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8515" windowHeight="12090" activeTab="7"/>
  </bookViews>
  <sheets>
    <sheet name="Hoja1" sheetId="1" r:id="rId1"/>
    <sheet name="Hoja2" sheetId="2" r:id="rId2"/>
    <sheet name="Master FWDPoints" sheetId="3" r:id="rId3"/>
    <sheet name="Master 3m12m" sheetId="8" r:id="rId4"/>
    <sheet name="Master 1m12m" sheetId="4" r:id="rId5"/>
    <sheet name="Master 1m6m" sheetId="7" r:id="rId6"/>
    <sheet name="Hoja3" sheetId="5" r:id="rId7"/>
    <sheet name="Feriados" sheetId="6" r:id="rId8"/>
  </sheets>
  <externalReferences>
    <externalReference r:id="rId9"/>
  </externalReferences>
  <definedNames>
    <definedName name="_xlnm._FilterDatabase" localSheetId="0" hidden="1">Hoja1!$A$2:$C$2345</definedName>
    <definedName name="_xlnm._FilterDatabase" localSheetId="1" hidden="1">Hoja2!$A$2:$C$2345</definedName>
    <definedName name="_xlnm._FilterDatabase" localSheetId="2" hidden="1">'Master FWDPoints'!$A$1:$J$928</definedName>
    <definedName name="CLFCLP">[1]DatosMercado!$B$3</definedName>
    <definedName name="fechaHoy">[1]DatosMercado!$B$2</definedName>
    <definedName name="ultimaFechaUFConocida">[1]DatosMercado!$D$3</definedName>
    <definedName name="USDCLP">[1]DatosMercado!$B$4</definedName>
  </definedNames>
  <calcPr calcId="145621" iterate="1"/>
  <fileRecoveryPr repairLoad="1"/>
</workbook>
</file>

<file path=xl/calcChain.xml><?xml version="1.0" encoding="utf-8"?>
<calcChain xmlns="http://schemas.openxmlformats.org/spreadsheetml/2006/main">
  <c r="O9" i="6" l="1"/>
  <c r="N9" i="6"/>
  <c r="M9" i="6"/>
  <c r="G23" i="6"/>
  <c r="G22" i="6"/>
  <c r="F22" i="6"/>
  <c r="O3" i="7" l="1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2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G665" i="8"/>
  <c r="K665" i="8"/>
  <c r="O665" i="8" s="1"/>
  <c r="G666" i="8"/>
  <c r="K666" i="8"/>
  <c r="G667" i="8"/>
  <c r="K667" i="8"/>
  <c r="G668" i="8"/>
  <c r="K668" i="8"/>
  <c r="G669" i="8"/>
  <c r="K669" i="8"/>
  <c r="O669" i="8" s="1"/>
  <c r="G670" i="8"/>
  <c r="K670" i="8"/>
  <c r="O670" i="8" s="1"/>
  <c r="G671" i="8"/>
  <c r="K671" i="8"/>
  <c r="G672" i="8"/>
  <c r="K672" i="8"/>
  <c r="G673" i="8"/>
  <c r="K673" i="8"/>
  <c r="G674" i="8"/>
  <c r="K674" i="8"/>
  <c r="G675" i="8"/>
  <c r="K675" i="8"/>
  <c r="G676" i="8"/>
  <c r="K676" i="8"/>
  <c r="G677" i="8"/>
  <c r="K677" i="8"/>
  <c r="G678" i="8"/>
  <c r="K678" i="8"/>
  <c r="O678" i="8" s="1"/>
  <c r="G679" i="8"/>
  <c r="K679" i="8"/>
  <c r="G680" i="8"/>
  <c r="K680" i="8"/>
  <c r="G681" i="8"/>
  <c r="K681" i="8"/>
  <c r="G682" i="8"/>
  <c r="K682" i="8"/>
  <c r="G683" i="8"/>
  <c r="K683" i="8"/>
  <c r="G684" i="8"/>
  <c r="K684" i="8"/>
  <c r="G685" i="8"/>
  <c r="K685" i="8"/>
  <c r="G686" i="8"/>
  <c r="K686" i="8"/>
  <c r="G687" i="8"/>
  <c r="K687" i="8"/>
  <c r="G688" i="8"/>
  <c r="K688" i="8"/>
  <c r="O688" i="8"/>
  <c r="G689" i="8"/>
  <c r="K689" i="8"/>
  <c r="O689" i="8" s="1"/>
  <c r="G690" i="8"/>
  <c r="K690" i="8"/>
  <c r="G691" i="8"/>
  <c r="K691" i="8"/>
  <c r="O691" i="8" s="1"/>
  <c r="G692" i="8"/>
  <c r="K692" i="8"/>
  <c r="O692" i="8" s="1"/>
  <c r="G693" i="8"/>
  <c r="K693" i="8"/>
  <c r="G694" i="8"/>
  <c r="K694" i="8"/>
  <c r="G695" i="8"/>
  <c r="K695" i="8"/>
  <c r="O695" i="8" s="1"/>
  <c r="G696" i="8"/>
  <c r="K696" i="8"/>
  <c r="G697" i="8"/>
  <c r="K697" i="8"/>
  <c r="G698" i="8"/>
  <c r="K698" i="8"/>
  <c r="G699" i="8"/>
  <c r="K699" i="8"/>
  <c r="O699" i="8" s="1"/>
  <c r="G700" i="8"/>
  <c r="K700" i="8"/>
  <c r="G701" i="8"/>
  <c r="K701" i="8"/>
  <c r="O701" i="8" s="1"/>
  <c r="G702" i="8"/>
  <c r="K702" i="8"/>
  <c r="G703" i="8"/>
  <c r="K703" i="8"/>
  <c r="O703" i="8" s="1"/>
  <c r="G704" i="8"/>
  <c r="K704" i="8"/>
  <c r="O704" i="8" s="1"/>
  <c r="G705" i="8"/>
  <c r="K705" i="8"/>
  <c r="O705" i="8" s="1"/>
  <c r="G706" i="8"/>
  <c r="K706" i="8"/>
  <c r="G707" i="8"/>
  <c r="K707" i="8"/>
  <c r="O707" i="8" s="1"/>
  <c r="G708" i="8"/>
  <c r="K708" i="8"/>
  <c r="G709" i="8"/>
  <c r="K709" i="8"/>
  <c r="O709" i="8" s="1"/>
  <c r="G710" i="8"/>
  <c r="K710" i="8"/>
  <c r="G711" i="8"/>
  <c r="K711" i="8"/>
  <c r="O711" i="8" s="1"/>
  <c r="G712" i="8"/>
  <c r="K712" i="8"/>
  <c r="G713" i="8"/>
  <c r="K713" i="8"/>
  <c r="G714" i="8"/>
  <c r="K714" i="8"/>
  <c r="G715" i="8"/>
  <c r="K715" i="8"/>
  <c r="O715" i="8" s="1"/>
  <c r="G716" i="8"/>
  <c r="K716" i="8"/>
  <c r="O716" i="8" s="1"/>
  <c r="G717" i="8"/>
  <c r="K717" i="8"/>
  <c r="O717" i="8"/>
  <c r="G718" i="8"/>
  <c r="K718" i="8"/>
  <c r="G719" i="8"/>
  <c r="K719" i="8"/>
  <c r="G720" i="8"/>
  <c r="K720" i="8"/>
  <c r="G721" i="8"/>
  <c r="K721" i="8"/>
  <c r="O721" i="8" s="1"/>
  <c r="G722" i="8"/>
  <c r="K722" i="8"/>
  <c r="G723" i="8"/>
  <c r="K723" i="8"/>
  <c r="G724" i="8"/>
  <c r="K724" i="8"/>
  <c r="G725" i="8"/>
  <c r="K725" i="8"/>
  <c r="O725" i="8" s="1"/>
  <c r="G726" i="8"/>
  <c r="K726" i="8"/>
  <c r="O726" i="8" s="1"/>
  <c r="G727" i="8"/>
  <c r="K727" i="8"/>
  <c r="O727" i="8" s="1"/>
  <c r="G728" i="8"/>
  <c r="K728" i="8"/>
  <c r="G729" i="8"/>
  <c r="K729" i="8"/>
  <c r="G730" i="8"/>
  <c r="K730" i="8"/>
  <c r="O730" i="8" s="1"/>
  <c r="G731" i="8"/>
  <c r="K731" i="8"/>
  <c r="G732" i="8"/>
  <c r="K732" i="8"/>
  <c r="O732" i="8"/>
  <c r="G733" i="8"/>
  <c r="K733" i="8"/>
  <c r="G734" i="8"/>
  <c r="K734" i="8"/>
  <c r="O734" i="8"/>
  <c r="G735" i="8"/>
  <c r="K735" i="8"/>
  <c r="G736" i="8"/>
  <c r="K736" i="8"/>
  <c r="G737" i="8"/>
  <c r="K737" i="8"/>
  <c r="G738" i="8"/>
  <c r="K738" i="8"/>
  <c r="O738" i="8" s="1"/>
  <c r="G739" i="8"/>
  <c r="K739" i="8"/>
  <c r="G740" i="8"/>
  <c r="K740" i="8"/>
  <c r="G741" i="8"/>
  <c r="K741" i="8"/>
  <c r="O741" i="8" s="1"/>
  <c r="G742" i="8"/>
  <c r="K742" i="8"/>
  <c r="O742" i="8" s="1"/>
  <c r="G743" i="8"/>
  <c r="K743" i="8"/>
  <c r="G744" i="8"/>
  <c r="K744" i="8"/>
  <c r="G745" i="8"/>
  <c r="K745" i="8"/>
  <c r="G746" i="8"/>
  <c r="K746" i="8"/>
  <c r="G747" i="8"/>
  <c r="K747" i="8"/>
  <c r="O747" i="8" s="1"/>
  <c r="G748" i="8"/>
  <c r="K748" i="8"/>
  <c r="G749" i="8"/>
  <c r="K749" i="8"/>
  <c r="G750" i="8"/>
  <c r="K750" i="8"/>
  <c r="G751" i="8"/>
  <c r="K751" i="8"/>
  <c r="G752" i="8"/>
  <c r="K752" i="8"/>
  <c r="G753" i="8"/>
  <c r="K753" i="8"/>
  <c r="G754" i="8"/>
  <c r="K754" i="8"/>
  <c r="G755" i="8"/>
  <c r="K755" i="8"/>
  <c r="O755" i="8" s="1"/>
  <c r="G756" i="8"/>
  <c r="K756" i="8"/>
  <c r="G757" i="8"/>
  <c r="K757" i="8"/>
  <c r="G758" i="8"/>
  <c r="K758" i="8"/>
  <c r="G759" i="8"/>
  <c r="K759" i="8"/>
  <c r="G760" i="8"/>
  <c r="K760" i="8"/>
  <c r="G761" i="8"/>
  <c r="K761" i="8"/>
  <c r="G762" i="8"/>
  <c r="K762" i="8"/>
  <c r="G763" i="8"/>
  <c r="K763" i="8"/>
  <c r="O763" i="8" s="1"/>
  <c r="G764" i="8"/>
  <c r="K764" i="8"/>
  <c r="G765" i="8"/>
  <c r="K765" i="8"/>
  <c r="G766" i="8"/>
  <c r="K766" i="8"/>
  <c r="G767" i="8"/>
  <c r="K767" i="8"/>
  <c r="G768" i="8"/>
  <c r="K768" i="8"/>
  <c r="G769" i="8"/>
  <c r="K769" i="8"/>
  <c r="G770" i="8"/>
  <c r="K770" i="8"/>
  <c r="G771" i="8"/>
  <c r="K771" i="8"/>
  <c r="O771" i="8" s="1"/>
  <c r="G772" i="8"/>
  <c r="K772" i="8"/>
  <c r="G773" i="8"/>
  <c r="K773" i="8"/>
  <c r="O773" i="8"/>
  <c r="G774" i="8"/>
  <c r="K774" i="8"/>
  <c r="G775" i="8"/>
  <c r="K775" i="8"/>
  <c r="G776" i="8"/>
  <c r="K776" i="8"/>
  <c r="O776" i="8" s="1"/>
  <c r="G777" i="8"/>
  <c r="K777" i="8"/>
  <c r="O777" i="8" s="1"/>
  <c r="G778" i="8"/>
  <c r="K778" i="8"/>
  <c r="G779" i="8"/>
  <c r="K779" i="8"/>
  <c r="G780" i="8"/>
  <c r="K780" i="8"/>
  <c r="G781" i="8"/>
  <c r="K781" i="8"/>
  <c r="O781" i="8" s="1"/>
  <c r="G782" i="8"/>
  <c r="K782" i="8"/>
  <c r="G783" i="8"/>
  <c r="K783" i="8"/>
  <c r="G784" i="8"/>
  <c r="K784" i="8"/>
  <c r="O784" i="8" s="1"/>
  <c r="G785" i="8"/>
  <c r="K785" i="8"/>
  <c r="G786" i="8"/>
  <c r="K786" i="8"/>
  <c r="G787" i="8"/>
  <c r="K787" i="8"/>
  <c r="G788" i="8"/>
  <c r="K788" i="8"/>
  <c r="O788" i="8" s="1"/>
  <c r="G789" i="8"/>
  <c r="K789" i="8"/>
  <c r="G790" i="8"/>
  <c r="K790" i="8"/>
  <c r="G791" i="8"/>
  <c r="K791" i="8"/>
  <c r="G792" i="8"/>
  <c r="K792" i="8"/>
  <c r="O792" i="8" s="1"/>
  <c r="G793" i="8"/>
  <c r="K793" i="8"/>
  <c r="G794" i="8"/>
  <c r="K794" i="8"/>
  <c r="O794" i="8"/>
  <c r="G795" i="8"/>
  <c r="K795" i="8"/>
  <c r="G796" i="8"/>
  <c r="K796" i="8"/>
  <c r="G797" i="8"/>
  <c r="K797" i="8"/>
  <c r="G798" i="8"/>
  <c r="K798" i="8"/>
  <c r="O798" i="8" s="1"/>
  <c r="G799" i="8"/>
  <c r="K799" i="8"/>
  <c r="G800" i="8"/>
  <c r="O800" i="8" s="1"/>
  <c r="K800" i="8"/>
  <c r="G801" i="8"/>
  <c r="K801" i="8"/>
  <c r="O801" i="8" s="1"/>
  <c r="G802" i="8"/>
  <c r="K802" i="8"/>
  <c r="G803" i="8"/>
  <c r="K803" i="8"/>
  <c r="G804" i="8"/>
  <c r="K804" i="8"/>
  <c r="O804" i="8" s="1"/>
  <c r="G805" i="8"/>
  <c r="K805" i="8"/>
  <c r="G806" i="8"/>
  <c r="O806" i="8" s="1"/>
  <c r="K806" i="8"/>
  <c r="G807" i="8"/>
  <c r="K807" i="8"/>
  <c r="O807" i="8" s="1"/>
  <c r="G808" i="8"/>
  <c r="K808" i="8"/>
  <c r="O808" i="8" s="1"/>
  <c r="G809" i="8"/>
  <c r="K809" i="8"/>
  <c r="G810" i="8"/>
  <c r="K810" i="8"/>
  <c r="G811" i="8"/>
  <c r="K811" i="8"/>
  <c r="O811" i="8" s="1"/>
  <c r="G812" i="8"/>
  <c r="K812" i="8"/>
  <c r="G813" i="8"/>
  <c r="K813" i="8"/>
  <c r="G814" i="8"/>
  <c r="K814" i="8"/>
  <c r="O814" i="8" s="1"/>
  <c r="G815" i="8"/>
  <c r="K815" i="8"/>
  <c r="G816" i="8"/>
  <c r="K816" i="8"/>
  <c r="G817" i="8"/>
  <c r="K817" i="8"/>
  <c r="O817" i="8" s="1"/>
  <c r="G818" i="8"/>
  <c r="K818" i="8"/>
  <c r="G819" i="8"/>
  <c r="K819" i="8"/>
  <c r="G820" i="8"/>
  <c r="K820" i="8"/>
  <c r="G821" i="8"/>
  <c r="K821" i="8"/>
  <c r="O821" i="8" s="1"/>
  <c r="G822" i="8"/>
  <c r="O822" i="8" s="1"/>
  <c r="K822" i="8"/>
  <c r="G823" i="8"/>
  <c r="K823" i="8"/>
  <c r="G824" i="8"/>
  <c r="K824" i="8"/>
  <c r="G825" i="8"/>
  <c r="K825" i="8"/>
  <c r="G826" i="8"/>
  <c r="K826" i="8"/>
  <c r="O826" i="8" s="1"/>
  <c r="G827" i="8"/>
  <c r="K827" i="8"/>
  <c r="G828" i="8"/>
  <c r="K828" i="8"/>
  <c r="G829" i="8"/>
  <c r="K829" i="8"/>
  <c r="G830" i="8"/>
  <c r="K830" i="8"/>
  <c r="O830" i="8" s="1"/>
  <c r="G831" i="8"/>
  <c r="K831" i="8"/>
  <c r="O831" i="8" s="1"/>
  <c r="G832" i="8"/>
  <c r="K832" i="8"/>
  <c r="G833" i="8"/>
  <c r="O833" i="8" s="1"/>
  <c r="K833" i="8"/>
  <c r="G834" i="8"/>
  <c r="K834" i="8"/>
  <c r="G835" i="8"/>
  <c r="K835" i="8"/>
  <c r="G836" i="8"/>
  <c r="K836" i="8"/>
  <c r="G837" i="8"/>
  <c r="K837" i="8"/>
  <c r="G838" i="8"/>
  <c r="K838" i="8"/>
  <c r="G839" i="8"/>
  <c r="K839" i="8"/>
  <c r="O839" i="8" s="1"/>
  <c r="G840" i="8"/>
  <c r="K840" i="8"/>
  <c r="O840" i="8" s="1"/>
  <c r="G841" i="8"/>
  <c r="K841" i="8"/>
  <c r="G842" i="8"/>
  <c r="K842" i="8"/>
  <c r="G843" i="8"/>
  <c r="K843" i="8"/>
  <c r="G844" i="8"/>
  <c r="K844" i="8"/>
  <c r="G845" i="8"/>
  <c r="K845" i="8"/>
  <c r="G846" i="8"/>
  <c r="K846" i="8"/>
  <c r="O846" i="8"/>
  <c r="G847" i="8"/>
  <c r="K847" i="8"/>
  <c r="G848" i="8"/>
  <c r="K848" i="8"/>
  <c r="G849" i="8"/>
  <c r="K849" i="8"/>
  <c r="O849" i="8" s="1"/>
  <c r="G850" i="8"/>
  <c r="K850" i="8"/>
  <c r="G851" i="8"/>
  <c r="K851" i="8"/>
  <c r="O851" i="8" s="1"/>
  <c r="G852" i="8"/>
  <c r="K852" i="8"/>
  <c r="G853" i="8"/>
  <c r="K853" i="8"/>
  <c r="G854" i="8"/>
  <c r="O854" i="8" s="1"/>
  <c r="K854" i="8"/>
  <c r="G855" i="8"/>
  <c r="K855" i="8"/>
  <c r="G856" i="8"/>
  <c r="K856" i="8"/>
  <c r="G857" i="8"/>
  <c r="K857" i="8"/>
  <c r="G858" i="8"/>
  <c r="K858" i="8"/>
  <c r="G859" i="8"/>
  <c r="K859" i="8"/>
  <c r="O859" i="8" s="1"/>
  <c r="G860" i="8"/>
  <c r="K860" i="8"/>
  <c r="G861" i="8"/>
  <c r="K861" i="8"/>
  <c r="G862" i="8"/>
  <c r="K862" i="8"/>
  <c r="G863" i="8"/>
  <c r="K863" i="8"/>
  <c r="O863" i="8" s="1"/>
  <c r="G864" i="8"/>
  <c r="O864" i="8" s="1"/>
  <c r="K864" i="8"/>
  <c r="G865" i="8"/>
  <c r="K865" i="8"/>
  <c r="O865" i="8" s="1"/>
  <c r="G866" i="8"/>
  <c r="K866" i="8"/>
  <c r="G867" i="8"/>
  <c r="K867" i="8"/>
  <c r="G868" i="8"/>
  <c r="K868" i="8"/>
  <c r="G869" i="8"/>
  <c r="K869" i="8"/>
  <c r="G870" i="8"/>
  <c r="K870" i="8"/>
  <c r="G871" i="8"/>
  <c r="O871" i="8" s="1"/>
  <c r="K871" i="8"/>
  <c r="G872" i="8"/>
  <c r="O872" i="8" s="1"/>
  <c r="K872" i="8"/>
  <c r="G873" i="8"/>
  <c r="K873" i="8"/>
  <c r="G874" i="8"/>
  <c r="K874" i="8"/>
  <c r="G875" i="8"/>
  <c r="K875" i="8"/>
  <c r="G876" i="8"/>
  <c r="K876" i="8"/>
  <c r="O876" i="8" s="1"/>
  <c r="G877" i="8"/>
  <c r="K877" i="8"/>
  <c r="G878" i="8"/>
  <c r="K878" i="8"/>
  <c r="O878" i="8" s="1"/>
  <c r="G879" i="8"/>
  <c r="K879" i="8"/>
  <c r="O879" i="8" s="1"/>
  <c r="G880" i="8"/>
  <c r="K880" i="8"/>
  <c r="O880" i="8" s="1"/>
  <c r="G881" i="8"/>
  <c r="K881" i="8"/>
  <c r="G882" i="8"/>
  <c r="K882" i="8"/>
  <c r="G883" i="8"/>
  <c r="K883" i="8"/>
  <c r="G884" i="8"/>
  <c r="K884" i="8"/>
  <c r="O884" i="8" s="1"/>
  <c r="G885" i="8"/>
  <c r="K885" i="8"/>
  <c r="G886" i="8"/>
  <c r="K886" i="8"/>
  <c r="G887" i="8"/>
  <c r="K887" i="8"/>
  <c r="O887" i="8" s="1"/>
  <c r="G888" i="8"/>
  <c r="O888" i="8" s="1"/>
  <c r="K888" i="8"/>
  <c r="G889" i="8"/>
  <c r="K889" i="8"/>
  <c r="O889" i="8" s="1"/>
  <c r="G890" i="8"/>
  <c r="K890" i="8"/>
  <c r="G891" i="8"/>
  <c r="K891" i="8"/>
  <c r="G892" i="8"/>
  <c r="K892" i="8"/>
  <c r="G893" i="8"/>
  <c r="K893" i="8"/>
  <c r="O893" i="8" s="1"/>
  <c r="G894" i="8"/>
  <c r="K894" i="8"/>
  <c r="G895" i="8"/>
  <c r="K895" i="8"/>
  <c r="O895" i="8"/>
  <c r="G896" i="8"/>
  <c r="O896" i="8" s="1"/>
  <c r="K896" i="8"/>
  <c r="G897" i="8"/>
  <c r="K897" i="8"/>
  <c r="G898" i="8"/>
  <c r="K898" i="8"/>
  <c r="G899" i="8"/>
  <c r="K899" i="8"/>
  <c r="G900" i="8"/>
  <c r="K900" i="8"/>
  <c r="G901" i="8"/>
  <c r="K901" i="8"/>
  <c r="G902" i="8"/>
  <c r="K902" i="8"/>
  <c r="G903" i="8"/>
  <c r="K903" i="8"/>
  <c r="O903" i="8" s="1"/>
  <c r="G904" i="8"/>
  <c r="K904" i="8"/>
  <c r="O904" i="8" s="1"/>
  <c r="G905" i="8"/>
  <c r="K905" i="8"/>
  <c r="G906" i="8"/>
  <c r="K906" i="8"/>
  <c r="G907" i="8"/>
  <c r="K907" i="8"/>
  <c r="G908" i="8"/>
  <c r="K908" i="8"/>
  <c r="G909" i="8"/>
  <c r="K909" i="8"/>
  <c r="G910" i="8"/>
  <c r="K910" i="8"/>
  <c r="G911" i="8"/>
  <c r="K911" i="8"/>
  <c r="O911" i="8" s="1"/>
  <c r="G912" i="8"/>
  <c r="K912" i="8"/>
  <c r="G913" i="8"/>
  <c r="K913" i="8"/>
  <c r="G914" i="8"/>
  <c r="K914" i="8"/>
  <c r="O914" i="8" s="1"/>
  <c r="G915" i="8"/>
  <c r="K915" i="8"/>
  <c r="G916" i="8"/>
  <c r="K916" i="8"/>
  <c r="G917" i="8"/>
  <c r="K917" i="8"/>
  <c r="G918" i="8"/>
  <c r="K918" i="8"/>
  <c r="G919" i="8"/>
  <c r="K919" i="8"/>
  <c r="O919" i="8"/>
  <c r="G920" i="8"/>
  <c r="K920" i="8"/>
  <c r="G921" i="8"/>
  <c r="K921" i="8"/>
  <c r="G922" i="8"/>
  <c r="K922" i="8"/>
  <c r="G923" i="8"/>
  <c r="K923" i="8"/>
  <c r="O923" i="8" s="1"/>
  <c r="G924" i="8"/>
  <c r="K924" i="8"/>
  <c r="G925" i="8"/>
  <c r="K925" i="8"/>
  <c r="G926" i="8"/>
  <c r="K926" i="8"/>
  <c r="G927" i="8"/>
  <c r="K927" i="8"/>
  <c r="G928" i="8"/>
  <c r="K928" i="8"/>
  <c r="G929" i="8"/>
  <c r="K929" i="8"/>
  <c r="G930" i="8"/>
  <c r="K930" i="8"/>
  <c r="G931" i="8"/>
  <c r="K931" i="8"/>
  <c r="O931" i="8" s="1"/>
  <c r="G932" i="8"/>
  <c r="K932" i="8"/>
  <c r="G933" i="8"/>
  <c r="K933" i="8"/>
  <c r="G934" i="8"/>
  <c r="K934" i="8"/>
  <c r="G935" i="8"/>
  <c r="K935" i="8"/>
  <c r="O935" i="8" s="1"/>
  <c r="G936" i="8"/>
  <c r="K936" i="8"/>
  <c r="O936" i="8" s="1"/>
  <c r="G937" i="8"/>
  <c r="K937" i="8"/>
  <c r="G938" i="8"/>
  <c r="K938" i="8"/>
  <c r="G939" i="8"/>
  <c r="O939" i="8" s="1"/>
  <c r="K939" i="8"/>
  <c r="G940" i="8"/>
  <c r="K940" i="8"/>
  <c r="G941" i="8"/>
  <c r="K941" i="8"/>
  <c r="G942" i="8"/>
  <c r="K942" i="8"/>
  <c r="G943" i="8"/>
  <c r="K943" i="8"/>
  <c r="G944" i="8"/>
  <c r="K944" i="8"/>
  <c r="G945" i="8"/>
  <c r="K945" i="8"/>
  <c r="O945" i="8" s="1"/>
  <c r="G946" i="8"/>
  <c r="K946" i="8"/>
  <c r="G947" i="8"/>
  <c r="K947" i="8"/>
  <c r="G948" i="8"/>
  <c r="K948" i="8"/>
  <c r="G949" i="8"/>
  <c r="K949" i="8"/>
  <c r="O949" i="8" s="1"/>
  <c r="G950" i="8"/>
  <c r="K950" i="8"/>
  <c r="O950" i="8" s="1"/>
  <c r="G951" i="8"/>
  <c r="K951" i="8"/>
  <c r="O951" i="8" s="1"/>
  <c r="G952" i="8"/>
  <c r="K952" i="8"/>
  <c r="O952" i="8" s="1"/>
  <c r="G953" i="8"/>
  <c r="K953" i="8"/>
  <c r="G954" i="8"/>
  <c r="K954" i="8"/>
  <c r="G955" i="8"/>
  <c r="K955" i="8"/>
  <c r="O955" i="8" s="1"/>
  <c r="G956" i="8"/>
  <c r="K956" i="8"/>
  <c r="G957" i="8"/>
  <c r="K957" i="8"/>
  <c r="G958" i="8"/>
  <c r="K958" i="8"/>
  <c r="G959" i="8"/>
  <c r="K959" i="8"/>
  <c r="O959" i="8" s="1"/>
  <c r="G960" i="8"/>
  <c r="K960" i="8"/>
  <c r="G961" i="8"/>
  <c r="K961" i="8"/>
  <c r="G962" i="8"/>
  <c r="K962" i="8"/>
  <c r="G963" i="8"/>
  <c r="K963" i="8"/>
  <c r="G964" i="8"/>
  <c r="K964" i="8"/>
  <c r="G965" i="8"/>
  <c r="K965" i="8"/>
  <c r="O965" i="8" s="1"/>
  <c r="G966" i="8"/>
  <c r="K966" i="8"/>
  <c r="G967" i="8"/>
  <c r="K967" i="8"/>
  <c r="O967" i="8" s="1"/>
  <c r="G968" i="8"/>
  <c r="K968" i="8"/>
  <c r="G969" i="8"/>
  <c r="K969" i="8"/>
  <c r="G970" i="8"/>
  <c r="K970" i="8"/>
  <c r="G971" i="8"/>
  <c r="K971" i="8"/>
  <c r="G972" i="8"/>
  <c r="K972" i="8"/>
  <c r="G973" i="8"/>
  <c r="K973" i="8"/>
  <c r="G974" i="8"/>
  <c r="K974" i="8"/>
  <c r="G975" i="8"/>
  <c r="K975" i="8"/>
  <c r="O975" i="8" s="1"/>
  <c r="G976" i="8"/>
  <c r="K976" i="8"/>
  <c r="G977" i="8"/>
  <c r="K977" i="8"/>
  <c r="G978" i="8"/>
  <c r="K978" i="8"/>
  <c r="G979" i="8"/>
  <c r="K979" i="8"/>
  <c r="O979" i="8" s="1"/>
  <c r="G980" i="8"/>
  <c r="K980" i="8"/>
  <c r="G981" i="8"/>
  <c r="O981" i="8" s="1"/>
  <c r="K981" i="8"/>
  <c r="G982" i="8"/>
  <c r="K982" i="8"/>
  <c r="O982" i="8" s="1"/>
  <c r="G983" i="8"/>
  <c r="K983" i="8"/>
  <c r="O983" i="8" s="1"/>
  <c r="G984" i="8"/>
  <c r="K984" i="8"/>
  <c r="G985" i="8"/>
  <c r="K985" i="8"/>
  <c r="G986" i="8"/>
  <c r="K986" i="8"/>
  <c r="O986" i="8" s="1"/>
  <c r="G987" i="8"/>
  <c r="K987" i="8"/>
  <c r="G988" i="8"/>
  <c r="K988" i="8"/>
  <c r="G989" i="8"/>
  <c r="K989" i="8"/>
  <c r="G990" i="8"/>
  <c r="K990" i="8"/>
  <c r="O990" i="8" s="1"/>
  <c r="G991" i="8"/>
  <c r="K991" i="8"/>
  <c r="O991" i="8" s="1"/>
  <c r="G992" i="8"/>
  <c r="K992" i="8"/>
  <c r="O992" i="8" s="1"/>
  <c r="G993" i="8"/>
  <c r="K993" i="8"/>
  <c r="G994" i="8"/>
  <c r="K994" i="8"/>
  <c r="G995" i="8"/>
  <c r="K995" i="8"/>
  <c r="G996" i="8"/>
  <c r="K996" i="8"/>
  <c r="G997" i="8"/>
  <c r="K997" i="8"/>
  <c r="G998" i="8"/>
  <c r="K998" i="8"/>
  <c r="G999" i="8"/>
  <c r="K999" i="8"/>
  <c r="G1000" i="8"/>
  <c r="K1000" i="8"/>
  <c r="O1000" i="8" s="1"/>
  <c r="G1001" i="8"/>
  <c r="K1001" i="8"/>
  <c r="G1002" i="8"/>
  <c r="K1002" i="8"/>
  <c r="G1003" i="8"/>
  <c r="K1003" i="8"/>
  <c r="G1004" i="8"/>
  <c r="K1004" i="8"/>
  <c r="O1004" i="8" s="1"/>
  <c r="G1005" i="8"/>
  <c r="K1005" i="8"/>
  <c r="G1006" i="8"/>
  <c r="K1006" i="8"/>
  <c r="G1007" i="8"/>
  <c r="K1007" i="8"/>
  <c r="G1008" i="8"/>
  <c r="K1008" i="8"/>
  <c r="G1009" i="8"/>
  <c r="K1009" i="8"/>
  <c r="G1010" i="8"/>
  <c r="K1010" i="8"/>
  <c r="G1011" i="8"/>
  <c r="K1011" i="8"/>
  <c r="G1012" i="8"/>
  <c r="K1012" i="8"/>
  <c r="O1012" i="8" s="1"/>
  <c r="G1013" i="8"/>
  <c r="K1013" i="8"/>
  <c r="G1014" i="8"/>
  <c r="K1014" i="8"/>
  <c r="G1015" i="8"/>
  <c r="K1015" i="8"/>
  <c r="O1015" i="8" s="1"/>
  <c r="G1016" i="8"/>
  <c r="K1016" i="8"/>
  <c r="G1017" i="8"/>
  <c r="K1017" i="8"/>
  <c r="G1018" i="8"/>
  <c r="K1018" i="8"/>
  <c r="G1019" i="8"/>
  <c r="K1019" i="8"/>
  <c r="G1020" i="8"/>
  <c r="K1020" i="8"/>
  <c r="O1020" i="8" s="1"/>
  <c r="G1021" i="8"/>
  <c r="K1021" i="8"/>
  <c r="O1021" i="8"/>
  <c r="G1022" i="8"/>
  <c r="K1022" i="8"/>
  <c r="G1023" i="8"/>
  <c r="K1023" i="8"/>
  <c r="G1024" i="8"/>
  <c r="K1024" i="8"/>
  <c r="G1025" i="8"/>
  <c r="K1025" i="8"/>
  <c r="O1025" i="8" s="1"/>
  <c r="G1026" i="8"/>
  <c r="K1026" i="8"/>
  <c r="G1027" i="8"/>
  <c r="K1027" i="8"/>
  <c r="G1028" i="8"/>
  <c r="K1028" i="8"/>
  <c r="G1029" i="8"/>
  <c r="K1029" i="8"/>
  <c r="O1029" i="8" s="1"/>
  <c r="G1030" i="8"/>
  <c r="K1030" i="8"/>
  <c r="G1031" i="8"/>
  <c r="K1031" i="8"/>
  <c r="G1032" i="8"/>
  <c r="K1032" i="8"/>
  <c r="G1033" i="8"/>
  <c r="K1033" i="8"/>
  <c r="G1034" i="8"/>
  <c r="K1034" i="8"/>
  <c r="G1035" i="8"/>
  <c r="K1035" i="8"/>
  <c r="G1036" i="8"/>
  <c r="K1036" i="8"/>
  <c r="G1037" i="8"/>
  <c r="K1037" i="8"/>
  <c r="O1037" i="8" s="1"/>
  <c r="G1038" i="8"/>
  <c r="K1038" i="8"/>
  <c r="G1039" i="8"/>
  <c r="K1039" i="8"/>
  <c r="G1040" i="8"/>
  <c r="K1040" i="8"/>
  <c r="G1041" i="8"/>
  <c r="K1041" i="8"/>
  <c r="O1041" i="8" s="1"/>
  <c r="G1042" i="8"/>
  <c r="K1042" i="8"/>
  <c r="G1043" i="8"/>
  <c r="K1043" i="8"/>
  <c r="G1044" i="8"/>
  <c r="K1044" i="8"/>
  <c r="G1045" i="8"/>
  <c r="K1045" i="8"/>
  <c r="O1045" i="8" s="1"/>
  <c r="G1046" i="8"/>
  <c r="K1046" i="8"/>
  <c r="G1047" i="8"/>
  <c r="K1047" i="8"/>
  <c r="G1048" i="8"/>
  <c r="K1048" i="8"/>
  <c r="G1049" i="8"/>
  <c r="K1049" i="8"/>
  <c r="G1050" i="8"/>
  <c r="K1050" i="8"/>
  <c r="G1051" i="8"/>
  <c r="K1051" i="8"/>
  <c r="G1052" i="8"/>
  <c r="K1052" i="8"/>
  <c r="G1053" i="8"/>
  <c r="K1053" i="8"/>
  <c r="O1053" i="8" s="1"/>
  <c r="G1054" i="8"/>
  <c r="K1054" i="8"/>
  <c r="G1055" i="8"/>
  <c r="K1055" i="8"/>
  <c r="G1056" i="8"/>
  <c r="K1056" i="8"/>
  <c r="G1057" i="8"/>
  <c r="K1057" i="8"/>
  <c r="O1057" i="8" s="1"/>
  <c r="G1058" i="8"/>
  <c r="K1058" i="8"/>
  <c r="G1059" i="8"/>
  <c r="K1059" i="8"/>
  <c r="G1060" i="8"/>
  <c r="K1060" i="8"/>
  <c r="G1061" i="8"/>
  <c r="K1061" i="8"/>
  <c r="O1061" i="8" s="1"/>
  <c r="G1062" i="8"/>
  <c r="K1062" i="8"/>
  <c r="G1063" i="8"/>
  <c r="K1063" i="8"/>
  <c r="O1063" i="8"/>
  <c r="G1064" i="8"/>
  <c r="K1064" i="8"/>
  <c r="G1065" i="8"/>
  <c r="K1065" i="8"/>
  <c r="G1066" i="8"/>
  <c r="K1066" i="8"/>
  <c r="O1066" i="8" s="1"/>
  <c r="G1067" i="8"/>
  <c r="K1067" i="8"/>
  <c r="G1068" i="8"/>
  <c r="K1068" i="8"/>
  <c r="G1069" i="8"/>
  <c r="O1069" i="8" s="1"/>
  <c r="K1069" i="8"/>
  <c r="G1070" i="8"/>
  <c r="K1070" i="8"/>
  <c r="O1070" i="8" s="1"/>
  <c r="G1071" i="8"/>
  <c r="K1071" i="8"/>
  <c r="O1071" i="8" s="1"/>
  <c r="G1072" i="8"/>
  <c r="K1072" i="8"/>
  <c r="G1073" i="8"/>
  <c r="K1073" i="8"/>
  <c r="G1074" i="8"/>
  <c r="K1074" i="8"/>
  <c r="O1074" i="8" s="1"/>
  <c r="G1075" i="8"/>
  <c r="K1075" i="8"/>
  <c r="O1075" i="8" s="1"/>
  <c r="G1076" i="8"/>
  <c r="K1076" i="8"/>
  <c r="G1077" i="8"/>
  <c r="K1077" i="8"/>
  <c r="G1078" i="8"/>
  <c r="K1078" i="8"/>
  <c r="O1078" i="8" s="1"/>
  <c r="G1079" i="8"/>
  <c r="K1079" i="8"/>
  <c r="G1080" i="8"/>
  <c r="K1080" i="8"/>
  <c r="O1080" i="8" s="1"/>
  <c r="G1081" i="8"/>
  <c r="K1081" i="8"/>
  <c r="G1082" i="8"/>
  <c r="K1082" i="8"/>
  <c r="G1083" i="8"/>
  <c r="O1083" i="8" s="1"/>
  <c r="K1083" i="8"/>
  <c r="G1084" i="8"/>
  <c r="K1084" i="8"/>
  <c r="O1084" i="8" s="1"/>
  <c r="G1085" i="8"/>
  <c r="K1085" i="8"/>
  <c r="G1086" i="8"/>
  <c r="K1086" i="8"/>
  <c r="O1086" i="8"/>
  <c r="G1087" i="8"/>
  <c r="K1087" i="8"/>
  <c r="G1088" i="8"/>
  <c r="K1088" i="8"/>
  <c r="G1089" i="8"/>
  <c r="K1089" i="8"/>
  <c r="O1089" i="8" s="1"/>
  <c r="G1090" i="8"/>
  <c r="K1090" i="8"/>
  <c r="G1091" i="8"/>
  <c r="K1091" i="8"/>
  <c r="O1091" i="8" s="1"/>
  <c r="G1092" i="8"/>
  <c r="K1092" i="8"/>
  <c r="G1093" i="8"/>
  <c r="K1093" i="8"/>
  <c r="G1094" i="8"/>
  <c r="K1094" i="8"/>
  <c r="O1094" i="8" s="1"/>
  <c r="G1095" i="8"/>
  <c r="K1095" i="8"/>
  <c r="G1096" i="8"/>
  <c r="K1096" i="8"/>
  <c r="G1097" i="8"/>
  <c r="K1097" i="8"/>
  <c r="G1098" i="8"/>
  <c r="K1098" i="8"/>
  <c r="G1099" i="8"/>
  <c r="K1099" i="8"/>
  <c r="G1100" i="8"/>
  <c r="K1100" i="8"/>
  <c r="G1101" i="8"/>
  <c r="K1101" i="8"/>
  <c r="O1101" i="8" s="1"/>
  <c r="G1102" i="8"/>
  <c r="K1102" i="8"/>
  <c r="O1102" i="8" s="1"/>
  <c r="G1103" i="8"/>
  <c r="K1103" i="8"/>
  <c r="G1104" i="8"/>
  <c r="K1104" i="8"/>
  <c r="G1105" i="8"/>
  <c r="K1105" i="8"/>
  <c r="G1106" i="8"/>
  <c r="K1106" i="8"/>
  <c r="G1107" i="8"/>
  <c r="K1107" i="8"/>
  <c r="G1108" i="8"/>
  <c r="K1108" i="8"/>
  <c r="G1109" i="8"/>
  <c r="K1109" i="8"/>
  <c r="G1110" i="8"/>
  <c r="K1110" i="8"/>
  <c r="G1111" i="8"/>
  <c r="K1111" i="8"/>
  <c r="G1112" i="8"/>
  <c r="K1112" i="8"/>
  <c r="G1113" i="8"/>
  <c r="K1113" i="8"/>
  <c r="G1114" i="8"/>
  <c r="K1114" i="8"/>
  <c r="O1114" i="8" s="1"/>
  <c r="G1115" i="8"/>
  <c r="K1115" i="8"/>
  <c r="G1116" i="8"/>
  <c r="O1116" i="8" s="1"/>
  <c r="K1116" i="8"/>
  <c r="G1117" i="8"/>
  <c r="K1117" i="8"/>
  <c r="G1118" i="8"/>
  <c r="K1118" i="8"/>
  <c r="G1119" i="8"/>
  <c r="K1119" i="8"/>
  <c r="G1120" i="8"/>
  <c r="K1120" i="8"/>
  <c r="G1121" i="8"/>
  <c r="K1121" i="8"/>
  <c r="O1121" i="8" s="1"/>
  <c r="G1122" i="8"/>
  <c r="O1122" i="8" s="1"/>
  <c r="K1122" i="8"/>
  <c r="G1123" i="8"/>
  <c r="K1123" i="8"/>
  <c r="G1124" i="8"/>
  <c r="K1124" i="8"/>
  <c r="G1125" i="8"/>
  <c r="K1125" i="8"/>
  <c r="G1126" i="8"/>
  <c r="O1126" i="8" s="1"/>
  <c r="K1126" i="8"/>
  <c r="G1127" i="8"/>
  <c r="K1127" i="8"/>
  <c r="G1128" i="8"/>
  <c r="K1128" i="8"/>
  <c r="G1129" i="8"/>
  <c r="K1129" i="8"/>
  <c r="G1130" i="8"/>
  <c r="K1130" i="8"/>
  <c r="G1131" i="8"/>
  <c r="K1131" i="8"/>
  <c r="O1131" i="8" s="1"/>
  <c r="G1132" i="8"/>
  <c r="K1132" i="8"/>
  <c r="O1132" i="8" s="1"/>
  <c r="G1133" i="8"/>
  <c r="K1133" i="8"/>
  <c r="O1133" i="8" s="1"/>
  <c r="G1134" i="8"/>
  <c r="K1134" i="8"/>
  <c r="G1135" i="8"/>
  <c r="K1135" i="8"/>
  <c r="O1135" i="8"/>
  <c r="G1136" i="8"/>
  <c r="K1136" i="8"/>
  <c r="O1136" i="8"/>
  <c r="G1137" i="8"/>
  <c r="K1137" i="8"/>
  <c r="G1138" i="8"/>
  <c r="K1138" i="8"/>
  <c r="G1139" i="8"/>
  <c r="K1139" i="8"/>
  <c r="G1140" i="8"/>
  <c r="K1140" i="8"/>
  <c r="G1141" i="8"/>
  <c r="O1141" i="8" s="1"/>
  <c r="K1141" i="8"/>
  <c r="G1142" i="8"/>
  <c r="K1142" i="8"/>
  <c r="G1143" i="8"/>
  <c r="O1143" i="8" s="1"/>
  <c r="K1143" i="8"/>
  <c r="G1144" i="8"/>
  <c r="K1144" i="8"/>
  <c r="G1145" i="8"/>
  <c r="K1145" i="8"/>
  <c r="G1146" i="8"/>
  <c r="K1146" i="8"/>
  <c r="G1147" i="8"/>
  <c r="K1147" i="8"/>
  <c r="G1148" i="8"/>
  <c r="K1148" i="8"/>
  <c r="G1149" i="8"/>
  <c r="K1149" i="8"/>
  <c r="G1150" i="8"/>
  <c r="K1150" i="8"/>
  <c r="O1150" i="8"/>
  <c r="G1151" i="8"/>
  <c r="K1151" i="8"/>
  <c r="G1152" i="8"/>
  <c r="O1152" i="8" s="1"/>
  <c r="K1152" i="8"/>
  <c r="G1153" i="8"/>
  <c r="K1153" i="8"/>
  <c r="O1153" i="8" s="1"/>
  <c r="G1154" i="8"/>
  <c r="K1154" i="8"/>
  <c r="G1155" i="8"/>
  <c r="K1155" i="8"/>
  <c r="G1156" i="8"/>
  <c r="K1156" i="8"/>
  <c r="G1157" i="8"/>
  <c r="K1157" i="8"/>
  <c r="O1157" i="8" s="1"/>
  <c r="G1158" i="8"/>
  <c r="K1158" i="8"/>
  <c r="O1158" i="8" s="1"/>
  <c r="G1159" i="8"/>
  <c r="K1159" i="8"/>
  <c r="O1159" i="8" s="1"/>
  <c r="G1160" i="8"/>
  <c r="K1160" i="8"/>
  <c r="G1161" i="8"/>
  <c r="K1161" i="8"/>
  <c r="G1162" i="8"/>
  <c r="K1162" i="8"/>
  <c r="G1163" i="8"/>
  <c r="K1163" i="8"/>
  <c r="G1164" i="8"/>
  <c r="K1164" i="8"/>
  <c r="G1165" i="8"/>
  <c r="K1165" i="8"/>
  <c r="G1166" i="8"/>
  <c r="K1166" i="8"/>
  <c r="G1167" i="8"/>
  <c r="K1167" i="8"/>
  <c r="O1167" i="8" s="1"/>
  <c r="G1168" i="8"/>
  <c r="K1168" i="8"/>
  <c r="O1168" i="8" s="1"/>
  <c r="G1169" i="8"/>
  <c r="K1169" i="8"/>
  <c r="G1170" i="8"/>
  <c r="K1170" i="8"/>
  <c r="G1171" i="8"/>
  <c r="K1171" i="8"/>
  <c r="G1172" i="8"/>
  <c r="K1172" i="8"/>
  <c r="G1173" i="8"/>
  <c r="K1173" i="8"/>
  <c r="G1174" i="8"/>
  <c r="K1174" i="8"/>
  <c r="O1174" i="8" s="1"/>
  <c r="G1175" i="8"/>
  <c r="K1175" i="8"/>
  <c r="O1175" i="8" s="1"/>
  <c r="G1176" i="8"/>
  <c r="K1176" i="8"/>
  <c r="O1176" i="8" s="1"/>
  <c r="G1177" i="8"/>
  <c r="K1177" i="8"/>
  <c r="G1178" i="8"/>
  <c r="K1178" i="8"/>
  <c r="G1179" i="8"/>
  <c r="K1179" i="8"/>
  <c r="O1179" i="8" s="1"/>
  <c r="G1180" i="8"/>
  <c r="K1180" i="8"/>
  <c r="O1180" i="8" s="1"/>
  <c r="G1181" i="8"/>
  <c r="K1181" i="8"/>
  <c r="G1182" i="8"/>
  <c r="K1182" i="8"/>
  <c r="G1183" i="8"/>
  <c r="K1183" i="8"/>
  <c r="G1184" i="8"/>
  <c r="K1184" i="8"/>
  <c r="G1185" i="8"/>
  <c r="K1185" i="8"/>
  <c r="G1186" i="8"/>
  <c r="K1186" i="8"/>
  <c r="G1187" i="8"/>
  <c r="K1187" i="8"/>
  <c r="G1188" i="8"/>
  <c r="K1188" i="8"/>
  <c r="G1189" i="8"/>
  <c r="K1189" i="8"/>
  <c r="G1190" i="8"/>
  <c r="K1190" i="8"/>
  <c r="G1191" i="8"/>
  <c r="K1191" i="8"/>
  <c r="O1191" i="8" s="1"/>
  <c r="G1192" i="8"/>
  <c r="O1192" i="8" s="1"/>
  <c r="K1192" i="8"/>
  <c r="G1193" i="8"/>
  <c r="K1193" i="8"/>
  <c r="G1194" i="8"/>
  <c r="K1194" i="8"/>
  <c r="G1195" i="8"/>
  <c r="K1195" i="8"/>
  <c r="G1196" i="8"/>
  <c r="K1196" i="8"/>
  <c r="G1197" i="8"/>
  <c r="K1197" i="8"/>
  <c r="O1197" i="8" s="1"/>
  <c r="G1198" i="8"/>
  <c r="O1198" i="8" s="1"/>
  <c r="K1198" i="8"/>
  <c r="G1199" i="8"/>
  <c r="K1199" i="8"/>
  <c r="O1199" i="8" s="1"/>
  <c r="G1200" i="8"/>
  <c r="K1200" i="8"/>
  <c r="G1201" i="8"/>
  <c r="K1201" i="8"/>
  <c r="G1202" i="8"/>
  <c r="K1202" i="8"/>
  <c r="G1203" i="8"/>
  <c r="K1203" i="8"/>
  <c r="G1204" i="8"/>
  <c r="K1204" i="8"/>
  <c r="G1205" i="8"/>
  <c r="K1205" i="8"/>
  <c r="G1206" i="8"/>
  <c r="K1206" i="8"/>
  <c r="G1207" i="8"/>
  <c r="K1207" i="8"/>
  <c r="G1208" i="8"/>
  <c r="K1208" i="8"/>
  <c r="G1209" i="8"/>
  <c r="K1209" i="8"/>
  <c r="G1210" i="8"/>
  <c r="K1210" i="8"/>
  <c r="G1211" i="8"/>
  <c r="K1211" i="8"/>
  <c r="G1212" i="8"/>
  <c r="K1212" i="8"/>
  <c r="O1212" i="8" s="1"/>
  <c r="G1213" i="8"/>
  <c r="K1213" i="8"/>
  <c r="G1214" i="8"/>
  <c r="K1214" i="8"/>
  <c r="O1214" i="8"/>
  <c r="G1215" i="8"/>
  <c r="K1215" i="8"/>
  <c r="G1216" i="8"/>
  <c r="K1216" i="8"/>
  <c r="G1217" i="8"/>
  <c r="K1217" i="8"/>
  <c r="G1218" i="8"/>
  <c r="K1218" i="8"/>
  <c r="O1218" i="8" s="1"/>
  <c r="G1219" i="8"/>
  <c r="K1219" i="8"/>
  <c r="O1219" i="8" s="1"/>
  <c r="G1220" i="8"/>
  <c r="K1220" i="8"/>
  <c r="G1221" i="8"/>
  <c r="K1221" i="8"/>
  <c r="O1221" i="8" s="1"/>
  <c r="G1222" i="8"/>
  <c r="K1222" i="8"/>
  <c r="O1222" i="8" s="1"/>
  <c r="G1223" i="8"/>
  <c r="K1223" i="8"/>
  <c r="G1224" i="8"/>
  <c r="K1224" i="8"/>
  <c r="G1225" i="8"/>
  <c r="K1225" i="8"/>
  <c r="G1226" i="8"/>
  <c r="K1226" i="8"/>
  <c r="G1227" i="8"/>
  <c r="K1227" i="8"/>
  <c r="G1228" i="8"/>
  <c r="K1228" i="8"/>
  <c r="G1229" i="8"/>
  <c r="K1229" i="8"/>
  <c r="G1230" i="8"/>
  <c r="O1230" i="8" s="1"/>
  <c r="K1230" i="8"/>
  <c r="G1231" i="8"/>
  <c r="K1231" i="8"/>
  <c r="G1232" i="8"/>
  <c r="K1232" i="8"/>
  <c r="O1232" i="8" s="1"/>
  <c r="G1233" i="8"/>
  <c r="K1233" i="8"/>
  <c r="G1234" i="8"/>
  <c r="K1234" i="8"/>
  <c r="G1235" i="8"/>
  <c r="K1235" i="8"/>
  <c r="G1236" i="8"/>
  <c r="K1236" i="8"/>
  <c r="G1237" i="8"/>
  <c r="K1237" i="8"/>
  <c r="G1238" i="8"/>
  <c r="K1238" i="8"/>
  <c r="G1239" i="8"/>
  <c r="K1239" i="8"/>
  <c r="G1240" i="8"/>
  <c r="O1240" i="8" s="1"/>
  <c r="K1240" i="8"/>
  <c r="G1241" i="8"/>
  <c r="K1241" i="8"/>
  <c r="G1242" i="8"/>
  <c r="K1242" i="8"/>
  <c r="G1243" i="8"/>
  <c r="K1243" i="8"/>
  <c r="G1244" i="8"/>
  <c r="K1244" i="8"/>
  <c r="G1245" i="8"/>
  <c r="K1245" i="8"/>
  <c r="G1246" i="8"/>
  <c r="K1246" i="8"/>
  <c r="O1246" i="8" s="1"/>
  <c r="G1247" i="8"/>
  <c r="O1247" i="8" s="1"/>
  <c r="K1247" i="8"/>
  <c r="G1248" i="8"/>
  <c r="K1248" i="8"/>
  <c r="G1249" i="8"/>
  <c r="O1249" i="8" s="1"/>
  <c r="K1249" i="8"/>
  <c r="G1250" i="8"/>
  <c r="K1250" i="8"/>
  <c r="O1250" i="8" s="1"/>
  <c r="G1251" i="8"/>
  <c r="K1251" i="8"/>
  <c r="G1252" i="8"/>
  <c r="K1252" i="8"/>
  <c r="G1253" i="8"/>
  <c r="K1253" i="8"/>
  <c r="G1254" i="8"/>
  <c r="K1254" i="8"/>
  <c r="G1255" i="8"/>
  <c r="O1255" i="8" s="1"/>
  <c r="K1255" i="8"/>
  <c r="G1256" i="8"/>
  <c r="K1256" i="8"/>
  <c r="O1256" i="8" s="1"/>
  <c r="G1257" i="8"/>
  <c r="K1257" i="8"/>
  <c r="G1258" i="8"/>
  <c r="K1258" i="8"/>
  <c r="G1259" i="8"/>
  <c r="K1259" i="8"/>
  <c r="G1260" i="8"/>
  <c r="K1260" i="8"/>
  <c r="G1261" i="8"/>
  <c r="K1261" i="8"/>
  <c r="O1261" i="8" s="1"/>
  <c r="G1262" i="8"/>
  <c r="K1262" i="8"/>
  <c r="G1263" i="8"/>
  <c r="K1263" i="8"/>
  <c r="G1264" i="8"/>
  <c r="K1264" i="8"/>
  <c r="G1265" i="8"/>
  <c r="K1265" i="8"/>
  <c r="O1265" i="8" s="1"/>
  <c r="G1266" i="8"/>
  <c r="K1266" i="8"/>
  <c r="G1267" i="8"/>
  <c r="K1267" i="8"/>
  <c r="O1267" i="8" s="1"/>
  <c r="G1268" i="8"/>
  <c r="K1268" i="8"/>
  <c r="O1268" i="8" s="1"/>
  <c r="G1269" i="8"/>
  <c r="K1269" i="8"/>
  <c r="O1269" i="8" s="1"/>
  <c r="G1270" i="8"/>
  <c r="K1270" i="8"/>
  <c r="G1271" i="8"/>
  <c r="K1271" i="8"/>
  <c r="O1271" i="8" s="1"/>
  <c r="G1272" i="8"/>
  <c r="K1272" i="8"/>
  <c r="O1272" i="8" s="1"/>
  <c r="G1273" i="8"/>
  <c r="K1273" i="8"/>
  <c r="G1274" i="8"/>
  <c r="K1274" i="8"/>
  <c r="G1275" i="8"/>
  <c r="K1275" i="8"/>
  <c r="O1275" i="8" s="1"/>
  <c r="G1276" i="8"/>
  <c r="K1276" i="8"/>
  <c r="G1277" i="8"/>
  <c r="K1277" i="8"/>
  <c r="O1277" i="8" s="1"/>
  <c r="G1278" i="8"/>
  <c r="K1278" i="8"/>
  <c r="O1278" i="8" s="1"/>
  <c r="G1279" i="8"/>
  <c r="K1279" i="8"/>
  <c r="O1279" i="8" s="1"/>
  <c r="G1280" i="8"/>
  <c r="K1280" i="8"/>
  <c r="G1281" i="8"/>
  <c r="K1281" i="8"/>
  <c r="G1282" i="8"/>
  <c r="K1282" i="8"/>
  <c r="G1283" i="8"/>
  <c r="K1283" i="8"/>
  <c r="G1284" i="8"/>
  <c r="K1284" i="8"/>
  <c r="O1284" i="8" s="1"/>
  <c r="G1285" i="8"/>
  <c r="O1285" i="8" s="1"/>
  <c r="K1285" i="8"/>
  <c r="G1286" i="8"/>
  <c r="O1286" i="8" s="1"/>
  <c r="K1286" i="8"/>
  <c r="G1287" i="8"/>
  <c r="O1287" i="8" s="1"/>
  <c r="K1287" i="8"/>
  <c r="G1288" i="8"/>
  <c r="K1288" i="8"/>
  <c r="O1288" i="8"/>
  <c r="G1289" i="8"/>
  <c r="K1289" i="8"/>
  <c r="O1289" i="8" s="1"/>
  <c r="G1290" i="8"/>
  <c r="K1290" i="8"/>
  <c r="O1290" i="8" s="1"/>
  <c r="G1291" i="8"/>
  <c r="K1291" i="8"/>
  <c r="G1292" i="8"/>
  <c r="K1292" i="8"/>
  <c r="G1293" i="8"/>
  <c r="K1293" i="8"/>
  <c r="G1294" i="8"/>
  <c r="K1294" i="8"/>
  <c r="O1294" i="8" s="1"/>
  <c r="G1295" i="8"/>
  <c r="K1295" i="8"/>
  <c r="G1296" i="8"/>
  <c r="K1296" i="8"/>
  <c r="O1296" i="8" s="1"/>
  <c r="G1297" i="8"/>
  <c r="K1297" i="8"/>
  <c r="O1297" i="8" s="1"/>
  <c r="G1298" i="8"/>
  <c r="K1298" i="8"/>
  <c r="O1298" i="8" s="1"/>
  <c r="G1299" i="8"/>
  <c r="K1299" i="8"/>
  <c r="O1299" i="8" s="1"/>
  <c r="G1300" i="8"/>
  <c r="K1300" i="8"/>
  <c r="O1300" i="8" s="1"/>
  <c r="G1301" i="8"/>
  <c r="K1301" i="8"/>
  <c r="G1302" i="8"/>
  <c r="K1302" i="8"/>
  <c r="O1302" i="8" s="1"/>
  <c r="G1303" i="8"/>
  <c r="K1303" i="8"/>
  <c r="G1304" i="8"/>
  <c r="K1304" i="8"/>
  <c r="G1305" i="8"/>
  <c r="K1305" i="8"/>
  <c r="G1306" i="8"/>
  <c r="K1306" i="8"/>
  <c r="G1307" i="8"/>
  <c r="K1307" i="8"/>
  <c r="G1308" i="8"/>
  <c r="K1308" i="8"/>
  <c r="G1309" i="8"/>
  <c r="O1309" i="8" s="1"/>
  <c r="K1309" i="8"/>
  <c r="G1310" i="8"/>
  <c r="O1310" i="8" s="1"/>
  <c r="K1310" i="8"/>
  <c r="G1311" i="8"/>
  <c r="K1311" i="8"/>
  <c r="G1312" i="8"/>
  <c r="K1312" i="8"/>
  <c r="G1313" i="8"/>
  <c r="K1313" i="8"/>
  <c r="G1314" i="8"/>
  <c r="K1314" i="8"/>
  <c r="G1315" i="8"/>
  <c r="K1315" i="8"/>
  <c r="G1316" i="8"/>
  <c r="K1316" i="8"/>
  <c r="G1317" i="8"/>
  <c r="K1317" i="8"/>
  <c r="G1318" i="8"/>
  <c r="K1318" i="8"/>
  <c r="O1318" i="8" s="1"/>
  <c r="G1319" i="8"/>
  <c r="K1319" i="8"/>
  <c r="G1320" i="8"/>
  <c r="K1320" i="8"/>
  <c r="G1321" i="8"/>
  <c r="K1321" i="8"/>
  <c r="O1321" i="8" s="1"/>
  <c r="G1322" i="8"/>
  <c r="K1322" i="8"/>
  <c r="O1322" i="8" s="1"/>
  <c r="G1323" i="8"/>
  <c r="K1323" i="8"/>
  <c r="O1323" i="8" s="1"/>
  <c r="G1324" i="8"/>
  <c r="K1324" i="8"/>
  <c r="G1325" i="8"/>
  <c r="K1325" i="8"/>
  <c r="G1326" i="8"/>
  <c r="K1326" i="8"/>
  <c r="O1326" i="8" s="1"/>
  <c r="G1327" i="8"/>
  <c r="K1327" i="8"/>
  <c r="G1328" i="8"/>
  <c r="K1328" i="8"/>
  <c r="O1328" i="8" s="1"/>
  <c r="G1329" i="8"/>
  <c r="K1329" i="8"/>
  <c r="O1329" i="8" s="1"/>
  <c r="G1330" i="8"/>
  <c r="K1330" i="8"/>
  <c r="O1330" i="8" s="1"/>
  <c r="G1331" i="8"/>
  <c r="K1331" i="8"/>
  <c r="O1331" i="8" s="1"/>
  <c r="G1332" i="8"/>
  <c r="K1332" i="8"/>
  <c r="G1333" i="8"/>
  <c r="K1333" i="8"/>
  <c r="G1334" i="8"/>
  <c r="K1334" i="8"/>
  <c r="O1334" i="8" s="1"/>
  <c r="G1335" i="8"/>
  <c r="K1335" i="8"/>
  <c r="G1336" i="8"/>
  <c r="K1336" i="8"/>
  <c r="O1336" i="8" s="1"/>
  <c r="G1337" i="8"/>
  <c r="K1337" i="8"/>
  <c r="O1337" i="8" s="1"/>
  <c r="G1338" i="8"/>
  <c r="K1338" i="8"/>
  <c r="O1338" i="8" s="1"/>
  <c r="G1339" i="8"/>
  <c r="K1339" i="8"/>
  <c r="O1339" i="8" s="1"/>
  <c r="G1340" i="8"/>
  <c r="K1340" i="8"/>
  <c r="G1341" i="8"/>
  <c r="K1341" i="8"/>
  <c r="O1341" i="8" s="1"/>
  <c r="G1342" i="8"/>
  <c r="K1342" i="8"/>
  <c r="O1342" i="8" s="1"/>
  <c r="G1343" i="8"/>
  <c r="K1343" i="8"/>
  <c r="O1343" i="8" s="1"/>
  <c r="G1344" i="8"/>
  <c r="K1344" i="8"/>
  <c r="O1344" i="8" s="1"/>
  <c r="G1345" i="8"/>
  <c r="K1345" i="8"/>
  <c r="O1345" i="8" s="1"/>
  <c r="G1346" i="8"/>
  <c r="K1346" i="8"/>
  <c r="O1346" i="8" s="1"/>
  <c r="G1347" i="8"/>
  <c r="K1347" i="8"/>
  <c r="O1347" i="8" s="1"/>
  <c r="G1348" i="8"/>
  <c r="K1348" i="8"/>
  <c r="O1348" i="8" s="1"/>
  <c r="G1349" i="8"/>
  <c r="K1349" i="8"/>
  <c r="O1349" i="8" s="1"/>
  <c r="G1350" i="8"/>
  <c r="K1350" i="8"/>
  <c r="O1350" i="8" s="1"/>
  <c r="G1351" i="8"/>
  <c r="K1351" i="8"/>
  <c r="O1351" i="8" s="1"/>
  <c r="G1352" i="8"/>
  <c r="K1352" i="8"/>
  <c r="G1353" i="8"/>
  <c r="K1353" i="8"/>
  <c r="G1354" i="8"/>
  <c r="K1354" i="8"/>
  <c r="O1354" i="8" s="1"/>
  <c r="G1355" i="8"/>
  <c r="K1355" i="8"/>
  <c r="G1356" i="8"/>
  <c r="K1356" i="8"/>
  <c r="G1357" i="8"/>
  <c r="K1357" i="8"/>
  <c r="G1358" i="8"/>
  <c r="K1358" i="8"/>
  <c r="O1358" i="8" s="1"/>
  <c r="G1359" i="8"/>
  <c r="K1359" i="8"/>
  <c r="G1360" i="8"/>
  <c r="K1360" i="8"/>
  <c r="G1361" i="8"/>
  <c r="K1361" i="8"/>
  <c r="G1362" i="8"/>
  <c r="K1362" i="8"/>
  <c r="G1363" i="8"/>
  <c r="K1363" i="8"/>
  <c r="G1364" i="8"/>
  <c r="K1364" i="8"/>
  <c r="G1365" i="8"/>
  <c r="K1365" i="8"/>
  <c r="G1366" i="8"/>
  <c r="K1366" i="8"/>
  <c r="O1366" i="8" s="1"/>
  <c r="G1367" i="8"/>
  <c r="K1367" i="8"/>
  <c r="G1368" i="8"/>
  <c r="K1368" i="8"/>
  <c r="O1368" i="8" s="1"/>
  <c r="G1369" i="8"/>
  <c r="K1369" i="8"/>
  <c r="G1370" i="8"/>
  <c r="K1370" i="8"/>
  <c r="O665" i="4"/>
  <c r="AA665" i="4"/>
  <c r="AD665" i="4" s="1"/>
  <c r="O666" i="4"/>
  <c r="AA666" i="4"/>
  <c r="AD666" i="4" s="1"/>
  <c r="O667" i="4"/>
  <c r="AA667" i="4"/>
  <c r="AD667" i="4" s="1"/>
  <c r="O668" i="4"/>
  <c r="AA668" i="4"/>
  <c r="O669" i="4"/>
  <c r="AA669" i="4"/>
  <c r="AD669" i="4" s="1"/>
  <c r="O670" i="4"/>
  <c r="AA670" i="4"/>
  <c r="O671" i="4"/>
  <c r="AA671" i="4"/>
  <c r="O672" i="4"/>
  <c r="AA672" i="4"/>
  <c r="O673" i="4"/>
  <c r="AA673" i="4"/>
  <c r="O674" i="4"/>
  <c r="AD674" i="4" s="1"/>
  <c r="AA674" i="4"/>
  <c r="O675" i="4"/>
  <c r="AA675" i="4"/>
  <c r="AD675" i="4" s="1"/>
  <c r="O676" i="4"/>
  <c r="AA676" i="4"/>
  <c r="O677" i="4"/>
  <c r="AA677" i="4"/>
  <c r="O678" i="4"/>
  <c r="AA678" i="4"/>
  <c r="O679" i="4"/>
  <c r="AA679" i="4"/>
  <c r="O680" i="4"/>
  <c r="AA680" i="4"/>
  <c r="O681" i="4"/>
  <c r="AA681" i="4"/>
  <c r="O682" i="4"/>
  <c r="AA682" i="4"/>
  <c r="O683" i="4"/>
  <c r="AA683" i="4"/>
  <c r="O684" i="4"/>
  <c r="AA684" i="4"/>
  <c r="O685" i="4"/>
  <c r="AA685" i="4"/>
  <c r="O686" i="4"/>
  <c r="AA686" i="4"/>
  <c r="O687" i="4"/>
  <c r="AA687" i="4"/>
  <c r="O688" i="4"/>
  <c r="AA688" i="4"/>
  <c r="O689" i="4"/>
  <c r="AA689" i="4"/>
  <c r="O690" i="4"/>
  <c r="AA690" i="4"/>
  <c r="O691" i="4"/>
  <c r="AA691" i="4"/>
  <c r="O692" i="4"/>
  <c r="AA692" i="4"/>
  <c r="O693" i="4"/>
  <c r="AA693" i="4"/>
  <c r="O694" i="4"/>
  <c r="AA694" i="4"/>
  <c r="AD694" i="4" s="1"/>
  <c r="O695" i="4"/>
  <c r="AA695" i="4"/>
  <c r="O696" i="4"/>
  <c r="AA696" i="4"/>
  <c r="AD696" i="4" s="1"/>
  <c r="O697" i="4"/>
  <c r="AA697" i="4"/>
  <c r="AD697" i="4" s="1"/>
  <c r="O698" i="4"/>
  <c r="AA698" i="4"/>
  <c r="AD698" i="4" s="1"/>
  <c r="O699" i="4"/>
  <c r="AA699" i="4"/>
  <c r="O700" i="4"/>
  <c r="AA700" i="4"/>
  <c r="O701" i="4"/>
  <c r="AA701" i="4"/>
  <c r="O702" i="4"/>
  <c r="AA702" i="4"/>
  <c r="AD702" i="4" s="1"/>
  <c r="O703" i="4"/>
  <c r="AD703" i="4" s="1"/>
  <c r="AA703" i="4"/>
  <c r="O704" i="4"/>
  <c r="AA704" i="4"/>
  <c r="O705" i="4"/>
  <c r="AA705" i="4"/>
  <c r="O706" i="4"/>
  <c r="AA706" i="4"/>
  <c r="O707" i="4"/>
  <c r="AA707" i="4"/>
  <c r="O708" i="4"/>
  <c r="AA708" i="4"/>
  <c r="O709" i="4"/>
  <c r="AA709" i="4"/>
  <c r="O710" i="4"/>
  <c r="AA710" i="4"/>
  <c r="AD710" i="4" s="1"/>
  <c r="O711" i="4"/>
  <c r="AA711" i="4"/>
  <c r="O712" i="4"/>
  <c r="AA712" i="4"/>
  <c r="AD712" i="4" s="1"/>
  <c r="O713" i="4"/>
  <c r="AA713" i="4"/>
  <c r="AD713" i="4"/>
  <c r="O714" i="4"/>
  <c r="AA714" i="4"/>
  <c r="O715" i="4"/>
  <c r="AA715" i="4"/>
  <c r="O716" i="4"/>
  <c r="AA716" i="4"/>
  <c r="O717" i="4"/>
  <c r="AA717" i="4"/>
  <c r="O718" i="4"/>
  <c r="AA718" i="4"/>
  <c r="O719" i="4"/>
  <c r="AA719" i="4"/>
  <c r="O720" i="4"/>
  <c r="AA720" i="4"/>
  <c r="O721" i="4"/>
  <c r="AA721" i="4"/>
  <c r="AD721" i="4" s="1"/>
  <c r="O722" i="4"/>
  <c r="AA722" i="4"/>
  <c r="O723" i="4"/>
  <c r="AA723" i="4"/>
  <c r="O724" i="4"/>
  <c r="AA724" i="4"/>
  <c r="O725" i="4"/>
  <c r="AA725" i="4"/>
  <c r="O726" i="4"/>
  <c r="AA726" i="4"/>
  <c r="O727" i="4"/>
  <c r="AA727" i="4"/>
  <c r="O728" i="4"/>
  <c r="AA728" i="4"/>
  <c r="O729" i="4"/>
  <c r="AA729" i="4"/>
  <c r="O730" i="4"/>
  <c r="AA730" i="4"/>
  <c r="O731" i="4"/>
  <c r="AA731" i="4"/>
  <c r="O732" i="4"/>
  <c r="AA732" i="4"/>
  <c r="O733" i="4"/>
  <c r="AA733" i="4"/>
  <c r="O734" i="4"/>
  <c r="AA734" i="4"/>
  <c r="O735" i="4"/>
  <c r="AA735" i="4"/>
  <c r="O736" i="4"/>
  <c r="AA736" i="4"/>
  <c r="O737" i="4"/>
  <c r="AA737" i="4"/>
  <c r="AD737" i="4" s="1"/>
  <c r="O738" i="4"/>
  <c r="AA738" i="4"/>
  <c r="O739" i="4"/>
  <c r="AA739" i="4"/>
  <c r="O740" i="4"/>
  <c r="AA740" i="4"/>
  <c r="O741" i="4"/>
  <c r="AA741" i="4"/>
  <c r="O742" i="4"/>
  <c r="AA742" i="4"/>
  <c r="O743" i="4"/>
  <c r="AA743" i="4"/>
  <c r="O744" i="4"/>
  <c r="AA744" i="4"/>
  <c r="O745" i="4"/>
  <c r="AA745" i="4"/>
  <c r="AD745" i="4" s="1"/>
  <c r="O746" i="4"/>
  <c r="AA746" i="4"/>
  <c r="AD746" i="4" s="1"/>
  <c r="O747" i="4"/>
  <c r="AA747" i="4"/>
  <c r="O748" i="4"/>
  <c r="AA748" i="4"/>
  <c r="O749" i="4"/>
  <c r="AA749" i="4"/>
  <c r="O750" i="4"/>
  <c r="AA750" i="4"/>
  <c r="O751" i="4"/>
  <c r="AA751" i="4"/>
  <c r="AD751" i="4" s="1"/>
  <c r="O752" i="4"/>
  <c r="AA752" i="4"/>
  <c r="O753" i="4"/>
  <c r="AA753" i="4"/>
  <c r="O754" i="4"/>
  <c r="AA754" i="4"/>
  <c r="O755" i="4"/>
  <c r="AA755" i="4"/>
  <c r="AD755" i="4" s="1"/>
  <c r="O756" i="4"/>
  <c r="AA756" i="4"/>
  <c r="O757" i="4"/>
  <c r="AA757" i="4"/>
  <c r="O758" i="4"/>
  <c r="AA758" i="4"/>
  <c r="O759" i="4"/>
  <c r="AA759" i="4"/>
  <c r="AD759" i="4" s="1"/>
  <c r="O760" i="4"/>
  <c r="AA760" i="4"/>
  <c r="O761" i="4"/>
  <c r="AA761" i="4"/>
  <c r="O762" i="4"/>
  <c r="AA762" i="4"/>
  <c r="O763" i="4"/>
  <c r="AA763" i="4"/>
  <c r="AD763" i="4" s="1"/>
  <c r="O764" i="4"/>
  <c r="AA764" i="4"/>
  <c r="O765" i="4"/>
  <c r="AA765" i="4"/>
  <c r="O766" i="4"/>
  <c r="AA766" i="4"/>
  <c r="O767" i="4"/>
  <c r="AA767" i="4"/>
  <c r="AD767" i="4" s="1"/>
  <c r="O768" i="4"/>
  <c r="AA768" i="4"/>
  <c r="O769" i="4"/>
  <c r="AA769" i="4"/>
  <c r="O770" i="4"/>
  <c r="AA770" i="4"/>
  <c r="O771" i="4"/>
  <c r="AA771" i="4"/>
  <c r="AD771" i="4" s="1"/>
  <c r="O772" i="4"/>
  <c r="AA772" i="4"/>
  <c r="O773" i="4"/>
  <c r="AA773" i="4"/>
  <c r="O774" i="4"/>
  <c r="AA774" i="4"/>
  <c r="O775" i="4"/>
  <c r="AA775" i="4"/>
  <c r="O776" i="4"/>
  <c r="AA776" i="4"/>
  <c r="O777" i="4"/>
  <c r="AA777" i="4"/>
  <c r="O778" i="4"/>
  <c r="AA778" i="4"/>
  <c r="O779" i="4"/>
  <c r="AA779" i="4"/>
  <c r="AD779" i="4" s="1"/>
  <c r="O780" i="4"/>
  <c r="AA780" i="4"/>
  <c r="O781" i="4"/>
  <c r="AA781" i="4"/>
  <c r="O782" i="4"/>
  <c r="AA782" i="4"/>
  <c r="O783" i="4"/>
  <c r="AA783" i="4"/>
  <c r="O784" i="4"/>
  <c r="AA784" i="4"/>
  <c r="O785" i="4"/>
  <c r="AA785" i="4"/>
  <c r="O786" i="4"/>
  <c r="AA786" i="4"/>
  <c r="O787" i="4"/>
  <c r="AA787" i="4"/>
  <c r="AD787" i="4" s="1"/>
  <c r="O788" i="4"/>
  <c r="AA788" i="4"/>
  <c r="O789" i="4"/>
  <c r="AA789" i="4"/>
  <c r="O790" i="4"/>
  <c r="AA790" i="4"/>
  <c r="AD790" i="4" s="1"/>
  <c r="O791" i="4"/>
  <c r="AA791" i="4"/>
  <c r="O792" i="4"/>
  <c r="AA792" i="4"/>
  <c r="AD792" i="4" s="1"/>
  <c r="O793" i="4"/>
  <c r="AA793" i="4"/>
  <c r="O794" i="4"/>
  <c r="AA794" i="4"/>
  <c r="O795" i="4"/>
  <c r="AA795" i="4"/>
  <c r="O796" i="4"/>
  <c r="AA796" i="4"/>
  <c r="AD796" i="4" s="1"/>
  <c r="O797" i="4"/>
  <c r="AA797" i="4"/>
  <c r="O798" i="4"/>
  <c r="AA798" i="4"/>
  <c r="O799" i="4"/>
  <c r="AA799" i="4"/>
  <c r="O800" i="4"/>
  <c r="AA800" i="4"/>
  <c r="AD800" i="4" s="1"/>
  <c r="O801" i="4"/>
  <c r="AA801" i="4"/>
  <c r="O802" i="4"/>
  <c r="AA802" i="4"/>
  <c r="O803" i="4"/>
  <c r="AA803" i="4"/>
  <c r="O804" i="4"/>
  <c r="AA804" i="4"/>
  <c r="O805" i="4"/>
  <c r="AA805" i="4"/>
  <c r="O806" i="4"/>
  <c r="AA806" i="4"/>
  <c r="O807" i="4"/>
  <c r="AA807" i="4"/>
  <c r="O808" i="4"/>
  <c r="AA808" i="4"/>
  <c r="O809" i="4"/>
  <c r="AA809" i="4"/>
  <c r="O810" i="4"/>
  <c r="AA810" i="4"/>
  <c r="O811" i="4"/>
  <c r="AA811" i="4"/>
  <c r="O812" i="4"/>
  <c r="AA812" i="4"/>
  <c r="AD812" i="4" s="1"/>
  <c r="O813" i="4"/>
  <c r="AA813" i="4"/>
  <c r="O814" i="4"/>
  <c r="AD814" i="4" s="1"/>
  <c r="AA814" i="4"/>
  <c r="O815" i="4"/>
  <c r="AA815" i="4"/>
  <c r="AD815" i="4" s="1"/>
  <c r="O816" i="4"/>
  <c r="AA816" i="4"/>
  <c r="O817" i="4"/>
  <c r="AA817" i="4"/>
  <c r="AD817" i="4" s="1"/>
  <c r="O818" i="4"/>
  <c r="AA818" i="4"/>
  <c r="O819" i="4"/>
  <c r="AA819" i="4"/>
  <c r="O820" i="4"/>
  <c r="AA820" i="4"/>
  <c r="AD820" i="4" s="1"/>
  <c r="O821" i="4"/>
  <c r="AA821" i="4"/>
  <c r="AD821" i="4" s="1"/>
  <c r="O822" i="4"/>
  <c r="AA822" i="4"/>
  <c r="AD822" i="4" s="1"/>
  <c r="O823" i="4"/>
  <c r="AA823" i="4"/>
  <c r="O824" i="4"/>
  <c r="AA824" i="4"/>
  <c r="AD824" i="4" s="1"/>
  <c r="O825" i="4"/>
  <c r="AA825" i="4"/>
  <c r="O826" i="4"/>
  <c r="AA826" i="4"/>
  <c r="O827" i="4"/>
  <c r="AA827" i="4"/>
  <c r="O828" i="4"/>
  <c r="AA828" i="4"/>
  <c r="O829" i="4"/>
  <c r="AA829" i="4"/>
  <c r="O830" i="4"/>
  <c r="AA830" i="4"/>
  <c r="O831" i="4"/>
  <c r="AA831" i="4"/>
  <c r="O832" i="4"/>
  <c r="AA832" i="4"/>
  <c r="O833" i="4"/>
  <c r="AA833" i="4"/>
  <c r="O834" i="4"/>
  <c r="AA834" i="4"/>
  <c r="O835" i="4"/>
  <c r="AA835" i="4"/>
  <c r="AD835" i="4" s="1"/>
  <c r="O836" i="4"/>
  <c r="AA836" i="4"/>
  <c r="O837" i="4"/>
  <c r="AA837" i="4"/>
  <c r="O838" i="4"/>
  <c r="AA838" i="4"/>
  <c r="O839" i="4"/>
  <c r="AA839" i="4"/>
  <c r="O840" i="4"/>
  <c r="AA840" i="4"/>
  <c r="O841" i="4"/>
  <c r="AD841" i="4" s="1"/>
  <c r="AA841" i="4"/>
  <c r="O842" i="4"/>
  <c r="AA842" i="4"/>
  <c r="O843" i="4"/>
  <c r="AA843" i="4"/>
  <c r="AD843" i="4" s="1"/>
  <c r="O844" i="4"/>
  <c r="AD844" i="4" s="1"/>
  <c r="AA844" i="4"/>
  <c r="O845" i="4"/>
  <c r="AA845" i="4"/>
  <c r="O846" i="4"/>
  <c r="AD846" i="4" s="1"/>
  <c r="AA846" i="4"/>
  <c r="O847" i="4"/>
  <c r="AA847" i="4"/>
  <c r="AD847" i="4" s="1"/>
  <c r="O848" i="4"/>
  <c r="AA848" i="4"/>
  <c r="O849" i="4"/>
  <c r="AA849" i="4"/>
  <c r="AD849" i="4" s="1"/>
  <c r="O850" i="4"/>
  <c r="AA850" i="4"/>
  <c r="O851" i="4"/>
  <c r="AA851" i="4"/>
  <c r="O852" i="4"/>
  <c r="AA852" i="4"/>
  <c r="O853" i="4"/>
  <c r="AA853" i="4"/>
  <c r="AD853" i="4" s="1"/>
  <c r="O854" i="4"/>
  <c r="AA854" i="4"/>
  <c r="O855" i="4"/>
  <c r="AA855" i="4"/>
  <c r="AD855" i="4" s="1"/>
  <c r="O856" i="4"/>
  <c r="AA856" i="4"/>
  <c r="O857" i="4"/>
  <c r="AA857" i="4"/>
  <c r="AD857" i="4" s="1"/>
  <c r="O858" i="4"/>
  <c r="AA858" i="4"/>
  <c r="AD858" i="4" s="1"/>
  <c r="O859" i="4"/>
  <c r="AA859" i="4"/>
  <c r="O860" i="4"/>
  <c r="AA860" i="4"/>
  <c r="O861" i="4"/>
  <c r="AA861" i="4"/>
  <c r="O862" i="4"/>
  <c r="AA862" i="4"/>
  <c r="O863" i="4"/>
  <c r="AA863" i="4"/>
  <c r="AD863" i="4" s="1"/>
  <c r="O864" i="4"/>
  <c r="AA864" i="4"/>
  <c r="O865" i="4"/>
  <c r="AA865" i="4"/>
  <c r="O866" i="4"/>
  <c r="AA866" i="4"/>
  <c r="AD866" i="4" s="1"/>
  <c r="O867" i="4"/>
  <c r="AA867" i="4"/>
  <c r="AD867" i="4" s="1"/>
  <c r="O868" i="4"/>
  <c r="AA868" i="4"/>
  <c r="AD868" i="4"/>
  <c r="O869" i="4"/>
  <c r="AA869" i="4"/>
  <c r="O870" i="4"/>
  <c r="AD870" i="4" s="1"/>
  <c r="AA870" i="4"/>
  <c r="O871" i="4"/>
  <c r="AA871" i="4"/>
  <c r="O872" i="4"/>
  <c r="AA872" i="4"/>
  <c r="O873" i="4"/>
  <c r="AA873" i="4"/>
  <c r="O874" i="4"/>
  <c r="AA874" i="4"/>
  <c r="O875" i="4"/>
  <c r="AA875" i="4"/>
  <c r="O876" i="4"/>
  <c r="AA876" i="4"/>
  <c r="AD876" i="4" s="1"/>
  <c r="O877" i="4"/>
  <c r="AA877" i="4"/>
  <c r="O878" i="4"/>
  <c r="AA878" i="4"/>
  <c r="O879" i="4"/>
  <c r="AA879" i="4"/>
  <c r="O880" i="4"/>
  <c r="AA880" i="4"/>
  <c r="O881" i="4"/>
  <c r="AA881" i="4"/>
  <c r="AD881" i="4"/>
  <c r="O882" i="4"/>
  <c r="AA882" i="4"/>
  <c r="AD882" i="4" s="1"/>
  <c r="O883" i="4"/>
  <c r="AA883" i="4"/>
  <c r="O884" i="4"/>
  <c r="AA884" i="4"/>
  <c r="O885" i="4"/>
  <c r="AA885" i="4"/>
  <c r="O886" i="4"/>
  <c r="AA886" i="4"/>
  <c r="O887" i="4"/>
  <c r="AA887" i="4"/>
  <c r="O888" i="4"/>
  <c r="AA888" i="4"/>
  <c r="O889" i="4"/>
  <c r="AA889" i="4"/>
  <c r="AD889" i="4" s="1"/>
  <c r="O890" i="4"/>
  <c r="AA890" i="4"/>
  <c r="O891" i="4"/>
  <c r="AA891" i="4"/>
  <c r="O892" i="4"/>
  <c r="AA892" i="4"/>
  <c r="O893" i="4"/>
  <c r="AA893" i="4"/>
  <c r="AD893" i="4" s="1"/>
  <c r="O894" i="4"/>
  <c r="AA894" i="4"/>
  <c r="O895" i="4"/>
  <c r="AA895" i="4"/>
  <c r="O896" i="4"/>
  <c r="AA896" i="4"/>
  <c r="O897" i="4"/>
  <c r="AA897" i="4"/>
  <c r="AD897" i="4" s="1"/>
  <c r="O898" i="4"/>
  <c r="AA898" i="4"/>
  <c r="O899" i="4"/>
  <c r="AA899" i="4"/>
  <c r="O900" i="4"/>
  <c r="AA900" i="4"/>
  <c r="O901" i="4"/>
  <c r="AA901" i="4"/>
  <c r="AD901" i="4" s="1"/>
  <c r="O902" i="4"/>
  <c r="AA902" i="4"/>
  <c r="O903" i="4"/>
  <c r="AA903" i="4"/>
  <c r="O904" i="4"/>
  <c r="AA904" i="4"/>
  <c r="O905" i="4"/>
  <c r="AA905" i="4"/>
  <c r="AD905" i="4" s="1"/>
  <c r="O906" i="4"/>
  <c r="AA906" i="4"/>
  <c r="O907" i="4"/>
  <c r="AA907" i="4"/>
  <c r="O908" i="4"/>
  <c r="AA908" i="4"/>
  <c r="AD908" i="4" s="1"/>
  <c r="O909" i="4"/>
  <c r="AA909" i="4"/>
  <c r="O910" i="4"/>
  <c r="AD910" i="4" s="1"/>
  <c r="AA910" i="4"/>
  <c r="O911" i="4"/>
  <c r="AA911" i="4"/>
  <c r="O912" i="4"/>
  <c r="AA912" i="4"/>
  <c r="O913" i="4"/>
  <c r="AD913" i="4" s="1"/>
  <c r="AA913" i="4"/>
  <c r="O914" i="4"/>
  <c r="AA914" i="4"/>
  <c r="O915" i="4"/>
  <c r="AA915" i="4"/>
  <c r="O916" i="4"/>
  <c r="AA916" i="4"/>
  <c r="AD916" i="4" s="1"/>
  <c r="O917" i="4"/>
  <c r="AA917" i="4"/>
  <c r="O918" i="4"/>
  <c r="AA918" i="4"/>
  <c r="O919" i="4"/>
  <c r="AA919" i="4"/>
  <c r="O920" i="4"/>
  <c r="AA920" i="4"/>
  <c r="O921" i="4"/>
  <c r="AA921" i="4"/>
  <c r="AD921" i="4" s="1"/>
  <c r="O922" i="4"/>
  <c r="AA922" i="4"/>
  <c r="O923" i="4"/>
  <c r="AA923" i="4"/>
  <c r="AD923" i="4" s="1"/>
  <c r="O924" i="4"/>
  <c r="AA924" i="4"/>
  <c r="AD924" i="4" s="1"/>
  <c r="O925" i="4"/>
  <c r="AA925" i="4"/>
  <c r="O926" i="4"/>
  <c r="AA926" i="4"/>
  <c r="O927" i="4"/>
  <c r="AA927" i="4"/>
  <c r="O928" i="4"/>
  <c r="AA928" i="4"/>
  <c r="O929" i="4"/>
  <c r="AA929" i="4"/>
  <c r="AD929" i="4" s="1"/>
  <c r="O930" i="4"/>
  <c r="AA930" i="4"/>
  <c r="O931" i="4"/>
  <c r="AA931" i="4"/>
  <c r="O932" i="4"/>
  <c r="AA932" i="4"/>
  <c r="O933" i="4"/>
  <c r="AA933" i="4"/>
  <c r="O934" i="4"/>
  <c r="AA934" i="4"/>
  <c r="O935" i="4"/>
  <c r="AA935" i="4"/>
  <c r="AD935" i="4" s="1"/>
  <c r="O936" i="4"/>
  <c r="AA936" i="4"/>
  <c r="O937" i="4"/>
  <c r="AA937" i="4"/>
  <c r="O938" i="4"/>
  <c r="AA938" i="4"/>
  <c r="O939" i="4"/>
  <c r="AA939" i="4"/>
  <c r="O940" i="4"/>
  <c r="AA940" i="4"/>
  <c r="O941" i="4"/>
  <c r="AA941" i="4"/>
  <c r="O942" i="4"/>
  <c r="AA942" i="4"/>
  <c r="O943" i="4"/>
  <c r="AA943" i="4"/>
  <c r="AD943" i="4" s="1"/>
  <c r="O944" i="4"/>
  <c r="AA944" i="4"/>
  <c r="AD944" i="4" s="1"/>
  <c r="O945" i="4"/>
  <c r="AA945" i="4"/>
  <c r="AD945" i="4" s="1"/>
  <c r="O946" i="4"/>
  <c r="AA946" i="4"/>
  <c r="AD946" i="4" s="1"/>
  <c r="O947" i="4"/>
  <c r="AA947" i="4"/>
  <c r="O948" i="4"/>
  <c r="AA948" i="4"/>
  <c r="O949" i="4"/>
  <c r="AA949" i="4"/>
  <c r="O950" i="4"/>
  <c r="AA950" i="4"/>
  <c r="O951" i="4"/>
  <c r="AA951" i="4"/>
  <c r="O952" i="4"/>
  <c r="AA952" i="4"/>
  <c r="O953" i="4"/>
  <c r="AA953" i="4"/>
  <c r="AD953" i="4" s="1"/>
  <c r="O954" i="4"/>
  <c r="AA954" i="4"/>
  <c r="AD954" i="4" s="1"/>
  <c r="O955" i="4"/>
  <c r="AA955" i="4"/>
  <c r="O956" i="4"/>
  <c r="AA956" i="4"/>
  <c r="O957" i="4"/>
  <c r="AA957" i="4"/>
  <c r="O958" i="4"/>
  <c r="AA958" i="4"/>
  <c r="AD958" i="4" s="1"/>
  <c r="O959" i="4"/>
  <c r="AD959" i="4" s="1"/>
  <c r="AA959" i="4"/>
  <c r="O960" i="4"/>
  <c r="AA960" i="4"/>
  <c r="O961" i="4"/>
  <c r="AA961" i="4"/>
  <c r="AD961" i="4" s="1"/>
  <c r="O962" i="4"/>
  <c r="AA962" i="4"/>
  <c r="AD962" i="4" s="1"/>
  <c r="O963" i="4"/>
  <c r="AA963" i="4"/>
  <c r="O964" i="4"/>
  <c r="AA964" i="4"/>
  <c r="O965" i="4"/>
  <c r="AA965" i="4"/>
  <c r="O966" i="4"/>
  <c r="AA966" i="4"/>
  <c r="O967" i="4"/>
  <c r="AA967" i="4"/>
  <c r="O968" i="4"/>
  <c r="AA968" i="4"/>
  <c r="AD968" i="4" s="1"/>
  <c r="O969" i="4"/>
  <c r="AA969" i="4"/>
  <c r="O970" i="4"/>
  <c r="AA970" i="4"/>
  <c r="O971" i="4"/>
  <c r="AA971" i="4"/>
  <c r="O972" i="4"/>
  <c r="AA972" i="4"/>
  <c r="O973" i="4"/>
  <c r="AA973" i="4"/>
  <c r="O974" i="4"/>
  <c r="AA974" i="4"/>
  <c r="O975" i="4"/>
  <c r="AA975" i="4"/>
  <c r="O976" i="4"/>
  <c r="AA976" i="4"/>
  <c r="O977" i="4"/>
  <c r="AA977" i="4"/>
  <c r="O978" i="4"/>
  <c r="AA978" i="4"/>
  <c r="O979" i="4"/>
  <c r="AA979" i="4"/>
  <c r="AD979" i="4" s="1"/>
  <c r="O980" i="4"/>
  <c r="AA980" i="4"/>
  <c r="O981" i="4"/>
  <c r="AA981" i="4"/>
  <c r="O982" i="4"/>
  <c r="AA982" i="4"/>
  <c r="O983" i="4"/>
  <c r="AA983" i="4"/>
  <c r="O984" i="4"/>
  <c r="AA984" i="4"/>
  <c r="O985" i="4"/>
  <c r="AA985" i="4"/>
  <c r="O986" i="4"/>
  <c r="AA986" i="4"/>
  <c r="O987" i="4"/>
  <c r="AA987" i="4"/>
  <c r="AD987" i="4" s="1"/>
  <c r="O988" i="4"/>
  <c r="AA988" i="4"/>
  <c r="O989" i="4"/>
  <c r="AA989" i="4"/>
  <c r="O990" i="4"/>
  <c r="AD990" i="4" s="1"/>
  <c r="AA990" i="4"/>
  <c r="O991" i="4"/>
  <c r="AA991" i="4"/>
  <c r="O992" i="4"/>
  <c r="AA992" i="4"/>
  <c r="AD992" i="4" s="1"/>
  <c r="O993" i="4"/>
  <c r="AA993" i="4"/>
  <c r="O994" i="4"/>
  <c r="AA994" i="4"/>
  <c r="O995" i="4"/>
  <c r="AA995" i="4"/>
  <c r="AD995" i="4" s="1"/>
  <c r="O996" i="4"/>
  <c r="AA996" i="4"/>
  <c r="O997" i="4"/>
  <c r="AA997" i="4"/>
  <c r="O998" i="4"/>
  <c r="AA998" i="4"/>
  <c r="O999" i="4"/>
  <c r="AA999" i="4"/>
  <c r="O1000" i="4"/>
  <c r="AA1000" i="4"/>
  <c r="O1001" i="4"/>
  <c r="AA1001" i="4"/>
  <c r="O1002" i="4"/>
  <c r="AA1002" i="4"/>
  <c r="O1003" i="4"/>
  <c r="AA1003" i="4"/>
  <c r="AD1003" i="4" s="1"/>
  <c r="O1004" i="4"/>
  <c r="AA1004" i="4"/>
  <c r="O1005" i="4"/>
  <c r="AA1005" i="4"/>
  <c r="O1006" i="4"/>
  <c r="AA1006" i="4"/>
  <c r="AD1006" i="4" s="1"/>
  <c r="O1007" i="4"/>
  <c r="AA1007" i="4"/>
  <c r="O1008" i="4"/>
  <c r="AA1008" i="4"/>
  <c r="O1009" i="4"/>
  <c r="AA1009" i="4"/>
  <c r="O1010" i="4"/>
  <c r="AA1010" i="4"/>
  <c r="O1011" i="4"/>
  <c r="AA1011" i="4"/>
  <c r="O1012" i="4"/>
  <c r="AA1012" i="4"/>
  <c r="O1013" i="4"/>
  <c r="AA1013" i="4"/>
  <c r="O1014" i="4"/>
  <c r="AA1014" i="4"/>
  <c r="O1015" i="4"/>
  <c r="AD1015" i="4" s="1"/>
  <c r="AA1015" i="4"/>
  <c r="O1016" i="4"/>
  <c r="AA1016" i="4"/>
  <c r="O1017" i="4"/>
  <c r="AA1017" i="4"/>
  <c r="AD1017" i="4" s="1"/>
  <c r="O1018" i="4"/>
  <c r="AA1018" i="4"/>
  <c r="O1019" i="4"/>
  <c r="AA1019" i="4"/>
  <c r="O1020" i="4"/>
  <c r="AA1020" i="4"/>
  <c r="O1021" i="4"/>
  <c r="AA1021" i="4"/>
  <c r="O1022" i="4"/>
  <c r="AA1022" i="4"/>
  <c r="O1023" i="4"/>
  <c r="AA1023" i="4"/>
  <c r="O1024" i="4"/>
  <c r="AA1024" i="4"/>
  <c r="O1025" i="4"/>
  <c r="AA1025" i="4"/>
  <c r="AD1025" i="4" s="1"/>
  <c r="O1026" i="4"/>
  <c r="AA1026" i="4"/>
  <c r="O1027" i="4"/>
  <c r="AA1027" i="4"/>
  <c r="O1028" i="4"/>
  <c r="AA1028" i="4"/>
  <c r="O1029" i="4"/>
  <c r="AA1029" i="4"/>
  <c r="O1030" i="4"/>
  <c r="AA1030" i="4"/>
  <c r="O1031" i="4"/>
  <c r="AA1031" i="4"/>
  <c r="O1032" i="4"/>
  <c r="AA1032" i="4"/>
  <c r="O1033" i="4"/>
  <c r="AA1033" i="4"/>
  <c r="O1034" i="4"/>
  <c r="AA1034" i="4"/>
  <c r="O1035" i="4"/>
  <c r="AA1035" i="4"/>
  <c r="O1036" i="4"/>
  <c r="AA1036" i="4"/>
  <c r="O1037" i="4"/>
  <c r="AA1037" i="4"/>
  <c r="O1038" i="4"/>
  <c r="AA1038" i="4"/>
  <c r="O1039" i="4"/>
  <c r="AD1039" i="4" s="1"/>
  <c r="AA1039" i="4"/>
  <c r="O1040" i="4"/>
  <c r="AA1040" i="4"/>
  <c r="AD1040" i="4" s="1"/>
  <c r="O1041" i="4"/>
  <c r="AA1041" i="4"/>
  <c r="AD1041" i="4" s="1"/>
  <c r="O1042" i="4"/>
  <c r="AA1042" i="4"/>
  <c r="O1043" i="4"/>
  <c r="AA1043" i="4"/>
  <c r="O1044" i="4"/>
  <c r="AA1044" i="4"/>
  <c r="O1045" i="4"/>
  <c r="AA1045" i="4"/>
  <c r="O1046" i="4"/>
  <c r="AA1046" i="4"/>
  <c r="AD1046" i="4"/>
  <c r="O1047" i="4"/>
  <c r="AA1047" i="4"/>
  <c r="O1048" i="4"/>
  <c r="AA1048" i="4"/>
  <c r="O1049" i="4"/>
  <c r="AA1049" i="4"/>
  <c r="O1050" i="4"/>
  <c r="AA1050" i="4"/>
  <c r="AD1050" i="4" s="1"/>
  <c r="O1051" i="4"/>
  <c r="AA1051" i="4"/>
  <c r="O1052" i="4"/>
  <c r="AA1052" i="4"/>
  <c r="O1053" i="4"/>
  <c r="AA1053" i="4"/>
  <c r="AD1053" i="4" s="1"/>
  <c r="O1054" i="4"/>
  <c r="AD1054" i="4" s="1"/>
  <c r="AA1054" i="4"/>
  <c r="O1055" i="4"/>
  <c r="AD1055" i="4" s="1"/>
  <c r="AA1055" i="4"/>
  <c r="O1056" i="4"/>
  <c r="AA1056" i="4"/>
  <c r="O1057" i="4"/>
  <c r="AA1057" i="4"/>
  <c r="AD1057" i="4" s="1"/>
  <c r="O1058" i="4"/>
  <c r="AA1058" i="4"/>
  <c r="O1059" i="4"/>
  <c r="AA1059" i="4"/>
  <c r="O1060" i="4"/>
  <c r="AA1060" i="4"/>
  <c r="O1061" i="4"/>
  <c r="AA1061" i="4"/>
  <c r="O1062" i="4"/>
  <c r="AA1062" i="4"/>
  <c r="AD1062" i="4"/>
  <c r="O1063" i="4"/>
  <c r="AA1063" i="4"/>
  <c r="O1064" i="4"/>
  <c r="AA1064" i="4"/>
  <c r="O1065" i="4"/>
  <c r="AA1065" i="4"/>
  <c r="O1066" i="4"/>
  <c r="AA1066" i="4"/>
  <c r="O1067" i="4"/>
  <c r="AA1067" i="4"/>
  <c r="AD1067" i="4" s="1"/>
  <c r="O1068" i="4"/>
  <c r="AA1068" i="4"/>
  <c r="O1069" i="4"/>
  <c r="AA1069" i="4"/>
  <c r="O1070" i="4"/>
  <c r="AA1070" i="4"/>
  <c r="AD1070" i="4" s="1"/>
  <c r="O1071" i="4"/>
  <c r="AD1071" i="4" s="1"/>
  <c r="AA1071" i="4"/>
  <c r="O1072" i="4"/>
  <c r="AA1072" i="4"/>
  <c r="O1073" i="4"/>
  <c r="AA1073" i="4"/>
  <c r="AD1073" i="4" s="1"/>
  <c r="O1074" i="4"/>
  <c r="AA1074" i="4"/>
  <c r="O1075" i="4"/>
  <c r="AA1075" i="4"/>
  <c r="O1076" i="4"/>
  <c r="AA1076" i="4"/>
  <c r="O1077" i="4"/>
  <c r="AA1077" i="4"/>
  <c r="O1078" i="4"/>
  <c r="AA1078" i="4"/>
  <c r="O1079" i="4"/>
  <c r="AA1079" i="4"/>
  <c r="O1080" i="4"/>
  <c r="AA1080" i="4"/>
  <c r="O1081" i="4"/>
  <c r="AA1081" i="4"/>
  <c r="O1082" i="4"/>
  <c r="AA1082" i="4"/>
  <c r="O1083" i="4"/>
  <c r="AA1083" i="4"/>
  <c r="O1084" i="4"/>
  <c r="AA1084" i="4"/>
  <c r="O1085" i="4"/>
  <c r="AA1085" i="4"/>
  <c r="O1086" i="4"/>
  <c r="AA1086" i="4"/>
  <c r="O1087" i="4"/>
  <c r="AA1087" i="4"/>
  <c r="AD1087" i="4" s="1"/>
  <c r="O1088" i="4"/>
  <c r="AA1088" i="4"/>
  <c r="O1089" i="4"/>
  <c r="AA1089" i="4"/>
  <c r="AD1089" i="4" s="1"/>
  <c r="O1090" i="4"/>
  <c r="AA1090" i="4"/>
  <c r="AD1090" i="4" s="1"/>
  <c r="O1091" i="4"/>
  <c r="AA1091" i="4"/>
  <c r="O1092" i="4"/>
  <c r="AD1092" i="4" s="1"/>
  <c r="AA1092" i="4"/>
  <c r="O1093" i="4"/>
  <c r="AA1093" i="4"/>
  <c r="AD1093" i="4" s="1"/>
  <c r="O1094" i="4"/>
  <c r="AA1094" i="4"/>
  <c r="O1095" i="4"/>
  <c r="AD1095" i="4" s="1"/>
  <c r="AA1095" i="4"/>
  <c r="O1096" i="4"/>
  <c r="AA1096" i="4"/>
  <c r="O1097" i="4"/>
  <c r="AA1097" i="4"/>
  <c r="AD1097" i="4" s="1"/>
  <c r="O1098" i="4"/>
  <c r="AA1098" i="4"/>
  <c r="O1099" i="4"/>
  <c r="AA1099" i="4"/>
  <c r="O1100" i="4"/>
  <c r="AA1100" i="4"/>
  <c r="O1101" i="4"/>
  <c r="AA1101" i="4"/>
  <c r="O1102" i="4"/>
  <c r="AA1102" i="4"/>
  <c r="O1103" i="4"/>
  <c r="AA1103" i="4"/>
  <c r="AD1103" i="4" s="1"/>
  <c r="O1104" i="4"/>
  <c r="AA1104" i="4"/>
  <c r="AD1104" i="4" s="1"/>
  <c r="O1105" i="4"/>
  <c r="AA1105" i="4"/>
  <c r="O1106" i="4"/>
  <c r="AA1106" i="4"/>
  <c r="O1107" i="4"/>
  <c r="AA1107" i="4"/>
  <c r="O1108" i="4"/>
  <c r="AA1108" i="4"/>
  <c r="AD1108" i="4" s="1"/>
  <c r="O1109" i="4"/>
  <c r="AD1109" i="4" s="1"/>
  <c r="AA1109" i="4"/>
  <c r="O1110" i="4"/>
  <c r="AA1110" i="4"/>
  <c r="O1111" i="4"/>
  <c r="AA1111" i="4"/>
  <c r="AD1111" i="4" s="1"/>
  <c r="O1112" i="4"/>
  <c r="AA1112" i="4"/>
  <c r="AD1112" i="4" s="1"/>
  <c r="O1113" i="4"/>
  <c r="AA1113" i="4"/>
  <c r="O1114" i="4"/>
  <c r="AA1114" i="4"/>
  <c r="O1115" i="4"/>
  <c r="AA1115" i="4"/>
  <c r="O1116" i="4"/>
  <c r="AA1116" i="4"/>
  <c r="AD1116" i="4"/>
  <c r="O1117" i="4"/>
  <c r="AA1117" i="4"/>
  <c r="O1118" i="4"/>
  <c r="AA1118" i="4"/>
  <c r="O1119" i="4"/>
  <c r="AA1119" i="4"/>
  <c r="O1120" i="4"/>
  <c r="AA1120" i="4"/>
  <c r="O1121" i="4"/>
  <c r="AA1121" i="4"/>
  <c r="AD1121" i="4" s="1"/>
  <c r="O1122" i="4"/>
  <c r="AA1122" i="4"/>
  <c r="AD1122" i="4" s="1"/>
  <c r="O1123" i="4"/>
  <c r="AA1123" i="4"/>
  <c r="O1124" i="4"/>
  <c r="AA1124" i="4"/>
  <c r="O1125" i="4"/>
  <c r="AA1125" i="4"/>
  <c r="O1126" i="4"/>
  <c r="AA1126" i="4"/>
  <c r="O1127" i="4"/>
  <c r="AA1127" i="4"/>
  <c r="AD1127" i="4"/>
  <c r="O1128" i="4"/>
  <c r="AA1128" i="4"/>
  <c r="AD1128" i="4" s="1"/>
  <c r="O1129" i="4"/>
  <c r="AA1129" i="4"/>
  <c r="O1130" i="4"/>
  <c r="AA1130" i="4"/>
  <c r="O1131" i="4"/>
  <c r="AA1131" i="4"/>
  <c r="O1132" i="4"/>
  <c r="AA1132" i="4"/>
  <c r="AD1132" i="4" s="1"/>
  <c r="O1133" i="4"/>
  <c r="AA1133" i="4"/>
  <c r="O1134" i="4"/>
  <c r="AA1134" i="4"/>
  <c r="O1135" i="4"/>
  <c r="AA1135" i="4"/>
  <c r="O1136" i="4"/>
  <c r="AA1136" i="4"/>
  <c r="O1137" i="4"/>
  <c r="AA1137" i="4"/>
  <c r="AD1137" i="4" s="1"/>
  <c r="O1138" i="4"/>
  <c r="AA1138" i="4"/>
  <c r="O1139" i="4"/>
  <c r="AA1139" i="4"/>
  <c r="O1140" i="4"/>
  <c r="AA1140" i="4"/>
  <c r="AD1140" i="4" s="1"/>
  <c r="O1141" i="4"/>
  <c r="AA1141" i="4"/>
  <c r="O1142" i="4"/>
  <c r="AA1142" i="4"/>
  <c r="O1143" i="4"/>
  <c r="AA1143" i="4"/>
  <c r="AD1143" i="4" s="1"/>
  <c r="O1144" i="4"/>
  <c r="AA1144" i="4"/>
  <c r="O1145" i="4"/>
  <c r="AA1145" i="4"/>
  <c r="AD1145" i="4" s="1"/>
  <c r="O1146" i="4"/>
  <c r="AA1146" i="4"/>
  <c r="O1147" i="4"/>
  <c r="AA1147" i="4"/>
  <c r="O1148" i="4"/>
  <c r="AA1148" i="4"/>
  <c r="AD1148" i="4" s="1"/>
  <c r="O1149" i="4"/>
  <c r="AA1149" i="4"/>
  <c r="O1150" i="4"/>
  <c r="AA1150" i="4"/>
  <c r="O1151" i="4"/>
  <c r="AA1151" i="4"/>
  <c r="AD1151" i="4" s="1"/>
  <c r="O1152" i="4"/>
  <c r="AA1152" i="4"/>
  <c r="O1153" i="4"/>
  <c r="AA1153" i="4"/>
  <c r="AD1153" i="4" s="1"/>
  <c r="O1154" i="4"/>
  <c r="AA1154" i="4"/>
  <c r="O1155" i="4"/>
  <c r="AA1155" i="4"/>
  <c r="O1156" i="4"/>
  <c r="AA1156" i="4"/>
  <c r="O1157" i="4"/>
  <c r="AA1157" i="4"/>
  <c r="O1158" i="4"/>
  <c r="AA1158" i="4"/>
  <c r="O1159" i="4"/>
  <c r="AA1159" i="4"/>
  <c r="O1160" i="4"/>
  <c r="AA1160" i="4"/>
  <c r="O1161" i="4"/>
  <c r="AA1161" i="4"/>
  <c r="AD1161" i="4" s="1"/>
  <c r="O1162" i="4"/>
  <c r="AA1162" i="4"/>
  <c r="O1163" i="4"/>
  <c r="AA1163" i="4"/>
  <c r="O1164" i="4"/>
  <c r="AA1164" i="4"/>
  <c r="O1165" i="4"/>
  <c r="AA1165" i="4"/>
  <c r="O1166" i="4"/>
  <c r="AA1166" i="4"/>
  <c r="O1167" i="4"/>
  <c r="AA1167" i="4"/>
  <c r="AD1167" i="4" s="1"/>
  <c r="O1168" i="4"/>
  <c r="AA1168" i="4"/>
  <c r="O1169" i="4"/>
  <c r="AA1169" i="4"/>
  <c r="O1170" i="4"/>
  <c r="AA1170" i="4"/>
  <c r="O1171" i="4"/>
  <c r="AA1171" i="4"/>
  <c r="O1172" i="4"/>
  <c r="AA1172" i="4"/>
  <c r="AD1172" i="4" s="1"/>
  <c r="O1173" i="4"/>
  <c r="AD1173" i="4" s="1"/>
  <c r="AA1173" i="4"/>
  <c r="O1174" i="4"/>
  <c r="AA1174" i="4"/>
  <c r="O1175" i="4"/>
  <c r="AA1175" i="4"/>
  <c r="AD1175" i="4" s="1"/>
  <c r="O1176" i="4"/>
  <c r="AA1176" i="4"/>
  <c r="AD1176" i="4" s="1"/>
  <c r="O1177" i="4"/>
  <c r="AD1177" i="4" s="1"/>
  <c r="AA1177" i="4"/>
  <c r="O1178" i="4"/>
  <c r="AA1178" i="4"/>
  <c r="O1179" i="4"/>
  <c r="AA1179" i="4"/>
  <c r="O1180" i="4"/>
  <c r="AA1180" i="4"/>
  <c r="AD1180" i="4" s="1"/>
  <c r="O1181" i="4"/>
  <c r="AA1181" i="4"/>
  <c r="O1182" i="4"/>
  <c r="AA1182" i="4"/>
  <c r="O1183" i="4"/>
  <c r="AA1183" i="4"/>
  <c r="AD1183" i="4" s="1"/>
  <c r="O1184" i="4"/>
  <c r="AA1184" i="4"/>
  <c r="O1185" i="4"/>
  <c r="AA1185" i="4"/>
  <c r="AD1185" i="4" s="1"/>
  <c r="O1186" i="4"/>
  <c r="AA1186" i="4"/>
  <c r="O1187" i="4"/>
  <c r="AA1187" i="4"/>
  <c r="O1188" i="4"/>
  <c r="AA1188" i="4"/>
  <c r="AD1188" i="4" s="1"/>
  <c r="O1189" i="4"/>
  <c r="AA1189" i="4"/>
  <c r="O1190" i="4"/>
  <c r="AA1190" i="4"/>
  <c r="O1191" i="4"/>
  <c r="AA1191" i="4"/>
  <c r="AD1191" i="4" s="1"/>
  <c r="O1192" i="4"/>
  <c r="AA1192" i="4"/>
  <c r="O1193" i="4"/>
  <c r="AA1193" i="4"/>
  <c r="AD1193" i="4" s="1"/>
  <c r="O1194" i="4"/>
  <c r="AA1194" i="4"/>
  <c r="O1195" i="4"/>
  <c r="AA1195" i="4"/>
  <c r="O1196" i="4"/>
  <c r="AA1196" i="4"/>
  <c r="O1197" i="4"/>
  <c r="AA1197" i="4"/>
  <c r="O1198" i="4"/>
  <c r="AA1198" i="4"/>
  <c r="O1199" i="4"/>
  <c r="AA1199" i="4"/>
  <c r="O1200" i="4"/>
  <c r="AA1200" i="4"/>
  <c r="O1201" i="4"/>
  <c r="AA1201" i="4"/>
  <c r="O1202" i="4"/>
  <c r="AA1202" i="4"/>
  <c r="AD1202" i="4" s="1"/>
  <c r="O1203" i="4"/>
  <c r="AA1203" i="4"/>
  <c r="O1204" i="4"/>
  <c r="AA1204" i="4"/>
  <c r="O1205" i="4"/>
  <c r="AA1205" i="4"/>
  <c r="O1206" i="4"/>
  <c r="AA1206" i="4"/>
  <c r="O1207" i="4"/>
  <c r="AA1207" i="4"/>
  <c r="O1208" i="4"/>
  <c r="AA1208" i="4"/>
  <c r="O1209" i="4"/>
  <c r="AA1209" i="4"/>
  <c r="AD1209" i="4" s="1"/>
  <c r="O1210" i="4"/>
  <c r="AA1210" i="4"/>
  <c r="O1211" i="4"/>
  <c r="AA1211" i="4"/>
  <c r="O1212" i="4"/>
  <c r="AA1212" i="4"/>
  <c r="O1213" i="4"/>
  <c r="AA1213" i="4"/>
  <c r="O1214" i="4"/>
  <c r="AA1214" i="4"/>
  <c r="O1215" i="4"/>
  <c r="AA1215" i="4"/>
  <c r="O1216" i="4"/>
  <c r="AA1216" i="4"/>
  <c r="O1217" i="4"/>
  <c r="AA1217" i="4"/>
  <c r="AD1217" i="4" s="1"/>
  <c r="O1218" i="4"/>
  <c r="AA1218" i="4"/>
  <c r="AD1218" i="4" s="1"/>
  <c r="O1219" i="4"/>
  <c r="AA1219" i="4"/>
  <c r="O1220" i="4"/>
  <c r="AA1220" i="4"/>
  <c r="O1221" i="4"/>
  <c r="AA1221" i="4"/>
  <c r="O1222" i="4"/>
  <c r="AA1222" i="4"/>
  <c r="O1223" i="4"/>
  <c r="AA1223" i="4"/>
  <c r="O1224" i="4"/>
  <c r="AA1224" i="4"/>
  <c r="O1225" i="4"/>
  <c r="AA1225" i="4"/>
  <c r="AD1225" i="4" s="1"/>
  <c r="O1226" i="4"/>
  <c r="AA1226" i="4"/>
  <c r="AD1226" i="4" s="1"/>
  <c r="O1227" i="4"/>
  <c r="AA1227" i="4"/>
  <c r="O1228" i="4"/>
  <c r="AA1228" i="4"/>
  <c r="O1229" i="4"/>
  <c r="AA1229" i="4"/>
  <c r="O1230" i="4"/>
  <c r="AA1230" i="4"/>
  <c r="O1231" i="4"/>
  <c r="AA1231" i="4"/>
  <c r="O1232" i="4"/>
  <c r="AA1232" i="4"/>
  <c r="O1233" i="4"/>
  <c r="AA1233" i="4"/>
  <c r="AD1233" i="4" s="1"/>
  <c r="O1234" i="4"/>
  <c r="AA1234" i="4"/>
  <c r="AD1234" i="4" s="1"/>
  <c r="O1235" i="4"/>
  <c r="AA1235" i="4"/>
  <c r="O1236" i="4"/>
  <c r="AA1236" i="4"/>
  <c r="O1237" i="4"/>
  <c r="AA1237" i="4"/>
  <c r="O1238" i="4"/>
  <c r="AA1238" i="4"/>
  <c r="O1239" i="4"/>
  <c r="AD1239" i="4" s="1"/>
  <c r="AA1239" i="4"/>
  <c r="O1240" i="4"/>
  <c r="AA1240" i="4"/>
  <c r="O1241" i="4"/>
  <c r="AD1241" i="4" s="1"/>
  <c r="AA1241" i="4"/>
  <c r="O1242" i="4"/>
  <c r="AA1242" i="4"/>
  <c r="O1243" i="4"/>
  <c r="AA1243" i="4"/>
  <c r="O1244" i="4"/>
  <c r="AA1244" i="4"/>
  <c r="O1245" i="4"/>
  <c r="AA1245" i="4"/>
  <c r="O1246" i="4"/>
  <c r="AA1246" i="4"/>
  <c r="O1247" i="4"/>
  <c r="AA1247" i="4"/>
  <c r="O1248" i="4"/>
  <c r="AA1248" i="4"/>
  <c r="O1249" i="4"/>
  <c r="AA1249" i="4"/>
  <c r="AD1249" i="4"/>
  <c r="O1250" i="4"/>
  <c r="AA1250" i="4"/>
  <c r="AD1250" i="4" s="1"/>
  <c r="O1251" i="4"/>
  <c r="AA1251" i="4"/>
  <c r="O1252" i="4"/>
  <c r="AA1252" i="4"/>
  <c r="O1253" i="4"/>
  <c r="AA1253" i="4"/>
  <c r="O1254" i="4"/>
  <c r="AA1254" i="4"/>
  <c r="O1255" i="4"/>
  <c r="AA1255" i="4"/>
  <c r="O1256" i="4"/>
  <c r="AA1256" i="4"/>
  <c r="O1257" i="4"/>
  <c r="AA1257" i="4"/>
  <c r="AD1257" i="4" s="1"/>
  <c r="O1258" i="4"/>
  <c r="AA1258" i="4"/>
  <c r="O1259" i="4"/>
  <c r="AA1259" i="4"/>
  <c r="O1260" i="4"/>
  <c r="AA1260" i="4"/>
  <c r="O1261" i="4"/>
  <c r="AA1261" i="4"/>
  <c r="O1262" i="4"/>
  <c r="AA1262" i="4"/>
  <c r="O1263" i="4"/>
  <c r="AA1263" i="4"/>
  <c r="AD1263" i="4"/>
  <c r="O1264" i="4"/>
  <c r="AA1264" i="4"/>
  <c r="O1265" i="4"/>
  <c r="AD1265" i="4" s="1"/>
  <c r="AA1265" i="4"/>
  <c r="O1266" i="4"/>
  <c r="AA1266" i="4"/>
  <c r="O1267" i="4"/>
  <c r="AA1267" i="4"/>
  <c r="O1268" i="4"/>
  <c r="AA1268" i="4"/>
  <c r="AD1268" i="4" s="1"/>
  <c r="O1269" i="4"/>
  <c r="AA1269" i="4"/>
  <c r="O1270" i="4"/>
  <c r="AA1270" i="4"/>
  <c r="O1271" i="4"/>
  <c r="AA1271" i="4"/>
  <c r="O1272" i="4"/>
  <c r="AA1272" i="4"/>
  <c r="O1273" i="4"/>
  <c r="AA1273" i="4"/>
  <c r="AD1273" i="4" s="1"/>
  <c r="O1274" i="4"/>
  <c r="AA1274" i="4"/>
  <c r="AD1274" i="4" s="1"/>
  <c r="O1275" i="4"/>
  <c r="AA1275" i="4"/>
  <c r="O1276" i="4"/>
  <c r="AA1276" i="4"/>
  <c r="O1277" i="4"/>
  <c r="AA1277" i="4"/>
  <c r="O1278" i="4"/>
  <c r="AA1278" i="4"/>
  <c r="AD1278" i="4"/>
  <c r="O1279" i="4"/>
  <c r="AA1279" i="4"/>
  <c r="AD1279" i="4" s="1"/>
  <c r="O1280" i="4"/>
  <c r="AA1280" i="4"/>
  <c r="O1281" i="4"/>
  <c r="AA1281" i="4"/>
  <c r="O1282" i="4"/>
  <c r="AA1282" i="4"/>
  <c r="AD1282" i="4" s="1"/>
  <c r="O1283" i="4"/>
  <c r="AA1283" i="4"/>
  <c r="AD1283" i="4" s="1"/>
  <c r="O1284" i="4"/>
  <c r="AA1284" i="4"/>
  <c r="O1285" i="4"/>
  <c r="AA1285" i="4"/>
  <c r="O1286" i="4"/>
  <c r="AA1286" i="4"/>
  <c r="AD1286" i="4" s="1"/>
  <c r="O1287" i="4"/>
  <c r="AA1287" i="4"/>
  <c r="AD1287" i="4" s="1"/>
  <c r="O1288" i="4"/>
  <c r="AA1288" i="4"/>
  <c r="O1289" i="4"/>
  <c r="AA1289" i="4"/>
  <c r="O1290" i="4"/>
  <c r="AA1290" i="4"/>
  <c r="O1291" i="4"/>
  <c r="AA1291" i="4"/>
  <c r="AD1291" i="4" s="1"/>
  <c r="O1292" i="4"/>
  <c r="AA1292" i="4"/>
  <c r="O1293" i="4"/>
  <c r="AA1293" i="4"/>
  <c r="O1294" i="4"/>
  <c r="AD1294" i="4" s="1"/>
  <c r="AA1294" i="4"/>
  <c r="O1295" i="4"/>
  <c r="AA1295" i="4"/>
  <c r="O1296" i="4"/>
  <c r="AA1296" i="4"/>
  <c r="O1297" i="4"/>
  <c r="AA1297" i="4"/>
  <c r="O1298" i="4"/>
  <c r="AA1298" i="4"/>
  <c r="AD1298" i="4" s="1"/>
  <c r="O1299" i="4"/>
  <c r="AA1299" i="4"/>
  <c r="O1300" i="4"/>
  <c r="AA1300" i="4"/>
  <c r="O1301" i="4"/>
  <c r="AA1301" i="4"/>
  <c r="O1302" i="4"/>
  <c r="AA1302" i="4"/>
  <c r="AD1302" i="4" s="1"/>
  <c r="O1303" i="4"/>
  <c r="AA1303" i="4"/>
  <c r="O1304" i="4"/>
  <c r="AA1304" i="4"/>
  <c r="O1305" i="4"/>
  <c r="AA1305" i="4"/>
  <c r="O1306" i="4"/>
  <c r="AA1306" i="4"/>
  <c r="AD1306" i="4" s="1"/>
  <c r="O1307" i="4"/>
  <c r="AA1307" i="4"/>
  <c r="O1308" i="4"/>
  <c r="AA1308" i="4"/>
  <c r="O1309" i="4"/>
  <c r="AA1309" i="4"/>
  <c r="O1310" i="4"/>
  <c r="AA1310" i="4"/>
  <c r="AD1310" i="4" s="1"/>
  <c r="O1311" i="4"/>
  <c r="AA1311" i="4"/>
  <c r="O1312" i="4"/>
  <c r="AA1312" i="4"/>
  <c r="O1313" i="4"/>
  <c r="AA1313" i="4"/>
  <c r="O1314" i="4"/>
  <c r="AA1314" i="4"/>
  <c r="O1315" i="4"/>
  <c r="AA1315" i="4"/>
  <c r="O1316" i="4"/>
  <c r="AA1316" i="4"/>
  <c r="O1317" i="4"/>
  <c r="AA1317" i="4"/>
  <c r="O1318" i="4"/>
  <c r="AA1318" i="4"/>
  <c r="AD1318" i="4" s="1"/>
  <c r="O1319" i="4"/>
  <c r="AA1319" i="4"/>
  <c r="O1320" i="4"/>
  <c r="AA1320" i="4"/>
  <c r="O1321" i="4"/>
  <c r="AA1321" i="4"/>
  <c r="AD1321" i="4" s="1"/>
  <c r="O1322" i="4"/>
  <c r="AA1322" i="4"/>
  <c r="O1323" i="4"/>
  <c r="AA1323" i="4"/>
  <c r="O1324" i="4"/>
  <c r="AA1324" i="4"/>
  <c r="O1325" i="4"/>
  <c r="AA1325" i="4"/>
  <c r="O1326" i="4"/>
  <c r="AA1326" i="4"/>
  <c r="O1327" i="4"/>
  <c r="AA1327" i="4"/>
  <c r="O1328" i="4"/>
  <c r="AA1328" i="4"/>
  <c r="O1329" i="4"/>
  <c r="AA1329" i="4"/>
  <c r="AD1329" i="4" s="1"/>
  <c r="O1330" i="4"/>
  <c r="AA1330" i="4"/>
  <c r="O1331" i="4"/>
  <c r="AA1331" i="4"/>
  <c r="AD1331" i="4" s="1"/>
  <c r="O1332" i="4"/>
  <c r="AA1332" i="4"/>
  <c r="O1333" i="4"/>
  <c r="AA1333" i="4"/>
  <c r="O1334" i="4"/>
  <c r="AA1334" i="4"/>
  <c r="O1335" i="4"/>
  <c r="AA1335" i="4"/>
  <c r="AD1335" i="4" s="1"/>
  <c r="O1336" i="4"/>
  <c r="AA1336" i="4"/>
  <c r="O1337" i="4"/>
  <c r="AA1337" i="4"/>
  <c r="AD1337" i="4" s="1"/>
  <c r="O1338" i="4"/>
  <c r="AA1338" i="4"/>
  <c r="O1339" i="4"/>
  <c r="AA1339" i="4"/>
  <c r="O1340" i="4"/>
  <c r="AA1340" i="4"/>
  <c r="AD1340" i="4" s="1"/>
  <c r="O1341" i="4"/>
  <c r="AA1341" i="4"/>
  <c r="O1342" i="4"/>
  <c r="AA1342" i="4"/>
  <c r="O1343" i="4"/>
  <c r="AA1343" i="4"/>
  <c r="O1344" i="4"/>
  <c r="AA1344" i="4"/>
  <c r="O1345" i="4"/>
  <c r="AA1345" i="4"/>
  <c r="AD1345" i="4" s="1"/>
  <c r="O1346" i="4"/>
  <c r="AA1346" i="4"/>
  <c r="O1347" i="4"/>
  <c r="AA1347" i="4"/>
  <c r="O1348" i="4"/>
  <c r="AA1348" i="4"/>
  <c r="O1349" i="4"/>
  <c r="AA1349" i="4"/>
  <c r="O1350" i="4"/>
  <c r="AA1350" i="4"/>
  <c r="O1351" i="4"/>
  <c r="AD1351" i="4" s="1"/>
  <c r="AA1351" i="4"/>
  <c r="O1352" i="4"/>
  <c r="AA1352" i="4"/>
  <c r="O1353" i="4"/>
  <c r="AA1353" i="4"/>
  <c r="O1354" i="4"/>
  <c r="AA1354" i="4"/>
  <c r="O1355" i="4"/>
  <c r="AA1355" i="4"/>
  <c r="O1356" i="4"/>
  <c r="AA1356" i="4"/>
  <c r="AD1356" i="4" s="1"/>
  <c r="O1357" i="4"/>
  <c r="AA1357" i="4"/>
  <c r="O1358" i="4"/>
  <c r="AA1358" i="4"/>
  <c r="O1359" i="4"/>
  <c r="AA1359" i="4"/>
  <c r="O1360" i="4"/>
  <c r="AA1360" i="4"/>
  <c r="O1361" i="4"/>
  <c r="AA1361" i="4"/>
  <c r="O1362" i="4"/>
  <c r="AA1362" i="4"/>
  <c r="O1363" i="4"/>
  <c r="AA1363" i="4"/>
  <c r="O1364" i="4"/>
  <c r="AA1364" i="4"/>
  <c r="O1365" i="4"/>
  <c r="AA1365" i="4"/>
  <c r="O1366" i="4"/>
  <c r="AD1366" i="4" s="1"/>
  <c r="AA1366" i="4"/>
  <c r="O1367" i="4"/>
  <c r="AA1367" i="4"/>
  <c r="O1368" i="4"/>
  <c r="AA1368" i="4"/>
  <c r="O1369" i="4"/>
  <c r="AA1369" i="4"/>
  <c r="O1370" i="4"/>
  <c r="AA1370" i="4"/>
  <c r="AD1370" i="4" s="1"/>
  <c r="Y929" i="3"/>
  <c r="Z929" i="3"/>
  <c r="Y930" i="3"/>
  <c r="Z930" i="3"/>
  <c r="Y931" i="3"/>
  <c r="Z931" i="3"/>
  <c r="Y932" i="3"/>
  <c r="Z932" i="3"/>
  <c r="Y933" i="3"/>
  <c r="Z933" i="3"/>
  <c r="Y934" i="3"/>
  <c r="Z934" i="3"/>
  <c r="Y935" i="3"/>
  <c r="Z935" i="3"/>
  <c r="Y936" i="3"/>
  <c r="Z936" i="3"/>
  <c r="Y937" i="3"/>
  <c r="Z937" i="3"/>
  <c r="Y938" i="3"/>
  <c r="Z938" i="3"/>
  <c r="Y939" i="3"/>
  <c r="Z939" i="3"/>
  <c r="Y940" i="3"/>
  <c r="Z940" i="3"/>
  <c r="Y941" i="3"/>
  <c r="Z941" i="3"/>
  <c r="Y942" i="3"/>
  <c r="Z942" i="3"/>
  <c r="Y943" i="3"/>
  <c r="Z943" i="3"/>
  <c r="Y944" i="3"/>
  <c r="Z944" i="3"/>
  <c r="Y945" i="3"/>
  <c r="Z945" i="3"/>
  <c r="Y946" i="3"/>
  <c r="Z946" i="3"/>
  <c r="Y947" i="3"/>
  <c r="Z947" i="3"/>
  <c r="Y948" i="3"/>
  <c r="Z948" i="3"/>
  <c r="Y949" i="3"/>
  <c r="Z949" i="3"/>
  <c r="Y950" i="3"/>
  <c r="Z950" i="3"/>
  <c r="Y951" i="3"/>
  <c r="Z951" i="3"/>
  <c r="Y952" i="3"/>
  <c r="Z952" i="3"/>
  <c r="Y953" i="3"/>
  <c r="Z953" i="3"/>
  <c r="Y954" i="3"/>
  <c r="Z954" i="3"/>
  <c r="Y955" i="3"/>
  <c r="Z955" i="3"/>
  <c r="Y956" i="3"/>
  <c r="Z956" i="3"/>
  <c r="Y957" i="3"/>
  <c r="Z957" i="3"/>
  <c r="Y958" i="3"/>
  <c r="Z958" i="3"/>
  <c r="Y959" i="3"/>
  <c r="Z959" i="3"/>
  <c r="Y960" i="3"/>
  <c r="Z960" i="3"/>
  <c r="Y961" i="3"/>
  <c r="Z961" i="3"/>
  <c r="Y962" i="3"/>
  <c r="Z962" i="3"/>
  <c r="Y963" i="3"/>
  <c r="Z963" i="3"/>
  <c r="Y964" i="3"/>
  <c r="Z964" i="3"/>
  <c r="Y965" i="3"/>
  <c r="Z965" i="3"/>
  <c r="Y966" i="3"/>
  <c r="Z966" i="3"/>
  <c r="Y967" i="3"/>
  <c r="Z967" i="3"/>
  <c r="Y968" i="3"/>
  <c r="Z968" i="3"/>
  <c r="Y969" i="3"/>
  <c r="Z969" i="3"/>
  <c r="Y970" i="3"/>
  <c r="Z970" i="3"/>
  <c r="Y971" i="3"/>
  <c r="Z971" i="3"/>
  <c r="Y972" i="3"/>
  <c r="Z972" i="3"/>
  <c r="Y973" i="3"/>
  <c r="Z973" i="3"/>
  <c r="Y974" i="3"/>
  <c r="Z974" i="3"/>
  <c r="Y975" i="3"/>
  <c r="Z975" i="3"/>
  <c r="Y976" i="3"/>
  <c r="Z976" i="3"/>
  <c r="Y977" i="3"/>
  <c r="Z977" i="3"/>
  <c r="Y978" i="3"/>
  <c r="Z978" i="3"/>
  <c r="Y979" i="3"/>
  <c r="Z979" i="3"/>
  <c r="Y980" i="3"/>
  <c r="Z980" i="3"/>
  <c r="Y981" i="3"/>
  <c r="Z981" i="3"/>
  <c r="Y982" i="3"/>
  <c r="Z982" i="3"/>
  <c r="Y983" i="3"/>
  <c r="Z983" i="3"/>
  <c r="Y984" i="3"/>
  <c r="Z984" i="3"/>
  <c r="Y985" i="3"/>
  <c r="Z985" i="3"/>
  <c r="Y986" i="3"/>
  <c r="Z986" i="3"/>
  <c r="Y987" i="3"/>
  <c r="Z987" i="3"/>
  <c r="Y988" i="3"/>
  <c r="Z988" i="3"/>
  <c r="Y989" i="3"/>
  <c r="Z989" i="3"/>
  <c r="Y990" i="3"/>
  <c r="Z990" i="3"/>
  <c r="Y991" i="3"/>
  <c r="Z991" i="3"/>
  <c r="Y992" i="3"/>
  <c r="Z992" i="3"/>
  <c r="Y993" i="3"/>
  <c r="Z993" i="3"/>
  <c r="Y994" i="3"/>
  <c r="Z994" i="3"/>
  <c r="Y995" i="3"/>
  <c r="Z995" i="3"/>
  <c r="Y996" i="3"/>
  <c r="Z996" i="3"/>
  <c r="Y997" i="3"/>
  <c r="Z997" i="3"/>
  <c r="Y998" i="3"/>
  <c r="Z998" i="3"/>
  <c r="Y999" i="3"/>
  <c r="Z999" i="3"/>
  <c r="Y1000" i="3"/>
  <c r="Z1000" i="3"/>
  <c r="Y1001" i="3"/>
  <c r="Z1001" i="3"/>
  <c r="Y1002" i="3"/>
  <c r="Z1002" i="3"/>
  <c r="Y1003" i="3"/>
  <c r="Z1003" i="3"/>
  <c r="Y1004" i="3"/>
  <c r="Z1004" i="3"/>
  <c r="Y1005" i="3"/>
  <c r="Z1005" i="3"/>
  <c r="Y1006" i="3"/>
  <c r="Z1006" i="3"/>
  <c r="Y1007" i="3"/>
  <c r="Z1007" i="3"/>
  <c r="Y1008" i="3"/>
  <c r="Z1008" i="3"/>
  <c r="Y1009" i="3"/>
  <c r="Z1009" i="3"/>
  <c r="Y1010" i="3"/>
  <c r="Z1010" i="3"/>
  <c r="Y1011" i="3"/>
  <c r="Z1011" i="3"/>
  <c r="Y1012" i="3"/>
  <c r="Z1012" i="3"/>
  <c r="Y1013" i="3"/>
  <c r="Z1013" i="3"/>
  <c r="Y1014" i="3"/>
  <c r="Z1014" i="3"/>
  <c r="Y1015" i="3"/>
  <c r="Z1015" i="3"/>
  <c r="Y1016" i="3"/>
  <c r="Z1016" i="3"/>
  <c r="Y1017" i="3"/>
  <c r="Z1017" i="3"/>
  <c r="Y1018" i="3"/>
  <c r="Z1018" i="3"/>
  <c r="Y1019" i="3"/>
  <c r="Z1019" i="3"/>
  <c r="Y1020" i="3"/>
  <c r="Z1020" i="3"/>
  <c r="Y1021" i="3"/>
  <c r="Z1021" i="3"/>
  <c r="Y1022" i="3"/>
  <c r="Z1022" i="3"/>
  <c r="Y1023" i="3"/>
  <c r="Z1023" i="3"/>
  <c r="Y1024" i="3"/>
  <c r="Z1024" i="3"/>
  <c r="Y1025" i="3"/>
  <c r="Z1025" i="3"/>
  <c r="Y1026" i="3"/>
  <c r="Z1026" i="3"/>
  <c r="Y1027" i="3"/>
  <c r="Z1027" i="3"/>
  <c r="Y1028" i="3"/>
  <c r="Z1028" i="3"/>
  <c r="Y1029" i="3"/>
  <c r="Z1029" i="3"/>
  <c r="Y1030" i="3"/>
  <c r="Z1030" i="3"/>
  <c r="Y1031" i="3"/>
  <c r="Z1031" i="3"/>
  <c r="Y1032" i="3"/>
  <c r="Z1032" i="3"/>
  <c r="Y1033" i="3"/>
  <c r="Z1033" i="3"/>
  <c r="Y1034" i="3"/>
  <c r="Z1034" i="3"/>
  <c r="Y1035" i="3"/>
  <c r="Z1035" i="3"/>
  <c r="Y1036" i="3"/>
  <c r="Z1036" i="3"/>
  <c r="Y1037" i="3"/>
  <c r="Z1037" i="3"/>
  <c r="Y1038" i="3"/>
  <c r="Z1038" i="3"/>
  <c r="Y1039" i="3"/>
  <c r="Z1039" i="3"/>
  <c r="Y1040" i="3"/>
  <c r="Z1040" i="3"/>
  <c r="Y1041" i="3"/>
  <c r="Z1041" i="3"/>
  <c r="Y1042" i="3"/>
  <c r="Z1042" i="3"/>
  <c r="Y1043" i="3"/>
  <c r="Z1043" i="3"/>
  <c r="Y1044" i="3"/>
  <c r="Z1044" i="3"/>
  <c r="Y1045" i="3"/>
  <c r="Z1045" i="3"/>
  <c r="Y1046" i="3"/>
  <c r="Z1046" i="3"/>
  <c r="Y1047" i="3"/>
  <c r="Z1047" i="3"/>
  <c r="Y1048" i="3"/>
  <c r="Z1048" i="3"/>
  <c r="Y1049" i="3"/>
  <c r="Z1049" i="3"/>
  <c r="Y1050" i="3"/>
  <c r="Z1050" i="3"/>
  <c r="Y1051" i="3"/>
  <c r="Z1051" i="3"/>
  <c r="Y1052" i="3"/>
  <c r="Z1052" i="3"/>
  <c r="Y1053" i="3"/>
  <c r="Z1053" i="3"/>
  <c r="Y1054" i="3"/>
  <c r="Z1054" i="3"/>
  <c r="Y1055" i="3"/>
  <c r="Z1055" i="3"/>
  <c r="Y1056" i="3"/>
  <c r="Z1056" i="3"/>
  <c r="Y1057" i="3"/>
  <c r="Z1057" i="3"/>
  <c r="Y1058" i="3"/>
  <c r="Z1058" i="3"/>
  <c r="Y1059" i="3"/>
  <c r="Z1059" i="3"/>
  <c r="Y1060" i="3"/>
  <c r="Z1060" i="3"/>
  <c r="Y1061" i="3"/>
  <c r="Z1061" i="3"/>
  <c r="Y1062" i="3"/>
  <c r="Z1062" i="3"/>
  <c r="Y1063" i="3"/>
  <c r="Z1063" i="3"/>
  <c r="Y1064" i="3"/>
  <c r="Z1064" i="3"/>
  <c r="Y1065" i="3"/>
  <c r="Z1065" i="3"/>
  <c r="Y1066" i="3"/>
  <c r="Z1066" i="3"/>
  <c r="Y1067" i="3"/>
  <c r="Z1067" i="3"/>
  <c r="Y1068" i="3"/>
  <c r="Z1068" i="3"/>
  <c r="Y1069" i="3"/>
  <c r="Z1069" i="3"/>
  <c r="Y1070" i="3"/>
  <c r="Z1070" i="3"/>
  <c r="Y1071" i="3"/>
  <c r="Z1071" i="3"/>
  <c r="Y1072" i="3"/>
  <c r="Z1072" i="3"/>
  <c r="Y1073" i="3"/>
  <c r="Z1073" i="3"/>
  <c r="Y1074" i="3"/>
  <c r="Z1074" i="3"/>
  <c r="Y1075" i="3"/>
  <c r="Z1075" i="3"/>
  <c r="Y1076" i="3"/>
  <c r="Z1076" i="3"/>
  <c r="Y1077" i="3"/>
  <c r="Z1077" i="3"/>
  <c r="Y1078" i="3"/>
  <c r="Z1078" i="3"/>
  <c r="Y1079" i="3"/>
  <c r="Z1079" i="3"/>
  <c r="Y1080" i="3"/>
  <c r="Z1080" i="3"/>
  <c r="Y1081" i="3"/>
  <c r="Z1081" i="3"/>
  <c r="Y1082" i="3"/>
  <c r="Z1082" i="3"/>
  <c r="Y1083" i="3"/>
  <c r="Z1083" i="3"/>
  <c r="Y1084" i="3"/>
  <c r="Z1084" i="3"/>
  <c r="Y1085" i="3"/>
  <c r="Z1085" i="3"/>
  <c r="Y1086" i="3"/>
  <c r="Z1086" i="3"/>
  <c r="Y1087" i="3"/>
  <c r="Z1087" i="3"/>
  <c r="Y1088" i="3"/>
  <c r="Z1088" i="3"/>
  <c r="Y1089" i="3"/>
  <c r="Z1089" i="3"/>
  <c r="Y1090" i="3"/>
  <c r="Z1090" i="3"/>
  <c r="Y1091" i="3"/>
  <c r="Z1091" i="3"/>
  <c r="Y1092" i="3"/>
  <c r="Z1092" i="3"/>
  <c r="Y1093" i="3"/>
  <c r="Z1093" i="3"/>
  <c r="Y1094" i="3"/>
  <c r="Z1094" i="3"/>
  <c r="Y1095" i="3"/>
  <c r="Z1095" i="3"/>
  <c r="Y1096" i="3"/>
  <c r="Z1096" i="3"/>
  <c r="Y1097" i="3"/>
  <c r="Z1097" i="3"/>
  <c r="Y1098" i="3"/>
  <c r="Z1098" i="3"/>
  <c r="Y1099" i="3"/>
  <c r="Z1099" i="3"/>
  <c r="Y1100" i="3"/>
  <c r="Z1100" i="3"/>
  <c r="Y1101" i="3"/>
  <c r="Z1101" i="3"/>
  <c r="Y1102" i="3"/>
  <c r="Z1102" i="3"/>
  <c r="Y1103" i="3"/>
  <c r="Z1103" i="3"/>
  <c r="Y1104" i="3"/>
  <c r="Z1104" i="3"/>
  <c r="Y1105" i="3"/>
  <c r="Z1105" i="3"/>
  <c r="Y1106" i="3"/>
  <c r="Z1106" i="3"/>
  <c r="Y1107" i="3"/>
  <c r="Z1107" i="3"/>
  <c r="Y1108" i="3"/>
  <c r="Z1108" i="3"/>
  <c r="Y1109" i="3"/>
  <c r="Z1109" i="3"/>
  <c r="Y1110" i="3"/>
  <c r="Z1110" i="3"/>
  <c r="Y1111" i="3"/>
  <c r="Z1111" i="3"/>
  <c r="Y1112" i="3"/>
  <c r="Z1112" i="3"/>
  <c r="Y1113" i="3"/>
  <c r="Z1113" i="3"/>
  <c r="Y1114" i="3"/>
  <c r="Z1114" i="3"/>
  <c r="Y1115" i="3"/>
  <c r="Z1115" i="3"/>
  <c r="Y1116" i="3"/>
  <c r="Z1116" i="3"/>
  <c r="Y1117" i="3"/>
  <c r="Z1117" i="3"/>
  <c r="Y1118" i="3"/>
  <c r="Z1118" i="3"/>
  <c r="Y1119" i="3"/>
  <c r="Z1119" i="3"/>
  <c r="Y1120" i="3"/>
  <c r="Z1120" i="3"/>
  <c r="Y1121" i="3"/>
  <c r="Z1121" i="3"/>
  <c r="Y1122" i="3"/>
  <c r="Z1122" i="3"/>
  <c r="Y1123" i="3"/>
  <c r="Z1123" i="3"/>
  <c r="Y1124" i="3"/>
  <c r="Z1124" i="3"/>
  <c r="Y1125" i="3"/>
  <c r="Z1125" i="3"/>
  <c r="Y1126" i="3"/>
  <c r="Z1126" i="3"/>
  <c r="Y1127" i="3"/>
  <c r="Z1127" i="3"/>
  <c r="Y1128" i="3"/>
  <c r="Z1128" i="3"/>
  <c r="Y1129" i="3"/>
  <c r="Z1129" i="3"/>
  <c r="Y1130" i="3"/>
  <c r="Z1130" i="3"/>
  <c r="Y1131" i="3"/>
  <c r="Z1131" i="3"/>
  <c r="Y1132" i="3"/>
  <c r="Z1132" i="3"/>
  <c r="Y1133" i="3"/>
  <c r="Z1133" i="3"/>
  <c r="Y1134" i="3"/>
  <c r="Z1134" i="3"/>
  <c r="Y1135" i="3"/>
  <c r="Z1135" i="3"/>
  <c r="Y1136" i="3"/>
  <c r="Z1136" i="3"/>
  <c r="Y1137" i="3"/>
  <c r="Z1137" i="3"/>
  <c r="Y1138" i="3"/>
  <c r="Z1138" i="3"/>
  <c r="Y1139" i="3"/>
  <c r="Z1139" i="3"/>
  <c r="Y1140" i="3"/>
  <c r="Z1140" i="3"/>
  <c r="Y1141" i="3"/>
  <c r="Z1141" i="3"/>
  <c r="Y1142" i="3"/>
  <c r="Z1142" i="3"/>
  <c r="Y1143" i="3"/>
  <c r="Z1143" i="3"/>
  <c r="Y1144" i="3"/>
  <c r="Z1144" i="3"/>
  <c r="Y1145" i="3"/>
  <c r="Z1145" i="3"/>
  <c r="Y1146" i="3"/>
  <c r="Z1146" i="3"/>
  <c r="Y1147" i="3"/>
  <c r="Z1147" i="3"/>
  <c r="Y1148" i="3"/>
  <c r="Z1148" i="3"/>
  <c r="Y1149" i="3"/>
  <c r="Z1149" i="3"/>
  <c r="Y1150" i="3"/>
  <c r="Z1150" i="3"/>
  <c r="Y1151" i="3"/>
  <c r="Z1151" i="3"/>
  <c r="Y1152" i="3"/>
  <c r="Z1152" i="3"/>
  <c r="Y1153" i="3"/>
  <c r="Z1153" i="3"/>
  <c r="Y1154" i="3"/>
  <c r="Z1154" i="3"/>
  <c r="Y1155" i="3"/>
  <c r="Z1155" i="3"/>
  <c r="Y1156" i="3"/>
  <c r="Z1156" i="3"/>
  <c r="Y1157" i="3"/>
  <c r="Z1157" i="3"/>
  <c r="Y1158" i="3"/>
  <c r="Z1158" i="3"/>
  <c r="Y1159" i="3"/>
  <c r="Z1159" i="3"/>
  <c r="Y1160" i="3"/>
  <c r="Z1160" i="3"/>
  <c r="Y1161" i="3"/>
  <c r="Z1161" i="3"/>
  <c r="Y1162" i="3"/>
  <c r="Z1162" i="3"/>
  <c r="Y1163" i="3"/>
  <c r="Z1163" i="3"/>
  <c r="Y1164" i="3"/>
  <c r="Z1164" i="3"/>
  <c r="Y1165" i="3"/>
  <c r="Z1165" i="3"/>
  <c r="Y1166" i="3"/>
  <c r="Z1166" i="3"/>
  <c r="Y1167" i="3"/>
  <c r="Z1167" i="3"/>
  <c r="Y1168" i="3"/>
  <c r="Z1168" i="3"/>
  <c r="Y1169" i="3"/>
  <c r="Z1169" i="3"/>
  <c r="Y1170" i="3"/>
  <c r="Z1170" i="3"/>
  <c r="Y1171" i="3"/>
  <c r="Z1171" i="3"/>
  <c r="Y1172" i="3"/>
  <c r="Z1172" i="3"/>
  <c r="Y1173" i="3"/>
  <c r="Z1173" i="3"/>
  <c r="Y1174" i="3"/>
  <c r="Z1174" i="3"/>
  <c r="Y1175" i="3"/>
  <c r="Z1175" i="3"/>
  <c r="Y1176" i="3"/>
  <c r="Z1176" i="3"/>
  <c r="Y1177" i="3"/>
  <c r="Z1177" i="3"/>
  <c r="Y1178" i="3"/>
  <c r="Z1178" i="3"/>
  <c r="Y1179" i="3"/>
  <c r="Z1179" i="3"/>
  <c r="Y1180" i="3"/>
  <c r="Z1180" i="3"/>
  <c r="Y1181" i="3"/>
  <c r="Z1181" i="3"/>
  <c r="Y1182" i="3"/>
  <c r="Z1182" i="3"/>
  <c r="Y1183" i="3"/>
  <c r="Z1183" i="3"/>
  <c r="Y1184" i="3"/>
  <c r="Z1184" i="3"/>
  <c r="Y1185" i="3"/>
  <c r="Z1185" i="3"/>
  <c r="Y1186" i="3"/>
  <c r="Z1186" i="3"/>
  <c r="Y1187" i="3"/>
  <c r="Z1187" i="3"/>
  <c r="Y1188" i="3"/>
  <c r="Z1188" i="3"/>
  <c r="Y1189" i="3"/>
  <c r="Z1189" i="3"/>
  <c r="Y1190" i="3"/>
  <c r="Z1190" i="3"/>
  <c r="Y1191" i="3"/>
  <c r="Z1191" i="3"/>
  <c r="Y1192" i="3"/>
  <c r="Z1192" i="3"/>
  <c r="Y1193" i="3"/>
  <c r="Z1193" i="3"/>
  <c r="Y1194" i="3"/>
  <c r="Z1194" i="3"/>
  <c r="Y1195" i="3"/>
  <c r="Z1195" i="3"/>
  <c r="Y1196" i="3"/>
  <c r="Z1196" i="3"/>
  <c r="Y1197" i="3"/>
  <c r="Z1197" i="3"/>
  <c r="Y1198" i="3"/>
  <c r="Z1198" i="3"/>
  <c r="Y1199" i="3"/>
  <c r="Z1199" i="3"/>
  <c r="Y1200" i="3"/>
  <c r="Z1200" i="3"/>
  <c r="Y1201" i="3"/>
  <c r="Z1201" i="3"/>
  <c r="Y1202" i="3"/>
  <c r="Z1202" i="3"/>
  <c r="Y1203" i="3"/>
  <c r="Z1203" i="3"/>
  <c r="Y1204" i="3"/>
  <c r="Z1204" i="3"/>
  <c r="Y1205" i="3"/>
  <c r="Z1205" i="3"/>
  <c r="Y1206" i="3"/>
  <c r="Z1206" i="3"/>
  <c r="Y1207" i="3"/>
  <c r="Z1207" i="3"/>
  <c r="Y1208" i="3"/>
  <c r="Z1208" i="3"/>
  <c r="Y1209" i="3"/>
  <c r="Z1209" i="3"/>
  <c r="Y1210" i="3"/>
  <c r="Z1210" i="3"/>
  <c r="Y1211" i="3"/>
  <c r="Z1211" i="3"/>
  <c r="Y1212" i="3"/>
  <c r="Z1212" i="3"/>
  <c r="Y1213" i="3"/>
  <c r="Z1213" i="3"/>
  <c r="Y1214" i="3"/>
  <c r="Z1214" i="3"/>
  <c r="Y1215" i="3"/>
  <c r="Z1215" i="3"/>
  <c r="Y1216" i="3"/>
  <c r="Z1216" i="3"/>
  <c r="Y1217" i="3"/>
  <c r="Z1217" i="3"/>
  <c r="Y1218" i="3"/>
  <c r="Z1218" i="3"/>
  <c r="Y1219" i="3"/>
  <c r="Z1219" i="3"/>
  <c r="Y1220" i="3"/>
  <c r="Z1220" i="3"/>
  <c r="Y1221" i="3"/>
  <c r="Z1221" i="3"/>
  <c r="Y1222" i="3"/>
  <c r="Z1222" i="3"/>
  <c r="Y1223" i="3"/>
  <c r="Z1223" i="3"/>
  <c r="Y1224" i="3"/>
  <c r="Z1224" i="3"/>
  <c r="Y1225" i="3"/>
  <c r="Z1225" i="3"/>
  <c r="Y1226" i="3"/>
  <c r="Z1226" i="3"/>
  <c r="Y1227" i="3"/>
  <c r="Z1227" i="3"/>
  <c r="Y1228" i="3"/>
  <c r="Z1228" i="3"/>
  <c r="Y1229" i="3"/>
  <c r="Z1229" i="3"/>
  <c r="Y1230" i="3"/>
  <c r="Z1230" i="3"/>
  <c r="Y1231" i="3"/>
  <c r="Z1231" i="3"/>
  <c r="Y1232" i="3"/>
  <c r="Z1232" i="3"/>
  <c r="Y1233" i="3"/>
  <c r="Z1233" i="3"/>
  <c r="Y1234" i="3"/>
  <c r="Z1234" i="3"/>
  <c r="Y1235" i="3"/>
  <c r="Z1235" i="3"/>
  <c r="Y1236" i="3"/>
  <c r="Z1236" i="3"/>
  <c r="Y1237" i="3"/>
  <c r="Z1237" i="3"/>
  <c r="Y1238" i="3"/>
  <c r="Z1238" i="3"/>
  <c r="Y1239" i="3"/>
  <c r="Z1239" i="3"/>
  <c r="Y1240" i="3"/>
  <c r="Z1240" i="3"/>
  <c r="Y1241" i="3"/>
  <c r="Z1241" i="3"/>
  <c r="Y1242" i="3"/>
  <c r="Z1242" i="3"/>
  <c r="Y1243" i="3"/>
  <c r="Z1243" i="3"/>
  <c r="Y1244" i="3"/>
  <c r="Z1244" i="3"/>
  <c r="Y1245" i="3"/>
  <c r="Z1245" i="3"/>
  <c r="Y1246" i="3"/>
  <c r="Z1246" i="3"/>
  <c r="Y1247" i="3"/>
  <c r="Z1247" i="3"/>
  <c r="Y1248" i="3"/>
  <c r="Z1248" i="3"/>
  <c r="Y1249" i="3"/>
  <c r="Z1249" i="3"/>
  <c r="Y1250" i="3"/>
  <c r="Z1250" i="3"/>
  <c r="Y1251" i="3"/>
  <c r="Z1251" i="3"/>
  <c r="Y1252" i="3"/>
  <c r="Z1252" i="3"/>
  <c r="Y1253" i="3"/>
  <c r="Z1253" i="3"/>
  <c r="Y1254" i="3"/>
  <c r="Z1254" i="3"/>
  <c r="Y1255" i="3"/>
  <c r="Z1255" i="3"/>
  <c r="Y1256" i="3"/>
  <c r="Z1256" i="3"/>
  <c r="Y1257" i="3"/>
  <c r="Z1257" i="3"/>
  <c r="Y1258" i="3"/>
  <c r="Z1258" i="3"/>
  <c r="Y1259" i="3"/>
  <c r="Z1259" i="3"/>
  <c r="Y1260" i="3"/>
  <c r="Z1260" i="3"/>
  <c r="Y1261" i="3"/>
  <c r="Z1261" i="3"/>
  <c r="Y1262" i="3"/>
  <c r="Z1262" i="3"/>
  <c r="Y1263" i="3"/>
  <c r="Z1263" i="3"/>
  <c r="Y1264" i="3"/>
  <c r="Z1264" i="3"/>
  <c r="Y1265" i="3"/>
  <c r="Z1265" i="3"/>
  <c r="Y1266" i="3"/>
  <c r="Z1266" i="3"/>
  <c r="Y1267" i="3"/>
  <c r="Z1267" i="3"/>
  <c r="Y1268" i="3"/>
  <c r="Z1268" i="3"/>
  <c r="Y1269" i="3"/>
  <c r="Z1269" i="3"/>
  <c r="Y1270" i="3"/>
  <c r="Z1270" i="3"/>
  <c r="Y1271" i="3"/>
  <c r="Z1271" i="3"/>
  <c r="Y1272" i="3"/>
  <c r="Z1272" i="3"/>
  <c r="Y1273" i="3"/>
  <c r="Z1273" i="3"/>
  <c r="Y1274" i="3"/>
  <c r="Z1274" i="3"/>
  <c r="Y1275" i="3"/>
  <c r="Z1275" i="3"/>
  <c r="Y1276" i="3"/>
  <c r="Z1276" i="3"/>
  <c r="Y1277" i="3"/>
  <c r="Z1277" i="3"/>
  <c r="Y1278" i="3"/>
  <c r="Z1278" i="3"/>
  <c r="Y1279" i="3"/>
  <c r="Z1279" i="3"/>
  <c r="Y1280" i="3"/>
  <c r="Z1280" i="3"/>
  <c r="Y1281" i="3"/>
  <c r="Z1281" i="3"/>
  <c r="Y1282" i="3"/>
  <c r="Z1282" i="3"/>
  <c r="Y1283" i="3"/>
  <c r="Z1283" i="3"/>
  <c r="Y1284" i="3"/>
  <c r="Z1284" i="3"/>
  <c r="Y1285" i="3"/>
  <c r="Z1285" i="3"/>
  <c r="Y1286" i="3"/>
  <c r="Z1286" i="3"/>
  <c r="Y1287" i="3"/>
  <c r="Z1287" i="3"/>
  <c r="Y1288" i="3"/>
  <c r="Z1288" i="3"/>
  <c r="Y1289" i="3"/>
  <c r="Z1289" i="3"/>
  <c r="Y1290" i="3"/>
  <c r="Z1290" i="3"/>
  <c r="Y1291" i="3"/>
  <c r="Z1291" i="3"/>
  <c r="Y1292" i="3"/>
  <c r="Z1292" i="3"/>
  <c r="Y1293" i="3"/>
  <c r="Z1293" i="3"/>
  <c r="Y1294" i="3"/>
  <c r="Z1294" i="3"/>
  <c r="Y1295" i="3"/>
  <c r="Z1295" i="3"/>
  <c r="Y1296" i="3"/>
  <c r="Z1296" i="3"/>
  <c r="Y1297" i="3"/>
  <c r="Z1297" i="3"/>
  <c r="Y1298" i="3"/>
  <c r="Z1298" i="3"/>
  <c r="Y1299" i="3"/>
  <c r="Z1299" i="3"/>
  <c r="Y1300" i="3"/>
  <c r="Z1300" i="3"/>
  <c r="Y1301" i="3"/>
  <c r="Z1301" i="3"/>
  <c r="Y1302" i="3"/>
  <c r="Z1302" i="3"/>
  <c r="Y1303" i="3"/>
  <c r="Z1303" i="3"/>
  <c r="Y1304" i="3"/>
  <c r="Z1304" i="3"/>
  <c r="Y1305" i="3"/>
  <c r="Z1305" i="3"/>
  <c r="Y1306" i="3"/>
  <c r="Z1306" i="3"/>
  <c r="Y1307" i="3"/>
  <c r="Z1307" i="3"/>
  <c r="Y1308" i="3"/>
  <c r="Z1308" i="3"/>
  <c r="Y1309" i="3"/>
  <c r="Z1309" i="3"/>
  <c r="Y1310" i="3"/>
  <c r="Z1310" i="3"/>
  <c r="Y1311" i="3"/>
  <c r="Z1311" i="3"/>
  <c r="Y1312" i="3"/>
  <c r="Z1312" i="3"/>
  <c r="Y1313" i="3"/>
  <c r="Z1313" i="3"/>
  <c r="Y1314" i="3"/>
  <c r="Z1314" i="3"/>
  <c r="Y1315" i="3"/>
  <c r="Z1315" i="3"/>
  <c r="Y1316" i="3"/>
  <c r="Z1316" i="3"/>
  <c r="Y1317" i="3"/>
  <c r="Z1317" i="3"/>
  <c r="Y1318" i="3"/>
  <c r="Z1318" i="3"/>
  <c r="Y1319" i="3"/>
  <c r="Z1319" i="3"/>
  <c r="Y1320" i="3"/>
  <c r="Z1320" i="3"/>
  <c r="Y1321" i="3"/>
  <c r="Z1321" i="3"/>
  <c r="Y1322" i="3"/>
  <c r="Z1322" i="3"/>
  <c r="Y1323" i="3"/>
  <c r="Z1323" i="3"/>
  <c r="Y1324" i="3"/>
  <c r="Z1324" i="3"/>
  <c r="Y1325" i="3"/>
  <c r="Z1325" i="3"/>
  <c r="Y1326" i="3"/>
  <c r="Z1326" i="3"/>
  <c r="Y1327" i="3"/>
  <c r="Z1327" i="3"/>
  <c r="Y1328" i="3"/>
  <c r="Z1328" i="3"/>
  <c r="Y1329" i="3"/>
  <c r="Z1329" i="3"/>
  <c r="Y1330" i="3"/>
  <c r="Z1330" i="3"/>
  <c r="Y1331" i="3"/>
  <c r="Z1331" i="3"/>
  <c r="Y1332" i="3"/>
  <c r="Z1332" i="3"/>
  <c r="Y1333" i="3"/>
  <c r="Z1333" i="3"/>
  <c r="Y1334" i="3"/>
  <c r="Z1334" i="3"/>
  <c r="Y1335" i="3"/>
  <c r="Z1335" i="3"/>
  <c r="Y1336" i="3"/>
  <c r="Z1336" i="3"/>
  <c r="Y1337" i="3"/>
  <c r="Z1337" i="3"/>
  <c r="Y1338" i="3"/>
  <c r="Z1338" i="3"/>
  <c r="Y1339" i="3"/>
  <c r="Z1339" i="3"/>
  <c r="Y1340" i="3"/>
  <c r="Z1340" i="3"/>
  <c r="Y1341" i="3"/>
  <c r="Z1341" i="3"/>
  <c r="Y1342" i="3"/>
  <c r="Z1342" i="3"/>
  <c r="Y1343" i="3"/>
  <c r="Z1343" i="3"/>
  <c r="Y1344" i="3"/>
  <c r="Z1344" i="3"/>
  <c r="Y1345" i="3"/>
  <c r="Z1345" i="3"/>
  <c r="Y1346" i="3"/>
  <c r="Z1346" i="3"/>
  <c r="Y1347" i="3"/>
  <c r="Z1347" i="3"/>
  <c r="Y1348" i="3"/>
  <c r="Z1348" i="3"/>
  <c r="Y1349" i="3"/>
  <c r="Z1349" i="3"/>
  <c r="Y1350" i="3"/>
  <c r="Z1350" i="3"/>
  <c r="Y1351" i="3"/>
  <c r="Z1351" i="3"/>
  <c r="Y1352" i="3"/>
  <c r="Z1352" i="3"/>
  <c r="Y1353" i="3"/>
  <c r="Z1353" i="3"/>
  <c r="Y1354" i="3"/>
  <c r="Z1354" i="3"/>
  <c r="Y1355" i="3"/>
  <c r="Z1355" i="3"/>
  <c r="Y1356" i="3"/>
  <c r="Z1356" i="3"/>
  <c r="Y1357" i="3"/>
  <c r="Z1357" i="3"/>
  <c r="Y1358" i="3"/>
  <c r="Z1358" i="3"/>
  <c r="Y1359" i="3"/>
  <c r="Z1359" i="3"/>
  <c r="Y1360" i="3"/>
  <c r="Z1360" i="3"/>
  <c r="Y1361" i="3"/>
  <c r="Z1361" i="3"/>
  <c r="Y1362" i="3"/>
  <c r="Z1362" i="3"/>
  <c r="Y1363" i="3"/>
  <c r="Z1363" i="3"/>
  <c r="Y1364" i="3"/>
  <c r="Z1364" i="3"/>
  <c r="Y1365" i="3"/>
  <c r="Z1365" i="3"/>
  <c r="Y1366" i="3"/>
  <c r="Z1366" i="3"/>
  <c r="Y1367" i="3"/>
  <c r="Z1367" i="3"/>
  <c r="Y1368" i="3"/>
  <c r="Z1368" i="3"/>
  <c r="Y1369" i="3"/>
  <c r="Z1369" i="3"/>
  <c r="Y1370" i="3"/>
  <c r="Z1370" i="3"/>
  <c r="Y1371" i="3"/>
  <c r="Z1371" i="3"/>
  <c r="Y1372" i="3"/>
  <c r="Z1372" i="3"/>
  <c r="Y1373" i="3"/>
  <c r="Z1373" i="3"/>
  <c r="Y1374" i="3"/>
  <c r="Z1374" i="3"/>
  <c r="Y1375" i="3"/>
  <c r="Z1375" i="3"/>
  <c r="Y1376" i="3"/>
  <c r="Z1376" i="3"/>
  <c r="Y1377" i="3"/>
  <c r="Z1377" i="3"/>
  <c r="Y1378" i="3"/>
  <c r="Z1378" i="3"/>
  <c r="Y1379" i="3"/>
  <c r="Z1379" i="3"/>
  <c r="Y1380" i="3"/>
  <c r="Z1380" i="3"/>
  <c r="Y1381" i="3"/>
  <c r="Z1381" i="3"/>
  <c r="Y1382" i="3"/>
  <c r="Z1382" i="3"/>
  <c r="Y1383" i="3"/>
  <c r="Z1383" i="3"/>
  <c r="Y1384" i="3"/>
  <c r="Z1384" i="3"/>
  <c r="Y1385" i="3"/>
  <c r="Z1385" i="3"/>
  <c r="Y1386" i="3"/>
  <c r="Z1386" i="3"/>
  <c r="Y1387" i="3"/>
  <c r="Z1387" i="3"/>
  <c r="Y1388" i="3"/>
  <c r="Z1388" i="3"/>
  <c r="Y1389" i="3"/>
  <c r="Z1389" i="3"/>
  <c r="Y1390" i="3"/>
  <c r="Z1390" i="3"/>
  <c r="Y1391" i="3"/>
  <c r="Z1391" i="3"/>
  <c r="Y1392" i="3"/>
  <c r="Z1392" i="3"/>
  <c r="Y1393" i="3"/>
  <c r="Z1393" i="3"/>
  <c r="Y1394" i="3"/>
  <c r="Z1394" i="3"/>
  <c r="Y1395" i="3"/>
  <c r="Z1395" i="3"/>
  <c r="Y1396" i="3"/>
  <c r="Z1396" i="3"/>
  <c r="Y1397" i="3"/>
  <c r="Z1397" i="3"/>
  <c r="Y1398" i="3"/>
  <c r="Z1398" i="3"/>
  <c r="Y1399" i="3"/>
  <c r="Z1399" i="3"/>
  <c r="Y1400" i="3"/>
  <c r="Z1400" i="3"/>
  <c r="Y1401" i="3"/>
  <c r="Z1401" i="3"/>
  <c r="Y1402" i="3"/>
  <c r="Z1402" i="3"/>
  <c r="Y1403" i="3"/>
  <c r="Z1403" i="3"/>
  <c r="Y1404" i="3"/>
  <c r="Z1404" i="3"/>
  <c r="Y1405" i="3"/>
  <c r="Z1405" i="3"/>
  <c r="Y1406" i="3"/>
  <c r="Z1406" i="3"/>
  <c r="Y1407" i="3"/>
  <c r="Z1407" i="3"/>
  <c r="Y1408" i="3"/>
  <c r="Z1408" i="3"/>
  <c r="Y1409" i="3"/>
  <c r="Z1409" i="3"/>
  <c r="Y1410" i="3"/>
  <c r="Z1410" i="3"/>
  <c r="Y1411" i="3"/>
  <c r="Z1411" i="3"/>
  <c r="Y1412" i="3"/>
  <c r="Z1412" i="3"/>
  <c r="Y1413" i="3"/>
  <c r="Z1413" i="3"/>
  <c r="Y1414" i="3"/>
  <c r="Z1414" i="3"/>
  <c r="Y1415" i="3"/>
  <c r="Z1415" i="3"/>
  <c r="Y1416" i="3"/>
  <c r="Z1416" i="3"/>
  <c r="Y1417" i="3"/>
  <c r="Z1417" i="3"/>
  <c r="Y1418" i="3"/>
  <c r="Z1418" i="3"/>
  <c r="Y1419" i="3"/>
  <c r="Z1419" i="3"/>
  <c r="Y1420" i="3"/>
  <c r="Z1420" i="3"/>
  <c r="Y1421" i="3"/>
  <c r="Z1421" i="3"/>
  <c r="Y1422" i="3"/>
  <c r="Z1422" i="3"/>
  <c r="Y1423" i="3"/>
  <c r="Z1423" i="3"/>
  <c r="Y1424" i="3"/>
  <c r="Z1424" i="3"/>
  <c r="Y1425" i="3"/>
  <c r="Z1425" i="3"/>
  <c r="Y1426" i="3"/>
  <c r="Z1426" i="3"/>
  <c r="Y1427" i="3"/>
  <c r="Z1427" i="3"/>
  <c r="Y1428" i="3"/>
  <c r="Z1428" i="3"/>
  <c r="Y1429" i="3"/>
  <c r="Z1429" i="3"/>
  <c r="Y1430" i="3"/>
  <c r="Z1430" i="3"/>
  <c r="Y1431" i="3"/>
  <c r="Z1431" i="3"/>
  <c r="Y1432" i="3"/>
  <c r="Z1432" i="3"/>
  <c r="Y1433" i="3"/>
  <c r="Z1433" i="3"/>
  <c r="Y1434" i="3"/>
  <c r="Z1434" i="3"/>
  <c r="Y1435" i="3"/>
  <c r="Z1435" i="3"/>
  <c r="Y1436" i="3"/>
  <c r="Z1436" i="3"/>
  <c r="Y1437" i="3"/>
  <c r="Z1437" i="3"/>
  <c r="Y1438" i="3"/>
  <c r="Z1438" i="3"/>
  <c r="Y1439" i="3"/>
  <c r="Z1439" i="3"/>
  <c r="Y1440" i="3"/>
  <c r="Z1440" i="3"/>
  <c r="Y1441" i="3"/>
  <c r="Z1441" i="3"/>
  <c r="Y1442" i="3"/>
  <c r="Z1442" i="3"/>
  <c r="Y1443" i="3"/>
  <c r="Z1443" i="3"/>
  <c r="Y1444" i="3"/>
  <c r="Z1444" i="3"/>
  <c r="Y1445" i="3"/>
  <c r="Z1445" i="3"/>
  <c r="Y1446" i="3"/>
  <c r="Z1446" i="3"/>
  <c r="Y1447" i="3"/>
  <c r="Z1447" i="3"/>
  <c r="Y1448" i="3"/>
  <c r="Z1448" i="3"/>
  <c r="Y1449" i="3"/>
  <c r="Z1449" i="3"/>
  <c r="Y1450" i="3"/>
  <c r="Z1450" i="3"/>
  <c r="Y1451" i="3"/>
  <c r="Z1451" i="3"/>
  <c r="Y1452" i="3"/>
  <c r="Z1452" i="3"/>
  <c r="Y1453" i="3"/>
  <c r="Z1453" i="3"/>
  <c r="Y1454" i="3"/>
  <c r="Z1454" i="3"/>
  <c r="Y1455" i="3"/>
  <c r="Z1455" i="3"/>
  <c r="Y1456" i="3"/>
  <c r="Z1456" i="3"/>
  <c r="Y1457" i="3"/>
  <c r="Z1457" i="3"/>
  <c r="Y1458" i="3"/>
  <c r="Z1458" i="3"/>
  <c r="Y1459" i="3"/>
  <c r="Z1459" i="3"/>
  <c r="Y1460" i="3"/>
  <c r="Z1460" i="3"/>
  <c r="Y1461" i="3"/>
  <c r="Z1461" i="3"/>
  <c r="Y1462" i="3"/>
  <c r="Z1462" i="3"/>
  <c r="Y1463" i="3"/>
  <c r="Z1463" i="3"/>
  <c r="Y1464" i="3"/>
  <c r="Z1464" i="3"/>
  <c r="Y1465" i="3"/>
  <c r="Z1465" i="3"/>
  <c r="Y1466" i="3"/>
  <c r="Z1466" i="3"/>
  <c r="Y1467" i="3"/>
  <c r="Z1467" i="3"/>
  <c r="Y1468" i="3"/>
  <c r="Z1468" i="3"/>
  <c r="Y1469" i="3"/>
  <c r="Z1469" i="3"/>
  <c r="Y1470" i="3"/>
  <c r="Z1470" i="3"/>
  <c r="Y1471" i="3"/>
  <c r="Z1471" i="3"/>
  <c r="Y1472" i="3"/>
  <c r="Z1472" i="3"/>
  <c r="Y1473" i="3"/>
  <c r="Z1473" i="3"/>
  <c r="Y1474" i="3"/>
  <c r="Z1474" i="3"/>
  <c r="Y1475" i="3"/>
  <c r="Z1475" i="3"/>
  <c r="Y1476" i="3"/>
  <c r="Z1476" i="3"/>
  <c r="Y1477" i="3"/>
  <c r="Z1477" i="3"/>
  <c r="Y1478" i="3"/>
  <c r="Z1478" i="3"/>
  <c r="Y1479" i="3"/>
  <c r="Z1479" i="3"/>
  <c r="Y1480" i="3"/>
  <c r="Z1480" i="3"/>
  <c r="Y1481" i="3"/>
  <c r="Z1481" i="3"/>
  <c r="Y1482" i="3"/>
  <c r="Z1482" i="3"/>
  <c r="Y1483" i="3"/>
  <c r="Z1483" i="3"/>
  <c r="Y1484" i="3"/>
  <c r="Z1484" i="3"/>
  <c r="Y1485" i="3"/>
  <c r="Z1485" i="3"/>
  <c r="Y1486" i="3"/>
  <c r="Z1486" i="3"/>
  <c r="Y1487" i="3"/>
  <c r="Z1487" i="3"/>
  <c r="Y1488" i="3"/>
  <c r="Z1488" i="3"/>
  <c r="Y1489" i="3"/>
  <c r="Z1489" i="3"/>
  <c r="Y1490" i="3"/>
  <c r="Z1490" i="3"/>
  <c r="Y1491" i="3"/>
  <c r="Z1491" i="3"/>
  <c r="Y1492" i="3"/>
  <c r="Z1492" i="3"/>
  <c r="Y1493" i="3"/>
  <c r="Z1493" i="3"/>
  <c r="Y1494" i="3"/>
  <c r="Z1494" i="3"/>
  <c r="Y1495" i="3"/>
  <c r="Z1495" i="3"/>
  <c r="Y1496" i="3"/>
  <c r="Z1496" i="3"/>
  <c r="Y1497" i="3"/>
  <c r="Z1497" i="3"/>
  <c r="Y1498" i="3"/>
  <c r="Z1498" i="3"/>
  <c r="Y1499" i="3"/>
  <c r="Z1499" i="3"/>
  <c r="Y1500" i="3"/>
  <c r="Z1500" i="3"/>
  <c r="Y1501" i="3"/>
  <c r="Z1501" i="3"/>
  <c r="Y1502" i="3"/>
  <c r="Z1502" i="3"/>
  <c r="Y1503" i="3"/>
  <c r="Z1503" i="3"/>
  <c r="Y1504" i="3"/>
  <c r="Z1504" i="3"/>
  <c r="Y1505" i="3"/>
  <c r="Z1505" i="3"/>
  <c r="Y1506" i="3"/>
  <c r="Z1506" i="3"/>
  <c r="Y1507" i="3"/>
  <c r="Z1507" i="3"/>
  <c r="Y1508" i="3"/>
  <c r="Z1508" i="3"/>
  <c r="Y1509" i="3"/>
  <c r="Z1509" i="3"/>
  <c r="Y1510" i="3"/>
  <c r="Z1510" i="3"/>
  <c r="Y1511" i="3"/>
  <c r="Z1511" i="3"/>
  <c r="Y1512" i="3"/>
  <c r="Z1512" i="3"/>
  <c r="Y1513" i="3"/>
  <c r="Z1513" i="3"/>
  <c r="Y1514" i="3"/>
  <c r="Z1514" i="3"/>
  <c r="Y1515" i="3"/>
  <c r="Z1515" i="3"/>
  <c r="Y1516" i="3"/>
  <c r="Z1516" i="3"/>
  <c r="Y1517" i="3"/>
  <c r="Z1517" i="3"/>
  <c r="Y1518" i="3"/>
  <c r="Z1518" i="3"/>
  <c r="Y1519" i="3"/>
  <c r="Z1519" i="3"/>
  <c r="Y1520" i="3"/>
  <c r="Z1520" i="3"/>
  <c r="Y1521" i="3"/>
  <c r="Z1521" i="3"/>
  <c r="Y1522" i="3"/>
  <c r="Z1522" i="3"/>
  <c r="Y1523" i="3"/>
  <c r="Z1523" i="3"/>
  <c r="Y1524" i="3"/>
  <c r="Z1524" i="3"/>
  <c r="Y1525" i="3"/>
  <c r="Z1525" i="3"/>
  <c r="Y1526" i="3"/>
  <c r="Z1526" i="3"/>
  <c r="Y1527" i="3"/>
  <c r="Z1527" i="3"/>
  <c r="Y1528" i="3"/>
  <c r="Z1528" i="3"/>
  <c r="Y1529" i="3"/>
  <c r="Z1529" i="3"/>
  <c r="Y1530" i="3"/>
  <c r="Z1530" i="3"/>
  <c r="Y1531" i="3"/>
  <c r="Z1531" i="3"/>
  <c r="Y1532" i="3"/>
  <c r="Z1532" i="3"/>
  <c r="Y1533" i="3"/>
  <c r="Z1533" i="3"/>
  <c r="Y1534" i="3"/>
  <c r="Z1534" i="3"/>
  <c r="Y1535" i="3"/>
  <c r="Z1535" i="3"/>
  <c r="Y1536" i="3"/>
  <c r="Z1536" i="3"/>
  <c r="Y1537" i="3"/>
  <c r="Z1537" i="3"/>
  <c r="Y1538" i="3"/>
  <c r="Z1538" i="3"/>
  <c r="Y1539" i="3"/>
  <c r="Z1539" i="3"/>
  <c r="Y1540" i="3"/>
  <c r="Z1540" i="3"/>
  <c r="Y1541" i="3"/>
  <c r="Z1541" i="3"/>
  <c r="Y1542" i="3"/>
  <c r="Z1542" i="3"/>
  <c r="Y1543" i="3"/>
  <c r="Z1543" i="3"/>
  <c r="Y1544" i="3"/>
  <c r="Z1544" i="3"/>
  <c r="Y1545" i="3"/>
  <c r="Z1545" i="3"/>
  <c r="Y1546" i="3"/>
  <c r="Z1546" i="3"/>
  <c r="Y1547" i="3"/>
  <c r="Z1547" i="3"/>
  <c r="Y1548" i="3"/>
  <c r="Z1548" i="3"/>
  <c r="Y1549" i="3"/>
  <c r="Z1549" i="3"/>
  <c r="Y1550" i="3"/>
  <c r="Z1550" i="3"/>
  <c r="Y1551" i="3"/>
  <c r="Z1551" i="3"/>
  <c r="Y1552" i="3"/>
  <c r="Z1552" i="3"/>
  <c r="Y1553" i="3"/>
  <c r="Z1553" i="3"/>
  <c r="Y1554" i="3"/>
  <c r="Z1554" i="3"/>
  <c r="Y1555" i="3"/>
  <c r="Z1555" i="3"/>
  <c r="Y1556" i="3"/>
  <c r="Z1556" i="3"/>
  <c r="Y1557" i="3"/>
  <c r="Z1557" i="3"/>
  <c r="Y1558" i="3"/>
  <c r="Z1558" i="3"/>
  <c r="Y1559" i="3"/>
  <c r="Z1559" i="3"/>
  <c r="Y1560" i="3"/>
  <c r="Z1560" i="3"/>
  <c r="Y1561" i="3"/>
  <c r="Z1561" i="3"/>
  <c r="Y1562" i="3"/>
  <c r="Z1562" i="3"/>
  <c r="Y1563" i="3"/>
  <c r="Z1563" i="3"/>
  <c r="Y1564" i="3"/>
  <c r="Z1564" i="3"/>
  <c r="Y1565" i="3"/>
  <c r="Z1565" i="3"/>
  <c r="Y1566" i="3"/>
  <c r="Z1566" i="3"/>
  <c r="Y1567" i="3"/>
  <c r="Z1567" i="3"/>
  <c r="Y1568" i="3"/>
  <c r="Z1568" i="3"/>
  <c r="Y1569" i="3"/>
  <c r="Z1569" i="3"/>
  <c r="Y1570" i="3"/>
  <c r="Z1570" i="3"/>
  <c r="Y1571" i="3"/>
  <c r="Z1571" i="3"/>
  <c r="Y1572" i="3"/>
  <c r="Z1572" i="3"/>
  <c r="Y1573" i="3"/>
  <c r="Z1573" i="3"/>
  <c r="Y1574" i="3"/>
  <c r="Z1574" i="3"/>
  <c r="Y1575" i="3"/>
  <c r="Z1575" i="3"/>
  <c r="Y1576" i="3"/>
  <c r="Z1576" i="3"/>
  <c r="Y1577" i="3"/>
  <c r="Z1577" i="3"/>
  <c r="Y1578" i="3"/>
  <c r="Z1578" i="3"/>
  <c r="Y1579" i="3"/>
  <c r="Z1579" i="3"/>
  <c r="Y1580" i="3"/>
  <c r="Z1580" i="3"/>
  <c r="Y1581" i="3"/>
  <c r="Z1581" i="3"/>
  <c r="Y1582" i="3"/>
  <c r="Z1582" i="3"/>
  <c r="Y1583" i="3"/>
  <c r="Z1583" i="3"/>
  <c r="Y1584" i="3"/>
  <c r="Z1584" i="3"/>
  <c r="Y1585" i="3"/>
  <c r="Z1585" i="3"/>
  <c r="Y1586" i="3"/>
  <c r="Z1586" i="3"/>
  <c r="Y1587" i="3"/>
  <c r="Z1587" i="3"/>
  <c r="Y1588" i="3"/>
  <c r="Z1588" i="3"/>
  <c r="Y1589" i="3"/>
  <c r="Z1589" i="3"/>
  <c r="Y1590" i="3"/>
  <c r="Z1590" i="3"/>
  <c r="Y1591" i="3"/>
  <c r="Z1591" i="3"/>
  <c r="Y1592" i="3"/>
  <c r="Z1592" i="3"/>
  <c r="Y1593" i="3"/>
  <c r="Z1593" i="3"/>
  <c r="Y1594" i="3"/>
  <c r="Z1594" i="3"/>
  <c r="Y1595" i="3"/>
  <c r="Z1595" i="3"/>
  <c r="Y1596" i="3"/>
  <c r="Z1596" i="3"/>
  <c r="Y1597" i="3"/>
  <c r="Z1597" i="3"/>
  <c r="Y1598" i="3"/>
  <c r="Z1598" i="3"/>
  <c r="Y1599" i="3"/>
  <c r="Z1599" i="3"/>
  <c r="Y1600" i="3"/>
  <c r="Z1600" i="3"/>
  <c r="Y1601" i="3"/>
  <c r="Z1601" i="3"/>
  <c r="Y1602" i="3"/>
  <c r="Z1602" i="3"/>
  <c r="Y1603" i="3"/>
  <c r="Z1603" i="3"/>
  <c r="Y1604" i="3"/>
  <c r="Z1604" i="3"/>
  <c r="Y1605" i="3"/>
  <c r="Z1605" i="3"/>
  <c r="Y1606" i="3"/>
  <c r="Z1606" i="3"/>
  <c r="Y1607" i="3"/>
  <c r="Z1607" i="3"/>
  <c r="Y1608" i="3"/>
  <c r="Z1608" i="3"/>
  <c r="Y1609" i="3"/>
  <c r="Z1609" i="3"/>
  <c r="Y1610" i="3"/>
  <c r="Z1610" i="3"/>
  <c r="Y1611" i="3"/>
  <c r="Z1611" i="3"/>
  <c r="Y1612" i="3"/>
  <c r="Z1612" i="3"/>
  <c r="Y1613" i="3"/>
  <c r="Z1613" i="3"/>
  <c r="Y1614" i="3"/>
  <c r="Z1614" i="3"/>
  <c r="Y1615" i="3"/>
  <c r="Z1615" i="3"/>
  <c r="Y1616" i="3"/>
  <c r="Z1616" i="3"/>
  <c r="Y1617" i="3"/>
  <c r="Z1617" i="3"/>
  <c r="Y1618" i="3"/>
  <c r="Z1618" i="3"/>
  <c r="Y1619" i="3"/>
  <c r="Z1619" i="3"/>
  <c r="Y1620" i="3"/>
  <c r="Z1620" i="3"/>
  <c r="Y1621" i="3"/>
  <c r="Z1621" i="3"/>
  <c r="Y1622" i="3"/>
  <c r="Z1622" i="3"/>
  <c r="Y1623" i="3"/>
  <c r="Z1623" i="3"/>
  <c r="Y1624" i="3"/>
  <c r="Z1624" i="3"/>
  <c r="Y1625" i="3"/>
  <c r="Z1625" i="3"/>
  <c r="Y1626" i="3"/>
  <c r="Z1626" i="3"/>
  <c r="Y1627" i="3"/>
  <c r="Z1627" i="3"/>
  <c r="Y1628" i="3"/>
  <c r="Z1628" i="3"/>
  <c r="Y1629" i="3"/>
  <c r="Z1629" i="3"/>
  <c r="Y1630" i="3"/>
  <c r="Z1630" i="3"/>
  <c r="Y1631" i="3"/>
  <c r="Z1631" i="3"/>
  <c r="Y1632" i="3"/>
  <c r="Z1632" i="3"/>
  <c r="Y1633" i="3"/>
  <c r="Z1633" i="3"/>
  <c r="Y1634" i="3"/>
  <c r="Z1634" i="3"/>
  <c r="Y1635" i="3"/>
  <c r="Z1635" i="3"/>
  <c r="Y1636" i="3"/>
  <c r="Z1636" i="3"/>
  <c r="Y1637" i="3"/>
  <c r="Z1637" i="3"/>
  <c r="Y1638" i="3"/>
  <c r="Z1638" i="3"/>
  <c r="Y1639" i="3"/>
  <c r="Z1639" i="3"/>
  <c r="Y1640" i="3"/>
  <c r="Z1640" i="3"/>
  <c r="Y1641" i="3"/>
  <c r="Z1641" i="3"/>
  <c r="Y1642" i="3"/>
  <c r="Z1642" i="3"/>
  <c r="Y1643" i="3"/>
  <c r="Z1643" i="3"/>
  <c r="Y1644" i="3"/>
  <c r="Z1644" i="3"/>
  <c r="Y1645" i="3"/>
  <c r="Z1645" i="3"/>
  <c r="Y1646" i="3"/>
  <c r="Z1646" i="3"/>
  <c r="Y1647" i="3"/>
  <c r="Z1647" i="3"/>
  <c r="Y1648" i="3"/>
  <c r="Z1648" i="3"/>
  <c r="Y1649" i="3"/>
  <c r="Z1649" i="3"/>
  <c r="Y1650" i="3"/>
  <c r="Z1650" i="3"/>
  <c r="Y1651" i="3"/>
  <c r="Z1651" i="3"/>
  <c r="Y1652" i="3"/>
  <c r="Z1652" i="3"/>
  <c r="Y1653" i="3"/>
  <c r="Z1653" i="3"/>
  <c r="Y1654" i="3"/>
  <c r="Z1654" i="3"/>
  <c r="Y1655" i="3"/>
  <c r="Z1655" i="3"/>
  <c r="Y1656" i="3"/>
  <c r="Z1656" i="3"/>
  <c r="Y1657" i="3"/>
  <c r="Z1657" i="3"/>
  <c r="Y1658" i="3"/>
  <c r="Z1658" i="3"/>
  <c r="Y1659" i="3"/>
  <c r="Z1659" i="3"/>
  <c r="Y1660" i="3"/>
  <c r="Z1660" i="3"/>
  <c r="Y1661" i="3"/>
  <c r="Z1661" i="3"/>
  <c r="Y1662" i="3"/>
  <c r="Z1662" i="3"/>
  <c r="Y1663" i="3"/>
  <c r="Z1663" i="3"/>
  <c r="Y1664" i="3"/>
  <c r="Z1664" i="3"/>
  <c r="Y1665" i="3"/>
  <c r="Z1665" i="3"/>
  <c r="Y1666" i="3"/>
  <c r="Z1666" i="3"/>
  <c r="Y1667" i="3"/>
  <c r="Z1667" i="3"/>
  <c r="Y1668" i="3"/>
  <c r="Z1668" i="3"/>
  <c r="Y1669" i="3"/>
  <c r="Z1669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2" i="8"/>
  <c r="Y4" i="3"/>
  <c r="Z4" i="3"/>
  <c r="Y5" i="3"/>
  <c r="Z5" i="3"/>
  <c r="Y6" i="3"/>
  <c r="Z6" i="3"/>
  <c r="Y7" i="3"/>
  <c r="Z7" i="3"/>
  <c r="Y8" i="3"/>
  <c r="Z8" i="3"/>
  <c r="Y9" i="3"/>
  <c r="Z9" i="3"/>
  <c r="Y10" i="3"/>
  <c r="Z10" i="3"/>
  <c r="Y11" i="3"/>
  <c r="Z11" i="3"/>
  <c r="Y12" i="3"/>
  <c r="Z12" i="3"/>
  <c r="Y13" i="3"/>
  <c r="Z13" i="3"/>
  <c r="Y14" i="3"/>
  <c r="Z14" i="3"/>
  <c r="Y15" i="3"/>
  <c r="Z15" i="3"/>
  <c r="Y16" i="3"/>
  <c r="Z16" i="3"/>
  <c r="Y17" i="3"/>
  <c r="Z17" i="3"/>
  <c r="Y18" i="3"/>
  <c r="Z18" i="3"/>
  <c r="Y19" i="3"/>
  <c r="Z19" i="3"/>
  <c r="Y20" i="3"/>
  <c r="Z20" i="3"/>
  <c r="Y21" i="3"/>
  <c r="Z21" i="3"/>
  <c r="Y22" i="3"/>
  <c r="Z22" i="3"/>
  <c r="Y23" i="3"/>
  <c r="Z23" i="3"/>
  <c r="Y24" i="3"/>
  <c r="Z24" i="3"/>
  <c r="Y25" i="3"/>
  <c r="Z25" i="3"/>
  <c r="Y26" i="3"/>
  <c r="Z26" i="3"/>
  <c r="Y27" i="3"/>
  <c r="Z27" i="3"/>
  <c r="Y28" i="3"/>
  <c r="Z28" i="3"/>
  <c r="Y29" i="3"/>
  <c r="Z29" i="3"/>
  <c r="Y30" i="3"/>
  <c r="Z30" i="3"/>
  <c r="Y31" i="3"/>
  <c r="Z31" i="3"/>
  <c r="Y32" i="3"/>
  <c r="Z32" i="3"/>
  <c r="Y33" i="3"/>
  <c r="Z33" i="3"/>
  <c r="Y34" i="3"/>
  <c r="Z34" i="3"/>
  <c r="Y35" i="3"/>
  <c r="Z35" i="3"/>
  <c r="Y36" i="3"/>
  <c r="Z36" i="3"/>
  <c r="Y37" i="3"/>
  <c r="Z37" i="3"/>
  <c r="Y38" i="3"/>
  <c r="Z38" i="3"/>
  <c r="Y39" i="3"/>
  <c r="Z39" i="3"/>
  <c r="Y40" i="3"/>
  <c r="Z40" i="3"/>
  <c r="Y41" i="3"/>
  <c r="Z41" i="3"/>
  <c r="Y42" i="3"/>
  <c r="Z42" i="3"/>
  <c r="Y43" i="3"/>
  <c r="Z43" i="3"/>
  <c r="Y44" i="3"/>
  <c r="Z44" i="3"/>
  <c r="Y45" i="3"/>
  <c r="Z45" i="3"/>
  <c r="Y46" i="3"/>
  <c r="Z46" i="3"/>
  <c r="Y47" i="3"/>
  <c r="Z47" i="3"/>
  <c r="Y48" i="3"/>
  <c r="Z48" i="3"/>
  <c r="Y49" i="3"/>
  <c r="Z49" i="3"/>
  <c r="Y50" i="3"/>
  <c r="Z50" i="3"/>
  <c r="Y51" i="3"/>
  <c r="Z51" i="3"/>
  <c r="Y52" i="3"/>
  <c r="Z52" i="3"/>
  <c r="Y53" i="3"/>
  <c r="Z53" i="3"/>
  <c r="Y54" i="3"/>
  <c r="Z54" i="3"/>
  <c r="Y55" i="3"/>
  <c r="Z55" i="3"/>
  <c r="Y56" i="3"/>
  <c r="Z56" i="3"/>
  <c r="Y57" i="3"/>
  <c r="Z57" i="3"/>
  <c r="Y58" i="3"/>
  <c r="Z58" i="3"/>
  <c r="Y59" i="3"/>
  <c r="Z59" i="3"/>
  <c r="Y60" i="3"/>
  <c r="Z60" i="3"/>
  <c r="Y61" i="3"/>
  <c r="Z61" i="3"/>
  <c r="Y62" i="3"/>
  <c r="Z62" i="3"/>
  <c r="Y63" i="3"/>
  <c r="Z63" i="3"/>
  <c r="Y64" i="3"/>
  <c r="Z64" i="3"/>
  <c r="Y65" i="3"/>
  <c r="Z65" i="3"/>
  <c r="Y66" i="3"/>
  <c r="Z66" i="3"/>
  <c r="Y67" i="3"/>
  <c r="Z67" i="3"/>
  <c r="Y68" i="3"/>
  <c r="Z68" i="3"/>
  <c r="Y69" i="3"/>
  <c r="Z69" i="3"/>
  <c r="Y70" i="3"/>
  <c r="Z70" i="3"/>
  <c r="Y71" i="3"/>
  <c r="Z71" i="3"/>
  <c r="Y72" i="3"/>
  <c r="Z72" i="3"/>
  <c r="Y73" i="3"/>
  <c r="Z73" i="3"/>
  <c r="Y74" i="3"/>
  <c r="Z74" i="3"/>
  <c r="Y75" i="3"/>
  <c r="Z75" i="3"/>
  <c r="Y76" i="3"/>
  <c r="Z76" i="3"/>
  <c r="Y77" i="3"/>
  <c r="Z77" i="3"/>
  <c r="Y78" i="3"/>
  <c r="Z78" i="3"/>
  <c r="Y79" i="3"/>
  <c r="Z79" i="3"/>
  <c r="Y80" i="3"/>
  <c r="Z80" i="3"/>
  <c r="Y81" i="3"/>
  <c r="Z81" i="3"/>
  <c r="Y82" i="3"/>
  <c r="Z82" i="3"/>
  <c r="Y83" i="3"/>
  <c r="Z83" i="3"/>
  <c r="Y84" i="3"/>
  <c r="Z84" i="3"/>
  <c r="Y85" i="3"/>
  <c r="Z85" i="3"/>
  <c r="Y86" i="3"/>
  <c r="Z86" i="3"/>
  <c r="Y87" i="3"/>
  <c r="Z87" i="3"/>
  <c r="Y88" i="3"/>
  <c r="Z88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Y98" i="3"/>
  <c r="Z98" i="3"/>
  <c r="Y99" i="3"/>
  <c r="Z99" i="3"/>
  <c r="Y100" i="3"/>
  <c r="Z100" i="3"/>
  <c r="Y101" i="3"/>
  <c r="Z101" i="3"/>
  <c r="Y102" i="3"/>
  <c r="Z102" i="3"/>
  <c r="Y103" i="3"/>
  <c r="Z103" i="3"/>
  <c r="Y104" i="3"/>
  <c r="Z104" i="3"/>
  <c r="Y105" i="3"/>
  <c r="Z105" i="3"/>
  <c r="Y106" i="3"/>
  <c r="Z106" i="3"/>
  <c r="Y107" i="3"/>
  <c r="Z107" i="3"/>
  <c r="Y108" i="3"/>
  <c r="Z108" i="3"/>
  <c r="Y109" i="3"/>
  <c r="Z109" i="3"/>
  <c r="Y110" i="3"/>
  <c r="Z110" i="3"/>
  <c r="Y111" i="3"/>
  <c r="Z111" i="3"/>
  <c r="Y112" i="3"/>
  <c r="Z112" i="3"/>
  <c r="Y113" i="3"/>
  <c r="Z113" i="3"/>
  <c r="Y114" i="3"/>
  <c r="Z114" i="3"/>
  <c r="Y115" i="3"/>
  <c r="Z115" i="3"/>
  <c r="Y116" i="3"/>
  <c r="Z116" i="3"/>
  <c r="Y117" i="3"/>
  <c r="Z117" i="3"/>
  <c r="Y118" i="3"/>
  <c r="Z118" i="3"/>
  <c r="Y119" i="3"/>
  <c r="Z119" i="3"/>
  <c r="Y120" i="3"/>
  <c r="Z120" i="3"/>
  <c r="Y121" i="3"/>
  <c r="Z121" i="3"/>
  <c r="Y122" i="3"/>
  <c r="Z122" i="3"/>
  <c r="Y123" i="3"/>
  <c r="Z123" i="3"/>
  <c r="Y124" i="3"/>
  <c r="Z124" i="3"/>
  <c r="Y125" i="3"/>
  <c r="Z125" i="3"/>
  <c r="Y126" i="3"/>
  <c r="Z126" i="3"/>
  <c r="Y127" i="3"/>
  <c r="Z127" i="3"/>
  <c r="Y128" i="3"/>
  <c r="Z128" i="3"/>
  <c r="Y129" i="3"/>
  <c r="Z129" i="3"/>
  <c r="Y130" i="3"/>
  <c r="Z130" i="3"/>
  <c r="Y131" i="3"/>
  <c r="Z131" i="3"/>
  <c r="Y132" i="3"/>
  <c r="Z132" i="3"/>
  <c r="Y133" i="3"/>
  <c r="Z133" i="3"/>
  <c r="Y134" i="3"/>
  <c r="Z134" i="3"/>
  <c r="Y135" i="3"/>
  <c r="Z135" i="3"/>
  <c r="Y136" i="3"/>
  <c r="Z136" i="3"/>
  <c r="Y137" i="3"/>
  <c r="Z137" i="3"/>
  <c r="Y138" i="3"/>
  <c r="Z138" i="3"/>
  <c r="Y139" i="3"/>
  <c r="Z139" i="3"/>
  <c r="Y140" i="3"/>
  <c r="Z140" i="3"/>
  <c r="Y141" i="3"/>
  <c r="Z141" i="3"/>
  <c r="Y142" i="3"/>
  <c r="Z142" i="3"/>
  <c r="Y143" i="3"/>
  <c r="Z143" i="3"/>
  <c r="Y144" i="3"/>
  <c r="Z144" i="3"/>
  <c r="Y145" i="3"/>
  <c r="Z145" i="3"/>
  <c r="Y146" i="3"/>
  <c r="Z146" i="3"/>
  <c r="Y147" i="3"/>
  <c r="Z147" i="3"/>
  <c r="Y148" i="3"/>
  <c r="Z148" i="3"/>
  <c r="Y149" i="3"/>
  <c r="Z149" i="3"/>
  <c r="Y150" i="3"/>
  <c r="Z150" i="3"/>
  <c r="Y151" i="3"/>
  <c r="Z151" i="3"/>
  <c r="Y152" i="3"/>
  <c r="Z152" i="3"/>
  <c r="Y153" i="3"/>
  <c r="Z153" i="3"/>
  <c r="Y154" i="3"/>
  <c r="Z154" i="3"/>
  <c r="Y155" i="3"/>
  <c r="Z155" i="3"/>
  <c r="Y156" i="3"/>
  <c r="Z156" i="3"/>
  <c r="Y157" i="3"/>
  <c r="Z157" i="3"/>
  <c r="Y158" i="3"/>
  <c r="Z158" i="3"/>
  <c r="Y159" i="3"/>
  <c r="Z159" i="3"/>
  <c r="Y160" i="3"/>
  <c r="Z160" i="3"/>
  <c r="Y161" i="3"/>
  <c r="Z161" i="3"/>
  <c r="Y162" i="3"/>
  <c r="Z162" i="3"/>
  <c r="Y163" i="3"/>
  <c r="Z163" i="3"/>
  <c r="Y164" i="3"/>
  <c r="Z164" i="3"/>
  <c r="Y165" i="3"/>
  <c r="Z165" i="3"/>
  <c r="Y166" i="3"/>
  <c r="Z166" i="3"/>
  <c r="Y167" i="3"/>
  <c r="Z167" i="3"/>
  <c r="Y168" i="3"/>
  <c r="Z168" i="3"/>
  <c r="Y169" i="3"/>
  <c r="Z169" i="3"/>
  <c r="Y170" i="3"/>
  <c r="Z170" i="3"/>
  <c r="Y171" i="3"/>
  <c r="Z171" i="3"/>
  <c r="Y172" i="3"/>
  <c r="Z172" i="3"/>
  <c r="Y173" i="3"/>
  <c r="Z173" i="3"/>
  <c r="Y174" i="3"/>
  <c r="Z174" i="3"/>
  <c r="Y175" i="3"/>
  <c r="Z175" i="3"/>
  <c r="Y176" i="3"/>
  <c r="Z176" i="3"/>
  <c r="Y177" i="3"/>
  <c r="Z177" i="3"/>
  <c r="Y178" i="3"/>
  <c r="Z178" i="3"/>
  <c r="Y179" i="3"/>
  <c r="Z179" i="3"/>
  <c r="Y180" i="3"/>
  <c r="Z180" i="3"/>
  <c r="Y181" i="3"/>
  <c r="Z181" i="3"/>
  <c r="Y182" i="3"/>
  <c r="Z182" i="3"/>
  <c r="Y183" i="3"/>
  <c r="Z183" i="3"/>
  <c r="Y184" i="3"/>
  <c r="Z184" i="3"/>
  <c r="Y185" i="3"/>
  <c r="Z185" i="3"/>
  <c r="Y186" i="3"/>
  <c r="Z186" i="3"/>
  <c r="Y187" i="3"/>
  <c r="Z187" i="3"/>
  <c r="Y188" i="3"/>
  <c r="Z188" i="3"/>
  <c r="Y189" i="3"/>
  <c r="Z189" i="3"/>
  <c r="Y190" i="3"/>
  <c r="Z190" i="3"/>
  <c r="Y191" i="3"/>
  <c r="Z191" i="3"/>
  <c r="Y192" i="3"/>
  <c r="Z192" i="3"/>
  <c r="Y193" i="3"/>
  <c r="Z193" i="3"/>
  <c r="Y194" i="3"/>
  <c r="Z194" i="3"/>
  <c r="Y195" i="3"/>
  <c r="Z195" i="3"/>
  <c r="Y196" i="3"/>
  <c r="Z196" i="3"/>
  <c r="Y197" i="3"/>
  <c r="Z197" i="3"/>
  <c r="Y198" i="3"/>
  <c r="Z198" i="3"/>
  <c r="Y199" i="3"/>
  <c r="Z199" i="3"/>
  <c r="Y200" i="3"/>
  <c r="Z200" i="3"/>
  <c r="Y201" i="3"/>
  <c r="Z201" i="3"/>
  <c r="Y202" i="3"/>
  <c r="Z202" i="3"/>
  <c r="Y203" i="3"/>
  <c r="Z203" i="3"/>
  <c r="Y204" i="3"/>
  <c r="Z204" i="3"/>
  <c r="Y205" i="3"/>
  <c r="Z205" i="3"/>
  <c r="Y206" i="3"/>
  <c r="Z206" i="3"/>
  <c r="Y207" i="3"/>
  <c r="Z207" i="3"/>
  <c r="Y208" i="3"/>
  <c r="Z208" i="3"/>
  <c r="Y209" i="3"/>
  <c r="Z209" i="3"/>
  <c r="Y210" i="3"/>
  <c r="Z210" i="3"/>
  <c r="Y211" i="3"/>
  <c r="Z211" i="3"/>
  <c r="Y212" i="3"/>
  <c r="Z212" i="3"/>
  <c r="Y213" i="3"/>
  <c r="Z213" i="3"/>
  <c r="Y214" i="3"/>
  <c r="Z214" i="3"/>
  <c r="Y215" i="3"/>
  <c r="Z215" i="3"/>
  <c r="Y216" i="3"/>
  <c r="Z216" i="3"/>
  <c r="Y217" i="3"/>
  <c r="Z217" i="3"/>
  <c r="Y218" i="3"/>
  <c r="Z218" i="3"/>
  <c r="Y219" i="3"/>
  <c r="Z219" i="3"/>
  <c r="Y220" i="3"/>
  <c r="Z220" i="3"/>
  <c r="Y221" i="3"/>
  <c r="Z221" i="3"/>
  <c r="Y222" i="3"/>
  <c r="Z222" i="3"/>
  <c r="Y223" i="3"/>
  <c r="Z223" i="3"/>
  <c r="Y224" i="3"/>
  <c r="Z224" i="3"/>
  <c r="Y225" i="3"/>
  <c r="Z225" i="3"/>
  <c r="Y226" i="3"/>
  <c r="Z226" i="3"/>
  <c r="Y227" i="3"/>
  <c r="Z227" i="3"/>
  <c r="Y228" i="3"/>
  <c r="Z228" i="3"/>
  <c r="Y229" i="3"/>
  <c r="Z229" i="3"/>
  <c r="Y230" i="3"/>
  <c r="Z230" i="3"/>
  <c r="Y231" i="3"/>
  <c r="Z231" i="3"/>
  <c r="Y232" i="3"/>
  <c r="Z232" i="3"/>
  <c r="Y233" i="3"/>
  <c r="Z233" i="3"/>
  <c r="Y234" i="3"/>
  <c r="Z234" i="3"/>
  <c r="Y235" i="3"/>
  <c r="Z235" i="3"/>
  <c r="Y236" i="3"/>
  <c r="Z236" i="3"/>
  <c r="Y237" i="3"/>
  <c r="Z237" i="3"/>
  <c r="Y238" i="3"/>
  <c r="Z238" i="3"/>
  <c r="Y239" i="3"/>
  <c r="Z239" i="3"/>
  <c r="Y240" i="3"/>
  <c r="Z240" i="3"/>
  <c r="Y241" i="3"/>
  <c r="Z241" i="3"/>
  <c r="Y242" i="3"/>
  <c r="Z242" i="3"/>
  <c r="Y243" i="3"/>
  <c r="Z243" i="3"/>
  <c r="Y244" i="3"/>
  <c r="Z244" i="3"/>
  <c r="Y245" i="3"/>
  <c r="Z245" i="3"/>
  <c r="Y246" i="3"/>
  <c r="Z246" i="3"/>
  <c r="Y247" i="3"/>
  <c r="Z247" i="3"/>
  <c r="Y248" i="3"/>
  <c r="Z248" i="3"/>
  <c r="Y249" i="3"/>
  <c r="Z249" i="3"/>
  <c r="Y250" i="3"/>
  <c r="Z250" i="3"/>
  <c r="Y251" i="3"/>
  <c r="Z251" i="3"/>
  <c r="Y252" i="3"/>
  <c r="Z252" i="3"/>
  <c r="Y253" i="3"/>
  <c r="Z253" i="3"/>
  <c r="Y254" i="3"/>
  <c r="Z254" i="3"/>
  <c r="Y255" i="3"/>
  <c r="Z255" i="3"/>
  <c r="Y256" i="3"/>
  <c r="Z256" i="3"/>
  <c r="Y257" i="3"/>
  <c r="Z257" i="3"/>
  <c r="Y258" i="3"/>
  <c r="Z258" i="3"/>
  <c r="Y259" i="3"/>
  <c r="Z259" i="3"/>
  <c r="Y260" i="3"/>
  <c r="Z260" i="3"/>
  <c r="Y261" i="3"/>
  <c r="Z261" i="3"/>
  <c r="Y262" i="3"/>
  <c r="Z262" i="3"/>
  <c r="Y263" i="3"/>
  <c r="Z263" i="3"/>
  <c r="Y264" i="3"/>
  <c r="Z264" i="3"/>
  <c r="Y265" i="3"/>
  <c r="Z265" i="3"/>
  <c r="Y266" i="3"/>
  <c r="Z266" i="3"/>
  <c r="Y267" i="3"/>
  <c r="Z267" i="3"/>
  <c r="Y268" i="3"/>
  <c r="Z268" i="3"/>
  <c r="Y269" i="3"/>
  <c r="Z269" i="3"/>
  <c r="Y270" i="3"/>
  <c r="Z270" i="3"/>
  <c r="Y271" i="3"/>
  <c r="Z271" i="3"/>
  <c r="Y272" i="3"/>
  <c r="Z272" i="3"/>
  <c r="Y273" i="3"/>
  <c r="Z273" i="3"/>
  <c r="Y274" i="3"/>
  <c r="Z274" i="3"/>
  <c r="Y275" i="3"/>
  <c r="Z275" i="3"/>
  <c r="Y276" i="3"/>
  <c r="Z276" i="3"/>
  <c r="Y277" i="3"/>
  <c r="Z277" i="3"/>
  <c r="Y278" i="3"/>
  <c r="Z278" i="3"/>
  <c r="Y279" i="3"/>
  <c r="Z279" i="3"/>
  <c r="Y280" i="3"/>
  <c r="Z280" i="3"/>
  <c r="Y281" i="3"/>
  <c r="Z281" i="3"/>
  <c r="Y282" i="3"/>
  <c r="Z282" i="3"/>
  <c r="Y283" i="3"/>
  <c r="Z283" i="3"/>
  <c r="Y284" i="3"/>
  <c r="Z284" i="3"/>
  <c r="Y285" i="3"/>
  <c r="Z285" i="3"/>
  <c r="Y286" i="3"/>
  <c r="Z286" i="3"/>
  <c r="Y287" i="3"/>
  <c r="Z287" i="3"/>
  <c r="Y288" i="3"/>
  <c r="Z288" i="3"/>
  <c r="Y289" i="3"/>
  <c r="Z289" i="3"/>
  <c r="Y290" i="3"/>
  <c r="Z290" i="3"/>
  <c r="Y291" i="3"/>
  <c r="Z291" i="3"/>
  <c r="Y292" i="3"/>
  <c r="Z292" i="3"/>
  <c r="Y293" i="3"/>
  <c r="Z293" i="3"/>
  <c r="Y294" i="3"/>
  <c r="Z294" i="3"/>
  <c r="Y295" i="3"/>
  <c r="Z295" i="3"/>
  <c r="Y296" i="3"/>
  <c r="Z296" i="3"/>
  <c r="Y297" i="3"/>
  <c r="Z297" i="3"/>
  <c r="Y298" i="3"/>
  <c r="Z298" i="3"/>
  <c r="Y299" i="3"/>
  <c r="Z299" i="3"/>
  <c r="Y300" i="3"/>
  <c r="Z300" i="3"/>
  <c r="Y301" i="3"/>
  <c r="Z301" i="3"/>
  <c r="Y302" i="3"/>
  <c r="Z302" i="3"/>
  <c r="Y303" i="3"/>
  <c r="Z303" i="3"/>
  <c r="Y304" i="3"/>
  <c r="Z304" i="3"/>
  <c r="Y305" i="3"/>
  <c r="Z305" i="3"/>
  <c r="Y306" i="3"/>
  <c r="Z306" i="3"/>
  <c r="Y307" i="3"/>
  <c r="Z307" i="3"/>
  <c r="Y308" i="3"/>
  <c r="Z308" i="3"/>
  <c r="Y309" i="3"/>
  <c r="Z309" i="3"/>
  <c r="Y310" i="3"/>
  <c r="Z310" i="3"/>
  <c r="Y311" i="3"/>
  <c r="Z311" i="3"/>
  <c r="Y312" i="3"/>
  <c r="Z312" i="3"/>
  <c r="Y313" i="3"/>
  <c r="Z313" i="3"/>
  <c r="Y314" i="3"/>
  <c r="Z314" i="3"/>
  <c r="Y315" i="3"/>
  <c r="Z315" i="3"/>
  <c r="Y316" i="3"/>
  <c r="Z316" i="3"/>
  <c r="Y317" i="3"/>
  <c r="Z317" i="3"/>
  <c r="Y318" i="3"/>
  <c r="Z318" i="3"/>
  <c r="Y319" i="3"/>
  <c r="Z319" i="3"/>
  <c r="Y320" i="3"/>
  <c r="Z320" i="3"/>
  <c r="Y321" i="3"/>
  <c r="Z321" i="3"/>
  <c r="Y322" i="3"/>
  <c r="Z322" i="3"/>
  <c r="Y323" i="3"/>
  <c r="Z323" i="3"/>
  <c r="Y324" i="3"/>
  <c r="Z324" i="3"/>
  <c r="Y325" i="3"/>
  <c r="Z325" i="3"/>
  <c r="Y326" i="3"/>
  <c r="Z326" i="3"/>
  <c r="Y327" i="3"/>
  <c r="Z327" i="3"/>
  <c r="Y328" i="3"/>
  <c r="Z328" i="3"/>
  <c r="Y329" i="3"/>
  <c r="Z329" i="3"/>
  <c r="Y330" i="3"/>
  <c r="Z330" i="3"/>
  <c r="Y331" i="3"/>
  <c r="Z331" i="3"/>
  <c r="Y332" i="3"/>
  <c r="Z332" i="3"/>
  <c r="Y333" i="3"/>
  <c r="Z333" i="3"/>
  <c r="Y334" i="3"/>
  <c r="Z334" i="3"/>
  <c r="Y335" i="3"/>
  <c r="Z335" i="3"/>
  <c r="Y336" i="3"/>
  <c r="Z336" i="3"/>
  <c r="Y337" i="3"/>
  <c r="Z337" i="3"/>
  <c r="Y338" i="3"/>
  <c r="Z338" i="3"/>
  <c r="Y339" i="3"/>
  <c r="Z339" i="3"/>
  <c r="Y340" i="3"/>
  <c r="Z340" i="3"/>
  <c r="Y341" i="3"/>
  <c r="Z341" i="3"/>
  <c r="Y342" i="3"/>
  <c r="Z342" i="3"/>
  <c r="Y343" i="3"/>
  <c r="Z343" i="3"/>
  <c r="Y344" i="3"/>
  <c r="Z344" i="3"/>
  <c r="Y345" i="3"/>
  <c r="Z345" i="3"/>
  <c r="Y346" i="3"/>
  <c r="Z346" i="3"/>
  <c r="Y347" i="3"/>
  <c r="Z347" i="3"/>
  <c r="Y348" i="3"/>
  <c r="Z348" i="3"/>
  <c r="Y349" i="3"/>
  <c r="Z349" i="3"/>
  <c r="Y350" i="3"/>
  <c r="Z350" i="3"/>
  <c r="Y351" i="3"/>
  <c r="Z351" i="3"/>
  <c r="Y352" i="3"/>
  <c r="Z352" i="3"/>
  <c r="Y353" i="3"/>
  <c r="Z353" i="3"/>
  <c r="Y354" i="3"/>
  <c r="Z354" i="3"/>
  <c r="Y355" i="3"/>
  <c r="Z355" i="3"/>
  <c r="Y356" i="3"/>
  <c r="Z356" i="3"/>
  <c r="Y357" i="3"/>
  <c r="Z357" i="3"/>
  <c r="Y358" i="3"/>
  <c r="Z358" i="3"/>
  <c r="Y359" i="3"/>
  <c r="Z359" i="3"/>
  <c r="Y360" i="3"/>
  <c r="Z360" i="3"/>
  <c r="Y361" i="3"/>
  <c r="Z361" i="3"/>
  <c r="Y362" i="3"/>
  <c r="Z362" i="3"/>
  <c r="Y363" i="3"/>
  <c r="Z363" i="3"/>
  <c r="Y364" i="3"/>
  <c r="Z364" i="3"/>
  <c r="Y365" i="3"/>
  <c r="Z365" i="3"/>
  <c r="Y366" i="3"/>
  <c r="Z366" i="3"/>
  <c r="Y367" i="3"/>
  <c r="Z367" i="3"/>
  <c r="Y368" i="3"/>
  <c r="Z368" i="3"/>
  <c r="Y369" i="3"/>
  <c r="Z369" i="3"/>
  <c r="Y370" i="3"/>
  <c r="Z370" i="3"/>
  <c r="Y371" i="3"/>
  <c r="Z371" i="3"/>
  <c r="Y372" i="3"/>
  <c r="Z372" i="3"/>
  <c r="Y373" i="3"/>
  <c r="Z373" i="3"/>
  <c r="Y374" i="3"/>
  <c r="Z374" i="3"/>
  <c r="Y375" i="3"/>
  <c r="Z375" i="3"/>
  <c r="Y376" i="3"/>
  <c r="Z376" i="3"/>
  <c r="Y377" i="3"/>
  <c r="Z377" i="3"/>
  <c r="Y378" i="3"/>
  <c r="Z378" i="3"/>
  <c r="Y379" i="3"/>
  <c r="Z379" i="3"/>
  <c r="Y380" i="3"/>
  <c r="Z380" i="3"/>
  <c r="Y381" i="3"/>
  <c r="Z381" i="3"/>
  <c r="Y382" i="3"/>
  <c r="Z382" i="3"/>
  <c r="Y383" i="3"/>
  <c r="Z383" i="3"/>
  <c r="Y384" i="3"/>
  <c r="Z384" i="3"/>
  <c r="Y385" i="3"/>
  <c r="Z385" i="3"/>
  <c r="Y386" i="3"/>
  <c r="Z386" i="3"/>
  <c r="Y387" i="3"/>
  <c r="Z387" i="3"/>
  <c r="Y388" i="3"/>
  <c r="Z388" i="3"/>
  <c r="Y389" i="3"/>
  <c r="Z389" i="3"/>
  <c r="Y390" i="3"/>
  <c r="Z390" i="3"/>
  <c r="Y391" i="3"/>
  <c r="Z391" i="3"/>
  <c r="Y392" i="3"/>
  <c r="Z392" i="3"/>
  <c r="Y393" i="3"/>
  <c r="Z393" i="3"/>
  <c r="Y394" i="3"/>
  <c r="Z394" i="3"/>
  <c r="Y395" i="3"/>
  <c r="Z395" i="3"/>
  <c r="Y396" i="3"/>
  <c r="Z396" i="3"/>
  <c r="Y397" i="3"/>
  <c r="Z397" i="3"/>
  <c r="Y398" i="3"/>
  <c r="Z398" i="3"/>
  <c r="Y399" i="3"/>
  <c r="Z399" i="3"/>
  <c r="Y400" i="3"/>
  <c r="Z400" i="3"/>
  <c r="Y401" i="3"/>
  <c r="Z401" i="3"/>
  <c r="Y402" i="3"/>
  <c r="Z402" i="3"/>
  <c r="Y403" i="3"/>
  <c r="Z403" i="3"/>
  <c r="Y404" i="3"/>
  <c r="Z404" i="3"/>
  <c r="Y405" i="3"/>
  <c r="Z405" i="3"/>
  <c r="Y406" i="3"/>
  <c r="Z406" i="3"/>
  <c r="Y407" i="3"/>
  <c r="Z407" i="3"/>
  <c r="Y408" i="3"/>
  <c r="Z408" i="3"/>
  <c r="Y409" i="3"/>
  <c r="Z409" i="3"/>
  <c r="Y410" i="3"/>
  <c r="Z410" i="3"/>
  <c r="Y411" i="3"/>
  <c r="Z411" i="3"/>
  <c r="Y412" i="3"/>
  <c r="Z412" i="3"/>
  <c r="Y413" i="3"/>
  <c r="Z413" i="3"/>
  <c r="Y414" i="3"/>
  <c r="Z414" i="3"/>
  <c r="Y415" i="3"/>
  <c r="Z415" i="3"/>
  <c r="Y416" i="3"/>
  <c r="Z416" i="3"/>
  <c r="Y417" i="3"/>
  <c r="Z417" i="3"/>
  <c r="Y418" i="3"/>
  <c r="Z418" i="3"/>
  <c r="Y419" i="3"/>
  <c r="Z419" i="3"/>
  <c r="Y420" i="3"/>
  <c r="Z420" i="3"/>
  <c r="Y421" i="3"/>
  <c r="Z421" i="3"/>
  <c r="Y422" i="3"/>
  <c r="Z422" i="3"/>
  <c r="Y423" i="3"/>
  <c r="Z423" i="3"/>
  <c r="Y424" i="3"/>
  <c r="Z424" i="3"/>
  <c r="Y425" i="3"/>
  <c r="Z425" i="3"/>
  <c r="Y426" i="3"/>
  <c r="Z426" i="3"/>
  <c r="Y427" i="3"/>
  <c r="Z427" i="3"/>
  <c r="Y428" i="3"/>
  <c r="Z428" i="3"/>
  <c r="Y429" i="3"/>
  <c r="Z429" i="3"/>
  <c r="Y430" i="3"/>
  <c r="Z430" i="3"/>
  <c r="Y431" i="3"/>
  <c r="Z431" i="3"/>
  <c r="Y432" i="3"/>
  <c r="Z432" i="3"/>
  <c r="Y433" i="3"/>
  <c r="Z433" i="3"/>
  <c r="Y434" i="3"/>
  <c r="Z434" i="3"/>
  <c r="Y435" i="3"/>
  <c r="Z435" i="3"/>
  <c r="Y436" i="3"/>
  <c r="Z436" i="3"/>
  <c r="Y437" i="3"/>
  <c r="Z437" i="3"/>
  <c r="Y438" i="3"/>
  <c r="Z438" i="3"/>
  <c r="Y439" i="3"/>
  <c r="Z439" i="3"/>
  <c r="Y440" i="3"/>
  <c r="Z440" i="3"/>
  <c r="Y441" i="3"/>
  <c r="Z441" i="3"/>
  <c r="Y442" i="3"/>
  <c r="Z442" i="3"/>
  <c r="Y443" i="3"/>
  <c r="Z443" i="3"/>
  <c r="Y444" i="3"/>
  <c r="Z444" i="3"/>
  <c r="Y445" i="3"/>
  <c r="Z445" i="3"/>
  <c r="Y446" i="3"/>
  <c r="Z446" i="3"/>
  <c r="Y447" i="3"/>
  <c r="Z447" i="3"/>
  <c r="Y448" i="3"/>
  <c r="Z448" i="3"/>
  <c r="Y449" i="3"/>
  <c r="Z449" i="3"/>
  <c r="Y450" i="3"/>
  <c r="Z450" i="3"/>
  <c r="Y451" i="3"/>
  <c r="Z451" i="3"/>
  <c r="Y452" i="3"/>
  <c r="Z452" i="3"/>
  <c r="Y453" i="3"/>
  <c r="Z453" i="3"/>
  <c r="Y454" i="3"/>
  <c r="Z454" i="3"/>
  <c r="Y455" i="3"/>
  <c r="Z455" i="3"/>
  <c r="Y456" i="3"/>
  <c r="Z456" i="3"/>
  <c r="Y457" i="3"/>
  <c r="Z457" i="3"/>
  <c r="Y458" i="3"/>
  <c r="Z458" i="3"/>
  <c r="Y459" i="3"/>
  <c r="Z459" i="3"/>
  <c r="Y460" i="3"/>
  <c r="Z460" i="3"/>
  <c r="Y461" i="3"/>
  <c r="Z461" i="3"/>
  <c r="Y462" i="3"/>
  <c r="Z462" i="3"/>
  <c r="Y463" i="3"/>
  <c r="Z463" i="3"/>
  <c r="Y464" i="3"/>
  <c r="Z464" i="3"/>
  <c r="Y465" i="3"/>
  <c r="Z465" i="3"/>
  <c r="Y466" i="3"/>
  <c r="Z466" i="3"/>
  <c r="Y467" i="3"/>
  <c r="Z467" i="3"/>
  <c r="Y468" i="3"/>
  <c r="Z468" i="3"/>
  <c r="Y469" i="3"/>
  <c r="Z469" i="3"/>
  <c r="Y470" i="3"/>
  <c r="Z470" i="3"/>
  <c r="Y471" i="3"/>
  <c r="Z471" i="3"/>
  <c r="Y472" i="3"/>
  <c r="Z472" i="3"/>
  <c r="Y473" i="3"/>
  <c r="Z473" i="3"/>
  <c r="Y474" i="3"/>
  <c r="Z474" i="3"/>
  <c r="Y475" i="3"/>
  <c r="Z475" i="3"/>
  <c r="Y476" i="3"/>
  <c r="Z476" i="3"/>
  <c r="Y477" i="3"/>
  <c r="Z477" i="3"/>
  <c r="Y478" i="3"/>
  <c r="Z478" i="3"/>
  <c r="Y479" i="3"/>
  <c r="Z479" i="3"/>
  <c r="Y480" i="3"/>
  <c r="Z480" i="3"/>
  <c r="Y481" i="3"/>
  <c r="Z481" i="3"/>
  <c r="Y482" i="3"/>
  <c r="Z482" i="3"/>
  <c r="Y483" i="3"/>
  <c r="Z483" i="3"/>
  <c r="Y484" i="3"/>
  <c r="Z484" i="3"/>
  <c r="Y485" i="3"/>
  <c r="Z485" i="3"/>
  <c r="Y486" i="3"/>
  <c r="Z486" i="3"/>
  <c r="Y487" i="3"/>
  <c r="Z487" i="3"/>
  <c r="Y488" i="3"/>
  <c r="Z488" i="3"/>
  <c r="Y489" i="3"/>
  <c r="Z489" i="3"/>
  <c r="Y490" i="3"/>
  <c r="Z490" i="3"/>
  <c r="Y491" i="3"/>
  <c r="Z491" i="3"/>
  <c r="Y492" i="3"/>
  <c r="Z492" i="3"/>
  <c r="Y493" i="3"/>
  <c r="Z493" i="3"/>
  <c r="Y494" i="3"/>
  <c r="Z494" i="3"/>
  <c r="Y495" i="3"/>
  <c r="Z495" i="3"/>
  <c r="Y496" i="3"/>
  <c r="Z496" i="3"/>
  <c r="Y497" i="3"/>
  <c r="Z497" i="3"/>
  <c r="Y498" i="3"/>
  <c r="Z498" i="3"/>
  <c r="Y499" i="3"/>
  <c r="Z499" i="3"/>
  <c r="Y500" i="3"/>
  <c r="Z500" i="3"/>
  <c r="Y501" i="3"/>
  <c r="Z501" i="3"/>
  <c r="Y502" i="3"/>
  <c r="Z502" i="3"/>
  <c r="Y503" i="3"/>
  <c r="Z503" i="3"/>
  <c r="Y504" i="3"/>
  <c r="Z504" i="3"/>
  <c r="Y505" i="3"/>
  <c r="Z505" i="3"/>
  <c r="Y506" i="3"/>
  <c r="Z506" i="3"/>
  <c r="Y507" i="3"/>
  <c r="Z507" i="3"/>
  <c r="Y508" i="3"/>
  <c r="Z508" i="3"/>
  <c r="Y509" i="3"/>
  <c r="Z509" i="3"/>
  <c r="Y510" i="3"/>
  <c r="Z510" i="3"/>
  <c r="Y511" i="3"/>
  <c r="Z511" i="3"/>
  <c r="Y512" i="3"/>
  <c r="Z512" i="3"/>
  <c r="Y513" i="3"/>
  <c r="Z513" i="3"/>
  <c r="Y514" i="3"/>
  <c r="Z514" i="3"/>
  <c r="Y515" i="3"/>
  <c r="Z515" i="3"/>
  <c r="Y516" i="3"/>
  <c r="Z516" i="3"/>
  <c r="Y517" i="3"/>
  <c r="Z517" i="3"/>
  <c r="Y518" i="3"/>
  <c r="Z518" i="3"/>
  <c r="Y519" i="3"/>
  <c r="Z519" i="3"/>
  <c r="Y520" i="3"/>
  <c r="Z520" i="3"/>
  <c r="Y521" i="3"/>
  <c r="Z521" i="3"/>
  <c r="Y522" i="3"/>
  <c r="Z522" i="3"/>
  <c r="Y523" i="3"/>
  <c r="Z523" i="3"/>
  <c r="Y524" i="3"/>
  <c r="Z524" i="3"/>
  <c r="Y525" i="3"/>
  <c r="Z525" i="3"/>
  <c r="Y526" i="3"/>
  <c r="Z526" i="3"/>
  <c r="Y527" i="3"/>
  <c r="Z527" i="3"/>
  <c r="Y528" i="3"/>
  <c r="Z528" i="3"/>
  <c r="Y529" i="3"/>
  <c r="Z529" i="3"/>
  <c r="Y530" i="3"/>
  <c r="Z530" i="3"/>
  <c r="Y531" i="3"/>
  <c r="Z531" i="3"/>
  <c r="Y532" i="3"/>
  <c r="Z532" i="3"/>
  <c r="Y533" i="3"/>
  <c r="Z533" i="3"/>
  <c r="Y534" i="3"/>
  <c r="Z534" i="3"/>
  <c r="Y535" i="3"/>
  <c r="Z535" i="3"/>
  <c r="Y536" i="3"/>
  <c r="Z536" i="3"/>
  <c r="Y537" i="3"/>
  <c r="Z537" i="3"/>
  <c r="Y538" i="3"/>
  <c r="Z538" i="3"/>
  <c r="Y539" i="3"/>
  <c r="Z539" i="3"/>
  <c r="Y540" i="3"/>
  <c r="Z540" i="3"/>
  <c r="Y541" i="3"/>
  <c r="Z541" i="3"/>
  <c r="Y542" i="3"/>
  <c r="Z542" i="3"/>
  <c r="Y543" i="3"/>
  <c r="Z543" i="3"/>
  <c r="Y544" i="3"/>
  <c r="Z544" i="3"/>
  <c r="Y545" i="3"/>
  <c r="Z545" i="3"/>
  <c r="Y546" i="3"/>
  <c r="Z546" i="3"/>
  <c r="Y547" i="3"/>
  <c r="Z547" i="3"/>
  <c r="Y548" i="3"/>
  <c r="Z548" i="3"/>
  <c r="Y549" i="3"/>
  <c r="Z549" i="3"/>
  <c r="Y550" i="3"/>
  <c r="Z550" i="3"/>
  <c r="Y551" i="3"/>
  <c r="Z551" i="3"/>
  <c r="Y552" i="3"/>
  <c r="Z552" i="3"/>
  <c r="Y553" i="3"/>
  <c r="Z553" i="3"/>
  <c r="Y554" i="3"/>
  <c r="Z554" i="3"/>
  <c r="Y555" i="3"/>
  <c r="Z555" i="3"/>
  <c r="Y556" i="3"/>
  <c r="Z556" i="3"/>
  <c r="Y557" i="3"/>
  <c r="Z557" i="3"/>
  <c r="Y558" i="3"/>
  <c r="Z558" i="3"/>
  <c r="Y559" i="3"/>
  <c r="Z559" i="3"/>
  <c r="Y560" i="3"/>
  <c r="Z560" i="3"/>
  <c r="Y561" i="3"/>
  <c r="Z561" i="3"/>
  <c r="Y562" i="3"/>
  <c r="Z562" i="3"/>
  <c r="Y563" i="3"/>
  <c r="Z563" i="3"/>
  <c r="Y564" i="3"/>
  <c r="Z564" i="3"/>
  <c r="Y565" i="3"/>
  <c r="Z565" i="3"/>
  <c r="Y566" i="3"/>
  <c r="Z566" i="3"/>
  <c r="Y567" i="3"/>
  <c r="Z567" i="3"/>
  <c r="Y568" i="3"/>
  <c r="Z568" i="3"/>
  <c r="Y569" i="3"/>
  <c r="Z569" i="3"/>
  <c r="Y570" i="3"/>
  <c r="Z570" i="3"/>
  <c r="Y571" i="3"/>
  <c r="Z571" i="3"/>
  <c r="Y572" i="3"/>
  <c r="Z572" i="3"/>
  <c r="Y573" i="3"/>
  <c r="Z573" i="3"/>
  <c r="Y574" i="3"/>
  <c r="Z574" i="3"/>
  <c r="Y575" i="3"/>
  <c r="Z575" i="3"/>
  <c r="Y576" i="3"/>
  <c r="Z576" i="3"/>
  <c r="Y577" i="3"/>
  <c r="Z577" i="3"/>
  <c r="Y578" i="3"/>
  <c r="Z578" i="3"/>
  <c r="Y579" i="3"/>
  <c r="Z579" i="3"/>
  <c r="Y580" i="3"/>
  <c r="Z580" i="3"/>
  <c r="Y581" i="3"/>
  <c r="Z581" i="3"/>
  <c r="Y582" i="3"/>
  <c r="Z582" i="3"/>
  <c r="Y583" i="3"/>
  <c r="Z583" i="3"/>
  <c r="Y584" i="3"/>
  <c r="Z584" i="3"/>
  <c r="Y585" i="3"/>
  <c r="Z585" i="3"/>
  <c r="Y586" i="3"/>
  <c r="Z586" i="3"/>
  <c r="Y587" i="3"/>
  <c r="Z587" i="3"/>
  <c r="Y588" i="3"/>
  <c r="Z588" i="3"/>
  <c r="Y589" i="3"/>
  <c r="Z589" i="3"/>
  <c r="Y590" i="3"/>
  <c r="Z590" i="3"/>
  <c r="Y591" i="3"/>
  <c r="Z591" i="3"/>
  <c r="Y592" i="3"/>
  <c r="Z592" i="3"/>
  <c r="Y593" i="3"/>
  <c r="Z593" i="3"/>
  <c r="Y594" i="3"/>
  <c r="Z594" i="3"/>
  <c r="Y595" i="3"/>
  <c r="Z595" i="3"/>
  <c r="Y596" i="3"/>
  <c r="Z596" i="3"/>
  <c r="Y597" i="3"/>
  <c r="Z597" i="3"/>
  <c r="Y598" i="3"/>
  <c r="Z598" i="3"/>
  <c r="Y599" i="3"/>
  <c r="Z599" i="3"/>
  <c r="Y600" i="3"/>
  <c r="Z600" i="3"/>
  <c r="Y601" i="3"/>
  <c r="Z601" i="3"/>
  <c r="Y602" i="3"/>
  <c r="Z602" i="3"/>
  <c r="Y603" i="3"/>
  <c r="Z603" i="3"/>
  <c r="Y604" i="3"/>
  <c r="Z604" i="3"/>
  <c r="Y605" i="3"/>
  <c r="Z605" i="3"/>
  <c r="Y606" i="3"/>
  <c r="Z606" i="3"/>
  <c r="Y607" i="3"/>
  <c r="Z607" i="3"/>
  <c r="Y608" i="3"/>
  <c r="Z608" i="3"/>
  <c r="Y609" i="3"/>
  <c r="Z609" i="3"/>
  <c r="Y610" i="3"/>
  <c r="Z610" i="3"/>
  <c r="Y611" i="3"/>
  <c r="Z611" i="3"/>
  <c r="Y612" i="3"/>
  <c r="Z612" i="3"/>
  <c r="Y613" i="3"/>
  <c r="Z613" i="3"/>
  <c r="Y614" i="3"/>
  <c r="Z614" i="3"/>
  <c r="Y615" i="3"/>
  <c r="Z615" i="3"/>
  <c r="Y616" i="3"/>
  <c r="Z616" i="3"/>
  <c r="Y617" i="3"/>
  <c r="Z617" i="3"/>
  <c r="Y618" i="3"/>
  <c r="Z618" i="3"/>
  <c r="Y619" i="3"/>
  <c r="Z619" i="3"/>
  <c r="Y620" i="3"/>
  <c r="Z620" i="3"/>
  <c r="Y621" i="3"/>
  <c r="Z621" i="3"/>
  <c r="Y622" i="3"/>
  <c r="Z622" i="3"/>
  <c r="Y623" i="3"/>
  <c r="Z623" i="3"/>
  <c r="Y624" i="3"/>
  <c r="Z624" i="3"/>
  <c r="Y625" i="3"/>
  <c r="Z625" i="3"/>
  <c r="Y626" i="3"/>
  <c r="Z626" i="3"/>
  <c r="Y627" i="3"/>
  <c r="Z627" i="3"/>
  <c r="Y628" i="3"/>
  <c r="Z628" i="3"/>
  <c r="Y629" i="3"/>
  <c r="Z629" i="3"/>
  <c r="Y630" i="3"/>
  <c r="Z630" i="3"/>
  <c r="Y631" i="3"/>
  <c r="Z631" i="3"/>
  <c r="Y632" i="3"/>
  <c r="Z632" i="3"/>
  <c r="Y633" i="3"/>
  <c r="Z633" i="3"/>
  <c r="Y634" i="3"/>
  <c r="Z634" i="3"/>
  <c r="Y635" i="3"/>
  <c r="Z635" i="3"/>
  <c r="Y636" i="3"/>
  <c r="Z636" i="3"/>
  <c r="Y637" i="3"/>
  <c r="Z637" i="3"/>
  <c r="Y638" i="3"/>
  <c r="Z638" i="3"/>
  <c r="Y639" i="3"/>
  <c r="Z639" i="3"/>
  <c r="Y640" i="3"/>
  <c r="Z640" i="3"/>
  <c r="Y641" i="3"/>
  <c r="Z641" i="3"/>
  <c r="Y642" i="3"/>
  <c r="Z642" i="3"/>
  <c r="Y643" i="3"/>
  <c r="Z643" i="3"/>
  <c r="Y644" i="3"/>
  <c r="Z644" i="3"/>
  <c r="Y645" i="3"/>
  <c r="Z645" i="3"/>
  <c r="Y646" i="3"/>
  <c r="Z646" i="3"/>
  <c r="Y647" i="3"/>
  <c r="Z647" i="3"/>
  <c r="Y648" i="3"/>
  <c r="Z648" i="3"/>
  <c r="Y649" i="3"/>
  <c r="Z649" i="3"/>
  <c r="Y650" i="3"/>
  <c r="Z650" i="3"/>
  <c r="Y651" i="3"/>
  <c r="Z651" i="3"/>
  <c r="Y652" i="3"/>
  <c r="Z652" i="3"/>
  <c r="Y653" i="3"/>
  <c r="Z653" i="3"/>
  <c r="Y654" i="3"/>
  <c r="Z654" i="3"/>
  <c r="Y655" i="3"/>
  <c r="Z655" i="3"/>
  <c r="Y656" i="3"/>
  <c r="Z656" i="3"/>
  <c r="Y657" i="3"/>
  <c r="Z657" i="3"/>
  <c r="Y658" i="3"/>
  <c r="Z658" i="3"/>
  <c r="Y659" i="3"/>
  <c r="Z659" i="3"/>
  <c r="Y660" i="3"/>
  <c r="Z660" i="3"/>
  <c r="Y661" i="3"/>
  <c r="Z661" i="3"/>
  <c r="Y662" i="3"/>
  <c r="Z662" i="3"/>
  <c r="Y663" i="3"/>
  <c r="Z663" i="3"/>
  <c r="Y664" i="3"/>
  <c r="Z664" i="3"/>
  <c r="Y665" i="3"/>
  <c r="Z665" i="3"/>
  <c r="Y666" i="3"/>
  <c r="Z666" i="3"/>
  <c r="Y667" i="3"/>
  <c r="Z667" i="3"/>
  <c r="Y668" i="3"/>
  <c r="Z668" i="3"/>
  <c r="Y669" i="3"/>
  <c r="Z669" i="3"/>
  <c r="Y670" i="3"/>
  <c r="Z670" i="3"/>
  <c r="Y671" i="3"/>
  <c r="Z671" i="3"/>
  <c r="Y672" i="3"/>
  <c r="Z672" i="3"/>
  <c r="Y673" i="3"/>
  <c r="Z673" i="3"/>
  <c r="Y674" i="3"/>
  <c r="Z674" i="3"/>
  <c r="Y675" i="3"/>
  <c r="Z675" i="3"/>
  <c r="Y676" i="3"/>
  <c r="Z676" i="3"/>
  <c r="Y677" i="3"/>
  <c r="Z677" i="3"/>
  <c r="Y678" i="3"/>
  <c r="Z678" i="3"/>
  <c r="Y679" i="3"/>
  <c r="Z679" i="3"/>
  <c r="Y680" i="3"/>
  <c r="Z680" i="3"/>
  <c r="Y681" i="3"/>
  <c r="Z681" i="3"/>
  <c r="Y682" i="3"/>
  <c r="Z682" i="3"/>
  <c r="Y683" i="3"/>
  <c r="Z683" i="3"/>
  <c r="Y684" i="3"/>
  <c r="Z684" i="3"/>
  <c r="Y685" i="3"/>
  <c r="Z685" i="3"/>
  <c r="Y686" i="3"/>
  <c r="Z686" i="3"/>
  <c r="Y687" i="3"/>
  <c r="Z687" i="3"/>
  <c r="Y688" i="3"/>
  <c r="Z688" i="3"/>
  <c r="Y689" i="3"/>
  <c r="Z689" i="3"/>
  <c r="Y690" i="3"/>
  <c r="Z690" i="3"/>
  <c r="Y691" i="3"/>
  <c r="Z691" i="3"/>
  <c r="Y692" i="3"/>
  <c r="Z692" i="3"/>
  <c r="Y693" i="3"/>
  <c r="Z693" i="3"/>
  <c r="Y694" i="3"/>
  <c r="Z694" i="3"/>
  <c r="Y695" i="3"/>
  <c r="Z695" i="3"/>
  <c r="Y696" i="3"/>
  <c r="Z696" i="3"/>
  <c r="Y697" i="3"/>
  <c r="Z697" i="3"/>
  <c r="Y698" i="3"/>
  <c r="Z698" i="3"/>
  <c r="Y699" i="3"/>
  <c r="Z699" i="3"/>
  <c r="Y700" i="3"/>
  <c r="Z700" i="3"/>
  <c r="Y701" i="3"/>
  <c r="Z701" i="3"/>
  <c r="Y702" i="3"/>
  <c r="Z702" i="3"/>
  <c r="Y703" i="3"/>
  <c r="Z703" i="3"/>
  <c r="Y704" i="3"/>
  <c r="Z704" i="3"/>
  <c r="Y705" i="3"/>
  <c r="Z705" i="3"/>
  <c r="Y706" i="3"/>
  <c r="Z706" i="3"/>
  <c r="Y707" i="3"/>
  <c r="Z707" i="3"/>
  <c r="Y708" i="3"/>
  <c r="Z708" i="3"/>
  <c r="Y709" i="3"/>
  <c r="Z709" i="3"/>
  <c r="Y710" i="3"/>
  <c r="Z710" i="3"/>
  <c r="Y711" i="3"/>
  <c r="Z711" i="3"/>
  <c r="Y712" i="3"/>
  <c r="Z712" i="3"/>
  <c r="Y713" i="3"/>
  <c r="Z713" i="3"/>
  <c r="Y714" i="3"/>
  <c r="Z714" i="3"/>
  <c r="Y715" i="3"/>
  <c r="Z715" i="3"/>
  <c r="Y716" i="3"/>
  <c r="Z716" i="3"/>
  <c r="Y717" i="3"/>
  <c r="Z717" i="3"/>
  <c r="Y718" i="3"/>
  <c r="Z718" i="3"/>
  <c r="Y719" i="3"/>
  <c r="Z719" i="3"/>
  <c r="Y720" i="3"/>
  <c r="Z720" i="3"/>
  <c r="Y721" i="3"/>
  <c r="Z721" i="3"/>
  <c r="Y722" i="3"/>
  <c r="Z722" i="3"/>
  <c r="Y723" i="3"/>
  <c r="Z723" i="3"/>
  <c r="Y724" i="3"/>
  <c r="Z724" i="3"/>
  <c r="Y725" i="3"/>
  <c r="Z725" i="3"/>
  <c r="Y726" i="3"/>
  <c r="Z726" i="3"/>
  <c r="Y727" i="3"/>
  <c r="Z727" i="3"/>
  <c r="Y728" i="3"/>
  <c r="Z728" i="3"/>
  <c r="Y729" i="3"/>
  <c r="Z729" i="3"/>
  <c r="Y730" i="3"/>
  <c r="Z730" i="3"/>
  <c r="Y731" i="3"/>
  <c r="Z731" i="3"/>
  <c r="Y732" i="3"/>
  <c r="Z732" i="3"/>
  <c r="Y733" i="3"/>
  <c r="Z733" i="3"/>
  <c r="Y734" i="3"/>
  <c r="Z734" i="3"/>
  <c r="Y735" i="3"/>
  <c r="Z735" i="3"/>
  <c r="Y736" i="3"/>
  <c r="Z736" i="3"/>
  <c r="Y737" i="3"/>
  <c r="Z737" i="3"/>
  <c r="Y738" i="3"/>
  <c r="Z738" i="3"/>
  <c r="Y739" i="3"/>
  <c r="Z739" i="3"/>
  <c r="Y740" i="3"/>
  <c r="Z740" i="3"/>
  <c r="Y741" i="3"/>
  <c r="Z741" i="3"/>
  <c r="Y742" i="3"/>
  <c r="Z742" i="3"/>
  <c r="Y743" i="3"/>
  <c r="Z743" i="3"/>
  <c r="Y744" i="3"/>
  <c r="Z744" i="3"/>
  <c r="Y745" i="3"/>
  <c r="Z745" i="3"/>
  <c r="Y746" i="3"/>
  <c r="Z746" i="3"/>
  <c r="Y747" i="3"/>
  <c r="Z747" i="3"/>
  <c r="Y748" i="3"/>
  <c r="Z748" i="3"/>
  <c r="Y749" i="3"/>
  <c r="Z749" i="3"/>
  <c r="Y750" i="3"/>
  <c r="Z750" i="3"/>
  <c r="Y751" i="3"/>
  <c r="Z751" i="3"/>
  <c r="Y752" i="3"/>
  <c r="Z752" i="3"/>
  <c r="Y753" i="3"/>
  <c r="Z753" i="3"/>
  <c r="Y754" i="3"/>
  <c r="Z754" i="3"/>
  <c r="Y755" i="3"/>
  <c r="Z755" i="3"/>
  <c r="Y756" i="3"/>
  <c r="Z756" i="3"/>
  <c r="Y757" i="3"/>
  <c r="Z757" i="3"/>
  <c r="Y758" i="3"/>
  <c r="Z758" i="3"/>
  <c r="Y759" i="3"/>
  <c r="Z759" i="3"/>
  <c r="Y760" i="3"/>
  <c r="Z760" i="3"/>
  <c r="Y761" i="3"/>
  <c r="Z761" i="3"/>
  <c r="Y762" i="3"/>
  <c r="Z762" i="3"/>
  <c r="Y763" i="3"/>
  <c r="Z763" i="3"/>
  <c r="Y764" i="3"/>
  <c r="Z764" i="3"/>
  <c r="Y765" i="3"/>
  <c r="Z765" i="3"/>
  <c r="Y766" i="3"/>
  <c r="Z766" i="3"/>
  <c r="Y767" i="3"/>
  <c r="Z767" i="3"/>
  <c r="Y768" i="3"/>
  <c r="Z768" i="3"/>
  <c r="Y769" i="3"/>
  <c r="Z769" i="3"/>
  <c r="Y770" i="3"/>
  <c r="Z770" i="3"/>
  <c r="Y771" i="3"/>
  <c r="Z771" i="3"/>
  <c r="Y772" i="3"/>
  <c r="Z772" i="3"/>
  <c r="Y773" i="3"/>
  <c r="Z773" i="3"/>
  <c r="Y774" i="3"/>
  <c r="Z774" i="3"/>
  <c r="Y775" i="3"/>
  <c r="Z775" i="3"/>
  <c r="Y776" i="3"/>
  <c r="Z776" i="3"/>
  <c r="Y777" i="3"/>
  <c r="Z777" i="3"/>
  <c r="Y778" i="3"/>
  <c r="Z778" i="3"/>
  <c r="Y779" i="3"/>
  <c r="Z779" i="3"/>
  <c r="Y780" i="3"/>
  <c r="Z780" i="3"/>
  <c r="Y781" i="3"/>
  <c r="Z781" i="3"/>
  <c r="Y782" i="3"/>
  <c r="Z782" i="3"/>
  <c r="Y783" i="3"/>
  <c r="Z783" i="3"/>
  <c r="Y784" i="3"/>
  <c r="Z784" i="3"/>
  <c r="Y785" i="3"/>
  <c r="Z785" i="3"/>
  <c r="Y786" i="3"/>
  <c r="Z786" i="3"/>
  <c r="Y787" i="3"/>
  <c r="Z787" i="3"/>
  <c r="Y788" i="3"/>
  <c r="Z788" i="3"/>
  <c r="Y789" i="3"/>
  <c r="Z789" i="3"/>
  <c r="Y790" i="3"/>
  <c r="Z790" i="3"/>
  <c r="Y791" i="3"/>
  <c r="Z791" i="3"/>
  <c r="Y792" i="3"/>
  <c r="Z792" i="3"/>
  <c r="Y793" i="3"/>
  <c r="Z793" i="3"/>
  <c r="Y794" i="3"/>
  <c r="Z794" i="3"/>
  <c r="Y795" i="3"/>
  <c r="Z795" i="3"/>
  <c r="Y796" i="3"/>
  <c r="Z796" i="3"/>
  <c r="Y797" i="3"/>
  <c r="Z797" i="3"/>
  <c r="Y798" i="3"/>
  <c r="Z798" i="3"/>
  <c r="Y799" i="3"/>
  <c r="Z799" i="3"/>
  <c r="Y800" i="3"/>
  <c r="Z800" i="3"/>
  <c r="Y801" i="3"/>
  <c r="Z801" i="3"/>
  <c r="Y802" i="3"/>
  <c r="Z802" i="3"/>
  <c r="Y803" i="3"/>
  <c r="Z803" i="3"/>
  <c r="Y804" i="3"/>
  <c r="Z804" i="3"/>
  <c r="Y805" i="3"/>
  <c r="Z805" i="3"/>
  <c r="Y806" i="3"/>
  <c r="Z806" i="3"/>
  <c r="Y807" i="3"/>
  <c r="Z807" i="3"/>
  <c r="Y808" i="3"/>
  <c r="Z808" i="3"/>
  <c r="Y809" i="3"/>
  <c r="Z809" i="3"/>
  <c r="Y810" i="3"/>
  <c r="Z810" i="3"/>
  <c r="Y811" i="3"/>
  <c r="Z811" i="3"/>
  <c r="Y812" i="3"/>
  <c r="Z812" i="3"/>
  <c r="Y813" i="3"/>
  <c r="Z813" i="3"/>
  <c r="Y814" i="3"/>
  <c r="Z814" i="3"/>
  <c r="Y815" i="3"/>
  <c r="Z815" i="3"/>
  <c r="Y816" i="3"/>
  <c r="Z816" i="3"/>
  <c r="Y817" i="3"/>
  <c r="Z817" i="3"/>
  <c r="Y818" i="3"/>
  <c r="Z818" i="3"/>
  <c r="Y819" i="3"/>
  <c r="Z819" i="3"/>
  <c r="Y820" i="3"/>
  <c r="Z820" i="3"/>
  <c r="Y821" i="3"/>
  <c r="Z821" i="3"/>
  <c r="Y822" i="3"/>
  <c r="Z822" i="3"/>
  <c r="Y823" i="3"/>
  <c r="Z823" i="3"/>
  <c r="Y824" i="3"/>
  <c r="Z824" i="3"/>
  <c r="Y825" i="3"/>
  <c r="Z825" i="3"/>
  <c r="Y826" i="3"/>
  <c r="Z826" i="3"/>
  <c r="Y827" i="3"/>
  <c r="Z827" i="3"/>
  <c r="Y828" i="3"/>
  <c r="Z828" i="3"/>
  <c r="Y829" i="3"/>
  <c r="Z829" i="3"/>
  <c r="Y830" i="3"/>
  <c r="Z830" i="3"/>
  <c r="Y831" i="3"/>
  <c r="Z831" i="3"/>
  <c r="Y832" i="3"/>
  <c r="Z832" i="3"/>
  <c r="Y833" i="3"/>
  <c r="Z833" i="3"/>
  <c r="Y834" i="3"/>
  <c r="Z834" i="3"/>
  <c r="Y835" i="3"/>
  <c r="Z835" i="3"/>
  <c r="Y836" i="3"/>
  <c r="Z836" i="3"/>
  <c r="Y837" i="3"/>
  <c r="Z837" i="3"/>
  <c r="Y838" i="3"/>
  <c r="Z838" i="3"/>
  <c r="Y839" i="3"/>
  <c r="Z839" i="3"/>
  <c r="Y840" i="3"/>
  <c r="Z840" i="3"/>
  <c r="Y841" i="3"/>
  <c r="Z841" i="3"/>
  <c r="Y842" i="3"/>
  <c r="Z842" i="3"/>
  <c r="Y843" i="3"/>
  <c r="Z843" i="3"/>
  <c r="Y844" i="3"/>
  <c r="Z844" i="3"/>
  <c r="Y845" i="3"/>
  <c r="Z845" i="3"/>
  <c r="Y846" i="3"/>
  <c r="Z846" i="3"/>
  <c r="Y847" i="3"/>
  <c r="Z847" i="3"/>
  <c r="Y848" i="3"/>
  <c r="Z848" i="3"/>
  <c r="Y849" i="3"/>
  <c r="Z849" i="3"/>
  <c r="Y850" i="3"/>
  <c r="Z850" i="3"/>
  <c r="Y851" i="3"/>
  <c r="Z851" i="3"/>
  <c r="Y852" i="3"/>
  <c r="Z852" i="3"/>
  <c r="Y853" i="3"/>
  <c r="Z853" i="3"/>
  <c r="Y854" i="3"/>
  <c r="Z854" i="3"/>
  <c r="Y855" i="3"/>
  <c r="Z855" i="3"/>
  <c r="Y856" i="3"/>
  <c r="Z856" i="3"/>
  <c r="Y857" i="3"/>
  <c r="Z857" i="3"/>
  <c r="Y858" i="3"/>
  <c r="Z858" i="3"/>
  <c r="Y859" i="3"/>
  <c r="Z859" i="3"/>
  <c r="Y860" i="3"/>
  <c r="Z860" i="3"/>
  <c r="Y861" i="3"/>
  <c r="Z861" i="3"/>
  <c r="Y862" i="3"/>
  <c r="Z862" i="3"/>
  <c r="Y863" i="3"/>
  <c r="Z863" i="3"/>
  <c r="Y864" i="3"/>
  <c r="Z864" i="3"/>
  <c r="Y865" i="3"/>
  <c r="Z865" i="3"/>
  <c r="Y866" i="3"/>
  <c r="Z866" i="3"/>
  <c r="Y867" i="3"/>
  <c r="Z867" i="3"/>
  <c r="Y868" i="3"/>
  <c r="Z868" i="3"/>
  <c r="Y869" i="3"/>
  <c r="Z869" i="3"/>
  <c r="Y870" i="3"/>
  <c r="Z870" i="3"/>
  <c r="Y871" i="3"/>
  <c r="Z871" i="3"/>
  <c r="Y872" i="3"/>
  <c r="Z872" i="3"/>
  <c r="Y873" i="3"/>
  <c r="Z873" i="3"/>
  <c r="Y874" i="3"/>
  <c r="Z874" i="3"/>
  <c r="Y875" i="3"/>
  <c r="Z875" i="3"/>
  <c r="Y876" i="3"/>
  <c r="Z876" i="3"/>
  <c r="Y877" i="3"/>
  <c r="Z877" i="3"/>
  <c r="Y878" i="3"/>
  <c r="Z878" i="3"/>
  <c r="Y879" i="3"/>
  <c r="Z879" i="3"/>
  <c r="Y880" i="3"/>
  <c r="Z880" i="3"/>
  <c r="Y881" i="3"/>
  <c r="Z881" i="3"/>
  <c r="Y882" i="3"/>
  <c r="Z882" i="3"/>
  <c r="Y883" i="3"/>
  <c r="Z883" i="3"/>
  <c r="Y884" i="3"/>
  <c r="Z884" i="3"/>
  <c r="Y885" i="3"/>
  <c r="Z885" i="3"/>
  <c r="Y886" i="3"/>
  <c r="Z886" i="3"/>
  <c r="Y887" i="3"/>
  <c r="Z887" i="3"/>
  <c r="Y888" i="3"/>
  <c r="Z888" i="3"/>
  <c r="Y889" i="3"/>
  <c r="Z889" i="3"/>
  <c r="Y890" i="3"/>
  <c r="Z890" i="3"/>
  <c r="Y891" i="3"/>
  <c r="Z891" i="3"/>
  <c r="Y892" i="3"/>
  <c r="Z892" i="3"/>
  <c r="Y893" i="3"/>
  <c r="Z893" i="3"/>
  <c r="Y894" i="3"/>
  <c r="Z894" i="3"/>
  <c r="Y895" i="3"/>
  <c r="Z895" i="3"/>
  <c r="Y896" i="3"/>
  <c r="Z896" i="3"/>
  <c r="Y897" i="3"/>
  <c r="Z897" i="3"/>
  <c r="Y898" i="3"/>
  <c r="Z898" i="3"/>
  <c r="Y899" i="3"/>
  <c r="Z899" i="3"/>
  <c r="Y900" i="3"/>
  <c r="Z900" i="3"/>
  <c r="Y901" i="3"/>
  <c r="Z901" i="3"/>
  <c r="Y902" i="3"/>
  <c r="Z902" i="3"/>
  <c r="Y903" i="3"/>
  <c r="Z903" i="3"/>
  <c r="Y904" i="3"/>
  <c r="Z904" i="3"/>
  <c r="Y905" i="3"/>
  <c r="Z905" i="3"/>
  <c r="Y906" i="3"/>
  <c r="Z906" i="3"/>
  <c r="Y907" i="3"/>
  <c r="Z907" i="3"/>
  <c r="Y908" i="3"/>
  <c r="Z908" i="3"/>
  <c r="Y909" i="3"/>
  <c r="Z909" i="3"/>
  <c r="Y910" i="3"/>
  <c r="Z910" i="3"/>
  <c r="Y911" i="3"/>
  <c r="Z911" i="3"/>
  <c r="Y912" i="3"/>
  <c r="Z912" i="3"/>
  <c r="Y913" i="3"/>
  <c r="Z913" i="3"/>
  <c r="Y914" i="3"/>
  <c r="Z914" i="3"/>
  <c r="Y915" i="3"/>
  <c r="Z915" i="3"/>
  <c r="Y916" i="3"/>
  <c r="Z916" i="3"/>
  <c r="Y917" i="3"/>
  <c r="Z917" i="3"/>
  <c r="Y918" i="3"/>
  <c r="Z918" i="3"/>
  <c r="Y919" i="3"/>
  <c r="Z919" i="3"/>
  <c r="Y920" i="3"/>
  <c r="Z920" i="3"/>
  <c r="Y921" i="3"/>
  <c r="Z921" i="3"/>
  <c r="Y922" i="3"/>
  <c r="Z922" i="3"/>
  <c r="Y923" i="3"/>
  <c r="Z923" i="3"/>
  <c r="Y924" i="3"/>
  <c r="Z924" i="3"/>
  <c r="Y925" i="3"/>
  <c r="Z925" i="3"/>
  <c r="Y926" i="3"/>
  <c r="Z926" i="3"/>
  <c r="Y927" i="3"/>
  <c r="Z927" i="3"/>
  <c r="Y928" i="3"/>
  <c r="Z928" i="3"/>
  <c r="Y3" i="3"/>
  <c r="Z3" i="3"/>
  <c r="K651" i="8"/>
  <c r="O651" i="8" s="1"/>
  <c r="K664" i="8"/>
  <c r="K663" i="8"/>
  <c r="K662" i="8"/>
  <c r="K661" i="8"/>
  <c r="K660" i="8"/>
  <c r="O660" i="8" s="1"/>
  <c r="K659" i="8"/>
  <c r="K658" i="8"/>
  <c r="O658" i="8" s="1"/>
  <c r="K657" i="8"/>
  <c r="O657" i="8" s="1"/>
  <c r="K656" i="8"/>
  <c r="K655" i="8"/>
  <c r="K654" i="8"/>
  <c r="K653" i="8"/>
  <c r="K652" i="8"/>
  <c r="O652" i="8" s="1"/>
  <c r="K650" i="8"/>
  <c r="O650" i="8" s="1"/>
  <c r="K649" i="8"/>
  <c r="O649" i="8" s="1"/>
  <c r="K648" i="8"/>
  <c r="K647" i="8"/>
  <c r="K646" i="8"/>
  <c r="K645" i="8"/>
  <c r="K644" i="8"/>
  <c r="K643" i="8"/>
  <c r="O643" i="8" s="1"/>
  <c r="K642" i="8"/>
  <c r="O642" i="8" s="1"/>
  <c r="K641" i="8"/>
  <c r="O641" i="8" s="1"/>
  <c r="K640" i="8"/>
  <c r="K639" i="8"/>
  <c r="K638" i="8"/>
  <c r="K637" i="8"/>
  <c r="K636" i="8"/>
  <c r="K635" i="8"/>
  <c r="O635" i="8" s="1"/>
  <c r="K634" i="8"/>
  <c r="O634" i="8" s="1"/>
  <c r="K633" i="8"/>
  <c r="O633" i="8" s="1"/>
  <c r="K632" i="8"/>
  <c r="K631" i="8"/>
  <c r="K630" i="8"/>
  <c r="K629" i="8"/>
  <c r="K628" i="8"/>
  <c r="K627" i="8"/>
  <c r="O627" i="8" s="1"/>
  <c r="K626" i="8"/>
  <c r="O626" i="8" s="1"/>
  <c r="K625" i="8"/>
  <c r="O625" i="8" s="1"/>
  <c r="K624" i="8"/>
  <c r="K623" i="8"/>
  <c r="K622" i="8"/>
  <c r="K621" i="8"/>
  <c r="K620" i="8"/>
  <c r="K619" i="8"/>
  <c r="O619" i="8" s="1"/>
  <c r="K618" i="8"/>
  <c r="O618" i="8" s="1"/>
  <c r="K617" i="8"/>
  <c r="O617" i="8" s="1"/>
  <c r="K616" i="8"/>
  <c r="K615" i="8"/>
  <c r="K614" i="8"/>
  <c r="K613" i="8"/>
  <c r="K612" i="8"/>
  <c r="K611" i="8"/>
  <c r="O611" i="8" s="1"/>
  <c r="K610" i="8"/>
  <c r="O610" i="8" s="1"/>
  <c r="K609" i="8"/>
  <c r="O609" i="8" s="1"/>
  <c r="K608" i="8"/>
  <c r="K607" i="8"/>
  <c r="K606" i="8"/>
  <c r="K605" i="8"/>
  <c r="K604" i="8"/>
  <c r="K603" i="8"/>
  <c r="O603" i="8" s="1"/>
  <c r="K602" i="8"/>
  <c r="O602" i="8" s="1"/>
  <c r="K601" i="8"/>
  <c r="O601" i="8" s="1"/>
  <c r="K600" i="8"/>
  <c r="O600" i="8" s="1"/>
  <c r="K599" i="8"/>
  <c r="O599" i="8" s="1"/>
  <c r="K598" i="8"/>
  <c r="K597" i="8"/>
  <c r="K596" i="8"/>
  <c r="K595" i="8"/>
  <c r="O595" i="8" s="1"/>
  <c r="K594" i="8"/>
  <c r="O594" i="8" s="1"/>
  <c r="K593" i="8"/>
  <c r="O593" i="8" s="1"/>
  <c r="K592" i="8"/>
  <c r="O592" i="8" s="1"/>
  <c r="K591" i="8"/>
  <c r="O591" i="8" s="1"/>
  <c r="K590" i="8"/>
  <c r="K589" i="8"/>
  <c r="K588" i="8"/>
  <c r="O588" i="8" s="1"/>
  <c r="K587" i="8"/>
  <c r="O587" i="8" s="1"/>
  <c r="K586" i="8"/>
  <c r="O586" i="8" s="1"/>
  <c r="K585" i="8"/>
  <c r="O585" i="8" s="1"/>
  <c r="K584" i="8"/>
  <c r="O584" i="8" s="1"/>
  <c r="K583" i="8"/>
  <c r="O583" i="8" s="1"/>
  <c r="K582" i="8"/>
  <c r="K581" i="8"/>
  <c r="K580" i="8"/>
  <c r="O580" i="8" s="1"/>
  <c r="K579" i="8"/>
  <c r="O579" i="8" s="1"/>
  <c r="K578" i="8"/>
  <c r="O578" i="8" s="1"/>
  <c r="K577" i="8"/>
  <c r="O577" i="8" s="1"/>
  <c r="K576" i="8"/>
  <c r="O576" i="8" s="1"/>
  <c r="K575" i="8"/>
  <c r="O575" i="8" s="1"/>
  <c r="K574" i="8"/>
  <c r="K573" i="8"/>
  <c r="K572" i="8"/>
  <c r="O572" i="8" s="1"/>
  <c r="K571" i="8"/>
  <c r="O571" i="8" s="1"/>
  <c r="K570" i="8"/>
  <c r="O570" i="8" s="1"/>
  <c r="K569" i="8"/>
  <c r="O569" i="8" s="1"/>
  <c r="K568" i="8"/>
  <c r="O568" i="8" s="1"/>
  <c r="K567" i="8"/>
  <c r="O567" i="8" s="1"/>
  <c r="K566" i="8"/>
  <c r="K565" i="8"/>
  <c r="K564" i="8"/>
  <c r="O564" i="8" s="1"/>
  <c r="K563" i="8"/>
  <c r="O563" i="8" s="1"/>
  <c r="K562" i="8"/>
  <c r="O562" i="8" s="1"/>
  <c r="K561" i="8"/>
  <c r="O561" i="8" s="1"/>
  <c r="K560" i="8"/>
  <c r="O560" i="8" s="1"/>
  <c r="K559" i="8"/>
  <c r="O559" i="8" s="1"/>
  <c r="K558" i="8"/>
  <c r="K557" i="8"/>
  <c r="K556" i="8"/>
  <c r="O556" i="8" s="1"/>
  <c r="K555" i="8"/>
  <c r="O555" i="8" s="1"/>
  <c r="K554" i="8"/>
  <c r="O554" i="8" s="1"/>
  <c r="K553" i="8"/>
  <c r="O553" i="8" s="1"/>
  <c r="K552" i="8"/>
  <c r="O552" i="8" s="1"/>
  <c r="K551" i="8"/>
  <c r="O551" i="8" s="1"/>
  <c r="K550" i="8"/>
  <c r="K549" i="8"/>
  <c r="K548" i="8"/>
  <c r="O548" i="8" s="1"/>
  <c r="K547" i="8"/>
  <c r="O547" i="8" s="1"/>
  <c r="K546" i="8"/>
  <c r="O546" i="8" s="1"/>
  <c r="K545" i="8"/>
  <c r="O545" i="8" s="1"/>
  <c r="K544" i="8"/>
  <c r="O544" i="8" s="1"/>
  <c r="K543" i="8"/>
  <c r="O543" i="8" s="1"/>
  <c r="K542" i="8"/>
  <c r="K541" i="8"/>
  <c r="K540" i="8"/>
  <c r="O540" i="8" s="1"/>
  <c r="K539" i="8"/>
  <c r="O539" i="8" s="1"/>
  <c r="K538" i="8"/>
  <c r="O538" i="8" s="1"/>
  <c r="K537" i="8"/>
  <c r="O537" i="8" s="1"/>
  <c r="K536" i="8"/>
  <c r="O536" i="8" s="1"/>
  <c r="K535" i="8"/>
  <c r="O535" i="8" s="1"/>
  <c r="K534" i="8"/>
  <c r="K533" i="8"/>
  <c r="O533" i="8" s="1"/>
  <c r="K532" i="8"/>
  <c r="O532" i="8" s="1"/>
  <c r="K531" i="8"/>
  <c r="O531" i="8" s="1"/>
  <c r="K530" i="8"/>
  <c r="O530" i="8" s="1"/>
  <c r="K529" i="8"/>
  <c r="O529" i="8" s="1"/>
  <c r="K528" i="8"/>
  <c r="O528" i="8" s="1"/>
  <c r="K527" i="8"/>
  <c r="O527" i="8" s="1"/>
  <c r="K526" i="8"/>
  <c r="K525" i="8"/>
  <c r="O525" i="8" s="1"/>
  <c r="K524" i="8"/>
  <c r="O524" i="8" s="1"/>
  <c r="K523" i="8"/>
  <c r="O523" i="8" s="1"/>
  <c r="K522" i="8"/>
  <c r="O522" i="8" s="1"/>
  <c r="K521" i="8"/>
  <c r="O521" i="8" s="1"/>
  <c r="K520" i="8"/>
  <c r="O520" i="8" s="1"/>
  <c r="K519" i="8"/>
  <c r="O519" i="8" s="1"/>
  <c r="K518" i="8"/>
  <c r="K517" i="8"/>
  <c r="O517" i="8" s="1"/>
  <c r="K516" i="8"/>
  <c r="O516" i="8" s="1"/>
  <c r="K515" i="8"/>
  <c r="O515" i="8" s="1"/>
  <c r="K514" i="8"/>
  <c r="O514" i="8" s="1"/>
  <c r="K513" i="8"/>
  <c r="O513" i="8" s="1"/>
  <c r="K512" i="8"/>
  <c r="O512" i="8" s="1"/>
  <c r="K511" i="8"/>
  <c r="O511" i="8" s="1"/>
  <c r="K510" i="8"/>
  <c r="K509" i="8"/>
  <c r="O509" i="8" s="1"/>
  <c r="K508" i="8"/>
  <c r="O508" i="8" s="1"/>
  <c r="K507" i="8"/>
  <c r="O507" i="8" s="1"/>
  <c r="K506" i="8"/>
  <c r="O506" i="8" s="1"/>
  <c r="K505" i="8"/>
  <c r="O505" i="8" s="1"/>
  <c r="K504" i="8"/>
  <c r="O504" i="8" s="1"/>
  <c r="K503" i="8"/>
  <c r="O503" i="8" s="1"/>
  <c r="K502" i="8"/>
  <c r="K501" i="8"/>
  <c r="O501" i="8" s="1"/>
  <c r="K500" i="8"/>
  <c r="O500" i="8" s="1"/>
  <c r="K499" i="8"/>
  <c r="O499" i="8" s="1"/>
  <c r="K498" i="8"/>
  <c r="O498" i="8" s="1"/>
  <c r="K497" i="8"/>
  <c r="O497" i="8" s="1"/>
  <c r="K496" i="8"/>
  <c r="O496" i="8" s="1"/>
  <c r="K495" i="8"/>
  <c r="O495" i="8" s="1"/>
  <c r="K494" i="8"/>
  <c r="K493" i="8"/>
  <c r="O493" i="8" s="1"/>
  <c r="K492" i="8"/>
  <c r="O492" i="8" s="1"/>
  <c r="K491" i="8"/>
  <c r="O491" i="8" s="1"/>
  <c r="K490" i="8"/>
  <c r="O490" i="8" s="1"/>
  <c r="K489" i="8"/>
  <c r="O489" i="8" s="1"/>
  <c r="K488" i="8"/>
  <c r="O488" i="8" s="1"/>
  <c r="K487" i="8"/>
  <c r="O487" i="8" s="1"/>
  <c r="K486" i="8"/>
  <c r="K485" i="8"/>
  <c r="O485" i="8" s="1"/>
  <c r="K484" i="8"/>
  <c r="O484" i="8" s="1"/>
  <c r="K483" i="8"/>
  <c r="O483" i="8" s="1"/>
  <c r="K482" i="8"/>
  <c r="O482" i="8" s="1"/>
  <c r="K481" i="8"/>
  <c r="O481" i="8" s="1"/>
  <c r="K480" i="8"/>
  <c r="O480" i="8" s="1"/>
  <c r="K479" i="8"/>
  <c r="O479" i="8" s="1"/>
  <c r="K478" i="8"/>
  <c r="K477" i="8"/>
  <c r="O477" i="8" s="1"/>
  <c r="K476" i="8"/>
  <c r="O476" i="8" s="1"/>
  <c r="K475" i="8"/>
  <c r="O475" i="8" s="1"/>
  <c r="K474" i="8"/>
  <c r="O474" i="8" s="1"/>
  <c r="K473" i="8"/>
  <c r="O473" i="8" s="1"/>
  <c r="K472" i="8"/>
  <c r="O472" i="8" s="1"/>
  <c r="K471" i="8"/>
  <c r="O471" i="8" s="1"/>
  <c r="K470" i="8"/>
  <c r="K469" i="8"/>
  <c r="O469" i="8" s="1"/>
  <c r="K468" i="8"/>
  <c r="O468" i="8" s="1"/>
  <c r="K467" i="8"/>
  <c r="O467" i="8" s="1"/>
  <c r="K466" i="8"/>
  <c r="O466" i="8" s="1"/>
  <c r="K465" i="8"/>
  <c r="O465" i="8" s="1"/>
  <c r="K464" i="8"/>
  <c r="O464" i="8" s="1"/>
  <c r="K463" i="8"/>
  <c r="O463" i="8" s="1"/>
  <c r="K462" i="8"/>
  <c r="K461" i="8"/>
  <c r="O461" i="8" s="1"/>
  <c r="K460" i="8"/>
  <c r="O460" i="8" s="1"/>
  <c r="K459" i="8"/>
  <c r="O459" i="8" s="1"/>
  <c r="K458" i="8"/>
  <c r="O458" i="8" s="1"/>
  <c r="K457" i="8"/>
  <c r="O457" i="8" s="1"/>
  <c r="K456" i="8"/>
  <c r="O456" i="8" s="1"/>
  <c r="K455" i="8"/>
  <c r="O455" i="8" s="1"/>
  <c r="K454" i="8"/>
  <c r="K453" i="8"/>
  <c r="O453" i="8" s="1"/>
  <c r="K452" i="8"/>
  <c r="O452" i="8" s="1"/>
  <c r="K451" i="8"/>
  <c r="O451" i="8" s="1"/>
  <c r="K450" i="8"/>
  <c r="O450" i="8" s="1"/>
  <c r="K449" i="8"/>
  <c r="O449" i="8" s="1"/>
  <c r="K448" i="8"/>
  <c r="O448" i="8" s="1"/>
  <c r="K447" i="8"/>
  <c r="O447" i="8" s="1"/>
  <c r="K446" i="8"/>
  <c r="K445" i="8"/>
  <c r="O445" i="8" s="1"/>
  <c r="K444" i="8"/>
  <c r="O444" i="8" s="1"/>
  <c r="K443" i="8"/>
  <c r="O443" i="8" s="1"/>
  <c r="K442" i="8"/>
  <c r="O442" i="8" s="1"/>
  <c r="K441" i="8"/>
  <c r="O441" i="8" s="1"/>
  <c r="K440" i="8"/>
  <c r="O440" i="8" s="1"/>
  <c r="K439" i="8"/>
  <c r="O439" i="8" s="1"/>
  <c r="K438" i="8"/>
  <c r="K437" i="8"/>
  <c r="O437" i="8" s="1"/>
  <c r="K436" i="8"/>
  <c r="O436" i="8" s="1"/>
  <c r="K435" i="8"/>
  <c r="O435" i="8" s="1"/>
  <c r="K434" i="8"/>
  <c r="O434" i="8" s="1"/>
  <c r="K433" i="8"/>
  <c r="O433" i="8" s="1"/>
  <c r="K432" i="8"/>
  <c r="O432" i="8" s="1"/>
  <c r="K431" i="8"/>
  <c r="O431" i="8" s="1"/>
  <c r="K430" i="8"/>
  <c r="K429" i="8"/>
  <c r="O429" i="8" s="1"/>
  <c r="K428" i="8"/>
  <c r="O428" i="8" s="1"/>
  <c r="K427" i="8"/>
  <c r="O427" i="8" s="1"/>
  <c r="K426" i="8"/>
  <c r="O426" i="8" s="1"/>
  <c r="K425" i="8"/>
  <c r="O425" i="8" s="1"/>
  <c r="K424" i="8"/>
  <c r="O424" i="8" s="1"/>
  <c r="K423" i="8"/>
  <c r="O423" i="8" s="1"/>
  <c r="K422" i="8"/>
  <c r="K421" i="8"/>
  <c r="O421" i="8" s="1"/>
  <c r="K420" i="8"/>
  <c r="O420" i="8" s="1"/>
  <c r="K419" i="8"/>
  <c r="O419" i="8" s="1"/>
  <c r="K418" i="8"/>
  <c r="O418" i="8" s="1"/>
  <c r="K417" i="8"/>
  <c r="O417" i="8" s="1"/>
  <c r="K416" i="8"/>
  <c r="O416" i="8" s="1"/>
  <c r="K415" i="8"/>
  <c r="O415" i="8" s="1"/>
  <c r="K414" i="8"/>
  <c r="K413" i="8"/>
  <c r="O413" i="8" s="1"/>
  <c r="K412" i="8"/>
  <c r="O412" i="8" s="1"/>
  <c r="K411" i="8"/>
  <c r="O411" i="8" s="1"/>
  <c r="K410" i="8"/>
  <c r="O410" i="8" s="1"/>
  <c r="K409" i="8"/>
  <c r="O409" i="8" s="1"/>
  <c r="K408" i="8"/>
  <c r="O408" i="8" s="1"/>
  <c r="K407" i="8"/>
  <c r="O407" i="8" s="1"/>
  <c r="K406" i="8"/>
  <c r="K405" i="8"/>
  <c r="O405" i="8" s="1"/>
  <c r="K404" i="8"/>
  <c r="O404" i="8" s="1"/>
  <c r="K403" i="8"/>
  <c r="O403" i="8" s="1"/>
  <c r="K402" i="8"/>
  <c r="O402" i="8" s="1"/>
  <c r="K401" i="8"/>
  <c r="O401" i="8" s="1"/>
  <c r="K400" i="8"/>
  <c r="O400" i="8" s="1"/>
  <c r="K399" i="8"/>
  <c r="O399" i="8" s="1"/>
  <c r="K398" i="8"/>
  <c r="K397" i="8"/>
  <c r="O397" i="8" s="1"/>
  <c r="K396" i="8"/>
  <c r="O396" i="8" s="1"/>
  <c r="K395" i="8"/>
  <c r="O395" i="8" s="1"/>
  <c r="K394" i="8"/>
  <c r="O394" i="8" s="1"/>
  <c r="K393" i="8"/>
  <c r="O393" i="8" s="1"/>
  <c r="K392" i="8"/>
  <c r="O392" i="8" s="1"/>
  <c r="K391" i="8"/>
  <c r="O391" i="8" s="1"/>
  <c r="K390" i="8"/>
  <c r="K389" i="8"/>
  <c r="O389" i="8" s="1"/>
  <c r="K388" i="8"/>
  <c r="O388" i="8" s="1"/>
  <c r="K387" i="8"/>
  <c r="O387" i="8" s="1"/>
  <c r="K386" i="8"/>
  <c r="O386" i="8" s="1"/>
  <c r="K385" i="8"/>
  <c r="O385" i="8" s="1"/>
  <c r="K384" i="8"/>
  <c r="O384" i="8" s="1"/>
  <c r="K383" i="8"/>
  <c r="O383" i="8" s="1"/>
  <c r="K382" i="8"/>
  <c r="K381" i="8"/>
  <c r="O381" i="8" s="1"/>
  <c r="K380" i="8"/>
  <c r="O380" i="8" s="1"/>
  <c r="K379" i="8"/>
  <c r="O379" i="8" s="1"/>
  <c r="K378" i="8"/>
  <c r="O378" i="8" s="1"/>
  <c r="K377" i="8"/>
  <c r="O377" i="8" s="1"/>
  <c r="K376" i="8"/>
  <c r="O376" i="8" s="1"/>
  <c r="K375" i="8"/>
  <c r="O375" i="8" s="1"/>
  <c r="K374" i="8"/>
  <c r="K373" i="8"/>
  <c r="O373" i="8" s="1"/>
  <c r="K372" i="8"/>
  <c r="O372" i="8" s="1"/>
  <c r="K371" i="8"/>
  <c r="O371" i="8" s="1"/>
  <c r="K370" i="8"/>
  <c r="O370" i="8" s="1"/>
  <c r="K369" i="8"/>
  <c r="O369" i="8" s="1"/>
  <c r="K368" i="8"/>
  <c r="O368" i="8" s="1"/>
  <c r="K367" i="8"/>
  <c r="O367" i="8" s="1"/>
  <c r="K366" i="8"/>
  <c r="K365" i="8"/>
  <c r="O365" i="8" s="1"/>
  <c r="K364" i="8"/>
  <c r="O364" i="8" s="1"/>
  <c r="K363" i="8"/>
  <c r="O363" i="8" s="1"/>
  <c r="K362" i="8"/>
  <c r="O362" i="8" s="1"/>
  <c r="K361" i="8"/>
  <c r="O361" i="8" s="1"/>
  <c r="K360" i="8"/>
  <c r="O360" i="8" s="1"/>
  <c r="K359" i="8"/>
  <c r="O359" i="8" s="1"/>
  <c r="K358" i="8"/>
  <c r="K357" i="8"/>
  <c r="O357" i="8" s="1"/>
  <c r="K356" i="8"/>
  <c r="O356" i="8" s="1"/>
  <c r="K355" i="8"/>
  <c r="O355" i="8" s="1"/>
  <c r="K354" i="8"/>
  <c r="O354" i="8" s="1"/>
  <c r="K353" i="8"/>
  <c r="O353" i="8" s="1"/>
  <c r="K352" i="8"/>
  <c r="O352" i="8" s="1"/>
  <c r="K351" i="8"/>
  <c r="O351" i="8" s="1"/>
  <c r="K350" i="8"/>
  <c r="K349" i="8"/>
  <c r="O349" i="8" s="1"/>
  <c r="K348" i="8"/>
  <c r="O348" i="8" s="1"/>
  <c r="K347" i="8"/>
  <c r="O347" i="8" s="1"/>
  <c r="K346" i="8"/>
  <c r="O346" i="8" s="1"/>
  <c r="K345" i="8"/>
  <c r="O345" i="8" s="1"/>
  <c r="K344" i="8"/>
  <c r="O344" i="8" s="1"/>
  <c r="K343" i="8"/>
  <c r="O343" i="8" s="1"/>
  <c r="K342" i="8"/>
  <c r="K341" i="8"/>
  <c r="O341" i="8" s="1"/>
  <c r="K340" i="8"/>
  <c r="O340" i="8" s="1"/>
  <c r="K339" i="8"/>
  <c r="O339" i="8" s="1"/>
  <c r="K338" i="8"/>
  <c r="O338" i="8" s="1"/>
  <c r="K337" i="8"/>
  <c r="O337" i="8" s="1"/>
  <c r="K336" i="8"/>
  <c r="O336" i="8" s="1"/>
  <c r="K335" i="8"/>
  <c r="O335" i="8" s="1"/>
  <c r="K334" i="8"/>
  <c r="K333" i="8"/>
  <c r="O333" i="8" s="1"/>
  <c r="K332" i="8"/>
  <c r="O332" i="8" s="1"/>
  <c r="K331" i="8"/>
  <c r="O331" i="8" s="1"/>
  <c r="K330" i="8"/>
  <c r="O330" i="8" s="1"/>
  <c r="K329" i="8"/>
  <c r="O329" i="8" s="1"/>
  <c r="K328" i="8"/>
  <c r="O328" i="8" s="1"/>
  <c r="K327" i="8"/>
  <c r="O327" i="8" s="1"/>
  <c r="K326" i="8"/>
  <c r="K325" i="8"/>
  <c r="O325" i="8" s="1"/>
  <c r="K324" i="8"/>
  <c r="O324" i="8" s="1"/>
  <c r="K323" i="8"/>
  <c r="O323" i="8" s="1"/>
  <c r="K322" i="8"/>
  <c r="O322" i="8" s="1"/>
  <c r="K321" i="8"/>
  <c r="O321" i="8" s="1"/>
  <c r="K320" i="8"/>
  <c r="O320" i="8" s="1"/>
  <c r="K319" i="8"/>
  <c r="O319" i="8" s="1"/>
  <c r="K318" i="8"/>
  <c r="K317" i="8"/>
  <c r="O317" i="8" s="1"/>
  <c r="K316" i="8"/>
  <c r="O316" i="8" s="1"/>
  <c r="K315" i="8"/>
  <c r="O315" i="8" s="1"/>
  <c r="K314" i="8"/>
  <c r="O314" i="8" s="1"/>
  <c r="K313" i="8"/>
  <c r="O313" i="8" s="1"/>
  <c r="K312" i="8"/>
  <c r="O312" i="8" s="1"/>
  <c r="K311" i="8"/>
  <c r="O311" i="8" s="1"/>
  <c r="K310" i="8"/>
  <c r="K309" i="8"/>
  <c r="O309" i="8" s="1"/>
  <c r="K308" i="8"/>
  <c r="O308" i="8" s="1"/>
  <c r="K307" i="8"/>
  <c r="O307" i="8" s="1"/>
  <c r="K306" i="8"/>
  <c r="O306" i="8" s="1"/>
  <c r="K305" i="8"/>
  <c r="O305" i="8" s="1"/>
  <c r="K304" i="8"/>
  <c r="O304" i="8" s="1"/>
  <c r="K303" i="8"/>
  <c r="O303" i="8" s="1"/>
  <c r="K302" i="8"/>
  <c r="K301" i="8"/>
  <c r="O301" i="8" s="1"/>
  <c r="K300" i="8"/>
  <c r="O300" i="8" s="1"/>
  <c r="K299" i="8"/>
  <c r="O299" i="8" s="1"/>
  <c r="K298" i="8"/>
  <c r="O298" i="8" s="1"/>
  <c r="K297" i="8"/>
  <c r="O297" i="8" s="1"/>
  <c r="K296" i="8"/>
  <c r="O296" i="8" s="1"/>
  <c r="K295" i="8"/>
  <c r="O295" i="8" s="1"/>
  <c r="K294" i="8"/>
  <c r="K293" i="8"/>
  <c r="O293" i="8" s="1"/>
  <c r="K292" i="8"/>
  <c r="O292" i="8" s="1"/>
  <c r="K291" i="8"/>
  <c r="O291" i="8" s="1"/>
  <c r="K290" i="8"/>
  <c r="O290" i="8" s="1"/>
  <c r="K289" i="8"/>
  <c r="O289" i="8" s="1"/>
  <c r="K288" i="8"/>
  <c r="O288" i="8" s="1"/>
  <c r="K287" i="8"/>
  <c r="O287" i="8" s="1"/>
  <c r="K286" i="8"/>
  <c r="K285" i="8"/>
  <c r="O285" i="8" s="1"/>
  <c r="K284" i="8"/>
  <c r="O284" i="8" s="1"/>
  <c r="K283" i="8"/>
  <c r="O283" i="8" s="1"/>
  <c r="K282" i="8"/>
  <c r="O282" i="8" s="1"/>
  <c r="K281" i="8"/>
  <c r="O281" i="8" s="1"/>
  <c r="K280" i="8"/>
  <c r="O280" i="8" s="1"/>
  <c r="K279" i="8"/>
  <c r="O279" i="8" s="1"/>
  <c r="K278" i="8"/>
  <c r="K277" i="8"/>
  <c r="O277" i="8" s="1"/>
  <c r="K276" i="8"/>
  <c r="O276" i="8" s="1"/>
  <c r="K275" i="8"/>
  <c r="O275" i="8" s="1"/>
  <c r="K274" i="8"/>
  <c r="O274" i="8" s="1"/>
  <c r="K273" i="8"/>
  <c r="O273" i="8" s="1"/>
  <c r="K272" i="8"/>
  <c r="O272" i="8" s="1"/>
  <c r="K271" i="8"/>
  <c r="O271" i="8" s="1"/>
  <c r="K270" i="8"/>
  <c r="K269" i="8"/>
  <c r="O269" i="8" s="1"/>
  <c r="K268" i="8"/>
  <c r="O268" i="8" s="1"/>
  <c r="K267" i="8"/>
  <c r="O267" i="8" s="1"/>
  <c r="K266" i="8"/>
  <c r="O266" i="8" s="1"/>
  <c r="K265" i="8"/>
  <c r="O265" i="8" s="1"/>
  <c r="K264" i="8"/>
  <c r="O264" i="8" s="1"/>
  <c r="K263" i="8"/>
  <c r="O263" i="8" s="1"/>
  <c r="K262" i="8"/>
  <c r="K261" i="8"/>
  <c r="O261" i="8" s="1"/>
  <c r="K260" i="8"/>
  <c r="O260" i="8" s="1"/>
  <c r="K259" i="8"/>
  <c r="O259" i="8" s="1"/>
  <c r="K258" i="8"/>
  <c r="O258" i="8" s="1"/>
  <c r="K257" i="8"/>
  <c r="O257" i="8" s="1"/>
  <c r="K256" i="8"/>
  <c r="O256" i="8" s="1"/>
  <c r="K255" i="8"/>
  <c r="O255" i="8" s="1"/>
  <c r="K254" i="8"/>
  <c r="K253" i="8"/>
  <c r="O253" i="8" s="1"/>
  <c r="K252" i="8"/>
  <c r="O252" i="8" s="1"/>
  <c r="K251" i="8"/>
  <c r="O251" i="8" s="1"/>
  <c r="K250" i="8"/>
  <c r="O250" i="8" s="1"/>
  <c r="K249" i="8"/>
  <c r="O249" i="8" s="1"/>
  <c r="K248" i="8"/>
  <c r="O248" i="8" s="1"/>
  <c r="K247" i="8"/>
  <c r="O247" i="8" s="1"/>
  <c r="K246" i="8"/>
  <c r="K245" i="8"/>
  <c r="O245" i="8" s="1"/>
  <c r="K244" i="8"/>
  <c r="O244" i="8" s="1"/>
  <c r="K243" i="8"/>
  <c r="O243" i="8" s="1"/>
  <c r="K242" i="8"/>
  <c r="O242" i="8" s="1"/>
  <c r="K241" i="8"/>
  <c r="O241" i="8" s="1"/>
  <c r="K240" i="8"/>
  <c r="O240" i="8" s="1"/>
  <c r="K239" i="8"/>
  <c r="O239" i="8" s="1"/>
  <c r="K238" i="8"/>
  <c r="K237" i="8"/>
  <c r="O237" i="8" s="1"/>
  <c r="K236" i="8"/>
  <c r="O236" i="8" s="1"/>
  <c r="K235" i="8"/>
  <c r="O235" i="8" s="1"/>
  <c r="K234" i="8"/>
  <c r="O234" i="8" s="1"/>
  <c r="K233" i="8"/>
  <c r="O233" i="8" s="1"/>
  <c r="K232" i="8"/>
  <c r="O232" i="8" s="1"/>
  <c r="K231" i="8"/>
  <c r="O231" i="8" s="1"/>
  <c r="K230" i="8"/>
  <c r="K229" i="8"/>
  <c r="O229" i="8" s="1"/>
  <c r="K228" i="8"/>
  <c r="O228" i="8" s="1"/>
  <c r="K227" i="8"/>
  <c r="O227" i="8" s="1"/>
  <c r="K226" i="8"/>
  <c r="O226" i="8" s="1"/>
  <c r="K225" i="8"/>
  <c r="O225" i="8" s="1"/>
  <c r="K224" i="8"/>
  <c r="O224" i="8" s="1"/>
  <c r="K223" i="8"/>
  <c r="O223" i="8" s="1"/>
  <c r="K222" i="8"/>
  <c r="K221" i="8"/>
  <c r="O221" i="8" s="1"/>
  <c r="K220" i="8"/>
  <c r="O220" i="8" s="1"/>
  <c r="K219" i="8"/>
  <c r="O219" i="8" s="1"/>
  <c r="K218" i="8"/>
  <c r="O218" i="8" s="1"/>
  <c r="K217" i="8"/>
  <c r="O217" i="8" s="1"/>
  <c r="K216" i="8"/>
  <c r="O216" i="8" s="1"/>
  <c r="K215" i="8"/>
  <c r="O215" i="8" s="1"/>
  <c r="K214" i="8"/>
  <c r="K213" i="8"/>
  <c r="O213" i="8" s="1"/>
  <c r="K212" i="8"/>
  <c r="O212" i="8" s="1"/>
  <c r="K211" i="8"/>
  <c r="O211" i="8" s="1"/>
  <c r="K210" i="8"/>
  <c r="O210" i="8" s="1"/>
  <c r="K209" i="8"/>
  <c r="O209" i="8" s="1"/>
  <c r="K208" i="8"/>
  <c r="O208" i="8" s="1"/>
  <c r="K207" i="8"/>
  <c r="O207" i="8" s="1"/>
  <c r="K206" i="8"/>
  <c r="K205" i="8"/>
  <c r="O205" i="8" s="1"/>
  <c r="K204" i="8"/>
  <c r="O204" i="8" s="1"/>
  <c r="K203" i="8"/>
  <c r="O203" i="8" s="1"/>
  <c r="K202" i="8"/>
  <c r="O202" i="8" s="1"/>
  <c r="K201" i="8"/>
  <c r="O201" i="8" s="1"/>
  <c r="K200" i="8"/>
  <c r="O200" i="8" s="1"/>
  <c r="K199" i="8"/>
  <c r="O199" i="8" s="1"/>
  <c r="K198" i="8"/>
  <c r="K197" i="8"/>
  <c r="O197" i="8" s="1"/>
  <c r="K196" i="8"/>
  <c r="O196" i="8" s="1"/>
  <c r="K195" i="8"/>
  <c r="O195" i="8" s="1"/>
  <c r="K194" i="8"/>
  <c r="O194" i="8" s="1"/>
  <c r="K193" i="8"/>
  <c r="O193" i="8" s="1"/>
  <c r="K192" i="8"/>
  <c r="O192" i="8" s="1"/>
  <c r="K191" i="8"/>
  <c r="O191" i="8" s="1"/>
  <c r="K190" i="8"/>
  <c r="K189" i="8"/>
  <c r="O189" i="8" s="1"/>
  <c r="K188" i="8"/>
  <c r="O188" i="8" s="1"/>
  <c r="K187" i="8"/>
  <c r="O187" i="8" s="1"/>
  <c r="K186" i="8"/>
  <c r="O186" i="8" s="1"/>
  <c r="K185" i="8"/>
  <c r="O185" i="8" s="1"/>
  <c r="K184" i="8"/>
  <c r="O184" i="8" s="1"/>
  <c r="K183" i="8"/>
  <c r="O183" i="8" s="1"/>
  <c r="K182" i="8"/>
  <c r="K181" i="8"/>
  <c r="O181" i="8" s="1"/>
  <c r="K180" i="8"/>
  <c r="O180" i="8" s="1"/>
  <c r="K179" i="8"/>
  <c r="O179" i="8" s="1"/>
  <c r="K178" i="8"/>
  <c r="O178" i="8" s="1"/>
  <c r="K177" i="8"/>
  <c r="O177" i="8" s="1"/>
  <c r="K176" i="8"/>
  <c r="O176" i="8" s="1"/>
  <c r="K175" i="8"/>
  <c r="O175" i="8" s="1"/>
  <c r="K174" i="8"/>
  <c r="K173" i="8"/>
  <c r="O173" i="8" s="1"/>
  <c r="K172" i="8"/>
  <c r="O172" i="8" s="1"/>
  <c r="K171" i="8"/>
  <c r="O171" i="8" s="1"/>
  <c r="K170" i="8"/>
  <c r="O170" i="8" s="1"/>
  <c r="K169" i="8"/>
  <c r="O169" i="8" s="1"/>
  <c r="K168" i="8"/>
  <c r="O168" i="8" s="1"/>
  <c r="K167" i="8"/>
  <c r="O167" i="8" s="1"/>
  <c r="K166" i="8"/>
  <c r="K165" i="8"/>
  <c r="O165" i="8" s="1"/>
  <c r="K164" i="8"/>
  <c r="O164" i="8" s="1"/>
  <c r="K163" i="8"/>
  <c r="O163" i="8" s="1"/>
  <c r="K162" i="8"/>
  <c r="O162" i="8" s="1"/>
  <c r="K161" i="8"/>
  <c r="O161" i="8" s="1"/>
  <c r="K160" i="8"/>
  <c r="O160" i="8" s="1"/>
  <c r="K159" i="8"/>
  <c r="O159" i="8" s="1"/>
  <c r="K158" i="8"/>
  <c r="K157" i="8"/>
  <c r="O157" i="8" s="1"/>
  <c r="K156" i="8"/>
  <c r="O156" i="8" s="1"/>
  <c r="K155" i="8"/>
  <c r="O155" i="8" s="1"/>
  <c r="K154" i="8"/>
  <c r="O154" i="8" s="1"/>
  <c r="K153" i="8"/>
  <c r="O153" i="8" s="1"/>
  <c r="K152" i="8"/>
  <c r="O152" i="8" s="1"/>
  <c r="K151" i="8"/>
  <c r="O151" i="8" s="1"/>
  <c r="K150" i="8"/>
  <c r="K149" i="8"/>
  <c r="O149" i="8" s="1"/>
  <c r="K148" i="8"/>
  <c r="O148" i="8" s="1"/>
  <c r="K147" i="8"/>
  <c r="O147" i="8" s="1"/>
  <c r="K146" i="8"/>
  <c r="O146" i="8" s="1"/>
  <c r="K145" i="8"/>
  <c r="O145" i="8" s="1"/>
  <c r="K144" i="8"/>
  <c r="O144" i="8" s="1"/>
  <c r="K143" i="8"/>
  <c r="O143" i="8" s="1"/>
  <c r="K142" i="8"/>
  <c r="K141" i="8"/>
  <c r="O141" i="8" s="1"/>
  <c r="K140" i="8"/>
  <c r="O140" i="8" s="1"/>
  <c r="K139" i="8"/>
  <c r="O139" i="8" s="1"/>
  <c r="K138" i="8"/>
  <c r="O138" i="8" s="1"/>
  <c r="K137" i="8"/>
  <c r="O137" i="8" s="1"/>
  <c r="K136" i="8"/>
  <c r="O136" i="8" s="1"/>
  <c r="K135" i="8"/>
  <c r="O135" i="8" s="1"/>
  <c r="K134" i="8"/>
  <c r="K133" i="8"/>
  <c r="O133" i="8" s="1"/>
  <c r="K132" i="8"/>
  <c r="O132" i="8" s="1"/>
  <c r="K131" i="8"/>
  <c r="O131" i="8" s="1"/>
  <c r="K130" i="8"/>
  <c r="O130" i="8" s="1"/>
  <c r="K129" i="8"/>
  <c r="O129" i="8" s="1"/>
  <c r="K128" i="8"/>
  <c r="O128" i="8" s="1"/>
  <c r="K127" i="8"/>
  <c r="O127" i="8" s="1"/>
  <c r="K126" i="8"/>
  <c r="K125" i="8"/>
  <c r="O125" i="8" s="1"/>
  <c r="K124" i="8"/>
  <c r="O124" i="8" s="1"/>
  <c r="K123" i="8"/>
  <c r="O123" i="8" s="1"/>
  <c r="K122" i="8"/>
  <c r="O122" i="8" s="1"/>
  <c r="K121" i="8"/>
  <c r="O121" i="8" s="1"/>
  <c r="K120" i="8"/>
  <c r="O120" i="8" s="1"/>
  <c r="K119" i="8"/>
  <c r="O119" i="8" s="1"/>
  <c r="K118" i="8"/>
  <c r="K117" i="8"/>
  <c r="O117" i="8" s="1"/>
  <c r="K116" i="8"/>
  <c r="O116" i="8" s="1"/>
  <c r="K115" i="8"/>
  <c r="O115" i="8" s="1"/>
  <c r="K114" i="8"/>
  <c r="O114" i="8" s="1"/>
  <c r="K113" i="8"/>
  <c r="O113" i="8" s="1"/>
  <c r="K112" i="8"/>
  <c r="O112" i="8" s="1"/>
  <c r="K111" i="8"/>
  <c r="O111" i="8" s="1"/>
  <c r="K110" i="8"/>
  <c r="K109" i="8"/>
  <c r="O109" i="8" s="1"/>
  <c r="K108" i="8"/>
  <c r="O108" i="8" s="1"/>
  <c r="K107" i="8"/>
  <c r="O107" i="8" s="1"/>
  <c r="K106" i="8"/>
  <c r="O106" i="8" s="1"/>
  <c r="K105" i="8"/>
  <c r="O105" i="8" s="1"/>
  <c r="K104" i="8"/>
  <c r="O104" i="8" s="1"/>
  <c r="K103" i="8"/>
  <c r="O103" i="8" s="1"/>
  <c r="K102" i="8"/>
  <c r="K101" i="8"/>
  <c r="O101" i="8" s="1"/>
  <c r="K100" i="8"/>
  <c r="O100" i="8" s="1"/>
  <c r="K99" i="8"/>
  <c r="O99" i="8" s="1"/>
  <c r="K98" i="8"/>
  <c r="O98" i="8" s="1"/>
  <c r="K97" i="8"/>
  <c r="O97" i="8" s="1"/>
  <c r="K96" i="8"/>
  <c r="O96" i="8" s="1"/>
  <c r="K95" i="8"/>
  <c r="O95" i="8" s="1"/>
  <c r="K94" i="8"/>
  <c r="K93" i="8"/>
  <c r="O93" i="8" s="1"/>
  <c r="K92" i="8"/>
  <c r="O92" i="8" s="1"/>
  <c r="K91" i="8"/>
  <c r="O91" i="8" s="1"/>
  <c r="K90" i="8"/>
  <c r="O90" i="8" s="1"/>
  <c r="K89" i="8"/>
  <c r="O89" i="8" s="1"/>
  <c r="K88" i="8"/>
  <c r="O88" i="8" s="1"/>
  <c r="K87" i="8"/>
  <c r="O87" i="8" s="1"/>
  <c r="K86" i="8"/>
  <c r="K85" i="8"/>
  <c r="O85" i="8" s="1"/>
  <c r="K84" i="8"/>
  <c r="O84" i="8" s="1"/>
  <c r="K83" i="8"/>
  <c r="O83" i="8" s="1"/>
  <c r="K82" i="8"/>
  <c r="O82" i="8" s="1"/>
  <c r="K81" i="8"/>
  <c r="O81" i="8" s="1"/>
  <c r="K80" i="8"/>
  <c r="O80" i="8" s="1"/>
  <c r="K79" i="8"/>
  <c r="O79" i="8" s="1"/>
  <c r="K78" i="8"/>
  <c r="K77" i="8"/>
  <c r="O77" i="8" s="1"/>
  <c r="K76" i="8"/>
  <c r="O76" i="8" s="1"/>
  <c r="K75" i="8"/>
  <c r="O75" i="8" s="1"/>
  <c r="K74" i="8"/>
  <c r="O74" i="8" s="1"/>
  <c r="K73" i="8"/>
  <c r="O73" i="8" s="1"/>
  <c r="K72" i="8"/>
  <c r="O72" i="8" s="1"/>
  <c r="K71" i="8"/>
  <c r="O71" i="8" s="1"/>
  <c r="K70" i="8"/>
  <c r="K69" i="8"/>
  <c r="O69" i="8" s="1"/>
  <c r="K68" i="8"/>
  <c r="O68" i="8" s="1"/>
  <c r="K67" i="8"/>
  <c r="O67" i="8" s="1"/>
  <c r="K66" i="8"/>
  <c r="O66" i="8" s="1"/>
  <c r="K65" i="8"/>
  <c r="O65" i="8" s="1"/>
  <c r="K64" i="8"/>
  <c r="O64" i="8" s="1"/>
  <c r="K63" i="8"/>
  <c r="O63" i="8" s="1"/>
  <c r="K62" i="8"/>
  <c r="K61" i="8"/>
  <c r="O61" i="8" s="1"/>
  <c r="K60" i="8"/>
  <c r="O60" i="8" s="1"/>
  <c r="K59" i="8"/>
  <c r="O59" i="8" s="1"/>
  <c r="K58" i="8"/>
  <c r="O58" i="8" s="1"/>
  <c r="K57" i="8"/>
  <c r="O57" i="8" s="1"/>
  <c r="K56" i="8"/>
  <c r="O56" i="8" s="1"/>
  <c r="K55" i="8"/>
  <c r="O55" i="8" s="1"/>
  <c r="K54" i="8"/>
  <c r="K53" i="8"/>
  <c r="O53" i="8" s="1"/>
  <c r="K52" i="8"/>
  <c r="O52" i="8" s="1"/>
  <c r="K51" i="8"/>
  <c r="O51" i="8" s="1"/>
  <c r="K50" i="8"/>
  <c r="O50" i="8" s="1"/>
  <c r="K49" i="8"/>
  <c r="O49" i="8" s="1"/>
  <c r="K48" i="8"/>
  <c r="O48" i="8" s="1"/>
  <c r="K47" i="8"/>
  <c r="O47" i="8" s="1"/>
  <c r="K46" i="8"/>
  <c r="K45" i="8"/>
  <c r="O45" i="8" s="1"/>
  <c r="K44" i="8"/>
  <c r="O44" i="8" s="1"/>
  <c r="K43" i="8"/>
  <c r="O43" i="8" s="1"/>
  <c r="K42" i="8"/>
  <c r="O42" i="8" s="1"/>
  <c r="K41" i="8"/>
  <c r="O41" i="8" s="1"/>
  <c r="K40" i="8"/>
  <c r="O40" i="8" s="1"/>
  <c r="K39" i="8"/>
  <c r="O39" i="8" s="1"/>
  <c r="K38" i="8"/>
  <c r="K37" i="8"/>
  <c r="O37" i="8" s="1"/>
  <c r="K36" i="8"/>
  <c r="O36" i="8" s="1"/>
  <c r="K35" i="8"/>
  <c r="O35" i="8" s="1"/>
  <c r="K34" i="8"/>
  <c r="O34" i="8" s="1"/>
  <c r="K33" i="8"/>
  <c r="O33" i="8" s="1"/>
  <c r="K32" i="8"/>
  <c r="O32" i="8" s="1"/>
  <c r="K31" i="8"/>
  <c r="O31" i="8" s="1"/>
  <c r="K30" i="8"/>
  <c r="K29" i="8"/>
  <c r="O29" i="8" s="1"/>
  <c r="K28" i="8"/>
  <c r="O28" i="8" s="1"/>
  <c r="K27" i="8"/>
  <c r="O27" i="8" s="1"/>
  <c r="K26" i="8"/>
  <c r="O26" i="8" s="1"/>
  <c r="K25" i="8"/>
  <c r="O25" i="8" s="1"/>
  <c r="K24" i="8"/>
  <c r="O24" i="8" s="1"/>
  <c r="K23" i="8"/>
  <c r="O23" i="8" s="1"/>
  <c r="K22" i="8"/>
  <c r="K21" i="8"/>
  <c r="O21" i="8" s="1"/>
  <c r="K20" i="8"/>
  <c r="O20" i="8" s="1"/>
  <c r="K19" i="8"/>
  <c r="O19" i="8" s="1"/>
  <c r="K18" i="8"/>
  <c r="O18" i="8" s="1"/>
  <c r="K17" i="8"/>
  <c r="O17" i="8" s="1"/>
  <c r="K16" i="8"/>
  <c r="O16" i="8" s="1"/>
  <c r="K15" i="8"/>
  <c r="O15" i="8" s="1"/>
  <c r="K14" i="8"/>
  <c r="K13" i="8"/>
  <c r="O13" i="8" s="1"/>
  <c r="K12" i="8"/>
  <c r="O12" i="8" s="1"/>
  <c r="K11" i="8"/>
  <c r="O11" i="8" s="1"/>
  <c r="K10" i="8"/>
  <c r="O10" i="8" s="1"/>
  <c r="K9" i="8"/>
  <c r="O9" i="8" s="1"/>
  <c r="K8" i="8"/>
  <c r="O8" i="8" s="1"/>
  <c r="K7" i="8"/>
  <c r="O7" i="8" s="1"/>
  <c r="K6" i="8"/>
  <c r="K5" i="8"/>
  <c r="O5" i="8" s="1"/>
  <c r="K4" i="8"/>
  <c r="O4" i="8" s="1"/>
  <c r="K3" i="8"/>
  <c r="O3" i="8" s="1"/>
  <c r="K2" i="8"/>
  <c r="O2" i="8" s="1"/>
  <c r="I664" i="7"/>
  <c r="I663" i="7"/>
  <c r="I662" i="7"/>
  <c r="I661" i="7"/>
  <c r="I660" i="7"/>
  <c r="I659" i="7"/>
  <c r="I658" i="7"/>
  <c r="I657" i="7"/>
  <c r="I656" i="7"/>
  <c r="I655" i="7"/>
  <c r="I654" i="7"/>
  <c r="I653" i="7"/>
  <c r="I652" i="7"/>
  <c r="I651" i="7"/>
  <c r="I650" i="7"/>
  <c r="I649" i="7"/>
  <c r="I648" i="7"/>
  <c r="I647" i="7"/>
  <c r="I646" i="7"/>
  <c r="I645" i="7"/>
  <c r="I644" i="7"/>
  <c r="I643" i="7"/>
  <c r="I642" i="7"/>
  <c r="I641" i="7"/>
  <c r="I640" i="7"/>
  <c r="I639" i="7"/>
  <c r="I638" i="7"/>
  <c r="I637" i="7"/>
  <c r="I636" i="7"/>
  <c r="I635" i="7"/>
  <c r="I634" i="7"/>
  <c r="I633" i="7"/>
  <c r="I632" i="7"/>
  <c r="I631" i="7"/>
  <c r="I630" i="7"/>
  <c r="I629" i="7"/>
  <c r="I628" i="7"/>
  <c r="I627" i="7"/>
  <c r="I626" i="7"/>
  <c r="I625" i="7"/>
  <c r="I624" i="7"/>
  <c r="I623" i="7"/>
  <c r="I622" i="7"/>
  <c r="I621" i="7"/>
  <c r="I620" i="7"/>
  <c r="I619" i="7"/>
  <c r="I618" i="7"/>
  <c r="I617" i="7"/>
  <c r="I616" i="7"/>
  <c r="I615" i="7"/>
  <c r="I614" i="7"/>
  <c r="I613" i="7"/>
  <c r="I612" i="7"/>
  <c r="I611" i="7"/>
  <c r="I610" i="7"/>
  <c r="I609" i="7"/>
  <c r="I608" i="7"/>
  <c r="I607" i="7"/>
  <c r="I606" i="7"/>
  <c r="I605" i="7"/>
  <c r="I604" i="7"/>
  <c r="I603" i="7"/>
  <c r="I602" i="7"/>
  <c r="I601" i="7"/>
  <c r="I600" i="7"/>
  <c r="I599" i="7"/>
  <c r="I598" i="7"/>
  <c r="I597" i="7"/>
  <c r="I596" i="7"/>
  <c r="I595" i="7"/>
  <c r="I594" i="7"/>
  <c r="I593" i="7"/>
  <c r="I592" i="7"/>
  <c r="I591" i="7"/>
  <c r="I590" i="7"/>
  <c r="I589" i="7"/>
  <c r="I588" i="7"/>
  <c r="I587" i="7"/>
  <c r="I586" i="7"/>
  <c r="I585" i="7"/>
  <c r="I584" i="7"/>
  <c r="I583" i="7"/>
  <c r="I582" i="7"/>
  <c r="I581" i="7"/>
  <c r="I580" i="7"/>
  <c r="I579" i="7"/>
  <c r="I578" i="7"/>
  <c r="I577" i="7"/>
  <c r="I576" i="7"/>
  <c r="I575" i="7"/>
  <c r="I574" i="7"/>
  <c r="I573" i="7"/>
  <c r="I572" i="7"/>
  <c r="I571" i="7"/>
  <c r="I570" i="7"/>
  <c r="I569" i="7"/>
  <c r="I568" i="7"/>
  <c r="I567" i="7"/>
  <c r="I566" i="7"/>
  <c r="I565" i="7"/>
  <c r="I564" i="7"/>
  <c r="I563" i="7"/>
  <c r="I562" i="7"/>
  <c r="I561" i="7"/>
  <c r="I560" i="7"/>
  <c r="I559" i="7"/>
  <c r="I558" i="7"/>
  <c r="I557" i="7"/>
  <c r="I556" i="7"/>
  <c r="I555" i="7"/>
  <c r="I554" i="7"/>
  <c r="I553" i="7"/>
  <c r="I552" i="7"/>
  <c r="I551" i="7"/>
  <c r="I550" i="7"/>
  <c r="I549" i="7"/>
  <c r="I548" i="7"/>
  <c r="I547" i="7"/>
  <c r="I546" i="7"/>
  <c r="I545" i="7"/>
  <c r="I544" i="7"/>
  <c r="I543" i="7"/>
  <c r="I542" i="7"/>
  <c r="I541" i="7"/>
  <c r="I540" i="7"/>
  <c r="I539" i="7"/>
  <c r="I538" i="7"/>
  <c r="I537" i="7"/>
  <c r="I536" i="7"/>
  <c r="I535" i="7"/>
  <c r="I534" i="7"/>
  <c r="I533" i="7"/>
  <c r="I532" i="7"/>
  <c r="I531" i="7"/>
  <c r="I530" i="7"/>
  <c r="I529" i="7"/>
  <c r="I528" i="7"/>
  <c r="I527" i="7"/>
  <c r="I526" i="7"/>
  <c r="I525" i="7"/>
  <c r="I524" i="7"/>
  <c r="I523" i="7"/>
  <c r="I522" i="7"/>
  <c r="I521" i="7"/>
  <c r="I520" i="7"/>
  <c r="I519" i="7"/>
  <c r="I518" i="7"/>
  <c r="I517" i="7"/>
  <c r="I516" i="7"/>
  <c r="I515" i="7"/>
  <c r="I514" i="7"/>
  <c r="I513" i="7"/>
  <c r="I512" i="7"/>
  <c r="I511" i="7"/>
  <c r="I510" i="7"/>
  <c r="I509" i="7"/>
  <c r="I508" i="7"/>
  <c r="I507" i="7"/>
  <c r="I506" i="7"/>
  <c r="I505" i="7"/>
  <c r="I504" i="7"/>
  <c r="I503" i="7"/>
  <c r="I502" i="7"/>
  <c r="I501" i="7"/>
  <c r="I500" i="7"/>
  <c r="I499" i="7"/>
  <c r="I498" i="7"/>
  <c r="I497" i="7"/>
  <c r="I496" i="7"/>
  <c r="I495" i="7"/>
  <c r="I494" i="7"/>
  <c r="I493" i="7"/>
  <c r="I492" i="7"/>
  <c r="I491" i="7"/>
  <c r="I490" i="7"/>
  <c r="I489" i="7"/>
  <c r="I488" i="7"/>
  <c r="I487" i="7"/>
  <c r="I486" i="7"/>
  <c r="I485" i="7"/>
  <c r="I484" i="7"/>
  <c r="I483" i="7"/>
  <c r="I482" i="7"/>
  <c r="I481" i="7"/>
  <c r="I480" i="7"/>
  <c r="I479" i="7"/>
  <c r="I478" i="7"/>
  <c r="I477" i="7"/>
  <c r="I476" i="7"/>
  <c r="I475" i="7"/>
  <c r="I474" i="7"/>
  <c r="I473" i="7"/>
  <c r="I472" i="7"/>
  <c r="I471" i="7"/>
  <c r="I470" i="7"/>
  <c r="I469" i="7"/>
  <c r="I468" i="7"/>
  <c r="I467" i="7"/>
  <c r="I466" i="7"/>
  <c r="I465" i="7"/>
  <c r="I464" i="7"/>
  <c r="I463" i="7"/>
  <c r="I462" i="7"/>
  <c r="I461" i="7"/>
  <c r="I460" i="7"/>
  <c r="I459" i="7"/>
  <c r="I458" i="7"/>
  <c r="I457" i="7"/>
  <c r="I456" i="7"/>
  <c r="I455" i="7"/>
  <c r="I454" i="7"/>
  <c r="I453" i="7"/>
  <c r="I452" i="7"/>
  <c r="I451" i="7"/>
  <c r="I450" i="7"/>
  <c r="I449" i="7"/>
  <c r="I448" i="7"/>
  <c r="I447" i="7"/>
  <c r="I446" i="7"/>
  <c r="I445" i="7"/>
  <c r="I444" i="7"/>
  <c r="I443" i="7"/>
  <c r="I442" i="7"/>
  <c r="I441" i="7"/>
  <c r="I440" i="7"/>
  <c r="I439" i="7"/>
  <c r="I438" i="7"/>
  <c r="I437" i="7"/>
  <c r="I436" i="7"/>
  <c r="I435" i="7"/>
  <c r="I434" i="7"/>
  <c r="I433" i="7"/>
  <c r="I432" i="7"/>
  <c r="I431" i="7"/>
  <c r="I430" i="7"/>
  <c r="I429" i="7"/>
  <c r="I428" i="7"/>
  <c r="I427" i="7"/>
  <c r="I426" i="7"/>
  <c r="I425" i="7"/>
  <c r="I424" i="7"/>
  <c r="I423" i="7"/>
  <c r="I422" i="7"/>
  <c r="I421" i="7"/>
  <c r="I420" i="7"/>
  <c r="I419" i="7"/>
  <c r="I418" i="7"/>
  <c r="I417" i="7"/>
  <c r="I416" i="7"/>
  <c r="I415" i="7"/>
  <c r="I414" i="7"/>
  <c r="I413" i="7"/>
  <c r="I412" i="7"/>
  <c r="I411" i="7"/>
  <c r="I410" i="7"/>
  <c r="I409" i="7"/>
  <c r="I408" i="7"/>
  <c r="I407" i="7"/>
  <c r="I406" i="7"/>
  <c r="I405" i="7"/>
  <c r="I404" i="7"/>
  <c r="I403" i="7"/>
  <c r="I402" i="7"/>
  <c r="I401" i="7"/>
  <c r="I400" i="7"/>
  <c r="I399" i="7"/>
  <c r="I398" i="7"/>
  <c r="I397" i="7"/>
  <c r="I396" i="7"/>
  <c r="I395" i="7"/>
  <c r="I394" i="7"/>
  <c r="I393" i="7"/>
  <c r="I392" i="7"/>
  <c r="I391" i="7"/>
  <c r="I390" i="7"/>
  <c r="I389" i="7"/>
  <c r="I388" i="7"/>
  <c r="I387" i="7"/>
  <c r="I386" i="7"/>
  <c r="I385" i="7"/>
  <c r="I384" i="7"/>
  <c r="I383" i="7"/>
  <c r="I382" i="7"/>
  <c r="I381" i="7"/>
  <c r="I380" i="7"/>
  <c r="I379" i="7"/>
  <c r="I378" i="7"/>
  <c r="I377" i="7"/>
  <c r="I376" i="7"/>
  <c r="I375" i="7"/>
  <c r="I374" i="7"/>
  <c r="I373" i="7"/>
  <c r="I372" i="7"/>
  <c r="I371" i="7"/>
  <c r="I370" i="7"/>
  <c r="I369" i="7"/>
  <c r="I368" i="7"/>
  <c r="I367" i="7"/>
  <c r="I366" i="7"/>
  <c r="I365" i="7"/>
  <c r="I364" i="7"/>
  <c r="I363" i="7"/>
  <c r="I362" i="7"/>
  <c r="I361" i="7"/>
  <c r="I360" i="7"/>
  <c r="I359" i="7"/>
  <c r="I358" i="7"/>
  <c r="I357" i="7"/>
  <c r="I356" i="7"/>
  <c r="I355" i="7"/>
  <c r="I354" i="7"/>
  <c r="I353" i="7"/>
  <c r="I352" i="7"/>
  <c r="I351" i="7"/>
  <c r="I350" i="7"/>
  <c r="I349" i="7"/>
  <c r="I348" i="7"/>
  <c r="I347" i="7"/>
  <c r="I346" i="7"/>
  <c r="I345" i="7"/>
  <c r="I344" i="7"/>
  <c r="I343" i="7"/>
  <c r="I342" i="7"/>
  <c r="I341" i="7"/>
  <c r="I340" i="7"/>
  <c r="I339" i="7"/>
  <c r="I338" i="7"/>
  <c r="I337" i="7"/>
  <c r="I336" i="7"/>
  <c r="I335" i="7"/>
  <c r="I334" i="7"/>
  <c r="I333" i="7"/>
  <c r="I332" i="7"/>
  <c r="I331" i="7"/>
  <c r="I330" i="7"/>
  <c r="I329" i="7"/>
  <c r="I328" i="7"/>
  <c r="I327" i="7"/>
  <c r="I326" i="7"/>
  <c r="I325" i="7"/>
  <c r="I324" i="7"/>
  <c r="I323" i="7"/>
  <c r="I322" i="7"/>
  <c r="I321" i="7"/>
  <c r="I320" i="7"/>
  <c r="I319" i="7"/>
  <c r="I318" i="7"/>
  <c r="I317" i="7"/>
  <c r="I316" i="7"/>
  <c r="I315" i="7"/>
  <c r="I314" i="7"/>
  <c r="I313" i="7"/>
  <c r="I312" i="7"/>
  <c r="I311" i="7"/>
  <c r="I310" i="7"/>
  <c r="I309" i="7"/>
  <c r="I308" i="7"/>
  <c r="I307" i="7"/>
  <c r="I306" i="7"/>
  <c r="I305" i="7"/>
  <c r="I304" i="7"/>
  <c r="I303" i="7"/>
  <c r="I302" i="7"/>
  <c r="I301" i="7"/>
  <c r="I300" i="7"/>
  <c r="I299" i="7"/>
  <c r="I298" i="7"/>
  <c r="I297" i="7"/>
  <c r="I296" i="7"/>
  <c r="I295" i="7"/>
  <c r="I294" i="7"/>
  <c r="I293" i="7"/>
  <c r="I292" i="7"/>
  <c r="I291" i="7"/>
  <c r="I290" i="7"/>
  <c r="I289" i="7"/>
  <c r="I288" i="7"/>
  <c r="I287" i="7"/>
  <c r="I286" i="7"/>
  <c r="I285" i="7"/>
  <c r="I284" i="7"/>
  <c r="I283" i="7"/>
  <c r="I282" i="7"/>
  <c r="I281" i="7"/>
  <c r="I280" i="7"/>
  <c r="I279" i="7"/>
  <c r="I278" i="7"/>
  <c r="I277" i="7"/>
  <c r="I276" i="7"/>
  <c r="I275" i="7"/>
  <c r="I274" i="7"/>
  <c r="I273" i="7"/>
  <c r="I272" i="7"/>
  <c r="I271" i="7"/>
  <c r="I270" i="7"/>
  <c r="I269" i="7"/>
  <c r="I268" i="7"/>
  <c r="I267" i="7"/>
  <c r="I266" i="7"/>
  <c r="I265" i="7"/>
  <c r="I264" i="7"/>
  <c r="I263" i="7"/>
  <c r="I262" i="7"/>
  <c r="I261" i="7"/>
  <c r="I260" i="7"/>
  <c r="I259" i="7"/>
  <c r="I258" i="7"/>
  <c r="I257" i="7"/>
  <c r="I256" i="7"/>
  <c r="I255" i="7"/>
  <c r="I254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22" i="7"/>
  <c r="I221" i="7"/>
  <c r="I220" i="7"/>
  <c r="I219" i="7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162" i="7"/>
  <c r="I161" i="7"/>
  <c r="I160" i="7"/>
  <c r="I159" i="7"/>
  <c r="I158" i="7"/>
  <c r="I157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26" i="7"/>
  <c r="I125" i="7"/>
  <c r="I124" i="7"/>
  <c r="I123" i="7"/>
  <c r="I122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2" i="7"/>
  <c r="N666" i="8"/>
  <c r="N674" i="8"/>
  <c r="N682" i="8"/>
  <c r="N690" i="8"/>
  <c r="N698" i="8"/>
  <c r="N706" i="8"/>
  <c r="N714" i="8"/>
  <c r="N722" i="8"/>
  <c r="N671" i="8"/>
  <c r="N679" i="8"/>
  <c r="N687" i="8"/>
  <c r="N695" i="8"/>
  <c r="N703" i="8"/>
  <c r="N711" i="8"/>
  <c r="N719" i="8"/>
  <c r="N727" i="8"/>
  <c r="N735" i="8"/>
  <c r="N668" i="8"/>
  <c r="N676" i="8"/>
  <c r="N684" i="8"/>
  <c r="N692" i="8"/>
  <c r="N700" i="8"/>
  <c r="N708" i="8"/>
  <c r="N716" i="8"/>
  <c r="N724" i="8"/>
  <c r="N665" i="8"/>
  <c r="N673" i="8"/>
  <c r="N681" i="8"/>
  <c r="N689" i="8"/>
  <c r="N697" i="8"/>
  <c r="N705" i="8"/>
  <c r="N670" i="8"/>
  <c r="N678" i="8"/>
  <c r="N686" i="8"/>
  <c r="N694" i="8"/>
  <c r="N702" i="8"/>
  <c r="N710" i="8"/>
  <c r="N718" i="8"/>
  <c r="N726" i="8"/>
  <c r="N734" i="8"/>
  <c r="N667" i="8"/>
  <c r="N675" i="8"/>
  <c r="N683" i="8"/>
  <c r="N691" i="8"/>
  <c r="N699" i="8"/>
  <c r="N707" i="8"/>
  <c r="N715" i="8"/>
  <c r="N672" i="8"/>
  <c r="N680" i="8"/>
  <c r="N688" i="8"/>
  <c r="N696" i="8"/>
  <c r="N704" i="8"/>
  <c r="N712" i="8"/>
  <c r="N720" i="8"/>
  <c r="N728" i="8"/>
  <c r="N736" i="8"/>
  <c r="N693" i="8"/>
  <c r="N713" i="8"/>
  <c r="N721" i="8"/>
  <c r="N738" i="8"/>
  <c r="N745" i="8"/>
  <c r="N753" i="8"/>
  <c r="N761" i="8"/>
  <c r="N769" i="8"/>
  <c r="N777" i="8"/>
  <c r="N785" i="8"/>
  <c r="N701" i="8"/>
  <c r="N739" i="8"/>
  <c r="N740" i="8"/>
  <c r="N742" i="8"/>
  <c r="N750" i="8"/>
  <c r="N758" i="8"/>
  <c r="N717" i="8"/>
  <c r="N729" i="8"/>
  <c r="N747" i="8"/>
  <c r="N755" i="8"/>
  <c r="N763" i="8"/>
  <c r="N771" i="8"/>
  <c r="N779" i="8"/>
  <c r="N787" i="8"/>
  <c r="N669" i="8"/>
  <c r="N709" i="8"/>
  <c r="N730" i="8"/>
  <c r="N744" i="8"/>
  <c r="N752" i="8"/>
  <c r="N760" i="8"/>
  <c r="N768" i="8"/>
  <c r="N776" i="8"/>
  <c r="N784" i="8"/>
  <c r="N792" i="8"/>
  <c r="N731" i="8"/>
  <c r="N732" i="8"/>
  <c r="N741" i="8"/>
  <c r="N749" i="8"/>
  <c r="N757" i="8"/>
  <c r="N765" i="8"/>
  <c r="N773" i="8"/>
  <c r="N781" i="8"/>
  <c r="N789" i="8"/>
  <c r="N677" i="8"/>
  <c r="N725" i="8"/>
  <c r="N746" i="8"/>
  <c r="N754" i="8"/>
  <c r="N762" i="8"/>
  <c r="N685" i="8"/>
  <c r="N733" i="8"/>
  <c r="N743" i="8"/>
  <c r="N751" i="8"/>
  <c r="N759" i="8"/>
  <c r="N767" i="8"/>
  <c r="N775" i="8"/>
  <c r="N783" i="8"/>
  <c r="N748" i="8"/>
  <c r="N772" i="8"/>
  <c r="N778" i="8"/>
  <c r="N790" i="8"/>
  <c r="N797" i="8"/>
  <c r="N802" i="8"/>
  <c r="N810" i="8"/>
  <c r="N818" i="8"/>
  <c r="N826" i="8"/>
  <c r="N834" i="8"/>
  <c r="N842" i="8"/>
  <c r="N766" i="8"/>
  <c r="N770" i="8"/>
  <c r="N799" i="8"/>
  <c r="N807" i="8"/>
  <c r="N815" i="8"/>
  <c r="N823" i="8"/>
  <c r="N831" i="8"/>
  <c r="N839" i="8"/>
  <c r="N847" i="8"/>
  <c r="N855" i="8"/>
  <c r="N863" i="8"/>
  <c r="N871" i="8"/>
  <c r="N791" i="8"/>
  <c r="N795" i="8"/>
  <c r="N804" i="8"/>
  <c r="N812" i="8"/>
  <c r="N820" i="8"/>
  <c r="N828" i="8"/>
  <c r="N836" i="8"/>
  <c r="N801" i="8"/>
  <c r="N809" i="8"/>
  <c r="N817" i="8"/>
  <c r="N825" i="8"/>
  <c r="N833" i="8"/>
  <c r="N841" i="8"/>
  <c r="N849" i="8"/>
  <c r="N857" i="8"/>
  <c r="N865" i="8"/>
  <c r="N756" i="8"/>
  <c r="N764" i="8"/>
  <c r="N798" i="8"/>
  <c r="N806" i="8"/>
  <c r="N814" i="8"/>
  <c r="N822" i="8"/>
  <c r="N830" i="8"/>
  <c r="N838" i="8"/>
  <c r="N737" i="8"/>
  <c r="N793" i="8"/>
  <c r="N796" i="8"/>
  <c r="N803" i="8"/>
  <c r="N811" i="8"/>
  <c r="N819" i="8"/>
  <c r="N827" i="8"/>
  <c r="N835" i="8"/>
  <c r="N843" i="8"/>
  <c r="N851" i="8"/>
  <c r="N859" i="8"/>
  <c r="N782" i="8"/>
  <c r="N788" i="8"/>
  <c r="N794" i="8"/>
  <c r="N800" i="8"/>
  <c r="N808" i="8"/>
  <c r="N816" i="8"/>
  <c r="N824" i="8"/>
  <c r="N832" i="8"/>
  <c r="N840" i="8"/>
  <c r="N780" i="8"/>
  <c r="N867" i="8"/>
  <c r="N870" i="8"/>
  <c r="N872" i="8"/>
  <c r="N880" i="8"/>
  <c r="N888" i="8"/>
  <c r="N896" i="8"/>
  <c r="N904" i="8"/>
  <c r="N912" i="8"/>
  <c r="N920" i="8"/>
  <c r="N928" i="8"/>
  <c r="N805" i="8"/>
  <c r="N837" i="8"/>
  <c r="N845" i="8"/>
  <c r="N850" i="8"/>
  <c r="N860" i="8"/>
  <c r="N861" i="8"/>
  <c r="N864" i="8"/>
  <c r="N877" i="8"/>
  <c r="N885" i="8"/>
  <c r="N893" i="8"/>
  <c r="N901" i="8"/>
  <c r="N909" i="8"/>
  <c r="N917" i="8"/>
  <c r="N925" i="8"/>
  <c r="N933" i="8"/>
  <c r="N941" i="8"/>
  <c r="N846" i="8"/>
  <c r="N856" i="8"/>
  <c r="N874" i="8"/>
  <c r="N882" i="8"/>
  <c r="N890" i="8"/>
  <c r="N898" i="8"/>
  <c r="N906" i="8"/>
  <c r="N813" i="8"/>
  <c r="N844" i="8"/>
  <c r="N852" i="8"/>
  <c r="N853" i="8"/>
  <c r="N868" i="8"/>
  <c r="N879" i="8"/>
  <c r="N887" i="8"/>
  <c r="N895" i="8"/>
  <c r="N903" i="8"/>
  <c r="N911" i="8"/>
  <c r="N919" i="8"/>
  <c r="N927" i="8"/>
  <c r="N935" i="8"/>
  <c r="N723" i="8"/>
  <c r="N774" i="8"/>
  <c r="N848" i="8"/>
  <c r="N862" i="8"/>
  <c r="N876" i="8"/>
  <c r="N884" i="8"/>
  <c r="N892" i="8"/>
  <c r="N900" i="8"/>
  <c r="N908" i="8"/>
  <c r="N821" i="8"/>
  <c r="N869" i="8"/>
  <c r="N873" i="8"/>
  <c r="N881" i="8"/>
  <c r="N889" i="8"/>
  <c r="N897" i="8"/>
  <c r="N905" i="8"/>
  <c r="N913" i="8"/>
  <c r="N921" i="8"/>
  <c r="N929" i="8"/>
  <c r="N937" i="8"/>
  <c r="N945" i="8"/>
  <c r="N786" i="8"/>
  <c r="N854" i="8"/>
  <c r="N878" i="8"/>
  <c r="N886" i="8"/>
  <c r="N894" i="8"/>
  <c r="N902" i="8"/>
  <c r="N875" i="8"/>
  <c r="N907" i="8"/>
  <c r="N918" i="8"/>
  <c r="N952" i="8"/>
  <c r="N960" i="8"/>
  <c r="N968" i="8"/>
  <c r="N976" i="8"/>
  <c r="N984" i="8"/>
  <c r="N992" i="8"/>
  <c r="N1000" i="8"/>
  <c r="N829" i="8"/>
  <c r="N866" i="8"/>
  <c r="N940" i="8"/>
  <c r="N949" i="8"/>
  <c r="N957" i="8"/>
  <c r="N965" i="8"/>
  <c r="N883" i="8"/>
  <c r="N930" i="8"/>
  <c r="N931" i="8"/>
  <c r="N946" i="8"/>
  <c r="N954" i="8"/>
  <c r="N962" i="8"/>
  <c r="N970" i="8"/>
  <c r="N978" i="8"/>
  <c r="N986" i="8"/>
  <c r="N994" i="8"/>
  <c r="N932" i="8"/>
  <c r="N936" i="8"/>
  <c r="N944" i="8"/>
  <c r="N951" i="8"/>
  <c r="N959" i="8"/>
  <c r="N967" i="8"/>
  <c r="N975" i="8"/>
  <c r="N983" i="8"/>
  <c r="N991" i="8"/>
  <c r="N999" i="8"/>
  <c r="N1007" i="8"/>
  <c r="N1015" i="8"/>
  <c r="N891" i="8"/>
  <c r="N910" i="8"/>
  <c r="N922" i="8"/>
  <c r="N923" i="8"/>
  <c r="N942" i="8"/>
  <c r="N948" i="8"/>
  <c r="N956" i="8"/>
  <c r="N964" i="8"/>
  <c r="N972" i="8"/>
  <c r="N980" i="8"/>
  <c r="N924" i="8"/>
  <c r="N953" i="8"/>
  <c r="N961" i="8"/>
  <c r="N969" i="8"/>
  <c r="N977" i="8"/>
  <c r="N985" i="8"/>
  <c r="N993" i="8"/>
  <c r="N1001" i="8"/>
  <c r="N1009" i="8"/>
  <c r="N1017" i="8"/>
  <c r="N858" i="8"/>
  <c r="N899" i="8"/>
  <c r="N914" i="8"/>
  <c r="N915" i="8"/>
  <c r="N926" i="8"/>
  <c r="N934" i="8"/>
  <c r="N938" i="8"/>
  <c r="N939" i="8"/>
  <c r="N943" i="8"/>
  <c r="N950" i="8"/>
  <c r="N958" i="8"/>
  <c r="N966" i="8"/>
  <c r="N974" i="8"/>
  <c r="N982" i="8"/>
  <c r="N990" i="8"/>
  <c r="N998" i="8"/>
  <c r="N1024" i="8"/>
  <c r="N1032" i="8"/>
  <c r="N1040" i="8"/>
  <c r="N1048" i="8"/>
  <c r="N1056" i="8"/>
  <c r="N1064" i="8"/>
  <c r="N1072" i="8"/>
  <c r="N973" i="8"/>
  <c r="N981" i="8"/>
  <c r="N1013" i="8"/>
  <c r="N1018" i="8"/>
  <c r="N1021" i="8"/>
  <c r="N1029" i="8"/>
  <c r="N1037" i="8"/>
  <c r="N1045" i="8"/>
  <c r="N1053" i="8"/>
  <c r="N1061" i="8"/>
  <c r="N1069" i="8"/>
  <c r="N1077" i="8"/>
  <c r="N1085" i="8"/>
  <c r="N1093" i="8"/>
  <c r="N1101" i="8"/>
  <c r="N1109" i="8"/>
  <c r="N1117" i="8"/>
  <c r="N963" i="8"/>
  <c r="N1003" i="8"/>
  <c r="N1019" i="8"/>
  <c r="N1026" i="8"/>
  <c r="N1034" i="8"/>
  <c r="N1042" i="8"/>
  <c r="N1050" i="8"/>
  <c r="N1058" i="8"/>
  <c r="N1066" i="8"/>
  <c r="N1074" i="8"/>
  <c r="N1082" i="8"/>
  <c r="N988" i="8"/>
  <c r="N989" i="8"/>
  <c r="N1002" i="8"/>
  <c r="N1004" i="8"/>
  <c r="N1005" i="8"/>
  <c r="N1010" i="8"/>
  <c r="N1016" i="8"/>
  <c r="N1023" i="8"/>
  <c r="N1031" i="8"/>
  <c r="N1039" i="8"/>
  <c r="N1047" i="8"/>
  <c r="N1055" i="8"/>
  <c r="N1063" i="8"/>
  <c r="N1071" i="8"/>
  <c r="N1079" i="8"/>
  <c r="N1087" i="8"/>
  <c r="N1095" i="8"/>
  <c r="N1103" i="8"/>
  <c r="N947" i="8"/>
  <c r="N995" i="8"/>
  <c r="N996" i="8"/>
  <c r="N997" i="8"/>
  <c r="N1011" i="8"/>
  <c r="N1014" i="8"/>
  <c r="N1028" i="8"/>
  <c r="N1036" i="8"/>
  <c r="N1044" i="8"/>
  <c r="N1052" i="8"/>
  <c r="N1060" i="8"/>
  <c r="N971" i="8"/>
  <c r="N979" i="8"/>
  <c r="N987" i="8"/>
  <c r="N1008" i="8"/>
  <c r="N1020" i="8"/>
  <c r="N1025" i="8"/>
  <c r="N1033" i="8"/>
  <c r="N916" i="8"/>
  <c r="N1006" i="8"/>
  <c r="N1022" i="8"/>
  <c r="N1030" i="8"/>
  <c r="N1038" i="8"/>
  <c r="N1046" i="8"/>
  <c r="N1054" i="8"/>
  <c r="N1062" i="8"/>
  <c r="N1070" i="8"/>
  <c r="N1078" i="8"/>
  <c r="N1086" i="8"/>
  <c r="N955" i="8"/>
  <c r="N1035" i="8"/>
  <c r="N1090" i="8"/>
  <c r="N1099" i="8"/>
  <c r="N1104" i="8"/>
  <c r="N1110" i="8"/>
  <c r="N1112" i="8"/>
  <c r="N1041" i="8"/>
  <c r="N1049" i="8"/>
  <c r="N1057" i="8"/>
  <c r="N1075" i="8"/>
  <c r="N1076" i="8"/>
  <c r="N1105" i="8"/>
  <c r="N1108" i="8"/>
  <c r="N1067" i="8"/>
  <c r="N1068" i="8"/>
  <c r="N1091" i="8"/>
  <c r="N1096" i="8"/>
  <c r="N1102" i="8"/>
  <c r="N1115" i="8"/>
  <c r="N1119" i="8"/>
  <c r="N1121" i="8"/>
  <c r="N1128" i="8"/>
  <c r="N1136" i="8"/>
  <c r="N1144" i="8"/>
  <c r="N1097" i="8"/>
  <c r="N1100" i="8"/>
  <c r="N1027" i="8"/>
  <c r="N1073" i="8"/>
  <c r="N1080" i="8"/>
  <c r="N1083" i="8"/>
  <c r="N1088" i="8"/>
  <c r="N1094" i="8"/>
  <c r="N1106" i="8"/>
  <c r="N1065" i="8"/>
  <c r="N1098" i="8"/>
  <c r="N1118" i="8"/>
  <c r="N1141" i="8"/>
  <c r="N1155" i="8"/>
  <c r="N1163" i="8"/>
  <c r="N1171" i="8"/>
  <c r="N1179" i="8"/>
  <c r="N1187" i="8"/>
  <c r="N1195" i="8"/>
  <c r="N1203" i="8"/>
  <c r="N1211" i="8"/>
  <c r="N1219" i="8"/>
  <c r="N1227" i="8"/>
  <c r="N1092" i="8"/>
  <c r="N1126" i="8"/>
  <c r="N1133" i="8"/>
  <c r="N1143" i="8"/>
  <c r="N1145" i="8"/>
  <c r="N1147" i="8"/>
  <c r="N1152" i="8"/>
  <c r="N1160" i="8"/>
  <c r="N1168" i="8"/>
  <c r="N1176" i="8"/>
  <c r="N1184" i="8"/>
  <c r="N1192" i="8"/>
  <c r="N1200" i="8"/>
  <c r="N1208" i="8"/>
  <c r="N1081" i="8"/>
  <c r="N1107" i="8"/>
  <c r="N1123" i="8"/>
  <c r="N1135" i="8"/>
  <c r="N1137" i="8"/>
  <c r="N1139" i="8"/>
  <c r="N1149" i="8"/>
  <c r="N1157" i="8"/>
  <c r="N1165" i="8"/>
  <c r="N1173" i="8"/>
  <c r="N1181" i="8"/>
  <c r="N1111" i="8"/>
  <c r="N1129" i="8"/>
  <c r="N1131" i="8"/>
  <c r="N1154" i="8"/>
  <c r="N1162" i="8"/>
  <c r="N1170" i="8"/>
  <c r="N1178" i="8"/>
  <c r="N1186" i="8"/>
  <c r="N1194" i="8"/>
  <c r="N1202" i="8"/>
  <c r="N1210" i="8"/>
  <c r="N1218" i="8"/>
  <c r="N1226" i="8"/>
  <c r="N1234" i="8"/>
  <c r="N1242" i="8"/>
  <c r="N1250" i="8"/>
  <c r="N1258" i="8"/>
  <c r="N1266" i="8"/>
  <c r="N1116" i="8"/>
  <c r="N1124" i="8"/>
  <c r="N1127" i="8"/>
  <c r="N1142" i="8"/>
  <c r="N1146" i="8"/>
  <c r="N1151" i="8"/>
  <c r="N1159" i="8"/>
  <c r="N1167" i="8"/>
  <c r="N1175" i="8"/>
  <c r="N1183" i="8"/>
  <c r="N1191" i="8"/>
  <c r="N1199" i="8"/>
  <c r="N1207" i="8"/>
  <c r="N1215" i="8"/>
  <c r="N1223" i="8"/>
  <c r="N1231" i="8"/>
  <c r="N1043" i="8"/>
  <c r="N1084" i="8"/>
  <c r="N1113" i="8"/>
  <c r="N1120" i="8"/>
  <c r="N1134" i="8"/>
  <c r="N1138" i="8"/>
  <c r="N1140" i="8"/>
  <c r="N1148" i="8"/>
  <c r="N1156" i="8"/>
  <c r="N1164" i="8"/>
  <c r="N1172" i="8"/>
  <c r="N1180" i="8"/>
  <c r="N1188" i="8"/>
  <c r="N1196" i="8"/>
  <c r="N1204" i="8"/>
  <c r="N1012" i="8"/>
  <c r="N1051" i="8"/>
  <c r="N1089" i="8"/>
  <c r="N1114" i="8"/>
  <c r="N1130" i="8"/>
  <c r="N1132" i="8"/>
  <c r="N1153" i="8"/>
  <c r="N1161" i="8"/>
  <c r="N1169" i="8"/>
  <c r="N1177" i="8"/>
  <c r="N1185" i="8"/>
  <c r="N1193" i="8"/>
  <c r="N1201" i="8"/>
  <c r="N1209" i="8"/>
  <c r="N1217" i="8"/>
  <c r="N1225" i="8"/>
  <c r="N1233" i="8"/>
  <c r="N1241" i="8"/>
  <c r="N1249" i="8"/>
  <c r="N1125" i="8"/>
  <c r="N1189" i="8"/>
  <c r="N1190" i="8"/>
  <c r="N1205" i="8"/>
  <c r="N1206" i="8"/>
  <c r="N1213" i="8"/>
  <c r="N1222" i="8"/>
  <c r="N1232" i="8"/>
  <c r="N1240" i="8"/>
  <c r="N1246" i="8"/>
  <c r="N1255" i="8"/>
  <c r="N1265" i="8"/>
  <c r="N1267" i="8"/>
  <c r="N1269" i="8"/>
  <c r="N1271" i="8"/>
  <c r="N1279" i="8"/>
  <c r="N1287" i="8"/>
  <c r="N1295" i="8"/>
  <c r="N1303" i="8"/>
  <c r="N1311" i="8"/>
  <c r="N1319" i="8"/>
  <c r="N1327" i="8"/>
  <c r="N1335" i="8"/>
  <c r="N1343" i="8"/>
  <c r="N1351" i="8"/>
  <c r="N1359" i="8"/>
  <c r="N1367" i="8"/>
  <c r="N1214" i="8"/>
  <c r="N1224" i="8"/>
  <c r="N1237" i="8"/>
  <c r="N1243" i="8"/>
  <c r="N1166" i="8"/>
  <c r="N1212" i="8"/>
  <c r="N1216" i="8"/>
  <c r="N1238" i="8"/>
  <c r="N1247" i="8"/>
  <c r="N1252" i="8"/>
  <c r="N1273" i="8"/>
  <c r="N1281" i="8"/>
  <c r="N1289" i="8"/>
  <c r="N1297" i="8"/>
  <c r="N1305" i="8"/>
  <c r="N1313" i="8"/>
  <c r="N1059" i="8"/>
  <c r="N1122" i="8"/>
  <c r="N1158" i="8"/>
  <c r="N1174" i="8"/>
  <c r="N1264" i="8"/>
  <c r="N1268" i="8"/>
  <c r="N1270" i="8"/>
  <c r="N1278" i="8"/>
  <c r="N1286" i="8"/>
  <c r="N1294" i="8"/>
  <c r="N1302" i="8"/>
  <c r="N1310" i="8"/>
  <c r="N1318" i="8"/>
  <c r="N1326" i="8"/>
  <c r="N1334" i="8"/>
  <c r="N1342" i="8"/>
  <c r="N1350" i="8"/>
  <c r="N1358" i="8"/>
  <c r="N1366" i="8"/>
  <c r="N1150" i="8"/>
  <c r="N1182" i="8"/>
  <c r="N1197" i="8"/>
  <c r="N1198" i="8"/>
  <c r="N1239" i="8"/>
  <c r="N1244" i="8"/>
  <c r="N1256" i="8"/>
  <c r="N1260" i="8"/>
  <c r="N1262" i="8"/>
  <c r="N1275" i="8"/>
  <c r="N1283" i="8"/>
  <c r="N1291" i="8"/>
  <c r="N1299" i="8"/>
  <c r="N1307" i="8"/>
  <c r="N1315" i="8"/>
  <c r="N1323" i="8"/>
  <c r="N1331" i="8"/>
  <c r="N1339" i="8"/>
  <c r="N1347" i="8"/>
  <c r="N1355" i="8"/>
  <c r="N1363" i="8"/>
  <c r="N1253" i="8"/>
  <c r="N1272" i="8"/>
  <c r="N1280" i="8"/>
  <c r="N1288" i="8"/>
  <c r="N1296" i="8"/>
  <c r="N1304" i="8"/>
  <c r="N1312" i="8"/>
  <c r="N1320" i="8"/>
  <c r="N1328" i="8"/>
  <c r="N1336" i="8"/>
  <c r="N1228" i="8"/>
  <c r="N1229" i="8"/>
  <c r="N1235" i="8"/>
  <c r="N1248" i="8"/>
  <c r="N1254" i="8"/>
  <c r="N1277" i="8"/>
  <c r="N1285" i="8"/>
  <c r="N1293" i="8"/>
  <c r="N1301" i="8"/>
  <c r="N1309" i="8"/>
  <c r="N1317" i="8"/>
  <c r="N1325" i="8"/>
  <c r="N1333" i="8"/>
  <c r="N1341" i="8"/>
  <c r="N1349" i="8"/>
  <c r="N1357" i="8"/>
  <c r="N1365" i="8"/>
  <c r="N1220" i="8"/>
  <c r="N1221" i="8"/>
  <c r="N1230" i="8"/>
  <c r="N1236" i="8"/>
  <c r="N1245" i="8"/>
  <c r="N1251" i="8"/>
  <c r="N1259" i="8"/>
  <c r="N1284" i="8"/>
  <c r="N1362" i="8"/>
  <c r="N1292" i="8"/>
  <c r="N1276" i="8"/>
  <c r="N1340" i="8"/>
  <c r="N1352" i="8"/>
  <c r="N1353" i="8"/>
  <c r="N1364" i="8"/>
  <c r="N1308" i="8"/>
  <c r="N1263" i="8"/>
  <c r="N1298" i="8"/>
  <c r="N1306" i="8"/>
  <c r="N1314" i="8"/>
  <c r="N1332" i="8"/>
  <c r="N1337" i="8"/>
  <c r="N1338" i="8"/>
  <c r="N1354" i="8"/>
  <c r="N1290" i="8"/>
  <c r="N1324" i="8"/>
  <c r="N1329" i="8"/>
  <c r="N1330" i="8"/>
  <c r="N1344" i="8"/>
  <c r="N1345" i="8"/>
  <c r="N1356" i="8"/>
  <c r="N1257" i="8"/>
  <c r="N1282" i="8"/>
  <c r="N1321" i="8"/>
  <c r="N1322" i="8"/>
  <c r="N1346" i="8"/>
  <c r="N1300" i="8"/>
  <c r="N1360" i="8"/>
  <c r="N1361" i="8"/>
  <c r="N1274" i="8"/>
  <c r="N1348" i="8"/>
  <c r="N1368" i="8"/>
  <c r="N1369" i="8"/>
  <c r="N1316" i="8"/>
  <c r="N1261" i="8"/>
  <c r="N1370" i="8"/>
  <c r="N3" i="8"/>
  <c r="N11" i="8"/>
  <c r="N19" i="8"/>
  <c r="N27" i="8"/>
  <c r="N35" i="8"/>
  <c r="N43" i="8"/>
  <c r="N51" i="8"/>
  <c r="N59" i="8"/>
  <c r="N67" i="8"/>
  <c r="N75" i="8"/>
  <c r="N83" i="8"/>
  <c r="N91" i="8"/>
  <c r="N99" i="8"/>
  <c r="N107" i="8"/>
  <c r="N115" i="8"/>
  <c r="N123" i="8"/>
  <c r="N131" i="8"/>
  <c r="N139" i="8"/>
  <c r="N147" i="8"/>
  <c r="N155" i="8"/>
  <c r="N163" i="8"/>
  <c r="N171" i="8"/>
  <c r="N179" i="8"/>
  <c r="N187" i="8"/>
  <c r="N195" i="8"/>
  <c r="N203" i="8"/>
  <c r="N211" i="8"/>
  <c r="N219" i="8"/>
  <c r="N227" i="8"/>
  <c r="N235" i="8"/>
  <c r="N243" i="8"/>
  <c r="N251" i="8"/>
  <c r="N259" i="8"/>
  <c r="N267" i="8"/>
  <c r="N275" i="8"/>
  <c r="N283" i="8"/>
  <c r="N291" i="8"/>
  <c r="N299" i="8"/>
  <c r="N307" i="8"/>
  <c r="N315" i="8"/>
  <c r="N323" i="8"/>
  <c r="N331" i="8"/>
  <c r="N339" i="8"/>
  <c r="N347" i="8"/>
  <c r="N355" i="8"/>
  <c r="N363" i="8"/>
  <c r="N371" i="8"/>
  <c r="N379" i="8"/>
  <c r="N387" i="8"/>
  <c r="N395" i="8"/>
  <c r="N403" i="8"/>
  <c r="N411" i="8"/>
  <c r="N419" i="8"/>
  <c r="N427" i="8"/>
  <c r="N435" i="8"/>
  <c r="N443" i="8"/>
  <c r="N451" i="8"/>
  <c r="N459" i="8"/>
  <c r="N467" i="8"/>
  <c r="N475" i="8"/>
  <c r="N483" i="8"/>
  <c r="N491" i="8"/>
  <c r="N499" i="8"/>
  <c r="N507" i="8"/>
  <c r="N515" i="8"/>
  <c r="N523" i="8"/>
  <c r="N531" i="8"/>
  <c r="N539" i="8"/>
  <c r="N547" i="8"/>
  <c r="N555" i="8"/>
  <c r="N563" i="8"/>
  <c r="N571" i="8"/>
  <c r="N579" i="8"/>
  <c r="N587" i="8"/>
  <c r="N595" i="8"/>
  <c r="N603" i="8"/>
  <c r="N611" i="8"/>
  <c r="N619" i="8"/>
  <c r="N627" i="8"/>
  <c r="N635" i="8"/>
  <c r="N643" i="8"/>
  <c r="N651" i="8"/>
  <c r="N659" i="8"/>
  <c r="N4" i="8"/>
  <c r="N12" i="8"/>
  <c r="N20" i="8"/>
  <c r="N28" i="8"/>
  <c r="N36" i="8"/>
  <c r="N44" i="8"/>
  <c r="N52" i="8"/>
  <c r="N60" i="8"/>
  <c r="N68" i="8"/>
  <c r="N76" i="8"/>
  <c r="N84" i="8"/>
  <c r="N92" i="8"/>
  <c r="N100" i="8"/>
  <c r="N108" i="8"/>
  <c r="N116" i="8"/>
  <c r="N124" i="8"/>
  <c r="N132" i="8"/>
  <c r="N140" i="8"/>
  <c r="N148" i="8"/>
  <c r="N156" i="8"/>
  <c r="N164" i="8"/>
  <c r="N172" i="8"/>
  <c r="N180" i="8"/>
  <c r="N188" i="8"/>
  <c r="N196" i="8"/>
  <c r="N204" i="8"/>
  <c r="N212" i="8"/>
  <c r="N220" i="8"/>
  <c r="N228" i="8"/>
  <c r="N236" i="8"/>
  <c r="N244" i="8"/>
  <c r="N252" i="8"/>
  <c r="N260" i="8"/>
  <c r="N268" i="8"/>
  <c r="N276" i="8"/>
  <c r="N284" i="8"/>
  <c r="N292" i="8"/>
  <c r="N300" i="8"/>
  <c r="N308" i="8"/>
  <c r="N316" i="8"/>
  <c r="N324" i="8"/>
  <c r="N332" i="8"/>
  <c r="N340" i="8"/>
  <c r="N348" i="8"/>
  <c r="N356" i="8"/>
  <c r="N364" i="8"/>
  <c r="N372" i="8"/>
  <c r="N380" i="8"/>
  <c r="N388" i="8"/>
  <c r="N396" i="8"/>
  <c r="N404" i="8"/>
  <c r="N412" i="8"/>
  <c r="N420" i="8"/>
  <c r="N428" i="8"/>
  <c r="N436" i="8"/>
  <c r="N444" i="8"/>
  <c r="N452" i="8"/>
  <c r="N460" i="8"/>
  <c r="N468" i="8"/>
  <c r="N476" i="8"/>
  <c r="N484" i="8"/>
  <c r="N492" i="8"/>
  <c r="N500" i="8"/>
  <c r="N508" i="8"/>
  <c r="N516" i="8"/>
  <c r="N524" i="8"/>
  <c r="N532" i="8"/>
  <c r="N540" i="8"/>
  <c r="N548" i="8"/>
  <c r="N556" i="8"/>
  <c r="N564" i="8"/>
  <c r="N572" i="8"/>
  <c r="N580" i="8"/>
  <c r="N588" i="8"/>
  <c r="N596" i="8"/>
  <c r="N604" i="8"/>
  <c r="N612" i="8"/>
  <c r="N620" i="8"/>
  <c r="N628" i="8"/>
  <c r="N636" i="8"/>
  <c r="N644" i="8"/>
  <c r="N652" i="8"/>
  <c r="N660" i="8"/>
  <c r="N5" i="8"/>
  <c r="N13" i="8"/>
  <c r="N21" i="8"/>
  <c r="N29" i="8"/>
  <c r="N37" i="8"/>
  <c r="N45" i="8"/>
  <c r="N53" i="8"/>
  <c r="N61" i="8"/>
  <c r="N69" i="8"/>
  <c r="N77" i="8"/>
  <c r="N85" i="8"/>
  <c r="N93" i="8"/>
  <c r="N101" i="8"/>
  <c r="N109" i="8"/>
  <c r="N117" i="8"/>
  <c r="N125" i="8"/>
  <c r="N133" i="8"/>
  <c r="N141" i="8"/>
  <c r="N149" i="8"/>
  <c r="N157" i="8"/>
  <c r="N165" i="8"/>
  <c r="N173" i="8"/>
  <c r="N181" i="8"/>
  <c r="N189" i="8"/>
  <c r="N197" i="8"/>
  <c r="N205" i="8"/>
  <c r="N213" i="8"/>
  <c r="N221" i="8"/>
  <c r="N229" i="8"/>
  <c r="N237" i="8"/>
  <c r="N245" i="8"/>
  <c r="N253" i="8"/>
  <c r="N261" i="8"/>
  <c r="N269" i="8"/>
  <c r="N277" i="8"/>
  <c r="N285" i="8"/>
  <c r="N293" i="8"/>
  <c r="N301" i="8"/>
  <c r="N309" i="8"/>
  <c r="N317" i="8"/>
  <c r="N325" i="8"/>
  <c r="N333" i="8"/>
  <c r="N341" i="8"/>
  <c r="N349" i="8"/>
  <c r="N357" i="8"/>
  <c r="N365" i="8"/>
  <c r="N373" i="8"/>
  <c r="N381" i="8"/>
  <c r="N389" i="8"/>
  <c r="N397" i="8"/>
  <c r="N405" i="8"/>
  <c r="N413" i="8"/>
  <c r="N421" i="8"/>
  <c r="N429" i="8"/>
  <c r="N437" i="8"/>
  <c r="N445" i="8"/>
  <c r="N453" i="8"/>
  <c r="N461" i="8"/>
  <c r="N469" i="8"/>
  <c r="N477" i="8"/>
  <c r="N485" i="8"/>
  <c r="N493" i="8"/>
  <c r="N501" i="8"/>
  <c r="N509" i="8"/>
  <c r="N517" i="8"/>
  <c r="N525" i="8"/>
  <c r="N533" i="8"/>
  <c r="N541" i="8"/>
  <c r="N549" i="8"/>
  <c r="N557" i="8"/>
  <c r="N565" i="8"/>
  <c r="N573" i="8"/>
  <c r="N581" i="8"/>
  <c r="N589" i="8"/>
  <c r="N597" i="8"/>
  <c r="N605" i="8"/>
  <c r="N613" i="8"/>
  <c r="N621" i="8"/>
  <c r="N629" i="8"/>
  <c r="N637" i="8"/>
  <c r="N645" i="8"/>
  <c r="N653" i="8"/>
  <c r="N661" i="8"/>
  <c r="N6" i="8"/>
  <c r="N14" i="8"/>
  <c r="N22" i="8"/>
  <c r="N30" i="8"/>
  <c r="N38" i="8"/>
  <c r="N46" i="8"/>
  <c r="N54" i="8"/>
  <c r="N62" i="8"/>
  <c r="N70" i="8"/>
  <c r="N78" i="8"/>
  <c r="N86" i="8"/>
  <c r="N94" i="8"/>
  <c r="N102" i="8"/>
  <c r="N110" i="8"/>
  <c r="N118" i="8"/>
  <c r="N126" i="8"/>
  <c r="N134" i="8"/>
  <c r="N142" i="8"/>
  <c r="N150" i="8"/>
  <c r="N158" i="8"/>
  <c r="N166" i="8"/>
  <c r="N174" i="8"/>
  <c r="N182" i="8"/>
  <c r="N190" i="8"/>
  <c r="N198" i="8"/>
  <c r="N206" i="8"/>
  <c r="N214" i="8"/>
  <c r="N222" i="8"/>
  <c r="N230" i="8"/>
  <c r="N238" i="8"/>
  <c r="N246" i="8"/>
  <c r="N254" i="8"/>
  <c r="N262" i="8"/>
  <c r="N270" i="8"/>
  <c r="N278" i="8"/>
  <c r="N286" i="8"/>
  <c r="N294" i="8"/>
  <c r="N302" i="8"/>
  <c r="N310" i="8"/>
  <c r="N318" i="8"/>
  <c r="N326" i="8"/>
  <c r="N334" i="8"/>
  <c r="N342" i="8"/>
  <c r="N350" i="8"/>
  <c r="N358" i="8"/>
  <c r="N366" i="8"/>
  <c r="N374" i="8"/>
  <c r="N382" i="8"/>
  <c r="N390" i="8"/>
  <c r="N398" i="8"/>
  <c r="N406" i="8"/>
  <c r="N414" i="8"/>
  <c r="N422" i="8"/>
  <c r="N430" i="8"/>
  <c r="N438" i="8"/>
  <c r="N446" i="8"/>
  <c r="N454" i="8"/>
  <c r="N462" i="8"/>
  <c r="N470" i="8"/>
  <c r="N478" i="8"/>
  <c r="N486" i="8"/>
  <c r="N494" i="8"/>
  <c r="N502" i="8"/>
  <c r="N510" i="8"/>
  <c r="N518" i="8"/>
  <c r="N526" i="8"/>
  <c r="N534" i="8"/>
  <c r="N542" i="8"/>
  <c r="N550" i="8"/>
  <c r="N558" i="8"/>
  <c r="N566" i="8"/>
  <c r="N574" i="8"/>
  <c r="N582" i="8"/>
  <c r="N590" i="8"/>
  <c r="N598" i="8"/>
  <c r="N606" i="8"/>
  <c r="N614" i="8"/>
  <c r="N622" i="8"/>
  <c r="N630" i="8"/>
  <c r="N638" i="8"/>
  <c r="N646" i="8"/>
  <c r="N654" i="8"/>
  <c r="N662" i="8"/>
  <c r="N7" i="8"/>
  <c r="N15" i="8"/>
  <c r="N23" i="8"/>
  <c r="N31" i="8"/>
  <c r="N39" i="8"/>
  <c r="N47" i="8"/>
  <c r="N55" i="8"/>
  <c r="N63" i="8"/>
  <c r="N71" i="8"/>
  <c r="N79" i="8"/>
  <c r="N87" i="8"/>
  <c r="N95" i="8"/>
  <c r="N103" i="8"/>
  <c r="N111" i="8"/>
  <c r="N119" i="8"/>
  <c r="N127" i="8"/>
  <c r="N135" i="8"/>
  <c r="N143" i="8"/>
  <c r="N151" i="8"/>
  <c r="N159" i="8"/>
  <c r="N167" i="8"/>
  <c r="N175" i="8"/>
  <c r="N183" i="8"/>
  <c r="N191" i="8"/>
  <c r="N199" i="8"/>
  <c r="N207" i="8"/>
  <c r="N215" i="8"/>
  <c r="N223" i="8"/>
  <c r="N231" i="8"/>
  <c r="N239" i="8"/>
  <c r="N247" i="8"/>
  <c r="N255" i="8"/>
  <c r="N263" i="8"/>
  <c r="N271" i="8"/>
  <c r="N279" i="8"/>
  <c r="N287" i="8"/>
  <c r="N295" i="8"/>
  <c r="N303" i="8"/>
  <c r="N311" i="8"/>
  <c r="N319" i="8"/>
  <c r="N327" i="8"/>
  <c r="N335" i="8"/>
  <c r="N343" i="8"/>
  <c r="N351" i="8"/>
  <c r="N359" i="8"/>
  <c r="N367" i="8"/>
  <c r="N375" i="8"/>
  <c r="N383" i="8"/>
  <c r="N391" i="8"/>
  <c r="N399" i="8"/>
  <c r="N407" i="8"/>
  <c r="N415" i="8"/>
  <c r="N423" i="8"/>
  <c r="N431" i="8"/>
  <c r="N439" i="8"/>
  <c r="N447" i="8"/>
  <c r="N455" i="8"/>
  <c r="N463" i="8"/>
  <c r="N471" i="8"/>
  <c r="N479" i="8"/>
  <c r="N487" i="8"/>
  <c r="N495" i="8"/>
  <c r="N503" i="8"/>
  <c r="N511" i="8"/>
  <c r="N519" i="8"/>
  <c r="N527" i="8"/>
  <c r="N535" i="8"/>
  <c r="N543" i="8"/>
  <c r="N551" i="8"/>
  <c r="N559" i="8"/>
  <c r="N567" i="8"/>
  <c r="N575" i="8"/>
  <c r="N583" i="8"/>
  <c r="N591" i="8"/>
  <c r="N599" i="8"/>
  <c r="N607" i="8"/>
  <c r="N615" i="8"/>
  <c r="N623" i="8"/>
  <c r="N631" i="8"/>
  <c r="N639" i="8"/>
  <c r="N647" i="8"/>
  <c r="N655" i="8"/>
  <c r="N663" i="8"/>
  <c r="N8" i="8"/>
  <c r="N16" i="8"/>
  <c r="N24" i="8"/>
  <c r="N32" i="8"/>
  <c r="N40" i="8"/>
  <c r="N48" i="8"/>
  <c r="N56" i="8"/>
  <c r="N64" i="8"/>
  <c r="N72" i="8"/>
  <c r="N80" i="8"/>
  <c r="N88" i="8"/>
  <c r="N96" i="8"/>
  <c r="N104" i="8"/>
  <c r="N112" i="8"/>
  <c r="N120" i="8"/>
  <c r="N128" i="8"/>
  <c r="N136" i="8"/>
  <c r="N144" i="8"/>
  <c r="N152" i="8"/>
  <c r="N160" i="8"/>
  <c r="N168" i="8"/>
  <c r="N176" i="8"/>
  <c r="N184" i="8"/>
  <c r="N192" i="8"/>
  <c r="N200" i="8"/>
  <c r="N208" i="8"/>
  <c r="N216" i="8"/>
  <c r="N224" i="8"/>
  <c r="N232" i="8"/>
  <c r="N240" i="8"/>
  <c r="N248" i="8"/>
  <c r="N256" i="8"/>
  <c r="N264" i="8"/>
  <c r="N272" i="8"/>
  <c r="N280" i="8"/>
  <c r="N288" i="8"/>
  <c r="N296" i="8"/>
  <c r="N304" i="8"/>
  <c r="N312" i="8"/>
  <c r="N320" i="8"/>
  <c r="N328" i="8"/>
  <c r="N336" i="8"/>
  <c r="N344" i="8"/>
  <c r="N352" i="8"/>
  <c r="N360" i="8"/>
  <c r="N368" i="8"/>
  <c r="N376" i="8"/>
  <c r="N384" i="8"/>
  <c r="N392" i="8"/>
  <c r="N400" i="8"/>
  <c r="N408" i="8"/>
  <c r="N416" i="8"/>
  <c r="N424" i="8"/>
  <c r="N432" i="8"/>
  <c r="N440" i="8"/>
  <c r="N448" i="8"/>
  <c r="N456" i="8"/>
  <c r="N464" i="8"/>
  <c r="N472" i="8"/>
  <c r="N480" i="8"/>
  <c r="N488" i="8"/>
  <c r="N496" i="8"/>
  <c r="N504" i="8"/>
  <c r="N512" i="8"/>
  <c r="N520" i="8"/>
  <c r="N528" i="8"/>
  <c r="N536" i="8"/>
  <c r="N544" i="8"/>
  <c r="N552" i="8"/>
  <c r="N560" i="8"/>
  <c r="N568" i="8"/>
  <c r="N576" i="8"/>
  <c r="N584" i="8"/>
  <c r="N592" i="8"/>
  <c r="N600" i="8"/>
  <c r="N608" i="8"/>
  <c r="N616" i="8"/>
  <c r="N624" i="8"/>
  <c r="N632" i="8"/>
  <c r="N640" i="8"/>
  <c r="N648" i="8"/>
  <c r="N656" i="8"/>
  <c r="N664" i="8"/>
  <c r="N9" i="8"/>
  <c r="N17" i="8"/>
  <c r="N25" i="8"/>
  <c r="N33" i="8"/>
  <c r="N41" i="8"/>
  <c r="N49" i="8"/>
  <c r="N57" i="8"/>
  <c r="N65" i="8"/>
  <c r="N73" i="8"/>
  <c r="N81" i="8"/>
  <c r="N89" i="8"/>
  <c r="N97" i="8"/>
  <c r="N105" i="8"/>
  <c r="N113" i="8"/>
  <c r="N121" i="8"/>
  <c r="N129" i="8"/>
  <c r="N137" i="8"/>
  <c r="N145" i="8"/>
  <c r="N153" i="8"/>
  <c r="N161" i="8"/>
  <c r="N169" i="8"/>
  <c r="N177" i="8"/>
  <c r="N185" i="8"/>
  <c r="N193" i="8"/>
  <c r="N201" i="8"/>
  <c r="N209" i="8"/>
  <c r="N217" i="8"/>
  <c r="N225" i="8"/>
  <c r="N233" i="8"/>
  <c r="N241" i="8"/>
  <c r="N249" i="8"/>
  <c r="N257" i="8"/>
  <c r="N265" i="8"/>
  <c r="N273" i="8"/>
  <c r="N281" i="8"/>
  <c r="N289" i="8"/>
  <c r="N297" i="8"/>
  <c r="N305" i="8"/>
  <c r="N313" i="8"/>
  <c r="N321" i="8"/>
  <c r="N329" i="8"/>
  <c r="N337" i="8"/>
  <c r="N345" i="8"/>
  <c r="N353" i="8"/>
  <c r="N361" i="8"/>
  <c r="N369" i="8"/>
  <c r="N377" i="8"/>
  <c r="N385" i="8"/>
  <c r="N393" i="8"/>
  <c r="N401" i="8"/>
  <c r="N409" i="8"/>
  <c r="N417" i="8"/>
  <c r="N425" i="8"/>
  <c r="N433" i="8"/>
  <c r="N441" i="8"/>
  <c r="N449" i="8"/>
  <c r="N457" i="8"/>
  <c r="N465" i="8"/>
  <c r="N473" i="8"/>
  <c r="N481" i="8"/>
  <c r="N489" i="8"/>
  <c r="N497" i="8"/>
  <c r="N505" i="8"/>
  <c r="N513" i="8"/>
  <c r="N521" i="8"/>
  <c r="N529" i="8"/>
  <c r="N537" i="8"/>
  <c r="N545" i="8"/>
  <c r="N553" i="8"/>
  <c r="N561" i="8"/>
  <c r="N569" i="8"/>
  <c r="N577" i="8"/>
  <c r="N585" i="8"/>
  <c r="N593" i="8"/>
  <c r="N601" i="8"/>
  <c r="N609" i="8"/>
  <c r="N617" i="8"/>
  <c r="N625" i="8"/>
  <c r="N633" i="8"/>
  <c r="N641" i="8"/>
  <c r="N649" i="8"/>
  <c r="N657" i="8"/>
  <c r="N10" i="8"/>
  <c r="N18" i="8"/>
  <c r="N26" i="8"/>
  <c r="N34" i="8"/>
  <c r="N42" i="8"/>
  <c r="N50" i="8"/>
  <c r="N58" i="8"/>
  <c r="N66" i="8"/>
  <c r="N74" i="8"/>
  <c r="N82" i="8"/>
  <c r="N90" i="8"/>
  <c r="N98" i="8"/>
  <c r="N106" i="8"/>
  <c r="N114" i="8"/>
  <c r="N122" i="8"/>
  <c r="N130" i="8"/>
  <c r="N138" i="8"/>
  <c r="N146" i="8"/>
  <c r="N154" i="8"/>
  <c r="N162" i="8"/>
  <c r="N170" i="8"/>
  <c r="N178" i="8"/>
  <c r="N186" i="8"/>
  <c r="N194" i="8"/>
  <c r="N202" i="8"/>
  <c r="N210" i="8"/>
  <c r="N218" i="8"/>
  <c r="N226" i="8"/>
  <c r="N234" i="8"/>
  <c r="N242" i="8"/>
  <c r="N250" i="8"/>
  <c r="N258" i="8"/>
  <c r="N266" i="8"/>
  <c r="N274" i="8"/>
  <c r="N282" i="8"/>
  <c r="N290" i="8"/>
  <c r="N298" i="8"/>
  <c r="N306" i="8"/>
  <c r="N314" i="8"/>
  <c r="N322" i="8"/>
  <c r="N330" i="8"/>
  <c r="N338" i="8"/>
  <c r="N346" i="8"/>
  <c r="N354" i="8"/>
  <c r="N362" i="8"/>
  <c r="N370" i="8"/>
  <c r="N378" i="8"/>
  <c r="N386" i="8"/>
  <c r="N394" i="8"/>
  <c r="N402" i="8"/>
  <c r="N410" i="8"/>
  <c r="N418" i="8"/>
  <c r="N426" i="8"/>
  <c r="N434" i="8"/>
  <c r="N442" i="8"/>
  <c r="N450" i="8"/>
  <c r="N458" i="8"/>
  <c r="N466" i="8"/>
  <c r="N474" i="8"/>
  <c r="N482" i="8"/>
  <c r="N490" i="8"/>
  <c r="N498" i="8"/>
  <c r="N506" i="8"/>
  <c r="N514" i="8"/>
  <c r="N522" i="8"/>
  <c r="N530" i="8"/>
  <c r="N538" i="8"/>
  <c r="N546" i="8"/>
  <c r="N554" i="8"/>
  <c r="N562" i="8"/>
  <c r="N570" i="8"/>
  <c r="N578" i="8"/>
  <c r="N586" i="8"/>
  <c r="N594" i="8"/>
  <c r="N602" i="8"/>
  <c r="N610" i="8"/>
  <c r="N618" i="8"/>
  <c r="N626" i="8"/>
  <c r="N634" i="8"/>
  <c r="N642" i="8"/>
  <c r="N650" i="8"/>
  <c r="N658" i="8"/>
  <c r="N2" i="8"/>
  <c r="B4" i="2"/>
  <c r="B8" i="2"/>
  <c r="B12" i="2"/>
  <c r="B16" i="2"/>
  <c r="B20" i="2"/>
  <c r="B24" i="2"/>
  <c r="B28" i="2"/>
  <c r="B32" i="2"/>
  <c r="B36" i="2"/>
  <c r="B40" i="2"/>
  <c r="B44" i="2"/>
  <c r="B48" i="2"/>
  <c r="B52" i="2"/>
  <c r="B56" i="2"/>
  <c r="B60" i="2"/>
  <c r="B64" i="2"/>
  <c r="B68" i="2"/>
  <c r="B72" i="2"/>
  <c r="B76" i="2"/>
  <c r="B80" i="2"/>
  <c r="B84" i="2"/>
  <c r="B88" i="2"/>
  <c r="B92" i="2"/>
  <c r="B96" i="2"/>
  <c r="B100" i="2"/>
  <c r="B104" i="2"/>
  <c r="B108" i="2"/>
  <c r="B112" i="2"/>
  <c r="B116" i="2"/>
  <c r="B120" i="2"/>
  <c r="B124" i="2"/>
  <c r="B128" i="2"/>
  <c r="B132" i="2"/>
  <c r="B136" i="2"/>
  <c r="B140" i="2"/>
  <c r="B144" i="2"/>
  <c r="B148" i="2"/>
  <c r="B152" i="2"/>
  <c r="B156" i="2"/>
  <c r="B160" i="2"/>
  <c r="B164" i="2"/>
  <c r="B168" i="2"/>
  <c r="B172" i="2"/>
  <c r="B176" i="2"/>
  <c r="B180" i="2"/>
  <c r="B184" i="2"/>
  <c r="B188" i="2"/>
  <c r="B192" i="2"/>
  <c r="B196" i="2"/>
  <c r="B200" i="2"/>
  <c r="B204" i="2"/>
  <c r="B208" i="2"/>
  <c r="B212" i="2"/>
  <c r="B216" i="2"/>
  <c r="B220" i="2"/>
  <c r="B224" i="2"/>
  <c r="B228" i="2"/>
  <c r="B232" i="2"/>
  <c r="B236" i="2"/>
  <c r="B240" i="2"/>
  <c r="B244" i="2"/>
  <c r="B248" i="2"/>
  <c r="B252" i="2"/>
  <c r="B256" i="2"/>
  <c r="B260" i="2"/>
  <c r="B264" i="2"/>
  <c r="B268" i="2"/>
  <c r="B272" i="2"/>
  <c r="B276" i="2"/>
  <c r="B280" i="2"/>
  <c r="B284" i="2"/>
  <c r="B288" i="2"/>
  <c r="B292" i="2"/>
  <c r="B296" i="2"/>
  <c r="B300" i="2"/>
  <c r="B304" i="2"/>
  <c r="B308" i="2"/>
  <c r="B312" i="2"/>
  <c r="B316" i="2"/>
  <c r="B320" i="2"/>
  <c r="B324" i="2"/>
  <c r="B328" i="2"/>
  <c r="B332" i="2"/>
  <c r="B336" i="2"/>
  <c r="B340" i="2"/>
  <c r="B344" i="2"/>
  <c r="B348" i="2"/>
  <c r="B352" i="2"/>
  <c r="B356" i="2"/>
  <c r="B360" i="2"/>
  <c r="B364" i="2"/>
  <c r="B368" i="2"/>
  <c r="B372" i="2"/>
  <c r="B376" i="2"/>
  <c r="B380" i="2"/>
  <c r="B384" i="2"/>
  <c r="B388" i="2"/>
  <c r="B392" i="2"/>
  <c r="B396" i="2"/>
  <c r="B400" i="2"/>
  <c r="B404" i="2"/>
  <c r="B408" i="2"/>
  <c r="B412" i="2"/>
  <c r="B416" i="2"/>
  <c r="B420" i="2"/>
  <c r="B424" i="2"/>
  <c r="B428" i="2"/>
  <c r="B432" i="2"/>
  <c r="B436" i="2"/>
  <c r="B440" i="2"/>
  <c r="B444" i="2"/>
  <c r="B448" i="2"/>
  <c r="B452" i="2"/>
  <c r="B456" i="2"/>
  <c r="B460" i="2"/>
  <c r="B464" i="2"/>
  <c r="B468" i="2"/>
  <c r="B472" i="2"/>
  <c r="B476" i="2"/>
  <c r="B480" i="2"/>
  <c r="B484" i="2"/>
  <c r="B488" i="2"/>
  <c r="B492" i="2"/>
  <c r="B496" i="2"/>
  <c r="B500" i="2"/>
  <c r="B504" i="2"/>
  <c r="B508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2" i="2"/>
  <c r="C336" i="2"/>
  <c r="C340" i="2"/>
  <c r="C344" i="2"/>
  <c r="C348" i="2"/>
  <c r="C352" i="2"/>
  <c r="C356" i="2"/>
  <c r="C360" i="2"/>
  <c r="C364" i="2"/>
  <c r="C368" i="2"/>
  <c r="C372" i="2"/>
  <c r="C376" i="2"/>
  <c r="C380" i="2"/>
  <c r="C384" i="2"/>
  <c r="C388" i="2"/>
  <c r="C392" i="2"/>
  <c r="C396" i="2"/>
  <c r="C400" i="2"/>
  <c r="C404" i="2"/>
  <c r="C408" i="2"/>
  <c r="C412" i="2"/>
  <c r="C416" i="2"/>
  <c r="C420" i="2"/>
  <c r="C424" i="2"/>
  <c r="C428" i="2"/>
  <c r="C432" i="2"/>
  <c r="C436" i="2"/>
  <c r="C440" i="2"/>
  <c r="C444" i="2"/>
  <c r="C448" i="2"/>
  <c r="C452" i="2"/>
  <c r="C456" i="2"/>
  <c r="C460" i="2"/>
  <c r="C464" i="2"/>
  <c r="C468" i="2"/>
  <c r="C472" i="2"/>
  <c r="C476" i="2"/>
  <c r="C480" i="2"/>
  <c r="C484" i="2"/>
  <c r="C488" i="2"/>
  <c r="C492" i="2"/>
  <c r="C496" i="2"/>
  <c r="C500" i="2"/>
  <c r="C504" i="2"/>
  <c r="C508" i="2"/>
  <c r="B5" i="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B177" i="2"/>
  <c r="B181" i="2"/>
  <c r="B185" i="2"/>
  <c r="B189" i="2"/>
  <c r="B193" i="2"/>
  <c r="B197" i="2"/>
  <c r="B201" i="2"/>
  <c r="B205" i="2"/>
  <c r="B209" i="2"/>
  <c r="B213" i="2"/>
  <c r="B217" i="2"/>
  <c r="B221" i="2"/>
  <c r="B225" i="2"/>
  <c r="B229" i="2"/>
  <c r="B233" i="2"/>
  <c r="B237" i="2"/>
  <c r="B241" i="2"/>
  <c r="B245" i="2"/>
  <c r="B249" i="2"/>
  <c r="B253" i="2"/>
  <c r="B257" i="2"/>
  <c r="B261" i="2"/>
  <c r="B265" i="2"/>
  <c r="B269" i="2"/>
  <c r="B273" i="2"/>
  <c r="B277" i="2"/>
  <c r="B281" i="2"/>
  <c r="B285" i="2"/>
  <c r="B289" i="2"/>
  <c r="B293" i="2"/>
  <c r="B297" i="2"/>
  <c r="B301" i="2"/>
  <c r="B305" i="2"/>
  <c r="B309" i="2"/>
  <c r="B313" i="2"/>
  <c r="B317" i="2"/>
  <c r="B321" i="2"/>
  <c r="B325" i="2"/>
  <c r="B329" i="2"/>
  <c r="B333" i="2"/>
  <c r="B337" i="2"/>
  <c r="B341" i="2"/>
  <c r="B345" i="2"/>
  <c r="B349" i="2"/>
  <c r="B353" i="2"/>
  <c r="B357" i="2"/>
  <c r="B361" i="2"/>
  <c r="B365" i="2"/>
  <c r="B369" i="2"/>
  <c r="B373" i="2"/>
  <c r="B377" i="2"/>
  <c r="B381" i="2"/>
  <c r="B385" i="2"/>
  <c r="B389" i="2"/>
  <c r="B393" i="2"/>
  <c r="B397" i="2"/>
  <c r="B401" i="2"/>
  <c r="B405" i="2"/>
  <c r="B409" i="2"/>
  <c r="B413" i="2"/>
  <c r="B417" i="2"/>
  <c r="B421" i="2"/>
  <c r="B425" i="2"/>
  <c r="B429" i="2"/>
  <c r="B433" i="2"/>
  <c r="B437" i="2"/>
  <c r="B441" i="2"/>
  <c r="B445" i="2"/>
  <c r="B449" i="2"/>
  <c r="B453" i="2"/>
  <c r="B457" i="2"/>
  <c r="B461" i="2"/>
  <c r="B465" i="2"/>
  <c r="B469" i="2"/>
  <c r="B473" i="2"/>
  <c r="B477" i="2"/>
  <c r="B481" i="2"/>
  <c r="B485" i="2"/>
  <c r="B489" i="2"/>
  <c r="B493" i="2"/>
  <c r="B497" i="2"/>
  <c r="B501" i="2"/>
  <c r="B505" i="2"/>
  <c r="B509" i="2"/>
  <c r="C5" i="2"/>
  <c r="C9" i="2"/>
  <c r="C13" i="2"/>
  <c r="C17" i="2"/>
  <c r="C21" i="2"/>
  <c r="C25" i="2"/>
  <c r="C29" i="2"/>
  <c r="C33" i="2"/>
  <c r="C37" i="2"/>
  <c r="C41" i="2"/>
  <c r="C45" i="2"/>
  <c r="C49" i="2"/>
  <c r="C53" i="2"/>
  <c r="C57" i="2"/>
  <c r="C61" i="2"/>
  <c r="C65" i="2"/>
  <c r="C69" i="2"/>
  <c r="C73" i="2"/>
  <c r="C77" i="2"/>
  <c r="C81" i="2"/>
  <c r="C85" i="2"/>
  <c r="C89" i="2"/>
  <c r="C93" i="2"/>
  <c r="C97" i="2"/>
  <c r="C101" i="2"/>
  <c r="C105" i="2"/>
  <c r="C109" i="2"/>
  <c r="C113" i="2"/>
  <c r="C117" i="2"/>
  <c r="C121" i="2"/>
  <c r="C125" i="2"/>
  <c r="C129" i="2"/>
  <c r="C133" i="2"/>
  <c r="C137" i="2"/>
  <c r="C141" i="2"/>
  <c r="C145" i="2"/>
  <c r="C149" i="2"/>
  <c r="C153" i="2"/>
  <c r="C157" i="2"/>
  <c r="C161" i="2"/>
  <c r="C165" i="2"/>
  <c r="C169" i="2"/>
  <c r="C173" i="2"/>
  <c r="C177" i="2"/>
  <c r="C181" i="2"/>
  <c r="C185" i="2"/>
  <c r="C189" i="2"/>
  <c r="C193" i="2"/>
  <c r="C197" i="2"/>
  <c r="C201" i="2"/>
  <c r="C205" i="2"/>
  <c r="C209" i="2"/>
  <c r="C213" i="2"/>
  <c r="C217" i="2"/>
  <c r="C221" i="2"/>
  <c r="C225" i="2"/>
  <c r="C229" i="2"/>
  <c r="C233" i="2"/>
  <c r="C237" i="2"/>
  <c r="C241" i="2"/>
  <c r="C245" i="2"/>
  <c r="C249" i="2"/>
  <c r="C253" i="2"/>
  <c r="C257" i="2"/>
  <c r="C261" i="2"/>
  <c r="C265" i="2"/>
  <c r="C269" i="2"/>
  <c r="C273" i="2"/>
  <c r="C277" i="2"/>
  <c r="C281" i="2"/>
  <c r="C285" i="2"/>
  <c r="C289" i="2"/>
  <c r="C293" i="2"/>
  <c r="C297" i="2"/>
  <c r="C301" i="2"/>
  <c r="C305" i="2"/>
  <c r="C309" i="2"/>
  <c r="C313" i="2"/>
  <c r="C317" i="2"/>
  <c r="C321" i="2"/>
  <c r="C325" i="2"/>
  <c r="C329" i="2"/>
  <c r="C333" i="2"/>
  <c r="C337" i="2"/>
  <c r="C341" i="2"/>
  <c r="C345" i="2"/>
  <c r="C349" i="2"/>
  <c r="C353" i="2"/>
  <c r="C357" i="2"/>
  <c r="C361" i="2"/>
  <c r="C365" i="2"/>
  <c r="C369" i="2"/>
  <c r="C373" i="2"/>
  <c r="C377" i="2"/>
  <c r="C381" i="2"/>
  <c r="C385" i="2"/>
  <c r="C389" i="2"/>
  <c r="C393" i="2"/>
  <c r="C397" i="2"/>
  <c r="C401" i="2"/>
  <c r="C405" i="2"/>
  <c r="C409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B6" i="2"/>
  <c r="B10" i="2"/>
  <c r="B14" i="2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106" i="2"/>
  <c r="B110" i="2"/>
  <c r="B114" i="2"/>
  <c r="B118" i="2"/>
  <c r="B122" i="2"/>
  <c r="B126" i="2"/>
  <c r="B130" i="2"/>
  <c r="B134" i="2"/>
  <c r="B138" i="2"/>
  <c r="B142" i="2"/>
  <c r="B146" i="2"/>
  <c r="B150" i="2"/>
  <c r="B154" i="2"/>
  <c r="B158" i="2"/>
  <c r="B162" i="2"/>
  <c r="B166" i="2"/>
  <c r="B170" i="2"/>
  <c r="B174" i="2"/>
  <c r="B178" i="2"/>
  <c r="B182" i="2"/>
  <c r="B186" i="2"/>
  <c r="B190" i="2"/>
  <c r="B194" i="2"/>
  <c r="B198" i="2"/>
  <c r="B202" i="2"/>
  <c r="B206" i="2"/>
  <c r="B210" i="2"/>
  <c r="B214" i="2"/>
  <c r="B218" i="2"/>
  <c r="B222" i="2"/>
  <c r="B226" i="2"/>
  <c r="B230" i="2"/>
  <c r="B234" i="2"/>
  <c r="B238" i="2"/>
  <c r="B242" i="2"/>
  <c r="B246" i="2"/>
  <c r="B250" i="2"/>
  <c r="B254" i="2"/>
  <c r="B258" i="2"/>
  <c r="B262" i="2"/>
  <c r="B266" i="2"/>
  <c r="B270" i="2"/>
  <c r="B274" i="2"/>
  <c r="B278" i="2"/>
  <c r="B282" i="2"/>
  <c r="B286" i="2"/>
  <c r="B290" i="2"/>
  <c r="B294" i="2"/>
  <c r="B298" i="2"/>
  <c r="B302" i="2"/>
  <c r="B306" i="2"/>
  <c r="B310" i="2"/>
  <c r="B314" i="2"/>
  <c r="B318" i="2"/>
  <c r="B322" i="2"/>
  <c r="B326" i="2"/>
  <c r="B330" i="2"/>
  <c r="B334" i="2"/>
  <c r="B338" i="2"/>
  <c r="B342" i="2"/>
  <c r="B346" i="2"/>
  <c r="B350" i="2"/>
  <c r="B354" i="2"/>
  <c r="B358" i="2"/>
  <c r="B362" i="2"/>
  <c r="B366" i="2"/>
  <c r="B370" i="2"/>
  <c r="B374" i="2"/>
  <c r="B378" i="2"/>
  <c r="B382" i="2"/>
  <c r="B386" i="2"/>
  <c r="B390" i="2"/>
  <c r="B394" i="2"/>
  <c r="B398" i="2"/>
  <c r="B402" i="2"/>
  <c r="B406" i="2"/>
  <c r="B410" i="2"/>
  <c r="B414" i="2"/>
  <c r="B418" i="2"/>
  <c r="B422" i="2"/>
  <c r="B426" i="2"/>
  <c r="B430" i="2"/>
  <c r="B434" i="2"/>
  <c r="B438" i="2"/>
  <c r="B442" i="2"/>
  <c r="B446" i="2"/>
  <c r="B450" i="2"/>
  <c r="B454" i="2"/>
  <c r="B458" i="2"/>
  <c r="B462" i="2"/>
  <c r="B466" i="2"/>
  <c r="B470" i="2"/>
  <c r="B474" i="2"/>
  <c r="B478" i="2"/>
  <c r="B482" i="2"/>
  <c r="B486" i="2"/>
  <c r="B490" i="2"/>
  <c r="B494" i="2"/>
  <c r="B498" i="2"/>
  <c r="B502" i="2"/>
  <c r="B506" i="2"/>
  <c r="B510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119" i="2"/>
  <c r="B123" i="2"/>
  <c r="B127" i="2"/>
  <c r="B131" i="2"/>
  <c r="B135" i="2"/>
  <c r="B139" i="2"/>
  <c r="B143" i="2"/>
  <c r="B147" i="2"/>
  <c r="B151" i="2"/>
  <c r="B155" i="2"/>
  <c r="B159" i="2"/>
  <c r="B163" i="2"/>
  <c r="B167" i="2"/>
  <c r="B171" i="2"/>
  <c r="B175" i="2"/>
  <c r="B179" i="2"/>
  <c r="B183" i="2"/>
  <c r="B187" i="2"/>
  <c r="B191" i="2"/>
  <c r="B195" i="2"/>
  <c r="B199" i="2"/>
  <c r="B203" i="2"/>
  <c r="B207" i="2"/>
  <c r="B211" i="2"/>
  <c r="B215" i="2"/>
  <c r="B219" i="2"/>
  <c r="B223" i="2"/>
  <c r="B227" i="2"/>
  <c r="B231" i="2"/>
  <c r="B235" i="2"/>
  <c r="B239" i="2"/>
  <c r="B243" i="2"/>
  <c r="B247" i="2"/>
  <c r="B251" i="2"/>
  <c r="B255" i="2"/>
  <c r="B259" i="2"/>
  <c r="B263" i="2"/>
  <c r="B267" i="2"/>
  <c r="B271" i="2"/>
  <c r="B275" i="2"/>
  <c r="B279" i="2"/>
  <c r="B283" i="2"/>
  <c r="B287" i="2"/>
  <c r="B291" i="2"/>
  <c r="B295" i="2"/>
  <c r="B299" i="2"/>
  <c r="B303" i="2"/>
  <c r="B307" i="2"/>
  <c r="B311" i="2"/>
  <c r="B315" i="2"/>
  <c r="B319" i="2"/>
  <c r="B323" i="2"/>
  <c r="B327" i="2"/>
  <c r="B331" i="2"/>
  <c r="B335" i="2"/>
  <c r="B339" i="2"/>
  <c r="B343" i="2"/>
  <c r="B347" i="2"/>
  <c r="B351" i="2"/>
  <c r="B355" i="2"/>
  <c r="B359" i="2"/>
  <c r="B363" i="2"/>
  <c r="B367" i="2"/>
  <c r="B371" i="2"/>
  <c r="B375" i="2"/>
  <c r="B379" i="2"/>
  <c r="B383" i="2"/>
  <c r="B387" i="2"/>
  <c r="B391" i="2"/>
  <c r="B395" i="2"/>
  <c r="B399" i="2"/>
  <c r="B403" i="2"/>
  <c r="B407" i="2"/>
  <c r="B411" i="2"/>
  <c r="B415" i="2"/>
  <c r="B419" i="2"/>
  <c r="B423" i="2"/>
  <c r="B427" i="2"/>
  <c r="B431" i="2"/>
  <c r="B435" i="2"/>
  <c r="B439" i="2"/>
  <c r="B443" i="2"/>
  <c r="B447" i="2"/>
  <c r="B451" i="2"/>
  <c r="B455" i="2"/>
  <c r="B459" i="2"/>
  <c r="B463" i="2"/>
  <c r="B467" i="2"/>
  <c r="B471" i="2"/>
  <c r="B475" i="2"/>
  <c r="B479" i="2"/>
  <c r="B483" i="2"/>
  <c r="B487" i="2"/>
  <c r="B491" i="2"/>
  <c r="B495" i="2"/>
  <c r="B499" i="2"/>
  <c r="B503" i="2"/>
  <c r="B507" i="2"/>
  <c r="B511" i="2"/>
  <c r="C6" i="2"/>
  <c r="C22" i="2"/>
  <c r="C38" i="2"/>
  <c r="C54" i="2"/>
  <c r="C70" i="2"/>
  <c r="C86" i="2"/>
  <c r="C102" i="2"/>
  <c r="C118" i="2"/>
  <c r="C134" i="2"/>
  <c r="C150" i="2"/>
  <c r="C166" i="2"/>
  <c r="C182" i="2"/>
  <c r="C198" i="2"/>
  <c r="C214" i="2"/>
  <c r="C230" i="2"/>
  <c r="C246" i="2"/>
  <c r="C262" i="2"/>
  <c r="C278" i="2"/>
  <c r="C294" i="2"/>
  <c r="C310" i="2"/>
  <c r="C326" i="2"/>
  <c r="C342" i="2"/>
  <c r="C358" i="2"/>
  <c r="C374" i="2"/>
  <c r="C390" i="2"/>
  <c r="C406" i="2"/>
  <c r="C422" i="2"/>
  <c r="C438" i="2"/>
  <c r="C454" i="2"/>
  <c r="C470" i="2"/>
  <c r="C486" i="2"/>
  <c r="C502" i="2"/>
  <c r="B513" i="2"/>
  <c r="B517" i="2"/>
  <c r="B521" i="2"/>
  <c r="B525" i="2"/>
  <c r="B529" i="2"/>
  <c r="B533" i="2"/>
  <c r="B537" i="2"/>
  <c r="B541" i="2"/>
  <c r="B545" i="2"/>
  <c r="B549" i="2"/>
  <c r="B553" i="2"/>
  <c r="B557" i="2"/>
  <c r="B561" i="2"/>
  <c r="B565" i="2"/>
  <c r="B569" i="2"/>
  <c r="B573" i="2"/>
  <c r="B577" i="2"/>
  <c r="B581" i="2"/>
  <c r="B585" i="2"/>
  <c r="B589" i="2"/>
  <c r="B593" i="2"/>
  <c r="B597" i="2"/>
  <c r="B601" i="2"/>
  <c r="B605" i="2"/>
  <c r="B609" i="2"/>
  <c r="B613" i="2"/>
  <c r="B617" i="2"/>
  <c r="B621" i="2"/>
  <c r="B625" i="2"/>
  <c r="B629" i="2"/>
  <c r="B633" i="2"/>
  <c r="B637" i="2"/>
  <c r="B641" i="2"/>
  <c r="B645" i="2"/>
  <c r="B649" i="2"/>
  <c r="B653" i="2"/>
  <c r="B657" i="2"/>
  <c r="B661" i="2"/>
  <c r="B665" i="2"/>
  <c r="B669" i="2"/>
  <c r="B673" i="2"/>
  <c r="B677" i="2"/>
  <c r="B681" i="2"/>
  <c r="B685" i="2"/>
  <c r="B689" i="2"/>
  <c r="B693" i="2"/>
  <c r="B697" i="2"/>
  <c r="B701" i="2"/>
  <c r="B705" i="2"/>
  <c r="B709" i="2"/>
  <c r="B713" i="2"/>
  <c r="B717" i="2"/>
  <c r="B721" i="2"/>
  <c r="B725" i="2"/>
  <c r="B729" i="2"/>
  <c r="B733" i="2"/>
  <c r="B737" i="2"/>
  <c r="B741" i="2"/>
  <c r="B745" i="2"/>
  <c r="B749" i="2"/>
  <c r="B753" i="2"/>
  <c r="B757" i="2"/>
  <c r="B761" i="2"/>
  <c r="B765" i="2"/>
  <c r="B769" i="2"/>
  <c r="B773" i="2"/>
  <c r="B777" i="2"/>
  <c r="B781" i="2"/>
  <c r="B785" i="2"/>
  <c r="B789" i="2"/>
  <c r="B793" i="2"/>
  <c r="B797" i="2"/>
  <c r="B801" i="2"/>
  <c r="B805" i="2"/>
  <c r="B809" i="2"/>
  <c r="B813" i="2"/>
  <c r="B817" i="2"/>
  <c r="B821" i="2"/>
  <c r="B825" i="2"/>
  <c r="B829" i="2"/>
  <c r="B833" i="2"/>
  <c r="B837" i="2"/>
  <c r="B841" i="2"/>
  <c r="B845" i="2"/>
  <c r="B849" i="2"/>
  <c r="B853" i="2"/>
  <c r="B857" i="2"/>
  <c r="B861" i="2"/>
  <c r="B865" i="2"/>
  <c r="B869" i="2"/>
  <c r="B873" i="2"/>
  <c r="B877" i="2"/>
  <c r="B881" i="2"/>
  <c r="B885" i="2"/>
  <c r="B889" i="2"/>
  <c r="C7" i="2"/>
  <c r="C23" i="2"/>
  <c r="C39" i="2"/>
  <c r="C55" i="2"/>
  <c r="C71" i="2"/>
  <c r="C87" i="2"/>
  <c r="C103" i="2"/>
  <c r="C119" i="2"/>
  <c r="C135" i="2"/>
  <c r="C151" i="2"/>
  <c r="C167" i="2"/>
  <c r="C183" i="2"/>
  <c r="C199" i="2"/>
  <c r="C215" i="2"/>
  <c r="C231" i="2"/>
  <c r="C247" i="2"/>
  <c r="C263" i="2"/>
  <c r="C279" i="2"/>
  <c r="C295" i="2"/>
  <c r="C311" i="2"/>
  <c r="C327" i="2"/>
  <c r="C343" i="2"/>
  <c r="C359" i="2"/>
  <c r="C375" i="2"/>
  <c r="C391" i="2"/>
  <c r="C407" i="2"/>
  <c r="C423" i="2"/>
  <c r="C439" i="2"/>
  <c r="C455" i="2"/>
  <c r="C471" i="2"/>
  <c r="C487" i="2"/>
  <c r="C503" i="2"/>
  <c r="C513" i="2"/>
  <c r="C517" i="2"/>
  <c r="C521" i="2"/>
  <c r="C525" i="2"/>
  <c r="C529" i="2"/>
  <c r="C533" i="2"/>
  <c r="C537" i="2"/>
  <c r="C541" i="2"/>
  <c r="C545" i="2"/>
  <c r="C549" i="2"/>
  <c r="C553" i="2"/>
  <c r="C557" i="2"/>
  <c r="C561" i="2"/>
  <c r="C565" i="2"/>
  <c r="C569" i="2"/>
  <c r="C573" i="2"/>
  <c r="C577" i="2"/>
  <c r="C581" i="2"/>
  <c r="C585" i="2"/>
  <c r="C589" i="2"/>
  <c r="C593" i="2"/>
  <c r="C597" i="2"/>
  <c r="C601" i="2"/>
  <c r="C605" i="2"/>
  <c r="C609" i="2"/>
  <c r="C613" i="2"/>
  <c r="C617" i="2"/>
  <c r="C621" i="2"/>
  <c r="C625" i="2"/>
  <c r="C629" i="2"/>
  <c r="C633" i="2"/>
  <c r="C637" i="2"/>
  <c r="C641" i="2"/>
  <c r="C645" i="2"/>
  <c r="C649" i="2"/>
  <c r="C653" i="2"/>
  <c r="C657" i="2"/>
  <c r="C661" i="2"/>
  <c r="C665" i="2"/>
  <c r="C669" i="2"/>
  <c r="C673" i="2"/>
  <c r="C677" i="2"/>
  <c r="C681" i="2"/>
  <c r="C685" i="2"/>
  <c r="C689" i="2"/>
  <c r="C693" i="2"/>
  <c r="C697" i="2"/>
  <c r="C701" i="2"/>
  <c r="C705" i="2"/>
  <c r="C709" i="2"/>
  <c r="C713" i="2"/>
  <c r="C717" i="2"/>
  <c r="C721" i="2"/>
  <c r="C725" i="2"/>
  <c r="C729" i="2"/>
  <c r="C733" i="2"/>
  <c r="C737" i="2"/>
  <c r="C741" i="2"/>
  <c r="C745" i="2"/>
  <c r="C749" i="2"/>
  <c r="C753" i="2"/>
  <c r="C757" i="2"/>
  <c r="C761" i="2"/>
  <c r="C765" i="2"/>
  <c r="C769" i="2"/>
  <c r="C773" i="2"/>
  <c r="C777" i="2"/>
  <c r="C781" i="2"/>
  <c r="C785" i="2"/>
  <c r="C789" i="2"/>
  <c r="C793" i="2"/>
  <c r="C797" i="2"/>
  <c r="C801" i="2"/>
  <c r="C805" i="2"/>
  <c r="C809" i="2"/>
  <c r="C813" i="2"/>
  <c r="C817" i="2"/>
  <c r="C821" i="2"/>
  <c r="C825" i="2"/>
  <c r="C829" i="2"/>
  <c r="C833" i="2"/>
  <c r="C837" i="2"/>
  <c r="C841" i="2"/>
  <c r="C845" i="2"/>
  <c r="C849" i="2"/>
  <c r="C853" i="2"/>
  <c r="C857" i="2"/>
  <c r="C861" i="2"/>
  <c r="C865" i="2"/>
  <c r="C869" i="2"/>
  <c r="C873" i="2"/>
  <c r="C877" i="2"/>
  <c r="C881" i="2"/>
  <c r="C885" i="2"/>
  <c r="C889" i="2"/>
  <c r="C10" i="2"/>
  <c r="C26" i="2"/>
  <c r="C42" i="2"/>
  <c r="C58" i="2"/>
  <c r="C74" i="2"/>
  <c r="C90" i="2"/>
  <c r="C106" i="2"/>
  <c r="C122" i="2"/>
  <c r="C138" i="2"/>
  <c r="C154" i="2"/>
  <c r="C170" i="2"/>
  <c r="C186" i="2"/>
  <c r="C202" i="2"/>
  <c r="C218" i="2"/>
  <c r="C234" i="2"/>
  <c r="C250" i="2"/>
  <c r="C266" i="2"/>
  <c r="C282" i="2"/>
  <c r="C298" i="2"/>
  <c r="C314" i="2"/>
  <c r="C330" i="2"/>
  <c r="C346" i="2"/>
  <c r="C362" i="2"/>
  <c r="C378" i="2"/>
  <c r="C394" i="2"/>
  <c r="C410" i="2"/>
  <c r="C426" i="2"/>
  <c r="C442" i="2"/>
  <c r="C458" i="2"/>
  <c r="C474" i="2"/>
  <c r="C490" i="2"/>
  <c r="C506" i="2"/>
  <c r="B514" i="2"/>
  <c r="B518" i="2"/>
  <c r="B522" i="2"/>
  <c r="B526" i="2"/>
  <c r="B530" i="2"/>
  <c r="B534" i="2"/>
  <c r="B538" i="2"/>
  <c r="B542" i="2"/>
  <c r="B546" i="2"/>
  <c r="B550" i="2"/>
  <c r="B554" i="2"/>
  <c r="B558" i="2"/>
  <c r="B562" i="2"/>
  <c r="B566" i="2"/>
  <c r="B570" i="2"/>
  <c r="B574" i="2"/>
  <c r="B578" i="2"/>
  <c r="B582" i="2"/>
  <c r="B586" i="2"/>
  <c r="B590" i="2"/>
  <c r="B594" i="2"/>
  <c r="B598" i="2"/>
  <c r="B602" i="2"/>
  <c r="B606" i="2"/>
  <c r="B610" i="2"/>
  <c r="B614" i="2"/>
  <c r="B618" i="2"/>
  <c r="B622" i="2"/>
  <c r="B626" i="2"/>
  <c r="B630" i="2"/>
  <c r="B634" i="2"/>
  <c r="B638" i="2"/>
  <c r="B642" i="2"/>
  <c r="B646" i="2"/>
  <c r="B650" i="2"/>
  <c r="B654" i="2"/>
  <c r="B658" i="2"/>
  <c r="B662" i="2"/>
  <c r="B666" i="2"/>
  <c r="B670" i="2"/>
  <c r="B674" i="2"/>
  <c r="B678" i="2"/>
  <c r="B682" i="2"/>
  <c r="B686" i="2"/>
  <c r="B690" i="2"/>
  <c r="B694" i="2"/>
  <c r="B698" i="2"/>
  <c r="B702" i="2"/>
  <c r="B706" i="2"/>
  <c r="B710" i="2"/>
  <c r="B714" i="2"/>
  <c r="B718" i="2"/>
  <c r="B722" i="2"/>
  <c r="B726" i="2"/>
  <c r="B730" i="2"/>
  <c r="B734" i="2"/>
  <c r="B738" i="2"/>
  <c r="B742" i="2"/>
  <c r="B746" i="2"/>
  <c r="B750" i="2"/>
  <c r="B754" i="2"/>
  <c r="B758" i="2"/>
  <c r="B762" i="2"/>
  <c r="B766" i="2"/>
  <c r="B770" i="2"/>
  <c r="B774" i="2"/>
  <c r="B778" i="2"/>
  <c r="B782" i="2"/>
  <c r="B786" i="2"/>
  <c r="B790" i="2"/>
  <c r="B794" i="2"/>
  <c r="B798" i="2"/>
  <c r="B802" i="2"/>
  <c r="B806" i="2"/>
  <c r="B810" i="2"/>
  <c r="B814" i="2"/>
  <c r="B818" i="2"/>
  <c r="B822" i="2"/>
  <c r="B826" i="2"/>
  <c r="B830" i="2"/>
  <c r="B834" i="2"/>
  <c r="B838" i="2"/>
  <c r="B842" i="2"/>
  <c r="B846" i="2"/>
  <c r="B850" i="2"/>
  <c r="B854" i="2"/>
  <c r="B858" i="2"/>
  <c r="B862" i="2"/>
  <c r="B866" i="2"/>
  <c r="B870" i="2"/>
  <c r="B874" i="2"/>
  <c r="B878" i="2"/>
  <c r="B882" i="2"/>
  <c r="B886" i="2"/>
  <c r="B890" i="2"/>
  <c r="C11" i="2"/>
  <c r="C27" i="2"/>
  <c r="C43" i="2"/>
  <c r="C59" i="2"/>
  <c r="C75" i="2"/>
  <c r="C91" i="2"/>
  <c r="C107" i="2"/>
  <c r="C123" i="2"/>
  <c r="C139" i="2"/>
  <c r="C155" i="2"/>
  <c r="C171" i="2"/>
  <c r="C187" i="2"/>
  <c r="C203" i="2"/>
  <c r="C219" i="2"/>
  <c r="C235" i="2"/>
  <c r="C251" i="2"/>
  <c r="C267" i="2"/>
  <c r="C283" i="2"/>
  <c r="C299" i="2"/>
  <c r="C315" i="2"/>
  <c r="C331" i="2"/>
  <c r="C347" i="2"/>
  <c r="C363" i="2"/>
  <c r="C379" i="2"/>
  <c r="C395" i="2"/>
  <c r="C411" i="2"/>
  <c r="C427" i="2"/>
  <c r="C443" i="2"/>
  <c r="C459" i="2"/>
  <c r="C475" i="2"/>
  <c r="C491" i="2"/>
  <c r="C507" i="2"/>
  <c r="C514" i="2"/>
  <c r="C518" i="2"/>
  <c r="C522" i="2"/>
  <c r="C526" i="2"/>
  <c r="C530" i="2"/>
  <c r="C534" i="2"/>
  <c r="C538" i="2"/>
  <c r="C542" i="2"/>
  <c r="C546" i="2"/>
  <c r="C550" i="2"/>
  <c r="C554" i="2"/>
  <c r="C558" i="2"/>
  <c r="C562" i="2"/>
  <c r="C566" i="2"/>
  <c r="C570" i="2"/>
  <c r="C574" i="2"/>
  <c r="C578" i="2"/>
  <c r="C582" i="2"/>
  <c r="C586" i="2"/>
  <c r="C590" i="2"/>
  <c r="C594" i="2"/>
  <c r="C598" i="2"/>
  <c r="C602" i="2"/>
  <c r="C606" i="2"/>
  <c r="C610" i="2"/>
  <c r="C614" i="2"/>
  <c r="C618" i="2"/>
  <c r="C622" i="2"/>
  <c r="C626" i="2"/>
  <c r="C630" i="2"/>
  <c r="C634" i="2"/>
  <c r="C638" i="2"/>
  <c r="C642" i="2"/>
  <c r="C646" i="2"/>
  <c r="C650" i="2"/>
  <c r="C654" i="2"/>
  <c r="C658" i="2"/>
  <c r="C662" i="2"/>
  <c r="C666" i="2"/>
  <c r="C670" i="2"/>
  <c r="C674" i="2"/>
  <c r="C678" i="2"/>
  <c r="C682" i="2"/>
  <c r="C686" i="2"/>
  <c r="C690" i="2"/>
  <c r="C694" i="2"/>
  <c r="C698" i="2"/>
  <c r="C702" i="2"/>
  <c r="C706" i="2"/>
  <c r="C710" i="2"/>
  <c r="C714" i="2"/>
  <c r="C718" i="2"/>
  <c r="C722" i="2"/>
  <c r="C726" i="2"/>
  <c r="C730" i="2"/>
  <c r="C734" i="2"/>
  <c r="C738" i="2"/>
  <c r="C742" i="2"/>
  <c r="C746" i="2"/>
  <c r="C750" i="2"/>
  <c r="C754" i="2"/>
  <c r="C758" i="2"/>
  <c r="C762" i="2"/>
  <c r="C766" i="2"/>
  <c r="C770" i="2"/>
  <c r="C774" i="2"/>
  <c r="C778" i="2"/>
  <c r="C782" i="2"/>
  <c r="C786" i="2"/>
  <c r="C790" i="2"/>
  <c r="C794" i="2"/>
  <c r="C798" i="2"/>
  <c r="C802" i="2"/>
  <c r="C806" i="2"/>
  <c r="C810" i="2"/>
  <c r="C814" i="2"/>
  <c r="C818" i="2"/>
  <c r="C822" i="2"/>
  <c r="C826" i="2"/>
  <c r="C830" i="2"/>
  <c r="C834" i="2"/>
  <c r="C838" i="2"/>
  <c r="C14" i="2"/>
  <c r="C30" i="2"/>
  <c r="C46" i="2"/>
  <c r="C62" i="2"/>
  <c r="C78" i="2"/>
  <c r="C94" i="2"/>
  <c r="C110" i="2"/>
  <c r="C126" i="2"/>
  <c r="C142" i="2"/>
  <c r="C158" i="2"/>
  <c r="C174" i="2"/>
  <c r="C190" i="2"/>
  <c r="C206" i="2"/>
  <c r="C222" i="2"/>
  <c r="C238" i="2"/>
  <c r="C254" i="2"/>
  <c r="C270" i="2"/>
  <c r="C286" i="2"/>
  <c r="C302" i="2"/>
  <c r="C318" i="2"/>
  <c r="C334" i="2"/>
  <c r="C350" i="2"/>
  <c r="C366" i="2"/>
  <c r="C382" i="2"/>
  <c r="C398" i="2"/>
  <c r="C414" i="2"/>
  <c r="C430" i="2"/>
  <c r="C446" i="2"/>
  <c r="C462" i="2"/>
  <c r="C478" i="2"/>
  <c r="C494" i="2"/>
  <c r="C510" i="2"/>
  <c r="B515" i="2"/>
  <c r="B519" i="2"/>
  <c r="B523" i="2"/>
  <c r="B527" i="2"/>
  <c r="B531" i="2"/>
  <c r="B535" i="2"/>
  <c r="B539" i="2"/>
  <c r="B543" i="2"/>
  <c r="B547" i="2"/>
  <c r="B551" i="2"/>
  <c r="B555" i="2"/>
  <c r="B559" i="2"/>
  <c r="B563" i="2"/>
  <c r="B567" i="2"/>
  <c r="B571" i="2"/>
  <c r="B575" i="2"/>
  <c r="B579" i="2"/>
  <c r="B583" i="2"/>
  <c r="B587" i="2"/>
  <c r="B591" i="2"/>
  <c r="B595" i="2"/>
  <c r="B599" i="2"/>
  <c r="B603" i="2"/>
  <c r="B607" i="2"/>
  <c r="B611" i="2"/>
  <c r="B615" i="2"/>
  <c r="B619" i="2"/>
  <c r="B623" i="2"/>
  <c r="B627" i="2"/>
  <c r="B631" i="2"/>
  <c r="B635" i="2"/>
  <c r="B639" i="2"/>
  <c r="B643" i="2"/>
  <c r="B647" i="2"/>
  <c r="B651" i="2"/>
  <c r="B655" i="2"/>
  <c r="B659" i="2"/>
  <c r="B663" i="2"/>
  <c r="B667" i="2"/>
  <c r="B671" i="2"/>
  <c r="B675" i="2"/>
  <c r="B679" i="2"/>
  <c r="B683" i="2"/>
  <c r="B687" i="2"/>
  <c r="B691" i="2"/>
  <c r="B695" i="2"/>
  <c r="B699" i="2"/>
  <c r="B703" i="2"/>
  <c r="B707" i="2"/>
  <c r="B711" i="2"/>
  <c r="B715" i="2"/>
  <c r="B719" i="2"/>
  <c r="B723" i="2"/>
  <c r="B727" i="2"/>
  <c r="B731" i="2"/>
  <c r="B735" i="2"/>
  <c r="B739" i="2"/>
  <c r="B743" i="2"/>
  <c r="B747" i="2"/>
  <c r="B751" i="2"/>
  <c r="B755" i="2"/>
  <c r="B759" i="2"/>
  <c r="B763" i="2"/>
  <c r="B767" i="2"/>
  <c r="B771" i="2"/>
  <c r="B775" i="2"/>
  <c r="B779" i="2"/>
  <c r="B783" i="2"/>
  <c r="B787" i="2"/>
  <c r="B791" i="2"/>
  <c r="B795" i="2"/>
  <c r="B799" i="2"/>
  <c r="B803" i="2"/>
  <c r="B807" i="2"/>
  <c r="B811" i="2"/>
  <c r="B815" i="2"/>
  <c r="B819" i="2"/>
  <c r="B823" i="2"/>
  <c r="B827" i="2"/>
  <c r="B831" i="2"/>
  <c r="B835" i="2"/>
  <c r="B839" i="2"/>
  <c r="B843" i="2"/>
  <c r="B847" i="2"/>
  <c r="B851" i="2"/>
  <c r="B855" i="2"/>
  <c r="B859" i="2"/>
  <c r="B863" i="2"/>
  <c r="B867" i="2"/>
  <c r="B871" i="2"/>
  <c r="B875" i="2"/>
  <c r="B879" i="2"/>
  <c r="B883" i="2"/>
  <c r="B887" i="2"/>
  <c r="B891" i="2"/>
  <c r="C15" i="2"/>
  <c r="C31" i="2"/>
  <c r="C47" i="2"/>
  <c r="C63" i="2"/>
  <c r="C79" i="2"/>
  <c r="C95" i="2"/>
  <c r="C111" i="2"/>
  <c r="C127" i="2"/>
  <c r="C143" i="2"/>
  <c r="C159" i="2"/>
  <c r="C175" i="2"/>
  <c r="C191" i="2"/>
  <c r="C207" i="2"/>
  <c r="C223" i="2"/>
  <c r="C239" i="2"/>
  <c r="C255" i="2"/>
  <c r="C271" i="2"/>
  <c r="C287" i="2"/>
  <c r="C303" i="2"/>
  <c r="C319" i="2"/>
  <c r="C335" i="2"/>
  <c r="C351" i="2"/>
  <c r="C367" i="2"/>
  <c r="C383" i="2"/>
  <c r="C399" i="2"/>
  <c r="C415" i="2"/>
  <c r="C18" i="2"/>
  <c r="C34" i="2"/>
  <c r="C50" i="2"/>
  <c r="C66" i="2"/>
  <c r="C82" i="2"/>
  <c r="C98" i="2"/>
  <c r="C114" i="2"/>
  <c r="C130" i="2"/>
  <c r="C146" i="2"/>
  <c r="C162" i="2"/>
  <c r="C178" i="2"/>
  <c r="C194" i="2"/>
  <c r="C210" i="2"/>
  <c r="C226" i="2"/>
  <c r="C242" i="2"/>
  <c r="C258" i="2"/>
  <c r="C274" i="2"/>
  <c r="C290" i="2"/>
  <c r="C306" i="2"/>
  <c r="C322" i="2"/>
  <c r="C338" i="2"/>
  <c r="C354" i="2"/>
  <c r="C370" i="2"/>
  <c r="C386" i="2"/>
  <c r="C402" i="2"/>
  <c r="C418" i="2"/>
  <c r="C434" i="2"/>
  <c r="C450" i="2"/>
  <c r="C466" i="2"/>
  <c r="C482" i="2"/>
  <c r="C498" i="2"/>
  <c r="B512" i="2"/>
  <c r="B516" i="2"/>
  <c r="B520" i="2"/>
  <c r="B524" i="2"/>
  <c r="B528" i="2"/>
  <c r="B532" i="2"/>
  <c r="B536" i="2"/>
  <c r="B540" i="2"/>
  <c r="B544" i="2"/>
  <c r="B548" i="2"/>
  <c r="B552" i="2"/>
  <c r="B556" i="2"/>
  <c r="B560" i="2"/>
  <c r="B564" i="2"/>
  <c r="B568" i="2"/>
  <c r="B572" i="2"/>
  <c r="B576" i="2"/>
  <c r="B580" i="2"/>
  <c r="B584" i="2"/>
  <c r="B588" i="2"/>
  <c r="B592" i="2"/>
  <c r="B596" i="2"/>
  <c r="B600" i="2"/>
  <c r="B604" i="2"/>
  <c r="B608" i="2"/>
  <c r="B612" i="2"/>
  <c r="B616" i="2"/>
  <c r="B620" i="2"/>
  <c r="B624" i="2"/>
  <c r="B628" i="2"/>
  <c r="B632" i="2"/>
  <c r="B636" i="2"/>
  <c r="B640" i="2"/>
  <c r="B644" i="2"/>
  <c r="B648" i="2"/>
  <c r="B652" i="2"/>
  <c r="B656" i="2"/>
  <c r="B660" i="2"/>
  <c r="B664" i="2"/>
  <c r="B668" i="2"/>
  <c r="B672" i="2"/>
  <c r="B676" i="2"/>
  <c r="B680" i="2"/>
  <c r="B684" i="2"/>
  <c r="B688" i="2"/>
  <c r="B692" i="2"/>
  <c r="B696" i="2"/>
  <c r="B700" i="2"/>
  <c r="B704" i="2"/>
  <c r="B708" i="2"/>
  <c r="B712" i="2"/>
  <c r="B716" i="2"/>
  <c r="B720" i="2"/>
  <c r="B724" i="2"/>
  <c r="B728" i="2"/>
  <c r="B732" i="2"/>
  <c r="B736" i="2"/>
  <c r="B740" i="2"/>
  <c r="B744" i="2"/>
  <c r="B748" i="2"/>
  <c r="B752" i="2"/>
  <c r="B756" i="2"/>
  <c r="B760" i="2"/>
  <c r="B764" i="2"/>
  <c r="B768" i="2"/>
  <c r="B772" i="2"/>
  <c r="B776" i="2"/>
  <c r="B780" i="2"/>
  <c r="B784" i="2"/>
  <c r="B788" i="2"/>
  <c r="B792" i="2"/>
  <c r="B796" i="2"/>
  <c r="B800" i="2"/>
  <c r="B804" i="2"/>
  <c r="B808" i="2"/>
  <c r="B812" i="2"/>
  <c r="B816" i="2"/>
  <c r="B820" i="2"/>
  <c r="B824" i="2"/>
  <c r="B828" i="2"/>
  <c r="B832" i="2"/>
  <c r="B836" i="2"/>
  <c r="B840" i="2"/>
  <c r="C19" i="2"/>
  <c r="C147" i="2"/>
  <c r="C275" i="2"/>
  <c r="C403" i="2"/>
  <c r="C479" i="2"/>
  <c r="C519" i="2"/>
  <c r="C535" i="2"/>
  <c r="C551" i="2"/>
  <c r="C567" i="2"/>
  <c r="C583" i="2"/>
  <c r="C599" i="2"/>
  <c r="C615" i="2"/>
  <c r="C631" i="2"/>
  <c r="C647" i="2"/>
  <c r="C663" i="2"/>
  <c r="C679" i="2"/>
  <c r="C695" i="2"/>
  <c r="C711" i="2"/>
  <c r="C727" i="2"/>
  <c r="C743" i="2"/>
  <c r="C759" i="2"/>
  <c r="C775" i="2"/>
  <c r="C791" i="2"/>
  <c r="C807" i="2"/>
  <c r="C823" i="2"/>
  <c r="C839" i="2"/>
  <c r="B848" i="2"/>
  <c r="B856" i="2"/>
  <c r="B864" i="2"/>
  <c r="B872" i="2"/>
  <c r="B880" i="2"/>
  <c r="B888" i="2"/>
  <c r="B894" i="2"/>
  <c r="B898" i="2"/>
  <c r="B902" i="2"/>
  <c r="B906" i="2"/>
  <c r="B910" i="2"/>
  <c r="B914" i="2"/>
  <c r="B918" i="2"/>
  <c r="B922" i="2"/>
  <c r="B926" i="2"/>
  <c r="B930" i="2"/>
  <c r="B934" i="2"/>
  <c r="B938" i="2"/>
  <c r="B942" i="2"/>
  <c r="B946" i="2"/>
  <c r="B950" i="2"/>
  <c r="B954" i="2"/>
  <c r="B958" i="2"/>
  <c r="B962" i="2"/>
  <c r="B966" i="2"/>
  <c r="B970" i="2"/>
  <c r="B974" i="2"/>
  <c r="B978" i="2"/>
  <c r="B982" i="2"/>
  <c r="B986" i="2"/>
  <c r="B990" i="2"/>
  <c r="B994" i="2"/>
  <c r="B998" i="2"/>
  <c r="B1002" i="2"/>
  <c r="B1006" i="2"/>
  <c r="B1010" i="2"/>
  <c r="B1014" i="2"/>
  <c r="B1018" i="2"/>
  <c r="B1022" i="2"/>
  <c r="B1026" i="2"/>
  <c r="B1030" i="2"/>
  <c r="B1034" i="2"/>
  <c r="B1038" i="2"/>
  <c r="B1042" i="2"/>
  <c r="B1046" i="2"/>
  <c r="B1050" i="2"/>
  <c r="B1054" i="2"/>
  <c r="B1058" i="2"/>
  <c r="B1062" i="2"/>
  <c r="B1066" i="2"/>
  <c r="B1070" i="2"/>
  <c r="B1074" i="2"/>
  <c r="B1078" i="2"/>
  <c r="B1082" i="2"/>
  <c r="B1086" i="2"/>
  <c r="B1090" i="2"/>
  <c r="B1094" i="2"/>
  <c r="B1098" i="2"/>
  <c r="B1102" i="2"/>
  <c r="B1106" i="2"/>
  <c r="B1110" i="2"/>
  <c r="B1114" i="2"/>
  <c r="B1118" i="2"/>
  <c r="B1122" i="2"/>
  <c r="B1126" i="2"/>
  <c r="B1130" i="2"/>
  <c r="B1134" i="2"/>
  <c r="B1138" i="2"/>
  <c r="B1142" i="2"/>
  <c r="B1146" i="2"/>
  <c r="B1150" i="2"/>
  <c r="B1154" i="2"/>
  <c r="B1158" i="2"/>
  <c r="B1162" i="2"/>
  <c r="B1166" i="2"/>
  <c r="B1170" i="2"/>
  <c r="B1174" i="2"/>
  <c r="B1178" i="2"/>
  <c r="B1182" i="2"/>
  <c r="B1186" i="2"/>
  <c r="B1190" i="2"/>
  <c r="B1194" i="2"/>
  <c r="B1198" i="2"/>
  <c r="B1202" i="2"/>
  <c r="B1206" i="2"/>
  <c r="B1210" i="2"/>
  <c r="B1214" i="2"/>
  <c r="B1218" i="2"/>
  <c r="B1222" i="2"/>
  <c r="B1226" i="2"/>
  <c r="B1230" i="2"/>
  <c r="B1234" i="2"/>
  <c r="B1238" i="2"/>
  <c r="B1242" i="2"/>
  <c r="B1246" i="2"/>
  <c r="B1250" i="2"/>
  <c r="B1254" i="2"/>
  <c r="B1258" i="2"/>
  <c r="B1262" i="2"/>
  <c r="B1266" i="2"/>
  <c r="B1270" i="2"/>
  <c r="C35" i="2"/>
  <c r="C163" i="2"/>
  <c r="C291" i="2"/>
  <c r="C419" i="2"/>
  <c r="C483" i="2"/>
  <c r="C520" i="2"/>
  <c r="C536" i="2"/>
  <c r="C552" i="2"/>
  <c r="C568" i="2"/>
  <c r="C584" i="2"/>
  <c r="C600" i="2"/>
  <c r="C616" i="2"/>
  <c r="C632" i="2"/>
  <c r="C648" i="2"/>
  <c r="C664" i="2"/>
  <c r="C680" i="2"/>
  <c r="C696" i="2"/>
  <c r="C712" i="2"/>
  <c r="C728" i="2"/>
  <c r="C744" i="2"/>
  <c r="C760" i="2"/>
  <c r="C776" i="2"/>
  <c r="C792" i="2"/>
  <c r="C808" i="2"/>
  <c r="C824" i="2"/>
  <c r="C840" i="2"/>
  <c r="C848" i="2"/>
  <c r="C856" i="2"/>
  <c r="C864" i="2"/>
  <c r="C872" i="2"/>
  <c r="C880" i="2"/>
  <c r="C888" i="2"/>
  <c r="C894" i="2"/>
  <c r="C898" i="2"/>
  <c r="C902" i="2"/>
  <c r="C906" i="2"/>
  <c r="C910" i="2"/>
  <c r="C914" i="2"/>
  <c r="C918" i="2"/>
  <c r="C922" i="2"/>
  <c r="C926" i="2"/>
  <c r="C930" i="2"/>
  <c r="C934" i="2"/>
  <c r="C938" i="2"/>
  <c r="C942" i="2"/>
  <c r="C946" i="2"/>
  <c r="C950" i="2"/>
  <c r="C954" i="2"/>
  <c r="C958" i="2"/>
  <c r="C962" i="2"/>
  <c r="C966" i="2"/>
  <c r="C970" i="2"/>
  <c r="C974" i="2"/>
  <c r="C978" i="2"/>
  <c r="C982" i="2"/>
  <c r="C986" i="2"/>
  <c r="C990" i="2"/>
  <c r="C994" i="2"/>
  <c r="C998" i="2"/>
  <c r="C1002" i="2"/>
  <c r="C1006" i="2"/>
  <c r="C1010" i="2"/>
  <c r="C1014" i="2"/>
  <c r="C1018" i="2"/>
  <c r="C1022" i="2"/>
  <c r="C1026" i="2"/>
  <c r="C1030" i="2"/>
  <c r="C1034" i="2"/>
  <c r="C1038" i="2"/>
  <c r="C1042" i="2"/>
  <c r="C1046" i="2"/>
  <c r="C1050" i="2"/>
  <c r="C1054" i="2"/>
  <c r="C1058" i="2"/>
  <c r="C1062" i="2"/>
  <c r="C1066" i="2"/>
  <c r="C1070" i="2"/>
  <c r="C1074" i="2"/>
  <c r="C1078" i="2"/>
  <c r="C1082" i="2"/>
  <c r="C1086" i="2"/>
  <c r="C1090" i="2"/>
  <c r="C1094" i="2"/>
  <c r="C1098" i="2"/>
  <c r="C1102" i="2"/>
  <c r="C1106" i="2"/>
  <c r="C1110" i="2"/>
  <c r="C1114" i="2"/>
  <c r="C1118" i="2"/>
  <c r="C1122" i="2"/>
  <c r="C1126" i="2"/>
  <c r="C1130" i="2"/>
  <c r="C1134" i="2"/>
  <c r="C1138" i="2"/>
  <c r="C1142" i="2"/>
  <c r="C1146" i="2"/>
  <c r="C1150" i="2"/>
  <c r="C1154" i="2"/>
  <c r="C1158" i="2"/>
  <c r="C1162" i="2"/>
  <c r="C1166" i="2"/>
  <c r="C1170" i="2"/>
  <c r="C1174" i="2"/>
  <c r="C1178" i="2"/>
  <c r="C1182" i="2"/>
  <c r="C1186" i="2"/>
  <c r="C1190" i="2"/>
  <c r="C1194" i="2"/>
  <c r="C1198" i="2"/>
  <c r="C1202" i="2"/>
  <c r="C1206" i="2"/>
  <c r="C1210" i="2"/>
  <c r="C1214" i="2"/>
  <c r="C1218" i="2"/>
  <c r="C1222" i="2"/>
  <c r="C1226" i="2"/>
  <c r="C1230" i="2"/>
  <c r="C1234" i="2"/>
  <c r="C1238" i="2"/>
  <c r="C1242" i="2"/>
  <c r="C1246" i="2"/>
  <c r="C1250" i="2"/>
  <c r="C1254" i="2"/>
  <c r="C1258" i="2"/>
  <c r="C1262" i="2"/>
  <c r="C1266" i="2"/>
  <c r="C1270" i="2"/>
  <c r="C1274" i="2"/>
  <c r="C51" i="2"/>
  <c r="C179" i="2"/>
  <c r="C307" i="2"/>
  <c r="C431" i="2"/>
  <c r="C495" i="2"/>
  <c r="C523" i="2"/>
  <c r="C539" i="2"/>
  <c r="C555" i="2"/>
  <c r="C571" i="2"/>
  <c r="C587" i="2"/>
  <c r="C603" i="2"/>
  <c r="C619" i="2"/>
  <c r="C635" i="2"/>
  <c r="C651" i="2"/>
  <c r="C667" i="2"/>
  <c r="C683" i="2"/>
  <c r="C699" i="2"/>
  <c r="C715" i="2"/>
  <c r="C731" i="2"/>
  <c r="C747" i="2"/>
  <c r="C763" i="2"/>
  <c r="C779" i="2"/>
  <c r="C795" i="2"/>
  <c r="C811" i="2"/>
  <c r="C827" i="2"/>
  <c r="C842" i="2"/>
  <c r="C850" i="2"/>
  <c r="C858" i="2"/>
  <c r="C866" i="2"/>
  <c r="C874" i="2"/>
  <c r="C882" i="2"/>
  <c r="C890" i="2"/>
  <c r="B895" i="2"/>
  <c r="B899" i="2"/>
  <c r="B903" i="2"/>
  <c r="B907" i="2"/>
  <c r="B911" i="2"/>
  <c r="B915" i="2"/>
  <c r="B919" i="2"/>
  <c r="B923" i="2"/>
  <c r="B927" i="2"/>
  <c r="B931" i="2"/>
  <c r="B935" i="2"/>
  <c r="B939" i="2"/>
  <c r="B943" i="2"/>
  <c r="B947" i="2"/>
  <c r="B951" i="2"/>
  <c r="B955" i="2"/>
  <c r="B959" i="2"/>
  <c r="B963" i="2"/>
  <c r="B967" i="2"/>
  <c r="B971" i="2"/>
  <c r="B975" i="2"/>
  <c r="B979" i="2"/>
  <c r="B983" i="2"/>
  <c r="B987" i="2"/>
  <c r="B991" i="2"/>
  <c r="B995" i="2"/>
  <c r="B999" i="2"/>
  <c r="B1003" i="2"/>
  <c r="B1007" i="2"/>
  <c r="B1011" i="2"/>
  <c r="B1015" i="2"/>
  <c r="B1019" i="2"/>
  <c r="B1023" i="2"/>
  <c r="B1027" i="2"/>
  <c r="B1031" i="2"/>
  <c r="B1035" i="2"/>
  <c r="B1039" i="2"/>
  <c r="B1043" i="2"/>
  <c r="B1047" i="2"/>
  <c r="B1051" i="2"/>
  <c r="B1055" i="2"/>
  <c r="B1059" i="2"/>
  <c r="B1063" i="2"/>
  <c r="B1067" i="2"/>
  <c r="B1071" i="2"/>
  <c r="B1075" i="2"/>
  <c r="B1079" i="2"/>
  <c r="B1083" i="2"/>
  <c r="B1087" i="2"/>
  <c r="B1091" i="2"/>
  <c r="B1095" i="2"/>
  <c r="B1099" i="2"/>
  <c r="B1103" i="2"/>
  <c r="B1107" i="2"/>
  <c r="B1111" i="2"/>
  <c r="B1115" i="2"/>
  <c r="B1119" i="2"/>
  <c r="B1123" i="2"/>
  <c r="B1127" i="2"/>
  <c r="B1131" i="2"/>
  <c r="B1135" i="2"/>
  <c r="B1139" i="2"/>
  <c r="B1143" i="2"/>
  <c r="B1147" i="2"/>
  <c r="B1151" i="2"/>
  <c r="B1155" i="2"/>
  <c r="B1159" i="2"/>
  <c r="B1163" i="2"/>
  <c r="B1167" i="2"/>
  <c r="B1171" i="2"/>
  <c r="B1175" i="2"/>
  <c r="B1179" i="2"/>
  <c r="B1183" i="2"/>
  <c r="B1187" i="2"/>
  <c r="B1191" i="2"/>
  <c r="B1195" i="2"/>
  <c r="B1199" i="2"/>
  <c r="B1203" i="2"/>
  <c r="B1207" i="2"/>
  <c r="B1211" i="2"/>
  <c r="B1215" i="2"/>
  <c r="B1219" i="2"/>
  <c r="B1223" i="2"/>
  <c r="B1227" i="2"/>
  <c r="B1231" i="2"/>
  <c r="B1235" i="2"/>
  <c r="B1239" i="2"/>
  <c r="B1243" i="2"/>
  <c r="B1247" i="2"/>
  <c r="B1251" i="2"/>
  <c r="B1255" i="2"/>
  <c r="B1259" i="2"/>
  <c r="B1263" i="2"/>
  <c r="B1267" i="2"/>
  <c r="B1271" i="2"/>
  <c r="C67" i="2"/>
  <c r="C195" i="2"/>
  <c r="C323" i="2"/>
  <c r="C435" i="2"/>
  <c r="C499" i="2"/>
  <c r="C83" i="2"/>
  <c r="C211" i="2"/>
  <c r="C339" i="2"/>
  <c r="C447" i="2"/>
  <c r="C511" i="2"/>
  <c r="C527" i="2"/>
  <c r="C543" i="2"/>
  <c r="C559" i="2"/>
  <c r="C575" i="2"/>
  <c r="C591" i="2"/>
  <c r="C607" i="2"/>
  <c r="C623" i="2"/>
  <c r="C639" i="2"/>
  <c r="C655" i="2"/>
  <c r="C671" i="2"/>
  <c r="C687" i="2"/>
  <c r="C703" i="2"/>
  <c r="C719" i="2"/>
  <c r="C735" i="2"/>
  <c r="C751" i="2"/>
  <c r="C767" i="2"/>
  <c r="C783" i="2"/>
  <c r="C799" i="2"/>
  <c r="C815" i="2"/>
  <c r="C831" i="2"/>
  <c r="B844" i="2"/>
  <c r="B852" i="2"/>
  <c r="B860" i="2"/>
  <c r="B868" i="2"/>
  <c r="B876" i="2"/>
  <c r="B884" i="2"/>
  <c r="B892" i="2"/>
  <c r="B896" i="2"/>
  <c r="B900" i="2"/>
  <c r="B904" i="2"/>
  <c r="B908" i="2"/>
  <c r="B912" i="2"/>
  <c r="B916" i="2"/>
  <c r="B920" i="2"/>
  <c r="B924" i="2"/>
  <c r="B928" i="2"/>
  <c r="B932" i="2"/>
  <c r="B936" i="2"/>
  <c r="B940" i="2"/>
  <c r="B944" i="2"/>
  <c r="B948" i="2"/>
  <c r="B952" i="2"/>
  <c r="B956" i="2"/>
  <c r="B960" i="2"/>
  <c r="B964" i="2"/>
  <c r="B968" i="2"/>
  <c r="B972" i="2"/>
  <c r="B976" i="2"/>
  <c r="B980" i="2"/>
  <c r="B984" i="2"/>
  <c r="B988" i="2"/>
  <c r="B992" i="2"/>
  <c r="B996" i="2"/>
  <c r="B1000" i="2"/>
  <c r="B1004" i="2"/>
  <c r="B1008" i="2"/>
  <c r="B1012" i="2"/>
  <c r="B1016" i="2"/>
  <c r="B1020" i="2"/>
  <c r="B1024" i="2"/>
  <c r="B1028" i="2"/>
  <c r="B1032" i="2"/>
  <c r="B1036" i="2"/>
  <c r="B1040" i="2"/>
  <c r="B1044" i="2"/>
  <c r="B1048" i="2"/>
  <c r="B1052" i="2"/>
  <c r="B1056" i="2"/>
  <c r="B1060" i="2"/>
  <c r="B1064" i="2"/>
  <c r="B1068" i="2"/>
  <c r="B1072" i="2"/>
  <c r="B1076" i="2"/>
  <c r="B1080" i="2"/>
  <c r="B1084" i="2"/>
  <c r="B1088" i="2"/>
  <c r="B1092" i="2"/>
  <c r="B1096" i="2"/>
  <c r="B1100" i="2"/>
  <c r="B1104" i="2"/>
  <c r="B1108" i="2"/>
  <c r="B1112" i="2"/>
  <c r="B1116" i="2"/>
  <c r="B1120" i="2"/>
  <c r="B1124" i="2"/>
  <c r="B1128" i="2"/>
  <c r="B1132" i="2"/>
  <c r="B1136" i="2"/>
  <c r="B1140" i="2"/>
  <c r="B1144" i="2"/>
  <c r="B1148" i="2"/>
  <c r="B1152" i="2"/>
  <c r="B1156" i="2"/>
  <c r="B1160" i="2"/>
  <c r="B1164" i="2"/>
  <c r="B1168" i="2"/>
  <c r="B1172" i="2"/>
  <c r="B1176" i="2"/>
  <c r="B1180" i="2"/>
  <c r="B1184" i="2"/>
  <c r="B1188" i="2"/>
  <c r="B1192" i="2"/>
  <c r="B1196" i="2"/>
  <c r="B1200" i="2"/>
  <c r="B1204" i="2"/>
  <c r="B1208" i="2"/>
  <c r="B1212" i="2"/>
  <c r="B1216" i="2"/>
  <c r="B1220" i="2"/>
  <c r="B1224" i="2"/>
  <c r="B1228" i="2"/>
  <c r="B1232" i="2"/>
  <c r="B1236" i="2"/>
  <c r="B1240" i="2"/>
  <c r="B1244" i="2"/>
  <c r="B1248" i="2"/>
  <c r="B1252" i="2"/>
  <c r="C99" i="2"/>
  <c r="C227" i="2"/>
  <c r="C355" i="2"/>
  <c r="C451" i="2"/>
  <c r="C512" i="2"/>
  <c r="C528" i="2"/>
  <c r="C544" i="2"/>
  <c r="C560" i="2"/>
  <c r="C576" i="2"/>
  <c r="C592" i="2"/>
  <c r="C608" i="2"/>
  <c r="C624" i="2"/>
  <c r="C640" i="2"/>
  <c r="C656" i="2"/>
  <c r="C672" i="2"/>
  <c r="C688" i="2"/>
  <c r="C704" i="2"/>
  <c r="C720" i="2"/>
  <c r="C736" i="2"/>
  <c r="C752" i="2"/>
  <c r="C768" i="2"/>
  <c r="C784" i="2"/>
  <c r="C800" i="2"/>
  <c r="C816" i="2"/>
  <c r="C832" i="2"/>
  <c r="C844" i="2"/>
  <c r="C852" i="2"/>
  <c r="C860" i="2"/>
  <c r="C868" i="2"/>
  <c r="C876" i="2"/>
  <c r="C884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48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1008" i="2"/>
  <c r="C1012" i="2"/>
  <c r="C1016" i="2"/>
  <c r="C1020" i="2"/>
  <c r="C1024" i="2"/>
  <c r="C1028" i="2"/>
  <c r="C1032" i="2"/>
  <c r="C1036" i="2"/>
  <c r="C1040" i="2"/>
  <c r="C1044" i="2"/>
  <c r="C1048" i="2"/>
  <c r="C1052" i="2"/>
  <c r="C1056" i="2"/>
  <c r="C1060" i="2"/>
  <c r="C1064" i="2"/>
  <c r="C1068" i="2"/>
  <c r="C1072" i="2"/>
  <c r="C1076" i="2"/>
  <c r="C1080" i="2"/>
  <c r="C1084" i="2"/>
  <c r="C1088" i="2"/>
  <c r="C1092" i="2"/>
  <c r="C1096" i="2"/>
  <c r="C1100" i="2"/>
  <c r="C1104" i="2"/>
  <c r="C1108" i="2"/>
  <c r="C1112" i="2"/>
  <c r="C1116" i="2"/>
  <c r="C1120" i="2"/>
  <c r="C1124" i="2"/>
  <c r="C1128" i="2"/>
  <c r="C1132" i="2"/>
  <c r="C1136" i="2"/>
  <c r="C1140" i="2"/>
  <c r="C1144" i="2"/>
  <c r="C1148" i="2"/>
  <c r="C1152" i="2"/>
  <c r="C1156" i="2"/>
  <c r="C1160" i="2"/>
  <c r="C1164" i="2"/>
  <c r="C1168" i="2"/>
  <c r="C1172" i="2"/>
  <c r="C1176" i="2"/>
  <c r="C1180" i="2"/>
  <c r="C1184" i="2"/>
  <c r="C1188" i="2"/>
  <c r="C1192" i="2"/>
  <c r="C1196" i="2"/>
  <c r="C1200" i="2"/>
  <c r="C1204" i="2"/>
  <c r="C1208" i="2"/>
  <c r="C1212" i="2"/>
  <c r="C1216" i="2"/>
  <c r="C1220" i="2"/>
  <c r="C1224" i="2"/>
  <c r="C1228" i="2"/>
  <c r="C1232" i="2"/>
  <c r="C1236" i="2"/>
  <c r="C1240" i="2"/>
  <c r="C1244" i="2"/>
  <c r="C1248" i="2"/>
  <c r="C1252" i="2"/>
  <c r="C1256" i="2"/>
  <c r="C1260" i="2"/>
  <c r="C1264" i="2"/>
  <c r="C1268" i="2"/>
  <c r="C1272" i="2"/>
  <c r="C115" i="2"/>
  <c r="C243" i="2"/>
  <c r="C371" i="2"/>
  <c r="C463" i="2"/>
  <c r="C515" i="2"/>
  <c r="C531" i="2"/>
  <c r="C547" i="2"/>
  <c r="C563" i="2"/>
  <c r="C579" i="2"/>
  <c r="C595" i="2"/>
  <c r="C611" i="2"/>
  <c r="C131" i="2"/>
  <c r="C259" i="2"/>
  <c r="C387" i="2"/>
  <c r="C467" i="2"/>
  <c r="C516" i="2"/>
  <c r="C532" i="2"/>
  <c r="C548" i="2"/>
  <c r="C564" i="2"/>
  <c r="C580" i="2"/>
  <c r="C596" i="2"/>
  <c r="C612" i="2"/>
  <c r="C628" i="2"/>
  <c r="C644" i="2"/>
  <c r="C660" i="2"/>
  <c r="C676" i="2"/>
  <c r="C692" i="2"/>
  <c r="C708" i="2"/>
  <c r="C724" i="2"/>
  <c r="C740" i="2"/>
  <c r="C756" i="2"/>
  <c r="C772" i="2"/>
  <c r="C788" i="2"/>
  <c r="C804" i="2"/>
  <c r="C820" i="2"/>
  <c r="C836" i="2"/>
  <c r="C847" i="2"/>
  <c r="C855" i="2"/>
  <c r="C863" i="2"/>
  <c r="C871" i="2"/>
  <c r="C879" i="2"/>
  <c r="C887" i="2"/>
  <c r="C893" i="2"/>
  <c r="C897" i="2"/>
  <c r="C901" i="2"/>
  <c r="C905" i="2"/>
  <c r="C909" i="2"/>
  <c r="C913" i="2"/>
  <c r="C917" i="2"/>
  <c r="C921" i="2"/>
  <c r="C925" i="2"/>
  <c r="C929" i="2"/>
  <c r="C933" i="2"/>
  <c r="C937" i="2"/>
  <c r="C941" i="2"/>
  <c r="C945" i="2"/>
  <c r="C949" i="2"/>
  <c r="C953" i="2"/>
  <c r="C957" i="2"/>
  <c r="C961" i="2"/>
  <c r="C965" i="2"/>
  <c r="C969" i="2"/>
  <c r="C973" i="2"/>
  <c r="C977" i="2"/>
  <c r="C981" i="2"/>
  <c r="C985" i="2"/>
  <c r="C989" i="2"/>
  <c r="C993" i="2"/>
  <c r="C997" i="2"/>
  <c r="C1001" i="2"/>
  <c r="C1005" i="2"/>
  <c r="C1009" i="2"/>
  <c r="C1013" i="2"/>
  <c r="C1017" i="2"/>
  <c r="C1021" i="2"/>
  <c r="C1025" i="2"/>
  <c r="C1029" i="2"/>
  <c r="C1033" i="2"/>
  <c r="C1037" i="2"/>
  <c r="C1041" i="2"/>
  <c r="C1045" i="2"/>
  <c r="C1049" i="2"/>
  <c r="C1053" i="2"/>
  <c r="C1057" i="2"/>
  <c r="C1061" i="2"/>
  <c r="C1065" i="2"/>
  <c r="C1069" i="2"/>
  <c r="C1073" i="2"/>
  <c r="C1077" i="2"/>
  <c r="C1081" i="2"/>
  <c r="C1085" i="2"/>
  <c r="C1089" i="2"/>
  <c r="C1093" i="2"/>
  <c r="C1097" i="2"/>
  <c r="C1101" i="2"/>
  <c r="C1105" i="2"/>
  <c r="C1109" i="2"/>
  <c r="C1113" i="2"/>
  <c r="C1117" i="2"/>
  <c r="C1121" i="2"/>
  <c r="C1125" i="2"/>
  <c r="C1129" i="2"/>
  <c r="C1133" i="2"/>
  <c r="C1137" i="2"/>
  <c r="C1141" i="2"/>
  <c r="C1145" i="2"/>
  <c r="C1149" i="2"/>
  <c r="C1153" i="2"/>
  <c r="C1157" i="2"/>
  <c r="C1161" i="2"/>
  <c r="C1165" i="2"/>
  <c r="C1169" i="2"/>
  <c r="C1173" i="2"/>
  <c r="C1177" i="2"/>
  <c r="C1181" i="2"/>
  <c r="C1185" i="2"/>
  <c r="C1189" i="2"/>
  <c r="C1193" i="2"/>
  <c r="C1197" i="2"/>
  <c r="C1201" i="2"/>
  <c r="C1205" i="2"/>
  <c r="C1209" i="2"/>
  <c r="C1213" i="2"/>
  <c r="C1217" i="2"/>
  <c r="C1221" i="2"/>
  <c r="C1225" i="2"/>
  <c r="C1229" i="2"/>
  <c r="C1233" i="2"/>
  <c r="C1237" i="2"/>
  <c r="C1241" i="2"/>
  <c r="C1245" i="2"/>
  <c r="C1249" i="2"/>
  <c r="C1253" i="2"/>
  <c r="C1257" i="2"/>
  <c r="C1261" i="2"/>
  <c r="C1265" i="2"/>
  <c r="C1269" i="2"/>
  <c r="C1273" i="2"/>
  <c r="C524" i="2"/>
  <c r="C636" i="2"/>
  <c r="C700" i="2"/>
  <c r="C764" i="2"/>
  <c r="C828" i="2"/>
  <c r="C867" i="2"/>
  <c r="C895" i="2"/>
  <c r="C911" i="2"/>
  <c r="C927" i="2"/>
  <c r="C943" i="2"/>
  <c r="C959" i="2"/>
  <c r="C975" i="2"/>
  <c r="C991" i="2"/>
  <c r="C1007" i="2"/>
  <c r="C1023" i="2"/>
  <c r="C1039" i="2"/>
  <c r="C1055" i="2"/>
  <c r="C1071" i="2"/>
  <c r="C1087" i="2"/>
  <c r="C1103" i="2"/>
  <c r="C1119" i="2"/>
  <c r="C1135" i="2"/>
  <c r="C1151" i="2"/>
  <c r="C1167" i="2"/>
  <c r="C1183" i="2"/>
  <c r="C1199" i="2"/>
  <c r="C1215" i="2"/>
  <c r="C1231" i="2"/>
  <c r="C1247" i="2"/>
  <c r="B1260" i="2"/>
  <c r="C1271" i="2"/>
  <c r="C540" i="2"/>
  <c r="C643" i="2"/>
  <c r="C707" i="2"/>
  <c r="C771" i="2"/>
  <c r="C835" i="2"/>
  <c r="C870" i="2"/>
  <c r="B897" i="2"/>
  <c r="B913" i="2"/>
  <c r="B929" i="2"/>
  <c r="B945" i="2"/>
  <c r="B961" i="2"/>
  <c r="B977" i="2"/>
  <c r="B993" i="2"/>
  <c r="B1009" i="2"/>
  <c r="B1025" i="2"/>
  <c r="B1041" i="2"/>
  <c r="B1057" i="2"/>
  <c r="B1073" i="2"/>
  <c r="B1089" i="2"/>
  <c r="B1105" i="2"/>
  <c r="B1121" i="2"/>
  <c r="B1137" i="2"/>
  <c r="B1153" i="2"/>
  <c r="B1169" i="2"/>
  <c r="B1185" i="2"/>
  <c r="B1201" i="2"/>
  <c r="B1217" i="2"/>
  <c r="B1233" i="2"/>
  <c r="B1249" i="2"/>
  <c r="B1261" i="2"/>
  <c r="B1272" i="2"/>
  <c r="C1277" i="2"/>
  <c r="C1281" i="2"/>
  <c r="C1285" i="2"/>
  <c r="C1289" i="2"/>
  <c r="C1293" i="2"/>
  <c r="C1297" i="2"/>
  <c r="C1301" i="2"/>
  <c r="C1305" i="2"/>
  <c r="C1309" i="2"/>
  <c r="C1313" i="2"/>
  <c r="C1317" i="2"/>
  <c r="C1321" i="2"/>
  <c r="C1325" i="2"/>
  <c r="C1329" i="2"/>
  <c r="C1333" i="2"/>
  <c r="C1337" i="2"/>
  <c r="C1341" i="2"/>
  <c r="C1345" i="2"/>
  <c r="C1349" i="2"/>
  <c r="C1353" i="2"/>
  <c r="C1357" i="2"/>
  <c r="C1361" i="2"/>
  <c r="C1365" i="2"/>
  <c r="C1369" i="2"/>
  <c r="C1373" i="2"/>
  <c r="C1377" i="2"/>
  <c r="C1381" i="2"/>
  <c r="C1385" i="2"/>
  <c r="C1389" i="2"/>
  <c r="C1393" i="2"/>
  <c r="C1397" i="2"/>
  <c r="C1401" i="2"/>
  <c r="C1405" i="2"/>
  <c r="C1409" i="2"/>
  <c r="C1413" i="2"/>
  <c r="C1417" i="2"/>
  <c r="C1421" i="2"/>
  <c r="C1425" i="2"/>
  <c r="C1429" i="2"/>
  <c r="C1433" i="2"/>
  <c r="C1437" i="2"/>
  <c r="C1441" i="2"/>
  <c r="C1445" i="2"/>
  <c r="C1449" i="2"/>
  <c r="C1453" i="2"/>
  <c r="C1457" i="2"/>
  <c r="C1461" i="2"/>
  <c r="C1465" i="2"/>
  <c r="C1469" i="2"/>
  <c r="C1473" i="2"/>
  <c r="C1477" i="2"/>
  <c r="C1481" i="2"/>
  <c r="C1485" i="2"/>
  <c r="C1489" i="2"/>
  <c r="C1493" i="2"/>
  <c r="C1497" i="2"/>
  <c r="C1501" i="2"/>
  <c r="C1505" i="2"/>
  <c r="C1509" i="2"/>
  <c r="C1513" i="2"/>
  <c r="C1517" i="2"/>
  <c r="C1521" i="2"/>
  <c r="C1525" i="2"/>
  <c r="C1529" i="2"/>
  <c r="C1533" i="2"/>
  <c r="C1537" i="2"/>
  <c r="C1541" i="2"/>
  <c r="C1545" i="2"/>
  <c r="C1549" i="2"/>
  <c r="C1553" i="2"/>
  <c r="C1557" i="2"/>
  <c r="C1561" i="2"/>
  <c r="C1565" i="2"/>
  <c r="C1569" i="2"/>
  <c r="C1573" i="2"/>
  <c r="C1577" i="2"/>
  <c r="C1581" i="2"/>
  <c r="C1585" i="2"/>
  <c r="C1589" i="2"/>
  <c r="C1593" i="2"/>
  <c r="C1597" i="2"/>
  <c r="C1601" i="2"/>
  <c r="C1605" i="2"/>
  <c r="C1609" i="2"/>
  <c r="C1613" i="2"/>
  <c r="C556" i="2"/>
  <c r="C652" i="2"/>
  <c r="C716" i="2"/>
  <c r="C780" i="2"/>
  <c r="C843" i="2"/>
  <c r="C875" i="2"/>
  <c r="C899" i="2"/>
  <c r="C915" i="2"/>
  <c r="C931" i="2"/>
  <c r="C947" i="2"/>
  <c r="C963" i="2"/>
  <c r="C979" i="2"/>
  <c r="C995" i="2"/>
  <c r="C1011" i="2"/>
  <c r="C1027" i="2"/>
  <c r="C1043" i="2"/>
  <c r="C1059" i="2"/>
  <c r="C1075" i="2"/>
  <c r="C1091" i="2"/>
  <c r="C1107" i="2"/>
  <c r="C1123" i="2"/>
  <c r="C1139" i="2"/>
  <c r="C1155" i="2"/>
  <c r="C1171" i="2"/>
  <c r="C1187" i="2"/>
  <c r="C1203" i="2"/>
  <c r="C1219" i="2"/>
  <c r="C1235" i="2"/>
  <c r="C1251" i="2"/>
  <c r="C1263" i="2"/>
  <c r="B1273" i="2"/>
  <c r="B1278" i="2"/>
  <c r="B1282" i="2"/>
  <c r="B1286" i="2"/>
  <c r="B1290" i="2"/>
  <c r="B1294" i="2"/>
  <c r="B1298" i="2"/>
  <c r="B1302" i="2"/>
  <c r="B1306" i="2"/>
  <c r="B1310" i="2"/>
  <c r="B1314" i="2"/>
  <c r="B1318" i="2"/>
  <c r="B1322" i="2"/>
  <c r="B1326" i="2"/>
  <c r="B1330" i="2"/>
  <c r="B1334" i="2"/>
  <c r="B1338" i="2"/>
  <c r="B1342" i="2"/>
  <c r="B1346" i="2"/>
  <c r="B1350" i="2"/>
  <c r="B1354" i="2"/>
  <c r="B1358" i="2"/>
  <c r="B1362" i="2"/>
  <c r="B1366" i="2"/>
  <c r="B1370" i="2"/>
  <c r="B1374" i="2"/>
  <c r="B1378" i="2"/>
  <c r="B1382" i="2"/>
  <c r="B1386" i="2"/>
  <c r="B1390" i="2"/>
  <c r="B1394" i="2"/>
  <c r="B1398" i="2"/>
  <c r="B1402" i="2"/>
  <c r="B1406" i="2"/>
  <c r="B1410" i="2"/>
  <c r="B1414" i="2"/>
  <c r="B1418" i="2"/>
  <c r="B1422" i="2"/>
  <c r="B1426" i="2"/>
  <c r="B1430" i="2"/>
  <c r="B1434" i="2"/>
  <c r="B1438" i="2"/>
  <c r="B1442" i="2"/>
  <c r="B1446" i="2"/>
  <c r="B1450" i="2"/>
  <c r="B1454" i="2"/>
  <c r="B1458" i="2"/>
  <c r="B1462" i="2"/>
  <c r="B1466" i="2"/>
  <c r="B1470" i="2"/>
  <c r="B1474" i="2"/>
  <c r="B1478" i="2"/>
  <c r="B1482" i="2"/>
  <c r="B1486" i="2"/>
  <c r="B1490" i="2"/>
  <c r="B1494" i="2"/>
  <c r="B1498" i="2"/>
  <c r="B1502" i="2"/>
  <c r="B1506" i="2"/>
  <c r="B1510" i="2"/>
  <c r="B1514" i="2"/>
  <c r="B1518" i="2"/>
  <c r="B1522" i="2"/>
  <c r="B1526" i="2"/>
  <c r="B1530" i="2"/>
  <c r="B1534" i="2"/>
  <c r="B1538" i="2"/>
  <c r="B1542" i="2"/>
  <c r="B1546" i="2"/>
  <c r="B1550" i="2"/>
  <c r="B1554" i="2"/>
  <c r="B1558" i="2"/>
  <c r="B1562" i="2"/>
  <c r="B1566" i="2"/>
  <c r="B1570" i="2"/>
  <c r="B1574" i="2"/>
  <c r="B1578" i="2"/>
  <c r="B1582" i="2"/>
  <c r="B1586" i="2"/>
  <c r="B1590" i="2"/>
  <c r="B1594" i="2"/>
  <c r="B1598" i="2"/>
  <c r="B1602" i="2"/>
  <c r="B1606" i="2"/>
  <c r="B1610" i="2"/>
  <c r="B1614" i="2"/>
  <c r="B1618" i="2"/>
  <c r="B1622" i="2"/>
  <c r="B1626" i="2"/>
  <c r="B1630" i="2"/>
  <c r="B1634" i="2"/>
  <c r="B1638" i="2"/>
  <c r="B1642" i="2"/>
  <c r="B1646" i="2"/>
  <c r="B1650" i="2"/>
  <c r="B1654" i="2"/>
  <c r="C572" i="2"/>
  <c r="C659" i="2"/>
  <c r="C723" i="2"/>
  <c r="C787" i="2"/>
  <c r="C846" i="2"/>
  <c r="C878" i="2"/>
  <c r="B901" i="2"/>
  <c r="B917" i="2"/>
  <c r="B933" i="2"/>
  <c r="B949" i="2"/>
  <c r="B965" i="2"/>
  <c r="B981" i="2"/>
  <c r="B997" i="2"/>
  <c r="B1013" i="2"/>
  <c r="B1029" i="2"/>
  <c r="B1045" i="2"/>
  <c r="B1061" i="2"/>
  <c r="B1077" i="2"/>
  <c r="B1093" i="2"/>
  <c r="B1109" i="2"/>
  <c r="B1125" i="2"/>
  <c r="B1141" i="2"/>
  <c r="B1157" i="2"/>
  <c r="B1173" i="2"/>
  <c r="B1189" i="2"/>
  <c r="B1205" i="2"/>
  <c r="B1221" i="2"/>
  <c r="B1237" i="2"/>
  <c r="B1253" i="2"/>
  <c r="B1264" i="2"/>
  <c r="B1274" i="2"/>
  <c r="C1278" i="2"/>
  <c r="C1282" i="2"/>
  <c r="C1286" i="2"/>
  <c r="C1290" i="2"/>
  <c r="C1294" i="2"/>
  <c r="C1298" i="2"/>
  <c r="C1302" i="2"/>
  <c r="C1306" i="2"/>
  <c r="C1310" i="2"/>
  <c r="C1314" i="2"/>
  <c r="C1318" i="2"/>
  <c r="C1322" i="2"/>
  <c r="C1326" i="2"/>
  <c r="C1330" i="2"/>
  <c r="C1334" i="2"/>
  <c r="C1338" i="2"/>
  <c r="C1342" i="2"/>
  <c r="C1346" i="2"/>
  <c r="C1350" i="2"/>
  <c r="C1354" i="2"/>
  <c r="C1358" i="2"/>
  <c r="C1362" i="2"/>
  <c r="C1366" i="2"/>
  <c r="C1370" i="2"/>
  <c r="C1374" i="2"/>
  <c r="C1378" i="2"/>
  <c r="C1382" i="2"/>
  <c r="C1386" i="2"/>
  <c r="C1390" i="2"/>
  <c r="C1394" i="2"/>
  <c r="C1398" i="2"/>
  <c r="C1402" i="2"/>
  <c r="C1406" i="2"/>
  <c r="C1410" i="2"/>
  <c r="C1414" i="2"/>
  <c r="C1418" i="2"/>
  <c r="C1422" i="2"/>
  <c r="C1426" i="2"/>
  <c r="C1430" i="2"/>
  <c r="C1434" i="2"/>
  <c r="C1438" i="2"/>
  <c r="C1442" i="2"/>
  <c r="C1446" i="2"/>
  <c r="C1450" i="2"/>
  <c r="C1454" i="2"/>
  <c r="C1458" i="2"/>
  <c r="C1462" i="2"/>
  <c r="C1466" i="2"/>
  <c r="C1470" i="2"/>
  <c r="C1474" i="2"/>
  <c r="C1478" i="2"/>
  <c r="C1482" i="2"/>
  <c r="C1486" i="2"/>
  <c r="C1490" i="2"/>
  <c r="C1494" i="2"/>
  <c r="C1498" i="2"/>
  <c r="C1502" i="2"/>
  <c r="C1506" i="2"/>
  <c r="C1510" i="2"/>
  <c r="C1514" i="2"/>
  <c r="C1518" i="2"/>
  <c r="C1522" i="2"/>
  <c r="C1526" i="2"/>
  <c r="C1530" i="2"/>
  <c r="C1534" i="2"/>
  <c r="C1538" i="2"/>
  <c r="C1542" i="2"/>
  <c r="C1546" i="2"/>
  <c r="C1550" i="2"/>
  <c r="C1554" i="2"/>
  <c r="C1558" i="2"/>
  <c r="C1562" i="2"/>
  <c r="C1566" i="2"/>
  <c r="C1570" i="2"/>
  <c r="C1574" i="2"/>
  <c r="C1578" i="2"/>
  <c r="C1582" i="2"/>
  <c r="C1586" i="2"/>
  <c r="C1590" i="2"/>
  <c r="C1594" i="2"/>
  <c r="C1598" i="2"/>
  <c r="C1602" i="2"/>
  <c r="C1606" i="2"/>
  <c r="C1610" i="2"/>
  <c r="C1614" i="2"/>
  <c r="C1618" i="2"/>
  <c r="C1622" i="2"/>
  <c r="C1626" i="2"/>
  <c r="C1630" i="2"/>
  <c r="C1634" i="2"/>
  <c r="C1638" i="2"/>
  <c r="C1642" i="2"/>
  <c r="C1646" i="2"/>
  <c r="C1650" i="2"/>
  <c r="C1654" i="2"/>
  <c r="C588" i="2"/>
  <c r="C668" i="2"/>
  <c r="C732" i="2"/>
  <c r="C796" i="2"/>
  <c r="C851" i="2"/>
  <c r="C883" i="2"/>
  <c r="C903" i="2"/>
  <c r="C919" i="2"/>
  <c r="C935" i="2"/>
  <c r="C951" i="2"/>
  <c r="C967" i="2"/>
  <c r="C983" i="2"/>
  <c r="C999" i="2"/>
  <c r="C1015" i="2"/>
  <c r="C1031" i="2"/>
  <c r="C1047" i="2"/>
  <c r="C1063" i="2"/>
  <c r="C1079" i="2"/>
  <c r="C1095" i="2"/>
  <c r="C1111" i="2"/>
  <c r="C1127" i="2"/>
  <c r="C1143" i="2"/>
  <c r="C1159" i="2"/>
  <c r="C1175" i="2"/>
  <c r="C1191" i="2"/>
  <c r="C1207" i="2"/>
  <c r="C1223" i="2"/>
  <c r="C1239" i="2"/>
  <c r="C1255" i="2"/>
  <c r="B1265" i="2"/>
  <c r="B1275" i="2"/>
  <c r="B1279" i="2"/>
  <c r="B1283" i="2"/>
  <c r="B1287" i="2"/>
  <c r="B1291" i="2"/>
  <c r="B1295" i="2"/>
  <c r="B1299" i="2"/>
  <c r="B1303" i="2"/>
  <c r="B1307" i="2"/>
  <c r="B1311" i="2"/>
  <c r="B1315" i="2"/>
  <c r="B1319" i="2"/>
  <c r="B1323" i="2"/>
  <c r="B1327" i="2"/>
  <c r="B1331" i="2"/>
  <c r="B1335" i="2"/>
  <c r="B1339" i="2"/>
  <c r="B1343" i="2"/>
  <c r="B1347" i="2"/>
  <c r="B1351" i="2"/>
  <c r="B1355" i="2"/>
  <c r="B1359" i="2"/>
  <c r="B1363" i="2"/>
  <c r="B1367" i="2"/>
  <c r="B1371" i="2"/>
  <c r="B1375" i="2"/>
  <c r="B1379" i="2"/>
  <c r="B1383" i="2"/>
  <c r="B1387" i="2"/>
  <c r="B1391" i="2"/>
  <c r="B1395" i="2"/>
  <c r="B1399" i="2"/>
  <c r="B1403" i="2"/>
  <c r="B1407" i="2"/>
  <c r="B1411" i="2"/>
  <c r="B1415" i="2"/>
  <c r="B1419" i="2"/>
  <c r="B1423" i="2"/>
  <c r="B1427" i="2"/>
  <c r="B1431" i="2"/>
  <c r="B1435" i="2"/>
  <c r="B1439" i="2"/>
  <c r="B1443" i="2"/>
  <c r="B1447" i="2"/>
  <c r="B1451" i="2"/>
  <c r="B1455" i="2"/>
  <c r="B1459" i="2"/>
  <c r="B1463" i="2"/>
  <c r="B1467" i="2"/>
  <c r="B1471" i="2"/>
  <c r="B1475" i="2"/>
  <c r="B1479" i="2"/>
  <c r="B1483" i="2"/>
  <c r="B1487" i="2"/>
  <c r="B1491" i="2"/>
  <c r="B1495" i="2"/>
  <c r="B1499" i="2"/>
  <c r="B1503" i="2"/>
  <c r="B1507" i="2"/>
  <c r="B1511" i="2"/>
  <c r="B1515" i="2"/>
  <c r="B1519" i="2"/>
  <c r="B1523" i="2"/>
  <c r="B1527" i="2"/>
  <c r="B1531" i="2"/>
  <c r="B1535" i="2"/>
  <c r="B1539" i="2"/>
  <c r="B1543" i="2"/>
  <c r="B1547" i="2"/>
  <c r="B1551" i="2"/>
  <c r="B1555" i="2"/>
  <c r="B1559" i="2"/>
  <c r="B1563" i="2"/>
  <c r="B1567" i="2"/>
  <c r="B1571" i="2"/>
  <c r="B1575" i="2"/>
  <c r="B1579" i="2"/>
  <c r="B1583" i="2"/>
  <c r="B1587" i="2"/>
  <c r="B1591" i="2"/>
  <c r="B1595" i="2"/>
  <c r="B1599" i="2"/>
  <c r="B1603" i="2"/>
  <c r="B1607" i="2"/>
  <c r="B1611" i="2"/>
  <c r="B1615" i="2"/>
  <c r="B1619" i="2"/>
  <c r="B1623" i="2"/>
  <c r="B1627" i="2"/>
  <c r="B1631" i="2"/>
  <c r="B1635" i="2"/>
  <c r="B1639" i="2"/>
  <c r="B1643" i="2"/>
  <c r="B1647" i="2"/>
  <c r="B1651" i="2"/>
  <c r="B1655" i="2"/>
  <c r="B1659" i="2"/>
  <c r="C604" i="2"/>
  <c r="C675" i="2"/>
  <c r="C739" i="2"/>
  <c r="C803" i="2"/>
  <c r="C854" i="2"/>
  <c r="C886" i="2"/>
  <c r="B905" i="2"/>
  <c r="B921" i="2"/>
  <c r="B937" i="2"/>
  <c r="B953" i="2"/>
  <c r="B969" i="2"/>
  <c r="B985" i="2"/>
  <c r="B1001" i="2"/>
  <c r="B1017" i="2"/>
  <c r="B1033" i="2"/>
  <c r="B1049" i="2"/>
  <c r="B1065" i="2"/>
  <c r="B1081" i="2"/>
  <c r="B1097" i="2"/>
  <c r="B1113" i="2"/>
  <c r="B1129" i="2"/>
  <c r="B1145" i="2"/>
  <c r="B1161" i="2"/>
  <c r="B1177" i="2"/>
  <c r="B1193" i="2"/>
  <c r="B1209" i="2"/>
  <c r="B1225" i="2"/>
  <c r="B1241" i="2"/>
  <c r="B1256" i="2"/>
  <c r="C1267" i="2"/>
  <c r="C1275" i="2"/>
  <c r="C1279" i="2"/>
  <c r="C1283" i="2"/>
  <c r="C1287" i="2"/>
  <c r="C1291" i="2"/>
  <c r="C1295" i="2"/>
  <c r="C1299" i="2"/>
  <c r="C1303" i="2"/>
  <c r="C1307" i="2"/>
  <c r="C1311" i="2"/>
  <c r="C1315" i="2"/>
  <c r="C1319" i="2"/>
  <c r="C1323" i="2"/>
  <c r="C1327" i="2"/>
  <c r="C1331" i="2"/>
  <c r="C1335" i="2"/>
  <c r="C1339" i="2"/>
  <c r="C1343" i="2"/>
  <c r="C1347" i="2"/>
  <c r="C1351" i="2"/>
  <c r="C1355" i="2"/>
  <c r="C1359" i="2"/>
  <c r="C1363" i="2"/>
  <c r="C1367" i="2"/>
  <c r="C1371" i="2"/>
  <c r="C1375" i="2"/>
  <c r="C1379" i="2"/>
  <c r="C1383" i="2"/>
  <c r="C1387" i="2"/>
  <c r="C1391" i="2"/>
  <c r="C1395" i="2"/>
  <c r="C1399" i="2"/>
  <c r="C1403" i="2"/>
  <c r="C1407" i="2"/>
  <c r="C1411" i="2"/>
  <c r="C1415" i="2"/>
  <c r="C1419" i="2"/>
  <c r="C1423" i="2"/>
  <c r="C1427" i="2"/>
  <c r="C1431" i="2"/>
  <c r="C1435" i="2"/>
  <c r="C1439" i="2"/>
  <c r="C1443" i="2"/>
  <c r="C1447" i="2"/>
  <c r="C1451" i="2"/>
  <c r="C1455" i="2"/>
  <c r="C1459" i="2"/>
  <c r="C1463" i="2"/>
  <c r="C1467" i="2"/>
  <c r="C1471" i="2"/>
  <c r="C1475" i="2"/>
  <c r="C1479" i="2"/>
  <c r="C1483" i="2"/>
  <c r="C1487" i="2"/>
  <c r="C1491" i="2"/>
  <c r="C1495" i="2"/>
  <c r="C1499" i="2"/>
  <c r="C1503" i="2"/>
  <c r="C1507" i="2"/>
  <c r="C1511" i="2"/>
  <c r="C1515" i="2"/>
  <c r="C1519" i="2"/>
  <c r="C1523" i="2"/>
  <c r="C1527" i="2"/>
  <c r="C1531" i="2"/>
  <c r="C620" i="2"/>
  <c r="C684" i="2"/>
  <c r="C748" i="2"/>
  <c r="C812" i="2"/>
  <c r="C859" i="2"/>
  <c r="C891" i="2"/>
  <c r="C907" i="2"/>
  <c r="C923" i="2"/>
  <c r="C939" i="2"/>
  <c r="C955" i="2"/>
  <c r="C971" i="2"/>
  <c r="C987" i="2"/>
  <c r="C1003" i="2"/>
  <c r="C1019" i="2"/>
  <c r="C1035" i="2"/>
  <c r="C1051" i="2"/>
  <c r="C1067" i="2"/>
  <c r="C1083" i="2"/>
  <c r="C1099" i="2"/>
  <c r="C1115" i="2"/>
  <c r="C1131" i="2"/>
  <c r="C1147" i="2"/>
  <c r="C1163" i="2"/>
  <c r="C1179" i="2"/>
  <c r="C1195" i="2"/>
  <c r="C1211" i="2"/>
  <c r="C1227" i="2"/>
  <c r="C1243" i="2"/>
  <c r="B1257" i="2"/>
  <c r="B1268" i="2"/>
  <c r="B1276" i="2"/>
  <c r="B1280" i="2"/>
  <c r="B1284" i="2"/>
  <c r="B1288" i="2"/>
  <c r="B1292" i="2"/>
  <c r="B1296" i="2"/>
  <c r="B1300" i="2"/>
  <c r="B1304" i="2"/>
  <c r="B1308" i="2"/>
  <c r="B1312" i="2"/>
  <c r="B1316" i="2"/>
  <c r="B1320" i="2"/>
  <c r="B1324" i="2"/>
  <c r="B1328" i="2"/>
  <c r="B1332" i="2"/>
  <c r="B1336" i="2"/>
  <c r="B1340" i="2"/>
  <c r="B1344" i="2"/>
  <c r="B1348" i="2"/>
  <c r="B1352" i="2"/>
  <c r="B1356" i="2"/>
  <c r="B1360" i="2"/>
  <c r="B1364" i="2"/>
  <c r="B1368" i="2"/>
  <c r="B1372" i="2"/>
  <c r="B1376" i="2"/>
  <c r="B1380" i="2"/>
  <c r="B1384" i="2"/>
  <c r="B1388" i="2"/>
  <c r="B1392" i="2"/>
  <c r="B1396" i="2"/>
  <c r="B1400" i="2"/>
  <c r="B1404" i="2"/>
  <c r="B1408" i="2"/>
  <c r="B1412" i="2"/>
  <c r="B1416" i="2"/>
  <c r="B1420" i="2"/>
  <c r="B1424" i="2"/>
  <c r="B1428" i="2"/>
  <c r="B1432" i="2"/>
  <c r="B1436" i="2"/>
  <c r="B1440" i="2"/>
  <c r="B1444" i="2"/>
  <c r="B1448" i="2"/>
  <c r="B1452" i="2"/>
  <c r="B1456" i="2"/>
  <c r="C627" i="2"/>
  <c r="C691" i="2"/>
  <c r="C755" i="2"/>
  <c r="C819" i="2"/>
  <c r="C862" i="2"/>
  <c r="B893" i="2"/>
  <c r="B909" i="2"/>
  <c r="B925" i="2"/>
  <c r="B941" i="2"/>
  <c r="B957" i="2"/>
  <c r="B973" i="2"/>
  <c r="B989" i="2"/>
  <c r="B1005" i="2"/>
  <c r="B1021" i="2"/>
  <c r="B1037" i="2"/>
  <c r="B1053" i="2"/>
  <c r="B1069" i="2"/>
  <c r="B1085" i="2"/>
  <c r="B1101" i="2"/>
  <c r="B1117" i="2"/>
  <c r="B1133" i="2"/>
  <c r="B1149" i="2"/>
  <c r="B1165" i="2"/>
  <c r="B1181" i="2"/>
  <c r="B1197" i="2"/>
  <c r="B1213" i="2"/>
  <c r="B1229" i="2"/>
  <c r="B1245" i="2"/>
  <c r="C1259" i="2"/>
  <c r="B1269" i="2"/>
  <c r="C1276" i="2"/>
  <c r="C1280" i="2"/>
  <c r="C1284" i="2"/>
  <c r="C1288" i="2"/>
  <c r="C1292" i="2"/>
  <c r="C1296" i="2"/>
  <c r="C1300" i="2"/>
  <c r="C1304" i="2"/>
  <c r="C1308" i="2"/>
  <c r="C1312" i="2"/>
  <c r="C1316" i="2"/>
  <c r="C1320" i="2"/>
  <c r="C1324" i="2"/>
  <c r="C1328" i="2"/>
  <c r="C1332" i="2"/>
  <c r="C1336" i="2"/>
  <c r="C1340" i="2"/>
  <c r="C1344" i="2"/>
  <c r="C1348" i="2"/>
  <c r="C1352" i="2"/>
  <c r="C1356" i="2"/>
  <c r="C1360" i="2"/>
  <c r="C1364" i="2"/>
  <c r="C1368" i="2"/>
  <c r="C1372" i="2"/>
  <c r="C1376" i="2"/>
  <c r="C1380" i="2"/>
  <c r="C1384" i="2"/>
  <c r="C1388" i="2"/>
  <c r="C1392" i="2"/>
  <c r="C1396" i="2"/>
  <c r="C1400" i="2"/>
  <c r="C1404" i="2"/>
  <c r="C1408" i="2"/>
  <c r="C1412" i="2"/>
  <c r="C1416" i="2"/>
  <c r="C1420" i="2"/>
  <c r="C1424" i="2"/>
  <c r="C1428" i="2"/>
  <c r="C1432" i="2"/>
  <c r="C1436" i="2"/>
  <c r="C1440" i="2"/>
  <c r="C1444" i="2"/>
  <c r="C1448" i="2"/>
  <c r="C1452" i="2"/>
  <c r="C1456" i="2"/>
  <c r="C1460" i="2"/>
  <c r="C1464" i="2"/>
  <c r="C1468" i="2"/>
  <c r="C1472" i="2"/>
  <c r="C1476" i="2"/>
  <c r="C1480" i="2"/>
  <c r="C1484" i="2"/>
  <c r="C1488" i="2"/>
  <c r="C1492" i="2"/>
  <c r="C1496" i="2"/>
  <c r="C1500" i="2"/>
  <c r="C1504" i="2"/>
  <c r="C1508" i="2"/>
  <c r="C1512" i="2"/>
  <c r="C1516" i="2"/>
  <c r="C1520" i="2"/>
  <c r="C1524" i="2"/>
  <c r="C1528" i="2"/>
  <c r="C1532" i="2"/>
  <c r="C1536" i="2"/>
  <c r="C1540" i="2"/>
  <c r="C1544" i="2"/>
  <c r="C1548" i="2"/>
  <c r="C1552" i="2"/>
  <c r="C1556" i="2"/>
  <c r="C1560" i="2"/>
  <c r="C1564" i="2"/>
  <c r="C1568" i="2"/>
  <c r="C1572" i="2"/>
  <c r="C1576" i="2"/>
  <c r="C1580" i="2"/>
  <c r="C1584" i="2"/>
  <c r="C1588" i="2"/>
  <c r="C1592" i="2"/>
  <c r="C1596" i="2"/>
  <c r="C1600" i="2"/>
  <c r="C1604" i="2"/>
  <c r="C1608" i="2"/>
  <c r="C1612" i="2"/>
  <c r="C1616" i="2"/>
  <c r="C1620" i="2"/>
  <c r="C1624" i="2"/>
  <c r="C1628" i="2"/>
  <c r="C1632" i="2"/>
  <c r="C1636" i="2"/>
  <c r="C1640" i="2"/>
  <c r="C1644" i="2"/>
  <c r="C1648" i="2"/>
  <c r="C1652" i="2"/>
  <c r="B1277" i="2"/>
  <c r="B1309" i="2"/>
  <c r="B1341" i="2"/>
  <c r="B1373" i="2"/>
  <c r="B1405" i="2"/>
  <c r="B1437" i="2"/>
  <c r="B1464" i="2"/>
  <c r="B1480" i="2"/>
  <c r="B1496" i="2"/>
  <c r="B1512" i="2"/>
  <c r="B1528" i="2"/>
  <c r="B1540" i="2"/>
  <c r="C1551" i="2"/>
  <c r="B1561" i="2"/>
  <c r="B1572" i="2"/>
  <c r="C1583" i="2"/>
  <c r="B1593" i="2"/>
  <c r="B1604" i="2"/>
  <c r="C1615" i="2"/>
  <c r="C1623" i="2"/>
  <c r="C1631" i="2"/>
  <c r="C1639" i="2"/>
  <c r="C1647" i="2"/>
  <c r="C1655" i="2"/>
  <c r="B1660" i="2"/>
  <c r="B1664" i="2"/>
  <c r="B1668" i="2"/>
  <c r="B1672" i="2"/>
  <c r="B1676" i="2"/>
  <c r="B1680" i="2"/>
  <c r="B1684" i="2"/>
  <c r="B1688" i="2"/>
  <c r="B1692" i="2"/>
  <c r="B1696" i="2"/>
  <c r="B1700" i="2"/>
  <c r="B1704" i="2"/>
  <c r="B1708" i="2"/>
  <c r="B1712" i="2"/>
  <c r="B1716" i="2"/>
  <c r="B1720" i="2"/>
  <c r="B1724" i="2"/>
  <c r="B1728" i="2"/>
  <c r="B1732" i="2"/>
  <c r="B1736" i="2"/>
  <c r="B1740" i="2"/>
  <c r="B1744" i="2"/>
  <c r="B1748" i="2"/>
  <c r="B1752" i="2"/>
  <c r="B1756" i="2"/>
  <c r="B1760" i="2"/>
  <c r="B1764" i="2"/>
  <c r="B1768" i="2"/>
  <c r="B1772" i="2"/>
  <c r="B1776" i="2"/>
  <c r="B1780" i="2"/>
  <c r="B1784" i="2"/>
  <c r="B1788" i="2"/>
  <c r="B1792" i="2"/>
  <c r="B1796" i="2"/>
  <c r="B1800" i="2"/>
  <c r="B1804" i="2"/>
  <c r="B1808" i="2"/>
  <c r="B1812" i="2"/>
  <c r="B1816" i="2"/>
  <c r="B1820" i="2"/>
  <c r="B1824" i="2"/>
  <c r="B1828" i="2"/>
  <c r="B1832" i="2"/>
  <c r="B1836" i="2"/>
  <c r="B1840" i="2"/>
  <c r="B1844" i="2"/>
  <c r="B1848" i="2"/>
  <c r="B1852" i="2"/>
  <c r="B1856" i="2"/>
  <c r="B1860" i="2"/>
  <c r="B1864" i="2"/>
  <c r="B1868" i="2"/>
  <c r="B1872" i="2"/>
  <c r="B1876" i="2"/>
  <c r="B1880" i="2"/>
  <c r="B1884" i="2"/>
  <c r="B1888" i="2"/>
  <c r="B1892" i="2"/>
  <c r="B1896" i="2"/>
  <c r="B1900" i="2"/>
  <c r="B1904" i="2"/>
  <c r="B1908" i="2"/>
  <c r="B1912" i="2"/>
  <c r="B1916" i="2"/>
  <c r="B1920" i="2"/>
  <c r="B1924" i="2"/>
  <c r="B1928" i="2"/>
  <c r="B1932" i="2"/>
  <c r="B1936" i="2"/>
  <c r="B1940" i="2"/>
  <c r="B1944" i="2"/>
  <c r="B1948" i="2"/>
  <c r="B1952" i="2"/>
  <c r="B1956" i="2"/>
  <c r="B1960" i="2"/>
  <c r="B1964" i="2"/>
  <c r="B1968" i="2"/>
  <c r="B1972" i="2"/>
  <c r="B1976" i="2"/>
  <c r="B1980" i="2"/>
  <c r="B1984" i="2"/>
  <c r="B1988" i="2"/>
  <c r="B1992" i="2"/>
  <c r="B1996" i="2"/>
  <c r="B2000" i="2"/>
  <c r="B2004" i="2"/>
  <c r="B2008" i="2"/>
  <c r="B2012" i="2"/>
  <c r="B2016" i="2"/>
  <c r="B2020" i="2"/>
  <c r="B2024" i="2"/>
  <c r="B2028" i="2"/>
  <c r="B2032" i="2"/>
  <c r="B2036" i="2"/>
  <c r="B2040" i="2"/>
  <c r="B2044" i="2"/>
  <c r="B2048" i="2"/>
  <c r="B2052" i="2"/>
  <c r="B2056" i="2"/>
  <c r="B2060" i="2"/>
  <c r="B2064" i="2"/>
  <c r="B2068" i="2"/>
  <c r="B2072" i="2"/>
  <c r="B1281" i="2"/>
  <c r="B1313" i="2"/>
  <c r="B1345" i="2"/>
  <c r="B1377" i="2"/>
  <c r="B1409" i="2"/>
  <c r="B1441" i="2"/>
  <c r="B1465" i="2"/>
  <c r="B1481" i="2"/>
  <c r="B1497" i="2"/>
  <c r="B1513" i="2"/>
  <c r="B1529" i="2"/>
  <c r="B1541" i="2"/>
  <c r="B1552" i="2"/>
  <c r="C1563" i="2"/>
  <c r="B1573" i="2"/>
  <c r="B1584" i="2"/>
  <c r="C1595" i="2"/>
  <c r="B1605" i="2"/>
  <c r="B1616" i="2"/>
  <c r="B1624" i="2"/>
  <c r="B1632" i="2"/>
  <c r="B1640" i="2"/>
  <c r="B1648" i="2"/>
  <c r="B1656" i="2"/>
  <c r="C1660" i="2"/>
  <c r="C1664" i="2"/>
  <c r="C1668" i="2"/>
  <c r="C1672" i="2"/>
  <c r="C1676" i="2"/>
  <c r="C1680" i="2"/>
  <c r="C1684" i="2"/>
  <c r="C1688" i="2"/>
  <c r="C1692" i="2"/>
  <c r="C1696" i="2"/>
  <c r="C1700" i="2"/>
  <c r="C1704" i="2"/>
  <c r="C1708" i="2"/>
  <c r="C1712" i="2"/>
  <c r="C1716" i="2"/>
  <c r="C1720" i="2"/>
  <c r="C1724" i="2"/>
  <c r="C1728" i="2"/>
  <c r="C1732" i="2"/>
  <c r="C1736" i="2"/>
  <c r="C1740" i="2"/>
  <c r="C1744" i="2"/>
  <c r="C1748" i="2"/>
  <c r="C1752" i="2"/>
  <c r="C1756" i="2"/>
  <c r="C1760" i="2"/>
  <c r="C1764" i="2"/>
  <c r="C1768" i="2"/>
  <c r="C1772" i="2"/>
  <c r="C1776" i="2"/>
  <c r="C1780" i="2"/>
  <c r="C1784" i="2"/>
  <c r="C1788" i="2"/>
  <c r="C1792" i="2"/>
  <c r="C1796" i="2"/>
  <c r="C1800" i="2"/>
  <c r="C1804" i="2"/>
  <c r="C1808" i="2"/>
  <c r="C1812" i="2"/>
  <c r="C1816" i="2"/>
  <c r="C1820" i="2"/>
  <c r="C1824" i="2"/>
  <c r="C1828" i="2"/>
  <c r="C1832" i="2"/>
  <c r="C1836" i="2"/>
  <c r="C1840" i="2"/>
  <c r="C1844" i="2"/>
  <c r="C1848" i="2"/>
  <c r="C1852" i="2"/>
  <c r="C1856" i="2"/>
  <c r="C1860" i="2"/>
  <c r="C1864" i="2"/>
  <c r="C1868" i="2"/>
  <c r="C1872" i="2"/>
  <c r="C1876" i="2"/>
  <c r="C1880" i="2"/>
  <c r="C1884" i="2"/>
  <c r="C1888" i="2"/>
  <c r="C1892" i="2"/>
  <c r="C1896" i="2"/>
  <c r="C1900" i="2"/>
  <c r="C1904" i="2"/>
  <c r="C1908" i="2"/>
  <c r="C1912" i="2"/>
  <c r="C1916" i="2"/>
  <c r="C1920" i="2"/>
  <c r="C1924" i="2"/>
  <c r="C1928" i="2"/>
  <c r="C1932" i="2"/>
  <c r="C1936" i="2"/>
  <c r="C1940" i="2"/>
  <c r="C1944" i="2"/>
  <c r="C1948" i="2"/>
  <c r="C1952" i="2"/>
  <c r="C1956" i="2"/>
  <c r="C1960" i="2"/>
  <c r="C1964" i="2"/>
  <c r="C1968" i="2"/>
  <c r="C1972" i="2"/>
  <c r="C1976" i="2"/>
  <c r="C1980" i="2"/>
  <c r="C1984" i="2"/>
  <c r="C1988" i="2"/>
  <c r="C1992" i="2"/>
  <c r="C1996" i="2"/>
  <c r="C2000" i="2"/>
  <c r="C2004" i="2"/>
  <c r="C2008" i="2"/>
  <c r="C2012" i="2"/>
  <c r="C2016" i="2"/>
  <c r="C2020" i="2"/>
  <c r="C2024" i="2"/>
  <c r="C2028" i="2"/>
  <c r="C2032" i="2"/>
  <c r="C2036" i="2"/>
  <c r="C2040" i="2"/>
  <c r="C2044" i="2"/>
  <c r="C2048" i="2"/>
  <c r="C2052" i="2"/>
  <c r="B1285" i="2"/>
  <c r="B1317" i="2"/>
  <c r="B1349" i="2"/>
  <c r="B1381" i="2"/>
  <c r="B1413" i="2"/>
  <c r="B1445" i="2"/>
  <c r="B1468" i="2"/>
  <c r="B1484" i="2"/>
  <c r="B1500" i="2"/>
  <c r="B1516" i="2"/>
  <c r="B1532" i="2"/>
  <c r="C1543" i="2"/>
  <c r="B1553" i="2"/>
  <c r="B1564" i="2"/>
  <c r="C1575" i="2"/>
  <c r="B1585" i="2"/>
  <c r="B1596" i="2"/>
  <c r="C1607" i="2"/>
  <c r="B1617" i="2"/>
  <c r="B1625" i="2"/>
  <c r="B1633" i="2"/>
  <c r="B1641" i="2"/>
  <c r="B1649" i="2"/>
  <c r="C1656" i="2"/>
  <c r="B1661" i="2"/>
  <c r="B1665" i="2"/>
  <c r="B1669" i="2"/>
  <c r="B1673" i="2"/>
  <c r="B1677" i="2"/>
  <c r="B1681" i="2"/>
  <c r="B1685" i="2"/>
  <c r="B1689" i="2"/>
  <c r="B1693" i="2"/>
  <c r="B1697" i="2"/>
  <c r="B1701" i="2"/>
  <c r="B1705" i="2"/>
  <c r="B1709" i="2"/>
  <c r="B1713" i="2"/>
  <c r="B1717" i="2"/>
  <c r="B1721" i="2"/>
  <c r="B1725" i="2"/>
  <c r="B1729" i="2"/>
  <c r="B1733" i="2"/>
  <c r="B1737" i="2"/>
  <c r="B1741" i="2"/>
  <c r="B1745" i="2"/>
  <c r="B1749" i="2"/>
  <c r="B1753" i="2"/>
  <c r="B1757" i="2"/>
  <c r="B1761" i="2"/>
  <c r="B1765" i="2"/>
  <c r="B1769" i="2"/>
  <c r="B1773" i="2"/>
  <c r="B1777" i="2"/>
  <c r="B1781" i="2"/>
  <c r="B1785" i="2"/>
  <c r="B1789" i="2"/>
  <c r="B1793" i="2"/>
  <c r="B1797" i="2"/>
  <c r="B1801" i="2"/>
  <c r="B1805" i="2"/>
  <c r="B1809" i="2"/>
  <c r="B1813" i="2"/>
  <c r="B1817" i="2"/>
  <c r="B1821" i="2"/>
  <c r="B1825" i="2"/>
  <c r="B1829" i="2"/>
  <c r="B1833" i="2"/>
  <c r="B1837" i="2"/>
  <c r="B1841" i="2"/>
  <c r="B1845" i="2"/>
  <c r="B1849" i="2"/>
  <c r="B1853" i="2"/>
  <c r="B1857" i="2"/>
  <c r="B1861" i="2"/>
  <c r="B1865" i="2"/>
  <c r="B1869" i="2"/>
  <c r="B1873" i="2"/>
  <c r="B1877" i="2"/>
  <c r="B1881" i="2"/>
  <c r="B1885" i="2"/>
  <c r="B1889" i="2"/>
  <c r="B1893" i="2"/>
  <c r="B1897" i="2"/>
  <c r="B1901" i="2"/>
  <c r="B1905" i="2"/>
  <c r="B1909" i="2"/>
  <c r="B1913" i="2"/>
  <c r="B1917" i="2"/>
  <c r="B1921" i="2"/>
  <c r="B1925" i="2"/>
  <c r="B1929" i="2"/>
  <c r="B1933" i="2"/>
  <c r="B1937" i="2"/>
  <c r="B1941" i="2"/>
  <c r="B1945" i="2"/>
  <c r="B1949" i="2"/>
  <c r="B1953" i="2"/>
  <c r="B1957" i="2"/>
  <c r="B1961" i="2"/>
  <c r="B1965" i="2"/>
  <c r="B1969" i="2"/>
  <c r="B1973" i="2"/>
  <c r="B1977" i="2"/>
  <c r="B1981" i="2"/>
  <c r="B1985" i="2"/>
  <c r="B1989" i="2"/>
  <c r="B1993" i="2"/>
  <c r="B1997" i="2"/>
  <c r="B2001" i="2"/>
  <c r="B2005" i="2"/>
  <c r="B2009" i="2"/>
  <c r="B2013" i="2"/>
  <c r="B2017" i="2"/>
  <c r="B2021" i="2"/>
  <c r="B2025" i="2"/>
  <c r="B2029" i="2"/>
  <c r="B2033" i="2"/>
  <c r="B2037" i="2"/>
  <c r="B2041" i="2"/>
  <c r="B2045" i="2"/>
  <c r="B2049" i="2"/>
  <c r="B2053" i="2"/>
  <c r="B2057" i="2"/>
  <c r="B2061" i="2"/>
  <c r="B2065" i="2"/>
  <c r="B2069" i="2"/>
  <c r="B1289" i="2"/>
  <c r="B1321" i="2"/>
  <c r="B1353" i="2"/>
  <c r="B1385" i="2"/>
  <c r="B1417" i="2"/>
  <c r="B1449" i="2"/>
  <c r="B1469" i="2"/>
  <c r="B1485" i="2"/>
  <c r="B1501" i="2"/>
  <c r="B1517" i="2"/>
  <c r="B1533" i="2"/>
  <c r="B1544" i="2"/>
  <c r="C1555" i="2"/>
  <c r="B1565" i="2"/>
  <c r="B1576" i="2"/>
  <c r="C1587" i="2"/>
  <c r="B1597" i="2"/>
  <c r="B1608" i="2"/>
  <c r="C1617" i="2"/>
  <c r="C1625" i="2"/>
  <c r="C1633" i="2"/>
  <c r="C1641" i="2"/>
  <c r="C1649" i="2"/>
  <c r="B1657" i="2"/>
  <c r="C1661" i="2"/>
  <c r="C1665" i="2"/>
  <c r="C1669" i="2"/>
  <c r="C1673" i="2"/>
  <c r="C1677" i="2"/>
  <c r="C1681" i="2"/>
  <c r="C1685" i="2"/>
  <c r="C1689" i="2"/>
  <c r="C1693" i="2"/>
  <c r="C1697" i="2"/>
  <c r="C1701" i="2"/>
  <c r="C1705" i="2"/>
  <c r="C1709" i="2"/>
  <c r="C1713" i="2"/>
  <c r="C1717" i="2"/>
  <c r="C1721" i="2"/>
  <c r="C1725" i="2"/>
  <c r="C1729" i="2"/>
  <c r="C1733" i="2"/>
  <c r="C1737" i="2"/>
  <c r="C1741" i="2"/>
  <c r="C1745" i="2"/>
  <c r="C1749" i="2"/>
  <c r="C1753" i="2"/>
  <c r="C1757" i="2"/>
  <c r="C1761" i="2"/>
  <c r="C1765" i="2"/>
  <c r="C1769" i="2"/>
  <c r="C1773" i="2"/>
  <c r="C1777" i="2"/>
  <c r="C1781" i="2"/>
  <c r="C1785" i="2"/>
  <c r="C1789" i="2"/>
  <c r="C1793" i="2"/>
  <c r="C1797" i="2"/>
  <c r="C1801" i="2"/>
  <c r="C1805" i="2"/>
  <c r="C1809" i="2"/>
  <c r="C1813" i="2"/>
  <c r="C1817" i="2"/>
  <c r="C1821" i="2"/>
  <c r="C1825" i="2"/>
  <c r="C1829" i="2"/>
  <c r="C1833" i="2"/>
  <c r="C1837" i="2"/>
  <c r="C1841" i="2"/>
  <c r="C1845" i="2"/>
  <c r="C1849" i="2"/>
  <c r="C1853" i="2"/>
  <c r="C1857" i="2"/>
  <c r="C1861" i="2"/>
  <c r="C1865" i="2"/>
  <c r="C1869" i="2"/>
  <c r="C1873" i="2"/>
  <c r="C1877" i="2"/>
  <c r="C1881" i="2"/>
  <c r="C1885" i="2"/>
  <c r="C1889" i="2"/>
  <c r="C1893" i="2"/>
  <c r="C1897" i="2"/>
  <c r="C1901" i="2"/>
  <c r="C1905" i="2"/>
  <c r="C1909" i="2"/>
  <c r="C1913" i="2"/>
  <c r="C1917" i="2"/>
  <c r="C1921" i="2"/>
  <c r="C1925" i="2"/>
  <c r="C1929" i="2"/>
  <c r="C1933" i="2"/>
  <c r="C1937" i="2"/>
  <c r="C1941" i="2"/>
  <c r="C1945" i="2"/>
  <c r="C1949" i="2"/>
  <c r="C1953" i="2"/>
  <c r="C1957" i="2"/>
  <c r="C1961" i="2"/>
  <c r="C1965" i="2"/>
  <c r="C1969" i="2"/>
  <c r="C1973" i="2"/>
  <c r="C1977" i="2"/>
  <c r="C1981" i="2"/>
  <c r="C1985" i="2"/>
  <c r="C1989" i="2"/>
  <c r="C1993" i="2"/>
  <c r="C1997" i="2"/>
  <c r="C2001" i="2"/>
  <c r="C2005" i="2"/>
  <c r="C2009" i="2"/>
  <c r="C2013" i="2"/>
  <c r="C2017" i="2"/>
  <c r="C2021" i="2"/>
  <c r="C2025" i="2"/>
  <c r="C2029" i="2"/>
  <c r="C2033" i="2"/>
  <c r="C2037" i="2"/>
  <c r="C2041" i="2"/>
  <c r="C2045" i="2"/>
  <c r="C2049" i="2"/>
  <c r="C2053" i="2"/>
  <c r="C2057" i="2"/>
  <c r="B1293" i="2"/>
  <c r="B1325" i="2"/>
  <c r="B1357" i="2"/>
  <c r="B1389" i="2"/>
  <c r="B1421" i="2"/>
  <c r="B1453" i="2"/>
  <c r="B1472" i="2"/>
  <c r="B1488" i="2"/>
  <c r="B1504" i="2"/>
  <c r="B1520" i="2"/>
  <c r="C1535" i="2"/>
  <c r="B1545" i="2"/>
  <c r="B1556" i="2"/>
  <c r="C1567" i="2"/>
  <c r="B1577" i="2"/>
  <c r="B1588" i="2"/>
  <c r="C1599" i="2"/>
  <c r="B1609" i="2"/>
  <c r="C1619" i="2"/>
  <c r="C1627" i="2"/>
  <c r="C1635" i="2"/>
  <c r="C1643" i="2"/>
  <c r="C1651" i="2"/>
  <c r="C1657" i="2"/>
  <c r="B1662" i="2"/>
  <c r="B1666" i="2"/>
  <c r="B1670" i="2"/>
  <c r="B1674" i="2"/>
  <c r="B1678" i="2"/>
  <c r="B1682" i="2"/>
  <c r="B1686" i="2"/>
  <c r="B1690" i="2"/>
  <c r="B1694" i="2"/>
  <c r="B1698" i="2"/>
  <c r="B1702" i="2"/>
  <c r="B1706" i="2"/>
  <c r="B1710" i="2"/>
  <c r="B1714" i="2"/>
  <c r="B1718" i="2"/>
  <c r="B1722" i="2"/>
  <c r="B1726" i="2"/>
  <c r="B1730" i="2"/>
  <c r="B1734" i="2"/>
  <c r="B1738" i="2"/>
  <c r="B1742" i="2"/>
  <c r="B1746" i="2"/>
  <c r="B1750" i="2"/>
  <c r="B1754" i="2"/>
  <c r="B1758" i="2"/>
  <c r="B1762" i="2"/>
  <c r="B1766" i="2"/>
  <c r="B1770" i="2"/>
  <c r="B1774" i="2"/>
  <c r="B1778" i="2"/>
  <c r="B1782" i="2"/>
  <c r="B1786" i="2"/>
  <c r="B1790" i="2"/>
  <c r="B1794" i="2"/>
  <c r="B1798" i="2"/>
  <c r="B1802" i="2"/>
  <c r="B1806" i="2"/>
  <c r="B1810" i="2"/>
  <c r="B1814" i="2"/>
  <c r="B1818" i="2"/>
  <c r="B1822" i="2"/>
  <c r="B1826" i="2"/>
  <c r="B1830" i="2"/>
  <c r="B1834" i="2"/>
  <c r="B1838" i="2"/>
  <c r="B1842" i="2"/>
  <c r="B1846" i="2"/>
  <c r="B1850" i="2"/>
  <c r="B1854" i="2"/>
  <c r="B1858" i="2"/>
  <c r="B1862" i="2"/>
  <c r="B1866" i="2"/>
  <c r="B1870" i="2"/>
  <c r="B1874" i="2"/>
  <c r="B1878" i="2"/>
  <c r="B1882" i="2"/>
  <c r="B1886" i="2"/>
  <c r="B1890" i="2"/>
  <c r="B1894" i="2"/>
  <c r="B1898" i="2"/>
  <c r="B1902" i="2"/>
  <c r="B1906" i="2"/>
  <c r="B1910" i="2"/>
  <c r="B1914" i="2"/>
  <c r="B1918" i="2"/>
  <c r="B1922" i="2"/>
  <c r="B1926" i="2"/>
  <c r="B1930" i="2"/>
  <c r="B1934" i="2"/>
  <c r="B1938" i="2"/>
  <c r="B1942" i="2"/>
  <c r="B1946" i="2"/>
  <c r="B1950" i="2"/>
  <c r="B1954" i="2"/>
  <c r="B1958" i="2"/>
  <c r="B1962" i="2"/>
  <c r="B1966" i="2"/>
  <c r="B1970" i="2"/>
  <c r="B1974" i="2"/>
  <c r="B1978" i="2"/>
  <c r="B1982" i="2"/>
  <c r="B1986" i="2"/>
  <c r="B1990" i="2"/>
  <c r="B1994" i="2"/>
  <c r="B1998" i="2"/>
  <c r="B2002" i="2"/>
  <c r="B2006" i="2"/>
  <c r="B2010" i="2"/>
  <c r="B2014" i="2"/>
  <c r="B2018" i="2"/>
  <c r="B2022" i="2"/>
  <c r="B2026" i="2"/>
  <c r="B2030" i="2"/>
  <c r="B2034" i="2"/>
  <c r="B2038" i="2"/>
  <c r="B2042" i="2"/>
  <c r="B2046" i="2"/>
  <c r="B2050" i="2"/>
  <c r="B2054" i="2"/>
  <c r="B2058" i="2"/>
  <c r="B2062" i="2"/>
  <c r="B2066" i="2"/>
  <c r="B2070" i="2"/>
  <c r="B2074" i="2"/>
  <c r="B2078" i="2"/>
  <c r="B2082" i="2"/>
  <c r="B2086" i="2"/>
  <c r="B2090" i="2"/>
  <c r="B2094" i="2"/>
  <c r="B2098" i="2"/>
  <c r="B2102" i="2"/>
  <c r="B2106" i="2"/>
  <c r="B2110" i="2"/>
  <c r="B2114" i="2"/>
  <c r="B2118" i="2"/>
  <c r="B2122" i="2"/>
  <c r="B2126" i="2"/>
  <c r="B2130" i="2"/>
  <c r="B2134" i="2"/>
  <c r="B2138" i="2"/>
  <c r="B1297" i="2"/>
  <c r="B1329" i="2"/>
  <c r="B1361" i="2"/>
  <c r="B1393" i="2"/>
  <c r="B1425" i="2"/>
  <c r="B1457" i="2"/>
  <c r="B1473" i="2"/>
  <c r="B1489" i="2"/>
  <c r="B1505" i="2"/>
  <c r="B1521" i="2"/>
  <c r="B1536" i="2"/>
  <c r="C1547" i="2"/>
  <c r="B1557" i="2"/>
  <c r="B1568" i="2"/>
  <c r="C1579" i="2"/>
  <c r="B1589" i="2"/>
  <c r="B1600" i="2"/>
  <c r="C1611" i="2"/>
  <c r="B1620" i="2"/>
  <c r="B1628" i="2"/>
  <c r="B1636" i="2"/>
  <c r="B1644" i="2"/>
  <c r="B1652" i="2"/>
  <c r="B1658" i="2"/>
  <c r="C1662" i="2"/>
  <c r="C1666" i="2"/>
  <c r="C1670" i="2"/>
  <c r="C1674" i="2"/>
  <c r="C1678" i="2"/>
  <c r="C1682" i="2"/>
  <c r="C1686" i="2"/>
  <c r="C1690" i="2"/>
  <c r="C1694" i="2"/>
  <c r="C1698" i="2"/>
  <c r="C1702" i="2"/>
  <c r="C1706" i="2"/>
  <c r="C1710" i="2"/>
  <c r="C1714" i="2"/>
  <c r="C1718" i="2"/>
  <c r="C1722" i="2"/>
  <c r="C1726" i="2"/>
  <c r="C1730" i="2"/>
  <c r="C1734" i="2"/>
  <c r="C1738" i="2"/>
  <c r="C1742" i="2"/>
  <c r="C1746" i="2"/>
  <c r="C1750" i="2"/>
  <c r="C1754" i="2"/>
  <c r="C1758" i="2"/>
  <c r="C1762" i="2"/>
  <c r="C1766" i="2"/>
  <c r="C1770" i="2"/>
  <c r="C1774" i="2"/>
  <c r="C1778" i="2"/>
  <c r="C1782" i="2"/>
  <c r="C1786" i="2"/>
  <c r="C1790" i="2"/>
  <c r="C1794" i="2"/>
  <c r="C1798" i="2"/>
  <c r="C1802" i="2"/>
  <c r="C1806" i="2"/>
  <c r="C1810" i="2"/>
  <c r="C1814" i="2"/>
  <c r="C1818" i="2"/>
  <c r="C1822" i="2"/>
  <c r="C1826" i="2"/>
  <c r="C1830" i="2"/>
  <c r="C1834" i="2"/>
  <c r="C1838" i="2"/>
  <c r="C1842" i="2"/>
  <c r="C1846" i="2"/>
  <c r="C1850" i="2"/>
  <c r="C1854" i="2"/>
  <c r="C1858" i="2"/>
  <c r="C1862" i="2"/>
  <c r="C1866" i="2"/>
  <c r="C1870" i="2"/>
  <c r="C1874" i="2"/>
  <c r="C1878" i="2"/>
  <c r="C1882" i="2"/>
  <c r="C1886" i="2"/>
  <c r="C1890" i="2"/>
  <c r="C1894" i="2"/>
  <c r="C1898" i="2"/>
  <c r="C1902" i="2"/>
  <c r="C1906" i="2"/>
  <c r="C1910" i="2"/>
  <c r="C1914" i="2"/>
  <c r="C1918" i="2"/>
  <c r="C1922" i="2"/>
  <c r="C1926" i="2"/>
  <c r="C1930" i="2"/>
  <c r="C1934" i="2"/>
  <c r="C1938" i="2"/>
  <c r="C1942" i="2"/>
  <c r="C1946" i="2"/>
  <c r="C1950" i="2"/>
  <c r="C1954" i="2"/>
  <c r="C1958" i="2"/>
  <c r="C1962" i="2"/>
  <c r="C1966" i="2"/>
  <c r="C1970" i="2"/>
  <c r="C1974" i="2"/>
  <c r="C1978" i="2"/>
  <c r="C1982" i="2"/>
  <c r="C1986" i="2"/>
  <c r="C1990" i="2"/>
  <c r="C1994" i="2"/>
  <c r="C1998" i="2"/>
  <c r="C2002" i="2"/>
  <c r="C2006" i="2"/>
  <c r="C2010" i="2"/>
  <c r="C2014" i="2"/>
  <c r="C2018" i="2"/>
  <c r="C2022" i="2"/>
  <c r="C2026" i="2"/>
  <c r="C2030" i="2"/>
  <c r="C2034" i="2"/>
  <c r="C2038" i="2"/>
  <c r="C2042" i="2"/>
  <c r="C2046" i="2"/>
  <c r="C2050" i="2"/>
  <c r="C2054" i="2"/>
  <c r="C2058" i="2"/>
  <c r="C2062" i="2"/>
  <c r="C2066" i="2"/>
  <c r="C2070" i="2"/>
  <c r="B1301" i="2"/>
  <c r="B1333" i="2"/>
  <c r="B1365" i="2"/>
  <c r="B1397" i="2"/>
  <c r="B1429" i="2"/>
  <c r="B1460" i="2"/>
  <c r="B1476" i="2"/>
  <c r="B1492" i="2"/>
  <c r="B1508" i="2"/>
  <c r="B1524" i="2"/>
  <c r="B1537" i="2"/>
  <c r="B1548" i="2"/>
  <c r="C1559" i="2"/>
  <c r="B1569" i="2"/>
  <c r="B1580" i="2"/>
  <c r="C1591" i="2"/>
  <c r="B1601" i="2"/>
  <c r="B1612" i="2"/>
  <c r="B1621" i="2"/>
  <c r="B1629" i="2"/>
  <c r="B1637" i="2"/>
  <c r="B1645" i="2"/>
  <c r="B1653" i="2"/>
  <c r="C1658" i="2"/>
  <c r="B1663" i="2"/>
  <c r="B1667" i="2"/>
  <c r="B1671" i="2"/>
  <c r="B1675" i="2"/>
  <c r="B1679" i="2"/>
  <c r="B1683" i="2"/>
  <c r="B1687" i="2"/>
  <c r="B1691" i="2"/>
  <c r="B1695" i="2"/>
  <c r="B1699" i="2"/>
  <c r="B1703" i="2"/>
  <c r="B1707" i="2"/>
  <c r="B1711" i="2"/>
  <c r="B1715" i="2"/>
  <c r="B1719" i="2"/>
  <c r="B1723" i="2"/>
  <c r="B1727" i="2"/>
  <c r="B1731" i="2"/>
  <c r="B1735" i="2"/>
  <c r="B1739" i="2"/>
  <c r="B1743" i="2"/>
  <c r="B1747" i="2"/>
  <c r="B1751" i="2"/>
  <c r="B1755" i="2"/>
  <c r="B1759" i="2"/>
  <c r="B1763" i="2"/>
  <c r="B1767" i="2"/>
  <c r="B1771" i="2"/>
  <c r="B1775" i="2"/>
  <c r="B1779" i="2"/>
  <c r="B1783" i="2"/>
  <c r="B1787" i="2"/>
  <c r="B1791" i="2"/>
  <c r="B1795" i="2"/>
  <c r="B1799" i="2"/>
  <c r="B1803" i="2"/>
  <c r="B1807" i="2"/>
  <c r="B1811" i="2"/>
  <c r="B1815" i="2"/>
  <c r="B1819" i="2"/>
  <c r="B1823" i="2"/>
  <c r="B1827" i="2"/>
  <c r="B1831" i="2"/>
  <c r="B1835" i="2"/>
  <c r="B1839" i="2"/>
  <c r="B1843" i="2"/>
  <c r="B1847" i="2"/>
  <c r="B1851" i="2"/>
  <c r="B1855" i="2"/>
  <c r="B1859" i="2"/>
  <c r="B1863" i="2"/>
  <c r="B1867" i="2"/>
  <c r="B1871" i="2"/>
  <c r="B1875" i="2"/>
  <c r="B1879" i="2"/>
  <c r="B1883" i="2"/>
  <c r="B1887" i="2"/>
  <c r="B1891" i="2"/>
  <c r="B1895" i="2"/>
  <c r="B1899" i="2"/>
  <c r="B1903" i="2"/>
  <c r="B1907" i="2"/>
  <c r="B1911" i="2"/>
  <c r="B1915" i="2"/>
  <c r="B1919" i="2"/>
  <c r="B1923" i="2"/>
  <c r="B1927" i="2"/>
  <c r="B1931" i="2"/>
  <c r="B1935" i="2"/>
  <c r="B1939" i="2"/>
  <c r="B1943" i="2"/>
  <c r="B1947" i="2"/>
  <c r="B1951" i="2"/>
  <c r="B1955" i="2"/>
  <c r="B1959" i="2"/>
  <c r="B1963" i="2"/>
  <c r="B1967" i="2"/>
  <c r="B1971" i="2"/>
  <c r="B1975" i="2"/>
  <c r="B1979" i="2"/>
  <c r="B1983" i="2"/>
  <c r="B1987" i="2"/>
  <c r="B1991" i="2"/>
  <c r="B1995" i="2"/>
  <c r="B1999" i="2"/>
  <c r="B2003" i="2"/>
  <c r="B2007" i="2"/>
  <c r="B2011" i="2"/>
  <c r="B2015" i="2"/>
  <c r="B2019" i="2"/>
  <c r="B2023" i="2"/>
  <c r="B2027" i="2"/>
  <c r="B2031" i="2"/>
  <c r="B2035" i="2"/>
  <c r="B2039" i="2"/>
  <c r="B2043" i="2"/>
  <c r="B2047" i="2"/>
  <c r="B2051" i="2"/>
  <c r="B2055" i="2"/>
  <c r="B2059" i="2"/>
  <c r="B2063" i="2"/>
  <c r="B2067" i="2"/>
  <c r="B2071" i="2"/>
  <c r="B1305" i="2"/>
  <c r="B1509" i="2"/>
  <c r="C1603" i="2"/>
  <c r="C1663" i="2"/>
  <c r="C1695" i="2"/>
  <c r="C1727" i="2"/>
  <c r="C1759" i="2"/>
  <c r="C1791" i="2"/>
  <c r="C1823" i="2"/>
  <c r="C1855" i="2"/>
  <c r="C1887" i="2"/>
  <c r="C1919" i="2"/>
  <c r="C1951" i="2"/>
  <c r="C1983" i="2"/>
  <c r="C2015" i="2"/>
  <c r="C2047" i="2"/>
  <c r="C2064" i="2"/>
  <c r="C2073" i="2"/>
  <c r="C2078" i="2"/>
  <c r="B2083" i="2"/>
  <c r="C2087" i="2"/>
  <c r="B2092" i="2"/>
  <c r="C2096" i="2"/>
  <c r="B2101" i="2"/>
  <c r="C2105" i="2"/>
  <c r="C2110" i="2"/>
  <c r="B2115" i="2"/>
  <c r="C2119" i="2"/>
  <c r="B2124" i="2"/>
  <c r="C2128" i="2"/>
  <c r="B2133" i="2"/>
  <c r="C2137" i="2"/>
  <c r="B2142" i="2"/>
  <c r="B2146" i="2"/>
  <c r="B2150" i="2"/>
  <c r="B2154" i="2"/>
  <c r="B2158" i="2"/>
  <c r="B2162" i="2"/>
  <c r="B2166" i="2"/>
  <c r="B2170" i="2"/>
  <c r="B2174" i="2"/>
  <c r="B2178" i="2"/>
  <c r="B2182" i="2"/>
  <c r="B2186" i="2"/>
  <c r="B2190" i="2"/>
  <c r="B2194" i="2"/>
  <c r="B2198" i="2"/>
  <c r="B2202" i="2"/>
  <c r="B2206" i="2"/>
  <c r="B2210" i="2"/>
  <c r="B2214" i="2"/>
  <c r="B2218" i="2"/>
  <c r="B2222" i="2"/>
  <c r="B2226" i="2"/>
  <c r="B2230" i="2"/>
  <c r="B2234" i="2"/>
  <c r="B2238" i="2"/>
  <c r="B2242" i="2"/>
  <c r="B2246" i="2"/>
  <c r="B2250" i="2"/>
  <c r="B2254" i="2"/>
  <c r="B2258" i="2"/>
  <c r="B2262" i="2"/>
  <c r="B2266" i="2"/>
  <c r="B2270" i="2"/>
  <c r="B2274" i="2"/>
  <c r="B2278" i="2"/>
  <c r="B2282" i="2"/>
  <c r="B2286" i="2"/>
  <c r="B2290" i="2"/>
  <c r="B2294" i="2"/>
  <c r="B2298" i="2"/>
  <c r="B2302" i="2"/>
  <c r="B2306" i="2"/>
  <c r="B2310" i="2"/>
  <c r="B2314" i="2"/>
  <c r="B2318" i="2"/>
  <c r="B2322" i="2"/>
  <c r="B2326" i="2"/>
  <c r="B2330" i="2"/>
  <c r="B2334" i="2"/>
  <c r="B2338" i="2"/>
  <c r="B2342" i="2"/>
  <c r="C2144" i="2"/>
  <c r="B1337" i="2"/>
  <c r="B1525" i="2"/>
  <c r="B1613" i="2"/>
  <c r="C1667" i="2"/>
  <c r="C1699" i="2"/>
  <c r="C1731" i="2"/>
  <c r="C1763" i="2"/>
  <c r="C1795" i="2"/>
  <c r="C1827" i="2"/>
  <c r="C1859" i="2"/>
  <c r="C1891" i="2"/>
  <c r="C1923" i="2"/>
  <c r="C1955" i="2"/>
  <c r="C1987" i="2"/>
  <c r="C2019" i="2"/>
  <c r="C2051" i="2"/>
  <c r="C2065" i="2"/>
  <c r="C2074" i="2"/>
  <c r="B2079" i="2"/>
  <c r="C2083" i="2"/>
  <c r="B2088" i="2"/>
  <c r="C2092" i="2"/>
  <c r="B2097" i="2"/>
  <c r="C2101" i="2"/>
  <c r="C2106" i="2"/>
  <c r="B2111" i="2"/>
  <c r="C2115" i="2"/>
  <c r="B2120" i="2"/>
  <c r="C2124" i="2"/>
  <c r="B2129" i="2"/>
  <c r="C2133" i="2"/>
  <c r="C2138" i="2"/>
  <c r="C2142" i="2"/>
  <c r="C2146" i="2"/>
  <c r="C2150" i="2"/>
  <c r="C2154" i="2"/>
  <c r="C2158" i="2"/>
  <c r="C2162" i="2"/>
  <c r="C2166" i="2"/>
  <c r="C2170" i="2"/>
  <c r="C2174" i="2"/>
  <c r="C2178" i="2"/>
  <c r="C2182" i="2"/>
  <c r="C2186" i="2"/>
  <c r="C2190" i="2"/>
  <c r="C2194" i="2"/>
  <c r="C2198" i="2"/>
  <c r="C2202" i="2"/>
  <c r="C2206" i="2"/>
  <c r="C2210" i="2"/>
  <c r="C2214" i="2"/>
  <c r="C2218" i="2"/>
  <c r="C2222" i="2"/>
  <c r="C2226" i="2"/>
  <c r="C2230" i="2"/>
  <c r="C2234" i="2"/>
  <c r="C2238" i="2"/>
  <c r="C2242" i="2"/>
  <c r="C2246" i="2"/>
  <c r="C2250" i="2"/>
  <c r="C2254" i="2"/>
  <c r="C2258" i="2"/>
  <c r="C2262" i="2"/>
  <c r="C2266" i="2"/>
  <c r="C2270" i="2"/>
  <c r="C2274" i="2"/>
  <c r="C2278" i="2"/>
  <c r="C2282" i="2"/>
  <c r="C2286" i="2"/>
  <c r="C2290" i="2"/>
  <c r="C2294" i="2"/>
  <c r="C2298" i="2"/>
  <c r="C2302" i="2"/>
  <c r="C2306" i="2"/>
  <c r="C2310" i="2"/>
  <c r="C2314" i="2"/>
  <c r="C2318" i="2"/>
  <c r="C2322" i="2"/>
  <c r="C2326" i="2"/>
  <c r="C2330" i="2"/>
  <c r="C2334" i="2"/>
  <c r="C2338" i="2"/>
  <c r="C2342" i="2"/>
  <c r="C2148" i="2"/>
  <c r="B1369" i="2"/>
  <c r="C1539" i="2"/>
  <c r="C1621" i="2"/>
  <c r="C1671" i="2"/>
  <c r="C1703" i="2"/>
  <c r="C1735" i="2"/>
  <c r="C1767" i="2"/>
  <c r="C1799" i="2"/>
  <c r="C1831" i="2"/>
  <c r="C1863" i="2"/>
  <c r="C1895" i="2"/>
  <c r="C1927" i="2"/>
  <c r="C1959" i="2"/>
  <c r="C1991" i="2"/>
  <c r="C2023" i="2"/>
  <c r="C2055" i="2"/>
  <c r="C2067" i="2"/>
  <c r="B2075" i="2"/>
  <c r="C2079" i="2"/>
  <c r="B2084" i="2"/>
  <c r="C2088" i="2"/>
  <c r="B2093" i="2"/>
  <c r="C2097" i="2"/>
  <c r="C2102" i="2"/>
  <c r="B2107" i="2"/>
  <c r="C2111" i="2"/>
  <c r="B2116" i="2"/>
  <c r="C2120" i="2"/>
  <c r="B2125" i="2"/>
  <c r="C2129" i="2"/>
  <c r="C2134" i="2"/>
  <c r="B2139" i="2"/>
  <c r="B2143" i="2"/>
  <c r="B2147" i="2"/>
  <c r="B2151" i="2"/>
  <c r="B2155" i="2"/>
  <c r="B2159" i="2"/>
  <c r="B2163" i="2"/>
  <c r="B2167" i="2"/>
  <c r="B2171" i="2"/>
  <c r="B2175" i="2"/>
  <c r="B2179" i="2"/>
  <c r="B2183" i="2"/>
  <c r="B2187" i="2"/>
  <c r="B2191" i="2"/>
  <c r="B2195" i="2"/>
  <c r="B2199" i="2"/>
  <c r="B2203" i="2"/>
  <c r="B2207" i="2"/>
  <c r="B2211" i="2"/>
  <c r="B2215" i="2"/>
  <c r="B2219" i="2"/>
  <c r="B2223" i="2"/>
  <c r="B2227" i="2"/>
  <c r="B2231" i="2"/>
  <c r="B2235" i="2"/>
  <c r="B2239" i="2"/>
  <c r="B2243" i="2"/>
  <c r="B2247" i="2"/>
  <c r="B2251" i="2"/>
  <c r="B2255" i="2"/>
  <c r="B2259" i="2"/>
  <c r="B2263" i="2"/>
  <c r="B2267" i="2"/>
  <c r="B2271" i="2"/>
  <c r="B2275" i="2"/>
  <c r="B2279" i="2"/>
  <c r="B2283" i="2"/>
  <c r="B2287" i="2"/>
  <c r="B2291" i="2"/>
  <c r="B2295" i="2"/>
  <c r="B2299" i="2"/>
  <c r="B2303" i="2"/>
  <c r="B2307" i="2"/>
  <c r="B2311" i="2"/>
  <c r="B2315" i="2"/>
  <c r="B2319" i="2"/>
  <c r="B2323" i="2"/>
  <c r="B2327" i="2"/>
  <c r="B2331" i="2"/>
  <c r="B2335" i="2"/>
  <c r="B2339" i="2"/>
  <c r="B2343" i="2"/>
  <c r="C2140" i="2"/>
  <c r="B1401" i="2"/>
  <c r="B1549" i="2"/>
  <c r="C1629" i="2"/>
  <c r="C1675" i="2"/>
  <c r="C1707" i="2"/>
  <c r="C1739" i="2"/>
  <c r="C1771" i="2"/>
  <c r="C1803" i="2"/>
  <c r="C1835" i="2"/>
  <c r="C1867" i="2"/>
  <c r="C1899" i="2"/>
  <c r="C1931" i="2"/>
  <c r="C1963" i="2"/>
  <c r="C1995" i="2"/>
  <c r="C2027" i="2"/>
  <c r="C2056" i="2"/>
  <c r="C2068" i="2"/>
  <c r="C2075" i="2"/>
  <c r="B2080" i="2"/>
  <c r="C2084" i="2"/>
  <c r="B2089" i="2"/>
  <c r="C2093" i="2"/>
  <c r="C2098" i="2"/>
  <c r="B2103" i="2"/>
  <c r="C2107" i="2"/>
  <c r="B2112" i="2"/>
  <c r="C2116" i="2"/>
  <c r="B2121" i="2"/>
  <c r="C2125" i="2"/>
  <c r="C2130" i="2"/>
  <c r="B2135" i="2"/>
  <c r="C2139" i="2"/>
  <c r="C2143" i="2"/>
  <c r="C2147" i="2"/>
  <c r="C2151" i="2"/>
  <c r="C2155" i="2"/>
  <c r="C2159" i="2"/>
  <c r="C2163" i="2"/>
  <c r="C2167" i="2"/>
  <c r="C2171" i="2"/>
  <c r="C2175" i="2"/>
  <c r="C2179" i="2"/>
  <c r="C2183" i="2"/>
  <c r="C2187" i="2"/>
  <c r="C2191" i="2"/>
  <c r="C2195" i="2"/>
  <c r="C2199" i="2"/>
  <c r="C2203" i="2"/>
  <c r="C2207" i="2"/>
  <c r="C2211" i="2"/>
  <c r="C2215" i="2"/>
  <c r="C2219" i="2"/>
  <c r="C2223" i="2"/>
  <c r="C2227" i="2"/>
  <c r="C2231" i="2"/>
  <c r="C2235" i="2"/>
  <c r="C2239" i="2"/>
  <c r="C2243" i="2"/>
  <c r="C2247" i="2"/>
  <c r="C2251" i="2"/>
  <c r="C2255" i="2"/>
  <c r="C2259" i="2"/>
  <c r="C2263" i="2"/>
  <c r="C2267" i="2"/>
  <c r="C2271" i="2"/>
  <c r="C2275" i="2"/>
  <c r="C2279" i="2"/>
  <c r="C2283" i="2"/>
  <c r="C2287" i="2"/>
  <c r="C2291" i="2"/>
  <c r="C2295" i="2"/>
  <c r="C2299" i="2"/>
  <c r="C2303" i="2"/>
  <c r="C2307" i="2"/>
  <c r="C2311" i="2"/>
  <c r="C2315" i="2"/>
  <c r="C2319" i="2"/>
  <c r="C2323" i="2"/>
  <c r="C2327" i="2"/>
  <c r="C2331" i="2"/>
  <c r="C2335" i="2"/>
  <c r="C2339" i="2"/>
  <c r="C2343" i="2"/>
  <c r="B2136" i="2"/>
  <c r="B1433" i="2"/>
  <c r="B1560" i="2"/>
  <c r="C1637" i="2"/>
  <c r="C1679" i="2"/>
  <c r="C1711" i="2"/>
  <c r="C1743" i="2"/>
  <c r="C1775" i="2"/>
  <c r="C1807" i="2"/>
  <c r="C1839" i="2"/>
  <c r="C1871" i="2"/>
  <c r="C1903" i="2"/>
  <c r="C1935" i="2"/>
  <c r="C1967" i="2"/>
  <c r="C1999" i="2"/>
  <c r="C2031" i="2"/>
  <c r="C2059" i="2"/>
  <c r="C2069" i="2"/>
  <c r="B2076" i="2"/>
  <c r="C2080" i="2"/>
  <c r="B2085" i="2"/>
  <c r="C2089" i="2"/>
  <c r="C2094" i="2"/>
  <c r="B2099" i="2"/>
  <c r="C2103" i="2"/>
  <c r="B2108" i="2"/>
  <c r="C2112" i="2"/>
  <c r="B2117" i="2"/>
  <c r="C2121" i="2"/>
  <c r="C2126" i="2"/>
  <c r="B2131" i="2"/>
  <c r="C2135" i="2"/>
  <c r="B2140" i="2"/>
  <c r="B2144" i="2"/>
  <c r="B2148" i="2"/>
  <c r="B2152" i="2"/>
  <c r="B2156" i="2"/>
  <c r="B2160" i="2"/>
  <c r="B2164" i="2"/>
  <c r="B2168" i="2"/>
  <c r="B2172" i="2"/>
  <c r="B2176" i="2"/>
  <c r="B2180" i="2"/>
  <c r="B2184" i="2"/>
  <c r="B2188" i="2"/>
  <c r="B2192" i="2"/>
  <c r="B2196" i="2"/>
  <c r="B2200" i="2"/>
  <c r="B2204" i="2"/>
  <c r="B2208" i="2"/>
  <c r="B2212" i="2"/>
  <c r="B2216" i="2"/>
  <c r="B2220" i="2"/>
  <c r="B2224" i="2"/>
  <c r="B2228" i="2"/>
  <c r="B2232" i="2"/>
  <c r="B2236" i="2"/>
  <c r="B2240" i="2"/>
  <c r="B2244" i="2"/>
  <c r="B2248" i="2"/>
  <c r="B2252" i="2"/>
  <c r="B2256" i="2"/>
  <c r="B2260" i="2"/>
  <c r="B2264" i="2"/>
  <c r="B2268" i="2"/>
  <c r="B2272" i="2"/>
  <c r="B2276" i="2"/>
  <c r="B2280" i="2"/>
  <c r="B2284" i="2"/>
  <c r="B2288" i="2"/>
  <c r="B2292" i="2"/>
  <c r="B2296" i="2"/>
  <c r="B2300" i="2"/>
  <c r="B2304" i="2"/>
  <c r="B2308" i="2"/>
  <c r="B2312" i="2"/>
  <c r="B2316" i="2"/>
  <c r="B2320" i="2"/>
  <c r="B2324" i="2"/>
  <c r="B2328" i="2"/>
  <c r="B2332" i="2"/>
  <c r="B2336" i="2"/>
  <c r="B2340" i="2"/>
  <c r="B2344" i="2"/>
  <c r="C2131" i="2"/>
  <c r="B1461" i="2"/>
  <c r="C1571" i="2"/>
  <c r="C1645" i="2"/>
  <c r="C1683" i="2"/>
  <c r="C1715" i="2"/>
  <c r="C1747" i="2"/>
  <c r="C1779" i="2"/>
  <c r="C1811" i="2"/>
  <c r="C1843" i="2"/>
  <c r="C1875" i="2"/>
  <c r="C1907" i="2"/>
  <c r="C1939" i="2"/>
  <c r="C1971" i="2"/>
  <c r="C2003" i="2"/>
  <c r="C2035" i="2"/>
  <c r="C2060" i="2"/>
  <c r="C2071" i="2"/>
  <c r="C2076" i="2"/>
  <c r="B2081" i="2"/>
  <c r="C2085" i="2"/>
  <c r="C2090" i="2"/>
  <c r="B2095" i="2"/>
  <c r="C2099" i="2"/>
  <c r="B2104" i="2"/>
  <c r="C2108" i="2"/>
  <c r="B2113" i="2"/>
  <c r="C2117" i="2"/>
  <c r="C2122" i="2"/>
  <c r="B2127" i="2"/>
  <c r="C2160" i="2"/>
  <c r="C2164" i="2"/>
  <c r="C2168" i="2"/>
  <c r="C2172" i="2"/>
  <c r="C2176" i="2"/>
  <c r="C2180" i="2"/>
  <c r="C2184" i="2"/>
  <c r="C2188" i="2"/>
  <c r="C2192" i="2"/>
  <c r="C2196" i="2"/>
  <c r="C2200" i="2"/>
  <c r="C2204" i="2"/>
  <c r="C2208" i="2"/>
  <c r="C2212" i="2"/>
  <c r="C2216" i="2"/>
  <c r="C2220" i="2"/>
  <c r="C2224" i="2"/>
  <c r="C2228" i="2"/>
  <c r="C2232" i="2"/>
  <c r="C2236" i="2"/>
  <c r="C2240" i="2"/>
  <c r="C2244" i="2"/>
  <c r="C2248" i="2"/>
  <c r="C2252" i="2"/>
  <c r="C2256" i="2"/>
  <c r="C2260" i="2"/>
  <c r="C2264" i="2"/>
  <c r="C2268" i="2"/>
  <c r="C2272" i="2"/>
  <c r="C2276" i="2"/>
  <c r="C2280" i="2"/>
  <c r="C2284" i="2"/>
  <c r="C2288" i="2"/>
  <c r="C2292" i="2"/>
  <c r="C2296" i="2"/>
  <c r="C2300" i="2"/>
  <c r="C2304" i="2"/>
  <c r="C2308" i="2"/>
  <c r="C2312" i="2"/>
  <c r="C2316" i="2"/>
  <c r="C2320" i="2"/>
  <c r="C2324" i="2"/>
  <c r="C2328" i="2"/>
  <c r="C2332" i="2"/>
  <c r="C2336" i="2"/>
  <c r="C2340" i="2"/>
  <c r="C2344" i="2"/>
  <c r="B1477" i="2"/>
  <c r="B1581" i="2"/>
  <c r="C1653" i="2"/>
  <c r="C1687" i="2"/>
  <c r="C1719" i="2"/>
  <c r="C1751" i="2"/>
  <c r="C1783" i="2"/>
  <c r="C1815" i="2"/>
  <c r="C1847" i="2"/>
  <c r="C1879" i="2"/>
  <c r="C1911" i="2"/>
  <c r="C1943" i="2"/>
  <c r="C1975" i="2"/>
  <c r="C2007" i="2"/>
  <c r="C2039" i="2"/>
  <c r="C2061" i="2"/>
  <c r="C2072" i="2"/>
  <c r="B2077" i="2"/>
  <c r="C2081" i="2"/>
  <c r="C2086" i="2"/>
  <c r="B2091" i="2"/>
  <c r="C2095" i="2"/>
  <c r="B2100" i="2"/>
  <c r="C2104" i="2"/>
  <c r="B2109" i="2"/>
  <c r="C2113" i="2"/>
  <c r="C2118" i="2"/>
  <c r="B2123" i="2"/>
  <c r="C2127" i="2"/>
  <c r="B2132" i="2"/>
  <c r="C2136" i="2"/>
  <c r="B2141" i="2"/>
  <c r="B2145" i="2"/>
  <c r="B2149" i="2"/>
  <c r="B2153" i="2"/>
  <c r="B2157" i="2"/>
  <c r="B2161" i="2"/>
  <c r="B2165" i="2"/>
  <c r="B2169" i="2"/>
  <c r="B2173" i="2"/>
  <c r="B2177" i="2"/>
  <c r="B2181" i="2"/>
  <c r="B2185" i="2"/>
  <c r="B2189" i="2"/>
  <c r="B2193" i="2"/>
  <c r="B2197" i="2"/>
  <c r="B2201" i="2"/>
  <c r="B2205" i="2"/>
  <c r="B2209" i="2"/>
  <c r="B2213" i="2"/>
  <c r="B2217" i="2"/>
  <c r="B2221" i="2"/>
  <c r="B2225" i="2"/>
  <c r="B2229" i="2"/>
  <c r="B2233" i="2"/>
  <c r="B2237" i="2"/>
  <c r="B2241" i="2"/>
  <c r="B2245" i="2"/>
  <c r="B2249" i="2"/>
  <c r="B2253" i="2"/>
  <c r="B2257" i="2"/>
  <c r="B2261" i="2"/>
  <c r="B2265" i="2"/>
  <c r="B2269" i="2"/>
  <c r="B2273" i="2"/>
  <c r="B2277" i="2"/>
  <c r="B2281" i="2"/>
  <c r="B2285" i="2"/>
  <c r="B2289" i="2"/>
  <c r="B2293" i="2"/>
  <c r="B2297" i="2"/>
  <c r="B2301" i="2"/>
  <c r="B2305" i="2"/>
  <c r="B2309" i="2"/>
  <c r="B2313" i="2"/>
  <c r="B2317" i="2"/>
  <c r="B2321" i="2"/>
  <c r="B2325" i="2"/>
  <c r="B2329" i="2"/>
  <c r="B2333" i="2"/>
  <c r="B2337" i="2"/>
  <c r="B2341" i="2"/>
  <c r="B2345" i="2"/>
  <c r="C2152" i="2"/>
  <c r="B1493" i="2"/>
  <c r="B1592" i="2"/>
  <c r="C1659" i="2"/>
  <c r="C1691" i="2"/>
  <c r="C1723" i="2"/>
  <c r="C1755" i="2"/>
  <c r="C1787" i="2"/>
  <c r="C1819" i="2"/>
  <c r="C1851" i="2"/>
  <c r="C1883" i="2"/>
  <c r="C1915" i="2"/>
  <c r="C1947" i="2"/>
  <c r="C1979" i="2"/>
  <c r="C2011" i="2"/>
  <c r="C2043" i="2"/>
  <c r="C2063" i="2"/>
  <c r="B2073" i="2"/>
  <c r="C2077" i="2"/>
  <c r="C2082" i="2"/>
  <c r="B2087" i="2"/>
  <c r="C2091" i="2"/>
  <c r="B2096" i="2"/>
  <c r="C2100" i="2"/>
  <c r="B2105" i="2"/>
  <c r="C2109" i="2"/>
  <c r="C2114" i="2"/>
  <c r="B2119" i="2"/>
  <c r="C2123" i="2"/>
  <c r="B2128" i="2"/>
  <c r="C2132" i="2"/>
  <c r="B2137" i="2"/>
  <c r="C2141" i="2"/>
  <c r="C2145" i="2"/>
  <c r="C2149" i="2"/>
  <c r="C2153" i="2"/>
  <c r="C2157" i="2"/>
  <c r="C2161" i="2"/>
  <c r="C2165" i="2"/>
  <c r="C2169" i="2"/>
  <c r="C2173" i="2"/>
  <c r="C2177" i="2"/>
  <c r="C2181" i="2"/>
  <c r="C2185" i="2"/>
  <c r="C2189" i="2"/>
  <c r="C2193" i="2"/>
  <c r="C2197" i="2"/>
  <c r="C2201" i="2"/>
  <c r="C2205" i="2"/>
  <c r="C2209" i="2"/>
  <c r="C2213" i="2"/>
  <c r="C2217" i="2"/>
  <c r="C2221" i="2"/>
  <c r="C2225" i="2"/>
  <c r="C2229" i="2"/>
  <c r="C2233" i="2"/>
  <c r="C2237" i="2"/>
  <c r="C2241" i="2"/>
  <c r="C2245" i="2"/>
  <c r="C2249" i="2"/>
  <c r="C2253" i="2"/>
  <c r="C2257" i="2"/>
  <c r="C2261" i="2"/>
  <c r="C2265" i="2"/>
  <c r="C2269" i="2"/>
  <c r="C2273" i="2"/>
  <c r="C2277" i="2"/>
  <c r="C2281" i="2"/>
  <c r="C2285" i="2"/>
  <c r="C2289" i="2"/>
  <c r="C2293" i="2"/>
  <c r="C2297" i="2"/>
  <c r="C2301" i="2"/>
  <c r="C2305" i="2"/>
  <c r="C2309" i="2"/>
  <c r="C2313" i="2"/>
  <c r="C2317" i="2"/>
  <c r="C2321" i="2"/>
  <c r="C2325" i="2"/>
  <c r="C2329" i="2"/>
  <c r="C2333" i="2"/>
  <c r="C2337" i="2"/>
  <c r="C2341" i="2"/>
  <c r="C2345" i="2"/>
  <c r="C2156" i="2"/>
  <c r="C3" i="2"/>
  <c r="B3" i="2"/>
  <c r="V1313" i="3"/>
  <c r="V1082" i="3"/>
  <c r="V1594" i="3"/>
  <c r="V1363" i="3"/>
  <c r="V1132" i="3"/>
  <c r="V1644" i="3"/>
  <c r="V1413" i="3"/>
  <c r="V1182" i="3"/>
  <c r="V959" i="3"/>
  <c r="V1471" i="3"/>
  <c r="V1248" i="3"/>
  <c r="P1017" i="3"/>
  <c r="P1529" i="3"/>
  <c r="P1298" i="3"/>
  <c r="P1067" i="3"/>
  <c r="P1579" i="3"/>
  <c r="P1348" i="3"/>
  <c r="P1117" i="3"/>
  <c r="P1629" i="3"/>
  <c r="P1398" i="3"/>
  <c r="P1175" i="3"/>
  <c r="P952" i="3"/>
  <c r="P1464" i="3"/>
  <c r="J1233" i="3"/>
  <c r="J1002" i="3"/>
  <c r="J1514" i="3"/>
  <c r="J1283" i="3"/>
  <c r="J1052" i="3"/>
  <c r="J1564" i="3"/>
  <c r="J1333" i="3"/>
  <c r="J1102" i="3"/>
  <c r="J1614" i="3"/>
  <c r="J1391" i="3"/>
  <c r="J1272" i="3"/>
  <c r="D937" i="3"/>
  <c r="D1449" i="3"/>
  <c r="D1218" i="3"/>
  <c r="D987" i="3"/>
  <c r="D1499" i="3"/>
  <c r="D1268" i="3"/>
  <c r="D1037" i="3"/>
  <c r="D1549" i="3"/>
  <c r="D1318" i="3"/>
  <c r="D1095" i="3"/>
  <c r="D1607" i="3"/>
  <c r="D1384" i="3"/>
  <c r="V252" i="3"/>
  <c r="V764" i="3"/>
  <c r="V349" i="3"/>
  <c r="V861" i="3"/>
  <c r="V446" i="3"/>
  <c r="V31" i="3"/>
  <c r="V543" i="3"/>
  <c r="V1193" i="3"/>
  <c r="V962" i="3"/>
  <c r="V1474" i="3"/>
  <c r="V1243" i="3"/>
  <c r="V1012" i="3"/>
  <c r="V1377" i="3"/>
  <c r="V1146" i="3"/>
  <c r="V1658" i="3"/>
  <c r="V1427" i="3"/>
  <c r="V1196" i="3"/>
  <c r="V965" i="3"/>
  <c r="V1477" i="3"/>
  <c r="V1246" i="3"/>
  <c r="V1023" i="3"/>
  <c r="V1535" i="3"/>
  <c r="V1312" i="3"/>
  <c r="P1081" i="3"/>
  <c r="P1593" i="3"/>
  <c r="P1362" i="3"/>
  <c r="P1131" i="3"/>
  <c r="P1643" i="3"/>
  <c r="P1412" i="3"/>
  <c r="P1181" i="3"/>
  <c r="P950" i="3"/>
  <c r="P1462" i="3"/>
  <c r="P1239" i="3"/>
  <c r="P1016" i="3"/>
  <c r="P1528" i="3"/>
  <c r="J1297" i="3"/>
  <c r="J1066" i="3"/>
  <c r="J1578" i="3"/>
  <c r="J1347" i="3"/>
  <c r="J1116" i="3"/>
  <c r="J1628" i="3"/>
  <c r="J1397" i="3"/>
  <c r="J1166" i="3"/>
  <c r="J943" i="3"/>
  <c r="J1455" i="3"/>
  <c r="J1024" i="3"/>
  <c r="D1001" i="3"/>
  <c r="D1513" i="3"/>
  <c r="D1282" i="3"/>
  <c r="D1051" i="3"/>
  <c r="D1563" i="3"/>
  <c r="D1332" i="3"/>
  <c r="D1101" i="3"/>
  <c r="D1613" i="3"/>
  <c r="D1382" i="3"/>
  <c r="D1159" i="3"/>
  <c r="D936" i="3"/>
  <c r="D1448" i="3"/>
  <c r="V316" i="3"/>
  <c r="V828" i="3"/>
  <c r="V413" i="3"/>
  <c r="V925" i="3"/>
  <c r="V510" i="3"/>
  <c r="V95" i="3"/>
  <c r="V607" i="3"/>
  <c r="V1257" i="3"/>
  <c r="V1026" i="3"/>
  <c r="V1538" i="3"/>
  <c r="V1307" i="3"/>
  <c r="V1076" i="3"/>
  <c r="V993" i="3"/>
  <c r="V1633" i="3"/>
  <c r="V1530" i="3"/>
  <c r="V1555" i="3"/>
  <c r="V1452" i="3"/>
  <c r="V1349" i="3"/>
  <c r="V1374" i="3"/>
  <c r="V1279" i="3"/>
  <c r="V1184" i="3"/>
  <c r="P1209" i="3"/>
  <c r="P1106" i="3"/>
  <c r="P1003" i="3"/>
  <c r="P1028" i="3"/>
  <c r="P1668" i="3"/>
  <c r="P1565" i="3"/>
  <c r="P1590" i="3"/>
  <c r="P1495" i="3"/>
  <c r="P1400" i="3"/>
  <c r="J1425" i="3"/>
  <c r="J1322" i="3"/>
  <c r="J1219" i="3"/>
  <c r="J1244" i="3"/>
  <c r="J1141" i="3"/>
  <c r="J1038" i="3"/>
  <c r="J1071" i="3"/>
  <c r="J1256" i="3"/>
  <c r="J1248" i="3"/>
  <c r="D1641" i="3"/>
  <c r="D1538" i="3"/>
  <c r="D1435" i="3"/>
  <c r="D1460" i="3"/>
  <c r="D1357" i="3"/>
  <c r="D1254" i="3"/>
  <c r="D1287" i="3"/>
  <c r="D1192" i="3"/>
  <c r="V188" i="3"/>
  <c r="V29" i="3"/>
  <c r="V669" i="3"/>
  <c r="V382" i="3"/>
  <c r="V223" i="3"/>
  <c r="V1001" i="3"/>
  <c r="V1641" i="3"/>
  <c r="V1666" i="3"/>
  <c r="V1563" i="3"/>
  <c r="V1460" i="3"/>
  <c r="V1229" i="3"/>
  <c r="V998" i="3"/>
  <c r="V1510" i="3"/>
  <c r="V1287" i="3"/>
  <c r="V1064" i="3"/>
  <c r="V1576" i="3"/>
  <c r="P1345" i="3"/>
  <c r="P1114" i="3"/>
  <c r="P1626" i="3"/>
  <c r="P1395" i="3"/>
  <c r="P1164" i="3"/>
  <c r="P933" i="3"/>
  <c r="P1445" i="3"/>
  <c r="P1214" i="3"/>
  <c r="P991" i="3"/>
  <c r="P1503" i="3"/>
  <c r="P1280" i="3"/>
  <c r="J1049" i="3"/>
  <c r="J1561" i="3"/>
  <c r="J1330" i="3"/>
  <c r="J1099" i="3"/>
  <c r="J1611" i="3"/>
  <c r="J1380" i="3"/>
  <c r="J1149" i="3"/>
  <c r="J1661" i="3"/>
  <c r="J1430" i="3"/>
  <c r="J1207" i="3"/>
  <c r="V1185" i="3"/>
  <c r="V1210" i="3"/>
  <c r="V1249" i="3"/>
  <c r="V1274" i="3"/>
  <c r="V1171" i="3"/>
  <c r="V1068" i="3"/>
  <c r="V1093" i="3"/>
  <c r="V990" i="3"/>
  <c r="V1630" i="3"/>
  <c r="V1663" i="3"/>
  <c r="V1568" i="3"/>
  <c r="P1465" i="3"/>
  <c r="P1490" i="3"/>
  <c r="P1387" i="3"/>
  <c r="P1284" i="3"/>
  <c r="P1309" i="3"/>
  <c r="P1206" i="3"/>
  <c r="P1111" i="3"/>
  <c r="P1144" i="3"/>
  <c r="J1041" i="3"/>
  <c r="J938" i="3"/>
  <c r="J963" i="3"/>
  <c r="J1603" i="3"/>
  <c r="J1500" i="3"/>
  <c r="J1525" i="3"/>
  <c r="J1422" i="3"/>
  <c r="J1327" i="3"/>
  <c r="J1288" i="3"/>
  <c r="D1257" i="3"/>
  <c r="D1154" i="3"/>
  <c r="D1179" i="3"/>
  <c r="D1076" i="3"/>
  <c r="D973" i="3"/>
  <c r="D998" i="3"/>
  <c r="D1638" i="3"/>
  <c r="D1543" i="3"/>
  <c r="D1576" i="3"/>
  <c r="V572" i="3"/>
  <c r="V285" i="3"/>
  <c r="V126" i="3"/>
  <c r="V766" i="3"/>
  <c r="V479" i="3"/>
  <c r="V1385" i="3"/>
  <c r="V1282" i="3"/>
  <c r="V1179" i="3"/>
  <c r="V1204" i="3"/>
  <c r="V973" i="3"/>
  <c r="V1485" i="3"/>
  <c r="V1254" i="3"/>
  <c r="V1031" i="3"/>
  <c r="V1543" i="3"/>
  <c r="V1320" i="3"/>
  <c r="P1089" i="3"/>
  <c r="P1601" i="3"/>
  <c r="P1370" i="3"/>
  <c r="P1139" i="3"/>
  <c r="P1651" i="3"/>
  <c r="P1420" i="3"/>
  <c r="P1189" i="3"/>
  <c r="P958" i="3"/>
  <c r="P1470" i="3"/>
  <c r="P1247" i="3"/>
  <c r="P1024" i="3"/>
  <c r="P1536" i="3"/>
  <c r="J1305" i="3"/>
  <c r="J1074" i="3"/>
  <c r="J1586" i="3"/>
  <c r="J1355" i="3"/>
  <c r="J1124" i="3"/>
  <c r="J1636" i="3"/>
  <c r="J1405" i="3"/>
  <c r="J1174" i="3"/>
  <c r="J951" i="3"/>
  <c r="J1463" i="3"/>
  <c r="J1088" i="3"/>
  <c r="D1009" i="3"/>
  <c r="D1521" i="3"/>
  <c r="D1290" i="3"/>
  <c r="D1059" i="3"/>
  <c r="D1571" i="3"/>
  <c r="D1340" i="3"/>
  <c r="D1109" i="3"/>
  <c r="D1621" i="3"/>
  <c r="D1390" i="3"/>
  <c r="D1167" i="3"/>
  <c r="D944" i="3"/>
  <c r="D1456" i="3"/>
  <c r="V260" i="3"/>
  <c r="V772" i="3"/>
  <c r="V357" i="3"/>
  <c r="V869" i="3"/>
  <c r="V454" i="3"/>
  <c r="V39" i="3"/>
  <c r="V551" i="3"/>
  <c r="V1265" i="3"/>
  <c r="V1034" i="3"/>
  <c r="V1546" i="3"/>
  <c r="V1315" i="3"/>
  <c r="V1084" i="3"/>
  <c r="V1596" i="3"/>
  <c r="V1365" i="3"/>
  <c r="V1134" i="3"/>
  <c r="V1646" i="3"/>
  <c r="V1423" i="3"/>
  <c r="V1200" i="3"/>
  <c r="P969" i="3"/>
  <c r="P1481" i="3"/>
  <c r="P1250" i="3"/>
  <c r="P1019" i="3"/>
  <c r="P1531" i="3"/>
  <c r="P1300" i="3"/>
  <c r="P1069" i="3"/>
  <c r="P1581" i="3"/>
  <c r="P1350" i="3"/>
  <c r="P1127" i="3"/>
  <c r="P1639" i="3"/>
  <c r="P1416" i="3"/>
  <c r="J1185" i="3"/>
  <c r="J954" i="3"/>
  <c r="J1466" i="3"/>
  <c r="J1235" i="3"/>
  <c r="J1004" i="3"/>
  <c r="J1516" i="3"/>
  <c r="J1285" i="3"/>
  <c r="J1054" i="3"/>
  <c r="J1566" i="3"/>
  <c r="J1343" i="3"/>
  <c r="J1648" i="3"/>
  <c r="J1376" i="3"/>
  <c r="V1441" i="3"/>
  <c r="V1338" i="3"/>
  <c r="V1235" i="3"/>
  <c r="V1260" i="3"/>
  <c r="V1157" i="3"/>
  <c r="V1054" i="3"/>
  <c r="V1087" i="3"/>
  <c r="V992" i="3"/>
  <c r="V1632" i="3"/>
  <c r="P1657" i="3"/>
  <c r="P1554" i="3"/>
  <c r="P1451" i="3"/>
  <c r="P1476" i="3"/>
  <c r="P1373" i="3"/>
  <c r="P1270" i="3"/>
  <c r="P1303" i="3"/>
  <c r="P1208" i="3"/>
  <c r="J1105" i="3"/>
  <c r="J1130" i="3"/>
  <c r="J1027" i="3"/>
  <c r="J1667" i="3"/>
  <c r="J949" i="3"/>
  <c r="J1589" i="3"/>
  <c r="J1486" i="3"/>
  <c r="J1519" i="3"/>
  <c r="J1104" i="3"/>
  <c r="D1321" i="3"/>
  <c r="D1346" i="3"/>
  <c r="D1243" i="3"/>
  <c r="D1140" i="3"/>
  <c r="D1165" i="3"/>
  <c r="D1062" i="3"/>
  <c r="D967" i="3"/>
  <c r="D1000" i="3"/>
  <c r="D1640" i="3"/>
  <c r="V636" i="3"/>
  <c r="V477" i="3"/>
  <c r="V190" i="3"/>
  <c r="V830" i="3"/>
  <c r="V671" i="3"/>
  <c r="V1449" i="3"/>
  <c r="V1346" i="3"/>
  <c r="V1371" i="3"/>
  <c r="V1268" i="3"/>
  <c r="V1037" i="3"/>
  <c r="V1549" i="3"/>
  <c r="V1318" i="3"/>
  <c r="V1095" i="3"/>
  <c r="V1607" i="3"/>
  <c r="V1384" i="3"/>
  <c r="P1153" i="3"/>
  <c r="P1665" i="3"/>
  <c r="P1434" i="3"/>
  <c r="P1203" i="3"/>
  <c r="P972" i="3"/>
  <c r="P1484" i="3"/>
  <c r="P1253" i="3"/>
  <c r="P1022" i="3"/>
  <c r="P1534" i="3"/>
  <c r="P1311" i="3"/>
  <c r="P1088" i="3"/>
  <c r="V1057" i="3"/>
  <c r="V979" i="3"/>
  <c r="V1324" i="3"/>
  <c r="V1605" i="3"/>
  <c r="V1215" i="3"/>
  <c r="V1504" i="3"/>
  <c r="P1170" i="3"/>
  <c r="P1515" i="3"/>
  <c r="P1053" i="3"/>
  <c r="P1526" i="3"/>
  <c r="P1080" i="3"/>
  <c r="J1489" i="3"/>
  <c r="J1091" i="3"/>
  <c r="J1372" i="3"/>
  <c r="J974" i="3"/>
  <c r="J1263" i="3"/>
  <c r="D1065" i="3"/>
  <c r="D1410" i="3"/>
  <c r="D948" i="3"/>
  <c r="D1293" i="3"/>
  <c r="D1574" i="3"/>
  <c r="D1256" i="3"/>
  <c r="V700" i="3"/>
  <c r="V797" i="3"/>
  <c r="V159" i="3"/>
  <c r="V1321" i="3"/>
  <c r="V987" i="3"/>
  <c r="V1332" i="3"/>
  <c r="V1357" i="3"/>
  <c r="V1446" i="3"/>
  <c r="V1479" i="3"/>
  <c r="V1640" i="3"/>
  <c r="P986" i="3"/>
  <c r="P1011" i="3"/>
  <c r="P1100" i="3"/>
  <c r="P1125" i="3"/>
  <c r="P1278" i="3"/>
  <c r="P1375" i="3"/>
  <c r="P1408" i="3"/>
  <c r="J1369" i="3"/>
  <c r="J1266" i="3"/>
  <c r="J1227" i="3"/>
  <c r="J1188" i="3"/>
  <c r="J1085" i="3"/>
  <c r="J1046" i="3"/>
  <c r="J1015" i="3"/>
  <c r="J1655" i="3"/>
  <c r="J984" i="3"/>
  <c r="D1329" i="3"/>
  <c r="D1162" i="3"/>
  <c r="D995" i="3"/>
  <c r="D1635" i="3"/>
  <c r="D1468" i="3"/>
  <c r="D1301" i="3"/>
  <c r="D1134" i="3"/>
  <c r="D975" i="3"/>
  <c r="D1551" i="3"/>
  <c r="D1392" i="3"/>
  <c r="V324" i="3"/>
  <c r="V900" i="3"/>
  <c r="V549" i="3"/>
  <c r="V198" i="3"/>
  <c r="V774" i="3"/>
  <c r="V423" i="3"/>
  <c r="V1201" i="3"/>
  <c r="V1098" i="3"/>
  <c r="V931" i="3"/>
  <c r="V1507" i="3"/>
  <c r="V1340" i="3"/>
  <c r="V1173" i="3"/>
  <c r="V1006" i="3"/>
  <c r="V1582" i="3"/>
  <c r="V1487" i="3"/>
  <c r="V1328" i="3"/>
  <c r="P1161" i="3"/>
  <c r="P994" i="3"/>
  <c r="P1570" i="3"/>
  <c r="P1403" i="3"/>
  <c r="P1236" i="3"/>
  <c r="P1133" i="3"/>
  <c r="P966" i="3"/>
  <c r="P1542" i="3"/>
  <c r="P1383" i="3"/>
  <c r="P1224" i="3"/>
  <c r="J1057" i="3"/>
  <c r="J1633" i="3"/>
  <c r="J1530" i="3"/>
  <c r="J1363" i="3"/>
  <c r="J1196" i="3"/>
  <c r="J1029" i="3"/>
  <c r="J1605" i="3"/>
  <c r="J1438" i="3"/>
  <c r="J1279" i="3"/>
  <c r="J1400" i="3"/>
  <c r="D1017" i="3"/>
  <c r="D1529" i="3"/>
  <c r="D1298" i="3"/>
  <c r="D1067" i="3"/>
  <c r="D1579" i="3"/>
  <c r="D1348" i="3"/>
  <c r="D1117" i="3"/>
  <c r="D1629" i="3"/>
  <c r="D1398" i="3"/>
  <c r="D1175" i="3"/>
  <c r="D952" i="3"/>
  <c r="D1464" i="3"/>
  <c r="V268" i="3"/>
  <c r="V780" i="3"/>
  <c r="V365" i="3"/>
  <c r="V877" i="3"/>
  <c r="V462" i="3"/>
  <c r="V47" i="3"/>
  <c r="V559" i="3"/>
  <c r="V1273" i="3"/>
  <c r="V1042" i="3"/>
  <c r="V1554" i="3"/>
  <c r="V1323" i="3"/>
  <c r="V1092" i="3"/>
  <c r="V1604" i="3"/>
  <c r="V1373" i="3"/>
  <c r="V1142" i="3"/>
  <c r="V1654" i="3"/>
  <c r="V1431" i="3"/>
  <c r="V1208" i="3"/>
  <c r="P977" i="3"/>
  <c r="P1489" i="3"/>
  <c r="P1258" i="3"/>
  <c r="P1027" i="3"/>
  <c r="V1569" i="3"/>
  <c r="V1299" i="3"/>
  <c r="V1580" i="3"/>
  <c r="V1310" i="3"/>
  <c r="V1599" i="3"/>
  <c r="P1273" i="3"/>
  <c r="P1618" i="3"/>
  <c r="P1156" i="3"/>
  <c r="P1501" i="3"/>
  <c r="P1047" i="3"/>
  <c r="P1592" i="3"/>
  <c r="J1194" i="3"/>
  <c r="J1475" i="3"/>
  <c r="J1077" i="3"/>
  <c r="J1358" i="3"/>
  <c r="J1008" i="3"/>
  <c r="D1385" i="3"/>
  <c r="D1666" i="3"/>
  <c r="D1396" i="3"/>
  <c r="D934" i="3"/>
  <c r="D1351" i="3"/>
  <c r="V60" i="3"/>
  <c r="V157" i="3"/>
  <c r="V318" i="3"/>
  <c r="V415" i="3"/>
  <c r="V1090" i="3"/>
  <c r="V1435" i="3"/>
  <c r="V1588" i="3"/>
  <c r="V934" i="3"/>
  <c r="V967" i="3"/>
  <c r="V1128" i="3"/>
  <c r="P1217" i="3"/>
  <c r="P1242" i="3"/>
  <c r="P1331" i="3"/>
  <c r="P1356" i="3"/>
  <c r="P1509" i="3"/>
  <c r="P1598" i="3"/>
  <c r="P1631" i="3"/>
  <c r="P1664" i="3"/>
  <c r="J1625" i="3"/>
  <c r="J1522" i="3"/>
  <c r="J1483" i="3"/>
  <c r="J1444" i="3"/>
  <c r="J1341" i="3"/>
  <c r="J1302" i="3"/>
  <c r="J1271" i="3"/>
  <c r="J1584" i="3"/>
  <c r="D945" i="3"/>
  <c r="D1585" i="3"/>
  <c r="D1418" i="3"/>
  <c r="D1251" i="3"/>
  <c r="D1084" i="3"/>
  <c r="D1660" i="3"/>
  <c r="D1493" i="3"/>
  <c r="D1326" i="3"/>
  <c r="D1231" i="3"/>
  <c r="D1072" i="3"/>
  <c r="D1648" i="3"/>
  <c r="V516" i="3"/>
  <c r="V165" i="3"/>
  <c r="V741" i="3"/>
  <c r="V390" i="3"/>
  <c r="V103" i="3"/>
  <c r="V679" i="3"/>
  <c r="V1457" i="3"/>
  <c r="V1290" i="3"/>
  <c r="V1123" i="3"/>
  <c r="V956" i="3"/>
  <c r="V1532" i="3"/>
  <c r="V1429" i="3"/>
  <c r="V1262" i="3"/>
  <c r="V1103" i="3"/>
  <c r="V944" i="3"/>
  <c r="V1520" i="3"/>
  <c r="P1353" i="3"/>
  <c r="P1186" i="3"/>
  <c r="P1083" i="3"/>
  <c r="P1659" i="3"/>
  <c r="P1492" i="3"/>
  <c r="P1325" i="3"/>
  <c r="P1158" i="3"/>
  <c r="P999" i="3"/>
  <c r="P1575" i="3"/>
  <c r="P1480" i="3"/>
  <c r="J1313" i="3"/>
  <c r="J1146" i="3"/>
  <c r="J979" i="3"/>
  <c r="J1555" i="3"/>
  <c r="J1388" i="3"/>
  <c r="J1221" i="3"/>
  <c r="J1118" i="3"/>
  <c r="J959" i="3"/>
  <c r="J1535" i="3"/>
  <c r="J1416" i="3"/>
  <c r="D1209" i="3"/>
  <c r="D978" i="3"/>
  <c r="D1490" i="3"/>
  <c r="D1259" i="3"/>
  <c r="D1028" i="3"/>
  <c r="D1540" i="3"/>
  <c r="D1309" i="3"/>
  <c r="D1078" i="3"/>
  <c r="V954" i="3"/>
  <c r="V1491" i="3"/>
  <c r="V1029" i="3"/>
  <c r="V1438" i="3"/>
  <c r="V1056" i="3"/>
  <c r="P1337" i="3"/>
  <c r="P939" i="3"/>
  <c r="P1220" i="3"/>
  <c r="P1014" i="3"/>
  <c r="P1367" i="3"/>
  <c r="P1656" i="3"/>
  <c r="J1258" i="3"/>
  <c r="J1539" i="3"/>
  <c r="J1205" i="3"/>
  <c r="J1550" i="3"/>
  <c r="J1520" i="3"/>
  <c r="D1577" i="3"/>
  <c r="D1115" i="3"/>
  <c r="D1524" i="3"/>
  <c r="D1126" i="3"/>
  <c r="D1415" i="3"/>
  <c r="V124" i="3"/>
  <c r="V221" i="3"/>
  <c r="V574" i="3"/>
  <c r="V735" i="3"/>
  <c r="V1154" i="3"/>
  <c r="V1499" i="3"/>
  <c r="V1652" i="3"/>
  <c r="V1062" i="3"/>
  <c r="V1159" i="3"/>
  <c r="V1192" i="3"/>
  <c r="P1281" i="3"/>
  <c r="P1306" i="3"/>
  <c r="P1459" i="3"/>
  <c r="P1548" i="3"/>
  <c r="P1573" i="3"/>
  <c r="P1662" i="3"/>
  <c r="P960" i="3"/>
  <c r="J985" i="3"/>
  <c r="J946" i="3"/>
  <c r="J1650" i="3"/>
  <c r="J1547" i="3"/>
  <c r="J1508" i="3"/>
  <c r="J1469" i="3"/>
  <c r="J1366" i="3"/>
  <c r="J1335" i="3"/>
  <c r="J1336" i="3"/>
  <c r="D1073" i="3"/>
  <c r="D1649" i="3"/>
  <c r="D1482" i="3"/>
  <c r="D1315" i="3"/>
  <c r="D1148" i="3"/>
  <c r="D981" i="3"/>
  <c r="D1557" i="3"/>
  <c r="D1454" i="3"/>
  <c r="D1295" i="3"/>
  <c r="D1136" i="3"/>
  <c r="V4" i="3"/>
  <c r="V580" i="3"/>
  <c r="V229" i="3"/>
  <c r="V805" i="3"/>
  <c r="V518" i="3"/>
  <c r="V167" i="3"/>
  <c r="V945" i="3"/>
  <c r="V1521" i="3"/>
  <c r="V1354" i="3"/>
  <c r="V1187" i="3"/>
  <c r="V1020" i="3"/>
  <c r="V1660" i="3"/>
  <c r="V1493" i="3"/>
  <c r="V1326" i="3"/>
  <c r="V1167" i="3"/>
  <c r="V1008" i="3"/>
  <c r="V1584" i="3"/>
  <c r="P1417" i="3"/>
  <c r="P1314" i="3"/>
  <c r="P1147" i="3"/>
  <c r="P980" i="3"/>
  <c r="P1556" i="3"/>
  <c r="P1389" i="3"/>
  <c r="P1222" i="3"/>
  <c r="P1063" i="3"/>
  <c r="P968" i="3"/>
  <c r="P1544" i="3"/>
  <c r="J1377" i="3"/>
  <c r="J1210" i="3"/>
  <c r="J1043" i="3"/>
  <c r="J1619" i="3"/>
  <c r="J1452" i="3"/>
  <c r="J1349" i="3"/>
  <c r="J1182" i="3"/>
  <c r="J1023" i="3"/>
  <c r="J1599" i="3"/>
  <c r="J1232" i="3"/>
  <c r="D1273" i="3"/>
  <c r="D1042" i="3"/>
  <c r="D1554" i="3"/>
  <c r="D1323" i="3"/>
  <c r="D1092" i="3"/>
  <c r="D1604" i="3"/>
  <c r="D1373" i="3"/>
  <c r="D1142" i="3"/>
  <c r="V1018" i="3"/>
  <c r="V1619" i="3"/>
  <c r="V1221" i="3"/>
  <c r="V1502" i="3"/>
  <c r="V1120" i="3"/>
  <c r="P1401" i="3"/>
  <c r="P1195" i="3"/>
  <c r="P1540" i="3"/>
  <c r="P1078" i="3"/>
  <c r="P1431" i="3"/>
  <c r="J977" i="3"/>
  <c r="J1386" i="3"/>
  <c r="J988" i="3"/>
  <c r="J1269" i="3"/>
  <c r="J1007" i="3"/>
  <c r="J1536" i="3"/>
  <c r="D962" i="3"/>
  <c r="D1307" i="3"/>
  <c r="D1588" i="3"/>
  <c r="D1190" i="3"/>
  <c r="D1479" i="3"/>
  <c r="V380" i="3"/>
  <c r="V541" i="3"/>
  <c r="V638" i="3"/>
  <c r="V937" i="3"/>
  <c r="V1218" i="3"/>
  <c r="V1627" i="3"/>
  <c r="V1101" i="3"/>
  <c r="V1126" i="3"/>
  <c r="V1223" i="3"/>
  <c r="V1256" i="3"/>
  <c r="P1409" i="3"/>
  <c r="P1498" i="3"/>
  <c r="P1523" i="3"/>
  <c r="P1612" i="3"/>
  <c r="P1637" i="3"/>
  <c r="P1055" i="3"/>
  <c r="P1152" i="3"/>
  <c r="J1113" i="3"/>
  <c r="J1010" i="3"/>
  <c r="J971" i="3"/>
  <c r="J932" i="3"/>
  <c r="J1572" i="3"/>
  <c r="J1533" i="3"/>
  <c r="J1494" i="3"/>
  <c r="J1399" i="3"/>
  <c r="J1600" i="3"/>
  <c r="D1137" i="3"/>
  <c r="D970" i="3"/>
  <c r="D1546" i="3"/>
  <c r="D1379" i="3"/>
  <c r="D1212" i="3"/>
  <c r="D1045" i="3"/>
  <c r="D942" i="3"/>
  <c r="D1518" i="3"/>
  <c r="D1359" i="3"/>
  <c r="D1200" i="3"/>
  <c r="V68" i="3"/>
  <c r="V644" i="3"/>
  <c r="V293" i="3"/>
  <c r="V6" i="3"/>
  <c r="V582" i="3"/>
  <c r="V231" i="3"/>
  <c r="V1009" i="3"/>
  <c r="V1585" i="3"/>
  <c r="V1418" i="3"/>
  <c r="V1251" i="3"/>
  <c r="V1148" i="3"/>
  <c r="V981" i="3"/>
  <c r="V1557" i="3"/>
  <c r="V1390" i="3"/>
  <c r="V1231" i="3"/>
  <c r="V1072" i="3"/>
  <c r="V1648" i="3"/>
  <c r="P1545" i="3"/>
  <c r="P1378" i="3"/>
  <c r="P1211" i="3"/>
  <c r="P1044" i="3"/>
  <c r="P1620" i="3"/>
  <c r="P1453" i="3"/>
  <c r="P1286" i="3"/>
  <c r="P1191" i="3"/>
  <c r="P1032" i="3"/>
  <c r="P1608" i="3"/>
  <c r="J1441" i="3"/>
  <c r="J1274" i="3"/>
  <c r="J1107" i="3"/>
  <c r="J940" i="3"/>
  <c r="J1580" i="3"/>
  <c r="J1413" i="3"/>
  <c r="J1246" i="3"/>
  <c r="J1087" i="3"/>
  <c r="J1663" i="3"/>
  <c r="J1048" i="3"/>
  <c r="D1337" i="3"/>
  <c r="D1106" i="3"/>
  <c r="D1618" i="3"/>
  <c r="D1387" i="3"/>
  <c r="D1156" i="3"/>
  <c r="D1668" i="3"/>
  <c r="D1437" i="3"/>
  <c r="D1206" i="3"/>
  <c r="D983" i="3"/>
  <c r="D1495" i="3"/>
  <c r="D1272" i="3"/>
  <c r="V76" i="3"/>
  <c r="V588" i="3"/>
  <c r="V173" i="3"/>
  <c r="V685" i="3"/>
  <c r="V270" i="3"/>
  <c r="V782" i="3"/>
  <c r="V367" i="3"/>
  <c r="V1081" i="3"/>
  <c r="V1593" i="3"/>
  <c r="V1362" i="3"/>
  <c r="V1131" i="3"/>
  <c r="V1643" i="3"/>
  <c r="V1412" i="3"/>
  <c r="V1181" i="3"/>
  <c r="V950" i="3"/>
  <c r="V1462" i="3"/>
  <c r="V1239" i="3"/>
  <c r="V1016" i="3"/>
  <c r="V1528" i="3"/>
  <c r="P1297" i="3"/>
  <c r="P1066" i="3"/>
  <c r="P1578" i="3"/>
  <c r="V1466" i="3"/>
  <c r="V1541" i="3"/>
  <c r="V1440" i="3"/>
  <c r="P1323" i="3"/>
  <c r="P1334" i="3"/>
  <c r="J1361" i="3"/>
  <c r="J1308" i="3"/>
  <c r="J1199" i="3"/>
  <c r="D1090" i="3"/>
  <c r="D1229" i="3"/>
  <c r="D1128" i="3"/>
  <c r="V733" i="3"/>
  <c r="V1129" i="3"/>
  <c r="V1140" i="3"/>
  <c r="V1382" i="3"/>
  <c r="V1512" i="3"/>
  <c r="P947" i="3"/>
  <c r="P1061" i="3"/>
  <c r="P1183" i="3"/>
  <c r="J1241" i="3"/>
  <c r="J1163" i="3"/>
  <c r="J1021" i="3"/>
  <c r="J1622" i="3"/>
  <c r="J1168" i="3"/>
  <c r="D1098" i="3"/>
  <c r="D1507" i="3"/>
  <c r="D1237" i="3"/>
  <c r="D1646" i="3"/>
  <c r="D1328" i="3"/>
  <c r="V836" i="3"/>
  <c r="V134" i="3"/>
  <c r="V359" i="3"/>
  <c r="V970" i="3"/>
  <c r="V1443" i="3"/>
  <c r="V1109" i="3"/>
  <c r="V1518" i="3"/>
  <c r="V1264" i="3"/>
  <c r="P930" i="3"/>
  <c r="P1339" i="3"/>
  <c r="P1005" i="3"/>
  <c r="P1478" i="3"/>
  <c r="P1160" i="3"/>
  <c r="J1569" i="3"/>
  <c r="J1299" i="3"/>
  <c r="J965" i="3"/>
  <c r="J1374" i="3"/>
  <c r="J1136" i="3"/>
  <c r="D1465" i="3"/>
  <c r="D1003" i="3"/>
  <c r="D1284" i="3"/>
  <c r="D1565" i="3"/>
  <c r="D1654" i="3"/>
  <c r="D1623" i="3"/>
  <c r="D1592" i="3"/>
  <c r="V524" i="3"/>
  <c r="V301" i="3"/>
  <c r="V78" i="3"/>
  <c r="V718" i="3"/>
  <c r="V495" i="3"/>
  <c r="V1401" i="3"/>
  <c r="V1298" i="3"/>
  <c r="V1259" i="3"/>
  <c r="V1220" i="3"/>
  <c r="V1117" i="3"/>
  <c r="V1078" i="3"/>
  <c r="V1047" i="3"/>
  <c r="V952" i="3"/>
  <c r="V1656" i="3"/>
  <c r="P1617" i="3"/>
  <c r="P1514" i="3"/>
  <c r="P1411" i="3"/>
  <c r="P1180" i="3"/>
  <c r="P949" i="3"/>
  <c r="P1461" i="3"/>
  <c r="P1230" i="3"/>
  <c r="P1007" i="3"/>
  <c r="P1519" i="3"/>
  <c r="P1296" i="3"/>
  <c r="J1065" i="3"/>
  <c r="J1577" i="3"/>
  <c r="J1346" i="3"/>
  <c r="J1115" i="3"/>
  <c r="J1627" i="3"/>
  <c r="J1396" i="3"/>
  <c r="J1165" i="3"/>
  <c r="J934" i="3"/>
  <c r="J1446" i="3"/>
  <c r="J1223" i="3"/>
  <c r="J1448" i="3"/>
  <c r="J1112" i="3"/>
  <c r="D1281" i="3"/>
  <c r="D1050" i="3"/>
  <c r="D1562" i="3"/>
  <c r="D1331" i="3"/>
  <c r="D1100" i="3"/>
  <c r="D1612" i="3"/>
  <c r="D1381" i="3"/>
  <c r="D1150" i="3"/>
  <c r="D1662" i="3"/>
  <c r="D1439" i="3"/>
  <c r="D1216" i="3"/>
  <c r="V20" i="3"/>
  <c r="V532" i="3"/>
  <c r="V117" i="3"/>
  <c r="V629" i="3"/>
  <c r="V214" i="3"/>
  <c r="V726" i="3"/>
  <c r="V311" i="3"/>
  <c r="V1025" i="3"/>
  <c r="V1537" i="3"/>
  <c r="V1306" i="3"/>
  <c r="V1075" i="3"/>
  <c r="V1587" i="3"/>
  <c r="V1356" i="3"/>
  <c r="V1125" i="3"/>
  <c r="V1637" i="3"/>
  <c r="V1406" i="3"/>
  <c r="V1183" i="3"/>
  <c r="V960" i="3"/>
  <c r="V1472" i="3"/>
  <c r="P1241" i="3"/>
  <c r="P1010" i="3"/>
  <c r="P1522" i="3"/>
  <c r="P1291" i="3"/>
  <c r="P1060" i="3"/>
  <c r="P1572" i="3"/>
  <c r="P1341" i="3"/>
  <c r="P1110" i="3"/>
  <c r="P1622" i="3"/>
  <c r="P1399" i="3"/>
  <c r="P1176" i="3"/>
  <c r="J945" i="3"/>
  <c r="J1457" i="3"/>
  <c r="J1226" i="3"/>
  <c r="J995" i="3"/>
  <c r="J1507" i="3"/>
  <c r="J1276" i="3"/>
  <c r="J1045" i="3"/>
  <c r="J1557" i="3"/>
  <c r="J1326" i="3"/>
  <c r="J1103" i="3"/>
  <c r="J1615" i="3"/>
  <c r="J1544" i="3"/>
  <c r="D1161" i="3"/>
  <c r="D930" i="3"/>
  <c r="D1442" i="3"/>
  <c r="D1211" i="3"/>
  <c r="D980" i="3"/>
  <c r="D1492" i="3"/>
  <c r="D1261" i="3"/>
  <c r="D1030" i="3"/>
  <c r="D1542" i="3"/>
  <c r="D1319" i="3"/>
  <c r="D1096" i="3"/>
  <c r="D1608" i="3"/>
  <c r="V1043" i="3"/>
  <c r="V1669" i="3"/>
  <c r="P953" i="3"/>
  <c r="P964" i="3"/>
  <c r="P1654" i="3"/>
  <c r="J1553" i="3"/>
  <c r="J1436" i="3"/>
  <c r="J1583" i="3"/>
  <c r="D1474" i="3"/>
  <c r="D1421" i="3"/>
  <c r="D1320" i="3"/>
  <c r="V62" i="3"/>
  <c r="V1513" i="3"/>
  <c r="V1396" i="3"/>
  <c r="V1574" i="3"/>
  <c r="P961" i="3"/>
  <c r="P1075" i="3"/>
  <c r="P1317" i="3"/>
  <c r="P1439" i="3"/>
  <c r="J1433" i="3"/>
  <c r="J1291" i="3"/>
  <c r="J1213" i="3"/>
  <c r="J1079" i="3"/>
  <c r="J1496" i="3"/>
  <c r="D1226" i="3"/>
  <c r="D956" i="3"/>
  <c r="D1365" i="3"/>
  <c r="D1039" i="3"/>
  <c r="D1520" i="3"/>
  <c r="V37" i="3"/>
  <c r="V262" i="3"/>
  <c r="V487" i="3"/>
  <c r="V1162" i="3"/>
  <c r="V1571" i="3"/>
  <c r="V1237" i="3"/>
  <c r="V975" i="3"/>
  <c r="V1392" i="3"/>
  <c r="P1058" i="3"/>
  <c r="P1467" i="3"/>
  <c r="P1197" i="3"/>
  <c r="P1606" i="3"/>
  <c r="P1288" i="3"/>
  <c r="J1018" i="3"/>
  <c r="J1427" i="3"/>
  <c r="J1093" i="3"/>
  <c r="J1502" i="3"/>
  <c r="J1152" i="3"/>
  <c r="D1593" i="3"/>
  <c r="D1131" i="3"/>
  <c r="D1412" i="3"/>
  <c r="D950" i="3"/>
  <c r="D1047" i="3"/>
  <c r="D1016" i="3"/>
  <c r="D1656" i="3"/>
  <c r="V652" i="3"/>
  <c r="V429" i="3"/>
  <c r="V142" i="3"/>
  <c r="V846" i="3"/>
  <c r="V623" i="3"/>
  <c r="V1465" i="3"/>
  <c r="V1426" i="3"/>
  <c r="V1387" i="3"/>
  <c r="V1284" i="3"/>
  <c r="V1245" i="3"/>
  <c r="V1206" i="3"/>
  <c r="V1111" i="3"/>
  <c r="V1080" i="3"/>
  <c r="P1041" i="3"/>
  <c r="P938" i="3"/>
  <c r="P1642" i="3"/>
  <c r="P1475" i="3"/>
  <c r="P1244" i="3"/>
  <c r="P1013" i="3"/>
  <c r="P1525" i="3"/>
  <c r="P1294" i="3"/>
  <c r="P1071" i="3"/>
  <c r="P1583" i="3"/>
  <c r="P1360" i="3"/>
  <c r="J1129" i="3"/>
  <c r="J1641" i="3"/>
  <c r="J1410" i="3"/>
  <c r="J1179" i="3"/>
  <c r="J948" i="3"/>
  <c r="J1460" i="3"/>
  <c r="J1229" i="3"/>
  <c r="J998" i="3"/>
  <c r="J1510" i="3"/>
  <c r="J1287" i="3"/>
  <c r="J1200" i="3"/>
  <c r="J1624" i="3"/>
  <c r="D1345" i="3"/>
  <c r="D1114" i="3"/>
  <c r="D1626" i="3"/>
  <c r="D1395" i="3"/>
  <c r="D1164" i="3"/>
  <c r="D933" i="3"/>
  <c r="D1445" i="3"/>
  <c r="D1214" i="3"/>
  <c r="D991" i="3"/>
  <c r="D1503" i="3"/>
  <c r="D1280" i="3"/>
  <c r="V84" i="3"/>
  <c r="V596" i="3"/>
  <c r="V181" i="3"/>
  <c r="V693" i="3"/>
  <c r="V278" i="3"/>
  <c r="V790" i="3"/>
  <c r="V375" i="3"/>
  <c r="V1089" i="3"/>
  <c r="V1601" i="3"/>
  <c r="V1370" i="3"/>
  <c r="V1139" i="3"/>
  <c r="V1651" i="3"/>
  <c r="V1420" i="3"/>
  <c r="V1189" i="3"/>
  <c r="V958" i="3"/>
  <c r="V1470" i="3"/>
  <c r="V1247" i="3"/>
  <c r="V1024" i="3"/>
  <c r="V1536" i="3"/>
  <c r="P1305" i="3"/>
  <c r="P1074" i="3"/>
  <c r="P1586" i="3"/>
  <c r="P1355" i="3"/>
  <c r="P1124" i="3"/>
  <c r="P1636" i="3"/>
  <c r="P1405" i="3"/>
  <c r="P1174" i="3"/>
  <c r="P951" i="3"/>
  <c r="P1463" i="3"/>
  <c r="P1240" i="3"/>
  <c r="J1009" i="3"/>
  <c r="J1521" i="3"/>
  <c r="J1290" i="3"/>
  <c r="J1059" i="3"/>
  <c r="J1571" i="3"/>
  <c r="J1340" i="3"/>
  <c r="J1109" i="3"/>
  <c r="J1621" i="3"/>
  <c r="J1390" i="3"/>
  <c r="J1167" i="3"/>
  <c r="J1000" i="3"/>
  <c r="J1360" i="3"/>
  <c r="D1225" i="3"/>
  <c r="D994" i="3"/>
  <c r="D1506" i="3"/>
  <c r="D1275" i="3"/>
  <c r="D1044" i="3"/>
  <c r="D1556" i="3"/>
  <c r="D1325" i="3"/>
  <c r="D1094" i="3"/>
  <c r="D1606" i="3"/>
  <c r="D1383" i="3"/>
  <c r="D1160" i="3"/>
  <c r="V28" i="3"/>
  <c r="V1107" i="3"/>
  <c r="V1118" i="3"/>
  <c r="P1145" i="3"/>
  <c r="P1092" i="3"/>
  <c r="P983" i="3"/>
  <c r="J1617" i="3"/>
  <c r="J1013" i="3"/>
  <c r="J1647" i="3"/>
  <c r="D1602" i="3"/>
  <c r="D1485" i="3"/>
  <c r="D1512" i="3"/>
  <c r="V254" i="3"/>
  <c r="V1577" i="3"/>
  <c r="V1524" i="3"/>
  <c r="V1638" i="3"/>
  <c r="P1025" i="3"/>
  <c r="P1267" i="3"/>
  <c r="P1381" i="3"/>
  <c r="P1567" i="3"/>
  <c r="J1497" i="3"/>
  <c r="J1419" i="3"/>
  <c r="J1277" i="3"/>
  <c r="J1143" i="3"/>
  <c r="J1312" i="3"/>
  <c r="D1354" i="3"/>
  <c r="D1020" i="3"/>
  <c r="D1429" i="3"/>
  <c r="D1103" i="3"/>
  <c r="D1584" i="3"/>
  <c r="V101" i="3"/>
  <c r="V326" i="3"/>
  <c r="V615" i="3"/>
  <c r="V1226" i="3"/>
  <c r="V1635" i="3"/>
  <c r="V1301" i="3"/>
  <c r="V1039" i="3"/>
  <c r="V1456" i="3"/>
  <c r="P1122" i="3"/>
  <c r="P1595" i="3"/>
  <c r="P1261" i="3"/>
  <c r="P935" i="3"/>
  <c r="P1352" i="3"/>
  <c r="J1082" i="3"/>
  <c r="J1491" i="3"/>
  <c r="J1157" i="3"/>
  <c r="J1630" i="3"/>
  <c r="J1664" i="3"/>
  <c r="D1657" i="3"/>
  <c r="D1195" i="3"/>
  <c r="D1476" i="3"/>
  <c r="D1014" i="3"/>
  <c r="D1111" i="3"/>
  <c r="D1080" i="3"/>
  <c r="V12" i="3"/>
  <c r="V716" i="3"/>
  <c r="V493" i="3"/>
  <c r="V206" i="3"/>
  <c r="V910" i="3"/>
  <c r="V687" i="3"/>
  <c r="V1529" i="3"/>
  <c r="V1490" i="3"/>
  <c r="V1451" i="3"/>
  <c r="V1348" i="3"/>
  <c r="V1309" i="3"/>
  <c r="V1270" i="3"/>
  <c r="V1175" i="3"/>
  <c r="V1144" i="3"/>
  <c r="P1105" i="3"/>
  <c r="P1002" i="3"/>
  <c r="P963" i="3"/>
  <c r="P1539" i="3"/>
  <c r="P1308" i="3"/>
  <c r="P1077" i="3"/>
  <c r="P1589" i="3"/>
  <c r="P1358" i="3"/>
  <c r="P1135" i="3"/>
  <c r="P1647" i="3"/>
  <c r="P1424" i="3"/>
  <c r="J1193" i="3"/>
  <c r="J962" i="3"/>
  <c r="J1474" i="3"/>
  <c r="J1243" i="3"/>
  <c r="J1012" i="3"/>
  <c r="J1524" i="3"/>
  <c r="J1293" i="3"/>
  <c r="J1062" i="3"/>
  <c r="J1574" i="3"/>
  <c r="J1351" i="3"/>
  <c r="J952" i="3"/>
  <c r="J1440" i="3"/>
  <c r="D1409" i="3"/>
  <c r="D1178" i="3"/>
  <c r="D947" i="3"/>
  <c r="D1459" i="3"/>
  <c r="D1228" i="3"/>
  <c r="D997" i="3"/>
  <c r="D1509" i="3"/>
  <c r="D1278" i="3"/>
  <c r="D1055" i="3"/>
  <c r="D1567" i="3"/>
  <c r="D1344" i="3"/>
  <c r="V148" i="3"/>
  <c r="V660" i="3"/>
  <c r="V245" i="3"/>
  <c r="V757" i="3"/>
  <c r="V342" i="3"/>
  <c r="V854" i="3"/>
  <c r="V439" i="3"/>
  <c r="V1153" i="3"/>
  <c r="V1665" i="3"/>
  <c r="V1434" i="3"/>
  <c r="V1203" i="3"/>
  <c r="V972" i="3"/>
  <c r="V1484" i="3"/>
  <c r="V1253" i="3"/>
  <c r="V1022" i="3"/>
  <c r="V940" i="3"/>
  <c r="V1566" i="3"/>
  <c r="P978" i="3"/>
  <c r="P1604" i="3"/>
  <c r="P1559" i="3"/>
  <c r="J1450" i="3"/>
  <c r="J1461" i="3"/>
  <c r="J1616" i="3"/>
  <c r="D1371" i="3"/>
  <c r="D1446" i="3"/>
  <c r="V444" i="3"/>
  <c r="V702" i="3"/>
  <c r="V1410" i="3"/>
  <c r="V1165" i="3"/>
  <c r="V1351" i="3"/>
  <c r="P1473" i="3"/>
  <c r="P1587" i="3"/>
  <c r="P1086" i="3"/>
  <c r="P1216" i="3"/>
  <c r="J1138" i="3"/>
  <c r="J996" i="3"/>
  <c r="J1597" i="3"/>
  <c r="J1527" i="3"/>
  <c r="D1201" i="3"/>
  <c r="D1610" i="3"/>
  <c r="D1276" i="3"/>
  <c r="D1006" i="3"/>
  <c r="D1423" i="3"/>
  <c r="V132" i="3"/>
  <c r="V421" i="3"/>
  <c r="V646" i="3"/>
  <c r="V1073" i="3"/>
  <c r="V1482" i="3"/>
  <c r="V1212" i="3"/>
  <c r="V1621" i="3"/>
  <c r="V1295" i="3"/>
  <c r="P1033" i="3"/>
  <c r="P1442" i="3"/>
  <c r="P1108" i="3"/>
  <c r="P1517" i="3"/>
  <c r="P1255" i="3"/>
  <c r="J929" i="3"/>
  <c r="J1338" i="3"/>
  <c r="J1068" i="3"/>
  <c r="J1477" i="3"/>
  <c r="J1151" i="3"/>
  <c r="J1560" i="3"/>
  <c r="D1170" i="3"/>
  <c r="D1451" i="3"/>
  <c r="D989" i="3"/>
  <c r="D1270" i="3"/>
  <c r="D1239" i="3"/>
  <c r="D1144" i="3"/>
  <c r="V140" i="3"/>
  <c r="V844" i="3"/>
  <c r="V557" i="3"/>
  <c r="V334" i="3"/>
  <c r="V111" i="3"/>
  <c r="V953" i="3"/>
  <c r="V1657" i="3"/>
  <c r="V1618" i="3"/>
  <c r="V1515" i="3"/>
  <c r="V1476" i="3"/>
  <c r="V1437" i="3"/>
  <c r="V1334" i="3"/>
  <c r="V1303" i="3"/>
  <c r="V1272" i="3"/>
  <c r="P1169" i="3"/>
  <c r="P1130" i="3"/>
  <c r="P1091" i="3"/>
  <c r="P1603" i="3"/>
  <c r="P1372" i="3"/>
  <c r="P1141" i="3"/>
  <c r="P1653" i="3"/>
  <c r="P1422" i="3"/>
  <c r="P1199" i="3"/>
  <c r="P976" i="3"/>
  <c r="P1488" i="3"/>
  <c r="J1257" i="3"/>
  <c r="J1026" i="3"/>
  <c r="J1538" i="3"/>
  <c r="J1307" i="3"/>
  <c r="J1076" i="3"/>
  <c r="J1588" i="3"/>
  <c r="J1357" i="3"/>
  <c r="J1126" i="3"/>
  <c r="J1638" i="3"/>
  <c r="J1415" i="3"/>
  <c r="J1464" i="3"/>
  <c r="D961" i="3"/>
  <c r="D1473" i="3"/>
  <c r="D1242" i="3"/>
  <c r="D1011" i="3"/>
  <c r="D1523" i="3"/>
  <c r="D1292" i="3"/>
  <c r="D1061" i="3"/>
  <c r="D1573" i="3"/>
  <c r="D1342" i="3"/>
  <c r="D1119" i="3"/>
  <c r="D1631" i="3"/>
  <c r="D1408" i="3"/>
  <c r="V212" i="3"/>
  <c r="V724" i="3"/>
  <c r="V309" i="3"/>
  <c r="V821" i="3"/>
  <c r="V406" i="3"/>
  <c r="V918" i="3"/>
  <c r="V503" i="3"/>
  <c r="V1217" i="3"/>
  <c r="V986" i="3"/>
  <c r="V1498" i="3"/>
  <c r="V1267" i="3"/>
  <c r="V1036" i="3"/>
  <c r="V1548" i="3"/>
  <c r="V1317" i="3"/>
  <c r="V1086" i="3"/>
  <c r="V1598" i="3"/>
  <c r="V1375" i="3"/>
  <c r="V1152" i="3"/>
  <c r="V1664" i="3"/>
  <c r="P1433" i="3"/>
  <c r="P1202" i="3"/>
  <c r="P971" i="3"/>
  <c r="P1483" i="3"/>
  <c r="P1252" i="3"/>
  <c r="P1021" i="3"/>
  <c r="P1533" i="3"/>
  <c r="V929" i="3"/>
  <c r="V1004" i="3"/>
  <c r="V1151" i="3"/>
  <c r="P1042" i="3"/>
  <c r="P989" i="3"/>
  <c r="P1623" i="3"/>
  <c r="J1642" i="3"/>
  <c r="J1653" i="3"/>
  <c r="J1432" i="3"/>
  <c r="D1627" i="3"/>
  <c r="D1510" i="3"/>
  <c r="V508" i="3"/>
  <c r="V894" i="3"/>
  <c r="V1602" i="3"/>
  <c r="V1293" i="3"/>
  <c r="V1415" i="3"/>
  <c r="P1537" i="3"/>
  <c r="P1036" i="3"/>
  <c r="P1150" i="3"/>
  <c r="P1344" i="3"/>
  <c r="J1202" i="3"/>
  <c r="J1060" i="3"/>
  <c r="J982" i="3"/>
  <c r="J1591" i="3"/>
  <c r="D1265" i="3"/>
  <c r="D931" i="3"/>
  <c r="D1404" i="3"/>
  <c r="D1070" i="3"/>
  <c r="D1487" i="3"/>
  <c r="V196" i="3"/>
  <c r="V485" i="3"/>
  <c r="V710" i="3"/>
  <c r="V1137" i="3"/>
  <c r="V1610" i="3"/>
  <c r="V1276" i="3"/>
  <c r="V942" i="3"/>
  <c r="V1359" i="3"/>
  <c r="P1097" i="3"/>
  <c r="P1506" i="3"/>
  <c r="P1172" i="3"/>
  <c r="P1645" i="3"/>
  <c r="P1319" i="3"/>
  <c r="J993" i="3"/>
  <c r="J1402" i="3"/>
  <c r="J1132" i="3"/>
  <c r="J1541" i="3"/>
  <c r="J1215" i="3"/>
  <c r="D953" i="3"/>
  <c r="D1234" i="3"/>
  <c r="D1515" i="3"/>
  <c r="D1053" i="3"/>
  <c r="D1334" i="3"/>
  <c r="D1303" i="3"/>
  <c r="D1208" i="3"/>
  <c r="V204" i="3"/>
  <c r="V908" i="3"/>
  <c r="V621" i="3"/>
  <c r="V398" i="3"/>
  <c r="V175" i="3"/>
  <c r="V1017" i="3"/>
  <c r="V978" i="3"/>
  <c r="V939" i="3"/>
  <c r="V1579" i="3"/>
  <c r="V1540" i="3"/>
  <c r="V1501" i="3"/>
  <c r="V1398" i="3"/>
  <c r="V1367" i="3"/>
  <c r="V1336" i="3"/>
  <c r="P1233" i="3"/>
  <c r="P1194" i="3"/>
  <c r="P1155" i="3"/>
  <c r="P1667" i="3"/>
  <c r="P1436" i="3"/>
  <c r="P1205" i="3"/>
  <c r="P974" i="3"/>
  <c r="P1486" i="3"/>
  <c r="P1263" i="3"/>
  <c r="P1040" i="3"/>
  <c r="P1552" i="3"/>
  <c r="J1321" i="3"/>
  <c r="J1090" i="3"/>
  <c r="J1602" i="3"/>
  <c r="J1371" i="3"/>
  <c r="J1140" i="3"/>
  <c r="J1652" i="3"/>
  <c r="J1421" i="3"/>
  <c r="J1190" i="3"/>
  <c r="J967" i="3"/>
  <c r="J1479" i="3"/>
  <c r="J1216" i="3"/>
  <c r="D1025" i="3"/>
  <c r="D1537" i="3"/>
  <c r="D1306" i="3"/>
  <c r="D1075" i="3"/>
  <c r="D1587" i="3"/>
  <c r="D1356" i="3"/>
  <c r="D1125" i="3"/>
  <c r="D1637" i="3"/>
  <c r="D1406" i="3"/>
  <c r="D1183" i="3"/>
  <c r="D960" i="3"/>
  <c r="D1472" i="3"/>
  <c r="V276" i="3"/>
  <c r="V788" i="3"/>
  <c r="V373" i="3"/>
  <c r="V885" i="3"/>
  <c r="V470" i="3"/>
  <c r="V55" i="3"/>
  <c r="V567" i="3"/>
  <c r="V1281" i="3"/>
  <c r="V1050" i="3"/>
  <c r="V1562" i="3"/>
  <c r="V1331" i="3"/>
  <c r="V1100" i="3"/>
  <c r="V1612" i="3"/>
  <c r="V1381" i="3"/>
  <c r="V1150" i="3"/>
  <c r="V1662" i="3"/>
  <c r="V1439" i="3"/>
  <c r="V1216" i="3"/>
  <c r="P985" i="3"/>
  <c r="P1497" i="3"/>
  <c r="P1266" i="3"/>
  <c r="P1035" i="3"/>
  <c r="P1547" i="3"/>
  <c r="P1316" i="3"/>
  <c r="P1085" i="3"/>
  <c r="P1597" i="3"/>
  <c r="P1366" i="3"/>
  <c r="V1516" i="3"/>
  <c r="P1245" i="3"/>
  <c r="J1180" i="3"/>
  <c r="D1204" i="3"/>
  <c r="V287" i="3"/>
  <c r="V1190" i="3"/>
  <c r="P1292" i="3"/>
  <c r="J1394" i="3"/>
  <c r="J1558" i="3"/>
  <c r="D1187" i="3"/>
  <c r="D1615" i="3"/>
  <c r="V70" i="3"/>
  <c r="V1059" i="3"/>
  <c r="V1551" i="3"/>
  <c r="P1275" i="3"/>
  <c r="P1511" i="3"/>
  <c r="J1260" i="3"/>
  <c r="J1384" i="3"/>
  <c r="D964" i="3"/>
  <c r="D1367" i="3"/>
  <c r="V460" i="3"/>
  <c r="V590" i="3"/>
  <c r="V1106" i="3"/>
  <c r="V1156" i="3"/>
  <c r="V1590" i="3"/>
  <c r="P1361" i="3"/>
  <c r="P1347" i="3"/>
  <c r="P1333" i="3"/>
  <c r="P1327" i="3"/>
  <c r="J1001" i="3"/>
  <c r="J987" i="3"/>
  <c r="J973" i="3"/>
  <c r="J1382" i="3"/>
  <c r="J1480" i="3"/>
  <c r="D1370" i="3"/>
  <c r="D1036" i="3"/>
  <c r="D1022" i="3"/>
  <c r="D1024" i="3"/>
  <c r="V468" i="3"/>
  <c r="V86" i="3"/>
  <c r="V631" i="3"/>
  <c r="V1242" i="3"/>
  <c r="V1228" i="3"/>
  <c r="V1214" i="3"/>
  <c r="V1503" i="3"/>
  <c r="P1049" i="3"/>
  <c r="P1330" i="3"/>
  <c r="P1611" i="3"/>
  <c r="P1149" i="3"/>
  <c r="P1302" i="3"/>
  <c r="P1271" i="3"/>
  <c r="P1304" i="3"/>
  <c r="J1201" i="3"/>
  <c r="J1098" i="3"/>
  <c r="J1123" i="3"/>
  <c r="J1020" i="3"/>
  <c r="J1660" i="3"/>
  <c r="J942" i="3"/>
  <c r="J1582" i="3"/>
  <c r="J1487" i="3"/>
  <c r="J1176" i="3"/>
  <c r="D1417" i="3"/>
  <c r="D1314" i="3"/>
  <c r="D1339" i="3"/>
  <c r="D1236" i="3"/>
  <c r="D1133" i="3"/>
  <c r="D1158" i="3"/>
  <c r="D1063" i="3"/>
  <c r="D968" i="3"/>
  <c r="V92" i="3"/>
  <c r="V604" i="3"/>
  <c r="V189" i="3"/>
  <c r="V701" i="3"/>
  <c r="V286" i="3"/>
  <c r="V798" i="3"/>
  <c r="V383" i="3"/>
  <c r="V1097" i="3"/>
  <c r="V1609" i="3"/>
  <c r="V1378" i="3"/>
  <c r="V1147" i="3"/>
  <c r="V1659" i="3"/>
  <c r="V1428" i="3"/>
  <c r="V1197" i="3"/>
  <c r="V966" i="3"/>
  <c r="V1478" i="3"/>
  <c r="V1255" i="3"/>
  <c r="V1032" i="3"/>
  <c r="V1544" i="3"/>
  <c r="P1313" i="3"/>
  <c r="P1082" i="3"/>
  <c r="P1594" i="3"/>
  <c r="P1363" i="3"/>
  <c r="P1132" i="3"/>
  <c r="P1644" i="3"/>
  <c r="P1413" i="3"/>
  <c r="P1182" i="3"/>
  <c r="P959" i="3"/>
  <c r="P1471" i="3"/>
  <c r="P1248" i="3"/>
  <c r="J1017" i="3"/>
  <c r="J1529" i="3"/>
  <c r="J1298" i="3"/>
  <c r="J1067" i="3"/>
  <c r="J1579" i="3"/>
  <c r="J1348" i="3"/>
  <c r="J1117" i="3"/>
  <c r="J1629" i="3"/>
  <c r="J1398" i="3"/>
  <c r="J1175" i="3"/>
  <c r="J1064" i="3"/>
  <c r="J1424" i="3"/>
  <c r="D1233" i="3"/>
  <c r="D1002" i="3"/>
  <c r="D1514" i="3"/>
  <c r="D1283" i="3"/>
  <c r="D1052" i="3"/>
  <c r="D1564" i="3"/>
  <c r="D1333" i="3"/>
  <c r="D1102" i="3"/>
  <c r="D1614" i="3"/>
  <c r="D1391" i="3"/>
  <c r="D1168" i="3"/>
  <c r="V36" i="3"/>
  <c r="V548" i="3"/>
  <c r="V133" i="3"/>
  <c r="V645" i="3"/>
  <c r="V230" i="3"/>
  <c r="V742" i="3"/>
  <c r="V327" i="3"/>
  <c r="V1049" i="3"/>
  <c r="V1561" i="3"/>
  <c r="V1330" i="3"/>
  <c r="V1099" i="3"/>
  <c r="V1611" i="3"/>
  <c r="V1380" i="3"/>
  <c r="V1149" i="3"/>
  <c r="V1661" i="3"/>
  <c r="V1430" i="3"/>
  <c r="V1207" i="3"/>
  <c r="V984" i="3"/>
  <c r="V1496" i="3"/>
  <c r="P1265" i="3"/>
  <c r="V1285" i="3"/>
  <c r="P1437" i="3"/>
  <c r="J1230" i="3"/>
  <c r="D1652" i="3"/>
  <c r="V351" i="3"/>
  <c r="V936" i="3"/>
  <c r="P997" i="3"/>
  <c r="J1458" i="3"/>
  <c r="J1320" i="3"/>
  <c r="D1443" i="3"/>
  <c r="D1008" i="3"/>
  <c r="V838" i="3"/>
  <c r="V1379" i="3"/>
  <c r="V1615" i="3"/>
  <c r="P1364" i="3"/>
  <c r="P1096" i="3"/>
  <c r="J1324" i="3"/>
  <c r="D1081" i="3"/>
  <c r="D1220" i="3"/>
  <c r="D1431" i="3"/>
  <c r="V45" i="3"/>
  <c r="V654" i="3"/>
  <c r="V1170" i="3"/>
  <c r="V1668" i="3"/>
  <c r="V983" i="3"/>
  <c r="P1425" i="3"/>
  <c r="P988" i="3"/>
  <c r="P1397" i="3"/>
  <c r="P1391" i="3"/>
  <c r="J1385" i="3"/>
  <c r="J1051" i="3"/>
  <c r="J1037" i="3"/>
  <c r="J1031" i="3"/>
  <c r="J1296" i="3"/>
  <c r="D1434" i="3"/>
  <c r="D1420" i="3"/>
  <c r="D1086" i="3"/>
  <c r="D1088" i="3"/>
  <c r="V852" i="3"/>
  <c r="V150" i="3"/>
  <c r="V695" i="3"/>
  <c r="V1626" i="3"/>
  <c r="V1292" i="3"/>
  <c r="V1278" i="3"/>
  <c r="V1567" i="3"/>
  <c r="P1113" i="3"/>
  <c r="P1394" i="3"/>
  <c r="P932" i="3"/>
  <c r="P1213" i="3"/>
  <c r="P1430" i="3"/>
  <c r="P1335" i="3"/>
  <c r="P1368" i="3"/>
  <c r="J1265" i="3"/>
  <c r="J1162" i="3"/>
  <c r="J1187" i="3"/>
  <c r="J1084" i="3"/>
  <c r="J981" i="3"/>
  <c r="J1006" i="3"/>
  <c r="J1646" i="3"/>
  <c r="J1551" i="3"/>
  <c r="J992" i="3"/>
  <c r="D1481" i="3"/>
  <c r="D1378" i="3"/>
  <c r="D1403" i="3"/>
  <c r="D1300" i="3"/>
  <c r="D1197" i="3"/>
  <c r="D1222" i="3"/>
  <c r="D1127" i="3"/>
  <c r="D1032" i="3"/>
  <c r="V156" i="3"/>
  <c r="V668" i="3"/>
  <c r="V253" i="3"/>
  <c r="V765" i="3"/>
  <c r="V350" i="3"/>
  <c r="V862" i="3"/>
  <c r="V447" i="3"/>
  <c r="V1161" i="3"/>
  <c r="V930" i="3"/>
  <c r="V1442" i="3"/>
  <c r="V1211" i="3"/>
  <c r="V980" i="3"/>
  <c r="V1492" i="3"/>
  <c r="V1261" i="3"/>
  <c r="V1030" i="3"/>
  <c r="V1542" i="3"/>
  <c r="V1319" i="3"/>
  <c r="V1096" i="3"/>
  <c r="V1608" i="3"/>
  <c r="P1377" i="3"/>
  <c r="P1146" i="3"/>
  <c r="P1658" i="3"/>
  <c r="P1427" i="3"/>
  <c r="P1196" i="3"/>
  <c r="P965" i="3"/>
  <c r="P1477" i="3"/>
  <c r="P1246" i="3"/>
  <c r="P1023" i="3"/>
  <c r="P1535" i="3"/>
  <c r="P1312" i="3"/>
  <c r="J1081" i="3"/>
  <c r="J1593" i="3"/>
  <c r="J1362" i="3"/>
  <c r="J1131" i="3"/>
  <c r="J1643" i="3"/>
  <c r="J1412" i="3"/>
  <c r="J1181" i="3"/>
  <c r="J950" i="3"/>
  <c r="J1462" i="3"/>
  <c r="J1239" i="3"/>
  <c r="J1576" i="3"/>
  <c r="J1240" i="3"/>
  <c r="D1297" i="3"/>
  <c r="D1066" i="3"/>
  <c r="D1578" i="3"/>
  <c r="D1347" i="3"/>
  <c r="D1116" i="3"/>
  <c r="V1343" i="3"/>
  <c r="P1142" i="3"/>
  <c r="J1294" i="3"/>
  <c r="D1031" i="3"/>
  <c r="V1065" i="3"/>
  <c r="V1000" i="3"/>
  <c r="P1342" i="3"/>
  <c r="J1035" i="3"/>
  <c r="J1072" i="3"/>
  <c r="D1532" i="3"/>
  <c r="D1264" i="3"/>
  <c r="V902" i="3"/>
  <c r="V1404" i="3"/>
  <c r="V1136" i="3"/>
  <c r="P1428" i="3"/>
  <c r="J1121" i="3"/>
  <c r="J1644" i="3"/>
  <c r="D1145" i="3"/>
  <c r="D1181" i="3"/>
  <c r="D1559" i="3"/>
  <c r="V109" i="3"/>
  <c r="V239" i="3"/>
  <c r="V1234" i="3"/>
  <c r="V989" i="3"/>
  <c r="V1495" i="3"/>
  <c r="P1553" i="3"/>
  <c r="P1052" i="3"/>
  <c r="P1038" i="3"/>
  <c r="P1455" i="3"/>
  <c r="J1449" i="3"/>
  <c r="J1435" i="3"/>
  <c r="J1101" i="3"/>
  <c r="J1095" i="3"/>
  <c r="D1089" i="3"/>
  <c r="D1498" i="3"/>
  <c r="D1484" i="3"/>
  <c r="D1470" i="3"/>
  <c r="D1152" i="3"/>
  <c r="V916" i="3"/>
  <c r="V534" i="3"/>
  <c r="V961" i="3"/>
  <c r="V947" i="3"/>
  <c r="V933" i="3"/>
  <c r="V1342" i="3"/>
  <c r="V1631" i="3"/>
  <c r="P1177" i="3"/>
  <c r="P1458" i="3"/>
  <c r="P996" i="3"/>
  <c r="P1277" i="3"/>
  <c r="P1494" i="3"/>
  <c r="P1527" i="3"/>
  <c r="P1432" i="3"/>
  <c r="J1329" i="3"/>
  <c r="J1354" i="3"/>
  <c r="J1251" i="3"/>
  <c r="J1148" i="3"/>
  <c r="J1173" i="3"/>
  <c r="J1070" i="3"/>
  <c r="J975" i="3"/>
  <c r="J1512" i="3"/>
  <c r="J1504" i="3"/>
  <c r="D1545" i="3"/>
  <c r="D1570" i="3"/>
  <c r="D1467" i="3"/>
  <c r="D1364" i="3"/>
  <c r="D1389" i="3"/>
  <c r="D1286" i="3"/>
  <c r="D1191" i="3"/>
  <c r="D1224" i="3"/>
  <c r="V220" i="3"/>
  <c r="V732" i="3"/>
  <c r="V317" i="3"/>
  <c r="V829" i="3"/>
  <c r="V414" i="3"/>
  <c r="V926" i="3"/>
  <c r="V511" i="3"/>
  <c r="V1225" i="3"/>
  <c r="V994" i="3"/>
  <c r="V1506" i="3"/>
  <c r="V1275" i="3"/>
  <c r="V1044" i="3"/>
  <c r="V1556" i="3"/>
  <c r="V1325" i="3"/>
  <c r="V1094" i="3"/>
  <c r="V1606" i="3"/>
  <c r="V1383" i="3"/>
  <c r="V1160" i="3"/>
  <c r="P929" i="3"/>
  <c r="P1441" i="3"/>
  <c r="P1210" i="3"/>
  <c r="P979" i="3"/>
  <c r="P1491" i="3"/>
  <c r="P1260" i="3"/>
  <c r="P1029" i="3"/>
  <c r="P1541" i="3"/>
  <c r="P1310" i="3"/>
  <c r="P1087" i="3"/>
  <c r="P1599" i="3"/>
  <c r="P1376" i="3"/>
  <c r="J1145" i="3"/>
  <c r="J1657" i="3"/>
  <c r="J1426" i="3"/>
  <c r="J1195" i="3"/>
  <c r="J964" i="3"/>
  <c r="J1476" i="3"/>
  <c r="J1245" i="3"/>
  <c r="J1014" i="3"/>
  <c r="J1526" i="3"/>
  <c r="J1303" i="3"/>
  <c r="J1328" i="3"/>
  <c r="J1056" i="3"/>
  <c r="D1361" i="3"/>
  <c r="D1130" i="3"/>
  <c r="D1642" i="3"/>
  <c r="D1411" i="3"/>
  <c r="D1180" i="3"/>
  <c r="D949" i="3"/>
  <c r="D1461" i="3"/>
  <c r="D1230" i="3"/>
  <c r="D1007" i="3"/>
  <c r="D1519" i="3"/>
  <c r="D1296" i="3"/>
  <c r="V164" i="3"/>
  <c r="V676" i="3"/>
  <c r="V261" i="3"/>
  <c r="V773" i="3"/>
  <c r="V358" i="3"/>
  <c r="V870" i="3"/>
  <c r="V455" i="3"/>
  <c r="V1177" i="3"/>
  <c r="V946" i="3"/>
  <c r="V1458" i="3"/>
  <c r="V1227" i="3"/>
  <c r="V996" i="3"/>
  <c r="V1508" i="3"/>
  <c r="V1277" i="3"/>
  <c r="V1046" i="3"/>
  <c r="V1558" i="3"/>
  <c r="V1335" i="3"/>
  <c r="V1112" i="3"/>
  <c r="V1624" i="3"/>
  <c r="P1393" i="3"/>
  <c r="V1407" i="3"/>
  <c r="P1272" i="3"/>
  <c r="J1135" i="3"/>
  <c r="D1223" i="3"/>
  <c r="V1051" i="3"/>
  <c r="V1448" i="3"/>
  <c r="P1406" i="3"/>
  <c r="J1252" i="3"/>
  <c r="J1352" i="3"/>
  <c r="D1596" i="3"/>
  <c r="V388" i="3"/>
  <c r="V295" i="3"/>
  <c r="V1468" i="3"/>
  <c r="P1225" i="3"/>
  <c r="P941" i="3"/>
  <c r="J1249" i="3"/>
  <c r="J1669" i="3"/>
  <c r="D1401" i="3"/>
  <c r="D1245" i="3"/>
  <c r="D1336" i="3"/>
  <c r="V237" i="3"/>
  <c r="V303" i="3"/>
  <c r="V1003" i="3"/>
  <c r="V1053" i="3"/>
  <c r="V1559" i="3"/>
  <c r="P1322" i="3"/>
  <c r="P1116" i="3"/>
  <c r="P1102" i="3"/>
  <c r="P1104" i="3"/>
  <c r="J1513" i="3"/>
  <c r="J1499" i="3"/>
  <c r="J1485" i="3"/>
  <c r="J1159" i="3"/>
  <c r="D1153" i="3"/>
  <c r="D1139" i="3"/>
  <c r="D1548" i="3"/>
  <c r="D1534" i="3"/>
  <c r="D1536" i="3"/>
  <c r="V53" i="3"/>
  <c r="V598" i="3"/>
  <c r="V1345" i="3"/>
  <c r="V1011" i="3"/>
  <c r="V997" i="3"/>
  <c r="V1534" i="3"/>
  <c r="V1088" i="3"/>
  <c r="P1369" i="3"/>
  <c r="P1650" i="3"/>
  <c r="P1188" i="3"/>
  <c r="P1469" i="3"/>
  <c r="P1558" i="3"/>
  <c r="P1591" i="3"/>
  <c r="P1496" i="3"/>
  <c r="J1393" i="3"/>
  <c r="J1418" i="3"/>
  <c r="J1315" i="3"/>
  <c r="J1212" i="3"/>
  <c r="J1237" i="3"/>
  <c r="J1134" i="3"/>
  <c r="J1039" i="3"/>
  <c r="J1264" i="3"/>
  <c r="D969" i="3"/>
  <c r="D1609" i="3"/>
  <c r="D1634" i="3"/>
  <c r="D1531" i="3"/>
  <c r="D1428" i="3"/>
  <c r="D1453" i="3"/>
  <c r="D1350" i="3"/>
  <c r="D1255" i="3"/>
  <c r="D1288" i="3"/>
  <c r="V284" i="3"/>
  <c r="V796" i="3"/>
  <c r="V381" i="3"/>
  <c r="V893" i="3"/>
  <c r="V478" i="3"/>
  <c r="V63" i="3"/>
  <c r="V575" i="3"/>
  <c r="V1289" i="3"/>
  <c r="V1058" i="3"/>
  <c r="V1570" i="3"/>
  <c r="V1339" i="3"/>
  <c r="V1108" i="3"/>
  <c r="V1620" i="3"/>
  <c r="V1389" i="3"/>
  <c r="V1158" i="3"/>
  <c r="V935" i="3"/>
  <c r="V1447" i="3"/>
  <c r="V1224" i="3"/>
  <c r="P993" i="3"/>
  <c r="P1505" i="3"/>
  <c r="P1274" i="3"/>
  <c r="P1043" i="3"/>
  <c r="P1555" i="3"/>
  <c r="P1324" i="3"/>
  <c r="P1093" i="3"/>
  <c r="P1605" i="3"/>
  <c r="P1374" i="3"/>
  <c r="P1151" i="3"/>
  <c r="P1663" i="3"/>
  <c r="P1440" i="3"/>
  <c r="J1209" i="3"/>
  <c r="J978" i="3"/>
  <c r="J1490" i="3"/>
  <c r="J1259" i="3"/>
  <c r="J1028" i="3"/>
  <c r="J1540" i="3"/>
  <c r="J1309" i="3"/>
  <c r="J1078" i="3"/>
  <c r="J1590" i="3"/>
  <c r="J1367" i="3"/>
  <c r="J1080" i="3"/>
  <c r="J1568" i="3"/>
  <c r="D1425" i="3"/>
  <c r="D1194" i="3"/>
  <c r="D963" i="3"/>
  <c r="D1475" i="3"/>
  <c r="D1244" i="3"/>
  <c r="D1013" i="3"/>
  <c r="D1525" i="3"/>
  <c r="D1294" i="3"/>
  <c r="D1071" i="3"/>
  <c r="D1583" i="3"/>
  <c r="D1360" i="3"/>
  <c r="V228" i="3"/>
  <c r="V740" i="3"/>
  <c r="V325" i="3"/>
  <c r="V837" i="3"/>
  <c r="V422" i="3"/>
  <c r="V7" i="3"/>
  <c r="V519" i="3"/>
  <c r="V1241" i="3"/>
  <c r="V1010" i="3"/>
  <c r="V1522" i="3"/>
  <c r="V1291" i="3"/>
  <c r="V1060" i="3"/>
  <c r="V1572" i="3"/>
  <c r="V1341" i="3"/>
  <c r="V1110" i="3"/>
  <c r="V1622" i="3"/>
  <c r="V1399" i="3"/>
  <c r="V1176" i="3"/>
  <c r="P945" i="3"/>
  <c r="P1457" i="3"/>
  <c r="V1121" i="3"/>
  <c r="V1376" i="3"/>
  <c r="P1336" i="3"/>
  <c r="D1129" i="3"/>
  <c r="D1064" i="3"/>
  <c r="V1115" i="3"/>
  <c r="P1050" i="3"/>
  <c r="P1119" i="3"/>
  <c r="J1316" i="3"/>
  <c r="D1393" i="3"/>
  <c r="D1173" i="3"/>
  <c r="V452" i="3"/>
  <c r="V1329" i="3"/>
  <c r="V1045" i="3"/>
  <c r="P1289" i="3"/>
  <c r="P1030" i="3"/>
  <c r="J1505" i="3"/>
  <c r="J990" i="3"/>
  <c r="D1362" i="3"/>
  <c r="D1501" i="3"/>
  <c r="D1400" i="3"/>
  <c r="V749" i="3"/>
  <c r="V431" i="3"/>
  <c r="V1067" i="3"/>
  <c r="V1565" i="3"/>
  <c r="V1623" i="3"/>
  <c r="P1386" i="3"/>
  <c r="P1500" i="3"/>
  <c r="P1166" i="3"/>
  <c r="P1168" i="3"/>
  <c r="J1154" i="3"/>
  <c r="J1563" i="3"/>
  <c r="J1549" i="3"/>
  <c r="J1543" i="3"/>
  <c r="D1217" i="3"/>
  <c r="D1203" i="3"/>
  <c r="D1189" i="3"/>
  <c r="D1598" i="3"/>
  <c r="D1600" i="3"/>
  <c r="V437" i="3"/>
  <c r="V662" i="3"/>
  <c r="V1409" i="3"/>
  <c r="V1395" i="3"/>
  <c r="V1061" i="3"/>
  <c r="V991" i="3"/>
  <c r="V1280" i="3"/>
  <c r="P1561" i="3"/>
  <c r="P1099" i="3"/>
  <c r="P1380" i="3"/>
  <c r="P1661" i="3"/>
  <c r="P1015" i="3"/>
  <c r="P1655" i="3"/>
  <c r="P1560" i="3"/>
  <c r="J1585" i="3"/>
  <c r="J1482" i="3"/>
  <c r="J1379" i="3"/>
  <c r="J1404" i="3"/>
  <c r="J1301" i="3"/>
  <c r="J1198" i="3"/>
  <c r="J1231" i="3"/>
  <c r="J1016" i="3"/>
  <c r="D1033" i="3"/>
  <c r="D1058" i="3"/>
  <c r="D955" i="3"/>
  <c r="D1595" i="3"/>
  <c r="D1620" i="3"/>
  <c r="D1517" i="3"/>
  <c r="D1414" i="3"/>
  <c r="D1447" i="3"/>
  <c r="D1352" i="3"/>
  <c r="V348" i="3"/>
  <c r="V860" i="3"/>
  <c r="V445" i="3"/>
  <c r="V30" i="3"/>
  <c r="V542" i="3"/>
  <c r="V127" i="3"/>
  <c r="V639" i="3"/>
  <c r="V1353" i="3"/>
  <c r="V1122" i="3"/>
  <c r="V1634" i="3"/>
  <c r="V1403" i="3"/>
  <c r="V1172" i="3"/>
  <c r="V941" i="3"/>
  <c r="V1453" i="3"/>
  <c r="V1222" i="3"/>
  <c r="V999" i="3"/>
  <c r="V1511" i="3"/>
  <c r="V1288" i="3"/>
  <c r="P1057" i="3"/>
  <c r="P1569" i="3"/>
  <c r="P1338" i="3"/>
  <c r="P1107" i="3"/>
  <c r="P1619" i="3"/>
  <c r="P1388" i="3"/>
  <c r="P1157" i="3"/>
  <c r="P1669" i="3"/>
  <c r="P1438" i="3"/>
  <c r="P1215" i="3"/>
  <c r="P992" i="3"/>
  <c r="P1504" i="3"/>
  <c r="J1273" i="3"/>
  <c r="J1042" i="3"/>
  <c r="J1554" i="3"/>
  <c r="J1323" i="3"/>
  <c r="J1092" i="3"/>
  <c r="J1604" i="3"/>
  <c r="J1373" i="3"/>
  <c r="J1142" i="3"/>
  <c r="J1654" i="3"/>
  <c r="J1431" i="3"/>
  <c r="J1592" i="3"/>
  <c r="D977" i="3"/>
  <c r="D1489" i="3"/>
  <c r="D1258" i="3"/>
  <c r="D1027" i="3"/>
  <c r="D1539" i="3"/>
  <c r="D1308" i="3"/>
  <c r="D1077" i="3"/>
  <c r="D1589" i="3"/>
  <c r="D1358" i="3"/>
  <c r="D1135" i="3"/>
  <c r="D1647" i="3"/>
  <c r="D1424" i="3"/>
  <c r="V292" i="3"/>
  <c r="V804" i="3"/>
  <c r="V389" i="3"/>
  <c r="V901" i="3"/>
  <c r="V1505" i="3"/>
  <c r="P1234" i="3"/>
  <c r="J1169" i="3"/>
  <c r="D1193" i="3"/>
  <c r="V892" i="3"/>
  <c r="V948" i="3"/>
  <c r="P1178" i="3"/>
  <c r="P1472" i="3"/>
  <c r="J957" i="3"/>
  <c r="D1457" i="3"/>
  <c r="D1198" i="3"/>
  <c r="V708" i="3"/>
  <c r="V1393" i="3"/>
  <c r="V1070" i="3"/>
  <c r="P1609" i="3"/>
  <c r="P1094" i="3"/>
  <c r="J1594" i="3"/>
  <c r="J1310" i="3"/>
  <c r="D1426" i="3"/>
  <c r="D1462" i="3"/>
  <c r="D1528" i="3"/>
  <c r="V813" i="3"/>
  <c r="V1145" i="3"/>
  <c r="V1195" i="3"/>
  <c r="V1629" i="3"/>
  <c r="V1400" i="3"/>
  <c r="P1450" i="3"/>
  <c r="P1564" i="3"/>
  <c r="P1550" i="3"/>
  <c r="P1232" i="3"/>
  <c r="J1218" i="3"/>
  <c r="J1204" i="3"/>
  <c r="J1613" i="3"/>
  <c r="J1607" i="3"/>
  <c r="D1601" i="3"/>
  <c r="D1267" i="3"/>
  <c r="D1253" i="3"/>
  <c r="D1247" i="3"/>
  <c r="D1664" i="3"/>
  <c r="V501" i="3"/>
  <c r="V119" i="3"/>
  <c r="V1473" i="3"/>
  <c r="V1459" i="3"/>
  <c r="V1445" i="3"/>
  <c r="V1055" i="3"/>
  <c r="V1344" i="3"/>
  <c r="P1625" i="3"/>
  <c r="P1163" i="3"/>
  <c r="P1444" i="3"/>
  <c r="P982" i="3"/>
  <c r="P1079" i="3"/>
  <c r="P984" i="3"/>
  <c r="P1624" i="3"/>
  <c r="J1649" i="3"/>
  <c r="J1546" i="3"/>
  <c r="J1443" i="3"/>
  <c r="J1468" i="3"/>
  <c r="J1365" i="3"/>
  <c r="J1262" i="3"/>
  <c r="J1295" i="3"/>
  <c r="J1528" i="3"/>
  <c r="D1097" i="3"/>
  <c r="D1122" i="3"/>
  <c r="D1019" i="3"/>
  <c r="D1659" i="3"/>
  <c r="D941" i="3"/>
  <c r="D1581" i="3"/>
  <c r="D1478" i="3"/>
  <c r="D1511" i="3"/>
  <c r="D1416" i="3"/>
  <c r="V412" i="3"/>
  <c r="V924" i="3"/>
  <c r="V509" i="3"/>
  <c r="V94" i="3"/>
  <c r="V606" i="3"/>
  <c r="V191" i="3"/>
  <c r="V703" i="3"/>
  <c r="V1417" i="3"/>
  <c r="V1186" i="3"/>
  <c r="V955" i="3"/>
  <c r="V1467" i="3"/>
  <c r="V1236" i="3"/>
  <c r="V1005" i="3"/>
  <c r="V1517" i="3"/>
  <c r="V1286" i="3"/>
  <c r="V1063" i="3"/>
  <c r="V1575" i="3"/>
  <c r="V1352" i="3"/>
  <c r="P1121" i="3"/>
  <c r="P1633" i="3"/>
  <c r="P1402" i="3"/>
  <c r="P1171" i="3"/>
  <c r="P940" i="3"/>
  <c r="P1452" i="3"/>
  <c r="P1221" i="3"/>
  <c r="P990" i="3"/>
  <c r="P1502" i="3"/>
  <c r="P1279" i="3"/>
  <c r="P1056" i="3"/>
  <c r="P1568" i="3"/>
  <c r="J1337" i="3"/>
  <c r="J1106" i="3"/>
  <c r="J1618" i="3"/>
  <c r="J1387" i="3"/>
  <c r="J1156" i="3"/>
  <c r="J1668" i="3"/>
  <c r="J1437" i="3"/>
  <c r="J1206" i="3"/>
  <c r="J983" i="3"/>
  <c r="J1495" i="3"/>
  <c r="J1344" i="3"/>
  <c r="D1041" i="3"/>
  <c r="D1553" i="3"/>
  <c r="D1322" i="3"/>
  <c r="D1091" i="3"/>
  <c r="D1603" i="3"/>
  <c r="D1372" i="3"/>
  <c r="D1141" i="3"/>
  <c r="D1653" i="3"/>
  <c r="D1422" i="3"/>
  <c r="D1199" i="3"/>
  <c r="D976" i="3"/>
  <c r="D1488" i="3"/>
  <c r="V356" i="3"/>
  <c r="V868" i="3"/>
  <c r="V453" i="3"/>
  <c r="V38" i="3"/>
  <c r="V550" i="3"/>
  <c r="V135" i="3"/>
  <c r="V647" i="3"/>
  <c r="V1369" i="3"/>
  <c r="V1138" i="3"/>
  <c r="V1650" i="3"/>
  <c r="V1419" i="3"/>
  <c r="V1188" i="3"/>
  <c r="V957" i="3"/>
  <c r="V1469" i="3"/>
  <c r="V1238" i="3"/>
  <c r="V1015" i="3"/>
  <c r="V1527" i="3"/>
  <c r="V1304" i="3"/>
  <c r="P1073" i="3"/>
  <c r="P1585" i="3"/>
  <c r="J1155" i="3"/>
  <c r="P1562" i="3"/>
  <c r="D1262" i="3"/>
  <c r="P1634" i="3"/>
  <c r="D939" i="3"/>
  <c r="V1209" i="3"/>
  <c r="P1219" i="3"/>
  <c r="J1282" i="3"/>
  <c r="D1665" i="3"/>
  <c r="V340" i="3"/>
  <c r="V1523" i="3"/>
  <c r="P946" i="3"/>
  <c r="P1143" i="3"/>
  <c r="J1610" i="3"/>
  <c r="J1454" i="3"/>
  <c r="D1186" i="3"/>
  <c r="D1645" i="3"/>
  <c r="V476" i="3"/>
  <c r="V670" i="3"/>
  <c r="V1250" i="3"/>
  <c r="V1069" i="3"/>
  <c r="V1639" i="3"/>
  <c r="P1466" i="3"/>
  <c r="P1285" i="3"/>
  <c r="P1120" i="3"/>
  <c r="J939" i="3"/>
  <c r="J1501" i="3"/>
  <c r="J1096" i="3"/>
  <c r="D1155" i="3"/>
  <c r="D1269" i="3"/>
  <c r="D1263" i="3"/>
  <c r="V100" i="3"/>
  <c r="V581" i="3"/>
  <c r="V806" i="3"/>
  <c r="V1113" i="3"/>
  <c r="V1394" i="3"/>
  <c r="V932" i="3"/>
  <c r="V1213" i="3"/>
  <c r="V1494" i="3"/>
  <c r="V1048" i="3"/>
  <c r="P1329" i="3"/>
  <c r="P1290" i="3"/>
  <c r="P1059" i="3"/>
  <c r="P1571" i="3"/>
  <c r="P1340" i="3"/>
  <c r="P1109" i="3"/>
  <c r="P1621" i="3"/>
  <c r="P1390" i="3"/>
  <c r="P1167" i="3"/>
  <c r="P944" i="3"/>
  <c r="P1456" i="3"/>
  <c r="J1225" i="3"/>
  <c r="J994" i="3"/>
  <c r="J1506" i="3"/>
  <c r="J1275" i="3"/>
  <c r="J1044" i="3"/>
  <c r="J1556" i="3"/>
  <c r="J1325" i="3"/>
  <c r="J1094" i="3"/>
  <c r="J1606" i="3"/>
  <c r="J1383" i="3"/>
  <c r="J1208" i="3"/>
  <c r="D929" i="3"/>
  <c r="D1441" i="3"/>
  <c r="D1210" i="3"/>
  <c r="D979" i="3"/>
  <c r="D1491" i="3"/>
  <c r="D1260" i="3"/>
  <c r="D1029" i="3"/>
  <c r="D1541" i="3"/>
  <c r="D1310" i="3"/>
  <c r="D1087" i="3"/>
  <c r="D1599" i="3"/>
  <c r="D1376" i="3"/>
  <c r="V244" i="3"/>
  <c r="V756" i="3"/>
  <c r="V341" i="3"/>
  <c r="V853" i="3"/>
  <c r="V438" i="3"/>
  <c r="V23" i="3"/>
  <c r="V535" i="3"/>
  <c r="V1539" i="3"/>
  <c r="P1193" i="3"/>
  <c r="P1574" i="3"/>
  <c r="J1228" i="3"/>
  <c r="D1625" i="3"/>
  <c r="D1271" i="3"/>
  <c r="V814" i="3"/>
  <c r="V216" i="3"/>
  <c r="V728" i="3"/>
  <c r="V313" i="3"/>
  <c r="V825" i="3"/>
  <c r="V418" i="3"/>
  <c r="V11" i="3"/>
  <c r="V523" i="3"/>
  <c r="P100" i="3"/>
  <c r="P612" i="3"/>
  <c r="P125" i="3"/>
  <c r="P637" i="3"/>
  <c r="P134" i="3"/>
  <c r="P646" i="3"/>
  <c r="P159" i="3"/>
  <c r="P671" i="3"/>
  <c r="P176" i="3"/>
  <c r="P688" i="3"/>
  <c r="P201" i="3"/>
  <c r="P713" i="3"/>
  <c r="P210" i="3"/>
  <c r="P722" i="3"/>
  <c r="P851" i="3"/>
  <c r="V850" i="3"/>
  <c r="P694" i="3"/>
  <c r="P258" i="3"/>
  <c r="V1603" i="3"/>
  <c r="P1257" i="3"/>
  <c r="P1638" i="3"/>
  <c r="J1292" i="3"/>
  <c r="D946" i="3"/>
  <c r="D1335" i="3"/>
  <c r="V878" i="3"/>
  <c r="V224" i="3"/>
  <c r="V736" i="3"/>
  <c r="V321" i="3"/>
  <c r="V833" i="3"/>
  <c r="V426" i="3"/>
  <c r="V19" i="3"/>
  <c r="V531" i="3"/>
  <c r="P108" i="3"/>
  <c r="J1411" i="3"/>
  <c r="P1228" i="3"/>
  <c r="D1582" i="3"/>
  <c r="P955" i="3"/>
  <c r="D1643" i="3"/>
  <c r="V1337" i="3"/>
  <c r="P1283" i="3"/>
  <c r="J1666" i="3"/>
  <c r="D986" i="3"/>
  <c r="V404" i="3"/>
  <c r="V1164" i="3"/>
  <c r="P1138" i="3"/>
  <c r="P1207" i="3"/>
  <c r="J931" i="3"/>
  <c r="J1518" i="3"/>
  <c r="D1250" i="3"/>
  <c r="D966" i="3"/>
  <c r="V540" i="3"/>
  <c r="V734" i="3"/>
  <c r="V1314" i="3"/>
  <c r="V1133" i="3"/>
  <c r="V968" i="3"/>
  <c r="P1530" i="3"/>
  <c r="P1349" i="3"/>
  <c r="P1184" i="3"/>
  <c r="J1003" i="3"/>
  <c r="J1565" i="3"/>
  <c r="J1608" i="3"/>
  <c r="D1219" i="3"/>
  <c r="D1397" i="3"/>
  <c r="D1327" i="3"/>
  <c r="V420" i="3"/>
  <c r="V709" i="3"/>
  <c r="V71" i="3"/>
  <c r="V1305" i="3"/>
  <c r="V1586" i="3"/>
  <c r="V1124" i="3"/>
  <c r="V1405" i="3"/>
  <c r="V951" i="3"/>
  <c r="V1240" i="3"/>
  <c r="P1521" i="3"/>
  <c r="P1354" i="3"/>
  <c r="P1123" i="3"/>
  <c r="P1635" i="3"/>
  <c r="P1404" i="3"/>
  <c r="P1173" i="3"/>
  <c r="P942" i="3"/>
  <c r="P1454" i="3"/>
  <c r="P1231" i="3"/>
  <c r="P1008" i="3"/>
  <c r="P1520" i="3"/>
  <c r="J1289" i="3"/>
  <c r="J1058" i="3"/>
  <c r="J1570" i="3"/>
  <c r="J1339" i="3"/>
  <c r="J1108" i="3"/>
  <c r="J1620" i="3"/>
  <c r="J1389" i="3"/>
  <c r="J1158" i="3"/>
  <c r="J935" i="3"/>
  <c r="J1447" i="3"/>
  <c r="J960" i="3"/>
  <c r="D993" i="3"/>
  <c r="D1505" i="3"/>
  <c r="D1274" i="3"/>
  <c r="D1043" i="3"/>
  <c r="D1555" i="3"/>
  <c r="D1324" i="3"/>
  <c r="D1093" i="3"/>
  <c r="D1605" i="3"/>
  <c r="D1374" i="3"/>
  <c r="D1151" i="3"/>
  <c r="D1663" i="3"/>
  <c r="D1440" i="3"/>
  <c r="V308" i="3"/>
  <c r="V820" i="3"/>
  <c r="V405" i="3"/>
  <c r="V917" i="3"/>
  <c r="V502" i="3"/>
  <c r="V87" i="3"/>
  <c r="V599" i="3"/>
  <c r="V1308" i="3"/>
  <c r="P962" i="3"/>
  <c r="P1351" i="3"/>
  <c r="J997" i="3"/>
  <c r="D1394" i="3"/>
  <c r="D1048" i="3"/>
  <c r="V399" i="3"/>
  <c r="V280" i="3"/>
  <c r="V792" i="3"/>
  <c r="V377" i="3"/>
  <c r="V889" i="3"/>
  <c r="V482" i="3"/>
  <c r="V75" i="3"/>
  <c r="V587" i="3"/>
  <c r="P164" i="3"/>
  <c r="P676" i="3"/>
  <c r="P189" i="3"/>
  <c r="P701" i="3"/>
  <c r="P198" i="3"/>
  <c r="P710" i="3"/>
  <c r="P223" i="3"/>
  <c r="P735" i="3"/>
  <c r="P240" i="3"/>
  <c r="P752" i="3"/>
  <c r="P265" i="3"/>
  <c r="P777" i="3"/>
  <c r="P274" i="3"/>
  <c r="P786" i="3"/>
  <c r="P923" i="3"/>
  <c r="V443" i="3"/>
  <c r="P207" i="3"/>
  <c r="P514" i="3"/>
  <c r="V1372" i="3"/>
  <c r="P1026" i="3"/>
  <c r="P1415" i="3"/>
  <c r="J1061" i="3"/>
  <c r="D1458" i="3"/>
  <c r="D1112" i="3"/>
  <c r="V463" i="3"/>
  <c r="V288" i="3"/>
  <c r="V800" i="3"/>
  <c r="V385" i="3"/>
  <c r="V897" i="3"/>
  <c r="V490" i="3"/>
  <c r="V83" i="3"/>
  <c r="V595" i="3"/>
  <c r="P172" i="3"/>
  <c r="P684" i="3"/>
  <c r="D1026" i="3"/>
  <c r="P1600" i="3"/>
  <c r="V613" i="3"/>
  <c r="P1414" i="3"/>
  <c r="D1526" i="3"/>
  <c r="V964" i="3"/>
  <c r="P1628" i="3"/>
  <c r="J1268" i="3"/>
  <c r="D1651" i="3"/>
  <c r="V565" i="3"/>
  <c r="V1509" i="3"/>
  <c r="P1227" i="3"/>
  <c r="P1048" i="3"/>
  <c r="J1635" i="3"/>
  <c r="J1359" i="3"/>
  <c r="D1083" i="3"/>
  <c r="D935" i="3"/>
  <c r="V61" i="3"/>
  <c r="V255" i="3"/>
  <c r="V1019" i="3"/>
  <c r="V1581" i="3"/>
  <c r="V1416" i="3"/>
  <c r="P1235" i="3"/>
  <c r="P1054" i="3"/>
  <c r="P1632" i="3"/>
  <c r="J1451" i="3"/>
  <c r="J1270" i="3"/>
  <c r="D1105" i="3"/>
  <c r="D1667" i="3"/>
  <c r="D974" i="3"/>
  <c r="D1455" i="3"/>
  <c r="V484" i="3"/>
  <c r="V102" i="3"/>
  <c r="V199" i="3"/>
  <c r="V1433" i="3"/>
  <c r="V971" i="3"/>
  <c r="V1252" i="3"/>
  <c r="V1533" i="3"/>
  <c r="V1079" i="3"/>
  <c r="V1368" i="3"/>
  <c r="P1649" i="3"/>
  <c r="P1418" i="3"/>
  <c r="P1187" i="3"/>
  <c r="P956" i="3"/>
  <c r="P1468" i="3"/>
  <c r="P1237" i="3"/>
  <c r="P1006" i="3"/>
  <c r="P1518" i="3"/>
  <c r="P1295" i="3"/>
  <c r="P1072" i="3"/>
  <c r="P1584" i="3"/>
  <c r="J1353" i="3"/>
  <c r="J1122" i="3"/>
  <c r="J1634" i="3"/>
  <c r="J1403" i="3"/>
  <c r="J1172" i="3"/>
  <c r="J941" i="3"/>
  <c r="J1453" i="3"/>
  <c r="J1222" i="3"/>
  <c r="J999" i="3"/>
  <c r="J1511" i="3"/>
  <c r="J1472" i="3"/>
  <c r="D1057" i="3"/>
  <c r="D1569" i="3"/>
  <c r="D1338" i="3"/>
  <c r="D1107" i="3"/>
  <c r="D1619" i="3"/>
  <c r="D1388" i="3"/>
  <c r="D1157" i="3"/>
  <c r="D1669" i="3"/>
  <c r="D1438" i="3"/>
  <c r="D1215" i="3"/>
  <c r="D992" i="3"/>
  <c r="D1504" i="3"/>
  <c r="V372" i="3"/>
  <c r="V884" i="3"/>
  <c r="V469" i="3"/>
  <c r="V54" i="3"/>
  <c r="V566" i="3"/>
  <c r="V151" i="3"/>
  <c r="V663" i="3"/>
  <c r="V1077" i="3"/>
  <c r="P1474" i="3"/>
  <c r="P1128" i="3"/>
  <c r="J1509" i="3"/>
  <c r="D1163" i="3"/>
  <c r="D1560" i="3"/>
  <c r="V759" i="3"/>
  <c r="V344" i="3"/>
  <c r="V856" i="3"/>
  <c r="V441" i="3"/>
  <c r="V34" i="3"/>
  <c r="V546" i="3"/>
  <c r="V139" i="3"/>
  <c r="V651" i="3"/>
  <c r="P228" i="3"/>
  <c r="P740" i="3"/>
  <c r="P253" i="3"/>
  <c r="P765" i="3"/>
  <c r="P262" i="3"/>
  <c r="P774" i="3"/>
  <c r="P287" i="3"/>
  <c r="P799" i="3"/>
  <c r="P304" i="3"/>
  <c r="P816" i="3"/>
  <c r="P329" i="3"/>
  <c r="P841" i="3"/>
  <c r="P338" i="3"/>
  <c r="P850" i="3"/>
  <c r="P875" i="3"/>
  <c r="P20" i="3"/>
  <c r="P655" i="3"/>
  <c r="P307" i="3"/>
  <c r="V1141" i="3"/>
  <c r="P1538" i="3"/>
  <c r="P1192" i="3"/>
  <c r="J1573" i="3"/>
  <c r="D1227" i="3"/>
  <c r="D1624" i="3"/>
  <c r="V767" i="3"/>
  <c r="V352" i="3"/>
  <c r="V864" i="3"/>
  <c r="V449" i="3"/>
  <c r="V42" i="3"/>
  <c r="V554" i="3"/>
  <c r="V147" i="3"/>
  <c r="V659" i="3"/>
  <c r="D1012" i="3"/>
  <c r="J1177" i="3"/>
  <c r="V677" i="3"/>
  <c r="P1447" i="3"/>
  <c r="D1590" i="3"/>
  <c r="V1028" i="3"/>
  <c r="P1269" i="3"/>
  <c r="J1332" i="3"/>
  <c r="D972" i="3"/>
  <c r="V22" i="3"/>
  <c r="V1573" i="3"/>
  <c r="P1419" i="3"/>
  <c r="P1112" i="3"/>
  <c r="J956" i="3"/>
  <c r="J1423" i="3"/>
  <c r="D1147" i="3"/>
  <c r="D999" i="3"/>
  <c r="V125" i="3"/>
  <c r="V319" i="3"/>
  <c r="V1083" i="3"/>
  <c r="V1645" i="3"/>
  <c r="V1480" i="3"/>
  <c r="P1299" i="3"/>
  <c r="P1118" i="3"/>
  <c r="J953" i="3"/>
  <c r="J1515" i="3"/>
  <c r="J1334" i="3"/>
  <c r="D1169" i="3"/>
  <c r="D988" i="3"/>
  <c r="D1038" i="3"/>
  <c r="D1040" i="3"/>
  <c r="V612" i="3"/>
  <c r="V166" i="3"/>
  <c r="V263" i="3"/>
  <c r="V1497" i="3"/>
  <c r="V1035" i="3"/>
  <c r="V1316" i="3"/>
  <c r="V1597" i="3"/>
  <c r="V1143" i="3"/>
  <c r="V1432" i="3"/>
  <c r="P970" i="3"/>
  <c r="P1482" i="3"/>
  <c r="P1251" i="3"/>
  <c r="P1020" i="3"/>
  <c r="P1532" i="3"/>
  <c r="P1301" i="3"/>
  <c r="P1070" i="3"/>
  <c r="P1582" i="3"/>
  <c r="P1359" i="3"/>
  <c r="P1136" i="3"/>
  <c r="P1648" i="3"/>
  <c r="J1417" i="3"/>
  <c r="J1186" i="3"/>
  <c r="J955" i="3"/>
  <c r="J1467" i="3"/>
  <c r="J1236" i="3"/>
  <c r="J1005" i="3"/>
  <c r="J1517" i="3"/>
  <c r="J1286" i="3"/>
  <c r="J1063" i="3"/>
  <c r="J1575" i="3"/>
  <c r="J1224" i="3"/>
  <c r="D1121" i="3"/>
  <c r="D1633" i="3"/>
  <c r="D1402" i="3"/>
  <c r="D1171" i="3"/>
  <c r="D940" i="3"/>
  <c r="D1452" i="3"/>
  <c r="D1221" i="3"/>
  <c r="D990" i="3"/>
  <c r="D1502" i="3"/>
  <c r="D1279" i="3"/>
  <c r="D1056" i="3"/>
  <c r="D1568" i="3"/>
  <c r="V436" i="3"/>
  <c r="V21" i="3"/>
  <c r="V533" i="3"/>
  <c r="V118" i="3"/>
  <c r="V630" i="3"/>
  <c r="V215" i="3"/>
  <c r="V727" i="3"/>
  <c r="V1589" i="3"/>
  <c r="P1243" i="3"/>
  <c r="P1640" i="3"/>
  <c r="V1402" i="3"/>
  <c r="V93" i="3"/>
  <c r="J1110" i="3"/>
  <c r="V1649" i="3"/>
  <c r="J1658" i="3"/>
  <c r="V332" i="3"/>
  <c r="V1014" i="3"/>
  <c r="P1614" i="3"/>
  <c r="J1254" i="3"/>
  <c r="D1317" i="3"/>
  <c r="V183" i="3"/>
  <c r="V1119" i="3"/>
  <c r="P1508" i="3"/>
  <c r="J1073" i="3"/>
  <c r="J1532" i="3"/>
  <c r="J1280" i="3"/>
  <c r="D1108" i="3"/>
  <c r="D1575" i="3"/>
  <c r="V573" i="3"/>
  <c r="V969" i="3"/>
  <c r="V1531" i="3"/>
  <c r="V1350" i="3"/>
  <c r="P1185" i="3"/>
  <c r="P1004" i="3"/>
  <c r="P1566" i="3"/>
  <c r="J1401" i="3"/>
  <c r="J1220" i="3"/>
  <c r="J1047" i="3"/>
  <c r="D1617" i="3"/>
  <c r="D1436" i="3"/>
  <c r="D1166" i="3"/>
  <c r="D1104" i="3"/>
  <c r="V5" i="3"/>
  <c r="V294" i="3"/>
  <c r="V391" i="3"/>
  <c r="V1625" i="3"/>
  <c r="V1163" i="3"/>
  <c r="V1444" i="3"/>
  <c r="V982" i="3"/>
  <c r="V1271" i="3"/>
  <c r="V1560" i="3"/>
  <c r="P1034" i="3"/>
  <c r="P1546" i="3"/>
  <c r="P1315" i="3"/>
  <c r="P1084" i="3"/>
  <c r="P1596" i="3"/>
  <c r="P1365" i="3"/>
  <c r="P1134" i="3"/>
  <c r="P1646" i="3"/>
  <c r="P1423" i="3"/>
  <c r="P1200" i="3"/>
  <c r="J969" i="3"/>
  <c r="J1481" i="3"/>
  <c r="J1250" i="3"/>
  <c r="J1019" i="3"/>
  <c r="J1531" i="3"/>
  <c r="J1300" i="3"/>
  <c r="J1069" i="3"/>
  <c r="J1581" i="3"/>
  <c r="J1350" i="3"/>
  <c r="J1127" i="3"/>
  <c r="J1639" i="3"/>
  <c r="J1040" i="3"/>
  <c r="D1185" i="3"/>
  <c r="D954" i="3"/>
  <c r="D1466" i="3"/>
  <c r="D1235" i="3"/>
  <c r="D1004" i="3"/>
  <c r="D1516" i="3"/>
  <c r="D1285" i="3"/>
  <c r="D1054" i="3"/>
  <c r="D1566" i="3"/>
  <c r="D1343" i="3"/>
  <c r="D1120" i="3"/>
  <c r="D1632" i="3"/>
  <c r="V500" i="3"/>
  <c r="V85" i="3"/>
  <c r="V597" i="3"/>
  <c r="V182" i="3"/>
  <c r="V694" i="3"/>
  <c r="V279" i="3"/>
  <c r="V977" i="3"/>
  <c r="V1358" i="3"/>
  <c r="P1012" i="3"/>
  <c r="J1409" i="3"/>
  <c r="J1055" i="3"/>
  <c r="D1444" i="3"/>
  <c r="V620" i="3"/>
  <c r="V887" i="3"/>
  <c r="V472" i="3"/>
  <c r="V57" i="3"/>
  <c r="V569" i="3"/>
  <c r="V162" i="3"/>
  <c r="V674" i="3"/>
  <c r="V267" i="3"/>
  <c r="V779" i="3"/>
  <c r="V1388" i="3"/>
  <c r="V605" i="3"/>
  <c r="J1238" i="3"/>
  <c r="V995" i="3"/>
  <c r="J1171" i="3"/>
  <c r="V396" i="3"/>
  <c r="V1526" i="3"/>
  <c r="P943" i="3"/>
  <c r="J1318" i="3"/>
  <c r="D958" i="3"/>
  <c r="V247" i="3"/>
  <c r="V1311" i="3"/>
  <c r="P957" i="3"/>
  <c r="J1137" i="3"/>
  <c r="J1596" i="3"/>
  <c r="J1032" i="3"/>
  <c r="D1172" i="3"/>
  <c r="D1639" i="3"/>
  <c r="V637" i="3"/>
  <c r="V1033" i="3"/>
  <c r="V1595" i="3"/>
  <c r="V1414" i="3"/>
  <c r="P1249" i="3"/>
  <c r="P1068" i="3"/>
  <c r="P1630" i="3"/>
  <c r="J1465" i="3"/>
  <c r="J1284" i="3"/>
  <c r="J1111" i="3"/>
  <c r="D938" i="3"/>
  <c r="D1500" i="3"/>
  <c r="D1486" i="3"/>
  <c r="D1232" i="3"/>
  <c r="V69" i="3"/>
  <c r="V486" i="3"/>
  <c r="V583" i="3"/>
  <c r="V1074" i="3"/>
  <c r="V1355" i="3"/>
  <c r="V1636" i="3"/>
  <c r="V1174" i="3"/>
  <c r="V1463" i="3"/>
  <c r="P1009" i="3"/>
  <c r="P1098" i="3"/>
  <c r="P1610" i="3"/>
  <c r="P1379" i="3"/>
  <c r="P1148" i="3"/>
  <c r="P1660" i="3"/>
  <c r="P1429" i="3"/>
  <c r="P1198" i="3"/>
  <c r="P975" i="3"/>
  <c r="P1487" i="3"/>
  <c r="P1264" i="3"/>
  <c r="J1033" i="3"/>
  <c r="J1545" i="3"/>
  <c r="J1314" i="3"/>
  <c r="J1083" i="3"/>
  <c r="J1595" i="3"/>
  <c r="J1364" i="3"/>
  <c r="J1133" i="3"/>
  <c r="J1645" i="3"/>
  <c r="J1414" i="3"/>
  <c r="J1191" i="3"/>
  <c r="J1192" i="3"/>
  <c r="J1552" i="3"/>
  <c r="D1249" i="3"/>
  <c r="D1018" i="3"/>
  <c r="D1530" i="3"/>
  <c r="D1299" i="3"/>
  <c r="D1068" i="3"/>
  <c r="D1580" i="3"/>
  <c r="D1349" i="3"/>
  <c r="D1118" i="3"/>
  <c r="D1630" i="3"/>
  <c r="D1407" i="3"/>
  <c r="D1184" i="3"/>
  <c r="V52" i="3"/>
  <c r="V564" i="3"/>
  <c r="V149" i="3"/>
  <c r="V661" i="3"/>
  <c r="V246" i="3"/>
  <c r="V758" i="3"/>
  <c r="V343" i="3"/>
  <c r="V1489" i="3"/>
  <c r="V1135" i="3"/>
  <c r="P1524" i="3"/>
  <c r="J1178" i="3"/>
  <c r="J1567" i="3"/>
  <c r="D1213" i="3"/>
  <c r="V205" i="3"/>
  <c r="V24" i="3"/>
  <c r="V536" i="3"/>
  <c r="V121" i="3"/>
  <c r="V633" i="3"/>
  <c r="V226" i="3"/>
  <c r="V738" i="3"/>
  <c r="V331" i="3"/>
  <c r="V843" i="3"/>
  <c r="P420" i="3"/>
  <c r="P51" i="3"/>
  <c r="P445" i="3"/>
  <c r="P99" i="3"/>
  <c r="P454" i="3"/>
  <c r="P315" i="3"/>
  <c r="P479" i="3"/>
  <c r="P443" i="3"/>
  <c r="P496" i="3"/>
  <c r="P9" i="3"/>
  <c r="P521" i="3"/>
  <c r="P18" i="3"/>
  <c r="P530" i="3"/>
  <c r="P883" i="3"/>
  <c r="P1115" i="3"/>
  <c r="P365" i="3"/>
  <c r="P928" i="3"/>
  <c r="V1553" i="3"/>
  <c r="V1199" i="3"/>
  <c r="P1588" i="3"/>
  <c r="J1242" i="3"/>
  <c r="J1631" i="3"/>
  <c r="D1277" i="3"/>
  <c r="V269" i="3"/>
  <c r="V32" i="3"/>
  <c r="V544" i="3"/>
  <c r="V129" i="3"/>
  <c r="V641" i="3"/>
  <c r="V234" i="3"/>
  <c r="V746" i="3"/>
  <c r="V339" i="3"/>
  <c r="V851" i="3"/>
  <c r="P428" i="3"/>
  <c r="P115" i="3"/>
  <c r="D1034" i="3"/>
  <c r="V1464" i="3"/>
  <c r="V1114" i="3"/>
  <c r="J1429" i="3"/>
  <c r="V158" i="3"/>
  <c r="P954" i="3"/>
  <c r="J989" i="3"/>
  <c r="D1550" i="3"/>
  <c r="V711" i="3"/>
  <c r="V1302" i="3"/>
  <c r="P931" i="3"/>
  <c r="P1493" i="3"/>
  <c r="P1328" i="3"/>
  <c r="J1147" i="3"/>
  <c r="J966" i="3"/>
  <c r="J1368" i="3"/>
  <c r="D1363" i="3"/>
  <c r="D1182" i="3"/>
  <c r="V116" i="3"/>
  <c r="V310" i="3"/>
  <c r="V1647" i="3"/>
  <c r="D1113" i="3"/>
  <c r="V88" i="3"/>
  <c r="V505" i="3"/>
  <c r="V866" i="3"/>
  <c r="P356" i="3"/>
  <c r="P381" i="3"/>
  <c r="P390" i="3"/>
  <c r="P415" i="3"/>
  <c r="P432" i="3"/>
  <c r="P457" i="3"/>
  <c r="P466" i="3"/>
  <c r="P611" i="3"/>
  <c r="P480" i="3"/>
  <c r="V1422" i="3"/>
  <c r="J1473" i="3"/>
  <c r="D1508" i="3"/>
  <c r="V895" i="3"/>
  <c r="V65" i="3"/>
  <c r="V170" i="3"/>
  <c r="V275" i="3"/>
  <c r="P300" i="3"/>
  <c r="P5" i="3"/>
  <c r="P517" i="3"/>
  <c r="P14" i="3"/>
  <c r="P526" i="3"/>
  <c r="P39" i="3"/>
  <c r="P551" i="3"/>
  <c r="P56" i="3"/>
  <c r="P568" i="3"/>
  <c r="P81" i="3"/>
  <c r="P593" i="3"/>
  <c r="P90" i="3"/>
  <c r="P602" i="3"/>
  <c r="P707" i="3"/>
  <c r="V18" i="3"/>
  <c r="P75" i="3"/>
  <c r="P57" i="3"/>
  <c r="V1386" i="3"/>
  <c r="V1040" i="3"/>
  <c r="P1421" i="3"/>
  <c r="J1075" i="3"/>
  <c r="J1488" i="3"/>
  <c r="D1110" i="3"/>
  <c r="V430" i="3"/>
  <c r="V168" i="3"/>
  <c r="V680" i="3"/>
  <c r="V265" i="3"/>
  <c r="V777" i="3"/>
  <c r="V370" i="3"/>
  <c r="V882" i="3"/>
  <c r="V475" i="3"/>
  <c r="P52" i="3"/>
  <c r="P564" i="3"/>
  <c r="P77" i="3"/>
  <c r="P589" i="3"/>
  <c r="P86" i="3"/>
  <c r="P598" i="3"/>
  <c r="P111" i="3"/>
  <c r="P623" i="3"/>
  <c r="P128" i="3"/>
  <c r="P640" i="3"/>
  <c r="P153" i="3"/>
  <c r="P665" i="3"/>
  <c r="P162" i="3"/>
  <c r="P674" i="3"/>
  <c r="P185" i="3"/>
  <c r="V1038" i="3"/>
  <c r="P1435" i="3"/>
  <c r="J1089" i="3"/>
  <c r="J1470" i="3"/>
  <c r="D1124" i="3"/>
  <c r="V812" i="3"/>
  <c r="V911" i="3"/>
  <c r="V496" i="3"/>
  <c r="V81" i="3"/>
  <c r="V593" i="3"/>
  <c r="V186" i="3"/>
  <c r="V698" i="3"/>
  <c r="V291" i="3"/>
  <c r="V803" i="3"/>
  <c r="P380" i="3"/>
  <c r="P892" i="3"/>
  <c r="P405" i="3"/>
  <c r="P917" i="3"/>
  <c r="P414" i="3"/>
  <c r="P926" i="3"/>
  <c r="P439" i="3"/>
  <c r="P187" i="3"/>
  <c r="P456" i="3"/>
  <c r="P299" i="3"/>
  <c r="P481" i="3"/>
  <c r="P379" i="3"/>
  <c r="P490" i="3"/>
  <c r="P539" i="3"/>
  <c r="V466" i="3"/>
  <c r="P566" i="3"/>
  <c r="P194" i="3"/>
  <c r="V1564" i="3"/>
  <c r="P1218" i="3"/>
  <c r="P1607" i="3"/>
  <c r="J1253" i="3"/>
  <c r="D1650" i="3"/>
  <c r="D1304" i="3"/>
  <c r="V791" i="3"/>
  <c r="V376" i="3"/>
  <c r="V888" i="3"/>
  <c r="V473" i="3"/>
  <c r="V66" i="3"/>
  <c r="V578" i="3"/>
  <c r="V171" i="3"/>
  <c r="V683" i="3"/>
  <c r="P260" i="3"/>
  <c r="P772" i="3"/>
  <c r="P285" i="3"/>
  <c r="P797" i="3"/>
  <c r="P294" i="3"/>
  <c r="P806" i="3"/>
  <c r="P319" i="3"/>
  <c r="P831" i="3"/>
  <c r="P336" i="3"/>
  <c r="P848" i="3"/>
  <c r="P361" i="3"/>
  <c r="P873" i="3"/>
  <c r="P370" i="3"/>
  <c r="P882" i="3"/>
  <c r="V1519" i="3"/>
  <c r="P429" i="3"/>
  <c r="P491" i="3"/>
  <c r="V1578" i="3"/>
  <c r="V1232" i="3"/>
  <c r="P1613" i="3"/>
  <c r="J1267" i="3"/>
  <c r="J1632" i="3"/>
  <c r="D1302" i="3"/>
  <c r="V622" i="3"/>
  <c r="V192" i="3"/>
  <c r="V704" i="3"/>
  <c r="V289" i="3"/>
  <c r="V801" i="3"/>
  <c r="V394" i="3"/>
  <c r="V906" i="3"/>
  <c r="V499" i="3"/>
  <c r="P76" i="3"/>
  <c r="P588" i="3"/>
  <c r="P101" i="3"/>
  <c r="P613" i="3"/>
  <c r="P110" i="3"/>
  <c r="P622" i="3"/>
  <c r="P135" i="3"/>
  <c r="P647" i="3"/>
  <c r="P152" i="3"/>
  <c r="P664" i="3"/>
  <c r="P177" i="3"/>
  <c r="P689" i="3"/>
  <c r="P186" i="3"/>
  <c r="P698" i="3"/>
  <c r="P659" i="3"/>
  <c r="V891" i="3"/>
  <c r="P143" i="3"/>
  <c r="P450" i="3"/>
  <c r="V949" i="3"/>
  <c r="P1223" i="3"/>
  <c r="J1612" i="3"/>
  <c r="D1266" i="3"/>
  <c r="D1655" i="3"/>
  <c r="V743" i="3"/>
  <c r="V328" i="3"/>
  <c r="V297" i="3"/>
  <c r="V809" i="3"/>
  <c r="V379" i="3"/>
  <c r="P591" i="3"/>
  <c r="V963" i="3"/>
  <c r="V1360" i="3"/>
  <c r="P998" i="3"/>
  <c r="J1395" i="3"/>
  <c r="D1049" i="3"/>
  <c r="D1430" i="3"/>
  <c r="V238" i="3"/>
  <c r="V144" i="3"/>
  <c r="V656" i="3"/>
  <c r="V241" i="3"/>
  <c r="V753" i="3"/>
  <c r="V346" i="3"/>
  <c r="V858" i="3"/>
  <c r="V451" i="3"/>
  <c r="P28" i="3"/>
  <c r="P540" i="3"/>
  <c r="P53" i="3"/>
  <c r="P565" i="3"/>
  <c r="P62" i="3"/>
  <c r="P574" i="3"/>
  <c r="P87" i="3"/>
  <c r="P599" i="3"/>
  <c r="P104" i="3"/>
  <c r="P616" i="3"/>
  <c r="P129" i="3"/>
  <c r="P641" i="3"/>
  <c r="P138" i="3"/>
  <c r="P650" i="3"/>
  <c r="P715" i="3"/>
  <c r="V402" i="3"/>
  <c r="P502" i="3"/>
  <c r="P130" i="3"/>
  <c r="P1510" i="3"/>
  <c r="D1207" i="3"/>
  <c r="V208" i="3"/>
  <c r="V305" i="3"/>
  <c r="V817" i="3"/>
  <c r="V922" i="3"/>
  <c r="V515" i="3"/>
  <c r="P604" i="3"/>
  <c r="P117" i="3"/>
  <c r="P126" i="3"/>
  <c r="P638" i="3"/>
  <c r="P663" i="3"/>
  <c r="P168" i="3"/>
  <c r="P193" i="3"/>
  <c r="P705" i="3"/>
  <c r="P714" i="3"/>
  <c r="P787" i="3"/>
  <c r="P203" i="3"/>
  <c r="P693" i="3"/>
  <c r="P727" i="3"/>
  <c r="P257" i="3"/>
  <c r="P778" i="3"/>
  <c r="V571" i="3"/>
  <c r="P296" i="3"/>
  <c r="P330" i="3"/>
  <c r="P911" i="3"/>
  <c r="P1259" i="3"/>
  <c r="J968" i="3"/>
  <c r="D1069" i="3"/>
  <c r="P1407" i="3"/>
  <c r="V517" i="3"/>
  <c r="D1123" i="3"/>
  <c r="V1592" i="3"/>
  <c r="V1178" i="3"/>
  <c r="J1493" i="3"/>
  <c r="V222" i="3"/>
  <c r="P1018" i="3"/>
  <c r="J1053" i="3"/>
  <c r="D943" i="3"/>
  <c r="V985" i="3"/>
  <c r="V1366" i="3"/>
  <c r="P995" i="3"/>
  <c r="P1557" i="3"/>
  <c r="P1392" i="3"/>
  <c r="J1211" i="3"/>
  <c r="J1030" i="3"/>
  <c r="J1184" i="3"/>
  <c r="D1427" i="3"/>
  <c r="D1246" i="3"/>
  <c r="V180" i="3"/>
  <c r="V374" i="3"/>
  <c r="V1424" i="3"/>
  <c r="D932" i="3"/>
  <c r="V152" i="3"/>
  <c r="V697" i="3"/>
  <c r="V203" i="3"/>
  <c r="P484" i="3"/>
  <c r="P509" i="3"/>
  <c r="P518" i="3"/>
  <c r="P543" i="3"/>
  <c r="P560" i="3"/>
  <c r="P585" i="3"/>
  <c r="P594" i="3"/>
  <c r="V904" i="3"/>
  <c r="P377" i="3"/>
  <c r="V976" i="3"/>
  <c r="J1011" i="3"/>
  <c r="D1046" i="3"/>
  <c r="V96" i="3"/>
  <c r="V193" i="3"/>
  <c r="V298" i="3"/>
  <c r="V403" i="3"/>
  <c r="P364" i="3"/>
  <c r="P69" i="3"/>
  <c r="P581" i="3"/>
  <c r="P78" i="3"/>
  <c r="P590" i="3"/>
  <c r="P103" i="3"/>
  <c r="P615" i="3"/>
  <c r="P120" i="3"/>
  <c r="P632" i="3"/>
  <c r="P145" i="3"/>
  <c r="P657" i="3"/>
  <c r="P154" i="3"/>
  <c r="P666" i="3"/>
  <c r="P843" i="3"/>
  <c r="V658" i="3"/>
  <c r="P246" i="3"/>
  <c r="P505" i="3"/>
  <c r="V1155" i="3"/>
  <c r="V1552" i="3"/>
  <c r="P1190" i="3"/>
  <c r="J1587" i="3"/>
  <c r="D1241" i="3"/>
  <c r="D1622" i="3"/>
  <c r="V15" i="3"/>
  <c r="V232" i="3"/>
  <c r="V744" i="3"/>
  <c r="V329" i="3"/>
  <c r="V841" i="3"/>
  <c r="V434" i="3"/>
  <c r="V27" i="3"/>
  <c r="V539" i="3"/>
  <c r="P116" i="3"/>
  <c r="P628" i="3"/>
  <c r="P141" i="3"/>
  <c r="P653" i="3"/>
  <c r="P150" i="3"/>
  <c r="P662" i="3"/>
  <c r="P175" i="3"/>
  <c r="P687" i="3"/>
  <c r="P192" i="3"/>
  <c r="P704" i="3"/>
  <c r="P217" i="3"/>
  <c r="P729" i="3"/>
  <c r="P226" i="3"/>
  <c r="P738" i="3"/>
  <c r="V1169" i="3"/>
  <c r="V1550" i="3"/>
  <c r="P1204" i="3"/>
  <c r="J1601" i="3"/>
  <c r="J1247" i="3"/>
  <c r="D1636" i="3"/>
  <c r="V397" i="3"/>
  <c r="V48" i="3"/>
  <c r="V560" i="3"/>
  <c r="V145" i="3"/>
  <c r="V657" i="3"/>
  <c r="V250" i="3"/>
  <c r="V762" i="3"/>
  <c r="V355" i="3"/>
  <c r="V867" i="3"/>
  <c r="P444" i="3"/>
  <c r="P243" i="3"/>
  <c r="P469" i="3"/>
  <c r="P275" i="3"/>
  <c r="P478" i="3"/>
  <c r="P459" i="3"/>
  <c r="P503" i="3"/>
  <c r="P8" i="3"/>
  <c r="P520" i="3"/>
  <c r="P33" i="3"/>
  <c r="P545" i="3"/>
  <c r="P42" i="3"/>
  <c r="P554" i="3"/>
  <c r="P699" i="3"/>
  <c r="V187" i="3"/>
  <c r="P15" i="3"/>
  <c r="P706" i="3"/>
  <c r="V1333" i="3"/>
  <c r="P987" i="3"/>
  <c r="P1384" i="3"/>
  <c r="J1022" i="3"/>
  <c r="D1419" i="3"/>
  <c r="V364" i="3"/>
  <c r="V855" i="3"/>
  <c r="V440" i="3"/>
  <c r="V25" i="3"/>
  <c r="V537" i="3"/>
  <c r="V130" i="3"/>
  <c r="V642" i="3"/>
  <c r="V235" i="3"/>
  <c r="V747" i="3"/>
  <c r="P324" i="3"/>
  <c r="P836" i="3"/>
  <c r="P349" i="3"/>
  <c r="P861" i="3"/>
  <c r="P358" i="3"/>
  <c r="P870" i="3"/>
  <c r="P383" i="3"/>
  <c r="P895" i="3"/>
  <c r="P400" i="3"/>
  <c r="P912" i="3"/>
  <c r="P425" i="3"/>
  <c r="P67" i="3"/>
  <c r="P434" i="3"/>
  <c r="P195" i="3"/>
  <c r="V105" i="3"/>
  <c r="P877" i="3"/>
  <c r="P569" i="3"/>
  <c r="V1347" i="3"/>
  <c r="P1001" i="3"/>
  <c r="P1382" i="3"/>
  <c r="J1036" i="3"/>
  <c r="D1433" i="3"/>
  <c r="D1079" i="3"/>
  <c r="V207" i="3"/>
  <c r="V256" i="3"/>
  <c r="V768" i="3"/>
  <c r="V353" i="3"/>
  <c r="V865" i="3"/>
  <c r="V458" i="3"/>
  <c r="V51" i="3"/>
  <c r="V563" i="3"/>
  <c r="P140" i="3"/>
  <c r="P652" i="3"/>
  <c r="P165" i="3"/>
  <c r="P677" i="3"/>
  <c r="P174" i="3"/>
  <c r="P686" i="3"/>
  <c r="P199" i="3"/>
  <c r="P711" i="3"/>
  <c r="P216" i="3"/>
  <c r="P728" i="3"/>
  <c r="P241" i="3"/>
  <c r="P753" i="3"/>
  <c r="P250" i="3"/>
  <c r="P762" i="3"/>
  <c r="P731" i="3"/>
  <c r="P404" i="3"/>
  <c r="P463" i="3"/>
  <c r="P898" i="3"/>
  <c r="V1461" i="3"/>
  <c r="P1000" i="3"/>
  <c r="J1381" i="3"/>
  <c r="D1035" i="3"/>
  <c r="D1432" i="3"/>
  <c r="V807" i="3"/>
  <c r="V392" i="3"/>
  <c r="V361" i="3"/>
  <c r="V873" i="3"/>
  <c r="V827" i="3"/>
  <c r="P288" i="3"/>
  <c r="V1475" i="3"/>
  <c r="P1129" i="3"/>
  <c r="J1164" i="3"/>
  <c r="D1561" i="3"/>
  <c r="V750" i="3"/>
  <c r="V720" i="3"/>
  <c r="V410" i="3"/>
  <c r="P92" i="3"/>
  <c r="P629" i="3"/>
  <c r="P151" i="3"/>
  <c r="P680" i="3"/>
  <c r="P202" i="3"/>
  <c r="V123" i="3"/>
  <c r="P642" i="3"/>
  <c r="P215" i="3"/>
  <c r="P744" i="3"/>
  <c r="P266" i="3"/>
  <c r="P859" i="3"/>
  <c r="P891" i="3"/>
  <c r="P321" i="3"/>
  <c r="P619" i="3"/>
  <c r="V1198" i="3"/>
  <c r="P1616" i="3"/>
  <c r="V1408" i="3"/>
  <c r="D1289" i="3"/>
  <c r="V1481" i="3"/>
  <c r="P1516" i="3"/>
  <c r="J1559" i="3"/>
  <c r="D1552" i="3"/>
  <c r="V1202" i="3"/>
  <c r="V1591" i="3"/>
  <c r="P1443" i="3"/>
  <c r="P1262" i="3"/>
  <c r="J1097" i="3"/>
  <c r="J1659" i="3"/>
  <c r="J1478" i="3"/>
  <c r="D1313" i="3"/>
  <c r="D1132" i="3"/>
  <c r="D959" i="3"/>
  <c r="V628" i="3"/>
  <c r="V822" i="3"/>
  <c r="P1293" i="3"/>
  <c r="D982" i="3"/>
  <c r="V408" i="3"/>
  <c r="V761" i="3"/>
  <c r="V395" i="3"/>
  <c r="P548" i="3"/>
  <c r="P573" i="3"/>
  <c r="P582" i="3"/>
  <c r="P607" i="3"/>
  <c r="P624" i="3"/>
  <c r="P649" i="3"/>
  <c r="P658" i="3"/>
  <c r="V274" i="3"/>
  <c r="P825" i="3"/>
  <c r="V1488" i="3"/>
  <c r="J1523" i="3"/>
  <c r="D1558" i="3"/>
  <c r="V160" i="3"/>
  <c r="V257" i="3"/>
  <c r="V362" i="3"/>
  <c r="V467" i="3"/>
  <c r="P492" i="3"/>
  <c r="P133" i="3"/>
  <c r="P645" i="3"/>
  <c r="P142" i="3"/>
  <c r="P654" i="3"/>
  <c r="P167" i="3"/>
  <c r="P679" i="3"/>
  <c r="P184" i="3"/>
  <c r="P696" i="3"/>
  <c r="P209" i="3"/>
  <c r="P721" i="3"/>
  <c r="P218" i="3"/>
  <c r="P730" i="3"/>
  <c r="P915" i="3"/>
  <c r="V251" i="3"/>
  <c r="P630" i="3"/>
  <c r="P889" i="3"/>
  <c r="V1667" i="3"/>
  <c r="P1321" i="3"/>
  <c r="P967" i="3"/>
  <c r="J1356" i="3"/>
  <c r="D1010" i="3"/>
  <c r="D1399" i="3"/>
  <c r="V527" i="3"/>
  <c r="V296" i="3"/>
  <c r="V808" i="3"/>
  <c r="V393" i="3"/>
  <c r="V905" i="3"/>
  <c r="V498" i="3"/>
  <c r="V91" i="3"/>
  <c r="V603" i="3"/>
  <c r="P180" i="3"/>
  <c r="P692" i="3"/>
  <c r="P205" i="3"/>
  <c r="P717" i="3"/>
  <c r="P214" i="3"/>
  <c r="P726" i="3"/>
  <c r="P239" i="3"/>
  <c r="P751" i="3"/>
  <c r="P256" i="3"/>
  <c r="P768" i="3"/>
  <c r="P281" i="3"/>
  <c r="P793" i="3"/>
  <c r="P290" i="3"/>
  <c r="P802" i="3"/>
  <c r="V938" i="3"/>
  <c r="V1327" i="3"/>
  <c r="P973" i="3"/>
  <c r="J1370" i="3"/>
  <c r="J1640" i="3"/>
  <c r="D1405" i="3"/>
  <c r="V909" i="3"/>
  <c r="V112" i="3"/>
  <c r="V624" i="3"/>
  <c r="V209" i="3"/>
  <c r="V721" i="3"/>
  <c r="V314" i="3"/>
  <c r="V826" i="3"/>
  <c r="V419" i="3"/>
  <c r="V3" i="3"/>
  <c r="P508" i="3"/>
  <c r="P21" i="3"/>
  <c r="P533" i="3"/>
  <c r="P30" i="3"/>
  <c r="P542" i="3"/>
  <c r="P55" i="3"/>
  <c r="P567" i="3"/>
  <c r="P72" i="3"/>
  <c r="P584" i="3"/>
  <c r="P97" i="3"/>
  <c r="P609" i="3"/>
  <c r="P106" i="3"/>
  <c r="P618" i="3"/>
  <c r="P835" i="3"/>
  <c r="V699" i="3"/>
  <c r="P527" i="3"/>
  <c r="P795" i="3"/>
  <c r="V1102" i="3"/>
  <c r="P1499" i="3"/>
  <c r="J1153" i="3"/>
  <c r="J1534" i="3"/>
  <c r="D1188" i="3"/>
  <c r="V876" i="3"/>
  <c r="V919" i="3"/>
  <c r="V504" i="3"/>
  <c r="V89" i="3"/>
  <c r="V601" i="3"/>
  <c r="V194" i="3"/>
  <c r="V706" i="3"/>
  <c r="V299" i="3"/>
  <c r="V811" i="3"/>
  <c r="P388" i="3"/>
  <c r="P900" i="3"/>
  <c r="P413" i="3"/>
  <c r="P925" i="3"/>
  <c r="P422" i="3"/>
  <c r="P35" i="3"/>
  <c r="P447" i="3"/>
  <c r="P227" i="3"/>
  <c r="P464" i="3"/>
  <c r="P363" i="3"/>
  <c r="P489" i="3"/>
  <c r="P451" i="3"/>
  <c r="P498" i="3"/>
  <c r="P627" i="3"/>
  <c r="V338" i="3"/>
  <c r="P374" i="3"/>
  <c r="P107" i="3"/>
  <c r="V1116" i="3"/>
  <c r="P1513" i="3"/>
  <c r="P1159" i="3"/>
  <c r="J1548" i="3"/>
  <c r="D1202" i="3"/>
  <c r="D1591" i="3"/>
  <c r="V719" i="3"/>
  <c r="V320" i="3"/>
  <c r="V832" i="3"/>
  <c r="V417" i="3"/>
  <c r="V10" i="3"/>
  <c r="V522" i="3"/>
  <c r="V115" i="3"/>
  <c r="V627" i="3"/>
  <c r="P204" i="3"/>
  <c r="P716" i="3"/>
  <c r="P229" i="3"/>
  <c r="P741" i="3"/>
  <c r="P238" i="3"/>
  <c r="P750" i="3"/>
  <c r="P263" i="3"/>
  <c r="P775" i="3"/>
  <c r="P280" i="3"/>
  <c r="P792" i="3"/>
  <c r="P305" i="3"/>
  <c r="P817" i="3"/>
  <c r="P314" i="3"/>
  <c r="P826" i="3"/>
  <c r="P803" i="3"/>
  <c r="P852" i="3"/>
  <c r="P847" i="3"/>
  <c r="P723" i="3"/>
  <c r="V1230" i="3"/>
  <c r="P1512" i="3"/>
  <c r="J1150" i="3"/>
  <c r="D1547" i="3"/>
  <c r="V492" i="3"/>
  <c r="V871" i="3"/>
  <c r="V456" i="3"/>
  <c r="V425" i="3"/>
  <c r="V82" i="3"/>
  <c r="P340" i="3"/>
  <c r="P800" i="3"/>
  <c r="V1244" i="3"/>
  <c r="P1641" i="3"/>
  <c r="P1287" i="3"/>
  <c r="J933" i="3"/>
  <c r="D1330" i="3"/>
  <c r="D984" i="3"/>
  <c r="V335" i="3"/>
  <c r="V272" i="3"/>
  <c r="V784" i="3"/>
  <c r="V369" i="3"/>
  <c r="V881" i="3"/>
  <c r="V474" i="3"/>
  <c r="V67" i="3"/>
  <c r="V579" i="3"/>
  <c r="P156" i="3"/>
  <c r="P668" i="3"/>
  <c r="P181" i="3"/>
  <c r="P190" i="3"/>
  <c r="P702" i="3"/>
  <c r="P232" i="3"/>
  <c r="P769" i="3"/>
  <c r="P399" i="3"/>
  <c r="P833" i="3"/>
  <c r="P148" i="3"/>
  <c r="V1454" i="3"/>
  <c r="J937" i="3"/>
  <c r="V1600" i="3"/>
  <c r="D1353" i="3"/>
  <c r="V1545" i="3"/>
  <c r="P1580" i="3"/>
  <c r="J1623" i="3"/>
  <c r="D1616" i="3"/>
  <c r="V1266" i="3"/>
  <c r="V1655" i="3"/>
  <c r="P1507" i="3"/>
  <c r="P1326" i="3"/>
  <c r="J1161" i="3"/>
  <c r="J980" i="3"/>
  <c r="J1542" i="3"/>
  <c r="D1377" i="3"/>
  <c r="D1196" i="3"/>
  <c r="D1023" i="3"/>
  <c r="V692" i="3"/>
  <c r="V886" i="3"/>
  <c r="P1062" i="3"/>
  <c r="D1494" i="3"/>
  <c r="V600" i="3"/>
  <c r="V98" i="3"/>
  <c r="V459" i="3"/>
  <c r="P804" i="3"/>
  <c r="P829" i="3"/>
  <c r="P838" i="3"/>
  <c r="P863" i="3"/>
  <c r="P880" i="3"/>
  <c r="P905" i="3"/>
  <c r="P914" i="3"/>
  <c r="P468" i="3"/>
  <c r="P867" i="3"/>
  <c r="P1307" i="3"/>
  <c r="J1342" i="3"/>
  <c r="V172" i="3"/>
  <c r="V416" i="3"/>
  <c r="V513" i="3"/>
  <c r="V618" i="3"/>
  <c r="V723" i="3"/>
  <c r="P556" i="3"/>
  <c r="P197" i="3"/>
  <c r="P709" i="3"/>
  <c r="P206" i="3"/>
  <c r="P718" i="3"/>
  <c r="P231" i="3"/>
  <c r="P743" i="3"/>
  <c r="P248" i="3"/>
  <c r="P760" i="3"/>
  <c r="P273" i="3"/>
  <c r="P785" i="3"/>
  <c r="P282" i="3"/>
  <c r="P794" i="3"/>
  <c r="P811" i="3"/>
  <c r="V763" i="3"/>
  <c r="P79" i="3"/>
  <c r="P322" i="3"/>
  <c r="V1436" i="3"/>
  <c r="P1090" i="3"/>
  <c r="P1479" i="3"/>
  <c r="J1125" i="3"/>
  <c r="D1522" i="3"/>
  <c r="D1176" i="3"/>
  <c r="V775" i="3"/>
  <c r="V360" i="3"/>
  <c r="V872" i="3"/>
  <c r="V457" i="3"/>
  <c r="V50" i="3"/>
  <c r="V562" i="3"/>
  <c r="V155" i="3"/>
  <c r="V667" i="3"/>
  <c r="P244" i="3"/>
  <c r="P756" i="3"/>
  <c r="P269" i="3"/>
  <c r="P781" i="3"/>
  <c r="P278" i="3"/>
  <c r="P790" i="3"/>
  <c r="P303" i="3"/>
  <c r="P815" i="3"/>
  <c r="P320" i="3"/>
  <c r="P832" i="3"/>
  <c r="P345" i="3"/>
  <c r="P857" i="3"/>
  <c r="P354" i="3"/>
  <c r="P866" i="3"/>
  <c r="V1450" i="3"/>
  <c r="V1104" i="3"/>
  <c r="P1485" i="3"/>
  <c r="J1139" i="3"/>
  <c r="J1304" i="3"/>
  <c r="D1174" i="3"/>
  <c r="V494" i="3"/>
  <c r="V176" i="3"/>
  <c r="V688" i="3"/>
  <c r="V273" i="3"/>
  <c r="V785" i="3"/>
  <c r="V378" i="3"/>
  <c r="V890" i="3"/>
  <c r="V483" i="3"/>
  <c r="P60" i="3"/>
  <c r="P572" i="3"/>
  <c r="P85" i="3"/>
  <c r="P597" i="3"/>
  <c r="P94" i="3"/>
  <c r="P606" i="3"/>
  <c r="P119" i="3"/>
  <c r="P631" i="3"/>
  <c r="P136" i="3"/>
  <c r="P648" i="3"/>
  <c r="P161" i="3"/>
  <c r="P673" i="3"/>
  <c r="P170" i="3"/>
  <c r="P682" i="3"/>
  <c r="P683" i="3"/>
  <c r="P212" i="3"/>
  <c r="P339" i="3"/>
  <c r="V1233" i="3"/>
  <c r="V1614" i="3"/>
  <c r="P1268" i="3"/>
  <c r="J1665" i="3"/>
  <c r="J1311" i="3"/>
  <c r="D957" i="3"/>
  <c r="V461" i="3"/>
  <c r="V56" i="3"/>
  <c r="V568" i="3"/>
  <c r="V153" i="3"/>
  <c r="V665" i="3"/>
  <c r="V258" i="3"/>
  <c r="V770" i="3"/>
  <c r="V363" i="3"/>
  <c r="V875" i="3"/>
  <c r="P452" i="3"/>
  <c r="P291" i="3"/>
  <c r="P477" i="3"/>
  <c r="P331" i="3"/>
  <c r="P486" i="3"/>
  <c r="P515" i="3"/>
  <c r="P511" i="3"/>
  <c r="P16" i="3"/>
  <c r="P528" i="3"/>
  <c r="P41" i="3"/>
  <c r="P553" i="3"/>
  <c r="P50" i="3"/>
  <c r="P562" i="3"/>
  <c r="P763" i="3"/>
  <c r="V914" i="3"/>
  <c r="P822" i="3"/>
  <c r="P386" i="3"/>
  <c r="V1628" i="3"/>
  <c r="P1282" i="3"/>
  <c r="P936" i="3"/>
  <c r="J1317" i="3"/>
  <c r="D971" i="3"/>
  <c r="D1368" i="3"/>
  <c r="V799" i="3"/>
  <c r="V384" i="3"/>
  <c r="V896" i="3"/>
  <c r="V481" i="3"/>
  <c r="V74" i="3"/>
  <c r="V586" i="3"/>
  <c r="V179" i="3"/>
  <c r="V691" i="3"/>
  <c r="P268" i="3"/>
  <c r="P780" i="3"/>
  <c r="P293" i="3"/>
  <c r="P805" i="3"/>
  <c r="P302" i="3"/>
  <c r="P814" i="3"/>
  <c r="P327" i="3"/>
  <c r="P839" i="3"/>
  <c r="P344" i="3"/>
  <c r="P856" i="3"/>
  <c r="P369" i="3"/>
  <c r="P881" i="3"/>
  <c r="P378" i="3"/>
  <c r="P890" i="3"/>
  <c r="V1007" i="3"/>
  <c r="P237" i="3"/>
  <c r="P224" i="3"/>
  <c r="V1361" i="3"/>
  <c r="P1065" i="3"/>
  <c r="J1281" i="3"/>
  <c r="J1662" i="3"/>
  <c r="D1316" i="3"/>
  <c r="V77" i="3"/>
  <c r="V8" i="3"/>
  <c r="V520" i="3"/>
  <c r="V489" i="3"/>
  <c r="V210" i="3"/>
  <c r="P788" i="3"/>
  <c r="P441" i="3"/>
  <c r="V1013" i="3"/>
  <c r="P1410" i="3"/>
  <c r="P1064" i="3"/>
  <c r="J1445" i="3"/>
  <c r="D1099" i="3"/>
  <c r="D1496" i="3"/>
  <c r="V751" i="3"/>
  <c r="V336" i="3"/>
  <c r="V848" i="3"/>
  <c r="V433" i="3"/>
  <c r="V26" i="3"/>
  <c r="V538" i="3"/>
  <c r="V131" i="3"/>
  <c r="V643" i="3"/>
  <c r="P220" i="3"/>
  <c r="P732" i="3"/>
  <c r="P245" i="3"/>
  <c r="P757" i="3"/>
  <c r="P254" i="3"/>
  <c r="P766" i="3"/>
  <c r="P279" i="3"/>
  <c r="P791" i="3"/>
  <c r="P808" i="3"/>
  <c r="P842" i="3"/>
  <c r="P1426" i="3"/>
  <c r="J1407" i="3"/>
  <c r="J936" i="3"/>
  <c r="P1046" i="3"/>
  <c r="D1005" i="3"/>
  <c r="V1300" i="3"/>
  <c r="P1343" i="3"/>
  <c r="D1386" i="3"/>
  <c r="V197" i="3"/>
  <c r="V1483" i="3"/>
  <c r="P1137" i="3"/>
  <c r="P1212" i="3"/>
  <c r="P1039" i="3"/>
  <c r="J1609" i="3"/>
  <c r="J1428" i="3"/>
  <c r="J1255" i="3"/>
  <c r="D1082" i="3"/>
  <c r="D1644" i="3"/>
  <c r="D1471" i="3"/>
  <c r="V213" i="3"/>
  <c r="V407" i="3"/>
  <c r="J947" i="3"/>
  <c r="V108" i="3"/>
  <c r="V664" i="3"/>
  <c r="V290" i="3"/>
  <c r="V715" i="3"/>
  <c r="P868" i="3"/>
  <c r="P893" i="3"/>
  <c r="P902" i="3"/>
  <c r="P927" i="3"/>
  <c r="P123" i="3"/>
  <c r="P211" i="3"/>
  <c r="P427" i="3"/>
  <c r="P916" i="3"/>
  <c r="V1041" i="3"/>
  <c r="P1076" i="3"/>
  <c r="J1119" i="3"/>
  <c r="V684" i="3"/>
  <c r="V480" i="3"/>
  <c r="V577" i="3"/>
  <c r="V682" i="3"/>
  <c r="V787" i="3"/>
  <c r="P620" i="3"/>
  <c r="P261" i="3"/>
  <c r="P773" i="3"/>
  <c r="P270" i="3"/>
  <c r="P782" i="3"/>
  <c r="P295" i="3"/>
  <c r="P807" i="3"/>
  <c r="P312" i="3"/>
  <c r="P824" i="3"/>
  <c r="P337" i="3"/>
  <c r="P849" i="3"/>
  <c r="P346" i="3"/>
  <c r="P858" i="3"/>
  <c r="P3" i="3"/>
  <c r="P276" i="3"/>
  <c r="P335" i="3"/>
  <c r="P578" i="3"/>
  <c r="V1205" i="3"/>
  <c r="P1602" i="3"/>
  <c r="P1256" i="3"/>
  <c r="J1637" i="3"/>
  <c r="D1291" i="3"/>
  <c r="V236" i="3"/>
  <c r="V839" i="3"/>
  <c r="V424" i="3"/>
  <c r="V9" i="3"/>
  <c r="V521" i="3"/>
  <c r="V114" i="3"/>
  <c r="V626" i="3"/>
  <c r="V219" i="3"/>
  <c r="V731" i="3"/>
  <c r="P308" i="3"/>
  <c r="P820" i="3"/>
  <c r="P333" i="3"/>
  <c r="P845" i="3"/>
  <c r="P342" i="3"/>
  <c r="P854" i="3"/>
  <c r="P367" i="3"/>
  <c r="P879" i="3"/>
  <c r="P384" i="3"/>
  <c r="P896" i="3"/>
  <c r="P409" i="3"/>
  <c r="P921" i="3"/>
  <c r="P418" i="3"/>
  <c r="P523" i="3"/>
  <c r="V1219" i="3"/>
  <c r="V1616" i="3"/>
  <c r="P1254" i="3"/>
  <c r="J1651" i="3"/>
  <c r="D1305" i="3"/>
  <c r="D951" i="3"/>
  <c r="V79" i="3"/>
  <c r="V240" i="3"/>
  <c r="V752" i="3"/>
  <c r="V337" i="3"/>
  <c r="V849" i="3"/>
  <c r="V442" i="3"/>
  <c r="V35" i="3"/>
  <c r="V547" i="3"/>
  <c r="P124" i="3"/>
  <c r="P636" i="3"/>
  <c r="P149" i="3"/>
  <c r="P661" i="3"/>
  <c r="P158" i="3"/>
  <c r="P670" i="3"/>
  <c r="P183" i="3"/>
  <c r="P695" i="3"/>
  <c r="P200" i="3"/>
  <c r="P712" i="3"/>
  <c r="P225" i="3"/>
  <c r="P737" i="3"/>
  <c r="P234" i="3"/>
  <c r="P746" i="3"/>
  <c r="P603" i="3"/>
  <c r="P660" i="3"/>
  <c r="P416" i="3"/>
  <c r="V1002" i="3"/>
  <c r="V1391" i="3"/>
  <c r="P1037" i="3"/>
  <c r="J1434" i="3"/>
  <c r="J1392" i="3"/>
  <c r="D1469" i="3"/>
  <c r="V46" i="3"/>
  <c r="V120" i="3"/>
  <c r="V632" i="3"/>
  <c r="V217" i="3"/>
  <c r="V729" i="3"/>
  <c r="V322" i="3"/>
  <c r="V834" i="3"/>
  <c r="V427" i="3"/>
  <c r="P4" i="3"/>
  <c r="P516" i="3"/>
  <c r="P29" i="3"/>
  <c r="P541" i="3"/>
  <c r="P38" i="3"/>
  <c r="P550" i="3"/>
  <c r="P63" i="3"/>
  <c r="P575" i="3"/>
  <c r="P80" i="3"/>
  <c r="P592" i="3"/>
  <c r="P105" i="3"/>
  <c r="P617" i="3"/>
  <c r="P114" i="3"/>
  <c r="P626" i="3"/>
  <c r="P899" i="3"/>
  <c r="V507" i="3"/>
  <c r="P271" i="3"/>
  <c r="P834" i="3"/>
  <c r="V1397" i="3"/>
  <c r="P1051" i="3"/>
  <c r="P1448" i="3"/>
  <c r="J1086" i="3"/>
  <c r="D1483" i="3"/>
  <c r="V428" i="3"/>
  <c r="V863" i="3"/>
  <c r="V448" i="3"/>
  <c r="V33" i="3"/>
  <c r="V545" i="3"/>
  <c r="V138" i="3"/>
  <c r="V650" i="3"/>
  <c r="V243" i="3"/>
  <c r="V755" i="3"/>
  <c r="P332" i="3"/>
  <c r="P844" i="3"/>
  <c r="P357" i="3"/>
  <c r="P869" i="3"/>
  <c r="P366" i="3"/>
  <c r="P878" i="3"/>
  <c r="P391" i="3"/>
  <c r="P903" i="3"/>
  <c r="P408" i="3"/>
  <c r="P920" i="3"/>
  <c r="P433" i="3"/>
  <c r="P91" i="3"/>
  <c r="P442" i="3"/>
  <c r="P251" i="3"/>
  <c r="V712" i="3"/>
  <c r="P621" i="3"/>
  <c r="P672" i="3"/>
  <c r="V1130" i="3"/>
  <c r="P1577" i="3"/>
  <c r="J1050" i="3"/>
  <c r="J1439" i="3"/>
  <c r="D1085" i="3"/>
  <c r="V589" i="3"/>
  <c r="V72" i="3"/>
  <c r="V648" i="3"/>
  <c r="V553" i="3"/>
  <c r="V530" i="3"/>
  <c r="P301" i="3"/>
  <c r="P66" i="3"/>
  <c r="V1525" i="3"/>
  <c r="P1179" i="3"/>
  <c r="P1576" i="3"/>
  <c r="J1214" i="3"/>
  <c r="D1611" i="3"/>
  <c r="V44" i="3"/>
  <c r="V815" i="3"/>
  <c r="V400" i="3"/>
  <c r="V912" i="3"/>
  <c r="V497" i="3"/>
  <c r="V90" i="3"/>
  <c r="V602" i="3"/>
  <c r="V195" i="3"/>
  <c r="V707" i="3"/>
  <c r="P284" i="3"/>
  <c r="P796" i="3"/>
  <c r="P309" i="3"/>
  <c r="P821" i="3"/>
  <c r="P318" i="3"/>
  <c r="P830" i="3"/>
  <c r="P343" i="3"/>
  <c r="P855" i="3"/>
  <c r="P360" i="3"/>
  <c r="P872" i="3"/>
  <c r="P385" i="3"/>
  <c r="P897" i="3"/>
  <c r="P394" i="3"/>
  <c r="P906" i="3"/>
  <c r="P11" i="3"/>
  <c r="P596" i="3"/>
  <c r="P352" i="3"/>
  <c r="J1471" i="3"/>
  <c r="P1238" i="3"/>
  <c r="V1364" i="3"/>
  <c r="D1450" i="3"/>
  <c r="V1547" i="3"/>
  <c r="D1477" i="3"/>
  <c r="D1177" i="3"/>
  <c r="P267" i="3"/>
  <c r="V649" i="3"/>
  <c r="P1320" i="3"/>
  <c r="P823" i="3"/>
  <c r="V143" i="3"/>
  <c r="P208" i="3"/>
  <c r="V64" i="3"/>
  <c r="P536" i="3"/>
  <c r="P749" i="3"/>
  <c r="P348" i="3"/>
  <c r="D1311" i="3"/>
  <c r="J1170" i="3"/>
  <c r="P1201" i="3"/>
  <c r="P1615" i="3"/>
  <c r="J944" i="3"/>
  <c r="D1535" i="3"/>
  <c r="V1027" i="3"/>
  <c r="V185" i="3"/>
  <c r="P563" i="3"/>
  <c r="P351" i="3"/>
  <c r="P146" i="3"/>
  <c r="V1322" i="3"/>
  <c r="D996" i="3"/>
  <c r="V769" i="3"/>
  <c r="P748" i="3"/>
  <c r="P163" i="3"/>
  <c r="P423" i="3"/>
  <c r="P888" i="3"/>
  <c r="P26" i="3"/>
  <c r="P1346" i="3"/>
  <c r="P755" i="3"/>
  <c r="P1652" i="3"/>
  <c r="D1572" i="3"/>
  <c r="V488" i="3"/>
  <c r="V713" i="3"/>
  <c r="V347" i="3"/>
  <c r="P884" i="3"/>
  <c r="P22" i="3"/>
  <c r="P495" i="3"/>
  <c r="P235" i="3"/>
  <c r="P98" i="3"/>
  <c r="V1500" i="3"/>
  <c r="J1420" i="3"/>
  <c r="V300" i="3"/>
  <c r="V880" i="3"/>
  <c r="V506" i="3"/>
  <c r="V739" i="3"/>
  <c r="P277" i="3"/>
  <c r="P734" i="3"/>
  <c r="P887" i="3"/>
  <c r="P353" i="3"/>
  <c r="P810" i="3"/>
  <c r="P118" i="3"/>
  <c r="P937" i="3"/>
  <c r="J1120" i="3"/>
  <c r="V655" i="3"/>
  <c r="V345" i="3"/>
  <c r="V898" i="3"/>
  <c r="P196" i="3"/>
  <c r="P669" i="3"/>
  <c r="P127" i="3"/>
  <c r="P272" i="3"/>
  <c r="P745" i="3"/>
  <c r="P595" i="3"/>
  <c r="P544" i="3"/>
  <c r="P1332" i="3"/>
  <c r="D1252" i="3"/>
  <c r="V128" i="3"/>
  <c r="V673" i="3"/>
  <c r="V307" i="3"/>
  <c r="P524" i="3"/>
  <c r="P387" i="3"/>
  <c r="P455" i="3"/>
  <c r="P600" i="3"/>
  <c r="P58" i="3"/>
  <c r="V146" i="3"/>
  <c r="P555" i="3"/>
  <c r="J1331" i="3"/>
  <c r="V174" i="3"/>
  <c r="V233" i="3"/>
  <c r="P310" i="3"/>
  <c r="P948" i="3"/>
  <c r="J1408" i="3"/>
  <c r="V16" i="3"/>
  <c r="V561" i="3"/>
  <c r="V794" i="3"/>
  <c r="P412" i="3"/>
  <c r="P885" i="3"/>
  <c r="P23" i="3"/>
  <c r="P488" i="3"/>
  <c r="P155" i="3"/>
  <c r="P579" i="3"/>
  <c r="P249" i="3"/>
  <c r="D1413" i="3"/>
  <c r="V928" i="3"/>
  <c r="P571" i="3"/>
  <c r="V818" i="3"/>
  <c r="P323" i="3"/>
  <c r="V58" i="3"/>
  <c r="P904" i="3"/>
  <c r="V558" i="3"/>
  <c r="P221" i="3"/>
  <c r="P719" i="3"/>
  <c r="V225" i="3"/>
  <c r="P472" i="3"/>
  <c r="P1446" i="3"/>
  <c r="J991" i="3"/>
  <c r="P437" i="3"/>
  <c r="P371" i="3"/>
  <c r="P1551" i="3"/>
  <c r="P82" i="3"/>
  <c r="P359" i="3"/>
  <c r="P1140" i="3"/>
  <c r="P500" i="3"/>
  <c r="V988" i="3"/>
  <c r="V675" i="3"/>
  <c r="V1168" i="3"/>
  <c r="P605" i="3"/>
  <c r="P1563" i="3"/>
  <c r="P59" i="3"/>
  <c r="D1143" i="3"/>
  <c r="V177" i="3"/>
  <c r="P424" i="3"/>
  <c r="D1375" i="3"/>
  <c r="J1234" i="3"/>
  <c r="P1162" i="3"/>
  <c r="J930" i="3"/>
  <c r="J1456" i="3"/>
  <c r="D1248" i="3"/>
  <c r="J1459" i="3"/>
  <c r="V249" i="3"/>
  <c r="P61" i="3"/>
  <c r="P48" i="3"/>
  <c r="P402" i="3"/>
  <c r="V1091" i="3"/>
  <c r="V781" i="3"/>
  <c r="V106" i="3"/>
  <c r="P812" i="3"/>
  <c r="P334" i="3"/>
  <c r="P487" i="3"/>
  <c r="P179" i="3"/>
  <c r="P410" i="3"/>
  <c r="V584" i="3"/>
  <c r="V1105" i="3"/>
  <c r="J1025" i="3"/>
  <c r="D1341" i="3"/>
  <c r="V552" i="3"/>
  <c r="V178" i="3"/>
  <c r="V411" i="3"/>
  <c r="P171" i="3"/>
  <c r="P406" i="3"/>
  <c r="P559" i="3"/>
  <c r="P25" i="3"/>
  <c r="P482" i="3"/>
  <c r="V1269" i="3"/>
  <c r="J1189" i="3"/>
  <c r="V591" i="3"/>
  <c r="V17" i="3"/>
  <c r="V570" i="3"/>
  <c r="P188" i="3"/>
  <c r="P341" i="3"/>
  <c r="P798" i="3"/>
  <c r="P264" i="3"/>
  <c r="P417" i="3"/>
  <c r="P874" i="3"/>
  <c r="P864" i="3"/>
  <c r="P1449" i="3"/>
  <c r="D1369" i="3"/>
  <c r="V184" i="3"/>
  <c r="V409" i="3"/>
  <c r="V43" i="3"/>
  <c r="P580" i="3"/>
  <c r="P733" i="3"/>
  <c r="P191" i="3"/>
  <c r="P656" i="3"/>
  <c r="P809" i="3"/>
  <c r="P667" i="3"/>
  <c r="P651" i="3"/>
  <c r="P1101" i="3"/>
  <c r="D1021" i="3"/>
  <c r="V512" i="3"/>
  <c r="V737" i="3"/>
  <c r="V371" i="3"/>
  <c r="P908" i="3"/>
  <c r="P46" i="3"/>
  <c r="P519" i="3"/>
  <c r="P419" i="3"/>
  <c r="P122" i="3"/>
  <c r="V786" i="3"/>
  <c r="V1642" i="3"/>
  <c r="J1100" i="3"/>
  <c r="V686" i="3"/>
  <c r="V617" i="3"/>
  <c r="P886" i="3"/>
  <c r="P1460" i="3"/>
  <c r="D1380" i="3"/>
  <c r="V80" i="3"/>
  <c r="V625" i="3"/>
  <c r="V259" i="3"/>
  <c r="P476" i="3"/>
  <c r="P83" i="3"/>
  <c r="P407" i="3"/>
  <c r="P552" i="3"/>
  <c r="P10" i="3"/>
  <c r="P907" i="3"/>
  <c r="P697" i="3"/>
  <c r="P328" i="3"/>
  <c r="D1138" i="3"/>
  <c r="V793" i="3"/>
  <c r="P644" i="3"/>
  <c r="P255" i="3"/>
  <c r="P178" i="3"/>
  <c r="V1297" i="3"/>
  <c r="J1217" i="3"/>
  <c r="V576" i="3"/>
  <c r="V435" i="3"/>
  <c r="P430" i="3"/>
  <c r="P49" i="3"/>
  <c r="P506" i="3"/>
  <c r="V1411" i="3"/>
  <c r="V271" i="3"/>
  <c r="P770" i="3"/>
  <c r="P1229" i="3"/>
  <c r="V464" i="3"/>
  <c r="V689" i="3"/>
  <c r="P860" i="3"/>
  <c r="P475" i="3"/>
  <c r="P19" i="3"/>
  <c r="P74" i="3"/>
  <c r="V387" i="3"/>
  <c r="P382" i="3"/>
  <c r="P458" i="3"/>
  <c r="V1127" i="3"/>
  <c r="P1103" i="3"/>
  <c r="V823" i="3"/>
  <c r="P393" i="3"/>
  <c r="P44" i="3"/>
  <c r="P347" i="3"/>
  <c r="P160" i="3"/>
  <c r="J1128" i="3"/>
  <c r="P436" i="3"/>
  <c r="V635" i="3"/>
  <c r="V432" i="3"/>
  <c r="P828" i="3"/>
  <c r="P173" i="3"/>
  <c r="V824" i="3"/>
  <c r="P678" i="3"/>
  <c r="V1455" i="3"/>
  <c r="V778" i="3"/>
  <c r="P625" i="3"/>
  <c r="V776" i="3"/>
  <c r="V653" i="3"/>
  <c r="P894" i="3"/>
  <c r="V1191" i="3"/>
  <c r="V920" i="3"/>
  <c r="V705" i="3"/>
  <c r="P608" i="3"/>
  <c r="P219" i="3"/>
  <c r="D1240" i="3"/>
  <c r="P289" i="3"/>
  <c r="V281" i="3"/>
  <c r="P681" i="3"/>
  <c r="V609" i="3"/>
  <c r="P507" i="3"/>
  <c r="V1583" i="3"/>
  <c r="P259" i="3"/>
  <c r="J970" i="3"/>
  <c r="D1628" i="3"/>
  <c r="P1226" i="3"/>
  <c r="J1378" i="3"/>
  <c r="D1146" i="3"/>
  <c r="D1312" i="3"/>
  <c r="J1278" i="3"/>
  <c r="V354" i="3"/>
  <c r="P317" i="3"/>
  <c r="P112" i="3"/>
  <c r="P643" i="3"/>
  <c r="V1653" i="3"/>
  <c r="V366" i="3"/>
  <c r="V810" i="3"/>
  <c r="P876" i="3"/>
  <c r="P398" i="3"/>
  <c r="P871" i="3"/>
  <c r="P17" i="3"/>
  <c r="P474" i="3"/>
  <c r="P724" i="3"/>
  <c r="V1617" i="3"/>
  <c r="J1537" i="3"/>
  <c r="V748" i="3"/>
  <c r="V616" i="3"/>
  <c r="V242" i="3"/>
  <c r="V795" i="3"/>
  <c r="P13" i="3"/>
  <c r="P470" i="3"/>
  <c r="P147" i="3"/>
  <c r="P89" i="3"/>
  <c r="P546" i="3"/>
  <c r="P1385" i="3"/>
  <c r="J958" i="3"/>
  <c r="V783" i="3"/>
  <c r="V401" i="3"/>
  <c r="V634" i="3"/>
  <c r="P252" i="3"/>
  <c r="P725" i="3"/>
  <c r="P862" i="3"/>
  <c r="P801" i="3"/>
  <c r="P139" i="3"/>
  <c r="P313" i="3"/>
  <c r="P1549" i="3"/>
  <c r="V248" i="3"/>
  <c r="V107" i="3"/>
  <c r="P102" i="3"/>
  <c r="P720" i="3"/>
  <c r="P739" i="3"/>
  <c r="D1533" i="3"/>
  <c r="V202" i="3"/>
  <c r="P355" i="3"/>
  <c r="P583" i="3"/>
  <c r="V315" i="3"/>
  <c r="J1656" i="3"/>
  <c r="V681" i="3"/>
  <c r="D1149" i="3"/>
  <c r="V323" i="3"/>
  <c r="P471" i="3"/>
  <c r="P1627" i="3"/>
  <c r="P547" i="3"/>
  <c r="V840" i="3"/>
  <c r="P45" i="3"/>
  <c r="P36" i="3"/>
  <c r="P909" i="3"/>
  <c r="P362" i="3"/>
  <c r="P297" i="3"/>
  <c r="P549" i="3"/>
  <c r="D1366" i="3"/>
  <c r="V666" i="3"/>
  <c r="P54" i="3"/>
  <c r="V1085" i="3"/>
  <c r="P32" i="3"/>
  <c r="P504" i="3"/>
  <c r="V104" i="3"/>
  <c r="P576" i="3"/>
  <c r="P213" i="3"/>
  <c r="J1484" i="3"/>
  <c r="P742" i="3"/>
  <c r="J1144" i="3"/>
  <c r="P71" i="3"/>
  <c r="V169" i="3"/>
  <c r="V730" i="3"/>
  <c r="P736" i="3"/>
  <c r="J1034" i="3"/>
  <c r="D1205" i="3"/>
  <c r="P1276" i="3"/>
  <c r="J1442" i="3"/>
  <c r="D1594" i="3"/>
  <c r="V277" i="3"/>
  <c r="J1160" i="3"/>
  <c r="V610" i="3"/>
  <c r="P6" i="3"/>
  <c r="P368" i="3"/>
  <c r="P779" i="3"/>
  <c r="P1357" i="3"/>
  <c r="V831" i="3"/>
  <c r="V874" i="3"/>
  <c r="P325" i="3"/>
  <c r="P462" i="3"/>
  <c r="P43" i="3"/>
  <c r="P401" i="3"/>
  <c r="P538" i="3"/>
  <c r="P109" i="3"/>
  <c r="V974" i="3"/>
  <c r="J1306" i="3"/>
  <c r="V333" i="3"/>
  <c r="V73" i="3"/>
  <c r="V306" i="3"/>
  <c r="V859" i="3"/>
  <c r="P397" i="3"/>
  <c r="P534" i="3"/>
  <c r="P531" i="3"/>
  <c r="P473" i="3"/>
  <c r="P610" i="3"/>
  <c r="P1154" i="3"/>
  <c r="D1074" i="3"/>
  <c r="V847" i="3"/>
  <c r="V465" i="3"/>
  <c r="V99" i="3"/>
  <c r="P316" i="3"/>
  <c r="P789" i="3"/>
  <c r="P247" i="3"/>
  <c r="P392" i="3"/>
  <c r="P865" i="3"/>
  <c r="P675" i="3"/>
  <c r="P761" i="3"/>
  <c r="P1318" i="3"/>
  <c r="D1238" i="3"/>
  <c r="V312" i="3"/>
  <c r="V857" i="3"/>
  <c r="V491" i="3"/>
  <c r="P708" i="3"/>
  <c r="P166" i="3"/>
  <c r="P639" i="3"/>
  <c r="P784" i="3"/>
  <c r="P242" i="3"/>
  <c r="P84" i="3"/>
  <c r="V1066" i="3"/>
  <c r="J986" i="3"/>
  <c r="V13" i="3"/>
  <c r="V640" i="3"/>
  <c r="V266" i="3"/>
  <c r="V819" i="3"/>
  <c r="P37" i="3"/>
  <c r="P494" i="3"/>
  <c r="P283" i="3"/>
  <c r="P113" i="3"/>
  <c r="P570" i="3"/>
  <c r="P435" i="3"/>
  <c r="V1180" i="3"/>
  <c r="D985" i="3"/>
  <c r="V136" i="3"/>
  <c r="V745" i="3"/>
  <c r="V1425" i="3"/>
  <c r="J1345" i="3"/>
  <c r="D1661" i="3"/>
  <c r="V528" i="3"/>
  <c r="V154" i="3"/>
  <c r="P924" i="3"/>
  <c r="P535" i="3"/>
  <c r="V1021" i="3"/>
  <c r="V1258" i="3"/>
  <c r="P350" i="3"/>
  <c r="J1562" i="3"/>
  <c r="V1421" i="3"/>
  <c r="D1480" i="3"/>
  <c r="V614" i="3"/>
  <c r="P981" i="3"/>
  <c r="J1492" i="3"/>
  <c r="D1658" i="3"/>
  <c r="V725" i="3"/>
  <c r="V717" i="3"/>
  <c r="V802" i="3"/>
  <c r="P70" i="3"/>
  <c r="P73" i="3"/>
  <c r="P635" i="3"/>
  <c r="P1126" i="3"/>
  <c r="V608" i="3"/>
  <c r="V211" i="3"/>
  <c r="P389" i="3"/>
  <c r="P846" i="3"/>
  <c r="P483" i="3"/>
  <c r="P465" i="3"/>
  <c r="P922" i="3"/>
  <c r="P493" i="3"/>
  <c r="V1486" i="3"/>
  <c r="J1406" i="3"/>
  <c r="V845" i="3"/>
  <c r="V137" i="3"/>
  <c r="V690" i="3"/>
  <c r="V923" i="3"/>
  <c r="P461" i="3"/>
  <c r="P918" i="3"/>
  <c r="P64" i="3"/>
  <c r="P537" i="3"/>
  <c r="P747" i="3"/>
  <c r="P1666" i="3"/>
  <c r="D1586" i="3"/>
  <c r="V304" i="3"/>
  <c r="V529" i="3"/>
  <c r="V163" i="3"/>
  <c r="P700" i="3"/>
  <c r="P853" i="3"/>
  <c r="P311" i="3"/>
  <c r="P776" i="3"/>
  <c r="P27" i="3"/>
  <c r="V1296" i="3"/>
  <c r="V1514" i="3"/>
  <c r="P1095" i="3"/>
  <c r="D1015" i="3"/>
  <c r="V696" i="3"/>
  <c r="V921" i="3"/>
  <c r="V555" i="3"/>
  <c r="P93" i="3"/>
  <c r="P230" i="3"/>
  <c r="P703" i="3"/>
  <c r="P169" i="3"/>
  <c r="P306" i="3"/>
  <c r="P532" i="3"/>
  <c r="V1166" i="3"/>
  <c r="J1498" i="3"/>
  <c r="V525" i="3"/>
  <c r="V97" i="3"/>
  <c r="V330" i="3"/>
  <c r="V883" i="3"/>
  <c r="P421" i="3"/>
  <c r="P558" i="3"/>
  <c r="P24" i="3"/>
  <c r="P497" i="3"/>
  <c r="P634" i="3"/>
  <c r="P438" i="3"/>
  <c r="P1396" i="3"/>
  <c r="D1497" i="3"/>
  <c r="V200" i="3"/>
  <c r="V594" i="3"/>
  <c r="V1194" i="3"/>
  <c r="J1114" i="3"/>
  <c r="V556" i="3"/>
  <c r="V592" i="3"/>
  <c r="V218" i="3"/>
  <c r="V771" i="3"/>
  <c r="P499" i="3"/>
  <c r="P446" i="3"/>
  <c r="P919" i="3"/>
  <c r="P65" i="3"/>
  <c r="P522" i="3"/>
  <c r="V471" i="3"/>
  <c r="J976" i="3"/>
  <c r="P913" i="3"/>
  <c r="V40" i="3"/>
  <c r="P512" i="3"/>
  <c r="D1463" i="3"/>
  <c r="P286" i="3"/>
  <c r="V1052" i="3"/>
  <c r="P68" i="3"/>
  <c r="P754" i="3"/>
  <c r="V927" i="3"/>
  <c r="P7" i="3"/>
  <c r="P121" i="3"/>
  <c r="V1071" i="3"/>
  <c r="V899" i="3"/>
  <c r="P513" i="3"/>
  <c r="J1319" i="3"/>
  <c r="P95" i="3"/>
  <c r="P236" i="3"/>
  <c r="P771" i="3"/>
  <c r="V283" i="3"/>
  <c r="P34" i="3"/>
  <c r="V122" i="3"/>
  <c r="P685" i="3"/>
  <c r="P132" i="3"/>
  <c r="P96" i="3"/>
  <c r="P460" i="3"/>
  <c r="P633" i="3"/>
  <c r="J1503" i="3"/>
  <c r="P501" i="3"/>
  <c r="P819" i="3"/>
  <c r="V1613" i="3"/>
  <c r="D1544" i="3"/>
  <c r="V678" i="3"/>
  <c r="P1045" i="3"/>
  <c r="J1197" i="3"/>
  <c r="D965" i="3"/>
  <c r="V789" i="3"/>
  <c r="V302" i="3"/>
  <c r="V907" i="3"/>
  <c r="P326" i="3"/>
  <c r="P137" i="3"/>
  <c r="P813" i="3"/>
  <c r="J961" i="3"/>
  <c r="V672" i="3"/>
  <c r="V915" i="3"/>
  <c r="P453" i="3"/>
  <c r="P910" i="3"/>
  <c r="P376" i="3"/>
  <c r="P529" i="3"/>
  <c r="P467" i="3"/>
  <c r="P783" i="3"/>
  <c r="V1263" i="3"/>
  <c r="J1183" i="3"/>
  <c r="V903" i="3"/>
  <c r="V201" i="3"/>
  <c r="V754" i="3"/>
  <c r="P372" i="3"/>
  <c r="P525" i="3"/>
  <c r="P403" i="3"/>
  <c r="P448" i="3"/>
  <c r="P601" i="3"/>
  <c r="P1165" i="3"/>
  <c r="P1031" i="3"/>
  <c r="D1355" i="3"/>
  <c r="V368" i="3"/>
  <c r="V913" i="3"/>
  <c r="V227" i="3"/>
  <c r="P764" i="3"/>
  <c r="P222" i="3"/>
  <c r="P375" i="3"/>
  <c r="P840" i="3"/>
  <c r="P298" i="3"/>
  <c r="V41" i="3"/>
  <c r="V1283" i="3"/>
  <c r="J1203" i="3"/>
  <c r="D1527" i="3"/>
  <c r="V760" i="3"/>
  <c r="V386" i="3"/>
  <c r="V619" i="3"/>
  <c r="P157" i="3"/>
  <c r="P614" i="3"/>
  <c r="P767" i="3"/>
  <c r="P233" i="3"/>
  <c r="P690" i="3"/>
  <c r="P411" i="3"/>
  <c r="V943" i="3"/>
  <c r="J1598" i="3"/>
  <c r="V110" i="3"/>
  <c r="V161" i="3"/>
  <c r="V714" i="3"/>
  <c r="P12" i="3"/>
  <c r="P485" i="3"/>
  <c r="P131" i="3"/>
  <c r="P88" i="3"/>
  <c r="P561" i="3"/>
  <c r="P691" i="3"/>
  <c r="P758" i="3"/>
  <c r="P934" i="3"/>
  <c r="D1597" i="3"/>
  <c r="V264" i="3"/>
  <c r="V722" i="3"/>
  <c r="V1294" i="3"/>
  <c r="J1626" i="3"/>
  <c r="V141" i="3"/>
  <c r="V49" i="3"/>
  <c r="V282" i="3"/>
  <c r="V835" i="3"/>
  <c r="P373" i="3"/>
  <c r="P510" i="3"/>
  <c r="P395" i="3"/>
  <c r="P449" i="3"/>
  <c r="P586" i="3"/>
  <c r="P557" i="3"/>
  <c r="V14" i="3"/>
  <c r="J1261" i="3"/>
  <c r="P31" i="3"/>
  <c r="P182" i="3"/>
  <c r="P837" i="3"/>
  <c r="P440" i="3"/>
  <c r="P1371" i="3"/>
  <c r="V585" i="3"/>
  <c r="P47" i="3"/>
  <c r="P1543" i="3"/>
  <c r="V611" i="3"/>
  <c r="P759" i="3"/>
  <c r="J972" i="3"/>
  <c r="V450" i="3"/>
  <c r="P144" i="3"/>
  <c r="J1375" i="3"/>
  <c r="P396" i="3"/>
  <c r="P827" i="3"/>
  <c r="V59" i="3"/>
  <c r="V113" i="3"/>
  <c r="P40" i="3"/>
  <c r="V526" i="3"/>
  <c r="P292" i="3"/>
  <c r="P901" i="3"/>
  <c r="D1060" i="3"/>
  <c r="P431" i="3"/>
  <c r="V816" i="3"/>
  <c r="P426" i="3"/>
  <c r="V514" i="3"/>
  <c r="P818" i="3"/>
  <c r="V842" i="3"/>
  <c r="P587" i="3"/>
  <c r="V879" i="3"/>
  <c r="P577" i="3"/>
  <c r="AD1369" i="4" l="1"/>
  <c r="AD1157" i="4"/>
  <c r="AD949" i="4"/>
  <c r="AD942" i="4"/>
  <c r="O659" i="8"/>
  <c r="AD1368" i="4"/>
  <c r="AD1365" i="4"/>
  <c r="AD1290" i="4"/>
  <c r="AD1275" i="4"/>
  <c r="AD1271" i="4"/>
  <c r="AD1252" i="4"/>
  <c r="AD1186" i="4"/>
  <c r="AD1164" i="4"/>
  <c r="AD1156" i="4"/>
  <c r="AD1152" i="4"/>
  <c r="AD1149" i="4"/>
  <c r="AD1119" i="4"/>
  <c r="AD1100" i="4"/>
  <c r="AD1096" i="4"/>
  <c r="AD1088" i="4"/>
  <c r="AD1085" i="4"/>
  <c r="AD1077" i="4"/>
  <c r="AD1065" i="4"/>
  <c r="AD1035" i="4"/>
  <c r="AD1011" i="4"/>
  <c r="AD952" i="4"/>
  <c r="AD948" i="4"/>
  <c r="AD937" i="4"/>
  <c r="AD926" i="4"/>
  <c r="AD900" i="4"/>
  <c r="AD892" i="4"/>
  <c r="AD785" i="4"/>
  <c r="AD777" i="4"/>
  <c r="AD769" i="4"/>
  <c r="AD761" i="4"/>
  <c r="AD753" i="4"/>
  <c r="AD695" i="4"/>
  <c r="O957" i="8"/>
  <c r="O596" i="8"/>
  <c r="O604" i="8"/>
  <c r="O612" i="8"/>
  <c r="O620" i="8"/>
  <c r="O628" i="8"/>
  <c r="O636" i="8"/>
  <c r="O644" i="8"/>
  <c r="AD1344" i="4"/>
  <c r="AD1259" i="4"/>
  <c r="AD1255" i="4"/>
  <c r="AD1213" i="4"/>
  <c r="AD1201" i="4"/>
  <c r="AD1159" i="4"/>
  <c r="AD1133" i="4"/>
  <c r="AD1129" i="4"/>
  <c r="AD1042" i="4"/>
  <c r="AD1038" i="4"/>
  <c r="AD1034" i="4"/>
  <c r="AD1030" i="4"/>
  <c r="AD1026" i="4"/>
  <c r="AD1022" i="4"/>
  <c r="AD1018" i="4"/>
  <c r="AD1014" i="4"/>
  <c r="AD991" i="4"/>
  <c r="AD975" i="4"/>
  <c r="AD967" i="4"/>
  <c r="AD955" i="4"/>
  <c r="AD951" i="4"/>
  <c r="AD940" i="4"/>
  <c r="AD932" i="4"/>
  <c r="AD918" i="4"/>
  <c r="AD899" i="4"/>
  <c r="AD895" i="4"/>
  <c r="O541" i="8"/>
  <c r="O549" i="8"/>
  <c r="O557" i="8"/>
  <c r="O565" i="8"/>
  <c r="O573" i="8"/>
  <c r="O581" i="8"/>
  <c r="O589" i="8"/>
  <c r="O597" i="8"/>
  <c r="O605" i="8"/>
  <c r="O654" i="8"/>
  <c r="O662" i="8"/>
  <c r="AD1363" i="4"/>
  <c r="AD1347" i="4"/>
  <c r="AD1343" i="4"/>
  <c r="AD1339" i="4"/>
  <c r="AD1324" i="4"/>
  <c r="AD1316" i="4"/>
  <c r="AD1247" i="4"/>
  <c r="AD1228" i="4"/>
  <c r="AD1208" i="4"/>
  <c r="AD1200" i="4"/>
  <c r="AD1192" i="4"/>
  <c r="AD1170" i="4"/>
  <c r="AD1162" i="4"/>
  <c r="AD1136" i="4"/>
  <c r="AD1106" i="4"/>
  <c r="AD1098" i="4"/>
  <c r="AD1083" i="4"/>
  <c r="AD1056" i="4"/>
  <c r="AD1049" i="4"/>
  <c r="AD998" i="4"/>
  <c r="AD986" i="4"/>
  <c r="AD982" i="4"/>
  <c r="AD974" i="4"/>
  <c r="AD970" i="4"/>
  <c r="AD966" i="4"/>
  <c r="AD917" i="4"/>
  <c r="AD871" i="4"/>
  <c r="AD816" i="4"/>
  <c r="O6" i="8"/>
  <c r="O14" i="8"/>
  <c r="O22" i="8"/>
  <c r="O30" i="8"/>
  <c r="O38" i="8"/>
  <c r="O46" i="8"/>
  <c r="O54" i="8"/>
  <c r="O62" i="8"/>
  <c r="O70" i="8"/>
  <c r="O78" i="8"/>
  <c r="O86" i="8"/>
  <c r="O94" i="8"/>
  <c r="O102" i="8"/>
  <c r="O110" i="8"/>
  <c r="O118" i="8"/>
  <c r="O126" i="8"/>
  <c r="O134" i="8"/>
  <c r="O142" i="8"/>
  <c r="O150" i="8"/>
  <c r="O158" i="8"/>
  <c r="O166" i="8"/>
  <c r="O174" i="8"/>
  <c r="O182" i="8"/>
  <c r="O190" i="8"/>
  <c r="O198" i="8"/>
  <c r="O206" i="8"/>
  <c r="O214" i="8"/>
  <c r="O222" i="8"/>
  <c r="O230" i="8"/>
  <c r="O238" i="8"/>
  <c r="O246" i="8"/>
  <c r="O254" i="8"/>
  <c r="O262" i="8"/>
  <c r="O270" i="8"/>
  <c r="O278" i="8"/>
  <c r="O286" i="8"/>
  <c r="O294" i="8"/>
  <c r="O302" i="8"/>
  <c r="O310" i="8"/>
  <c r="O318" i="8"/>
  <c r="O326" i="8"/>
  <c r="O334" i="8"/>
  <c r="O342" i="8"/>
  <c r="O350" i="8"/>
  <c r="O358" i="8"/>
  <c r="O366" i="8"/>
  <c r="O374" i="8"/>
  <c r="O382" i="8"/>
  <c r="O390" i="8"/>
  <c r="O398" i="8"/>
  <c r="O406" i="8"/>
  <c r="O414" i="8"/>
  <c r="O422" i="8"/>
  <c r="O430" i="8"/>
  <c r="O438" i="8"/>
  <c r="O446" i="8"/>
  <c r="O454" i="8"/>
  <c r="O462" i="8"/>
  <c r="O470" i="8"/>
  <c r="O478" i="8"/>
  <c r="O486" i="8"/>
  <c r="O494" i="8"/>
  <c r="O502" i="8"/>
  <c r="O510" i="8"/>
  <c r="O518" i="8"/>
  <c r="O526" i="8"/>
  <c r="O534" i="8"/>
  <c r="O542" i="8"/>
  <c r="O550" i="8"/>
  <c r="O558" i="8"/>
  <c r="O566" i="8"/>
  <c r="O574" i="8"/>
  <c r="O582" i="8"/>
  <c r="O590" i="8"/>
  <c r="O598" i="8"/>
  <c r="O606" i="8"/>
  <c r="O614" i="8"/>
  <c r="O622" i="8"/>
  <c r="O630" i="8"/>
  <c r="O638" i="8"/>
  <c r="O646" i="8"/>
  <c r="AD1362" i="4"/>
  <c r="AD1338" i="4"/>
  <c r="AD1327" i="4"/>
  <c r="AD1315" i="4"/>
  <c r="AD1307" i="4"/>
  <c r="AD1299" i="4"/>
  <c r="AD1295" i="4"/>
  <c r="AD1235" i="4"/>
  <c r="AD1231" i="4"/>
  <c r="AD1227" i="4"/>
  <c r="AD1223" i="4"/>
  <c r="AD1219" i="4"/>
  <c r="AD1215" i="4"/>
  <c r="AD1207" i="4"/>
  <c r="AD1199" i="4"/>
  <c r="AD1169" i="4"/>
  <c r="AD1146" i="4"/>
  <c r="AD1135" i="4"/>
  <c r="AD1124" i="4"/>
  <c r="AD1117" i="4"/>
  <c r="AD1113" i="4"/>
  <c r="AD1105" i="4"/>
  <c r="AD1086" i="4"/>
  <c r="AD1082" i="4"/>
  <c r="AD1059" i="4"/>
  <c r="AD977" i="4"/>
  <c r="AD950" i="4"/>
  <c r="AD927" i="4"/>
  <c r="AD909" i="4"/>
  <c r="AD894" i="4"/>
  <c r="AD874" i="4"/>
  <c r="O1335" i="8"/>
  <c r="O1311" i="8"/>
  <c r="O1235" i="8"/>
  <c r="AD877" i="4"/>
  <c r="AD873" i="4"/>
  <c r="AD869" i="4"/>
  <c r="AD823" i="4"/>
  <c r="AD819" i="4"/>
  <c r="AD780" i="4"/>
  <c r="AD776" i="4"/>
  <c r="AD772" i="4"/>
  <c r="AD768" i="4"/>
  <c r="AD764" i="4"/>
  <c r="AD760" i="4"/>
  <c r="AD756" i="4"/>
  <c r="AD752" i="4"/>
  <c r="AD679" i="4"/>
  <c r="AD671" i="4"/>
  <c r="O1303" i="8"/>
  <c r="O1280" i="8"/>
  <c r="O1276" i="8"/>
  <c r="O1200" i="8"/>
  <c r="O1185" i="8"/>
  <c r="O1155" i="8"/>
  <c r="O1151" i="8"/>
  <c r="O1129" i="8"/>
  <c r="O1125" i="8"/>
  <c r="O1118" i="8"/>
  <c r="O1064" i="8"/>
  <c r="O1017" i="8"/>
  <c r="O1009" i="8"/>
  <c r="O1001" i="8"/>
  <c r="O997" i="8"/>
  <c r="O993" i="8"/>
  <c r="O963" i="8"/>
  <c r="O900" i="8"/>
  <c r="O885" i="8"/>
  <c r="O881" i="8"/>
  <c r="O870" i="8"/>
  <c r="O836" i="8"/>
  <c r="O813" i="8"/>
  <c r="O809" i="8"/>
  <c r="O805" i="8"/>
  <c r="O786" i="8"/>
  <c r="O782" i="8"/>
  <c r="O778" i="8"/>
  <c r="O774" i="8"/>
  <c r="O751" i="8"/>
  <c r="O739" i="8"/>
  <c r="O686" i="8"/>
  <c r="AD884" i="4"/>
  <c r="AD865" i="4"/>
  <c r="AD842" i="4"/>
  <c r="AD811" i="4"/>
  <c r="AD803" i="4"/>
  <c r="AD799" i="4"/>
  <c r="AD795" i="4"/>
  <c r="AD736" i="4"/>
  <c r="AD732" i="4"/>
  <c r="AD724" i="4"/>
  <c r="AD716" i="4"/>
  <c r="AD705" i="4"/>
  <c r="AD686" i="4"/>
  <c r="AD682" i="4"/>
  <c r="AD678" i="4"/>
  <c r="AD670" i="4"/>
  <c r="O1361" i="8"/>
  <c r="O1306" i="8"/>
  <c r="O1283" i="8"/>
  <c r="O1257" i="8"/>
  <c r="O1253" i="8"/>
  <c r="O1241" i="8"/>
  <c r="O1211" i="8"/>
  <c r="O1207" i="8"/>
  <c r="O1196" i="8"/>
  <c r="O1173" i="8"/>
  <c r="O1166" i="8"/>
  <c r="O1105" i="8"/>
  <c r="O1090" i="8"/>
  <c r="O1079" i="8"/>
  <c r="O1060" i="8"/>
  <c r="O1052" i="8"/>
  <c r="O1044" i="8"/>
  <c r="O1036" i="8"/>
  <c r="O1028" i="8"/>
  <c r="O989" i="8"/>
  <c r="O985" i="8"/>
  <c r="O974" i="8"/>
  <c r="O970" i="8"/>
  <c r="O934" i="8"/>
  <c r="O926" i="8"/>
  <c r="O892" i="8"/>
  <c r="O873" i="8"/>
  <c r="O869" i="8"/>
  <c r="O862" i="8"/>
  <c r="O858" i="8"/>
  <c r="O850" i="8"/>
  <c r="O843" i="8"/>
  <c r="O797" i="8"/>
  <c r="O770" i="8"/>
  <c r="O766" i="8"/>
  <c r="O762" i="8"/>
  <c r="O758" i="8"/>
  <c r="O754" i="8"/>
  <c r="O750" i="8"/>
  <c r="O746" i="8"/>
  <c r="O724" i="8"/>
  <c r="O693" i="8"/>
  <c r="O685" i="8"/>
  <c r="O681" i="8"/>
  <c r="O677" i="8"/>
  <c r="AD883" i="4"/>
  <c r="AD860" i="4"/>
  <c r="AD837" i="4"/>
  <c r="AD833" i="4"/>
  <c r="AD829" i="4"/>
  <c r="AD825" i="4"/>
  <c r="AD810" i="4"/>
  <c r="AD806" i="4"/>
  <c r="AD802" i="4"/>
  <c r="AD798" i="4"/>
  <c r="AD794" i="4"/>
  <c r="AD739" i="4"/>
  <c r="AD731" i="4"/>
  <c r="AD723" i="4"/>
  <c r="AD700" i="4"/>
  <c r="AD689" i="4"/>
  <c r="O1364" i="8"/>
  <c r="O1356" i="8"/>
  <c r="O1352" i="8"/>
  <c r="O1305" i="8"/>
  <c r="O1260" i="8"/>
  <c r="O1248" i="8"/>
  <c r="O1244" i="8"/>
  <c r="O1229" i="8"/>
  <c r="O1210" i="8"/>
  <c r="O1206" i="8"/>
  <c r="O1195" i="8"/>
  <c r="O1146" i="8"/>
  <c r="O1142" i="8"/>
  <c r="O1104" i="8"/>
  <c r="O1082" i="8"/>
  <c r="O1055" i="8"/>
  <c r="O1047" i="8"/>
  <c r="O1039" i="8"/>
  <c r="O1031" i="8"/>
  <c r="O1023" i="8"/>
  <c r="O973" i="8"/>
  <c r="O969" i="8"/>
  <c r="O933" i="8"/>
  <c r="O925" i="8"/>
  <c r="O918" i="8"/>
  <c r="O823" i="8"/>
  <c r="O819" i="8"/>
  <c r="O815" i="8"/>
  <c r="O789" i="8"/>
  <c r="O757" i="8"/>
  <c r="O753" i="8"/>
  <c r="O749" i="8"/>
  <c r="O745" i="8"/>
  <c r="O723" i="8"/>
  <c r="O719" i="8"/>
  <c r="O696" i="8"/>
  <c r="O684" i="8"/>
  <c r="O676" i="8"/>
  <c r="O954" i="8"/>
  <c r="O948" i="8"/>
  <c r="O944" i="8"/>
  <c r="O940" i="8"/>
  <c r="O917" i="8"/>
  <c r="O913" i="8"/>
  <c r="O905" i="8"/>
  <c r="AD859" i="4"/>
  <c r="AD852" i="4"/>
  <c r="AD836" i="4"/>
  <c r="AD832" i="4"/>
  <c r="AD809" i="4"/>
  <c r="AD801" i="4"/>
  <c r="AD793" i="4"/>
  <c r="AD750" i="4"/>
  <c r="AD742" i="4"/>
  <c r="AD734" i="4"/>
  <c r="AD730" i="4"/>
  <c r="AD726" i="4"/>
  <c r="AD722" i="4"/>
  <c r="AD718" i="4"/>
  <c r="AD711" i="4"/>
  <c r="AD707" i="4"/>
  <c r="AD672" i="4"/>
  <c r="O1355" i="8"/>
  <c r="O1340" i="8"/>
  <c r="O1332" i="8"/>
  <c r="O1320" i="8"/>
  <c r="O1312" i="8"/>
  <c r="O1304" i="8"/>
  <c r="O1301" i="8"/>
  <c r="O1251" i="8"/>
  <c r="O1243" i="8"/>
  <c r="O1228" i="8"/>
  <c r="O1217" i="8"/>
  <c r="O1213" i="8"/>
  <c r="O1201" i="8"/>
  <c r="O1194" i="8"/>
  <c r="O1183" i="8"/>
  <c r="O1160" i="8"/>
  <c r="O1149" i="8"/>
  <c r="O1145" i="8"/>
  <c r="O1115" i="8"/>
  <c r="O1107" i="8"/>
  <c r="O1092" i="8"/>
  <c r="O1081" i="8"/>
  <c r="O1058" i="8"/>
  <c r="O1054" i="8"/>
  <c r="O1050" i="8"/>
  <c r="O1046" i="8"/>
  <c r="O1042" i="8"/>
  <c r="O1038" i="8"/>
  <c r="O1034" i="8"/>
  <c r="O1030" i="8"/>
  <c r="O1026" i="8"/>
  <c r="O987" i="8"/>
  <c r="O980" i="8"/>
  <c r="O972" i="8"/>
  <c r="O932" i="8"/>
  <c r="O928" i="8"/>
  <c r="O924" i="8"/>
  <c r="O920" i="8"/>
  <c r="O890" i="8"/>
  <c r="O867" i="8"/>
  <c r="O860" i="8"/>
  <c r="O856" i="8"/>
  <c r="O852" i="8"/>
  <c r="O845" i="8"/>
  <c r="O841" i="8"/>
  <c r="O838" i="8"/>
  <c r="O818" i="8"/>
  <c r="O799" i="8"/>
  <c r="O795" i="8"/>
  <c r="O780" i="8"/>
  <c r="O772" i="8"/>
  <c r="O764" i="8"/>
  <c r="O760" i="8"/>
  <c r="O756" i="8"/>
  <c r="O748" i="8"/>
  <c r="O733" i="8"/>
  <c r="O722" i="8"/>
  <c r="O687" i="8"/>
  <c r="O683" i="8"/>
  <c r="O679" i="8"/>
  <c r="O675" i="8"/>
  <c r="O671" i="8"/>
  <c r="O1273" i="8"/>
  <c r="O1266" i="8"/>
  <c r="O1262" i="8"/>
  <c r="O1258" i="8"/>
  <c r="O1231" i="8"/>
  <c r="O1190" i="8"/>
  <c r="O1182" i="8"/>
  <c r="O1178" i="8"/>
  <c r="O1156" i="8"/>
  <c r="O1130" i="8"/>
  <c r="O1095" i="8"/>
  <c r="O1077" i="8"/>
  <c r="O1065" i="8"/>
  <c r="O1018" i="8"/>
  <c r="O1014" i="8"/>
  <c r="O1010" i="8"/>
  <c r="O1006" i="8"/>
  <c r="O1002" i="8"/>
  <c r="O998" i="8"/>
  <c r="O994" i="8"/>
  <c r="O964" i="8"/>
  <c r="O943" i="8"/>
  <c r="O912" i="8"/>
  <c r="O908" i="8"/>
  <c r="O897" i="8"/>
  <c r="O882" i="8"/>
  <c r="O837" i="8"/>
  <c r="O825" i="8"/>
  <c r="O810" i="8"/>
  <c r="O740" i="8"/>
  <c r="O714" i="8"/>
  <c r="O710" i="8"/>
  <c r="O706" i="8"/>
  <c r="O702" i="8"/>
  <c r="O694" i="8"/>
  <c r="O690" i="8"/>
  <c r="O667" i="8"/>
  <c r="G592" i="7"/>
  <c r="G343" i="7"/>
  <c r="G398" i="7"/>
  <c r="G437" i="7"/>
  <c r="G53" i="7"/>
  <c r="G612" i="7"/>
  <c r="G100" i="7"/>
  <c r="G203" i="7"/>
  <c r="G258" i="7"/>
  <c r="G297" i="7"/>
  <c r="B272" i="8"/>
  <c r="B103" i="8"/>
  <c r="B541" i="8"/>
  <c r="G1328" i="7"/>
  <c r="Q1627" i="3"/>
  <c r="G608" i="7"/>
  <c r="G320" i="7"/>
  <c r="G560" i="7"/>
  <c r="G488" i="7"/>
  <c r="G416" i="7"/>
  <c r="G280" i="7"/>
  <c r="G520" i="7"/>
  <c r="G72" i="7"/>
  <c r="G607" i="7"/>
  <c r="G543" i="7"/>
  <c r="G479" i="7"/>
  <c r="G415" i="7"/>
  <c r="G351" i="7"/>
  <c r="G287" i="7"/>
  <c r="G223" i="7"/>
  <c r="G159" i="7"/>
  <c r="G95" i="7"/>
  <c r="G31" i="7"/>
  <c r="G598" i="7"/>
  <c r="G534" i="7"/>
  <c r="G470" i="7"/>
  <c r="G406" i="7"/>
  <c r="G342" i="7"/>
  <c r="G278" i="7"/>
  <c r="G214" i="7"/>
  <c r="G150" i="7"/>
  <c r="G86" i="7"/>
  <c r="G22" i="7"/>
  <c r="G248" i="7"/>
  <c r="G573" i="7"/>
  <c r="G509" i="7"/>
  <c r="G445" i="7"/>
  <c r="G381" i="7"/>
  <c r="G317" i="7"/>
  <c r="G253" i="7"/>
  <c r="G189" i="7"/>
  <c r="G125" i="7"/>
  <c r="G61" i="7"/>
  <c r="G96" i="7"/>
  <c r="G620" i="7"/>
  <c r="G556" i="7"/>
  <c r="G492" i="7"/>
  <c r="G428" i="7"/>
  <c r="G364" i="7"/>
  <c r="G300" i="7"/>
  <c r="G236" i="7"/>
  <c r="G172" i="7"/>
  <c r="G108" i="7"/>
  <c r="G44" i="7"/>
  <c r="G595" i="7"/>
  <c r="G531" i="7"/>
  <c r="G467" i="7"/>
  <c r="G403" i="7"/>
  <c r="G339" i="7"/>
  <c r="G275" i="7"/>
  <c r="G211" i="7"/>
  <c r="G147" i="7"/>
  <c r="G83" i="7"/>
  <c r="G19" i="7"/>
  <c r="G176" i="7"/>
  <c r="G586" i="7"/>
  <c r="G522" i="7"/>
  <c r="G458" i="7"/>
  <c r="G394" i="7"/>
  <c r="G330" i="7"/>
  <c r="G266" i="7"/>
  <c r="G202" i="7"/>
  <c r="G138" i="7"/>
  <c r="G74" i="7"/>
  <c r="G10" i="7"/>
  <c r="G200" i="7"/>
  <c r="G625" i="7"/>
  <c r="G561" i="7"/>
  <c r="G497" i="7"/>
  <c r="G433" i="7"/>
  <c r="G369" i="7"/>
  <c r="G305" i="7"/>
  <c r="G241" i="7"/>
  <c r="G177" i="7"/>
  <c r="G113" i="7"/>
  <c r="G49" i="7"/>
  <c r="B600" i="8"/>
  <c r="H600" i="8" s="1"/>
  <c r="B536" i="8"/>
  <c r="H536" i="8" s="1"/>
  <c r="B472" i="8"/>
  <c r="H472" i="8" s="1"/>
  <c r="B408" i="8"/>
  <c r="H408" i="8" s="1"/>
  <c r="B344" i="8"/>
  <c r="H344" i="8" s="1"/>
  <c r="B280" i="8"/>
  <c r="H280" i="8" s="1"/>
  <c r="B216" i="8"/>
  <c r="H216" i="8" s="1"/>
  <c r="B152" i="8"/>
  <c r="B88" i="8"/>
  <c r="H88" i="8" s="1"/>
  <c r="B24" i="8"/>
  <c r="H24" i="8" s="1"/>
  <c r="B623" i="8"/>
  <c r="B559" i="8"/>
  <c r="B495" i="8"/>
  <c r="B431" i="8"/>
  <c r="B367" i="8"/>
  <c r="B303" i="8"/>
  <c r="B239" i="8"/>
  <c r="B175" i="8"/>
  <c r="B111" i="8"/>
  <c r="B47" i="8"/>
  <c r="B582" i="8"/>
  <c r="H582" i="8" s="1"/>
  <c r="B518" i="8"/>
  <c r="H518" i="8" s="1"/>
  <c r="B454" i="8"/>
  <c r="H454" i="8" s="1"/>
  <c r="B390" i="8"/>
  <c r="H390" i="8" s="1"/>
  <c r="B326" i="8"/>
  <c r="B262" i="8"/>
  <c r="B198" i="8"/>
  <c r="B134" i="8"/>
  <c r="B70" i="8"/>
  <c r="B6" i="8"/>
  <c r="B613" i="8"/>
  <c r="B549" i="8"/>
  <c r="B485" i="8"/>
  <c r="B421" i="8"/>
  <c r="B357" i="8"/>
  <c r="B293" i="8"/>
  <c r="B229" i="8"/>
  <c r="B165" i="8"/>
  <c r="B101" i="8"/>
  <c r="B37" i="8"/>
  <c r="B580" i="8"/>
  <c r="B516" i="8"/>
  <c r="B452" i="8"/>
  <c r="B36" i="8"/>
  <c r="B451" i="8"/>
  <c r="B354" i="8"/>
  <c r="H354" i="8" s="1"/>
  <c r="B257" i="8"/>
  <c r="H257" i="8" s="1"/>
  <c r="B1197" i="7"/>
  <c r="B1197" i="4"/>
  <c r="B685" i="7"/>
  <c r="J685" i="7" s="1"/>
  <c r="B685" i="4"/>
  <c r="B908" i="7"/>
  <c r="J908" i="7" s="1"/>
  <c r="B908" i="4"/>
  <c r="B1131" i="7"/>
  <c r="B1131" i="4"/>
  <c r="B1362" i="7"/>
  <c r="J1362" i="7" s="1"/>
  <c r="B1362" i="4"/>
  <c r="B850" i="7"/>
  <c r="J850" i="7" s="1"/>
  <c r="B850" i="4"/>
  <c r="B1081" i="7"/>
  <c r="B1081" i="4"/>
  <c r="B1312" i="7"/>
  <c r="B1312" i="4"/>
  <c r="B800" i="7"/>
  <c r="J800" i="7" s="1"/>
  <c r="B800" i="4"/>
  <c r="B1031" i="7"/>
  <c r="B1031" i="4"/>
  <c r="B1262" i="7"/>
  <c r="B1262" i="4"/>
  <c r="B750" i="7"/>
  <c r="B750" i="4"/>
  <c r="E1109" i="8"/>
  <c r="M1109" i="4"/>
  <c r="E1204" i="8"/>
  <c r="M1204" i="4"/>
  <c r="E692" i="8"/>
  <c r="M692" i="4"/>
  <c r="E915" i="8"/>
  <c r="M915" i="4"/>
  <c r="E1146" i="8"/>
  <c r="M1146" i="4"/>
  <c r="E865" i="8"/>
  <c r="M865" i="4"/>
  <c r="E1096" i="8"/>
  <c r="M1096" i="4"/>
  <c r="K1395" i="3"/>
  <c r="E1327" i="8"/>
  <c r="M1327" i="4"/>
  <c r="K1626" i="3"/>
  <c r="E815" i="8"/>
  <c r="M815" i="4"/>
  <c r="K1114" i="3"/>
  <c r="E1046" i="8"/>
  <c r="M1046" i="4"/>
  <c r="K1345" i="3"/>
  <c r="G1277" i="7"/>
  <c r="G765" i="7"/>
  <c r="G988" i="7"/>
  <c r="G1211" i="7"/>
  <c r="G699" i="7"/>
  <c r="G930" i="7"/>
  <c r="G1161" i="7"/>
  <c r="G649" i="7"/>
  <c r="Q948" i="3"/>
  <c r="G880" i="7"/>
  <c r="Q1179" i="3"/>
  <c r="G1111" i="7"/>
  <c r="Q1410" i="3"/>
  <c r="G1342" i="7"/>
  <c r="Q1641" i="3"/>
  <c r="G830" i="7"/>
  <c r="Q1129" i="3"/>
  <c r="B1061" i="8"/>
  <c r="B1284" i="8"/>
  <c r="B772" i="8"/>
  <c r="B995" i="8"/>
  <c r="B1226" i="8"/>
  <c r="B714" i="8"/>
  <c r="H714" i="8" s="1"/>
  <c r="B945" i="8"/>
  <c r="B1176" i="8"/>
  <c r="W1475" i="3"/>
  <c r="W963" i="3"/>
  <c r="B895" i="8"/>
  <c r="C895" i="8" s="1"/>
  <c r="W1194" i="3"/>
  <c r="B1126" i="8"/>
  <c r="H1126" i="8" s="1"/>
  <c r="W1425" i="3"/>
  <c r="G471" i="7"/>
  <c r="G142" i="7"/>
  <c r="G501" i="7"/>
  <c r="G292" i="7"/>
  <c r="G587" i="7"/>
  <c r="G11" i="7"/>
  <c r="G450" i="7"/>
  <c r="G2" i="7"/>
  <c r="G489" i="7"/>
  <c r="G41" i="7"/>
  <c r="B528" i="8"/>
  <c r="B80" i="8"/>
  <c r="H80" i="8" s="1"/>
  <c r="B423" i="8"/>
  <c r="B295" i="8"/>
  <c r="B231" i="8"/>
  <c r="B574" i="8"/>
  <c r="H574" i="8" s="1"/>
  <c r="B510" i="8"/>
  <c r="H510" i="8" s="1"/>
  <c r="B446" i="8"/>
  <c r="H446" i="8" s="1"/>
  <c r="B382" i="8"/>
  <c r="H382" i="8" s="1"/>
  <c r="B318" i="8"/>
  <c r="B254" i="8"/>
  <c r="B190" i="8"/>
  <c r="B126" i="8"/>
  <c r="B62" i="8"/>
  <c r="B477" i="8"/>
  <c r="B349" i="8"/>
  <c r="B221" i="8"/>
  <c r="B157" i="8"/>
  <c r="B93" i="8"/>
  <c r="B29" i="8"/>
  <c r="B572" i="8"/>
  <c r="H572" i="8" s="1"/>
  <c r="B508" i="8"/>
  <c r="H508" i="8" s="1"/>
  <c r="B444" i="8"/>
  <c r="H444" i="8" s="1"/>
  <c r="B387" i="8"/>
  <c r="B290" i="8"/>
  <c r="H290" i="8" s="1"/>
  <c r="B193" i="8"/>
  <c r="B1133" i="7"/>
  <c r="B1133" i="4"/>
  <c r="B1356" i="7"/>
  <c r="C1356" i="7" s="1"/>
  <c r="B1356" i="4"/>
  <c r="B844" i="7"/>
  <c r="B844" i="4"/>
  <c r="B1067" i="7"/>
  <c r="B1067" i="4"/>
  <c r="B1298" i="7"/>
  <c r="B1298" i="4"/>
  <c r="B786" i="7"/>
  <c r="B786" i="4"/>
  <c r="B1017" i="7"/>
  <c r="B1017" i="4"/>
  <c r="B1248" i="7"/>
  <c r="C1248" i="7" s="1"/>
  <c r="K1248" i="7" s="1"/>
  <c r="B1248" i="4"/>
  <c r="B736" i="7"/>
  <c r="B736" i="4"/>
  <c r="B967" i="7"/>
  <c r="B967" i="4"/>
  <c r="B1198" i="7"/>
  <c r="C1198" i="7" s="1"/>
  <c r="B1198" i="4"/>
  <c r="B686" i="7"/>
  <c r="J686" i="7" s="1"/>
  <c r="B686" i="4"/>
  <c r="E1357" i="8"/>
  <c r="M1357" i="4"/>
  <c r="E1140" i="8"/>
  <c r="M1140" i="4"/>
  <c r="E1363" i="8"/>
  <c r="M1363" i="4"/>
  <c r="E851" i="8"/>
  <c r="M851" i="4"/>
  <c r="E1082" i="8"/>
  <c r="M1082" i="4"/>
  <c r="E1313" i="8"/>
  <c r="M1313" i="4"/>
  <c r="E801" i="8"/>
  <c r="M801" i="4"/>
  <c r="K1100" i="3"/>
  <c r="E1032" i="8"/>
  <c r="M1032" i="4"/>
  <c r="K1331" i="3"/>
  <c r="E1263" i="8"/>
  <c r="M1263" i="4"/>
  <c r="K1562" i="3"/>
  <c r="E751" i="8"/>
  <c r="M751" i="4"/>
  <c r="K1050" i="3"/>
  <c r="E982" i="8"/>
  <c r="M982" i="4"/>
  <c r="K1281" i="3"/>
  <c r="G1213" i="7"/>
  <c r="G701" i="7"/>
  <c r="G924" i="7"/>
  <c r="G1147" i="7"/>
  <c r="G635" i="7"/>
  <c r="G1097" i="7"/>
  <c r="G1278" i="7"/>
  <c r="Q1577" i="3"/>
  <c r="G766" i="7"/>
  <c r="Q1065" i="3"/>
  <c r="B931" i="8"/>
  <c r="B1162" i="8"/>
  <c r="B881" i="8"/>
  <c r="B1112" i="8"/>
  <c r="H1112" i="8" s="1"/>
  <c r="W1411" i="3"/>
  <c r="B1343" i="8"/>
  <c r="W1642" i="3"/>
  <c r="B831" i="8"/>
  <c r="W1130" i="3"/>
  <c r="B1062" i="8"/>
  <c r="W1361" i="3"/>
  <c r="G424" i="7"/>
  <c r="G599" i="7"/>
  <c r="G151" i="7"/>
  <c r="G256" i="7"/>
  <c r="G334" i="7"/>
  <c r="G373" i="7"/>
  <c r="G548" i="7"/>
  <c r="G164" i="7"/>
  <c r="G459" i="7"/>
  <c r="G139" i="7"/>
  <c r="G136" i="7"/>
  <c r="G322" i="7"/>
  <c r="G553" i="7"/>
  <c r="G105" i="7"/>
  <c r="B592" i="8"/>
  <c r="B16" i="8"/>
  <c r="H16" i="8" s="1"/>
  <c r="B487" i="8"/>
  <c r="B413" i="8"/>
  <c r="B708" i="8"/>
  <c r="G504" i="7"/>
  <c r="G432" i="7"/>
  <c r="G360" i="7"/>
  <c r="G288" i="7"/>
  <c r="G528" i="7"/>
  <c r="G392" i="7"/>
  <c r="G591" i="7"/>
  <c r="G527" i="7"/>
  <c r="G463" i="7"/>
  <c r="G399" i="7"/>
  <c r="G335" i="7"/>
  <c r="G271" i="7"/>
  <c r="G207" i="7"/>
  <c r="G143" i="7"/>
  <c r="G79" i="7"/>
  <c r="G15" i="7"/>
  <c r="G208" i="7"/>
  <c r="G582" i="7"/>
  <c r="G518" i="7"/>
  <c r="G454" i="7"/>
  <c r="G390" i="7"/>
  <c r="G326" i="7"/>
  <c r="G262" i="7"/>
  <c r="G198" i="7"/>
  <c r="G134" i="7"/>
  <c r="G70" i="7"/>
  <c r="G6" i="7"/>
  <c r="G120" i="7"/>
  <c r="G621" i="7"/>
  <c r="G557" i="7"/>
  <c r="G493" i="7"/>
  <c r="G429" i="7"/>
  <c r="G365" i="7"/>
  <c r="G301" i="7"/>
  <c r="G237" i="7"/>
  <c r="G173" i="7"/>
  <c r="G109" i="7"/>
  <c r="G45" i="7"/>
  <c r="G604" i="7"/>
  <c r="G540" i="7"/>
  <c r="G476" i="7"/>
  <c r="G412" i="7"/>
  <c r="G348" i="7"/>
  <c r="G284" i="7"/>
  <c r="G220" i="7"/>
  <c r="G156" i="7"/>
  <c r="G92" i="7"/>
  <c r="G28" i="7"/>
  <c r="G579" i="7"/>
  <c r="G515" i="7"/>
  <c r="G451" i="7"/>
  <c r="G387" i="7"/>
  <c r="G323" i="7"/>
  <c r="G259" i="7"/>
  <c r="G195" i="7"/>
  <c r="G131" i="7"/>
  <c r="G67" i="7"/>
  <c r="G3" i="7"/>
  <c r="G88" i="7"/>
  <c r="G570" i="7"/>
  <c r="G506" i="7"/>
  <c r="G442" i="7"/>
  <c r="G378" i="7"/>
  <c r="G314" i="7"/>
  <c r="G250" i="7"/>
  <c r="G186" i="7"/>
  <c r="G122" i="7"/>
  <c r="G58" i="7"/>
  <c r="G56" i="7"/>
  <c r="G609" i="7"/>
  <c r="G545" i="7"/>
  <c r="G481" i="7"/>
  <c r="G417" i="7"/>
  <c r="G353" i="7"/>
  <c r="G289" i="7"/>
  <c r="G225" i="7"/>
  <c r="G161" i="7"/>
  <c r="G97" i="7"/>
  <c r="G33" i="7"/>
  <c r="B584" i="8"/>
  <c r="B520" i="8"/>
  <c r="B456" i="8"/>
  <c r="B392" i="8"/>
  <c r="B328" i="8"/>
  <c r="H328" i="8" s="1"/>
  <c r="B264" i="8"/>
  <c r="B200" i="8"/>
  <c r="H200" i="8" s="1"/>
  <c r="B136" i="8"/>
  <c r="H136" i="8" s="1"/>
  <c r="B72" i="8"/>
  <c r="H72" i="8" s="1"/>
  <c r="B8" i="8"/>
  <c r="H8" i="8" s="1"/>
  <c r="B607" i="8"/>
  <c r="B543" i="8"/>
  <c r="B479" i="8"/>
  <c r="B415" i="8"/>
  <c r="B351" i="8"/>
  <c r="B287" i="8"/>
  <c r="B223" i="8"/>
  <c r="B159" i="8"/>
  <c r="B95" i="8"/>
  <c r="B31" i="8"/>
  <c r="B566" i="8"/>
  <c r="H566" i="8" s="1"/>
  <c r="B502" i="8"/>
  <c r="H502" i="8" s="1"/>
  <c r="B438" i="8"/>
  <c r="H438" i="8" s="1"/>
  <c r="B374" i="8"/>
  <c r="H374" i="8" s="1"/>
  <c r="B310" i="8"/>
  <c r="B246" i="8"/>
  <c r="B182" i="8"/>
  <c r="B118" i="8"/>
  <c r="B54" i="8"/>
  <c r="B597" i="8"/>
  <c r="B533" i="8"/>
  <c r="B469" i="8"/>
  <c r="B405" i="8"/>
  <c r="B341" i="8"/>
  <c r="B277" i="8"/>
  <c r="B213" i="8"/>
  <c r="B149" i="8"/>
  <c r="B85" i="8"/>
  <c r="B21" i="8"/>
  <c r="B628" i="8"/>
  <c r="B564" i="8"/>
  <c r="B500" i="8"/>
  <c r="B420" i="8"/>
  <c r="B323" i="8"/>
  <c r="B226" i="8"/>
  <c r="B129" i="8"/>
  <c r="B1069" i="7"/>
  <c r="J1069" i="7" s="1"/>
  <c r="B1069" i="4"/>
  <c r="B1292" i="7"/>
  <c r="B1292" i="4"/>
  <c r="B780" i="7"/>
  <c r="J780" i="7" s="1"/>
  <c r="B780" i="4"/>
  <c r="B1003" i="7"/>
  <c r="B1003" i="4"/>
  <c r="B1234" i="7"/>
  <c r="B1234" i="4"/>
  <c r="B722" i="7"/>
  <c r="B722" i="4"/>
  <c r="B953" i="7"/>
  <c r="B953" i="4"/>
  <c r="B1184" i="7"/>
  <c r="B1184" i="4"/>
  <c r="B672" i="7"/>
  <c r="B672" i="4"/>
  <c r="B903" i="7"/>
  <c r="B903" i="4"/>
  <c r="B1134" i="7"/>
  <c r="B1134" i="4"/>
  <c r="E1333" i="8"/>
  <c r="M1333" i="4"/>
  <c r="E845" i="8"/>
  <c r="M845" i="4"/>
  <c r="E1076" i="8"/>
  <c r="M1076" i="4"/>
  <c r="E1299" i="8"/>
  <c r="M1299" i="4"/>
  <c r="E787" i="8"/>
  <c r="M787" i="4"/>
  <c r="E1018" i="8"/>
  <c r="M1018" i="4"/>
  <c r="E1249" i="8"/>
  <c r="M1249" i="4"/>
  <c r="E737" i="8"/>
  <c r="M737" i="4"/>
  <c r="K1036" i="3"/>
  <c r="E968" i="8"/>
  <c r="M968" i="4"/>
  <c r="K1267" i="3"/>
  <c r="E1199" i="8"/>
  <c r="M1199" i="4"/>
  <c r="K1498" i="3"/>
  <c r="E687" i="8"/>
  <c r="M687" i="4"/>
  <c r="K986" i="3"/>
  <c r="E918" i="8"/>
  <c r="M918" i="4"/>
  <c r="K1217" i="3"/>
  <c r="G1149" i="7"/>
  <c r="G637" i="7"/>
  <c r="G860" i="7"/>
  <c r="G1083" i="7"/>
  <c r="G1314" i="7"/>
  <c r="G802" i="7"/>
  <c r="G1033" i="7"/>
  <c r="G1264" i="7"/>
  <c r="Q1563" i="3"/>
  <c r="G752" i="7"/>
  <c r="Q1051" i="3"/>
  <c r="G983" i="7"/>
  <c r="Q1282" i="3"/>
  <c r="G1214" i="7"/>
  <c r="Q1513" i="3"/>
  <c r="G702" i="7"/>
  <c r="Q1001" i="3"/>
  <c r="B933" i="8"/>
  <c r="H933" i="8" s="1"/>
  <c r="B1156" i="8"/>
  <c r="B867" i="8"/>
  <c r="B1098" i="8"/>
  <c r="H1098" i="8" s="1"/>
  <c r="B1329" i="8"/>
  <c r="B817" i="8"/>
  <c r="C817" i="8" s="1"/>
  <c r="B1048" i="8"/>
  <c r="W1347" i="3"/>
  <c r="B1279" i="8"/>
  <c r="H1279" i="8" s="1"/>
  <c r="W1578" i="3"/>
  <c r="B767" i="8"/>
  <c r="W1066" i="3"/>
  <c r="B998" i="8"/>
  <c r="W1297" i="3"/>
  <c r="G352" i="7"/>
  <c r="G535" i="7"/>
  <c r="G87" i="7"/>
  <c r="G270" i="7"/>
  <c r="G192" i="7"/>
  <c r="G245" i="7"/>
  <c r="G420" i="7"/>
  <c r="G523" i="7"/>
  <c r="G75" i="7"/>
  <c r="G578" i="7"/>
  <c r="G130" i="7"/>
  <c r="G112" i="7"/>
  <c r="G233" i="7"/>
  <c r="B208" i="8"/>
  <c r="H208" i="8" s="1"/>
  <c r="B615" i="8"/>
  <c r="B39" i="8"/>
  <c r="B1220" i="8"/>
  <c r="C1220" i="8" s="1"/>
  <c r="G440" i="7"/>
  <c r="G368" i="7"/>
  <c r="G296" i="7"/>
  <c r="G600" i="7"/>
  <c r="G464" i="7"/>
  <c r="G328" i="7"/>
  <c r="G583" i="7"/>
  <c r="G519" i="7"/>
  <c r="G455" i="7"/>
  <c r="G391" i="7"/>
  <c r="G327" i="7"/>
  <c r="G263" i="7"/>
  <c r="G199" i="7"/>
  <c r="G135" i="7"/>
  <c r="G71" i="7"/>
  <c r="G7" i="7"/>
  <c r="G152" i="7"/>
  <c r="G574" i="7"/>
  <c r="G510" i="7"/>
  <c r="G446" i="7"/>
  <c r="G382" i="7"/>
  <c r="G318" i="7"/>
  <c r="G254" i="7"/>
  <c r="G190" i="7"/>
  <c r="G126" i="7"/>
  <c r="G62" i="7"/>
  <c r="G64" i="7"/>
  <c r="G613" i="7"/>
  <c r="G549" i="7"/>
  <c r="G485" i="7"/>
  <c r="G421" i="7"/>
  <c r="G357" i="7"/>
  <c r="G293" i="7"/>
  <c r="G229" i="7"/>
  <c r="G165" i="7"/>
  <c r="G101" i="7"/>
  <c r="G37" i="7"/>
  <c r="G596" i="7"/>
  <c r="G532" i="7"/>
  <c r="G468" i="7"/>
  <c r="G404" i="7"/>
  <c r="G340" i="7"/>
  <c r="G276" i="7"/>
  <c r="G212" i="7"/>
  <c r="G148" i="7"/>
  <c r="G84" i="7"/>
  <c r="G20" i="7"/>
  <c r="G216" i="7"/>
  <c r="G571" i="7"/>
  <c r="G507" i="7"/>
  <c r="G443" i="7"/>
  <c r="G379" i="7"/>
  <c r="G315" i="7"/>
  <c r="G251" i="7"/>
  <c r="G187" i="7"/>
  <c r="G123" i="7"/>
  <c r="G59" i="7"/>
  <c r="G32" i="7"/>
  <c r="G626" i="7"/>
  <c r="G562" i="7"/>
  <c r="G498" i="7"/>
  <c r="G434" i="7"/>
  <c r="G370" i="7"/>
  <c r="G306" i="7"/>
  <c r="G242" i="7"/>
  <c r="G178" i="7"/>
  <c r="G114" i="7"/>
  <c r="G50" i="7"/>
  <c r="G601" i="7"/>
  <c r="G537" i="7"/>
  <c r="G473" i="7"/>
  <c r="G409" i="7"/>
  <c r="G345" i="7"/>
  <c r="G281" i="7"/>
  <c r="G217" i="7"/>
  <c r="G153" i="7"/>
  <c r="G89" i="7"/>
  <c r="G25" i="7"/>
  <c r="B576" i="8"/>
  <c r="H576" i="8" s="1"/>
  <c r="B512" i="8"/>
  <c r="H512" i="8" s="1"/>
  <c r="B448" i="8"/>
  <c r="H448" i="8" s="1"/>
  <c r="B384" i="8"/>
  <c r="H384" i="8" s="1"/>
  <c r="B320" i="8"/>
  <c r="B256" i="8"/>
  <c r="H256" i="8" s="1"/>
  <c r="B192" i="8"/>
  <c r="B128" i="8"/>
  <c r="B64" i="8"/>
  <c r="H64" i="8" s="1"/>
  <c r="B599" i="8"/>
  <c r="B535" i="8"/>
  <c r="B471" i="8"/>
  <c r="B407" i="8"/>
  <c r="B343" i="8"/>
  <c r="B279" i="8"/>
  <c r="B215" i="8"/>
  <c r="B151" i="8"/>
  <c r="B87" i="8"/>
  <c r="B23" i="8"/>
  <c r="B622" i="8"/>
  <c r="H622" i="8" s="1"/>
  <c r="B558" i="8"/>
  <c r="H558" i="8" s="1"/>
  <c r="B494" i="8"/>
  <c r="H494" i="8" s="1"/>
  <c r="B430" i="8"/>
  <c r="H430" i="8" s="1"/>
  <c r="B366" i="8"/>
  <c r="H366" i="8" s="1"/>
  <c r="B302" i="8"/>
  <c r="B238" i="8"/>
  <c r="B174" i="8"/>
  <c r="B110" i="8"/>
  <c r="B46" i="8"/>
  <c r="B589" i="8"/>
  <c r="B525" i="8"/>
  <c r="B461" i="8"/>
  <c r="B397" i="8"/>
  <c r="B333" i="8"/>
  <c r="B269" i="8"/>
  <c r="B205" i="8"/>
  <c r="B141" i="8"/>
  <c r="B77" i="8"/>
  <c r="B13" i="8"/>
  <c r="B620" i="8"/>
  <c r="B556" i="8"/>
  <c r="B492" i="8"/>
  <c r="B356" i="8"/>
  <c r="B259" i="8"/>
  <c r="B162" i="8"/>
  <c r="B577" i="8"/>
  <c r="B65" i="8"/>
  <c r="B1005" i="7"/>
  <c r="B1005" i="4"/>
  <c r="B1228" i="7"/>
  <c r="B1228" i="4"/>
  <c r="B716" i="7"/>
  <c r="B716" i="4"/>
  <c r="B939" i="7"/>
  <c r="B939" i="4"/>
  <c r="B1170" i="7"/>
  <c r="B1170" i="4"/>
  <c r="B889" i="7"/>
  <c r="B889" i="4"/>
  <c r="B1120" i="7"/>
  <c r="B1120" i="4"/>
  <c r="B1351" i="7"/>
  <c r="B1351" i="4"/>
  <c r="B839" i="7"/>
  <c r="B839" i="4"/>
  <c r="B1070" i="7"/>
  <c r="B1070" i="4"/>
  <c r="E821" i="8"/>
  <c r="M821" i="4"/>
  <c r="E1093" i="8"/>
  <c r="M1093" i="4"/>
  <c r="E1012" i="8"/>
  <c r="M1012" i="4"/>
  <c r="E1235" i="8"/>
  <c r="M1235" i="4"/>
  <c r="E723" i="8"/>
  <c r="M723" i="4"/>
  <c r="E954" i="8"/>
  <c r="M954" i="4"/>
  <c r="E1185" i="8"/>
  <c r="M1185" i="4"/>
  <c r="E673" i="8"/>
  <c r="M673" i="4"/>
  <c r="K972" i="3"/>
  <c r="E904" i="8"/>
  <c r="M904" i="4"/>
  <c r="K1203" i="3"/>
  <c r="E1135" i="8"/>
  <c r="M1135" i="4"/>
  <c r="K1434" i="3"/>
  <c r="E1366" i="8"/>
  <c r="M1366" i="4"/>
  <c r="K1665" i="3"/>
  <c r="E854" i="8"/>
  <c r="M854" i="4"/>
  <c r="K1153" i="3"/>
  <c r="G1085" i="7"/>
  <c r="G1308" i="7"/>
  <c r="G796" i="7"/>
  <c r="G1019" i="7"/>
  <c r="G1250" i="7"/>
  <c r="G738" i="7"/>
  <c r="G969" i="7"/>
  <c r="G1200" i="7"/>
  <c r="Q1499" i="3"/>
  <c r="G688" i="7"/>
  <c r="Q987" i="3"/>
  <c r="G919" i="7"/>
  <c r="Q1218" i="3"/>
  <c r="G1150" i="7"/>
  <c r="Q1449" i="3"/>
  <c r="Q937" i="3"/>
  <c r="G638" i="7"/>
  <c r="B869" i="8"/>
  <c r="H869" i="8" s="1"/>
  <c r="B1092" i="8"/>
  <c r="B1315" i="8"/>
  <c r="B803" i="8"/>
  <c r="B1034" i="8"/>
  <c r="B1265" i="8"/>
  <c r="B753" i="8"/>
  <c r="H753" i="8" s="1"/>
  <c r="B984" i="8"/>
  <c r="W1283" i="3"/>
  <c r="B1215" i="8"/>
  <c r="W1514" i="3"/>
  <c r="B703" i="8"/>
  <c r="W1002" i="3"/>
  <c r="B934" i="8"/>
  <c r="W1233" i="3"/>
  <c r="G496" i="7"/>
  <c r="G407" i="7"/>
  <c r="G462" i="7"/>
  <c r="G14" i="7"/>
  <c r="G565" i="7"/>
  <c r="G117" i="7"/>
  <c r="G40" i="7"/>
  <c r="G228" i="7"/>
  <c r="G267" i="7"/>
  <c r="G386" i="7"/>
  <c r="G361" i="7"/>
  <c r="B400" i="8"/>
  <c r="B167" i="8"/>
  <c r="B997" i="8"/>
  <c r="G376" i="7"/>
  <c r="G304" i="7"/>
  <c r="G384" i="7"/>
  <c r="G536" i="7"/>
  <c r="G400" i="7"/>
  <c r="G240" i="7"/>
  <c r="G575" i="7"/>
  <c r="G511" i="7"/>
  <c r="G447" i="7"/>
  <c r="G383" i="7"/>
  <c r="G319" i="7"/>
  <c r="G255" i="7"/>
  <c r="G191" i="7"/>
  <c r="G127" i="7"/>
  <c r="G63" i="7"/>
  <c r="G80" i="7"/>
  <c r="G566" i="7"/>
  <c r="G502" i="7"/>
  <c r="G438" i="7"/>
  <c r="G374" i="7"/>
  <c r="G310" i="7"/>
  <c r="G246" i="7"/>
  <c r="G182" i="7"/>
  <c r="G118" i="7"/>
  <c r="G54" i="7"/>
  <c r="G605" i="7"/>
  <c r="G541" i="7"/>
  <c r="G477" i="7"/>
  <c r="G413" i="7"/>
  <c r="G349" i="7"/>
  <c r="G285" i="7"/>
  <c r="G221" i="7"/>
  <c r="G157" i="7"/>
  <c r="G93" i="7"/>
  <c r="G29" i="7"/>
  <c r="G588" i="7"/>
  <c r="G524" i="7"/>
  <c r="G460" i="7"/>
  <c r="G396" i="7"/>
  <c r="G332" i="7"/>
  <c r="G268" i="7"/>
  <c r="G204" i="7"/>
  <c r="G140" i="7"/>
  <c r="G76" i="7"/>
  <c r="G12" i="7"/>
  <c r="G160" i="7"/>
  <c r="G627" i="7"/>
  <c r="G563" i="7"/>
  <c r="G499" i="7"/>
  <c r="G435" i="7"/>
  <c r="G371" i="7"/>
  <c r="G307" i="7"/>
  <c r="G243" i="7"/>
  <c r="G179" i="7"/>
  <c r="G115" i="7"/>
  <c r="G51" i="7"/>
  <c r="G618" i="7"/>
  <c r="G554" i="7"/>
  <c r="G490" i="7"/>
  <c r="G426" i="7"/>
  <c r="G362" i="7"/>
  <c r="G298" i="7"/>
  <c r="G234" i="7"/>
  <c r="G170" i="7"/>
  <c r="G106" i="7"/>
  <c r="G42" i="7"/>
  <c r="G593" i="7"/>
  <c r="G529" i="7"/>
  <c r="G465" i="7"/>
  <c r="G401" i="7"/>
  <c r="G337" i="7"/>
  <c r="G273" i="7"/>
  <c r="G209" i="7"/>
  <c r="G145" i="7"/>
  <c r="G81" i="7"/>
  <c r="G17" i="7"/>
  <c r="B568" i="8"/>
  <c r="H568" i="8" s="1"/>
  <c r="B504" i="8"/>
  <c r="H504" i="8" s="1"/>
  <c r="B440" i="8"/>
  <c r="H440" i="8" s="1"/>
  <c r="B376" i="8"/>
  <c r="H376" i="8" s="1"/>
  <c r="B312" i="8"/>
  <c r="H312" i="8" s="1"/>
  <c r="B248" i="8"/>
  <c r="H248" i="8" s="1"/>
  <c r="B184" i="8"/>
  <c r="H184" i="8" s="1"/>
  <c r="B120" i="8"/>
  <c r="B56" i="8"/>
  <c r="H56" i="8" s="1"/>
  <c r="B591" i="8"/>
  <c r="B527" i="8"/>
  <c r="B463" i="8"/>
  <c r="B399" i="8"/>
  <c r="B335" i="8"/>
  <c r="B271" i="8"/>
  <c r="B207" i="8"/>
  <c r="B143" i="8"/>
  <c r="B79" i="8"/>
  <c r="B15" i="8"/>
  <c r="B614" i="8"/>
  <c r="B550" i="8"/>
  <c r="H550" i="8" s="1"/>
  <c r="B486" i="8"/>
  <c r="H486" i="8" s="1"/>
  <c r="B422" i="8"/>
  <c r="H422" i="8" s="1"/>
  <c r="B358" i="8"/>
  <c r="H358" i="8" s="1"/>
  <c r="B294" i="8"/>
  <c r="B230" i="8"/>
  <c r="B166" i="8"/>
  <c r="B102" i="8"/>
  <c r="B38" i="8"/>
  <c r="B581" i="8"/>
  <c r="B517" i="8"/>
  <c r="B453" i="8"/>
  <c r="B389" i="8"/>
  <c r="B325" i="8"/>
  <c r="B261" i="8"/>
  <c r="B197" i="8"/>
  <c r="B133" i="8"/>
  <c r="B69" i="8"/>
  <c r="B5" i="8"/>
  <c r="B612" i="8"/>
  <c r="H612" i="8" s="1"/>
  <c r="B548" i="8"/>
  <c r="B484" i="8"/>
  <c r="B292" i="8"/>
  <c r="B195" i="8"/>
  <c r="B610" i="8"/>
  <c r="B98" i="8"/>
  <c r="B513" i="8"/>
  <c r="B941" i="7"/>
  <c r="B941" i="4"/>
  <c r="B1164" i="7"/>
  <c r="B1164" i="4"/>
  <c r="B875" i="7"/>
  <c r="B875" i="4"/>
  <c r="B1106" i="7"/>
  <c r="B1106" i="4"/>
  <c r="B1337" i="7"/>
  <c r="J1337" i="7" s="1"/>
  <c r="B1337" i="4"/>
  <c r="B825" i="7"/>
  <c r="J825" i="7" s="1"/>
  <c r="B825" i="4"/>
  <c r="B1056" i="7"/>
  <c r="B1056" i="4"/>
  <c r="B1287" i="7"/>
  <c r="B1287" i="4"/>
  <c r="B775" i="7"/>
  <c r="B775" i="4"/>
  <c r="B1006" i="7"/>
  <c r="B1006" i="4"/>
  <c r="E1005" i="8"/>
  <c r="M1005" i="4"/>
  <c r="E1341" i="8"/>
  <c r="M1341" i="4"/>
  <c r="E948" i="8"/>
  <c r="M948" i="4"/>
  <c r="E1171" i="8"/>
  <c r="M1171" i="4"/>
  <c r="E890" i="8"/>
  <c r="M890" i="4"/>
  <c r="E1121" i="8"/>
  <c r="M1121" i="4"/>
  <c r="E1352" i="8"/>
  <c r="M1352" i="4"/>
  <c r="K1651" i="3"/>
  <c r="E840" i="8"/>
  <c r="M840" i="4"/>
  <c r="K1139" i="3"/>
  <c r="E1071" i="8"/>
  <c r="M1071" i="4"/>
  <c r="K1370" i="3"/>
  <c r="E1302" i="8"/>
  <c r="M1302" i="4"/>
  <c r="K1601" i="3"/>
  <c r="E790" i="8"/>
  <c r="M790" i="4"/>
  <c r="K1089" i="3"/>
  <c r="G1021" i="7"/>
  <c r="G1244" i="7"/>
  <c r="G732" i="7"/>
  <c r="G955" i="7"/>
  <c r="G1186" i="7"/>
  <c r="G674" i="7"/>
  <c r="G905" i="7"/>
  <c r="G1136" i="7"/>
  <c r="Q1435" i="3"/>
  <c r="G1367" i="7"/>
  <c r="Q1666" i="3"/>
  <c r="G855" i="7"/>
  <c r="Q1154" i="3"/>
  <c r="G1086" i="7"/>
  <c r="Q1385" i="3"/>
  <c r="B1317" i="8"/>
  <c r="H1317" i="8" s="1"/>
  <c r="B805" i="8"/>
  <c r="H805" i="8" s="1"/>
  <c r="B1028" i="8"/>
  <c r="B1251" i="8"/>
  <c r="C1251" i="8" s="1"/>
  <c r="I1251" i="8" s="1"/>
  <c r="B739" i="8"/>
  <c r="C739" i="8" s="1"/>
  <c r="B970" i="8"/>
  <c r="B1201" i="8"/>
  <c r="B689" i="8"/>
  <c r="C689" i="8" s="1"/>
  <c r="W988" i="3"/>
  <c r="B920" i="8"/>
  <c r="W1219" i="3"/>
  <c r="B1151" i="8"/>
  <c r="W1450" i="3"/>
  <c r="W938" i="3"/>
  <c r="B870" i="8"/>
  <c r="W1169" i="3"/>
  <c r="B336" i="8"/>
  <c r="H336" i="8" s="1"/>
  <c r="G866" i="7"/>
  <c r="G448" i="7"/>
  <c r="G224" i="7"/>
  <c r="G567" i="7"/>
  <c r="G503" i="7"/>
  <c r="G439" i="7"/>
  <c r="G375" i="7"/>
  <c r="G311" i="7"/>
  <c r="G247" i="7"/>
  <c r="G183" i="7"/>
  <c r="G119" i="7"/>
  <c r="G55" i="7"/>
  <c r="G24" i="7"/>
  <c r="G622" i="7"/>
  <c r="G558" i="7"/>
  <c r="G494" i="7"/>
  <c r="G430" i="7"/>
  <c r="G366" i="7"/>
  <c r="G302" i="7"/>
  <c r="G238" i="7"/>
  <c r="G174" i="7"/>
  <c r="G110" i="7"/>
  <c r="G46" i="7"/>
  <c r="G597" i="7"/>
  <c r="G533" i="7"/>
  <c r="G469" i="7"/>
  <c r="G405" i="7"/>
  <c r="G341" i="7"/>
  <c r="G277" i="7"/>
  <c r="G213" i="7"/>
  <c r="G149" i="7"/>
  <c r="G85" i="7"/>
  <c r="G21" i="7"/>
  <c r="G232" i="7"/>
  <c r="G580" i="7"/>
  <c r="G516" i="7"/>
  <c r="G452" i="7"/>
  <c r="G388" i="7"/>
  <c r="G324" i="7"/>
  <c r="G260" i="7"/>
  <c r="G196" i="7"/>
  <c r="G132" i="7"/>
  <c r="G68" i="7"/>
  <c r="G4" i="7"/>
  <c r="G104" i="7"/>
  <c r="G619" i="7"/>
  <c r="G555" i="7"/>
  <c r="G491" i="7"/>
  <c r="G427" i="7"/>
  <c r="G363" i="7"/>
  <c r="G299" i="7"/>
  <c r="G235" i="7"/>
  <c r="G171" i="7"/>
  <c r="G107" i="7"/>
  <c r="G43" i="7"/>
  <c r="G610" i="7"/>
  <c r="G546" i="7"/>
  <c r="G482" i="7"/>
  <c r="G418" i="7"/>
  <c r="G354" i="7"/>
  <c r="G290" i="7"/>
  <c r="G226" i="7"/>
  <c r="G162" i="7"/>
  <c r="G98" i="7"/>
  <c r="G34" i="7"/>
  <c r="G585" i="7"/>
  <c r="G521" i="7"/>
  <c r="G457" i="7"/>
  <c r="G393" i="7"/>
  <c r="G329" i="7"/>
  <c r="G265" i="7"/>
  <c r="G201" i="7"/>
  <c r="G137" i="7"/>
  <c r="G73" i="7"/>
  <c r="G9" i="7"/>
  <c r="B624" i="8"/>
  <c r="B560" i="8"/>
  <c r="B496" i="8"/>
  <c r="B432" i="8"/>
  <c r="B368" i="8"/>
  <c r="B304" i="8"/>
  <c r="H304" i="8" s="1"/>
  <c r="B240" i="8"/>
  <c r="H240" i="8" s="1"/>
  <c r="B176" i="8"/>
  <c r="H176" i="8" s="1"/>
  <c r="B112" i="8"/>
  <c r="B48" i="8"/>
  <c r="H48" i="8" s="1"/>
  <c r="B583" i="8"/>
  <c r="B519" i="8"/>
  <c r="B455" i="8"/>
  <c r="B391" i="8"/>
  <c r="B327" i="8"/>
  <c r="B263" i="8"/>
  <c r="B199" i="8"/>
  <c r="B135" i="8"/>
  <c r="B71" i="8"/>
  <c r="B7" i="8"/>
  <c r="B606" i="8"/>
  <c r="B542" i="8"/>
  <c r="H542" i="8" s="1"/>
  <c r="B478" i="8"/>
  <c r="H478" i="8" s="1"/>
  <c r="B414" i="8"/>
  <c r="H414" i="8" s="1"/>
  <c r="B350" i="8"/>
  <c r="H350" i="8" s="1"/>
  <c r="B286" i="8"/>
  <c r="B222" i="8"/>
  <c r="B158" i="8"/>
  <c r="B94" i="8"/>
  <c r="B30" i="8"/>
  <c r="B573" i="8"/>
  <c r="B509" i="8"/>
  <c r="B445" i="8"/>
  <c r="B381" i="8"/>
  <c r="B317" i="8"/>
  <c r="B253" i="8"/>
  <c r="B189" i="8"/>
  <c r="B125" i="8"/>
  <c r="B61" i="8"/>
  <c r="B604" i="8"/>
  <c r="H604" i="8" s="1"/>
  <c r="B540" i="8"/>
  <c r="H540" i="8" s="1"/>
  <c r="B476" i="8"/>
  <c r="H476" i="8" s="1"/>
  <c r="B228" i="8"/>
  <c r="B131" i="8"/>
  <c r="B546" i="8"/>
  <c r="H546" i="8" s="1"/>
  <c r="B34" i="8"/>
  <c r="H34" i="8" s="1"/>
  <c r="B449" i="8"/>
  <c r="B877" i="7"/>
  <c r="B877" i="4"/>
  <c r="B1100" i="7"/>
  <c r="B1100" i="4"/>
  <c r="B1323" i="7"/>
  <c r="B1323" i="4"/>
  <c r="B811" i="7"/>
  <c r="B811" i="4"/>
  <c r="B1042" i="7"/>
  <c r="J1042" i="7" s="1"/>
  <c r="B1042" i="4"/>
  <c r="B1273" i="7"/>
  <c r="J1273" i="7" s="1"/>
  <c r="B1273" i="4"/>
  <c r="B761" i="7"/>
  <c r="C761" i="7" s="1"/>
  <c r="B761" i="4"/>
  <c r="B992" i="7"/>
  <c r="C992" i="7" s="1"/>
  <c r="B992" i="4"/>
  <c r="B1223" i="7"/>
  <c r="B1223" i="4"/>
  <c r="B711" i="7"/>
  <c r="J711" i="7" s="1"/>
  <c r="B711" i="4"/>
  <c r="B942" i="7"/>
  <c r="B942" i="4"/>
  <c r="E1189" i="8"/>
  <c r="M1189" i="4"/>
  <c r="E829" i="8"/>
  <c r="M829" i="4"/>
  <c r="E884" i="8"/>
  <c r="M884" i="4"/>
  <c r="E1107" i="8"/>
  <c r="M1107" i="4"/>
  <c r="E1338" i="8"/>
  <c r="M1338" i="4"/>
  <c r="E826" i="8"/>
  <c r="M826" i="4"/>
  <c r="E1057" i="8"/>
  <c r="M1057" i="4"/>
  <c r="E1288" i="8"/>
  <c r="M1288" i="4"/>
  <c r="K1587" i="3"/>
  <c r="E776" i="8"/>
  <c r="M776" i="4"/>
  <c r="K1075" i="3"/>
  <c r="E1007" i="8"/>
  <c r="M1007" i="4"/>
  <c r="K1306" i="3"/>
  <c r="E1238" i="8"/>
  <c r="M1238" i="4"/>
  <c r="K1537" i="3"/>
  <c r="E726" i="8"/>
  <c r="M726" i="4"/>
  <c r="K1025" i="3"/>
  <c r="G957" i="7"/>
  <c r="G1180" i="7"/>
  <c r="G668" i="7"/>
  <c r="G891" i="7"/>
  <c r="G1122" i="7"/>
  <c r="G1353" i="7"/>
  <c r="G841" i="7"/>
  <c r="G1072" i="7"/>
  <c r="Q1371" i="3"/>
  <c r="G1303" i="7"/>
  <c r="Q1602" i="3"/>
  <c r="G791" i="7"/>
  <c r="Q1090" i="3"/>
  <c r="G1022" i="7"/>
  <c r="Q1321" i="3"/>
  <c r="B1253" i="8"/>
  <c r="H1253" i="8" s="1"/>
  <c r="B741" i="8"/>
  <c r="B964" i="8"/>
  <c r="C964" i="8" s="1"/>
  <c r="D964" i="8" s="1"/>
  <c r="B1187" i="8"/>
  <c r="B675" i="8"/>
  <c r="B906" i="8"/>
  <c r="B1137" i="8"/>
  <c r="C1137" i="8" s="1"/>
  <c r="B1368" i="8"/>
  <c r="C1368" i="8" s="1"/>
  <c r="W1667" i="3"/>
  <c r="B856" i="8"/>
  <c r="W1155" i="3"/>
  <c r="B1087" i="8"/>
  <c r="C1087" i="8" s="1"/>
  <c r="W1386" i="3"/>
  <c r="B1318" i="8"/>
  <c r="W1617" i="3"/>
  <c r="B806" i="8"/>
  <c r="W1105" i="3"/>
  <c r="G456" i="7"/>
  <c r="G279" i="7"/>
  <c r="G23" i="7"/>
  <c r="G590" i="7"/>
  <c r="G206" i="7"/>
  <c r="G309" i="7"/>
  <c r="G484" i="7"/>
  <c r="G36" i="7"/>
  <c r="G331" i="7"/>
  <c r="G194" i="7"/>
  <c r="G425" i="7"/>
  <c r="B464" i="8"/>
  <c r="B359" i="8"/>
  <c r="B285" i="8"/>
  <c r="G1047" i="7"/>
  <c r="Q1346" i="3"/>
  <c r="G472" i="7"/>
  <c r="G512" i="7"/>
  <c r="G616" i="7"/>
  <c r="G544" i="7"/>
  <c r="G408" i="7"/>
  <c r="G272" i="7"/>
  <c r="G168" i="7"/>
  <c r="G623" i="7"/>
  <c r="G559" i="7"/>
  <c r="G495" i="7"/>
  <c r="G431" i="7"/>
  <c r="G367" i="7"/>
  <c r="G303" i="7"/>
  <c r="G239" i="7"/>
  <c r="G175" i="7"/>
  <c r="G111" i="7"/>
  <c r="G47" i="7"/>
  <c r="G614" i="7"/>
  <c r="G550" i="7"/>
  <c r="G486" i="7"/>
  <c r="G422" i="7"/>
  <c r="G358" i="7"/>
  <c r="G294" i="7"/>
  <c r="G230" i="7"/>
  <c r="G166" i="7"/>
  <c r="G102" i="7"/>
  <c r="G38" i="7"/>
  <c r="G589" i="7"/>
  <c r="G525" i="7"/>
  <c r="G461" i="7"/>
  <c r="G397" i="7"/>
  <c r="G333" i="7"/>
  <c r="G269" i="7"/>
  <c r="G205" i="7"/>
  <c r="G141" i="7"/>
  <c r="G77" i="7"/>
  <c r="G13" i="7"/>
  <c r="G184" i="7"/>
  <c r="G572" i="7"/>
  <c r="G508" i="7"/>
  <c r="G444" i="7"/>
  <c r="G380" i="7"/>
  <c r="G316" i="7"/>
  <c r="G252" i="7"/>
  <c r="G188" i="7"/>
  <c r="G124" i="7"/>
  <c r="G60" i="7"/>
  <c r="G48" i="7"/>
  <c r="G611" i="7"/>
  <c r="G547" i="7"/>
  <c r="G483" i="7"/>
  <c r="G419" i="7"/>
  <c r="G355" i="7"/>
  <c r="G291" i="7"/>
  <c r="G227" i="7"/>
  <c r="G163" i="7"/>
  <c r="G99" i="7"/>
  <c r="G35" i="7"/>
  <c r="G602" i="7"/>
  <c r="G538" i="7"/>
  <c r="G474" i="7"/>
  <c r="G410" i="7"/>
  <c r="G346" i="7"/>
  <c r="G282" i="7"/>
  <c r="G218" i="7"/>
  <c r="G154" i="7"/>
  <c r="G90" i="7"/>
  <c r="G26" i="7"/>
  <c r="G577" i="7"/>
  <c r="G513" i="7"/>
  <c r="G449" i="7"/>
  <c r="G385" i="7"/>
  <c r="G321" i="7"/>
  <c r="G257" i="7"/>
  <c r="G193" i="7"/>
  <c r="G129" i="7"/>
  <c r="G65" i="7"/>
  <c r="B616" i="8"/>
  <c r="H616" i="8" s="1"/>
  <c r="B552" i="8"/>
  <c r="B488" i="8"/>
  <c r="B424" i="8"/>
  <c r="B360" i="8"/>
  <c r="B296" i="8"/>
  <c r="B232" i="8"/>
  <c r="H232" i="8" s="1"/>
  <c r="B168" i="8"/>
  <c r="B104" i="8"/>
  <c r="H104" i="8" s="1"/>
  <c r="B40" i="8"/>
  <c r="H40" i="8" s="1"/>
  <c r="B575" i="8"/>
  <c r="B511" i="8"/>
  <c r="B447" i="8"/>
  <c r="B383" i="8"/>
  <c r="B319" i="8"/>
  <c r="B255" i="8"/>
  <c r="B191" i="8"/>
  <c r="B127" i="8"/>
  <c r="B63" i="8"/>
  <c r="B598" i="8"/>
  <c r="H598" i="8" s="1"/>
  <c r="B534" i="8"/>
  <c r="H534" i="8" s="1"/>
  <c r="B470" i="8"/>
  <c r="H470" i="8" s="1"/>
  <c r="B406" i="8"/>
  <c r="H406" i="8" s="1"/>
  <c r="B342" i="8"/>
  <c r="H342" i="8" s="1"/>
  <c r="B278" i="8"/>
  <c r="B214" i="8"/>
  <c r="B150" i="8"/>
  <c r="B86" i="8"/>
  <c r="B22" i="8"/>
  <c r="B629" i="8"/>
  <c r="B565" i="8"/>
  <c r="B501" i="8"/>
  <c r="B437" i="8"/>
  <c r="B373" i="8"/>
  <c r="B309" i="8"/>
  <c r="B245" i="8"/>
  <c r="B181" i="8"/>
  <c r="B117" i="8"/>
  <c r="B53" i="8"/>
  <c r="B596" i="8"/>
  <c r="B532" i="8"/>
  <c r="B468" i="8"/>
  <c r="B164" i="8"/>
  <c r="B579" i="8"/>
  <c r="B67" i="8"/>
  <c r="B482" i="8"/>
  <c r="H482" i="8" s="1"/>
  <c r="B385" i="8"/>
  <c r="B1325" i="7"/>
  <c r="C1325" i="7" s="1"/>
  <c r="K1325" i="7" s="1"/>
  <c r="B1325" i="4"/>
  <c r="B813" i="7"/>
  <c r="C813" i="7" s="1"/>
  <c r="B813" i="4"/>
  <c r="B1036" i="7"/>
  <c r="B1036" i="4"/>
  <c r="B1259" i="7"/>
  <c r="B1259" i="4"/>
  <c r="B747" i="7"/>
  <c r="J747" i="7" s="1"/>
  <c r="B747" i="4"/>
  <c r="B978" i="7"/>
  <c r="B978" i="4"/>
  <c r="B1209" i="7"/>
  <c r="B1209" i="4"/>
  <c r="B697" i="7"/>
  <c r="C697" i="7" s="1"/>
  <c r="B697" i="4"/>
  <c r="B928" i="7"/>
  <c r="B928" i="4"/>
  <c r="B1159" i="7"/>
  <c r="J1159" i="7" s="1"/>
  <c r="B1159" i="4"/>
  <c r="B878" i="7"/>
  <c r="B878" i="4"/>
  <c r="E677" i="8"/>
  <c r="M677" i="4"/>
  <c r="E1332" i="8"/>
  <c r="M1332" i="4"/>
  <c r="E820" i="8"/>
  <c r="M820" i="4"/>
  <c r="E1043" i="8"/>
  <c r="M1043" i="4"/>
  <c r="E1274" i="8"/>
  <c r="M1274" i="4"/>
  <c r="E762" i="8"/>
  <c r="M762" i="4"/>
  <c r="E993" i="8"/>
  <c r="M993" i="4"/>
  <c r="E1224" i="8"/>
  <c r="M1224" i="4"/>
  <c r="K1523" i="3"/>
  <c r="E712" i="8"/>
  <c r="M712" i="4"/>
  <c r="K1011" i="3"/>
  <c r="E943" i="8"/>
  <c r="M943" i="4"/>
  <c r="K1242" i="3"/>
  <c r="E1174" i="8"/>
  <c r="M1174" i="4"/>
  <c r="K1473" i="3"/>
  <c r="K961" i="3"/>
  <c r="G893" i="7"/>
  <c r="G1116" i="7"/>
  <c r="G1339" i="7"/>
  <c r="G827" i="7"/>
  <c r="G1058" i="7"/>
  <c r="G1289" i="7"/>
  <c r="G777" i="7"/>
  <c r="Q1076" i="3"/>
  <c r="G1008" i="7"/>
  <c r="Q1307" i="3"/>
  <c r="G1239" i="7"/>
  <c r="Q1538" i="3"/>
  <c r="G727" i="7"/>
  <c r="Q1026" i="3"/>
  <c r="G958" i="7"/>
  <c r="Q1257" i="3"/>
  <c r="B1189" i="8"/>
  <c r="B677" i="8"/>
  <c r="B900" i="8"/>
  <c r="B1123" i="8"/>
  <c r="B1354" i="8"/>
  <c r="B842" i="8"/>
  <c r="B1073" i="8"/>
  <c r="B1304" i="8"/>
  <c r="W1603" i="3"/>
  <c r="B792" i="8"/>
  <c r="H792" i="8" s="1"/>
  <c r="W1091" i="3"/>
  <c r="B1023" i="8"/>
  <c r="W1322" i="3"/>
  <c r="B1254" i="8"/>
  <c r="W1553" i="3"/>
  <c r="B742" i="8"/>
  <c r="W1041" i="3"/>
  <c r="G568" i="7"/>
  <c r="G8" i="7"/>
  <c r="G215" i="7"/>
  <c r="G526" i="7"/>
  <c r="G78" i="7"/>
  <c r="G629" i="7"/>
  <c r="G181" i="7"/>
  <c r="G356" i="7"/>
  <c r="G395" i="7"/>
  <c r="G514" i="7"/>
  <c r="G66" i="7"/>
  <c r="G617" i="7"/>
  <c r="G169" i="7"/>
  <c r="B144" i="8"/>
  <c r="H144" i="8" s="1"/>
  <c r="B551" i="8"/>
  <c r="B605" i="8"/>
  <c r="G816" i="7"/>
  <c r="Q1115" i="3"/>
  <c r="G312" i="7"/>
  <c r="G336" i="7"/>
  <c r="G576" i="7"/>
  <c r="G624" i="7"/>
  <c r="G552" i="7"/>
  <c r="G480" i="7"/>
  <c r="G344" i="7"/>
  <c r="G584" i="7"/>
  <c r="G128" i="7"/>
  <c r="G615" i="7"/>
  <c r="G551" i="7"/>
  <c r="G487" i="7"/>
  <c r="G423" i="7"/>
  <c r="G359" i="7"/>
  <c r="G295" i="7"/>
  <c r="G231" i="7"/>
  <c r="G167" i="7"/>
  <c r="G103" i="7"/>
  <c r="G39" i="7"/>
  <c r="G606" i="7"/>
  <c r="G542" i="7"/>
  <c r="G478" i="7"/>
  <c r="G414" i="7"/>
  <c r="G350" i="7"/>
  <c r="G286" i="7"/>
  <c r="G222" i="7"/>
  <c r="G158" i="7"/>
  <c r="G94" i="7"/>
  <c r="G30" i="7"/>
  <c r="G581" i="7"/>
  <c r="G517" i="7"/>
  <c r="G453" i="7"/>
  <c r="G389" i="7"/>
  <c r="G325" i="7"/>
  <c r="G261" i="7"/>
  <c r="G197" i="7"/>
  <c r="G133" i="7"/>
  <c r="G69" i="7"/>
  <c r="G5" i="7"/>
  <c r="G144" i="7"/>
  <c r="G628" i="7"/>
  <c r="G564" i="7"/>
  <c r="G500" i="7"/>
  <c r="G436" i="7"/>
  <c r="G372" i="7"/>
  <c r="G308" i="7"/>
  <c r="G244" i="7"/>
  <c r="G180" i="7"/>
  <c r="G116" i="7"/>
  <c r="G52" i="7"/>
  <c r="G16" i="7"/>
  <c r="G603" i="7"/>
  <c r="G539" i="7"/>
  <c r="G475" i="7"/>
  <c r="G411" i="7"/>
  <c r="G347" i="7"/>
  <c r="G283" i="7"/>
  <c r="G219" i="7"/>
  <c r="G155" i="7"/>
  <c r="G91" i="7"/>
  <c r="G27" i="7"/>
  <c r="G594" i="7"/>
  <c r="G530" i="7"/>
  <c r="G466" i="7"/>
  <c r="G402" i="7"/>
  <c r="G338" i="7"/>
  <c r="G274" i="7"/>
  <c r="G210" i="7"/>
  <c r="G146" i="7"/>
  <c r="G82" i="7"/>
  <c r="G18" i="7"/>
  <c r="G264" i="7"/>
  <c r="G569" i="7"/>
  <c r="G505" i="7"/>
  <c r="G441" i="7"/>
  <c r="G377" i="7"/>
  <c r="G313" i="7"/>
  <c r="G249" i="7"/>
  <c r="G185" i="7"/>
  <c r="G121" i="7"/>
  <c r="G57" i="7"/>
  <c r="B608" i="8"/>
  <c r="H608" i="8" s="1"/>
  <c r="B544" i="8"/>
  <c r="H544" i="8" s="1"/>
  <c r="B480" i="8"/>
  <c r="H480" i="8" s="1"/>
  <c r="B416" i="8"/>
  <c r="H416" i="8" s="1"/>
  <c r="B352" i="8"/>
  <c r="H352" i="8" s="1"/>
  <c r="B288" i="8"/>
  <c r="B224" i="8"/>
  <c r="H224" i="8" s="1"/>
  <c r="B160" i="8"/>
  <c r="B96" i="8"/>
  <c r="H96" i="8" s="1"/>
  <c r="B32" i="8"/>
  <c r="H32" i="8" s="1"/>
  <c r="B567" i="8"/>
  <c r="B503" i="8"/>
  <c r="B439" i="8"/>
  <c r="B375" i="8"/>
  <c r="B311" i="8"/>
  <c r="B247" i="8"/>
  <c r="B183" i="8"/>
  <c r="B119" i="8"/>
  <c r="B55" i="8"/>
  <c r="B590" i="8"/>
  <c r="H590" i="8" s="1"/>
  <c r="B526" i="8"/>
  <c r="H526" i="8" s="1"/>
  <c r="B462" i="8"/>
  <c r="H462" i="8" s="1"/>
  <c r="B398" i="8"/>
  <c r="H398" i="8" s="1"/>
  <c r="B334" i="8"/>
  <c r="B270" i="8"/>
  <c r="B206" i="8"/>
  <c r="B142" i="8"/>
  <c r="B78" i="8"/>
  <c r="B14" i="8"/>
  <c r="B621" i="8"/>
  <c r="B557" i="8"/>
  <c r="B493" i="8"/>
  <c r="B429" i="8"/>
  <c r="B365" i="8"/>
  <c r="B301" i="8"/>
  <c r="B237" i="8"/>
  <c r="B173" i="8"/>
  <c r="B109" i="8"/>
  <c r="B45" i="8"/>
  <c r="B588" i="8"/>
  <c r="B524" i="8"/>
  <c r="B460" i="8"/>
  <c r="B100" i="8"/>
  <c r="B515" i="8"/>
  <c r="B3" i="8"/>
  <c r="B418" i="8"/>
  <c r="H418" i="8" s="1"/>
  <c r="B321" i="8"/>
  <c r="H321" i="8" s="1"/>
  <c r="B1261" i="7"/>
  <c r="J1261" i="7" s="1"/>
  <c r="B1261" i="4"/>
  <c r="B749" i="7"/>
  <c r="B749" i="4"/>
  <c r="B972" i="7"/>
  <c r="B972" i="4"/>
  <c r="B1195" i="7"/>
  <c r="B1195" i="4"/>
  <c r="B683" i="7"/>
  <c r="J683" i="7" s="1"/>
  <c r="B683" i="4"/>
  <c r="B914" i="7"/>
  <c r="B914" i="4"/>
  <c r="B1145" i="7"/>
  <c r="B1145" i="4"/>
  <c r="B864" i="7"/>
  <c r="J864" i="7" s="1"/>
  <c r="B864" i="4"/>
  <c r="B1095" i="7"/>
  <c r="B1095" i="4"/>
  <c r="B1326" i="7"/>
  <c r="J1326" i="7" s="1"/>
  <c r="B1326" i="4"/>
  <c r="B814" i="7"/>
  <c r="B814" i="4"/>
  <c r="E861" i="8"/>
  <c r="M861" i="4"/>
  <c r="E1268" i="8"/>
  <c r="M1268" i="4"/>
  <c r="E756" i="8"/>
  <c r="M756" i="4"/>
  <c r="E979" i="8"/>
  <c r="M979" i="4"/>
  <c r="E1210" i="8"/>
  <c r="M1210" i="4"/>
  <c r="E698" i="8"/>
  <c r="M698" i="4"/>
  <c r="E929" i="8"/>
  <c r="M929" i="4"/>
  <c r="E1160" i="8"/>
  <c r="M1160" i="4"/>
  <c r="K1459" i="3"/>
  <c r="K947" i="3"/>
  <c r="E879" i="8"/>
  <c r="M879" i="4"/>
  <c r="K1178" i="3"/>
  <c r="E1110" i="8"/>
  <c r="M1110" i="4"/>
  <c r="K1409" i="3"/>
  <c r="G1341" i="7"/>
  <c r="G829" i="7"/>
  <c r="G1052" i="7"/>
  <c r="G1275" i="7"/>
  <c r="G763" i="7"/>
  <c r="G994" i="7"/>
  <c r="G1225" i="7"/>
  <c r="G713" i="7"/>
  <c r="Q1012" i="3"/>
  <c r="G944" i="7"/>
  <c r="Q1243" i="3"/>
  <c r="G1175" i="7"/>
  <c r="Q1474" i="3"/>
  <c r="Q962" i="3"/>
  <c r="G663" i="7"/>
  <c r="G894" i="7"/>
  <c r="Q1193" i="3"/>
  <c r="B1125" i="8"/>
  <c r="B1348" i="8"/>
  <c r="B836" i="8"/>
  <c r="B1059" i="8"/>
  <c r="B1290" i="8"/>
  <c r="B778" i="8"/>
  <c r="B1009" i="8"/>
  <c r="B1240" i="8"/>
  <c r="W1539" i="3"/>
  <c r="B728" i="8"/>
  <c r="W1027" i="3"/>
  <c r="B959" i="8"/>
  <c r="W1258" i="3"/>
  <c r="B1190" i="8"/>
  <c r="W1489" i="3"/>
  <c r="B678" i="8"/>
  <c r="W977" i="3"/>
  <c r="B428" i="8"/>
  <c r="B364" i="8"/>
  <c r="B300" i="8"/>
  <c r="B236" i="8"/>
  <c r="B172" i="8"/>
  <c r="B108" i="8"/>
  <c r="B44" i="8"/>
  <c r="B587" i="8"/>
  <c r="B523" i="8"/>
  <c r="B459" i="8"/>
  <c r="B395" i="8"/>
  <c r="B331" i="8"/>
  <c r="B267" i="8"/>
  <c r="B203" i="8"/>
  <c r="B139" i="8"/>
  <c r="B75" i="8"/>
  <c r="B11" i="8"/>
  <c r="B618" i="8"/>
  <c r="B554" i="8"/>
  <c r="H554" i="8" s="1"/>
  <c r="B490" i="8"/>
  <c r="H490" i="8" s="1"/>
  <c r="B426" i="8"/>
  <c r="H426" i="8" s="1"/>
  <c r="B362" i="8"/>
  <c r="H362" i="8" s="1"/>
  <c r="B298" i="8"/>
  <c r="B234" i="8"/>
  <c r="H234" i="8" s="1"/>
  <c r="B170" i="8"/>
  <c r="H170" i="8" s="1"/>
  <c r="B106" i="8"/>
  <c r="H106" i="8" s="1"/>
  <c r="B42" i="8"/>
  <c r="H42" i="8" s="1"/>
  <c r="B585" i="8"/>
  <c r="B521" i="8"/>
  <c r="B457" i="8"/>
  <c r="B393" i="8"/>
  <c r="B329" i="8"/>
  <c r="H329" i="8" s="1"/>
  <c r="B265" i="8"/>
  <c r="H265" i="8" s="1"/>
  <c r="B201" i="8"/>
  <c r="H201" i="8" s="1"/>
  <c r="B137" i="8"/>
  <c r="H137" i="8" s="1"/>
  <c r="B73" i="8"/>
  <c r="H73" i="8" s="1"/>
  <c r="B9" i="8"/>
  <c r="H9" i="8" s="1"/>
  <c r="B1333" i="7"/>
  <c r="C1333" i="7" s="1"/>
  <c r="K1333" i="7" s="1"/>
  <c r="B1333" i="4"/>
  <c r="B1269" i="7"/>
  <c r="J1269" i="7" s="1"/>
  <c r="B1269" i="4"/>
  <c r="B1205" i="7"/>
  <c r="B1205" i="4"/>
  <c r="B1141" i="7"/>
  <c r="B1141" i="4"/>
  <c r="B1077" i="7"/>
  <c r="B1077" i="4"/>
  <c r="B1013" i="7"/>
  <c r="B1013" i="4"/>
  <c r="B949" i="7"/>
  <c r="B949" i="4"/>
  <c r="B885" i="7"/>
  <c r="B885" i="4"/>
  <c r="B821" i="7"/>
  <c r="C821" i="7" s="1"/>
  <c r="B821" i="4"/>
  <c r="B757" i="7"/>
  <c r="C757" i="7" s="1"/>
  <c r="B757" i="4"/>
  <c r="B693" i="7"/>
  <c r="J693" i="7" s="1"/>
  <c r="B693" i="4"/>
  <c r="B1364" i="7"/>
  <c r="C1364" i="7" s="1"/>
  <c r="B1364" i="4"/>
  <c r="B1300" i="7"/>
  <c r="B1300" i="4"/>
  <c r="B1236" i="7"/>
  <c r="J1236" i="7" s="1"/>
  <c r="B1236" i="4"/>
  <c r="B1172" i="7"/>
  <c r="B1172" i="4"/>
  <c r="B1108" i="7"/>
  <c r="B1108" i="4"/>
  <c r="B1044" i="7"/>
  <c r="B1044" i="4"/>
  <c r="B980" i="7"/>
  <c r="J980" i="7" s="1"/>
  <c r="B980" i="4"/>
  <c r="B916" i="7"/>
  <c r="B916" i="4"/>
  <c r="B852" i="7"/>
  <c r="B852" i="4"/>
  <c r="B788" i="7"/>
  <c r="J788" i="7" s="1"/>
  <c r="B788" i="4"/>
  <c r="B724" i="7"/>
  <c r="B724" i="4"/>
  <c r="B1331" i="7"/>
  <c r="B1331" i="4"/>
  <c r="B1267" i="7"/>
  <c r="J1267" i="7" s="1"/>
  <c r="B1267" i="4"/>
  <c r="B1203" i="7"/>
  <c r="B1203" i="4"/>
  <c r="B1139" i="7"/>
  <c r="B1139" i="4"/>
  <c r="B1075" i="7"/>
  <c r="B1075" i="4"/>
  <c r="B1011" i="7"/>
  <c r="B1011" i="4"/>
  <c r="B947" i="7"/>
  <c r="B947" i="4"/>
  <c r="B883" i="7"/>
  <c r="B883" i="4"/>
  <c r="B819" i="7"/>
  <c r="B819" i="4"/>
  <c r="B755" i="7"/>
  <c r="B755" i="4"/>
  <c r="B691" i="7"/>
  <c r="J691" i="7" s="1"/>
  <c r="B691" i="4"/>
  <c r="B1370" i="7"/>
  <c r="J1370" i="7" s="1"/>
  <c r="B1370" i="4"/>
  <c r="B1306" i="7"/>
  <c r="B1306" i="4"/>
  <c r="B1242" i="7"/>
  <c r="B1242" i="4"/>
  <c r="B1178" i="7"/>
  <c r="B1178" i="4"/>
  <c r="B1114" i="7"/>
  <c r="B1114" i="4"/>
  <c r="B1050" i="7"/>
  <c r="J1050" i="7" s="1"/>
  <c r="B1050" i="4"/>
  <c r="B986" i="7"/>
  <c r="B986" i="4"/>
  <c r="B922" i="7"/>
  <c r="B922" i="4"/>
  <c r="B858" i="7"/>
  <c r="J858" i="7" s="1"/>
  <c r="B858" i="4"/>
  <c r="B794" i="7"/>
  <c r="B794" i="4"/>
  <c r="B730" i="7"/>
  <c r="B730" i="4"/>
  <c r="B666" i="7"/>
  <c r="B666" i="4"/>
  <c r="B1345" i="7"/>
  <c r="J1345" i="7" s="1"/>
  <c r="B1345" i="4"/>
  <c r="B1281" i="7"/>
  <c r="J1281" i="7" s="1"/>
  <c r="B1281" i="4"/>
  <c r="B1217" i="7"/>
  <c r="B1217" i="4"/>
  <c r="B1153" i="7"/>
  <c r="B1153" i="4"/>
  <c r="B1089" i="7"/>
  <c r="B1089" i="4"/>
  <c r="B1025" i="7"/>
  <c r="B1025" i="4"/>
  <c r="B961" i="7"/>
  <c r="B961" i="4"/>
  <c r="B897" i="7"/>
  <c r="J897" i="7" s="1"/>
  <c r="B897" i="4"/>
  <c r="B833" i="7"/>
  <c r="B833" i="4"/>
  <c r="B769" i="7"/>
  <c r="J769" i="7" s="1"/>
  <c r="B769" i="4"/>
  <c r="B705" i="7"/>
  <c r="C705" i="7" s="1"/>
  <c r="B705" i="4"/>
  <c r="B1320" i="7"/>
  <c r="B1320" i="4"/>
  <c r="B1256" i="7"/>
  <c r="B1256" i="4"/>
  <c r="B1192" i="7"/>
  <c r="B1192" i="4"/>
  <c r="B1128" i="7"/>
  <c r="B1128" i="4"/>
  <c r="B1064" i="7"/>
  <c r="B1064" i="4"/>
  <c r="B1000" i="7"/>
  <c r="B1000" i="4"/>
  <c r="B936" i="7"/>
  <c r="B936" i="4"/>
  <c r="B872" i="7"/>
  <c r="B872" i="4"/>
  <c r="B808" i="7"/>
  <c r="B808" i="4"/>
  <c r="B744" i="7"/>
  <c r="J744" i="7" s="1"/>
  <c r="B744" i="4"/>
  <c r="B680" i="7"/>
  <c r="B680" i="4"/>
  <c r="B1359" i="7"/>
  <c r="B1359" i="4"/>
  <c r="B1295" i="7"/>
  <c r="B1295" i="4"/>
  <c r="B1231" i="7"/>
  <c r="B1231" i="4"/>
  <c r="B1167" i="7"/>
  <c r="B1167" i="4"/>
  <c r="B1103" i="7"/>
  <c r="C1103" i="7" s="1"/>
  <c r="K1103" i="7" s="1"/>
  <c r="B1103" i="4"/>
  <c r="B1039" i="7"/>
  <c r="B1039" i="4"/>
  <c r="B975" i="7"/>
  <c r="B975" i="4"/>
  <c r="B911" i="7"/>
  <c r="B911" i="4"/>
  <c r="B847" i="7"/>
  <c r="B847" i="4"/>
  <c r="B783" i="7"/>
  <c r="C783" i="7" s="1"/>
  <c r="D783" i="7" s="1"/>
  <c r="B783" i="4"/>
  <c r="B719" i="7"/>
  <c r="J719" i="7" s="1"/>
  <c r="B719" i="4"/>
  <c r="B1334" i="7"/>
  <c r="B1334" i="4"/>
  <c r="B1270" i="7"/>
  <c r="B1270" i="4"/>
  <c r="B1206" i="7"/>
  <c r="B1206" i="4"/>
  <c r="B1142" i="7"/>
  <c r="B1142" i="4"/>
  <c r="B1078" i="7"/>
  <c r="B1078" i="4"/>
  <c r="B1014" i="7"/>
  <c r="B1014" i="4"/>
  <c r="B950" i="7"/>
  <c r="J950" i="7" s="1"/>
  <c r="B950" i="4"/>
  <c r="B886" i="7"/>
  <c r="B886" i="4"/>
  <c r="B822" i="7"/>
  <c r="B822" i="4"/>
  <c r="B758" i="7"/>
  <c r="B758" i="4"/>
  <c r="B694" i="7"/>
  <c r="B694" i="4"/>
  <c r="E885" i="8"/>
  <c r="M885" i="4"/>
  <c r="E1069" i="8"/>
  <c r="M1069" i="4"/>
  <c r="E1253" i="8"/>
  <c r="M1253" i="4"/>
  <c r="E741" i="8"/>
  <c r="M741" i="4"/>
  <c r="E925" i="8"/>
  <c r="M925" i="4"/>
  <c r="E1173" i="8"/>
  <c r="M1173" i="4"/>
  <c r="E909" i="8"/>
  <c r="M909" i="4"/>
  <c r="E1157" i="8"/>
  <c r="M1157" i="4"/>
  <c r="E893" i="8"/>
  <c r="M893" i="4"/>
  <c r="E1340" i="8"/>
  <c r="M1340" i="4"/>
  <c r="E1276" i="8"/>
  <c r="M1276" i="4"/>
  <c r="E1212" i="8"/>
  <c r="M1212" i="4"/>
  <c r="E1148" i="8"/>
  <c r="M1148" i="4"/>
  <c r="E1084" i="8"/>
  <c r="M1084" i="4"/>
  <c r="E1020" i="8"/>
  <c r="M1020" i="4"/>
  <c r="E956" i="8"/>
  <c r="M956" i="4"/>
  <c r="E892" i="8"/>
  <c r="M892" i="4"/>
  <c r="E828" i="8"/>
  <c r="M828" i="4"/>
  <c r="E764" i="8"/>
  <c r="M764" i="4"/>
  <c r="E700" i="8"/>
  <c r="M700" i="4"/>
  <c r="E1307" i="8"/>
  <c r="M1307" i="4"/>
  <c r="E1243" i="8"/>
  <c r="M1243" i="4"/>
  <c r="E1179" i="8"/>
  <c r="M1179" i="4"/>
  <c r="E1115" i="8"/>
  <c r="M1115" i="4"/>
  <c r="E1051" i="8"/>
  <c r="M1051" i="4"/>
  <c r="E987" i="8"/>
  <c r="M987" i="4"/>
  <c r="E923" i="8"/>
  <c r="M923" i="4"/>
  <c r="E859" i="8"/>
  <c r="M859" i="4"/>
  <c r="E795" i="8"/>
  <c r="M795" i="4"/>
  <c r="E731" i="8"/>
  <c r="M731" i="4"/>
  <c r="E667" i="8"/>
  <c r="M667" i="4"/>
  <c r="E1346" i="8"/>
  <c r="M1346" i="4"/>
  <c r="E1282" i="8"/>
  <c r="M1282" i="4"/>
  <c r="E1218" i="8"/>
  <c r="M1218" i="4"/>
  <c r="E1154" i="8"/>
  <c r="M1154" i="4"/>
  <c r="E1090" i="8"/>
  <c r="M1090" i="4"/>
  <c r="E1026" i="8"/>
  <c r="M1026" i="4"/>
  <c r="E962" i="8"/>
  <c r="M962" i="4"/>
  <c r="E898" i="8"/>
  <c r="M898" i="4"/>
  <c r="E834" i="8"/>
  <c r="M834" i="4"/>
  <c r="E770" i="8"/>
  <c r="M770" i="4"/>
  <c r="E706" i="8"/>
  <c r="M706" i="4"/>
  <c r="E1321" i="8"/>
  <c r="M1321" i="4"/>
  <c r="E1257" i="8"/>
  <c r="M1257" i="4"/>
  <c r="E1193" i="8"/>
  <c r="M1193" i="4"/>
  <c r="E1129" i="8"/>
  <c r="M1129" i="4"/>
  <c r="E1065" i="8"/>
  <c r="M1065" i="4"/>
  <c r="E1001" i="8"/>
  <c r="M1001" i="4"/>
  <c r="E937" i="8"/>
  <c r="M937" i="4"/>
  <c r="E873" i="8"/>
  <c r="M873" i="4"/>
  <c r="E809" i="8"/>
  <c r="M809" i="4"/>
  <c r="K1108" i="3"/>
  <c r="E745" i="8"/>
  <c r="M745" i="4"/>
  <c r="K1044" i="3"/>
  <c r="E681" i="8"/>
  <c r="M681" i="4"/>
  <c r="K980" i="3"/>
  <c r="E1360" i="8"/>
  <c r="M1360" i="4"/>
  <c r="K1659" i="3"/>
  <c r="E1296" i="8"/>
  <c r="M1296" i="4"/>
  <c r="K1595" i="3"/>
  <c r="E1232" i="8"/>
  <c r="M1232" i="4"/>
  <c r="K1531" i="3"/>
  <c r="E1168" i="8"/>
  <c r="M1168" i="4"/>
  <c r="K1467" i="3"/>
  <c r="E1104" i="8"/>
  <c r="M1104" i="4"/>
  <c r="K1403" i="3"/>
  <c r="E1040" i="8"/>
  <c r="M1040" i="4"/>
  <c r="K1339" i="3"/>
  <c r="E976" i="8"/>
  <c r="M976" i="4"/>
  <c r="K1275" i="3"/>
  <c r="E912" i="8"/>
  <c r="M912" i="4"/>
  <c r="K1211" i="3"/>
  <c r="E848" i="8"/>
  <c r="M848" i="4"/>
  <c r="K1147" i="3"/>
  <c r="E784" i="8"/>
  <c r="M784" i="4"/>
  <c r="K1083" i="3"/>
  <c r="E720" i="8"/>
  <c r="M720" i="4"/>
  <c r="K1019" i="3"/>
  <c r="K955" i="3"/>
  <c r="E1335" i="8"/>
  <c r="M1335" i="4"/>
  <c r="K1634" i="3"/>
  <c r="E1271" i="8"/>
  <c r="M1271" i="4"/>
  <c r="K1570" i="3"/>
  <c r="E1207" i="8"/>
  <c r="M1207" i="4"/>
  <c r="K1506" i="3"/>
  <c r="E1143" i="8"/>
  <c r="M1143" i="4"/>
  <c r="K1442" i="3"/>
  <c r="E1079" i="8"/>
  <c r="M1079" i="4"/>
  <c r="K1378" i="3"/>
  <c r="E1015" i="8"/>
  <c r="M1015" i="4"/>
  <c r="K1314" i="3"/>
  <c r="E951" i="8"/>
  <c r="M951" i="4"/>
  <c r="K1250" i="3"/>
  <c r="E887" i="8"/>
  <c r="M887" i="4"/>
  <c r="K1186" i="3"/>
  <c r="E823" i="8"/>
  <c r="M823" i="4"/>
  <c r="K1122" i="3"/>
  <c r="E759" i="8"/>
  <c r="M759" i="4"/>
  <c r="K1058" i="3"/>
  <c r="E695" i="8"/>
  <c r="M695" i="4"/>
  <c r="K994" i="3"/>
  <c r="K930" i="3"/>
  <c r="E1310" i="8"/>
  <c r="M1310" i="4"/>
  <c r="K1609" i="3"/>
  <c r="E1246" i="8"/>
  <c r="M1246" i="4"/>
  <c r="K1545" i="3"/>
  <c r="E1182" i="8"/>
  <c r="M1182" i="4"/>
  <c r="K1481" i="3"/>
  <c r="E1118" i="8"/>
  <c r="M1118" i="4"/>
  <c r="K1417" i="3"/>
  <c r="E1054" i="8"/>
  <c r="M1054" i="4"/>
  <c r="K1353" i="3"/>
  <c r="E990" i="8"/>
  <c r="M990" i="4"/>
  <c r="K1289" i="3"/>
  <c r="E926" i="8"/>
  <c r="M926" i="4"/>
  <c r="K1225" i="3"/>
  <c r="E862" i="8"/>
  <c r="M862" i="4"/>
  <c r="K1161" i="3"/>
  <c r="E798" i="8"/>
  <c r="M798" i="4"/>
  <c r="K1097" i="3"/>
  <c r="E734" i="8"/>
  <c r="M734" i="4"/>
  <c r="K1033" i="3"/>
  <c r="E670" i="8"/>
  <c r="M670" i="4"/>
  <c r="K969" i="3"/>
  <c r="G1349" i="7"/>
  <c r="G1285" i="7"/>
  <c r="G1221" i="7"/>
  <c r="G1157" i="7"/>
  <c r="G1093" i="7"/>
  <c r="G1029" i="7"/>
  <c r="G965" i="7"/>
  <c r="G901" i="7"/>
  <c r="G837" i="7"/>
  <c r="G773" i="7"/>
  <c r="G709" i="7"/>
  <c r="G645" i="7"/>
  <c r="G1316" i="7"/>
  <c r="G1252" i="7"/>
  <c r="G1188" i="7"/>
  <c r="G1124" i="7"/>
  <c r="G1060" i="7"/>
  <c r="G996" i="7"/>
  <c r="G932" i="7"/>
  <c r="G868" i="7"/>
  <c r="G804" i="7"/>
  <c r="G740" i="7"/>
  <c r="G676" i="7"/>
  <c r="G1347" i="7"/>
  <c r="G1283" i="7"/>
  <c r="G1219" i="7"/>
  <c r="G1155" i="7"/>
  <c r="G1091" i="7"/>
  <c r="G1027" i="7"/>
  <c r="G963" i="7"/>
  <c r="G899" i="7"/>
  <c r="G835" i="7"/>
  <c r="G771" i="7"/>
  <c r="G707" i="7"/>
  <c r="G643" i="7"/>
  <c r="G1322" i="7"/>
  <c r="G1258" i="7"/>
  <c r="G1194" i="7"/>
  <c r="G1130" i="7"/>
  <c r="G1066" i="7"/>
  <c r="G1002" i="7"/>
  <c r="G938" i="7"/>
  <c r="G874" i="7"/>
  <c r="G810" i="7"/>
  <c r="G746" i="7"/>
  <c r="G682" i="7"/>
  <c r="G1361" i="7"/>
  <c r="G1297" i="7"/>
  <c r="G1233" i="7"/>
  <c r="G1169" i="7"/>
  <c r="G1105" i="7"/>
  <c r="G1041" i="7"/>
  <c r="G977" i="7"/>
  <c r="G913" i="7"/>
  <c r="G849" i="7"/>
  <c r="G785" i="7"/>
  <c r="Q1084" i="3"/>
  <c r="G721" i="7"/>
  <c r="Q1020" i="3"/>
  <c r="G657" i="7"/>
  <c r="Q956" i="3"/>
  <c r="G1336" i="7"/>
  <c r="Q1635" i="3"/>
  <c r="G1272" i="7"/>
  <c r="Q1571" i="3"/>
  <c r="G1208" i="7"/>
  <c r="Q1507" i="3"/>
  <c r="G1144" i="7"/>
  <c r="Q1443" i="3"/>
  <c r="G1080" i="7"/>
  <c r="Q1379" i="3"/>
  <c r="G1016" i="7"/>
  <c r="Q1315" i="3"/>
  <c r="G952" i="7"/>
  <c r="Q1251" i="3"/>
  <c r="G888" i="7"/>
  <c r="Q1187" i="3"/>
  <c r="G824" i="7"/>
  <c r="Q1123" i="3"/>
  <c r="G760" i="7"/>
  <c r="Q1059" i="3"/>
  <c r="G696" i="7"/>
  <c r="Q995" i="3"/>
  <c r="Q931" i="3"/>
  <c r="G632" i="7"/>
  <c r="G1311" i="7"/>
  <c r="Q1610" i="3"/>
  <c r="G1247" i="7"/>
  <c r="Q1546" i="3"/>
  <c r="G1183" i="7"/>
  <c r="Q1482" i="3"/>
  <c r="G1119" i="7"/>
  <c r="Q1418" i="3"/>
  <c r="G1055" i="7"/>
  <c r="Q1354" i="3"/>
  <c r="G991" i="7"/>
  <c r="Q1290" i="3"/>
  <c r="G927" i="7"/>
  <c r="Q1226" i="3"/>
  <c r="G863" i="7"/>
  <c r="Q1162" i="3"/>
  <c r="G799" i="7"/>
  <c r="Q1098" i="3"/>
  <c r="G735" i="7"/>
  <c r="Q1034" i="3"/>
  <c r="G671" i="7"/>
  <c r="Q970" i="3"/>
  <c r="G1350" i="7"/>
  <c r="Q1649" i="3"/>
  <c r="G1286" i="7"/>
  <c r="Q1585" i="3"/>
  <c r="G1222" i="7"/>
  <c r="Q1521" i="3"/>
  <c r="G1158" i="7"/>
  <c r="Q1457" i="3"/>
  <c r="G1094" i="7"/>
  <c r="Q1393" i="3"/>
  <c r="G1030" i="7"/>
  <c r="Q1329" i="3"/>
  <c r="G966" i="7"/>
  <c r="Q1265" i="3"/>
  <c r="G902" i="7"/>
  <c r="Q1201" i="3"/>
  <c r="G838" i="7"/>
  <c r="Q1137" i="3"/>
  <c r="G774" i="7"/>
  <c r="Q1073" i="3"/>
  <c r="G710" i="7"/>
  <c r="Q1009" i="3"/>
  <c r="Q945" i="3"/>
  <c r="G646" i="7"/>
  <c r="B1325" i="8"/>
  <c r="H1325" i="8" s="1"/>
  <c r="B1261" i="8"/>
  <c r="B1197" i="8"/>
  <c r="B1133" i="8"/>
  <c r="C1133" i="8" s="1"/>
  <c r="B1069" i="8"/>
  <c r="B1005" i="8"/>
  <c r="B941" i="8"/>
  <c r="H941" i="8" s="1"/>
  <c r="B877" i="8"/>
  <c r="B813" i="8"/>
  <c r="H813" i="8" s="1"/>
  <c r="B749" i="8"/>
  <c r="C749" i="8" s="1"/>
  <c r="B685" i="8"/>
  <c r="B1356" i="8"/>
  <c r="B1292" i="8"/>
  <c r="B1228" i="8"/>
  <c r="B1164" i="8"/>
  <c r="B1100" i="8"/>
  <c r="B1036" i="8"/>
  <c r="B972" i="8"/>
  <c r="B908" i="8"/>
  <c r="B844" i="8"/>
  <c r="C844" i="8" s="1"/>
  <c r="B780" i="8"/>
  <c r="B716" i="8"/>
  <c r="B1323" i="8"/>
  <c r="B1259" i="8"/>
  <c r="C1259" i="8" s="1"/>
  <c r="B1195" i="8"/>
  <c r="B1131" i="8"/>
  <c r="B1067" i="8"/>
  <c r="B1003" i="8"/>
  <c r="B939" i="8"/>
  <c r="B875" i="8"/>
  <c r="H875" i="8" s="1"/>
  <c r="B811" i="8"/>
  <c r="B747" i="8"/>
  <c r="B683" i="8"/>
  <c r="B1362" i="8"/>
  <c r="B1298" i="8"/>
  <c r="B1234" i="8"/>
  <c r="H1234" i="8" s="1"/>
  <c r="B1170" i="8"/>
  <c r="B1106" i="8"/>
  <c r="B1042" i="8"/>
  <c r="B978" i="8"/>
  <c r="B914" i="8"/>
  <c r="B850" i="8"/>
  <c r="B786" i="8"/>
  <c r="B722" i="8"/>
  <c r="B1337" i="8"/>
  <c r="B1273" i="8"/>
  <c r="B1209" i="8"/>
  <c r="B1145" i="8"/>
  <c r="B1081" i="8"/>
  <c r="B1017" i="8"/>
  <c r="C1017" i="8" s="1"/>
  <c r="I1017" i="8" s="1"/>
  <c r="B953" i="8"/>
  <c r="B889" i="8"/>
  <c r="B825" i="8"/>
  <c r="C825" i="8" s="1"/>
  <c r="B761" i="8"/>
  <c r="H761" i="8" s="1"/>
  <c r="B697" i="8"/>
  <c r="C697" i="8" s="1"/>
  <c r="W932" i="3"/>
  <c r="B1312" i="8"/>
  <c r="W1611" i="3"/>
  <c r="B1248" i="8"/>
  <c r="W1547" i="3"/>
  <c r="B1184" i="8"/>
  <c r="W1483" i="3"/>
  <c r="B1120" i="8"/>
  <c r="W1419" i="3"/>
  <c r="B1056" i="8"/>
  <c r="W1355" i="3"/>
  <c r="B992" i="8"/>
  <c r="W1291" i="3"/>
  <c r="B928" i="8"/>
  <c r="W1227" i="3"/>
  <c r="B864" i="8"/>
  <c r="W1163" i="3"/>
  <c r="B800" i="8"/>
  <c r="W1099" i="3"/>
  <c r="B736" i="8"/>
  <c r="W1035" i="3"/>
  <c r="B672" i="8"/>
  <c r="W971" i="3"/>
  <c r="B1351" i="8"/>
  <c r="W1650" i="3"/>
  <c r="B1287" i="8"/>
  <c r="H1287" i="8" s="1"/>
  <c r="W1586" i="3"/>
  <c r="B1223" i="8"/>
  <c r="W1522" i="3"/>
  <c r="B1159" i="8"/>
  <c r="W1458" i="3"/>
  <c r="B1095" i="8"/>
  <c r="W1394" i="3"/>
  <c r="B1031" i="8"/>
  <c r="W1330" i="3"/>
  <c r="B967" i="8"/>
  <c r="W1266" i="3"/>
  <c r="B903" i="8"/>
  <c r="C903" i="8" s="1"/>
  <c r="W1202" i="3"/>
  <c r="B839" i="8"/>
  <c r="W1138" i="3"/>
  <c r="B775" i="8"/>
  <c r="W1074" i="3"/>
  <c r="B711" i="8"/>
  <c r="W1010" i="3"/>
  <c r="W946" i="3"/>
  <c r="B1326" i="8"/>
  <c r="W1625" i="3"/>
  <c r="B1262" i="8"/>
  <c r="W1561" i="3"/>
  <c r="B1198" i="8"/>
  <c r="W1497" i="3"/>
  <c r="B1134" i="8"/>
  <c r="W1433" i="3"/>
  <c r="B1070" i="8"/>
  <c r="W1369" i="3"/>
  <c r="B1006" i="8"/>
  <c r="W1305" i="3"/>
  <c r="B942" i="8"/>
  <c r="W1241" i="3"/>
  <c r="B878" i="8"/>
  <c r="W1177" i="3"/>
  <c r="B814" i="8"/>
  <c r="W1113" i="3"/>
  <c r="B750" i="8"/>
  <c r="W1049" i="3"/>
  <c r="B686" i="8"/>
  <c r="W985" i="3"/>
  <c r="B412" i="8"/>
  <c r="H412" i="8" s="1"/>
  <c r="B348" i="8"/>
  <c r="H348" i="8" s="1"/>
  <c r="B284" i="8"/>
  <c r="B220" i="8"/>
  <c r="B156" i="8"/>
  <c r="B92" i="8"/>
  <c r="B28" i="8"/>
  <c r="B571" i="8"/>
  <c r="B507" i="8"/>
  <c r="B443" i="8"/>
  <c r="B379" i="8"/>
  <c r="B315" i="8"/>
  <c r="B251" i="8"/>
  <c r="B187" i="8"/>
  <c r="B123" i="8"/>
  <c r="B59" i="8"/>
  <c r="B602" i="8"/>
  <c r="H602" i="8" s="1"/>
  <c r="B538" i="8"/>
  <c r="H538" i="8" s="1"/>
  <c r="B474" i="8"/>
  <c r="H474" i="8" s="1"/>
  <c r="B410" i="8"/>
  <c r="H410" i="8" s="1"/>
  <c r="B346" i="8"/>
  <c r="H346" i="8" s="1"/>
  <c r="B282" i="8"/>
  <c r="H282" i="8" s="1"/>
  <c r="B218" i="8"/>
  <c r="H218" i="8" s="1"/>
  <c r="B154" i="8"/>
  <c r="H154" i="8" s="1"/>
  <c r="B90" i="8"/>
  <c r="H90" i="8" s="1"/>
  <c r="B26" i="8"/>
  <c r="B569" i="8"/>
  <c r="B505" i="8"/>
  <c r="B441" i="8"/>
  <c r="B377" i="8"/>
  <c r="B313" i="8"/>
  <c r="H313" i="8" s="1"/>
  <c r="B249" i="8"/>
  <c r="H249" i="8" s="1"/>
  <c r="B185" i="8"/>
  <c r="H185" i="8" s="1"/>
  <c r="B121" i="8"/>
  <c r="H121" i="8" s="1"/>
  <c r="B57" i="8"/>
  <c r="H57" i="8" s="1"/>
  <c r="B1317" i="7"/>
  <c r="B1317" i="4"/>
  <c r="B1253" i="7"/>
  <c r="C1253" i="7" s="1"/>
  <c r="B1253" i="4"/>
  <c r="B1189" i="7"/>
  <c r="B1189" i="4"/>
  <c r="B1125" i="7"/>
  <c r="B1125" i="4"/>
  <c r="B1061" i="7"/>
  <c r="B1061" i="4"/>
  <c r="B997" i="7"/>
  <c r="B997" i="4"/>
  <c r="B933" i="7"/>
  <c r="B933" i="4"/>
  <c r="B869" i="7"/>
  <c r="B869" i="4"/>
  <c r="B805" i="7"/>
  <c r="C805" i="7" s="1"/>
  <c r="B805" i="4"/>
  <c r="B741" i="7"/>
  <c r="C741" i="7" s="1"/>
  <c r="B741" i="4"/>
  <c r="B677" i="7"/>
  <c r="J677" i="7" s="1"/>
  <c r="B677" i="4"/>
  <c r="B1348" i="7"/>
  <c r="J1348" i="7" s="1"/>
  <c r="B1348" i="4"/>
  <c r="B1284" i="7"/>
  <c r="B1284" i="4"/>
  <c r="B1220" i="7"/>
  <c r="B1220" i="4"/>
  <c r="B1156" i="7"/>
  <c r="B1156" i="4"/>
  <c r="B1092" i="7"/>
  <c r="B1092" i="4"/>
  <c r="B1028" i="7"/>
  <c r="C1028" i="7" s="1"/>
  <c r="B1028" i="4"/>
  <c r="B964" i="7"/>
  <c r="C964" i="7" s="1"/>
  <c r="D964" i="7" s="1"/>
  <c r="B964" i="4"/>
  <c r="B900" i="7"/>
  <c r="C900" i="7" s="1"/>
  <c r="K900" i="7" s="1"/>
  <c r="B900" i="4"/>
  <c r="B836" i="7"/>
  <c r="B836" i="4"/>
  <c r="B772" i="7"/>
  <c r="B772" i="4"/>
  <c r="B708" i="7"/>
  <c r="B708" i="4"/>
  <c r="B1315" i="7"/>
  <c r="B1315" i="4"/>
  <c r="B1251" i="7"/>
  <c r="C1251" i="7" s="1"/>
  <c r="D1251" i="7" s="1"/>
  <c r="B1251" i="4"/>
  <c r="B1187" i="7"/>
  <c r="B1187" i="4"/>
  <c r="B1123" i="7"/>
  <c r="B1123" i="4"/>
  <c r="B1059" i="7"/>
  <c r="B1059" i="4"/>
  <c r="B995" i="7"/>
  <c r="B995" i="4"/>
  <c r="B931" i="7"/>
  <c r="B931" i="4"/>
  <c r="B867" i="7"/>
  <c r="B867" i="4"/>
  <c r="B803" i="7"/>
  <c r="B803" i="4"/>
  <c r="B739" i="7"/>
  <c r="B739" i="4"/>
  <c r="B675" i="7"/>
  <c r="J675" i="7" s="1"/>
  <c r="B675" i="4"/>
  <c r="B1354" i="7"/>
  <c r="J1354" i="7" s="1"/>
  <c r="B1354" i="4"/>
  <c r="B1290" i="7"/>
  <c r="B1290" i="4"/>
  <c r="B1226" i="7"/>
  <c r="B1226" i="4"/>
  <c r="B1162" i="7"/>
  <c r="B1162" i="4"/>
  <c r="B1098" i="7"/>
  <c r="B1098" i="4"/>
  <c r="B1034" i="7"/>
  <c r="J1034" i="7" s="1"/>
  <c r="B1034" i="4"/>
  <c r="B970" i="7"/>
  <c r="B970" i="4"/>
  <c r="B906" i="7"/>
  <c r="B906" i="4"/>
  <c r="B842" i="7"/>
  <c r="J842" i="7" s="1"/>
  <c r="B842" i="4"/>
  <c r="B778" i="7"/>
  <c r="B778" i="4"/>
  <c r="B714" i="7"/>
  <c r="B714" i="4"/>
  <c r="B1329" i="7"/>
  <c r="J1329" i="7" s="1"/>
  <c r="B1329" i="4"/>
  <c r="B1265" i="7"/>
  <c r="J1265" i="7" s="1"/>
  <c r="B1265" i="4"/>
  <c r="B1201" i="7"/>
  <c r="B1201" i="4"/>
  <c r="B1137" i="7"/>
  <c r="B1137" i="4"/>
  <c r="B1073" i="7"/>
  <c r="B1073" i="4"/>
  <c r="B1009" i="7"/>
  <c r="J1009" i="7" s="1"/>
  <c r="B1009" i="4"/>
  <c r="B945" i="7"/>
  <c r="B945" i="4"/>
  <c r="B881" i="7"/>
  <c r="B881" i="4"/>
  <c r="B817" i="7"/>
  <c r="J817" i="7" s="1"/>
  <c r="B817" i="4"/>
  <c r="B753" i="7"/>
  <c r="C753" i="7" s="1"/>
  <c r="D753" i="7" s="1"/>
  <c r="L753" i="7" s="1"/>
  <c r="B753" i="4"/>
  <c r="B689" i="7"/>
  <c r="C689" i="7" s="1"/>
  <c r="B689" i="4"/>
  <c r="B1368" i="7"/>
  <c r="J1368" i="7" s="1"/>
  <c r="B1368" i="4"/>
  <c r="B1304" i="7"/>
  <c r="B1304" i="4"/>
  <c r="B1240" i="7"/>
  <c r="C1240" i="7" s="1"/>
  <c r="B1240" i="4"/>
  <c r="B1176" i="7"/>
  <c r="B1176" i="4"/>
  <c r="B1112" i="7"/>
  <c r="B1112" i="4"/>
  <c r="B1048" i="7"/>
  <c r="B1048" i="4"/>
  <c r="B984" i="7"/>
  <c r="C984" i="7" s="1"/>
  <c r="D984" i="7" s="1"/>
  <c r="B984" i="4"/>
  <c r="B920" i="7"/>
  <c r="B920" i="4"/>
  <c r="B856" i="7"/>
  <c r="B856" i="4"/>
  <c r="B792" i="7"/>
  <c r="J792" i="7" s="1"/>
  <c r="B792" i="4"/>
  <c r="B728" i="7"/>
  <c r="B728" i="4"/>
  <c r="B1343" i="7"/>
  <c r="B1343" i="4"/>
  <c r="B1279" i="7"/>
  <c r="B1279" i="4"/>
  <c r="B1215" i="7"/>
  <c r="B1215" i="4"/>
  <c r="B1151" i="7"/>
  <c r="J1151" i="7" s="1"/>
  <c r="B1151" i="4"/>
  <c r="B1087" i="7"/>
  <c r="B1087" i="4"/>
  <c r="B1023" i="7"/>
  <c r="B1023" i="4"/>
  <c r="B959" i="7"/>
  <c r="B959" i="4"/>
  <c r="B895" i="7"/>
  <c r="C895" i="7" s="1"/>
  <c r="K895" i="7" s="1"/>
  <c r="B895" i="4"/>
  <c r="B831" i="7"/>
  <c r="J831" i="7" s="1"/>
  <c r="B831" i="4"/>
  <c r="B767" i="7"/>
  <c r="B767" i="4"/>
  <c r="B703" i="7"/>
  <c r="B703" i="4"/>
  <c r="B1318" i="7"/>
  <c r="B1318" i="4"/>
  <c r="B1254" i="7"/>
  <c r="J1254" i="7" s="1"/>
  <c r="B1254" i="4"/>
  <c r="B1190" i="7"/>
  <c r="B1190" i="4"/>
  <c r="B1126" i="7"/>
  <c r="B1126" i="4"/>
  <c r="B1062" i="7"/>
  <c r="B1062" i="4"/>
  <c r="B998" i="7"/>
  <c r="B998" i="4"/>
  <c r="B934" i="7"/>
  <c r="C934" i="7" s="1"/>
  <c r="K934" i="7" s="1"/>
  <c r="B934" i="4"/>
  <c r="B870" i="7"/>
  <c r="B870" i="4"/>
  <c r="B806" i="7"/>
  <c r="B806" i="4"/>
  <c r="B742" i="7"/>
  <c r="J742" i="7" s="1"/>
  <c r="B742" i="4"/>
  <c r="B678" i="7"/>
  <c r="B678" i="4"/>
  <c r="E1269" i="8"/>
  <c r="M1269" i="4"/>
  <c r="E757" i="8"/>
  <c r="M757" i="4"/>
  <c r="E941" i="8"/>
  <c r="M941" i="4"/>
  <c r="E1125" i="8"/>
  <c r="M1125" i="4"/>
  <c r="E1309" i="8"/>
  <c r="M1309" i="4"/>
  <c r="E797" i="8"/>
  <c r="M797" i="4"/>
  <c r="E1045" i="8"/>
  <c r="M1045" i="4"/>
  <c r="E1293" i="8"/>
  <c r="M1293" i="4"/>
  <c r="E781" i="8"/>
  <c r="M781" i="4"/>
  <c r="E1029" i="8"/>
  <c r="M1029" i="4"/>
  <c r="E1277" i="8"/>
  <c r="M1277" i="4"/>
  <c r="E765" i="8"/>
  <c r="M765" i="4"/>
  <c r="E1324" i="8"/>
  <c r="M1324" i="4"/>
  <c r="E1260" i="8"/>
  <c r="M1260" i="4"/>
  <c r="E1196" i="8"/>
  <c r="M1196" i="4"/>
  <c r="E1132" i="8"/>
  <c r="M1132" i="4"/>
  <c r="E1068" i="8"/>
  <c r="M1068" i="4"/>
  <c r="E1004" i="8"/>
  <c r="M1004" i="4"/>
  <c r="E940" i="8"/>
  <c r="M940" i="4"/>
  <c r="E876" i="8"/>
  <c r="M876" i="4"/>
  <c r="E812" i="8"/>
  <c r="M812" i="4"/>
  <c r="E748" i="8"/>
  <c r="M748" i="4"/>
  <c r="E684" i="8"/>
  <c r="M684" i="4"/>
  <c r="E1355" i="8"/>
  <c r="M1355" i="4"/>
  <c r="E1291" i="8"/>
  <c r="M1291" i="4"/>
  <c r="E1227" i="8"/>
  <c r="M1227" i="4"/>
  <c r="E1163" i="8"/>
  <c r="M1163" i="4"/>
  <c r="E1099" i="8"/>
  <c r="M1099" i="4"/>
  <c r="E1035" i="8"/>
  <c r="M1035" i="4"/>
  <c r="E971" i="8"/>
  <c r="M971" i="4"/>
  <c r="E907" i="8"/>
  <c r="M907" i="4"/>
  <c r="E843" i="8"/>
  <c r="M843" i="4"/>
  <c r="E779" i="8"/>
  <c r="M779" i="4"/>
  <c r="E715" i="8"/>
  <c r="M715" i="4"/>
  <c r="E1330" i="8"/>
  <c r="M1330" i="4"/>
  <c r="E1266" i="8"/>
  <c r="M1266" i="4"/>
  <c r="E1202" i="8"/>
  <c r="M1202" i="4"/>
  <c r="E1138" i="8"/>
  <c r="M1138" i="4"/>
  <c r="E1074" i="8"/>
  <c r="M1074" i="4"/>
  <c r="E1010" i="8"/>
  <c r="M1010" i="4"/>
  <c r="E946" i="8"/>
  <c r="M946" i="4"/>
  <c r="E882" i="8"/>
  <c r="M882" i="4"/>
  <c r="E818" i="8"/>
  <c r="M818" i="4"/>
  <c r="E754" i="8"/>
  <c r="M754" i="4"/>
  <c r="E690" i="8"/>
  <c r="M690" i="4"/>
  <c r="E1369" i="8"/>
  <c r="M1369" i="4"/>
  <c r="E1305" i="8"/>
  <c r="M1305" i="4"/>
  <c r="E1241" i="8"/>
  <c r="M1241" i="4"/>
  <c r="E1177" i="8"/>
  <c r="M1177" i="4"/>
  <c r="E1113" i="8"/>
  <c r="M1113" i="4"/>
  <c r="E1049" i="8"/>
  <c r="M1049" i="4"/>
  <c r="E985" i="8"/>
  <c r="M985" i="4"/>
  <c r="E921" i="8"/>
  <c r="M921" i="4"/>
  <c r="E857" i="8"/>
  <c r="M857" i="4"/>
  <c r="E793" i="8"/>
  <c r="M793" i="4"/>
  <c r="K1092" i="3"/>
  <c r="E729" i="8"/>
  <c r="M729" i="4"/>
  <c r="K1028" i="3"/>
  <c r="E665" i="8"/>
  <c r="M665" i="4"/>
  <c r="K964" i="3"/>
  <c r="E1344" i="8"/>
  <c r="M1344" i="4"/>
  <c r="K1643" i="3"/>
  <c r="E1280" i="8"/>
  <c r="M1280" i="4"/>
  <c r="K1579" i="3"/>
  <c r="E1216" i="8"/>
  <c r="M1216" i="4"/>
  <c r="K1515" i="3"/>
  <c r="E1152" i="8"/>
  <c r="M1152" i="4"/>
  <c r="K1451" i="3"/>
  <c r="E1088" i="8"/>
  <c r="M1088" i="4"/>
  <c r="K1387" i="3"/>
  <c r="E1024" i="8"/>
  <c r="M1024" i="4"/>
  <c r="K1323" i="3"/>
  <c r="E960" i="8"/>
  <c r="M960" i="4"/>
  <c r="K1259" i="3"/>
  <c r="E896" i="8"/>
  <c r="M896" i="4"/>
  <c r="K1195" i="3"/>
  <c r="E832" i="8"/>
  <c r="M832" i="4"/>
  <c r="K1131" i="3"/>
  <c r="E768" i="8"/>
  <c r="M768" i="4"/>
  <c r="K1067" i="3"/>
  <c r="E704" i="8"/>
  <c r="M704" i="4"/>
  <c r="K1003" i="3"/>
  <c r="K939" i="3"/>
  <c r="E1319" i="8"/>
  <c r="M1319" i="4"/>
  <c r="K1618" i="3"/>
  <c r="E1255" i="8"/>
  <c r="M1255" i="4"/>
  <c r="K1554" i="3"/>
  <c r="E1191" i="8"/>
  <c r="M1191" i="4"/>
  <c r="K1490" i="3"/>
  <c r="E1127" i="8"/>
  <c r="M1127" i="4"/>
  <c r="K1426" i="3"/>
  <c r="E1063" i="8"/>
  <c r="M1063" i="4"/>
  <c r="K1362" i="3"/>
  <c r="E999" i="8"/>
  <c r="M999" i="4"/>
  <c r="K1298" i="3"/>
  <c r="E935" i="8"/>
  <c r="M935" i="4"/>
  <c r="K1234" i="3"/>
  <c r="E871" i="8"/>
  <c r="M871" i="4"/>
  <c r="K1170" i="3"/>
  <c r="E807" i="8"/>
  <c r="M807" i="4"/>
  <c r="K1106" i="3"/>
  <c r="E743" i="8"/>
  <c r="M743" i="4"/>
  <c r="K1042" i="3"/>
  <c r="E679" i="8"/>
  <c r="M679" i="4"/>
  <c r="K978" i="3"/>
  <c r="E1358" i="8"/>
  <c r="M1358" i="4"/>
  <c r="K1657" i="3"/>
  <c r="E1294" i="8"/>
  <c r="M1294" i="4"/>
  <c r="K1593" i="3"/>
  <c r="E1230" i="8"/>
  <c r="M1230" i="4"/>
  <c r="K1529" i="3"/>
  <c r="E1166" i="8"/>
  <c r="M1166" i="4"/>
  <c r="K1465" i="3"/>
  <c r="E1102" i="8"/>
  <c r="M1102" i="4"/>
  <c r="K1401" i="3"/>
  <c r="E1038" i="8"/>
  <c r="M1038" i="4"/>
  <c r="K1337" i="3"/>
  <c r="E974" i="8"/>
  <c r="M974" i="4"/>
  <c r="K1273" i="3"/>
  <c r="E910" i="8"/>
  <c r="M910" i="4"/>
  <c r="K1209" i="3"/>
  <c r="E846" i="8"/>
  <c r="M846" i="4"/>
  <c r="K1145" i="3"/>
  <c r="E782" i="8"/>
  <c r="M782" i="4"/>
  <c r="K1081" i="3"/>
  <c r="E718" i="8"/>
  <c r="M718" i="4"/>
  <c r="K1017" i="3"/>
  <c r="K953" i="3"/>
  <c r="G1333" i="7"/>
  <c r="G1269" i="7"/>
  <c r="G1205" i="7"/>
  <c r="G1141" i="7"/>
  <c r="G1077" i="7"/>
  <c r="G1013" i="7"/>
  <c r="G949" i="7"/>
  <c r="G885" i="7"/>
  <c r="G821" i="7"/>
  <c r="G757" i="7"/>
  <c r="G693" i="7"/>
  <c r="G1364" i="7"/>
  <c r="G1300" i="7"/>
  <c r="G1236" i="7"/>
  <c r="G1172" i="7"/>
  <c r="G1108" i="7"/>
  <c r="G1044" i="7"/>
  <c r="G980" i="7"/>
  <c r="G916" i="7"/>
  <c r="G852" i="7"/>
  <c r="G788" i="7"/>
  <c r="G724" i="7"/>
  <c r="G660" i="7"/>
  <c r="G1331" i="7"/>
  <c r="G1267" i="7"/>
  <c r="G1203" i="7"/>
  <c r="G1139" i="7"/>
  <c r="G1075" i="7"/>
  <c r="G1011" i="7"/>
  <c r="G947" i="7"/>
  <c r="G883" i="7"/>
  <c r="G819" i="7"/>
  <c r="G755" i="7"/>
  <c r="G691" i="7"/>
  <c r="G1370" i="7"/>
  <c r="G1306" i="7"/>
  <c r="G1242" i="7"/>
  <c r="G1178" i="7"/>
  <c r="G1114" i="7"/>
  <c r="G1050" i="7"/>
  <c r="G986" i="7"/>
  <c r="G922" i="7"/>
  <c r="G858" i="7"/>
  <c r="G794" i="7"/>
  <c r="G730" i="7"/>
  <c r="G666" i="7"/>
  <c r="G1345" i="7"/>
  <c r="G1281" i="7"/>
  <c r="G1217" i="7"/>
  <c r="G1153" i="7"/>
  <c r="G1089" i="7"/>
  <c r="G1025" i="7"/>
  <c r="G961" i="7"/>
  <c r="G897" i="7"/>
  <c r="G833" i="7"/>
  <c r="G769" i="7"/>
  <c r="Q1068" i="3"/>
  <c r="G705" i="7"/>
  <c r="Q1004" i="3"/>
  <c r="G641" i="7"/>
  <c r="Q940" i="3"/>
  <c r="G1320" i="7"/>
  <c r="Q1619" i="3"/>
  <c r="G1256" i="7"/>
  <c r="Q1555" i="3"/>
  <c r="G1192" i="7"/>
  <c r="Q1491" i="3"/>
  <c r="G1128" i="7"/>
  <c r="Q1427" i="3"/>
  <c r="G1064" i="7"/>
  <c r="Q1363" i="3"/>
  <c r="G1000" i="7"/>
  <c r="Q1299" i="3"/>
  <c r="G936" i="7"/>
  <c r="Q1235" i="3"/>
  <c r="G872" i="7"/>
  <c r="Q1171" i="3"/>
  <c r="G808" i="7"/>
  <c r="Q1107" i="3"/>
  <c r="G744" i="7"/>
  <c r="Q1043" i="3"/>
  <c r="G680" i="7"/>
  <c r="Q979" i="3"/>
  <c r="G1359" i="7"/>
  <c r="Q1658" i="3"/>
  <c r="G1295" i="7"/>
  <c r="Q1594" i="3"/>
  <c r="G1231" i="7"/>
  <c r="Q1530" i="3"/>
  <c r="G1167" i="7"/>
  <c r="Q1466" i="3"/>
  <c r="G1103" i="7"/>
  <c r="Q1402" i="3"/>
  <c r="G1039" i="7"/>
  <c r="Q1338" i="3"/>
  <c r="G975" i="7"/>
  <c r="Q1274" i="3"/>
  <c r="G911" i="7"/>
  <c r="Q1210" i="3"/>
  <c r="G847" i="7"/>
  <c r="Q1146" i="3"/>
  <c r="G783" i="7"/>
  <c r="Q1082" i="3"/>
  <c r="G719" i="7"/>
  <c r="Q1018" i="3"/>
  <c r="Q954" i="3"/>
  <c r="G655" i="7"/>
  <c r="G1334" i="7"/>
  <c r="Q1633" i="3"/>
  <c r="G1270" i="7"/>
  <c r="Q1569" i="3"/>
  <c r="G1206" i="7"/>
  <c r="Q1505" i="3"/>
  <c r="G1142" i="7"/>
  <c r="Q1441" i="3"/>
  <c r="G1078" i="7"/>
  <c r="Q1377" i="3"/>
  <c r="G1014" i="7"/>
  <c r="Q1313" i="3"/>
  <c r="G950" i="7"/>
  <c r="Q1249" i="3"/>
  <c r="G886" i="7"/>
  <c r="Q1185" i="3"/>
  <c r="G822" i="7"/>
  <c r="Q1121" i="3"/>
  <c r="G758" i="7"/>
  <c r="Q1057" i="3"/>
  <c r="G694" i="7"/>
  <c r="Q993" i="3"/>
  <c r="Q929" i="3"/>
  <c r="G630" i="7"/>
  <c r="B1309" i="8"/>
  <c r="H1309" i="8" s="1"/>
  <c r="B1245" i="8"/>
  <c r="H1245" i="8" s="1"/>
  <c r="B1181" i="8"/>
  <c r="B1117" i="8"/>
  <c r="B1053" i="8"/>
  <c r="B989" i="8"/>
  <c r="B925" i="8"/>
  <c r="B861" i="8"/>
  <c r="B797" i="8"/>
  <c r="B733" i="8"/>
  <c r="B669" i="8"/>
  <c r="B1340" i="8"/>
  <c r="B1276" i="8"/>
  <c r="B1212" i="8"/>
  <c r="C1212" i="8" s="1"/>
  <c r="B1148" i="8"/>
  <c r="B1084" i="8"/>
  <c r="B1020" i="8"/>
  <c r="B956" i="8"/>
  <c r="C956" i="8" s="1"/>
  <c r="B892" i="8"/>
  <c r="B828" i="8"/>
  <c r="B764" i="8"/>
  <c r="B700" i="8"/>
  <c r="B1307" i="8"/>
  <c r="B1243" i="8"/>
  <c r="B1179" i="8"/>
  <c r="B1115" i="8"/>
  <c r="B1051" i="8"/>
  <c r="B987" i="8"/>
  <c r="B923" i="8"/>
  <c r="B859" i="8"/>
  <c r="B795" i="8"/>
  <c r="H795" i="8" s="1"/>
  <c r="B731" i="8"/>
  <c r="B667" i="8"/>
  <c r="B1346" i="8"/>
  <c r="B1282" i="8"/>
  <c r="B1218" i="8"/>
  <c r="B1154" i="8"/>
  <c r="B1090" i="8"/>
  <c r="B1026" i="8"/>
  <c r="B962" i="8"/>
  <c r="B898" i="8"/>
  <c r="B834" i="8"/>
  <c r="B770" i="8"/>
  <c r="B706" i="8"/>
  <c r="H706" i="8" s="1"/>
  <c r="B1321" i="8"/>
  <c r="B1257" i="8"/>
  <c r="B1193" i="8"/>
  <c r="B1129" i="8"/>
  <c r="B1065" i="8"/>
  <c r="B1001" i="8"/>
  <c r="B937" i="8"/>
  <c r="B873" i="8"/>
  <c r="B809" i="8"/>
  <c r="C809" i="8" s="1"/>
  <c r="B745" i="8"/>
  <c r="H745" i="8" s="1"/>
  <c r="B681" i="8"/>
  <c r="C681" i="8" s="1"/>
  <c r="W980" i="3"/>
  <c r="B1360" i="8"/>
  <c r="W1659" i="3"/>
  <c r="B1296" i="8"/>
  <c r="W1595" i="3"/>
  <c r="B1232" i="8"/>
  <c r="W1531" i="3"/>
  <c r="B1168" i="8"/>
  <c r="W1467" i="3"/>
  <c r="B1104" i="8"/>
  <c r="W1403" i="3"/>
  <c r="B1040" i="8"/>
  <c r="H1040" i="8" s="1"/>
  <c r="W1339" i="3"/>
  <c r="B976" i="8"/>
  <c r="W1275" i="3"/>
  <c r="B912" i="8"/>
  <c r="W1211" i="3"/>
  <c r="B848" i="8"/>
  <c r="W1147" i="3"/>
  <c r="B784" i="8"/>
  <c r="W1083" i="3"/>
  <c r="B720" i="8"/>
  <c r="W1019" i="3"/>
  <c r="W955" i="3"/>
  <c r="B1335" i="8"/>
  <c r="W1634" i="3"/>
  <c r="B1271" i="8"/>
  <c r="H1271" i="8" s="1"/>
  <c r="W1570" i="3"/>
  <c r="B1207" i="8"/>
  <c r="W1506" i="3"/>
  <c r="B1143" i="8"/>
  <c r="W1442" i="3"/>
  <c r="B1079" i="8"/>
  <c r="C1079" i="8" s="1"/>
  <c r="W1378" i="3"/>
  <c r="B1015" i="8"/>
  <c r="W1314" i="3"/>
  <c r="B951" i="8"/>
  <c r="W1250" i="3"/>
  <c r="B887" i="8"/>
  <c r="C887" i="8" s="1"/>
  <c r="W1186" i="3"/>
  <c r="B823" i="8"/>
  <c r="W1122" i="3"/>
  <c r="B759" i="8"/>
  <c r="W1058" i="3"/>
  <c r="B695" i="8"/>
  <c r="W994" i="3"/>
  <c r="W930" i="3"/>
  <c r="B1310" i="8"/>
  <c r="W1609" i="3"/>
  <c r="B1246" i="8"/>
  <c r="W1545" i="3"/>
  <c r="B1182" i="8"/>
  <c r="W1481" i="3"/>
  <c r="B1118" i="8"/>
  <c r="W1417" i="3"/>
  <c r="B1054" i="8"/>
  <c r="W1353" i="3"/>
  <c r="B990" i="8"/>
  <c r="W1289" i="3"/>
  <c r="B926" i="8"/>
  <c r="W1225" i="3"/>
  <c r="B862" i="8"/>
  <c r="W1161" i="3"/>
  <c r="B798" i="8"/>
  <c r="H798" i="8" s="1"/>
  <c r="W1097" i="3"/>
  <c r="B734" i="8"/>
  <c r="W1033" i="3"/>
  <c r="B670" i="8"/>
  <c r="W969" i="3"/>
  <c r="B404" i="8"/>
  <c r="B340" i="8"/>
  <c r="B276" i="8"/>
  <c r="B212" i="8"/>
  <c r="B148" i="8"/>
  <c r="B84" i="8"/>
  <c r="B20" i="8"/>
  <c r="B627" i="8"/>
  <c r="B563" i="8"/>
  <c r="B499" i="8"/>
  <c r="B435" i="8"/>
  <c r="B371" i="8"/>
  <c r="B307" i="8"/>
  <c r="B243" i="8"/>
  <c r="B179" i="8"/>
  <c r="B115" i="8"/>
  <c r="B51" i="8"/>
  <c r="B594" i="8"/>
  <c r="H594" i="8" s="1"/>
  <c r="B530" i="8"/>
  <c r="H530" i="8" s="1"/>
  <c r="B466" i="8"/>
  <c r="H466" i="8" s="1"/>
  <c r="B402" i="8"/>
  <c r="H402" i="8" s="1"/>
  <c r="B338" i="8"/>
  <c r="H338" i="8" s="1"/>
  <c r="B274" i="8"/>
  <c r="B210" i="8"/>
  <c r="H210" i="8" s="1"/>
  <c r="B146" i="8"/>
  <c r="H146" i="8" s="1"/>
  <c r="B82" i="8"/>
  <c r="B18" i="8"/>
  <c r="H18" i="8" s="1"/>
  <c r="B625" i="8"/>
  <c r="B561" i="8"/>
  <c r="B497" i="8"/>
  <c r="B433" i="8"/>
  <c r="B369" i="8"/>
  <c r="B305" i="8"/>
  <c r="H305" i="8" s="1"/>
  <c r="B241" i="8"/>
  <c r="H241" i="8" s="1"/>
  <c r="B177" i="8"/>
  <c r="B113" i="8"/>
  <c r="B49" i="8"/>
  <c r="H49" i="8" s="1"/>
  <c r="B1309" i="7"/>
  <c r="B1309" i="4"/>
  <c r="B1245" i="7"/>
  <c r="B1245" i="4"/>
  <c r="B1181" i="7"/>
  <c r="B1181" i="4"/>
  <c r="B1117" i="7"/>
  <c r="J1117" i="7" s="1"/>
  <c r="B1117" i="4"/>
  <c r="B1053" i="7"/>
  <c r="B1053" i="4"/>
  <c r="B989" i="7"/>
  <c r="B989" i="4"/>
  <c r="B925" i="7"/>
  <c r="B925" i="4"/>
  <c r="B861" i="7"/>
  <c r="B861" i="4"/>
  <c r="B797" i="7"/>
  <c r="C797" i="7" s="1"/>
  <c r="B797" i="4"/>
  <c r="B733" i="7"/>
  <c r="C733" i="7" s="1"/>
  <c r="B733" i="4"/>
  <c r="B669" i="7"/>
  <c r="J669" i="7" s="1"/>
  <c r="B669" i="4"/>
  <c r="B1340" i="7"/>
  <c r="B1340" i="4"/>
  <c r="B1276" i="7"/>
  <c r="B1276" i="4"/>
  <c r="B1212" i="7"/>
  <c r="B1212" i="4"/>
  <c r="B1148" i="7"/>
  <c r="B1148" i="4"/>
  <c r="B1084" i="7"/>
  <c r="B1084" i="4"/>
  <c r="B1020" i="7"/>
  <c r="C1020" i="7" s="1"/>
  <c r="B1020" i="4"/>
  <c r="B956" i="7"/>
  <c r="B956" i="4"/>
  <c r="B892" i="7"/>
  <c r="C892" i="7" s="1"/>
  <c r="D892" i="7" s="1"/>
  <c r="B892" i="4"/>
  <c r="B828" i="7"/>
  <c r="B828" i="4"/>
  <c r="B764" i="7"/>
  <c r="C764" i="7" s="1"/>
  <c r="K764" i="7" s="1"/>
  <c r="B764" i="4"/>
  <c r="B700" i="7"/>
  <c r="B700" i="4"/>
  <c r="B1307" i="7"/>
  <c r="B1307" i="4"/>
  <c r="B1243" i="7"/>
  <c r="C1243" i="7" s="1"/>
  <c r="B1243" i="4"/>
  <c r="B1179" i="7"/>
  <c r="B1179" i="4"/>
  <c r="B1115" i="7"/>
  <c r="B1115" i="4"/>
  <c r="B1051" i="7"/>
  <c r="B1051" i="4"/>
  <c r="B987" i="7"/>
  <c r="B987" i="4"/>
  <c r="B923" i="7"/>
  <c r="B923" i="4"/>
  <c r="B859" i="7"/>
  <c r="B859" i="4"/>
  <c r="B795" i="7"/>
  <c r="J795" i="7" s="1"/>
  <c r="B795" i="4"/>
  <c r="B731" i="7"/>
  <c r="B731" i="4"/>
  <c r="B667" i="7"/>
  <c r="J667" i="7" s="1"/>
  <c r="B667" i="4"/>
  <c r="B1346" i="7"/>
  <c r="B1346" i="4"/>
  <c r="B1282" i="7"/>
  <c r="B1282" i="4"/>
  <c r="B1218" i="7"/>
  <c r="B1218" i="4"/>
  <c r="B1154" i="7"/>
  <c r="J1154" i="7" s="1"/>
  <c r="B1154" i="4"/>
  <c r="B1090" i="7"/>
  <c r="B1090" i="4"/>
  <c r="B1026" i="7"/>
  <c r="J1026" i="7" s="1"/>
  <c r="B1026" i="4"/>
  <c r="B962" i="7"/>
  <c r="B962" i="4"/>
  <c r="B898" i="7"/>
  <c r="J898" i="7" s="1"/>
  <c r="B898" i="4"/>
  <c r="B834" i="7"/>
  <c r="B834" i="4"/>
  <c r="B770" i="7"/>
  <c r="B770" i="4"/>
  <c r="B706" i="7"/>
  <c r="B706" i="4"/>
  <c r="B1321" i="7"/>
  <c r="J1321" i="7" s="1"/>
  <c r="B1321" i="4"/>
  <c r="B1257" i="7"/>
  <c r="J1257" i="7" s="1"/>
  <c r="B1257" i="4"/>
  <c r="B1193" i="7"/>
  <c r="B1193" i="4"/>
  <c r="B1129" i="7"/>
  <c r="B1129" i="4"/>
  <c r="B1065" i="7"/>
  <c r="B1065" i="4"/>
  <c r="B1001" i="7"/>
  <c r="B1001" i="4"/>
  <c r="B937" i="7"/>
  <c r="B937" i="4"/>
  <c r="B873" i="7"/>
  <c r="B873" i="4"/>
  <c r="B809" i="7"/>
  <c r="J809" i="7" s="1"/>
  <c r="B809" i="4"/>
  <c r="B745" i="7"/>
  <c r="B745" i="4"/>
  <c r="B681" i="7"/>
  <c r="C681" i="7" s="1"/>
  <c r="B681" i="4"/>
  <c r="B1360" i="7"/>
  <c r="J1360" i="7" s="1"/>
  <c r="B1360" i="4"/>
  <c r="B1296" i="7"/>
  <c r="B1296" i="4"/>
  <c r="B1232" i="7"/>
  <c r="B1232" i="4"/>
  <c r="B1168" i="7"/>
  <c r="B1168" i="4"/>
  <c r="B1104" i="7"/>
  <c r="B1104" i="4"/>
  <c r="B1040" i="7"/>
  <c r="J1040" i="7" s="1"/>
  <c r="B1040" i="4"/>
  <c r="B976" i="7"/>
  <c r="J976" i="7" s="1"/>
  <c r="B976" i="4"/>
  <c r="B912" i="7"/>
  <c r="B912" i="4"/>
  <c r="B848" i="7"/>
  <c r="B848" i="4"/>
  <c r="B784" i="7"/>
  <c r="J784" i="7" s="1"/>
  <c r="B784" i="4"/>
  <c r="B720" i="7"/>
  <c r="C720" i="7" s="1"/>
  <c r="K720" i="7" s="1"/>
  <c r="B720" i="4"/>
  <c r="B1335" i="7"/>
  <c r="B1335" i="4"/>
  <c r="B1271" i="7"/>
  <c r="B1271" i="4"/>
  <c r="B1207" i="7"/>
  <c r="B1207" i="4"/>
  <c r="B1143" i="7"/>
  <c r="J1143" i="7" s="1"/>
  <c r="B1143" i="4"/>
  <c r="B1079" i="7"/>
  <c r="B1079" i="4"/>
  <c r="B1015" i="7"/>
  <c r="B1015" i="4"/>
  <c r="B951" i="7"/>
  <c r="B951" i="4"/>
  <c r="B887" i="7"/>
  <c r="B887" i="4"/>
  <c r="B823" i="7"/>
  <c r="J823" i="7" s="1"/>
  <c r="B823" i="4"/>
  <c r="B759" i="7"/>
  <c r="J759" i="7" s="1"/>
  <c r="B759" i="4"/>
  <c r="B695" i="7"/>
  <c r="J695" i="7" s="1"/>
  <c r="B695" i="4"/>
  <c r="B1310" i="7"/>
  <c r="B1310" i="4"/>
  <c r="B1246" i="7"/>
  <c r="J1246" i="7" s="1"/>
  <c r="B1246" i="4"/>
  <c r="B1182" i="7"/>
  <c r="B1182" i="4"/>
  <c r="B1118" i="7"/>
  <c r="B1118" i="4"/>
  <c r="B1054" i="7"/>
  <c r="B1054" i="4"/>
  <c r="B990" i="7"/>
  <c r="B990" i="4"/>
  <c r="B926" i="7"/>
  <c r="C926" i="7" s="1"/>
  <c r="B926" i="4"/>
  <c r="B862" i="7"/>
  <c r="B862" i="4"/>
  <c r="B798" i="7"/>
  <c r="B798" i="4"/>
  <c r="B734" i="7"/>
  <c r="J734" i="7" s="1"/>
  <c r="B734" i="4"/>
  <c r="B670" i="7"/>
  <c r="J670" i="7" s="1"/>
  <c r="B670" i="4"/>
  <c r="E1205" i="8"/>
  <c r="M1205" i="4"/>
  <c r="E693" i="8"/>
  <c r="M693" i="4"/>
  <c r="E877" i="8"/>
  <c r="M877" i="4"/>
  <c r="E1061" i="8"/>
  <c r="M1061" i="4"/>
  <c r="E1245" i="8"/>
  <c r="M1245" i="4"/>
  <c r="E733" i="8"/>
  <c r="M733" i="4"/>
  <c r="E981" i="8"/>
  <c r="M981" i="4"/>
  <c r="E1229" i="8"/>
  <c r="M1229" i="4"/>
  <c r="E717" i="8"/>
  <c r="M717" i="4"/>
  <c r="E965" i="8"/>
  <c r="M965" i="4"/>
  <c r="E1213" i="8"/>
  <c r="M1213" i="4"/>
  <c r="E701" i="8"/>
  <c r="M701" i="4"/>
  <c r="E1316" i="8"/>
  <c r="M1316" i="4"/>
  <c r="E1252" i="8"/>
  <c r="M1252" i="4"/>
  <c r="E1188" i="8"/>
  <c r="M1188" i="4"/>
  <c r="E1124" i="8"/>
  <c r="M1124" i="4"/>
  <c r="E1060" i="8"/>
  <c r="M1060" i="4"/>
  <c r="E996" i="8"/>
  <c r="M996" i="4"/>
  <c r="E932" i="8"/>
  <c r="M932" i="4"/>
  <c r="E868" i="8"/>
  <c r="M868" i="4"/>
  <c r="E804" i="8"/>
  <c r="M804" i="4"/>
  <c r="E740" i="8"/>
  <c r="M740" i="4"/>
  <c r="E676" i="8"/>
  <c r="M676" i="4"/>
  <c r="E1347" i="8"/>
  <c r="M1347" i="4"/>
  <c r="E1283" i="8"/>
  <c r="M1283" i="4"/>
  <c r="E1219" i="8"/>
  <c r="M1219" i="4"/>
  <c r="E1155" i="8"/>
  <c r="M1155" i="4"/>
  <c r="E1091" i="8"/>
  <c r="M1091" i="4"/>
  <c r="E1027" i="8"/>
  <c r="M1027" i="4"/>
  <c r="E963" i="8"/>
  <c r="M963" i="4"/>
  <c r="E899" i="8"/>
  <c r="M899" i="4"/>
  <c r="E835" i="8"/>
  <c r="M835" i="4"/>
  <c r="E771" i="8"/>
  <c r="M771" i="4"/>
  <c r="E707" i="8"/>
  <c r="M707" i="4"/>
  <c r="E1322" i="8"/>
  <c r="M1322" i="4"/>
  <c r="E1258" i="8"/>
  <c r="M1258" i="4"/>
  <c r="E1194" i="8"/>
  <c r="M1194" i="4"/>
  <c r="E1130" i="8"/>
  <c r="M1130" i="4"/>
  <c r="E1066" i="8"/>
  <c r="M1066" i="4"/>
  <c r="E1002" i="8"/>
  <c r="M1002" i="4"/>
  <c r="E938" i="8"/>
  <c r="M938" i="4"/>
  <c r="E874" i="8"/>
  <c r="M874" i="4"/>
  <c r="E810" i="8"/>
  <c r="M810" i="4"/>
  <c r="E746" i="8"/>
  <c r="M746" i="4"/>
  <c r="E682" i="8"/>
  <c r="M682" i="4"/>
  <c r="E1361" i="8"/>
  <c r="M1361" i="4"/>
  <c r="E1297" i="8"/>
  <c r="M1297" i="4"/>
  <c r="E1233" i="8"/>
  <c r="M1233" i="4"/>
  <c r="E1169" i="8"/>
  <c r="M1169" i="4"/>
  <c r="E1105" i="8"/>
  <c r="M1105" i="4"/>
  <c r="E1041" i="8"/>
  <c r="M1041" i="4"/>
  <c r="E977" i="8"/>
  <c r="M977" i="4"/>
  <c r="E913" i="8"/>
  <c r="M913" i="4"/>
  <c r="E849" i="8"/>
  <c r="M849" i="4"/>
  <c r="E785" i="8"/>
  <c r="M785" i="4"/>
  <c r="K1084" i="3"/>
  <c r="E721" i="8"/>
  <c r="M721" i="4"/>
  <c r="K1020" i="3"/>
  <c r="K956" i="3"/>
  <c r="E1336" i="8"/>
  <c r="M1336" i="4"/>
  <c r="K1635" i="3"/>
  <c r="E1272" i="8"/>
  <c r="M1272" i="4"/>
  <c r="K1571" i="3"/>
  <c r="E1208" i="8"/>
  <c r="M1208" i="4"/>
  <c r="K1507" i="3"/>
  <c r="E1144" i="8"/>
  <c r="M1144" i="4"/>
  <c r="K1443" i="3"/>
  <c r="E1080" i="8"/>
  <c r="M1080" i="4"/>
  <c r="K1379" i="3"/>
  <c r="E1016" i="8"/>
  <c r="M1016" i="4"/>
  <c r="K1315" i="3"/>
  <c r="E952" i="8"/>
  <c r="M952" i="4"/>
  <c r="K1251" i="3"/>
  <c r="E888" i="8"/>
  <c r="M888" i="4"/>
  <c r="K1187" i="3"/>
  <c r="E824" i="8"/>
  <c r="M824" i="4"/>
  <c r="K1123" i="3"/>
  <c r="E760" i="8"/>
  <c r="M760" i="4"/>
  <c r="K1059" i="3"/>
  <c r="E696" i="8"/>
  <c r="M696" i="4"/>
  <c r="K995" i="3"/>
  <c r="K931" i="3"/>
  <c r="E1311" i="8"/>
  <c r="M1311" i="4"/>
  <c r="K1610" i="3"/>
  <c r="E1247" i="8"/>
  <c r="M1247" i="4"/>
  <c r="K1546" i="3"/>
  <c r="E1183" i="8"/>
  <c r="M1183" i="4"/>
  <c r="K1482" i="3"/>
  <c r="E1119" i="8"/>
  <c r="M1119" i="4"/>
  <c r="K1418" i="3"/>
  <c r="E1055" i="8"/>
  <c r="M1055" i="4"/>
  <c r="K1354" i="3"/>
  <c r="E991" i="8"/>
  <c r="M991" i="4"/>
  <c r="K1290" i="3"/>
  <c r="E927" i="8"/>
  <c r="M927" i="4"/>
  <c r="K1226" i="3"/>
  <c r="E863" i="8"/>
  <c r="M863" i="4"/>
  <c r="K1162" i="3"/>
  <c r="E799" i="8"/>
  <c r="M799" i="4"/>
  <c r="K1098" i="3"/>
  <c r="E735" i="8"/>
  <c r="M735" i="4"/>
  <c r="K1034" i="3"/>
  <c r="E671" i="8"/>
  <c r="M671" i="4"/>
  <c r="K970" i="3"/>
  <c r="E1350" i="8"/>
  <c r="M1350" i="4"/>
  <c r="K1649" i="3"/>
  <c r="E1286" i="8"/>
  <c r="M1286" i="4"/>
  <c r="K1585" i="3"/>
  <c r="E1222" i="8"/>
  <c r="M1222" i="4"/>
  <c r="K1521" i="3"/>
  <c r="E1158" i="8"/>
  <c r="M1158" i="4"/>
  <c r="K1457" i="3"/>
  <c r="E1094" i="8"/>
  <c r="M1094" i="4"/>
  <c r="K1393" i="3"/>
  <c r="E1030" i="8"/>
  <c r="M1030" i="4"/>
  <c r="K1329" i="3"/>
  <c r="E966" i="8"/>
  <c r="M966" i="4"/>
  <c r="K1265" i="3"/>
  <c r="E902" i="8"/>
  <c r="M902" i="4"/>
  <c r="K1201" i="3"/>
  <c r="E838" i="8"/>
  <c r="M838" i="4"/>
  <c r="K1137" i="3"/>
  <c r="E774" i="8"/>
  <c r="M774" i="4"/>
  <c r="K1073" i="3"/>
  <c r="E710" i="8"/>
  <c r="M710" i="4"/>
  <c r="K1009" i="3"/>
  <c r="K945" i="3"/>
  <c r="G1325" i="7"/>
  <c r="G1261" i="7"/>
  <c r="G1197" i="7"/>
  <c r="G1133" i="7"/>
  <c r="G1069" i="7"/>
  <c r="G1005" i="7"/>
  <c r="G941" i="7"/>
  <c r="G877" i="7"/>
  <c r="G813" i="7"/>
  <c r="G749" i="7"/>
  <c r="G685" i="7"/>
  <c r="G1356" i="7"/>
  <c r="G1292" i="7"/>
  <c r="G1228" i="7"/>
  <c r="G1164" i="7"/>
  <c r="G1100" i="7"/>
  <c r="G1036" i="7"/>
  <c r="G972" i="7"/>
  <c r="G908" i="7"/>
  <c r="G844" i="7"/>
  <c r="G780" i="7"/>
  <c r="G716" i="7"/>
  <c r="G652" i="7"/>
  <c r="G1323" i="7"/>
  <c r="G1259" i="7"/>
  <c r="G1195" i="7"/>
  <c r="G1131" i="7"/>
  <c r="G1067" i="7"/>
  <c r="G1003" i="7"/>
  <c r="G939" i="7"/>
  <c r="G875" i="7"/>
  <c r="G811" i="7"/>
  <c r="G747" i="7"/>
  <c r="G683" i="7"/>
  <c r="G1362" i="7"/>
  <c r="G1298" i="7"/>
  <c r="G1234" i="7"/>
  <c r="G1170" i="7"/>
  <c r="G1106" i="7"/>
  <c r="G1042" i="7"/>
  <c r="G978" i="7"/>
  <c r="G914" i="7"/>
  <c r="G850" i="7"/>
  <c r="G786" i="7"/>
  <c r="G722" i="7"/>
  <c r="G658" i="7"/>
  <c r="G1337" i="7"/>
  <c r="G1273" i="7"/>
  <c r="G1209" i="7"/>
  <c r="G1145" i="7"/>
  <c r="G1081" i="7"/>
  <c r="G1017" i="7"/>
  <c r="G953" i="7"/>
  <c r="G889" i="7"/>
  <c r="G825" i="7"/>
  <c r="G761" i="7"/>
  <c r="Q1060" i="3"/>
  <c r="G697" i="7"/>
  <c r="Q996" i="3"/>
  <c r="G633" i="7"/>
  <c r="Q932" i="3"/>
  <c r="G1312" i="7"/>
  <c r="Q1611" i="3"/>
  <c r="G1248" i="7"/>
  <c r="Q1547" i="3"/>
  <c r="G1184" i="7"/>
  <c r="Q1483" i="3"/>
  <c r="G1120" i="7"/>
  <c r="Q1419" i="3"/>
  <c r="G1056" i="7"/>
  <c r="Q1355" i="3"/>
  <c r="G992" i="7"/>
  <c r="Q1291" i="3"/>
  <c r="G928" i="7"/>
  <c r="Q1227" i="3"/>
  <c r="G864" i="7"/>
  <c r="Q1163" i="3"/>
  <c r="G800" i="7"/>
  <c r="Q1099" i="3"/>
  <c r="G736" i="7"/>
  <c r="Q1035" i="3"/>
  <c r="G672" i="7"/>
  <c r="Q971" i="3"/>
  <c r="G1351" i="7"/>
  <c r="Q1650" i="3"/>
  <c r="G1287" i="7"/>
  <c r="Q1586" i="3"/>
  <c r="G1223" i="7"/>
  <c r="Q1522" i="3"/>
  <c r="G1159" i="7"/>
  <c r="Q1458" i="3"/>
  <c r="G1095" i="7"/>
  <c r="Q1394" i="3"/>
  <c r="G1031" i="7"/>
  <c r="Q1330" i="3"/>
  <c r="G967" i="7"/>
  <c r="Q1266" i="3"/>
  <c r="G903" i="7"/>
  <c r="Q1202" i="3"/>
  <c r="G839" i="7"/>
  <c r="Q1138" i="3"/>
  <c r="G775" i="7"/>
  <c r="Q1074" i="3"/>
  <c r="G711" i="7"/>
  <c r="Q1010" i="3"/>
  <c r="Q946" i="3"/>
  <c r="G647" i="7"/>
  <c r="G1326" i="7"/>
  <c r="Q1625" i="3"/>
  <c r="G1262" i="7"/>
  <c r="Q1561" i="3"/>
  <c r="G1198" i="7"/>
  <c r="Q1497" i="3"/>
  <c r="G1134" i="7"/>
  <c r="Q1433" i="3"/>
  <c r="G1070" i="7"/>
  <c r="Q1369" i="3"/>
  <c r="G1006" i="7"/>
  <c r="Q1305" i="3"/>
  <c r="G942" i="7"/>
  <c r="Q1241" i="3"/>
  <c r="G878" i="7"/>
  <c r="Q1177" i="3"/>
  <c r="G814" i="7"/>
  <c r="Q1113" i="3"/>
  <c r="G750" i="7"/>
  <c r="Q1049" i="3"/>
  <c r="G686" i="7"/>
  <c r="Q985" i="3"/>
  <c r="B1365" i="8"/>
  <c r="H1365" i="8" s="1"/>
  <c r="B1301" i="8"/>
  <c r="H1301" i="8" s="1"/>
  <c r="B1237" i="8"/>
  <c r="B1173" i="8"/>
  <c r="B1109" i="8"/>
  <c r="B1045" i="8"/>
  <c r="B981" i="8"/>
  <c r="B917" i="8"/>
  <c r="B853" i="8"/>
  <c r="B789" i="8"/>
  <c r="B725" i="8"/>
  <c r="B1332" i="8"/>
  <c r="B1268" i="8"/>
  <c r="B1204" i="8"/>
  <c r="C1204" i="8" s="1"/>
  <c r="B1140" i="8"/>
  <c r="B1076" i="8"/>
  <c r="B1012" i="8"/>
  <c r="B948" i="8"/>
  <c r="C948" i="8" s="1"/>
  <c r="D948" i="8" s="1"/>
  <c r="J948" i="8" s="1"/>
  <c r="B884" i="8"/>
  <c r="B820" i="8"/>
  <c r="B756" i="8"/>
  <c r="B692" i="8"/>
  <c r="B1363" i="8"/>
  <c r="B1299" i="8"/>
  <c r="B1235" i="8"/>
  <c r="C1235" i="8" s="1"/>
  <c r="I1235" i="8" s="1"/>
  <c r="B1171" i="8"/>
  <c r="B1107" i="8"/>
  <c r="B1043" i="8"/>
  <c r="B979" i="8"/>
  <c r="B915" i="8"/>
  <c r="B851" i="8"/>
  <c r="B787" i="8"/>
  <c r="B723" i="8"/>
  <c r="B1338" i="8"/>
  <c r="B1274" i="8"/>
  <c r="B1210" i="8"/>
  <c r="B1146" i="8"/>
  <c r="B1082" i="8"/>
  <c r="B1018" i="8"/>
  <c r="B954" i="8"/>
  <c r="B890" i="8"/>
  <c r="B826" i="8"/>
  <c r="B762" i="8"/>
  <c r="B698" i="8"/>
  <c r="H698" i="8" s="1"/>
  <c r="B1313" i="8"/>
  <c r="B1249" i="8"/>
  <c r="B1185" i="8"/>
  <c r="B1121" i="8"/>
  <c r="B1057" i="8"/>
  <c r="B993" i="8"/>
  <c r="B929" i="8"/>
  <c r="C929" i="8" s="1"/>
  <c r="I929" i="8" s="1"/>
  <c r="B865" i="8"/>
  <c r="B801" i="8"/>
  <c r="C801" i="8" s="1"/>
  <c r="B737" i="8"/>
  <c r="B673" i="8"/>
  <c r="C673" i="8" s="1"/>
  <c r="W972" i="3"/>
  <c r="B1352" i="8"/>
  <c r="W1651" i="3"/>
  <c r="B1288" i="8"/>
  <c r="W1587" i="3"/>
  <c r="B1224" i="8"/>
  <c r="W1523" i="3"/>
  <c r="B1160" i="8"/>
  <c r="W1459" i="3"/>
  <c r="B1096" i="8"/>
  <c r="W1395" i="3"/>
  <c r="B1032" i="8"/>
  <c r="H1032" i="8" s="1"/>
  <c r="W1331" i="3"/>
  <c r="B968" i="8"/>
  <c r="W1267" i="3"/>
  <c r="B904" i="8"/>
  <c r="W1203" i="3"/>
  <c r="B840" i="8"/>
  <c r="W1139" i="3"/>
  <c r="B776" i="8"/>
  <c r="W1075" i="3"/>
  <c r="B712" i="8"/>
  <c r="H712" i="8" s="1"/>
  <c r="W1011" i="3"/>
  <c r="W947" i="3"/>
  <c r="B1327" i="8"/>
  <c r="W1626" i="3"/>
  <c r="B1263" i="8"/>
  <c r="W1562" i="3"/>
  <c r="B1199" i="8"/>
  <c r="W1498" i="3"/>
  <c r="B1135" i="8"/>
  <c r="W1434" i="3"/>
  <c r="B1071" i="8"/>
  <c r="W1370" i="3"/>
  <c r="B1007" i="8"/>
  <c r="H1007" i="8" s="1"/>
  <c r="W1306" i="3"/>
  <c r="B943" i="8"/>
  <c r="W1242" i="3"/>
  <c r="B879" i="8"/>
  <c r="C879" i="8" s="1"/>
  <c r="W1178" i="3"/>
  <c r="B815" i="8"/>
  <c r="W1114" i="3"/>
  <c r="B751" i="8"/>
  <c r="W1050" i="3"/>
  <c r="B687" i="8"/>
  <c r="W986" i="3"/>
  <c r="B1366" i="8"/>
  <c r="W1665" i="3"/>
  <c r="B1302" i="8"/>
  <c r="W1601" i="3"/>
  <c r="B1238" i="8"/>
  <c r="W1537" i="3"/>
  <c r="B1174" i="8"/>
  <c r="W1473" i="3"/>
  <c r="B1110" i="8"/>
  <c r="W1409" i="3"/>
  <c r="B1046" i="8"/>
  <c r="W1345" i="3"/>
  <c r="B982" i="8"/>
  <c r="W1281" i="3"/>
  <c r="B918" i="8"/>
  <c r="W1217" i="3"/>
  <c r="B854" i="8"/>
  <c r="W1153" i="3"/>
  <c r="B790" i="8"/>
  <c r="W1089" i="3"/>
  <c r="B726" i="8"/>
  <c r="W1025" i="3"/>
  <c r="W961" i="3"/>
  <c r="B396" i="8"/>
  <c r="B332" i="8"/>
  <c r="B268" i="8"/>
  <c r="B204" i="8"/>
  <c r="B140" i="8"/>
  <c r="B76" i="8"/>
  <c r="B12" i="8"/>
  <c r="B619" i="8"/>
  <c r="B555" i="8"/>
  <c r="B491" i="8"/>
  <c r="B427" i="8"/>
  <c r="B363" i="8"/>
  <c r="B299" i="8"/>
  <c r="B235" i="8"/>
  <c r="B171" i="8"/>
  <c r="B107" i="8"/>
  <c r="B43" i="8"/>
  <c r="B586" i="8"/>
  <c r="H586" i="8" s="1"/>
  <c r="B522" i="8"/>
  <c r="H522" i="8" s="1"/>
  <c r="B458" i="8"/>
  <c r="H458" i="8" s="1"/>
  <c r="B394" i="8"/>
  <c r="H394" i="8" s="1"/>
  <c r="B330" i="8"/>
  <c r="H330" i="8" s="1"/>
  <c r="B266" i="8"/>
  <c r="H266" i="8" s="1"/>
  <c r="B202" i="8"/>
  <c r="H202" i="8" s="1"/>
  <c r="B138" i="8"/>
  <c r="H138" i="8" s="1"/>
  <c r="B74" i="8"/>
  <c r="H74" i="8" s="1"/>
  <c r="B10" i="8"/>
  <c r="H10" i="8" s="1"/>
  <c r="B617" i="8"/>
  <c r="B553" i="8"/>
  <c r="B489" i="8"/>
  <c r="B425" i="8"/>
  <c r="B361" i="8"/>
  <c r="B297" i="8"/>
  <c r="H297" i="8" s="1"/>
  <c r="B233" i="8"/>
  <c r="H233" i="8" s="1"/>
  <c r="B169" i="8"/>
  <c r="H169" i="8" s="1"/>
  <c r="B105" i="8"/>
  <c r="B41" i="8"/>
  <c r="B1365" i="7"/>
  <c r="B1365" i="4"/>
  <c r="B1301" i="7"/>
  <c r="B1301" i="4"/>
  <c r="B1237" i="7"/>
  <c r="B1237" i="4"/>
  <c r="B1173" i="7"/>
  <c r="B1173" i="4"/>
  <c r="B1109" i="7"/>
  <c r="J1109" i="7" s="1"/>
  <c r="B1109" i="4"/>
  <c r="B1045" i="7"/>
  <c r="B1045" i="4"/>
  <c r="B981" i="7"/>
  <c r="B981" i="4"/>
  <c r="B917" i="7"/>
  <c r="B917" i="4"/>
  <c r="B853" i="7"/>
  <c r="B853" i="4"/>
  <c r="B789" i="7"/>
  <c r="B789" i="4"/>
  <c r="B725" i="7"/>
  <c r="J725" i="7" s="1"/>
  <c r="B725" i="4"/>
  <c r="B1332" i="7"/>
  <c r="B1332" i="4"/>
  <c r="B1268" i="7"/>
  <c r="B1268" i="4"/>
  <c r="B1204" i="7"/>
  <c r="B1204" i="4"/>
  <c r="B1140" i="7"/>
  <c r="B1140" i="4"/>
  <c r="B1076" i="7"/>
  <c r="B1076" i="4"/>
  <c r="B1012" i="7"/>
  <c r="B1012" i="4"/>
  <c r="B948" i="7"/>
  <c r="C948" i="7" s="1"/>
  <c r="D948" i="7" s="1"/>
  <c r="B948" i="4"/>
  <c r="B884" i="7"/>
  <c r="B884" i="4"/>
  <c r="B820" i="7"/>
  <c r="B820" i="4"/>
  <c r="B756" i="7"/>
  <c r="B756" i="4"/>
  <c r="B692" i="7"/>
  <c r="B692" i="4"/>
  <c r="B1363" i="7"/>
  <c r="B1363" i="4"/>
  <c r="B1299" i="7"/>
  <c r="J1299" i="7" s="1"/>
  <c r="B1299" i="4"/>
  <c r="B1235" i="7"/>
  <c r="B1235" i="4"/>
  <c r="B1171" i="7"/>
  <c r="B1171" i="4"/>
  <c r="B1107" i="7"/>
  <c r="B1107" i="4"/>
  <c r="B1043" i="7"/>
  <c r="B1043" i="4"/>
  <c r="B979" i="7"/>
  <c r="C979" i="7" s="1"/>
  <c r="B979" i="4"/>
  <c r="B915" i="7"/>
  <c r="B915" i="4"/>
  <c r="B851" i="7"/>
  <c r="B851" i="4"/>
  <c r="B787" i="7"/>
  <c r="J787" i="7" s="1"/>
  <c r="B787" i="4"/>
  <c r="B723" i="7"/>
  <c r="C723" i="7" s="1"/>
  <c r="K723" i="7" s="1"/>
  <c r="B723" i="4"/>
  <c r="B1338" i="7"/>
  <c r="B1338" i="4"/>
  <c r="B1274" i="7"/>
  <c r="B1274" i="4"/>
  <c r="B1210" i="7"/>
  <c r="B1210" i="4"/>
  <c r="B1146" i="7"/>
  <c r="J1146" i="7" s="1"/>
  <c r="B1146" i="4"/>
  <c r="B1082" i="7"/>
  <c r="B1082" i="4"/>
  <c r="B1018" i="7"/>
  <c r="J1018" i="7" s="1"/>
  <c r="B1018" i="4"/>
  <c r="B954" i="7"/>
  <c r="B954" i="4"/>
  <c r="B890" i="7"/>
  <c r="B890" i="4"/>
  <c r="B826" i="7"/>
  <c r="B826" i="4"/>
  <c r="B762" i="7"/>
  <c r="B762" i="4"/>
  <c r="B698" i="7"/>
  <c r="B698" i="4"/>
  <c r="B1313" i="7"/>
  <c r="B1313" i="4"/>
  <c r="B1249" i="7"/>
  <c r="J1249" i="7" s="1"/>
  <c r="B1249" i="4"/>
  <c r="B1185" i="7"/>
  <c r="B1185" i="4"/>
  <c r="B1121" i="7"/>
  <c r="B1121" i="4"/>
  <c r="B1057" i="7"/>
  <c r="B1057" i="4"/>
  <c r="B993" i="7"/>
  <c r="B993" i="4"/>
  <c r="B929" i="7"/>
  <c r="B929" i="4"/>
  <c r="B865" i="7"/>
  <c r="B865" i="4"/>
  <c r="B801" i="7"/>
  <c r="J801" i="7" s="1"/>
  <c r="B801" i="4"/>
  <c r="B737" i="7"/>
  <c r="B737" i="4"/>
  <c r="B673" i="7"/>
  <c r="C673" i="7" s="1"/>
  <c r="B673" i="4"/>
  <c r="B1352" i="7"/>
  <c r="J1352" i="7" s="1"/>
  <c r="B1352" i="4"/>
  <c r="B1288" i="7"/>
  <c r="B1288" i="4"/>
  <c r="B1224" i="7"/>
  <c r="B1224" i="4"/>
  <c r="B1160" i="7"/>
  <c r="B1160" i="4"/>
  <c r="B1096" i="7"/>
  <c r="J1096" i="7" s="1"/>
  <c r="B1096" i="4"/>
  <c r="B1032" i="7"/>
  <c r="J1032" i="7" s="1"/>
  <c r="B1032" i="4"/>
  <c r="B968" i="7"/>
  <c r="B968" i="4"/>
  <c r="B904" i="7"/>
  <c r="B904" i="4"/>
  <c r="B840" i="7"/>
  <c r="B840" i="4"/>
  <c r="B776" i="7"/>
  <c r="J776" i="7" s="1"/>
  <c r="B776" i="4"/>
  <c r="B712" i="7"/>
  <c r="B712" i="4"/>
  <c r="B1327" i="7"/>
  <c r="B1327" i="4"/>
  <c r="B1263" i="7"/>
  <c r="B1263" i="4"/>
  <c r="B1199" i="7"/>
  <c r="B1199" i="4"/>
  <c r="B1135" i="7"/>
  <c r="J1135" i="7" s="1"/>
  <c r="B1135" i="4"/>
  <c r="B1071" i="7"/>
  <c r="B1071" i="4"/>
  <c r="B1007" i="7"/>
  <c r="J1007" i="7" s="1"/>
  <c r="B1007" i="4"/>
  <c r="B943" i="7"/>
  <c r="B943" i="4"/>
  <c r="B879" i="7"/>
  <c r="C879" i="7" s="1"/>
  <c r="B879" i="4"/>
  <c r="B815" i="7"/>
  <c r="J815" i="7" s="1"/>
  <c r="B815" i="4"/>
  <c r="B751" i="7"/>
  <c r="J751" i="7" s="1"/>
  <c r="B751" i="4"/>
  <c r="B687" i="7"/>
  <c r="B687" i="4"/>
  <c r="B1366" i="7"/>
  <c r="B1366" i="4"/>
  <c r="B1302" i="7"/>
  <c r="B1302" i="4"/>
  <c r="B1238" i="7"/>
  <c r="B1238" i="4"/>
  <c r="B1174" i="7"/>
  <c r="B1174" i="4"/>
  <c r="B1110" i="7"/>
  <c r="B1110" i="4"/>
  <c r="B1046" i="7"/>
  <c r="B1046" i="4"/>
  <c r="B982" i="7"/>
  <c r="B982" i="4"/>
  <c r="B918" i="7"/>
  <c r="C918" i="7" s="1"/>
  <c r="K918" i="7" s="1"/>
  <c r="B918" i="4"/>
  <c r="B854" i="7"/>
  <c r="B854" i="4"/>
  <c r="B790" i="7"/>
  <c r="C790" i="7" s="1"/>
  <c r="B790" i="4"/>
  <c r="B726" i="7"/>
  <c r="J726" i="7" s="1"/>
  <c r="B726" i="4"/>
  <c r="E1141" i="8"/>
  <c r="M1141" i="4"/>
  <c r="E1325" i="8"/>
  <c r="M1325" i="4"/>
  <c r="E813" i="8"/>
  <c r="M813" i="4"/>
  <c r="E997" i="8"/>
  <c r="M997" i="4"/>
  <c r="E1181" i="8"/>
  <c r="M1181" i="4"/>
  <c r="E669" i="8"/>
  <c r="M669" i="4"/>
  <c r="E917" i="8"/>
  <c r="M917" i="4"/>
  <c r="E1165" i="8"/>
  <c r="M1165" i="4"/>
  <c r="E901" i="8"/>
  <c r="M901" i="4"/>
  <c r="E1149" i="8"/>
  <c r="M1149" i="4"/>
  <c r="E1308" i="8"/>
  <c r="M1308" i="4"/>
  <c r="E1244" i="8"/>
  <c r="M1244" i="4"/>
  <c r="E1180" i="8"/>
  <c r="M1180" i="4"/>
  <c r="E1116" i="8"/>
  <c r="M1116" i="4"/>
  <c r="E1052" i="8"/>
  <c r="M1052" i="4"/>
  <c r="E988" i="8"/>
  <c r="M988" i="4"/>
  <c r="E924" i="8"/>
  <c r="M924" i="4"/>
  <c r="E860" i="8"/>
  <c r="M860" i="4"/>
  <c r="E796" i="8"/>
  <c r="M796" i="4"/>
  <c r="E732" i="8"/>
  <c r="M732" i="4"/>
  <c r="E668" i="8"/>
  <c r="M668" i="4"/>
  <c r="E1339" i="8"/>
  <c r="M1339" i="4"/>
  <c r="E1275" i="8"/>
  <c r="M1275" i="4"/>
  <c r="E1211" i="8"/>
  <c r="M1211" i="4"/>
  <c r="E1147" i="8"/>
  <c r="M1147" i="4"/>
  <c r="E1083" i="8"/>
  <c r="M1083" i="4"/>
  <c r="E1019" i="8"/>
  <c r="M1019" i="4"/>
  <c r="E955" i="8"/>
  <c r="M955" i="4"/>
  <c r="E891" i="8"/>
  <c r="M891" i="4"/>
  <c r="E827" i="8"/>
  <c r="M827" i="4"/>
  <c r="E763" i="8"/>
  <c r="M763" i="4"/>
  <c r="E699" i="8"/>
  <c r="M699" i="4"/>
  <c r="E1314" i="8"/>
  <c r="M1314" i="4"/>
  <c r="E1250" i="8"/>
  <c r="M1250" i="4"/>
  <c r="E1186" i="8"/>
  <c r="M1186" i="4"/>
  <c r="E1122" i="8"/>
  <c r="M1122" i="4"/>
  <c r="E1058" i="8"/>
  <c r="M1058" i="4"/>
  <c r="E994" i="8"/>
  <c r="M994" i="4"/>
  <c r="E930" i="8"/>
  <c r="M930" i="4"/>
  <c r="E866" i="8"/>
  <c r="M866" i="4"/>
  <c r="E802" i="8"/>
  <c r="M802" i="4"/>
  <c r="E738" i="8"/>
  <c r="M738" i="4"/>
  <c r="E674" i="8"/>
  <c r="M674" i="4"/>
  <c r="E1353" i="8"/>
  <c r="M1353" i="4"/>
  <c r="E1289" i="8"/>
  <c r="M1289" i="4"/>
  <c r="E1225" i="8"/>
  <c r="M1225" i="4"/>
  <c r="E1161" i="8"/>
  <c r="M1161" i="4"/>
  <c r="E1097" i="8"/>
  <c r="M1097" i="4"/>
  <c r="E1033" i="8"/>
  <c r="M1033" i="4"/>
  <c r="E969" i="8"/>
  <c r="M969" i="4"/>
  <c r="E905" i="8"/>
  <c r="M905" i="4"/>
  <c r="E841" i="8"/>
  <c r="M841" i="4"/>
  <c r="E777" i="8"/>
  <c r="M777" i="4"/>
  <c r="K1076" i="3"/>
  <c r="E713" i="8"/>
  <c r="M713" i="4"/>
  <c r="K1012" i="3"/>
  <c r="K948" i="3"/>
  <c r="E1328" i="8"/>
  <c r="M1328" i="4"/>
  <c r="K1627" i="3"/>
  <c r="E1264" i="8"/>
  <c r="M1264" i="4"/>
  <c r="K1563" i="3"/>
  <c r="E1200" i="8"/>
  <c r="M1200" i="4"/>
  <c r="K1499" i="3"/>
  <c r="E1136" i="8"/>
  <c r="M1136" i="4"/>
  <c r="K1435" i="3"/>
  <c r="E1072" i="8"/>
  <c r="M1072" i="4"/>
  <c r="K1371" i="3"/>
  <c r="E1008" i="8"/>
  <c r="M1008" i="4"/>
  <c r="K1307" i="3"/>
  <c r="E944" i="8"/>
  <c r="M944" i="4"/>
  <c r="K1243" i="3"/>
  <c r="E880" i="8"/>
  <c r="M880" i="4"/>
  <c r="K1179" i="3"/>
  <c r="E816" i="8"/>
  <c r="M816" i="4"/>
  <c r="K1115" i="3"/>
  <c r="E752" i="8"/>
  <c r="M752" i="4"/>
  <c r="K1051" i="3"/>
  <c r="E688" i="8"/>
  <c r="M688" i="4"/>
  <c r="K987" i="3"/>
  <c r="E1367" i="8"/>
  <c r="M1367" i="4"/>
  <c r="K1666" i="3"/>
  <c r="E1303" i="8"/>
  <c r="M1303" i="4"/>
  <c r="K1602" i="3"/>
  <c r="E1239" i="8"/>
  <c r="M1239" i="4"/>
  <c r="K1538" i="3"/>
  <c r="E1175" i="8"/>
  <c r="M1175" i="4"/>
  <c r="K1474" i="3"/>
  <c r="E1111" i="8"/>
  <c r="M1111" i="4"/>
  <c r="K1410" i="3"/>
  <c r="E1047" i="8"/>
  <c r="M1047" i="4"/>
  <c r="K1346" i="3"/>
  <c r="E983" i="8"/>
  <c r="M983" i="4"/>
  <c r="K1282" i="3"/>
  <c r="E919" i="8"/>
  <c r="M919" i="4"/>
  <c r="K1218" i="3"/>
  <c r="E855" i="8"/>
  <c r="M855" i="4"/>
  <c r="K1154" i="3"/>
  <c r="E791" i="8"/>
  <c r="M791" i="4"/>
  <c r="K1090" i="3"/>
  <c r="E727" i="8"/>
  <c r="M727" i="4"/>
  <c r="K1026" i="3"/>
  <c r="K962" i="3"/>
  <c r="E1342" i="8"/>
  <c r="M1342" i="4"/>
  <c r="K1641" i="3"/>
  <c r="E1278" i="8"/>
  <c r="M1278" i="4"/>
  <c r="K1577" i="3"/>
  <c r="E1214" i="8"/>
  <c r="M1214" i="4"/>
  <c r="K1513" i="3"/>
  <c r="E1150" i="8"/>
  <c r="M1150" i="4"/>
  <c r="K1449" i="3"/>
  <c r="E1086" i="8"/>
  <c r="M1086" i="4"/>
  <c r="K1385" i="3"/>
  <c r="E1022" i="8"/>
  <c r="M1022" i="4"/>
  <c r="K1321" i="3"/>
  <c r="E958" i="8"/>
  <c r="M958" i="4"/>
  <c r="K1257" i="3"/>
  <c r="E894" i="8"/>
  <c r="M894" i="4"/>
  <c r="K1193" i="3"/>
  <c r="E830" i="8"/>
  <c r="M830" i="4"/>
  <c r="K1129" i="3"/>
  <c r="E766" i="8"/>
  <c r="M766" i="4"/>
  <c r="K1065" i="3"/>
  <c r="E702" i="8"/>
  <c r="M702" i="4"/>
  <c r="K1001" i="3"/>
  <c r="K937" i="3"/>
  <c r="G1317" i="7"/>
  <c r="G1253" i="7"/>
  <c r="G1189" i="7"/>
  <c r="G1125" i="7"/>
  <c r="G1061" i="7"/>
  <c r="G997" i="7"/>
  <c r="G933" i="7"/>
  <c r="G869" i="7"/>
  <c r="G805" i="7"/>
  <c r="G741" i="7"/>
  <c r="G677" i="7"/>
  <c r="G1348" i="7"/>
  <c r="G1284" i="7"/>
  <c r="G1220" i="7"/>
  <c r="G1156" i="7"/>
  <c r="G1092" i="7"/>
  <c r="G1028" i="7"/>
  <c r="G964" i="7"/>
  <c r="G900" i="7"/>
  <c r="G836" i="7"/>
  <c r="G772" i="7"/>
  <c r="G708" i="7"/>
  <c r="G644" i="7"/>
  <c r="G1315" i="7"/>
  <c r="G1251" i="7"/>
  <c r="G1187" i="7"/>
  <c r="G1123" i="7"/>
  <c r="G1059" i="7"/>
  <c r="G995" i="7"/>
  <c r="G931" i="7"/>
  <c r="G867" i="7"/>
  <c r="G803" i="7"/>
  <c r="G739" i="7"/>
  <c r="G675" i="7"/>
  <c r="G1354" i="7"/>
  <c r="G1290" i="7"/>
  <c r="G1226" i="7"/>
  <c r="G1162" i="7"/>
  <c r="G1098" i="7"/>
  <c r="G1034" i="7"/>
  <c r="G970" i="7"/>
  <c r="G906" i="7"/>
  <c r="G842" i="7"/>
  <c r="G778" i="7"/>
  <c r="G714" i="7"/>
  <c r="G650" i="7"/>
  <c r="G1329" i="7"/>
  <c r="G1265" i="7"/>
  <c r="G1201" i="7"/>
  <c r="G1137" i="7"/>
  <c r="G1073" i="7"/>
  <c r="G1009" i="7"/>
  <c r="G945" i="7"/>
  <c r="G881" i="7"/>
  <c r="G817" i="7"/>
  <c r="Q1116" i="3"/>
  <c r="G753" i="7"/>
  <c r="Q1052" i="3"/>
  <c r="G689" i="7"/>
  <c r="Q988" i="3"/>
  <c r="G1368" i="7"/>
  <c r="Q1667" i="3"/>
  <c r="G1304" i="7"/>
  <c r="Q1603" i="3"/>
  <c r="G1240" i="7"/>
  <c r="Q1539" i="3"/>
  <c r="G1176" i="7"/>
  <c r="Q1475" i="3"/>
  <c r="G1112" i="7"/>
  <c r="Q1411" i="3"/>
  <c r="G1048" i="7"/>
  <c r="Q1347" i="3"/>
  <c r="G984" i="7"/>
  <c r="Q1283" i="3"/>
  <c r="G920" i="7"/>
  <c r="Q1219" i="3"/>
  <c r="G856" i="7"/>
  <c r="Q1155" i="3"/>
  <c r="G792" i="7"/>
  <c r="Q1091" i="3"/>
  <c r="G728" i="7"/>
  <c r="Q1027" i="3"/>
  <c r="Q963" i="3"/>
  <c r="G664" i="7"/>
  <c r="G1343" i="7"/>
  <c r="Q1642" i="3"/>
  <c r="G1279" i="7"/>
  <c r="Q1578" i="3"/>
  <c r="G1215" i="7"/>
  <c r="Q1514" i="3"/>
  <c r="G1151" i="7"/>
  <c r="Q1450" i="3"/>
  <c r="G1087" i="7"/>
  <c r="Q1386" i="3"/>
  <c r="G1023" i="7"/>
  <c r="Q1322" i="3"/>
  <c r="G959" i="7"/>
  <c r="Q1258" i="3"/>
  <c r="G895" i="7"/>
  <c r="Q1194" i="3"/>
  <c r="G831" i="7"/>
  <c r="Q1130" i="3"/>
  <c r="G767" i="7"/>
  <c r="Q1066" i="3"/>
  <c r="G703" i="7"/>
  <c r="Q1002" i="3"/>
  <c r="Q938" i="3"/>
  <c r="G639" i="7"/>
  <c r="G1318" i="7"/>
  <c r="Q1617" i="3"/>
  <c r="G1254" i="7"/>
  <c r="Q1553" i="3"/>
  <c r="G1190" i="7"/>
  <c r="Q1489" i="3"/>
  <c r="G1126" i="7"/>
  <c r="Q1425" i="3"/>
  <c r="G1062" i="7"/>
  <c r="Q1361" i="3"/>
  <c r="G998" i="7"/>
  <c r="Q1297" i="3"/>
  <c r="G934" i="7"/>
  <c r="Q1233" i="3"/>
  <c r="G870" i="7"/>
  <c r="Q1169" i="3"/>
  <c r="G806" i="7"/>
  <c r="Q1105" i="3"/>
  <c r="G742" i="7"/>
  <c r="Q1041" i="3"/>
  <c r="G678" i="7"/>
  <c r="Q977" i="3"/>
  <c r="B1357" i="8"/>
  <c r="H1357" i="8" s="1"/>
  <c r="B1293" i="8"/>
  <c r="H1293" i="8" s="1"/>
  <c r="B1229" i="8"/>
  <c r="B1165" i="8"/>
  <c r="B1101" i="8"/>
  <c r="B1037" i="8"/>
  <c r="B973" i="8"/>
  <c r="B909" i="8"/>
  <c r="B845" i="8"/>
  <c r="B781" i="8"/>
  <c r="B717" i="8"/>
  <c r="B1324" i="8"/>
  <c r="B1260" i="8"/>
  <c r="B1196" i="8"/>
  <c r="B1132" i="8"/>
  <c r="B1068" i="8"/>
  <c r="B1004" i="8"/>
  <c r="B940" i="8"/>
  <c r="B876" i="8"/>
  <c r="B812" i="8"/>
  <c r="B748" i="8"/>
  <c r="B684" i="8"/>
  <c r="B1355" i="8"/>
  <c r="B1291" i="8"/>
  <c r="B1227" i="8"/>
  <c r="B1163" i="8"/>
  <c r="B1099" i="8"/>
  <c r="B1035" i="8"/>
  <c r="B971" i="8"/>
  <c r="B907" i="8"/>
  <c r="H907" i="8" s="1"/>
  <c r="B843" i="8"/>
  <c r="B779" i="8"/>
  <c r="B715" i="8"/>
  <c r="B1330" i="8"/>
  <c r="B1266" i="8"/>
  <c r="B1202" i="8"/>
  <c r="B1138" i="8"/>
  <c r="B1074" i="8"/>
  <c r="B1010" i="8"/>
  <c r="B946" i="8"/>
  <c r="B882" i="8"/>
  <c r="B818" i="8"/>
  <c r="B754" i="8"/>
  <c r="B690" i="8"/>
  <c r="H690" i="8" s="1"/>
  <c r="B1369" i="8"/>
  <c r="B1305" i="8"/>
  <c r="B1241" i="8"/>
  <c r="B1177" i="8"/>
  <c r="B1113" i="8"/>
  <c r="C1113" i="8" s="1"/>
  <c r="B1049" i="8"/>
  <c r="B985" i="8"/>
  <c r="B921" i="8"/>
  <c r="B857" i="8"/>
  <c r="B793" i="8"/>
  <c r="H793" i="8" s="1"/>
  <c r="B729" i="8"/>
  <c r="B665" i="8"/>
  <c r="C665" i="8" s="1"/>
  <c r="W964" i="3"/>
  <c r="B1344" i="8"/>
  <c r="W1643" i="3"/>
  <c r="B1280" i="8"/>
  <c r="W1579" i="3"/>
  <c r="B1216" i="8"/>
  <c r="W1515" i="3"/>
  <c r="B1152" i="8"/>
  <c r="W1451" i="3"/>
  <c r="B1088" i="8"/>
  <c r="W1387" i="3"/>
  <c r="B1024" i="8"/>
  <c r="H1024" i="8" s="1"/>
  <c r="W1323" i="3"/>
  <c r="B960" i="8"/>
  <c r="W1259" i="3"/>
  <c r="B896" i="8"/>
  <c r="W1195" i="3"/>
  <c r="B832" i="8"/>
  <c r="W1131" i="3"/>
  <c r="B768" i="8"/>
  <c r="W1067" i="3"/>
  <c r="B704" i="8"/>
  <c r="H704" i="8" s="1"/>
  <c r="W1003" i="3"/>
  <c r="W939" i="3"/>
  <c r="B1319" i="8"/>
  <c r="H1319" i="8" s="1"/>
  <c r="W1618" i="3"/>
  <c r="B1255" i="8"/>
  <c r="W1554" i="3"/>
  <c r="B1191" i="8"/>
  <c r="W1490" i="3"/>
  <c r="B1127" i="8"/>
  <c r="W1426" i="3"/>
  <c r="B1063" i="8"/>
  <c r="W1362" i="3"/>
  <c r="B999" i="8"/>
  <c r="W1298" i="3"/>
  <c r="B935" i="8"/>
  <c r="W1234" i="3"/>
  <c r="B871" i="8"/>
  <c r="H871" i="8" s="1"/>
  <c r="W1170" i="3"/>
  <c r="B807" i="8"/>
  <c r="W1106" i="3"/>
  <c r="B743" i="8"/>
  <c r="W1042" i="3"/>
  <c r="B679" i="8"/>
  <c r="W978" i="3"/>
  <c r="B1358" i="8"/>
  <c r="W1657" i="3"/>
  <c r="B1294" i="8"/>
  <c r="W1593" i="3"/>
  <c r="B1230" i="8"/>
  <c r="W1529" i="3"/>
  <c r="B1166" i="8"/>
  <c r="W1465" i="3"/>
  <c r="B1102" i="8"/>
  <c r="W1401" i="3"/>
  <c r="B1038" i="8"/>
  <c r="W1337" i="3"/>
  <c r="B974" i="8"/>
  <c r="W1273" i="3"/>
  <c r="B910" i="8"/>
  <c r="W1209" i="3"/>
  <c r="B846" i="8"/>
  <c r="W1145" i="3"/>
  <c r="B782" i="8"/>
  <c r="W1081" i="3"/>
  <c r="B718" i="8"/>
  <c r="W1017" i="3"/>
  <c r="W953" i="3"/>
  <c r="B388" i="8"/>
  <c r="B324" i="8"/>
  <c r="B260" i="8"/>
  <c r="B196" i="8"/>
  <c r="B132" i="8"/>
  <c r="B68" i="8"/>
  <c r="B4" i="8"/>
  <c r="B611" i="8"/>
  <c r="B547" i="8"/>
  <c r="B483" i="8"/>
  <c r="B419" i="8"/>
  <c r="B355" i="8"/>
  <c r="B291" i="8"/>
  <c r="B227" i="8"/>
  <c r="B163" i="8"/>
  <c r="B99" i="8"/>
  <c r="B35" i="8"/>
  <c r="B578" i="8"/>
  <c r="H578" i="8" s="1"/>
  <c r="B514" i="8"/>
  <c r="H514" i="8" s="1"/>
  <c r="B450" i="8"/>
  <c r="H450" i="8" s="1"/>
  <c r="B386" i="8"/>
  <c r="H386" i="8" s="1"/>
  <c r="B322" i="8"/>
  <c r="H322" i="8" s="1"/>
  <c r="B258" i="8"/>
  <c r="H258" i="8" s="1"/>
  <c r="B194" i="8"/>
  <c r="H194" i="8" s="1"/>
  <c r="B130" i="8"/>
  <c r="B66" i="8"/>
  <c r="H66" i="8" s="1"/>
  <c r="B2" i="8"/>
  <c r="H2" i="8" s="1"/>
  <c r="B609" i="8"/>
  <c r="B545" i="8"/>
  <c r="B481" i="8"/>
  <c r="B417" i="8"/>
  <c r="B353" i="8"/>
  <c r="B289" i="8"/>
  <c r="H289" i="8" s="1"/>
  <c r="B225" i="8"/>
  <c r="H225" i="8" s="1"/>
  <c r="B161" i="8"/>
  <c r="H161" i="8" s="1"/>
  <c r="B97" i="8"/>
  <c r="H97" i="8" s="1"/>
  <c r="B33" i="8"/>
  <c r="H33" i="8" s="1"/>
  <c r="B1357" i="7"/>
  <c r="B1357" i="4"/>
  <c r="B1293" i="7"/>
  <c r="B1293" i="4"/>
  <c r="B1229" i="7"/>
  <c r="B1229" i="4"/>
  <c r="B1165" i="7"/>
  <c r="B1165" i="4"/>
  <c r="B1101" i="7"/>
  <c r="B1101" i="4"/>
  <c r="B1037" i="7"/>
  <c r="B1037" i="4"/>
  <c r="B973" i="7"/>
  <c r="B973" i="4"/>
  <c r="B909" i="7"/>
  <c r="B909" i="4"/>
  <c r="B845" i="7"/>
  <c r="B845" i="4"/>
  <c r="B781" i="7"/>
  <c r="B781" i="4"/>
  <c r="B717" i="7"/>
  <c r="C717" i="7" s="1"/>
  <c r="K717" i="7" s="1"/>
  <c r="B717" i="4"/>
  <c r="B1324" i="7"/>
  <c r="B1324" i="4"/>
  <c r="B1260" i="7"/>
  <c r="B1260" i="4"/>
  <c r="B1196" i="7"/>
  <c r="B1196" i="4"/>
  <c r="B1132" i="7"/>
  <c r="B1132" i="4"/>
  <c r="B1068" i="7"/>
  <c r="B1068" i="4"/>
  <c r="B1004" i="7"/>
  <c r="B1004" i="4"/>
  <c r="B940" i="7"/>
  <c r="B940" i="4"/>
  <c r="B876" i="7"/>
  <c r="B876" i="4"/>
  <c r="B812" i="7"/>
  <c r="B812" i="4"/>
  <c r="B748" i="7"/>
  <c r="B748" i="4"/>
  <c r="B684" i="7"/>
  <c r="C684" i="7" s="1"/>
  <c r="K684" i="7" s="1"/>
  <c r="B684" i="4"/>
  <c r="B1355" i="7"/>
  <c r="B1355" i="4"/>
  <c r="B1291" i="7"/>
  <c r="J1291" i="7" s="1"/>
  <c r="B1291" i="4"/>
  <c r="B1227" i="7"/>
  <c r="B1227" i="4"/>
  <c r="B1163" i="7"/>
  <c r="B1163" i="4"/>
  <c r="B1099" i="7"/>
  <c r="B1099" i="4"/>
  <c r="B1035" i="7"/>
  <c r="B1035" i="4"/>
  <c r="B971" i="7"/>
  <c r="B971" i="4"/>
  <c r="B907" i="7"/>
  <c r="B907" i="4"/>
  <c r="B843" i="7"/>
  <c r="B843" i="4"/>
  <c r="B779" i="7"/>
  <c r="J779" i="7" s="1"/>
  <c r="B779" i="4"/>
  <c r="B715" i="7"/>
  <c r="B715" i="4"/>
  <c r="B1330" i="7"/>
  <c r="B1330" i="4"/>
  <c r="B1266" i="7"/>
  <c r="B1266" i="4"/>
  <c r="B1202" i="7"/>
  <c r="B1202" i="4"/>
  <c r="B1138" i="7"/>
  <c r="J1138" i="7" s="1"/>
  <c r="B1138" i="4"/>
  <c r="B1074" i="7"/>
  <c r="B1074" i="4"/>
  <c r="B1010" i="7"/>
  <c r="J1010" i="7" s="1"/>
  <c r="B1010" i="4"/>
  <c r="B946" i="7"/>
  <c r="B946" i="4"/>
  <c r="B882" i="7"/>
  <c r="B882" i="4"/>
  <c r="B818" i="7"/>
  <c r="B818" i="4"/>
  <c r="B754" i="7"/>
  <c r="J754" i="7" s="1"/>
  <c r="B754" i="4"/>
  <c r="B690" i="7"/>
  <c r="C690" i="7" s="1"/>
  <c r="D690" i="7" s="1"/>
  <c r="B690" i="4"/>
  <c r="B1369" i="7"/>
  <c r="B1369" i="4"/>
  <c r="B1305" i="7"/>
  <c r="B1305" i="4"/>
  <c r="B1241" i="7"/>
  <c r="J1241" i="7" s="1"/>
  <c r="B1241" i="4"/>
  <c r="B1177" i="7"/>
  <c r="B1177" i="4"/>
  <c r="B1113" i="7"/>
  <c r="J1113" i="7" s="1"/>
  <c r="B1113" i="4"/>
  <c r="B1049" i="7"/>
  <c r="B1049" i="4"/>
  <c r="B985" i="7"/>
  <c r="J985" i="7" s="1"/>
  <c r="B985" i="4"/>
  <c r="B921" i="7"/>
  <c r="B921" i="4"/>
  <c r="B857" i="7"/>
  <c r="J857" i="7" s="1"/>
  <c r="B857" i="4"/>
  <c r="B793" i="7"/>
  <c r="J793" i="7" s="1"/>
  <c r="B793" i="4"/>
  <c r="B729" i="7"/>
  <c r="J729" i="7" s="1"/>
  <c r="B729" i="4"/>
  <c r="B665" i="7"/>
  <c r="C665" i="7" s="1"/>
  <c r="B665" i="4"/>
  <c r="B1344" i="7"/>
  <c r="B1344" i="4"/>
  <c r="B1280" i="7"/>
  <c r="B1280" i="4"/>
  <c r="B1216" i="7"/>
  <c r="B1216" i="4"/>
  <c r="B1152" i="7"/>
  <c r="B1152" i="4"/>
  <c r="B1088" i="7"/>
  <c r="B1088" i="4"/>
  <c r="B1024" i="7"/>
  <c r="J1024" i="7" s="1"/>
  <c r="B1024" i="4"/>
  <c r="B960" i="7"/>
  <c r="B960" i="4"/>
  <c r="B896" i="7"/>
  <c r="C896" i="7" s="1"/>
  <c r="B896" i="4"/>
  <c r="B832" i="7"/>
  <c r="B832" i="4"/>
  <c r="B768" i="7"/>
  <c r="C768" i="7" s="1"/>
  <c r="B768" i="4"/>
  <c r="B704" i="7"/>
  <c r="B704" i="4"/>
  <c r="B1319" i="7"/>
  <c r="B1319" i="4"/>
  <c r="B1255" i="7"/>
  <c r="B1255" i="4"/>
  <c r="B1191" i="7"/>
  <c r="J1191" i="7" s="1"/>
  <c r="B1191" i="4"/>
  <c r="B1127" i="7"/>
  <c r="J1127" i="7" s="1"/>
  <c r="B1127" i="4"/>
  <c r="B1063" i="7"/>
  <c r="B1063" i="4"/>
  <c r="B999" i="7"/>
  <c r="B999" i="4"/>
  <c r="B935" i="7"/>
  <c r="B935" i="4"/>
  <c r="B871" i="7"/>
  <c r="B871" i="4"/>
  <c r="B807" i="7"/>
  <c r="J807" i="7" s="1"/>
  <c r="B807" i="4"/>
  <c r="B743" i="7"/>
  <c r="B743" i="4"/>
  <c r="B679" i="7"/>
  <c r="J679" i="7" s="1"/>
  <c r="B679" i="4"/>
  <c r="B1358" i="7"/>
  <c r="B1358" i="4"/>
  <c r="B1294" i="7"/>
  <c r="B1294" i="4"/>
  <c r="B1230" i="7"/>
  <c r="B1230" i="4"/>
  <c r="B1166" i="7"/>
  <c r="B1166" i="4"/>
  <c r="B1102" i="7"/>
  <c r="B1102" i="4"/>
  <c r="B1038" i="7"/>
  <c r="B1038" i="4"/>
  <c r="B974" i="7"/>
  <c r="C974" i="7" s="1"/>
  <c r="B974" i="4"/>
  <c r="B910" i="7"/>
  <c r="B910" i="4"/>
  <c r="B846" i="7"/>
  <c r="B846" i="4"/>
  <c r="B782" i="7"/>
  <c r="C782" i="7" s="1"/>
  <c r="B782" i="4"/>
  <c r="B718" i="7"/>
  <c r="C718" i="7" s="1"/>
  <c r="B718" i="4"/>
  <c r="E1077" i="8"/>
  <c r="M1077" i="4"/>
  <c r="E1261" i="8"/>
  <c r="M1261" i="4"/>
  <c r="E749" i="8"/>
  <c r="M749" i="4"/>
  <c r="E933" i="8"/>
  <c r="M933" i="4"/>
  <c r="E1117" i="8"/>
  <c r="M1117" i="4"/>
  <c r="E1365" i="8"/>
  <c r="M1365" i="4"/>
  <c r="E853" i="8"/>
  <c r="M853" i="4"/>
  <c r="E1101" i="8"/>
  <c r="M1101" i="4"/>
  <c r="E1349" i="8"/>
  <c r="M1349" i="4"/>
  <c r="E837" i="8"/>
  <c r="M837" i="4"/>
  <c r="E1085" i="8"/>
  <c r="M1085" i="4"/>
  <c r="E1364" i="8"/>
  <c r="M1364" i="4"/>
  <c r="E1300" i="8"/>
  <c r="M1300" i="4"/>
  <c r="E1236" i="8"/>
  <c r="M1236" i="4"/>
  <c r="E1172" i="8"/>
  <c r="M1172" i="4"/>
  <c r="E1108" i="8"/>
  <c r="M1108" i="4"/>
  <c r="E1044" i="8"/>
  <c r="M1044" i="4"/>
  <c r="E980" i="8"/>
  <c r="M980" i="4"/>
  <c r="E916" i="8"/>
  <c r="M916" i="4"/>
  <c r="E852" i="8"/>
  <c r="M852" i="4"/>
  <c r="E788" i="8"/>
  <c r="M788" i="4"/>
  <c r="E724" i="8"/>
  <c r="M724" i="4"/>
  <c r="E1331" i="8"/>
  <c r="M1331" i="4"/>
  <c r="E1267" i="8"/>
  <c r="M1267" i="4"/>
  <c r="E1203" i="8"/>
  <c r="M1203" i="4"/>
  <c r="E1139" i="8"/>
  <c r="M1139" i="4"/>
  <c r="E1075" i="8"/>
  <c r="M1075" i="4"/>
  <c r="E1011" i="8"/>
  <c r="M1011" i="4"/>
  <c r="E947" i="8"/>
  <c r="M947" i="4"/>
  <c r="E883" i="8"/>
  <c r="M883" i="4"/>
  <c r="E819" i="8"/>
  <c r="M819" i="4"/>
  <c r="E755" i="8"/>
  <c r="M755" i="4"/>
  <c r="E691" i="8"/>
  <c r="M691" i="4"/>
  <c r="E1370" i="8"/>
  <c r="M1370" i="4"/>
  <c r="E1306" i="8"/>
  <c r="M1306" i="4"/>
  <c r="E1242" i="8"/>
  <c r="M1242" i="4"/>
  <c r="E1178" i="8"/>
  <c r="M1178" i="4"/>
  <c r="E1114" i="8"/>
  <c r="M1114" i="4"/>
  <c r="E1050" i="8"/>
  <c r="M1050" i="4"/>
  <c r="E986" i="8"/>
  <c r="M986" i="4"/>
  <c r="E922" i="8"/>
  <c r="M922" i="4"/>
  <c r="E858" i="8"/>
  <c r="M858" i="4"/>
  <c r="E794" i="8"/>
  <c r="M794" i="4"/>
  <c r="E730" i="8"/>
  <c r="M730" i="4"/>
  <c r="E666" i="8"/>
  <c r="M666" i="4"/>
  <c r="E1345" i="8"/>
  <c r="M1345" i="4"/>
  <c r="E1281" i="8"/>
  <c r="M1281" i="4"/>
  <c r="E1217" i="8"/>
  <c r="M1217" i="4"/>
  <c r="E1153" i="8"/>
  <c r="M1153" i="4"/>
  <c r="E1089" i="8"/>
  <c r="M1089" i="4"/>
  <c r="E1025" i="8"/>
  <c r="M1025" i="4"/>
  <c r="E961" i="8"/>
  <c r="M961" i="4"/>
  <c r="E897" i="8"/>
  <c r="M897" i="4"/>
  <c r="E833" i="8"/>
  <c r="M833" i="4"/>
  <c r="E769" i="8"/>
  <c r="M769" i="4"/>
  <c r="K1068" i="3"/>
  <c r="E705" i="8"/>
  <c r="M705" i="4"/>
  <c r="K1004" i="3"/>
  <c r="K940" i="3"/>
  <c r="E1320" i="8"/>
  <c r="M1320" i="4"/>
  <c r="K1619" i="3"/>
  <c r="E1256" i="8"/>
  <c r="M1256" i="4"/>
  <c r="K1555" i="3"/>
  <c r="E1192" i="8"/>
  <c r="M1192" i="4"/>
  <c r="K1491" i="3"/>
  <c r="E1128" i="8"/>
  <c r="M1128" i="4"/>
  <c r="K1427" i="3"/>
  <c r="E1064" i="8"/>
  <c r="M1064" i="4"/>
  <c r="K1363" i="3"/>
  <c r="E1000" i="8"/>
  <c r="M1000" i="4"/>
  <c r="K1299" i="3"/>
  <c r="E936" i="8"/>
  <c r="M936" i="4"/>
  <c r="K1235" i="3"/>
  <c r="E872" i="8"/>
  <c r="M872" i="4"/>
  <c r="K1171" i="3"/>
  <c r="E808" i="8"/>
  <c r="M808" i="4"/>
  <c r="K1107" i="3"/>
  <c r="E744" i="8"/>
  <c r="M744" i="4"/>
  <c r="K1043" i="3"/>
  <c r="E680" i="8"/>
  <c r="M680" i="4"/>
  <c r="K979" i="3"/>
  <c r="E1359" i="8"/>
  <c r="M1359" i="4"/>
  <c r="K1658" i="3"/>
  <c r="E1295" i="8"/>
  <c r="M1295" i="4"/>
  <c r="K1594" i="3"/>
  <c r="E1231" i="8"/>
  <c r="M1231" i="4"/>
  <c r="K1530" i="3"/>
  <c r="E1167" i="8"/>
  <c r="M1167" i="4"/>
  <c r="K1466" i="3"/>
  <c r="E1103" i="8"/>
  <c r="M1103" i="4"/>
  <c r="K1402" i="3"/>
  <c r="E1039" i="8"/>
  <c r="M1039" i="4"/>
  <c r="K1338" i="3"/>
  <c r="E975" i="8"/>
  <c r="M975" i="4"/>
  <c r="K1274" i="3"/>
  <c r="E911" i="8"/>
  <c r="M911" i="4"/>
  <c r="K1210" i="3"/>
  <c r="E847" i="8"/>
  <c r="M847" i="4"/>
  <c r="K1146" i="3"/>
  <c r="E783" i="8"/>
  <c r="M783" i="4"/>
  <c r="K1082" i="3"/>
  <c r="E719" i="8"/>
  <c r="M719" i="4"/>
  <c r="K1018" i="3"/>
  <c r="K954" i="3"/>
  <c r="E1334" i="8"/>
  <c r="M1334" i="4"/>
  <c r="K1633" i="3"/>
  <c r="E1270" i="8"/>
  <c r="M1270" i="4"/>
  <c r="K1569" i="3"/>
  <c r="E1206" i="8"/>
  <c r="M1206" i="4"/>
  <c r="K1505" i="3"/>
  <c r="E1142" i="8"/>
  <c r="M1142" i="4"/>
  <c r="K1441" i="3"/>
  <c r="E1078" i="8"/>
  <c r="M1078" i="4"/>
  <c r="K1377" i="3"/>
  <c r="E1014" i="8"/>
  <c r="M1014" i="4"/>
  <c r="K1313" i="3"/>
  <c r="E950" i="8"/>
  <c r="M950" i="4"/>
  <c r="K1249" i="3"/>
  <c r="E886" i="8"/>
  <c r="M886" i="4"/>
  <c r="K1185" i="3"/>
  <c r="E822" i="8"/>
  <c r="M822" i="4"/>
  <c r="K1121" i="3"/>
  <c r="E758" i="8"/>
  <c r="M758" i="4"/>
  <c r="K1057" i="3"/>
  <c r="E694" i="8"/>
  <c r="M694" i="4"/>
  <c r="K993" i="3"/>
  <c r="K929" i="3"/>
  <c r="G1309" i="7"/>
  <c r="G1245" i="7"/>
  <c r="G1181" i="7"/>
  <c r="G1117" i="7"/>
  <c r="G1053" i="7"/>
  <c r="G989" i="7"/>
  <c r="G925" i="7"/>
  <c r="G861" i="7"/>
  <c r="G797" i="7"/>
  <c r="G733" i="7"/>
  <c r="G669" i="7"/>
  <c r="G1340" i="7"/>
  <c r="G1276" i="7"/>
  <c r="G1212" i="7"/>
  <c r="G1148" i="7"/>
  <c r="G1084" i="7"/>
  <c r="G1020" i="7"/>
  <c r="G956" i="7"/>
  <c r="G892" i="7"/>
  <c r="G828" i="7"/>
  <c r="G764" i="7"/>
  <c r="G700" i="7"/>
  <c r="G636" i="7"/>
  <c r="G1307" i="7"/>
  <c r="G1243" i="7"/>
  <c r="G1179" i="7"/>
  <c r="G1115" i="7"/>
  <c r="G1051" i="7"/>
  <c r="G987" i="7"/>
  <c r="G923" i="7"/>
  <c r="G859" i="7"/>
  <c r="G795" i="7"/>
  <c r="G731" i="7"/>
  <c r="G667" i="7"/>
  <c r="G1346" i="7"/>
  <c r="G1282" i="7"/>
  <c r="G1218" i="7"/>
  <c r="G1154" i="7"/>
  <c r="G1090" i="7"/>
  <c r="G1026" i="7"/>
  <c r="G962" i="7"/>
  <c r="G898" i="7"/>
  <c r="G834" i="7"/>
  <c r="G770" i="7"/>
  <c r="G706" i="7"/>
  <c r="G642" i="7"/>
  <c r="G1321" i="7"/>
  <c r="G1257" i="7"/>
  <c r="G1193" i="7"/>
  <c r="G1129" i="7"/>
  <c r="G1065" i="7"/>
  <c r="G1001" i="7"/>
  <c r="G937" i="7"/>
  <c r="G873" i="7"/>
  <c r="G809" i="7"/>
  <c r="Q1108" i="3"/>
  <c r="G745" i="7"/>
  <c r="Q1044" i="3"/>
  <c r="G681" i="7"/>
  <c r="Q980" i="3"/>
  <c r="G1360" i="7"/>
  <c r="Q1659" i="3"/>
  <c r="G1296" i="7"/>
  <c r="Q1595" i="3"/>
  <c r="G1232" i="7"/>
  <c r="Q1531" i="3"/>
  <c r="G1168" i="7"/>
  <c r="Q1467" i="3"/>
  <c r="G1104" i="7"/>
  <c r="Q1403" i="3"/>
  <c r="G1040" i="7"/>
  <c r="Q1339" i="3"/>
  <c r="G976" i="7"/>
  <c r="Q1275" i="3"/>
  <c r="G912" i="7"/>
  <c r="Q1211" i="3"/>
  <c r="G848" i="7"/>
  <c r="Q1147" i="3"/>
  <c r="G784" i="7"/>
  <c r="Q1083" i="3"/>
  <c r="G720" i="7"/>
  <c r="Q1019" i="3"/>
  <c r="Q955" i="3"/>
  <c r="G656" i="7"/>
  <c r="G1335" i="7"/>
  <c r="Q1634" i="3"/>
  <c r="G1271" i="7"/>
  <c r="Q1570" i="3"/>
  <c r="G1207" i="7"/>
  <c r="Q1506" i="3"/>
  <c r="G1143" i="7"/>
  <c r="Q1442" i="3"/>
  <c r="G1079" i="7"/>
  <c r="Q1378" i="3"/>
  <c r="G1015" i="7"/>
  <c r="Q1314" i="3"/>
  <c r="G951" i="7"/>
  <c r="Q1250" i="3"/>
  <c r="G887" i="7"/>
  <c r="Q1186" i="3"/>
  <c r="G823" i="7"/>
  <c r="Q1122" i="3"/>
  <c r="G759" i="7"/>
  <c r="Q1058" i="3"/>
  <c r="G695" i="7"/>
  <c r="Q994" i="3"/>
  <c r="Q930" i="3"/>
  <c r="G631" i="7"/>
  <c r="G1310" i="7"/>
  <c r="Q1609" i="3"/>
  <c r="G1246" i="7"/>
  <c r="Q1545" i="3"/>
  <c r="G1182" i="7"/>
  <c r="Q1481" i="3"/>
  <c r="G1118" i="7"/>
  <c r="Q1417" i="3"/>
  <c r="G1054" i="7"/>
  <c r="Q1353" i="3"/>
  <c r="G990" i="7"/>
  <c r="Q1289" i="3"/>
  <c r="G926" i="7"/>
  <c r="Q1225" i="3"/>
  <c r="G862" i="7"/>
  <c r="Q1161" i="3"/>
  <c r="G798" i="7"/>
  <c r="Q1097" i="3"/>
  <c r="G734" i="7"/>
  <c r="Q1033" i="3"/>
  <c r="G670" i="7"/>
  <c r="Q969" i="3"/>
  <c r="B1349" i="8"/>
  <c r="H1349" i="8" s="1"/>
  <c r="B1285" i="8"/>
  <c r="H1285" i="8" s="1"/>
  <c r="B1221" i="8"/>
  <c r="B1157" i="8"/>
  <c r="B1093" i="8"/>
  <c r="B1029" i="8"/>
  <c r="B965" i="8"/>
  <c r="B901" i="8"/>
  <c r="B837" i="8"/>
  <c r="H837" i="8" s="1"/>
  <c r="B773" i="8"/>
  <c r="B709" i="8"/>
  <c r="B1316" i="8"/>
  <c r="B1252" i="8"/>
  <c r="B1188" i="8"/>
  <c r="C1188" i="8" s="1"/>
  <c r="B1124" i="8"/>
  <c r="B1060" i="8"/>
  <c r="B996" i="8"/>
  <c r="H996" i="8" s="1"/>
  <c r="B932" i="8"/>
  <c r="B868" i="8"/>
  <c r="B804" i="8"/>
  <c r="B740" i="8"/>
  <c r="H740" i="8" s="1"/>
  <c r="B676" i="8"/>
  <c r="B1347" i="8"/>
  <c r="B1283" i="8"/>
  <c r="B1219" i="8"/>
  <c r="B1155" i="8"/>
  <c r="B1091" i="8"/>
  <c r="H1091" i="8" s="1"/>
  <c r="B1027" i="8"/>
  <c r="B963" i="8"/>
  <c r="B899" i="8"/>
  <c r="H899" i="8" s="1"/>
  <c r="B835" i="8"/>
  <c r="B771" i="8"/>
  <c r="B707" i="8"/>
  <c r="B1322" i="8"/>
  <c r="B1258" i="8"/>
  <c r="H1258" i="8" s="1"/>
  <c r="B1194" i="8"/>
  <c r="B1130" i="8"/>
  <c r="C1130" i="8" s="1"/>
  <c r="B1066" i="8"/>
  <c r="C1066" i="8" s="1"/>
  <c r="D1066" i="8" s="1"/>
  <c r="J1066" i="8" s="1"/>
  <c r="B1002" i="8"/>
  <c r="B938" i="8"/>
  <c r="B874" i="8"/>
  <c r="B810" i="8"/>
  <c r="B746" i="8"/>
  <c r="B682" i="8"/>
  <c r="H682" i="8" s="1"/>
  <c r="B1361" i="8"/>
  <c r="B1297" i="8"/>
  <c r="B1233" i="8"/>
  <c r="B1169" i="8"/>
  <c r="B1105" i="8"/>
  <c r="B1041" i="8"/>
  <c r="B977" i="8"/>
  <c r="B913" i="8"/>
  <c r="B849" i="8"/>
  <c r="C849" i="8" s="1"/>
  <c r="B785" i="8"/>
  <c r="B721" i="8"/>
  <c r="W956" i="3"/>
  <c r="B1336" i="8"/>
  <c r="C1336" i="8" s="1"/>
  <c r="W1635" i="3"/>
  <c r="B1272" i="8"/>
  <c r="W1571" i="3"/>
  <c r="B1208" i="8"/>
  <c r="W1507" i="3"/>
  <c r="B1144" i="8"/>
  <c r="W1443" i="3"/>
  <c r="B1080" i="8"/>
  <c r="W1379" i="3"/>
  <c r="B1016" i="8"/>
  <c r="W1315" i="3"/>
  <c r="B952" i="8"/>
  <c r="W1251" i="3"/>
  <c r="B888" i="8"/>
  <c r="W1187" i="3"/>
  <c r="B824" i="8"/>
  <c r="W1123" i="3"/>
  <c r="B760" i="8"/>
  <c r="W1059" i="3"/>
  <c r="B696" i="8"/>
  <c r="H696" i="8" s="1"/>
  <c r="W995" i="3"/>
  <c r="W931" i="3"/>
  <c r="B1311" i="8"/>
  <c r="H1311" i="8" s="1"/>
  <c r="W1610" i="3"/>
  <c r="B1247" i="8"/>
  <c r="W1546" i="3"/>
  <c r="B1183" i="8"/>
  <c r="W1482" i="3"/>
  <c r="B1119" i="8"/>
  <c r="C1119" i="8" s="1"/>
  <c r="D1119" i="8" s="1"/>
  <c r="J1119" i="8" s="1"/>
  <c r="W1418" i="3"/>
  <c r="B1055" i="8"/>
  <c r="W1354" i="3"/>
  <c r="B991" i="8"/>
  <c r="W1290" i="3"/>
  <c r="B927" i="8"/>
  <c r="C927" i="8" s="1"/>
  <c r="W1226" i="3"/>
  <c r="B863" i="8"/>
  <c r="W1162" i="3"/>
  <c r="B799" i="8"/>
  <c r="W1098" i="3"/>
  <c r="B735" i="8"/>
  <c r="W1034" i="3"/>
  <c r="B671" i="8"/>
  <c r="W970" i="3"/>
  <c r="B1350" i="8"/>
  <c r="W1649" i="3"/>
  <c r="B1286" i="8"/>
  <c r="W1585" i="3"/>
  <c r="B1222" i="8"/>
  <c r="W1521" i="3"/>
  <c r="B1158" i="8"/>
  <c r="W1457" i="3"/>
  <c r="B1094" i="8"/>
  <c r="W1393" i="3"/>
  <c r="B1030" i="8"/>
  <c r="W1329" i="3"/>
  <c r="B966" i="8"/>
  <c r="W1265" i="3"/>
  <c r="B902" i="8"/>
  <c r="W1201" i="3"/>
  <c r="B838" i="8"/>
  <c r="W1137" i="3"/>
  <c r="B774" i="8"/>
  <c r="W1073" i="3"/>
  <c r="B710" i="8"/>
  <c r="W1009" i="3"/>
  <c r="W945" i="3"/>
  <c r="B380" i="8"/>
  <c r="H380" i="8" s="1"/>
  <c r="B316" i="8"/>
  <c r="B252" i="8"/>
  <c r="B188" i="8"/>
  <c r="B124" i="8"/>
  <c r="B60" i="8"/>
  <c r="B603" i="8"/>
  <c r="B539" i="8"/>
  <c r="B475" i="8"/>
  <c r="B411" i="8"/>
  <c r="B347" i="8"/>
  <c r="B283" i="8"/>
  <c r="B219" i="8"/>
  <c r="B155" i="8"/>
  <c r="B91" i="8"/>
  <c r="B27" i="8"/>
  <c r="B570" i="8"/>
  <c r="H570" i="8" s="1"/>
  <c r="B506" i="8"/>
  <c r="H506" i="8" s="1"/>
  <c r="B442" i="8"/>
  <c r="H442" i="8" s="1"/>
  <c r="B378" i="8"/>
  <c r="H378" i="8" s="1"/>
  <c r="B314" i="8"/>
  <c r="H314" i="8" s="1"/>
  <c r="B250" i="8"/>
  <c r="H250" i="8" s="1"/>
  <c r="B186" i="8"/>
  <c r="H186" i="8" s="1"/>
  <c r="B122" i="8"/>
  <c r="H122" i="8" s="1"/>
  <c r="B58" i="8"/>
  <c r="H58" i="8" s="1"/>
  <c r="B601" i="8"/>
  <c r="B537" i="8"/>
  <c r="B473" i="8"/>
  <c r="B409" i="8"/>
  <c r="B345" i="8"/>
  <c r="B281" i="8"/>
  <c r="H281" i="8" s="1"/>
  <c r="B217" i="8"/>
  <c r="H217" i="8" s="1"/>
  <c r="B153" i="8"/>
  <c r="H153" i="8" s="1"/>
  <c r="B89" i="8"/>
  <c r="H89" i="8" s="1"/>
  <c r="B25" i="8"/>
  <c r="H25" i="8" s="1"/>
  <c r="B1349" i="7"/>
  <c r="J1349" i="7" s="1"/>
  <c r="B1349" i="4"/>
  <c r="B1285" i="7"/>
  <c r="J1285" i="7" s="1"/>
  <c r="B1285" i="4"/>
  <c r="B1221" i="7"/>
  <c r="B1221" i="4"/>
  <c r="B1157" i="7"/>
  <c r="B1157" i="4"/>
  <c r="B1093" i="7"/>
  <c r="B1093" i="4"/>
  <c r="B1029" i="7"/>
  <c r="B1029" i="4"/>
  <c r="B965" i="7"/>
  <c r="C965" i="7" s="1"/>
  <c r="B965" i="4"/>
  <c r="B901" i="7"/>
  <c r="B901" i="4"/>
  <c r="B837" i="7"/>
  <c r="C837" i="7" s="1"/>
  <c r="D837" i="7" s="1"/>
  <c r="B837" i="4"/>
  <c r="B773" i="7"/>
  <c r="B773" i="4"/>
  <c r="B709" i="7"/>
  <c r="C709" i="7" s="1"/>
  <c r="K709" i="7" s="1"/>
  <c r="B709" i="4"/>
  <c r="B1316" i="7"/>
  <c r="B1316" i="4"/>
  <c r="B1252" i="7"/>
  <c r="J1252" i="7" s="1"/>
  <c r="B1252" i="4"/>
  <c r="B1188" i="7"/>
  <c r="B1188" i="4"/>
  <c r="B1124" i="7"/>
  <c r="B1124" i="4"/>
  <c r="B1060" i="7"/>
  <c r="B1060" i="4"/>
  <c r="B996" i="7"/>
  <c r="B996" i="4"/>
  <c r="B932" i="7"/>
  <c r="B932" i="4"/>
  <c r="B868" i="7"/>
  <c r="B868" i="4"/>
  <c r="B804" i="7"/>
  <c r="B804" i="4"/>
  <c r="B740" i="7"/>
  <c r="B740" i="4"/>
  <c r="B676" i="7"/>
  <c r="B676" i="4"/>
  <c r="B1347" i="7"/>
  <c r="C1347" i="7" s="1"/>
  <c r="D1347" i="7" s="1"/>
  <c r="B1347" i="4"/>
  <c r="B1283" i="7"/>
  <c r="J1283" i="7" s="1"/>
  <c r="B1283" i="4"/>
  <c r="B1219" i="7"/>
  <c r="B1219" i="4"/>
  <c r="B1155" i="7"/>
  <c r="B1155" i="4"/>
  <c r="B1091" i="7"/>
  <c r="B1091" i="4"/>
  <c r="B1027" i="7"/>
  <c r="B1027" i="4"/>
  <c r="B963" i="7"/>
  <c r="B963" i="4"/>
  <c r="B899" i="7"/>
  <c r="B899" i="4"/>
  <c r="B835" i="7"/>
  <c r="B835" i="4"/>
  <c r="B771" i="7"/>
  <c r="J771" i="7" s="1"/>
  <c r="B771" i="4"/>
  <c r="B707" i="7"/>
  <c r="B707" i="4"/>
  <c r="B1322" i="7"/>
  <c r="B1322" i="4"/>
  <c r="B1258" i="7"/>
  <c r="B1258" i="4"/>
  <c r="B1194" i="7"/>
  <c r="C1194" i="7" s="1"/>
  <c r="B1194" i="4"/>
  <c r="B1130" i="7"/>
  <c r="J1130" i="7" s="1"/>
  <c r="B1130" i="4"/>
  <c r="B1066" i="7"/>
  <c r="B1066" i="4"/>
  <c r="B1002" i="7"/>
  <c r="J1002" i="7" s="1"/>
  <c r="B1002" i="4"/>
  <c r="B938" i="7"/>
  <c r="B938" i="4"/>
  <c r="B874" i="7"/>
  <c r="B874" i="4"/>
  <c r="B810" i="7"/>
  <c r="B810" i="4"/>
  <c r="B746" i="7"/>
  <c r="B746" i="4"/>
  <c r="B682" i="7"/>
  <c r="B682" i="4"/>
  <c r="B1361" i="7"/>
  <c r="B1361" i="4"/>
  <c r="B1297" i="7"/>
  <c r="B1297" i="4"/>
  <c r="B1233" i="7"/>
  <c r="B1233" i="4"/>
  <c r="B1169" i="7"/>
  <c r="B1169" i="4"/>
  <c r="B1105" i="7"/>
  <c r="B1105" i="4"/>
  <c r="B1041" i="7"/>
  <c r="B1041" i="4"/>
  <c r="B977" i="7"/>
  <c r="J977" i="7" s="1"/>
  <c r="B977" i="4"/>
  <c r="B913" i="7"/>
  <c r="B913" i="4"/>
  <c r="B849" i="7"/>
  <c r="B849" i="4"/>
  <c r="B785" i="7"/>
  <c r="J785" i="7" s="1"/>
  <c r="B785" i="4"/>
  <c r="B721" i="7"/>
  <c r="B721" i="4"/>
  <c r="B1336" i="7"/>
  <c r="B1336" i="4"/>
  <c r="B1272" i="7"/>
  <c r="B1272" i="4"/>
  <c r="B1208" i="7"/>
  <c r="B1208" i="4"/>
  <c r="B1144" i="7"/>
  <c r="B1144" i="4"/>
  <c r="B1080" i="7"/>
  <c r="J1080" i="7" s="1"/>
  <c r="B1080" i="4"/>
  <c r="B1016" i="7"/>
  <c r="J1016" i="7" s="1"/>
  <c r="B1016" i="4"/>
  <c r="B952" i="7"/>
  <c r="B952" i="4"/>
  <c r="B888" i="7"/>
  <c r="B888" i="4"/>
  <c r="B824" i="7"/>
  <c r="B824" i="4"/>
  <c r="B760" i="7"/>
  <c r="C760" i="7" s="1"/>
  <c r="B760" i="4"/>
  <c r="B696" i="7"/>
  <c r="J696" i="7" s="1"/>
  <c r="B696" i="4"/>
  <c r="B1311" i="7"/>
  <c r="B1311" i="4"/>
  <c r="B1247" i="7"/>
  <c r="B1247" i="4"/>
  <c r="B1183" i="7"/>
  <c r="B1183" i="4"/>
  <c r="B1119" i="7"/>
  <c r="B1119" i="4"/>
  <c r="B1055" i="7"/>
  <c r="B1055" i="4"/>
  <c r="B991" i="7"/>
  <c r="B991" i="4"/>
  <c r="B927" i="7"/>
  <c r="B927" i="4"/>
  <c r="B863" i="7"/>
  <c r="B863" i="4"/>
  <c r="B799" i="7"/>
  <c r="J799" i="7" s="1"/>
  <c r="B799" i="4"/>
  <c r="B735" i="7"/>
  <c r="B735" i="4"/>
  <c r="B671" i="7"/>
  <c r="J671" i="7" s="1"/>
  <c r="B671" i="4"/>
  <c r="B1350" i="7"/>
  <c r="B1350" i="4"/>
  <c r="B1286" i="7"/>
  <c r="B1286" i="4"/>
  <c r="B1222" i="7"/>
  <c r="B1222" i="4"/>
  <c r="B1158" i="7"/>
  <c r="B1158" i="4"/>
  <c r="B1094" i="7"/>
  <c r="C1094" i="7" s="1"/>
  <c r="B1094" i="4"/>
  <c r="B1030" i="7"/>
  <c r="B1030" i="4"/>
  <c r="B966" i="7"/>
  <c r="J966" i="7" s="1"/>
  <c r="B966" i="4"/>
  <c r="B902" i="7"/>
  <c r="B902" i="4"/>
  <c r="B838" i="7"/>
  <c r="B838" i="4"/>
  <c r="B774" i="7"/>
  <c r="C774" i="7" s="1"/>
  <c r="B774" i="4"/>
  <c r="B710" i="7"/>
  <c r="J710" i="7" s="1"/>
  <c r="B710" i="4"/>
  <c r="E1013" i="8"/>
  <c r="M1013" i="4"/>
  <c r="E1197" i="8"/>
  <c r="M1197" i="4"/>
  <c r="E685" i="8"/>
  <c r="M685" i="4"/>
  <c r="E869" i="8"/>
  <c r="M869" i="4"/>
  <c r="E1053" i="8"/>
  <c r="M1053" i="4"/>
  <c r="E1301" i="8"/>
  <c r="M1301" i="4"/>
  <c r="E789" i="8"/>
  <c r="M789" i="4"/>
  <c r="E1037" i="8"/>
  <c r="M1037" i="4"/>
  <c r="E1285" i="8"/>
  <c r="M1285" i="4"/>
  <c r="E773" i="8"/>
  <c r="M773" i="4"/>
  <c r="E1021" i="8"/>
  <c r="M1021" i="4"/>
  <c r="E1356" i="8"/>
  <c r="M1356" i="4"/>
  <c r="E1292" i="8"/>
  <c r="M1292" i="4"/>
  <c r="E1228" i="8"/>
  <c r="M1228" i="4"/>
  <c r="E1164" i="8"/>
  <c r="M1164" i="4"/>
  <c r="E1100" i="8"/>
  <c r="M1100" i="4"/>
  <c r="E1036" i="8"/>
  <c r="M1036" i="4"/>
  <c r="E972" i="8"/>
  <c r="M972" i="4"/>
  <c r="E908" i="8"/>
  <c r="M908" i="4"/>
  <c r="E844" i="8"/>
  <c r="M844" i="4"/>
  <c r="E780" i="8"/>
  <c r="M780" i="4"/>
  <c r="E716" i="8"/>
  <c r="M716" i="4"/>
  <c r="E1323" i="8"/>
  <c r="M1323" i="4"/>
  <c r="E1259" i="8"/>
  <c r="M1259" i="4"/>
  <c r="E1195" i="8"/>
  <c r="M1195" i="4"/>
  <c r="E1131" i="8"/>
  <c r="M1131" i="4"/>
  <c r="E1067" i="8"/>
  <c r="M1067" i="4"/>
  <c r="E1003" i="8"/>
  <c r="M1003" i="4"/>
  <c r="E939" i="8"/>
  <c r="M939" i="4"/>
  <c r="E875" i="8"/>
  <c r="M875" i="4"/>
  <c r="E811" i="8"/>
  <c r="M811" i="4"/>
  <c r="E747" i="8"/>
  <c r="M747" i="4"/>
  <c r="E683" i="8"/>
  <c r="M683" i="4"/>
  <c r="E1362" i="8"/>
  <c r="M1362" i="4"/>
  <c r="E1298" i="8"/>
  <c r="M1298" i="4"/>
  <c r="E1234" i="8"/>
  <c r="M1234" i="4"/>
  <c r="E1170" i="8"/>
  <c r="M1170" i="4"/>
  <c r="E1106" i="8"/>
  <c r="M1106" i="4"/>
  <c r="E1042" i="8"/>
  <c r="M1042" i="4"/>
  <c r="E978" i="8"/>
  <c r="M978" i="4"/>
  <c r="E914" i="8"/>
  <c r="M914" i="4"/>
  <c r="E850" i="8"/>
  <c r="M850" i="4"/>
  <c r="E786" i="8"/>
  <c r="M786" i="4"/>
  <c r="E722" i="8"/>
  <c r="M722" i="4"/>
  <c r="E1337" i="8"/>
  <c r="M1337" i="4"/>
  <c r="E1273" i="8"/>
  <c r="M1273" i="4"/>
  <c r="E1209" i="8"/>
  <c r="M1209" i="4"/>
  <c r="E1145" i="8"/>
  <c r="M1145" i="4"/>
  <c r="E1081" i="8"/>
  <c r="M1081" i="4"/>
  <c r="E1017" i="8"/>
  <c r="M1017" i="4"/>
  <c r="E953" i="8"/>
  <c r="M953" i="4"/>
  <c r="E889" i="8"/>
  <c r="M889" i="4"/>
  <c r="E825" i="8"/>
  <c r="M825" i="4"/>
  <c r="E761" i="8"/>
  <c r="M761" i="4"/>
  <c r="K1060" i="3"/>
  <c r="E697" i="8"/>
  <c r="M697" i="4"/>
  <c r="K996" i="3"/>
  <c r="K932" i="3"/>
  <c r="E1312" i="8"/>
  <c r="M1312" i="4"/>
  <c r="K1611" i="3"/>
  <c r="E1248" i="8"/>
  <c r="M1248" i="4"/>
  <c r="K1547" i="3"/>
  <c r="E1184" i="8"/>
  <c r="M1184" i="4"/>
  <c r="K1483" i="3"/>
  <c r="E1120" i="8"/>
  <c r="M1120" i="4"/>
  <c r="K1419" i="3"/>
  <c r="E1056" i="8"/>
  <c r="M1056" i="4"/>
  <c r="K1355" i="3"/>
  <c r="E992" i="8"/>
  <c r="M992" i="4"/>
  <c r="K1291" i="3"/>
  <c r="E928" i="8"/>
  <c r="M928" i="4"/>
  <c r="K1227" i="3"/>
  <c r="E864" i="8"/>
  <c r="M864" i="4"/>
  <c r="K1163" i="3"/>
  <c r="E800" i="8"/>
  <c r="M800" i="4"/>
  <c r="K1099" i="3"/>
  <c r="E736" i="8"/>
  <c r="M736" i="4"/>
  <c r="K1035" i="3"/>
  <c r="E672" i="8"/>
  <c r="M672" i="4"/>
  <c r="K971" i="3"/>
  <c r="E1351" i="8"/>
  <c r="M1351" i="4"/>
  <c r="K1650" i="3"/>
  <c r="E1287" i="8"/>
  <c r="M1287" i="4"/>
  <c r="K1586" i="3"/>
  <c r="E1223" i="8"/>
  <c r="M1223" i="4"/>
  <c r="K1522" i="3"/>
  <c r="E1159" i="8"/>
  <c r="M1159" i="4"/>
  <c r="K1458" i="3"/>
  <c r="E1095" i="8"/>
  <c r="M1095" i="4"/>
  <c r="K1394" i="3"/>
  <c r="E1031" i="8"/>
  <c r="M1031" i="4"/>
  <c r="K1330" i="3"/>
  <c r="E967" i="8"/>
  <c r="M967" i="4"/>
  <c r="K1266" i="3"/>
  <c r="E903" i="8"/>
  <c r="M903" i="4"/>
  <c r="K1202" i="3"/>
  <c r="E839" i="8"/>
  <c r="M839" i="4"/>
  <c r="K1138" i="3"/>
  <c r="E775" i="8"/>
  <c r="M775" i="4"/>
  <c r="K1074" i="3"/>
  <c r="E711" i="8"/>
  <c r="M711" i="4"/>
  <c r="K1010" i="3"/>
  <c r="K946" i="3"/>
  <c r="E1326" i="8"/>
  <c r="M1326" i="4"/>
  <c r="K1625" i="3"/>
  <c r="E1262" i="8"/>
  <c r="M1262" i="4"/>
  <c r="K1561" i="3"/>
  <c r="E1198" i="8"/>
  <c r="M1198" i="4"/>
  <c r="K1497" i="3"/>
  <c r="E1134" i="8"/>
  <c r="M1134" i="4"/>
  <c r="K1433" i="3"/>
  <c r="E1070" i="8"/>
  <c r="M1070" i="4"/>
  <c r="K1369" i="3"/>
  <c r="E1006" i="8"/>
  <c r="M1006" i="4"/>
  <c r="K1305" i="3"/>
  <c r="E942" i="8"/>
  <c r="M942" i="4"/>
  <c r="K1241" i="3"/>
  <c r="E878" i="8"/>
  <c r="M878" i="4"/>
  <c r="K1177" i="3"/>
  <c r="E814" i="8"/>
  <c r="M814" i="4"/>
  <c r="K1113" i="3"/>
  <c r="E750" i="8"/>
  <c r="M750" i="4"/>
  <c r="K1049" i="3"/>
  <c r="E686" i="8"/>
  <c r="M686" i="4"/>
  <c r="K985" i="3"/>
  <c r="G1365" i="7"/>
  <c r="G1301" i="7"/>
  <c r="G1237" i="7"/>
  <c r="G1173" i="7"/>
  <c r="G1109" i="7"/>
  <c r="G1045" i="7"/>
  <c r="G981" i="7"/>
  <c r="G917" i="7"/>
  <c r="G853" i="7"/>
  <c r="G789" i="7"/>
  <c r="G725" i="7"/>
  <c r="G661" i="7"/>
  <c r="G1332" i="7"/>
  <c r="G1268" i="7"/>
  <c r="G1204" i="7"/>
  <c r="G1140" i="7"/>
  <c r="G1076" i="7"/>
  <c r="G1012" i="7"/>
  <c r="G948" i="7"/>
  <c r="G884" i="7"/>
  <c r="G820" i="7"/>
  <c r="G756" i="7"/>
  <c r="G692" i="7"/>
  <c r="G1363" i="7"/>
  <c r="G1299" i="7"/>
  <c r="G1235" i="7"/>
  <c r="G1171" i="7"/>
  <c r="G1107" i="7"/>
  <c r="G1043" i="7"/>
  <c r="G979" i="7"/>
  <c r="G915" i="7"/>
  <c r="G851" i="7"/>
  <c r="G787" i="7"/>
  <c r="G723" i="7"/>
  <c r="G659" i="7"/>
  <c r="G1338" i="7"/>
  <c r="G1274" i="7"/>
  <c r="G1210" i="7"/>
  <c r="G1146" i="7"/>
  <c r="G1082" i="7"/>
  <c r="G1018" i="7"/>
  <c r="G954" i="7"/>
  <c r="G890" i="7"/>
  <c r="G826" i="7"/>
  <c r="G762" i="7"/>
  <c r="G698" i="7"/>
  <c r="G634" i="7"/>
  <c r="G1313" i="7"/>
  <c r="G1249" i="7"/>
  <c r="G1185" i="7"/>
  <c r="G1121" i="7"/>
  <c r="G1057" i="7"/>
  <c r="G993" i="7"/>
  <c r="G929" i="7"/>
  <c r="G865" i="7"/>
  <c r="G801" i="7"/>
  <c r="Q1100" i="3"/>
  <c r="G737" i="7"/>
  <c r="Q1036" i="3"/>
  <c r="G673" i="7"/>
  <c r="Q972" i="3"/>
  <c r="G1352" i="7"/>
  <c r="Q1651" i="3"/>
  <c r="G1288" i="7"/>
  <c r="Q1587" i="3"/>
  <c r="G1224" i="7"/>
  <c r="Q1523" i="3"/>
  <c r="G1160" i="7"/>
  <c r="Q1459" i="3"/>
  <c r="G1096" i="7"/>
  <c r="Q1395" i="3"/>
  <c r="G1032" i="7"/>
  <c r="Q1331" i="3"/>
  <c r="G968" i="7"/>
  <c r="Q1267" i="3"/>
  <c r="G904" i="7"/>
  <c r="Q1203" i="3"/>
  <c r="G840" i="7"/>
  <c r="Q1139" i="3"/>
  <c r="G776" i="7"/>
  <c r="Q1075" i="3"/>
  <c r="G712" i="7"/>
  <c r="Q1011" i="3"/>
  <c r="Q947" i="3"/>
  <c r="G648" i="7"/>
  <c r="G1327" i="7"/>
  <c r="Q1626" i="3"/>
  <c r="G1263" i="7"/>
  <c r="Q1562" i="3"/>
  <c r="G1199" i="7"/>
  <c r="Q1498" i="3"/>
  <c r="G1135" i="7"/>
  <c r="Q1434" i="3"/>
  <c r="G1071" i="7"/>
  <c r="Q1370" i="3"/>
  <c r="G1007" i="7"/>
  <c r="Q1306" i="3"/>
  <c r="G943" i="7"/>
  <c r="Q1242" i="3"/>
  <c r="G879" i="7"/>
  <c r="Q1178" i="3"/>
  <c r="G815" i="7"/>
  <c r="Q1114" i="3"/>
  <c r="G751" i="7"/>
  <c r="Q1050" i="3"/>
  <c r="G687" i="7"/>
  <c r="Q986" i="3"/>
  <c r="G1366" i="7"/>
  <c r="Q1665" i="3"/>
  <c r="G1302" i="7"/>
  <c r="Q1601" i="3"/>
  <c r="G1238" i="7"/>
  <c r="Q1537" i="3"/>
  <c r="G1174" i="7"/>
  <c r="Q1473" i="3"/>
  <c r="G1110" i="7"/>
  <c r="Q1409" i="3"/>
  <c r="G1046" i="7"/>
  <c r="Q1345" i="3"/>
  <c r="G982" i="7"/>
  <c r="Q1281" i="3"/>
  <c r="G918" i="7"/>
  <c r="Q1217" i="3"/>
  <c r="G854" i="7"/>
  <c r="Q1153" i="3"/>
  <c r="G790" i="7"/>
  <c r="Q1089" i="3"/>
  <c r="G726" i="7"/>
  <c r="Q1025" i="3"/>
  <c r="Q961" i="3"/>
  <c r="G662" i="7"/>
  <c r="B1341" i="8"/>
  <c r="H1341" i="8" s="1"/>
  <c r="B1277" i="8"/>
  <c r="H1277" i="8" s="1"/>
  <c r="B1213" i="8"/>
  <c r="B1149" i="8"/>
  <c r="B1085" i="8"/>
  <c r="B1021" i="8"/>
  <c r="B957" i="8"/>
  <c r="B893" i="8"/>
  <c r="B829" i="8"/>
  <c r="H829" i="8" s="1"/>
  <c r="B765" i="8"/>
  <c r="B701" i="8"/>
  <c r="B1308" i="8"/>
  <c r="B1244" i="8"/>
  <c r="B1180" i="8"/>
  <c r="B1116" i="8"/>
  <c r="B1052" i="8"/>
  <c r="B988" i="8"/>
  <c r="B924" i="8"/>
  <c r="B860" i="8"/>
  <c r="B796" i="8"/>
  <c r="B732" i="8"/>
  <c r="H732" i="8" s="1"/>
  <c r="B668" i="8"/>
  <c r="B1339" i="8"/>
  <c r="B1275" i="8"/>
  <c r="B1211" i="8"/>
  <c r="C1211" i="8" s="1"/>
  <c r="B1147" i="8"/>
  <c r="B1083" i="8"/>
  <c r="B1019" i="8"/>
  <c r="C1019" i="8" s="1"/>
  <c r="B955" i="8"/>
  <c r="B891" i="8"/>
  <c r="H891" i="8" s="1"/>
  <c r="B827" i="8"/>
  <c r="B763" i="8"/>
  <c r="B699" i="8"/>
  <c r="B1314" i="8"/>
  <c r="B1250" i="8"/>
  <c r="B1186" i="8"/>
  <c r="B1122" i="8"/>
  <c r="B1058" i="8"/>
  <c r="B994" i="8"/>
  <c r="B930" i="8"/>
  <c r="B866" i="8"/>
  <c r="B802" i="8"/>
  <c r="B738" i="8"/>
  <c r="C738" i="8" s="1"/>
  <c r="B674" i="8"/>
  <c r="H674" i="8" s="1"/>
  <c r="B1353" i="8"/>
  <c r="B1289" i="8"/>
  <c r="B1225" i="8"/>
  <c r="B1161" i="8"/>
  <c r="B1097" i="8"/>
  <c r="B1033" i="8"/>
  <c r="B969" i="8"/>
  <c r="B905" i="8"/>
  <c r="B841" i="8"/>
  <c r="C841" i="8" s="1"/>
  <c r="B777" i="8"/>
  <c r="B713" i="8"/>
  <c r="W948" i="3"/>
  <c r="B1328" i="8"/>
  <c r="C1328" i="8" s="1"/>
  <c r="W1627" i="3"/>
  <c r="B1264" i="8"/>
  <c r="W1563" i="3"/>
  <c r="B1200" i="8"/>
  <c r="W1499" i="3"/>
  <c r="B1136" i="8"/>
  <c r="W1435" i="3"/>
  <c r="B1072" i="8"/>
  <c r="W1371" i="3"/>
  <c r="B1008" i="8"/>
  <c r="W1307" i="3"/>
  <c r="B944" i="8"/>
  <c r="W1243" i="3"/>
  <c r="B880" i="8"/>
  <c r="W1179" i="3"/>
  <c r="B816" i="8"/>
  <c r="W1115" i="3"/>
  <c r="B752" i="8"/>
  <c r="W1051" i="3"/>
  <c r="B688" i="8"/>
  <c r="H688" i="8" s="1"/>
  <c r="W987" i="3"/>
  <c r="B1367" i="8"/>
  <c r="C1367" i="8" s="1"/>
  <c r="I1367" i="8" s="1"/>
  <c r="W1666" i="3"/>
  <c r="B1303" i="8"/>
  <c r="H1303" i="8" s="1"/>
  <c r="W1602" i="3"/>
  <c r="B1239" i="8"/>
  <c r="W1538" i="3"/>
  <c r="B1175" i="8"/>
  <c r="W1474" i="3"/>
  <c r="B1111" i="8"/>
  <c r="W1410" i="3"/>
  <c r="B1047" i="8"/>
  <c r="W1346" i="3"/>
  <c r="B983" i="8"/>
  <c r="W1282" i="3"/>
  <c r="B919" i="8"/>
  <c r="C919" i="8" s="1"/>
  <c r="D919" i="8" s="1"/>
  <c r="J919" i="8" s="1"/>
  <c r="W1218" i="3"/>
  <c r="B855" i="8"/>
  <c r="H855" i="8" s="1"/>
  <c r="W1154" i="3"/>
  <c r="B791" i="8"/>
  <c r="W1090" i="3"/>
  <c r="B727" i="8"/>
  <c r="W1026" i="3"/>
  <c r="W962" i="3"/>
  <c r="B1342" i="8"/>
  <c r="W1641" i="3"/>
  <c r="B1278" i="8"/>
  <c r="W1577" i="3"/>
  <c r="B1214" i="8"/>
  <c r="W1513" i="3"/>
  <c r="B1150" i="8"/>
  <c r="W1449" i="3"/>
  <c r="B1086" i="8"/>
  <c r="W1385" i="3"/>
  <c r="B1022" i="8"/>
  <c r="W1321" i="3"/>
  <c r="B958" i="8"/>
  <c r="W1257" i="3"/>
  <c r="B894" i="8"/>
  <c r="W1193" i="3"/>
  <c r="B830" i="8"/>
  <c r="W1129" i="3"/>
  <c r="B766" i="8"/>
  <c r="W1065" i="3"/>
  <c r="B702" i="8"/>
  <c r="W1001" i="3"/>
  <c r="W937" i="3"/>
  <c r="B436" i="8"/>
  <c r="B372" i="8"/>
  <c r="B308" i="8"/>
  <c r="B244" i="8"/>
  <c r="B180" i="8"/>
  <c r="B116" i="8"/>
  <c r="B52" i="8"/>
  <c r="B595" i="8"/>
  <c r="B531" i="8"/>
  <c r="B467" i="8"/>
  <c r="B403" i="8"/>
  <c r="B339" i="8"/>
  <c r="B275" i="8"/>
  <c r="B211" i="8"/>
  <c r="B147" i="8"/>
  <c r="B83" i="8"/>
  <c r="B19" i="8"/>
  <c r="B626" i="8"/>
  <c r="H626" i="8" s="1"/>
  <c r="B562" i="8"/>
  <c r="H562" i="8" s="1"/>
  <c r="B498" i="8"/>
  <c r="H498" i="8" s="1"/>
  <c r="B434" i="8"/>
  <c r="H434" i="8" s="1"/>
  <c r="B370" i="8"/>
  <c r="H370" i="8" s="1"/>
  <c r="B306" i="8"/>
  <c r="B242" i="8"/>
  <c r="H242" i="8" s="1"/>
  <c r="B178" i="8"/>
  <c r="H178" i="8" s="1"/>
  <c r="B114" i="8"/>
  <c r="H114" i="8" s="1"/>
  <c r="B50" i="8"/>
  <c r="H50" i="8" s="1"/>
  <c r="B593" i="8"/>
  <c r="B529" i="8"/>
  <c r="B465" i="8"/>
  <c r="B401" i="8"/>
  <c r="B337" i="8"/>
  <c r="H337" i="8" s="1"/>
  <c r="B273" i="8"/>
  <c r="H273" i="8" s="1"/>
  <c r="B209" i="8"/>
  <c r="B145" i="8"/>
  <c r="H145" i="8" s="1"/>
  <c r="B81" i="8"/>
  <c r="B17" i="8"/>
  <c r="B1341" i="7"/>
  <c r="C1341" i="7" s="1"/>
  <c r="K1341" i="7" s="1"/>
  <c r="B1341" i="4"/>
  <c r="B1277" i="7"/>
  <c r="J1277" i="7" s="1"/>
  <c r="B1277" i="4"/>
  <c r="B1213" i="7"/>
  <c r="C1213" i="7" s="1"/>
  <c r="D1213" i="7" s="1"/>
  <c r="B1213" i="4"/>
  <c r="B1149" i="7"/>
  <c r="B1149" i="4"/>
  <c r="B1085" i="7"/>
  <c r="B1085" i="4"/>
  <c r="B1021" i="7"/>
  <c r="B1021" i="4"/>
  <c r="B957" i="7"/>
  <c r="B957" i="4"/>
  <c r="B893" i="7"/>
  <c r="J893" i="7" s="1"/>
  <c r="B893" i="4"/>
  <c r="B829" i="7"/>
  <c r="C829" i="7" s="1"/>
  <c r="K829" i="7" s="1"/>
  <c r="B829" i="4"/>
  <c r="B765" i="7"/>
  <c r="C765" i="7" s="1"/>
  <c r="K765" i="7" s="1"/>
  <c r="B765" i="4"/>
  <c r="B701" i="7"/>
  <c r="B701" i="4"/>
  <c r="B1308" i="7"/>
  <c r="B1308" i="4"/>
  <c r="B1244" i="7"/>
  <c r="B1244" i="4"/>
  <c r="B1180" i="7"/>
  <c r="B1180" i="4"/>
  <c r="B1116" i="7"/>
  <c r="J1116" i="7" s="1"/>
  <c r="B1116" i="4"/>
  <c r="B1052" i="7"/>
  <c r="B1052" i="4"/>
  <c r="B988" i="7"/>
  <c r="J988" i="7" s="1"/>
  <c r="B988" i="4"/>
  <c r="B924" i="7"/>
  <c r="J924" i="7" s="1"/>
  <c r="B924" i="4"/>
  <c r="B860" i="7"/>
  <c r="B860" i="4"/>
  <c r="B796" i="7"/>
  <c r="B796" i="4"/>
  <c r="B732" i="7"/>
  <c r="B732" i="4"/>
  <c r="B668" i="7"/>
  <c r="J668" i="7" s="1"/>
  <c r="B668" i="4"/>
  <c r="B1339" i="7"/>
  <c r="B1339" i="4"/>
  <c r="B1275" i="7"/>
  <c r="J1275" i="7" s="1"/>
  <c r="B1275" i="4"/>
  <c r="B1211" i="7"/>
  <c r="J1211" i="7" s="1"/>
  <c r="B1211" i="4"/>
  <c r="B1147" i="7"/>
  <c r="B1147" i="4"/>
  <c r="B1083" i="7"/>
  <c r="B1083" i="4"/>
  <c r="B1019" i="7"/>
  <c r="B1019" i="4"/>
  <c r="B955" i="7"/>
  <c r="B955" i="4"/>
  <c r="B891" i="7"/>
  <c r="B891" i="4"/>
  <c r="B827" i="7"/>
  <c r="B827" i="4"/>
  <c r="B763" i="7"/>
  <c r="J763" i="7" s="1"/>
  <c r="B763" i="4"/>
  <c r="B699" i="7"/>
  <c r="J699" i="7" s="1"/>
  <c r="B699" i="4"/>
  <c r="B1314" i="7"/>
  <c r="B1314" i="4"/>
  <c r="B1250" i="7"/>
  <c r="B1250" i="4"/>
  <c r="B1186" i="7"/>
  <c r="B1186" i="4"/>
  <c r="B1122" i="7"/>
  <c r="J1122" i="7" s="1"/>
  <c r="B1122" i="4"/>
  <c r="B1058" i="7"/>
  <c r="C1058" i="7" s="1"/>
  <c r="B1058" i="4"/>
  <c r="B994" i="7"/>
  <c r="J994" i="7" s="1"/>
  <c r="B994" i="4"/>
  <c r="B930" i="7"/>
  <c r="B930" i="4"/>
  <c r="B866" i="7"/>
  <c r="J866" i="7" s="1"/>
  <c r="B866" i="4"/>
  <c r="B802" i="7"/>
  <c r="B802" i="4"/>
  <c r="B738" i="7"/>
  <c r="B738" i="4"/>
  <c r="B674" i="7"/>
  <c r="B674" i="4"/>
  <c r="B1353" i="7"/>
  <c r="B1353" i="4"/>
  <c r="B1289" i="7"/>
  <c r="J1289" i="7" s="1"/>
  <c r="B1289" i="4"/>
  <c r="B1225" i="7"/>
  <c r="B1225" i="4"/>
  <c r="B1161" i="7"/>
  <c r="B1161" i="4"/>
  <c r="B1097" i="7"/>
  <c r="B1097" i="4"/>
  <c r="B1033" i="7"/>
  <c r="B1033" i="4"/>
  <c r="B969" i="7"/>
  <c r="J969" i="7" s="1"/>
  <c r="B969" i="4"/>
  <c r="B905" i="7"/>
  <c r="B905" i="4"/>
  <c r="B841" i="7"/>
  <c r="C841" i="7" s="1"/>
  <c r="B841" i="4"/>
  <c r="B777" i="7"/>
  <c r="J777" i="7" s="1"/>
  <c r="B777" i="4"/>
  <c r="B713" i="7"/>
  <c r="B713" i="4"/>
  <c r="B1328" i="7"/>
  <c r="C1328" i="7" s="1"/>
  <c r="K1328" i="7" s="1"/>
  <c r="B1328" i="4"/>
  <c r="B1264" i="7"/>
  <c r="B1264" i="4"/>
  <c r="B1200" i="7"/>
  <c r="J1200" i="7" s="1"/>
  <c r="B1200" i="4"/>
  <c r="B1136" i="7"/>
  <c r="B1136" i="4"/>
  <c r="B1072" i="7"/>
  <c r="J1072" i="7" s="1"/>
  <c r="B1072" i="4"/>
  <c r="B1008" i="7"/>
  <c r="B1008" i="4"/>
  <c r="B944" i="7"/>
  <c r="J944" i="7" s="1"/>
  <c r="B944" i="4"/>
  <c r="B880" i="7"/>
  <c r="B880" i="4"/>
  <c r="B816" i="7"/>
  <c r="B816" i="4"/>
  <c r="B752" i="7"/>
  <c r="B752" i="4"/>
  <c r="B688" i="7"/>
  <c r="B688" i="4"/>
  <c r="B1367" i="7"/>
  <c r="B1367" i="4"/>
  <c r="B1303" i="7"/>
  <c r="B1303" i="4"/>
  <c r="B1239" i="7"/>
  <c r="B1239" i="4"/>
  <c r="B1175" i="7"/>
  <c r="J1175" i="7" s="1"/>
  <c r="B1175" i="4"/>
  <c r="B1111" i="7"/>
  <c r="C1111" i="7" s="1"/>
  <c r="B1111" i="4"/>
  <c r="B1047" i="7"/>
  <c r="B1047" i="4"/>
  <c r="B983" i="7"/>
  <c r="B983" i="4"/>
  <c r="B919" i="7"/>
  <c r="B919" i="4"/>
  <c r="B855" i="7"/>
  <c r="B855" i="4"/>
  <c r="B791" i="7"/>
  <c r="B791" i="4"/>
  <c r="B727" i="7"/>
  <c r="B727" i="4"/>
  <c r="B1342" i="7"/>
  <c r="B1342" i="4"/>
  <c r="B1278" i="7"/>
  <c r="B1278" i="4"/>
  <c r="B1214" i="7"/>
  <c r="B1214" i="4"/>
  <c r="B1150" i="7"/>
  <c r="B1150" i="4"/>
  <c r="B1086" i="7"/>
  <c r="B1086" i="4"/>
  <c r="B1022" i="7"/>
  <c r="B1022" i="4"/>
  <c r="B958" i="7"/>
  <c r="B958" i="4"/>
  <c r="B894" i="7"/>
  <c r="B894" i="4"/>
  <c r="B830" i="7"/>
  <c r="B830" i="4"/>
  <c r="B766" i="7"/>
  <c r="C766" i="7" s="1"/>
  <c r="B766" i="4"/>
  <c r="B702" i="7"/>
  <c r="J702" i="7" s="1"/>
  <c r="B702" i="4"/>
  <c r="E949" i="8"/>
  <c r="M949" i="4"/>
  <c r="E1133" i="8"/>
  <c r="M1133" i="4"/>
  <c r="E1317" i="8"/>
  <c r="M1317" i="4"/>
  <c r="E805" i="8"/>
  <c r="M805" i="4"/>
  <c r="E989" i="8"/>
  <c r="M989" i="4"/>
  <c r="E1237" i="8"/>
  <c r="M1237" i="4"/>
  <c r="E725" i="8"/>
  <c r="M725" i="4"/>
  <c r="E973" i="8"/>
  <c r="M973" i="4"/>
  <c r="E1221" i="8"/>
  <c r="M1221" i="4"/>
  <c r="E709" i="8"/>
  <c r="M709" i="4"/>
  <c r="E957" i="8"/>
  <c r="M957" i="4"/>
  <c r="E1348" i="8"/>
  <c r="M1348" i="4"/>
  <c r="E1284" i="8"/>
  <c r="M1284" i="4"/>
  <c r="E1220" i="8"/>
  <c r="M1220" i="4"/>
  <c r="E1156" i="8"/>
  <c r="M1156" i="4"/>
  <c r="E1092" i="8"/>
  <c r="M1092" i="4"/>
  <c r="E1028" i="8"/>
  <c r="M1028" i="4"/>
  <c r="E964" i="8"/>
  <c r="M964" i="4"/>
  <c r="E900" i="8"/>
  <c r="M900" i="4"/>
  <c r="E836" i="8"/>
  <c r="M836" i="4"/>
  <c r="E772" i="8"/>
  <c r="M772" i="4"/>
  <c r="E708" i="8"/>
  <c r="M708" i="4"/>
  <c r="E1315" i="8"/>
  <c r="M1315" i="4"/>
  <c r="E1251" i="8"/>
  <c r="M1251" i="4"/>
  <c r="E1187" i="8"/>
  <c r="M1187" i="4"/>
  <c r="E1123" i="8"/>
  <c r="M1123" i="4"/>
  <c r="E1059" i="8"/>
  <c r="M1059" i="4"/>
  <c r="E995" i="8"/>
  <c r="M995" i="4"/>
  <c r="E931" i="8"/>
  <c r="M931" i="4"/>
  <c r="E867" i="8"/>
  <c r="M867" i="4"/>
  <c r="E803" i="8"/>
  <c r="M803" i="4"/>
  <c r="E739" i="8"/>
  <c r="M739" i="4"/>
  <c r="E675" i="8"/>
  <c r="M675" i="4"/>
  <c r="E1354" i="8"/>
  <c r="M1354" i="4"/>
  <c r="E1290" i="8"/>
  <c r="M1290" i="4"/>
  <c r="E1226" i="8"/>
  <c r="M1226" i="4"/>
  <c r="E1162" i="8"/>
  <c r="M1162" i="4"/>
  <c r="E1098" i="8"/>
  <c r="M1098" i="4"/>
  <c r="E1034" i="8"/>
  <c r="M1034" i="4"/>
  <c r="E970" i="8"/>
  <c r="M970" i="4"/>
  <c r="E906" i="8"/>
  <c r="M906" i="4"/>
  <c r="E842" i="8"/>
  <c r="M842" i="4"/>
  <c r="E778" i="8"/>
  <c r="M778" i="4"/>
  <c r="E714" i="8"/>
  <c r="M714" i="4"/>
  <c r="E1329" i="8"/>
  <c r="M1329" i="4"/>
  <c r="E1265" i="8"/>
  <c r="M1265" i="4"/>
  <c r="E1201" i="8"/>
  <c r="M1201" i="4"/>
  <c r="E1137" i="8"/>
  <c r="M1137" i="4"/>
  <c r="E1073" i="8"/>
  <c r="M1073" i="4"/>
  <c r="E1009" i="8"/>
  <c r="M1009" i="4"/>
  <c r="E945" i="8"/>
  <c r="M945" i="4"/>
  <c r="E881" i="8"/>
  <c r="M881" i="4"/>
  <c r="E817" i="8"/>
  <c r="M817" i="4"/>
  <c r="K1116" i="3"/>
  <c r="E753" i="8"/>
  <c r="M753" i="4"/>
  <c r="K1052" i="3"/>
  <c r="E689" i="8"/>
  <c r="M689" i="4"/>
  <c r="K988" i="3"/>
  <c r="E1368" i="8"/>
  <c r="M1368" i="4"/>
  <c r="K1667" i="3"/>
  <c r="E1304" i="8"/>
  <c r="M1304" i="4"/>
  <c r="K1603" i="3"/>
  <c r="E1240" i="8"/>
  <c r="M1240" i="4"/>
  <c r="K1539" i="3"/>
  <c r="E1176" i="8"/>
  <c r="M1176" i="4"/>
  <c r="K1475" i="3"/>
  <c r="E1112" i="8"/>
  <c r="M1112" i="4"/>
  <c r="K1411" i="3"/>
  <c r="E1048" i="8"/>
  <c r="M1048" i="4"/>
  <c r="K1347" i="3"/>
  <c r="E984" i="8"/>
  <c r="M984" i="4"/>
  <c r="K1283" i="3"/>
  <c r="E920" i="8"/>
  <c r="M920" i="4"/>
  <c r="K1219" i="3"/>
  <c r="E856" i="8"/>
  <c r="M856" i="4"/>
  <c r="K1155" i="3"/>
  <c r="E792" i="8"/>
  <c r="M792" i="4"/>
  <c r="K1091" i="3"/>
  <c r="E728" i="8"/>
  <c r="M728" i="4"/>
  <c r="K1027" i="3"/>
  <c r="K963" i="3"/>
  <c r="E1343" i="8"/>
  <c r="M1343" i="4"/>
  <c r="K1642" i="3"/>
  <c r="E1279" i="8"/>
  <c r="M1279" i="4"/>
  <c r="K1578" i="3"/>
  <c r="E1215" i="8"/>
  <c r="M1215" i="4"/>
  <c r="K1514" i="3"/>
  <c r="E1151" i="8"/>
  <c r="M1151" i="4"/>
  <c r="K1450" i="3"/>
  <c r="E1087" i="8"/>
  <c r="M1087" i="4"/>
  <c r="K1386" i="3"/>
  <c r="E1023" i="8"/>
  <c r="M1023" i="4"/>
  <c r="K1322" i="3"/>
  <c r="E959" i="8"/>
  <c r="M959" i="4"/>
  <c r="K1258" i="3"/>
  <c r="E895" i="8"/>
  <c r="M895" i="4"/>
  <c r="K1194" i="3"/>
  <c r="E831" i="8"/>
  <c r="M831" i="4"/>
  <c r="K1130" i="3"/>
  <c r="E767" i="8"/>
  <c r="M767" i="4"/>
  <c r="K1066" i="3"/>
  <c r="E703" i="8"/>
  <c r="M703" i="4"/>
  <c r="K1002" i="3"/>
  <c r="K938" i="3"/>
  <c r="E1318" i="8"/>
  <c r="M1318" i="4"/>
  <c r="K1617" i="3"/>
  <c r="E1254" i="8"/>
  <c r="M1254" i="4"/>
  <c r="K1553" i="3"/>
  <c r="E1190" i="8"/>
  <c r="M1190" i="4"/>
  <c r="K1489" i="3"/>
  <c r="E1126" i="8"/>
  <c r="M1126" i="4"/>
  <c r="K1425" i="3"/>
  <c r="E1062" i="8"/>
  <c r="M1062" i="4"/>
  <c r="K1361" i="3"/>
  <c r="E998" i="8"/>
  <c r="M998" i="4"/>
  <c r="K1297" i="3"/>
  <c r="E934" i="8"/>
  <c r="M934" i="4"/>
  <c r="K1233" i="3"/>
  <c r="E870" i="8"/>
  <c r="M870" i="4"/>
  <c r="K1169" i="3"/>
  <c r="E806" i="8"/>
  <c r="M806" i="4"/>
  <c r="K1105" i="3"/>
  <c r="E742" i="8"/>
  <c r="M742" i="4"/>
  <c r="K1041" i="3"/>
  <c r="E678" i="8"/>
  <c r="M678" i="4"/>
  <c r="K977" i="3"/>
  <c r="G1357" i="7"/>
  <c r="G1293" i="7"/>
  <c r="G1229" i="7"/>
  <c r="G1165" i="7"/>
  <c r="G1101" i="7"/>
  <c r="G1037" i="7"/>
  <c r="G973" i="7"/>
  <c r="G909" i="7"/>
  <c r="G845" i="7"/>
  <c r="G781" i="7"/>
  <c r="G717" i="7"/>
  <c r="G653" i="7"/>
  <c r="G1324" i="7"/>
  <c r="G1260" i="7"/>
  <c r="G1196" i="7"/>
  <c r="G1132" i="7"/>
  <c r="G1068" i="7"/>
  <c r="G1004" i="7"/>
  <c r="G940" i="7"/>
  <c r="G876" i="7"/>
  <c r="G812" i="7"/>
  <c r="G748" i="7"/>
  <c r="G684" i="7"/>
  <c r="G1355" i="7"/>
  <c r="G1291" i="7"/>
  <c r="G1227" i="7"/>
  <c r="G1163" i="7"/>
  <c r="G1099" i="7"/>
  <c r="G1035" i="7"/>
  <c r="G971" i="7"/>
  <c r="G907" i="7"/>
  <c r="G843" i="7"/>
  <c r="G779" i="7"/>
  <c r="G715" i="7"/>
  <c r="G651" i="7"/>
  <c r="G1330" i="7"/>
  <c r="G1266" i="7"/>
  <c r="G1202" i="7"/>
  <c r="G1138" i="7"/>
  <c r="G1074" i="7"/>
  <c r="G1010" i="7"/>
  <c r="G946" i="7"/>
  <c r="G882" i="7"/>
  <c r="G818" i="7"/>
  <c r="G754" i="7"/>
  <c r="G690" i="7"/>
  <c r="G1369" i="7"/>
  <c r="G1305" i="7"/>
  <c r="G1241" i="7"/>
  <c r="G1177" i="7"/>
  <c r="G1113" i="7"/>
  <c r="G1049" i="7"/>
  <c r="G985" i="7"/>
  <c r="G921" i="7"/>
  <c r="G857" i="7"/>
  <c r="G793" i="7"/>
  <c r="Q1092" i="3"/>
  <c r="G729" i="7"/>
  <c r="Q1028" i="3"/>
  <c r="G665" i="7"/>
  <c r="Q964" i="3"/>
  <c r="G1344" i="7"/>
  <c r="Q1643" i="3"/>
  <c r="G1280" i="7"/>
  <c r="Q1579" i="3"/>
  <c r="G1216" i="7"/>
  <c r="Q1515" i="3"/>
  <c r="G1152" i="7"/>
  <c r="Q1451" i="3"/>
  <c r="G1088" i="7"/>
  <c r="Q1387" i="3"/>
  <c r="G1024" i="7"/>
  <c r="Q1323" i="3"/>
  <c r="G960" i="7"/>
  <c r="Q1259" i="3"/>
  <c r="G896" i="7"/>
  <c r="Q1195" i="3"/>
  <c r="G832" i="7"/>
  <c r="Q1131" i="3"/>
  <c r="G768" i="7"/>
  <c r="Q1067" i="3"/>
  <c r="G704" i="7"/>
  <c r="Q1003" i="3"/>
  <c r="Q939" i="3"/>
  <c r="G640" i="7"/>
  <c r="G1319" i="7"/>
  <c r="Q1618" i="3"/>
  <c r="G1255" i="7"/>
  <c r="Q1554" i="3"/>
  <c r="G1191" i="7"/>
  <c r="Q1490" i="3"/>
  <c r="G1127" i="7"/>
  <c r="Q1426" i="3"/>
  <c r="G1063" i="7"/>
  <c r="Q1362" i="3"/>
  <c r="G999" i="7"/>
  <c r="Q1298" i="3"/>
  <c r="G935" i="7"/>
  <c r="Q1234" i="3"/>
  <c r="G871" i="7"/>
  <c r="Q1170" i="3"/>
  <c r="G807" i="7"/>
  <c r="Q1106" i="3"/>
  <c r="G743" i="7"/>
  <c r="Q1042" i="3"/>
  <c r="G679" i="7"/>
  <c r="Q978" i="3"/>
  <c r="G1358" i="7"/>
  <c r="Q1657" i="3"/>
  <c r="G1294" i="7"/>
  <c r="Q1593" i="3"/>
  <c r="G1230" i="7"/>
  <c r="Q1529" i="3"/>
  <c r="G1166" i="7"/>
  <c r="Q1465" i="3"/>
  <c r="G1102" i="7"/>
  <c r="Q1401" i="3"/>
  <c r="G1038" i="7"/>
  <c r="Q1337" i="3"/>
  <c r="G974" i="7"/>
  <c r="Q1273" i="3"/>
  <c r="G910" i="7"/>
  <c r="Q1209" i="3"/>
  <c r="G846" i="7"/>
  <c r="Q1145" i="3"/>
  <c r="G782" i="7"/>
  <c r="Q1081" i="3"/>
  <c r="G718" i="7"/>
  <c r="Q1017" i="3"/>
  <c r="Q953" i="3"/>
  <c r="G654" i="7"/>
  <c r="B1333" i="8"/>
  <c r="H1333" i="8" s="1"/>
  <c r="B1269" i="8"/>
  <c r="H1269" i="8" s="1"/>
  <c r="B1205" i="8"/>
  <c r="B1141" i="8"/>
  <c r="B1077" i="8"/>
  <c r="B1013" i="8"/>
  <c r="H1013" i="8" s="1"/>
  <c r="B949" i="8"/>
  <c r="B885" i="8"/>
  <c r="B821" i="8"/>
  <c r="H821" i="8" s="1"/>
  <c r="B757" i="8"/>
  <c r="C757" i="8" s="1"/>
  <c r="D757" i="8" s="1"/>
  <c r="J757" i="8" s="1"/>
  <c r="B693" i="8"/>
  <c r="B1364" i="8"/>
  <c r="B1300" i="8"/>
  <c r="B1236" i="8"/>
  <c r="B1172" i="8"/>
  <c r="B1108" i="8"/>
  <c r="B1044" i="8"/>
  <c r="B980" i="8"/>
  <c r="C980" i="8" s="1"/>
  <c r="B916" i="8"/>
  <c r="B852" i="8"/>
  <c r="B788" i="8"/>
  <c r="B724" i="8"/>
  <c r="B1331" i="8"/>
  <c r="H1331" i="8" s="1"/>
  <c r="B1267" i="8"/>
  <c r="B1203" i="8"/>
  <c r="B1139" i="8"/>
  <c r="C1139" i="8" s="1"/>
  <c r="B1075" i="8"/>
  <c r="H1075" i="8" s="1"/>
  <c r="B1011" i="8"/>
  <c r="C1011" i="8" s="1"/>
  <c r="B947" i="8"/>
  <c r="B883" i="8"/>
  <c r="H883" i="8" s="1"/>
  <c r="B819" i="8"/>
  <c r="B755" i="8"/>
  <c r="H755" i="8" s="1"/>
  <c r="B691" i="8"/>
  <c r="B1370" i="8"/>
  <c r="B1306" i="8"/>
  <c r="B1242" i="8"/>
  <c r="B1178" i="8"/>
  <c r="B1114" i="8"/>
  <c r="B1050" i="8"/>
  <c r="B986" i="8"/>
  <c r="C986" i="8" s="1"/>
  <c r="B922" i="8"/>
  <c r="B858" i="8"/>
  <c r="B794" i="8"/>
  <c r="B730" i="8"/>
  <c r="B666" i="8"/>
  <c r="H666" i="8" s="1"/>
  <c r="B1345" i="8"/>
  <c r="B1281" i="8"/>
  <c r="B1217" i="8"/>
  <c r="B1153" i="8"/>
  <c r="B1089" i="8"/>
  <c r="H1089" i="8" s="1"/>
  <c r="B1025" i="8"/>
  <c r="B961" i="8"/>
  <c r="B897" i="8"/>
  <c r="B833" i="8"/>
  <c r="C833" i="8" s="1"/>
  <c r="B769" i="8"/>
  <c r="H769" i="8" s="1"/>
  <c r="B705" i="8"/>
  <c r="W940" i="3"/>
  <c r="B1320" i="8"/>
  <c r="W1619" i="3"/>
  <c r="B1256" i="8"/>
  <c r="W1555" i="3"/>
  <c r="B1192" i="8"/>
  <c r="W1491" i="3"/>
  <c r="B1128" i="8"/>
  <c r="W1427" i="3"/>
  <c r="B1064" i="8"/>
  <c r="H1064" i="8" s="1"/>
  <c r="W1363" i="3"/>
  <c r="B1000" i="8"/>
  <c r="W1299" i="3"/>
  <c r="B936" i="8"/>
  <c r="W1235" i="3"/>
  <c r="B872" i="8"/>
  <c r="W1171" i="3"/>
  <c r="B808" i="8"/>
  <c r="W1107" i="3"/>
  <c r="B744" i="8"/>
  <c r="W1043" i="3"/>
  <c r="B680" i="8"/>
  <c r="H680" i="8" s="1"/>
  <c r="W979" i="3"/>
  <c r="B1359" i="8"/>
  <c r="W1658" i="3"/>
  <c r="B1295" i="8"/>
  <c r="H1295" i="8" s="1"/>
  <c r="W1594" i="3"/>
  <c r="B1231" i="8"/>
  <c r="H1231" i="8" s="1"/>
  <c r="W1530" i="3"/>
  <c r="B1167" i="8"/>
  <c r="W1466" i="3"/>
  <c r="B1103" i="8"/>
  <c r="W1402" i="3"/>
  <c r="B1039" i="8"/>
  <c r="W1338" i="3"/>
  <c r="B975" i="8"/>
  <c r="W1274" i="3"/>
  <c r="B911" i="8"/>
  <c r="C911" i="8" s="1"/>
  <c r="W1210" i="3"/>
  <c r="B847" i="8"/>
  <c r="H847" i="8" s="1"/>
  <c r="W1146" i="3"/>
  <c r="B783" i="8"/>
  <c r="W1082" i="3"/>
  <c r="B719" i="8"/>
  <c r="W1018" i="3"/>
  <c r="W954" i="3"/>
  <c r="B1334" i="8"/>
  <c r="W1633" i="3"/>
  <c r="B1270" i="8"/>
  <c r="C1270" i="8" s="1"/>
  <c r="W1569" i="3"/>
  <c r="B1206" i="8"/>
  <c r="W1505" i="3"/>
  <c r="B1142" i="8"/>
  <c r="H1142" i="8" s="1"/>
  <c r="W1441" i="3"/>
  <c r="B1078" i="8"/>
  <c r="W1377" i="3"/>
  <c r="B1014" i="8"/>
  <c r="W1313" i="3"/>
  <c r="B950" i="8"/>
  <c r="W1249" i="3"/>
  <c r="B886" i="8"/>
  <c r="W1185" i="3"/>
  <c r="B822" i="8"/>
  <c r="W1121" i="3"/>
  <c r="B758" i="8"/>
  <c r="W1057" i="3"/>
  <c r="B694" i="8"/>
  <c r="W993" i="3"/>
  <c r="W929" i="3"/>
  <c r="O655" i="8"/>
  <c r="O663" i="8"/>
  <c r="O607" i="8"/>
  <c r="O615" i="8"/>
  <c r="O623" i="8"/>
  <c r="O631" i="8"/>
  <c r="O639" i="8"/>
  <c r="O647" i="8"/>
  <c r="AD1346" i="4"/>
  <c r="AD1353" i="4"/>
  <c r="AD1313" i="4"/>
  <c r="AD1359" i="4"/>
  <c r="AD1322" i="4"/>
  <c r="AD1364" i="4"/>
  <c r="AD1354" i="4"/>
  <c r="AD1348" i="4"/>
  <c r="AD1311" i="4"/>
  <c r="AD1361" i="4"/>
  <c r="AD1355" i="4"/>
  <c r="AD1332" i="4"/>
  <c r="AD1323" i="4"/>
  <c r="AD1303" i="4"/>
  <c r="AD1297" i="4"/>
  <c r="AD1289" i="4"/>
  <c r="AD1281" i="4"/>
  <c r="AD1319" i="4"/>
  <c r="AD1314" i="4"/>
  <c r="AD1308" i="4"/>
  <c r="AD1305" i="4"/>
  <c r="AD1300" i="4"/>
  <c r="AD1292" i="4"/>
  <c r="AD1284" i="4"/>
  <c r="AD1276" i="4"/>
  <c r="AD1242" i="4"/>
  <c r="AD1220" i="4"/>
  <c r="AD1216" i="4"/>
  <c r="AD1258" i="4"/>
  <c r="AD1243" i="4"/>
  <c r="AD1236" i="4"/>
  <c r="AD1266" i="4"/>
  <c r="AD1251" i="4"/>
  <c r="AD1244" i="4"/>
  <c r="AD1330" i="4"/>
  <c r="AD1267" i="4"/>
  <c r="AD1260" i="4"/>
  <c r="AD1211" i="4"/>
  <c r="AD1203" i="4"/>
  <c r="AD1194" i="4"/>
  <c r="AD1181" i="4"/>
  <c r="AD1160" i="4"/>
  <c r="AD1130" i="4"/>
  <c r="AD1189" i="4"/>
  <c r="AD1168" i="4"/>
  <c r="AD1138" i="4"/>
  <c r="AD1125" i="4"/>
  <c r="AD1212" i="4"/>
  <c r="AD1197" i="4"/>
  <c r="AD1184" i="4"/>
  <c r="AD1154" i="4"/>
  <c r="AD1141" i="4"/>
  <c r="AD1120" i="4"/>
  <c r="AD1196" i="4"/>
  <c r="AD1210" i="4"/>
  <c r="AD1178" i="4"/>
  <c r="AD1165" i="4"/>
  <c r="AD1144" i="4"/>
  <c r="AD1114" i="4"/>
  <c r="AD1204" i="4"/>
  <c r="AD1043" i="4"/>
  <c r="AD1032" i="4"/>
  <c r="AD1031" i="4"/>
  <c r="AD1010" i="4"/>
  <c r="AD1101" i="4"/>
  <c r="AD1091" i="4"/>
  <c r="AD1080" i="4"/>
  <c r="AD1074" i="4"/>
  <c r="AD1019" i="4"/>
  <c r="AD1008" i="4"/>
  <c r="AD1064" i="4"/>
  <c r="AD1063" i="4"/>
  <c r="AD1033" i="4"/>
  <c r="AD1081" i="4"/>
  <c r="AD1075" i="4"/>
  <c r="AD1058" i="4"/>
  <c r="AD1051" i="4"/>
  <c r="AD1027" i="4"/>
  <c r="AD1016" i="4"/>
  <c r="AD1009" i="4"/>
  <c r="AD1072" i="4"/>
  <c r="AD1048" i="4"/>
  <c r="AD1047" i="4"/>
  <c r="AD1078" i="4"/>
  <c r="AD1066" i="4"/>
  <c r="AD1024" i="4"/>
  <c r="AD1023" i="4"/>
  <c r="AD1007" i="4"/>
  <c r="AD993" i="4"/>
  <c r="AD1000" i="4"/>
  <c r="AD999" i="4"/>
  <c r="AD976" i="4"/>
  <c r="AD969" i="4"/>
  <c r="AD934" i="4"/>
  <c r="AD994" i="4"/>
  <c r="AD963" i="4"/>
  <c r="AD1001" i="4"/>
  <c r="AD984" i="4"/>
  <c r="AD983" i="4"/>
  <c r="AD933" i="4"/>
  <c r="AD925" i="4"/>
  <c r="AD906" i="4"/>
  <c r="AD898" i="4"/>
  <c r="AD978" i="4"/>
  <c r="AD971" i="4"/>
  <c r="AD941" i="4"/>
  <c r="AD914" i="4"/>
  <c r="AD903" i="4"/>
  <c r="AD1002" i="4"/>
  <c r="AD985" i="4"/>
  <c r="AD960" i="4"/>
  <c r="AD930" i="4"/>
  <c r="AD922" i="4"/>
  <c r="AD911" i="4"/>
  <c r="AD907" i="4"/>
  <c r="AD938" i="4"/>
  <c r="AD919" i="4"/>
  <c r="AD915" i="4"/>
  <c r="AD902" i="4"/>
  <c r="AD890" i="4"/>
  <c r="AD879" i="4"/>
  <c r="AD875" i="4"/>
  <c r="AD862" i="4"/>
  <c r="AD845" i="4"/>
  <c r="AD826" i="4"/>
  <c r="AD887" i="4"/>
  <c r="AD775" i="4"/>
  <c r="AD891" i="4"/>
  <c r="AD878" i="4"/>
  <c r="AD861" i="4"/>
  <c r="AD834" i="4"/>
  <c r="AD827" i="4"/>
  <c r="AD791" i="4"/>
  <c r="AD886" i="4"/>
  <c r="AD850" i="4"/>
  <c r="AD839" i="4"/>
  <c r="AD885" i="4"/>
  <c r="AD851" i="4"/>
  <c r="AD838" i="4"/>
  <c r="AD788" i="4"/>
  <c r="AD783" i="4"/>
  <c r="AD831" i="4"/>
  <c r="AD807" i="4"/>
  <c r="AD804" i="4"/>
  <c r="AD854" i="4"/>
  <c r="AD784" i="4"/>
  <c r="AD735" i="4"/>
  <c r="AD738" i="4"/>
  <c r="AD729" i="4"/>
  <c r="AD727" i="4"/>
  <c r="AD782" i="4"/>
  <c r="AD774" i="4"/>
  <c r="AD766" i="4"/>
  <c r="AD758" i="4"/>
  <c r="AD786" i="4"/>
  <c r="AD778" i="4"/>
  <c r="AD770" i="4"/>
  <c r="AD762" i="4"/>
  <c r="AD754" i="4"/>
  <c r="AD748" i="4"/>
  <c r="AD818" i="4"/>
  <c r="AD715" i="4"/>
  <c r="AD708" i="4"/>
  <c r="AD681" i="4"/>
  <c r="O1369" i="8"/>
  <c r="O1367" i="8"/>
  <c r="O1363" i="8"/>
  <c r="O1360" i="8"/>
  <c r="AD704" i="4"/>
  <c r="O1370" i="8"/>
  <c r="AD747" i="4"/>
  <c r="AD740" i="4"/>
  <c r="AD728" i="4"/>
  <c r="AD720" i="4"/>
  <c r="AD719" i="4"/>
  <c r="AD690" i="4"/>
  <c r="AD683" i="4"/>
  <c r="AD676" i="4"/>
  <c r="O1357" i="8"/>
  <c r="O1353" i="8"/>
  <c r="O1333" i="8"/>
  <c r="AD744" i="4"/>
  <c r="AD743" i="4"/>
  <c r="AD706" i="4"/>
  <c r="AD691" i="4"/>
  <c r="AD684" i="4"/>
  <c r="O1362" i="8"/>
  <c r="O1359" i="8"/>
  <c r="AD714" i="4"/>
  <c r="AD699" i="4"/>
  <c r="AD692" i="4"/>
  <c r="AD680" i="4"/>
  <c r="AD673" i="4"/>
  <c r="AD688" i="4"/>
  <c r="AD687" i="4"/>
  <c r="O1325" i="8"/>
  <c r="O1316" i="8"/>
  <c r="O1313" i="8"/>
  <c r="O1307" i="8"/>
  <c r="O1295" i="8"/>
  <c r="O1282" i="8"/>
  <c r="O1259" i="8"/>
  <c r="O1245" i="8"/>
  <c r="O1223" i="8"/>
  <c r="O1202" i="8"/>
  <c r="O1189" i="8"/>
  <c r="O1187" i="8"/>
  <c r="O1171" i="8"/>
  <c r="O1164" i="8"/>
  <c r="O1147" i="8"/>
  <c r="O1139" i="8"/>
  <c r="O1319" i="8"/>
  <c r="O1314" i="8"/>
  <c r="O1308" i="8"/>
  <c r="O1270" i="8"/>
  <c r="O1236" i="8"/>
  <c r="O1205" i="8"/>
  <c r="O1203" i="8"/>
  <c r="O1162" i="8"/>
  <c r="O1327" i="8"/>
  <c r="O1293" i="8"/>
  <c r="O1291" i="8"/>
  <c r="O1274" i="8"/>
  <c r="O1220" i="8"/>
  <c r="O1181" i="8"/>
  <c r="O1172" i="8"/>
  <c r="O1154" i="8"/>
  <c r="O1148" i="8"/>
  <c r="O1119" i="8"/>
  <c r="O1237" i="8"/>
  <c r="O1188" i="8"/>
  <c r="O1165" i="8"/>
  <c r="O1317" i="8"/>
  <c r="O1226" i="8"/>
  <c r="O1163" i="8"/>
  <c r="O1315" i="8"/>
  <c r="O1292" i="8"/>
  <c r="O1281" i="8"/>
  <c r="O1264" i="8"/>
  <c r="O1252" i="8"/>
  <c r="O1242" i="8"/>
  <c r="O1234" i="8"/>
  <c r="O1227" i="8"/>
  <c r="O1204" i="8"/>
  <c r="O1186" i="8"/>
  <c r="O1170" i="8"/>
  <c r="O1062" i="8"/>
  <c r="O1137" i="8"/>
  <c r="O1120" i="8"/>
  <c r="O1117" i="8"/>
  <c r="O1112" i="8"/>
  <c r="O1098" i="8"/>
  <c r="O1087" i="8"/>
  <c r="O1040" i="8"/>
  <c r="O1035" i="8"/>
  <c r="O1019" i="8"/>
  <c r="O1013" i="8"/>
  <c r="O996" i="8"/>
  <c r="O988" i="8"/>
  <c r="O1096" i="8"/>
  <c r="O1073" i="8"/>
  <c r="O1033" i="8"/>
  <c r="O1003" i="8"/>
  <c r="O1106" i="8"/>
  <c r="O1093" i="8"/>
  <c r="O1088" i="8"/>
  <c r="O1068" i="8"/>
  <c r="O1048" i="8"/>
  <c r="O1043" i="8"/>
  <c r="O1007" i="8"/>
  <c r="O977" i="8"/>
  <c r="O968" i="8"/>
  <c r="O1110" i="8"/>
  <c r="O1124" i="8"/>
  <c r="O1123" i="8"/>
  <c r="O1099" i="8"/>
  <c r="O1056" i="8"/>
  <c r="O1051" i="8"/>
  <c r="O1024" i="8"/>
  <c r="O995" i="8"/>
  <c r="O1049" i="8"/>
  <c r="O1128" i="8"/>
  <c r="O1072" i="8"/>
  <c r="O1067" i="8"/>
  <c r="O1059" i="8"/>
  <c r="O1032" i="8"/>
  <c r="O1027" i="8"/>
  <c r="O999" i="8"/>
  <c r="O961" i="8"/>
  <c r="O956" i="8"/>
  <c r="O938" i="8"/>
  <c r="O921" i="8"/>
  <c r="O901" i="8"/>
  <c r="O898" i="8"/>
  <c r="O877" i="8"/>
  <c r="O874" i="8"/>
  <c r="O861" i="8"/>
  <c r="O855" i="8"/>
  <c r="O835" i="8"/>
  <c r="O824" i="8"/>
  <c r="O978" i="8"/>
  <c r="O971" i="8"/>
  <c r="O946" i="8"/>
  <c r="O941" i="8"/>
  <c r="O891" i="8"/>
  <c r="O828" i="8"/>
  <c r="O803" i="8"/>
  <c r="O922" i="8"/>
  <c r="O909" i="8"/>
  <c r="O906" i="8"/>
  <c r="O868" i="8"/>
  <c r="O832" i="8"/>
  <c r="O812" i="8"/>
  <c r="O962" i="8"/>
  <c r="O947" i="8"/>
  <c r="O899" i="8"/>
  <c r="O875" i="8"/>
  <c r="O960" i="8"/>
  <c r="O834" i="8"/>
  <c r="O829" i="8"/>
  <c r="O827" i="8"/>
  <c r="O953" i="8"/>
  <c r="O937" i="8"/>
  <c r="O930" i="8"/>
  <c r="O915" i="8"/>
  <c r="O886" i="8"/>
  <c r="O883" i="8"/>
  <c r="O866" i="8"/>
  <c r="O844" i="8"/>
  <c r="O842" i="8"/>
  <c r="O820" i="8"/>
  <c r="O916" i="8"/>
  <c r="O910" i="8"/>
  <c r="O907" i="8"/>
  <c r="O802" i="8"/>
  <c r="O768" i="8"/>
  <c r="O698" i="8"/>
  <c r="O682" i="8"/>
  <c r="O680" i="8"/>
  <c r="O668" i="8"/>
  <c r="O796" i="8"/>
  <c r="O793" i="8"/>
  <c r="O790" i="8"/>
  <c r="O787" i="8"/>
  <c r="O752" i="8"/>
  <c r="O744" i="8"/>
  <c r="O737" i="8"/>
  <c r="O729" i="8"/>
  <c r="O708" i="8"/>
  <c r="O785" i="8"/>
  <c r="O713" i="8"/>
  <c r="O765" i="8"/>
  <c r="O731" i="8"/>
  <c r="O697" i="8"/>
  <c r="O674" i="8"/>
  <c r="O779" i="8"/>
  <c r="O728" i="8"/>
  <c r="O700" i="8"/>
  <c r="O736" i="8"/>
  <c r="O718" i="8"/>
  <c r="O673" i="8"/>
  <c r="O666" i="8"/>
  <c r="L1347" i="7"/>
  <c r="E1347" i="7"/>
  <c r="K1364" i="7"/>
  <c r="D1364" i="7"/>
  <c r="K1356" i="7"/>
  <c r="D1356" i="7"/>
  <c r="J1364" i="7"/>
  <c r="J1356" i="7"/>
  <c r="K1347" i="7"/>
  <c r="J1333" i="7"/>
  <c r="J1328" i="7"/>
  <c r="J1325" i="7"/>
  <c r="C1321" i="7"/>
  <c r="C1348" i="7"/>
  <c r="J1347" i="7"/>
  <c r="C1329" i="7"/>
  <c r="J1313" i="7"/>
  <c r="C1313" i="7"/>
  <c r="J1293" i="7"/>
  <c r="C1293" i="7"/>
  <c r="C1368" i="7"/>
  <c r="C1360" i="7"/>
  <c r="C1352" i="7"/>
  <c r="C1345" i="7"/>
  <c r="D1341" i="7"/>
  <c r="C1326" i="7"/>
  <c r="J1339" i="7"/>
  <c r="C1339" i="7"/>
  <c r="J1323" i="7"/>
  <c r="C1323" i="7"/>
  <c r="J1305" i="7"/>
  <c r="C1305" i="7"/>
  <c r="K1253" i="7"/>
  <c r="D1253" i="7"/>
  <c r="L1251" i="7"/>
  <c r="E1251" i="7"/>
  <c r="C1370" i="7"/>
  <c r="C1362" i="7"/>
  <c r="C1354" i="7"/>
  <c r="C1349" i="7"/>
  <c r="C1337" i="7"/>
  <c r="D1333" i="7"/>
  <c r="J1331" i="7"/>
  <c r="C1331" i="7"/>
  <c r="D1328" i="7"/>
  <c r="D1325" i="7"/>
  <c r="J1307" i="7"/>
  <c r="C1307" i="7"/>
  <c r="J1297" i="7"/>
  <c r="C1297" i="7"/>
  <c r="J1341" i="7"/>
  <c r="J1301" i="7"/>
  <c r="C1301" i="7"/>
  <c r="J1315" i="7"/>
  <c r="C1315" i="7"/>
  <c r="J1253" i="7"/>
  <c r="K1251" i="7"/>
  <c r="J1230" i="7"/>
  <c r="C1230" i="7"/>
  <c r="J1219" i="7"/>
  <c r="C1219" i="7"/>
  <c r="C1281" i="7"/>
  <c r="C1273" i="7"/>
  <c r="C1265" i="7"/>
  <c r="C1261" i="7"/>
  <c r="C1254" i="7"/>
  <c r="C1252" i="7"/>
  <c r="J1251" i="7"/>
  <c r="D1248" i="7"/>
  <c r="L1213" i="7"/>
  <c r="E1213" i="7"/>
  <c r="J1224" i="7"/>
  <c r="C1224" i="7"/>
  <c r="C1299" i="7"/>
  <c r="C1291" i="7"/>
  <c r="C1283" i="7"/>
  <c r="C1275" i="7"/>
  <c r="C1267" i="7"/>
  <c r="C1257" i="7"/>
  <c r="C1246" i="7"/>
  <c r="J1243" i="7"/>
  <c r="J1240" i="7"/>
  <c r="C1236" i="7"/>
  <c r="D1198" i="7"/>
  <c r="K1198" i="7"/>
  <c r="J1248" i="7"/>
  <c r="C1285" i="7"/>
  <c r="C1277" i="7"/>
  <c r="C1269" i="7"/>
  <c r="C1249" i="7"/>
  <c r="C1241" i="7"/>
  <c r="J1238" i="7"/>
  <c r="C1238" i="7"/>
  <c r="C1227" i="7"/>
  <c r="J1227" i="7"/>
  <c r="C1191" i="7"/>
  <c r="J1178" i="7"/>
  <c r="C1178" i="7"/>
  <c r="J1167" i="7"/>
  <c r="C1167" i="7"/>
  <c r="K1213" i="7"/>
  <c r="J1198" i="7"/>
  <c r="J1194" i="7"/>
  <c r="J1213" i="7"/>
  <c r="J1170" i="7"/>
  <c r="C1170" i="7"/>
  <c r="J1186" i="7"/>
  <c r="C1186" i="7"/>
  <c r="J1162" i="7"/>
  <c r="C1162" i="7"/>
  <c r="C1200" i="7"/>
  <c r="C1175" i="7"/>
  <c r="C1117" i="7"/>
  <c r="J1103" i="7"/>
  <c r="C1101" i="7"/>
  <c r="J1101" i="7"/>
  <c r="C1159" i="7"/>
  <c r="C1151" i="7"/>
  <c r="C1143" i="7"/>
  <c r="C1135" i="7"/>
  <c r="C1127" i="7"/>
  <c r="C1113" i="7"/>
  <c r="C1109" i="7"/>
  <c r="J1099" i="7"/>
  <c r="C1099" i="7"/>
  <c r="C1093" i="7"/>
  <c r="J1093" i="7"/>
  <c r="C1154" i="7"/>
  <c r="C1146" i="7"/>
  <c r="C1138" i="7"/>
  <c r="C1130" i="7"/>
  <c r="C1116" i="7"/>
  <c r="J1111" i="7"/>
  <c r="D1103" i="7"/>
  <c r="C1096" i="7"/>
  <c r="J1107" i="7"/>
  <c r="C1107" i="7"/>
  <c r="J1082" i="7"/>
  <c r="C1082" i="7"/>
  <c r="C1052" i="7"/>
  <c r="J1052" i="7"/>
  <c r="C1036" i="7"/>
  <c r="J1036" i="7"/>
  <c r="J1094" i="7"/>
  <c r="K1028" i="7"/>
  <c r="D1028" i="7"/>
  <c r="C1060" i="7"/>
  <c r="J1060" i="7"/>
  <c r="J1056" i="7"/>
  <c r="C1056" i="7"/>
  <c r="K1020" i="7"/>
  <c r="D1020" i="7"/>
  <c r="J1058" i="7"/>
  <c r="C1072" i="7"/>
  <c r="C1080" i="7"/>
  <c r="C1069" i="7"/>
  <c r="J1048" i="7"/>
  <c r="C1048" i="7"/>
  <c r="J1066" i="7"/>
  <c r="C1066" i="7"/>
  <c r="J1074" i="7"/>
  <c r="C1074" i="7"/>
  <c r="C1044" i="7"/>
  <c r="J1044" i="7"/>
  <c r="J1028" i="7"/>
  <c r="J1020" i="7"/>
  <c r="J992" i="7"/>
  <c r="C985" i="7"/>
  <c r="C1009" i="7"/>
  <c r="C1007" i="7"/>
  <c r="C1040" i="7"/>
  <c r="C1032" i="7"/>
  <c r="C1024" i="7"/>
  <c r="C1016" i="7"/>
  <c r="C994" i="7"/>
  <c r="J1012" i="7"/>
  <c r="C1012" i="7"/>
  <c r="K984" i="7"/>
  <c r="C1050" i="7"/>
  <c r="C1042" i="7"/>
  <c r="C1034" i="7"/>
  <c r="C1026" i="7"/>
  <c r="C1018" i="7"/>
  <c r="C1010" i="7"/>
  <c r="J984" i="7"/>
  <c r="J972" i="7"/>
  <c r="C972" i="7"/>
  <c r="J1004" i="7"/>
  <c r="C1004" i="7"/>
  <c r="C1002" i="7"/>
  <c r="J996" i="7"/>
  <c r="C996" i="7"/>
  <c r="D965" i="7"/>
  <c r="K965" i="7"/>
  <c r="L984" i="7"/>
  <c r="E984" i="7"/>
  <c r="C950" i="7"/>
  <c r="L948" i="7"/>
  <c r="E948" i="7"/>
  <c r="J974" i="7"/>
  <c r="C980" i="7"/>
  <c r="C976" i="7"/>
  <c r="C969" i="7"/>
  <c r="J965" i="7"/>
  <c r="J979" i="7"/>
  <c r="K964" i="7"/>
  <c r="J952" i="7"/>
  <c r="C952" i="7"/>
  <c r="C977" i="7"/>
  <c r="C966" i="7"/>
  <c r="J964" i="7"/>
  <c r="K948" i="7"/>
  <c r="J960" i="7"/>
  <c r="C960" i="7"/>
  <c r="J948" i="7"/>
  <c r="C941" i="7"/>
  <c r="J941" i="7"/>
  <c r="D934" i="7"/>
  <c r="J926" i="7"/>
  <c r="J922" i="7"/>
  <c r="C922" i="7"/>
  <c r="D918" i="7"/>
  <c r="J930" i="7"/>
  <c r="C930" i="7"/>
  <c r="L892" i="7"/>
  <c r="E892" i="7"/>
  <c r="C924" i="7"/>
  <c r="J934" i="7"/>
  <c r="J918" i="7"/>
  <c r="J916" i="7"/>
  <c r="C916" i="7"/>
  <c r="D896" i="7"/>
  <c r="K896" i="7"/>
  <c r="J914" i="7"/>
  <c r="C914" i="7"/>
  <c r="C910" i="7"/>
  <c r="J910" i="7"/>
  <c r="J851" i="7"/>
  <c r="C851" i="7"/>
  <c r="K892" i="7"/>
  <c r="J896" i="7"/>
  <c r="J892" i="7"/>
  <c r="J833" i="7"/>
  <c r="C833" i="7"/>
  <c r="D900" i="7"/>
  <c r="C897" i="7"/>
  <c r="D895" i="7"/>
  <c r="C893" i="7"/>
  <c r="C869" i="7"/>
  <c r="J869" i="7"/>
  <c r="C877" i="7"/>
  <c r="J877" i="7"/>
  <c r="C861" i="7"/>
  <c r="J861" i="7"/>
  <c r="C908" i="7"/>
  <c r="J882" i="7"/>
  <c r="C882" i="7"/>
  <c r="J900" i="7"/>
  <c r="J874" i="7"/>
  <c r="C874" i="7"/>
  <c r="J872" i="7"/>
  <c r="C872" i="7"/>
  <c r="C898" i="7"/>
  <c r="J895" i="7"/>
  <c r="J879" i="7"/>
  <c r="C853" i="7"/>
  <c r="J853" i="7"/>
  <c r="J847" i="7"/>
  <c r="C847" i="7"/>
  <c r="C842" i="7"/>
  <c r="K837" i="7"/>
  <c r="K821" i="7"/>
  <c r="D821" i="7"/>
  <c r="C864" i="7"/>
  <c r="C857" i="7"/>
  <c r="C850" i="7"/>
  <c r="C845" i="7"/>
  <c r="J845" i="7"/>
  <c r="C858" i="7"/>
  <c r="K813" i="7"/>
  <c r="D813" i="7"/>
  <c r="L837" i="7"/>
  <c r="E837" i="7"/>
  <c r="J839" i="7"/>
  <c r="C839" i="7"/>
  <c r="D829" i="7"/>
  <c r="K805" i="7"/>
  <c r="D805" i="7"/>
  <c r="K797" i="7"/>
  <c r="D797" i="7"/>
  <c r="J837" i="7"/>
  <c r="C831" i="7"/>
  <c r="C823" i="7"/>
  <c r="J821" i="7"/>
  <c r="C815" i="7"/>
  <c r="J813" i="7"/>
  <c r="C807" i="7"/>
  <c r="J805" i="7"/>
  <c r="C799" i="7"/>
  <c r="J797" i="7"/>
  <c r="C800" i="7"/>
  <c r="C825" i="7"/>
  <c r="C817" i="7"/>
  <c r="C809" i="7"/>
  <c r="C801" i="7"/>
  <c r="D760" i="7"/>
  <c r="E760" i="7" s="1"/>
  <c r="K760" i="7"/>
  <c r="C793" i="7"/>
  <c r="K793" i="7" s="1"/>
  <c r="C747" i="7"/>
  <c r="C744" i="7"/>
  <c r="C725" i="7"/>
  <c r="J717" i="7"/>
  <c r="C710" i="7"/>
  <c r="D710" i="7" s="1"/>
  <c r="L710" i="7" s="1"/>
  <c r="J690" i="7"/>
  <c r="C679" i="7"/>
  <c r="C670" i="7"/>
  <c r="J783" i="7"/>
  <c r="J720" i="7"/>
  <c r="J684" i="7"/>
  <c r="C788" i="7"/>
  <c r="K788" i="7" s="1"/>
  <c r="C785" i="7"/>
  <c r="K785" i="7" s="1"/>
  <c r="J766" i="7"/>
  <c r="J760" i="7"/>
  <c r="C751" i="7"/>
  <c r="C695" i="7"/>
  <c r="C686" i="7"/>
  <c r="K686" i="7" s="1"/>
  <c r="J718" i="7"/>
  <c r="C711" i="7"/>
  <c r="K711" i="7" s="1"/>
  <c r="C671" i="7"/>
  <c r="C780" i="7"/>
  <c r="K780" i="7" s="1"/>
  <c r="C777" i="7"/>
  <c r="K777" i="7" s="1"/>
  <c r="C763" i="7"/>
  <c r="J761" i="7"/>
  <c r="J741" i="7"/>
  <c r="J733" i="7"/>
  <c r="D723" i="7"/>
  <c r="C702" i="7"/>
  <c r="D702" i="7" s="1"/>
  <c r="C696" i="7"/>
  <c r="K782" i="7"/>
  <c r="D782" i="7"/>
  <c r="D765" i="7"/>
  <c r="K768" i="7"/>
  <c r="D768" i="7"/>
  <c r="K774" i="7"/>
  <c r="D774" i="7"/>
  <c r="L783" i="7"/>
  <c r="E783" i="7"/>
  <c r="K766" i="7"/>
  <c r="D766" i="7"/>
  <c r="L760" i="7"/>
  <c r="K790" i="7"/>
  <c r="D790" i="7"/>
  <c r="K761" i="7"/>
  <c r="D761" i="7"/>
  <c r="C792" i="7"/>
  <c r="J790" i="7"/>
  <c r="C784" i="7"/>
  <c r="K783" i="7"/>
  <c r="J782" i="7"/>
  <c r="C776" i="7"/>
  <c r="J774" i="7"/>
  <c r="C769" i="7"/>
  <c r="J768" i="7"/>
  <c r="J765" i="7"/>
  <c r="J745" i="7"/>
  <c r="C745" i="7"/>
  <c r="K753" i="7"/>
  <c r="D741" i="7"/>
  <c r="K741" i="7"/>
  <c r="C795" i="7"/>
  <c r="D788" i="7"/>
  <c r="C787" i="7"/>
  <c r="D780" i="7"/>
  <c r="C779" i="7"/>
  <c r="C771" i="7"/>
  <c r="D764" i="7"/>
  <c r="J753" i="7"/>
  <c r="J737" i="7"/>
  <c r="C737" i="7"/>
  <c r="C759" i="7"/>
  <c r="J757" i="7"/>
  <c r="J764" i="7"/>
  <c r="C754" i="7"/>
  <c r="E753" i="7"/>
  <c r="D718" i="7"/>
  <c r="K718" i="7"/>
  <c r="J750" i="7"/>
  <c r="C750" i="7"/>
  <c r="D733" i="7"/>
  <c r="K733" i="7"/>
  <c r="C742" i="7"/>
  <c r="C734" i="7"/>
  <c r="C726" i="7"/>
  <c r="J723" i="7"/>
  <c r="D717" i="7"/>
  <c r="K689" i="7"/>
  <c r="D689" i="7"/>
  <c r="K702" i="7"/>
  <c r="C729" i="7"/>
  <c r="C719" i="7"/>
  <c r="D709" i="7"/>
  <c r="L690" i="7"/>
  <c r="K681" i="7"/>
  <c r="D681" i="7"/>
  <c r="C713" i="7"/>
  <c r="J713" i="7"/>
  <c r="K705" i="7"/>
  <c r="D705" i="7"/>
  <c r="C721" i="7"/>
  <c r="J721" i="7"/>
  <c r="K697" i="7"/>
  <c r="D697" i="7"/>
  <c r="J715" i="7"/>
  <c r="C715" i="7"/>
  <c r="K673" i="7"/>
  <c r="D720" i="7"/>
  <c r="J709" i="7"/>
  <c r="J707" i="7"/>
  <c r="C707" i="7"/>
  <c r="J701" i="7"/>
  <c r="C701" i="7"/>
  <c r="K665" i="7"/>
  <c r="J705" i="7"/>
  <c r="C699" i="7"/>
  <c r="J697" i="7"/>
  <c r="C691" i="7"/>
  <c r="K690" i="7"/>
  <c r="J689" i="7"/>
  <c r="D684" i="7"/>
  <c r="C683" i="7"/>
  <c r="J681" i="7"/>
  <c r="C675" i="7"/>
  <c r="J673" i="7"/>
  <c r="C667" i="7"/>
  <c r="J665" i="7"/>
  <c r="C668" i="7"/>
  <c r="C693" i="7"/>
  <c r="D686" i="7"/>
  <c r="C685" i="7"/>
  <c r="C677" i="7"/>
  <c r="C669" i="7"/>
  <c r="I1328" i="8"/>
  <c r="D1328" i="8"/>
  <c r="J1328" i="8" s="1"/>
  <c r="C1289" i="8"/>
  <c r="H1289" i="8"/>
  <c r="C1369" i="8"/>
  <c r="H1369" i="8"/>
  <c r="I1336" i="8"/>
  <c r="D1336" i="8"/>
  <c r="J1336" i="8" s="1"/>
  <c r="C1321" i="8"/>
  <c r="H1321" i="8"/>
  <c r="C1313" i="8"/>
  <c r="H1313" i="8"/>
  <c r="C1305" i="8"/>
  <c r="H1305" i="8"/>
  <c r="C1297" i="8"/>
  <c r="H1297" i="8"/>
  <c r="C1275" i="8"/>
  <c r="H1275" i="8"/>
  <c r="C1331" i="8"/>
  <c r="C1329" i="8"/>
  <c r="H1329" i="8"/>
  <c r="C1283" i="8"/>
  <c r="H1283" i="8"/>
  <c r="C1345" i="8"/>
  <c r="H1345" i="8"/>
  <c r="C1337" i="8"/>
  <c r="H1337" i="8"/>
  <c r="O1324" i="8"/>
  <c r="C1291" i="8"/>
  <c r="H1291" i="8"/>
  <c r="H1270" i="8"/>
  <c r="O1254" i="8"/>
  <c r="H1367" i="8"/>
  <c r="O1365" i="8"/>
  <c r="C1315" i="8"/>
  <c r="H1315" i="8"/>
  <c r="C1307" i="8"/>
  <c r="H1307" i="8"/>
  <c r="C1299" i="8"/>
  <c r="H1299" i="8"/>
  <c r="H1264" i="8"/>
  <c r="C1264" i="8"/>
  <c r="C1353" i="8"/>
  <c r="H1353" i="8"/>
  <c r="H1328" i="8"/>
  <c r="C1252" i="8"/>
  <c r="H1252" i="8"/>
  <c r="H1336" i="8"/>
  <c r="C1273" i="8"/>
  <c r="H1273" i="8"/>
  <c r="O1263" i="8"/>
  <c r="I1368" i="8"/>
  <c r="D1368" i="8"/>
  <c r="J1368" i="8" s="1"/>
  <c r="H1368" i="8"/>
  <c r="D1367" i="8"/>
  <c r="J1367" i="8" s="1"/>
  <c r="L1367" i="8" s="1"/>
  <c r="M1367" i="8" s="1"/>
  <c r="C1361" i="8"/>
  <c r="H1361" i="8"/>
  <c r="C1281" i="8"/>
  <c r="H1281" i="8"/>
  <c r="C1229" i="8"/>
  <c r="H1229" i="8"/>
  <c r="I1204" i="8"/>
  <c r="D1204" i="8"/>
  <c r="J1204" i="8" s="1"/>
  <c r="I1188" i="8"/>
  <c r="D1188" i="8"/>
  <c r="J1188" i="8" s="1"/>
  <c r="C1165" i="8"/>
  <c r="H1165" i="8"/>
  <c r="I1137" i="8"/>
  <c r="D1137" i="8"/>
  <c r="J1137" i="8" s="1"/>
  <c r="C1319" i="8"/>
  <c r="C1311" i="8"/>
  <c r="C1303" i="8"/>
  <c r="C1287" i="8"/>
  <c r="C1279" i="8"/>
  <c r="C1271" i="8"/>
  <c r="C1269" i="8"/>
  <c r="C1245" i="8"/>
  <c r="C1234" i="8"/>
  <c r="O1138" i="8"/>
  <c r="D1133" i="8"/>
  <c r="J1133" i="8" s="1"/>
  <c r="I1133" i="8"/>
  <c r="O1239" i="8"/>
  <c r="O1225" i="8"/>
  <c r="I1212" i="8"/>
  <c r="D1212" i="8"/>
  <c r="J1212" i="8" s="1"/>
  <c r="C1141" i="8"/>
  <c r="H1141" i="8"/>
  <c r="C1365" i="8"/>
  <c r="C1357" i="8"/>
  <c r="C1349" i="8"/>
  <c r="C1341" i="8"/>
  <c r="C1333" i="8"/>
  <c r="C1325" i="8"/>
  <c r="C1317" i="8"/>
  <c r="C1309" i="8"/>
  <c r="C1301" i="8"/>
  <c r="C1293" i="8"/>
  <c r="C1285" i="8"/>
  <c r="H1259" i="8"/>
  <c r="C1258" i="8"/>
  <c r="C1253" i="8"/>
  <c r="O1233" i="8"/>
  <c r="H1220" i="8"/>
  <c r="O1209" i="8"/>
  <c r="C1205" i="8"/>
  <c r="H1205" i="8"/>
  <c r="C1189" i="8"/>
  <c r="H1189" i="8"/>
  <c r="O1184" i="8"/>
  <c r="O1177" i="8"/>
  <c r="O1161" i="8"/>
  <c r="O1144" i="8"/>
  <c r="O1140" i="8"/>
  <c r="H1118" i="8"/>
  <c r="C1118" i="8"/>
  <c r="H1251" i="8"/>
  <c r="O1238" i="8"/>
  <c r="H1235" i="8"/>
  <c r="O1216" i="8"/>
  <c r="C1213" i="8"/>
  <c r="H1213" i="8"/>
  <c r="O1169" i="8"/>
  <c r="C1231" i="8"/>
  <c r="O1224" i="8"/>
  <c r="O1215" i="8"/>
  <c r="H1211" i="8"/>
  <c r="H1204" i="8"/>
  <c r="O1193" i="8"/>
  <c r="H1188" i="8"/>
  <c r="H1139" i="8"/>
  <c r="C1104" i="8"/>
  <c r="H1104" i="8"/>
  <c r="I1220" i="8"/>
  <c r="D1220" i="8"/>
  <c r="J1220" i="8" s="1"/>
  <c r="O1208" i="8"/>
  <c r="C1181" i="8"/>
  <c r="H1181" i="8"/>
  <c r="C1149" i="8"/>
  <c r="H1149" i="8"/>
  <c r="C1145" i="8"/>
  <c r="H1145" i="8"/>
  <c r="O1108" i="8"/>
  <c r="C1074" i="8"/>
  <c r="H1074" i="8"/>
  <c r="D1251" i="8"/>
  <c r="J1251" i="8" s="1"/>
  <c r="D1235" i="8"/>
  <c r="J1235" i="8" s="1"/>
  <c r="L1235" i="8" s="1"/>
  <c r="M1235" i="8" s="1"/>
  <c r="C1221" i="8"/>
  <c r="H1221" i="8"/>
  <c r="H1212" i="8"/>
  <c r="C1197" i="8"/>
  <c r="H1197" i="8"/>
  <c r="C1173" i="8"/>
  <c r="H1173" i="8"/>
  <c r="C1157" i="8"/>
  <c r="H1157" i="8"/>
  <c r="O1134" i="8"/>
  <c r="O1109" i="8"/>
  <c r="I1119" i="8"/>
  <c r="O1103" i="8"/>
  <c r="O1011" i="8"/>
  <c r="H1137" i="8"/>
  <c r="O1127" i="8"/>
  <c r="H1119" i="8"/>
  <c r="C1112" i="8"/>
  <c r="H1133" i="8"/>
  <c r="H1109" i="8"/>
  <c r="C1109" i="8"/>
  <c r="C1142" i="8"/>
  <c r="O1113" i="8"/>
  <c r="C1098" i="8"/>
  <c r="H1093" i="8"/>
  <c r="C1093" i="8"/>
  <c r="O1085" i="8"/>
  <c r="O1111" i="8"/>
  <c r="O1100" i="8"/>
  <c r="C1089" i="8"/>
  <c r="O1076" i="8"/>
  <c r="O1022" i="8"/>
  <c r="H1130" i="8"/>
  <c r="C1126" i="8"/>
  <c r="H1113" i="8"/>
  <c r="H1099" i="8"/>
  <c r="C1099" i="8"/>
  <c r="O1097" i="8"/>
  <c r="H1080" i="8"/>
  <c r="C1080" i="8"/>
  <c r="C1095" i="8"/>
  <c r="H1095" i="8"/>
  <c r="C1090" i="8"/>
  <c r="H1090" i="8"/>
  <c r="H1087" i="8"/>
  <c r="C1075" i="8"/>
  <c r="C1009" i="8"/>
  <c r="H1009" i="8"/>
  <c r="C1026" i="8"/>
  <c r="H1026" i="8"/>
  <c r="H1021" i="8"/>
  <c r="C1021" i="8"/>
  <c r="C1018" i="8"/>
  <c r="H1018" i="8"/>
  <c r="C1091" i="8"/>
  <c r="I1066" i="8"/>
  <c r="C1058" i="8"/>
  <c r="H1058" i="8"/>
  <c r="C1050" i="8"/>
  <c r="H1050" i="8"/>
  <c r="C1042" i="8"/>
  <c r="H1042" i="8"/>
  <c r="H1079" i="8"/>
  <c r="H1066" i="8"/>
  <c r="L1066" i="8" s="1"/>
  <c r="M1066" i="8" s="1"/>
  <c r="O1008" i="8"/>
  <c r="O976" i="8"/>
  <c r="O984" i="8"/>
  <c r="C1064" i="8"/>
  <c r="O1005" i="8"/>
  <c r="C995" i="8"/>
  <c r="H995" i="8"/>
  <c r="D1079" i="8"/>
  <c r="J1079" i="8" s="1"/>
  <c r="I1079" i="8"/>
  <c r="H1072" i="8"/>
  <c r="C1072" i="8"/>
  <c r="H1056" i="8"/>
  <c r="C1056" i="8"/>
  <c r="H1048" i="8"/>
  <c r="C1048" i="8"/>
  <c r="C1034" i="8"/>
  <c r="H1034" i="8"/>
  <c r="O958" i="8"/>
  <c r="C1040" i="8"/>
  <c r="C1032" i="8"/>
  <c r="C1024" i="8"/>
  <c r="H1019" i="8"/>
  <c r="D1017" i="8"/>
  <c r="J1017" i="8" s="1"/>
  <c r="C996" i="8"/>
  <c r="C988" i="8"/>
  <c r="H988" i="8"/>
  <c r="H980" i="8"/>
  <c r="C972" i="8"/>
  <c r="H972" i="8"/>
  <c r="O966" i="8"/>
  <c r="I964" i="8"/>
  <c r="C954" i="8"/>
  <c r="H954" i="8"/>
  <c r="O929" i="8"/>
  <c r="H939" i="8"/>
  <c r="C939" i="8"/>
  <c r="O1016" i="8"/>
  <c r="C970" i="8"/>
  <c r="H970" i="8"/>
  <c r="H915" i="8"/>
  <c r="C915" i="8"/>
  <c r="H986" i="8"/>
  <c r="C978" i="8"/>
  <c r="H978" i="8"/>
  <c r="H1017" i="8"/>
  <c r="L1017" i="8" s="1"/>
  <c r="M1017" i="8" s="1"/>
  <c r="C1013" i="8"/>
  <c r="C1007" i="8"/>
  <c r="C962" i="8"/>
  <c r="H962" i="8"/>
  <c r="D887" i="8"/>
  <c r="J887" i="8" s="1"/>
  <c r="I887" i="8"/>
  <c r="H1011" i="8"/>
  <c r="I948" i="8"/>
  <c r="O942" i="8"/>
  <c r="O902" i="8"/>
  <c r="H964" i="8"/>
  <c r="H956" i="8"/>
  <c r="H948" i="8"/>
  <c r="C943" i="8"/>
  <c r="H943" i="8"/>
  <c r="I919" i="8"/>
  <c r="C898" i="8"/>
  <c r="H898" i="8"/>
  <c r="O848" i="8"/>
  <c r="C933" i="8"/>
  <c r="D929" i="8"/>
  <c r="J929" i="8" s="1"/>
  <c r="H923" i="8"/>
  <c r="C923" i="8"/>
  <c r="D879" i="8"/>
  <c r="J879" i="8" s="1"/>
  <c r="I879" i="8"/>
  <c r="O857" i="8"/>
  <c r="O853" i="8"/>
  <c r="C890" i="8"/>
  <c r="H890" i="8"/>
  <c r="C941" i="8"/>
  <c r="H931" i="8"/>
  <c r="C931" i="8"/>
  <c r="D903" i="8"/>
  <c r="J903" i="8" s="1"/>
  <c r="I903" i="8"/>
  <c r="C882" i="8"/>
  <c r="H882" i="8"/>
  <c r="C843" i="8"/>
  <c r="H843" i="8"/>
  <c r="D895" i="8"/>
  <c r="J895" i="8" s="1"/>
  <c r="I895" i="8"/>
  <c r="O847" i="8"/>
  <c r="C828" i="8"/>
  <c r="H828" i="8"/>
  <c r="C935" i="8"/>
  <c r="H935" i="8"/>
  <c r="H929" i="8"/>
  <c r="O927" i="8"/>
  <c r="C906" i="8"/>
  <c r="H906" i="8"/>
  <c r="O894" i="8"/>
  <c r="C874" i="8"/>
  <c r="H874" i="8"/>
  <c r="D844" i="8"/>
  <c r="J844" i="8" s="1"/>
  <c r="I844" i="8"/>
  <c r="D833" i="8"/>
  <c r="J833" i="8" s="1"/>
  <c r="I833" i="8"/>
  <c r="D801" i="8"/>
  <c r="J801" i="8" s="1"/>
  <c r="I801" i="8"/>
  <c r="O769" i="8"/>
  <c r="H927" i="8"/>
  <c r="H919" i="8"/>
  <c r="L919" i="8" s="1"/>
  <c r="M919" i="8" s="1"/>
  <c r="H911" i="8"/>
  <c r="C907" i="8"/>
  <c r="H903" i="8"/>
  <c r="C899" i="8"/>
  <c r="H895" i="8"/>
  <c r="C891" i="8"/>
  <c r="H887" i="8"/>
  <c r="C883" i="8"/>
  <c r="H879" i="8"/>
  <c r="C875" i="8"/>
  <c r="C869" i="8"/>
  <c r="C847" i="8"/>
  <c r="C820" i="8"/>
  <c r="H820" i="8"/>
  <c r="C797" i="8"/>
  <c r="H797" i="8"/>
  <c r="C857" i="8"/>
  <c r="H857" i="8"/>
  <c r="H853" i="8"/>
  <c r="C853" i="8"/>
  <c r="H845" i="8"/>
  <c r="C845" i="8"/>
  <c r="D825" i="8"/>
  <c r="J825" i="8" s="1"/>
  <c r="I825" i="8"/>
  <c r="C871" i="8"/>
  <c r="C812" i="8"/>
  <c r="H812" i="8"/>
  <c r="O735" i="8"/>
  <c r="H861" i="8"/>
  <c r="C861" i="8"/>
  <c r="D817" i="8"/>
  <c r="I817" i="8"/>
  <c r="O767" i="8"/>
  <c r="C855" i="8"/>
  <c r="H844" i="8"/>
  <c r="C836" i="8"/>
  <c r="H836" i="8"/>
  <c r="O816" i="8"/>
  <c r="C804" i="8"/>
  <c r="H804" i="8"/>
  <c r="D841" i="8"/>
  <c r="J841" i="8" s="1"/>
  <c r="I841" i="8"/>
  <c r="D809" i="8"/>
  <c r="J809" i="8" s="1"/>
  <c r="I809" i="8"/>
  <c r="C793" i="8"/>
  <c r="C765" i="8"/>
  <c r="H765" i="8"/>
  <c r="C747" i="8"/>
  <c r="H747" i="8"/>
  <c r="O720" i="8"/>
  <c r="H849" i="8"/>
  <c r="H841" i="8"/>
  <c r="C837" i="8"/>
  <c r="H833" i="8"/>
  <c r="C829" i="8"/>
  <c r="H825" i="8"/>
  <c r="L825" i="8" s="1"/>
  <c r="M825" i="8" s="1"/>
  <c r="C821" i="8"/>
  <c r="H817" i="8"/>
  <c r="C813" i="8"/>
  <c r="H809" i="8"/>
  <c r="C805" i="8"/>
  <c r="H801" i="8"/>
  <c r="C792" i="8"/>
  <c r="D739" i="8"/>
  <c r="J739" i="8" s="1"/>
  <c r="I739" i="8"/>
  <c r="C692" i="8"/>
  <c r="H692" i="8"/>
  <c r="C798" i="8"/>
  <c r="O791" i="8"/>
  <c r="H777" i="8"/>
  <c r="C777" i="8"/>
  <c r="H785" i="8"/>
  <c r="C785" i="8"/>
  <c r="O775" i="8"/>
  <c r="C773" i="8"/>
  <c r="H773" i="8"/>
  <c r="C771" i="8"/>
  <c r="H771" i="8"/>
  <c r="O759" i="8"/>
  <c r="C755" i="8"/>
  <c r="O743" i="8"/>
  <c r="C716" i="8"/>
  <c r="H716" i="8"/>
  <c r="C795" i="8"/>
  <c r="O783" i="8"/>
  <c r="C781" i="8"/>
  <c r="H781" i="8"/>
  <c r="C779" i="8"/>
  <c r="H779" i="8"/>
  <c r="O761" i="8"/>
  <c r="I757" i="8"/>
  <c r="C737" i="8"/>
  <c r="H737" i="8"/>
  <c r="D697" i="8"/>
  <c r="J697" i="8" s="1"/>
  <c r="I697" i="8"/>
  <c r="C789" i="8"/>
  <c r="H789" i="8"/>
  <c r="C787" i="8"/>
  <c r="H787" i="8"/>
  <c r="C763" i="8"/>
  <c r="H763" i="8"/>
  <c r="O712" i="8"/>
  <c r="C769" i="8"/>
  <c r="C761" i="8"/>
  <c r="H757" i="8"/>
  <c r="L757" i="8" s="1"/>
  <c r="M757" i="8" s="1"/>
  <c r="C753" i="8"/>
  <c r="H749" i="8"/>
  <c r="C745" i="8"/>
  <c r="C732" i="8"/>
  <c r="D689" i="8"/>
  <c r="J689" i="8" s="1"/>
  <c r="I689" i="8"/>
  <c r="H739" i="8"/>
  <c r="H720" i="8"/>
  <c r="C720" i="8"/>
  <c r="C684" i="8"/>
  <c r="H684" i="8"/>
  <c r="H738" i="8"/>
  <c r="C676" i="8"/>
  <c r="H676" i="8"/>
  <c r="C740" i="8"/>
  <c r="D681" i="8"/>
  <c r="J681" i="8" s="1"/>
  <c r="I681" i="8"/>
  <c r="H728" i="8"/>
  <c r="C728" i="8"/>
  <c r="C708" i="8"/>
  <c r="H708" i="8"/>
  <c r="D673" i="8"/>
  <c r="J673" i="8" s="1"/>
  <c r="I673" i="8"/>
  <c r="C668" i="8"/>
  <c r="H668" i="8"/>
  <c r="H722" i="8"/>
  <c r="C722" i="8"/>
  <c r="O672" i="8"/>
  <c r="C724" i="8"/>
  <c r="H724" i="8"/>
  <c r="C700" i="8"/>
  <c r="H700" i="8"/>
  <c r="D665" i="8"/>
  <c r="J665" i="8" s="1"/>
  <c r="I665" i="8"/>
  <c r="C714" i="8"/>
  <c r="C706" i="8"/>
  <c r="C698" i="8"/>
  <c r="C690" i="8"/>
  <c r="C682" i="8"/>
  <c r="C674" i="8"/>
  <c r="C666" i="8"/>
  <c r="H697" i="8"/>
  <c r="H689" i="8"/>
  <c r="H681" i="8"/>
  <c r="H673" i="8"/>
  <c r="H665" i="8"/>
  <c r="C712" i="8"/>
  <c r="C704" i="8"/>
  <c r="C696" i="8"/>
  <c r="C688" i="8"/>
  <c r="C680" i="8"/>
  <c r="C145" i="8"/>
  <c r="C73" i="8"/>
  <c r="C66" i="8"/>
  <c r="D66" i="8" s="1"/>
  <c r="C48" i="8"/>
  <c r="C600" i="8"/>
  <c r="D600" i="8" s="1"/>
  <c r="C568" i="8"/>
  <c r="C536" i="8"/>
  <c r="D536" i="8" s="1"/>
  <c r="C504" i="8"/>
  <c r="C472" i="8"/>
  <c r="C440" i="8"/>
  <c r="C408" i="8"/>
  <c r="D408" i="8" s="1"/>
  <c r="C376" i="8"/>
  <c r="C344" i="8"/>
  <c r="D344" i="8" s="1"/>
  <c r="C329" i="8"/>
  <c r="C257" i="8"/>
  <c r="D257" i="8" s="1"/>
  <c r="C242" i="8"/>
  <c r="C201" i="8"/>
  <c r="C194" i="8"/>
  <c r="C176" i="8"/>
  <c r="I176" i="8" s="1"/>
  <c r="C169" i="8"/>
  <c r="C137" i="8"/>
  <c r="D137" i="8" s="1"/>
  <c r="C32" i="8"/>
  <c r="C90" i="8"/>
  <c r="D90" i="8" s="1"/>
  <c r="C58" i="8"/>
  <c r="C18" i="8"/>
  <c r="C572" i="8"/>
  <c r="C540" i="8"/>
  <c r="D540" i="8" s="1"/>
  <c r="C508" i="8"/>
  <c r="C476" i="8"/>
  <c r="D476" i="8" s="1"/>
  <c r="C444" i="8"/>
  <c r="D444" i="8" s="1"/>
  <c r="C412" i="8"/>
  <c r="D412" i="8" s="1"/>
  <c r="C380" i="8"/>
  <c r="C348" i="8"/>
  <c r="D348" i="8" s="1"/>
  <c r="C240" i="8"/>
  <c r="C218" i="8"/>
  <c r="D218" i="8" s="1"/>
  <c r="C186" i="8"/>
  <c r="C154" i="8"/>
  <c r="I154" i="8" s="1"/>
  <c r="C122" i="8"/>
  <c r="C96" i="8"/>
  <c r="D96" i="8" s="1"/>
  <c r="C64" i="8"/>
  <c r="C24" i="8"/>
  <c r="C210" i="8"/>
  <c r="C146" i="8"/>
  <c r="I146" i="8" s="1"/>
  <c r="C88" i="8"/>
  <c r="C56" i="8"/>
  <c r="I56" i="8" s="1"/>
  <c r="C49" i="8"/>
  <c r="C9" i="8"/>
  <c r="D9" i="8" s="1"/>
  <c r="C576" i="8"/>
  <c r="D576" i="8" s="1"/>
  <c r="C544" i="8"/>
  <c r="C512" i="8"/>
  <c r="C480" i="8"/>
  <c r="D480" i="8" s="1"/>
  <c r="C448" i="8"/>
  <c r="D448" i="8" s="1"/>
  <c r="C416" i="8"/>
  <c r="I416" i="8" s="1"/>
  <c r="C384" i="8"/>
  <c r="I384" i="8" s="1"/>
  <c r="C352" i="8"/>
  <c r="D352" i="8" s="1"/>
  <c r="C258" i="8"/>
  <c r="C216" i="8"/>
  <c r="C184" i="8"/>
  <c r="AD1360" i="4"/>
  <c r="AD1352" i="4"/>
  <c r="AD1357" i="4"/>
  <c r="AD1349" i="4"/>
  <c r="AD1367" i="4"/>
  <c r="AD1358" i="4"/>
  <c r="AD1350" i="4"/>
  <c r="AD1336" i="4"/>
  <c r="AD1328" i="4"/>
  <c r="AD1320" i="4"/>
  <c r="AD1312" i="4"/>
  <c r="AD1304" i="4"/>
  <c r="AD1296" i="4"/>
  <c r="AD1288" i="4"/>
  <c r="AD1280" i="4"/>
  <c r="AD1272" i="4"/>
  <c r="AD1264" i="4"/>
  <c r="AD1256" i="4"/>
  <c r="AD1248" i="4"/>
  <c r="AD1240" i="4"/>
  <c r="AD1232" i="4"/>
  <c r="AD1224" i="4"/>
  <c r="AD1214" i="4"/>
  <c r="AD1342" i="4"/>
  <c r="AD1334" i="4"/>
  <c r="AD1326" i="4"/>
  <c r="AD1270" i="4"/>
  <c r="AD1262" i="4"/>
  <c r="AD1254" i="4"/>
  <c r="AD1246" i="4"/>
  <c r="AD1238" i="4"/>
  <c r="AD1230" i="4"/>
  <c r="AD1222" i="4"/>
  <c r="AD1206" i="4"/>
  <c r="AD1198" i="4"/>
  <c r="AD1195" i="4"/>
  <c r="AD1341" i="4"/>
  <c r="AD1333" i="4"/>
  <c r="AD1325" i="4"/>
  <c r="AD1317" i="4"/>
  <c r="AD1309" i="4"/>
  <c r="AD1301" i="4"/>
  <c r="AD1293" i="4"/>
  <c r="AD1285" i="4"/>
  <c r="AD1277" i="4"/>
  <c r="AD1269" i="4"/>
  <c r="AD1261" i="4"/>
  <c r="AD1253" i="4"/>
  <c r="AD1245" i="4"/>
  <c r="AD1237" i="4"/>
  <c r="AD1229" i="4"/>
  <c r="AD1221" i="4"/>
  <c r="AD1205" i="4"/>
  <c r="AD1187" i="4"/>
  <c r="AD1179" i="4"/>
  <c r="AD1171" i="4"/>
  <c r="AD1163" i="4"/>
  <c r="AD1155" i="4"/>
  <c r="AD1147" i="4"/>
  <c r="AD1139" i="4"/>
  <c r="AD1131" i="4"/>
  <c r="AD1123" i="4"/>
  <c r="AD1115" i="4"/>
  <c r="AD1107" i="4"/>
  <c r="AD1099" i="4"/>
  <c r="AD1013" i="4"/>
  <c r="AD1079" i="4"/>
  <c r="AD1060" i="4"/>
  <c r="AD1021" i="4"/>
  <c r="AD1084" i="4"/>
  <c r="AD1076" i="4"/>
  <c r="AD1029" i="4"/>
  <c r="AD1037" i="4"/>
  <c r="AD1045" i="4"/>
  <c r="AD981" i="4"/>
  <c r="AD1190" i="4"/>
  <c r="AD1182" i="4"/>
  <c r="AD1174" i="4"/>
  <c r="AD1166" i="4"/>
  <c r="AD1158" i="4"/>
  <c r="AD1150" i="4"/>
  <c r="AD1142" i="4"/>
  <c r="AD1134" i="4"/>
  <c r="AD1126" i="4"/>
  <c r="AD1118" i="4"/>
  <c r="AD1110" i="4"/>
  <c r="AD1102" i="4"/>
  <c r="AD1094" i="4"/>
  <c r="AD1069" i="4"/>
  <c r="AD989" i="4"/>
  <c r="AD997" i="4"/>
  <c r="AD1068" i="4"/>
  <c r="AD1061" i="4"/>
  <c r="AD1005" i="4"/>
  <c r="AD973" i="4"/>
  <c r="AD965" i="4"/>
  <c r="AD957" i="4"/>
  <c r="AD1052" i="4"/>
  <c r="AD1044" i="4"/>
  <c r="AD1036" i="4"/>
  <c r="AD1028" i="4"/>
  <c r="AD1020" i="4"/>
  <c r="AD1012" i="4"/>
  <c r="AD1004" i="4"/>
  <c r="AD996" i="4"/>
  <c r="AD988" i="4"/>
  <c r="AD980" i="4"/>
  <c r="AD972" i="4"/>
  <c r="AD964" i="4"/>
  <c r="AD956" i="4"/>
  <c r="AD947" i="4"/>
  <c r="AD939" i="4"/>
  <c r="AD931" i="4"/>
  <c r="AD936" i="4"/>
  <c r="AD928" i="4"/>
  <c r="AD920" i="4"/>
  <c r="AD912" i="4"/>
  <c r="AD904" i="4"/>
  <c r="AD896" i="4"/>
  <c r="AD888" i="4"/>
  <c r="AD880" i="4"/>
  <c r="AD872" i="4"/>
  <c r="AD864" i="4"/>
  <c r="AD856" i="4"/>
  <c r="AD848" i="4"/>
  <c r="AD840" i="4"/>
  <c r="AD813" i="4"/>
  <c r="AD828" i="4"/>
  <c r="AD805" i="4"/>
  <c r="AD830" i="4"/>
  <c r="AD808" i="4"/>
  <c r="AD797" i="4"/>
  <c r="AD789" i="4"/>
  <c r="AD781" i="4"/>
  <c r="AD773" i="4"/>
  <c r="AD765" i="4"/>
  <c r="AD757" i="4"/>
  <c r="AD749" i="4"/>
  <c r="AD741" i="4"/>
  <c r="AD733" i="4"/>
  <c r="AD725" i="4"/>
  <c r="AD717" i="4"/>
  <c r="AD709" i="4"/>
  <c r="AD701" i="4"/>
  <c r="AD693" i="4"/>
  <c r="AD685" i="4"/>
  <c r="AD677" i="4"/>
  <c r="AD668" i="4"/>
  <c r="W1664" i="3"/>
  <c r="W1656" i="3"/>
  <c r="W1648" i="3"/>
  <c r="W1640" i="3"/>
  <c r="W1632" i="3"/>
  <c r="W1624" i="3"/>
  <c r="W1616" i="3"/>
  <c r="W1608" i="3"/>
  <c r="W1600" i="3"/>
  <c r="W1592" i="3"/>
  <c r="W1584" i="3"/>
  <c r="W1576" i="3"/>
  <c r="W1568" i="3"/>
  <c r="W1560" i="3"/>
  <c r="W1552" i="3"/>
  <c r="W1544" i="3"/>
  <c r="W1536" i="3"/>
  <c r="W1528" i="3"/>
  <c r="W1520" i="3"/>
  <c r="W1512" i="3"/>
  <c r="W1504" i="3"/>
  <c r="W1496" i="3"/>
  <c r="W1488" i="3"/>
  <c r="W1480" i="3"/>
  <c r="W1472" i="3"/>
  <c r="W1464" i="3"/>
  <c r="W1456" i="3"/>
  <c r="W1448" i="3"/>
  <c r="W1440" i="3"/>
  <c r="W1432" i="3"/>
  <c r="W1424" i="3"/>
  <c r="W1416" i="3"/>
  <c r="W1408" i="3"/>
  <c r="W1400" i="3"/>
  <c r="W1392" i="3"/>
  <c r="W1384" i="3"/>
  <c r="W1376" i="3"/>
  <c r="W1368" i="3"/>
  <c r="W1360" i="3"/>
  <c r="W1352" i="3"/>
  <c r="W1344" i="3"/>
  <c r="W1336" i="3"/>
  <c r="W1328" i="3"/>
  <c r="W1320" i="3"/>
  <c r="W1312" i="3"/>
  <c r="W1304" i="3"/>
  <c r="W1296" i="3"/>
  <c r="W1288" i="3"/>
  <c r="W1280" i="3"/>
  <c r="W1272" i="3"/>
  <c r="W1264" i="3"/>
  <c r="W1256" i="3"/>
  <c r="W1248" i="3"/>
  <c r="W1240" i="3"/>
  <c r="W1232" i="3"/>
  <c r="W1224" i="3"/>
  <c r="W1216" i="3"/>
  <c r="W1208" i="3"/>
  <c r="W1200" i="3"/>
  <c r="W1192" i="3"/>
  <c r="W1184" i="3"/>
  <c r="W1176" i="3"/>
  <c r="W1168" i="3"/>
  <c r="W1160" i="3"/>
  <c r="W1152" i="3"/>
  <c r="W1144" i="3"/>
  <c r="W1136" i="3"/>
  <c r="W1128" i="3"/>
  <c r="W1120" i="3"/>
  <c r="W1112" i="3"/>
  <c r="W1104" i="3"/>
  <c r="W1096" i="3"/>
  <c r="W1088" i="3"/>
  <c r="W1080" i="3"/>
  <c r="W1072" i="3"/>
  <c r="W1064" i="3"/>
  <c r="W1056" i="3"/>
  <c r="W1048" i="3"/>
  <c r="W1040" i="3"/>
  <c r="W1032" i="3"/>
  <c r="W1024" i="3"/>
  <c r="W1016" i="3"/>
  <c r="W1008" i="3"/>
  <c r="W1000" i="3"/>
  <c r="W992" i="3"/>
  <c r="W984" i="3"/>
  <c r="W976" i="3"/>
  <c r="W968" i="3"/>
  <c r="B661" i="8"/>
  <c r="C661" i="8" s="1"/>
  <c r="W960" i="3"/>
  <c r="B653" i="8"/>
  <c r="H653" i="8" s="1"/>
  <c r="W952" i="3"/>
  <c r="B645" i="8"/>
  <c r="C645" i="8" s="1"/>
  <c r="W944" i="3"/>
  <c r="B637" i="8"/>
  <c r="C637" i="8" s="1"/>
  <c r="W936" i="3"/>
  <c r="W1663" i="3"/>
  <c r="W1655" i="3"/>
  <c r="W1647" i="3"/>
  <c r="W1639" i="3"/>
  <c r="W1631" i="3"/>
  <c r="W1623" i="3"/>
  <c r="W1615" i="3"/>
  <c r="W1607" i="3"/>
  <c r="W1599" i="3"/>
  <c r="W1591" i="3"/>
  <c r="W1583" i="3"/>
  <c r="W1575" i="3"/>
  <c r="W1567" i="3"/>
  <c r="W1559" i="3"/>
  <c r="W1551" i="3"/>
  <c r="W1543" i="3"/>
  <c r="W1535" i="3"/>
  <c r="W1527" i="3"/>
  <c r="W1519" i="3"/>
  <c r="W1511" i="3"/>
  <c r="W1503" i="3"/>
  <c r="W1495" i="3"/>
  <c r="W1487" i="3"/>
  <c r="W1479" i="3"/>
  <c r="W1471" i="3"/>
  <c r="W1463" i="3"/>
  <c r="W1455" i="3"/>
  <c r="W1447" i="3"/>
  <c r="W1439" i="3"/>
  <c r="W1431" i="3"/>
  <c r="W1423" i="3"/>
  <c r="W1415" i="3"/>
  <c r="W1407" i="3"/>
  <c r="W1399" i="3"/>
  <c r="W1391" i="3"/>
  <c r="W1383" i="3"/>
  <c r="W1375" i="3"/>
  <c r="W1367" i="3"/>
  <c r="W1359" i="3"/>
  <c r="W1351" i="3"/>
  <c r="W1343" i="3"/>
  <c r="W1335" i="3"/>
  <c r="W1327" i="3"/>
  <c r="W1319" i="3"/>
  <c r="W1311" i="3"/>
  <c r="W1303" i="3"/>
  <c r="W1295" i="3"/>
  <c r="W1287" i="3"/>
  <c r="W1279" i="3"/>
  <c r="W1271" i="3"/>
  <c r="W1263" i="3"/>
  <c r="W1255" i="3"/>
  <c r="W1247" i="3"/>
  <c r="W1239" i="3"/>
  <c r="W1231" i="3"/>
  <c r="W1223" i="3"/>
  <c r="W1215" i="3"/>
  <c r="W1207" i="3"/>
  <c r="W1199" i="3"/>
  <c r="W1191" i="3"/>
  <c r="W1183" i="3"/>
  <c r="W1175" i="3"/>
  <c r="W1167" i="3"/>
  <c r="W1159" i="3"/>
  <c r="W1151" i="3"/>
  <c r="W1143" i="3"/>
  <c r="W1135" i="3"/>
  <c r="W1127" i="3"/>
  <c r="W1119" i="3"/>
  <c r="W1111" i="3"/>
  <c r="W1103" i="3"/>
  <c r="W1095" i="3"/>
  <c r="W1087" i="3"/>
  <c r="W1079" i="3"/>
  <c r="W1071" i="3"/>
  <c r="W1063" i="3"/>
  <c r="W1055" i="3"/>
  <c r="W1047" i="3"/>
  <c r="W1039" i="3"/>
  <c r="W1031" i="3"/>
  <c r="W1023" i="3"/>
  <c r="W1015" i="3"/>
  <c r="W1007" i="3"/>
  <c r="W999" i="3"/>
  <c r="W991" i="3"/>
  <c r="W983" i="3"/>
  <c r="W975" i="3"/>
  <c r="W967" i="3"/>
  <c r="B660" i="8"/>
  <c r="H660" i="8" s="1"/>
  <c r="W959" i="3"/>
  <c r="B652" i="8"/>
  <c r="C652" i="8" s="1"/>
  <c r="W951" i="3"/>
  <c r="B644" i="8"/>
  <c r="H644" i="8" s="1"/>
  <c r="W943" i="3"/>
  <c r="B636" i="8"/>
  <c r="H636" i="8" s="1"/>
  <c r="W935" i="3"/>
  <c r="W1662" i="3"/>
  <c r="W1654" i="3"/>
  <c r="W1646" i="3"/>
  <c r="W1638" i="3"/>
  <c r="W1630" i="3"/>
  <c r="W1622" i="3"/>
  <c r="W1614" i="3"/>
  <c r="W1606" i="3"/>
  <c r="W1598" i="3"/>
  <c r="W1590" i="3"/>
  <c r="W1582" i="3"/>
  <c r="W1574" i="3"/>
  <c r="W1566" i="3"/>
  <c r="W1558" i="3"/>
  <c r="W1550" i="3"/>
  <c r="W1542" i="3"/>
  <c r="W1534" i="3"/>
  <c r="W1526" i="3"/>
  <c r="W1518" i="3"/>
  <c r="W1510" i="3"/>
  <c r="W1502" i="3"/>
  <c r="W1494" i="3"/>
  <c r="W1486" i="3"/>
  <c r="W1478" i="3"/>
  <c r="W1470" i="3"/>
  <c r="W1462" i="3"/>
  <c r="W1454" i="3"/>
  <c r="W1446" i="3"/>
  <c r="W1438" i="3"/>
  <c r="W1430" i="3"/>
  <c r="W1422" i="3"/>
  <c r="W1414" i="3"/>
  <c r="W1406" i="3"/>
  <c r="W1398" i="3"/>
  <c r="W1390" i="3"/>
  <c r="W1382" i="3"/>
  <c r="W1374" i="3"/>
  <c r="W1366" i="3"/>
  <c r="W1358" i="3"/>
  <c r="W1350" i="3"/>
  <c r="W1342" i="3"/>
  <c r="W1334" i="3"/>
  <c r="W1326" i="3"/>
  <c r="W1318" i="3"/>
  <c r="W1310" i="3"/>
  <c r="W1302" i="3"/>
  <c r="W1294" i="3"/>
  <c r="W1286" i="3"/>
  <c r="W1278" i="3"/>
  <c r="W1270" i="3"/>
  <c r="W1262" i="3"/>
  <c r="W1254" i="3"/>
  <c r="W1246" i="3"/>
  <c r="W1238" i="3"/>
  <c r="W1230" i="3"/>
  <c r="W1222" i="3"/>
  <c r="W1214" i="3"/>
  <c r="W1206" i="3"/>
  <c r="W1198" i="3"/>
  <c r="W1190" i="3"/>
  <c r="W1182" i="3"/>
  <c r="W1174" i="3"/>
  <c r="W1166" i="3"/>
  <c r="W1158" i="3"/>
  <c r="W1150" i="3"/>
  <c r="W1142" i="3"/>
  <c r="W1134" i="3"/>
  <c r="W1126" i="3"/>
  <c r="W1118" i="3"/>
  <c r="W1110" i="3"/>
  <c r="W1102" i="3"/>
  <c r="W1094" i="3"/>
  <c r="W1086" i="3"/>
  <c r="W1078" i="3"/>
  <c r="W1070" i="3"/>
  <c r="W1062" i="3"/>
  <c r="W1054" i="3"/>
  <c r="W1046" i="3"/>
  <c r="W1038" i="3"/>
  <c r="W1030" i="3"/>
  <c r="W1022" i="3"/>
  <c r="W1014" i="3"/>
  <c r="W1006" i="3"/>
  <c r="W998" i="3"/>
  <c r="W990" i="3"/>
  <c r="W982" i="3"/>
  <c r="W974" i="3"/>
  <c r="W966" i="3"/>
  <c r="B659" i="8"/>
  <c r="C659" i="8" s="1"/>
  <c r="W958" i="3"/>
  <c r="B651" i="8"/>
  <c r="H651" i="8" s="1"/>
  <c r="W950" i="3"/>
  <c r="B643" i="8"/>
  <c r="H643" i="8" s="1"/>
  <c r="W942" i="3"/>
  <c r="B635" i="8"/>
  <c r="H635" i="8" s="1"/>
  <c r="W934" i="3"/>
  <c r="W1669" i="3"/>
  <c r="W1661" i="3"/>
  <c r="W1653" i="3"/>
  <c r="W1645" i="3"/>
  <c r="W1637" i="3"/>
  <c r="W1629" i="3"/>
  <c r="W1621" i="3"/>
  <c r="W1613" i="3"/>
  <c r="W1605" i="3"/>
  <c r="W1597" i="3"/>
  <c r="W1589" i="3"/>
  <c r="W1581" i="3"/>
  <c r="W1573" i="3"/>
  <c r="W1565" i="3"/>
  <c r="W1557" i="3"/>
  <c r="W1549" i="3"/>
  <c r="W1541" i="3"/>
  <c r="W1533" i="3"/>
  <c r="W1525" i="3"/>
  <c r="W1517" i="3"/>
  <c r="W1509" i="3"/>
  <c r="W1501" i="3"/>
  <c r="W1493" i="3"/>
  <c r="W1485" i="3"/>
  <c r="W1477" i="3"/>
  <c r="W1469" i="3"/>
  <c r="W1461" i="3"/>
  <c r="W1453" i="3"/>
  <c r="W1445" i="3"/>
  <c r="W1437" i="3"/>
  <c r="W1429" i="3"/>
  <c r="W1421" i="3"/>
  <c r="W1413" i="3"/>
  <c r="W1405" i="3"/>
  <c r="W1397" i="3"/>
  <c r="W1389" i="3"/>
  <c r="W1381" i="3"/>
  <c r="W1373" i="3"/>
  <c r="W1365" i="3"/>
  <c r="W1357" i="3"/>
  <c r="W1349" i="3"/>
  <c r="W1341" i="3"/>
  <c r="W1333" i="3"/>
  <c r="W1325" i="3"/>
  <c r="W1317" i="3"/>
  <c r="W1309" i="3"/>
  <c r="W1301" i="3"/>
  <c r="W1293" i="3"/>
  <c r="W1285" i="3"/>
  <c r="W1277" i="3"/>
  <c r="W1269" i="3"/>
  <c r="W1261" i="3"/>
  <c r="W1253" i="3"/>
  <c r="W1245" i="3"/>
  <c r="W1237" i="3"/>
  <c r="W1229" i="3"/>
  <c r="W1221" i="3"/>
  <c r="W1213" i="3"/>
  <c r="W1205" i="3"/>
  <c r="W1197" i="3"/>
  <c r="W1189" i="3"/>
  <c r="W1181" i="3"/>
  <c r="W1173" i="3"/>
  <c r="W1165" i="3"/>
  <c r="W1157" i="3"/>
  <c r="W1149" i="3"/>
  <c r="W1141" i="3"/>
  <c r="W1133" i="3"/>
  <c r="W1125" i="3"/>
  <c r="W1117" i="3"/>
  <c r="W1109" i="3"/>
  <c r="W1101" i="3"/>
  <c r="W1093" i="3"/>
  <c r="W1085" i="3"/>
  <c r="W1077" i="3"/>
  <c r="W1069" i="3"/>
  <c r="W1061" i="3"/>
  <c r="W1053" i="3"/>
  <c r="W1045" i="3"/>
  <c r="W1037" i="3"/>
  <c r="W1029" i="3"/>
  <c r="W1021" i="3"/>
  <c r="W1013" i="3"/>
  <c r="W1005" i="3"/>
  <c r="W997" i="3"/>
  <c r="W989" i="3"/>
  <c r="W981" i="3"/>
  <c r="W973" i="3"/>
  <c r="W965" i="3"/>
  <c r="B658" i="8"/>
  <c r="H658" i="8" s="1"/>
  <c r="W957" i="3"/>
  <c r="B650" i="8"/>
  <c r="W949" i="3"/>
  <c r="B642" i="8"/>
  <c r="H642" i="8" s="1"/>
  <c r="W941" i="3"/>
  <c r="B634" i="8"/>
  <c r="H634" i="8" s="1"/>
  <c r="W933" i="3"/>
  <c r="W1668" i="3"/>
  <c r="W1660" i="3"/>
  <c r="W1652" i="3"/>
  <c r="W1644" i="3"/>
  <c r="W1636" i="3"/>
  <c r="W1628" i="3"/>
  <c r="W1620" i="3"/>
  <c r="W1612" i="3"/>
  <c r="W1604" i="3"/>
  <c r="W1596" i="3"/>
  <c r="W1588" i="3"/>
  <c r="W1580" i="3"/>
  <c r="W1572" i="3"/>
  <c r="W1564" i="3"/>
  <c r="W1556" i="3"/>
  <c r="W1548" i="3"/>
  <c r="W1540" i="3"/>
  <c r="W1532" i="3"/>
  <c r="W1524" i="3"/>
  <c r="W1516" i="3"/>
  <c r="W1508" i="3"/>
  <c r="W1500" i="3"/>
  <c r="W1492" i="3"/>
  <c r="W1484" i="3"/>
  <c r="W1476" i="3"/>
  <c r="W1468" i="3"/>
  <c r="W1460" i="3"/>
  <c r="W1452" i="3"/>
  <c r="W1444" i="3"/>
  <c r="W1436" i="3"/>
  <c r="W1428" i="3"/>
  <c r="W1420" i="3"/>
  <c r="W1412" i="3"/>
  <c r="W1404" i="3"/>
  <c r="W1396" i="3"/>
  <c r="W1388" i="3"/>
  <c r="W1380" i="3"/>
  <c r="W1372" i="3"/>
  <c r="W1364" i="3"/>
  <c r="W1356" i="3"/>
  <c r="W1348" i="3"/>
  <c r="W1340" i="3"/>
  <c r="W1332" i="3"/>
  <c r="W1324" i="3"/>
  <c r="W1316" i="3"/>
  <c r="W1308" i="3"/>
  <c r="W1300" i="3"/>
  <c r="W1292" i="3"/>
  <c r="W1284" i="3"/>
  <c r="W1276" i="3"/>
  <c r="W1268" i="3"/>
  <c r="W1260" i="3"/>
  <c r="W1252" i="3"/>
  <c r="W1244" i="3"/>
  <c r="W1236" i="3"/>
  <c r="W1228" i="3"/>
  <c r="W1220" i="3"/>
  <c r="W1212" i="3"/>
  <c r="W1204" i="3"/>
  <c r="W1196" i="3"/>
  <c r="W1188" i="3"/>
  <c r="W1180" i="3"/>
  <c r="W1172" i="3"/>
  <c r="W1164" i="3"/>
  <c r="W1156" i="3"/>
  <c r="W1148" i="3"/>
  <c r="W1140" i="3"/>
  <c r="W1132" i="3"/>
  <c r="W1124" i="3"/>
  <c r="W1116" i="3"/>
  <c r="W1108" i="3"/>
  <c r="W1100" i="3"/>
  <c r="W1092" i="3"/>
  <c r="W1084" i="3"/>
  <c r="W1076" i="3"/>
  <c r="W1068" i="3"/>
  <c r="W1060" i="3"/>
  <c r="W1052" i="3"/>
  <c r="W1044" i="3"/>
  <c r="W1036" i="3"/>
  <c r="W1028" i="3"/>
  <c r="W1020" i="3"/>
  <c r="W1012" i="3"/>
  <c r="W1004" i="3"/>
  <c r="W996" i="3"/>
  <c r="C653" i="8"/>
  <c r="H652" i="8"/>
  <c r="C651" i="8"/>
  <c r="C658" i="8"/>
  <c r="H650" i="8"/>
  <c r="C650" i="8"/>
  <c r="C642" i="8"/>
  <c r="B657" i="8"/>
  <c r="B649" i="8"/>
  <c r="B641" i="8"/>
  <c r="B633" i="8"/>
  <c r="B664" i="8"/>
  <c r="B656" i="8"/>
  <c r="B648" i="8"/>
  <c r="B640" i="8"/>
  <c r="B632" i="8"/>
  <c r="B663" i="8"/>
  <c r="B655" i="8"/>
  <c r="B647" i="8"/>
  <c r="B639" i="8"/>
  <c r="B631" i="8"/>
  <c r="B662" i="8"/>
  <c r="B654" i="8"/>
  <c r="B646" i="8"/>
  <c r="B638" i="8"/>
  <c r="B630" i="8"/>
  <c r="C609" i="8"/>
  <c r="H609" i="8"/>
  <c r="C583" i="8"/>
  <c r="H583" i="8"/>
  <c r="D572" i="8"/>
  <c r="I572" i="8"/>
  <c r="C567" i="8"/>
  <c r="H567" i="8"/>
  <c r="C551" i="8"/>
  <c r="H551" i="8"/>
  <c r="C535" i="8"/>
  <c r="H535" i="8"/>
  <c r="C519" i="8"/>
  <c r="H519" i="8"/>
  <c r="D508" i="8"/>
  <c r="I508" i="8"/>
  <c r="C503" i="8"/>
  <c r="H503" i="8"/>
  <c r="C487" i="8"/>
  <c r="H487" i="8"/>
  <c r="I476" i="8"/>
  <c r="C471" i="8"/>
  <c r="H471" i="8"/>
  <c r="C455" i="8"/>
  <c r="H455" i="8"/>
  <c r="I444" i="8"/>
  <c r="C439" i="8"/>
  <c r="H439" i="8"/>
  <c r="C423" i="8"/>
  <c r="H423" i="8"/>
  <c r="C407" i="8"/>
  <c r="H407" i="8"/>
  <c r="C391" i="8"/>
  <c r="H391" i="8"/>
  <c r="D380" i="8"/>
  <c r="I380" i="8"/>
  <c r="C375" i="8"/>
  <c r="H375" i="8"/>
  <c r="C359" i="8"/>
  <c r="H359" i="8"/>
  <c r="I348" i="8"/>
  <c r="C343" i="8"/>
  <c r="H343" i="8"/>
  <c r="C334" i="8"/>
  <c r="H334" i="8"/>
  <c r="C325" i="8"/>
  <c r="H325" i="8"/>
  <c r="C315" i="8"/>
  <c r="H315" i="8"/>
  <c r="C311" i="8"/>
  <c r="H311" i="8"/>
  <c r="C285" i="8"/>
  <c r="H285" i="8"/>
  <c r="C261" i="8"/>
  <c r="H261" i="8"/>
  <c r="C599" i="8"/>
  <c r="H599" i="8"/>
  <c r="C2" i="8"/>
  <c r="C629" i="8"/>
  <c r="H629" i="8"/>
  <c r="C619" i="8"/>
  <c r="H619" i="8"/>
  <c r="C608" i="8"/>
  <c r="C598" i="8"/>
  <c r="C593" i="8"/>
  <c r="H593" i="8"/>
  <c r="C582" i="8"/>
  <c r="C577" i="8"/>
  <c r="H577" i="8"/>
  <c r="C566" i="8"/>
  <c r="C561" i="8"/>
  <c r="H561" i="8"/>
  <c r="C550" i="8"/>
  <c r="C545" i="8"/>
  <c r="H545" i="8"/>
  <c r="C534" i="8"/>
  <c r="C529" i="8"/>
  <c r="H529" i="8"/>
  <c r="C518" i="8"/>
  <c r="C513" i="8"/>
  <c r="H513" i="8"/>
  <c r="C502" i="8"/>
  <c r="C497" i="8"/>
  <c r="H497" i="8"/>
  <c r="C486" i="8"/>
  <c r="C481" i="8"/>
  <c r="H481" i="8"/>
  <c r="C470" i="8"/>
  <c r="C465" i="8"/>
  <c r="H465" i="8"/>
  <c r="C454" i="8"/>
  <c r="C449" i="8"/>
  <c r="H449" i="8"/>
  <c r="C438" i="8"/>
  <c r="C433" i="8"/>
  <c r="H433" i="8"/>
  <c r="C422" i="8"/>
  <c r="C417" i="8"/>
  <c r="H417" i="8"/>
  <c r="C406" i="8"/>
  <c r="C401" i="8"/>
  <c r="H401" i="8"/>
  <c r="C390" i="8"/>
  <c r="C385" i="8"/>
  <c r="H385" i="8"/>
  <c r="C374" i="8"/>
  <c r="C369" i="8"/>
  <c r="H369" i="8"/>
  <c r="C358" i="8"/>
  <c r="C353" i="8"/>
  <c r="H353" i="8"/>
  <c r="C342" i="8"/>
  <c r="C337" i="8"/>
  <c r="C328" i="8"/>
  <c r="C324" i="8"/>
  <c r="H324" i="8"/>
  <c r="C314" i="8"/>
  <c r="C305" i="8"/>
  <c r="C300" i="8"/>
  <c r="H300" i="8"/>
  <c r="C289" i="8"/>
  <c r="C273" i="8"/>
  <c r="C267" i="8"/>
  <c r="H267" i="8"/>
  <c r="C260" i="8"/>
  <c r="H260" i="8"/>
  <c r="C623" i="8"/>
  <c r="H623" i="8"/>
  <c r="C613" i="8"/>
  <c r="H613" i="8"/>
  <c r="C587" i="8"/>
  <c r="H587" i="8"/>
  <c r="I576" i="8"/>
  <c r="C571" i="8"/>
  <c r="H571" i="8"/>
  <c r="C555" i="8"/>
  <c r="H555" i="8"/>
  <c r="D544" i="8"/>
  <c r="I544" i="8"/>
  <c r="C539" i="8"/>
  <c r="H539" i="8"/>
  <c r="C523" i="8"/>
  <c r="H523" i="8"/>
  <c r="D512" i="8"/>
  <c r="I512" i="8"/>
  <c r="C507" i="8"/>
  <c r="H507" i="8"/>
  <c r="C491" i="8"/>
  <c r="H491" i="8"/>
  <c r="I480" i="8"/>
  <c r="C475" i="8"/>
  <c r="H475" i="8"/>
  <c r="C459" i="8"/>
  <c r="H459" i="8"/>
  <c r="I448" i="8"/>
  <c r="C443" i="8"/>
  <c r="H443" i="8"/>
  <c r="C427" i="8"/>
  <c r="H427" i="8"/>
  <c r="D416" i="8"/>
  <c r="C411" i="8"/>
  <c r="H411" i="8"/>
  <c r="C395" i="8"/>
  <c r="H395" i="8"/>
  <c r="D384" i="8"/>
  <c r="C379" i="8"/>
  <c r="H379" i="8"/>
  <c r="C363" i="8"/>
  <c r="H363" i="8"/>
  <c r="C347" i="8"/>
  <c r="H347" i="8"/>
  <c r="C333" i="8"/>
  <c r="H333" i="8"/>
  <c r="C323" i="8"/>
  <c r="H323" i="8"/>
  <c r="C319" i="8"/>
  <c r="H319" i="8"/>
  <c r="C310" i="8"/>
  <c r="H310" i="8"/>
  <c r="C299" i="8"/>
  <c r="H299" i="8"/>
  <c r="C295" i="8"/>
  <c r="H295" i="8"/>
  <c r="C283" i="8"/>
  <c r="H283" i="8"/>
  <c r="C278" i="8"/>
  <c r="H278" i="8"/>
  <c r="C603" i="8"/>
  <c r="H603" i="8"/>
  <c r="C622" i="8"/>
  <c r="C612" i="8"/>
  <c r="C607" i="8"/>
  <c r="H607" i="8"/>
  <c r="C602" i="8"/>
  <c r="C597" i="8"/>
  <c r="H597" i="8"/>
  <c r="C586" i="8"/>
  <c r="C581" i="8"/>
  <c r="H581" i="8"/>
  <c r="C570" i="8"/>
  <c r="C565" i="8"/>
  <c r="H565" i="8"/>
  <c r="C554" i="8"/>
  <c r="C549" i="8"/>
  <c r="H549" i="8"/>
  <c r="C538" i="8"/>
  <c r="C533" i="8"/>
  <c r="H533" i="8"/>
  <c r="C522" i="8"/>
  <c r="C517" i="8"/>
  <c r="H517" i="8"/>
  <c r="C506" i="8"/>
  <c r="C501" i="8"/>
  <c r="H501" i="8"/>
  <c r="C490" i="8"/>
  <c r="C485" i="8"/>
  <c r="H485" i="8"/>
  <c r="C474" i="8"/>
  <c r="C469" i="8"/>
  <c r="H469" i="8"/>
  <c r="C458" i="8"/>
  <c r="C453" i="8"/>
  <c r="H453" i="8"/>
  <c r="C442" i="8"/>
  <c r="C437" i="8"/>
  <c r="H437" i="8"/>
  <c r="C426" i="8"/>
  <c r="C421" i="8"/>
  <c r="H421" i="8"/>
  <c r="C410" i="8"/>
  <c r="C405" i="8"/>
  <c r="H405" i="8"/>
  <c r="C394" i="8"/>
  <c r="C389" i="8"/>
  <c r="H389" i="8"/>
  <c r="C378" i="8"/>
  <c r="C373" i="8"/>
  <c r="H373" i="8"/>
  <c r="C362" i="8"/>
  <c r="C357" i="8"/>
  <c r="H357" i="8"/>
  <c r="C346" i="8"/>
  <c r="C336" i="8"/>
  <c r="C332" i="8"/>
  <c r="H332" i="8"/>
  <c r="C322" i="8"/>
  <c r="C313" i="8"/>
  <c r="C304" i="8"/>
  <c r="H288" i="8"/>
  <c r="C288" i="8"/>
  <c r="C282" i="8"/>
  <c r="C265" i="8"/>
  <c r="D258" i="8"/>
  <c r="I258" i="8"/>
  <c r="C627" i="8"/>
  <c r="H627" i="8"/>
  <c r="C617" i="8"/>
  <c r="H617" i="8"/>
  <c r="C591" i="8"/>
  <c r="H591" i="8"/>
  <c r="C575" i="8"/>
  <c r="H575" i="8"/>
  <c r="C559" i="8"/>
  <c r="H559" i="8"/>
  <c r="C543" i="8"/>
  <c r="H543" i="8"/>
  <c r="C527" i="8"/>
  <c r="H527" i="8"/>
  <c r="C511" i="8"/>
  <c r="H511" i="8"/>
  <c r="C495" i="8"/>
  <c r="H495" i="8"/>
  <c r="C479" i="8"/>
  <c r="H479" i="8"/>
  <c r="C463" i="8"/>
  <c r="H463" i="8"/>
  <c r="C447" i="8"/>
  <c r="H447" i="8"/>
  <c r="C431" i="8"/>
  <c r="H431" i="8"/>
  <c r="C415" i="8"/>
  <c r="H415" i="8"/>
  <c r="C399" i="8"/>
  <c r="H399" i="8"/>
  <c r="C383" i="8"/>
  <c r="H383" i="8"/>
  <c r="C367" i="8"/>
  <c r="H367" i="8"/>
  <c r="C351" i="8"/>
  <c r="H351" i="8"/>
  <c r="C341" i="8"/>
  <c r="H341" i="8"/>
  <c r="C331" i="8"/>
  <c r="H331" i="8"/>
  <c r="C327" i="8"/>
  <c r="H327" i="8"/>
  <c r="C318" i="8"/>
  <c r="H318" i="8"/>
  <c r="C309" i="8"/>
  <c r="H309" i="8"/>
  <c r="C626" i="8"/>
  <c r="C621" i="8"/>
  <c r="H621" i="8"/>
  <c r="C616" i="8"/>
  <c r="C611" i="8"/>
  <c r="H611" i="8"/>
  <c r="C601" i="8"/>
  <c r="H601" i="8"/>
  <c r="C590" i="8"/>
  <c r="C585" i="8"/>
  <c r="H585" i="8"/>
  <c r="C574" i="8"/>
  <c r="C569" i="8"/>
  <c r="H569" i="8"/>
  <c r="C558" i="8"/>
  <c r="C553" i="8"/>
  <c r="H553" i="8"/>
  <c r="C542" i="8"/>
  <c r="C537" i="8"/>
  <c r="H537" i="8"/>
  <c r="C526" i="8"/>
  <c r="C521" i="8"/>
  <c r="H521" i="8"/>
  <c r="C510" i="8"/>
  <c r="C505" i="8"/>
  <c r="H505" i="8"/>
  <c r="C494" i="8"/>
  <c r="C489" i="8"/>
  <c r="H489" i="8"/>
  <c r="C478" i="8"/>
  <c r="C473" i="8"/>
  <c r="H473" i="8"/>
  <c r="C462" i="8"/>
  <c r="C457" i="8"/>
  <c r="H457" i="8"/>
  <c r="C446" i="8"/>
  <c r="C441" i="8"/>
  <c r="H441" i="8"/>
  <c r="C430" i="8"/>
  <c r="C425" i="8"/>
  <c r="H425" i="8"/>
  <c r="C414" i="8"/>
  <c r="C409" i="8"/>
  <c r="H409" i="8"/>
  <c r="C398" i="8"/>
  <c r="C393" i="8"/>
  <c r="H393" i="8"/>
  <c r="C382" i="8"/>
  <c r="C377" i="8"/>
  <c r="H377" i="8"/>
  <c r="C366" i="8"/>
  <c r="C361" i="8"/>
  <c r="H361" i="8"/>
  <c r="C350" i="8"/>
  <c r="C345" i="8"/>
  <c r="H345" i="8"/>
  <c r="C340" i="8"/>
  <c r="H340" i="8"/>
  <c r="C330" i="8"/>
  <c r="C321" i="8"/>
  <c r="C312" i="8"/>
  <c r="C308" i="8"/>
  <c r="H308" i="8"/>
  <c r="C303" i="8"/>
  <c r="H303" i="8"/>
  <c r="C297" i="8"/>
  <c r="C293" i="8"/>
  <c r="H293" i="8"/>
  <c r="C287" i="8"/>
  <c r="H287" i="8"/>
  <c r="C271" i="8"/>
  <c r="H271" i="8"/>
  <c r="H264" i="8"/>
  <c r="C264" i="8"/>
  <c r="C605" i="8"/>
  <c r="H605" i="8"/>
  <c r="I600" i="8"/>
  <c r="C595" i="8"/>
  <c r="H595" i="8"/>
  <c r="C579" i="8"/>
  <c r="H579" i="8"/>
  <c r="D568" i="8"/>
  <c r="I568" i="8"/>
  <c r="C563" i="8"/>
  <c r="H563" i="8"/>
  <c r="C547" i="8"/>
  <c r="H547" i="8"/>
  <c r="C531" i="8"/>
  <c r="H531" i="8"/>
  <c r="C515" i="8"/>
  <c r="H515" i="8"/>
  <c r="D504" i="8"/>
  <c r="I504" i="8"/>
  <c r="C499" i="8"/>
  <c r="H499" i="8"/>
  <c r="C483" i="8"/>
  <c r="H483" i="8"/>
  <c r="D472" i="8"/>
  <c r="I472" i="8"/>
  <c r="C467" i="8"/>
  <c r="H467" i="8"/>
  <c r="C451" i="8"/>
  <c r="H451" i="8"/>
  <c r="D440" i="8"/>
  <c r="I440" i="8"/>
  <c r="C435" i="8"/>
  <c r="H435" i="8"/>
  <c r="C419" i="8"/>
  <c r="H419" i="8"/>
  <c r="C403" i="8"/>
  <c r="H403" i="8"/>
  <c r="C387" i="8"/>
  <c r="H387" i="8"/>
  <c r="D376" i="8"/>
  <c r="I376" i="8"/>
  <c r="C371" i="8"/>
  <c r="H371" i="8"/>
  <c r="C355" i="8"/>
  <c r="H355" i="8"/>
  <c r="I344" i="8"/>
  <c r="C339" i="8"/>
  <c r="H339" i="8"/>
  <c r="C335" i="8"/>
  <c r="H335" i="8"/>
  <c r="C326" i="8"/>
  <c r="H326" i="8"/>
  <c r="C317" i="8"/>
  <c r="H317" i="8"/>
  <c r="C307" i="8"/>
  <c r="H307" i="8"/>
  <c r="C302" i="8"/>
  <c r="H302" i="8"/>
  <c r="C292" i="8"/>
  <c r="H292" i="8"/>
  <c r="C280" i="8"/>
  <c r="C275" i="8"/>
  <c r="H275" i="8"/>
  <c r="C270" i="8"/>
  <c r="H270" i="8"/>
  <c r="C263" i="8"/>
  <c r="H263" i="8"/>
  <c r="C625" i="8"/>
  <c r="H625" i="8"/>
  <c r="C615" i="8"/>
  <c r="H615" i="8"/>
  <c r="C604" i="8"/>
  <c r="C594" i="8"/>
  <c r="C589" i="8"/>
  <c r="H589" i="8"/>
  <c r="C578" i="8"/>
  <c r="C573" i="8"/>
  <c r="H573" i="8"/>
  <c r="C562" i="8"/>
  <c r="C557" i="8"/>
  <c r="H557" i="8"/>
  <c r="C546" i="8"/>
  <c r="C541" i="8"/>
  <c r="H541" i="8"/>
  <c r="C530" i="8"/>
  <c r="C525" i="8"/>
  <c r="H525" i="8"/>
  <c r="C514" i="8"/>
  <c r="C509" i="8"/>
  <c r="H509" i="8"/>
  <c r="C498" i="8"/>
  <c r="C493" i="8"/>
  <c r="H493" i="8"/>
  <c r="C482" i="8"/>
  <c r="C477" i="8"/>
  <c r="H477" i="8"/>
  <c r="C466" i="8"/>
  <c r="C461" i="8"/>
  <c r="H461" i="8"/>
  <c r="C450" i="8"/>
  <c r="C445" i="8"/>
  <c r="H445" i="8"/>
  <c r="C434" i="8"/>
  <c r="C429" i="8"/>
  <c r="H429" i="8"/>
  <c r="C418" i="8"/>
  <c r="C413" i="8"/>
  <c r="H413" i="8"/>
  <c r="C402" i="8"/>
  <c r="C397" i="8"/>
  <c r="H397" i="8"/>
  <c r="C386" i="8"/>
  <c r="C381" i="8"/>
  <c r="H381" i="8"/>
  <c r="C370" i="8"/>
  <c r="C365" i="8"/>
  <c r="H365" i="8"/>
  <c r="C354" i="8"/>
  <c r="C349" i="8"/>
  <c r="H349" i="8"/>
  <c r="C338" i="8"/>
  <c r="D329" i="8"/>
  <c r="I329" i="8"/>
  <c r="C316" i="8"/>
  <c r="H316" i="8"/>
  <c r="C291" i="8"/>
  <c r="H291" i="8"/>
  <c r="C269" i="8"/>
  <c r="H269" i="8"/>
  <c r="C253" i="8"/>
  <c r="H253" i="8"/>
  <c r="D242" i="8"/>
  <c r="I242" i="8"/>
  <c r="C237" i="8"/>
  <c r="H237" i="8"/>
  <c r="C221" i="8"/>
  <c r="H221" i="8"/>
  <c r="C203" i="8"/>
  <c r="H203" i="8"/>
  <c r="C198" i="8"/>
  <c r="H198" i="8"/>
  <c r="C180" i="8"/>
  <c r="H180" i="8"/>
  <c r="C175" i="8"/>
  <c r="H175" i="8"/>
  <c r="C157" i="8"/>
  <c r="H157" i="8"/>
  <c r="D145" i="8"/>
  <c r="I145" i="8"/>
  <c r="C139" i="8"/>
  <c r="H139" i="8"/>
  <c r="C134" i="8"/>
  <c r="H134" i="8"/>
  <c r="C116" i="8"/>
  <c r="H116" i="8"/>
  <c r="C111" i="8"/>
  <c r="H111" i="8"/>
  <c r="C93" i="8"/>
  <c r="H93" i="8"/>
  <c r="C75" i="8"/>
  <c r="H75" i="8"/>
  <c r="C70" i="8"/>
  <c r="H70" i="8"/>
  <c r="D64" i="8"/>
  <c r="I64" i="8"/>
  <c r="C52" i="8"/>
  <c r="H52" i="8"/>
  <c r="C47" i="8"/>
  <c r="H47" i="8"/>
  <c r="C34" i="8"/>
  <c r="C29" i="8"/>
  <c r="H29" i="8"/>
  <c r="C11" i="8"/>
  <c r="H11" i="8"/>
  <c r="C6" i="8"/>
  <c r="H6" i="8"/>
  <c r="C301" i="8"/>
  <c r="H301" i="8"/>
  <c r="C290" i="8"/>
  <c r="C281" i="8"/>
  <c r="C277" i="8"/>
  <c r="H277" i="8"/>
  <c r="C266" i="8"/>
  <c r="C252" i="8"/>
  <c r="H252" i="8"/>
  <c r="C247" i="8"/>
  <c r="H247" i="8"/>
  <c r="C236" i="8"/>
  <c r="H236" i="8"/>
  <c r="C225" i="8"/>
  <c r="C220" i="8"/>
  <c r="H220" i="8"/>
  <c r="C215" i="8"/>
  <c r="H215" i="8"/>
  <c r="C202" i="8"/>
  <c r="C197" i="8"/>
  <c r="H197" i="8"/>
  <c r="C185" i="8"/>
  <c r="C179" i="8"/>
  <c r="H179" i="8"/>
  <c r="C174" i="8"/>
  <c r="H174" i="8"/>
  <c r="C156" i="8"/>
  <c r="H156" i="8"/>
  <c r="C151" i="8"/>
  <c r="H151" i="8"/>
  <c r="C138" i="8"/>
  <c r="C133" i="8"/>
  <c r="H133" i="8"/>
  <c r="C121" i="8"/>
  <c r="C115" i="8"/>
  <c r="H115" i="8"/>
  <c r="C110" i="8"/>
  <c r="H110" i="8"/>
  <c r="C104" i="8"/>
  <c r="C92" i="8"/>
  <c r="H92" i="8"/>
  <c r="C87" i="8"/>
  <c r="H87" i="8"/>
  <c r="C74" i="8"/>
  <c r="C69" i="8"/>
  <c r="H69" i="8"/>
  <c r="C57" i="8"/>
  <c r="C51" i="8"/>
  <c r="H51" i="8"/>
  <c r="C46" i="8"/>
  <c r="H46" i="8"/>
  <c r="C40" i="8"/>
  <c r="C28" i="8"/>
  <c r="H28" i="8"/>
  <c r="C23" i="8"/>
  <c r="H23" i="8"/>
  <c r="C10" i="8"/>
  <c r="C5" i="8"/>
  <c r="H5" i="8"/>
  <c r="C286" i="8"/>
  <c r="H286" i="8"/>
  <c r="C276" i="8"/>
  <c r="H276" i="8"/>
  <c r="C262" i="8"/>
  <c r="H262" i="8"/>
  <c r="C256" i="8"/>
  <c r="C251" i="8"/>
  <c r="H251" i="8"/>
  <c r="C241" i="8"/>
  <c r="C235" i="8"/>
  <c r="H235" i="8"/>
  <c r="C231" i="8"/>
  <c r="H231" i="8"/>
  <c r="C219" i="8"/>
  <c r="H219" i="8"/>
  <c r="C214" i="8"/>
  <c r="H214" i="8"/>
  <c r="C208" i="8"/>
  <c r="C196" i="8"/>
  <c r="H196" i="8"/>
  <c r="C191" i="8"/>
  <c r="H191" i="8"/>
  <c r="C178" i="8"/>
  <c r="C173" i="8"/>
  <c r="H173" i="8"/>
  <c r="C161" i="8"/>
  <c r="C155" i="8"/>
  <c r="H155" i="8"/>
  <c r="C150" i="8"/>
  <c r="H150" i="8"/>
  <c r="C144" i="8"/>
  <c r="C132" i="8"/>
  <c r="H132" i="8"/>
  <c r="C127" i="8"/>
  <c r="H127" i="8"/>
  <c r="C114" i="8"/>
  <c r="C109" i="8"/>
  <c r="H109" i="8"/>
  <c r="C97" i="8"/>
  <c r="C91" i="8"/>
  <c r="H91" i="8"/>
  <c r="C86" i="8"/>
  <c r="H86" i="8"/>
  <c r="C80" i="8"/>
  <c r="C68" i="8"/>
  <c r="H68" i="8"/>
  <c r="C63" i="8"/>
  <c r="H63" i="8"/>
  <c r="C50" i="8"/>
  <c r="C45" i="8"/>
  <c r="H45" i="8"/>
  <c r="C33" i="8"/>
  <c r="C27" i="8"/>
  <c r="H27" i="8"/>
  <c r="C22" i="8"/>
  <c r="H22" i="8"/>
  <c r="C16" i="8"/>
  <c r="C4" i="8"/>
  <c r="H4" i="8"/>
  <c r="C250" i="8"/>
  <c r="C246" i="8"/>
  <c r="H246" i="8"/>
  <c r="C234" i="8"/>
  <c r="C230" i="8"/>
  <c r="H230" i="8"/>
  <c r="C224" i="8"/>
  <c r="I218" i="8"/>
  <c r="C213" i="8"/>
  <c r="H213" i="8"/>
  <c r="D201" i="8"/>
  <c r="I201" i="8"/>
  <c r="C195" i="8"/>
  <c r="H195" i="8"/>
  <c r="C190" i="8"/>
  <c r="H190" i="8"/>
  <c r="D184" i="8"/>
  <c r="I184" i="8"/>
  <c r="C172" i="8"/>
  <c r="H172" i="8"/>
  <c r="C167" i="8"/>
  <c r="H167" i="8"/>
  <c r="C149" i="8"/>
  <c r="H149" i="8"/>
  <c r="I137" i="8"/>
  <c r="C131" i="8"/>
  <c r="H131" i="8"/>
  <c r="C126" i="8"/>
  <c r="H126" i="8"/>
  <c r="C108" i="8"/>
  <c r="H108" i="8"/>
  <c r="C103" i="8"/>
  <c r="H103" i="8"/>
  <c r="I90" i="8"/>
  <c r="C85" i="8"/>
  <c r="H85" i="8"/>
  <c r="D73" i="8"/>
  <c r="I73" i="8"/>
  <c r="C67" i="8"/>
  <c r="H67" i="8"/>
  <c r="C62" i="8"/>
  <c r="H62" i="8"/>
  <c r="C44" i="8"/>
  <c r="H44" i="8"/>
  <c r="C39" i="8"/>
  <c r="H39" i="8"/>
  <c r="C21" i="8"/>
  <c r="H21" i="8"/>
  <c r="I9" i="8"/>
  <c r="C3" i="8"/>
  <c r="H3" i="8"/>
  <c r="D240" i="8"/>
  <c r="I240" i="8"/>
  <c r="C229" i="8"/>
  <c r="H229" i="8"/>
  <c r="C212" i="8"/>
  <c r="H212" i="8"/>
  <c r="C207" i="8"/>
  <c r="H207" i="8"/>
  <c r="D194" i="8"/>
  <c r="I194" i="8"/>
  <c r="C189" i="8"/>
  <c r="H189" i="8"/>
  <c r="C171" i="8"/>
  <c r="H171" i="8"/>
  <c r="C166" i="8"/>
  <c r="H166" i="8"/>
  <c r="C148" i="8"/>
  <c r="H148" i="8"/>
  <c r="C143" i="8"/>
  <c r="H143" i="8"/>
  <c r="C125" i="8"/>
  <c r="H125" i="8"/>
  <c r="C107" i="8"/>
  <c r="H107" i="8"/>
  <c r="C102" i="8"/>
  <c r="H102" i="8"/>
  <c r="I96" i="8"/>
  <c r="C84" i="8"/>
  <c r="H84" i="8"/>
  <c r="C79" i="8"/>
  <c r="H79" i="8"/>
  <c r="I66" i="8"/>
  <c r="C61" i="8"/>
  <c r="H61" i="8"/>
  <c r="D49" i="8"/>
  <c r="I49" i="8"/>
  <c r="C43" i="8"/>
  <c r="H43" i="8"/>
  <c r="C38" i="8"/>
  <c r="H38" i="8"/>
  <c r="D32" i="8"/>
  <c r="I32" i="8"/>
  <c r="C20" i="8"/>
  <c r="H20" i="8"/>
  <c r="C15" i="8"/>
  <c r="H15" i="8"/>
  <c r="C294" i="8"/>
  <c r="H294" i="8"/>
  <c r="C284" i="8"/>
  <c r="H284" i="8"/>
  <c r="C279" i="8"/>
  <c r="H279" i="8"/>
  <c r="C259" i="8"/>
  <c r="H259" i="8"/>
  <c r="C255" i="8"/>
  <c r="H255" i="8"/>
  <c r="C249" i="8"/>
  <c r="C245" i="8"/>
  <c r="H245" i="8"/>
  <c r="C233" i="8"/>
  <c r="C228" i="8"/>
  <c r="H228" i="8"/>
  <c r="C223" i="8"/>
  <c r="H223" i="8"/>
  <c r="C217" i="8"/>
  <c r="C211" i="8"/>
  <c r="H211" i="8"/>
  <c r="C206" i="8"/>
  <c r="H206" i="8"/>
  <c r="C200" i="8"/>
  <c r="C188" i="8"/>
  <c r="H188" i="8"/>
  <c r="C183" i="8"/>
  <c r="H183" i="8"/>
  <c r="C170" i="8"/>
  <c r="C165" i="8"/>
  <c r="H165" i="8"/>
  <c r="C153" i="8"/>
  <c r="C147" i="8"/>
  <c r="H147" i="8"/>
  <c r="C142" i="8"/>
  <c r="H142" i="8"/>
  <c r="C136" i="8"/>
  <c r="C124" i="8"/>
  <c r="H124" i="8"/>
  <c r="C119" i="8"/>
  <c r="H119" i="8"/>
  <c r="C106" i="8"/>
  <c r="C101" i="8"/>
  <c r="H101" i="8"/>
  <c r="C89" i="8"/>
  <c r="C83" i="8"/>
  <c r="H83" i="8"/>
  <c r="C78" i="8"/>
  <c r="H78" i="8"/>
  <c r="C72" i="8"/>
  <c r="C60" i="8"/>
  <c r="H60" i="8"/>
  <c r="C55" i="8"/>
  <c r="H55" i="8"/>
  <c r="C42" i="8"/>
  <c r="C37" i="8"/>
  <c r="H37" i="8"/>
  <c r="C25" i="8"/>
  <c r="C19" i="8"/>
  <c r="H19" i="8"/>
  <c r="C14" i="8"/>
  <c r="H14" i="8"/>
  <c r="C8" i="8"/>
  <c r="C244" i="8"/>
  <c r="H244" i="8"/>
  <c r="C239" i="8"/>
  <c r="H239" i="8"/>
  <c r="C227" i="8"/>
  <c r="H227" i="8"/>
  <c r="D210" i="8"/>
  <c r="I210" i="8"/>
  <c r="C205" i="8"/>
  <c r="H205" i="8"/>
  <c r="C187" i="8"/>
  <c r="H187" i="8"/>
  <c r="C182" i="8"/>
  <c r="H182" i="8"/>
  <c r="D176" i="8"/>
  <c r="C164" i="8"/>
  <c r="H164" i="8"/>
  <c r="C159" i="8"/>
  <c r="H159" i="8"/>
  <c r="D146" i="8"/>
  <c r="C141" i="8"/>
  <c r="H141" i="8"/>
  <c r="C123" i="8"/>
  <c r="H123" i="8"/>
  <c r="C118" i="8"/>
  <c r="H118" i="8"/>
  <c r="C100" i="8"/>
  <c r="H100" i="8"/>
  <c r="C95" i="8"/>
  <c r="H95" i="8"/>
  <c r="C77" i="8"/>
  <c r="H77" i="8"/>
  <c r="C59" i="8"/>
  <c r="H59" i="8"/>
  <c r="C54" i="8"/>
  <c r="H54" i="8"/>
  <c r="D48" i="8"/>
  <c r="I48" i="8"/>
  <c r="C36" i="8"/>
  <c r="H36" i="8"/>
  <c r="C31" i="8"/>
  <c r="H31" i="8"/>
  <c r="D18" i="8"/>
  <c r="I18" i="8"/>
  <c r="C13" i="8"/>
  <c r="H13" i="8"/>
  <c r="C268" i="8"/>
  <c r="H268" i="8"/>
  <c r="C254" i="8"/>
  <c r="H254" i="8"/>
  <c r="C248" i="8"/>
  <c r="C243" i="8"/>
  <c r="H243" i="8"/>
  <c r="C238" i="8"/>
  <c r="H238" i="8"/>
  <c r="C232" i="8"/>
  <c r="C222" i="8"/>
  <c r="H222" i="8"/>
  <c r="D216" i="8"/>
  <c r="I216" i="8"/>
  <c r="C204" i="8"/>
  <c r="H204" i="8"/>
  <c r="C199" i="8"/>
  <c r="H199" i="8"/>
  <c r="D186" i="8"/>
  <c r="I186" i="8"/>
  <c r="C181" i="8"/>
  <c r="H181" i="8"/>
  <c r="D169" i="8"/>
  <c r="I169" i="8"/>
  <c r="C163" i="8"/>
  <c r="H163" i="8"/>
  <c r="C158" i="8"/>
  <c r="H158" i="8"/>
  <c r="C140" i="8"/>
  <c r="H140" i="8"/>
  <c r="C135" i="8"/>
  <c r="H135" i="8"/>
  <c r="D122" i="8"/>
  <c r="I122" i="8"/>
  <c r="C117" i="8"/>
  <c r="H117" i="8"/>
  <c r="C99" i="8"/>
  <c r="H99" i="8"/>
  <c r="C94" i="8"/>
  <c r="H94" i="8"/>
  <c r="D88" i="8"/>
  <c r="I88" i="8"/>
  <c r="C76" i="8"/>
  <c r="H76" i="8"/>
  <c r="C71" i="8"/>
  <c r="H71" i="8"/>
  <c r="D58" i="8"/>
  <c r="I58" i="8"/>
  <c r="C53" i="8"/>
  <c r="H53" i="8"/>
  <c r="C35" i="8"/>
  <c r="H35" i="8"/>
  <c r="C30" i="8"/>
  <c r="H30" i="8"/>
  <c r="D24" i="8"/>
  <c r="I24" i="8"/>
  <c r="C12" i="8"/>
  <c r="H12" i="8"/>
  <c r="C7" i="8"/>
  <c r="H7" i="8"/>
  <c r="Q1664" i="3"/>
  <c r="Q1656" i="3"/>
  <c r="Q1648" i="3"/>
  <c r="Q1640" i="3"/>
  <c r="Q1632" i="3"/>
  <c r="Q1624" i="3"/>
  <c r="Q1616" i="3"/>
  <c r="Q1608" i="3"/>
  <c r="Q1600" i="3"/>
  <c r="Q1592" i="3"/>
  <c r="Q1584" i="3"/>
  <c r="Q1576" i="3"/>
  <c r="Q1568" i="3"/>
  <c r="Q1560" i="3"/>
  <c r="Q1552" i="3"/>
  <c r="Q1544" i="3"/>
  <c r="Q1536" i="3"/>
  <c r="Q1528" i="3"/>
  <c r="Q1520" i="3"/>
  <c r="Q1512" i="3"/>
  <c r="Q1504" i="3"/>
  <c r="Q1496" i="3"/>
  <c r="Q1488" i="3"/>
  <c r="Q1480" i="3"/>
  <c r="Q1472" i="3"/>
  <c r="Q1464" i="3"/>
  <c r="Q1456" i="3"/>
  <c r="Q1448" i="3"/>
  <c r="Q1440" i="3"/>
  <c r="Q1432" i="3"/>
  <c r="Q1424" i="3"/>
  <c r="Q1416" i="3"/>
  <c r="Q1408" i="3"/>
  <c r="Q1400" i="3"/>
  <c r="Q1392" i="3"/>
  <c r="Q1384" i="3"/>
  <c r="Q1376" i="3"/>
  <c r="Q1368" i="3"/>
  <c r="Q1360" i="3"/>
  <c r="Q1352" i="3"/>
  <c r="Q1344" i="3"/>
  <c r="Q1336" i="3"/>
  <c r="Q1328" i="3"/>
  <c r="Q1320" i="3"/>
  <c r="Q1312" i="3"/>
  <c r="Q1304" i="3"/>
  <c r="Q1296" i="3"/>
  <c r="Q1288" i="3"/>
  <c r="Q1280" i="3"/>
  <c r="Q1272" i="3"/>
  <c r="Q1264" i="3"/>
  <c r="Q1256" i="3"/>
  <c r="Q1248" i="3"/>
  <c r="Q1240" i="3"/>
  <c r="Q1232" i="3"/>
  <c r="Q1224" i="3"/>
  <c r="Q1216" i="3"/>
  <c r="Q1208" i="3"/>
  <c r="Q1200" i="3"/>
  <c r="Q1192" i="3"/>
  <c r="Q1184" i="3"/>
  <c r="Q1176" i="3"/>
  <c r="Q1168" i="3"/>
  <c r="Q1160" i="3"/>
  <c r="Q1152" i="3"/>
  <c r="Q1144" i="3"/>
  <c r="Q1136" i="3"/>
  <c r="Q1128" i="3"/>
  <c r="Q1120" i="3"/>
  <c r="Q1112" i="3"/>
  <c r="Q1104" i="3"/>
  <c r="Q1096" i="3"/>
  <c r="Q1088" i="3"/>
  <c r="Q1080" i="3"/>
  <c r="Q1072" i="3"/>
  <c r="Q1064" i="3"/>
  <c r="Q1056" i="3"/>
  <c r="Q1048" i="3"/>
  <c r="Q1040" i="3"/>
  <c r="Q1032" i="3"/>
  <c r="Q1024" i="3"/>
  <c r="Q1016" i="3"/>
  <c r="Q1008" i="3"/>
  <c r="Q1000" i="3"/>
  <c r="Q992" i="3"/>
  <c r="Q984" i="3"/>
  <c r="Q976" i="3"/>
  <c r="Q968" i="3"/>
  <c r="Q960" i="3"/>
  <c r="Q952" i="3"/>
  <c r="Q944" i="3"/>
  <c r="Q936" i="3"/>
  <c r="Q1663" i="3"/>
  <c r="Q1655" i="3"/>
  <c r="Q1647" i="3"/>
  <c r="Q1639" i="3"/>
  <c r="Q1631" i="3"/>
  <c r="Q1623" i="3"/>
  <c r="Q1615" i="3"/>
  <c r="Q1607" i="3"/>
  <c r="Q1599" i="3"/>
  <c r="Q1591" i="3"/>
  <c r="Q1583" i="3"/>
  <c r="Q1575" i="3"/>
  <c r="Q1567" i="3"/>
  <c r="Q1559" i="3"/>
  <c r="Q1551" i="3"/>
  <c r="Q1543" i="3"/>
  <c r="Q1535" i="3"/>
  <c r="Q1527" i="3"/>
  <c r="Q1519" i="3"/>
  <c r="Q1511" i="3"/>
  <c r="Q1503" i="3"/>
  <c r="Q1495" i="3"/>
  <c r="Q1487" i="3"/>
  <c r="Q1479" i="3"/>
  <c r="Q1471" i="3"/>
  <c r="Q1463" i="3"/>
  <c r="Q1455" i="3"/>
  <c r="Q1447" i="3"/>
  <c r="Q1439" i="3"/>
  <c r="Q1431" i="3"/>
  <c r="Q1423" i="3"/>
  <c r="Q1415" i="3"/>
  <c r="Q1407" i="3"/>
  <c r="Q1399" i="3"/>
  <c r="Q1391" i="3"/>
  <c r="Q1383" i="3"/>
  <c r="Q1375" i="3"/>
  <c r="Q1367" i="3"/>
  <c r="Q1359" i="3"/>
  <c r="Q1351" i="3"/>
  <c r="Q1343" i="3"/>
  <c r="Q1335" i="3"/>
  <c r="Q1327" i="3"/>
  <c r="Q1319" i="3"/>
  <c r="Q1311" i="3"/>
  <c r="Q1303" i="3"/>
  <c r="Q1295" i="3"/>
  <c r="Q1287" i="3"/>
  <c r="Q1279" i="3"/>
  <c r="Q1271" i="3"/>
  <c r="Q1263" i="3"/>
  <c r="Q1255" i="3"/>
  <c r="Q1247" i="3"/>
  <c r="Q1239" i="3"/>
  <c r="Q1231" i="3"/>
  <c r="Q1223" i="3"/>
  <c r="Q1215" i="3"/>
  <c r="Q1207" i="3"/>
  <c r="Q1199" i="3"/>
  <c r="Q1191" i="3"/>
  <c r="Q1183" i="3"/>
  <c r="Q1175" i="3"/>
  <c r="Q1167" i="3"/>
  <c r="Q1159" i="3"/>
  <c r="Q1151" i="3"/>
  <c r="Q1143" i="3"/>
  <c r="Q1135" i="3"/>
  <c r="Q1127" i="3"/>
  <c r="Q1119" i="3"/>
  <c r="Q1111" i="3"/>
  <c r="Q1103" i="3"/>
  <c r="Q1095" i="3"/>
  <c r="Q1087" i="3"/>
  <c r="Q1079" i="3"/>
  <c r="Q1071" i="3"/>
  <c r="Q1063" i="3"/>
  <c r="Q1055" i="3"/>
  <c r="Q1047" i="3"/>
  <c r="Q1039" i="3"/>
  <c r="Q1031" i="3"/>
  <c r="Q1023" i="3"/>
  <c r="Q1015" i="3"/>
  <c r="Q1007" i="3"/>
  <c r="Q999" i="3"/>
  <c r="Q991" i="3"/>
  <c r="Q983" i="3"/>
  <c r="Q975" i="3"/>
  <c r="Q967" i="3"/>
  <c r="Q959" i="3"/>
  <c r="Q951" i="3"/>
  <c r="Q943" i="3"/>
  <c r="Q935" i="3"/>
  <c r="Q1662" i="3"/>
  <c r="Q1654" i="3"/>
  <c r="Q1646" i="3"/>
  <c r="Q1638" i="3"/>
  <c r="Q1630" i="3"/>
  <c r="Q1622" i="3"/>
  <c r="Q1614" i="3"/>
  <c r="Q1606" i="3"/>
  <c r="Q1598" i="3"/>
  <c r="Q1590" i="3"/>
  <c r="Q1582" i="3"/>
  <c r="Q1574" i="3"/>
  <c r="Q1566" i="3"/>
  <c r="Q1558" i="3"/>
  <c r="Q1550" i="3"/>
  <c r="Q1542" i="3"/>
  <c r="Q1534" i="3"/>
  <c r="Q1526" i="3"/>
  <c r="Q1518" i="3"/>
  <c r="Q1510" i="3"/>
  <c r="Q1502" i="3"/>
  <c r="Q1494" i="3"/>
  <c r="Q1486" i="3"/>
  <c r="Q1478" i="3"/>
  <c r="Q1470" i="3"/>
  <c r="Q1462" i="3"/>
  <c r="Q1454" i="3"/>
  <c r="Q1446" i="3"/>
  <c r="Q1438" i="3"/>
  <c r="Q1430" i="3"/>
  <c r="Q1422" i="3"/>
  <c r="Q1414" i="3"/>
  <c r="Q1406" i="3"/>
  <c r="Q1398" i="3"/>
  <c r="Q1390" i="3"/>
  <c r="Q1382" i="3"/>
  <c r="Q1374" i="3"/>
  <c r="Q1366" i="3"/>
  <c r="Q1358" i="3"/>
  <c r="Q1350" i="3"/>
  <c r="Q1342" i="3"/>
  <c r="Q1334" i="3"/>
  <c r="Q1326" i="3"/>
  <c r="Q1318" i="3"/>
  <c r="Q1310" i="3"/>
  <c r="Q1302" i="3"/>
  <c r="Q1294" i="3"/>
  <c r="Q1286" i="3"/>
  <c r="Q1278" i="3"/>
  <c r="Q1270" i="3"/>
  <c r="Q1262" i="3"/>
  <c r="Q1254" i="3"/>
  <c r="Q1246" i="3"/>
  <c r="Q1238" i="3"/>
  <c r="Q1230" i="3"/>
  <c r="Q1222" i="3"/>
  <c r="Q1214" i="3"/>
  <c r="Q1206" i="3"/>
  <c r="Q1198" i="3"/>
  <c r="Q1190" i="3"/>
  <c r="Q1182" i="3"/>
  <c r="Q1174" i="3"/>
  <c r="Q1166" i="3"/>
  <c r="Q1158" i="3"/>
  <c r="Q1150" i="3"/>
  <c r="Q1142" i="3"/>
  <c r="Q1134" i="3"/>
  <c r="Q1126" i="3"/>
  <c r="Q1118" i="3"/>
  <c r="Q1110" i="3"/>
  <c r="Q1102" i="3"/>
  <c r="Q1094" i="3"/>
  <c r="Q1086" i="3"/>
  <c r="Q1078" i="3"/>
  <c r="Q1070" i="3"/>
  <c r="Q1062" i="3"/>
  <c r="Q1054" i="3"/>
  <c r="Q1046" i="3"/>
  <c r="Q1038" i="3"/>
  <c r="Q1030" i="3"/>
  <c r="Q1022" i="3"/>
  <c r="Q1014" i="3"/>
  <c r="Q1006" i="3"/>
  <c r="Q998" i="3"/>
  <c r="Q990" i="3"/>
  <c r="Q982" i="3"/>
  <c r="Q974" i="3"/>
  <c r="Q966" i="3"/>
  <c r="Q958" i="3"/>
  <c r="Q950" i="3"/>
  <c r="Q942" i="3"/>
  <c r="Q934" i="3"/>
  <c r="Q1669" i="3"/>
  <c r="Q1661" i="3"/>
  <c r="Q1653" i="3"/>
  <c r="Q1645" i="3"/>
  <c r="Q1637" i="3"/>
  <c r="Q1629" i="3"/>
  <c r="Q1621" i="3"/>
  <c r="Q1613" i="3"/>
  <c r="Q1605" i="3"/>
  <c r="Q1597" i="3"/>
  <c r="Q1589" i="3"/>
  <c r="Q1581" i="3"/>
  <c r="Q1573" i="3"/>
  <c r="Q1565" i="3"/>
  <c r="Q1557" i="3"/>
  <c r="Q1549" i="3"/>
  <c r="Q1541" i="3"/>
  <c r="Q1533" i="3"/>
  <c r="Q1525" i="3"/>
  <c r="Q1517" i="3"/>
  <c r="Q1509" i="3"/>
  <c r="Q1501" i="3"/>
  <c r="Q1493" i="3"/>
  <c r="Q1485" i="3"/>
  <c r="Q1477" i="3"/>
  <c r="Q1469" i="3"/>
  <c r="Q1461" i="3"/>
  <c r="Q1453" i="3"/>
  <c r="Q1445" i="3"/>
  <c r="Q1437" i="3"/>
  <c r="Q1429" i="3"/>
  <c r="Q1421" i="3"/>
  <c r="Q1413" i="3"/>
  <c r="Q1405" i="3"/>
  <c r="Q1397" i="3"/>
  <c r="Q1389" i="3"/>
  <c r="Q1381" i="3"/>
  <c r="Q1373" i="3"/>
  <c r="Q1365" i="3"/>
  <c r="Q1357" i="3"/>
  <c r="Q1349" i="3"/>
  <c r="Q1341" i="3"/>
  <c r="Q1333" i="3"/>
  <c r="Q1325" i="3"/>
  <c r="Q1317" i="3"/>
  <c r="Q1309" i="3"/>
  <c r="Q1301" i="3"/>
  <c r="Q1293" i="3"/>
  <c r="Q1285" i="3"/>
  <c r="Q1277" i="3"/>
  <c r="Q1269" i="3"/>
  <c r="Q1261" i="3"/>
  <c r="Q1253" i="3"/>
  <c r="Q1245" i="3"/>
  <c r="Q1237" i="3"/>
  <c r="Q1229" i="3"/>
  <c r="Q1221" i="3"/>
  <c r="Q1213" i="3"/>
  <c r="Q1205" i="3"/>
  <c r="Q1197" i="3"/>
  <c r="Q1189" i="3"/>
  <c r="Q1181" i="3"/>
  <c r="Q1173" i="3"/>
  <c r="Q1165" i="3"/>
  <c r="Q1157" i="3"/>
  <c r="Q1149" i="3"/>
  <c r="Q1141" i="3"/>
  <c r="Q1133" i="3"/>
  <c r="Q1125" i="3"/>
  <c r="Q1117" i="3"/>
  <c r="Q1109" i="3"/>
  <c r="Q1101" i="3"/>
  <c r="Q1093" i="3"/>
  <c r="Q1085" i="3"/>
  <c r="Q1077" i="3"/>
  <c r="Q1069" i="3"/>
  <c r="Q1061" i="3"/>
  <c r="Q1053" i="3"/>
  <c r="Q1045" i="3"/>
  <c r="Q1037" i="3"/>
  <c r="Q1029" i="3"/>
  <c r="Q1021" i="3"/>
  <c r="Q1013" i="3"/>
  <c r="Q1005" i="3"/>
  <c r="Q997" i="3"/>
  <c r="Q989" i="3"/>
  <c r="Q981" i="3"/>
  <c r="Q973" i="3"/>
  <c r="Q965" i="3"/>
  <c r="Q957" i="3"/>
  <c r="Q949" i="3"/>
  <c r="Q941" i="3"/>
  <c r="Q933" i="3"/>
  <c r="Q1668" i="3"/>
  <c r="Q1660" i="3"/>
  <c r="Q1652" i="3"/>
  <c r="Q1644" i="3"/>
  <c r="Q1636" i="3"/>
  <c r="Q1628" i="3"/>
  <c r="Q1620" i="3"/>
  <c r="Q1612" i="3"/>
  <c r="Q1604" i="3"/>
  <c r="Q1596" i="3"/>
  <c r="Q1588" i="3"/>
  <c r="Q1580" i="3"/>
  <c r="Q1572" i="3"/>
  <c r="Q1564" i="3"/>
  <c r="Q1556" i="3"/>
  <c r="Q1548" i="3"/>
  <c r="Q1540" i="3"/>
  <c r="Q1532" i="3"/>
  <c r="Q1524" i="3"/>
  <c r="Q1516" i="3"/>
  <c r="Q1508" i="3"/>
  <c r="Q1500" i="3"/>
  <c r="Q1492" i="3"/>
  <c r="Q1484" i="3"/>
  <c r="Q1476" i="3"/>
  <c r="Q1468" i="3"/>
  <c r="Q1460" i="3"/>
  <c r="Q1452" i="3"/>
  <c r="Q1444" i="3"/>
  <c r="Q1436" i="3"/>
  <c r="Q1428" i="3"/>
  <c r="Q1420" i="3"/>
  <c r="Q1412" i="3"/>
  <c r="Q1404" i="3"/>
  <c r="Q1396" i="3"/>
  <c r="Q1388" i="3"/>
  <c r="Q1380" i="3"/>
  <c r="Q1372" i="3"/>
  <c r="Q1364" i="3"/>
  <c r="Q1356" i="3"/>
  <c r="Q1348" i="3"/>
  <c r="Q1340" i="3"/>
  <c r="Q1332" i="3"/>
  <c r="Q1324" i="3"/>
  <c r="Q1316" i="3"/>
  <c r="Q1308" i="3"/>
  <c r="Q1300" i="3"/>
  <c r="Q1292" i="3"/>
  <c r="Q1284" i="3"/>
  <c r="Q1276" i="3"/>
  <c r="Q1268" i="3"/>
  <c r="Q1260" i="3"/>
  <c r="Q1252" i="3"/>
  <c r="Q1244" i="3"/>
  <c r="Q1236" i="3"/>
  <c r="Q1228" i="3"/>
  <c r="Q1220" i="3"/>
  <c r="Q1212" i="3"/>
  <c r="Q1204" i="3"/>
  <c r="Q1196" i="3"/>
  <c r="Q1188" i="3"/>
  <c r="Q1180" i="3"/>
  <c r="Q1172" i="3"/>
  <c r="Q1164" i="3"/>
  <c r="Q1156" i="3"/>
  <c r="Q1148" i="3"/>
  <c r="Q1140" i="3"/>
  <c r="Q1132" i="3"/>
  <c r="Q1124" i="3"/>
  <c r="K1632" i="3"/>
  <c r="K1568" i="3"/>
  <c r="K1504" i="3"/>
  <c r="K1440" i="3"/>
  <c r="K1376" i="3"/>
  <c r="K1312" i="3"/>
  <c r="K1248" i="3"/>
  <c r="K1184" i="3"/>
  <c r="K1120" i="3"/>
  <c r="K1056" i="3"/>
  <c r="K992" i="3"/>
  <c r="K1624" i="3"/>
  <c r="K1560" i="3"/>
  <c r="K1496" i="3"/>
  <c r="K1432" i="3"/>
  <c r="K1368" i="3"/>
  <c r="K1304" i="3"/>
  <c r="K1240" i="3"/>
  <c r="K1176" i="3"/>
  <c r="K1112" i="3"/>
  <c r="K1048" i="3"/>
  <c r="K984" i="3"/>
  <c r="K1616" i="3"/>
  <c r="K1552" i="3"/>
  <c r="K1488" i="3"/>
  <c r="K1424" i="3"/>
  <c r="K1360" i="3"/>
  <c r="K1296" i="3"/>
  <c r="K1232" i="3"/>
  <c r="K1168" i="3"/>
  <c r="K1104" i="3"/>
  <c r="K1040" i="3"/>
  <c r="K976" i="3"/>
  <c r="K1608" i="3"/>
  <c r="K1544" i="3"/>
  <c r="K1480" i="3"/>
  <c r="K1416" i="3"/>
  <c r="K1352" i="3"/>
  <c r="K1288" i="3"/>
  <c r="K1224" i="3"/>
  <c r="K1160" i="3"/>
  <c r="K1096" i="3"/>
  <c r="K1032" i="3"/>
  <c r="K968" i="3"/>
  <c r="K1664" i="3"/>
  <c r="K1600" i="3"/>
  <c r="K1536" i="3"/>
  <c r="K1472" i="3"/>
  <c r="K1408" i="3"/>
  <c r="K1344" i="3"/>
  <c r="K1280" i="3"/>
  <c r="K1216" i="3"/>
  <c r="K1152" i="3"/>
  <c r="K1088" i="3"/>
  <c r="K1024" i="3"/>
  <c r="K960" i="3"/>
  <c r="K1656" i="3"/>
  <c r="K1592" i="3"/>
  <c r="K1528" i="3"/>
  <c r="K1464" i="3"/>
  <c r="K1400" i="3"/>
  <c r="K1336" i="3"/>
  <c r="K1272" i="3"/>
  <c r="K1208" i="3"/>
  <c r="K1144" i="3"/>
  <c r="K1080" i="3"/>
  <c r="K1016" i="3"/>
  <c r="K952" i="3"/>
  <c r="K1648" i="3"/>
  <c r="K1584" i="3"/>
  <c r="K1520" i="3"/>
  <c r="K1456" i="3"/>
  <c r="K1392" i="3"/>
  <c r="K1328" i="3"/>
  <c r="K1264" i="3"/>
  <c r="K1200" i="3"/>
  <c r="K1136" i="3"/>
  <c r="K1072" i="3"/>
  <c r="K1008" i="3"/>
  <c r="K944" i="3"/>
  <c r="K1640" i="3"/>
  <c r="K1576" i="3"/>
  <c r="K1512" i="3"/>
  <c r="K1448" i="3"/>
  <c r="K1384" i="3"/>
  <c r="K1320" i="3"/>
  <c r="K1256" i="3"/>
  <c r="K1192" i="3"/>
  <c r="K1128" i="3"/>
  <c r="K1064" i="3"/>
  <c r="K1000" i="3"/>
  <c r="K936" i="3"/>
  <c r="K1663" i="3"/>
  <c r="K1655" i="3"/>
  <c r="K1647" i="3"/>
  <c r="K1639" i="3"/>
  <c r="K1631" i="3"/>
  <c r="K1623" i="3"/>
  <c r="K1615" i="3"/>
  <c r="K1607" i="3"/>
  <c r="K1599" i="3"/>
  <c r="K1591" i="3"/>
  <c r="K1583" i="3"/>
  <c r="K1575" i="3"/>
  <c r="K1567" i="3"/>
  <c r="K1559" i="3"/>
  <c r="K1551" i="3"/>
  <c r="K1543" i="3"/>
  <c r="K1535" i="3"/>
  <c r="K1527" i="3"/>
  <c r="K1519" i="3"/>
  <c r="K1511" i="3"/>
  <c r="K1503" i="3"/>
  <c r="K1495" i="3"/>
  <c r="K1487" i="3"/>
  <c r="K1479" i="3"/>
  <c r="K1471" i="3"/>
  <c r="K1463" i="3"/>
  <c r="K1455" i="3"/>
  <c r="K1447" i="3"/>
  <c r="K1439" i="3"/>
  <c r="K1431" i="3"/>
  <c r="K1423" i="3"/>
  <c r="K1415" i="3"/>
  <c r="K1407" i="3"/>
  <c r="K1399" i="3"/>
  <c r="K1391" i="3"/>
  <c r="K1383" i="3"/>
  <c r="K1375" i="3"/>
  <c r="K1367" i="3"/>
  <c r="K1359" i="3"/>
  <c r="K1351" i="3"/>
  <c r="K1343" i="3"/>
  <c r="K1335" i="3"/>
  <c r="K1327" i="3"/>
  <c r="K1319" i="3"/>
  <c r="K1311" i="3"/>
  <c r="K1303" i="3"/>
  <c r="K1295" i="3"/>
  <c r="K1287" i="3"/>
  <c r="K1279" i="3"/>
  <c r="K1271" i="3"/>
  <c r="K1263" i="3"/>
  <c r="K1255" i="3"/>
  <c r="K1247" i="3"/>
  <c r="K1239" i="3"/>
  <c r="K1231" i="3"/>
  <c r="K1223" i="3"/>
  <c r="K1215" i="3"/>
  <c r="K1207" i="3"/>
  <c r="K1199" i="3"/>
  <c r="K1191" i="3"/>
  <c r="K1183" i="3"/>
  <c r="K1175" i="3"/>
  <c r="K1167" i="3"/>
  <c r="K1159" i="3"/>
  <c r="K1151" i="3"/>
  <c r="K1143" i="3"/>
  <c r="K1135" i="3"/>
  <c r="K1127" i="3"/>
  <c r="K1119" i="3"/>
  <c r="K1111" i="3"/>
  <c r="K1103" i="3"/>
  <c r="K1095" i="3"/>
  <c r="K1087" i="3"/>
  <c r="K1079" i="3"/>
  <c r="K1071" i="3"/>
  <c r="K1063" i="3"/>
  <c r="K1055" i="3"/>
  <c r="K1047" i="3"/>
  <c r="K1039" i="3"/>
  <c r="K1031" i="3"/>
  <c r="K1023" i="3"/>
  <c r="K1015" i="3"/>
  <c r="K1007" i="3"/>
  <c r="K999" i="3"/>
  <c r="K991" i="3"/>
  <c r="K983" i="3"/>
  <c r="K975" i="3"/>
  <c r="K967" i="3"/>
  <c r="K959" i="3"/>
  <c r="K951" i="3"/>
  <c r="K943" i="3"/>
  <c r="K935" i="3"/>
  <c r="K1662" i="3"/>
  <c r="K1654" i="3"/>
  <c r="K1646" i="3"/>
  <c r="K1638" i="3"/>
  <c r="K1630" i="3"/>
  <c r="K1622" i="3"/>
  <c r="K1614" i="3"/>
  <c r="K1606" i="3"/>
  <c r="K1598" i="3"/>
  <c r="K1590" i="3"/>
  <c r="K1582" i="3"/>
  <c r="K1574" i="3"/>
  <c r="K1566" i="3"/>
  <c r="K1558" i="3"/>
  <c r="K1550" i="3"/>
  <c r="K1542" i="3"/>
  <c r="K1534" i="3"/>
  <c r="K1526" i="3"/>
  <c r="K1518" i="3"/>
  <c r="K1510" i="3"/>
  <c r="K1502" i="3"/>
  <c r="K1494" i="3"/>
  <c r="K1486" i="3"/>
  <c r="K1478" i="3"/>
  <c r="K1470" i="3"/>
  <c r="K1462" i="3"/>
  <c r="K1454" i="3"/>
  <c r="K1446" i="3"/>
  <c r="K1438" i="3"/>
  <c r="K1430" i="3"/>
  <c r="K1422" i="3"/>
  <c r="K1414" i="3"/>
  <c r="K1406" i="3"/>
  <c r="K1398" i="3"/>
  <c r="K1390" i="3"/>
  <c r="K1382" i="3"/>
  <c r="K1374" i="3"/>
  <c r="K1366" i="3"/>
  <c r="K1358" i="3"/>
  <c r="K1350" i="3"/>
  <c r="K1342" i="3"/>
  <c r="K1334" i="3"/>
  <c r="K1326" i="3"/>
  <c r="K1318" i="3"/>
  <c r="K1310" i="3"/>
  <c r="K1302" i="3"/>
  <c r="K1294" i="3"/>
  <c r="K1286" i="3"/>
  <c r="K1278" i="3"/>
  <c r="K1270" i="3"/>
  <c r="K1262" i="3"/>
  <c r="K1254" i="3"/>
  <c r="K1246" i="3"/>
  <c r="K1238" i="3"/>
  <c r="K1230" i="3"/>
  <c r="K1222" i="3"/>
  <c r="K1214" i="3"/>
  <c r="K1206" i="3"/>
  <c r="K1198" i="3"/>
  <c r="K1190" i="3"/>
  <c r="K1182" i="3"/>
  <c r="K1174" i="3"/>
  <c r="K1166" i="3"/>
  <c r="K1158" i="3"/>
  <c r="K1150" i="3"/>
  <c r="K1142" i="3"/>
  <c r="K1134" i="3"/>
  <c r="K1126" i="3"/>
  <c r="K1118" i="3"/>
  <c r="K1110" i="3"/>
  <c r="K1102" i="3"/>
  <c r="K1094" i="3"/>
  <c r="K1086" i="3"/>
  <c r="K1078" i="3"/>
  <c r="K1070" i="3"/>
  <c r="K1062" i="3"/>
  <c r="K1054" i="3"/>
  <c r="K1046" i="3"/>
  <c r="K1038" i="3"/>
  <c r="K1030" i="3"/>
  <c r="K1022" i="3"/>
  <c r="K1014" i="3"/>
  <c r="K1006" i="3"/>
  <c r="K998" i="3"/>
  <c r="K990" i="3"/>
  <c r="K982" i="3"/>
  <c r="K974" i="3"/>
  <c r="K966" i="3"/>
  <c r="K958" i="3"/>
  <c r="K950" i="3"/>
  <c r="K942" i="3"/>
  <c r="K934" i="3"/>
  <c r="K1669" i="3"/>
  <c r="K1661" i="3"/>
  <c r="K1653" i="3"/>
  <c r="K1645" i="3"/>
  <c r="K1637" i="3"/>
  <c r="K1629" i="3"/>
  <c r="K1621" i="3"/>
  <c r="K1613" i="3"/>
  <c r="K1605" i="3"/>
  <c r="K1597" i="3"/>
  <c r="K1589" i="3"/>
  <c r="K1581" i="3"/>
  <c r="K1573" i="3"/>
  <c r="K1565" i="3"/>
  <c r="K1557" i="3"/>
  <c r="K1549" i="3"/>
  <c r="K1541" i="3"/>
  <c r="K1533" i="3"/>
  <c r="K1525" i="3"/>
  <c r="K1517" i="3"/>
  <c r="K1509" i="3"/>
  <c r="K1501" i="3"/>
  <c r="K1493" i="3"/>
  <c r="K1485" i="3"/>
  <c r="K1477" i="3"/>
  <c r="K1469" i="3"/>
  <c r="K1461" i="3"/>
  <c r="K1453" i="3"/>
  <c r="K1445" i="3"/>
  <c r="K1437" i="3"/>
  <c r="K1429" i="3"/>
  <c r="K1421" i="3"/>
  <c r="K1413" i="3"/>
  <c r="K1405" i="3"/>
  <c r="K1397" i="3"/>
  <c r="K1389" i="3"/>
  <c r="K1381" i="3"/>
  <c r="K1373" i="3"/>
  <c r="K1365" i="3"/>
  <c r="K1357" i="3"/>
  <c r="K1349" i="3"/>
  <c r="K1341" i="3"/>
  <c r="K1333" i="3"/>
  <c r="K1325" i="3"/>
  <c r="K1317" i="3"/>
  <c r="K1309" i="3"/>
  <c r="K1301" i="3"/>
  <c r="K1293" i="3"/>
  <c r="K1285" i="3"/>
  <c r="K1277" i="3"/>
  <c r="K1269" i="3"/>
  <c r="K1261" i="3"/>
  <c r="K1253" i="3"/>
  <c r="K1245" i="3"/>
  <c r="K1237" i="3"/>
  <c r="K1229" i="3"/>
  <c r="K1221" i="3"/>
  <c r="K1213" i="3"/>
  <c r="K1205" i="3"/>
  <c r="K1197" i="3"/>
  <c r="K1189" i="3"/>
  <c r="K1181" i="3"/>
  <c r="K1173" i="3"/>
  <c r="K1165" i="3"/>
  <c r="K1157" i="3"/>
  <c r="K1149" i="3"/>
  <c r="K1141" i="3"/>
  <c r="K1133" i="3"/>
  <c r="K1125" i="3"/>
  <c r="K1117" i="3"/>
  <c r="K1109" i="3"/>
  <c r="K1101" i="3"/>
  <c r="K1093" i="3"/>
  <c r="K1085" i="3"/>
  <c r="K1077" i="3"/>
  <c r="K1069" i="3"/>
  <c r="K1061" i="3"/>
  <c r="K1053" i="3"/>
  <c r="K1045" i="3"/>
  <c r="K1037" i="3"/>
  <c r="K1029" i="3"/>
  <c r="K1021" i="3"/>
  <c r="K1013" i="3"/>
  <c r="K1005" i="3"/>
  <c r="K997" i="3"/>
  <c r="K989" i="3"/>
  <c r="K981" i="3"/>
  <c r="K973" i="3"/>
  <c r="K965" i="3"/>
  <c r="K957" i="3"/>
  <c r="K949" i="3"/>
  <c r="K941" i="3"/>
  <c r="K933" i="3"/>
  <c r="K1668" i="3"/>
  <c r="K1660" i="3"/>
  <c r="K1652" i="3"/>
  <c r="K1644" i="3"/>
  <c r="K1636" i="3"/>
  <c r="K1628" i="3"/>
  <c r="K1620" i="3"/>
  <c r="K1612" i="3"/>
  <c r="K1604" i="3"/>
  <c r="K1596" i="3"/>
  <c r="K1588" i="3"/>
  <c r="K1580" i="3"/>
  <c r="K1572" i="3"/>
  <c r="K1564" i="3"/>
  <c r="K1556" i="3"/>
  <c r="K1548" i="3"/>
  <c r="K1540" i="3"/>
  <c r="K1532" i="3"/>
  <c r="K1524" i="3"/>
  <c r="K1516" i="3"/>
  <c r="K1508" i="3"/>
  <c r="K1500" i="3"/>
  <c r="K1492" i="3"/>
  <c r="K1484" i="3"/>
  <c r="K1476" i="3"/>
  <c r="K1468" i="3"/>
  <c r="K1460" i="3"/>
  <c r="K1452" i="3"/>
  <c r="K1444" i="3"/>
  <c r="K1436" i="3"/>
  <c r="K1428" i="3"/>
  <c r="K1420" i="3"/>
  <c r="K1412" i="3"/>
  <c r="K1404" i="3"/>
  <c r="K1396" i="3"/>
  <c r="K1388" i="3"/>
  <c r="K1380" i="3"/>
  <c r="K1372" i="3"/>
  <c r="K1364" i="3"/>
  <c r="K1356" i="3"/>
  <c r="K1348" i="3"/>
  <c r="K1340" i="3"/>
  <c r="K1332" i="3"/>
  <c r="K1324" i="3"/>
  <c r="K1316" i="3"/>
  <c r="K1308" i="3"/>
  <c r="K1300" i="3"/>
  <c r="K1292" i="3"/>
  <c r="K1284" i="3"/>
  <c r="K1276" i="3"/>
  <c r="K1268" i="3"/>
  <c r="K1260" i="3"/>
  <c r="K1252" i="3"/>
  <c r="K1244" i="3"/>
  <c r="K1236" i="3"/>
  <c r="K1228" i="3"/>
  <c r="K1220" i="3"/>
  <c r="K1212" i="3"/>
  <c r="K1204" i="3"/>
  <c r="K1196" i="3"/>
  <c r="K1188" i="3"/>
  <c r="K1180" i="3"/>
  <c r="K1172" i="3"/>
  <c r="K1164" i="3"/>
  <c r="K1156" i="3"/>
  <c r="K1148" i="3"/>
  <c r="K1140" i="3"/>
  <c r="K1132" i="3"/>
  <c r="K1124" i="3"/>
  <c r="O608" i="8"/>
  <c r="O616" i="8"/>
  <c r="O624" i="8"/>
  <c r="O632" i="8"/>
  <c r="O640" i="8"/>
  <c r="O648" i="8"/>
  <c r="O664" i="8"/>
  <c r="O653" i="8"/>
  <c r="O661" i="8"/>
  <c r="O656" i="8"/>
  <c r="O613" i="8"/>
  <c r="O621" i="8"/>
  <c r="O629" i="8"/>
  <c r="O637" i="8"/>
  <c r="O645" i="8"/>
  <c r="Q3" i="3"/>
  <c r="Q875" i="3"/>
  <c r="Q867" i="3"/>
  <c r="Q803" i="3"/>
  <c r="Q811" i="3"/>
  <c r="Q923" i="3"/>
  <c r="Q859" i="3"/>
  <c r="Q915" i="3"/>
  <c r="Q851" i="3"/>
  <c r="Q907" i="3"/>
  <c r="Q843" i="3"/>
  <c r="Q899" i="3"/>
  <c r="Q835" i="3"/>
  <c r="Q891" i="3"/>
  <c r="Q827" i="3"/>
  <c r="Q883" i="3"/>
  <c r="Q819" i="3"/>
  <c r="Q11" i="3"/>
  <c r="Q922" i="3"/>
  <c r="Q914" i="3"/>
  <c r="Q906" i="3"/>
  <c r="Q898" i="3"/>
  <c r="Q890" i="3"/>
  <c r="Q882" i="3"/>
  <c r="Q874" i="3"/>
  <c r="Q866" i="3"/>
  <c r="Q858" i="3"/>
  <c r="Q850" i="3"/>
  <c r="Q842" i="3"/>
  <c r="Q834" i="3"/>
  <c r="Q826" i="3"/>
  <c r="Q818" i="3"/>
  <c r="Q810" i="3"/>
  <c r="Q802" i="3"/>
  <c r="Q130" i="3"/>
  <c r="Q122" i="3"/>
  <c r="Q114" i="3"/>
  <c r="Q106" i="3"/>
  <c r="Q98" i="3"/>
  <c r="Q90" i="3"/>
  <c r="Q82" i="3"/>
  <c r="Q74" i="3"/>
  <c r="Q66" i="3"/>
  <c r="Q58" i="3"/>
  <c r="Q50" i="3"/>
  <c r="Q42" i="3"/>
  <c r="Q34" i="3"/>
  <c r="Q26" i="3"/>
  <c r="Q18" i="3"/>
  <c r="Q10" i="3"/>
  <c r="Q107" i="3"/>
  <c r="Q91" i="3"/>
  <c r="Q67" i="3"/>
  <c r="Q27" i="3"/>
  <c r="Q921" i="3"/>
  <c r="Q913" i="3"/>
  <c r="Q905" i="3"/>
  <c r="Q897" i="3"/>
  <c r="Q889" i="3"/>
  <c r="Q881" i="3"/>
  <c r="Q873" i="3"/>
  <c r="Q865" i="3"/>
  <c r="Q857" i="3"/>
  <c r="Q849" i="3"/>
  <c r="Q841" i="3"/>
  <c r="Q833" i="3"/>
  <c r="Q825" i="3"/>
  <c r="Q817" i="3"/>
  <c r="Q809" i="3"/>
  <c r="Q801" i="3"/>
  <c r="Q129" i="3"/>
  <c r="Q121" i="3"/>
  <c r="Q113" i="3"/>
  <c r="Q105" i="3"/>
  <c r="Q97" i="3"/>
  <c r="Q89" i="3"/>
  <c r="Q81" i="3"/>
  <c r="Q73" i="3"/>
  <c r="Q65" i="3"/>
  <c r="Q57" i="3"/>
  <c r="Q49" i="3"/>
  <c r="Q41" i="3"/>
  <c r="Q33" i="3"/>
  <c r="Q25" i="3"/>
  <c r="Q17" i="3"/>
  <c r="Q9" i="3"/>
  <c r="Q123" i="3"/>
  <c r="Q19" i="3"/>
  <c r="Q928" i="3"/>
  <c r="Q920" i="3"/>
  <c r="Q912" i="3"/>
  <c r="Q904" i="3"/>
  <c r="Q896" i="3"/>
  <c r="Q888" i="3"/>
  <c r="Q880" i="3"/>
  <c r="Q872" i="3"/>
  <c r="Q864" i="3"/>
  <c r="Q856" i="3"/>
  <c r="Q848" i="3"/>
  <c r="Q840" i="3"/>
  <c r="Q832" i="3"/>
  <c r="Q824" i="3"/>
  <c r="Q816" i="3"/>
  <c r="Q808" i="3"/>
  <c r="Q800" i="3"/>
  <c r="Q128" i="3"/>
  <c r="Q120" i="3"/>
  <c r="Q112" i="3"/>
  <c r="Q104" i="3"/>
  <c r="Q96" i="3"/>
  <c r="Q88" i="3"/>
  <c r="Q80" i="3"/>
  <c r="Q72" i="3"/>
  <c r="Q64" i="3"/>
  <c r="Q56" i="3"/>
  <c r="Q48" i="3"/>
  <c r="Q40" i="3"/>
  <c r="Q32" i="3"/>
  <c r="Q24" i="3"/>
  <c r="Q16" i="3"/>
  <c r="Q8" i="3"/>
  <c r="Q43" i="3"/>
  <c r="Q927" i="3"/>
  <c r="Q919" i="3"/>
  <c r="Q911" i="3"/>
  <c r="Q903" i="3"/>
  <c r="Q895" i="3"/>
  <c r="Q887" i="3"/>
  <c r="Q879" i="3"/>
  <c r="Q871" i="3"/>
  <c r="Q863" i="3"/>
  <c r="Q855" i="3"/>
  <c r="Q847" i="3"/>
  <c r="Q839" i="3"/>
  <c r="Q831" i="3"/>
  <c r="Q823" i="3"/>
  <c r="Q815" i="3"/>
  <c r="Q807" i="3"/>
  <c r="Q799" i="3"/>
  <c r="Q127" i="3"/>
  <c r="Q119" i="3"/>
  <c r="Q111" i="3"/>
  <c r="Q103" i="3"/>
  <c r="Q95" i="3"/>
  <c r="Q87" i="3"/>
  <c r="Q79" i="3"/>
  <c r="Q71" i="3"/>
  <c r="Q63" i="3"/>
  <c r="Q55" i="3"/>
  <c r="Q47" i="3"/>
  <c r="Q39" i="3"/>
  <c r="Q31" i="3"/>
  <c r="Q23" i="3"/>
  <c r="Q15" i="3"/>
  <c r="Q7" i="3"/>
  <c r="Q131" i="3"/>
  <c r="Q35" i="3"/>
  <c r="Q926" i="3"/>
  <c r="Q918" i="3"/>
  <c r="Q910" i="3"/>
  <c r="Q902" i="3"/>
  <c r="Q894" i="3"/>
  <c r="Q886" i="3"/>
  <c r="Q878" i="3"/>
  <c r="Q870" i="3"/>
  <c r="Q862" i="3"/>
  <c r="Q854" i="3"/>
  <c r="Q846" i="3"/>
  <c r="Q838" i="3"/>
  <c r="Q830" i="3"/>
  <c r="Q822" i="3"/>
  <c r="Q814" i="3"/>
  <c r="Q806" i="3"/>
  <c r="Q798" i="3"/>
  <c r="Q126" i="3"/>
  <c r="Q118" i="3"/>
  <c r="Q110" i="3"/>
  <c r="Q102" i="3"/>
  <c r="Q94" i="3"/>
  <c r="Q86" i="3"/>
  <c r="Q78" i="3"/>
  <c r="Q70" i="3"/>
  <c r="Q62" i="3"/>
  <c r="Q54" i="3"/>
  <c r="Q46" i="3"/>
  <c r="Q38" i="3"/>
  <c r="Q30" i="3"/>
  <c r="Q22" i="3"/>
  <c r="Q14" i="3"/>
  <c r="Q6" i="3"/>
  <c r="Q99" i="3"/>
  <c r="Q83" i="3"/>
  <c r="Q75" i="3"/>
  <c r="Q59" i="3"/>
  <c r="Q925" i="3"/>
  <c r="Q917" i="3"/>
  <c r="Q909" i="3"/>
  <c r="Q901" i="3"/>
  <c r="Q893" i="3"/>
  <c r="Q885" i="3"/>
  <c r="Q877" i="3"/>
  <c r="Q869" i="3"/>
  <c r="Q861" i="3"/>
  <c r="Q853" i="3"/>
  <c r="Q845" i="3"/>
  <c r="Q837" i="3"/>
  <c r="Q829" i="3"/>
  <c r="Q821" i="3"/>
  <c r="Q813" i="3"/>
  <c r="Q805" i="3"/>
  <c r="Q797" i="3"/>
  <c r="Q133" i="3"/>
  <c r="Q125" i="3"/>
  <c r="Q117" i="3"/>
  <c r="Q109" i="3"/>
  <c r="Q101" i="3"/>
  <c r="Q93" i="3"/>
  <c r="Q85" i="3"/>
  <c r="Q77" i="3"/>
  <c r="Q69" i="3"/>
  <c r="Q61" i="3"/>
  <c r="Q53" i="3"/>
  <c r="Q45" i="3"/>
  <c r="Q37" i="3"/>
  <c r="Q29" i="3"/>
  <c r="Q21" i="3"/>
  <c r="Q13" i="3"/>
  <c r="Q5" i="3"/>
  <c r="Q115" i="3"/>
  <c r="Q51" i="3"/>
  <c r="Q924" i="3"/>
  <c r="Q916" i="3"/>
  <c r="Q908" i="3"/>
  <c r="Q900" i="3"/>
  <c r="Q892" i="3"/>
  <c r="Q884" i="3"/>
  <c r="Q876" i="3"/>
  <c r="Q868" i="3"/>
  <c r="Q860" i="3"/>
  <c r="Q852" i="3"/>
  <c r="Q844" i="3"/>
  <c r="Q836" i="3"/>
  <c r="Q828" i="3"/>
  <c r="Q820" i="3"/>
  <c r="Q812" i="3"/>
  <c r="Q804" i="3"/>
  <c r="Q132" i="3"/>
  <c r="Q124" i="3"/>
  <c r="Q116" i="3"/>
  <c r="Q108" i="3"/>
  <c r="Q100" i="3"/>
  <c r="Q92" i="3"/>
  <c r="Q84" i="3"/>
  <c r="Q76" i="3"/>
  <c r="Q68" i="3"/>
  <c r="Q60" i="3"/>
  <c r="Q52" i="3"/>
  <c r="Q44" i="3"/>
  <c r="Q36" i="3"/>
  <c r="Q28" i="3"/>
  <c r="Q20" i="3"/>
  <c r="Q12" i="3"/>
  <c r="Q4" i="3"/>
  <c r="W3" i="3"/>
  <c r="W923" i="3"/>
  <c r="W915" i="3"/>
  <c r="W907" i="3"/>
  <c r="W899" i="3"/>
  <c r="W891" i="3"/>
  <c r="W883" i="3"/>
  <c r="W875" i="3"/>
  <c r="W867" i="3"/>
  <c r="W859" i="3"/>
  <c r="W851" i="3"/>
  <c r="W843" i="3"/>
  <c r="W835" i="3"/>
  <c r="W827" i="3"/>
  <c r="W819" i="3"/>
  <c r="W811" i="3"/>
  <c r="W803" i="3"/>
  <c r="W795" i="3"/>
  <c r="W787" i="3"/>
  <c r="W779" i="3"/>
  <c r="W771" i="3"/>
  <c r="W763" i="3"/>
  <c r="W755" i="3"/>
  <c r="W747" i="3"/>
  <c r="W739" i="3"/>
  <c r="W731" i="3"/>
  <c r="W723" i="3"/>
  <c r="W715" i="3"/>
  <c r="W707" i="3"/>
  <c r="W699" i="3"/>
  <c r="W691" i="3"/>
  <c r="W683" i="3"/>
  <c r="W675" i="3"/>
  <c r="W667" i="3"/>
  <c r="W659" i="3"/>
  <c r="W651" i="3"/>
  <c r="W643" i="3"/>
  <c r="W635" i="3"/>
  <c r="W627" i="3"/>
  <c r="W619" i="3"/>
  <c r="W611" i="3"/>
  <c r="W603" i="3"/>
  <c r="W595" i="3"/>
  <c r="W587" i="3"/>
  <c r="W579" i="3"/>
  <c r="W571" i="3"/>
  <c r="W563" i="3"/>
  <c r="W555" i="3"/>
  <c r="W547" i="3"/>
  <c r="W539" i="3"/>
  <c r="W531" i="3"/>
  <c r="W523" i="3"/>
  <c r="W515" i="3"/>
  <c r="W507" i="3"/>
  <c r="W499" i="3"/>
  <c r="W491" i="3"/>
  <c r="W483" i="3"/>
  <c r="W475" i="3"/>
  <c r="W467" i="3"/>
  <c r="W459" i="3"/>
  <c r="W451" i="3"/>
  <c r="W443" i="3"/>
  <c r="W435" i="3"/>
  <c r="W427" i="3"/>
  <c r="W419" i="3"/>
  <c r="W411" i="3"/>
  <c r="W403" i="3"/>
  <c r="W395" i="3"/>
  <c r="W387" i="3"/>
  <c r="W379" i="3"/>
  <c r="W371" i="3"/>
  <c r="W363" i="3"/>
  <c r="W355" i="3"/>
  <c r="W347" i="3"/>
  <c r="W339" i="3"/>
  <c r="W331" i="3"/>
  <c r="W323" i="3"/>
  <c r="W315" i="3"/>
  <c r="W307" i="3"/>
  <c r="W299" i="3"/>
  <c r="W291" i="3"/>
  <c r="W283" i="3"/>
  <c r="W275" i="3"/>
  <c r="W267" i="3"/>
  <c r="W259" i="3"/>
  <c r="W251" i="3"/>
  <c r="W243" i="3"/>
  <c r="W235" i="3"/>
  <c r="W227" i="3"/>
  <c r="W219" i="3"/>
  <c r="W211" i="3"/>
  <c r="W203" i="3"/>
  <c r="W195" i="3"/>
  <c r="W187" i="3"/>
  <c r="W179" i="3"/>
  <c r="W171" i="3"/>
  <c r="W163" i="3"/>
  <c r="W155" i="3"/>
  <c r="W147" i="3"/>
  <c r="W139" i="3"/>
  <c r="W131" i="3"/>
  <c r="W123" i="3"/>
  <c r="W115" i="3"/>
  <c r="W107" i="3"/>
  <c r="W99" i="3"/>
  <c r="W91" i="3"/>
  <c r="W83" i="3"/>
  <c r="W75" i="3"/>
  <c r="W67" i="3"/>
  <c r="W59" i="3"/>
  <c r="W51" i="3"/>
  <c r="W43" i="3"/>
  <c r="W35" i="3"/>
  <c r="W27" i="3"/>
  <c r="W19" i="3"/>
  <c r="W11" i="3"/>
  <c r="W922" i="3"/>
  <c r="W914" i="3"/>
  <c r="W906" i="3"/>
  <c r="W898" i="3"/>
  <c r="W890" i="3"/>
  <c r="W882" i="3"/>
  <c r="W874" i="3"/>
  <c r="W866" i="3"/>
  <c r="W858" i="3"/>
  <c r="W850" i="3"/>
  <c r="W842" i="3"/>
  <c r="Q619" i="3"/>
  <c r="Q739" i="3"/>
  <c r="Q675" i="3"/>
  <c r="Q611" i="3"/>
  <c r="Q795" i="3"/>
  <c r="Q731" i="3"/>
  <c r="Q667" i="3"/>
  <c r="Q603" i="3"/>
  <c r="Q747" i="3"/>
  <c r="Q787" i="3"/>
  <c r="Q723" i="3"/>
  <c r="Q659" i="3"/>
  <c r="Q595" i="3"/>
  <c r="Q683" i="3"/>
  <c r="Q779" i="3"/>
  <c r="Q715" i="3"/>
  <c r="Q651" i="3"/>
  <c r="Q587" i="3"/>
  <c r="Q771" i="3"/>
  <c r="Q707" i="3"/>
  <c r="Q643" i="3"/>
  <c r="Q579" i="3"/>
  <c r="Q763" i="3"/>
  <c r="Q699" i="3"/>
  <c r="Q635" i="3"/>
  <c r="Q571" i="3"/>
  <c r="Q755" i="3"/>
  <c r="Q691" i="3"/>
  <c r="Q627" i="3"/>
  <c r="Q539" i="3"/>
  <c r="Q523" i="3"/>
  <c r="Q467" i="3"/>
  <c r="Q427" i="3"/>
  <c r="Q371" i="3"/>
  <c r="Q307" i="3"/>
  <c r="Q251" i="3"/>
  <c r="Q195" i="3"/>
  <c r="Q139" i="3"/>
  <c r="Q794" i="3"/>
  <c r="Q786" i="3"/>
  <c r="Q778" i="3"/>
  <c r="Q770" i="3"/>
  <c r="Q762" i="3"/>
  <c r="Q754" i="3"/>
  <c r="Q746" i="3"/>
  <c r="Q738" i="3"/>
  <c r="Q730" i="3"/>
  <c r="Q722" i="3"/>
  <c r="Q714" i="3"/>
  <c r="Q706" i="3"/>
  <c r="Q698" i="3"/>
  <c r="Q690" i="3"/>
  <c r="Q682" i="3"/>
  <c r="Q674" i="3"/>
  <c r="Q666" i="3"/>
  <c r="Q658" i="3"/>
  <c r="Q650" i="3"/>
  <c r="Q642" i="3"/>
  <c r="Q634" i="3"/>
  <c r="Q626" i="3"/>
  <c r="Q618" i="3"/>
  <c r="Q610" i="3"/>
  <c r="Q602" i="3"/>
  <c r="Q594" i="3"/>
  <c r="Q586" i="3"/>
  <c r="Q578" i="3"/>
  <c r="Q570" i="3"/>
  <c r="Q562" i="3"/>
  <c r="Q554" i="3"/>
  <c r="Q546" i="3"/>
  <c r="Q538" i="3"/>
  <c r="Q530" i="3"/>
  <c r="Q522" i="3"/>
  <c r="Q514" i="3"/>
  <c r="Q506" i="3"/>
  <c r="Q498" i="3"/>
  <c r="Q490" i="3"/>
  <c r="Q482" i="3"/>
  <c r="Q474" i="3"/>
  <c r="Q466" i="3"/>
  <c r="Q458" i="3"/>
  <c r="Q450" i="3"/>
  <c r="Q442" i="3"/>
  <c r="Q434" i="3"/>
  <c r="Q426" i="3"/>
  <c r="Q418" i="3"/>
  <c r="Q410" i="3"/>
  <c r="Q402" i="3"/>
  <c r="Q394" i="3"/>
  <c r="Q386" i="3"/>
  <c r="Q378" i="3"/>
  <c r="Q370" i="3"/>
  <c r="Q362" i="3"/>
  <c r="Q354" i="3"/>
  <c r="Q346" i="3"/>
  <c r="Q338" i="3"/>
  <c r="Q330" i="3"/>
  <c r="Q322" i="3"/>
  <c r="Q314" i="3"/>
  <c r="Q306" i="3"/>
  <c r="Q298" i="3"/>
  <c r="Q290" i="3"/>
  <c r="Q282" i="3"/>
  <c r="Q274" i="3"/>
  <c r="Q266" i="3"/>
  <c r="Q258" i="3"/>
  <c r="Q250" i="3"/>
  <c r="Q242" i="3"/>
  <c r="Q234" i="3"/>
  <c r="Q226" i="3"/>
  <c r="Q218" i="3"/>
  <c r="Q210" i="3"/>
  <c r="Q202" i="3"/>
  <c r="Q194" i="3"/>
  <c r="Q186" i="3"/>
  <c r="Q178" i="3"/>
  <c r="Q170" i="3"/>
  <c r="Q162" i="3"/>
  <c r="Q154" i="3"/>
  <c r="Q146" i="3"/>
  <c r="Q138" i="3"/>
  <c r="Q555" i="3"/>
  <c r="Q507" i="3"/>
  <c r="Q451" i="3"/>
  <c r="Q379" i="3"/>
  <c r="Q323" i="3"/>
  <c r="Q267" i="3"/>
  <c r="Q211" i="3"/>
  <c r="Q155" i="3"/>
  <c r="Q793" i="3"/>
  <c r="Q785" i="3"/>
  <c r="Q777" i="3"/>
  <c r="Q769" i="3"/>
  <c r="Q761" i="3"/>
  <c r="Q753" i="3"/>
  <c r="Q745" i="3"/>
  <c r="Q737" i="3"/>
  <c r="Q729" i="3"/>
  <c r="Q721" i="3"/>
  <c r="Q713" i="3"/>
  <c r="Q705" i="3"/>
  <c r="Q697" i="3"/>
  <c r="Q689" i="3"/>
  <c r="Q681" i="3"/>
  <c r="Q673" i="3"/>
  <c r="Q665" i="3"/>
  <c r="Q657" i="3"/>
  <c r="Q649" i="3"/>
  <c r="Q641" i="3"/>
  <c r="Q633" i="3"/>
  <c r="Q625" i="3"/>
  <c r="Q617" i="3"/>
  <c r="Q609" i="3"/>
  <c r="Q601" i="3"/>
  <c r="Q593" i="3"/>
  <c r="Q585" i="3"/>
  <c r="Q577" i="3"/>
  <c r="Q569" i="3"/>
  <c r="Q561" i="3"/>
  <c r="Q553" i="3"/>
  <c r="Q545" i="3"/>
  <c r="Q537" i="3"/>
  <c r="Q529" i="3"/>
  <c r="Q521" i="3"/>
  <c r="Q513" i="3"/>
  <c r="Q505" i="3"/>
  <c r="Q497" i="3"/>
  <c r="Q489" i="3"/>
  <c r="Q481" i="3"/>
  <c r="Q473" i="3"/>
  <c r="Q465" i="3"/>
  <c r="Q457" i="3"/>
  <c r="Q449" i="3"/>
  <c r="Q441" i="3"/>
  <c r="Q433" i="3"/>
  <c r="Q425" i="3"/>
  <c r="Q417" i="3"/>
  <c r="Q409" i="3"/>
  <c r="Q401" i="3"/>
  <c r="Q393" i="3"/>
  <c r="Q385" i="3"/>
  <c r="Q377" i="3"/>
  <c r="Q369" i="3"/>
  <c r="Q361" i="3"/>
  <c r="Q353" i="3"/>
  <c r="Q345" i="3"/>
  <c r="Q337" i="3"/>
  <c r="Q329" i="3"/>
  <c r="Q321" i="3"/>
  <c r="Q313" i="3"/>
  <c r="Q305" i="3"/>
  <c r="Q297" i="3"/>
  <c r="Q289" i="3"/>
  <c r="Q281" i="3"/>
  <c r="Q273" i="3"/>
  <c r="Q265" i="3"/>
  <c r="Q257" i="3"/>
  <c r="Q249" i="3"/>
  <c r="Q241" i="3"/>
  <c r="Q233" i="3"/>
  <c r="Q225" i="3"/>
  <c r="Q217" i="3"/>
  <c r="Q209" i="3"/>
  <c r="Q201" i="3"/>
  <c r="Q193" i="3"/>
  <c r="Q185" i="3"/>
  <c r="Q177" i="3"/>
  <c r="Q169" i="3"/>
  <c r="Q161" i="3"/>
  <c r="Q153" i="3"/>
  <c r="Q145" i="3"/>
  <c r="Q137" i="3"/>
  <c r="Q547" i="3"/>
  <c r="Q491" i="3"/>
  <c r="Q419" i="3"/>
  <c r="Q363" i="3"/>
  <c r="Q299" i="3"/>
  <c r="Q235" i="3"/>
  <c r="Q179" i="3"/>
  <c r="Q792" i="3"/>
  <c r="Q784" i="3"/>
  <c r="Q776" i="3"/>
  <c r="Q768" i="3"/>
  <c r="Q760" i="3"/>
  <c r="Q752" i="3"/>
  <c r="Q744" i="3"/>
  <c r="Q736" i="3"/>
  <c r="Q728" i="3"/>
  <c r="Q720" i="3"/>
  <c r="Q712" i="3"/>
  <c r="Q704" i="3"/>
  <c r="Q696" i="3"/>
  <c r="Q688" i="3"/>
  <c r="Q680" i="3"/>
  <c r="Q672" i="3"/>
  <c r="Q664" i="3"/>
  <c r="Q656" i="3"/>
  <c r="Q648" i="3"/>
  <c r="Q640" i="3"/>
  <c r="Q632" i="3"/>
  <c r="Q624" i="3"/>
  <c r="Q616" i="3"/>
  <c r="Q608" i="3"/>
  <c r="Q600" i="3"/>
  <c r="Q592" i="3"/>
  <c r="Q584" i="3"/>
  <c r="Q576" i="3"/>
  <c r="Q568" i="3"/>
  <c r="Q560" i="3"/>
  <c r="Q552" i="3"/>
  <c r="Q544" i="3"/>
  <c r="Q536" i="3"/>
  <c r="Q528" i="3"/>
  <c r="Q520" i="3"/>
  <c r="Q512" i="3"/>
  <c r="Q504" i="3"/>
  <c r="Q496" i="3"/>
  <c r="Q488" i="3"/>
  <c r="Q480" i="3"/>
  <c r="Q472" i="3"/>
  <c r="Q464" i="3"/>
  <c r="Q456" i="3"/>
  <c r="Q448" i="3"/>
  <c r="Q440" i="3"/>
  <c r="Q432" i="3"/>
  <c r="Q424" i="3"/>
  <c r="Q416" i="3"/>
  <c r="Q408" i="3"/>
  <c r="Q400" i="3"/>
  <c r="Q392" i="3"/>
  <c r="Q384" i="3"/>
  <c r="Q376" i="3"/>
  <c r="Q368" i="3"/>
  <c r="Q360" i="3"/>
  <c r="Q352" i="3"/>
  <c r="Q344" i="3"/>
  <c r="Q336" i="3"/>
  <c r="Q328" i="3"/>
  <c r="Q320" i="3"/>
  <c r="Q312" i="3"/>
  <c r="Q304" i="3"/>
  <c r="Q296" i="3"/>
  <c r="Q288" i="3"/>
  <c r="Q280" i="3"/>
  <c r="Q272" i="3"/>
  <c r="Q264" i="3"/>
  <c r="Q256" i="3"/>
  <c r="Q248" i="3"/>
  <c r="Q240" i="3"/>
  <c r="Q232" i="3"/>
  <c r="Q224" i="3"/>
  <c r="Q216" i="3"/>
  <c r="Q208" i="3"/>
  <c r="Q200" i="3"/>
  <c r="Q192" i="3"/>
  <c r="Q184" i="3"/>
  <c r="Q176" i="3"/>
  <c r="Q168" i="3"/>
  <c r="Q160" i="3"/>
  <c r="Q152" i="3"/>
  <c r="Q144" i="3"/>
  <c r="Q136" i="3"/>
  <c r="Q531" i="3"/>
  <c r="Q483" i="3"/>
  <c r="Q443" i="3"/>
  <c r="Q395" i="3"/>
  <c r="Q339" i="3"/>
  <c r="Q283" i="3"/>
  <c r="Q227" i="3"/>
  <c r="Q187" i="3"/>
  <c r="Q147" i="3"/>
  <c r="Q791" i="3"/>
  <c r="Q783" i="3"/>
  <c r="Q775" i="3"/>
  <c r="Q767" i="3"/>
  <c r="Q759" i="3"/>
  <c r="Q751" i="3"/>
  <c r="Q743" i="3"/>
  <c r="Q735" i="3"/>
  <c r="Q727" i="3"/>
  <c r="Q719" i="3"/>
  <c r="Q711" i="3"/>
  <c r="Q703" i="3"/>
  <c r="Q695" i="3"/>
  <c r="Q687" i="3"/>
  <c r="Q679" i="3"/>
  <c r="Q671" i="3"/>
  <c r="Q663" i="3"/>
  <c r="Q655" i="3"/>
  <c r="Q647" i="3"/>
  <c r="Q639" i="3"/>
  <c r="Q631" i="3"/>
  <c r="Q623" i="3"/>
  <c r="Q615" i="3"/>
  <c r="Q607" i="3"/>
  <c r="Q599" i="3"/>
  <c r="Q591" i="3"/>
  <c r="Q583" i="3"/>
  <c r="Q575" i="3"/>
  <c r="Q567" i="3"/>
  <c r="Q559" i="3"/>
  <c r="Q551" i="3"/>
  <c r="Q543" i="3"/>
  <c r="Q535" i="3"/>
  <c r="Q527" i="3"/>
  <c r="Q519" i="3"/>
  <c r="Q511" i="3"/>
  <c r="Q503" i="3"/>
  <c r="Q495" i="3"/>
  <c r="Q487" i="3"/>
  <c r="Q479" i="3"/>
  <c r="Q471" i="3"/>
  <c r="Q463" i="3"/>
  <c r="Q455" i="3"/>
  <c r="Q447" i="3"/>
  <c r="Q439" i="3"/>
  <c r="Q431" i="3"/>
  <c r="Q423" i="3"/>
  <c r="Q415" i="3"/>
  <c r="Q407" i="3"/>
  <c r="Q399" i="3"/>
  <c r="Q391" i="3"/>
  <c r="Q383" i="3"/>
  <c r="Q375" i="3"/>
  <c r="Q367" i="3"/>
  <c r="Q359" i="3"/>
  <c r="Q351" i="3"/>
  <c r="Q343" i="3"/>
  <c r="Q335" i="3"/>
  <c r="Q327" i="3"/>
  <c r="Q319" i="3"/>
  <c r="Q311" i="3"/>
  <c r="Q303" i="3"/>
  <c r="Q295" i="3"/>
  <c r="Q287" i="3"/>
  <c r="Q279" i="3"/>
  <c r="Q271" i="3"/>
  <c r="Q263" i="3"/>
  <c r="Q255" i="3"/>
  <c r="Q247" i="3"/>
  <c r="Q239" i="3"/>
  <c r="Q231" i="3"/>
  <c r="Q223" i="3"/>
  <c r="Q215" i="3"/>
  <c r="Q207" i="3"/>
  <c r="Q199" i="3"/>
  <c r="Q191" i="3"/>
  <c r="Q183" i="3"/>
  <c r="Q175" i="3"/>
  <c r="Q167" i="3"/>
  <c r="Q159" i="3"/>
  <c r="Q151" i="3"/>
  <c r="Q143" i="3"/>
  <c r="Q135" i="3"/>
  <c r="Q515" i="3"/>
  <c r="Q459" i="3"/>
  <c r="Q403" i="3"/>
  <c r="Q347" i="3"/>
  <c r="Q315" i="3"/>
  <c r="Q259" i="3"/>
  <c r="Q203" i="3"/>
  <c r="Q790" i="3"/>
  <c r="Q782" i="3"/>
  <c r="Q774" i="3"/>
  <c r="Q766" i="3"/>
  <c r="Q758" i="3"/>
  <c r="Q750" i="3"/>
  <c r="Q742" i="3"/>
  <c r="Q734" i="3"/>
  <c r="Q726" i="3"/>
  <c r="Q718" i="3"/>
  <c r="Q710" i="3"/>
  <c r="Q702" i="3"/>
  <c r="Q694" i="3"/>
  <c r="Q686" i="3"/>
  <c r="Q678" i="3"/>
  <c r="Q670" i="3"/>
  <c r="Q662" i="3"/>
  <c r="Q654" i="3"/>
  <c r="Q646" i="3"/>
  <c r="Q638" i="3"/>
  <c r="Q630" i="3"/>
  <c r="Q622" i="3"/>
  <c r="Q614" i="3"/>
  <c r="Q606" i="3"/>
  <c r="Q598" i="3"/>
  <c r="Q590" i="3"/>
  <c r="Q582" i="3"/>
  <c r="Q574" i="3"/>
  <c r="Q566" i="3"/>
  <c r="Q558" i="3"/>
  <c r="Q550" i="3"/>
  <c r="Q542" i="3"/>
  <c r="Q534" i="3"/>
  <c r="Q526" i="3"/>
  <c r="Q518" i="3"/>
  <c r="Q510" i="3"/>
  <c r="Q502" i="3"/>
  <c r="Q494" i="3"/>
  <c r="Q486" i="3"/>
  <c r="Q478" i="3"/>
  <c r="Q470" i="3"/>
  <c r="Q462" i="3"/>
  <c r="Q454" i="3"/>
  <c r="Q446" i="3"/>
  <c r="Q438" i="3"/>
  <c r="Q430" i="3"/>
  <c r="Q422" i="3"/>
  <c r="Q414" i="3"/>
  <c r="Q406" i="3"/>
  <c r="Q398" i="3"/>
  <c r="Q390" i="3"/>
  <c r="Q382" i="3"/>
  <c r="Q374" i="3"/>
  <c r="Q366" i="3"/>
  <c r="Q358" i="3"/>
  <c r="Q350" i="3"/>
  <c r="Q342" i="3"/>
  <c r="Q334" i="3"/>
  <c r="Q326" i="3"/>
  <c r="Q318" i="3"/>
  <c r="Q310" i="3"/>
  <c r="Q302" i="3"/>
  <c r="Q294" i="3"/>
  <c r="Q286" i="3"/>
  <c r="Q278" i="3"/>
  <c r="Q270" i="3"/>
  <c r="Q262" i="3"/>
  <c r="Q254" i="3"/>
  <c r="Q246" i="3"/>
  <c r="Q238" i="3"/>
  <c r="Q230" i="3"/>
  <c r="Q222" i="3"/>
  <c r="Q214" i="3"/>
  <c r="Q206" i="3"/>
  <c r="Q198" i="3"/>
  <c r="Q190" i="3"/>
  <c r="Q182" i="3"/>
  <c r="Q174" i="3"/>
  <c r="Q166" i="3"/>
  <c r="Q158" i="3"/>
  <c r="Q150" i="3"/>
  <c r="Q142" i="3"/>
  <c r="Q134" i="3"/>
  <c r="Q475" i="3"/>
  <c r="Q435" i="3"/>
  <c r="Q387" i="3"/>
  <c r="Q331" i="3"/>
  <c r="Q275" i="3"/>
  <c r="Q219" i="3"/>
  <c r="Q163" i="3"/>
  <c r="Q789" i="3"/>
  <c r="Q781" i="3"/>
  <c r="Q773" i="3"/>
  <c r="Q765" i="3"/>
  <c r="Q757" i="3"/>
  <c r="Q749" i="3"/>
  <c r="Q741" i="3"/>
  <c r="Q733" i="3"/>
  <c r="Q725" i="3"/>
  <c r="Q717" i="3"/>
  <c r="Q709" i="3"/>
  <c r="Q701" i="3"/>
  <c r="Q693" i="3"/>
  <c r="Q685" i="3"/>
  <c r="Q677" i="3"/>
  <c r="Q669" i="3"/>
  <c r="Q661" i="3"/>
  <c r="Q653" i="3"/>
  <c r="Q645" i="3"/>
  <c r="Q637" i="3"/>
  <c r="Q629" i="3"/>
  <c r="Q621" i="3"/>
  <c r="Q613" i="3"/>
  <c r="Q605" i="3"/>
  <c r="Q597" i="3"/>
  <c r="Q589" i="3"/>
  <c r="Q581" i="3"/>
  <c r="Q573" i="3"/>
  <c r="Q565" i="3"/>
  <c r="Q557" i="3"/>
  <c r="Q549" i="3"/>
  <c r="Q541" i="3"/>
  <c r="Q533" i="3"/>
  <c r="Q525" i="3"/>
  <c r="Q517" i="3"/>
  <c r="Q509" i="3"/>
  <c r="Q501" i="3"/>
  <c r="Q493" i="3"/>
  <c r="Q485" i="3"/>
  <c r="Q477" i="3"/>
  <c r="Q469" i="3"/>
  <c r="Q461" i="3"/>
  <c r="Q453" i="3"/>
  <c r="Q445" i="3"/>
  <c r="Q437" i="3"/>
  <c r="Q429" i="3"/>
  <c r="Q421" i="3"/>
  <c r="Q413" i="3"/>
  <c r="Q405" i="3"/>
  <c r="Q397" i="3"/>
  <c r="Q389" i="3"/>
  <c r="Q381" i="3"/>
  <c r="Q373" i="3"/>
  <c r="Q365" i="3"/>
  <c r="Q357" i="3"/>
  <c r="Q349" i="3"/>
  <c r="Q341" i="3"/>
  <c r="Q333" i="3"/>
  <c r="Q325" i="3"/>
  <c r="Q317" i="3"/>
  <c r="Q309" i="3"/>
  <c r="Q301" i="3"/>
  <c r="Q293" i="3"/>
  <c r="Q285" i="3"/>
  <c r="Q277" i="3"/>
  <c r="Q269" i="3"/>
  <c r="Q261" i="3"/>
  <c r="Q253" i="3"/>
  <c r="Q245" i="3"/>
  <c r="Q237" i="3"/>
  <c r="Q229" i="3"/>
  <c r="Q221" i="3"/>
  <c r="Q213" i="3"/>
  <c r="Q205" i="3"/>
  <c r="Q197" i="3"/>
  <c r="Q189" i="3"/>
  <c r="Q181" i="3"/>
  <c r="Q173" i="3"/>
  <c r="Q165" i="3"/>
  <c r="Q157" i="3"/>
  <c r="Q149" i="3"/>
  <c r="Q141" i="3"/>
  <c r="Q563" i="3"/>
  <c r="Q499" i="3"/>
  <c r="Q411" i="3"/>
  <c r="Q355" i="3"/>
  <c r="Q291" i="3"/>
  <c r="Q243" i="3"/>
  <c r="Q171" i="3"/>
  <c r="Q796" i="3"/>
  <c r="Q788" i="3"/>
  <c r="Q780" i="3"/>
  <c r="Q772" i="3"/>
  <c r="Q764" i="3"/>
  <c r="Q756" i="3"/>
  <c r="Q748" i="3"/>
  <c r="Q740" i="3"/>
  <c r="Q732" i="3"/>
  <c r="Q724" i="3"/>
  <c r="Q716" i="3"/>
  <c r="Q708" i="3"/>
  <c r="Q700" i="3"/>
  <c r="Q692" i="3"/>
  <c r="Q684" i="3"/>
  <c r="Q676" i="3"/>
  <c r="Q668" i="3"/>
  <c r="Q660" i="3"/>
  <c r="Q652" i="3"/>
  <c r="Q644" i="3"/>
  <c r="Q636" i="3"/>
  <c r="Q628" i="3"/>
  <c r="Q620" i="3"/>
  <c r="Q612" i="3"/>
  <c r="Q604" i="3"/>
  <c r="Q596" i="3"/>
  <c r="Q588" i="3"/>
  <c r="Q580" i="3"/>
  <c r="Q572" i="3"/>
  <c r="Q564" i="3"/>
  <c r="Q556" i="3"/>
  <c r="Q548" i="3"/>
  <c r="Q540" i="3"/>
  <c r="Q532" i="3"/>
  <c r="Q524" i="3"/>
  <c r="Q516" i="3"/>
  <c r="Q508" i="3"/>
  <c r="Q500" i="3"/>
  <c r="Q492" i="3"/>
  <c r="Q484" i="3"/>
  <c r="Q476" i="3"/>
  <c r="Q468" i="3"/>
  <c r="Q460" i="3"/>
  <c r="Q452" i="3"/>
  <c r="Q444" i="3"/>
  <c r="Q436" i="3"/>
  <c r="Q428" i="3"/>
  <c r="Q420" i="3"/>
  <c r="Q412" i="3"/>
  <c r="Q404" i="3"/>
  <c r="Q396" i="3"/>
  <c r="Q388" i="3"/>
  <c r="Q380" i="3"/>
  <c r="Q372" i="3"/>
  <c r="Q364" i="3"/>
  <c r="Q356" i="3"/>
  <c r="Q348" i="3"/>
  <c r="Q340" i="3"/>
  <c r="Q332" i="3"/>
  <c r="Q324" i="3"/>
  <c r="Q316" i="3"/>
  <c r="Q308" i="3"/>
  <c r="Q300" i="3"/>
  <c r="Q292" i="3"/>
  <c r="Q284" i="3"/>
  <c r="Q276" i="3"/>
  <c r="Q268" i="3"/>
  <c r="Q260" i="3"/>
  <c r="Q252" i="3"/>
  <c r="Q244" i="3"/>
  <c r="Q236" i="3"/>
  <c r="Q228" i="3"/>
  <c r="Q220" i="3"/>
  <c r="Q212" i="3"/>
  <c r="Q204" i="3"/>
  <c r="Q196" i="3"/>
  <c r="Q188" i="3"/>
  <c r="Q180" i="3"/>
  <c r="Q172" i="3"/>
  <c r="Q164" i="3"/>
  <c r="Q156" i="3"/>
  <c r="Q148" i="3"/>
  <c r="Q140" i="3"/>
  <c r="W834" i="3"/>
  <c r="W826" i="3"/>
  <c r="W818" i="3"/>
  <c r="W810" i="3"/>
  <c r="W802" i="3"/>
  <c r="W794" i="3"/>
  <c r="W786" i="3"/>
  <c r="W778" i="3"/>
  <c r="W770" i="3"/>
  <c r="W762" i="3"/>
  <c r="W754" i="3"/>
  <c r="W746" i="3"/>
  <c r="W738" i="3"/>
  <c r="W730" i="3"/>
  <c r="W722" i="3"/>
  <c r="W714" i="3"/>
  <c r="W706" i="3"/>
  <c r="W698" i="3"/>
  <c r="W690" i="3"/>
  <c r="W682" i="3"/>
  <c r="W674" i="3"/>
  <c r="W666" i="3"/>
  <c r="W658" i="3"/>
  <c r="W650" i="3"/>
  <c r="W642" i="3"/>
  <c r="W634" i="3"/>
  <c r="W626" i="3"/>
  <c r="W618" i="3"/>
  <c r="W610" i="3"/>
  <c r="W602" i="3"/>
  <c r="W594" i="3"/>
  <c r="W586" i="3"/>
  <c r="W578" i="3"/>
  <c r="W570" i="3"/>
  <c r="W562" i="3"/>
  <c r="W554" i="3"/>
  <c r="W546" i="3"/>
  <c r="W538" i="3"/>
  <c r="W530" i="3"/>
  <c r="W522" i="3"/>
  <c r="W514" i="3"/>
  <c r="W506" i="3"/>
  <c r="W498" i="3"/>
  <c r="W490" i="3"/>
  <c r="W482" i="3"/>
  <c r="W474" i="3"/>
  <c r="W466" i="3"/>
  <c r="W458" i="3"/>
  <c r="W450" i="3"/>
  <c r="W442" i="3"/>
  <c r="W434" i="3"/>
  <c r="W426" i="3"/>
  <c r="W418" i="3"/>
  <c r="W410" i="3"/>
  <c r="W402" i="3"/>
  <c r="W394" i="3"/>
  <c r="W386" i="3"/>
  <c r="W378" i="3"/>
  <c r="W370" i="3"/>
  <c r="W362" i="3"/>
  <c r="W354" i="3"/>
  <c r="W346" i="3"/>
  <c r="W338" i="3"/>
  <c r="W330" i="3"/>
  <c r="W322" i="3"/>
  <c r="W314" i="3"/>
  <c r="W306" i="3"/>
  <c r="W298" i="3"/>
  <c r="W290" i="3"/>
  <c r="W282" i="3"/>
  <c r="W274" i="3"/>
  <c r="W266" i="3"/>
  <c r="W258" i="3"/>
  <c r="W250" i="3"/>
  <c r="W242" i="3"/>
  <c r="W234" i="3"/>
  <c r="W226" i="3"/>
  <c r="W218" i="3"/>
  <c r="W210" i="3"/>
  <c r="W202" i="3"/>
  <c r="W194" i="3"/>
  <c r="W186" i="3"/>
  <c r="W178" i="3"/>
  <c r="W170" i="3"/>
  <c r="W162" i="3"/>
  <c r="W154" i="3"/>
  <c r="W146" i="3"/>
  <c r="W138" i="3"/>
  <c r="W130" i="3"/>
  <c r="W122" i="3"/>
  <c r="W114" i="3"/>
  <c r="W106" i="3"/>
  <c r="W98" i="3"/>
  <c r="W90" i="3"/>
  <c r="W82" i="3"/>
  <c r="W74" i="3"/>
  <c r="W66" i="3"/>
  <c r="W58" i="3"/>
  <c r="W50" i="3"/>
  <c r="W42" i="3"/>
  <c r="W34" i="3"/>
  <c r="W26" i="3"/>
  <c r="W18" i="3"/>
  <c r="W10" i="3"/>
  <c r="W921" i="3"/>
  <c r="W913" i="3"/>
  <c r="W905" i="3"/>
  <c r="W897" i="3"/>
  <c r="W889" i="3"/>
  <c r="W881" i="3"/>
  <c r="W873" i="3"/>
  <c r="W865" i="3"/>
  <c r="W857" i="3"/>
  <c r="W849" i="3"/>
  <c r="W841" i="3"/>
  <c r="W833" i="3"/>
  <c r="W825" i="3"/>
  <c r="W817" i="3"/>
  <c r="W809" i="3"/>
  <c r="W801" i="3"/>
  <c r="W793" i="3"/>
  <c r="W785" i="3"/>
  <c r="W777" i="3"/>
  <c r="W769" i="3"/>
  <c r="W761" i="3"/>
  <c r="W753" i="3"/>
  <c r="W745" i="3"/>
  <c r="W737" i="3"/>
  <c r="W729" i="3"/>
  <c r="W721" i="3"/>
  <c r="W713" i="3"/>
  <c r="W705" i="3"/>
  <c r="W697" i="3"/>
  <c r="W689" i="3"/>
  <c r="W681" i="3"/>
  <c r="W673" i="3"/>
  <c r="W665" i="3"/>
  <c r="W657" i="3"/>
  <c r="W649" i="3"/>
  <c r="W641" i="3"/>
  <c r="W633" i="3"/>
  <c r="W625" i="3"/>
  <c r="W617" i="3"/>
  <c r="W609" i="3"/>
  <c r="W601" i="3"/>
  <c r="W593" i="3"/>
  <c r="W585" i="3"/>
  <c r="W577" i="3"/>
  <c r="W569" i="3"/>
  <c r="W561" i="3"/>
  <c r="W553" i="3"/>
  <c r="W545" i="3"/>
  <c r="W537" i="3"/>
  <c r="W529" i="3"/>
  <c r="W521" i="3"/>
  <c r="W513" i="3"/>
  <c r="W505" i="3"/>
  <c r="W497" i="3"/>
  <c r="W489" i="3"/>
  <c r="W481" i="3"/>
  <c r="W473" i="3"/>
  <c r="W465" i="3"/>
  <c r="W457" i="3"/>
  <c r="W449" i="3"/>
  <c r="W441" i="3"/>
  <c r="W433" i="3"/>
  <c r="W425" i="3"/>
  <c r="W417" i="3"/>
  <c r="W409" i="3"/>
  <c r="W401" i="3"/>
  <c r="W393" i="3"/>
  <c r="W385" i="3"/>
  <c r="W377" i="3"/>
  <c r="W369" i="3"/>
  <c r="W361" i="3"/>
  <c r="W353" i="3"/>
  <c r="W345" i="3"/>
  <c r="W337" i="3"/>
  <c r="W329" i="3"/>
  <c r="W321" i="3"/>
  <c r="W313" i="3"/>
  <c r="W305" i="3"/>
  <c r="W297" i="3"/>
  <c r="W289" i="3"/>
  <c r="W281" i="3"/>
  <c r="W273" i="3"/>
  <c r="W265" i="3"/>
  <c r="W257" i="3"/>
  <c r="W249" i="3"/>
  <c r="W241" i="3"/>
  <c r="W233" i="3"/>
  <c r="W225" i="3"/>
  <c r="W217" i="3"/>
  <c r="W209" i="3"/>
  <c r="W201" i="3"/>
  <c r="W193" i="3"/>
  <c r="W185" i="3"/>
  <c r="W177" i="3"/>
  <c r="W169" i="3"/>
  <c r="W161" i="3"/>
  <c r="W153" i="3"/>
  <c r="W145" i="3"/>
  <c r="W137" i="3"/>
  <c r="W129" i="3"/>
  <c r="W121" i="3"/>
  <c r="W113" i="3"/>
  <c r="W105" i="3"/>
  <c r="W97" i="3"/>
  <c r="W89" i="3"/>
  <c r="W81" i="3"/>
  <c r="W73" i="3"/>
  <c r="W65" i="3"/>
  <c r="W57" i="3"/>
  <c r="W49" i="3"/>
  <c r="W41" i="3"/>
  <c r="W33" i="3"/>
  <c r="W25" i="3"/>
  <c r="W17" i="3"/>
  <c r="W9" i="3"/>
  <c r="W928" i="3"/>
  <c r="W920" i="3"/>
  <c r="W912" i="3"/>
  <c r="W904" i="3"/>
  <c r="W896" i="3"/>
  <c r="W888" i="3"/>
  <c r="W880" i="3"/>
  <c r="W872" i="3"/>
  <c r="W864" i="3"/>
  <c r="W856" i="3"/>
  <c r="W848" i="3"/>
  <c r="W840" i="3"/>
  <c r="W832" i="3"/>
  <c r="W824" i="3"/>
  <c r="W816" i="3"/>
  <c r="W808" i="3"/>
  <c r="W800" i="3"/>
  <c r="W792" i="3"/>
  <c r="W784" i="3"/>
  <c r="W776" i="3"/>
  <c r="W768" i="3"/>
  <c r="W760" i="3"/>
  <c r="W752" i="3"/>
  <c r="W744" i="3"/>
  <c r="W736" i="3"/>
  <c r="W728" i="3"/>
  <c r="W720" i="3"/>
  <c r="W712" i="3"/>
  <c r="W704" i="3"/>
  <c r="W696" i="3"/>
  <c r="W688" i="3"/>
  <c r="W680" i="3"/>
  <c r="W672" i="3"/>
  <c r="W664" i="3"/>
  <c r="W656" i="3"/>
  <c r="W648" i="3"/>
  <c r="W640" i="3"/>
  <c r="W632" i="3"/>
  <c r="W624" i="3"/>
  <c r="W616" i="3"/>
  <c r="W608" i="3"/>
  <c r="W600" i="3"/>
  <c r="W592" i="3"/>
  <c r="W584" i="3"/>
  <c r="W576" i="3"/>
  <c r="W568" i="3"/>
  <c r="W560" i="3"/>
  <c r="W552" i="3"/>
  <c r="W544" i="3"/>
  <c r="W536" i="3"/>
  <c r="W528" i="3"/>
  <c r="W520" i="3"/>
  <c r="W512" i="3"/>
  <c r="W504" i="3"/>
  <c r="W496" i="3"/>
  <c r="W488" i="3"/>
  <c r="W480" i="3"/>
  <c r="W472" i="3"/>
  <c r="W464" i="3"/>
  <c r="W456" i="3"/>
  <c r="W448" i="3"/>
  <c r="W440" i="3"/>
  <c r="W432" i="3"/>
  <c r="W424" i="3"/>
  <c r="W416" i="3"/>
  <c r="W408" i="3"/>
  <c r="W400" i="3"/>
  <c r="W392" i="3"/>
  <c r="W384" i="3"/>
  <c r="W376" i="3"/>
  <c r="W368" i="3"/>
  <c r="W360" i="3"/>
  <c r="W352" i="3"/>
  <c r="W344" i="3"/>
  <c r="W336" i="3"/>
  <c r="W328" i="3"/>
  <c r="W320" i="3"/>
  <c r="W312" i="3"/>
  <c r="W304" i="3"/>
  <c r="W296" i="3"/>
  <c r="W288" i="3"/>
  <c r="W280" i="3"/>
  <c r="W272" i="3"/>
  <c r="W264" i="3"/>
  <c r="W256" i="3"/>
  <c r="W248" i="3"/>
  <c r="W240" i="3"/>
  <c r="W232" i="3"/>
  <c r="W224" i="3"/>
  <c r="W216" i="3"/>
  <c r="W208" i="3"/>
  <c r="W200" i="3"/>
  <c r="W192" i="3"/>
  <c r="W184" i="3"/>
  <c r="W176" i="3"/>
  <c r="W168" i="3"/>
  <c r="W160" i="3"/>
  <c r="W152" i="3"/>
  <c r="W144" i="3"/>
  <c r="W136" i="3"/>
  <c r="W128" i="3"/>
  <c r="W120" i="3"/>
  <c r="W112" i="3"/>
  <c r="W104" i="3"/>
  <c r="W96" i="3"/>
  <c r="W88" i="3"/>
  <c r="W80" i="3"/>
  <c r="W72" i="3"/>
  <c r="W64" i="3"/>
  <c r="W56" i="3"/>
  <c r="W48" i="3"/>
  <c r="W40" i="3"/>
  <c r="W32" i="3"/>
  <c r="W24" i="3"/>
  <c r="W16" i="3"/>
  <c r="W8" i="3"/>
  <c r="W927" i="3"/>
  <c r="W919" i="3"/>
  <c r="W911" i="3"/>
  <c r="W903" i="3"/>
  <c r="W895" i="3"/>
  <c r="W887" i="3"/>
  <c r="W879" i="3"/>
  <c r="W871" i="3"/>
  <c r="W863" i="3"/>
  <c r="W855" i="3"/>
  <c r="W847" i="3"/>
  <c r="W839" i="3"/>
  <c r="W831" i="3"/>
  <c r="W823" i="3"/>
  <c r="W815" i="3"/>
  <c r="W807" i="3"/>
  <c r="W799" i="3"/>
  <c r="W791" i="3"/>
  <c r="W783" i="3"/>
  <c r="W775" i="3"/>
  <c r="W767" i="3"/>
  <c r="W759" i="3"/>
  <c r="W751" i="3"/>
  <c r="W743" i="3"/>
  <c r="W735" i="3"/>
  <c r="W727" i="3"/>
  <c r="W719" i="3"/>
  <c r="W711" i="3"/>
  <c r="W703" i="3"/>
  <c r="W695" i="3"/>
  <c r="W687" i="3"/>
  <c r="W679" i="3"/>
  <c r="W671" i="3"/>
  <c r="W663" i="3"/>
  <c r="W655" i="3"/>
  <c r="W647" i="3"/>
  <c r="W639" i="3"/>
  <c r="W631" i="3"/>
  <c r="W623" i="3"/>
  <c r="W615" i="3"/>
  <c r="W607" i="3"/>
  <c r="W599" i="3"/>
  <c r="W591" i="3"/>
  <c r="W583" i="3"/>
  <c r="W575" i="3"/>
  <c r="W567" i="3"/>
  <c r="W559" i="3"/>
  <c r="W551" i="3"/>
  <c r="W543" i="3"/>
  <c r="W535" i="3"/>
  <c r="W527" i="3"/>
  <c r="W519" i="3"/>
  <c r="W511" i="3"/>
  <c r="W503" i="3"/>
  <c r="W495" i="3"/>
  <c r="W487" i="3"/>
  <c r="W479" i="3"/>
  <c r="W471" i="3"/>
  <c r="W463" i="3"/>
  <c r="W455" i="3"/>
  <c r="W447" i="3"/>
  <c r="W439" i="3"/>
  <c r="W431" i="3"/>
  <c r="W423" i="3"/>
  <c r="W415" i="3"/>
  <c r="W407" i="3"/>
  <c r="W399" i="3"/>
  <c r="W391" i="3"/>
  <c r="W383" i="3"/>
  <c r="W375" i="3"/>
  <c r="W367" i="3"/>
  <c r="W359" i="3"/>
  <c r="W351" i="3"/>
  <c r="W343" i="3"/>
  <c r="W335" i="3"/>
  <c r="W327" i="3"/>
  <c r="W319" i="3"/>
  <c r="W311" i="3"/>
  <c r="W303" i="3"/>
  <c r="W295" i="3"/>
  <c r="W287" i="3"/>
  <c r="W279" i="3"/>
  <c r="W271" i="3"/>
  <c r="W263" i="3"/>
  <c r="W255" i="3"/>
  <c r="W247" i="3"/>
  <c r="W239" i="3"/>
  <c r="W231" i="3"/>
  <c r="W223" i="3"/>
  <c r="W215" i="3"/>
  <c r="W207" i="3"/>
  <c r="W199" i="3"/>
  <c r="W191" i="3"/>
  <c r="W183" i="3"/>
  <c r="W175" i="3"/>
  <c r="W167" i="3"/>
  <c r="W159" i="3"/>
  <c r="W151" i="3"/>
  <c r="W143" i="3"/>
  <c r="W135" i="3"/>
  <c r="W127" i="3"/>
  <c r="W119" i="3"/>
  <c r="W111" i="3"/>
  <c r="W103" i="3"/>
  <c r="W95" i="3"/>
  <c r="W87" i="3"/>
  <c r="W79" i="3"/>
  <c r="W71" i="3"/>
  <c r="W63" i="3"/>
  <c r="W55" i="3"/>
  <c r="W47" i="3"/>
  <c r="W39" i="3"/>
  <c r="W31" i="3"/>
  <c r="W23" i="3"/>
  <c r="W15" i="3"/>
  <c r="W7" i="3"/>
  <c r="W926" i="3"/>
  <c r="W918" i="3"/>
  <c r="W910" i="3"/>
  <c r="W902" i="3"/>
  <c r="W894" i="3"/>
  <c r="W886" i="3"/>
  <c r="W878" i="3"/>
  <c r="W870" i="3"/>
  <c r="W862" i="3"/>
  <c r="W854" i="3"/>
  <c r="W846" i="3"/>
  <c r="W838" i="3"/>
  <c r="W830" i="3"/>
  <c r="W822" i="3"/>
  <c r="W814" i="3"/>
  <c r="W806" i="3"/>
  <c r="W798" i="3"/>
  <c r="W790" i="3"/>
  <c r="W782" i="3"/>
  <c r="W774" i="3"/>
  <c r="W766" i="3"/>
  <c r="W758" i="3"/>
  <c r="W750" i="3"/>
  <c r="W742" i="3"/>
  <c r="W734" i="3"/>
  <c r="W726" i="3"/>
  <c r="W718" i="3"/>
  <c r="W710" i="3"/>
  <c r="W702" i="3"/>
  <c r="W694" i="3"/>
  <c r="W686" i="3"/>
  <c r="W678" i="3"/>
  <c r="W670" i="3"/>
  <c r="W662" i="3"/>
  <c r="W654" i="3"/>
  <c r="W646" i="3"/>
  <c r="W638" i="3"/>
  <c r="W630" i="3"/>
  <c r="W622" i="3"/>
  <c r="W614" i="3"/>
  <c r="W606" i="3"/>
  <c r="W598" i="3"/>
  <c r="W590" i="3"/>
  <c r="W582" i="3"/>
  <c r="W574" i="3"/>
  <c r="W566" i="3"/>
  <c r="W558" i="3"/>
  <c r="W550" i="3"/>
  <c r="W542" i="3"/>
  <c r="W534" i="3"/>
  <c r="W526" i="3"/>
  <c r="W518" i="3"/>
  <c r="W510" i="3"/>
  <c r="W502" i="3"/>
  <c r="W494" i="3"/>
  <c r="W486" i="3"/>
  <c r="W478" i="3"/>
  <c r="W470" i="3"/>
  <c r="W462" i="3"/>
  <c r="W454" i="3"/>
  <c r="W446" i="3"/>
  <c r="W438" i="3"/>
  <c r="W430" i="3"/>
  <c r="W422" i="3"/>
  <c r="W414" i="3"/>
  <c r="W406" i="3"/>
  <c r="W398" i="3"/>
  <c r="W390" i="3"/>
  <c r="W382" i="3"/>
  <c r="W374" i="3"/>
  <c r="W366" i="3"/>
  <c r="W358" i="3"/>
  <c r="W350" i="3"/>
  <c r="W342" i="3"/>
  <c r="W334" i="3"/>
  <c r="W326" i="3"/>
  <c r="W318" i="3"/>
  <c r="W310" i="3"/>
  <c r="W302" i="3"/>
  <c r="W294" i="3"/>
  <c r="W286" i="3"/>
  <c r="W278" i="3"/>
  <c r="W270" i="3"/>
  <c r="W262" i="3"/>
  <c r="W254" i="3"/>
  <c r="W246" i="3"/>
  <c r="W238" i="3"/>
  <c r="W230" i="3"/>
  <c r="W222" i="3"/>
  <c r="W214" i="3"/>
  <c r="W206" i="3"/>
  <c r="W198" i="3"/>
  <c r="W190" i="3"/>
  <c r="W182" i="3"/>
  <c r="W174" i="3"/>
  <c r="W166" i="3"/>
  <c r="W158" i="3"/>
  <c r="W150" i="3"/>
  <c r="W142" i="3"/>
  <c r="W134" i="3"/>
  <c r="W126" i="3"/>
  <c r="W118" i="3"/>
  <c r="W110" i="3"/>
  <c r="W102" i="3"/>
  <c r="W94" i="3"/>
  <c r="W86" i="3"/>
  <c r="W78" i="3"/>
  <c r="W70" i="3"/>
  <c r="W62" i="3"/>
  <c r="W54" i="3"/>
  <c r="W46" i="3"/>
  <c r="W38" i="3"/>
  <c r="W30" i="3"/>
  <c r="W22" i="3"/>
  <c r="W14" i="3"/>
  <c r="W6" i="3"/>
  <c r="W925" i="3"/>
  <c r="W917" i="3"/>
  <c r="W909" i="3"/>
  <c r="W901" i="3"/>
  <c r="W893" i="3"/>
  <c r="W885" i="3"/>
  <c r="W877" i="3"/>
  <c r="W869" i="3"/>
  <c r="W861" i="3"/>
  <c r="W853" i="3"/>
  <c r="W845" i="3"/>
  <c r="W837" i="3"/>
  <c r="W829" i="3"/>
  <c r="W821" i="3"/>
  <c r="W813" i="3"/>
  <c r="W805" i="3"/>
  <c r="W797" i="3"/>
  <c r="W789" i="3"/>
  <c r="W781" i="3"/>
  <c r="W773" i="3"/>
  <c r="W765" i="3"/>
  <c r="W757" i="3"/>
  <c r="W749" i="3"/>
  <c r="W741" i="3"/>
  <c r="W733" i="3"/>
  <c r="W725" i="3"/>
  <c r="W717" i="3"/>
  <c r="W709" i="3"/>
  <c r="W701" i="3"/>
  <c r="W693" i="3"/>
  <c r="W685" i="3"/>
  <c r="W677" i="3"/>
  <c r="W669" i="3"/>
  <c r="W661" i="3"/>
  <c r="W653" i="3"/>
  <c r="W645" i="3"/>
  <c r="W637" i="3"/>
  <c r="W629" i="3"/>
  <c r="W621" i="3"/>
  <c r="W613" i="3"/>
  <c r="W605" i="3"/>
  <c r="W597" i="3"/>
  <c r="W589" i="3"/>
  <c r="W581" i="3"/>
  <c r="W573" i="3"/>
  <c r="W565" i="3"/>
  <c r="W557" i="3"/>
  <c r="W549" i="3"/>
  <c r="W541" i="3"/>
  <c r="W533" i="3"/>
  <c r="W525" i="3"/>
  <c r="W517" i="3"/>
  <c r="W509" i="3"/>
  <c r="W501" i="3"/>
  <c r="W493" i="3"/>
  <c r="W485" i="3"/>
  <c r="W477" i="3"/>
  <c r="W469" i="3"/>
  <c r="W461" i="3"/>
  <c r="W453" i="3"/>
  <c r="W445" i="3"/>
  <c r="W437" i="3"/>
  <c r="W429" i="3"/>
  <c r="W421" i="3"/>
  <c r="W413" i="3"/>
  <c r="W405" i="3"/>
  <c r="W397" i="3"/>
  <c r="W389" i="3"/>
  <c r="W381" i="3"/>
  <c r="W373" i="3"/>
  <c r="W365" i="3"/>
  <c r="W357" i="3"/>
  <c r="W349" i="3"/>
  <c r="W341" i="3"/>
  <c r="W333" i="3"/>
  <c r="W325" i="3"/>
  <c r="W317" i="3"/>
  <c r="W309" i="3"/>
  <c r="W301" i="3"/>
  <c r="W293" i="3"/>
  <c r="W285" i="3"/>
  <c r="W277" i="3"/>
  <c r="W269" i="3"/>
  <c r="W261" i="3"/>
  <c r="W253" i="3"/>
  <c r="W245" i="3"/>
  <c r="W237" i="3"/>
  <c r="W229" i="3"/>
  <c r="W221" i="3"/>
  <c r="W213" i="3"/>
  <c r="W205" i="3"/>
  <c r="W197" i="3"/>
  <c r="W189" i="3"/>
  <c r="W181" i="3"/>
  <c r="W173" i="3"/>
  <c r="W165" i="3"/>
  <c r="W157" i="3"/>
  <c r="W149" i="3"/>
  <c r="W141" i="3"/>
  <c r="W133" i="3"/>
  <c r="W125" i="3"/>
  <c r="W117" i="3"/>
  <c r="W109" i="3"/>
  <c r="W101" i="3"/>
  <c r="W93" i="3"/>
  <c r="W85" i="3"/>
  <c r="W77" i="3"/>
  <c r="W69" i="3"/>
  <c r="W61" i="3"/>
  <c r="W53" i="3"/>
  <c r="W45" i="3"/>
  <c r="W37" i="3"/>
  <c r="W29" i="3"/>
  <c r="W21" i="3"/>
  <c r="W13" i="3"/>
  <c r="W5" i="3"/>
  <c r="W924" i="3"/>
  <c r="W916" i="3"/>
  <c r="W908" i="3"/>
  <c r="W900" i="3"/>
  <c r="W892" i="3"/>
  <c r="W884" i="3"/>
  <c r="W876" i="3"/>
  <c r="W868" i="3"/>
  <c r="W860" i="3"/>
  <c r="W852" i="3"/>
  <c r="W844" i="3"/>
  <c r="W836" i="3"/>
  <c r="W828" i="3"/>
  <c r="W820" i="3"/>
  <c r="W812" i="3"/>
  <c r="W804" i="3"/>
  <c r="W796" i="3"/>
  <c r="W788" i="3"/>
  <c r="W780" i="3"/>
  <c r="W772" i="3"/>
  <c r="W764" i="3"/>
  <c r="W756" i="3"/>
  <c r="W748" i="3"/>
  <c r="W740" i="3"/>
  <c r="W732" i="3"/>
  <c r="W724" i="3"/>
  <c r="W716" i="3"/>
  <c r="W708" i="3"/>
  <c r="W700" i="3"/>
  <c r="W692" i="3"/>
  <c r="W684" i="3"/>
  <c r="W676" i="3"/>
  <c r="W668" i="3"/>
  <c r="W660" i="3"/>
  <c r="W652" i="3"/>
  <c r="W644" i="3"/>
  <c r="W636" i="3"/>
  <c r="W628" i="3"/>
  <c r="W620" i="3"/>
  <c r="W612" i="3"/>
  <c r="W604" i="3"/>
  <c r="W596" i="3"/>
  <c r="W588" i="3"/>
  <c r="W580" i="3"/>
  <c r="W572" i="3"/>
  <c r="W564" i="3"/>
  <c r="W556" i="3"/>
  <c r="W548" i="3"/>
  <c r="W540" i="3"/>
  <c r="W532" i="3"/>
  <c r="W524" i="3"/>
  <c r="W516" i="3"/>
  <c r="W508" i="3"/>
  <c r="W500" i="3"/>
  <c r="W492" i="3"/>
  <c r="W484" i="3"/>
  <c r="W476" i="3"/>
  <c r="W468" i="3"/>
  <c r="W460" i="3"/>
  <c r="W452" i="3"/>
  <c r="W444" i="3"/>
  <c r="W436" i="3"/>
  <c r="W428" i="3"/>
  <c r="W420" i="3"/>
  <c r="W412" i="3"/>
  <c r="W404" i="3"/>
  <c r="W396" i="3"/>
  <c r="W388" i="3"/>
  <c r="W380" i="3"/>
  <c r="W372" i="3"/>
  <c r="W364" i="3"/>
  <c r="W356" i="3"/>
  <c r="W348" i="3"/>
  <c r="W340" i="3"/>
  <c r="W332" i="3"/>
  <c r="W324" i="3"/>
  <c r="W316" i="3"/>
  <c r="W308" i="3"/>
  <c r="W300" i="3"/>
  <c r="W292" i="3"/>
  <c r="W284" i="3"/>
  <c r="W276" i="3"/>
  <c r="W268" i="3"/>
  <c r="W260" i="3"/>
  <c r="W252" i="3"/>
  <c r="W244" i="3"/>
  <c r="W236" i="3"/>
  <c r="W228" i="3"/>
  <c r="W220" i="3"/>
  <c r="W212" i="3"/>
  <c r="W204" i="3"/>
  <c r="W196" i="3"/>
  <c r="W188" i="3"/>
  <c r="W180" i="3"/>
  <c r="W172" i="3"/>
  <c r="W164" i="3"/>
  <c r="W156" i="3"/>
  <c r="W148" i="3"/>
  <c r="W140" i="3"/>
  <c r="W132" i="3"/>
  <c r="W124" i="3"/>
  <c r="W116" i="3"/>
  <c r="W108" i="3"/>
  <c r="W100" i="3"/>
  <c r="W92" i="3"/>
  <c r="W84" i="3"/>
  <c r="W76" i="3"/>
  <c r="W68" i="3"/>
  <c r="W60" i="3"/>
  <c r="W52" i="3"/>
  <c r="W44" i="3"/>
  <c r="W36" i="3"/>
  <c r="W28" i="3"/>
  <c r="W20" i="3"/>
  <c r="W12" i="3"/>
  <c r="W4" i="3"/>
  <c r="D56" i="8" l="1"/>
  <c r="D154" i="8"/>
  <c r="C643" i="8"/>
  <c r="L903" i="8"/>
  <c r="M903" i="8" s="1"/>
  <c r="L1119" i="8"/>
  <c r="M1119" i="8" s="1"/>
  <c r="L1204" i="8"/>
  <c r="M1204" i="8" s="1"/>
  <c r="C636" i="8"/>
  <c r="L879" i="8"/>
  <c r="M879" i="8" s="1"/>
  <c r="L929" i="8"/>
  <c r="M929" i="8" s="1"/>
  <c r="L1137" i="8"/>
  <c r="M1137" i="8" s="1"/>
  <c r="L1251" i="8"/>
  <c r="M1251" i="8" s="1"/>
  <c r="C1277" i="8"/>
  <c r="I352" i="8"/>
  <c r="L673" i="8"/>
  <c r="M673" i="8" s="1"/>
  <c r="J817" i="8"/>
  <c r="L887" i="8"/>
  <c r="M887" i="8" s="1"/>
  <c r="J829" i="7"/>
  <c r="C944" i="7"/>
  <c r="C1211" i="7"/>
  <c r="I408" i="8"/>
  <c r="I536" i="8"/>
  <c r="I257" i="8"/>
  <c r="I412" i="8"/>
  <c r="I540" i="8"/>
  <c r="L801" i="8"/>
  <c r="M801" i="8" s="1"/>
  <c r="L833" i="8"/>
  <c r="M833" i="8" s="1"/>
  <c r="C1295" i="8"/>
  <c r="L1188" i="8"/>
  <c r="M1188" i="8" s="1"/>
  <c r="C866" i="7"/>
  <c r="C1122" i="7"/>
  <c r="H637" i="8"/>
  <c r="L689" i="8"/>
  <c r="M689" i="8" s="1"/>
  <c r="L895" i="8"/>
  <c r="M895" i="8" s="1"/>
  <c r="C988" i="7"/>
  <c r="C1289" i="7"/>
  <c r="L697" i="8"/>
  <c r="M697" i="8" s="1"/>
  <c r="J841" i="7"/>
  <c r="C644" i="8"/>
  <c r="H645" i="8"/>
  <c r="K751" i="7"/>
  <c r="D751" i="7"/>
  <c r="K670" i="7"/>
  <c r="C635" i="8"/>
  <c r="L1212" i="8"/>
  <c r="M1212" i="8" s="1"/>
  <c r="L665" i="8"/>
  <c r="M665" i="8" s="1"/>
  <c r="E723" i="7"/>
  <c r="L723" i="7"/>
  <c r="H659" i="8"/>
  <c r="C660" i="8"/>
  <c r="H661" i="8"/>
  <c r="L681" i="8"/>
  <c r="M681" i="8" s="1"/>
  <c r="L739" i="8"/>
  <c r="M739" i="8" s="1"/>
  <c r="L809" i="8"/>
  <c r="M809" i="8" s="1"/>
  <c r="L817" i="8"/>
  <c r="M817" i="8" s="1"/>
  <c r="L1079" i="8"/>
  <c r="M1079" i="8" s="1"/>
  <c r="H758" i="8"/>
  <c r="C758" i="8"/>
  <c r="C1014" i="8"/>
  <c r="H1014" i="8"/>
  <c r="H1153" i="8"/>
  <c r="C1153" i="8"/>
  <c r="C922" i="8"/>
  <c r="H922" i="8"/>
  <c r="H691" i="8"/>
  <c r="C691" i="8"/>
  <c r="C1203" i="8"/>
  <c r="H1203" i="8"/>
  <c r="H1044" i="8"/>
  <c r="C1044" i="8"/>
  <c r="P894" i="4"/>
  <c r="C894" i="4"/>
  <c r="P1150" i="4"/>
  <c r="C1150" i="4"/>
  <c r="P727" i="4"/>
  <c r="C727" i="4"/>
  <c r="C983" i="4"/>
  <c r="P983" i="4"/>
  <c r="P1239" i="4"/>
  <c r="C1239" i="4"/>
  <c r="P752" i="4"/>
  <c r="C752" i="4"/>
  <c r="P1008" i="4"/>
  <c r="C1008" i="4"/>
  <c r="P1264" i="4"/>
  <c r="C1264" i="4"/>
  <c r="P841" i="4"/>
  <c r="C841" i="4"/>
  <c r="P1097" i="4"/>
  <c r="C1097" i="4"/>
  <c r="C1353" i="4"/>
  <c r="P1353" i="4"/>
  <c r="C866" i="4"/>
  <c r="P866" i="4"/>
  <c r="P1122" i="4"/>
  <c r="C1122" i="4"/>
  <c r="C699" i="4"/>
  <c r="P699" i="4"/>
  <c r="P955" i="4"/>
  <c r="C955" i="4"/>
  <c r="C1211" i="4"/>
  <c r="P1211" i="4"/>
  <c r="C732" i="4"/>
  <c r="P732" i="4"/>
  <c r="C988" i="4"/>
  <c r="P988" i="4"/>
  <c r="C1244" i="4"/>
  <c r="P1244" i="4"/>
  <c r="P829" i="4"/>
  <c r="C829" i="4"/>
  <c r="P1085" i="4"/>
  <c r="C1085" i="4"/>
  <c r="C1341" i="4"/>
  <c r="P1341" i="4"/>
  <c r="H306" i="8"/>
  <c r="C306" i="8"/>
  <c r="C727" i="8"/>
  <c r="H727" i="8"/>
  <c r="H983" i="8"/>
  <c r="C983" i="8"/>
  <c r="H1239" i="8"/>
  <c r="C1239" i="8"/>
  <c r="C752" i="8"/>
  <c r="H752" i="8"/>
  <c r="H1008" i="8"/>
  <c r="C1008" i="8"/>
  <c r="C969" i="8"/>
  <c r="H969" i="8"/>
  <c r="D738" i="8"/>
  <c r="J738" i="8" s="1"/>
  <c r="I738" i="8"/>
  <c r="C1250" i="8"/>
  <c r="H1250" i="8"/>
  <c r="H1083" i="8"/>
  <c r="C1083" i="8"/>
  <c r="H860" i="8"/>
  <c r="C860" i="8"/>
  <c r="H701" i="8"/>
  <c r="C701" i="8"/>
  <c r="C838" i="7"/>
  <c r="J838" i="7"/>
  <c r="K1094" i="7"/>
  <c r="D1094" i="7"/>
  <c r="C1350" i="7"/>
  <c r="J1350" i="7"/>
  <c r="C863" i="7"/>
  <c r="J863" i="7"/>
  <c r="C1119" i="7"/>
  <c r="J1119" i="7"/>
  <c r="J1208" i="7"/>
  <c r="C1208" i="7"/>
  <c r="J1041" i="7"/>
  <c r="C1041" i="7"/>
  <c r="J810" i="7"/>
  <c r="C810" i="7"/>
  <c r="C1322" i="7"/>
  <c r="J1322" i="7"/>
  <c r="C899" i="7"/>
  <c r="J899" i="7"/>
  <c r="J1155" i="7"/>
  <c r="C1155" i="7"/>
  <c r="J676" i="7"/>
  <c r="C676" i="7"/>
  <c r="J932" i="7"/>
  <c r="C932" i="7"/>
  <c r="C1188" i="7"/>
  <c r="J1188" i="7"/>
  <c r="C773" i="7"/>
  <c r="J773" i="7"/>
  <c r="J1029" i="7"/>
  <c r="C1029" i="7"/>
  <c r="H710" i="8"/>
  <c r="C710" i="8"/>
  <c r="C966" i="8"/>
  <c r="H966" i="8"/>
  <c r="C1222" i="8"/>
  <c r="H1222" i="8"/>
  <c r="H735" i="8"/>
  <c r="C735" i="8"/>
  <c r="H991" i="8"/>
  <c r="C991" i="8"/>
  <c r="H1247" i="8"/>
  <c r="C1247" i="8"/>
  <c r="C1041" i="8"/>
  <c r="H1041" i="8"/>
  <c r="H810" i="8"/>
  <c r="C810" i="8"/>
  <c r="C1322" i="8"/>
  <c r="H1322" i="8"/>
  <c r="C1155" i="8"/>
  <c r="H1155" i="8"/>
  <c r="H932" i="8"/>
  <c r="C932" i="8"/>
  <c r="C846" i="4"/>
  <c r="P846" i="4"/>
  <c r="P1102" i="4"/>
  <c r="C1102" i="4"/>
  <c r="P1358" i="4"/>
  <c r="C1358" i="4"/>
  <c r="P871" i="4"/>
  <c r="C871" i="4"/>
  <c r="P1127" i="4"/>
  <c r="C1127" i="4"/>
  <c r="P704" i="4"/>
  <c r="C704" i="4"/>
  <c r="P960" i="4"/>
  <c r="C960" i="4"/>
  <c r="C1216" i="4"/>
  <c r="P1216" i="4"/>
  <c r="C729" i="4"/>
  <c r="P729" i="4"/>
  <c r="C985" i="4"/>
  <c r="P985" i="4"/>
  <c r="C1241" i="4"/>
  <c r="P1241" i="4"/>
  <c r="P754" i="4"/>
  <c r="C754" i="4"/>
  <c r="C1010" i="4"/>
  <c r="P1010" i="4"/>
  <c r="P1266" i="4"/>
  <c r="C1266" i="4"/>
  <c r="P843" i="4"/>
  <c r="C843" i="4"/>
  <c r="C1099" i="4"/>
  <c r="P1099" i="4"/>
  <c r="C1355" i="4"/>
  <c r="P1355" i="4"/>
  <c r="P876" i="4"/>
  <c r="C876" i="4"/>
  <c r="C1132" i="4"/>
  <c r="P1132" i="4"/>
  <c r="C717" i="4"/>
  <c r="P717" i="4"/>
  <c r="C973" i="4"/>
  <c r="P973" i="4"/>
  <c r="C1229" i="4"/>
  <c r="P1229" i="4"/>
  <c r="H896" i="8"/>
  <c r="C896" i="8"/>
  <c r="H1152" i="8"/>
  <c r="C1152" i="8"/>
  <c r="H1177" i="8"/>
  <c r="C1177" i="8"/>
  <c r="C946" i="8"/>
  <c r="H946" i="8"/>
  <c r="C1068" i="8"/>
  <c r="H1068" i="8"/>
  <c r="H909" i="8"/>
  <c r="C909" i="8"/>
  <c r="C790" i="4"/>
  <c r="P790" i="4"/>
  <c r="C1046" i="4"/>
  <c r="P1046" i="4"/>
  <c r="P1302" i="4"/>
  <c r="C1302" i="4"/>
  <c r="C815" i="4"/>
  <c r="P815" i="4"/>
  <c r="P1071" i="4"/>
  <c r="C1071" i="4"/>
  <c r="P1327" i="4"/>
  <c r="C1327" i="4"/>
  <c r="P904" i="4"/>
  <c r="C904" i="4"/>
  <c r="P1160" i="4"/>
  <c r="C1160" i="4"/>
  <c r="C673" i="4"/>
  <c r="P673" i="4"/>
  <c r="C929" i="4"/>
  <c r="P929" i="4"/>
  <c r="C1185" i="4"/>
  <c r="P1185" i="4"/>
  <c r="P762" i="4"/>
  <c r="C762" i="4"/>
  <c r="C1018" i="4"/>
  <c r="P1018" i="4"/>
  <c r="P1274" i="4"/>
  <c r="C1274" i="4"/>
  <c r="C851" i="4"/>
  <c r="P851" i="4"/>
  <c r="C1107" i="4"/>
  <c r="P1107" i="4"/>
  <c r="C1363" i="4"/>
  <c r="P1363" i="4"/>
  <c r="P884" i="4"/>
  <c r="C884" i="4"/>
  <c r="C1140" i="4"/>
  <c r="P1140" i="4"/>
  <c r="C725" i="4"/>
  <c r="P725" i="4"/>
  <c r="C981" i="4"/>
  <c r="P981" i="4"/>
  <c r="C1237" i="4"/>
  <c r="P1237" i="4"/>
  <c r="H904" i="8"/>
  <c r="C904" i="8"/>
  <c r="H1160" i="8"/>
  <c r="C1160" i="8"/>
  <c r="C1185" i="8"/>
  <c r="H1185" i="8"/>
  <c r="C851" i="8"/>
  <c r="H851" i="8"/>
  <c r="H1363" i="8"/>
  <c r="C1363" i="8"/>
  <c r="H1140" i="8"/>
  <c r="C1140" i="8"/>
  <c r="H981" i="8"/>
  <c r="C981" i="8"/>
  <c r="P670" i="4"/>
  <c r="C670" i="4"/>
  <c r="P926" i="4"/>
  <c r="C926" i="4"/>
  <c r="C1182" i="4"/>
  <c r="P1182" i="4"/>
  <c r="P759" i="4"/>
  <c r="C759" i="4"/>
  <c r="P1015" i="4"/>
  <c r="C1015" i="4"/>
  <c r="P1271" i="4"/>
  <c r="C1271" i="4"/>
  <c r="P848" i="4"/>
  <c r="C848" i="4"/>
  <c r="P1104" i="4"/>
  <c r="C1104" i="4"/>
  <c r="P1360" i="4"/>
  <c r="C1360" i="4"/>
  <c r="C873" i="4"/>
  <c r="P873" i="4"/>
  <c r="P1129" i="4"/>
  <c r="C1129" i="4"/>
  <c r="C706" i="4"/>
  <c r="P706" i="4"/>
  <c r="P962" i="4"/>
  <c r="C962" i="4"/>
  <c r="P1218" i="4"/>
  <c r="C1218" i="4"/>
  <c r="C731" i="4"/>
  <c r="P731" i="4"/>
  <c r="P987" i="4"/>
  <c r="C987" i="4"/>
  <c r="C1243" i="4"/>
  <c r="P1243" i="4"/>
  <c r="P828" i="4"/>
  <c r="C828" i="4"/>
  <c r="C1084" i="4"/>
  <c r="P1084" i="4"/>
  <c r="C1340" i="4"/>
  <c r="P1340" i="4"/>
  <c r="C861" i="4"/>
  <c r="P861" i="4"/>
  <c r="P1117" i="4"/>
  <c r="C1117" i="4"/>
  <c r="H734" i="8"/>
  <c r="C734" i="8"/>
  <c r="H990" i="8"/>
  <c r="C990" i="8"/>
  <c r="C1246" i="8"/>
  <c r="H1246" i="8"/>
  <c r="C848" i="8"/>
  <c r="H848" i="8"/>
  <c r="C1360" i="8"/>
  <c r="H1360" i="8"/>
  <c r="C1065" i="8"/>
  <c r="H1065" i="8"/>
  <c r="H667" i="8"/>
  <c r="C667" i="8"/>
  <c r="C1179" i="8"/>
  <c r="H1179" i="8"/>
  <c r="H1020" i="8"/>
  <c r="C1020" i="8"/>
  <c r="C742" i="4"/>
  <c r="P742" i="4"/>
  <c r="C998" i="4"/>
  <c r="P998" i="4"/>
  <c r="P1254" i="4"/>
  <c r="C1254" i="4"/>
  <c r="P831" i="4"/>
  <c r="C831" i="4"/>
  <c r="P1087" i="4"/>
  <c r="C1087" i="4"/>
  <c r="P1343" i="4"/>
  <c r="C1343" i="4"/>
  <c r="P920" i="4"/>
  <c r="C920" i="4"/>
  <c r="C1176" i="4"/>
  <c r="P1176" i="4"/>
  <c r="C689" i="4"/>
  <c r="P689" i="4"/>
  <c r="C945" i="4"/>
  <c r="P945" i="4"/>
  <c r="P1201" i="4"/>
  <c r="C1201" i="4"/>
  <c r="C778" i="4"/>
  <c r="P778" i="4"/>
  <c r="C1034" i="4"/>
  <c r="P1034" i="4"/>
  <c r="P1290" i="4"/>
  <c r="C1290" i="4"/>
  <c r="P803" i="4"/>
  <c r="C803" i="4"/>
  <c r="C1059" i="4"/>
  <c r="P1059" i="4"/>
  <c r="C1315" i="4"/>
  <c r="P1315" i="4"/>
  <c r="P900" i="4"/>
  <c r="C900" i="4"/>
  <c r="C1156" i="4"/>
  <c r="P1156" i="4"/>
  <c r="C677" i="4"/>
  <c r="P677" i="4"/>
  <c r="P933" i="4"/>
  <c r="C933" i="4"/>
  <c r="P1189" i="4"/>
  <c r="C1189" i="4"/>
  <c r="C878" i="8"/>
  <c r="H878" i="8"/>
  <c r="H1134" i="8"/>
  <c r="C1134" i="8"/>
  <c r="C889" i="8"/>
  <c r="H889" i="8"/>
  <c r="C1003" i="8"/>
  <c r="H1003" i="8"/>
  <c r="C1356" i="8"/>
  <c r="H1356" i="8"/>
  <c r="C886" i="7"/>
  <c r="J886" i="7"/>
  <c r="C1142" i="7"/>
  <c r="J1142" i="7"/>
  <c r="J975" i="7"/>
  <c r="C975" i="7"/>
  <c r="C1231" i="7"/>
  <c r="J1231" i="7"/>
  <c r="J1000" i="7"/>
  <c r="C1000" i="7"/>
  <c r="C1256" i="7"/>
  <c r="J1256" i="7"/>
  <c r="C1089" i="7"/>
  <c r="J1089" i="7"/>
  <c r="J1114" i="7"/>
  <c r="C1114" i="7"/>
  <c r="C883" i="7"/>
  <c r="J883" i="7"/>
  <c r="J1139" i="7"/>
  <c r="C1139" i="7"/>
  <c r="C724" i="7"/>
  <c r="J724" i="7"/>
  <c r="D757" i="7"/>
  <c r="K757" i="7"/>
  <c r="J1013" i="7"/>
  <c r="C1013" i="7"/>
  <c r="C1125" i="8"/>
  <c r="H1125" i="8"/>
  <c r="C864" i="4"/>
  <c r="P864" i="4"/>
  <c r="P1195" i="4"/>
  <c r="C1195" i="4"/>
  <c r="H900" i="8"/>
  <c r="C900" i="8"/>
  <c r="P1159" i="4"/>
  <c r="C1159" i="4"/>
  <c r="P978" i="4"/>
  <c r="C978" i="4"/>
  <c r="C813" i="4"/>
  <c r="P813" i="4"/>
  <c r="H488" i="8"/>
  <c r="C488" i="8"/>
  <c r="J1100" i="7"/>
  <c r="C1100" i="7"/>
  <c r="H560" i="8"/>
  <c r="C560" i="8"/>
  <c r="P1006" i="4"/>
  <c r="C1006" i="4"/>
  <c r="C825" i="4"/>
  <c r="P825" i="4"/>
  <c r="C1164" i="4"/>
  <c r="P1164" i="4"/>
  <c r="C703" i="8"/>
  <c r="H703" i="8"/>
  <c r="C803" i="8"/>
  <c r="H803" i="8"/>
  <c r="P1120" i="4"/>
  <c r="C1120" i="4"/>
  <c r="C716" i="4"/>
  <c r="P716" i="4"/>
  <c r="H162" i="8"/>
  <c r="C162" i="8"/>
  <c r="H320" i="8"/>
  <c r="C320" i="8"/>
  <c r="C1156" i="8"/>
  <c r="H1156" i="8"/>
  <c r="P1134" i="4"/>
  <c r="C1134" i="4"/>
  <c r="C953" i="4"/>
  <c r="P953" i="4"/>
  <c r="C780" i="4"/>
  <c r="P780" i="4"/>
  <c r="H392" i="8"/>
  <c r="C392" i="8"/>
  <c r="P1198" i="4"/>
  <c r="C1198" i="4"/>
  <c r="P1017" i="4"/>
  <c r="C1017" i="4"/>
  <c r="P844" i="4"/>
  <c r="C844" i="4"/>
  <c r="H1176" i="8"/>
  <c r="C1176" i="8"/>
  <c r="C1197" i="7"/>
  <c r="J1197" i="7"/>
  <c r="H152" i="8"/>
  <c r="C152" i="8"/>
  <c r="L841" i="8"/>
  <c r="M841" i="8" s="1"/>
  <c r="L1336" i="8"/>
  <c r="M1336" i="8" s="1"/>
  <c r="E710" i="7"/>
  <c r="M710" i="7" s="1"/>
  <c r="D793" i="7"/>
  <c r="C1103" i="8"/>
  <c r="H1103" i="8"/>
  <c r="C1359" i="8"/>
  <c r="H1359" i="8"/>
  <c r="H872" i="8"/>
  <c r="C872" i="8"/>
  <c r="H1128" i="8"/>
  <c r="C1128" i="8"/>
  <c r="C705" i="8"/>
  <c r="H705" i="8"/>
  <c r="C1217" i="8"/>
  <c r="H1217" i="8"/>
  <c r="H1267" i="8"/>
  <c r="C1267" i="8"/>
  <c r="C1108" i="8"/>
  <c r="H1108" i="8"/>
  <c r="H885" i="8"/>
  <c r="C885" i="8"/>
  <c r="J894" i="7"/>
  <c r="C894" i="7"/>
  <c r="C1150" i="7"/>
  <c r="J1150" i="7"/>
  <c r="J727" i="7"/>
  <c r="C727" i="7"/>
  <c r="C983" i="7"/>
  <c r="J983" i="7"/>
  <c r="C1239" i="7"/>
  <c r="J1239" i="7"/>
  <c r="J752" i="7"/>
  <c r="C752" i="7"/>
  <c r="C1008" i="7"/>
  <c r="J1008" i="7"/>
  <c r="C1264" i="7"/>
  <c r="J1264" i="7"/>
  <c r="D841" i="7"/>
  <c r="K841" i="7"/>
  <c r="J1097" i="7"/>
  <c r="C1097" i="7"/>
  <c r="C1353" i="7"/>
  <c r="J1353" i="7"/>
  <c r="C955" i="7"/>
  <c r="J955" i="7"/>
  <c r="C732" i="7"/>
  <c r="J732" i="7"/>
  <c r="C1244" i="7"/>
  <c r="J1244" i="7"/>
  <c r="J1085" i="7"/>
  <c r="C1085" i="7"/>
  <c r="H702" i="8"/>
  <c r="C702" i="8"/>
  <c r="H958" i="8"/>
  <c r="C958" i="8"/>
  <c r="H1214" i="8"/>
  <c r="C1214" i="8"/>
  <c r="C1033" i="8"/>
  <c r="H1033" i="8"/>
  <c r="H802" i="8"/>
  <c r="C802" i="8"/>
  <c r="C1314" i="8"/>
  <c r="H1314" i="8"/>
  <c r="H1147" i="8"/>
  <c r="C1147" i="8"/>
  <c r="C924" i="8"/>
  <c r="H924" i="8"/>
  <c r="C902" i="4"/>
  <c r="P902" i="4"/>
  <c r="P1158" i="4"/>
  <c r="C1158" i="4"/>
  <c r="P671" i="4"/>
  <c r="C671" i="4"/>
  <c r="P927" i="4"/>
  <c r="C927" i="4"/>
  <c r="P1183" i="4"/>
  <c r="C1183" i="4"/>
  <c r="P760" i="4"/>
  <c r="C760" i="4"/>
  <c r="P1016" i="4"/>
  <c r="C1016" i="4"/>
  <c r="P1272" i="4"/>
  <c r="C1272" i="4"/>
  <c r="C849" i="4"/>
  <c r="P849" i="4"/>
  <c r="C1105" i="4"/>
  <c r="P1105" i="4"/>
  <c r="C1361" i="4"/>
  <c r="P1361" i="4"/>
  <c r="C874" i="4"/>
  <c r="P874" i="4"/>
  <c r="C1130" i="4"/>
  <c r="P1130" i="4"/>
  <c r="C707" i="4"/>
  <c r="P707" i="4"/>
  <c r="C963" i="4"/>
  <c r="P963" i="4"/>
  <c r="C1219" i="4"/>
  <c r="P1219" i="4"/>
  <c r="C740" i="4"/>
  <c r="P740" i="4"/>
  <c r="P996" i="4"/>
  <c r="C996" i="4"/>
  <c r="C1252" i="4"/>
  <c r="P1252" i="4"/>
  <c r="P837" i="4"/>
  <c r="C837" i="4"/>
  <c r="C1093" i="4"/>
  <c r="P1093" i="4"/>
  <c r="C1349" i="4"/>
  <c r="P1349" i="4"/>
  <c r="H824" i="8"/>
  <c r="C824" i="8"/>
  <c r="C1105" i="8"/>
  <c r="H1105" i="8"/>
  <c r="H707" i="8"/>
  <c r="C707" i="8"/>
  <c r="C1219" i="8"/>
  <c r="H1219" i="8"/>
  <c r="C846" i="7"/>
  <c r="J846" i="7"/>
  <c r="J1102" i="7"/>
  <c r="C1102" i="7"/>
  <c r="C1358" i="7"/>
  <c r="J1358" i="7"/>
  <c r="C871" i="7"/>
  <c r="J871" i="7"/>
  <c r="C704" i="7"/>
  <c r="J704" i="7"/>
  <c r="J1216" i="7"/>
  <c r="C1216" i="7"/>
  <c r="C1266" i="7"/>
  <c r="J1266" i="7"/>
  <c r="J843" i="7"/>
  <c r="C843" i="7"/>
  <c r="C1355" i="7"/>
  <c r="J1355" i="7"/>
  <c r="C876" i="7"/>
  <c r="J876" i="7"/>
  <c r="C1132" i="7"/>
  <c r="J1132" i="7"/>
  <c r="C973" i="7"/>
  <c r="J973" i="7"/>
  <c r="C1229" i="7"/>
  <c r="J1229" i="7"/>
  <c r="H846" i="8"/>
  <c r="C846" i="8"/>
  <c r="C1102" i="8"/>
  <c r="H1102" i="8"/>
  <c r="H1358" i="8"/>
  <c r="C1358" i="8"/>
  <c r="H1127" i="8"/>
  <c r="C1127" i="8"/>
  <c r="C729" i="8"/>
  <c r="H729" i="8"/>
  <c r="H1241" i="8"/>
  <c r="C1241" i="8"/>
  <c r="C1010" i="8"/>
  <c r="H1010" i="8"/>
  <c r="H1355" i="8"/>
  <c r="C1355" i="8"/>
  <c r="H1132" i="8"/>
  <c r="C1132" i="8"/>
  <c r="H973" i="8"/>
  <c r="C973" i="8"/>
  <c r="C1046" i="7"/>
  <c r="J1046" i="7"/>
  <c r="J1302" i="7"/>
  <c r="C1302" i="7"/>
  <c r="C1071" i="7"/>
  <c r="J1071" i="7"/>
  <c r="J1327" i="7"/>
  <c r="C1327" i="7"/>
  <c r="C904" i="7"/>
  <c r="J904" i="7"/>
  <c r="J1160" i="7"/>
  <c r="C1160" i="7"/>
  <c r="J929" i="7"/>
  <c r="C929" i="7"/>
  <c r="C1185" i="7"/>
  <c r="J1185" i="7"/>
  <c r="J762" i="7"/>
  <c r="C762" i="7"/>
  <c r="C1274" i="7"/>
  <c r="J1274" i="7"/>
  <c r="C1363" i="7"/>
  <c r="J1363" i="7"/>
  <c r="C884" i="7"/>
  <c r="J884" i="7"/>
  <c r="C1140" i="7"/>
  <c r="J1140" i="7"/>
  <c r="J981" i="7"/>
  <c r="C981" i="7"/>
  <c r="J1237" i="7"/>
  <c r="C1237" i="7"/>
  <c r="H854" i="8"/>
  <c r="C854" i="8"/>
  <c r="H1110" i="8"/>
  <c r="C1110" i="8"/>
  <c r="H1366" i="8"/>
  <c r="C1366" i="8"/>
  <c r="C1135" i="8"/>
  <c r="H1135" i="8"/>
  <c r="H1249" i="8"/>
  <c r="C1249" i="8"/>
  <c r="H1082" i="8"/>
  <c r="C1082" i="8"/>
  <c r="H1045" i="8"/>
  <c r="C1045" i="8"/>
  <c r="D926" i="7"/>
  <c r="K926" i="7"/>
  <c r="C1182" i="7"/>
  <c r="J1182" i="7"/>
  <c r="C1015" i="7"/>
  <c r="J1015" i="7"/>
  <c r="J1271" i="7"/>
  <c r="C1271" i="7"/>
  <c r="C848" i="7"/>
  <c r="J848" i="7"/>
  <c r="J1104" i="7"/>
  <c r="C1104" i="7"/>
  <c r="J873" i="7"/>
  <c r="C873" i="7"/>
  <c r="J1129" i="7"/>
  <c r="C1129" i="7"/>
  <c r="J706" i="7"/>
  <c r="C706" i="7"/>
  <c r="C962" i="7"/>
  <c r="J962" i="7"/>
  <c r="J1218" i="7"/>
  <c r="C1218" i="7"/>
  <c r="C731" i="7"/>
  <c r="J731" i="7"/>
  <c r="J987" i="7"/>
  <c r="C987" i="7"/>
  <c r="D1243" i="7"/>
  <c r="K1243" i="7"/>
  <c r="J828" i="7"/>
  <c r="C828" i="7"/>
  <c r="C1084" i="7"/>
  <c r="J1084" i="7"/>
  <c r="C1340" i="7"/>
  <c r="J1340" i="7"/>
  <c r="H113" i="8"/>
  <c r="C113" i="8"/>
  <c r="H823" i="8"/>
  <c r="C823" i="8"/>
  <c r="C1335" i="8"/>
  <c r="H1335" i="8"/>
  <c r="H1129" i="8"/>
  <c r="C1129" i="8"/>
  <c r="H731" i="8"/>
  <c r="C731" i="8"/>
  <c r="C1243" i="8"/>
  <c r="H1243" i="8"/>
  <c r="H1084" i="8"/>
  <c r="C1084" i="8"/>
  <c r="C998" i="7"/>
  <c r="J998" i="7"/>
  <c r="C1087" i="7"/>
  <c r="J1087" i="7"/>
  <c r="C1343" i="7"/>
  <c r="J1343" i="7"/>
  <c r="J920" i="7"/>
  <c r="C920" i="7"/>
  <c r="J1176" i="7"/>
  <c r="C1176" i="7"/>
  <c r="J945" i="7"/>
  <c r="C945" i="7"/>
  <c r="J1201" i="7"/>
  <c r="C1201" i="7"/>
  <c r="C778" i="7"/>
  <c r="J778" i="7"/>
  <c r="C1290" i="7"/>
  <c r="J1290" i="7"/>
  <c r="J803" i="7"/>
  <c r="C803" i="7"/>
  <c r="C1059" i="7"/>
  <c r="J1059" i="7"/>
  <c r="J1156" i="7"/>
  <c r="C1156" i="7"/>
  <c r="J933" i="7"/>
  <c r="C933" i="7"/>
  <c r="C1189" i="7"/>
  <c r="J1189" i="7"/>
  <c r="H711" i="8"/>
  <c r="C711" i="8"/>
  <c r="H967" i="8"/>
  <c r="C967" i="8"/>
  <c r="H1223" i="8"/>
  <c r="C1223" i="8"/>
  <c r="C736" i="8"/>
  <c r="H736" i="8"/>
  <c r="H992" i="8"/>
  <c r="C992" i="8"/>
  <c r="H1248" i="8"/>
  <c r="C1248" i="8"/>
  <c r="C953" i="8"/>
  <c r="H953" i="8"/>
  <c r="C786" i="8"/>
  <c r="H786" i="8"/>
  <c r="C1298" i="8"/>
  <c r="H1298" i="8"/>
  <c r="H1067" i="8"/>
  <c r="C1067" i="8"/>
  <c r="C908" i="8"/>
  <c r="H908" i="8"/>
  <c r="H685" i="8"/>
  <c r="C685" i="8"/>
  <c r="P694" i="4"/>
  <c r="C694" i="4"/>
  <c r="P950" i="4"/>
  <c r="C950" i="4"/>
  <c r="C1206" i="4"/>
  <c r="P1206" i="4"/>
  <c r="P783" i="4"/>
  <c r="C783" i="4"/>
  <c r="C1039" i="4"/>
  <c r="P1039" i="4"/>
  <c r="P1295" i="4"/>
  <c r="C1295" i="4"/>
  <c r="P808" i="4"/>
  <c r="C808" i="4"/>
  <c r="C1064" i="4"/>
  <c r="P1064" i="4"/>
  <c r="P1320" i="4"/>
  <c r="C1320" i="4"/>
  <c r="C897" i="4"/>
  <c r="P897" i="4"/>
  <c r="C1153" i="4"/>
  <c r="P1153" i="4"/>
  <c r="C666" i="4"/>
  <c r="P666" i="4"/>
  <c r="P922" i="4"/>
  <c r="C922" i="4"/>
  <c r="C1178" i="4"/>
  <c r="P1178" i="4"/>
  <c r="C691" i="4"/>
  <c r="P691" i="4"/>
  <c r="C947" i="4"/>
  <c r="P947" i="4"/>
  <c r="C1203" i="4"/>
  <c r="P1203" i="4"/>
  <c r="C788" i="4"/>
  <c r="P788" i="4"/>
  <c r="P1044" i="4"/>
  <c r="C1044" i="4"/>
  <c r="C1300" i="4"/>
  <c r="P1300" i="4"/>
  <c r="C821" i="4"/>
  <c r="P821" i="4"/>
  <c r="C1077" i="4"/>
  <c r="P1077" i="4"/>
  <c r="C1333" i="4"/>
  <c r="P1333" i="4"/>
  <c r="H298" i="8"/>
  <c r="C298" i="8"/>
  <c r="H678" i="8"/>
  <c r="C678" i="8"/>
  <c r="H1240" i="8"/>
  <c r="C1240" i="8"/>
  <c r="J1195" i="7"/>
  <c r="C1195" i="7"/>
  <c r="H677" i="8"/>
  <c r="C677" i="8"/>
  <c r="C978" i="7"/>
  <c r="J978" i="7"/>
  <c r="H468" i="8"/>
  <c r="C468" i="8"/>
  <c r="H552" i="8"/>
  <c r="C552" i="8"/>
  <c r="H806" i="8"/>
  <c r="C806" i="8"/>
  <c r="P1223" i="4"/>
  <c r="C1223" i="4"/>
  <c r="C1042" i="4"/>
  <c r="P1042" i="4"/>
  <c r="P877" i="4"/>
  <c r="C877" i="4"/>
  <c r="H112" i="8"/>
  <c r="C112" i="8"/>
  <c r="H624" i="8"/>
  <c r="C624" i="8"/>
  <c r="C1006" i="7"/>
  <c r="J1006" i="7"/>
  <c r="J1164" i="7"/>
  <c r="C1164" i="7"/>
  <c r="H484" i="8"/>
  <c r="C484" i="8"/>
  <c r="H400" i="8"/>
  <c r="C400" i="8"/>
  <c r="C1120" i="7"/>
  <c r="J1120" i="7"/>
  <c r="C716" i="7"/>
  <c r="J716" i="7"/>
  <c r="C1134" i="7"/>
  <c r="J1134" i="7"/>
  <c r="J953" i="7"/>
  <c r="C953" i="7"/>
  <c r="H420" i="8"/>
  <c r="C420" i="8"/>
  <c r="H456" i="8"/>
  <c r="C456" i="8"/>
  <c r="H831" i="8"/>
  <c r="C831" i="8"/>
  <c r="C1017" i="7"/>
  <c r="J1017" i="7"/>
  <c r="C844" i="7"/>
  <c r="J844" i="7"/>
  <c r="C945" i="8"/>
  <c r="H945" i="8"/>
  <c r="P750" i="4"/>
  <c r="C750" i="4"/>
  <c r="P1312" i="4"/>
  <c r="C1312" i="4"/>
  <c r="C1131" i="4"/>
  <c r="P1131" i="4"/>
  <c r="H822" i="8"/>
  <c r="C822" i="8"/>
  <c r="H1078" i="8"/>
  <c r="C1078" i="8"/>
  <c r="H1334" i="8"/>
  <c r="C1334" i="8"/>
  <c r="C819" i="8"/>
  <c r="H819" i="8"/>
  <c r="C1172" i="8"/>
  <c r="H1172" i="8"/>
  <c r="H949" i="8"/>
  <c r="C949" i="8"/>
  <c r="P702" i="4"/>
  <c r="C702" i="4"/>
  <c r="C958" i="4"/>
  <c r="P958" i="4"/>
  <c r="C1214" i="4"/>
  <c r="P1214" i="4"/>
  <c r="P791" i="4"/>
  <c r="C791" i="4"/>
  <c r="P1047" i="4"/>
  <c r="C1047" i="4"/>
  <c r="P1303" i="4"/>
  <c r="C1303" i="4"/>
  <c r="P816" i="4"/>
  <c r="C816" i="4"/>
  <c r="P1072" i="4"/>
  <c r="C1072" i="4"/>
  <c r="P1328" i="4"/>
  <c r="C1328" i="4"/>
  <c r="C905" i="4"/>
  <c r="P905" i="4"/>
  <c r="P1161" i="4"/>
  <c r="C1161" i="4"/>
  <c r="C674" i="4"/>
  <c r="P674" i="4"/>
  <c r="C930" i="4"/>
  <c r="P930" i="4"/>
  <c r="P1186" i="4"/>
  <c r="C1186" i="4"/>
  <c r="C763" i="4"/>
  <c r="P763" i="4"/>
  <c r="C1019" i="4"/>
  <c r="P1019" i="4"/>
  <c r="C1275" i="4"/>
  <c r="P1275" i="4"/>
  <c r="C796" i="4"/>
  <c r="P796" i="4"/>
  <c r="C1052" i="4"/>
  <c r="P1052" i="4"/>
  <c r="C1308" i="4"/>
  <c r="P1308" i="4"/>
  <c r="P893" i="4"/>
  <c r="C893" i="4"/>
  <c r="P1149" i="4"/>
  <c r="C1149" i="4"/>
  <c r="H17" i="8"/>
  <c r="C17" i="8"/>
  <c r="C791" i="8"/>
  <c r="H791" i="8"/>
  <c r="C1047" i="8"/>
  <c r="H1047" i="8"/>
  <c r="C816" i="8"/>
  <c r="H816" i="8"/>
  <c r="C1097" i="8"/>
  <c r="H1097" i="8"/>
  <c r="H866" i="8"/>
  <c r="C866" i="8"/>
  <c r="C699" i="8"/>
  <c r="H699" i="8"/>
  <c r="I1211" i="8"/>
  <c r="D1211" i="8"/>
  <c r="J1211" i="8" s="1"/>
  <c r="C902" i="7"/>
  <c r="J902" i="7"/>
  <c r="C1158" i="7"/>
  <c r="J1158" i="7"/>
  <c r="C927" i="7"/>
  <c r="J927" i="7"/>
  <c r="C1183" i="7"/>
  <c r="J1183" i="7"/>
  <c r="C1272" i="7"/>
  <c r="J1272" i="7"/>
  <c r="C849" i="7"/>
  <c r="J849" i="7"/>
  <c r="J1105" i="7"/>
  <c r="C1105" i="7"/>
  <c r="C1361" i="7"/>
  <c r="J1361" i="7"/>
  <c r="C963" i="7"/>
  <c r="J963" i="7"/>
  <c r="C740" i="7"/>
  <c r="J740" i="7"/>
  <c r="H774" i="8"/>
  <c r="C774" i="8"/>
  <c r="C1030" i="8"/>
  <c r="H1030" i="8"/>
  <c r="H1286" i="8"/>
  <c r="C1286" i="8"/>
  <c r="H799" i="8"/>
  <c r="C799" i="8"/>
  <c r="C1055" i="8"/>
  <c r="H1055" i="8"/>
  <c r="C1169" i="8"/>
  <c r="H1169" i="8"/>
  <c r="C938" i="8"/>
  <c r="H938" i="8"/>
  <c r="C1060" i="8"/>
  <c r="H1060" i="8"/>
  <c r="H901" i="8"/>
  <c r="C901" i="8"/>
  <c r="P910" i="4"/>
  <c r="C910" i="4"/>
  <c r="P1166" i="4"/>
  <c r="C1166" i="4"/>
  <c r="P679" i="4"/>
  <c r="C679" i="4"/>
  <c r="C935" i="4"/>
  <c r="P935" i="4"/>
  <c r="P1191" i="4"/>
  <c r="C1191" i="4"/>
  <c r="P768" i="4"/>
  <c r="C768" i="4"/>
  <c r="P1024" i="4"/>
  <c r="C1024" i="4"/>
  <c r="P1280" i="4"/>
  <c r="C1280" i="4"/>
  <c r="C793" i="4"/>
  <c r="P793" i="4"/>
  <c r="P1049" i="4"/>
  <c r="C1049" i="4"/>
  <c r="C1305" i="4"/>
  <c r="P1305" i="4"/>
  <c r="P818" i="4"/>
  <c r="C818" i="4"/>
  <c r="C1074" i="4"/>
  <c r="P1074" i="4"/>
  <c r="P1330" i="4"/>
  <c r="C1330" i="4"/>
  <c r="P907" i="4"/>
  <c r="C907" i="4"/>
  <c r="P1163" i="4"/>
  <c r="C1163" i="4"/>
  <c r="C684" i="4"/>
  <c r="P684" i="4"/>
  <c r="P940" i="4"/>
  <c r="C940" i="4"/>
  <c r="C1196" i="4"/>
  <c r="P1196" i="4"/>
  <c r="C781" i="4"/>
  <c r="P781" i="4"/>
  <c r="P1037" i="4"/>
  <c r="C1037" i="4"/>
  <c r="C1293" i="4"/>
  <c r="P1293" i="4"/>
  <c r="H130" i="8"/>
  <c r="C130" i="8"/>
  <c r="H388" i="8"/>
  <c r="C388" i="8"/>
  <c r="H960" i="8"/>
  <c r="C960" i="8"/>
  <c r="H1216" i="8"/>
  <c r="C1216" i="8"/>
  <c r="C1196" i="8"/>
  <c r="H1196" i="8"/>
  <c r="H1037" i="8"/>
  <c r="C1037" i="8"/>
  <c r="P854" i="4"/>
  <c r="C854" i="4"/>
  <c r="P1110" i="4"/>
  <c r="C1110" i="4"/>
  <c r="P1366" i="4"/>
  <c r="C1366" i="4"/>
  <c r="P879" i="4"/>
  <c r="C879" i="4"/>
  <c r="P1135" i="4"/>
  <c r="C1135" i="4"/>
  <c r="P712" i="4"/>
  <c r="C712" i="4"/>
  <c r="P968" i="4"/>
  <c r="C968" i="4"/>
  <c r="P1224" i="4"/>
  <c r="C1224" i="4"/>
  <c r="C737" i="4"/>
  <c r="P737" i="4"/>
  <c r="C993" i="4"/>
  <c r="P993" i="4"/>
  <c r="C1249" i="4"/>
  <c r="P1249" i="4"/>
  <c r="C826" i="4"/>
  <c r="P826" i="4"/>
  <c r="P1082" i="4"/>
  <c r="C1082" i="4"/>
  <c r="P1338" i="4"/>
  <c r="C1338" i="4"/>
  <c r="P915" i="4"/>
  <c r="C915" i="4"/>
  <c r="P1171" i="4"/>
  <c r="C1171" i="4"/>
  <c r="C692" i="4"/>
  <c r="P692" i="4"/>
  <c r="P948" i="4"/>
  <c r="C948" i="4"/>
  <c r="C1204" i="4"/>
  <c r="P1204" i="4"/>
  <c r="C789" i="4"/>
  <c r="P789" i="4"/>
  <c r="P1045" i="4"/>
  <c r="C1045" i="4"/>
  <c r="C1301" i="4"/>
  <c r="P1301" i="4"/>
  <c r="H396" i="8"/>
  <c r="C396" i="8"/>
  <c r="C968" i="8"/>
  <c r="H968" i="8"/>
  <c r="H1224" i="8"/>
  <c r="C1224" i="8"/>
  <c r="C1146" i="8"/>
  <c r="H1146" i="8"/>
  <c r="C979" i="8"/>
  <c r="H979" i="8"/>
  <c r="H756" i="8"/>
  <c r="C756" i="8"/>
  <c r="C1268" i="8"/>
  <c r="H1268" i="8"/>
  <c r="P734" i="4"/>
  <c r="C734" i="4"/>
  <c r="C990" i="4"/>
  <c r="P990" i="4"/>
  <c r="P1246" i="4"/>
  <c r="C1246" i="4"/>
  <c r="P823" i="4"/>
  <c r="C823" i="4"/>
  <c r="P1079" i="4"/>
  <c r="C1079" i="4"/>
  <c r="P1335" i="4"/>
  <c r="C1335" i="4"/>
  <c r="C912" i="4"/>
  <c r="P912" i="4"/>
  <c r="C1168" i="4"/>
  <c r="P1168" i="4"/>
  <c r="C681" i="4"/>
  <c r="P681" i="4"/>
  <c r="C937" i="4"/>
  <c r="P937" i="4"/>
  <c r="P1193" i="4"/>
  <c r="C1193" i="4"/>
  <c r="P770" i="4"/>
  <c r="C770" i="4"/>
  <c r="C1026" i="4"/>
  <c r="P1026" i="4"/>
  <c r="C1282" i="4"/>
  <c r="P1282" i="4"/>
  <c r="P795" i="4"/>
  <c r="C795" i="4"/>
  <c r="P1051" i="4"/>
  <c r="C1051" i="4"/>
  <c r="C1307" i="4"/>
  <c r="P1307" i="4"/>
  <c r="P892" i="4"/>
  <c r="C892" i="4"/>
  <c r="C1148" i="4"/>
  <c r="P1148" i="4"/>
  <c r="C669" i="4"/>
  <c r="P669" i="4"/>
  <c r="P925" i="4"/>
  <c r="C925" i="4"/>
  <c r="C1181" i="4"/>
  <c r="P1181" i="4"/>
  <c r="H177" i="8"/>
  <c r="C177" i="8"/>
  <c r="C1054" i="8"/>
  <c r="H1054" i="8"/>
  <c r="C1310" i="8"/>
  <c r="H1310" i="8"/>
  <c r="C912" i="8"/>
  <c r="H912" i="8"/>
  <c r="H1168" i="8"/>
  <c r="C1168" i="8"/>
  <c r="H1193" i="8"/>
  <c r="C1193" i="8"/>
  <c r="C1148" i="8"/>
  <c r="H1148" i="8"/>
  <c r="H925" i="8"/>
  <c r="C925" i="8"/>
  <c r="C806" i="4"/>
  <c r="P806" i="4"/>
  <c r="C1062" i="4"/>
  <c r="P1062" i="4"/>
  <c r="P1318" i="4"/>
  <c r="C1318" i="4"/>
  <c r="C895" i="4"/>
  <c r="P895" i="4"/>
  <c r="P1151" i="4"/>
  <c r="C1151" i="4"/>
  <c r="P728" i="4"/>
  <c r="C728" i="4"/>
  <c r="P984" i="4"/>
  <c r="C984" i="4"/>
  <c r="P1240" i="4"/>
  <c r="C1240" i="4"/>
  <c r="P753" i="4"/>
  <c r="C753" i="4"/>
  <c r="P1009" i="4"/>
  <c r="C1009" i="4"/>
  <c r="C1265" i="4"/>
  <c r="P1265" i="4"/>
  <c r="C842" i="4"/>
  <c r="P842" i="4"/>
  <c r="P1098" i="4"/>
  <c r="C1098" i="4"/>
  <c r="P1354" i="4"/>
  <c r="C1354" i="4"/>
  <c r="C867" i="4"/>
  <c r="P867" i="4"/>
  <c r="C1123" i="4"/>
  <c r="P1123" i="4"/>
  <c r="C708" i="4"/>
  <c r="P708" i="4"/>
  <c r="P964" i="4"/>
  <c r="C964" i="4"/>
  <c r="C1220" i="4"/>
  <c r="P1220" i="4"/>
  <c r="C741" i="4"/>
  <c r="P741" i="4"/>
  <c r="P997" i="4"/>
  <c r="C997" i="4"/>
  <c r="C1253" i="4"/>
  <c r="P1253" i="4"/>
  <c r="H686" i="8"/>
  <c r="C686" i="8"/>
  <c r="C942" i="8"/>
  <c r="H942" i="8"/>
  <c r="C1198" i="8"/>
  <c r="H1198" i="8"/>
  <c r="H850" i="8"/>
  <c r="C850" i="8"/>
  <c r="H1362" i="8"/>
  <c r="C1362" i="8"/>
  <c r="C1131" i="8"/>
  <c r="H1131" i="8"/>
  <c r="D749" i="8"/>
  <c r="J749" i="8" s="1"/>
  <c r="I749" i="8"/>
  <c r="H1261" i="8"/>
  <c r="C1261" i="8"/>
  <c r="J694" i="7"/>
  <c r="C694" i="7"/>
  <c r="C1206" i="7"/>
  <c r="J1206" i="7"/>
  <c r="C1039" i="7"/>
  <c r="J1039" i="7"/>
  <c r="C1295" i="7"/>
  <c r="J1295" i="7"/>
  <c r="J808" i="7"/>
  <c r="C808" i="7"/>
  <c r="J1064" i="7"/>
  <c r="C1064" i="7"/>
  <c r="C1320" i="7"/>
  <c r="J1320" i="7"/>
  <c r="C1153" i="7"/>
  <c r="J1153" i="7"/>
  <c r="C666" i="7"/>
  <c r="J666" i="7"/>
  <c r="C947" i="7"/>
  <c r="J947" i="7"/>
  <c r="J1203" i="7"/>
  <c r="C1203" i="7"/>
  <c r="C1300" i="7"/>
  <c r="J1300" i="7"/>
  <c r="J1077" i="7"/>
  <c r="C1077" i="7"/>
  <c r="C814" i="4"/>
  <c r="P814" i="4"/>
  <c r="P1145" i="4"/>
  <c r="C1145" i="4"/>
  <c r="P972" i="4"/>
  <c r="C972" i="4"/>
  <c r="C928" i="4"/>
  <c r="P928" i="4"/>
  <c r="C747" i="4"/>
  <c r="P747" i="4"/>
  <c r="C1325" i="4"/>
  <c r="P1325" i="4"/>
  <c r="H532" i="8"/>
  <c r="C532" i="8"/>
  <c r="J1223" i="7"/>
  <c r="C1223" i="7"/>
  <c r="H1151" i="8"/>
  <c r="C1151" i="8"/>
  <c r="P775" i="4"/>
  <c r="C775" i="4"/>
  <c r="C1337" i="4"/>
  <c r="P1337" i="4"/>
  <c r="C941" i="4"/>
  <c r="P941" i="4"/>
  <c r="H548" i="8"/>
  <c r="C548" i="8"/>
  <c r="H1215" i="8"/>
  <c r="C1215" i="8"/>
  <c r="C1092" i="8"/>
  <c r="H1092" i="8"/>
  <c r="P1070" i="4"/>
  <c r="C1070" i="4"/>
  <c r="C889" i="4"/>
  <c r="P889" i="4"/>
  <c r="C1228" i="4"/>
  <c r="P1228" i="4"/>
  <c r="H356" i="8"/>
  <c r="C356" i="8"/>
  <c r="C903" i="4"/>
  <c r="P903" i="4"/>
  <c r="C722" i="4"/>
  <c r="P722" i="4"/>
  <c r="C1292" i="4"/>
  <c r="P1292" i="4"/>
  <c r="H500" i="8"/>
  <c r="C500" i="8"/>
  <c r="H520" i="8"/>
  <c r="C520" i="8"/>
  <c r="C967" i="4"/>
  <c r="P967" i="4"/>
  <c r="P786" i="4"/>
  <c r="C786" i="4"/>
  <c r="C1356" i="4"/>
  <c r="P1356" i="4"/>
  <c r="C1312" i="7"/>
  <c r="J1312" i="7"/>
  <c r="J1131" i="7"/>
  <c r="C1131" i="7"/>
  <c r="D911" i="8"/>
  <c r="J911" i="8" s="1"/>
  <c r="I911" i="8"/>
  <c r="H1167" i="8"/>
  <c r="C1167" i="8"/>
  <c r="H936" i="8"/>
  <c r="C936" i="8"/>
  <c r="H1192" i="8"/>
  <c r="C1192" i="8"/>
  <c r="H1114" i="8"/>
  <c r="C1114" i="8"/>
  <c r="C1236" i="8"/>
  <c r="H1236" i="8"/>
  <c r="J958" i="7"/>
  <c r="C958" i="7"/>
  <c r="J1214" i="7"/>
  <c r="C1214" i="7"/>
  <c r="C791" i="7"/>
  <c r="J791" i="7"/>
  <c r="C1047" i="7"/>
  <c r="J1047" i="7"/>
  <c r="J1303" i="7"/>
  <c r="C1303" i="7"/>
  <c r="C816" i="7"/>
  <c r="J816" i="7"/>
  <c r="J905" i="7"/>
  <c r="C905" i="7"/>
  <c r="C1161" i="7"/>
  <c r="J1161" i="7"/>
  <c r="J674" i="7"/>
  <c r="C674" i="7"/>
  <c r="C1019" i="7"/>
  <c r="J1019" i="7"/>
  <c r="C796" i="7"/>
  <c r="J796" i="7"/>
  <c r="C1308" i="7"/>
  <c r="J1308" i="7"/>
  <c r="C1149" i="7"/>
  <c r="J1149" i="7"/>
  <c r="H81" i="8"/>
  <c r="C81" i="8"/>
  <c r="H766" i="8"/>
  <c r="C766" i="8"/>
  <c r="C1022" i="8"/>
  <c r="H1022" i="8"/>
  <c r="C1278" i="8"/>
  <c r="H1278" i="8"/>
  <c r="C1161" i="8"/>
  <c r="H1161" i="8"/>
  <c r="C930" i="8"/>
  <c r="H930" i="8"/>
  <c r="C1052" i="8"/>
  <c r="H1052" i="8"/>
  <c r="H893" i="8"/>
  <c r="C893" i="8"/>
  <c r="P710" i="4"/>
  <c r="C710" i="4"/>
  <c r="P966" i="4"/>
  <c r="C966" i="4"/>
  <c r="P1222" i="4"/>
  <c r="C1222" i="4"/>
  <c r="P735" i="4"/>
  <c r="C735" i="4"/>
  <c r="P991" i="4"/>
  <c r="C991" i="4"/>
  <c r="P1247" i="4"/>
  <c r="C1247" i="4"/>
  <c r="P824" i="4"/>
  <c r="C824" i="4"/>
  <c r="P1080" i="4"/>
  <c r="C1080" i="4"/>
  <c r="P1336" i="4"/>
  <c r="C1336" i="4"/>
  <c r="C913" i="4"/>
  <c r="P913" i="4"/>
  <c r="C1169" i="4"/>
  <c r="P1169" i="4"/>
  <c r="C682" i="4"/>
  <c r="P682" i="4"/>
  <c r="C938" i="4"/>
  <c r="P938" i="4"/>
  <c r="P1194" i="4"/>
  <c r="C1194" i="4"/>
  <c r="P771" i="4"/>
  <c r="C771" i="4"/>
  <c r="C1027" i="4"/>
  <c r="P1027" i="4"/>
  <c r="C1283" i="4"/>
  <c r="P1283" i="4"/>
  <c r="C804" i="4"/>
  <c r="P804" i="4"/>
  <c r="C1060" i="4"/>
  <c r="P1060" i="4"/>
  <c r="C1316" i="4"/>
  <c r="P1316" i="4"/>
  <c r="P901" i="4"/>
  <c r="C901" i="4"/>
  <c r="C1157" i="4"/>
  <c r="P1157" i="4"/>
  <c r="C888" i="8"/>
  <c r="H888" i="8"/>
  <c r="H1144" i="8"/>
  <c r="C1144" i="8"/>
  <c r="C721" i="8"/>
  <c r="H721" i="8"/>
  <c r="H1233" i="8"/>
  <c r="C1233" i="8"/>
  <c r="C1002" i="8"/>
  <c r="H1002" i="8"/>
  <c r="C835" i="8"/>
  <c r="H835" i="8"/>
  <c r="H1347" i="8"/>
  <c r="C1347" i="8"/>
  <c r="H1124" i="8"/>
  <c r="C1124" i="8"/>
  <c r="H965" i="8"/>
  <c r="C965" i="8"/>
  <c r="C1166" i="7"/>
  <c r="J1166" i="7"/>
  <c r="C935" i="7"/>
  <c r="J935" i="7"/>
  <c r="C1280" i="7"/>
  <c r="J1280" i="7"/>
  <c r="C1049" i="7"/>
  <c r="J1049" i="7"/>
  <c r="J818" i="7"/>
  <c r="C818" i="7"/>
  <c r="C1330" i="7"/>
  <c r="J1330" i="7"/>
  <c r="C907" i="7"/>
  <c r="J907" i="7"/>
  <c r="J1163" i="7"/>
  <c r="C1163" i="7"/>
  <c r="C940" i="7"/>
  <c r="J940" i="7"/>
  <c r="J1196" i="7"/>
  <c r="C1196" i="7"/>
  <c r="J781" i="7"/>
  <c r="C781" i="7"/>
  <c r="J1037" i="7"/>
  <c r="C1037" i="7"/>
  <c r="H910" i="8"/>
  <c r="C910" i="8"/>
  <c r="C1166" i="8"/>
  <c r="H1166" i="8"/>
  <c r="C679" i="8"/>
  <c r="H679" i="8"/>
  <c r="H1191" i="8"/>
  <c r="C1191" i="8"/>
  <c r="C1138" i="8"/>
  <c r="H1138" i="8"/>
  <c r="C971" i="8"/>
  <c r="H971" i="8"/>
  <c r="H748" i="8"/>
  <c r="C748" i="8"/>
  <c r="C1260" i="8"/>
  <c r="H1260" i="8"/>
  <c r="H1101" i="8"/>
  <c r="C1101" i="8"/>
  <c r="C854" i="7"/>
  <c r="J854" i="7"/>
  <c r="J1110" i="7"/>
  <c r="C1110" i="7"/>
  <c r="C1366" i="7"/>
  <c r="J1366" i="7"/>
  <c r="D879" i="7"/>
  <c r="K879" i="7"/>
  <c r="J712" i="7"/>
  <c r="C712" i="7"/>
  <c r="C968" i="7"/>
  <c r="J968" i="7"/>
  <c r="J993" i="7"/>
  <c r="C993" i="7"/>
  <c r="J826" i="7"/>
  <c r="C826" i="7"/>
  <c r="C1338" i="7"/>
  <c r="J1338" i="7"/>
  <c r="J915" i="7"/>
  <c r="C915" i="7"/>
  <c r="J1171" i="7"/>
  <c r="C1171" i="7"/>
  <c r="J692" i="7"/>
  <c r="C692" i="7"/>
  <c r="C1204" i="7"/>
  <c r="J1204" i="7"/>
  <c r="J789" i="7"/>
  <c r="C789" i="7"/>
  <c r="J1045" i="7"/>
  <c r="C1045" i="7"/>
  <c r="C918" i="8"/>
  <c r="H918" i="8"/>
  <c r="C1174" i="8"/>
  <c r="H1174" i="8"/>
  <c r="C687" i="8"/>
  <c r="H687" i="8"/>
  <c r="H1199" i="8"/>
  <c r="C1199" i="8"/>
  <c r="C865" i="8"/>
  <c r="H865" i="8"/>
  <c r="C1210" i="8"/>
  <c r="H1210" i="8"/>
  <c r="H1043" i="8"/>
  <c r="C1043" i="8"/>
  <c r="C1332" i="8"/>
  <c r="H1332" i="8"/>
  <c r="C990" i="7"/>
  <c r="J990" i="7"/>
  <c r="C1079" i="7"/>
  <c r="J1079" i="7"/>
  <c r="J1335" i="7"/>
  <c r="C1335" i="7"/>
  <c r="J912" i="7"/>
  <c r="C912" i="7"/>
  <c r="J1168" i="7"/>
  <c r="C1168" i="7"/>
  <c r="J937" i="7"/>
  <c r="C937" i="7"/>
  <c r="C1193" i="7"/>
  <c r="J1193" i="7"/>
  <c r="J770" i="7"/>
  <c r="C770" i="7"/>
  <c r="C1282" i="7"/>
  <c r="J1282" i="7"/>
  <c r="C1051" i="7"/>
  <c r="J1051" i="7"/>
  <c r="C1148" i="7"/>
  <c r="J1148" i="7"/>
  <c r="C925" i="7"/>
  <c r="J925" i="7"/>
  <c r="C1181" i="7"/>
  <c r="J1181" i="7"/>
  <c r="H82" i="8"/>
  <c r="C82" i="8"/>
  <c r="H1143" i="8"/>
  <c r="C1143" i="8"/>
  <c r="C1257" i="8"/>
  <c r="H1257" i="8"/>
  <c r="C859" i="8"/>
  <c r="H859" i="8"/>
  <c r="H989" i="8"/>
  <c r="C989" i="8"/>
  <c r="J806" i="7"/>
  <c r="C806" i="7"/>
  <c r="J1062" i="7"/>
  <c r="C1062" i="7"/>
  <c r="J1318" i="7"/>
  <c r="C1318" i="7"/>
  <c r="C728" i="7"/>
  <c r="J728" i="7"/>
  <c r="K1240" i="7"/>
  <c r="D1240" i="7"/>
  <c r="J1098" i="7"/>
  <c r="C1098" i="7"/>
  <c r="J867" i="7"/>
  <c r="C867" i="7"/>
  <c r="J1123" i="7"/>
  <c r="C1123" i="7"/>
  <c r="C708" i="7"/>
  <c r="J708" i="7"/>
  <c r="L964" i="7"/>
  <c r="E964" i="7"/>
  <c r="J1220" i="7"/>
  <c r="C1220" i="7"/>
  <c r="C997" i="7"/>
  <c r="J997" i="7"/>
  <c r="C775" i="8"/>
  <c r="H775" i="8"/>
  <c r="C1031" i="8"/>
  <c r="H1031" i="8"/>
  <c r="C800" i="8"/>
  <c r="H800" i="8"/>
  <c r="H1312" i="8"/>
  <c r="C1312" i="8"/>
  <c r="C1081" i="8"/>
  <c r="H1081" i="8"/>
  <c r="C914" i="8"/>
  <c r="H914" i="8"/>
  <c r="C683" i="8"/>
  <c r="H683" i="8"/>
  <c r="C1195" i="8"/>
  <c r="H1195" i="8"/>
  <c r="C1036" i="8"/>
  <c r="H1036" i="8"/>
  <c r="P758" i="4"/>
  <c r="C758" i="4"/>
  <c r="P1014" i="4"/>
  <c r="C1014" i="4"/>
  <c r="P1270" i="4"/>
  <c r="C1270" i="4"/>
  <c r="C847" i="4"/>
  <c r="P847" i="4"/>
  <c r="P1103" i="4"/>
  <c r="C1103" i="4"/>
  <c r="P1359" i="4"/>
  <c r="C1359" i="4"/>
  <c r="C872" i="4"/>
  <c r="P872" i="4"/>
  <c r="P1128" i="4"/>
  <c r="C1128" i="4"/>
  <c r="C705" i="4"/>
  <c r="P705" i="4"/>
  <c r="C961" i="4"/>
  <c r="P961" i="4"/>
  <c r="P1217" i="4"/>
  <c r="C1217" i="4"/>
  <c r="C730" i="4"/>
  <c r="P730" i="4"/>
  <c r="P986" i="4"/>
  <c r="C986" i="4"/>
  <c r="P1242" i="4"/>
  <c r="C1242" i="4"/>
  <c r="P755" i="4"/>
  <c r="C755" i="4"/>
  <c r="P1011" i="4"/>
  <c r="C1011" i="4"/>
  <c r="C1267" i="4"/>
  <c r="P1267" i="4"/>
  <c r="P852" i="4"/>
  <c r="C852" i="4"/>
  <c r="C1108" i="4"/>
  <c r="P1108" i="4"/>
  <c r="C1364" i="4"/>
  <c r="P1364" i="4"/>
  <c r="P885" i="4"/>
  <c r="C885" i="4"/>
  <c r="C1141" i="4"/>
  <c r="P1141" i="4"/>
  <c r="C1190" i="8"/>
  <c r="H1190" i="8"/>
  <c r="C778" i="8"/>
  <c r="H778" i="8"/>
  <c r="C814" i="7"/>
  <c r="J814" i="7"/>
  <c r="J1145" i="7"/>
  <c r="C1145" i="7"/>
  <c r="H742" i="8"/>
  <c r="C742" i="8"/>
  <c r="C1304" i="8"/>
  <c r="H1304" i="8"/>
  <c r="J928" i="7"/>
  <c r="C928" i="7"/>
  <c r="H596" i="8"/>
  <c r="C596" i="8"/>
  <c r="H168" i="8"/>
  <c r="C168" i="8"/>
  <c r="C1318" i="8"/>
  <c r="H1318" i="8"/>
  <c r="P992" i="4"/>
  <c r="C992" i="4"/>
  <c r="C811" i="4"/>
  <c r="P811" i="4"/>
  <c r="C1028" i="8"/>
  <c r="H1028" i="8"/>
  <c r="J775" i="7"/>
  <c r="C775" i="7"/>
  <c r="H120" i="8"/>
  <c r="C120" i="8"/>
  <c r="J1070" i="7"/>
  <c r="C1070" i="7"/>
  <c r="C889" i="7"/>
  <c r="J889" i="7"/>
  <c r="J1228" i="7"/>
  <c r="C1228" i="7"/>
  <c r="H492" i="8"/>
  <c r="C492" i="8"/>
  <c r="J903" i="7"/>
  <c r="C903" i="7"/>
  <c r="C722" i="7"/>
  <c r="J722" i="7"/>
  <c r="C1292" i="7"/>
  <c r="J1292" i="7"/>
  <c r="H564" i="8"/>
  <c r="C564" i="8"/>
  <c r="H584" i="8"/>
  <c r="C584" i="8"/>
  <c r="C1343" i="8"/>
  <c r="H1343" i="8"/>
  <c r="J967" i="7"/>
  <c r="C967" i="7"/>
  <c r="J786" i="7"/>
  <c r="C786" i="7"/>
  <c r="H1226" i="8"/>
  <c r="C1226" i="8"/>
  <c r="P1262" i="4"/>
  <c r="C1262" i="4"/>
  <c r="P1081" i="4"/>
  <c r="C1081" i="4"/>
  <c r="P908" i="4"/>
  <c r="C908" i="4"/>
  <c r="L1133" i="8"/>
  <c r="M1133" i="8" s="1"/>
  <c r="D785" i="7"/>
  <c r="H886" i="8"/>
  <c r="C886" i="8"/>
  <c r="C897" i="8"/>
  <c r="H897" i="8"/>
  <c r="H1178" i="8"/>
  <c r="C1178" i="8"/>
  <c r="C947" i="8"/>
  <c r="H947" i="8"/>
  <c r="C788" i="8"/>
  <c r="H788" i="8"/>
  <c r="H1300" i="8"/>
  <c r="C1300" i="8"/>
  <c r="H1077" i="8"/>
  <c r="C1077" i="8"/>
  <c r="P766" i="4"/>
  <c r="C766" i="4"/>
  <c r="C1022" i="4"/>
  <c r="P1022" i="4"/>
  <c r="P1278" i="4"/>
  <c r="C1278" i="4"/>
  <c r="P855" i="4"/>
  <c r="C855" i="4"/>
  <c r="P1111" i="4"/>
  <c r="C1111" i="4"/>
  <c r="P1367" i="4"/>
  <c r="C1367" i="4"/>
  <c r="C880" i="4"/>
  <c r="P880" i="4"/>
  <c r="P1136" i="4"/>
  <c r="C1136" i="4"/>
  <c r="C713" i="4"/>
  <c r="P713" i="4"/>
  <c r="C969" i="4"/>
  <c r="P969" i="4"/>
  <c r="C1225" i="4"/>
  <c r="P1225" i="4"/>
  <c r="P738" i="4"/>
  <c r="C738" i="4"/>
  <c r="C994" i="4"/>
  <c r="P994" i="4"/>
  <c r="C1250" i="4"/>
  <c r="P1250" i="4"/>
  <c r="P827" i="4"/>
  <c r="C827" i="4"/>
  <c r="C1083" i="4"/>
  <c r="P1083" i="4"/>
  <c r="C1339" i="4"/>
  <c r="P1339" i="4"/>
  <c r="P860" i="4"/>
  <c r="C860" i="4"/>
  <c r="C1116" i="4"/>
  <c r="P1116" i="4"/>
  <c r="C701" i="4"/>
  <c r="P701" i="4"/>
  <c r="C957" i="4"/>
  <c r="P957" i="4"/>
  <c r="C1213" i="4"/>
  <c r="P1213" i="4"/>
  <c r="C1111" i="8"/>
  <c r="H1111" i="8"/>
  <c r="H880" i="8"/>
  <c r="C880" i="8"/>
  <c r="H1136" i="8"/>
  <c r="C1136" i="8"/>
  <c r="C713" i="8"/>
  <c r="H713" i="8"/>
  <c r="H1225" i="8"/>
  <c r="C1225" i="8"/>
  <c r="C994" i="8"/>
  <c r="H994" i="8"/>
  <c r="C827" i="8"/>
  <c r="H827" i="8"/>
  <c r="H1339" i="8"/>
  <c r="C1339" i="8"/>
  <c r="C1116" i="8"/>
  <c r="H1116" i="8"/>
  <c r="H957" i="8"/>
  <c r="C957" i="8"/>
  <c r="C1222" i="7"/>
  <c r="J1222" i="7"/>
  <c r="J735" i="7"/>
  <c r="C735" i="7"/>
  <c r="C991" i="7"/>
  <c r="J991" i="7"/>
  <c r="C1247" i="7"/>
  <c r="J1247" i="7"/>
  <c r="C824" i="7"/>
  <c r="J824" i="7"/>
  <c r="J1336" i="7"/>
  <c r="C1336" i="7"/>
  <c r="J913" i="7"/>
  <c r="C913" i="7"/>
  <c r="J1169" i="7"/>
  <c r="C1169" i="7"/>
  <c r="J682" i="7"/>
  <c r="C682" i="7"/>
  <c r="C938" i="7"/>
  <c r="J938" i="7"/>
  <c r="D1194" i="7"/>
  <c r="K1194" i="7"/>
  <c r="J1027" i="7"/>
  <c r="C1027" i="7"/>
  <c r="J804" i="7"/>
  <c r="C804" i="7"/>
  <c r="J1316" i="7"/>
  <c r="C1316" i="7"/>
  <c r="C901" i="7"/>
  <c r="J901" i="7"/>
  <c r="C1157" i="7"/>
  <c r="J1157" i="7"/>
  <c r="C838" i="8"/>
  <c r="H838" i="8"/>
  <c r="H1094" i="8"/>
  <c r="C1094" i="8"/>
  <c r="H1350" i="8"/>
  <c r="C1350" i="8"/>
  <c r="H863" i="8"/>
  <c r="C863" i="8"/>
  <c r="H1029" i="8"/>
  <c r="C1029" i="8"/>
  <c r="P718" i="4"/>
  <c r="C718" i="4"/>
  <c r="C974" i="4"/>
  <c r="P974" i="4"/>
  <c r="P1230" i="4"/>
  <c r="C1230" i="4"/>
  <c r="P743" i="4"/>
  <c r="C743" i="4"/>
  <c r="C999" i="4"/>
  <c r="P999" i="4"/>
  <c r="P1255" i="4"/>
  <c r="C1255" i="4"/>
  <c r="C832" i="4"/>
  <c r="P832" i="4"/>
  <c r="P1088" i="4"/>
  <c r="C1088" i="4"/>
  <c r="P1344" i="4"/>
  <c r="C1344" i="4"/>
  <c r="C857" i="4"/>
  <c r="P857" i="4"/>
  <c r="P1113" i="4"/>
  <c r="C1113" i="4"/>
  <c r="C1369" i="4"/>
  <c r="P1369" i="4"/>
  <c r="C882" i="4"/>
  <c r="P882" i="4"/>
  <c r="C1138" i="4"/>
  <c r="P1138" i="4"/>
  <c r="C715" i="4"/>
  <c r="P715" i="4"/>
  <c r="P971" i="4"/>
  <c r="C971" i="4"/>
  <c r="C1227" i="4"/>
  <c r="P1227" i="4"/>
  <c r="C748" i="4"/>
  <c r="P748" i="4"/>
  <c r="C1004" i="4"/>
  <c r="P1004" i="4"/>
  <c r="C1260" i="4"/>
  <c r="P1260" i="4"/>
  <c r="P845" i="4"/>
  <c r="C845" i="4"/>
  <c r="C1101" i="4"/>
  <c r="P1101" i="4"/>
  <c r="C1357" i="4"/>
  <c r="P1357" i="4"/>
  <c r="C768" i="8"/>
  <c r="H768" i="8"/>
  <c r="H1280" i="8"/>
  <c r="C1280" i="8"/>
  <c r="C921" i="8"/>
  <c r="H921" i="8"/>
  <c r="C1202" i="8"/>
  <c r="H1202" i="8"/>
  <c r="H1035" i="8"/>
  <c r="C1035" i="8"/>
  <c r="C1324" i="8"/>
  <c r="H1324" i="8"/>
  <c r="C918" i="4"/>
  <c r="P918" i="4"/>
  <c r="C1174" i="4"/>
  <c r="P1174" i="4"/>
  <c r="P687" i="4"/>
  <c r="C687" i="4"/>
  <c r="C943" i="4"/>
  <c r="P943" i="4"/>
  <c r="P1199" i="4"/>
  <c r="C1199" i="4"/>
  <c r="P776" i="4"/>
  <c r="C776" i="4"/>
  <c r="P1032" i="4"/>
  <c r="C1032" i="4"/>
  <c r="P1288" i="4"/>
  <c r="C1288" i="4"/>
  <c r="C801" i="4"/>
  <c r="P801" i="4"/>
  <c r="P1057" i="4"/>
  <c r="C1057" i="4"/>
  <c r="C1313" i="4"/>
  <c r="P1313" i="4"/>
  <c r="P890" i="4"/>
  <c r="C890" i="4"/>
  <c r="P1146" i="4"/>
  <c r="C1146" i="4"/>
  <c r="C723" i="4"/>
  <c r="P723" i="4"/>
  <c r="P979" i="4"/>
  <c r="C979" i="4"/>
  <c r="C1235" i="4"/>
  <c r="P1235" i="4"/>
  <c r="C756" i="4"/>
  <c r="P756" i="4"/>
  <c r="C1012" i="4"/>
  <c r="P1012" i="4"/>
  <c r="C1268" i="4"/>
  <c r="P1268" i="4"/>
  <c r="C853" i="4"/>
  <c r="P853" i="4"/>
  <c r="C1109" i="4"/>
  <c r="P1109" i="4"/>
  <c r="C1365" i="4"/>
  <c r="P1365" i="4"/>
  <c r="C776" i="8"/>
  <c r="H776" i="8"/>
  <c r="C1288" i="8"/>
  <c r="H1288" i="8"/>
  <c r="C762" i="8"/>
  <c r="H762" i="8"/>
  <c r="H1274" i="8"/>
  <c r="C1274" i="8"/>
  <c r="H1107" i="8"/>
  <c r="C1107" i="8"/>
  <c r="C884" i="8"/>
  <c r="H884" i="8"/>
  <c r="H725" i="8"/>
  <c r="C725" i="8"/>
  <c r="H1237" i="8"/>
  <c r="C1237" i="8"/>
  <c r="C798" i="4"/>
  <c r="P798" i="4"/>
  <c r="C1054" i="4"/>
  <c r="P1054" i="4"/>
  <c r="P1310" i="4"/>
  <c r="C1310" i="4"/>
  <c r="C887" i="4"/>
  <c r="P887" i="4"/>
  <c r="P1143" i="4"/>
  <c r="C1143" i="4"/>
  <c r="P720" i="4"/>
  <c r="C720" i="4"/>
  <c r="P976" i="4"/>
  <c r="C976" i="4"/>
  <c r="P1232" i="4"/>
  <c r="C1232" i="4"/>
  <c r="P745" i="4"/>
  <c r="C745" i="4"/>
  <c r="C1001" i="4"/>
  <c r="P1001" i="4"/>
  <c r="C1257" i="4"/>
  <c r="P1257" i="4"/>
  <c r="C834" i="4"/>
  <c r="P834" i="4"/>
  <c r="P1090" i="4"/>
  <c r="C1090" i="4"/>
  <c r="P1346" i="4"/>
  <c r="C1346" i="4"/>
  <c r="C859" i="4"/>
  <c r="P859" i="4"/>
  <c r="C1115" i="4"/>
  <c r="P1115" i="4"/>
  <c r="C700" i="4"/>
  <c r="P700" i="4"/>
  <c r="P956" i="4"/>
  <c r="C956" i="4"/>
  <c r="P1212" i="4"/>
  <c r="C1212" i="4"/>
  <c r="C733" i="4"/>
  <c r="P733" i="4"/>
  <c r="C989" i="4"/>
  <c r="P989" i="4"/>
  <c r="C1245" i="4"/>
  <c r="P1245" i="4"/>
  <c r="H404" i="8"/>
  <c r="C404" i="8"/>
  <c r="C862" i="8"/>
  <c r="H862" i="8"/>
  <c r="C976" i="8"/>
  <c r="H976" i="8"/>
  <c r="H1232" i="8"/>
  <c r="C1232" i="8"/>
  <c r="C1154" i="8"/>
  <c r="H1154" i="8"/>
  <c r="C764" i="8"/>
  <c r="H764" i="8"/>
  <c r="H1276" i="8"/>
  <c r="C1276" i="8"/>
  <c r="H1053" i="8"/>
  <c r="C1053" i="8"/>
  <c r="P870" i="4"/>
  <c r="C870" i="4"/>
  <c r="P1126" i="4"/>
  <c r="C1126" i="4"/>
  <c r="P703" i="4"/>
  <c r="C703" i="4"/>
  <c r="C959" i="4"/>
  <c r="P959" i="4"/>
  <c r="C1215" i="4"/>
  <c r="P1215" i="4"/>
  <c r="C792" i="4"/>
  <c r="P792" i="4"/>
  <c r="C1048" i="4"/>
  <c r="P1048" i="4"/>
  <c r="P1304" i="4"/>
  <c r="C1304" i="4"/>
  <c r="C817" i="4"/>
  <c r="P817" i="4"/>
  <c r="C1073" i="4"/>
  <c r="P1073" i="4"/>
  <c r="C1329" i="4"/>
  <c r="P1329" i="4"/>
  <c r="P906" i="4"/>
  <c r="C906" i="4"/>
  <c r="P1162" i="4"/>
  <c r="C1162" i="4"/>
  <c r="C675" i="4"/>
  <c r="P675" i="4"/>
  <c r="P931" i="4"/>
  <c r="C931" i="4"/>
  <c r="C1187" i="4"/>
  <c r="P1187" i="4"/>
  <c r="C772" i="4"/>
  <c r="P772" i="4"/>
  <c r="P1028" i="4"/>
  <c r="C1028" i="4"/>
  <c r="C1284" i="4"/>
  <c r="P1284" i="4"/>
  <c r="C805" i="4"/>
  <c r="P805" i="4"/>
  <c r="P1061" i="4"/>
  <c r="C1061" i="4"/>
  <c r="C1317" i="4"/>
  <c r="P1317" i="4"/>
  <c r="H750" i="8"/>
  <c r="C750" i="8"/>
  <c r="C1006" i="8"/>
  <c r="H1006" i="8"/>
  <c r="C1262" i="8"/>
  <c r="H1262" i="8"/>
  <c r="I1259" i="8"/>
  <c r="D1259" i="8"/>
  <c r="J1259" i="8" s="1"/>
  <c r="C1100" i="8"/>
  <c r="H1100" i="8"/>
  <c r="H877" i="8"/>
  <c r="C877" i="8"/>
  <c r="J758" i="7"/>
  <c r="C758" i="7"/>
  <c r="J1014" i="7"/>
  <c r="C1014" i="7"/>
  <c r="J1270" i="7"/>
  <c r="C1270" i="7"/>
  <c r="C1359" i="7"/>
  <c r="J1359" i="7"/>
  <c r="J1128" i="7"/>
  <c r="C1128" i="7"/>
  <c r="J961" i="7"/>
  <c r="C961" i="7"/>
  <c r="C1217" i="7"/>
  <c r="J1217" i="7"/>
  <c r="J730" i="7"/>
  <c r="C730" i="7"/>
  <c r="J986" i="7"/>
  <c r="C986" i="7"/>
  <c r="J1242" i="7"/>
  <c r="C1242" i="7"/>
  <c r="J755" i="7"/>
  <c r="C755" i="7"/>
  <c r="J1011" i="7"/>
  <c r="C1011" i="7"/>
  <c r="C852" i="7"/>
  <c r="J852" i="7"/>
  <c r="C1108" i="7"/>
  <c r="J1108" i="7"/>
  <c r="J885" i="7"/>
  <c r="C885" i="7"/>
  <c r="C1141" i="7"/>
  <c r="J1141" i="7"/>
  <c r="C1290" i="8"/>
  <c r="H1290" i="8"/>
  <c r="P1326" i="4"/>
  <c r="C1326" i="4"/>
  <c r="C914" i="4"/>
  <c r="P914" i="4"/>
  <c r="C749" i="4"/>
  <c r="P749" i="4"/>
  <c r="C1073" i="8"/>
  <c r="H1073" i="8"/>
  <c r="C697" i="4"/>
  <c r="P697" i="4"/>
  <c r="C1259" i="4"/>
  <c r="P1259" i="4"/>
  <c r="H464" i="8"/>
  <c r="C464" i="8"/>
  <c r="C675" i="8"/>
  <c r="H675" i="8"/>
  <c r="D992" i="7"/>
  <c r="K992" i="7"/>
  <c r="J811" i="7"/>
  <c r="C811" i="7"/>
  <c r="C920" i="8"/>
  <c r="H920" i="8"/>
  <c r="P1287" i="4"/>
  <c r="C1287" i="4"/>
  <c r="C1106" i="4"/>
  <c r="P1106" i="4"/>
  <c r="H984" i="8"/>
  <c r="C984" i="8"/>
  <c r="P839" i="4"/>
  <c r="C839" i="4"/>
  <c r="C1170" i="4"/>
  <c r="P1170" i="4"/>
  <c r="P1005" i="4"/>
  <c r="C1005" i="4"/>
  <c r="H556" i="8"/>
  <c r="C556" i="8"/>
  <c r="P672" i="4"/>
  <c r="C672" i="4"/>
  <c r="P1234" i="4"/>
  <c r="C1234" i="4"/>
  <c r="C1069" i="4"/>
  <c r="P1069" i="4"/>
  <c r="H628" i="8"/>
  <c r="C628" i="8"/>
  <c r="P736" i="4"/>
  <c r="C736" i="4"/>
  <c r="P1298" i="4"/>
  <c r="C1298" i="4"/>
  <c r="P1133" i="4"/>
  <c r="C1133" i="4"/>
  <c r="C1262" i="7"/>
  <c r="J1262" i="7"/>
  <c r="C1081" i="7"/>
  <c r="J1081" i="7"/>
  <c r="L1259" i="8"/>
  <c r="M1259" i="8" s="1"/>
  <c r="C719" i="8"/>
  <c r="H719" i="8"/>
  <c r="H975" i="8"/>
  <c r="C975" i="8"/>
  <c r="C744" i="8"/>
  <c r="H744" i="8"/>
  <c r="H1000" i="8"/>
  <c r="C1000" i="8"/>
  <c r="H1256" i="8"/>
  <c r="C1256" i="8"/>
  <c r="C961" i="8"/>
  <c r="H961" i="8"/>
  <c r="C730" i="8"/>
  <c r="H730" i="8"/>
  <c r="H1242" i="8"/>
  <c r="C1242" i="8"/>
  <c r="I1011" i="8"/>
  <c r="L1011" i="8" s="1"/>
  <c r="M1011" i="8" s="1"/>
  <c r="D1011" i="8"/>
  <c r="J1011" i="8" s="1"/>
  <c r="C852" i="8"/>
  <c r="H852" i="8"/>
  <c r="C1364" i="8"/>
  <c r="H1364" i="8"/>
  <c r="C1022" i="7"/>
  <c r="J1022" i="7"/>
  <c r="J1278" i="7"/>
  <c r="C1278" i="7"/>
  <c r="C855" i="7"/>
  <c r="J855" i="7"/>
  <c r="D1111" i="7"/>
  <c r="K1111" i="7"/>
  <c r="C1367" i="7"/>
  <c r="J1367" i="7"/>
  <c r="J880" i="7"/>
  <c r="C880" i="7"/>
  <c r="J1136" i="7"/>
  <c r="C1136" i="7"/>
  <c r="J1225" i="7"/>
  <c r="C1225" i="7"/>
  <c r="J738" i="7"/>
  <c r="C738" i="7"/>
  <c r="J1250" i="7"/>
  <c r="C1250" i="7"/>
  <c r="J827" i="7"/>
  <c r="C827" i="7"/>
  <c r="J1083" i="7"/>
  <c r="C1083" i="7"/>
  <c r="C860" i="7"/>
  <c r="J860" i="7"/>
  <c r="C957" i="7"/>
  <c r="J957" i="7"/>
  <c r="H209" i="8"/>
  <c r="C209" i="8"/>
  <c r="H372" i="8"/>
  <c r="C372" i="8"/>
  <c r="C830" i="8"/>
  <c r="H830" i="8"/>
  <c r="C1086" i="8"/>
  <c r="H1086" i="8"/>
  <c r="C1342" i="8"/>
  <c r="H1342" i="8"/>
  <c r="C1180" i="8"/>
  <c r="H1180" i="8"/>
  <c r="C774" i="4"/>
  <c r="P774" i="4"/>
  <c r="P1030" i="4"/>
  <c r="C1030" i="4"/>
  <c r="P1286" i="4"/>
  <c r="C1286" i="4"/>
  <c r="P799" i="4"/>
  <c r="C799" i="4"/>
  <c r="P1055" i="4"/>
  <c r="C1055" i="4"/>
  <c r="P1311" i="4"/>
  <c r="C1311" i="4"/>
  <c r="C888" i="4"/>
  <c r="P888" i="4"/>
  <c r="C1144" i="4"/>
  <c r="P1144" i="4"/>
  <c r="C721" i="4"/>
  <c r="P721" i="4"/>
  <c r="P977" i="4"/>
  <c r="C977" i="4"/>
  <c r="C1233" i="4"/>
  <c r="P1233" i="4"/>
  <c r="C746" i="4"/>
  <c r="P746" i="4"/>
  <c r="C1002" i="4"/>
  <c r="P1002" i="4"/>
  <c r="P1258" i="4"/>
  <c r="C1258" i="4"/>
  <c r="P835" i="4"/>
  <c r="C835" i="4"/>
  <c r="C1091" i="4"/>
  <c r="P1091" i="4"/>
  <c r="C1347" i="4"/>
  <c r="P1347" i="4"/>
  <c r="P868" i="4"/>
  <c r="C868" i="4"/>
  <c r="C1124" i="4"/>
  <c r="P1124" i="4"/>
  <c r="C709" i="4"/>
  <c r="P709" i="4"/>
  <c r="C965" i="4"/>
  <c r="P965" i="4"/>
  <c r="C1221" i="4"/>
  <c r="P1221" i="4"/>
  <c r="H952" i="8"/>
  <c r="C952" i="8"/>
  <c r="H1208" i="8"/>
  <c r="C1208" i="8"/>
  <c r="I849" i="8"/>
  <c r="D849" i="8"/>
  <c r="J849" i="8" s="1"/>
  <c r="D1130" i="8"/>
  <c r="J1130" i="8" s="1"/>
  <c r="I1130" i="8"/>
  <c r="C963" i="8"/>
  <c r="H963" i="8"/>
  <c r="D974" i="7"/>
  <c r="K974" i="7"/>
  <c r="J743" i="7"/>
  <c r="C743" i="7"/>
  <c r="C999" i="7"/>
  <c r="J999" i="7"/>
  <c r="C1255" i="7"/>
  <c r="J1255" i="7"/>
  <c r="J832" i="7"/>
  <c r="C832" i="7"/>
  <c r="J1088" i="7"/>
  <c r="C1088" i="7"/>
  <c r="J1344" i="7"/>
  <c r="C1344" i="7"/>
  <c r="C1369" i="7"/>
  <c r="J1369" i="7"/>
  <c r="C971" i="7"/>
  <c r="J971" i="7"/>
  <c r="C748" i="7"/>
  <c r="J748" i="7"/>
  <c r="J1260" i="7"/>
  <c r="C1260" i="7"/>
  <c r="C1357" i="7"/>
  <c r="J1357" i="7"/>
  <c r="H718" i="8"/>
  <c r="C718" i="8"/>
  <c r="C974" i="8"/>
  <c r="H974" i="8"/>
  <c r="C1230" i="8"/>
  <c r="H1230" i="8"/>
  <c r="C743" i="8"/>
  <c r="H743" i="8"/>
  <c r="H999" i="8"/>
  <c r="C999" i="8"/>
  <c r="H1255" i="8"/>
  <c r="C1255" i="8"/>
  <c r="C985" i="8"/>
  <c r="H985" i="8"/>
  <c r="C754" i="8"/>
  <c r="H754" i="8"/>
  <c r="C1266" i="8"/>
  <c r="H1266" i="8"/>
  <c r="H876" i="8"/>
  <c r="C876" i="8"/>
  <c r="H717" i="8"/>
  <c r="C717" i="8"/>
  <c r="C1174" i="7"/>
  <c r="J1174" i="7"/>
  <c r="J687" i="7"/>
  <c r="C687" i="7"/>
  <c r="C943" i="7"/>
  <c r="J943" i="7"/>
  <c r="C1199" i="7"/>
  <c r="J1199" i="7"/>
  <c r="C1288" i="7"/>
  <c r="J1288" i="7"/>
  <c r="C1057" i="7"/>
  <c r="J1057" i="7"/>
  <c r="J890" i="7"/>
  <c r="C890" i="7"/>
  <c r="K979" i="7"/>
  <c r="D979" i="7"/>
  <c r="C1235" i="7"/>
  <c r="J1235" i="7"/>
  <c r="C756" i="7"/>
  <c r="J756" i="7"/>
  <c r="C1268" i="7"/>
  <c r="J1268" i="7"/>
  <c r="C1365" i="7"/>
  <c r="J1365" i="7"/>
  <c r="H726" i="8"/>
  <c r="C726" i="8"/>
  <c r="C982" i="8"/>
  <c r="H982" i="8"/>
  <c r="C1238" i="8"/>
  <c r="H1238" i="8"/>
  <c r="C751" i="8"/>
  <c r="H751" i="8"/>
  <c r="H1263" i="8"/>
  <c r="C1263" i="8"/>
  <c r="C993" i="8"/>
  <c r="H993" i="8"/>
  <c r="C826" i="8"/>
  <c r="H826" i="8"/>
  <c r="C1338" i="8"/>
  <c r="H1338" i="8"/>
  <c r="C1171" i="8"/>
  <c r="H1171" i="8"/>
  <c r="J798" i="7"/>
  <c r="C798" i="7"/>
  <c r="J1054" i="7"/>
  <c r="C1054" i="7"/>
  <c r="J1310" i="7"/>
  <c r="C1310" i="7"/>
  <c r="C887" i="7"/>
  <c r="J887" i="7"/>
  <c r="C1232" i="7"/>
  <c r="J1232" i="7"/>
  <c r="C1001" i="7"/>
  <c r="J1001" i="7"/>
  <c r="J834" i="7"/>
  <c r="C834" i="7"/>
  <c r="C1090" i="7"/>
  <c r="J1090" i="7"/>
  <c r="J1346" i="7"/>
  <c r="C1346" i="7"/>
  <c r="J859" i="7"/>
  <c r="C859" i="7"/>
  <c r="C1115" i="7"/>
  <c r="J1115" i="7"/>
  <c r="J700" i="7"/>
  <c r="C700" i="7"/>
  <c r="C956" i="7"/>
  <c r="J956" i="7"/>
  <c r="J1212" i="7"/>
  <c r="C1212" i="7"/>
  <c r="J989" i="7"/>
  <c r="C989" i="7"/>
  <c r="C1245" i="7"/>
  <c r="J1245" i="7"/>
  <c r="H695" i="8"/>
  <c r="C695" i="8"/>
  <c r="H951" i="8"/>
  <c r="C951" i="8"/>
  <c r="H1207" i="8"/>
  <c r="C1207" i="8"/>
  <c r="C873" i="8"/>
  <c r="H873" i="8"/>
  <c r="C1218" i="8"/>
  <c r="H1218" i="8"/>
  <c r="C987" i="8"/>
  <c r="H987" i="8"/>
  <c r="H1340" i="8"/>
  <c r="C1340" i="8"/>
  <c r="C1117" i="8"/>
  <c r="H1117" i="8"/>
  <c r="C870" i="7"/>
  <c r="J870" i="7"/>
  <c r="C1126" i="7"/>
  <c r="J1126" i="7"/>
  <c r="J703" i="7"/>
  <c r="C703" i="7"/>
  <c r="C959" i="7"/>
  <c r="J959" i="7"/>
  <c r="J1215" i="7"/>
  <c r="C1215" i="7"/>
  <c r="C1304" i="7"/>
  <c r="J1304" i="7"/>
  <c r="C1073" i="7"/>
  <c r="J1073" i="7"/>
  <c r="J906" i="7"/>
  <c r="C906" i="7"/>
  <c r="C931" i="7"/>
  <c r="J931" i="7"/>
  <c r="J1187" i="7"/>
  <c r="C1187" i="7"/>
  <c r="J772" i="7"/>
  <c r="C772" i="7"/>
  <c r="C1284" i="7"/>
  <c r="J1284" i="7"/>
  <c r="J1061" i="7"/>
  <c r="C1061" i="7"/>
  <c r="C1317" i="7"/>
  <c r="J1317" i="7"/>
  <c r="H839" i="8"/>
  <c r="C839" i="8"/>
  <c r="C1351" i="8"/>
  <c r="H1351" i="8"/>
  <c r="H864" i="8"/>
  <c r="C864" i="8"/>
  <c r="C1120" i="8"/>
  <c r="H1120" i="8"/>
  <c r="C1209" i="8"/>
  <c r="H1209" i="8"/>
  <c r="C811" i="8"/>
  <c r="H811" i="8"/>
  <c r="H1323" i="8"/>
  <c r="C1323" i="8"/>
  <c r="C1164" i="8"/>
  <c r="H1164" i="8"/>
  <c r="P822" i="4"/>
  <c r="C822" i="4"/>
  <c r="P1078" i="4"/>
  <c r="C1078" i="4"/>
  <c r="P1334" i="4"/>
  <c r="C1334" i="4"/>
  <c r="C911" i="4"/>
  <c r="P911" i="4"/>
  <c r="P1167" i="4"/>
  <c r="C1167" i="4"/>
  <c r="P680" i="4"/>
  <c r="C680" i="4"/>
  <c r="C936" i="4"/>
  <c r="P936" i="4"/>
  <c r="C1192" i="4"/>
  <c r="P1192" i="4"/>
  <c r="P769" i="4"/>
  <c r="C769" i="4"/>
  <c r="P1025" i="4"/>
  <c r="C1025" i="4"/>
  <c r="C1281" i="4"/>
  <c r="P1281" i="4"/>
  <c r="P794" i="4"/>
  <c r="C794" i="4"/>
  <c r="P1050" i="4"/>
  <c r="C1050" i="4"/>
  <c r="P1306" i="4"/>
  <c r="C1306" i="4"/>
  <c r="P819" i="4"/>
  <c r="C819" i="4"/>
  <c r="C1075" i="4"/>
  <c r="P1075" i="4"/>
  <c r="C1331" i="4"/>
  <c r="P1331" i="4"/>
  <c r="P916" i="4"/>
  <c r="C916" i="4"/>
  <c r="C1172" i="4"/>
  <c r="P1172" i="4"/>
  <c r="C693" i="4"/>
  <c r="P693" i="4"/>
  <c r="C949" i="4"/>
  <c r="P949" i="4"/>
  <c r="P1205" i="4"/>
  <c r="C1205" i="4"/>
  <c r="H959" i="8"/>
  <c r="C959" i="8"/>
  <c r="H1059" i="8"/>
  <c r="C1059" i="8"/>
  <c r="C749" i="7"/>
  <c r="J749" i="7"/>
  <c r="H460" i="8"/>
  <c r="C460" i="8"/>
  <c r="H1254" i="8"/>
  <c r="C1254" i="8"/>
  <c r="C842" i="8"/>
  <c r="H842" i="8"/>
  <c r="C1259" i="7"/>
  <c r="J1259" i="7"/>
  <c r="H296" i="8"/>
  <c r="C296" i="8"/>
  <c r="D1087" i="8"/>
  <c r="J1087" i="8" s="1"/>
  <c r="I1087" i="8"/>
  <c r="C1187" i="8"/>
  <c r="H1187" i="8"/>
  <c r="C942" i="4"/>
  <c r="P942" i="4"/>
  <c r="P761" i="4"/>
  <c r="C761" i="4"/>
  <c r="C1323" i="4"/>
  <c r="P1323" i="4"/>
  <c r="H606" i="8"/>
  <c r="C606" i="8"/>
  <c r="H368" i="8"/>
  <c r="C368" i="8"/>
  <c r="J1287" i="7"/>
  <c r="C1287" i="7"/>
  <c r="C1106" i="7"/>
  <c r="J1106" i="7"/>
  <c r="H98" i="8"/>
  <c r="C98" i="8"/>
  <c r="J1005" i="7"/>
  <c r="C1005" i="7"/>
  <c r="H620" i="8"/>
  <c r="C620" i="8"/>
  <c r="H128" i="8"/>
  <c r="C128" i="8"/>
  <c r="H998" i="8"/>
  <c r="C998" i="8"/>
  <c r="J672" i="7"/>
  <c r="C672" i="7"/>
  <c r="C1234" i="7"/>
  <c r="J1234" i="7"/>
  <c r="C736" i="7"/>
  <c r="J736" i="7"/>
  <c r="C1298" i="7"/>
  <c r="J1298" i="7"/>
  <c r="C1133" i="7"/>
  <c r="J1133" i="7"/>
  <c r="H772" i="8"/>
  <c r="C772" i="8"/>
  <c r="C1031" i="4"/>
  <c r="P1031" i="4"/>
  <c r="C850" i="4"/>
  <c r="P850" i="4"/>
  <c r="C685" i="4"/>
  <c r="P685" i="4"/>
  <c r="H452" i="8"/>
  <c r="C452" i="8"/>
  <c r="H272" i="8"/>
  <c r="C272" i="8"/>
  <c r="H694" i="8"/>
  <c r="C694" i="8"/>
  <c r="H950" i="8"/>
  <c r="C950" i="8"/>
  <c r="H1206" i="8"/>
  <c r="C1206" i="8"/>
  <c r="C1025" i="8"/>
  <c r="H1025" i="8"/>
  <c r="C794" i="8"/>
  <c r="H794" i="8"/>
  <c r="H1306" i="8"/>
  <c r="C1306" i="8"/>
  <c r="C916" i="8"/>
  <c r="H916" i="8"/>
  <c r="H693" i="8"/>
  <c r="C693" i="8"/>
  <c r="P830" i="4"/>
  <c r="C830" i="4"/>
  <c r="P1086" i="4"/>
  <c r="C1086" i="4"/>
  <c r="P1342" i="4"/>
  <c r="C1342" i="4"/>
  <c r="C919" i="4"/>
  <c r="P919" i="4"/>
  <c r="P1175" i="4"/>
  <c r="C1175" i="4"/>
  <c r="P688" i="4"/>
  <c r="C688" i="4"/>
  <c r="P944" i="4"/>
  <c r="C944" i="4"/>
  <c r="P1200" i="4"/>
  <c r="C1200" i="4"/>
  <c r="P777" i="4"/>
  <c r="C777" i="4"/>
  <c r="P1033" i="4"/>
  <c r="C1033" i="4"/>
  <c r="C1289" i="4"/>
  <c r="P1289" i="4"/>
  <c r="P802" i="4"/>
  <c r="C802" i="4"/>
  <c r="C1058" i="4"/>
  <c r="P1058" i="4"/>
  <c r="C1314" i="4"/>
  <c r="P1314" i="4"/>
  <c r="P891" i="4"/>
  <c r="C891" i="4"/>
  <c r="C1147" i="4"/>
  <c r="P1147" i="4"/>
  <c r="C668" i="4"/>
  <c r="P668" i="4"/>
  <c r="P924" i="4"/>
  <c r="C924" i="4"/>
  <c r="C1180" i="4"/>
  <c r="P1180" i="4"/>
  <c r="C765" i="4"/>
  <c r="P765" i="4"/>
  <c r="P1021" i="4"/>
  <c r="C1021" i="4"/>
  <c r="C1277" i="4"/>
  <c r="P1277" i="4"/>
  <c r="H436" i="8"/>
  <c r="C436" i="8"/>
  <c r="H1175" i="8"/>
  <c r="C1175" i="8"/>
  <c r="C944" i="8"/>
  <c r="H944" i="8"/>
  <c r="H1200" i="8"/>
  <c r="C1200" i="8"/>
  <c r="H1122" i="8"/>
  <c r="C1122" i="8"/>
  <c r="C955" i="8"/>
  <c r="H955" i="8"/>
  <c r="C1244" i="8"/>
  <c r="H1244" i="8"/>
  <c r="H1085" i="8"/>
  <c r="C1085" i="8"/>
  <c r="C1030" i="7"/>
  <c r="J1030" i="7"/>
  <c r="J1286" i="7"/>
  <c r="C1286" i="7"/>
  <c r="C1055" i="7"/>
  <c r="J1055" i="7"/>
  <c r="C1311" i="7"/>
  <c r="J1311" i="7"/>
  <c r="J888" i="7"/>
  <c r="C888" i="7"/>
  <c r="J1144" i="7"/>
  <c r="C1144" i="7"/>
  <c r="J1233" i="7"/>
  <c r="C1233" i="7"/>
  <c r="J746" i="7"/>
  <c r="C746" i="7"/>
  <c r="J1258" i="7"/>
  <c r="C1258" i="7"/>
  <c r="J835" i="7"/>
  <c r="C835" i="7"/>
  <c r="C1091" i="7"/>
  <c r="J1091" i="7"/>
  <c r="C868" i="7"/>
  <c r="J868" i="7"/>
  <c r="C1124" i="7"/>
  <c r="J1124" i="7"/>
  <c r="C1221" i="7"/>
  <c r="J1221" i="7"/>
  <c r="C902" i="8"/>
  <c r="H902" i="8"/>
  <c r="C1158" i="8"/>
  <c r="H1158" i="8"/>
  <c r="H671" i="8"/>
  <c r="C671" i="8"/>
  <c r="I927" i="8"/>
  <c r="D927" i="8"/>
  <c r="J927" i="8" s="1"/>
  <c r="H1183" i="8"/>
  <c r="C1183" i="8"/>
  <c r="C913" i="8"/>
  <c r="H913" i="8"/>
  <c r="H1194" i="8"/>
  <c r="C1194" i="8"/>
  <c r="H1027" i="8"/>
  <c r="C1027" i="8"/>
  <c r="H1316" i="8"/>
  <c r="C1316" i="8"/>
  <c r="P782" i="4"/>
  <c r="C782" i="4"/>
  <c r="P1038" i="4"/>
  <c r="C1038" i="4"/>
  <c r="P1294" i="4"/>
  <c r="C1294" i="4"/>
  <c r="P807" i="4"/>
  <c r="C807" i="4"/>
  <c r="P1063" i="4"/>
  <c r="C1063" i="4"/>
  <c r="P1319" i="4"/>
  <c r="C1319" i="4"/>
  <c r="C896" i="4"/>
  <c r="P896" i="4"/>
  <c r="C1152" i="4"/>
  <c r="P1152" i="4"/>
  <c r="C665" i="4"/>
  <c r="P665" i="4"/>
  <c r="C921" i="4"/>
  <c r="P921" i="4"/>
  <c r="P1177" i="4"/>
  <c r="C1177" i="4"/>
  <c r="C690" i="4"/>
  <c r="P690" i="4"/>
  <c r="C946" i="4"/>
  <c r="P946" i="4"/>
  <c r="C1202" i="4"/>
  <c r="P1202" i="4"/>
  <c r="C779" i="4"/>
  <c r="P779" i="4"/>
  <c r="C1035" i="4"/>
  <c r="P1035" i="4"/>
  <c r="C1291" i="4"/>
  <c r="P1291" i="4"/>
  <c r="P812" i="4"/>
  <c r="C812" i="4"/>
  <c r="P1068" i="4"/>
  <c r="C1068" i="4"/>
  <c r="C1324" i="4"/>
  <c r="P1324" i="4"/>
  <c r="P909" i="4"/>
  <c r="C909" i="4"/>
  <c r="C1165" i="4"/>
  <c r="P1165" i="4"/>
  <c r="C832" i="8"/>
  <c r="H832" i="8"/>
  <c r="C1088" i="8"/>
  <c r="H1088" i="8"/>
  <c r="C1344" i="8"/>
  <c r="H1344" i="8"/>
  <c r="C1049" i="8"/>
  <c r="H1049" i="8"/>
  <c r="C818" i="8"/>
  <c r="H818" i="8"/>
  <c r="C1330" i="8"/>
  <c r="H1330" i="8"/>
  <c r="C1163" i="8"/>
  <c r="H1163" i="8"/>
  <c r="H940" i="8"/>
  <c r="C940" i="8"/>
  <c r="P726" i="4"/>
  <c r="C726" i="4"/>
  <c r="P982" i="4"/>
  <c r="C982" i="4"/>
  <c r="P1238" i="4"/>
  <c r="C1238" i="4"/>
  <c r="C751" i="4"/>
  <c r="P751" i="4"/>
  <c r="C1007" i="4"/>
  <c r="P1007" i="4"/>
  <c r="P1263" i="4"/>
  <c r="C1263" i="4"/>
  <c r="C840" i="4"/>
  <c r="P840" i="4"/>
  <c r="P1096" i="4"/>
  <c r="C1096" i="4"/>
  <c r="P1352" i="4"/>
  <c r="C1352" i="4"/>
  <c r="C865" i="4"/>
  <c r="P865" i="4"/>
  <c r="P1121" i="4"/>
  <c r="C1121" i="4"/>
  <c r="C698" i="4"/>
  <c r="P698" i="4"/>
  <c r="C954" i="4"/>
  <c r="P954" i="4"/>
  <c r="C1210" i="4"/>
  <c r="P1210" i="4"/>
  <c r="C787" i="4"/>
  <c r="P787" i="4"/>
  <c r="C1043" i="4"/>
  <c r="P1043" i="4"/>
  <c r="C1299" i="4"/>
  <c r="P1299" i="4"/>
  <c r="P820" i="4"/>
  <c r="C820" i="4"/>
  <c r="C1076" i="4"/>
  <c r="P1076" i="4"/>
  <c r="C1332" i="4"/>
  <c r="P1332" i="4"/>
  <c r="P917" i="4"/>
  <c r="C917" i="4"/>
  <c r="C1173" i="4"/>
  <c r="P1173" i="4"/>
  <c r="H41" i="8"/>
  <c r="C41" i="8"/>
  <c r="H840" i="8"/>
  <c r="C840" i="8"/>
  <c r="C1096" i="8"/>
  <c r="H1096" i="8"/>
  <c r="C1352" i="8"/>
  <c r="H1352" i="8"/>
  <c r="C1057" i="8"/>
  <c r="H1057" i="8"/>
  <c r="H723" i="8"/>
  <c r="C723" i="8"/>
  <c r="H1012" i="8"/>
  <c r="C1012" i="8"/>
  <c r="P862" i="4"/>
  <c r="C862" i="4"/>
  <c r="P1118" i="4"/>
  <c r="C1118" i="4"/>
  <c r="P695" i="4"/>
  <c r="C695" i="4"/>
  <c r="P951" i="4"/>
  <c r="C951" i="4"/>
  <c r="C1207" i="4"/>
  <c r="P1207" i="4"/>
  <c r="P784" i="4"/>
  <c r="C784" i="4"/>
  <c r="P1040" i="4"/>
  <c r="C1040" i="4"/>
  <c r="P1296" i="4"/>
  <c r="C1296" i="4"/>
  <c r="C809" i="4"/>
  <c r="P809" i="4"/>
  <c r="P1065" i="4"/>
  <c r="C1065" i="4"/>
  <c r="C1321" i="4"/>
  <c r="P1321" i="4"/>
  <c r="C898" i="4"/>
  <c r="P898" i="4"/>
  <c r="P1154" i="4"/>
  <c r="C1154" i="4"/>
  <c r="C667" i="4"/>
  <c r="P667" i="4"/>
  <c r="C923" i="4"/>
  <c r="P923" i="4"/>
  <c r="C1179" i="4"/>
  <c r="P1179" i="4"/>
  <c r="P764" i="4"/>
  <c r="C764" i="4"/>
  <c r="C1020" i="4"/>
  <c r="P1020" i="4"/>
  <c r="C1276" i="4"/>
  <c r="P1276" i="4"/>
  <c r="C797" i="4"/>
  <c r="P797" i="4"/>
  <c r="P1053" i="4"/>
  <c r="C1053" i="4"/>
  <c r="C1309" i="4"/>
  <c r="P1309" i="4"/>
  <c r="H274" i="8"/>
  <c r="C274" i="8"/>
  <c r="H670" i="8"/>
  <c r="C670" i="8"/>
  <c r="H926" i="8"/>
  <c r="C926" i="8"/>
  <c r="H1182" i="8"/>
  <c r="C1182" i="8"/>
  <c r="H784" i="8"/>
  <c r="C784" i="8"/>
  <c r="C1296" i="8"/>
  <c r="H1296" i="8"/>
  <c r="C937" i="8"/>
  <c r="H937" i="8"/>
  <c r="C770" i="8"/>
  <c r="H770" i="8"/>
  <c r="C1282" i="8"/>
  <c r="H1282" i="8"/>
  <c r="H1051" i="8"/>
  <c r="C1051" i="8"/>
  <c r="C892" i="8"/>
  <c r="H892" i="8"/>
  <c r="H669" i="8"/>
  <c r="C669" i="8"/>
  <c r="P678" i="4"/>
  <c r="C678" i="4"/>
  <c r="C934" i="4"/>
  <c r="P934" i="4"/>
  <c r="C1190" i="4"/>
  <c r="P1190" i="4"/>
  <c r="P767" i="4"/>
  <c r="C767" i="4"/>
  <c r="P1023" i="4"/>
  <c r="C1023" i="4"/>
  <c r="P1279" i="4"/>
  <c r="C1279" i="4"/>
  <c r="C856" i="4"/>
  <c r="P856" i="4"/>
  <c r="P1112" i="4"/>
  <c r="C1112" i="4"/>
  <c r="P1368" i="4"/>
  <c r="C1368" i="4"/>
  <c r="C881" i="4"/>
  <c r="P881" i="4"/>
  <c r="P1137" i="4"/>
  <c r="C1137" i="4"/>
  <c r="C714" i="4"/>
  <c r="P714" i="4"/>
  <c r="P970" i="4"/>
  <c r="C970" i="4"/>
  <c r="P1226" i="4"/>
  <c r="C1226" i="4"/>
  <c r="C739" i="4"/>
  <c r="P739" i="4"/>
  <c r="C995" i="4"/>
  <c r="P995" i="4"/>
  <c r="C1251" i="4"/>
  <c r="P1251" i="4"/>
  <c r="C836" i="4"/>
  <c r="P836" i="4"/>
  <c r="C1092" i="4"/>
  <c r="P1092" i="4"/>
  <c r="C1348" i="4"/>
  <c r="P1348" i="4"/>
  <c r="P869" i="4"/>
  <c r="C869" i="4"/>
  <c r="C1125" i="4"/>
  <c r="P1125" i="4"/>
  <c r="C814" i="8"/>
  <c r="H814" i="8"/>
  <c r="H1070" i="8"/>
  <c r="C1070" i="8"/>
  <c r="C1326" i="8"/>
  <c r="H1326" i="8"/>
  <c r="C1106" i="8"/>
  <c r="H1106" i="8"/>
  <c r="C1228" i="8"/>
  <c r="H1228" i="8"/>
  <c r="H1005" i="8"/>
  <c r="C1005" i="8"/>
  <c r="C822" i="7"/>
  <c r="J822" i="7"/>
  <c r="J1078" i="7"/>
  <c r="C1078" i="7"/>
  <c r="C1334" i="7"/>
  <c r="J1334" i="7"/>
  <c r="J911" i="7"/>
  <c r="C911" i="7"/>
  <c r="C680" i="7"/>
  <c r="J680" i="7"/>
  <c r="C936" i="7"/>
  <c r="J936" i="7"/>
  <c r="J1192" i="7"/>
  <c r="C1192" i="7"/>
  <c r="J1025" i="7"/>
  <c r="C1025" i="7"/>
  <c r="J794" i="7"/>
  <c r="C794" i="7"/>
  <c r="C1306" i="7"/>
  <c r="J1306" i="7"/>
  <c r="J819" i="7"/>
  <c r="C819" i="7"/>
  <c r="C1075" i="7"/>
  <c r="J1075" i="7"/>
  <c r="C1172" i="7"/>
  <c r="J1172" i="7"/>
  <c r="J949" i="7"/>
  <c r="C949" i="7"/>
  <c r="C1205" i="7"/>
  <c r="J1205" i="7"/>
  <c r="H618" i="8"/>
  <c r="C618" i="8"/>
  <c r="H364" i="8"/>
  <c r="C364" i="8"/>
  <c r="P1095" i="4"/>
  <c r="C1095" i="4"/>
  <c r="C683" i="4"/>
  <c r="P683" i="4"/>
  <c r="C1261" i="4"/>
  <c r="P1261" i="4"/>
  <c r="H524" i="8"/>
  <c r="C524" i="8"/>
  <c r="H1354" i="8"/>
  <c r="C1354" i="8"/>
  <c r="P878" i="4"/>
  <c r="C878" i="4"/>
  <c r="P1209" i="4"/>
  <c r="C1209" i="4"/>
  <c r="C1036" i="4"/>
  <c r="P1036" i="4"/>
  <c r="H360" i="8"/>
  <c r="C360" i="8"/>
  <c r="J964" i="8"/>
  <c r="L964" i="8" s="1"/>
  <c r="M964" i="8" s="1"/>
  <c r="J942" i="7"/>
  <c r="C942" i="7"/>
  <c r="H432" i="8"/>
  <c r="C432" i="8"/>
  <c r="C1056" i="4"/>
  <c r="P1056" i="4"/>
  <c r="C875" i="4"/>
  <c r="P875" i="4"/>
  <c r="H610" i="8"/>
  <c r="C610" i="8"/>
  <c r="C934" i="8"/>
  <c r="H934" i="8"/>
  <c r="C1265" i="8"/>
  <c r="H1265" i="8"/>
  <c r="P1351" i="4"/>
  <c r="C1351" i="4"/>
  <c r="C939" i="4"/>
  <c r="P939" i="4"/>
  <c r="H65" i="8"/>
  <c r="C65" i="8"/>
  <c r="H192" i="8"/>
  <c r="C192" i="8"/>
  <c r="P1184" i="4"/>
  <c r="C1184" i="4"/>
  <c r="C1003" i="4"/>
  <c r="P1003" i="4"/>
  <c r="H129" i="8"/>
  <c r="C129" i="8"/>
  <c r="C881" i="8"/>
  <c r="H881" i="8"/>
  <c r="P686" i="4"/>
  <c r="C686" i="4"/>
  <c r="P1248" i="4"/>
  <c r="C1248" i="4"/>
  <c r="C1067" i="4"/>
  <c r="P1067" i="4"/>
  <c r="H193" i="8"/>
  <c r="C193" i="8"/>
  <c r="H1284" i="8"/>
  <c r="C1284" i="8"/>
  <c r="C1031" i="7"/>
  <c r="J1031" i="7"/>
  <c r="H516" i="8"/>
  <c r="C516" i="8"/>
  <c r="L1220" i="8"/>
  <c r="M1220" i="8" s="1"/>
  <c r="L1328" i="8"/>
  <c r="M1328" i="8" s="1"/>
  <c r="D711" i="7"/>
  <c r="K710" i="7"/>
  <c r="D777" i="7"/>
  <c r="H783" i="8"/>
  <c r="C783" i="8"/>
  <c r="C1039" i="8"/>
  <c r="H1039" i="8"/>
  <c r="C808" i="8"/>
  <c r="H808" i="8"/>
  <c r="C1320" i="8"/>
  <c r="H1320" i="8"/>
  <c r="H858" i="8"/>
  <c r="C858" i="8"/>
  <c r="C1370" i="8"/>
  <c r="H1370" i="8"/>
  <c r="J830" i="7"/>
  <c r="C830" i="7"/>
  <c r="J1086" i="7"/>
  <c r="C1086" i="7"/>
  <c r="C1342" i="7"/>
  <c r="J1342" i="7"/>
  <c r="J919" i="7"/>
  <c r="C919" i="7"/>
  <c r="J688" i="7"/>
  <c r="C688" i="7"/>
  <c r="J1033" i="7"/>
  <c r="C1033" i="7"/>
  <c r="J802" i="7"/>
  <c r="C802" i="7"/>
  <c r="J1314" i="7"/>
  <c r="C1314" i="7"/>
  <c r="C891" i="7"/>
  <c r="J891" i="7"/>
  <c r="J1147" i="7"/>
  <c r="C1147" i="7"/>
  <c r="C1180" i="7"/>
  <c r="J1180" i="7"/>
  <c r="J1021" i="7"/>
  <c r="C1021" i="7"/>
  <c r="C894" i="8"/>
  <c r="H894" i="8"/>
  <c r="C1150" i="8"/>
  <c r="H1150" i="8"/>
  <c r="C905" i="8"/>
  <c r="H905" i="8"/>
  <c r="C1186" i="8"/>
  <c r="H1186" i="8"/>
  <c r="D1019" i="8"/>
  <c r="J1019" i="8" s="1"/>
  <c r="I1019" i="8"/>
  <c r="L1019" i="8" s="1"/>
  <c r="M1019" i="8" s="1"/>
  <c r="H796" i="8"/>
  <c r="C796" i="8"/>
  <c r="C1308" i="8"/>
  <c r="H1308" i="8"/>
  <c r="C838" i="4"/>
  <c r="P838" i="4"/>
  <c r="P1094" i="4"/>
  <c r="C1094" i="4"/>
  <c r="P1350" i="4"/>
  <c r="C1350" i="4"/>
  <c r="P863" i="4"/>
  <c r="C863" i="4"/>
  <c r="P1119" i="4"/>
  <c r="C1119" i="4"/>
  <c r="P696" i="4"/>
  <c r="C696" i="4"/>
  <c r="P952" i="4"/>
  <c r="C952" i="4"/>
  <c r="C1208" i="4"/>
  <c r="P1208" i="4"/>
  <c r="P785" i="4"/>
  <c r="C785" i="4"/>
  <c r="P1041" i="4"/>
  <c r="C1041" i="4"/>
  <c r="C1297" i="4"/>
  <c r="P1297" i="4"/>
  <c r="C810" i="4"/>
  <c r="P810" i="4"/>
  <c r="P1066" i="4"/>
  <c r="C1066" i="4"/>
  <c r="P1322" i="4"/>
  <c r="C1322" i="4"/>
  <c r="P899" i="4"/>
  <c r="C899" i="4"/>
  <c r="C1155" i="4"/>
  <c r="P1155" i="4"/>
  <c r="C676" i="4"/>
  <c r="P676" i="4"/>
  <c r="P932" i="4"/>
  <c r="C932" i="4"/>
  <c r="C1188" i="4"/>
  <c r="P1188" i="4"/>
  <c r="C773" i="4"/>
  <c r="P773" i="4"/>
  <c r="P1029" i="4"/>
  <c r="C1029" i="4"/>
  <c r="C1285" i="4"/>
  <c r="P1285" i="4"/>
  <c r="H760" i="8"/>
  <c r="C760" i="8"/>
  <c r="H1016" i="8"/>
  <c r="C1016" i="8"/>
  <c r="C1272" i="8"/>
  <c r="H1272" i="8"/>
  <c r="C977" i="8"/>
  <c r="H977" i="8"/>
  <c r="C746" i="8"/>
  <c r="H746" i="8"/>
  <c r="C868" i="8"/>
  <c r="H868" i="8"/>
  <c r="H709" i="8"/>
  <c r="C709" i="8"/>
  <c r="C1038" i="7"/>
  <c r="J1038" i="7"/>
  <c r="J1294" i="7"/>
  <c r="C1294" i="7"/>
  <c r="C1063" i="7"/>
  <c r="J1063" i="7"/>
  <c r="J1319" i="7"/>
  <c r="C1319" i="7"/>
  <c r="J1152" i="7"/>
  <c r="C1152" i="7"/>
  <c r="J921" i="7"/>
  <c r="C921" i="7"/>
  <c r="J1177" i="7"/>
  <c r="C1177" i="7"/>
  <c r="C946" i="7"/>
  <c r="J946" i="7"/>
  <c r="C1202" i="7"/>
  <c r="J1202" i="7"/>
  <c r="J1035" i="7"/>
  <c r="C1035" i="7"/>
  <c r="J812" i="7"/>
  <c r="C812" i="7"/>
  <c r="C1068" i="7"/>
  <c r="J1068" i="7"/>
  <c r="C1324" i="7"/>
  <c r="J1324" i="7"/>
  <c r="C909" i="7"/>
  <c r="J909" i="7"/>
  <c r="C1165" i="7"/>
  <c r="J1165" i="7"/>
  <c r="H782" i="8"/>
  <c r="C782" i="8"/>
  <c r="H1038" i="8"/>
  <c r="C1038" i="8"/>
  <c r="H1294" i="8"/>
  <c r="C1294" i="8"/>
  <c r="H807" i="8"/>
  <c r="C807" i="8"/>
  <c r="C1063" i="8"/>
  <c r="H1063" i="8"/>
  <c r="D1113" i="8"/>
  <c r="J1113" i="8" s="1"/>
  <c r="I1113" i="8"/>
  <c r="C715" i="8"/>
  <c r="H715" i="8"/>
  <c r="C1227" i="8"/>
  <c r="H1227" i="8"/>
  <c r="H1004" i="8"/>
  <c r="C1004" i="8"/>
  <c r="C982" i="7"/>
  <c r="J982" i="7"/>
  <c r="J1263" i="7"/>
  <c r="C1263" i="7"/>
  <c r="C840" i="7"/>
  <c r="J840" i="7"/>
  <c r="J865" i="7"/>
  <c r="C865" i="7"/>
  <c r="J1121" i="7"/>
  <c r="C1121" i="7"/>
  <c r="C698" i="7"/>
  <c r="J698" i="7"/>
  <c r="C954" i="7"/>
  <c r="J954" i="7"/>
  <c r="C1210" i="7"/>
  <c r="J1210" i="7"/>
  <c r="J1043" i="7"/>
  <c r="C1043" i="7"/>
  <c r="C820" i="7"/>
  <c r="J820" i="7"/>
  <c r="C1076" i="7"/>
  <c r="J1076" i="7"/>
  <c r="C1332" i="7"/>
  <c r="J1332" i="7"/>
  <c r="J917" i="7"/>
  <c r="C917" i="7"/>
  <c r="C1173" i="7"/>
  <c r="J1173" i="7"/>
  <c r="H105" i="8"/>
  <c r="C105" i="8"/>
  <c r="H790" i="8"/>
  <c r="C790" i="8"/>
  <c r="H1046" i="8"/>
  <c r="C1046" i="8"/>
  <c r="C1302" i="8"/>
  <c r="H1302" i="8"/>
  <c r="H815" i="8"/>
  <c r="C815" i="8"/>
  <c r="C1071" i="8"/>
  <c r="H1071" i="8"/>
  <c r="C1327" i="8"/>
  <c r="H1327" i="8"/>
  <c r="C1121" i="8"/>
  <c r="H1121" i="8"/>
  <c r="H1076" i="8"/>
  <c r="C1076" i="8"/>
  <c r="H917" i="8"/>
  <c r="C917" i="8"/>
  <c r="C862" i="7"/>
  <c r="J862" i="7"/>
  <c r="C1118" i="7"/>
  <c r="J1118" i="7"/>
  <c r="J951" i="7"/>
  <c r="C951" i="7"/>
  <c r="J1207" i="7"/>
  <c r="C1207" i="7"/>
  <c r="C1296" i="7"/>
  <c r="J1296" i="7"/>
  <c r="J1065" i="7"/>
  <c r="C1065" i="7"/>
  <c r="C923" i="7"/>
  <c r="J923" i="7"/>
  <c r="J1179" i="7"/>
  <c r="C1179" i="7"/>
  <c r="C1276" i="7"/>
  <c r="J1276" i="7"/>
  <c r="J1053" i="7"/>
  <c r="C1053" i="7"/>
  <c r="C1309" i="7"/>
  <c r="J1309" i="7"/>
  <c r="H759" i="8"/>
  <c r="C759" i="8"/>
  <c r="H1015" i="8"/>
  <c r="C1015" i="8"/>
  <c r="C1001" i="8"/>
  <c r="H1001" i="8"/>
  <c r="H834" i="8"/>
  <c r="C834" i="8"/>
  <c r="H1346" i="8"/>
  <c r="C1346" i="8"/>
  <c r="H1115" i="8"/>
  <c r="C1115" i="8"/>
  <c r="D956" i="8"/>
  <c r="J956" i="8" s="1"/>
  <c r="I956" i="8"/>
  <c r="H733" i="8"/>
  <c r="C733" i="8"/>
  <c r="J678" i="7"/>
  <c r="C678" i="7"/>
  <c r="C1190" i="7"/>
  <c r="J1190" i="7"/>
  <c r="C767" i="7"/>
  <c r="J767" i="7"/>
  <c r="C1023" i="7"/>
  <c r="J1023" i="7"/>
  <c r="J1279" i="7"/>
  <c r="C1279" i="7"/>
  <c r="C856" i="7"/>
  <c r="J856" i="7"/>
  <c r="J1112" i="7"/>
  <c r="C1112" i="7"/>
  <c r="C881" i="7"/>
  <c r="J881" i="7"/>
  <c r="J1137" i="7"/>
  <c r="C1137" i="7"/>
  <c r="C714" i="7"/>
  <c r="J714" i="7"/>
  <c r="C970" i="7"/>
  <c r="J970" i="7"/>
  <c r="J1226" i="7"/>
  <c r="C1226" i="7"/>
  <c r="C739" i="7"/>
  <c r="J739" i="7"/>
  <c r="J995" i="7"/>
  <c r="C995" i="7"/>
  <c r="J836" i="7"/>
  <c r="C836" i="7"/>
  <c r="J1092" i="7"/>
  <c r="C1092" i="7"/>
  <c r="C1125" i="7"/>
  <c r="J1125" i="7"/>
  <c r="H26" i="8"/>
  <c r="C26" i="8"/>
  <c r="H1159" i="8"/>
  <c r="C1159" i="8"/>
  <c r="C672" i="8"/>
  <c r="H672" i="8"/>
  <c r="C928" i="8"/>
  <c r="H928" i="8"/>
  <c r="H1184" i="8"/>
  <c r="C1184" i="8"/>
  <c r="C1170" i="8"/>
  <c r="H1170" i="8"/>
  <c r="C780" i="8"/>
  <c r="H780" i="8"/>
  <c r="H1292" i="8"/>
  <c r="C1292" i="8"/>
  <c r="H1069" i="8"/>
  <c r="C1069" i="8"/>
  <c r="C886" i="4"/>
  <c r="P886" i="4"/>
  <c r="P1142" i="4"/>
  <c r="C1142" i="4"/>
  <c r="P719" i="4"/>
  <c r="C719" i="4"/>
  <c r="P975" i="4"/>
  <c r="C975" i="4"/>
  <c r="P1231" i="4"/>
  <c r="C1231" i="4"/>
  <c r="P744" i="4"/>
  <c r="C744" i="4"/>
  <c r="P1000" i="4"/>
  <c r="C1000" i="4"/>
  <c r="P1256" i="4"/>
  <c r="C1256" i="4"/>
  <c r="C833" i="4"/>
  <c r="P833" i="4"/>
  <c r="C1089" i="4"/>
  <c r="P1089" i="4"/>
  <c r="C1345" i="4"/>
  <c r="P1345" i="4"/>
  <c r="P858" i="4"/>
  <c r="C858" i="4"/>
  <c r="P1114" i="4"/>
  <c r="C1114" i="4"/>
  <c r="P1370" i="4"/>
  <c r="C1370" i="4"/>
  <c r="P883" i="4"/>
  <c r="C883" i="4"/>
  <c r="C1139" i="4"/>
  <c r="P1139" i="4"/>
  <c r="C724" i="4"/>
  <c r="P724" i="4"/>
  <c r="C980" i="4"/>
  <c r="P980" i="4"/>
  <c r="C1236" i="4"/>
  <c r="P1236" i="4"/>
  <c r="C757" i="4"/>
  <c r="P757" i="4"/>
  <c r="P1013" i="4"/>
  <c r="C1013" i="4"/>
  <c r="C1269" i="4"/>
  <c r="P1269" i="4"/>
  <c r="H428" i="8"/>
  <c r="C428" i="8"/>
  <c r="C1348" i="8"/>
  <c r="H1348" i="8"/>
  <c r="C1095" i="7"/>
  <c r="J1095" i="7"/>
  <c r="H588" i="8"/>
  <c r="C588" i="8"/>
  <c r="H160" i="8"/>
  <c r="C160" i="8"/>
  <c r="C1023" i="8"/>
  <c r="H1023" i="8"/>
  <c r="H1123" i="8"/>
  <c r="C1123" i="8"/>
  <c r="C878" i="7"/>
  <c r="J878" i="7"/>
  <c r="C1209" i="7"/>
  <c r="J1209" i="7"/>
  <c r="H424" i="8"/>
  <c r="C424" i="8"/>
  <c r="C856" i="8"/>
  <c r="H856" i="8"/>
  <c r="H741" i="8"/>
  <c r="C741" i="8"/>
  <c r="P711" i="4"/>
  <c r="C711" i="4"/>
  <c r="C1273" i="4"/>
  <c r="P1273" i="4"/>
  <c r="C1100" i="4"/>
  <c r="P1100" i="4"/>
  <c r="H496" i="8"/>
  <c r="C496" i="8"/>
  <c r="C870" i="8"/>
  <c r="H870" i="8"/>
  <c r="H1201" i="8"/>
  <c r="C1201" i="8"/>
  <c r="J875" i="7"/>
  <c r="C875" i="7"/>
  <c r="H614" i="8"/>
  <c r="C614" i="8"/>
  <c r="H997" i="8"/>
  <c r="C997" i="8"/>
  <c r="C1351" i="7"/>
  <c r="J1351" i="7"/>
  <c r="C939" i="7"/>
  <c r="J939" i="7"/>
  <c r="C767" i="8"/>
  <c r="H767" i="8"/>
  <c r="C867" i="8"/>
  <c r="H867" i="8"/>
  <c r="J1184" i="7"/>
  <c r="C1184" i="7"/>
  <c r="J1003" i="7"/>
  <c r="C1003" i="7"/>
  <c r="H226" i="8"/>
  <c r="C226" i="8"/>
  <c r="H592" i="8"/>
  <c r="C592" i="8"/>
  <c r="C1062" i="8"/>
  <c r="H1062" i="8"/>
  <c r="C1162" i="8"/>
  <c r="H1162" i="8"/>
  <c r="J1067" i="7"/>
  <c r="C1067" i="7"/>
  <c r="H528" i="8"/>
  <c r="C528" i="8"/>
  <c r="H1061" i="8"/>
  <c r="C1061" i="8"/>
  <c r="P800" i="4"/>
  <c r="C800" i="4"/>
  <c r="P1362" i="4"/>
  <c r="C1362" i="4"/>
  <c r="C1197" i="4"/>
  <c r="P1197" i="4"/>
  <c r="H580" i="8"/>
  <c r="C580" i="8"/>
  <c r="K809" i="7"/>
  <c r="D809" i="7"/>
  <c r="D799" i="7"/>
  <c r="K799" i="7"/>
  <c r="M837" i="7"/>
  <c r="F837" i="7"/>
  <c r="N837" i="7" s="1"/>
  <c r="D916" i="7"/>
  <c r="K916" i="7"/>
  <c r="L918" i="7"/>
  <c r="E918" i="7"/>
  <c r="D966" i="7"/>
  <c r="K966" i="7"/>
  <c r="K980" i="7"/>
  <c r="D980" i="7"/>
  <c r="D950" i="7"/>
  <c r="K950" i="7"/>
  <c r="K1018" i="7"/>
  <c r="D1018" i="7"/>
  <c r="K1050" i="7"/>
  <c r="D1050" i="7"/>
  <c r="K1012" i="7"/>
  <c r="D1012" i="7"/>
  <c r="D1066" i="7"/>
  <c r="K1066" i="7"/>
  <c r="D1048" i="7"/>
  <c r="K1048" i="7"/>
  <c r="D1052" i="7"/>
  <c r="K1052" i="7"/>
  <c r="D1082" i="7"/>
  <c r="K1082" i="7"/>
  <c r="K1130" i="7"/>
  <c r="D1130" i="7"/>
  <c r="K1127" i="7"/>
  <c r="D1127" i="7"/>
  <c r="D1117" i="7"/>
  <c r="K1117" i="7"/>
  <c r="D1167" i="7"/>
  <c r="K1167" i="7"/>
  <c r="D1191" i="7"/>
  <c r="K1191" i="7"/>
  <c r="K1246" i="7"/>
  <c r="D1246" i="7"/>
  <c r="K1283" i="7"/>
  <c r="D1283" i="7"/>
  <c r="D1301" i="7"/>
  <c r="K1301" i="7"/>
  <c r="K1354" i="7"/>
  <c r="D1354" i="7"/>
  <c r="E1253" i="7"/>
  <c r="L1253" i="7"/>
  <c r="D1313" i="7"/>
  <c r="K1313" i="7"/>
  <c r="D1348" i="7"/>
  <c r="K1348" i="7"/>
  <c r="K825" i="7"/>
  <c r="D825" i="7"/>
  <c r="L829" i="7"/>
  <c r="E829" i="7"/>
  <c r="L813" i="7"/>
  <c r="E813" i="7"/>
  <c r="K908" i="7"/>
  <c r="D908" i="7"/>
  <c r="D869" i="7"/>
  <c r="K869" i="7"/>
  <c r="D833" i="7"/>
  <c r="K833" i="7"/>
  <c r="F892" i="7"/>
  <c r="N892" i="7" s="1"/>
  <c r="M892" i="7"/>
  <c r="K944" i="7"/>
  <c r="D944" i="7"/>
  <c r="K1016" i="7"/>
  <c r="D1016" i="7"/>
  <c r="L1028" i="7"/>
  <c r="E1028" i="7"/>
  <c r="D1036" i="7"/>
  <c r="K1036" i="7"/>
  <c r="D1096" i="7"/>
  <c r="K1096" i="7"/>
  <c r="K1154" i="7"/>
  <c r="D1154" i="7"/>
  <c r="K1151" i="7"/>
  <c r="D1151" i="7"/>
  <c r="K1285" i="7"/>
  <c r="D1285" i="7"/>
  <c r="K1261" i="7"/>
  <c r="D1261" i="7"/>
  <c r="K1289" i="7"/>
  <c r="D1289" i="7"/>
  <c r="K1331" i="7"/>
  <c r="D1331" i="7"/>
  <c r="D1305" i="7"/>
  <c r="K1305" i="7"/>
  <c r="K1323" i="7"/>
  <c r="D1323" i="7"/>
  <c r="D1326" i="7"/>
  <c r="K1326" i="7"/>
  <c r="K1360" i="7"/>
  <c r="D1360" i="7"/>
  <c r="L1364" i="7"/>
  <c r="E1364" i="7"/>
  <c r="M1347" i="7"/>
  <c r="F1347" i="7"/>
  <c r="N1347" i="7" s="1"/>
  <c r="L797" i="7"/>
  <c r="E797" i="7"/>
  <c r="D850" i="7"/>
  <c r="K850" i="7"/>
  <c r="D872" i="7"/>
  <c r="K872" i="7"/>
  <c r="D882" i="7"/>
  <c r="K882" i="7"/>
  <c r="K922" i="7"/>
  <c r="D922" i="7"/>
  <c r="K977" i="7"/>
  <c r="D977" i="7"/>
  <c r="K988" i="7"/>
  <c r="D988" i="7"/>
  <c r="M948" i="7"/>
  <c r="F948" i="7"/>
  <c r="N948" i="7" s="1"/>
  <c r="M984" i="7"/>
  <c r="F984" i="7"/>
  <c r="N984" i="7" s="1"/>
  <c r="D996" i="7"/>
  <c r="K996" i="7"/>
  <c r="K1026" i="7"/>
  <c r="D1026" i="7"/>
  <c r="D1044" i="7"/>
  <c r="K1044" i="7"/>
  <c r="L1020" i="7"/>
  <c r="E1020" i="7"/>
  <c r="K1060" i="7"/>
  <c r="D1060" i="7"/>
  <c r="E1103" i="7"/>
  <c r="L1103" i="7"/>
  <c r="D1116" i="7"/>
  <c r="K1116" i="7"/>
  <c r="D1200" i="7"/>
  <c r="K1200" i="7"/>
  <c r="K1178" i="7"/>
  <c r="D1178" i="7"/>
  <c r="D1227" i="7"/>
  <c r="K1227" i="7"/>
  <c r="D1257" i="7"/>
  <c r="K1257" i="7"/>
  <c r="K1291" i="7"/>
  <c r="D1291" i="7"/>
  <c r="D1230" i="7"/>
  <c r="K1230" i="7"/>
  <c r="K1362" i="7"/>
  <c r="D1362" i="7"/>
  <c r="L1341" i="7"/>
  <c r="E1341" i="7"/>
  <c r="D807" i="7"/>
  <c r="K807" i="7"/>
  <c r="D823" i="7"/>
  <c r="K823" i="7"/>
  <c r="D845" i="7"/>
  <c r="K845" i="7"/>
  <c r="L821" i="7"/>
  <c r="E821" i="7"/>
  <c r="K853" i="7"/>
  <c r="D853" i="7"/>
  <c r="D893" i="7"/>
  <c r="K893" i="7"/>
  <c r="K924" i="7"/>
  <c r="D924" i="7"/>
  <c r="D969" i="7"/>
  <c r="K969" i="7"/>
  <c r="K1004" i="7"/>
  <c r="D1004" i="7"/>
  <c r="K994" i="7"/>
  <c r="D994" i="7"/>
  <c r="K1024" i="7"/>
  <c r="D1024" i="7"/>
  <c r="D985" i="7"/>
  <c r="K985" i="7"/>
  <c r="D1069" i="7"/>
  <c r="K1069" i="7"/>
  <c r="D1072" i="7"/>
  <c r="K1072" i="7"/>
  <c r="D1056" i="7"/>
  <c r="K1056" i="7"/>
  <c r="K1138" i="7"/>
  <c r="D1138" i="7"/>
  <c r="K1135" i="7"/>
  <c r="D1135" i="7"/>
  <c r="D1175" i="7"/>
  <c r="K1175" i="7"/>
  <c r="D1170" i="7"/>
  <c r="K1170" i="7"/>
  <c r="K1269" i="7"/>
  <c r="D1269" i="7"/>
  <c r="K1265" i="7"/>
  <c r="D1265" i="7"/>
  <c r="D1219" i="7"/>
  <c r="K1219" i="7"/>
  <c r="D1297" i="7"/>
  <c r="K1297" i="7"/>
  <c r="L1333" i="7"/>
  <c r="E1333" i="7"/>
  <c r="K1368" i="7"/>
  <c r="D1368" i="7"/>
  <c r="D1293" i="7"/>
  <c r="K1293" i="7"/>
  <c r="D1329" i="7"/>
  <c r="K1329" i="7"/>
  <c r="K858" i="7"/>
  <c r="D858" i="7"/>
  <c r="K857" i="7"/>
  <c r="D857" i="7"/>
  <c r="D842" i="7"/>
  <c r="K842" i="7"/>
  <c r="D874" i="7"/>
  <c r="K874" i="7"/>
  <c r="L895" i="7"/>
  <c r="E895" i="7"/>
  <c r="K930" i="7"/>
  <c r="D930" i="7"/>
  <c r="E965" i="7"/>
  <c r="L965" i="7"/>
  <c r="K1034" i="7"/>
  <c r="D1034" i="7"/>
  <c r="D1007" i="7"/>
  <c r="K1007" i="7"/>
  <c r="D1074" i="7"/>
  <c r="K1074" i="7"/>
  <c r="K1093" i="7"/>
  <c r="D1093" i="7"/>
  <c r="K1109" i="7"/>
  <c r="D1109" i="7"/>
  <c r="K1159" i="7"/>
  <c r="D1159" i="7"/>
  <c r="D1162" i="7"/>
  <c r="K1162" i="7"/>
  <c r="K1267" i="7"/>
  <c r="D1267" i="7"/>
  <c r="K1299" i="7"/>
  <c r="D1299" i="7"/>
  <c r="L1248" i="7"/>
  <c r="E1248" i="7"/>
  <c r="K1370" i="7"/>
  <c r="D1370" i="7"/>
  <c r="K817" i="7"/>
  <c r="D817" i="7"/>
  <c r="K800" i="7"/>
  <c r="D800" i="7"/>
  <c r="L805" i="7"/>
  <c r="E805" i="7"/>
  <c r="D839" i="7"/>
  <c r="K839" i="7"/>
  <c r="K864" i="7"/>
  <c r="D864" i="7"/>
  <c r="D877" i="7"/>
  <c r="K877" i="7"/>
  <c r="D851" i="7"/>
  <c r="K851" i="7"/>
  <c r="E896" i="7"/>
  <c r="L896" i="7"/>
  <c r="D941" i="7"/>
  <c r="K941" i="7"/>
  <c r="K952" i="7"/>
  <c r="D952" i="7"/>
  <c r="D1002" i="7"/>
  <c r="K1002" i="7"/>
  <c r="K1032" i="7"/>
  <c r="D1032" i="7"/>
  <c r="D1080" i="7"/>
  <c r="K1080" i="7"/>
  <c r="K1122" i="7"/>
  <c r="D1122" i="7"/>
  <c r="K1113" i="7"/>
  <c r="D1113" i="7"/>
  <c r="D1101" i="7"/>
  <c r="K1101" i="7"/>
  <c r="D1186" i="7"/>
  <c r="K1186" i="7"/>
  <c r="D1238" i="7"/>
  <c r="K1238" i="7"/>
  <c r="D1241" i="7"/>
  <c r="K1241" i="7"/>
  <c r="D1236" i="7"/>
  <c r="K1236" i="7"/>
  <c r="K1224" i="7"/>
  <c r="D1224" i="7"/>
  <c r="K1273" i="7"/>
  <c r="D1273" i="7"/>
  <c r="D1315" i="7"/>
  <c r="K1315" i="7"/>
  <c r="D1307" i="7"/>
  <c r="K1307" i="7"/>
  <c r="L1325" i="7"/>
  <c r="E1325" i="7"/>
  <c r="K1339" i="7"/>
  <c r="D1339" i="7"/>
  <c r="K1345" i="7"/>
  <c r="D1345" i="7"/>
  <c r="D1321" i="7"/>
  <c r="K1321" i="7"/>
  <c r="K866" i="7"/>
  <c r="D866" i="7"/>
  <c r="D898" i="7"/>
  <c r="K898" i="7"/>
  <c r="K897" i="7"/>
  <c r="D897" i="7"/>
  <c r="P892" i="7"/>
  <c r="Q892" i="7" s="1"/>
  <c r="D910" i="7"/>
  <c r="K910" i="7"/>
  <c r="L934" i="7"/>
  <c r="E934" i="7"/>
  <c r="D960" i="7"/>
  <c r="K960" i="7"/>
  <c r="K1010" i="7"/>
  <c r="D1010" i="7"/>
  <c r="K1042" i="7"/>
  <c r="D1042" i="7"/>
  <c r="K1009" i="7"/>
  <c r="D1009" i="7"/>
  <c r="D1107" i="7"/>
  <c r="K1107" i="7"/>
  <c r="K1146" i="7"/>
  <c r="D1146" i="7"/>
  <c r="K1143" i="7"/>
  <c r="D1143" i="7"/>
  <c r="D1211" i="7"/>
  <c r="K1211" i="7"/>
  <c r="K1277" i="7"/>
  <c r="D1277" i="7"/>
  <c r="K1275" i="7"/>
  <c r="D1275" i="7"/>
  <c r="F1213" i="7"/>
  <c r="N1213" i="7" s="1"/>
  <c r="M1213" i="7"/>
  <c r="P1213" i="7" s="1"/>
  <c r="Q1213" i="7" s="1"/>
  <c r="D1252" i="7"/>
  <c r="K1252" i="7"/>
  <c r="L1328" i="7"/>
  <c r="E1328" i="7"/>
  <c r="K1337" i="7"/>
  <c r="D1337" i="7"/>
  <c r="F1251" i="7"/>
  <c r="N1251" i="7" s="1"/>
  <c r="M1251" i="7"/>
  <c r="P1251" i="7" s="1"/>
  <c r="Q1251" i="7" s="1"/>
  <c r="L1356" i="7"/>
  <c r="E1356" i="7"/>
  <c r="K801" i="7"/>
  <c r="D801" i="7"/>
  <c r="D815" i="7"/>
  <c r="K815" i="7"/>
  <c r="D831" i="7"/>
  <c r="K831" i="7"/>
  <c r="K847" i="7"/>
  <c r="D847" i="7"/>
  <c r="D861" i="7"/>
  <c r="K861" i="7"/>
  <c r="L900" i="7"/>
  <c r="E900" i="7"/>
  <c r="D914" i="7"/>
  <c r="K914" i="7"/>
  <c r="K976" i="7"/>
  <c r="D976" i="7"/>
  <c r="D972" i="7"/>
  <c r="K972" i="7"/>
  <c r="K1040" i="7"/>
  <c r="D1040" i="7"/>
  <c r="K1058" i="7"/>
  <c r="D1058" i="7"/>
  <c r="D1099" i="7"/>
  <c r="K1099" i="7"/>
  <c r="D1249" i="7"/>
  <c r="K1249" i="7"/>
  <c r="E1198" i="7"/>
  <c r="L1198" i="7"/>
  <c r="K1254" i="7"/>
  <c r="D1254" i="7"/>
  <c r="K1281" i="7"/>
  <c r="D1281" i="7"/>
  <c r="K1349" i="7"/>
  <c r="D1349" i="7"/>
  <c r="K1352" i="7"/>
  <c r="D1352" i="7"/>
  <c r="K695" i="7"/>
  <c r="D695" i="7"/>
  <c r="K725" i="7"/>
  <c r="D725" i="7"/>
  <c r="K744" i="7"/>
  <c r="D744" i="7"/>
  <c r="K671" i="7"/>
  <c r="K747" i="7"/>
  <c r="D747" i="7"/>
  <c r="K679" i="7"/>
  <c r="D679" i="7"/>
  <c r="K696" i="7"/>
  <c r="D696" i="7"/>
  <c r="K763" i="7"/>
  <c r="D763" i="7"/>
  <c r="D726" i="7"/>
  <c r="K726" i="7"/>
  <c r="L686" i="7"/>
  <c r="E720" i="7"/>
  <c r="L720" i="7"/>
  <c r="E751" i="7"/>
  <c r="L751" i="7"/>
  <c r="L780" i="7"/>
  <c r="E780" i="7"/>
  <c r="D776" i="7"/>
  <c r="K776" i="7"/>
  <c r="E766" i="7"/>
  <c r="L766" i="7"/>
  <c r="E777" i="7"/>
  <c r="L777" i="7"/>
  <c r="D699" i="7"/>
  <c r="K699" i="7"/>
  <c r="K667" i="7"/>
  <c r="L684" i="7"/>
  <c r="D707" i="7"/>
  <c r="K707" i="7"/>
  <c r="L764" i="7"/>
  <c r="E764" i="7"/>
  <c r="K787" i="7"/>
  <c r="D787" i="7"/>
  <c r="D792" i="7"/>
  <c r="K792" i="7"/>
  <c r="D683" i="7"/>
  <c r="K683" i="7"/>
  <c r="K677" i="7"/>
  <c r="D677" i="7"/>
  <c r="K693" i="7"/>
  <c r="D693" i="7"/>
  <c r="M723" i="7"/>
  <c r="F723" i="7"/>
  <c r="K729" i="7"/>
  <c r="D729" i="7"/>
  <c r="D734" i="7"/>
  <c r="K734" i="7"/>
  <c r="D759" i="7"/>
  <c r="K759" i="7"/>
  <c r="D737" i="7"/>
  <c r="K737" i="7"/>
  <c r="L788" i="7"/>
  <c r="E788" i="7"/>
  <c r="E793" i="7"/>
  <c r="L793" i="7"/>
  <c r="M783" i="7"/>
  <c r="F783" i="7"/>
  <c r="N783" i="7" s="1"/>
  <c r="L774" i="7"/>
  <c r="E774" i="7"/>
  <c r="K713" i="7"/>
  <c r="D713" i="7"/>
  <c r="L705" i="7"/>
  <c r="E705" i="7"/>
  <c r="L717" i="7"/>
  <c r="E717" i="7"/>
  <c r="E718" i="7"/>
  <c r="L718" i="7"/>
  <c r="M753" i="7"/>
  <c r="F753" i="7"/>
  <c r="N753" i="7" s="1"/>
  <c r="K771" i="7"/>
  <c r="D771" i="7"/>
  <c r="D769" i="7"/>
  <c r="K769" i="7"/>
  <c r="L782" i="7"/>
  <c r="E782" i="7"/>
  <c r="D675" i="7"/>
  <c r="K675" i="7"/>
  <c r="D691" i="7"/>
  <c r="K691" i="7"/>
  <c r="E711" i="7"/>
  <c r="L711" i="7"/>
  <c r="D715" i="7"/>
  <c r="K715" i="7"/>
  <c r="E702" i="7"/>
  <c r="L702" i="7"/>
  <c r="D742" i="7"/>
  <c r="K742" i="7"/>
  <c r="L733" i="7"/>
  <c r="E733" i="7"/>
  <c r="D754" i="7"/>
  <c r="K754" i="7"/>
  <c r="K795" i="7"/>
  <c r="D795" i="7"/>
  <c r="L741" i="7"/>
  <c r="E741" i="7"/>
  <c r="D784" i="7"/>
  <c r="K784" i="7"/>
  <c r="L765" i="7"/>
  <c r="E765" i="7"/>
  <c r="L697" i="7"/>
  <c r="E697" i="7"/>
  <c r="K721" i="7"/>
  <c r="D721" i="7"/>
  <c r="L709" i="7"/>
  <c r="E709" i="7"/>
  <c r="D750" i="7"/>
  <c r="K750" i="7"/>
  <c r="D745" i="7"/>
  <c r="K745" i="7"/>
  <c r="E785" i="7"/>
  <c r="L785" i="7"/>
  <c r="L761" i="7"/>
  <c r="E761" i="7"/>
  <c r="L790" i="7"/>
  <c r="E790" i="7"/>
  <c r="F760" i="7"/>
  <c r="N760" i="7" s="1"/>
  <c r="M760" i="7"/>
  <c r="K719" i="7"/>
  <c r="D719" i="7"/>
  <c r="K669" i="7"/>
  <c r="K685" i="7"/>
  <c r="D685" i="7"/>
  <c r="K668" i="7"/>
  <c r="D701" i="7"/>
  <c r="K701" i="7"/>
  <c r="L681" i="7"/>
  <c r="L689" i="7"/>
  <c r="K779" i="7"/>
  <c r="D779" i="7"/>
  <c r="L768" i="7"/>
  <c r="E768" i="7"/>
  <c r="D708" i="8"/>
  <c r="J708" i="8" s="1"/>
  <c r="I708" i="8"/>
  <c r="I728" i="8"/>
  <c r="D728" i="8"/>
  <c r="J728" i="8" s="1"/>
  <c r="I763" i="8"/>
  <c r="D763" i="8"/>
  <c r="J763" i="8" s="1"/>
  <c r="D755" i="8"/>
  <c r="J755" i="8" s="1"/>
  <c r="I755" i="8"/>
  <c r="D692" i="8"/>
  <c r="J692" i="8" s="1"/>
  <c r="I692" i="8"/>
  <c r="I891" i="8"/>
  <c r="D891" i="8"/>
  <c r="J891" i="8" s="1"/>
  <c r="D941" i="8"/>
  <c r="J941" i="8" s="1"/>
  <c r="I941" i="8"/>
  <c r="D1013" i="8"/>
  <c r="J1013" i="8" s="1"/>
  <c r="I1013" i="8"/>
  <c r="D1058" i="8"/>
  <c r="J1058" i="8" s="1"/>
  <c r="I1058" i="8"/>
  <c r="D1009" i="8"/>
  <c r="J1009" i="8" s="1"/>
  <c r="I1009" i="8"/>
  <c r="I1080" i="8"/>
  <c r="D1080" i="8"/>
  <c r="J1080" i="8" s="1"/>
  <c r="I1109" i="8"/>
  <c r="L1109" i="8" s="1"/>
  <c r="M1109" i="8" s="1"/>
  <c r="D1109" i="8"/>
  <c r="J1109" i="8" s="1"/>
  <c r="D1157" i="8"/>
  <c r="J1157" i="8" s="1"/>
  <c r="I1157" i="8"/>
  <c r="D1197" i="8"/>
  <c r="J1197" i="8" s="1"/>
  <c r="I1197" i="8"/>
  <c r="L1197" i="8" s="1"/>
  <c r="M1197" i="8" s="1"/>
  <c r="D1231" i="8"/>
  <c r="J1231" i="8" s="1"/>
  <c r="I1231" i="8"/>
  <c r="D1285" i="8"/>
  <c r="J1285" i="8" s="1"/>
  <c r="I1285" i="8"/>
  <c r="D1317" i="8"/>
  <c r="J1317" i="8" s="1"/>
  <c r="I1317" i="8"/>
  <c r="I1245" i="8"/>
  <c r="D1245" i="8"/>
  <c r="J1245" i="8" s="1"/>
  <c r="D1315" i="8"/>
  <c r="J1315" i="8" s="1"/>
  <c r="I1315" i="8"/>
  <c r="I1345" i="8"/>
  <c r="D1345" i="8"/>
  <c r="J1345" i="8" s="1"/>
  <c r="I1329" i="8"/>
  <c r="D1329" i="8"/>
  <c r="J1329" i="8" s="1"/>
  <c r="I666" i="8"/>
  <c r="D666" i="8"/>
  <c r="J666" i="8" s="1"/>
  <c r="I698" i="8"/>
  <c r="D698" i="8"/>
  <c r="J698" i="8" s="1"/>
  <c r="D676" i="8"/>
  <c r="J676" i="8" s="1"/>
  <c r="I676" i="8"/>
  <c r="D732" i="8"/>
  <c r="J732" i="8" s="1"/>
  <c r="I732" i="8"/>
  <c r="D789" i="8"/>
  <c r="J789" i="8" s="1"/>
  <c r="I789" i="8"/>
  <c r="D795" i="8"/>
  <c r="J795" i="8" s="1"/>
  <c r="I795" i="8"/>
  <c r="I805" i="8"/>
  <c r="D805" i="8"/>
  <c r="J805" i="8" s="1"/>
  <c r="I869" i="8"/>
  <c r="D869" i="8"/>
  <c r="J869" i="8" s="1"/>
  <c r="D874" i="8"/>
  <c r="J874" i="8" s="1"/>
  <c r="I874" i="8"/>
  <c r="D906" i="8"/>
  <c r="J906" i="8" s="1"/>
  <c r="I906" i="8"/>
  <c r="I1040" i="8"/>
  <c r="L1040" i="8" s="1"/>
  <c r="M1040" i="8" s="1"/>
  <c r="D1040" i="8"/>
  <c r="J1040" i="8" s="1"/>
  <c r="I1056" i="8"/>
  <c r="D1056" i="8"/>
  <c r="J1056" i="8" s="1"/>
  <c r="D1090" i="8"/>
  <c r="J1090" i="8" s="1"/>
  <c r="I1090" i="8"/>
  <c r="D1126" i="8"/>
  <c r="J1126" i="8" s="1"/>
  <c r="I1126" i="8"/>
  <c r="D1089" i="8"/>
  <c r="J1089" i="8" s="1"/>
  <c r="I1089" i="8"/>
  <c r="I1287" i="8"/>
  <c r="D1287" i="8"/>
  <c r="J1287" i="8" s="1"/>
  <c r="I1319" i="8"/>
  <c r="D1319" i="8"/>
  <c r="J1319" i="8" s="1"/>
  <c r="D1165" i="8"/>
  <c r="J1165" i="8" s="1"/>
  <c r="I1165" i="8"/>
  <c r="D1264" i="8"/>
  <c r="J1264" i="8" s="1"/>
  <c r="I1264" i="8"/>
  <c r="D1270" i="8"/>
  <c r="J1270" i="8" s="1"/>
  <c r="I1270" i="8"/>
  <c r="D1291" i="8"/>
  <c r="J1291" i="8" s="1"/>
  <c r="I1291" i="8"/>
  <c r="D1283" i="8"/>
  <c r="J1283" i="8" s="1"/>
  <c r="I1283" i="8"/>
  <c r="I1313" i="8"/>
  <c r="D1313" i="8"/>
  <c r="J1313" i="8" s="1"/>
  <c r="I704" i="8"/>
  <c r="D704" i="8"/>
  <c r="J704" i="8" s="1"/>
  <c r="I829" i="8"/>
  <c r="D829" i="8"/>
  <c r="J829" i="8" s="1"/>
  <c r="D855" i="8"/>
  <c r="J855" i="8" s="1"/>
  <c r="I855" i="8"/>
  <c r="D871" i="8"/>
  <c r="J871" i="8" s="1"/>
  <c r="I871" i="8"/>
  <c r="D797" i="8"/>
  <c r="J797" i="8" s="1"/>
  <c r="I797" i="8"/>
  <c r="D847" i="8"/>
  <c r="J847" i="8" s="1"/>
  <c r="I847" i="8"/>
  <c r="I875" i="8"/>
  <c r="D875" i="8"/>
  <c r="J875" i="8" s="1"/>
  <c r="I843" i="8"/>
  <c r="D843" i="8"/>
  <c r="J843" i="8" s="1"/>
  <c r="D890" i="8"/>
  <c r="J890" i="8" s="1"/>
  <c r="I890" i="8"/>
  <c r="I923" i="8"/>
  <c r="D923" i="8"/>
  <c r="J923" i="8" s="1"/>
  <c r="I978" i="8"/>
  <c r="L978" i="8" s="1"/>
  <c r="M978" i="8" s="1"/>
  <c r="D978" i="8"/>
  <c r="J978" i="8" s="1"/>
  <c r="D915" i="8"/>
  <c r="J915" i="8" s="1"/>
  <c r="I915" i="8"/>
  <c r="D939" i="8"/>
  <c r="J939" i="8" s="1"/>
  <c r="I939" i="8"/>
  <c r="D980" i="8"/>
  <c r="J980" i="8" s="1"/>
  <c r="I980" i="8"/>
  <c r="D1042" i="8"/>
  <c r="J1042" i="8" s="1"/>
  <c r="I1042" i="8"/>
  <c r="D1026" i="8"/>
  <c r="J1026" i="8" s="1"/>
  <c r="I1026" i="8"/>
  <c r="I1075" i="8"/>
  <c r="D1075" i="8"/>
  <c r="J1075" i="8" s="1"/>
  <c r="D1093" i="8"/>
  <c r="J1093" i="8" s="1"/>
  <c r="I1093" i="8"/>
  <c r="L1093" i="8" s="1"/>
  <c r="M1093" i="8" s="1"/>
  <c r="D1142" i="8"/>
  <c r="J1142" i="8" s="1"/>
  <c r="I1142" i="8"/>
  <c r="I1112" i="8"/>
  <c r="D1112" i="8"/>
  <c r="J1112" i="8" s="1"/>
  <c r="D1139" i="8"/>
  <c r="J1139" i="8" s="1"/>
  <c r="I1139" i="8"/>
  <c r="D1213" i="8"/>
  <c r="J1213" i="8" s="1"/>
  <c r="I1213" i="8"/>
  <c r="L1213" i="8" s="1"/>
  <c r="M1213" i="8" s="1"/>
  <c r="I1118" i="8"/>
  <c r="D1118" i="8"/>
  <c r="J1118" i="8" s="1"/>
  <c r="D1205" i="8"/>
  <c r="J1205" i="8" s="1"/>
  <c r="I1205" i="8"/>
  <c r="D1293" i="8"/>
  <c r="J1293" i="8" s="1"/>
  <c r="I1293" i="8"/>
  <c r="D1325" i="8"/>
  <c r="J1325" i="8" s="1"/>
  <c r="I1325" i="8"/>
  <c r="D1252" i="8"/>
  <c r="J1252" i="8" s="1"/>
  <c r="I1252" i="8"/>
  <c r="D1353" i="8"/>
  <c r="J1353" i="8" s="1"/>
  <c r="I1353" i="8"/>
  <c r="L1264" i="8"/>
  <c r="M1264" i="8" s="1"/>
  <c r="D1331" i="8"/>
  <c r="J1331" i="8" s="1"/>
  <c r="I1331" i="8"/>
  <c r="D1275" i="8"/>
  <c r="J1275" i="8" s="1"/>
  <c r="I1275" i="8"/>
  <c r="I1289" i="8"/>
  <c r="D1289" i="8"/>
  <c r="J1289" i="8" s="1"/>
  <c r="I712" i="8"/>
  <c r="D712" i="8"/>
  <c r="J712" i="8" s="1"/>
  <c r="I674" i="8"/>
  <c r="D674" i="8"/>
  <c r="J674" i="8" s="1"/>
  <c r="I706" i="8"/>
  <c r="D706" i="8"/>
  <c r="J706" i="8" s="1"/>
  <c r="D724" i="8"/>
  <c r="J724" i="8" s="1"/>
  <c r="I724" i="8"/>
  <c r="D684" i="8"/>
  <c r="J684" i="8" s="1"/>
  <c r="I684" i="8"/>
  <c r="I745" i="8"/>
  <c r="D745" i="8"/>
  <c r="J745" i="8" s="1"/>
  <c r="I761" i="8"/>
  <c r="D761" i="8"/>
  <c r="J761" i="8" s="1"/>
  <c r="D781" i="8"/>
  <c r="J781" i="8" s="1"/>
  <c r="I781" i="8"/>
  <c r="D716" i="8"/>
  <c r="J716" i="8" s="1"/>
  <c r="I716" i="8"/>
  <c r="D773" i="8"/>
  <c r="J773" i="8" s="1"/>
  <c r="I773" i="8"/>
  <c r="D765" i="8"/>
  <c r="J765" i="8" s="1"/>
  <c r="I765" i="8"/>
  <c r="I853" i="8"/>
  <c r="D853" i="8"/>
  <c r="J853" i="8" s="1"/>
  <c r="I899" i="8"/>
  <c r="L899" i="8" s="1"/>
  <c r="M899" i="8" s="1"/>
  <c r="D899" i="8"/>
  <c r="J899" i="8" s="1"/>
  <c r="D935" i="8"/>
  <c r="J935" i="8" s="1"/>
  <c r="I935" i="8"/>
  <c r="D1034" i="8"/>
  <c r="J1034" i="8" s="1"/>
  <c r="I1034" i="8"/>
  <c r="D1091" i="8"/>
  <c r="J1091" i="8" s="1"/>
  <c r="I1091" i="8"/>
  <c r="I1145" i="8"/>
  <c r="L1145" i="8" s="1"/>
  <c r="M1145" i="8" s="1"/>
  <c r="D1145" i="8"/>
  <c r="J1145" i="8" s="1"/>
  <c r="D1181" i="8"/>
  <c r="J1181" i="8" s="1"/>
  <c r="I1181" i="8"/>
  <c r="L1181" i="8" s="1"/>
  <c r="M1181" i="8" s="1"/>
  <c r="L1118" i="8"/>
  <c r="M1118" i="8" s="1"/>
  <c r="D1333" i="8"/>
  <c r="J1333" i="8" s="1"/>
  <c r="I1333" i="8"/>
  <c r="L1333" i="8" s="1"/>
  <c r="M1333" i="8" s="1"/>
  <c r="D1141" i="8"/>
  <c r="J1141" i="8" s="1"/>
  <c r="I1141" i="8"/>
  <c r="I1295" i="8"/>
  <c r="D1295" i="8"/>
  <c r="J1295" i="8" s="1"/>
  <c r="D1361" i="8"/>
  <c r="J1361" i="8" s="1"/>
  <c r="I1361" i="8"/>
  <c r="I1321" i="8"/>
  <c r="D1321" i="8"/>
  <c r="J1321" i="8" s="1"/>
  <c r="D740" i="8"/>
  <c r="J740" i="8" s="1"/>
  <c r="I740" i="8"/>
  <c r="I813" i="8"/>
  <c r="D813" i="8"/>
  <c r="J813" i="8" s="1"/>
  <c r="D931" i="8"/>
  <c r="J931" i="8" s="1"/>
  <c r="I931" i="8"/>
  <c r="D898" i="8"/>
  <c r="J898" i="8" s="1"/>
  <c r="I898" i="8"/>
  <c r="L898" i="8" s="1"/>
  <c r="M898" i="8" s="1"/>
  <c r="I943" i="8"/>
  <c r="D943" i="8"/>
  <c r="J943" i="8" s="1"/>
  <c r="I995" i="8"/>
  <c r="D995" i="8"/>
  <c r="J995" i="8" s="1"/>
  <c r="I1064" i="8"/>
  <c r="L1064" i="8" s="1"/>
  <c r="M1064" i="8" s="1"/>
  <c r="D1064" i="8"/>
  <c r="J1064" i="8" s="1"/>
  <c r="I1095" i="8"/>
  <c r="D1095" i="8"/>
  <c r="J1095" i="8" s="1"/>
  <c r="D1099" i="8"/>
  <c r="J1099" i="8" s="1"/>
  <c r="I1099" i="8"/>
  <c r="D1098" i="8"/>
  <c r="J1098" i="8" s="1"/>
  <c r="I1098" i="8"/>
  <c r="L1098" i="8" s="1"/>
  <c r="M1098" i="8" s="1"/>
  <c r="D1173" i="8"/>
  <c r="J1173" i="8" s="1"/>
  <c r="L1173" i="8" s="1"/>
  <c r="M1173" i="8" s="1"/>
  <c r="I1173" i="8"/>
  <c r="D1221" i="8"/>
  <c r="J1221" i="8" s="1"/>
  <c r="I1221" i="8"/>
  <c r="L1221" i="8" s="1"/>
  <c r="M1221" i="8" s="1"/>
  <c r="D1301" i="8"/>
  <c r="J1301" i="8" s="1"/>
  <c r="I1301" i="8"/>
  <c r="D1341" i="8"/>
  <c r="J1341" i="8" s="1"/>
  <c r="I1341" i="8"/>
  <c r="I1269" i="8"/>
  <c r="D1269" i="8"/>
  <c r="J1269" i="8" s="1"/>
  <c r="D1299" i="8"/>
  <c r="J1299" i="8" s="1"/>
  <c r="I1299" i="8"/>
  <c r="L1299" i="8" s="1"/>
  <c r="M1299" i="8" s="1"/>
  <c r="I688" i="8"/>
  <c r="D688" i="8"/>
  <c r="J688" i="8" s="1"/>
  <c r="I682" i="8"/>
  <c r="D682" i="8"/>
  <c r="J682" i="8" s="1"/>
  <c r="D714" i="8"/>
  <c r="J714" i="8" s="1"/>
  <c r="I714" i="8"/>
  <c r="D668" i="8"/>
  <c r="J668" i="8" s="1"/>
  <c r="I668" i="8"/>
  <c r="I769" i="8"/>
  <c r="D769" i="8"/>
  <c r="J769" i="8" s="1"/>
  <c r="D787" i="8"/>
  <c r="J787" i="8" s="1"/>
  <c r="I787" i="8"/>
  <c r="I737" i="8"/>
  <c r="D737" i="8"/>
  <c r="J737" i="8" s="1"/>
  <c r="D792" i="8"/>
  <c r="J792" i="8" s="1"/>
  <c r="I792" i="8"/>
  <c r="I837" i="8"/>
  <c r="D837" i="8"/>
  <c r="J837" i="8" s="1"/>
  <c r="I793" i="8"/>
  <c r="D793" i="8"/>
  <c r="J793" i="8" s="1"/>
  <c r="I883" i="8"/>
  <c r="D883" i="8"/>
  <c r="J883" i="8" s="1"/>
  <c r="I933" i="8"/>
  <c r="D933" i="8"/>
  <c r="J933" i="8" s="1"/>
  <c r="I986" i="8"/>
  <c r="D986" i="8"/>
  <c r="J986" i="8" s="1"/>
  <c r="D970" i="8"/>
  <c r="J970" i="8" s="1"/>
  <c r="I970" i="8"/>
  <c r="I1024" i="8"/>
  <c r="D1024" i="8"/>
  <c r="J1024" i="8" s="1"/>
  <c r="I1072" i="8"/>
  <c r="D1072" i="8"/>
  <c r="J1072" i="8" s="1"/>
  <c r="D1050" i="8"/>
  <c r="J1050" i="8" s="1"/>
  <c r="I1050" i="8"/>
  <c r="I1018" i="8"/>
  <c r="D1018" i="8"/>
  <c r="J1018" i="8" s="1"/>
  <c r="D1149" i="8"/>
  <c r="J1149" i="8" s="1"/>
  <c r="I1149" i="8"/>
  <c r="D1253" i="8"/>
  <c r="J1253" i="8" s="1"/>
  <c r="I1253" i="8"/>
  <c r="D1349" i="8"/>
  <c r="J1349" i="8" s="1"/>
  <c r="I1349" i="8"/>
  <c r="I1271" i="8"/>
  <c r="D1271" i="8"/>
  <c r="J1271" i="8" s="1"/>
  <c r="I1303" i="8"/>
  <c r="D1303" i="8"/>
  <c r="J1303" i="8" s="1"/>
  <c r="D1229" i="8"/>
  <c r="J1229" i="8" s="1"/>
  <c r="I1229" i="8"/>
  <c r="I1281" i="8"/>
  <c r="L1281" i="8" s="1"/>
  <c r="M1281" i="8" s="1"/>
  <c r="D1281" i="8"/>
  <c r="J1281" i="8" s="1"/>
  <c r="I1297" i="8"/>
  <c r="D1297" i="8"/>
  <c r="J1297" i="8" s="1"/>
  <c r="I680" i="8"/>
  <c r="D680" i="8"/>
  <c r="J680" i="8" s="1"/>
  <c r="D700" i="8"/>
  <c r="J700" i="8" s="1"/>
  <c r="I700" i="8"/>
  <c r="D722" i="8"/>
  <c r="J722" i="8" s="1"/>
  <c r="I722" i="8"/>
  <c r="I720" i="8"/>
  <c r="D720" i="8"/>
  <c r="J720" i="8" s="1"/>
  <c r="I777" i="8"/>
  <c r="D777" i="8"/>
  <c r="J777" i="8" s="1"/>
  <c r="D798" i="8"/>
  <c r="J798" i="8" s="1"/>
  <c r="I798" i="8"/>
  <c r="D747" i="8"/>
  <c r="J747" i="8" s="1"/>
  <c r="I747" i="8"/>
  <c r="D836" i="8"/>
  <c r="J836" i="8" s="1"/>
  <c r="I836" i="8"/>
  <c r="L836" i="8" s="1"/>
  <c r="M836" i="8" s="1"/>
  <c r="I857" i="8"/>
  <c r="D857" i="8"/>
  <c r="J857" i="8" s="1"/>
  <c r="I907" i="8"/>
  <c r="L907" i="8" s="1"/>
  <c r="M907" i="8" s="1"/>
  <c r="D907" i="8"/>
  <c r="J907" i="8" s="1"/>
  <c r="D828" i="8"/>
  <c r="J828" i="8" s="1"/>
  <c r="I828" i="8"/>
  <c r="L948" i="8"/>
  <c r="M948" i="8" s="1"/>
  <c r="D972" i="8"/>
  <c r="J972" i="8" s="1"/>
  <c r="I972" i="8"/>
  <c r="D988" i="8"/>
  <c r="J988" i="8" s="1"/>
  <c r="I988" i="8"/>
  <c r="I1048" i="8"/>
  <c r="D1048" i="8"/>
  <c r="J1048" i="8" s="1"/>
  <c r="L1048" i="8" s="1"/>
  <c r="M1048" i="8" s="1"/>
  <c r="D1021" i="8"/>
  <c r="J1021" i="8" s="1"/>
  <c r="I1021" i="8"/>
  <c r="D1074" i="8"/>
  <c r="J1074" i="8" s="1"/>
  <c r="L1074" i="8" s="1"/>
  <c r="M1074" i="8" s="1"/>
  <c r="I1074" i="8"/>
  <c r="I1104" i="8"/>
  <c r="D1104" i="8"/>
  <c r="J1104" i="8" s="1"/>
  <c r="D1277" i="8"/>
  <c r="J1277" i="8" s="1"/>
  <c r="I1277" i="8"/>
  <c r="D1309" i="8"/>
  <c r="J1309" i="8" s="1"/>
  <c r="I1309" i="8"/>
  <c r="I1357" i="8"/>
  <c r="D1357" i="8"/>
  <c r="J1357" i="8" s="1"/>
  <c r="I1234" i="8"/>
  <c r="D1234" i="8"/>
  <c r="J1234" i="8" s="1"/>
  <c r="L1368" i="8"/>
  <c r="M1368" i="8" s="1"/>
  <c r="D1307" i="8"/>
  <c r="J1307" i="8" s="1"/>
  <c r="I1307" i="8"/>
  <c r="I1337" i="8"/>
  <c r="D1337" i="8"/>
  <c r="J1337" i="8" s="1"/>
  <c r="I1369" i="8"/>
  <c r="D1369" i="8"/>
  <c r="J1369" i="8" s="1"/>
  <c r="I696" i="8"/>
  <c r="L696" i="8" s="1"/>
  <c r="M696" i="8" s="1"/>
  <c r="D696" i="8"/>
  <c r="J696" i="8" s="1"/>
  <c r="I690" i="8"/>
  <c r="D690" i="8"/>
  <c r="J690" i="8" s="1"/>
  <c r="I753" i="8"/>
  <c r="D753" i="8"/>
  <c r="J753" i="8" s="1"/>
  <c r="L763" i="8"/>
  <c r="M763" i="8" s="1"/>
  <c r="D779" i="8"/>
  <c r="J779" i="8" s="1"/>
  <c r="I779" i="8"/>
  <c r="L755" i="8"/>
  <c r="M755" i="8" s="1"/>
  <c r="D771" i="8"/>
  <c r="J771" i="8" s="1"/>
  <c r="I771" i="8"/>
  <c r="I785" i="8"/>
  <c r="D785" i="8"/>
  <c r="J785" i="8" s="1"/>
  <c r="I821" i="8"/>
  <c r="D821" i="8"/>
  <c r="J821" i="8" s="1"/>
  <c r="D804" i="8"/>
  <c r="J804" i="8" s="1"/>
  <c r="I804" i="8"/>
  <c r="L844" i="8"/>
  <c r="M844" i="8" s="1"/>
  <c r="D861" i="8"/>
  <c r="J861" i="8" s="1"/>
  <c r="I861" i="8"/>
  <c r="D812" i="8"/>
  <c r="J812" i="8" s="1"/>
  <c r="I812" i="8"/>
  <c r="D845" i="8"/>
  <c r="J845" i="8" s="1"/>
  <c r="I845" i="8"/>
  <c r="L845" i="8" s="1"/>
  <c r="M845" i="8" s="1"/>
  <c r="D820" i="8"/>
  <c r="J820" i="8" s="1"/>
  <c r="I820" i="8"/>
  <c r="L820" i="8" s="1"/>
  <c r="M820" i="8" s="1"/>
  <c r="D882" i="8"/>
  <c r="J882" i="8" s="1"/>
  <c r="I882" i="8"/>
  <c r="D962" i="8"/>
  <c r="J962" i="8" s="1"/>
  <c r="I962" i="8"/>
  <c r="D1007" i="8"/>
  <c r="J1007" i="8" s="1"/>
  <c r="I1007" i="8"/>
  <c r="L1007" i="8" s="1"/>
  <c r="M1007" i="8" s="1"/>
  <c r="D954" i="8"/>
  <c r="J954" i="8" s="1"/>
  <c r="I954" i="8"/>
  <c r="D996" i="8"/>
  <c r="J996" i="8" s="1"/>
  <c r="I996" i="8"/>
  <c r="I1032" i="8"/>
  <c r="L1032" i="8" s="1"/>
  <c r="M1032" i="8" s="1"/>
  <c r="D1032" i="8"/>
  <c r="J1032" i="8" s="1"/>
  <c r="L1058" i="8"/>
  <c r="M1058" i="8" s="1"/>
  <c r="L1021" i="8"/>
  <c r="M1021" i="8" s="1"/>
  <c r="L1157" i="8"/>
  <c r="M1157" i="8" s="1"/>
  <c r="D1189" i="8"/>
  <c r="J1189" i="8" s="1"/>
  <c r="I1189" i="8"/>
  <c r="L1189" i="8" s="1"/>
  <c r="M1189" i="8" s="1"/>
  <c r="D1258" i="8"/>
  <c r="J1258" i="8" s="1"/>
  <c r="I1258" i="8"/>
  <c r="D1365" i="8"/>
  <c r="J1365" i="8" s="1"/>
  <c r="I1365" i="8"/>
  <c r="I1279" i="8"/>
  <c r="D1279" i="8"/>
  <c r="J1279" i="8" s="1"/>
  <c r="I1311" i="8"/>
  <c r="D1311" i="8"/>
  <c r="J1311" i="8" s="1"/>
  <c r="I1273" i="8"/>
  <c r="D1273" i="8"/>
  <c r="J1273" i="8" s="1"/>
  <c r="I1305" i="8"/>
  <c r="D1305" i="8"/>
  <c r="J1305" i="8" s="1"/>
  <c r="C634" i="8"/>
  <c r="D7" i="8"/>
  <c r="I7" i="8"/>
  <c r="D12" i="8"/>
  <c r="I12" i="8"/>
  <c r="D30" i="8"/>
  <c r="I30" i="8"/>
  <c r="D35" i="8"/>
  <c r="I35" i="8"/>
  <c r="D53" i="8"/>
  <c r="I53" i="8"/>
  <c r="D71" i="8"/>
  <c r="I71" i="8"/>
  <c r="D76" i="8"/>
  <c r="I76" i="8"/>
  <c r="D94" i="8"/>
  <c r="I94" i="8"/>
  <c r="D99" i="8"/>
  <c r="I99" i="8"/>
  <c r="D117" i="8"/>
  <c r="I117" i="8"/>
  <c r="D135" i="8"/>
  <c r="I135" i="8"/>
  <c r="D140" i="8"/>
  <c r="I140" i="8"/>
  <c r="D158" i="8"/>
  <c r="I158" i="8"/>
  <c r="D163" i="8"/>
  <c r="I163" i="8"/>
  <c r="D181" i="8"/>
  <c r="I181" i="8"/>
  <c r="D199" i="8"/>
  <c r="I199" i="8"/>
  <c r="D204" i="8"/>
  <c r="I204" i="8"/>
  <c r="I222" i="8"/>
  <c r="D222" i="8"/>
  <c r="D232" i="8"/>
  <c r="I232" i="8"/>
  <c r="D238" i="8"/>
  <c r="I238" i="8"/>
  <c r="D243" i="8"/>
  <c r="I243" i="8"/>
  <c r="D248" i="8"/>
  <c r="I248" i="8"/>
  <c r="I254" i="8"/>
  <c r="D254" i="8"/>
  <c r="D268" i="8"/>
  <c r="I268" i="8"/>
  <c r="D13" i="8"/>
  <c r="I13" i="8"/>
  <c r="D31" i="8"/>
  <c r="I31" i="8"/>
  <c r="D36" i="8"/>
  <c r="I36" i="8"/>
  <c r="D54" i="8"/>
  <c r="I54" i="8"/>
  <c r="D59" i="8"/>
  <c r="I59" i="8"/>
  <c r="D77" i="8"/>
  <c r="I77" i="8"/>
  <c r="D95" i="8"/>
  <c r="I95" i="8"/>
  <c r="D100" i="8"/>
  <c r="I100" i="8"/>
  <c r="D118" i="8"/>
  <c r="I118" i="8"/>
  <c r="D123" i="8"/>
  <c r="I123" i="8"/>
  <c r="D141" i="8"/>
  <c r="I141" i="8"/>
  <c r="D159" i="8"/>
  <c r="I159" i="8"/>
  <c r="D164" i="8"/>
  <c r="I164" i="8"/>
  <c r="D182" i="8"/>
  <c r="I182" i="8"/>
  <c r="D187" i="8"/>
  <c r="I187" i="8"/>
  <c r="D205" i="8"/>
  <c r="I205" i="8"/>
  <c r="D227" i="8"/>
  <c r="I227" i="8"/>
  <c r="D239" i="8"/>
  <c r="I239" i="8"/>
  <c r="D244" i="8"/>
  <c r="I244" i="8"/>
  <c r="D8" i="8"/>
  <c r="I8" i="8"/>
  <c r="D14" i="8"/>
  <c r="I14" i="8"/>
  <c r="D19" i="8"/>
  <c r="I19" i="8"/>
  <c r="D25" i="8"/>
  <c r="I25" i="8"/>
  <c r="D37" i="8"/>
  <c r="I37" i="8"/>
  <c r="D42" i="8"/>
  <c r="I42" i="8"/>
  <c r="D55" i="8"/>
  <c r="I55" i="8"/>
  <c r="D60" i="8"/>
  <c r="I60" i="8"/>
  <c r="D72" i="8"/>
  <c r="I72" i="8"/>
  <c r="D78" i="8"/>
  <c r="I78" i="8"/>
  <c r="D83" i="8"/>
  <c r="I83" i="8"/>
  <c r="D89" i="8"/>
  <c r="I89" i="8"/>
  <c r="D101" i="8"/>
  <c r="I101" i="8"/>
  <c r="D106" i="8"/>
  <c r="I106" i="8"/>
  <c r="D119" i="8"/>
  <c r="I119" i="8"/>
  <c r="D124" i="8"/>
  <c r="I124" i="8"/>
  <c r="D136" i="8"/>
  <c r="I136" i="8"/>
  <c r="D142" i="8"/>
  <c r="I142" i="8"/>
  <c r="D147" i="8"/>
  <c r="I147" i="8"/>
  <c r="D153" i="8"/>
  <c r="I153" i="8"/>
  <c r="D165" i="8"/>
  <c r="I165" i="8"/>
  <c r="D170" i="8"/>
  <c r="I170" i="8"/>
  <c r="D183" i="8"/>
  <c r="I183" i="8"/>
  <c r="D188" i="8"/>
  <c r="I188" i="8"/>
  <c r="D200" i="8"/>
  <c r="I200" i="8"/>
  <c r="D206" i="8"/>
  <c r="I206" i="8"/>
  <c r="D211" i="8"/>
  <c r="I211" i="8"/>
  <c r="D217" i="8"/>
  <c r="I217" i="8"/>
  <c r="D223" i="8"/>
  <c r="I223" i="8"/>
  <c r="D228" i="8"/>
  <c r="I228" i="8"/>
  <c r="D233" i="8"/>
  <c r="I233" i="8"/>
  <c r="I245" i="8"/>
  <c r="D245" i="8"/>
  <c r="D249" i="8"/>
  <c r="I249" i="8"/>
  <c r="I255" i="8"/>
  <c r="D255" i="8"/>
  <c r="D259" i="8"/>
  <c r="I259" i="8"/>
  <c r="D279" i="8"/>
  <c r="I279" i="8"/>
  <c r="D284" i="8"/>
  <c r="I284" i="8"/>
  <c r="I294" i="8"/>
  <c r="D294" i="8"/>
  <c r="D15" i="8"/>
  <c r="I15" i="8"/>
  <c r="D20" i="8"/>
  <c r="I20" i="8"/>
  <c r="D38" i="8"/>
  <c r="I38" i="8"/>
  <c r="D43" i="8"/>
  <c r="I43" i="8"/>
  <c r="D61" i="8"/>
  <c r="I61" i="8"/>
  <c r="D79" i="8"/>
  <c r="I79" i="8"/>
  <c r="D84" i="8"/>
  <c r="I84" i="8"/>
  <c r="D102" i="8"/>
  <c r="I102" i="8"/>
  <c r="D107" i="8"/>
  <c r="I107" i="8"/>
  <c r="D125" i="8"/>
  <c r="I125" i="8"/>
  <c r="D143" i="8"/>
  <c r="I143" i="8"/>
  <c r="D148" i="8"/>
  <c r="I148" i="8"/>
  <c r="D166" i="8"/>
  <c r="I166" i="8"/>
  <c r="D171" i="8"/>
  <c r="I171" i="8"/>
  <c r="D189" i="8"/>
  <c r="I189" i="8"/>
  <c r="D207" i="8"/>
  <c r="I207" i="8"/>
  <c r="D212" i="8"/>
  <c r="I212" i="8"/>
  <c r="D229" i="8"/>
  <c r="I229" i="8"/>
  <c r="D3" i="8"/>
  <c r="I3" i="8"/>
  <c r="D21" i="8"/>
  <c r="I21" i="8"/>
  <c r="D39" i="8"/>
  <c r="I39" i="8"/>
  <c r="D44" i="8"/>
  <c r="I44" i="8"/>
  <c r="D62" i="8"/>
  <c r="I62" i="8"/>
  <c r="D67" i="8"/>
  <c r="I67" i="8"/>
  <c r="D85" i="8"/>
  <c r="I85" i="8"/>
  <c r="D103" i="8"/>
  <c r="I103" i="8"/>
  <c r="D108" i="8"/>
  <c r="I108" i="8"/>
  <c r="D126" i="8"/>
  <c r="I126" i="8"/>
  <c r="D131" i="8"/>
  <c r="I131" i="8"/>
  <c r="D149" i="8"/>
  <c r="I149" i="8"/>
  <c r="D167" i="8"/>
  <c r="I167" i="8"/>
  <c r="D172" i="8"/>
  <c r="I172" i="8"/>
  <c r="D190" i="8"/>
  <c r="I190" i="8"/>
  <c r="D195" i="8"/>
  <c r="I195" i="8"/>
  <c r="D213" i="8"/>
  <c r="I213" i="8"/>
  <c r="D224" i="8"/>
  <c r="I224" i="8"/>
  <c r="D230" i="8"/>
  <c r="I230" i="8"/>
  <c r="D234" i="8"/>
  <c r="I234" i="8"/>
  <c r="I246" i="8"/>
  <c r="D246" i="8"/>
  <c r="D250" i="8"/>
  <c r="I250" i="8"/>
  <c r="D4" i="8"/>
  <c r="I4" i="8"/>
  <c r="D16" i="8"/>
  <c r="I16" i="8"/>
  <c r="D22" i="8"/>
  <c r="I22" i="8"/>
  <c r="D27" i="8"/>
  <c r="I27" i="8"/>
  <c r="D33" i="8"/>
  <c r="I33" i="8"/>
  <c r="D45" i="8"/>
  <c r="I45" i="8"/>
  <c r="D50" i="8"/>
  <c r="I50" i="8"/>
  <c r="D63" i="8"/>
  <c r="I63" i="8"/>
  <c r="D68" i="8"/>
  <c r="I68" i="8"/>
  <c r="D80" i="8"/>
  <c r="I80" i="8"/>
  <c r="D86" i="8"/>
  <c r="I86" i="8"/>
  <c r="D91" i="8"/>
  <c r="I91" i="8"/>
  <c r="D97" i="8"/>
  <c r="I97" i="8"/>
  <c r="D109" i="8"/>
  <c r="I109" i="8"/>
  <c r="D114" i="8"/>
  <c r="I114" i="8"/>
  <c r="D127" i="8"/>
  <c r="I127" i="8"/>
  <c r="D132" i="8"/>
  <c r="I132" i="8"/>
  <c r="D144" i="8"/>
  <c r="I144" i="8"/>
  <c r="D150" i="8"/>
  <c r="I150" i="8"/>
  <c r="D155" i="8"/>
  <c r="I155" i="8"/>
  <c r="D161" i="8"/>
  <c r="I161" i="8"/>
  <c r="D173" i="8"/>
  <c r="I173" i="8"/>
  <c r="D178" i="8"/>
  <c r="I178" i="8"/>
  <c r="D191" i="8"/>
  <c r="I191" i="8"/>
  <c r="D196" i="8"/>
  <c r="I196" i="8"/>
  <c r="D208" i="8"/>
  <c r="I208" i="8"/>
  <c r="D214" i="8"/>
  <c r="I214" i="8"/>
  <c r="D219" i="8"/>
  <c r="I219" i="8"/>
  <c r="I231" i="8"/>
  <c r="D231" i="8"/>
  <c r="D235" i="8"/>
  <c r="I235" i="8"/>
  <c r="D241" i="8"/>
  <c r="I241" i="8"/>
  <c r="D251" i="8"/>
  <c r="I251" i="8"/>
  <c r="D256" i="8"/>
  <c r="I256" i="8"/>
  <c r="I262" i="8"/>
  <c r="D262" i="8"/>
  <c r="D276" i="8"/>
  <c r="I276" i="8"/>
  <c r="I286" i="8"/>
  <c r="D286" i="8"/>
  <c r="D5" i="8"/>
  <c r="I5" i="8"/>
  <c r="D10" i="8"/>
  <c r="I10" i="8"/>
  <c r="D23" i="8"/>
  <c r="I23" i="8"/>
  <c r="D28" i="8"/>
  <c r="I28" i="8"/>
  <c r="D40" i="8"/>
  <c r="I40" i="8"/>
  <c r="D46" i="8"/>
  <c r="I46" i="8"/>
  <c r="D51" i="8"/>
  <c r="I51" i="8"/>
  <c r="D57" i="8"/>
  <c r="I57" i="8"/>
  <c r="D69" i="8"/>
  <c r="I69" i="8"/>
  <c r="D74" i="8"/>
  <c r="I74" i="8"/>
  <c r="D87" i="8"/>
  <c r="I87" i="8"/>
  <c r="D92" i="8"/>
  <c r="I92" i="8"/>
  <c r="D104" i="8"/>
  <c r="I104" i="8"/>
  <c r="D110" i="8"/>
  <c r="I110" i="8"/>
  <c r="D115" i="8"/>
  <c r="I115" i="8"/>
  <c r="D121" i="8"/>
  <c r="I121" i="8"/>
  <c r="D133" i="8"/>
  <c r="I133" i="8"/>
  <c r="D138" i="8"/>
  <c r="I138" i="8"/>
  <c r="D151" i="8"/>
  <c r="I151" i="8"/>
  <c r="D156" i="8"/>
  <c r="I156" i="8"/>
  <c r="D174" i="8"/>
  <c r="I174" i="8"/>
  <c r="D179" i="8"/>
  <c r="I179" i="8"/>
  <c r="D185" i="8"/>
  <c r="I185" i="8"/>
  <c r="D197" i="8"/>
  <c r="I197" i="8"/>
  <c r="D202" i="8"/>
  <c r="I202" i="8"/>
  <c r="D215" i="8"/>
  <c r="I215" i="8"/>
  <c r="D220" i="8"/>
  <c r="I220" i="8"/>
  <c r="D225" i="8"/>
  <c r="I225" i="8"/>
  <c r="D236" i="8"/>
  <c r="I236" i="8"/>
  <c r="D247" i="8"/>
  <c r="I247" i="8"/>
  <c r="D252" i="8"/>
  <c r="I252" i="8"/>
  <c r="D266" i="8"/>
  <c r="I266" i="8"/>
  <c r="I277" i="8"/>
  <c r="D277" i="8"/>
  <c r="D281" i="8"/>
  <c r="I281" i="8"/>
  <c r="D290" i="8"/>
  <c r="I290" i="8"/>
  <c r="I301" i="8"/>
  <c r="D301" i="8"/>
  <c r="D6" i="8"/>
  <c r="I6" i="8"/>
  <c r="D11" i="8"/>
  <c r="I11" i="8"/>
  <c r="D29" i="8"/>
  <c r="I29" i="8"/>
  <c r="D34" i="8"/>
  <c r="I34" i="8"/>
  <c r="D47" i="8"/>
  <c r="I47" i="8"/>
  <c r="D52" i="8"/>
  <c r="I52" i="8"/>
  <c r="D70" i="8"/>
  <c r="I70" i="8"/>
  <c r="D75" i="8"/>
  <c r="I75" i="8"/>
  <c r="D93" i="8"/>
  <c r="I93" i="8"/>
  <c r="D111" i="8"/>
  <c r="I111" i="8"/>
  <c r="D116" i="8"/>
  <c r="I116" i="8"/>
  <c r="D134" i="8"/>
  <c r="I134" i="8"/>
  <c r="D139" i="8"/>
  <c r="I139" i="8"/>
  <c r="D157" i="8"/>
  <c r="I157" i="8"/>
  <c r="D175" i="8"/>
  <c r="I175" i="8"/>
  <c r="D180" i="8"/>
  <c r="I180" i="8"/>
  <c r="D198" i="8"/>
  <c r="I198" i="8"/>
  <c r="D203" i="8"/>
  <c r="I203" i="8"/>
  <c r="D221" i="8"/>
  <c r="I221" i="8"/>
  <c r="D237" i="8"/>
  <c r="I237" i="8"/>
  <c r="D253" i="8"/>
  <c r="I253" i="8"/>
  <c r="I269" i="8"/>
  <c r="D269" i="8"/>
  <c r="D291" i="8"/>
  <c r="I291" i="8"/>
  <c r="D316" i="8"/>
  <c r="I316" i="8"/>
  <c r="D338" i="8"/>
  <c r="I338" i="8"/>
  <c r="D349" i="8"/>
  <c r="I349" i="8"/>
  <c r="D354" i="8"/>
  <c r="I354" i="8"/>
  <c r="D365" i="8"/>
  <c r="I365" i="8"/>
  <c r="D370" i="8"/>
  <c r="I370" i="8"/>
  <c r="D381" i="8"/>
  <c r="I381" i="8"/>
  <c r="D386" i="8"/>
  <c r="I386" i="8"/>
  <c r="D397" i="8"/>
  <c r="I397" i="8"/>
  <c r="D402" i="8"/>
  <c r="I402" i="8"/>
  <c r="D413" i="8"/>
  <c r="I413" i="8"/>
  <c r="D418" i="8"/>
  <c r="I418" i="8"/>
  <c r="D429" i="8"/>
  <c r="I429" i="8"/>
  <c r="D434" i="8"/>
  <c r="I434" i="8"/>
  <c r="D445" i="8"/>
  <c r="I445" i="8"/>
  <c r="D450" i="8"/>
  <c r="I450" i="8"/>
  <c r="D461" i="8"/>
  <c r="I461" i="8"/>
  <c r="D466" i="8"/>
  <c r="I466" i="8"/>
  <c r="D477" i="8"/>
  <c r="I477" i="8"/>
  <c r="D482" i="8"/>
  <c r="I482" i="8"/>
  <c r="D493" i="8"/>
  <c r="I493" i="8"/>
  <c r="D498" i="8"/>
  <c r="I498" i="8"/>
  <c r="D509" i="8"/>
  <c r="I509" i="8"/>
  <c r="D514" i="8"/>
  <c r="I514" i="8"/>
  <c r="D525" i="8"/>
  <c r="I525" i="8"/>
  <c r="D530" i="8"/>
  <c r="I530" i="8"/>
  <c r="D541" i="8"/>
  <c r="I541" i="8"/>
  <c r="D546" i="8"/>
  <c r="I546" i="8"/>
  <c r="D557" i="8"/>
  <c r="I557" i="8"/>
  <c r="D562" i="8"/>
  <c r="I562" i="8"/>
  <c r="D573" i="8"/>
  <c r="I573" i="8"/>
  <c r="D578" i="8"/>
  <c r="I578" i="8"/>
  <c r="D589" i="8"/>
  <c r="I589" i="8"/>
  <c r="D594" i="8"/>
  <c r="I594" i="8"/>
  <c r="D604" i="8"/>
  <c r="I604" i="8"/>
  <c r="D615" i="8"/>
  <c r="I615" i="8"/>
  <c r="D625" i="8"/>
  <c r="I625" i="8"/>
  <c r="I263" i="8"/>
  <c r="D263" i="8"/>
  <c r="D270" i="8"/>
  <c r="I270" i="8"/>
  <c r="D275" i="8"/>
  <c r="I275" i="8"/>
  <c r="D280" i="8"/>
  <c r="I280" i="8"/>
  <c r="D292" i="8"/>
  <c r="I292" i="8"/>
  <c r="D302" i="8"/>
  <c r="I302" i="8"/>
  <c r="D307" i="8"/>
  <c r="I307" i="8"/>
  <c r="I317" i="8"/>
  <c r="D317" i="8"/>
  <c r="I326" i="8"/>
  <c r="D326" i="8"/>
  <c r="I335" i="8"/>
  <c r="D335" i="8"/>
  <c r="D339" i="8"/>
  <c r="I339" i="8"/>
  <c r="D355" i="8"/>
  <c r="I355" i="8"/>
  <c r="D371" i="8"/>
  <c r="I371" i="8"/>
  <c r="D387" i="8"/>
  <c r="I387" i="8"/>
  <c r="D403" i="8"/>
  <c r="I403" i="8"/>
  <c r="D419" i="8"/>
  <c r="I419" i="8"/>
  <c r="D435" i="8"/>
  <c r="I435" i="8"/>
  <c r="D451" i="8"/>
  <c r="I451" i="8"/>
  <c r="D467" i="8"/>
  <c r="I467" i="8"/>
  <c r="D483" i="8"/>
  <c r="I483" i="8"/>
  <c r="D499" i="8"/>
  <c r="I499" i="8"/>
  <c r="D515" i="8"/>
  <c r="I515" i="8"/>
  <c r="D531" i="8"/>
  <c r="I531" i="8"/>
  <c r="D547" i="8"/>
  <c r="I547" i="8"/>
  <c r="D563" i="8"/>
  <c r="I563" i="8"/>
  <c r="D579" i="8"/>
  <c r="I579" i="8"/>
  <c r="D595" i="8"/>
  <c r="I595" i="8"/>
  <c r="D605" i="8"/>
  <c r="I605" i="8"/>
  <c r="D264" i="8"/>
  <c r="I264" i="8"/>
  <c r="I271" i="8"/>
  <c r="D271" i="8"/>
  <c r="I287" i="8"/>
  <c r="D287" i="8"/>
  <c r="D293" i="8"/>
  <c r="I293" i="8"/>
  <c r="D297" i="8"/>
  <c r="I297" i="8"/>
  <c r="I303" i="8"/>
  <c r="D303" i="8"/>
  <c r="D308" i="8"/>
  <c r="I308" i="8"/>
  <c r="D312" i="8"/>
  <c r="I312" i="8"/>
  <c r="D321" i="8"/>
  <c r="I321" i="8"/>
  <c r="D330" i="8"/>
  <c r="I330" i="8"/>
  <c r="D340" i="8"/>
  <c r="I340" i="8"/>
  <c r="D345" i="8"/>
  <c r="I345" i="8"/>
  <c r="D350" i="8"/>
  <c r="I350" i="8"/>
  <c r="D361" i="8"/>
  <c r="I361" i="8"/>
  <c r="D366" i="8"/>
  <c r="I366" i="8"/>
  <c r="D377" i="8"/>
  <c r="I377" i="8"/>
  <c r="D382" i="8"/>
  <c r="I382" i="8"/>
  <c r="D393" i="8"/>
  <c r="I393" i="8"/>
  <c r="D398" i="8"/>
  <c r="I398" i="8"/>
  <c r="D409" i="8"/>
  <c r="I409" i="8"/>
  <c r="D414" i="8"/>
  <c r="I414" i="8"/>
  <c r="D425" i="8"/>
  <c r="I425" i="8"/>
  <c r="D430" i="8"/>
  <c r="I430" i="8"/>
  <c r="D441" i="8"/>
  <c r="I441" i="8"/>
  <c r="D446" i="8"/>
  <c r="I446" i="8"/>
  <c r="D457" i="8"/>
  <c r="I457" i="8"/>
  <c r="D462" i="8"/>
  <c r="I462" i="8"/>
  <c r="D473" i="8"/>
  <c r="I473" i="8"/>
  <c r="D478" i="8"/>
  <c r="I478" i="8"/>
  <c r="D489" i="8"/>
  <c r="I489" i="8"/>
  <c r="D494" i="8"/>
  <c r="I494" i="8"/>
  <c r="D505" i="8"/>
  <c r="I505" i="8"/>
  <c r="D510" i="8"/>
  <c r="I510" i="8"/>
  <c r="D521" i="8"/>
  <c r="I521" i="8"/>
  <c r="D526" i="8"/>
  <c r="I526" i="8"/>
  <c r="D537" i="8"/>
  <c r="I537" i="8"/>
  <c r="D542" i="8"/>
  <c r="I542" i="8"/>
  <c r="D553" i="8"/>
  <c r="I553" i="8"/>
  <c r="D558" i="8"/>
  <c r="I558" i="8"/>
  <c r="D569" i="8"/>
  <c r="I569" i="8"/>
  <c r="D574" i="8"/>
  <c r="I574" i="8"/>
  <c r="D585" i="8"/>
  <c r="I585" i="8"/>
  <c r="D590" i="8"/>
  <c r="I590" i="8"/>
  <c r="D601" i="8"/>
  <c r="I601" i="8"/>
  <c r="D611" i="8"/>
  <c r="I611" i="8"/>
  <c r="D616" i="8"/>
  <c r="I616" i="8"/>
  <c r="D621" i="8"/>
  <c r="I621" i="8"/>
  <c r="D626" i="8"/>
  <c r="I626" i="8"/>
  <c r="I309" i="8"/>
  <c r="D309" i="8"/>
  <c r="I318" i="8"/>
  <c r="D318" i="8"/>
  <c r="I327" i="8"/>
  <c r="D327" i="8"/>
  <c r="D331" i="8"/>
  <c r="I331" i="8"/>
  <c r="I341" i="8"/>
  <c r="D341" i="8"/>
  <c r="D351" i="8"/>
  <c r="I351" i="8"/>
  <c r="D367" i="8"/>
  <c r="I367" i="8"/>
  <c r="D383" i="8"/>
  <c r="I383" i="8"/>
  <c r="D399" i="8"/>
  <c r="I399" i="8"/>
  <c r="D415" i="8"/>
  <c r="I415" i="8"/>
  <c r="D431" i="8"/>
  <c r="I431" i="8"/>
  <c r="D447" i="8"/>
  <c r="I447" i="8"/>
  <c r="D463" i="8"/>
  <c r="I463" i="8"/>
  <c r="D479" i="8"/>
  <c r="I479" i="8"/>
  <c r="D495" i="8"/>
  <c r="I495" i="8"/>
  <c r="D511" i="8"/>
  <c r="I511" i="8"/>
  <c r="D527" i="8"/>
  <c r="I527" i="8"/>
  <c r="D543" i="8"/>
  <c r="I543" i="8"/>
  <c r="D559" i="8"/>
  <c r="I559" i="8"/>
  <c r="D575" i="8"/>
  <c r="I575" i="8"/>
  <c r="D591" i="8"/>
  <c r="I591" i="8"/>
  <c r="D617" i="8"/>
  <c r="I617" i="8"/>
  <c r="D627" i="8"/>
  <c r="I627" i="8"/>
  <c r="D265" i="8"/>
  <c r="I265" i="8"/>
  <c r="D282" i="8"/>
  <c r="I282" i="8"/>
  <c r="D288" i="8"/>
  <c r="I288" i="8"/>
  <c r="D304" i="8"/>
  <c r="I304" i="8"/>
  <c r="D313" i="8"/>
  <c r="I313" i="8"/>
  <c r="D322" i="8"/>
  <c r="I322" i="8"/>
  <c r="D332" i="8"/>
  <c r="I332" i="8"/>
  <c r="D336" i="8"/>
  <c r="I336" i="8"/>
  <c r="D346" i="8"/>
  <c r="I346" i="8"/>
  <c r="D357" i="8"/>
  <c r="I357" i="8"/>
  <c r="D362" i="8"/>
  <c r="I362" i="8"/>
  <c r="D373" i="8"/>
  <c r="I373" i="8"/>
  <c r="D378" i="8"/>
  <c r="I378" i="8"/>
  <c r="D389" i="8"/>
  <c r="I389" i="8"/>
  <c r="D394" i="8"/>
  <c r="I394" i="8"/>
  <c r="D405" i="8"/>
  <c r="I405" i="8"/>
  <c r="D410" i="8"/>
  <c r="I410" i="8"/>
  <c r="D421" i="8"/>
  <c r="I421" i="8"/>
  <c r="D426" i="8"/>
  <c r="I426" i="8"/>
  <c r="D437" i="8"/>
  <c r="I437" i="8"/>
  <c r="D442" i="8"/>
  <c r="I442" i="8"/>
  <c r="D453" i="8"/>
  <c r="I453" i="8"/>
  <c r="D458" i="8"/>
  <c r="I458" i="8"/>
  <c r="D469" i="8"/>
  <c r="I469" i="8"/>
  <c r="D474" i="8"/>
  <c r="I474" i="8"/>
  <c r="D485" i="8"/>
  <c r="I485" i="8"/>
  <c r="D490" i="8"/>
  <c r="I490" i="8"/>
  <c r="D501" i="8"/>
  <c r="I501" i="8"/>
  <c r="D506" i="8"/>
  <c r="I506" i="8"/>
  <c r="D517" i="8"/>
  <c r="I517" i="8"/>
  <c r="D522" i="8"/>
  <c r="I522" i="8"/>
  <c r="D533" i="8"/>
  <c r="I533" i="8"/>
  <c r="D538" i="8"/>
  <c r="I538" i="8"/>
  <c r="D549" i="8"/>
  <c r="I549" i="8"/>
  <c r="D554" i="8"/>
  <c r="I554" i="8"/>
  <c r="D565" i="8"/>
  <c r="I565" i="8"/>
  <c r="D570" i="8"/>
  <c r="I570" i="8"/>
  <c r="D581" i="8"/>
  <c r="I581" i="8"/>
  <c r="D586" i="8"/>
  <c r="I586" i="8"/>
  <c r="D597" i="8"/>
  <c r="I597" i="8"/>
  <c r="D602" i="8"/>
  <c r="I602" i="8"/>
  <c r="D607" i="8"/>
  <c r="I607" i="8"/>
  <c r="D612" i="8"/>
  <c r="I612" i="8"/>
  <c r="D622" i="8"/>
  <c r="I622" i="8"/>
  <c r="I603" i="8"/>
  <c r="D603" i="8"/>
  <c r="I278" i="8"/>
  <c r="D278" i="8"/>
  <c r="D283" i="8"/>
  <c r="I283" i="8"/>
  <c r="I295" i="8"/>
  <c r="D295" i="8"/>
  <c r="D299" i="8"/>
  <c r="I299" i="8"/>
  <c r="I310" i="8"/>
  <c r="D310" i="8"/>
  <c r="I319" i="8"/>
  <c r="D319" i="8"/>
  <c r="D323" i="8"/>
  <c r="I323" i="8"/>
  <c r="I333" i="8"/>
  <c r="D333" i="8"/>
  <c r="D347" i="8"/>
  <c r="I347" i="8"/>
  <c r="D363" i="8"/>
  <c r="I363" i="8"/>
  <c r="D379" i="8"/>
  <c r="I379" i="8"/>
  <c r="D395" i="8"/>
  <c r="I395" i="8"/>
  <c r="D411" i="8"/>
  <c r="I411" i="8"/>
  <c r="D427" i="8"/>
  <c r="I427" i="8"/>
  <c r="D443" i="8"/>
  <c r="I443" i="8"/>
  <c r="D459" i="8"/>
  <c r="I459" i="8"/>
  <c r="D475" i="8"/>
  <c r="I475" i="8"/>
  <c r="D491" i="8"/>
  <c r="I491" i="8"/>
  <c r="D507" i="8"/>
  <c r="I507" i="8"/>
  <c r="D523" i="8"/>
  <c r="I523" i="8"/>
  <c r="D539" i="8"/>
  <c r="I539" i="8"/>
  <c r="D555" i="8"/>
  <c r="I555" i="8"/>
  <c r="D571" i="8"/>
  <c r="I571" i="8"/>
  <c r="D587" i="8"/>
  <c r="I587" i="8"/>
  <c r="D613" i="8"/>
  <c r="I613" i="8"/>
  <c r="D623" i="8"/>
  <c r="I623" i="8"/>
  <c r="D260" i="8"/>
  <c r="I260" i="8"/>
  <c r="D267" i="8"/>
  <c r="I267" i="8"/>
  <c r="D273" i="8"/>
  <c r="I273" i="8"/>
  <c r="D289" i="8"/>
  <c r="I289" i="8"/>
  <c r="D300" i="8"/>
  <c r="I300" i="8"/>
  <c r="D305" i="8"/>
  <c r="I305" i="8"/>
  <c r="D314" i="8"/>
  <c r="I314" i="8"/>
  <c r="D324" i="8"/>
  <c r="I324" i="8"/>
  <c r="D328" i="8"/>
  <c r="I328" i="8"/>
  <c r="D337" i="8"/>
  <c r="I337" i="8"/>
  <c r="D342" i="8"/>
  <c r="I342" i="8"/>
  <c r="D353" i="8"/>
  <c r="I353" i="8"/>
  <c r="D358" i="8"/>
  <c r="I358" i="8"/>
  <c r="D369" i="8"/>
  <c r="I369" i="8"/>
  <c r="D374" i="8"/>
  <c r="I374" i="8"/>
  <c r="D385" i="8"/>
  <c r="I385" i="8"/>
  <c r="D390" i="8"/>
  <c r="I390" i="8"/>
  <c r="D401" i="8"/>
  <c r="I401" i="8"/>
  <c r="D406" i="8"/>
  <c r="I406" i="8"/>
  <c r="D417" i="8"/>
  <c r="I417" i="8"/>
  <c r="D422" i="8"/>
  <c r="I422" i="8"/>
  <c r="D433" i="8"/>
  <c r="I433" i="8"/>
  <c r="D438" i="8"/>
  <c r="I438" i="8"/>
  <c r="D449" i="8"/>
  <c r="I449" i="8"/>
  <c r="D454" i="8"/>
  <c r="I454" i="8"/>
  <c r="D465" i="8"/>
  <c r="I465" i="8"/>
  <c r="D470" i="8"/>
  <c r="I470" i="8"/>
  <c r="D481" i="8"/>
  <c r="I481" i="8"/>
  <c r="D486" i="8"/>
  <c r="I486" i="8"/>
  <c r="D497" i="8"/>
  <c r="I497" i="8"/>
  <c r="D502" i="8"/>
  <c r="I502" i="8"/>
  <c r="D513" i="8"/>
  <c r="I513" i="8"/>
  <c r="D518" i="8"/>
  <c r="I518" i="8"/>
  <c r="D529" i="8"/>
  <c r="I529" i="8"/>
  <c r="D534" i="8"/>
  <c r="I534" i="8"/>
  <c r="D545" i="8"/>
  <c r="I545" i="8"/>
  <c r="D550" i="8"/>
  <c r="I550" i="8"/>
  <c r="D561" i="8"/>
  <c r="I561" i="8"/>
  <c r="D566" i="8"/>
  <c r="I566" i="8"/>
  <c r="D577" i="8"/>
  <c r="I577" i="8"/>
  <c r="D582" i="8"/>
  <c r="I582" i="8"/>
  <c r="D593" i="8"/>
  <c r="I593" i="8"/>
  <c r="D598" i="8"/>
  <c r="I598" i="8"/>
  <c r="D608" i="8"/>
  <c r="I608" i="8"/>
  <c r="I619" i="8"/>
  <c r="D619" i="8"/>
  <c r="D629" i="8"/>
  <c r="I629" i="8"/>
  <c r="D2" i="8"/>
  <c r="I2" i="8"/>
  <c r="D599" i="8"/>
  <c r="I599" i="8"/>
  <c r="D261" i="8"/>
  <c r="I261" i="8"/>
  <c r="I285" i="8"/>
  <c r="D285" i="8"/>
  <c r="I311" i="8"/>
  <c r="D311" i="8"/>
  <c r="D315" i="8"/>
  <c r="I315" i="8"/>
  <c r="I325" i="8"/>
  <c r="D325" i="8"/>
  <c r="I334" i="8"/>
  <c r="D334" i="8"/>
  <c r="D343" i="8"/>
  <c r="I343" i="8"/>
  <c r="D359" i="8"/>
  <c r="I359" i="8"/>
  <c r="D375" i="8"/>
  <c r="I375" i="8"/>
  <c r="D391" i="8"/>
  <c r="I391" i="8"/>
  <c r="D407" i="8"/>
  <c r="I407" i="8"/>
  <c r="D423" i="8"/>
  <c r="I423" i="8"/>
  <c r="D439" i="8"/>
  <c r="I439" i="8"/>
  <c r="D455" i="8"/>
  <c r="I455" i="8"/>
  <c r="D471" i="8"/>
  <c r="I471" i="8"/>
  <c r="D487" i="8"/>
  <c r="I487" i="8"/>
  <c r="D503" i="8"/>
  <c r="I503" i="8"/>
  <c r="D519" i="8"/>
  <c r="I519" i="8"/>
  <c r="D535" i="8"/>
  <c r="I535" i="8"/>
  <c r="D551" i="8"/>
  <c r="I551" i="8"/>
  <c r="D567" i="8"/>
  <c r="I567" i="8"/>
  <c r="D583" i="8"/>
  <c r="I583" i="8"/>
  <c r="D609" i="8"/>
  <c r="I609" i="8"/>
  <c r="H630" i="8"/>
  <c r="C630" i="8"/>
  <c r="H638" i="8"/>
  <c r="C638" i="8"/>
  <c r="H646" i="8"/>
  <c r="C646" i="8"/>
  <c r="H654" i="8"/>
  <c r="C654" i="8"/>
  <c r="H662" i="8"/>
  <c r="C662" i="8"/>
  <c r="C631" i="8"/>
  <c r="H631" i="8"/>
  <c r="C639" i="8"/>
  <c r="H639" i="8"/>
  <c r="C647" i="8"/>
  <c r="H647" i="8"/>
  <c r="C655" i="8"/>
  <c r="H655" i="8"/>
  <c r="C663" i="8"/>
  <c r="H663" i="8"/>
  <c r="H632" i="8"/>
  <c r="C632" i="8"/>
  <c r="H640" i="8"/>
  <c r="C640" i="8"/>
  <c r="H648" i="8"/>
  <c r="C648" i="8"/>
  <c r="H656" i="8"/>
  <c r="C656" i="8"/>
  <c r="H664" i="8"/>
  <c r="C664" i="8"/>
  <c r="C633" i="8"/>
  <c r="H633" i="8"/>
  <c r="C641" i="8"/>
  <c r="H641" i="8"/>
  <c r="C649" i="8"/>
  <c r="H649" i="8"/>
  <c r="C657" i="8"/>
  <c r="H657" i="8"/>
  <c r="D634" i="8"/>
  <c r="I634" i="8"/>
  <c r="D642" i="8"/>
  <c r="I642" i="8"/>
  <c r="D650" i="8"/>
  <c r="I650" i="8"/>
  <c r="D658" i="8"/>
  <c r="I658" i="8"/>
  <c r="I635" i="8"/>
  <c r="D635" i="8"/>
  <c r="D643" i="8"/>
  <c r="I643" i="8"/>
  <c r="I651" i="8"/>
  <c r="D651" i="8"/>
  <c r="D659" i="8"/>
  <c r="I659" i="8"/>
  <c r="D636" i="8"/>
  <c r="I636" i="8"/>
  <c r="D644" i="8"/>
  <c r="I644" i="8"/>
  <c r="D652" i="8"/>
  <c r="I652" i="8"/>
  <c r="D660" i="8"/>
  <c r="I660" i="8"/>
  <c r="D637" i="8"/>
  <c r="I637" i="8"/>
  <c r="D645" i="8"/>
  <c r="I645" i="8"/>
  <c r="D653" i="8"/>
  <c r="I653" i="8"/>
  <c r="D661" i="8"/>
  <c r="I661" i="8"/>
  <c r="L1305" i="8" l="1"/>
  <c r="M1305" i="8" s="1"/>
  <c r="L1234" i="8"/>
  <c r="M1234" i="8" s="1"/>
  <c r="L1104" i="8"/>
  <c r="M1104" i="8" s="1"/>
  <c r="L1072" i="8"/>
  <c r="M1072" i="8" s="1"/>
  <c r="L933" i="8"/>
  <c r="M933" i="8" s="1"/>
  <c r="L1321" i="8"/>
  <c r="M1321" i="8" s="1"/>
  <c r="L853" i="8"/>
  <c r="M853" i="8" s="1"/>
  <c r="L1042" i="8"/>
  <c r="M1042" i="8" s="1"/>
  <c r="L1283" i="8"/>
  <c r="M1283" i="8" s="1"/>
  <c r="L1165" i="8"/>
  <c r="M1165" i="8" s="1"/>
  <c r="L1113" i="8"/>
  <c r="M1113" i="8" s="1"/>
  <c r="L1087" i="8"/>
  <c r="M1087" i="8" s="1"/>
  <c r="L962" i="8"/>
  <c r="M962" i="8" s="1"/>
  <c r="L812" i="8"/>
  <c r="M812" i="8" s="1"/>
  <c r="L821" i="8"/>
  <c r="M821" i="8" s="1"/>
  <c r="L1369" i="8"/>
  <c r="M1369" i="8" s="1"/>
  <c r="L972" i="8"/>
  <c r="M972" i="8" s="1"/>
  <c r="L857" i="8"/>
  <c r="M857" i="8" s="1"/>
  <c r="L1361" i="8"/>
  <c r="M1361" i="8" s="1"/>
  <c r="L1034" i="8"/>
  <c r="M1034" i="8" s="1"/>
  <c r="L1080" i="8"/>
  <c r="M1080" i="8" s="1"/>
  <c r="L927" i="8"/>
  <c r="M927" i="8" s="1"/>
  <c r="L753" i="8"/>
  <c r="M753" i="8" s="1"/>
  <c r="L720" i="8"/>
  <c r="M720" i="8" s="1"/>
  <c r="L1018" i="8"/>
  <c r="M1018" i="8" s="1"/>
  <c r="L923" i="8"/>
  <c r="M923" i="8" s="1"/>
  <c r="L666" i="8"/>
  <c r="M666" i="8" s="1"/>
  <c r="P948" i="7"/>
  <c r="Q948" i="7" s="1"/>
  <c r="P1347" i="7"/>
  <c r="Q1347" i="7" s="1"/>
  <c r="P837" i="7"/>
  <c r="Q837" i="7" s="1"/>
  <c r="L771" i="8"/>
  <c r="M771" i="8" s="1"/>
  <c r="L1307" i="8"/>
  <c r="M1307" i="8" s="1"/>
  <c r="L1050" i="8"/>
  <c r="M1050" i="8" s="1"/>
  <c r="L793" i="8"/>
  <c r="M793" i="8" s="1"/>
  <c r="L1295" i="8"/>
  <c r="M1295" i="8" s="1"/>
  <c r="L745" i="8"/>
  <c r="M745" i="8" s="1"/>
  <c r="L674" i="8"/>
  <c r="M674" i="8" s="1"/>
  <c r="L1139" i="8"/>
  <c r="M1139" i="8" s="1"/>
  <c r="L939" i="8"/>
  <c r="M939" i="8" s="1"/>
  <c r="L890" i="8"/>
  <c r="M890" i="8" s="1"/>
  <c r="L1270" i="8"/>
  <c r="M1270" i="8" s="1"/>
  <c r="L708" i="8"/>
  <c r="M708" i="8" s="1"/>
  <c r="L1130" i="8"/>
  <c r="M1130" i="8" s="1"/>
  <c r="L1301" i="8"/>
  <c r="M1301" i="8" s="1"/>
  <c r="L1141" i="8"/>
  <c r="M1141" i="8" s="1"/>
  <c r="L911" i="8"/>
  <c r="M911" i="8" s="1"/>
  <c r="L749" i="8"/>
  <c r="M749" i="8" s="1"/>
  <c r="L700" i="8"/>
  <c r="M700" i="8" s="1"/>
  <c r="L712" i="8"/>
  <c r="M712" i="8" s="1"/>
  <c r="L1353" i="8"/>
  <c r="M1353" i="8" s="1"/>
  <c r="L1205" i="8"/>
  <c r="M1205" i="8" s="1"/>
  <c r="L1089" i="8"/>
  <c r="M1089" i="8" s="1"/>
  <c r="L1013" i="8"/>
  <c r="M1013" i="8" s="1"/>
  <c r="L956" i="8"/>
  <c r="M956" i="8" s="1"/>
  <c r="L849" i="8"/>
  <c r="M849" i="8" s="1"/>
  <c r="L738" i="8"/>
  <c r="M738" i="8" s="1"/>
  <c r="L1279" i="8"/>
  <c r="M1279" i="8" s="1"/>
  <c r="L882" i="8"/>
  <c r="M882" i="8" s="1"/>
  <c r="L861" i="8"/>
  <c r="M861" i="8" s="1"/>
  <c r="L954" i="8"/>
  <c r="M954" i="8" s="1"/>
  <c r="L1229" i="8"/>
  <c r="M1229" i="8" s="1"/>
  <c r="L1273" i="8"/>
  <c r="M1273" i="8" s="1"/>
  <c r="L804" i="8"/>
  <c r="M804" i="8" s="1"/>
  <c r="L779" i="8"/>
  <c r="M779" i="8" s="1"/>
  <c r="L828" i="8"/>
  <c r="M828" i="8" s="1"/>
  <c r="L747" i="8"/>
  <c r="M747" i="8" s="1"/>
  <c r="L1297" i="8"/>
  <c r="M1297" i="8" s="1"/>
  <c r="L1271" i="8"/>
  <c r="M1271" i="8" s="1"/>
  <c r="L690" i="8"/>
  <c r="M690" i="8" s="1"/>
  <c r="L1149" i="8"/>
  <c r="M1149" i="8" s="1"/>
  <c r="L668" i="8"/>
  <c r="M668" i="8" s="1"/>
  <c r="L1099" i="8"/>
  <c r="M1099" i="8" s="1"/>
  <c r="L943" i="8"/>
  <c r="M943" i="8" s="1"/>
  <c r="L1091" i="8"/>
  <c r="M1091" i="8" s="1"/>
  <c r="L684" i="8"/>
  <c r="M684" i="8" s="1"/>
  <c r="L1293" i="8"/>
  <c r="M1293" i="8" s="1"/>
  <c r="L980" i="8"/>
  <c r="M980" i="8" s="1"/>
  <c r="L676" i="8"/>
  <c r="M676" i="8" s="1"/>
  <c r="L1329" i="8"/>
  <c r="M1329" i="8" s="1"/>
  <c r="L692" i="8"/>
  <c r="M692" i="8" s="1"/>
  <c r="L728" i="8"/>
  <c r="M728" i="8" s="1"/>
  <c r="D1362" i="4"/>
  <c r="Q1362" i="4"/>
  <c r="K1067" i="7"/>
  <c r="D1067" i="7"/>
  <c r="D997" i="8"/>
  <c r="J997" i="8" s="1"/>
  <c r="I997" i="8"/>
  <c r="D711" i="4"/>
  <c r="Q711" i="4"/>
  <c r="D424" i="8"/>
  <c r="I424" i="8"/>
  <c r="Q858" i="4"/>
  <c r="D858" i="4"/>
  <c r="D1256" i="4"/>
  <c r="Q1256" i="4"/>
  <c r="D975" i="4"/>
  <c r="Q975" i="4"/>
  <c r="D1069" i="8"/>
  <c r="J1069" i="8" s="1"/>
  <c r="I1069" i="8"/>
  <c r="I1184" i="8"/>
  <c r="D1184" i="8"/>
  <c r="J1184" i="8" s="1"/>
  <c r="D26" i="8"/>
  <c r="I26" i="8"/>
  <c r="K995" i="7"/>
  <c r="D995" i="7"/>
  <c r="D733" i="8"/>
  <c r="J733" i="8" s="1"/>
  <c r="I733" i="8"/>
  <c r="I834" i="8"/>
  <c r="D834" i="8"/>
  <c r="J834" i="8" s="1"/>
  <c r="K951" i="7"/>
  <c r="D951" i="7"/>
  <c r="I1046" i="8"/>
  <c r="L1046" i="8" s="1"/>
  <c r="M1046" i="8" s="1"/>
  <c r="D1046" i="8"/>
  <c r="J1046" i="8" s="1"/>
  <c r="K917" i="7"/>
  <c r="D917" i="7"/>
  <c r="K1043" i="7"/>
  <c r="D1043" i="7"/>
  <c r="K1121" i="7"/>
  <c r="D1121" i="7"/>
  <c r="I807" i="8"/>
  <c r="L807" i="8" s="1"/>
  <c r="M807" i="8" s="1"/>
  <c r="D807" i="8"/>
  <c r="J807" i="8" s="1"/>
  <c r="K812" i="7"/>
  <c r="D812" i="7"/>
  <c r="K1177" i="7"/>
  <c r="D1177" i="7"/>
  <c r="I977" i="8"/>
  <c r="D977" i="8"/>
  <c r="J977" i="8" s="1"/>
  <c r="D1285" i="4"/>
  <c r="Q1285" i="4"/>
  <c r="I894" i="8"/>
  <c r="D894" i="8"/>
  <c r="J894" i="8" s="1"/>
  <c r="K891" i="7"/>
  <c r="D891" i="7"/>
  <c r="D1248" i="4"/>
  <c r="Q1248" i="4"/>
  <c r="D610" i="8"/>
  <c r="I610" i="8"/>
  <c r="D949" i="7"/>
  <c r="K949" i="7"/>
  <c r="K1078" i="7"/>
  <c r="D1078" i="7"/>
  <c r="Q1348" i="4"/>
  <c r="D1348" i="4"/>
  <c r="D995" i="4"/>
  <c r="Q995" i="4"/>
  <c r="D714" i="4"/>
  <c r="Q714" i="4"/>
  <c r="D892" i="8"/>
  <c r="J892" i="8" s="1"/>
  <c r="I892" i="8"/>
  <c r="I937" i="8"/>
  <c r="D937" i="8"/>
  <c r="J937" i="8" s="1"/>
  <c r="D809" i="4"/>
  <c r="Q809" i="4"/>
  <c r="D1207" i="4"/>
  <c r="Q1207" i="4"/>
  <c r="D1096" i="8"/>
  <c r="J1096" i="8" s="1"/>
  <c r="I1096" i="8"/>
  <c r="D1299" i="4"/>
  <c r="Q1299" i="4"/>
  <c r="D954" i="4"/>
  <c r="Q954" i="4"/>
  <c r="D1007" i="4"/>
  <c r="Q1007" i="4"/>
  <c r="D1068" i="4"/>
  <c r="Q1068" i="4"/>
  <c r="D1177" i="4"/>
  <c r="Q1177" i="4"/>
  <c r="D1294" i="4"/>
  <c r="Q1294" i="4"/>
  <c r="I902" i="8"/>
  <c r="D902" i="8"/>
  <c r="J902" i="8" s="1"/>
  <c r="D1091" i="7"/>
  <c r="K1091" i="7"/>
  <c r="K1055" i="7"/>
  <c r="D1055" i="7"/>
  <c r="D1277" i="4"/>
  <c r="Q1277" i="4"/>
  <c r="D1314" i="4"/>
  <c r="Q1314" i="4"/>
  <c r="D1206" i="8"/>
  <c r="J1206" i="8" s="1"/>
  <c r="L1206" i="8" s="1"/>
  <c r="M1206" i="8" s="1"/>
  <c r="I1206" i="8"/>
  <c r="D452" i="8"/>
  <c r="I452" i="8"/>
  <c r="K1298" i="7"/>
  <c r="D1298" i="7"/>
  <c r="D942" i="4"/>
  <c r="Q942" i="4"/>
  <c r="D1209" i="8"/>
  <c r="J1209" i="8" s="1"/>
  <c r="I1209" i="8"/>
  <c r="K1073" i="7"/>
  <c r="D1073" i="7"/>
  <c r="D695" i="8"/>
  <c r="J695" i="8" s="1"/>
  <c r="I695" i="8"/>
  <c r="K1346" i="7"/>
  <c r="D1346" i="7"/>
  <c r="D798" i="7"/>
  <c r="K798" i="7"/>
  <c r="L979" i="7"/>
  <c r="E979" i="7"/>
  <c r="I1266" i="8"/>
  <c r="D1266" i="8"/>
  <c r="J1266" i="8" s="1"/>
  <c r="D971" i="7"/>
  <c r="K971" i="7"/>
  <c r="E974" i="7"/>
  <c r="L974" i="7"/>
  <c r="Q965" i="4"/>
  <c r="D965" i="4"/>
  <c r="D1347" i="4"/>
  <c r="Q1347" i="4"/>
  <c r="D1002" i="4"/>
  <c r="Q1002" i="4"/>
  <c r="D721" i="4"/>
  <c r="Q721" i="4"/>
  <c r="D774" i="4"/>
  <c r="Q774" i="4"/>
  <c r="K738" i="7"/>
  <c r="D738" i="7"/>
  <c r="K1081" i="7"/>
  <c r="D1081" i="7"/>
  <c r="Q672" i="4"/>
  <c r="D839" i="4"/>
  <c r="Q839" i="4"/>
  <c r="D1287" i="4"/>
  <c r="Q1287" i="4"/>
  <c r="D1259" i="4"/>
  <c r="Q1259" i="4"/>
  <c r="K1141" i="7"/>
  <c r="D1141" i="7"/>
  <c r="K1359" i="7"/>
  <c r="D1359" i="7"/>
  <c r="D1061" i="4"/>
  <c r="Q1061" i="4"/>
  <c r="D1162" i="4"/>
  <c r="Q1162" i="4"/>
  <c r="D870" i="4"/>
  <c r="Q870" i="4"/>
  <c r="I1154" i="8"/>
  <c r="D1154" i="8"/>
  <c r="J1154" i="8" s="1"/>
  <c r="D859" i="4"/>
  <c r="Q859" i="4"/>
  <c r="D1257" i="4"/>
  <c r="Q1257" i="4"/>
  <c r="I762" i="8"/>
  <c r="D762" i="8"/>
  <c r="J762" i="8" s="1"/>
  <c r="D1109" i="4"/>
  <c r="Q1109" i="4"/>
  <c r="Q756" i="4"/>
  <c r="D756" i="4"/>
  <c r="D801" i="4"/>
  <c r="Q801" i="4"/>
  <c r="D918" i="4"/>
  <c r="Q918" i="4"/>
  <c r="I1280" i="8"/>
  <c r="D1280" i="8"/>
  <c r="J1280" i="8" s="1"/>
  <c r="L1280" i="8" s="1"/>
  <c r="M1280" i="8" s="1"/>
  <c r="D845" i="4"/>
  <c r="Q845" i="4"/>
  <c r="D1344" i="4"/>
  <c r="Q1344" i="4"/>
  <c r="D718" i="4"/>
  <c r="Q718" i="4"/>
  <c r="I1094" i="8"/>
  <c r="D1094" i="8"/>
  <c r="J1094" i="8" s="1"/>
  <c r="L1094" i="8" s="1"/>
  <c r="M1094" i="8" s="1"/>
  <c r="K1316" i="7"/>
  <c r="D1316" i="7"/>
  <c r="D1336" i="7"/>
  <c r="K1336" i="7"/>
  <c r="K735" i="7"/>
  <c r="D735" i="7"/>
  <c r="I827" i="8"/>
  <c r="D827" i="8"/>
  <c r="J827" i="8" s="1"/>
  <c r="D957" i="4"/>
  <c r="Q957" i="4"/>
  <c r="D1339" i="4"/>
  <c r="Q1339" i="4"/>
  <c r="Q994" i="4"/>
  <c r="D994" i="4"/>
  <c r="D713" i="4"/>
  <c r="Q713" i="4"/>
  <c r="I1226" i="8"/>
  <c r="D1226" i="8"/>
  <c r="J1226" i="8" s="1"/>
  <c r="D584" i="8"/>
  <c r="I584" i="8"/>
  <c r="K903" i="7"/>
  <c r="D903" i="7"/>
  <c r="K1070" i="7"/>
  <c r="D1070" i="7"/>
  <c r="D596" i="8"/>
  <c r="I596" i="8"/>
  <c r="D755" i="4"/>
  <c r="Q755" i="4"/>
  <c r="D1217" i="4"/>
  <c r="Q1217" i="4"/>
  <c r="D1270" i="4"/>
  <c r="Q1270" i="4"/>
  <c r="I1312" i="8"/>
  <c r="D1312" i="8"/>
  <c r="J1312" i="8" s="1"/>
  <c r="K1123" i="7"/>
  <c r="D1123" i="7"/>
  <c r="D1257" i="8"/>
  <c r="J1257" i="8" s="1"/>
  <c r="I1257" i="8"/>
  <c r="L1257" i="8" s="1"/>
  <c r="M1257" i="8" s="1"/>
  <c r="K925" i="7"/>
  <c r="D925" i="7"/>
  <c r="I1210" i="8"/>
  <c r="D1210" i="8"/>
  <c r="J1210" i="8" s="1"/>
  <c r="D1174" i="8"/>
  <c r="J1174" i="8" s="1"/>
  <c r="I1174" i="8"/>
  <c r="K1204" i="7"/>
  <c r="D1204" i="7"/>
  <c r="K1338" i="7"/>
  <c r="D1338" i="7"/>
  <c r="K854" i="7"/>
  <c r="D854" i="7"/>
  <c r="I679" i="8"/>
  <c r="D679" i="8"/>
  <c r="J679" i="8" s="1"/>
  <c r="K907" i="7"/>
  <c r="D907" i="7"/>
  <c r="D1280" i="7"/>
  <c r="K1280" i="7"/>
  <c r="I1144" i="8"/>
  <c r="D1144" i="8"/>
  <c r="J1144" i="8" s="1"/>
  <c r="L1144" i="8" s="1"/>
  <c r="M1144" i="8" s="1"/>
  <c r="D1080" i="4"/>
  <c r="Q1080" i="4"/>
  <c r="D735" i="4"/>
  <c r="Q735" i="4"/>
  <c r="D941" i="4"/>
  <c r="Q941" i="4"/>
  <c r="D1064" i="7"/>
  <c r="K1064" i="7"/>
  <c r="D1362" i="8"/>
  <c r="J1362" i="8" s="1"/>
  <c r="I1362" i="8"/>
  <c r="D686" i="8"/>
  <c r="J686" i="8" s="1"/>
  <c r="I686" i="8"/>
  <c r="Q984" i="4"/>
  <c r="D984" i="4"/>
  <c r="D1318" i="4"/>
  <c r="Q1318" i="4"/>
  <c r="D925" i="4"/>
  <c r="Q925" i="4"/>
  <c r="Q1079" i="4"/>
  <c r="D1079" i="4"/>
  <c r="D734" i="4"/>
  <c r="Q734" i="4"/>
  <c r="D948" i="4"/>
  <c r="Q948" i="4"/>
  <c r="D1338" i="4"/>
  <c r="Q1338" i="4"/>
  <c r="D712" i="4"/>
  <c r="Q712" i="4"/>
  <c r="D1110" i="4"/>
  <c r="Q1110" i="4"/>
  <c r="D1196" i="8"/>
  <c r="J1196" i="8" s="1"/>
  <c r="I1196" i="8"/>
  <c r="L1196" i="8" s="1"/>
  <c r="M1196" i="8" s="1"/>
  <c r="D1196" i="4"/>
  <c r="Q1196" i="4"/>
  <c r="D1305" i="4"/>
  <c r="Q1305" i="4"/>
  <c r="I938" i="8"/>
  <c r="D938" i="8"/>
  <c r="J938" i="8" s="1"/>
  <c r="K963" i="7"/>
  <c r="D963" i="7"/>
  <c r="K1272" i="7"/>
  <c r="D1272" i="7"/>
  <c r="K902" i="7"/>
  <c r="D902" i="7"/>
  <c r="I699" i="8"/>
  <c r="D699" i="8"/>
  <c r="J699" i="8" s="1"/>
  <c r="L699" i="8" s="1"/>
  <c r="M699" i="8" s="1"/>
  <c r="D1047" i="8"/>
  <c r="J1047" i="8" s="1"/>
  <c r="I1047" i="8"/>
  <c r="D1275" i="4"/>
  <c r="Q1275" i="4"/>
  <c r="D930" i="4"/>
  <c r="Q930" i="4"/>
  <c r="K1017" i="7"/>
  <c r="D1017" i="7"/>
  <c r="D400" i="8"/>
  <c r="I400" i="8"/>
  <c r="Q1042" i="4"/>
  <c r="D1042" i="4"/>
  <c r="D468" i="8"/>
  <c r="I468" i="8"/>
  <c r="D1240" i="8"/>
  <c r="J1240" i="8" s="1"/>
  <c r="I1240" i="8"/>
  <c r="L1240" i="8" s="1"/>
  <c r="M1240" i="8" s="1"/>
  <c r="D1295" i="4"/>
  <c r="Q1295" i="4"/>
  <c r="D950" i="4"/>
  <c r="Q950" i="4"/>
  <c r="I685" i="8"/>
  <c r="D685" i="8"/>
  <c r="J685" i="8" s="1"/>
  <c r="K803" i="7"/>
  <c r="D803" i="7"/>
  <c r="K945" i="7"/>
  <c r="D945" i="7"/>
  <c r="D1084" i="8"/>
  <c r="J1084" i="8" s="1"/>
  <c r="I1084" i="8"/>
  <c r="K1129" i="7"/>
  <c r="D1129" i="7"/>
  <c r="K1271" i="7"/>
  <c r="D1271" i="7"/>
  <c r="I1249" i="8"/>
  <c r="D1249" i="8"/>
  <c r="J1249" i="8" s="1"/>
  <c r="D854" i="8"/>
  <c r="J854" i="8" s="1"/>
  <c r="I854" i="8"/>
  <c r="K1327" i="7"/>
  <c r="D1327" i="7"/>
  <c r="I729" i="8"/>
  <c r="D729" i="8"/>
  <c r="J729" i="8" s="1"/>
  <c r="K876" i="7"/>
  <c r="D876" i="7"/>
  <c r="I1219" i="8"/>
  <c r="D1219" i="8"/>
  <c r="J1219" i="8" s="1"/>
  <c r="D1349" i="4"/>
  <c r="Q1349" i="4"/>
  <c r="Q707" i="4"/>
  <c r="D707" i="4"/>
  <c r="D1105" i="4"/>
  <c r="Q1105" i="4"/>
  <c r="I1314" i="8"/>
  <c r="D1314" i="8"/>
  <c r="J1314" i="8" s="1"/>
  <c r="K732" i="7"/>
  <c r="D732" i="7"/>
  <c r="L841" i="7"/>
  <c r="E841" i="7"/>
  <c r="D1239" i="7"/>
  <c r="K1239" i="7"/>
  <c r="I1267" i="8"/>
  <c r="D1267" i="8"/>
  <c r="J1267" i="8" s="1"/>
  <c r="I872" i="8"/>
  <c r="D872" i="8"/>
  <c r="J872" i="8" s="1"/>
  <c r="Q1198" i="4"/>
  <c r="D1198" i="4"/>
  <c r="Q953" i="4"/>
  <c r="D953" i="4"/>
  <c r="D162" i="8"/>
  <c r="I162" i="8"/>
  <c r="I803" i="8"/>
  <c r="D803" i="8"/>
  <c r="J803" i="8" s="1"/>
  <c r="Q813" i="4"/>
  <c r="D813" i="4"/>
  <c r="D1195" i="4"/>
  <c r="Q1195" i="4"/>
  <c r="K1114" i="7"/>
  <c r="D1114" i="7"/>
  <c r="Q1189" i="4"/>
  <c r="D1189" i="4"/>
  <c r="D900" i="4"/>
  <c r="Q900" i="4"/>
  <c r="D1290" i="4"/>
  <c r="Q1290" i="4"/>
  <c r="D1343" i="4"/>
  <c r="Q1343" i="4"/>
  <c r="D667" i="8"/>
  <c r="J667" i="8" s="1"/>
  <c r="I667" i="8"/>
  <c r="D962" i="4"/>
  <c r="Q962" i="4"/>
  <c r="D1360" i="4"/>
  <c r="Q1360" i="4"/>
  <c r="D1015" i="4"/>
  <c r="Q1015" i="4"/>
  <c r="Q670" i="4"/>
  <c r="D884" i="4"/>
  <c r="Q884" i="4"/>
  <c r="D1274" i="4"/>
  <c r="Q1274" i="4"/>
  <c r="D1327" i="4"/>
  <c r="Q1327" i="4"/>
  <c r="D973" i="4"/>
  <c r="Q973" i="4"/>
  <c r="D1355" i="4"/>
  <c r="Q1355" i="4"/>
  <c r="D1010" i="4"/>
  <c r="Q1010" i="4"/>
  <c r="D729" i="4"/>
  <c r="Q729" i="4"/>
  <c r="D846" i="4"/>
  <c r="Q846" i="4"/>
  <c r="D932" i="8"/>
  <c r="J932" i="8" s="1"/>
  <c r="I932" i="8"/>
  <c r="K1155" i="7"/>
  <c r="D1155" i="7"/>
  <c r="K1041" i="7"/>
  <c r="D1041" i="7"/>
  <c r="I1250" i="8"/>
  <c r="D1250" i="8"/>
  <c r="J1250" i="8" s="1"/>
  <c r="D752" i="8"/>
  <c r="J752" i="8" s="1"/>
  <c r="I752" i="8"/>
  <c r="Q1244" i="4"/>
  <c r="D1244" i="4"/>
  <c r="D1353" i="4"/>
  <c r="Q1353" i="4"/>
  <c r="I1203" i="8"/>
  <c r="D1203" i="8"/>
  <c r="J1203" i="8" s="1"/>
  <c r="D1014" i="8"/>
  <c r="J1014" i="8" s="1"/>
  <c r="I1014" i="8"/>
  <c r="D226" i="8"/>
  <c r="I226" i="8"/>
  <c r="D867" i="8"/>
  <c r="J867" i="8" s="1"/>
  <c r="I867" i="8"/>
  <c r="D870" i="8"/>
  <c r="J870" i="8" s="1"/>
  <c r="L870" i="8" s="1"/>
  <c r="M870" i="8" s="1"/>
  <c r="I870" i="8"/>
  <c r="I1023" i="8"/>
  <c r="L1023" i="8" s="1"/>
  <c r="M1023" i="8" s="1"/>
  <c r="D1023" i="8"/>
  <c r="J1023" i="8" s="1"/>
  <c r="D1348" i="8"/>
  <c r="J1348" i="8" s="1"/>
  <c r="I1348" i="8"/>
  <c r="Q757" i="4"/>
  <c r="D757" i="4"/>
  <c r="D1139" i="4"/>
  <c r="Q1139" i="4"/>
  <c r="L1184" i="8"/>
  <c r="M1184" i="8" s="1"/>
  <c r="K714" i="7"/>
  <c r="D714" i="7"/>
  <c r="D856" i="7"/>
  <c r="K856" i="7"/>
  <c r="D1190" i="7"/>
  <c r="K1190" i="7"/>
  <c r="L834" i="8"/>
  <c r="M834" i="8" s="1"/>
  <c r="D1309" i="7"/>
  <c r="K1309" i="7"/>
  <c r="K923" i="7"/>
  <c r="D923" i="7"/>
  <c r="I1327" i="8"/>
  <c r="D1327" i="8"/>
  <c r="J1327" i="8" s="1"/>
  <c r="K982" i="7"/>
  <c r="D982" i="7"/>
  <c r="I1227" i="8"/>
  <c r="D1227" i="8"/>
  <c r="J1227" i="8" s="1"/>
  <c r="D1165" i="7"/>
  <c r="K1165" i="7"/>
  <c r="D1063" i="7"/>
  <c r="K1063" i="7"/>
  <c r="I709" i="8"/>
  <c r="D709" i="8"/>
  <c r="J709" i="8" s="1"/>
  <c r="L709" i="8" s="1"/>
  <c r="M709" i="8" s="1"/>
  <c r="Q1029" i="4"/>
  <c r="D1029" i="4"/>
  <c r="D1066" i="4"/>
  <c r="Q1066" i="4"/>
  <c r="D785" i="4"/>
  <c r="Q785" i="4"/>
  <c r="D1119" i="4"/>
  <c r="Q1119" i="4"/>
  <c r="D1021" i="7"/>
  <c r="K1021" i="7"/>
  <c r="K1314" i="7"/>
  <c r="D1314" i="7"/>
  <c r="D919" i="7"/>
  <c r="K919" i="7"/>
  <c r="K1031" i="7"/>
  <c r="D1031" i="7"/>
  <c r="Q1003" i="4"/>
  <c r="D1003" i="4"/>
  <c r="Q939" i="4"/>
  <c r="D939" i="4"/>
  <c r="D432" i="8"/>
  <c r="I432" i="8"/>
  <c r="Q1036" i="4"/>
  <c r="D1036" i="4"/>
  <c r="D524" i="8"/>
  <c r="I524" i="8"/>
  <c r="K1306" i="7"/>
  <c r="D1306" i="7"/>
  <c r="K936" i="7"/>
  <c r="D936" i="7"/>
  <c r="D1137" i="4"/>
  <c r="Q1137" i="4"/>
  <c r="I1051" i="8"/>
  <c r="D1051" i="8"/>
  <c r="J1051" i="8" s="1"/>
  <c r="D670" i="8"/>
  <c r="J670" i="8" s="1"/>
  <c r="I670" i="8"/>
  <c r="D1296" i="4"/>
  <c r="Q1296" i="4"/>
  <c r="Q951" i="4"/>
  <c r="D951" i="4"/>
  <c r="I723" i="8"/>
  <c r="D723" i="8"/>
  <c r="J723" i="8" s="1"/>
  <c r="I840" i="8"/>
  <c r="D840" i="8"/>
  <c r="J840" i="8" s="1"/>
  <c r="L840" i="8" s="1"/>
  <c r="M840" i="8" s="1"/>
  <c r="D1096" i="4"/>
  <c r="Q1096" i="4"/>
  <c r="I818" i="8"/>
  <c r="D818" i="8"/>
  <c r="J818" i="8" s="1"/>
  <c r="I832" i="8"/>
  <c r="D832" i="8"/>
  <c r="J832" i="8" s="1"/>
  <c r="D779" i="4"/>
  <c r="Q779" i="4"/>
  <c r="D896" i="4"/>
  <c r="Q896" i="4"/>
  <c r="I1027" i="8"/>
  <c r="D1027" i="8"/>
  <c r="J1027" i="8" s="1"/>
  <c r="L1027" i="8" s="1"/>
  <c r="M1027" i="8" s="1"/>
  <c r="K835" i="7"/>
  <c r="D835" i="7"/>
  <c r="K1144" i="7"/>
  <c r="D1144" i="7"/>
  <c r="K1286" i="7"/>
  <c r="D1286" i="7"/>
  <c r="Q1021" i="4"/>
  <c r="D1021" i="4"/>
  <c r="Q777" i="4"/>
  <c r="D777" i="4"/>
  <c r="Q1175" i="4"/>
  <c r="D1175" i="4"/>
  <c r="Q830" i="4"/>
  <c r="D830" i="4"/>
  <c r="D916" i="8"/>
  <c r="J916" i="8" s="1"/>
  <c r="I916" i="8"/>
  <c r="I998" i="8"/>
  <c r="D998" i="8"/>
  <c r="J998" i="8" s="1"/>
  <c r="D98" i="8"/>
  <c r="I98" i="8"/>
  <c r="D606" i="8"/>
  <c r="I606" i="8"/>
  <c r="K1259" i="7"/>
  <c r="D1259" i="7"/>
  <c r="Q1050" i="4"/>
  <c r="D1050" i="4"/>
  <c r="D769" i="4"/>
  <c r="Q769" i="4"/>
  <c r="Q1167" i="4"/>
  <c r="D1167" i="4"/>
  <c r="D822" i="4"/>
  <c r="Q822" i="4"/>
  <c r="D1187" i="7"/>
  <c r="K1187" i="7"/>
  <c r="I1218" i="8"/>
  <c r="D1218" i="8"/>
  <c r="J1218" i="8" s="1"/>
  <c r="D956" i="7"/>
  <c r="K956" i="7"/>
  <c r="D1232" i="7"/>
  <c r="K1232" i="7"/>
  <c r="D1338" i="8"/>
  <c r="J1338" i="8" s="1"/>
  <c r="I1338" i="8"/>
  <c r="L1338" i="8" s="1"/>
  <c r="M1338" i="8" s="1"/>
  <c r="D751" i="8"/>
  <c r="J751" i="8" s="1"/>
  <c r="I751" i="8"/>
  <c r="L751" i="8" s="1"/>
  <c r="M751" i="8" s="1"/>
  <c r="D1365" i="7"/>
  <c r="K1365" i="7"/>
  <c r="D1199" i="7"/>
  <c r="K1199" i="7"/>
  <c r="D1208" i="8"/>
  <c r="J1208" i="8" s="1"/>
  <c r="I1208" i="8"/>
  <c r="L1208" i="8" s="1"/>
  <c r="M1208" i="8" s="1"/>
  <c r="D799" i="4"/>
  <c r="Q799" i="4"/>
  <c r="D830" i="8"/>
  <c r="J830" i="8" s="1"/>
  <c r="I830" i="8"/>
  <c r="L830" i="8" s="1"/>
  <c r="M830" i="8" s="1"/>
  <c r="K860" i="7"/>
  <c r="D860" i="7"/>
  <c r="K1367" i="7"/>
  <c r="D1367" i="7"/>
  <c r="K1022" i="7"/>
  <c r="D1022" i="7"/>
  <c r="D1364" i="8"/>
  <c r="J1364" i="8" s="1"/>
  <c r="I1364" i="8"/>
  <c r="D730" i="8"/>
  <c r="J730" i="8" s="1"/>
  <c r="I730" i="8"/>
  <c r="L730" i="8" s="1"/>
  <c r="M730" i="8" s="1"/>
  <c r="D744" i="8"/>
  <c r="J744" i="8" s="1"/>
  <c r="I744" i="8"/>
  <c r="E992" i="7"/>
  <c r="L992" i="7"/>
  <c r="D914" i="4"/>
  <c r="Q914" i="4"/>
  <c r="D885" i="7"/>
  <c r="K885" i="7"/>
  <c r="K755" i="7"/>
  <c r="D755" i="7"/>
  <c r="K1270" i="7"/>
  <c r="D1270" i="7"/>
  <c r="I1262" i="8"/>
  <c r="D1262" i="8"/>
  <c r="J1262" i="8" s="1"/>
  <c r="Q772" i="4"/>
  <c r="D772" i="4"/>
  <c r="Q817" i="4"/>
  <c r="D817" i="4"/>
  <c r="D1215" i="4"/>
  <c r="Q1215" i="4"/>
  <c r="D1053" i="8"/>
  <c r="J1053" i="8" s="1"/>
  <c r="I1053" i="8"/>
  <c r="L1053" i="8" s="1"/>
  <c r="M1053" i="8" s="1"/>
  <c r="D1232" i="8"/>
  <c r="J1232" i="8" s="1"/>
  <c r="I1232" i="8"/>
  <c r="D956" i="4"/>
  <c r="Q956" i="4"/>
  <c r="D1346" i="4"/>
  <c r="Q1346" i="4"/>
  <c r="D720" i="4"/>
  <c r="Q720" i="4"/>
  <c r="D890" i="4"/>
  <c r="Q890" i="4"/>
  <c r="D1288" i="4"/>
  <c r="Q1288" i="4"/>
  <c r="D1324" i="8"/>
  <c r="J1324" i="8" s="1"/>
  <c r="I1324" i="8"/>
  <c r="L1324" i="8" s="1"/>
  <c r="M1324" i="8" s="1"/>
  <c r="D1227" i="4"/>
  <c r="Q1227" i="4"/>
  <c r="D882" i="4"/>
  <c r="Q882" i="4"/>
  <c r="D999" i="4"/>
  <c r="Q999" i="4"/>
  <c r="K938" i="7"/>
  <c r="D938" i="7"/>
  <c r="D957" i="8"/>
  <c r="J957" i="8" s="1"/>
  <c r="I957" i="8"/>
  <c r="L957" i="8" s="1"/>
  <c r="M957" i="8" s="1"/>
  <c r="I880" i="8"/>
  <c r="D880" i="8"/>
  <c r="J880" i="8" s="1"/>
  <c r="D738" i="4"/>
  <c r="Q738" i="4"/>
  <c r="D1136" i="4"/>
  <c r="Q1136" i="4"/>
  <c r="Q855" i="4"/>
  <c r="D855" i="4"/>
  <c r="I947" i="8"/>
  <c r="D947" i="8"/>
  <c r="J947" i="8" s="1"/>
  <c r="D811" i="4"/>
  <c r="Q811" i="4"/>
  <c r="K1145" i="7"/>
  <c r="D1145" i="7"/>
  <c r="D1190" i="8"/>
  <c r="J1190" i="8" s="1"/>
  <c r="I1190" i="8"/>
  <c r="D1108" i="4"/>
  <c r="Q1108" i="4"/>
  <c r="D872" i="4"/>
  <c r="Q872" i="4"/>
  <c r="I1195" i="8"/>
  <c r="D1195" i="8"/>
  <c r="J1195" i="8" s="1"/>
  <c r="K997" i="7"/>
  <c r="D997" i="7"/>
  <c r="K728" i="7"/>
  <c r="D728" i="7"/>
  <c r="D1143" i="8"/>
  <c r="J1143" i="8" s="1"/>
  <c r="I1143" i="8"/>
  <c r="K1335" i="7"/>
  <c r="D1335" i="7"/>
  <c r="K692" i="7"/>
  <c r="D692" i="7"/>
  <c r="K826" i="7"/>
  <c r="D826" i="7"/>
  <c r="K1196" i="7"/>
  <c r="D1196" i="7"/>
  <c r="I835" i="8"/>
  <c r="D835" i="8"/>
  <c r="J835" i="8" s="1"/>
  <c r="Q1316" i="4"/>
  <c r="D1316" i="4"/>
  <c r="Q1027" i="4"/>
  <c r="D1027" i="4"/>
  <c r="D682" i="4"/>
  <c r="Q682" i="4"/>
  <c r="D1052" i="8"/>
  <c r="J1052" i="8" s="1"/>
  <c r="I1052" i="8"/>
  <c r="I1022" i="8"/>
  <c r="L1022" i="8" s="1"/>
  <c r="M1022" i="8" s="1"/>
  <c r="D1022" i="8"/>
  <c r="J1022" i="8" s="1"/>
  <c r="K1308" i="7"/>
  <c r="D1308" i="7"/>
  <c r="K1161" i="7"/>
  <c r="D1161" i="7"/>
  <c r="K1047" i="7"/>
  <c r="D1047" i="7"/>
  <c r="I936" i="8"/>
  <c r="D936" i="8"/>
  <c r="J936" i="8" s="1"/>
  <c r="D967" i="4"/>
  <c r="Q967" i="4"/>
  <c r="D356" i="8"/>
  <c r="I356" i="8"/>
  <c r="D1223" i="7"/>
  <c r="K1223" i="7"/>
  <c r="Q747" i="4"/>
  <c r="D747" i="4"/>
  <c r="D814" i="4"/>
  <c r="Q814" i="4"/>
  <c r="K947" i="7"/>
  <c r="D947" i="7"/>
  <c r="D1206" i="7"/>
  <c r="K1206" i="7"/>
  <c r="L686" i="8"/>
  <c r="M686" i="8" s="1"/>
  <c r="D1220" i="4"/>
  <c r="Q1220" i="4"/>
  <c r="D867" i="4"/>
  <c r="Q867" i="4"/>
  <c r="D1265" i="4"/>
  <c r="Q1265" i="4"/>
  <c r="D1148" i="8"/>
  <c r="J1148" i="8" s="1"/>
  <c r="I1148" i="8"/>
  <c r="L1148" i="8" s="1"/>
  <c r="M1148" i="8" s="1"/>
  <c r="D1310" i="8"/>
  <c r="J1310" i="8" s="1"/>
  <c r="I1310" i="8"/>
  <c r="D1307" i="4"/>
  <c r="Q1307" i="4"/>
  <c r="D1026" i="4"/>
  <c r="Q1026" i="4"/>
  <c r="D681" i="4"/>
  <c r="Q681" i="4"/>
  <c r="I1146" i="8"/>
  <c r="D1146" i="8"/>
  <c r="J1146" i="8" s="1"/>
  <c r="D1301" i="4"/>
  <c r="Q1301" i="4"/>
  <c r="D993" i="4"/>
  <c r="Q993" i="4"/>
  <c r="D1216" i="8"/>
  <c r="J1216" i="8" s="1"/>
  <c r="I1216" i="8"/>
  <c r="L1216" i="8" s="1"/>
  <c r="M1216" i="8" s="1"/>
  <c r="D940" i="4"/>
  <c r="Q940" i="4"/>
  <c r="D1330" i="4"/>
  <c r="Q1330" i="4"/>
  <c r="Q1049" i="4"/>
  <c r="D1049" i="4"/>
  <c r="D768" i="4"/>
  <c r="Q768" i="4"/>
  <c r="Q1166" i="4"/>
  <c r="D1166" i="4"/>
  <c r="I866" i="8"/>
  <c r="D866" i="8"/>
  <c r="J866" i="8" s="1"/>
  <c r="D1072" i="4"/>
  <c r="Q1072" i="4"/>
  <c r="D791" i="4"/>
  <c r="Q791" i="4"/>
  <c r="D949" i="8"/>
  <c r="J949" i="8" s="1"/>
  <c r="I949" i="8"/>
  <c r="L949" i="8" s="1"/>
  <c r="M949" i="8" s="1"/>
  <c r="I1078" i="8"/>
  <c r="D1078" i="8"/>
  <c r="J1078" i="8" s="1"/>
  <c r="Q750" i="4"/>
  <c r="D750" i="4"/>
  <c r="D831" i="8"/>
  <c r="J831" i="8" s="1"/>
  <c r="I831" i="8"/>
  <c r="I624" i="8"/>
  <c r="D624" i="8"/>
  <c r="Q1223" i="4"/>
  <c r="D1223" i="4"/>
  <c r="Q1077" i="4"/>
  <c r="D1077" i="4"/>
  <c r="D788" i="4"/>
  <c r="Q788" i="4"/>
  <c r="D1178" i="4"/>
  <c r="Q1178" i="4"/>
  <c r="D897" i="4"/>
  <c r="Q897" i="4"/>
  <c r="I786" i="8"/>
  <c r="D786" i="8"/>
  <c r="J786" i="8" s="1"/>
  <c r="I736" i="8"/>
  <c r="D736" i="8"/>
  <c r="J736" i="8" s="1"/>
  <c r="K1189" i="7"/>
  <c r="D1189" i="7"/>
  <c r="K1087" i="7"/>
  <c r="D1087" i="7"/>
  <c r="I1335" i="8"/>
  <c r="D1335" i="8"/>
  <c r="J1335" i="8" s="1"/>
  <c r="K1084" i="7"/>
  <c r="D1084" i="7"/>
  <c r="K731" i="7"/>
  <c r="D731" i="7"/>
  <c r="D884" i="7"/>
  <c r="K884" i="7"/>
  <c r="K1185" i="7"/>
  <c r="D1185" i="7"/>
  <c r="D1355" i="8"/>
  <c r="J1355" i="8" s="1"/>
  <c r="I1355" i="8"/>
  <c r="L1355" i="8" s="1"/>
  <c r="M1355" i="8" s="1"/>
  <c r="D1127" i="8"/>
  <c r="J1127" i="8" s="1"/>
  <c r="I1127" i="8"/>
  <c r="I707" i="8"/>
  <c r="D707" i="8"/>
  <c r="J707" i="8" s="1"/>
  <c r="D1183" i="4"/>
  <c r="Q1183" i="4"/>
  <c r="I802" i="8"/>
  <c r="D802" i="8"/>
  <c r="J802" i="8" s="1"/>
  <c r="L802" i="8" s="1"/>
  <c r="M802" i="8" s="1"/>
  <c r="D702" i="8"/>
  <c r="J702" i="8" s="1"/>
  <c r="I702" i="8"/>
  <c r="Q1134" i="4"/>
  <c r="D1134" i="4"/>
  <c r="D560" i="8"/>
  <c r="I560" i="8"/>
  <c r="D978" i="4"/>
  <c r="Q978" i="4"/>
  <c r="L757" i="7"/>
  <c r="E757" i="7"/>
  <c r="K1231" i="7"/>
  <c r="D1231" i="7"/>
  <c r="D1003" i="8"/>
  <c r="J1003" i="8" s="1"/>
  <c r="I1003" i="8"/>
  <c r="L1003" i="8" s="1"/>
  <c r="M1003" i="8" s="1"/>
  <c r="Q945" i="4"/>
  <c r="D945" i="4"/>
  <c r="Q998" i="4"/>
  <c r="D998" i="4"/>
  <c r="L667" i="8"/>
  <c r="M667" i="8" s="1"/>
  <c r="D1246" i="8"/>
  <c r="J1246" i="8" s="1"/>
  <c r="L1246" i="8" s="1"/>
  <c r="M1246" i="8" s="1"/>
  <c r="I1246" i="8"/>
  <c r="D861" i="4"/>
  <c r="Q861" i="4"/>
  <c r="D1243" i="4"/>
  <c r="Q1243" i="4"/>
  <c r="D851" i="8"/>
  <c r="J851" i="8" s="1"/>
  <c r="I851" i="8"/>
  <c r="L851" i="8" s="1"/>
  <c r="M851" i="8" s="1"/>
  <c r="D1237" i="4"/>
  <c r="Q1237" i="4"/>
  <c r="Q929" i="4"/>
  <c r="D929" i="4"/>
  <c r="Q1046" i="4"/>
  <c r="D1046" i="4"/>
  <c r="I909" i="8"/>
  <c r="D909" i="8"/>
  <c r="J909" i="8" s="1"/>
  <c r="D1152" i="8"/>
  <c r="J1152" i="8" s="1"/>
  <c r="I1152" i="8"/>
  <c r="D754" i="4"/>
  <c r="Q754" i="4"/>
  <c r="D871" i="4"/>
  <c r="Q871" i="4"/>
  <c r="I1041" i="8"/>
  <c r="D1041" i="8"/>
  <c r="J1041" i="8" s="1"/>
  <c r="D1222" i="8"/>
  <c r="J1222" i="8" s="1"/>
  <c r="I1222" i="8"/>
  <c r="K773" i="7"/>
  <c r="D773" i="7"/>
  <c r="D1350" i="7"/>
  <c r="K1350" i="7"/>
  <c r="I701" i="8"/>
  <c r="D701" i="8"/>
  <c r="J701" i="8" s="1"/>
  <c r="L701" i="8" s="1"/>
  <c r="M701" i="8" s="1"/>
  <c r="D1239" i="8"/>
  <c r="J1239" i="8" s="1"/>
  <c r="I1239" i="8"/>
  <c r="D1097" i="4"/>
  <c r="Q1097" i="4"/>
  <c r="Q752" i="4"/>
  <c r="D752" i="4"/>
  <c r="Q1150" i="4"/>
  <c r="D1150" i="4"/>
  <c r="I691" i="8"/>
  <c r="D691" i="8"/>
  <c r="J691" i="8" s="1"/>
  <c r="D758" i="8"/>
  <c r="J758" i="8" s="1"/>
  <c r="I758" i="8"/>
  <c r="L1095" i="8"/>
  <c r="M1095" i="8" s="1"/>
  <c r="L906" i="8"/>
  <c r="M906" i="8" s="1"/>
  <c r="L795" i="8"/>
  <c r="M795" i="8" s="1"/>
  <c r="L1345" i="8"/>
  <c r="M1345" i="8" s="1"/>
  <c r="Q800" i="4"/>
  <c r="D800" i="4"/>
  <c r="I614" i="8"/>
  <c r="D614" i="8"/>
  <c r="D496" i="8"/>
  <c r="I496" i="8"/>
  <c r="D160" i="8"/>
  <c r="I160" i="8"/>
  <c r="D428" i="8"/>
  <c r="I428" i="8"/>
  <c r="D883" i="4"/>
  <c r="Q883" i="4"/>
  <c r="Q1000" i="4"/>
  <c r="D1000" i="4"/>
  <c r="D719" i="4"/>
  <c r="Q719" i="4"/>
  <c r="D1292" i="8"/>
  <c r="J1292" i="8" s="1"/>
  <c r="I1292" i="8"/>
  <c r="K1137" i="7"/>
  <c r="D1137" i="7"/>
  <c r="K1279" i="7"/>
  <c r="D1279" i="7"/>
  <c r="K678" i="7"/>
  <c r="D678" i="7"/>
  <c r="D1053" i="7"/>
  <c r="K1053" i="7"/>
  <c r="K1065" i="7"/>
  <c r="D1065" i="7"/>
  <c r="D917" i="8"/>
  <c r="J917" i="8" s="1"/>
  <c r="I917" i="8"/>
  <c r="I790" i="8"/>
  <c r="D790" i="8"/>
  <c r="J790" i="8" s="1"/>
  <c r="K865" i="7"/>
  <c r="D865" i="7"/>
  <c r="I1294" i="8"/>
  <c r="D1294" i="8"/>
  <c r="J1294" i="8" s="1"/>
  <c r="K1035" i="7"/>
  <c r="D1035" i="7"/>
  <c r="K921" i="7"/>
  <c r="D921" i="7"/>
  <c r="K1294" i="7"/>
  <c r="D1294" i="7"/>
  <c r="I1272" i="8"/>
  <c r="D1272" i="8"/>
  <c r="J1272" i="8" s="1"/>
  <c r="D676" i="4"/>
  <c r="Q676" i="4"/>
  <c r="D838" i="4"/>
  <c r="Q838" i="4"/>
  <c r="I1186" i="8"/>
  <c r="L1186" i="8" s="1"/>
  <c r="M1186" i="8" s="1"/>
  <c r="D1186" i="8"/>
  <c r="J1186" i="8" s="1"/>
  <c r="I1320" i="8"/>
  <c r="D1320" i="8"/>
  <c r="J1320" i="8" s="1"/>
  <c r="D1284" i="8"/>
  <c r="J1284" i="8" s="1"/>
  <c r="I1284" i="8"/>
  <c r="D686" i="4"/>
  <c r="Q686" i="4"/>
  <c r="Q1184" i="4"/>
  <c r="D1184" i="4"/>
  <c r="D1351" i="4"/>
  <c r="Q1351" i="4"/>
  <c r="Q1209" i="4"/>
  <c r="D1209" i="4"/>
  <c r="D364" i="8"/>
  <c r="I364" i="8"/>
  <c r="K794" i="7"/>
  <c r="D794" i="7"/>
  <c r="I1228" i="8"/>
  <c r="D1228" i="8"/>
  <c r="J1228" i="8" s="1"/>
  <c r="D814" i="8"/>
  <c r="J814" i="8" s="1"/>
  <c r="I814" i="8"/>
  <c r="D1092" i="4"/>
  <c r="Q1092" i="4"/>
  <c r="D739" i="4"/>
  <c r="Q739" i="4"/>
  <c r="D856" i="4"/>
  <c r="Q856" i="4"/>
  <c r="Q1190" i="4"/>
  <c r="D1190" i="4"/>
  <c r="I1296" i="8"/>
  <c r="D1296" i="8"/>
  <c r="J1296" i="8" s="1"/>
  <c r="L1296" i="8" s="1"/>
  <c r="M1296" i="8" s="1"/>
  <c r="L670" i="8"/>
  <c r="M670" i="8" s="1"/>
  <c r="D797" i="4"/>
  <c r="Q797" i="4"/>
  <c r="D1179" i="4"/>
  <c r="Q1179" i="4"/>
  <c r="D898" i="4"/>
  <c r="Q898" i="4"/>
  <c r="Q1332" i="4"/>
  <c r="D1332" i="4"/>
  <c r="D1043" i="4"/>
  <c r="Q1043" i="4"/>
  <c r="D698" i="4"/>
  <c r="Q698" i="4"/>
  <c r="D751" i="4"/>
  <c r="Q751" i="4"/>
  <c r="D940" i="8"/>
  <c r="J940" i="8" s="1"/>
  <c r="L940" i="8" s="1"/>
  <c r="M940" i="8" s="1"/>
  <c r="I940" i="8"/>
  <c r="D812" i="4"/>
  <c r="Q812" i="4"/>
  <c r="D1319" i="4"/>
  <c r="Q1319" i="4"/>
  <c r="D1038" i="4"/>
  <c r="Q1038" i="4"/>
  <c r="K1221" i="7"/>
  <c r="D1221" i="7"/>
  <c r="I1244" i="8"/>
  <c r="D1244" i="8"/>
  <c r="J1244" i="8" s="1"/>
  <c r="L1244" i="8" s="1"/>
  <c r="M1244" i="8" s="1"/>
  <c r="D944" i="8"/>
  <c r="J944" i="8" s="1"/>
  <c r="I944" i="8"/>
  <c r="Q668" i="4"/>
  <c r="D1058" i="4"/>
  <c r="Q1058" i="4"/>
  <c r="I1306" i="8"/>
  <c r="L1306" i="8" s="1"/>
  <c r="M1306" i="8" s="1"/>
  <c r="D1306" i="8"/>
  <c r="J1306" i="8" s="1"/>
  <c r="D950" i="8"/>
  <c r="J950" i="8" s="1"/>
  <c r="I950" i="8"/>
  <c r="L950" i="8" s="1"/>
  <c r="M950" i="8" s="1"/>
  <c r="K736" i="7"/>
  <c r="D736" i="7"/>
  <c r="D749" i="7"/>
  <c r="K749" i="7"/>
  <c r="Q949" i="4"/>
  <c r="D949" i="4"/>
  <c r="D1331" i="4"/>
  <c r="Q1331" i="4"/>
  <c r="D1164" i="8"/>
  <c r="J1164" i="8" s="1"/>
  <c r="L1164" i="8" s="1"/>
  <c r="M1164" i="8" s="1"/>
  <c r="I1164" i="8"/>
  <c r="I1120" i="8"/>
  <c r="D1120" i="8"/>
  <c r="J1120" i="8" s="1"/>
  <c r="L1120" i="8" s="1"/>
  <c r="M1120" i="8" s="1"/>
  <c r="K1317" i="7"/>
  <c r="D1317" i="7"/>
  <c r="D1304" i="7"/>
  <c r="K1304" i="7"/>
  <c r="D1126" i="7"/>
  <c r="K1126" i="7"/>
  <c r="K700" i="7"/>
  <c r="D700" i="7"/>
  <c r="K890" i="7"/>
  <c r="D890" i="7"/>
  <c r="I754" i="8"/>
  <c r="D754" i="8"/>
  <c r="J754" i="8" s="1"/>
  <c r="D743" i="8"/>
  <c r="J743" i="8" s="1"/>
  <c r="I743" i="8"/>
  <c r="D1357" i="7"/>
  <c r="K1357" i="7"/>
  <c r="K1369" i="7"/>
  <c r="D1369" i="7"/>
  <c r="K1255" i="7"/>
  <c r="D1255" i="7"/>
  <c r="D709" i="4"/>
  <c r="Q709" i="4"/>
  <c r="D1091" i="4"/>
  <c r="Q1091" i="4"/>
  <c r="D746" i="4"/>
  <c r="Q746" i="4"/>
  <c r="D1144" i="4"/>
  <c r="Q1144" i="4"/>
  <c r="D372" i="8"/>
  <c r="I372" i="8"/>
  <c r="D1083" i="7"/>
  <c r="K1083" i="7"/>
  <c r="D1225" i="7"/>
  <c r="K1225" i="7"/>
  <c r="D975" i="8"/>
  <c r="J975" i="8" s="1"/>
  <c r="I975" i="8"/>
  <c r="D1262" i="7"/>
  <c r="K1262" i="7"/>
  <c r="D628" i="8"/>
  <c r="I628" i="8"/>
  <c r="D556" i="8"/>
  <c r="I556" i="8"/>
  <c r="D697" i="4"/>
  <c r="Q697" i="4"/>
  <c r="D1326" i="4"/>
  <c r="Q1326" i="4"/>
  <c r="K1217" i="7"/>
  <c r="D1217" i="7"/>
  <c r="I877" i="8"/>
  <c r="D877" i="8"/>
  <c r="J877" i="8" s="1"/>
  <c r="Q906" i="4"/>
  <c r="D906" i="4"/>
  <c r="D1304" i="4"/>
  <c r="Q1304" i="4"/>
  <c r="D1245" i="4"/>
  <c r="Q1245" i="4"/>
  <c r="D1001" i="4"/>
  <c r="Q1001" i="4"/>
  <c r="Q1054" i="4"/>
  <c r="D1054" i="4"/>
  <c r="D884" i="8"/>
  <c r="J884" i="8" s="1"/>
  <c r="I884" i="8"/>
  <c r="I1288" i="8"/>
  <c r="D1288" i="8"/>
  <c r="J1288" i="8" s="1"/>
  <c r="D853" i="4"/>
  <c r="Q853" i="4"/>
  <c r="D1235" i="4"/>
  <c r="Q1235" i="4"/>
  <c r="Q943" i="4"/>
  <c r="D943" i="4"/>
  <c r="I1035" i="8"/>
  <c r="D1035" i="8"/>
  <c r="J1035" i="8" s="1"/>
  <c r="D971" i="4"/>
  <c r="Q971" i="4"/>
  <c r="D1088" i="4"/>
  <c r="Q1088" i="4"/>
  <c r="D743" i="4"/>
  <c r="Q743" i="4"/>
  <c r="D1029" i="8"/>
  <c r="J1029" i="8" s="1"/>
  <c r="I1029" i="8"/>
  <c r="L1029" i="8" s="1"/>
  <c r="M1029" i="8" s="1"/>
  <c r="K804" i="7"/>
  <c r="D804" i="7"/>
  <c r="D682" i="7"/>
  <c r="K682" i="7"/>
  <c r="I994" i="8"/>
  <c r="D994" i="8"/>
  <c r="J994" i="8" s="1"/>
  <c r="D701" i="4"/>
  <c r="Q701" i="4"/>
  <c r="Q1083" i="4"/>
  <c r="D1083" i="4"/>
  <c r="D1077" i="8"/>
  <c r="J1077" i="8" s="1"/>
  <c r="L1077" i="8" s="1"/>
  <c r="M1077" i="8" s="1"/>
  <c r="I1077" i="8"/>
  <c r="I1178" i="8"/>
  <c r="D1178" i="8"/>
  <c r="J1178" i="8" s="1"/>
  <c r="Q908" i="4"/>
  <c r="D908" i="4"/>
  <c r="K786" i="7"/>
  <c r="D786" i="7"/>
  <c r="D564" i="8"/>
  <c r="I564" i="8"/>
  <c r="D492" i="8"/>
  <c r="I492" i="8"/>
  <c r="D120" i="8"/>
  <c r="I120" i="8"/>
  <c r="D992" i="4"/>
  <c r="Q992" i="4"/>
  <c r="K928" i="7"/>
  <c r="D928" i="7"/>
  <c r="Q852" i="4"/>
  <c r="D852" i="4"/>
  <c r="D1242" i="4"/>
  <c r="Q1242" i="4"/>
  <c r="D1359" i="4"/>
  <c r="Q1359" i="4"/>
  <c r="D1014" i="4"/>
  <c r="Q1014" i="4"/>
  <c r="L683" i="8"/>
  <c r="M683" i="8" s="1"/>
  <c r="K1220" i="7"/>
  <c r="D1220" i="7"/>
  <c r="K867" i="7"/>
  <c r="D867" i="7"/>
  <c r="D1318" i="7"/>
  <c r="K1318" i="7"/>
  <c r="K1148" i="7"/>
  <c r="D1148" i="7"/>
  <c r="K1193" i="7"/>
  <c r="D1193" i="7"/>
  <c r="I865" i="8"/>
  <c r="L865" i="8" s="1"/>
  <c r="M865" i="8" s="1"/>
  <c r="D865" i="8"/>
  <c r="J865" i="8" s="1"/>
  <c r="I918" i="8"/>
  <c r="D918" i="8"/>
  <c r="J918" i="8" s="1"/>
  <c r="E879" i="7"/>
  <c r="L879" i="7"/>
  <c r="I971" i="8"/>
  <c r="D971" i="8"/>
  <c r="J971" i="8" s="1"/>
  <c r="D1166" i="8"/>
  <c r="J1166" i="8" s="1"/>
  <c r="I1166" i="8"/>
  <c r="K1330" i="7"/>
  <c r="D1330" i="7"/>
  <c r="D935" i="7"/>
  <c r="K935" i="7"/>
  <c r="D965" i="8"/>
  <c r="J965" i="8" s="1"/>
  <c r="I965" i="8"/>
  <c r="Q771" i="4"/>
  <c r="D771" i="4"/>
  <c r="D824" i="4"/>
  <c r="Q824" i="4"/>
  <c r="D1222" i="4"/>
  <c r="Q1222" i="4"/>
  <c r="D766" i="8"/>
  <c r="J766" i="8" s="1"/>
  <c r="I766" i="8"/>
  <c r="D905" i="7"/>
  <c r="K905" i="7"/>
  <c r="K1312" i="7"/>
  <c r="D1312" i="7"/>
  <c r="D1292" i="4"/>
  <c r="Q1292" i="4"/>
  <c r="D1092" i="8"/>
  <c r="J1092" i="8" s="1"/>
  <c r="I1092" i="8"/>
  <c r="D1337" i="4"/>
  <c r="Q1337" i="4"/>
  <c r="D1077" i="7"/>
  <c r="K1077" i="7"/>
  <c r="K808" i="7"/>
  <c r="D808" i="7"/>
  <c r="K694" i="7"/>
  <c r="D694" i="7"/>
  <c r="D1261" i="8"/>
  <c r="J1261" i="8" s="1"/>
  <c r="I1261" i="8"/>
  <c r="I850" i="8"/>
  <c r="D850" i="8"/>
  <c r="J850" i="8" s="1"/>
  <c r="Q964" i="4"/>
  <c r="D964" i="4"/>
  <c r="D1354" i="4"/>
  <c r="Q1354" i="4"/>
  <c r="Q1009" i="4"/>
  <c r="D1009" i="4"/>
  <c r="D728" i="4"/>
  <c r="Q728" i="4"/>
  <c r="I1193" i="8"/>
  <c r="D1193" i="8"/>
  <c r="J1193" i="8" s="1"/>
  <c r="D1051" i="4"/>
  <c r="Q1051" i="4"/>
  <c r="D770" i="4"/>
  <c r="Q770" i="4"/>
  <c r="Q823" i="4"/>
  <c r="D823" i="4"/>
  <c r="I1224" i="8"/>
  <c r="D1224" i="8"/>
  <c r="J1224" i="8" s="1"/>
  <c r="D1045" i="4"/>
  <c r="Q1045" i="4"/>
  <c r="Q1082" i="4"/>
  <c r="D1082" i="4"/>
  <c r="Q1135" i="4"/>
  <c r="D1135" i="4"/>
  <c r="D854" i="4"/>
  <c r="Q854" i="4"/>
  <c r="D1293" i="4"/>
  <c r="Q1293" i="4"/>
  <c r="D1169" i="8"/>
  <c r="J1169" i="8" s="1"/>
  <c r="I1169" i="8"/>
  <c r="I1030" i="8"/>
  <c r="D1030" i="8"/>
  <c r="J1030" i="8" s="1"/>
  <c r="K1361" i="7"/>
  <c r="D1361" i="7"/>
  <c r="D1183" i="7"/>
  <c r="K1183" i="7"/>
  <c r="L866" i="8"/>
  <c r="M866" i="8" s="1"/>
  <c r="D791" i="8"/>
  <c r="J791" i="8" s="1"/>
  <c r="I791" i="8"/>
  <c r="Q1308" i="4"/>
  <c r="D1308" i="4"/>
  <c r="D1019" i="4"/>
  <c r="Q1019" i="4"/>
  <c r="D674" i="4"/>
  <c r="Q674" i="4"/>
  <c r="D1134" i="7"/>
  <c r="K1134" i="7"/>
  <c r="D484" i="8"/>
  <c r="I484" i="8"/>
  <c r="D678" i="8"/>
  <c r="J678" i="8" s="1"/>
  <c r="I678" i="8"/>
  <c r="D922" i="4"/>
  <c r="Q922" i="4"/>
  <c r="D1320" i="4"/>
  <c r="Q1320" i="4"/>
  <c r="D694" i="4"/>
  <c r="Q694" i="4"/>
  <c r="D1223" i="8"/>
  <c r="J1223" i="8" s="1"/>
  <c r="L1223" i="8" s="1"/>
  <c r="M1223" i="8" s="1"/>
  <c r="I1223" i="8"/>
  <c r="K933" i="7"/>
  <c r="D933" i="7"/>
  <c r="K1176" i="7"/>
  <c r="D1176" i="7"/>
  <c r="D823" i="8"/>
  <c r="J823" i="8" s="1"/>
  <c r="I823" i="8"/>
  <c r="K828" i="7"/>
  <c r="D828" i="7"/>
  <c r="D1218" i="7"/>
  <c r="K1218" i="7"/>
  <c r="K873" i="7"/>
  <c r="D873" i="7"/>
  <c r="K1237" i="7"/>
  <c r="D1237" i="7"/>
  <c r="K929" i="7"/>
  <c r="D929" i="7"/>
  <c r="L1127" i="8"/>
  <c r="M1127" i="8" s="1"/>
  <c r="K1229" i="7"/>
  <c r="D1229" i="7"/>
  <c r="K1355" i="7"/>
  <c r="D1355" i="7"/>
  <c r="K704" i="7"/>
  <c r="D704" i="7"/>
  <c r="D846" i="7"/>
  <c r="K846" i="7"/>
  <c r="L707" i="8"/>
  <c r="M707" i="8" s="1"/>
  <c r="Q1093" i="4"/>
  <c r="D1093" i="4"/>
  <c r="D740" i="4"/>
  <c r="Q740" i="4"/>
  <c r="D1130" i="4"/>
  <c r="Q1130" i="4"/>
  <c r="D849" i="4"/>
  <c r="Q849" i="4"/>
  <c r="D902" i="4"/>
  <c r="Q902" i="4"/>
  <c r="L702" i="8"/>
  <c r="M702" i="8" s="1"/>
  <c r="K955" i="7"/>
  <c r="D955" i="7"/>
  <c r="D1264" i="7"/>
  <c r="K1264" i="7"/>
  <c r="K983" i="7"/>
  <c r="D983" i="7"/>
  <c r="D1176" i="8"/>
  <c r="J1176" i="8" s="1"/>
  <c r="I1176" i="8"/>
  <c r="D703" i="8"/>
  <c r="J703" i="8" s="1"/>
  <c r="I703" i="8"/>
  <c r="K975" i="7"/>
  <c r="D975" i="7"/>
  <c r="Q933" i="4"/>
  <c r="D933" i="4"/>
  <c r="D1087" i="4"/>
  <c r="Q1087" i="4"/>
  <c r="D990" i="8"/>
  <c r="J990" i="8" s="1"/>
  <c r="I990" i="8"/>
  <c r="D987" i="4"/>
  <c r="Q987" i="4"/>
  <c r="D1104" i="4"/>
  <c r="Q1104" i="4"/>
  <c r="Q759" i="4"/>
  <c r="D759" i="4"/>
  <c r="I981" i="8"/>
  <c r="D981" i="8"/>
  <c r="J981" i="8" s="1"/>
  <c r="D1071" i="4"/>
  <c r="Q1071" i="4"/>
  <c r="Q717" i="4"/>
  <c r="D717" i="4"/>
  <c r="Q1099" i="4"/>
  <c r="D1099" i="4"/>
  <c r="Q1216" i="4"/>
  <c r="D1216" i="4"/>
  <c r="D1247" i="8"/>
  <c r="J1247" i="8" s="1"/>
  <c r="I1247" i="8"/>
  <c r="D1208" i="7"/>
  <c r="K1208" i="7"/>
  <c r="L1094" i="7"/>
  <c r="E1094" i="7"/>
  <c r="D1341" i="4"/>
  <c r="Q1341" i="4"/>
  <c r="Q988" i="4"/>
  <c r="D988" i="4"/>
  <c r="Q699" i="4"/>
  <c r="D699" i="4"/>
  <c r="L691" i="8"/>
  <c r="M691" i="8" s="1"/>
  <c r="L1024" i="8"/>
  <c r="M1024" i="8" s="1"/>
  <c r="L883" i="8"/>
  <c r="M883" i="8" s="1"/>
  <c r="L737" i="8"/>
  <c r="M737" i="8" s="1"/>
  <c r="L931" i="8"/>
  <c r="M931" i="8" s="1"/>
  <c r="L1289" i="8"/>
  <c r="M1289" i="8" s="1"/>
  <c r="L1026" i="8"/>
  <c r="M1026" i="8" s="1"/>
  <c r="L797" i="8"/>
  <c r="M797" i="8" s="1"/>
  <c r="L1291" i="8"/>
  <c r="M1291" i="8" s="1"/>
  <c r="P783" i="7"/>
  <c r="Q783" i="7" s="1"/>
  <c r="K1003" i="7"/>
  <c r="D1003" i="7"/>
  <c r="I767" i="8"/>
  <c r="D767" i="8"/>
  <c r="J767" i="8" s="1"/>
  <c r="K1209" i="7"/>
  <c r="D1209" i="7"/>
  <c r="Q1236" i="4"/>
  <c r="D1236" i="4"/>
  <c r="D1345" i="4"/>
  <c r="Q1345" i="4"/>
  <c r="I928" i="8"/>
  <c r="D928" i="8"/>
  <c r="J928" i="8" s="1"/>
  <c r="L928" i="8" s="1"/>
  <c r="M928" i="8" s="1"/>
  <c r="D1125" i="7"/>
  <c r="K1125" i="7"/>
  <c r="K739" i="7"/>
  <c r="D739" i="7"/>
  <c r="I1001" i="8"/>
  <c r="D1001" i="8"/>
  <c r="J1001" i="8" s="1"/>
  <c r="K1118" i="7"/>
  <c r="D1118" i="7"/>
  <c r="D1071" i="8"/>
  <c r="J1071" i="8" s="1"/>
  <c r="I1071" i="8"/>
  <c r="L1071" i="8" s="1"/>
  <c r="M1071" i="8" s="1"/>
  <c r="K1332" i="7"/>
  <c r="D1332" i="7"/>
  <c r="K1210" i="7"/>
  <c r="D1210" i="7"/>
  <c r="I715" i="8"/>
  <c r="D715" i="8"/>
  <c r="J715" i="8" s="1"/>
  <c r="K909" i="7"/>
  <c r="D909" i="7"/>
  <c r="I1016" i="8"/>
  <c r="D1016" i="8"/>
  <c r="J1016" i="8" s="1"/>
  <c r="D863" i="4"/>
  <c r="Q863" i="4"/>
  <c r="K802" i="7"/>
  <c r="D802" i="7"/>
  <c r="D875" i="4"/>
  <c r="Q875" i="4"/>
  <c r="D942" i="7"/>
  <c r="K942" i="7"/>
  <c r="K1172" i="7"/>
  <c r="D1172" i="7"/>
  <c r="K680" i="7"/>
  <c r="D680" i="7"/>
  <c r="D822" i="7"/>
  <c r="K822" i="7"/>
  <c r="D1226" i="4"/>
  <c r="Q1226" i="4"/>
  <c r="D1279" i="4"/>
  <c r="Q1279" i="4"/>
  <c r="I784" i="8"/>
  <c r="D784" i="8"/>
  <c r="J784" i="8" s="1"/>
  <c r="D274" i="8"/>
  <c r="I274" i="8"/>
  <c r="D1040" i="4"/>
  <c r="Q1040" i="4"/>
  <c r="D695" i="4"/>
  <c r="Q695" i="4"/>
  <c r="D41" i="8"/>
  <c r="I41" i="8"/>
  <c r="D1121" i="4"/>
  <c r="Q1121" i="4"/>
  <c r="D1238" i="4"/>
  <c r="Q1238" i="4"/>
  <c r="D1049" i="8"/>
  <c r="J1049" i="8" s="1"/>
  <c r="I1049" i="8"/>
  <c r="D1165" i="4"/>
  <c r="Q1165" i="4"/>
  <c r="D1202" i="4"/>
  <c r="Q1202" i="4"/>
  <c r="D921" i="4"/>
  <c r="Q921" i="4"/>
  <c r="I1194" i="8"/>
  <c r="D1194" i="8"/>
  <c r="J1194" i="8" s="1"/>
  <c r="D671" i="8"/>
  <c r="J671" i="8" s="1"/>
  <c r="I671" i="8"/>
  <c r="L671" i="8" s="1"/>
  <c r="M671" i="8" s="1"/>
  <c r="K1258" i="7"/>
  <c r="D1258" i="7"/>
  <c r="D888" i="7"/>
  <c r="K888" i="7"/>
  <c r="D1175" i="8"/>
  <c r="J1175" i="8" s="1"/>
  <c r="I1175" i="8"/>
  <c r="D802" i="4"/>
  <c r="Q802" i="4"/>
  <c r="Q1200" i="4"/>
  <c r="D1200" i="4"/>
  <c r="D685" i="4"/>
  <c r="Q685" i="4"/>
  <c r="I772" i="8"/>
  <c r="D772" i="8"/>
  <c r="J772" i="8" s="1"/>
  <c r="D128" i="8"/>
  <c r="I128" i="8"/>
  <c r="I1187" i="8"/>
  <c r="L1187" i="8" s="1"/>
  <c r="M1187" i="8" s="1"/>
  <c r="D1187" i="8"/>
  <c r="J1187" i="8" s="1"/>
  <c r="I1059" i="8"/>
  <c r="D1059" i="8"/>
  <c r="J1059" i="8" s="1"/>
  <c r="D794" i="4"/>
  <c r="Q794" i="4"/>
  <c r="D1323" i="8"/>
  <c r="J1323" i="8" s="1"/>
  <c r="I1323" i="8"/>
  <c r="L1323" i="8" s="1"/>
  <c r="M1323" i="8" s="1"/>
  <c r="I864" i="8"/>
  <c r="D864" i="8"/>
  <c r="J864" i="8" s="1"/>
  <c r="D1061" i="7"/>
  <c r="K1061" i="7"/>
  <c r="K1215" i="7"/>
  <c r="D1215" i="7"/>
  <c r="I1117" i="8"/>
  <c r="D1117" i="8"/>
  <c r="J1117" i="8" s="1"/>
  <c r="I873" i="8"/>
  <c r="D873" i="8"/>
  <c r="J873" i="8" s="1"/>
  <c r="D1245" i="7"/>
  <c r="K1245" i="7"/>
  <c r="D1090" i="7"/>
  <c r="K1090" i="7"/>
  <c r="D887" i="7"/>
  <c r="K887" i="7"/>
  <c r="I826" i="8"/>
  <c r="L826" i="8" s="1"/>
  <c r="M826" i="8" s="1"/>
  <c r="D826" i="8"/>
  <c r="J826" i="8" s="1"/>
  <c r="D1238" i="8"/>
  <c r="J1238" i="8" s="1"/>
  <c r="I1238" i="8"/>
  <c r="K1268" i="7"/>
  <c r="D1268" i="7"/>
  <c r="K943" i="7"/>
  <c r="D943" i="7"/>
  <c r="I717" i="8"/>
  <c r="D717" i="8"/>
  <c r="J717" i="8" s="1"/>
  <c r="D1260" i="7"/>
  <c r="K1260" i="7"/>
  <c r="D1344" i="7"/>
  <c r="K1344" i="7"/>
  <c r="I952" i="8"/>
  <c r="D952" i="8"/>
  <c r="J952" i="8" s="1"/>
  <c r="L952" i="8" s="1"/>
  <c r="M952" i="8" s="1"/>
  <c r="D835" i="4"/>
  <c r="Q835" i="4"/>
  <c r="D1286" i="4"/>
  <c r="Q1286" i="4"/>
  <c r="I1180" i="8"/>
  <c r="D1180" i="8"/>
  <c r="J1180" i="8" s="1"/>
  <c r="L1111" i="7"/>
  <c r="E1111" i="7"/>
  <c r="I852" i="8"/>
  <c r="L852" i="8" s="1"/>
  <c r="M852" i="8" s="1"/>
  <c r="D852" i="8"/>
  <c r="J852" i="8" s="1"/>
  <c r="I961" i="8"/>
  <c r="D961" i="8"/>
  <c r="J961" i="8" s="1"/>
  <c r="D1133" i="4"/>
  <c r="Q1133" i="4"/>
  <c r="K1242" i="7"/>
  <c r="D1242" i="7"/>
  <c r="D961" i="7"/>
  <c r="K961" i="7"/>
  <c r="K1014" i="7"/>
  <c r="D1014" i="7"/>
  <c r="D1006" i="8"/>
  <c r="J1006" i="8" s="1"/>
  <c r="I1006" i="8"/>
  <c r="D805" i="4"/>
  <c r="Q805" i="4"/>
  <c r="D1187" i="4"/>
  <c r="Q1187" i="4"/>
  <c r="D959" i="4"/>
  <c r="Q959" i="4"/>
  <c r="D1276" i="8"/>
  <c r="J1276" i="8" s="1"/>
  <c r="I1276" i="8"/>
  <c r="D1090" i="4"/>
  <c r="Q1090" i="4"/>
  <c r="Q745" i="4"/>
  <c r="D745" i="4"/>
  <c r="Q1143" i="4"/>
  <c r="D1143" i="4"/>
  <c r="I1107" i="8"/>
  <c r="D1107" i="8"/>
  <c r="J1107" i="8" s="1"/>
  <c r="D979" i="4"/>
  <c r="Q979" i="4"/>
  <c r="Q1032" i="4"/>
  <c r="D1032" i="4"/>
  <c r="D687" i="4"/>
  <c r="Q687" i="4"/>
  <c r="D768" i="8"/>
  <c r="J768" i="8" s="1"/>
  <c r="I768" i="8"/>
  <c r="L768" i="8" s="1"/>
  <c r="M768" i="8" s="1"/>
  <c r="D1260" i="4"/>
  <c r="Q1260" i="4"/>
  <c r="D1369" i="4"/>
  <c r="Q1369" i="4"/>
  <c r="D838" i="8"/>
  <c r="J838" i="8" s="1"/>
  <c r="I838" i="8"/>
  <c r="K824" i="7"/>
  <c r="D824" i="7"/>
  <c r="D1222" i="7"/>
  <c r="K1222" i="7"/>
  <c r="I1225" i="8"/>
  <c r="D1225" i="8"/>
  <c r="J1225" i="8" s="1"/>
  <c r="Q827" i="4"/>
  <c r="D827" i="4"/>
  <c r="D1278" i="4"/>
  <c r="Q1278" i="4"/>
  <c r="L1178" i="8"/>
  <c r="M1178" i="8" s="1"/>
  <c r="D1141" i="4"/>
  <c r="Q1141" i="4"/>
  <c r="D961" i="4"/>
  <c r="Q961" i="4"/>
  <c r="D683" i="8"/>
  <c r="J683" i="8" s="1"/>
  <c r="I683" i="8"/>
  <c r="I800" i="8"/>
  <c r="D800" i="8"/>
  <c r="J800" i="8" s="1"/>
  <c r="D989" i="8"/>
  <c r="J989" i="8" s="1"/>
  <c r="I989" i="8"/>
  <c r="D82" i="8"/>
  <c r="I82" i="8"/>
  <c r="K937" i="7"/>
  <c r="D937" i="7"/>
  <c r="D1199" i="8"/>
  <c r="J1199" i="8" s="1"/>
  <c r="I1199" i="8"/>
  <c r="D1045" i="7"/>
  <c r="K1045" i="7"/>
  <c r="K1171" i="7"/>
  <c r="D1171" i="7"/>
  <c r="D993" i="7"/>
  <c r="K993" i="7"/>
  <c r="D1101" i="8"/>
  <c r="J1101" i="8" s="1"/>
  <c r="I1101" i="8"/>
  <c r="I910" i="8"/>
  <c r="D910" i="8"/>
  <c r="J910" i="8" s="1"/>
  <c r="K818" i="7"/>
  <c r="D818" i="7"/>
  <c r="I1002" i="8"/>
  <c r="D1002" i="8"/>
  <c r="J1002" i="8" s="1"/>
  <c r="I888" i="8"/>
  <c r="D888" i="8"/>
  <c r="J888" i="8" s="1"/>
  <c r="D1060" i="4"/>
  <c r="Q1060" i="4"/>
  <c r="D1169" i="4"/>
  <c r="Q1169" i="4"/>
  <c r="I930" i="8"/>
  <c r="D930" i="8"/>
  <c r="J930" i="8" s="1"/>
  <c r="K796" i="7"/>
  <c r="D796" i="7"/>
  <c r="D791" i="7"/>
  <c r="K791" i="7"/>
  <c r="D1167" i="8"/>
  <c r="J1167" i="8" s="1"/>
  <c r="I1167" i="8"/>
  <c r="D1215" i="8"/>
  <c r="J1215" i="8" s="1"/>
  <c r="I1215" i="8"/>
  <c r="Q775" i="4"/>
  <c r="D775" i="4"/>
  <c r="D928" i="4"/>
  <c r="Q928" i="4"/>
  <c r="K666" i="7"/>
  <c r="D1253" i="4"/>
  <c r="Q1253" i="4"/>
  <c r="Q1062" i="4"/>
  <c r="D1062" i="4"/>
  <c r="L1193" i="8"/>
  <c r="M1193" i="8" s="1"/>
  <c r="I1054" i="8"/>
  <c r="L1054" i="8" s="1"/>
  <c r="M1054" i="8" s="1"/>
  <c r="D1054" i="8"/>
  <c r="J1054" i="8" s="1"/>
  <c r="Q669" i="4"/>
  <c r="D1168" i="4"/>
  <c r="Q1168" i="4"/>
  <c r="D1268" i="8"/>
  <c r="J1268" i="8" s="1"/>
  <c r="I1268" i="8"/>
  <c r="D692" i="4"/>
  <c r="Q692" i="4"/>
  <c r="D737" i="4"/>
  <c r="Q737" i="4"/>
  <c r="I960" i="8"/>
  <c r="D960" i="8"/>
  <c r="J960" i="8" s="1"/>
  <c r="Q1037" i="4"/>
  <c r="D1037" i="4"/>
  <c r="Q1191" i="4"/>
  <c r="D1191" i="4"/>
  <c r="D910" i="4"/>
  <c r="Q910" i="4"/>
  <c r="I901" i="8"/>
  <c r="D901" i="8"/>
  <c r="J901" i="8" s="1"/>
  <c r="I774" i="8"/>
  <c r="L774" i="8" s="1"/>
  <c r="M774" i="8" s="1"/>
  <c r="D774" i="8"/>
  <c r="J774" i="8" s="1"/>
  <c r="K1105" i="7"/>
  <c r="D1105" i="7"/>
  <c r="D17" i="8"/>
  <c r="I17" i="8"/>
  <c r="D1161" i="4"/>
  <c r="Q1161" i="4"/>
  <c r="Q816" i="4"/>
  <c r="D816" i="4"/>
  <c r="D822" i="8"/>
  <c r="J822" i="8" s="1"/>
  <c r="L822" i="8" s="1"/>
  <c r="M822" i="8" s="1"/>
  <c r="I822" i="8"/>
  <c r="D456" i="8"/>
  <c r="I456" i="8"/>
  <c r="D112" i="8"/>
  <c r="I112" i="8"/>
  <c r="K978" i="7"/>
  <c r="D978" i="7"/>
  <c r="L678" i="8"/>
  <c r="M678" i="8" s="1"/>
  <c r="Q821" i="4"/>
  <c r="D821" i="4"/>
  <c r="D1203" i="4"/>
  <c r="Q1203" i="4"/>
  <c r="D1039" i="4"/>
  <c r="Q1039" i="4"/>
  <c r="D908" i="8"/>
  <c r="J908" i="8" s="1"/>
  <c r="I908" i="8"/>
  <c r="L908" i="8" s="1"/>
  <c r="M908" i="8" s="1"/>
  <c r="I953" i="8"/>
  <c r="L953" i="8" s="1"/>
  <c r="M953" i="8" s="1"/>
  <c r="D953" i="8"/>
  <c r="J953" i="8" s="1"/>
  <c r="K1290" i="7"/>
  <c r="D1290" i="7"/>
  <c r="D998" i="7"/>
  <c r="K998" i="7"/>
  <c r="I1243" i="8"/>
  <c r="D1243" i="8"/>
  <c r="J1243" i="8" s="1"/>
  <c r="K1015" i="7"/>
  <c r="D1015" i="7"/>
  <c r="D1135" i="8"/>
  <c r="J1135" i="8" s="1"/>
  <c r="I1135" i="8"/>
  <c r="K1363" i="7"/>
  <c r="D1363" i="7"/>
  <c r="D1071" i="7"/>
  <c r="K1071" i="7"/>
  <c r="I1358" i="8"/>
  <c r="D1358" i="8"/>
  <c r="J1358" i="8" s="1"/>
  <c r="K843" i="7"/>
  <c r="D843" i="7"/>
  <c r="D837" i="4"/>
  <c r="Q837" i="4"/>
  <c r="D1272" i="4"/>
  <c r="Q1272" i="4"/>
  <c r="D927" i="4"/>
  <c r="Q927" i="4"/>
  <c r="K1085" i="7"/>
  <c r="D1085" i="7"/>
  <c r="K727" i="7"/>
  <c r="D727" i="7"/>
  <c r="D1217" i="8"/>
  <c r="J1217" i="8" s="1"/>
  <c r="L1217" i="8" s="1"/>
  <c r="M1217" i="8" s="1"/>
  <c r="I1217" i="8"/>
  <c r="I1359" i="8"/>
  <c r="D1359" i="8"/>
  <c r="J1359" i="8" s="1"/>
  <c r="D392" i="8"/>
  <c r="I392" i="8"/>
  <c r="Q716" i="4"/>
  <c r="D716" i="4"/>
  <c r="K1100" i="7"/>
  <c r="D1100" i="7"/>
  <c r="D1159" i="4"/>
  <c r="Q1159" i="4"/>
  <c r="D864" i="4"/>
  <c r="Q864" i="4"/>
  <c r="D724" i="7"/>
  <c r="K724" i="7"/>
  <c r="K1089" i="7"/>
  <c r="D1089" i="7"/>
  <c r="I889" i="8"/>
  <c r="D889" i="8"/>
  <c r="J889" i="8" s="1"/>
  <c r="L889" i="8" s="1"/>
  <c r="M889" i="8" s="1"/>
  <c r="D1315" i="4"/>
  <c r="Q1315" i="4"/>
  <c r="D1034" i="4"/>
  <c r="Q1034" i="4"/>
  <c r="D689" i="4"/>
  <c r="Q689" i="4"/>
  <c r="D742" i="4"/>
  <c r="Q742" i="4"/>
  <c r="I1065" i="8"/>
  <c r="L1065" i="8" s="1"/>
  <c r="M1065" i="8" s="1"/>
  <c r="D1065" i="8"/>
  <c r="J1065" i="8" s="1"/>
  <c r="L990" i="8"/>
  <c r="M990" i="8" s="1"/>
  <c r="Q1340" i="4"/>
  <c r="D1340" i="4"/>
  <c r="D706" i="4"/>
  <c r="Q706" i="4"/>
  <c r="D1185" i="8"/>
  <c r="J1185" i="8" s="1"/>
  <c r="I1185" i="8"/>
  <c r="Q981" i="4"/>
  <c r="D981" i="4"/>
  <c r="D1363" i="4"/>
  <c r="Q1363" i="4"/>
  <c r="Q1018" i="4"/>
  <c r="D1018" i="4"/>
  <c r="Q673" i="4"/>
  <c r="Q790" i="4"/>
  <c r="D790" i="4"/>
  <c r="I896" i="8"/>
  <c r="D896" i="8"/>
  <c r="J896" i="8" s="1"/>
  <c r="Q843" i="4"/>
  <c r="D843" i="4"/>
  <c r="D960" i="4"/>
  <c r="Q960" i="4"/>
  <c r="D1358" i="4"/>
  <c r="Q1358" i="4"/>
  <c r="I1155" i="8"/>
  <c r="D1155" i="8"/>
  <c r="J1155" i="8" s="1"/>
  <c r="D966" i="8"/>
  <c r="J966" i="8" s="1"/>
  <c r="I966" i="8"/>
  <c r="K1188" i="7"/>
  <c r="D1188" i="7"/>
  <c r="K899" i="7"/>
  <c r="D899" i="7"/>
  <c r="D860" i="8"/>
  <c r="J860" i="8" s="1"/>
  <c r="I860" i="8"/>
  <c r="D983" i="8"/>
  <c r="J983" i="8" s="1"/>
  <c r="I983" i="8"/>
  <c r="D1085" i="4"/>
  <c r="Q1085" i="4"/>
  <c r="D1122" i="4"/>
  <c r="Q1122" i="4"/>
  <c r="D841" i="4"/>
  <c r="Q841" i="4"/>
  <c r="D1239" i="4"/>
  <c r="Q1239" i="4"/>
  <c r="D894" i="4"/>
  <c r="Q894" i="4"/>
  <c r="L988" i="8"/>
  <c r="M988" i="8" s="1"/>
  <c r="L1349" i="8"/>
  <c r="M1349" i="8" s="1"/>
  <c r="L970" i="8"/>
  <c r="M970" i="8" s="1"/>
  <c r="L787" i="8"/>
  <c r="M787" i="8" s="1"/>
  <c r="L935" i="8"/>
  <c r="M935" i="8" s="1"/>
  <c r="L765" i="8"/>
  <c r="M765" i="8" s="1"/>
  <c r="L1275" i="8"/>
  <c r="M1275" i="8" s="1"/>
  <c r="L915" i="8"/>
  <c r="M915" i="8" s="1"/>
  <c r="L1090" i="8"/>
  <c r="M1090" i="8" s="1"/>
  <c r="L874" i="8"/>
  <c r="M874" i="8" s="1"/>
  <c r="D580" i="8"/>
  <c r="I580" i="8"/>
  <c r="D1061" i="8"/>
  <c r="J1061" i="8" s="1"/>
  <c r="I1061" i="8"/>
  <c r="D1162" i="8"/>
  <c r="J1162" i="8" s="1"/>
  <c r="I1162" i="8"/>
  <c r="L1162" i="8" s="1"/>
  <c r="M1162" i="8" s="1"/>
  <c r="K875" i="7"/>
  <c r="D875" i="7"/>
  <c r="D741" i="8"/>
  <c r="J741" i="8" s="1"/>
  <c r="I741" i="8"/>
  <c r="D588" i="8"/>
  <c r="I588" i="8"/>
  <c r="D1370" i="4"/>
  <c r="Q1370" i="4"/>
  <c r="D744" i="4"/>
  <c r="Q744" i="4"/>
  <c r="D1142" i="4"/>
  <c r="Q1142" i="4"/>
  <c r="K1092" i="7"/>
  <c r="D1092" i="7"/>
  <c r="K1226" i="7"/>
  <c r="D1226" i="7"/>
  <c r="D1115" i="8"/>
  <c r="J1115" i="8" s="1"/>
  <c r="L1115" i="8" s="1"/>
  <c r="M1115" i="8" s="1"/>
  <c r="I1115" i="8"/>
  <c r="I1015" i="8"/>
  <c r="L1015" i="8" s="1"/>
  <c r="M1015" i="8" s="1"/>
  <c r="D1015" i="8"/>
  <c r="J1015" i="8" s="1"/>
  <c r="D1076" i="8"/>
  <c r="J1076" i="8" s="1"/>
  <c r="L1076" i="8" s="1"/>
  <c r="M1076" i="8" s="1"/>
  <c r="I1076" i="8"/>
  <c r="D815" i="8"/>
  <c r="J815" i="8" s="1"/>
  <c r="I815" i="8"/>
  <c r="L815" i="8" s="1"/>
  <c r="M815" i="8" s="1"/>
  <c r="D105" i="8"/>
  <c r="I105" i="8"/>
  <c r="I1038" i="8"/>
  <c r="L1038" i="8" s="1"/>
  <c r="M1038" i="8" s="1"/>
  <c r="D1038" i="8"/>
  <c r="J1038" i="8" s="1"/>
  <c r="K1152" i="7"/>
  <c r="D1152" i="7"/>
  <c r="D868" i="8"/>
  <c r="J868" i="8" s="1"/>
  <c r="I868" i="8"/>
  <c r="L868" i="8" s="1"/>
  <c r="M868" i="8" s="1"/>
  <c r="Q773" i="4"/>
  <c r="D773" i="4"/>
  <c r="D1155" i="4"/>
  <c r="Q1155" i="4"/>
  <c r="D810" i="4"/>
  <c r="Q810" i="4"/>
  <c r="D1208" i="4"/>
  <c r="Q1208" i="4"/>
  <c r="D1308" i="8"/>
  <c r="J1308" i="8" s="1"/>
  <c r="I1308" i="8"/>
  <c r="I905" i="8"/>
  <c r="L905" i="8" s="1"/>
  <c r="M905" i="8" s="1"/>
  <c r="D905" i="8"/>
  <c r="J905" i="8" s="1"/>
  <c r="K1180" i="7"/>
  <c r="D1180" i="7"/>
  <c r="D1342" i="7"/>
  <c r="K1342" i="7"/>
  <c r="I808" i="8"/>
  <c r="D808" i="8"/>
  <c r="J808" i="8" s="1"/>
  <c r="D193" i="8"/>
  <c r="I193" i="8"/>
  <c r="D192" i="8"/>
  <c r="I192" i="8"/>
  <c r="D878" i="4"/>
  <c r="Q878" i="4"/>
  <c r="D1261" i="4"/>
  <c r="Q1261" i="4"/>
  <c r="D618" i="8"/>
  <c r="I618" i="8"/>
  <c r="K1025" i="7"/>
  <c r="D1025" i="7"/>
  <c r="D911" i="7"/>
  <c r="K911" i="7"/>
  <c r="I1106" i="8"/>
  <c r="D1106" i="8"/>
  <c r="J1106" i="8" s="1"/>
  <c r="Q1125" i="4"/>
  <c r="D1125" i="4"/>
  <c r="D836" i="4"/>
  <c r="Q836" i="4"/>
  <c r="D881" i="4"/>
  <c r="Q881" i="4"/>
  <c r="D934" i="4"/>
  <c r="Q934" i="4"/>
  <c r="I1282" i="8"/>
  <c r="D1282" i="8"/>
  <c r="J1282" i="8" s="1"/>
  <c r="Q1276" i="4"/>
  <c r="D1276" i="4"/>
  <c r="D923" i="4"/>
  <c r="Q923" i="4"/>
  <c r="D1321" i="4"/>
  <c r="Q1321" i="4"/>
  <c r="I1057" i="8"/>
  <c r="L1057" i="8" s="1"/>
  <c r="M1057" i="8" s="1"/>
  <c r="D1057" i="8"/>
  <c r="J1057" i="8" s="1"/>
  <c r="D1076" i="4"/>
  <c r="Q1076" i="4"/>
  <c r="D787" i="4"/>
  <c r="Q787" i="4"/>
  <c r="Q840" i="4"/>
  <c r="D840" i="4"/>
  <c r="D909" i="4"/>
  <c r="Q909" i="4"/>
  <c r="D1063" i="4"/>
  <c r="Q1063" i="4"/>
  <c r="Q782" i="4"/>
  <c r="D782" i="4"/>
  <c r="L1194" i="8"/>
  <c r="M1194" i="8" s="1"/>
  <c r="K1124" i="7"/>
  <c r="D1124" i="7"/>
  <c r="K1030" i="7"/>
  <c r="D1030" i="7"/>
  <c r="I955" i="8"/>
  <c r="D955" i="8"/>
  <c r="J955" i="8" s="1"/>
  <c r="L1175" i="8"/>
  <c r="M1175" i="8" s="1"/>
  <c r="D765" i="4"/>
  <c r="Q765" i="4"/>
  <c r="D1147" i="4"/>
  <c r="Q1147" i="4"/>
  <c r="Q919" i="4"/>
  <c r="D919" i="4"/>
  <c r="I694" i="8"/>
  <c r="D694" i="8"/>
  <c r="J694" i="8" s="1"/>
  <c r="L694" i="8" s="1"/>
  <c r="M694" i="8" s="1"/>
  <c r="K1106" i="7"/>
  <c r="D1106" i="7"/>
  <c r="D1323" i="4"/>
  <c r="Q1323" i="4"/>
  <c r="I842" i="8"/>
  <c r="L842" i="8" s="1"/>
  <c r="M842" i="8" s="1"/>
  <c r="D842" i="8"/>
  <c r="J842" i="8" s="1"/>
  <c r="D693" i="4"/>
  <c r="Q693" i="4"/>
  <c r="Q1075" i="4"/>
  <c r="D1075" i="4"/>
  <c r="D1192" i="4"/>
  <c r="Q1192" i="4"/>
  <c r="D911" i="4"/>
  <c r="Q911" i="4"/>
  <c r="D931" i="7"/>
  <c r="K931" i="7"/>
  <c r="D870" i="7"/>
  <c r="K870" i="7"/>
  <c r="D1340" i="8"/>
  <c r="J1340" i="8" s="1"/>
  <c r="I1340" i="8"/>
  <c r="D1207" i="8"/>
  <c r="J1207" i="8" s="1"/>
  <c r="I1207" i="8"/>
  <c r="K989" i="7"/>
  <c r="D989" i="7"/>
  <c r="K834" i="7"/>
  <c r="D834" i="7"/>
  <c r="D1310" i="7"/>
  <c r="K1310" i="7"/>
  <c r="K687" i="7"/>
  <c r="D687" i="7"/>
  <c r="L717" i="8"/>
  <c r="M717" i="8" s="1"/>
  <c r="I985" i="8"/>
  <c r="D985" i="8"/>
  <c r="J985" i="8" s="1"/>
  <c r="D1230" i="8"/>
  <c r="J1230" i="8" s="1"/>
  <c r="I1230" i="8"/>
  <c r="D999" i="7"/>
  <c r="K999" i="7"/>
  <c r="I963" i="8"/>
  <c r="D963" i="8"/>
  <c r="J963" i="8" s="1"/>
  <c r="D1124" i="4"/>
  <c r="Q1124" i="4"/>
  <c r="D1233" i="4"/>
  <c r="Q1233" i="4"/>
  <c r="Q888" i="4"/>
  <c r="D888" i="4"/>
  <c r="D209" i="8"/>
  <c r="I209" i="8"/>
  <c r="K827" i="7"/>
  <c r="D827" i="7"/>
  <c r="K1136" i="7"/>
  <c r="D1136" i="7"/>
  <c r="D1256" i="8"/>
  <c r="J1256" i="8" s="1"/>
  <c r="I1256" i="8"/>
  <c r="D1005" i="4"/>
  <c r="Q1005" i="4"/>
  <c r="I984" i="8"/>
  <c r="D984" i="8"/>
  <c r="J984" i="8" s="1"/>
  <c r="D675" i="8"/>
  <c r="J675" i="8" s="1"/>
  <c r="I675" i="8"/>
  <c r="D1108" i="7"/>
  <c r="K1108" i="7"/>
  <c r="D750" i="8"/>
  <c r="J750" i="8" s="1"/>
  <c r="I750" i="8"/>
  <c r="Q931" i="4"/>
  <c r="D931" i="4"/>
  <c r="D703" i="4"/>
  <c r="Q703" i="4"/>
  <c r="I976" i="8"/>
  <c r="L976" i="8" s="1"/>
  <c r="M976" i="8" s="1"/>
  <c r="D976" i="8"/>
  <c r="J976" i="8" s="1"/>
  <c r="Q989" i="4"/>
  <c r="D989" i="4"/>
  <c r="D700" i="4"/>
  <c r="Q700" i="4"/>
  <c r="D798" i="4"/>
  <c r="Q798" i="4"/>
  <c r="D776" i="8"/>
  <c r="J776" i="8" s="1"/>
  <c r="I776" i="8"/>
  <c r="Q1268" i="4"/>
  <c r="D1268" i="4"/>
  <c r="D1313" i="4"/>
  <c r="Q1313" i="4"/>
  <c r="D1113" i="4"/>
  <c r="Q1113" i="4"/>
  <c r="D1230" i="4"/>
  <c r="Q1230" i="4"/>
  <c r="D863" i="8"/>
  <c r="J863" i="8" s="1"/>
  <c r="I863" i="8"/>
  <c r="L863" i="8" s="1"/>
  <c r="M863" i="8" s="1"/>
  <c r="K1027" i="7"/>
  <c r="D1027" i="7"/>
  <c r="K1169" i="7"/>
  <c r="D1169" i="7"/>
  <c r="I1116" i="8"/>
  <c r="L1116" i="8" s="1"/>
  <c r="M1116" i="8" s="1"/>
  <c r="D1116" i="8"/>
  <c r="J1116" i="8" s="1"/>
  <c r="L1225" i="8"/>
  <c r="M1225" i="8" s="1"/>
  <c r="I1111" i="8"/>
  <c r="L1111" i="8" s="1"/>
  <c r="M1111" i="8" s="1"/>
  <c r="D1111" i="8"/>
  <c r="J1111" i="8" s="1"/>
  <c r="Q1116" i="4"/>
  <c r="D1116" i="4"/>
  <c r="D1225" i="4"/>
  <c r="Q1225" i="4"/>
  <c r="D880" i="4"/>
  <c r="Q880" i="4"/>
  <c r="I1300" i="8"/>
  <c r="L1300" i="8" s="1"/>
  <c r="M1300" i="8" s="1"/>
  <c r="D1300" i="8"/>
  <c r="J1300" i="8" s="1"/>
  <c r="D1081" i="4"/>
  <c r="Q1081" i="4"/>
  <c r="K967" i="7"/>
  <c r="D967" i="7"/>
  <c r="D1228" i="7"/>
  <c r="K1228" i="7"/>
  <c r="D775" i="7"/>
  <c r="K775" i="7"/>
  <c r="D814" i="7"/>
  <c r="K814" i="7"/>
  <c r="D885" i="4"/>
  <c r="Q885" i="4"/>
  <c r="D986" i="4"/>
  <c r="Q986" i="4"/>
  <c r="Q1103" i="4"/>
  <c r="D1103" i="4"/>
  <c r="D758" i="4"/>
  <c r="Q758" i="4"/>
  <c r="M964" i="7"/>
  <c r="F964" i="7"/>
  <c r="N964" i="7" s="1"/>
  <c r="K1098" i="7"/>
  <c r="D1098" i="7"/>
  <c r="K1062" i="7"/>
  <c r="D1062" i="7"/>
  <c r="K1051" i="7"/>
  <c r="D1051" i="7"/>
  <c r="D1079" i="7"/>
  <c r="K1079" i="7"/>
  <c r="I1332" i="8"/>
  <c r="D1332" i="8"/>
  <c r="J1332" i="8" s="1"/>
  <c r="D1366" i="7"/>
  <c r="K1366" i="7"/>
  <c r="I1138" i="8"/>
  <c r="D1138" i="8"/>
  <c r="J1138" i="8" s="1"/>
  <c r="K940" i="7"/>
  <c r="D940" i="7"/>
  <c r="D1166" i="7"/>
  <c r="K1166" i="7"/>
  <c r="D1124" i="8"/>
  <c r="J1124" i="8" s="1"/>
  <c r="I1124" i="8"/>
  <c r="I1233" i="8"/>
  <c r="D1233" i="8"/>
  <c r="J1233" i="8" s="1"/>
  <c r="D1194" i="4"/>
  <c r="Q1194" i="4"/>
  <c r="D1247" i="4"/>
  <c r="Q1247" i="4"/>
  <c r="D966" i="4"/>
  <c r="Q966" i="4"/>
  <c r="D81" i="8"/>
  <c r="I81" i="8"/>
  <c r="D1214" i="7"/>
  <c r="K1214" i="7"/>
  <c r="D1236" i="8"/>
  <c r="J1236" i="8" s="1"/>
  <c r="I1236" i="8"/>
  <c r="L1167" i="8"/>
  <c r="M1167" i="8" s="1"/>
  <c r="D722" i="4"/>
  <c r="Q722" i="4"/>
  <c r="D1228" i="4"/>
  <c r="Q1228" i="4"/>
  <c r="L1215" i="8"/>
  <c r="M1215" i="8" s="1"/>
  <c r="D532" i="8"/>
  <c r="I532" i="8"/>
  <c r="Q972" i="4"/>
  <c r="D972" i="4"/>
  <c r="D997" i="4"/>
  <c r="Q997" i="4"/>
  <c r="Q1098" i="4"/>
  <c r="D1098" i="4"/>
  <c r="D753" i="4"/>
  <c r="Q753" i="4"/>
  <c r="Q1151" i="4"/>
  <c r="D1151" i="4"/>
  <c r="I1168" i="8"/>
  <c r="D1168" i="8"/>
  <c r="J1168" i="8" s="1"/>
  <c r="I177" i="8"/>
  <c r="D177" i="8"/>
  <c r="D795" i="4"/>
  <c r="Q795" i="4"/>
  <c r="D1193" i="4"/>
  <c r="Q1193" i="4"/>
  <c r="D1246" i="4"/>
  <c r="Q1246" i="4"/>
  <c r="I756" i="8"/>
  <c r="D756" i="8"/>
  <c r="J756" i="8" s="1"/>
  <c r="L756" i="8" s="1"/>
  <c r="M756" i="8" s="1"/>
  <c r="D1171" i="4"/>
  <c r="Q1171" i="4"/>
  <c r="D1224" i="4"/>
  <c r="Q1224" i="4"/>
  <c r="D879" i="4"/>
  <c r="Q879" i="4"/>
  <c r="L960" i="8"/>
  <c r="M960" i="8" s="1"/>
  <c r="D684" i="4"/>
  <c r="Q684" i="4"/>
  <c r="D1074" i="4"/>
  <c r="Q1074" i="4"/>
  <c r="D793" i="4"/>
  <c r="Q793" i="4"/>
  <c r="L901" i="8"/>
  <c r="M901" i="8" s="1"/>
  <c r="I1055" i="8"/>
  <c r="D1055" i="8"/>
  <c r="J1055" i="8" s="1"/>
  <c r="D927" i="7"/>
  <c r="K927" i="7"/>
  <c r="I1097" i="8"/>
  <c r="D1097" i="8"/>
  <c r="J1097" i="8" s="1"/>
  <c r="D1052" i="4"/>
  <c r="Q1052" i="4"/>
  <c r="D763" i="4"/>
  <c r="Q763" i="4"/>
  <c r="Q1214" i="4"/>
  <c r="D1214" i="4"/>
  <c r="I1172" i="8"/>
  <c r="D1172" i="8"/>
  <c r="J1172" i="8" s="1"/>
  <c r="I945" i="8"/>
  <c r="L945" i="8" s="1"/>
  <c r="M945" i="8" s="1"/>
  <c r="D945" i="8"/>
  <c r="J945" i="8" s="1"/>
  <c r="K716" i="7"/>
  <c r="D716" i="7"/>
  <c r="K1164" i="7"/>
  <c r="D1164" i="7"/>
  <c r="D806" i="8"/>
  <c r="J806" i="8" s="1"/>
  <c r="I806" i="8"/>
  <c r="I677" i="8"/>
  <c r="D677" i="8"/>
  <c r="J677" i="8" s="1"/>
  <c r="D298" i="8"/>
  <c r="I298" i="8"/>
  <c r="D783" i="4"/>
  <c r="Q783" i="4"/>
  <c r="I1067" i="8"/>
  <c r="L1067" i="8" s="1"/>
  <c r="M1067" i="8" s="1"/>
  <c r="D1067" i="8"/>
  <c r="J1067" i="8" s="1"/>
  <c r="D1248" i="8"/>
  <c r="J1248" i="8" s="1"/>
  <c r="L1248" i="8" s="1"/>
  <c r="M1248" i="8" s="1"/>
  <c r="I1248" i="8"/>
  <c r="D967" i="8"/>
  <c r="J967" i="8" s="1"/>
  <c r="I967" i="8"/>
  <c r="K1156" i="7"/>
  <c r="D1156" i="7"/>
  <c r="K920" i="7"/>
  <c r="D920" i="7"/>
  <c r="D731" i="8"/>
  <c r="J731" i="8" s="1"/>
  <c r="I731" i="8"/>
  <c r="L731" i="8" s="1"/>
  <c r="M731" i="8" s="1"/>
  <c r="I113" i="8"/>
  <c r="D113" i="8"/>
  <c r="D1104" i="7"/>
  <c r="K1104" i="7"/>
  <c r="D1045" i="8"/>
  <c r="J1045" i="8" s="1"/>
  <c r="I1045" i="8"/>
  <c r="I1366" i="8"/>
  <c r="D1366" i="8"/>
  <c r="J1366" i="8" s="1"/>
  <c r="K981" i="7"/>
  <c r="D981" i="7"/>
  <c r="K1160" i="7"/>
  <c r="D1160" i="7"/>
  <c r="K1302" i="7"/>
  <c r="D1302" i="7"/>
  <c r="I1010" i="8"/>
  <c r="L1010" i="8" s="1"/>
  <c r="M1010" i="8" s="1"/>
  <c r="D1010" i="8"/>
  <c r="J1010" i="8" s="1"/>
  <c r="K973" i="7"/>
  <c r="D973" i="7"/>
  <c r="K871" i="7"/>
  <c r="D871" i="7"/>
  <c r="D1105" i="8"/>
  <c r="J1105" i="8" s="1"/>
  <c r="I1105" i="8"/>
  <c r="D1219" i="4"/>
  <c r="Q1219" i="4"/>
  <c r="D874" i="4"/>
  <c r="Q874" i="4"/>
  <c r="D924" i="8"/>
  <c r="J924" i="8" s="1"/>
  <c r="I924" i="8"/>
  <c r="I1033" i="8"/>
  <c r="L1033" i="8" s="1"/>
  <c r="M1033" i="8" s="1"/>
  <c r="D1033" i="8"/>
  <c r="J1033" i="8" s="1"/>
  <c r="K1353" i="7"/>
  <c r="D1353" i="7"/>
  <c r="D1008" i="7"/>
  <c r="K1008" i="7"/>
  <c r="D885" i="8"/>
  <c r="J885" i="8" s="1"/>
  <c r="I885" i="8"/>
  <c r="L885" i="8" s="1"/>
  <c r="M885" i="8" s="1"/>
  <c r="D152" i="8"/>
  <c r="I152" i="8"/>
  <c r="Q844" i="4"/>
  <c r="D844" i="4"/>
  <c r="D1120" i="4"/>
  <c r="Q1120" i="4"/>
  <c r="Q1164" i="4"/>
  <c r="D1164" i="4"/>
  <c r="K1139" i="7"/>
  <c r="D1139" i="7"/>
  <c r="I1134" i="8"/>
  <c r="L1134" i="8" s="1"/>
  <c r="M1134" i="8" s="1"/>
  <c r="D1134" i="8"/>
  <c r="J1134" i="8" s="1"/>
  <c r="D831" i="4"/>
  <c r="Q831" i="4"/>
  <c r="D1020" i="8"/>
  <c r="J1020" i="8" s="1"/>
  <c r="I1020" i="8"/>
  <c r="L1020" i="8" s="1"/>
  <c r="M1020" i="8" s="1"/>
  <c r="D734" i="8"/>
  <c r="J734" i="8" s="1"/>
  <c r="I734" i="8"/>
  <c r="D1129" i="4"/>
  <c r="Q1129" i="4"/>
  <c r="Q848" i="4"/>
  <c r="D848" i="4"/>
  <c r="I1140" i="8"/>
  <c r="D1140" i="8"/>
  <c r="J1140" i="8" s="1"/>
  <c r="D1160" i="8"/>
  <c r="J1160" i="8" s="1"/>
  <c r="I1160" i="8"/>
  <c r="D762" i="4"/>
  <c r="Q762" i="4"/>
  <c r="D1160" i="4"/>
  <c r="Q1160" i="4"/>
  <c r="D1068" i="8"/>
  <c r="J1068" i="8" s="1"/>
  <c r="I1068" i="8"/>
  <c r="L1068" i="8" s="1"/>
  <c r="M1068" i="8" s="1"/>
  <c r="L896" i="8"/>
  <c r="M896" i="8" s="1"/>
  <c r="D1132" i="4"/>
  <c r="Q1132" i="4"/>
  <c r="D1241" i="4"/>
  <c r="Q1241" i="4"/>
  <c r="I991" i="8"/>
  <c r="D991" i="8"/>
  <c r="J991" i="8" s="1"/>
  <c r="I710" i="8"/>
  <c r="D710" i="8"/>
  <c r="J710" i="8" s="1"/>
  <c r="K932" i="7"/>
  <c r="D932" i="7"/>
  <c r="I969" i="8"/>
  <c r="D969" i="8"/>
  <c r="J969" i="8" s="1"/>
  <c r="Q732" i="4"/>
  <c r="D732" i="4"/>
  <c r="D922" i="8"/>
  <c r="J922" i="8" s="1"/>
  <c r="I922" i="8"/>
  <c r="D1184" i="7"/>
  <c r="K1184" i="7"/>
  <c r="D939" i="7"/>
  <c r="K939" i="7"/>
  <c r="Q1100" i="4"/>
  <c r="D1100" i="4"/>
  <c r="L741" i="8"/>
  <c r="M741" i="8" s="1"/>
  <c r="D878" i="7"/>
  <c r="K878" i="7"/>
  <c r="D1269" i="4"/>
  <c r="Q1269" i="4"/>
  <c r="D980" i="4"/>
  <c r="Q980" i="4"/>
  <c r="D1089" i="4"/>
  <c r="Q1089" i="4"/>
  <c r="I780" i="8"/>
  <c r="D780" i="8"/>
  <c r="J780" i="8" s="1"/>
  <c r="I672" i="8"/>
  <c r="L672" i="8" s="1"/>
  <c r="M672" i="8" s="1"/>
  <c r="D672" i="8"/>
  <c r="J672" i="8" s="1"/>
  <c r="K881" i="7"/>
  <c r="D881" i="7"/>
  <c r="K1023" i="7"/>
  <c r="D1023" i="7"/>
  <c r="K1276" i="7"/>
  <c r="D1276" i="7"/>
  <c r="D1296" i="7"/>
  <c r="K1296" i="7"/>
  <c r="D862" i="7"/>
  <c r="K862" i="7"/>
  <c r="D1076" i="7"/>
  <c r="K1076" i="7"/>
  <c r="K954" i="7"/>
  <c r="D954" i="7"/>
  <c r="K840" i="7"/>
  <c r="D840" i="7"/>
  <c r="K1324" i="7"/>
  <c r="D1324" i="7"/>
  <c r="K1202" i="7"/>
  <c r="D1202" i="7"/>
  <c r="K1038" i="7"/>
  <c r="D1038" i="7"/>
  <c r="D760" i="8"/>
  <c r="J760" i="8" s="1"/>
  <c r="I760" i="8"/>
  <c r="Q899" i="4"/>
  <c r="D899" i="4"/>
  <c r="Q952" i="4"/>
  <c r="D952" i="4"/>
  <c r="D1350" i="4"/>
  <c r="Q1350" i="4"/>
  <c r="I796" i="8"/>
  <c r="L796" i="8" s="1"/>
  <c r="M796" i="8" s="1"/>
  <c r="D796" i="8"/>
  <c r="J796" i="8" s="1"/>
  <c r="K1147" i="7"/>
  <c r="D1147" i="7"/>
  <c r="K1033" i="7"/>
  <c r="D1033" i="7"/>
  <c r="K1086" i="7"/>
  <c r="D1086" i="7"/>
  <c r="D881" i="8"/>
  <c r="J881" i="8" s="1"/>
  <c r="I881" i="8"/>
  <c r="I1265" i="8"/>
  <c r="D1265" i="8"/>
  <c r="J1265" i="8" s="1"/>
  <c r="Q1056" i="4"/>
  <c r="D1056" i="4"/>
  <c r="K1075" i="7"/>
  <c r="D1075" i="7"/>
  <c r="Q869" i="4"/>
  <c r="D869" i="4"/>
  <c r="D970" i="4"/>
  <c r="Q970" i="4"/>
  <c r="D1368" i="4"/>
  <c r="Q1368" i="4"/>
  <c r="D1023" i="4"/>
  <c r="Q1023" i="4"/>
  <c r="D678" i="4"/>
  <c r="Q678" i="4"/>
  <c r="I669" i="8"/>
  <c r="D669" i="8"/>
  <c r="J669" i="8" s="1"/>
  <c r="L669" i="8" s="1"/>
  <c r="M669" i="8" s="1"/>
  <c r="D1182" i="8"/>
  <c r="J1182" i="8" s="1"/>
  <c r="I1182" i="8"/>
  <c r="D1065" i="4"/>
  <c r="Q1065" i="4"/>
  <c r="D784" i="4"/>
  <c r="Q784" i="4"/>
  <c r="Q1118" i="4"/>
  <c r="D1118" i="4"/>
  <c r="Q820" i="4"/>
  <c r="D820" i="4"/>
  <c r="D1263" i="4"/>
  <c r="Q1263" i="4"/>
  <c r="D982" i="4"/>
  <c r="Q982" i="4"/>
  <c r="I1163" i="8"/>
  <c r="D1163" i="8"/>
  <c r="J1163" i="8" s="1"/>
  <c r="I1344" i="8"/>
  <c r="L1344" i="8" s="1"/>
  <c r="M1344" i="8" s="1"/>
  <c r="D1344" i="8"/>
  <c r="J1344" i="8" s="1"/>
  <c r="D1291" i="4"/>
  <c r="Q1291" i="4"/>
  <c r="D946" i="4"/>
  <c r="Q946" i="4"/>
  <c r="Q665" i="4"/>
  <c r="K746" i="7"/>
  <c r="D746" i="7"/>
  <c r="D1122" i="8"/>
  <c r="J1122" i="8" s="1"/>
  <c r="I1122" i="8"/>
  <c r="D436" i="8"/>
  <c r="I436" i="8"/>
  <c r="D891" i="4"/>
  <c r="Q891" i="4"/>
  <c r="Q944" i="4"/>
  <c r="D944" i="4"/>
  <c r="D1342" i="4"/>
  <c r="Q1342" i="4"/>
  <c r="D794" i="8"/>
  <c r="J794" i="8" s="1"/>
  <c r="I794" i="8"/>
  <c r="L794" i="8" s="1"/>
  <c r="M794" i="8" s="1"/>
  <c r="D850" i="4"/>
  <c r="Q850" i="4"/>
  <c r="K1234" i="7"/>
  <c r="D1234" i="7"/>
  <c r="D620" i="8"/>
  <c r="I620" i="8"/>
  <c r="K1287" i="7"/>
  <c r="D1287" i="7"/>
  <c r="D761" i="4"/>
  <c r="Q761" i="4"/>
  <c r="D1254" i="8"/>
  <c r="J1254" i="8" s="1"/>
  <c r="I1254" i="8"/>
  <c r="D959" i="8"/>
  <c r="J959" i="8" s="1"/>
  <c r="I959" i="8"/>
  <c r="D819" i="4"/>
  <c r="Q819" i="4"/>
  <c r="D1334" i="4"/>
  <c r="Q1334" i="4"/>
  <c r="K906" i="7"/>
  <c r="D906" i="7"/>
  <c r="D1115" i="7"/>
  <c r="K1115" i="7"/>
  <c r="I993" i="8"/>
  <c r="D993" i="8"/>
  <c r="J993" i="8" s="1"/>
  <c r="D982" i="8"/>
  <c r="J982" i="8" s="1"/>
  <c r="I982" i="8"/>
  <c r="L982" i="8" s="1"/>
  <c r="M982" i="8" s="1"/>
  <c r="K756" i="7"/>
  <c r="D756" i="7"/>
  <c r="K1057" i="7"/>
  <c r="D1057" i="7"/>
  <c r="D876" i="8"/>
  <c r="J876" i="8" s="1"/>
  <c r="L876" i="8" s="1"/>
  <c r="M876" i="8" s="1"/>
  <c r="I876" i="8"/>
  <c r="D1255" i="8"/>
  <c r="J1255" i="8" s="1"/>
  <c r="I1255" i="8"/>
  <c r="L1255" i="8" s="1"/>
  <c r="M1255" i="8" s="1"/>
  <c r="D1088" i="7"/>
  <c r="K1088" i="7"/>
  <c r="K743" i="7"/>
  <c r="D743" i="7"/>
  <c r="Q868" i="4"/>
  <c r="D868" i="4"/>
  <c r="D1258" i="4"/>
  <c r="Q1258" i="4"/>
  <c r="Q977" i="4"/>
  <c r="D977" i="4"/>
  <c r="D1311" i="4"/>
  <c r="Q1311" i="4"/>
  <c r="Q1030" i="4"/>
  <c r="D1030" i="4"/>
  <c r="I1342" i="8"/>
  <c r="D1342" i="8"/>
  <c r="J1342" i="8" s="1"/>
  <c r="D855" i="7"/>
  <c r="K855" i="7"/>
  <c r="L1256" i="8"/>
  <c r="M1256" i="8" s="1"/>
  <c r="D719" i="8"/>
  <c r="J719" i="8" s="1"/>
  <c r="I719" i="8"/>
  <c r="L719" i="8" s="1"/>
  <c r="M719" i="8" s="1"/>
  <c r="D1298" i="4"/>
  <c r="Q1298" i="4"/>
  <c r="D1069" i="4"/>
  <c r="Q1069" i="4"/>
  <c r="L984" i="8"/>
  <c r="M984" i="8" s="1"/>
  <c r="I920" i="8"/>
  <c r="D920" i="8"/>
  <c r="J920" i="8" s="1"/>
  <c r="D464" i="8"/>
  <c r="I464" i="8"/>
  <c r="D1073" i="8"/>
  <c r="J1073" i="8" s="1"/>
  <c r="I1073" i="8"/>
  <c r="K986" i="7"/>
  <c r="D986" i="7"/>
  <c r="K1128" i="7"/>
  <c r="D1128" i="7"/>
  <c r="D758" i="7"/>
  <c r="K758" i="7"/>
  <c r="D1100" i="8"/>
  <c r="J1100" i="8" s="1"/>
  <c r="I1100" i="8"/>
  <c r="L1100" i="8" s="1"/>
  <c r="M1100" i="8" s="1"/>
  <c r="Q1284" i="4"/>
  <c r="D1284" i="4"/>
  <c r="D1329" i="4"/>
  <c r="Q1329" i="4"/>
  <c r="D1048" i="4"/>
  <c r="Q1048" i="4"/>
  <c r="D1232" i="4"/>
  <c r="Q1232" i="4"/>
  <c r="D1237" i="8"/>
  <c r="J1237" i="8" s="1"/>
  <c r="L1237" i="8" s="1"/>
  <c r="M1237" i="8" s="1"/>
  <c r="I1237" i="8"/>
  <c r="I1274" i="8"/>
  <c r="D1274" i="8"/>
  <c r="J1274" i="8" s="1"/>
  <c r="Q1057" i="4"/>
  <c r="D1057" i="4"/>
  <c r="D776" i="4"/>
  <c r="Q776" i="4"/>
  <c r="I1202" i="8"/>
  <c r="L1202" i="8" s="1"/>
  <c r="M1202" i="8" s="1"/>
  <c r="D1202" i="8"/>
  <c r="J1202" i="8" s="1"/>
  <c r="D1357" i="4"/>
  <c r="Q1357" i="4"/>
  <c r="D1004" i="4"/>
  <c r="Q1004" i="4"/>
  <c r="D715" i="4"/>
  <c r="Q715" i="4"/>
  <c r="D832" i="4"/>
  <c r="Q832" i="4"/>
  <c r="D1157" i="7"/>
  <c r="K1157" i="7"/>
  <c r="K1247" i="7"/>
  <c r="D1247" i="7"/>
  <c r="D1339" i="8"/>
  <c r="J1339" i="8" s="1"/>
  <c r="I1339" i="8"/>
  <c r="L1339" i="8" s="1"/>
  <c r="M1339" i="8" s="1"/>
  <c r="Q860" i="4"/>
  <c r="D860" i="4"/>
  <c r="D1367" i="4"/>
  <c r="Q1367" i="4"/>
  <c r="D897" i="8"/>
  <c r="J897" i="8" s="1"/>
  <c r="I897" i="8"/>
  <c r="K1292" i="7"/>
  <c r="D1292" i="7"/>
  <c r="D1318" i="8"/>
  <c r="J1318" i="8" s="1"/>
  <c r="I1318" i="8"/>
  <c r="D1267" i="4"/>
  <c r="Q1267" i="4"/>
  <c r="D705" i="4"/>
  <c r="Q705" i="4"/>
  <c r="D914" i="8"/>
  <c r="J914" i="8" s="1"/>
  <c r="I914" i="8"/>
  <c r="L914" i="8" s="1"/>
  <c r="M914" i="8" s="1"/>
  <c r="D1031" i="8"/>
  <c r="J1031" i="8" s="1"/>
  <c r="L1031" i="8" s="1"/>
  <c r="M1031" i="8" s="1"/>
  <c r="I1031" i="8"/>
  <c r="K1168" i="7"/>
  <c r="D1168" i="7"/>
  <c r="D1043" i="8"/>
  <c r="J1043" i="8" s="1"/>
  <c r="I1043" i="8"/>
  <c r="K789" i="7"/>
  <c r="D789" i="7"/>
  <c r="K915" i="7"/>
  <c r="D915" i="7"/>
  <c r="K1110" i="7"/>
  <c r="D1110" i="7"/>
  <c r="D1191" i="8"/>
  <c r="J1191" i="8" s="1"/>
  <c r="L1191" i="8" s="1"/>
  <c r="M1191" i="8" s="1"/>
  <c r="I1191" i="8"/>
  <c r="D1037" i="7"/>
  <c r="K1037" i="7"/>
  <c r="K1163" i="7"/>
  <c r="D1163" i="7"/>
  <c r="L1233" i="8"/>
  <c r="M1233" i="8" s="1"/>
  <c r="Q1157" i="4"/>
  <c r="D1157" i="4"/>
  <c r="Q804" i="4"/>
  <c r="D804" i="4"/>
  <c r="Q913" i="4"/>
  <c r="D913" i="4"/>
  <c r="D1161" i="8"/>
  <c r="J1161" i="8" s="1"/>
  <c r="I1161" i="8"/>
  <c r="L1161" i="8" s="1"/>
  <c r="M1161" i="8" s="1"/>
  <c r="K1019" i="7"/>
  <c r="D1019" i="7"/>
  <c r="K816" i="7"/>
  <c r="D816" i="7"/>
  <c r="I1114" i="8"/>
  <c r="D1114" i="8"/>
  <c r="J1114" i="8" s="1"/>
  <c r="Q1356" i="4"/>
  <c r="D1356" i="4"/>
  <c r="D520" i="8"/>
  <c r="I520" i="8"/>
  <c r="D548" i="8"/>
  <c r="I548" i="8"/>
  <c r="K1300" i="7"/>
  <c r="D1300" i="7"/>
  <c r="K1153" i="7"/>
  <c r="D1153" i="7"/>
  <c r="K1295" i="7"/>
  <c r="D1295" i="7"/>
  <c r="D1198" i="8"/>
  <c r="J1198" i="8" s="1"/>
  <c r="I1198" i="8"/>
  <c r="L1198" i="8" s="1"/>
  <c r="M1198" i="8" s="1"/>
  <c r="Q708" i="4"/>
  <c r="D708" i="4"/>
  <c r="D806" i="4"/>
  <c r="Q806" i="4"/>
  <c r="Q1148" i="4"/>
  <c r="D1148" i="4"/>
  <c r="D912" i="4"/>
  <c r="Q912" i="4"/>
  <c r="I968" i="8"/>
  <c r="L968" i="8" s="1"/>
  <c r="M968" i="8" s="1"/>
  <c r="D968" i="8"/>
  <c r="J968" i="8" s="1"/>
  <c r="D789" i="4"/>
  <c r="Q789" i="4"/>
  <c r="D826" i="4"/>
  <c r="Q826" i="4"/>
  <c r="D1037" i="8"/>
  <c r="J1037" i="8" s="1"/>
  <c r="I1037" i="8"/>
  <c r="D388" i="8"/>
  <c r="I388" i="8"/>
  <c r="Q1163" i="4"/>
  <c r="D1163" i="4"/>
  <c r="D818" i="4"/>
  <c r="Q818" i="4"/>
  <c r="D1280" i="4"/>
  <c r="Q1280" i="4"/>
  <c r="D799" i="8"/>
  <c r="J799" i="8" s="1"/>
  <c r="I799" i="8"/>
  <c r="D1149" i="4"/>
  <c r="Q1149" i="4"/>
  <c r="D1186" i="4"/>
  <c r="Q1186" i="4"/>
  <c r="D1303" i="4"/>
  <c r="Q1303" i="4"/>
  <c r="D420" i="8"/>
  <c r="I420" i="8"/>
  <c r="Q877" i="4"/>
  <c r="D877" i="4"/>
  <c r="Q1300" i="4"/>
  <c r="D1300" i="4"/>
  <c r="Q947" i="4"/>
  <c r="D947" i="4"/>
  <c r="Q666" i="4"/>
  <c r="D1064" i="4"/>
  <c r="Q1064" i="4"/>
  <c r="K778" i="7"/>
  <c r="D778" i="7"/>
  <c r="L1243" i="7"/>
  <c r="E1243" i="7"/>
  <c r="K962" i="7"/>
  <c r="D962" i="7"/>
  <c r="D1182" i="7"/>
  <c r="K1182" i="7"/>
  <c r="K1274" i="7"/>
  <c r="D1274" i="7"/>
  <c r="D973" i="8"/>
  <c r="J973" i="8" s="1"/>
  <c r="I973" i="8"/>
  <c r="I1241" i="8"/>
  <c r="D1241" i="8"/>
  <c r="J1241" i="8" s="1"/>
  <c r="L1241" i="8" s="1"/>
  <c r="M1241" i="8" s="1"/>
  <c r="I824" i="8"/>
  <c r="D824" i="8"/>
  <c r="J824" i="8" s="1"/>
  <c r="D1016" i="4"/>
  <c r="Q1016" i="4"/>
  <c r="Q671" i="4"/>
  <c r="D1147" i="8"/>
  <c r="J1147" i="8" s="1"/>
  <c r="I1147" i="8"/>
  <c r="D1214" i="8"/>
  <c r="J1214" i="8" s="1"/>
  <c r="I1214" i="8"/>
  <c r="K1097" i="7"/>
  <c r="D1097" i="7"/>
  <c r="K752" i="7"/>
  <c r="D752" i="7"/>
  <c r="D705" i="8"/>
  <c r="J705" i="8" s="1"/>
  <c r="I705" i="8"/>
  <c r="D1103" i="8"/>
  <c r="J1103" i="8" s="1"/>
  <c r="I1103" i="8"/>
  <c r="D1156" i="8"/>
  <c r="J1156" i="8" s="1"/>
  <c r="I1156" i="8"/>
  <c r="D488" i="8"/>
  <c r="I488" i="8"/>
  <c r="D1125" i="8"/>
  <c r="J1125" i="8" s="1"/>
  <c r="I1125" i="8"/>
  <c r="K1256" i="7"/>
  <c r="D1256" i="7"/>
  <c r="D1142" i="7"/>
  <c r="K1142" i="7"/>
  <c r="D677" i="4"/>
  <c r="Q677" i="4"/>
  <c r="D1059" i="4"/>
  <c r="Q1059" i="4"/>
  <c r="D778" i="4"/>
  <c r="Q778" i="4"/>
  <c r="D1176" i="4"/>
  <c r="Q1176" i="4"/>
  <c r="I1360" i="8"/>
  <c r="D1360" i="8"/>
  <c r="J1360" i="8" s="1"/>
  <c r="Q1084" i="4"/>
  <c r="D1084" i="4"/>
  <c r="D731" i="4"/>
  <c r="Q731" i="4"/>
  <c r="D1182" i="4"/>
  <c r="Q1182" i="4"/>
  <c r="L1140" i="8"/>
  <c r="M1140" i="8" s="1"/>
  <c r="D725" i="4"/>
  <c r="Q725" i="4"/>
  <c r="D1107" i="4"/>
  <c r="Q1107" i="4"/>
  <c r="D815" i="4"/>
  <c r="Q815" i="4"/>
  <c r="Q876" i="4"/>
  <c r="D876" i="4"/>
  <c r="D1266" i="4"/>
  <c r="Q1266" i="4"/>
  <c r="D704" i="4"/>
  <c r="Q704" i="4"/>
  <c r="Q1102" i="4"/>
  <c r="D1102" i="4"/>
  <c r="D1322" i="8"/>
  <c r="J1322" i="8" s="1"/>
  <c r="I1322" i="8"/>
  <c r="L1322" i="8" s="1"/>
  <c r="M1322" i="8" s="1"/>
  <c r="L710" i="8"/>
  <c r="M710" i="8" s="1"/>
  <c r="K1322" i="7"/>
  <c r="D1322" i="7"/>
  <c r="K1119" i="7"/>
  <c r="D1119" i="7"/>
  <c r="D838" i="7"/>
  <c r="K838" i="7"/>
  <c r="I1083" i="8"/>
  <c r="D1083" i="8"/>
  <c r="J1083" i="8" s="1"/>
  <c r="I1008" i="8"/>
  <c r="D1008" i="8"/>
  <c r="J1008" i="8" s="1"/>
  <c r="D829" i="4"/>
  <c r="Q829" i="4"/>
  <c r="D1264" i="4"/>
  <c r="Q1264" i="4"/>
  <c r="D1044" i="8"/>
  <c r="J1044" i="8" s="1"/>
  <c r="L1044" i="8" s="1"/>
  <c r="M1044" i="8" s="1"/>
  <c r="I1044" i="8"/>
  <c r="I1153" i="8"/>
  <c r="D1153" i="8"/>
  <c r="J1153" i="8" s="1"/>
  <c r="L1153" i="8" s="1"/>
  <c r="M1153" i="8" s="1"/>
  <c r="L995" i="8"/>
  <c r="M995" i="8" s="1"/>
  <c r="L813" i="8"/>
  <c r="M813" i="8" s="1"/>
  <c r="L773" i="8"/>
  <c r="M773" i="8" s="1"/>
  <c r="L1325" i="8"/>
  <c r="M1325" i="8" s="1"/>
  <c r="L704" i="8"/>
  <c r="M704" i="8" s="1"/>
  <c r="L1287" i="8"/>
  <c r="M1287" i="8" s="1"/>
  <c r="L1056" i="8"/>
  <c r="M1056" i="8" s="1"/>
  <c r="L732" i="8"/>
  <c r="M732" i="8" s="1"/>
  <c r="D528" i="8"/>
  <c r="I528" i="8"/>
  <c r="I1062" i="8"/>
  <c r="D1062" i="8"/>
  <c r="J1062" i="8" s="1"/>
  <c r="I1201" i="8"/>
  <c r="L1201" i="8" s="1"/>
  <c r="M1201" i="8" s="1"/>
  <c r="D1201" i="8"/>
  <c r="J1201" i="8" s="1"/>
  <c r="I1123" i="8"/>
  <c r="D1123" i="8"/>
  <c r="J1123" i="8" s="1"/>
  <c r="L1123" i="8" s="1"/>
  <c r="M1123" i="8" s="1"/>
  <c r="Q1013" i="4"/>
  <c r="D1013" i="4"/>
  <c r="D1114" i="4"/>
  <c r="Q1114" i="4"/>
  <c r="D1231" i="4"/>
  <c r="Q1231" i="4"/>
  <c r="D1159" i="8"/>
  <c r="J1159" i="8" s="1"/>
  <c r="I1159" i="8"/>
  <c r="L1159" i="8" s="1"/>
  <c r="M1159" i="8" s="1"/>
  <c r="K836" i="7"/>
  <c r="D836" i="7"/>
  <c r="D1112" i="7"/>
  <c r="K1112" i="7"/>
  <c r="D1346" i="8"/>
  <c r="J1346" i="8" s="1"/>
  <c r="I1346" i="8"/>
  <c r="D759" i="8"/>
  <c r="J759" i="8" s="1"/>
  <c r="I759" i="8"/>
  <c r="L759" i="8" s="1"/>
  <c r="M759" i="8" s="1"/>
  <c r="K1179" i="7"/>
  <c r="D1179" i="7"/>
  <c r="K1207" i="7"/>
  <c r="D1207" i="7"/>
  <c r="K1263" i="7"/>
  <c r="D1263" i="7"/>
  <c r="D1004" i="8"/>
  <c r="J1004" i="8" s="1"/>
  <c r="I1004" i="8"/>
  <c r="D782" i="8"/>
  <c r="J782" i="8" s="1"/>
  <c r="I782" i="8"/>
  <c r="L782" i="8" s="1"/>
  <c r="M782" i="8" s="1"/>
  <c r="K1319" i="7"/>
  <c r="D1319" i="7"/>
  <c r="I746" i="8"/>
  <c r="L746" i="8" s="1"/>
  <c r="M746" i="8" s="1"/>
  <c r="D746" i="8"/>
  <c r="J746" i="8" s="1"/>
  <c r="D1188" i="4"/>
  <c r="Q1188" i="4"/>
  <c r="D1297" i="4"/>
  <c r="Q1297" i="4"/>
  <c r="D1150" i="8"/>
  <c r="J1150" i="8" s="1"/>
  <c r="I1150" i="8"/>
  <c r="L1150" i="8" s="1"/>
  <c r="M1150" i="8" s="1"/>
  <c r="D1370" i="8"/>
  <c r="J1370" i="8" s="1"/>
  <c r="I1370" i="8"/>
  <c r="I1039" i="8"/>
  <c r="D1039" i="8"/>
  <c r="J1039" i="8" s="1"/>
  <c r="D516" i="8"/>
  <c r="I516" i="8"/>
  <c r="D129" i="8"/>
  <c r="I129" i="8"/>
  <c r="D65" i="8"/>
  <c r="I65" i="8"/>
  <c r="D360" i="8"/>
  <c r="I360" i="8"/>
  <c r="D683" i="4"/>
  <c r="Q683" i="4"/>
  <c r="K819" i="7"/>
  <c r="D819" i="7"/>
  <c r="K1192" i="7"/>
  <c r="D1192" i="7"/>
  <c r="I1326" i="8"/>
  <c r="D1326" i="8"/>
  <c r="J1326" i="8" s="1"/>
  <c r="L1326" i="8" s="1"/>
  <c r="M1326" i="8" s="1"/>
  <c r="D1251" i="4"/>
  <c r="Q1251" i="4"/>
  <c r="I770" i="8"/>
  <c r="D770" i="8"/>
  <c r="J770" i="8" s="1"/>
  <c r="L770" i="8" s="1"/>
  <c r="M770" i="8" s="1"/>
  <c r="L1182" i="8"/>
  <c r="M1182" i="8" s="1"/>
  <c r="D1309" i="4"/>
  <c r="Q1309" i="4"/>
  <c r="Q1020" i="4"/>
  <c r="D1020" i="4"/>
  <c r="Q667" i="4"/>
  <c r="I1352" i="8"/>
  <c r="D1352" i="8"/>
  <c r="J1352" i="8" s="1"/>
  <c r="Q1173" i="4"/>
  <c r="D1173" i="4"/>
  <c r="D1210" i="4"/>
  <c r="Q1210" i="4"/>
  <c r="D865" i="4"/>
  <c r="Q865" i="4"/>
  <c r="Q807" i="4"/>
  <c r="D807" i="4"/>
  <c r="I913" i="8"/>
  <c r="D913" i="8"/>
  <c r="J913" i="8" s="1"/>
  <c r="D1158" i="8"/>
  <c r="J1158" i="8" s="1"/>
  <c r="I1158" i="8"/>
  <c r="D868" i="7"/>
  <c r="K868" i="7"/>
  <c r="K1311" i="7"/>
  <c r="D1311" i="7"/>
  <c r="Q1180" i="4"/>
  <c r="D1180" i="4"/>
  <c r="D1289" i="4"/>
  <c r="Q1289" i="4"/>
  <c r="I693" i="8"/>
  <c r="D693" i="8"/>
  <c r="J693" i="8" s="1"/>
  <c r="D272" i="8"/>
  <c r="I272" i="8"/>
  <c r="D1133" i="7"/>
  <c r="K1133" i="7"/>
  <c r="K672" i="7"/>
  <c r="D296" i="8"/>
  <c r="I296" i="8"/>
  <c r="Q1172" i="4"/>
  <c r="D1172" i="4"/>
  <c r="D1281" i="4"/>
  <c r="Q1281" i="4"/>
  <c r="D936" i="4"/>
  <c r="Q936" i="4"/>
  <c r="I811" i="8"/>
  <c r="D811" i="8"/>
  <c r="J811" i="8" s="1"/>
  <c r="I1351" i="8"/>
  <c r="D1351" i="8"/>
  <c r="J1351" i="8" s="1"/>
  <c r="K1284" i="7"/>
  <c r="D1284" i="7"/>
  <c r="K959" i="7"/>
  <c r="D959" i="7"/>
  <c r="D951" i="8"/>
  <c r="J951" i="8" s="1"/>
  <c r="I951" i="8"/>
  <c r="K1212" i="7"/>
  <c r="D1212" i="7"/>
  <c r="K859" i="7"/>
  <c r="D859" i="7"/>
  <c r="K1054" i="7"/>
  <c r="D1054" i="7"/>
  <c r="D1263" i="8"/>
  <c r="J1263" i="8" s="1"/>
  <c r="I1263" i="8"/>
  <c r="L1263" i="8" s="1"/>
  <c r="M1263" i="8" s="1"/>
  <c r="D726" i="8"/>
  <c r="J726" i="8" s="1"/>
  <c r="I726" i="8"/>
  <c r="D974" i="8"/>
  <c r="J974" i="8" s="1"/>
  <c r="I974" i="8"/>
  <c r="K748" i="7"/>
  <c r="D748" i="7"/>
  <c r="D1221" i="4"/>
  <c r="Q1221" i="4"/>
  <c r="K1250" i="7"/>
  <c r="D1250" i="7"/>
  <c r="D880" i="7"/>
  <c r="K880" i="7"/>
  <c r="K1278" i="7"/>
  <c r="D1278" i="7"/>
  <c r="I1242" i="8"/>
  <c r="D1242" i="8"/>
  <c r="J1242" i="8" s="1"/>
  <c r="I1000" i="8"/>
  <c r="D1000" i="8"/>
  <c r="J1000" i="8" s="1"/>
  <c r="L1000" i="8" s="1"/>
  <c r="M1000" i="8" s="1"/>
  <c r="D1234" i="4"/>
  <c r="Q1234" i="4"/>
  <c r="K811" i="7"/>
  <c r="D811" i="7"/>
  <c r="I1290" i="8"/>
  <c r="D1290" i="8"/>
  <c r="J1290" i="8" s="1"/>
  <c r="K852" i="7"/>
  <c r="D852" i="7"/>
  <c r="D1028" i="4"/>
  <c r="Q1028" i="4"/>
  <c r="D1126" i="4"/>
  <c r="Q1126" i="4"/>
  <c r="I764" i="8"/>
  <c r="D764" i="8"/>
  <c r="J764" i="8" s="1"/>
  <c r="D862" i="8"/>
  <c r="J862" i="8" s="1"/>
  <c r="I862" i="8"/>
  <c r="L862" i="8" s="1"/>
  <c r="M862" i="8" s="1"/>
  <c r="D733" i="4"/>
  <c r="Q733" i="4"/>
  <c r="D1115" i="4"/>
  <c r="Q1115" i="4"/>
  <c r="D834" i="4"/>
  <c r="Q834" i="4"/>
  <c r="Q887" i="4"/>
  <c r="D887" i="4"/>
  <c r="D1365" i="4"/>
  <c r="Q1365" i="4"/>
  <c r="Q1012" i="4"/>
  <c r="D1012" i="4"/>
  <c r="Q723" i="4"/>
  <c r="D723" i="4"/>
  <c r="D1174" i="4"/>
  <c r="Q1174" i="4"/>
  <c r="D1255" i="4"/>
  <c r="Q1255" i="4"/>
  <c r="I1350" i="8"/>
  <c r="D1350" i="8"/>
  <c r="J1350" i="8" s="1"/>
  <c r="K913" i="7"/>
  <c r="D913" i="7"/>
  <c r="D713" i="8"/>
  <c r="J713" i="8" s="1"/>
  <c r="I713" i="8"/>
  <c r="D1213" i="4"/>
  <c r="Q1213" i="4"/>
  <c r="D1250" i="4"/>
  <c r="Q1250" i="4"/>
  <c r="Q969" i="4"/>
  <c r="D969" i="4"/>
  <c r="Q1022" i="4"/>
  <c r="D1022" i="4"/>
  <c r="I886" i="8"/>
  <c r="D886" i="8"/>
  <c r="J886" i="8" s="1"/>
  <c r="D1262" i="4"/>
  <c r="Q1262" i="4"/>
  <c r="D168" i="8"/>
  <c r="I168" i="8"/>
  <c r="I1304" i="8"/>
  <c r="D1304" i="8"/>
  <c r="J1304" i="8" s="1"/>
  <c r="D1011" i="4"/>
  <c r="Q1011" i="4"/>
  <c r="D1128" i="4"/>
  <c r="Q1128" i="4"/>
  <c r="L1240" i="7"/>
  <c r="E1240" i="7"/>
  <c r="D806" i="7"/>
  <c r="K806" i="7"/>
  <c r="D859" i="8"/>
  <c r="J859" i="8" s="1"/>
  <c r="I859" i="8"/>
  <c r="D1181" i="7"/>
  <c r="K1181" i="7"/>
  <c r="K1282" i="7"/>
  <c r="D1282" i="7"/>
  <c r="K990" i="7"/>
  <c r="D990" i="7"/>
  <c r="D687" i="8"/>
  <c r="J687" i="8" s="1"/>
  <c r="I687" i="8"/>
  <c r="D968" i="7"/>
  <c r="K968" i="7"/>
  <c r="I1260" i="8"/>
  <c r="D1260" i="8"/>
  <c r="J1260" i="8" s="1"/>
  <c r="K1049" i="7"/>
  <c r="D1049" i="7"/>
  <c r="D1347" i="8"/>
  <c r="J1347" i="8" s="1"/>
  <c r="I1347" i="8"/>
  <c r="D901" i="4"/>
  <c r="Q901" i="4"/>
  <c r="D1336" i="4"/>
  <c r="Q1336" i="4"/>
  <c r="Q991" i="4"/>
  <c r="D991" i="4"/>
  <c r="D710" i="4"/>
  <c r="Q710" i="4"/>
  <c r="D893" i="8"/>
  <c r="J893" i="8" s="1"/>
  <c r="I893" i="8"/>
  <c r="D674" i="7"/>
  <c r="K674" i="7"/>
  <c r="K1303" i="7"/>
  <c r="D1303" i="7"/>
  <c r="K958" i="7"/>
  <c r="D958" i="7"/>
  <c r="D786" i="4"/>
  <c r="Q786" i="4"/>
  <c r="Q903" i="4"/>
  <c r="D903" i="4"/>
  <c r="D889" i="4"/>
  <c r="Q889" i="4"/>
  <c r="D1145" i="4"/>
  <c r="Q1145" i="4"/>
  <c r="D1203" i="7"/>
  <c r="K1203" i="7"/>
  <c r="D1240" i="4"/>
  <c r="Q1240" i="4"/>
  <c r="D925" i="8"/>
  <c r="J925" i="8" s="1"/>
  <c r="I925" i="8"/>
  <c r="D892" i="4"/>
  <c r="Q892" i="4"/>
  <c r="D1335" i="4"/>
  <c r="Q1335" i="4"/>
  <c r="D396" i="8"/>
  <c r="I396" i="8"/>
  <c r="Q915" i="4"/>
  <c r="D915" i="4"/>
  <c r="D968" i="4"/>
  <c r="Q968" i="4"/>
  <c r="D1366" i="4"/>
  <c r="Q1366" i="4"/>
  <c r="D781" i="4"/>
  <c r="Q781" i="4"/>
  <c r="Q935" i="4"/>
  <c r="D935" i="4"/>
  <c r="D1060" i="8"/>
  <c r="J1060" i="8" s="1"/>
  <c r="I1060" i="8"/>
  <c r="L1060" i="8" s="1"/>
  <c r="M1060" i="8" s="1"/>
  <c r="K740" i="7"/>
  <c r="D740" i="7"/>
  <c r="K849" i="7"/>
  <c r="D849" i="7"/>
  <c r="D1158" i="7"/>
  <c r="K1158" i="7"/>
  <c r="L1211" i="8"/>
  <c r="M1211" i="8" s="1"/>
  <c r="I816" i="8"/>
  <c r="D816" i="8"/>
  <c r="J816" i="8" s="1"/>
  <c r="D796" i="4"/>
  <c r="Q796" i="4"/>
  <c r="D905" i="4"/>
  <c r="Q905" i="4"/>
  <c r="D958" i="4"/>
  <c r="Q958" i="4"/>
  <c r="I819" i="8"/>
  <c r="D819" i="8"/>
  <c r="J819" i="8" s="1"/>
  <c r="Q1131" i="4"/>
  <c r="D1131" i="4"/>
  <c r="K844" i="7"/>
  <c r="D844" i="7"/>
  <c r="D1120" i="7"/>
  <c r="K1120" i="7"/>
  <c r="D552" i="8"/>
  <c r="I552" i="8"/>
  <c r="D1195" i="7"/>
  <c r="K1195" i="7"/>
  <c r="D1044" i="4"/>
  <c r="Q1044" i="4"/>
  <c r="Q808" i="4"/>
  <c r="D808" i="4"/>
  <c r="I992" i="8"/>
  <c r="L992" i="8" s="1"/>
  <c r="M992" i="8" s="1"/>
  <c r="D992" i="8"/>
  <c r="J992" i="8" s="1"/>
  <c r="D711" i="8"/>
  <c r="J711" i="8" s="1"/>
  <c r="I711" i="8"/>
  <c r="K1201" i="7"/>
  <c r="D1201" i="7"/>
  <c r="I1129" i="8"/>
  <c r="D1129" i="8"/>
  <c r="J1129" i="8" s="1"/>
  <c r="K987" i="7"/>
  <c r="D987" i="7"/>
  <c r="D706" i="7"/>
  <c r="K706" i="7"/>
  <c r="I1082" i="8"/>
  <c r="D1082" i="8"/>
  <c r="J1082" i="8" s="1"/>
  <c r="I1110" i="8"/>
  <c r="L1110" i="8" s="1"/>
  <c r="M1110" i="8" s="1"/>
  <c r="D1110" i="8"/>
  <c r="J1110" i="8" s="1"/>
  <c r="D762" i="7"/>
  <c r="K762" i="7"/>
  <c r="L973" i="8"/>
  <c r="M973" i="8" s="1"/>
  <c r="I1102" i="8"/>
  <c r="D1102" i="8"/>
  <c r="J1102" i="8" s="1"/>
  <c r="K1132" i="7"/>
  <c r="D1132" i="7"/>
  <c r="K1266" i="7"/>
  <c r="D1266" i="7"/>
  <c r="D1358" i="7"/>
  <c r="K1358" i="7"/>
  <c r="Q1252" i="4"/>
  <c r="D1252" i="4"/>
  <c r="D963" i="4"/>
  <c r="Q963" i="4"/>
  <c r="D1361" i="4"/>
  <c r="Q1361" i="4"/>
  <c r="K1244" i="7"/>
  <c r="D1244" i="7"/>
  <c r="D1150" i="7"/>
  <c r="K1150" i="7"/>
  <c r="I1128" i="8"/>
  <c r="D1128" i="8"/>
  <c r="J1128" i="8" s="1"/>
  <c r="D1017" i="4"/>
  <c r="Q1017" i="4"/>
  <c r="D780" i="4"/>
  <c r="Q780" i="4"/>
  <c r="D320" i="8"/>
  <c r="I320" i="8"/>
  <c r="D825" i="4"/>
  <c r="Q825" i="4"/>
  <c r="D900" i="8"/>
  <c r="J900" i="8" s="1"/>
  <c r="I900" i="8"/>
  <c r="D1013" i="7"/>
  <c r="K1013" i="7"/>
  <c r="D1000" i="7"/>
  <c r="K1000" i="7"/>
  <c r="D803" i="4"/>
  <c r="Q803" i="4"/>
  <c r="Q1201" i="4"/>
  <c r="D1201" i="4"/>
  <c r="D920" i="4"/>
  <c r="Q920" i="4"/>
  <c r="D1254" i="4"/>
  <c r="Q1254" i="4"/>
  <c r="D1117" i="4"/>
  <c r="Q1117" i="4"/>
  <c r="Q828" i="4"/>
  <c r="D828" i="4"/>
  <c r="D1218" i="4"/>
  <c r="Q1218" i="4"/>
  <c r="D1271" i="4"/>
  <c r="Q1271" i="4"/>
  <c r="D926" i="4"/>
  <c r="Q926" i="4"/>
  <c r="D1363" i="8"/>
  <c r="J1363" i="8" s="1"/>
  <c r="I1363" i="8"/>
  <c r="I904" i="8"/>
  <c r="L904" i="8" s="1"/>
  <c r="M904" i="8" s="1"/>
  <c r="D904" i="8"/>
  <c r="J904" i="8" s="1"/>
  <c r="D904" i="4"/>
  <c r="Q904" i="4"/>
  <c r="D1302" i="4"/>
  <c r="Q1302" i="4"/>
  <c r="D946" i="8"/>
  <c r="J946" i="8" s="1"/>
  <c r="I946" i="8"/>
  <c r="D1229" i="4"/>
  <c r="Q1229" i="4"/>
  <c r="Q985" i="4"/>
  <c r="D985" i="4"/>
  <c r="I810" i="8"/>
  <c r="D810" i="8"/>
  <c r="J810" i="8" s="1"/>
  <c r="I735" i="8"/>
  <c r="L735" i="8" s="1"/>
  <c r="M735" i="8" s="1"/>
  <c r="D735" i="8"/>
  <c r="J735" i="8" s="1"/>
  <c r="D1029" i="7"/>
  <c r="K1029" i="7"/>
  <c r="K676" i="7"/>
  <c r="D676" i="7"/>
  <c r="K810" i="7"/>
  <c r="D810" i="7"/>
  <c r="L1008" i="8"/>
  <c r="M1008" i="8" s="1"/>
  <c r="D727" i="8"/>
  <c r="J727" i="8" s="1"/>
  <c r="I727" i="8"/>
  <c r="L727" i="8" s="1"/>
  <c r="M727" i="8" s="1"/>
  <c r="D1211" i="4"/>
  <c r="Q1211" i="4"/>
  <c r="D866" i="4"/>
  <c r="Q866" i="4"/>
  <c r="D983" i="4"/>
  <c r="Q983" i="4"/>
  <c r="L986" i="8"/>
  <c r="M986" i="8" s="1"/>
  <c r="L837" i="8"/>
  <c r="M837" i="8" s="1"/>
  <c r="L769" i="8"/>
  <c r="M769" i="8" s="1"/>
  <c r="L688" i="8"/>
  <c r="M688" i="8" s="1"/>
  <c r="D1197" i="4"/>
  <c r="Q1197" i="4"/>
  <c r="D592" i="8"/>
  <c r="I592" i="8"/>
  <c r="K1351" i="7"/>
  <c r="D1351" i="7"/>
  <c r="D1273" i="4"/>
  <c r="Q1273" i="4"/>
  <c r="I856" i="8"/>
  <c r="D856" i="8"/>
  <c r="J856" i="8" s="1"/>
  <c r="D1095" i="7"/>
  <c r="K1095" i="7"/>
  <c r="D724" i="4"/>
  <c r="Q724" i="4"/>
  <c r="D833" i="4"/>
  <c r="Q833" i="4"/>
  <c r="D886" i="4"/>
  <c r="Q886" i="4"/>
  <c r="I1170" i="8"/>
  <c r="D1170" i="8"/>
  <c r="J1170" i="8" s="1"/>
  <c r="K970" i="7"/>
  <c r="D970" i="7"/>
  <c r="K767" i="7"/>
  <c r="D767" i="7"/>
  <c r="D1121" i="8"/>
  <c r="J1121" i="8" s="1"/>
  <c r="I1121" i="8"/>
  <c r="D1302" i="8"/>
  <c r="J1302" i="8" s="1"/>
  <c r="I1302" i="8"/>
  <c r="D1173" i="7"/>
  <c r="K1173" i="7"/>
  <c r="K820" i="7"/>
  <c r="D820" i="7"/>
  <c r="D698" i="7"/>
  <c r="K698" i="7"/>
  <c r="D1063" i="8"/>
  <c r="J1063" i="8" s="1"/>
  <c r="I1063" i="8"/>
  <c r="K1068" i="7"/>
  <c r="D1068" i="7"/>
  <c r="K946" i="7"/>
  <c r="D946" i="7"/>
  <c r="D932" i="4"/>
  <c r="Q932" i="4"/>
  <c r="D1322" i="4"/>
  <c r="Q1322" i="4"/>
  <c r="Q1041" i="4"/>
  <c r="D1041" i="4"/>
  <c r="D696" i="4"/>
  <c r="Q696" i="4"/>
  <c r="D1094" i="4"/>
  <c r="Q1094" i="4"/>
  <c r="K688" i="7"/>
  <c r="D688" i="7"/>
  <c r="D830" i="7"/>
  <c r="K830" i="7"/>
  <c r="I858" i="8"/>
  <c r="L858" i="8" s="1"/>
  <c r="M858" i="8" s="1"/>
  <c r="D858" i="8"/>
  <c r="J858" i="8" s="1"/>
  <c r="I783" i="8"/>
  <c r="L783" i="8" s="1"/>
  <c r="M783" i="8" s="1"/>
  <c r="D783" i="8"/>
  <c r="J783" i="8" s="1"/>
  <c r="Q1067" i="4"/>
  <c r="D1067" i="4"/>
  <c r="I934" i="8"/>
  <c r="D934" i="8"/>
  <c r="J934" i="8" s="1"/>
  <c r="D1354" i="8"/>
  <c r="J1354" i="8" s="1"/>
  <c r="I1354" i="8"/>
  <c r="Q1095" i="4"/>
  <c r="D1095" i="4"/>
  <c r="K1205" i="7"/>
  <c r="D1205" i="7"/>
  <c r="D1334" i="7"/>
  <c r="K1334" i="7"/>
  <c r="D1005" i="8"/>
  <c r="J1005" i="8" s="1"/>
  <c r="I1005" i="8"/>
  <c r="I1070" i="8"/>
  <c r="L1070" i="8" s="1"/>
  <c r="M1070" i="8" s="1"/>
  <c r="D1070" i="8"/>
  <c r="J1070" i="8" s="1"/>
  <c r="D1112" i="4"/>
  <c r="Q1112" i="4"/>
  <c r="D767" i="4"/>
  <c r="Q767" i="4"/>
  <c r="L892" i="8"/>
  <c r="M892" i="8" s="1"/>
  <c r="L937" i="8"/>
  <c r="M937" i="8" s="1"/>
  <c r="I926" i="8"/>
  <c r="D926" i="8"/>
  <c r="J926" i="8" s="1"/>
  <c r="Q1053" i="4"/>
  <c r="D1053" i="4"/>
  <c r="D764" i="4"/>
  <c r="Q764" i="4"/>
  <c r="D1154" i="4"/>
  <c r="Q1154" i="4"/>
  <c r="D862" i="4"/>
  <c r="Q862" i="4"/>
  <c r="D1012" i="8"/>
  <c r="J1012" i="8" s="1"/>
  <c r="I1012" i="8"/>
  <c r="L1096" i="8"/>
  <c r="M1096" i="8" s="1"/>
  <c r="Q917" i="4"/>
  <c r="D917" i="4"/>
  <c r="D1352" i="4"/>
  <c r="Q1352" i="4"/>
  <c r="D726" i="4"/>
  <c r="Q726" i="4"/>
  <c r="D1330" i="8"/>
  <c r="J1330" i="8" s="1"/>
  <c r="I1330" i="8"/>
  <c r="L1330" i="8" s="1"/>
  <c r="M1330" i="8" s="1"/>
  <c r="I1088" i="8"/>
  <c r="D1088" i="8"/>
  <c r="J1088" i="8" s="1"/>
  <c r="D1324" i="4"/>
  <c r="Q1324" i="4"/>
  <c r="D1035" i="4"/>
  <c r="Q1035" i="4"/>
  <c r="D690" i="4"/>
  <c r="Q690" i="4"/>
  <c r="D1152" i="4"/>
  <c r="Q1152" i="4"/>
  <c r="D1316" i="8"/>
  <c r="J1316" i="8" s="1"/>
  <c r="I1316" i="8"/>
  <c r="D1183" i="8"/>
  <c r="J1183" i="8" s="1"/>
  <c r="I1183" i="8"/>
  <c r="L1183" i="8" s="1"/>
  <c r="M1183" i="8" s="1"/>
  <c r="D1233" i="7"/>
  <c r="K1233" i="7"/>
  <c r="I1085" i="8"/>
  <c r="L1085" i="8" s="1"/>
  <c r="M1085" i="8" s="1"/>
  <c r="D1085" i="8"/>
  <c r="J1085" i="8" s="1"/>
  <c r="D1200" i="8"/>
  <c r="J1200" i="8" s="1"/>
  <c r="I1200" i="8"/>
  <c r="Q924" i="4"/>
  <c r="D924" i="4"/>
  <c r="D1033" i="4"/>
  <c r="Q1033" i="4"/>
  <c r="D688" i="4"/>
  <c r="Q688" i="4"/>
  <c r="Q1086" i="4"/>
  <c r="D1086" i="4"/>
  <c r="I1025" i="8"/>
  <c r="D1025" i="8"/>
  <c r="J1025" i="8" s="1"/>
  <c r="D1031" i="4"/>
  <c r="Q1031" i="4"/>
  <c r="D1005" i="7"/>
  <c r="K1005" i="7"/>
  <c r="D368" i="8"/>
  <c r="I368" i="8"/>
  <c r="D460" i="8"/>
  <c r="I460" i="8"/>
  <c r="D1205" i="4"/>
  <c r="Q1205" i="4"/>
  <c r="D916" i="4"/>
  <c r="Q916" i="4"/>
  <c r="D1306" i="4"/>
  <c r="Q1306" i="4"/>
  <c r="D1025" i="4"/>
  <c r="Q1025" i="4"/>
  <c r="D680" i="4"/>
  <c r="Q680" i="4"/>
  <c r="Q1078" i="4"/>
  <c r="D1078" i="4"/>
  <c r="L1209" i="8"/>
  <c r="M1209" i="8" s="1"/>
  <c r="D839" i="8"/>
  <c r="J839" i="8" s="1"/>
  <c r="I839" i="8"/>
  <c r="K772" i="7"/>
  <c r="D772" i="7"/>
  <c r="K703" i="7"/>
  <c r="D703" i="7"/>
  <c r="D987" i="8"/>
  <c r="J987" i="8" s="1"/>
  <c r="I987" i="8"/>
  <c r="L951" i="8"/>
  <c r="M951" i="8" s="1"/>
  <c r="K1001" i="7"/>
  <c r="D1001" i="7"/>
  <c r="I1171" i="8"/>
  <c r="D1171" i="8"/>
  <c r="J1171" i="8" s="1"/>
  <c r="D1235" i="7"/>
  <c r="K1235" i="7"/>
  <c r="D1288" i="7"/>
  <c r="K1288" i="7"/>
  <c r="D1174" i="7"/>
  <c r="K1174" i="7"/>
  <c r="I999" i="8"/>
  <c r="D999" i="8"/>
  <c r="J999" i="8" s="1"/>
  <c r="D718" i="8"/>
  <c r="J718" i="8" s="1"/>
  <c r="I718" i="8"/>
  <c r="K832" i="7"/>
  <c r="D832" i="7"/>
  <c r="D1055" i="4"/>
  <c r="Q1055" i="4"/>
  <c r="I1086" i="8"/>
  <c r="D1086" i="8"/>
  <c r="J1086" i="8" s="1"/>
  <c r="D957" i="7"/>
  <c r="K957" i="7"/>
  <c r="Q736" i="4"/>
  <c r="D736" i="4"/>
  <c r="Q1170" i="4"/>
  <c r="D1170" i="4"/>
  <c r="D1106" i="4"/>
  <c r="Q1106" i="4"/>
  <c r="D749" i="4"/>
  <c r="Q749" i="4"/>
  <c r="K1011" i="7"/>
  <c r="D1011" i="7"/>
  <c r="K730" i="7"/>
  <c r="D730" i="7"/>
  <c r="D1317" i="4"/>
  <c r="Q1317" i="4"/>
  <c r="D675" i="4"/>
  <c r="Q675" i="4"/>
  <c r="D1073" i="4"/>
  <c r="Q1073" i="4"/>
  <c r="D792" i="4"/>
  <c r="Q792" i="4"/>
  <c r="L1154" i="8"/>
  <c r="M1154" i="8" s="1"/>
  <c r="D404" i="8"/>
  <c r="I404" i="8"/>
  <c r="Q1212" i="4"/>
  <c r="D1212" i="4"/>
  <c r="Q976" i="4"/>
  <c r="D976" i="4"/>
  <c r="D1310" i="4"/>
  <c r="Q1310" i="4"/>
  <c r="D725" i="8"/>
  <c r="J725" i="8" s="1"/>
  <c r="I725" i="8"/>
  <c r="D1146" i="4"/>
  <c r="Q1146" i="4"/>
  <c r="D1199" i="4"/>
  <c r="Q1199" i="4"/>
  <c r="I921" i="8"/>
  <c r="D921" i="8"/>
  <c r="J921" i="8" s="1"/>
  <c r="D1101" i="4"/>
  <c r="Q1101" i="4"/>
  <c r="D748" i="4"/>
  <c r="Q748" i="4"/>
  <c r="D1138" i="4"/>
  <c r="Q1138" i="4"/>
  <c r="D857" i="4"/>
  <c r="Q857" i="4"/>
  <c r="D974" i="4"/>
  <c r="Q974" i="4"/>
  <c r="D901" i="7"/>
  <c r="K901" i="7"/>
  <c r="L1194" i="7"/>
  <c r="E1194" i="7"/>
  <c r="K991" i="7"/>
  <c r="D991" i="7"/>
  <c r="L827" i="8"/>
  <c r="M827" i="8" s="1"/>
  <c r="D1136" i="8"/>
  <c r="J1136" i="8" s="1"/>
  <c r="I1136" i="8"/>
  <c r="Q1111" i="4"/>
  <c r="D1111" i="4"/>
  <c r="D766" i="4"/>
  <c r="Q766" i="4"/>
  <c r="I788" i="8"/>
  <c r="D788" i="8"/>
  <c r="J788" i="8" s="1"/>
  <c r="L886" i="8"/>
  <c r="M886" i="8" s="1"/>
  <c r="I1343" i="8"/>
  <c r="D1343" i="8"/>
  <c r="J1343" i="8" s="1"/>
  <c r="D722" i="7"/>
  <c r="K722" i="7"/>
  <c r="K889" i="7"/>
  <c r="D889" i="7"/>
  <c r="D1028" i="8"/>
  <c r="J1028" i="8" s="1"/>
  <c r="I1028" i="8"/>
  <c r="L1028" i="8" s="1"/>
  <c r="M1028" i="8" s="1"/>
  <c r="I742" i="8"/>
  <c r="D742" i="8"/>
  <c r="J742" i="8" s="1"/>
  <c r="I778" i="8"/>
  <c r="D778" i="8"/>
  <c r="J778" i="8" s="1"/>
  <c r="L778" i="8" s="1"/>
  <c r="M778" i="8" s="1"/>
  <c r="Q1364" i="4"/>
  <c r="D1364" i="4"/>
  <c r="D730" i="4"/>
  <c r="Q730" i="4"/>
  <c r="D847" i="4"/>
  <c r="Q847" i="4"/>
  <c r="D1036" i="8"/>
  <c r="J1036" i="8" s="1"/>
  <c r="I1036" i="8"/>
  <c r="D1081" i="8"/>
  <c r="J1081" i="8" s="1"/>
  <c r="I1081" i="8"/>
  <c r="L1081" i="8" s="1"/>
  <c r="M1081" i="8" s="1"/>
  <c r="D775" i="8"/>
  <c r="J775" i="8" s="1"/>
  <c r="I775" i="8"/>
  <c r="L775" i="8" s="1"/>
  <c r="M775" i="8" s="1"/>
  <c r="K708" i="7"/>
  <c r="D708" i="7"/>
  <c r="K770" i="7"/>
  <c r="D770" i="7"/>
  <c r="K912" i="7"/>
  <c r="D912" i="7"/>
  <c r="L1210" i="8"/>
  <c r="M1210" i="8" s="1"/>
  <c r="L1174" i="8"/>
  <c r="M1174" i="8" s="1"/>
  <c r="K712" i="7"/>
  <c r="D712" i="7"/>
  <c r="I748" i="8"/>
  <c r="D748" i="8"/>
  <c r="J748" i="8" s="1"/>
  <c r="K781" i="7"/>
  <c r="D781" i="7"/>
  <c r="D721" i="8"/>
  <c r="J721" i="8" s="1"/>
  <c r="I721" i="8"/>
  <c r="D1283" i="4"/>
  <c r="Q1283" i="4"/>
  <c r="D938" i="4"/>
  <c r="Q938" i="4"/>
  <c r="I1278" i="8"/>
  <c r="D1278" i="8"/>
  <c r="J1278" i="8" s="1"/>
  <c r="D1149" i="7"/>
  <c r="K1149" i="7"/>
  <c r="I1192" i="8"/>
  <c r="D1192" i="8"/>
  <c r="J1192" i="8" s="1"/>
  <c r="K1131" i="7"/>
  <c r="D1131" i="7"/>
  <c r="D500" i="8"/>
  <c r="I500" i="8"/>
  <c r="D1070" i="4"/>
  <c r="Q1070" i="4"/>
  <c r="D1151" i="8"/>
  <c r="J1151" i="8" s="1"/>
  <c r="I1151" i="8"/>
  <c r="L1151" i="8" s="1"/>
  <c r="M1151" i="8" s="1"/>
  <c r="D1325" i="4"/>
  <c r="Q1325" i="4"/>
  <c r="K1320" i="7"/>
  <c r="D1320" i="7"/>
  <c r="D1039" i="7"/>
  <c r="K1039" i="7"/>
  <c r="D1131" i="8"/>
  <c r="J1131" i="8" s="1"/>
  <c r="I1131" i="8"/>
  <c r="D942" i="8"/>
  <c r="J942" i="8" s="1"/>
  <c r="I942" i="8"/>
  <c r="L942" i="8" s="1"/>
  <c r="M942" i="8" s="1"/>
  <c r="Q741" i="4"/>
  <c r="D741" i="4"/>
  <c r="D1123" i="4"/>
  <c r="Q1123" i="4"/>
  <c r="D842" i="4"/>
  <c r="Q842" i="4"/>
  <c r="D895" i="4"/>
  <c r="Q895" i="4"/>
  <c r="I912" i="8"/>
  <c r="D912" i="8"/>
  <c r="J912" i="8" s="1"/>
  <c r="L912" i="8" s="1"/>
  <c r="M912" i="8" s="1"/>
  <c r="Q1181" i="4"/>
  <c r="D1181" i="4"/>
  <c r="D1282" i="4"/>
  <c r="Q1282" i="4"/>
  <c r="D937" i="4"/>
  <c r="Q937" i="4"/>
  <c r="Q990" i="4"/>
  <c r="D990" i="4"/>
  <c r="D979" i="8"/>
  <c r="J979" i="8" s="1"/>
  <c r="I979" i="8"/>
  <c r="D1204" i="4"/>
  <c r="Q1204" i="4"/>
  <c r="D1249" i="4"/>
  <c r="Q1249" i="4"/>
  <c r="D130" i="8"/>
  <c r="I130" i="8"/>
  <c r="D907" i="4"/>
  <c r="Q907" i="4"/>
  <c r="Q1024" i="4"/>
  <c r="D1024" i="4"/>
  <c r="D679" i="4"/>
  <c r="Q679" i="4"/>
  <c r="D1286" i="8"/>
  <c r="J1286" i="8" s="1"/>
  <c r="I1286" i="8"/>
  <c r="L1286" i="8" s="1"/>
  <c r="M1286" i="8" s="1"/>
  <c r="D893" i="4"/>
  <c r="Q893" i="4"/>
  <c r="D1328" i="4"/>
  <c r="Q1328" i="4"/>
  <c r="D1047" i="4"/>
  <c r="Q1047" i="4"/>
  <c r="D702" i="4"/>
  <c r="Q702" i="4"/>
  <c r="I1334" i="8"/>
  <c r="D1334" i="8"/>
  <c r="J1334" i="8" s="1"/>
  <c r="L1334" i="8" s="1"/>
  <c r="M1334" i="8" s="1"/>
  <c r="D1312" i="4"/>
  <c r="Q1312" i="4"/>
  <c r="K953" i="7"/>
  <c r="D953" i="7"/>
  <c r="D1006" i="7"/>
  <c r="K1006" i="7"/>
  <c r="D1333" i="4"/>
  <c r="Q1333" i="4"/>
  <c r="D691" i="4"/>
  <c r="Q691" i="4"/>
  <c r="D1153" i="4"/>
  <c r="Q1153" i="4"/>
  <c r="Q1206" i="4"/>
  <c r="D1206" i="4"/>
  <c r="I1298" i="8"/>
  <c r="D1298" i="8"/>
  <c r="J1298" i="8" s="1"/>
  <c r="L1298" i="8" s="1"/>
  <c r="M1298" i="8" s="1"/>
  <c r="K1059" i="7"/>
  <c r="D1059" i="7"/>
  <c r="K1343" i="7"/>
  <c r="D1343" i="7"/>
  <c r="D1340" i="7"/>
  <c r="K1340" i="7"/>
  <c r="K848" i="7"/>
  <c r="D848" i="7"/>
  <c r="L926" i="7"/>
  <c r="E926" i="7"/>
  <c r="K1140" i="7"/>
  <c r="D1140" i="7"/>
  <c r="K904" i="7"/>
  <c r="D904" i="7"/>
  <c r="K1046" i="7"/>
  <c r="D1046" i="7"/>
  <c r="D1132" i="8"/>
  <c r="J1132" i="8" s="1"/>
  <c r="L1132" i="8" s="1"/>
  <c r="M1132" i="8" s="1"/>
  <c r="I1132" i="8"/>
  <c r="L729" i="8"/>
  <c r="M729" i="8" s="1"/>
  <c r="D846" i="8"/>
  <c r="J846" i="8" s="1"/>
  <c r="I846" i="8"/>
  <c r="K1216" i="7"/>
  <c r="D1216" i="7"/>
  <c r="D1102" i="7"/>
  <c r="K1102" i="7"/>
  <c r="D996" i="4"/>
  <c r="Q996" i="4"/>
  <c r="D760" i="4"/>
  <c r="Q760" i="4"/>
  <c r="Q1158" i="4"/>
  <c r="D1158" i="4"/>
  <c r="D958" i="8"/>
  <c r="J958" i="8" s="1"/>
  <c r="I958" i="8"/>
  <c r="L958" i="8" s="1"/>
  <c r="M958" i="8" s="1"/>
  <c r="K894" i="7"/>
  <c r="D894" i="7"/>
  <c r="D1108" i="8"/>
  <c r="J1108" i="8" s="1"/>
  <c r="I1108" i="8"/>
  <c r="L1108" i="8" s="1"/>
  <c r="M1108" i="8" s="1"/>
  <c r="D1197" i="7"/>
  <c r="K1197" i="7"/>
  <c r="L803" i="8"/>
  <c r="M803" i="8" s="1"/>
  <c r="D1006" i="4"/>
  <c r="Q1006" i="4"/>
  <c r="L900" i="8"/>
  <c r="M900" i="8" s="1"/>
  <c r="K883" i="7"/>
  <c r="D883" i="7"/>
  <c r="K886" i="7"/>
  <c r="D886" i="7"/>
  <c r="D1356" i="8"/>
  <c r="J1356" i="8" s="1"/>
  <c r="I1356" i="8"/>
  <c r="I878" i="8"/>
  <c r="D878" i="8"/>
  <c r="J878" i="8" s="1"/>
  <c r="L878" i="8" s="1"/>
  <c r="M878" i="8" s="1"/>
  <c r="D1156" i="4"/>
  <c r="Q1156" i="4"/>
  <c r="I1179" i="8"/>
  <c r="L1179" i="8" s="1"/>
  <c r="M1179" i="8" s="1"/>
  <c r="D1179" i="8"/>
  <c r="J1179" i="8" s="1"/>
  <c r="D848" i="8"/>
  <c r="J848" i="8" s="1"/>
  <c r="I848" i="8"/>
  <c r="D873" i="4"/>
  <c r="Q873" i="4"/>
  <c r="D1140" i="4"/>
  <c r="Q1140" i="4"/>
  <c r="D851" i="4"/>
  <c r="Q851" i="4"/>
  <c r="D1185" i="4"/>
  <c r="Q1185" i="4"/>
  <c r="I1177" i="8"/>
  <c r="D1177" i="8"/>
  <c r="J1177" i="8" s="1"/>
  <c r="Q1127" i="4"/>
  <c r="D1127" i="4"/>
  <c r="L810" i="8"/>
  <c r="M810" i="8" s="1"/>
  <c r="K863" i="7"/>
  <c r="D863" i="7"/>
  <c r="D306" i="8"/>
  <c r="I306" i="8"/>
  <c r="D955" i="4"/>
  <c r="Q955" i="4"/>
  <c r="D1008" i="4"/>
  <c r="Q1008" i="4"/>
  <c r="D727" i="4"/>
  <c r="Q727" i="4"/>
  <c r="L1203" i="8"/>
  <c r="M1203" i="8" s="1"/>
  <c r="L914" i="7"/>
  <c r="E914" i="7"/>
  <c r="E972" i="7"/>
  <c r="L972" i="7"/>
  <c r="E847" i="7"/>
  <c r="L847" i="7"/>
  <c r="F1328" i="7"/>
  <c r="N1328" i="7" s="1"/>
  <c r="M1328" i="7"/>
  <c r="L1345" i="7"/>
  <c r="E1345" i="7"/>
  <c r="E1273" i="7"/>
  <c r="L1273" i="7"/>
  <c r="F1248" i="7"/>
  <c r="N1248" i="7" s="1"/>
  <c r="M1248" i="7"/>
  <c r="E1159" i="7"/>
  <c r="L1159" i="7"/>
  <c r="M965" i="7"/>
  <c r="F965" i="7"/>
  <c r="N965" i="7" s="1"/>
  <c r="E1297" i="7"/>
  <c r="L1297" i="7"/>
  <c r="E994" i="7"/>
  <c r="L994" i="7"/>
  <c r="L1116" i="7"/>
  <c r="E1116" i="7"/>
  <c r="L1026" i="7"/>
  <c r="E1026" i="7"/>
  <c r="L1360" i="7"/>
  <c r="E1360" i="7"/>
  <c r="E1151" i="7"/>
  <c r="L1151" i="7"/>
  <c r="M1028" i="7"/>
  <c r="F1028" i="7"/>
  <c r="N1028" i="7" s="1"/>
  <c r="L833" i="7"/>
  <c r="E833" i="7"/>
  <c r="M829" i="7"/>
  <c r="F829" i="7"/>
  <c r="N829" i="7" s="1"/>
  <c r="P829" i="7" s="1"/>
  <c r="Q829" i="7" s="1"/>
  <c r="L1052" i="7"/>
  <c r="E1052" i="7"/>
  <c r="E1281" i="7"/>
  <c r="L1281" i="7"/>
  <c r="M1198" i="7"/>
  <c r="F1198" i="7"/>
  <c r="N1198" i="7" s="1"/>
  <c r="P1198" i="7" s="1"/>
  <c r="Q1198" i="7" s="1"/>
  <c r="L1040" i="7"/>
  <c r="E1040" i="7"/>
  <c r="L861" i="7"/>
  <c r="E861" i="7"/>
  <c r="E831" i="7"/>
  <c r="L831" i="7"/>
  <c r="L801" i="7"/>
  <c r="E801" i="7"/>
  <c r="L1275" i="7"/>
  <c r="E1275" i="7"/>
  <c r="M934" i="7"/>
  <c r="F934" i="7"/>
  <c r="N934" i="7" s="1"/>
  <c r="L910" i="7"/>
  <c r="E910" i="7"/>
  <c r="E898" i="7"/>
  <c r="L898" i="7"/>
  <c r="L1236" i="7"/>
  <c r="E1236" i="7"/>
  <c r="E1113" i="7"/>
  <c r="L1113" i="7"/>
  <c r="L864" i="7"/>
  <c r="E864" i="7"/>
  <c r="E800" i="7"/>
  <c r="L800" i="7"/>
  <c r="L1007" i="7"/>
  <c r="E1007" i="7"/>
  <c r="L930" i="7"/>
  <c r="E930" i="7"/>
  <c r="E1135" i="7"/>
  <c r="L1135" i="7"/>
  <c r="L1072" i="7"/>
  <c r="E1072" i="7"/>
  <c r="M821" i="7"/>
  <c r="F821" i="7"/>
  <c r="N821" i="7" s="1"/>
  <c r="P821" i="7" s="1"/>
  <c r="Q821" i="7" s="1"/>
  <c r="L1230" i="7"/>
  <c r="E1230" i="7"/>
  <c r="P984" i="7"/>
  <c r="Q984" i="7" s="1"/>
  <c r="E1096" i="7"/>
  <c r="L1096" i="7"/>
  <c r="L1348" i="7"/>
  <c r="E1348" i="7"/>
  <c r="L1283" i="7"/>
  <c r="E1283" i="7"/>
  <c r="L1048" i="7"/>
  <c r="E1048" i="7"/>
  <c r="M918" i="7"/>
  <c r="F918" i="7"/>
  <c r="N918" i="7" s="1"/>
  <c r="E1349" i="7"/>
  <c r="L1349" i="7"/>
  <c r="E1143" i="7"/>
  <c r="L1143" i="7"/>
  <c r="L866" i="7"/>
  <c r="E866" i="7"/>
  <c r="M1325" i="7"/>
  <c r="P1325" i="7" s="1"/>
  <c r="Q1325" i="7" s="1"/>
  <c r="F1325" i="7"/>
  <c r="N1325" i="7" s="1"/>
  <c r="L1224" i="7"/>
  <c r="E1224" i="7"/>
  <c r="L1101" i="7"/>
  <c r="E1101" i="7"/>
  <c r="L1002" i="7"/>
  <c r="E1002" i="7"/>
  <c r="M896" i="7"/>
  <c r="F896" i="7"/>
  <c r="N896" i="7" s="1"/>
  <c r="L1299" i="7"/>
  <c r="E1299" i="7"/>
  <c r="L1329" i="7"/>
  <c r="E1329" i="7"/>
  <c r="E1219" i="7"/>
  <c r="L1219" i="7"/>
  <c r="E823" i="7"/>
  <c r="L823" i="7"/>
  <c r="L1178" i="7"/>
  <c r="E1178" i="7"/>
  <c r="E1200" i="7"/>
  <c r="L1200" i="7"/>
  <c r="M1103" i="7"/>
  <c r="F1103" i="7"/>
  <c r="N1103" i="7" s="1"/>
  <c r="M797" i="7"/>
  <c r="P797" i="7" s="1"/>
  <c r="Q797" i="7" s="1"/>
  <c r="F797" i="7"/>
  <c r="N797" i="7" s="1"/>
  <c r="L1331" i="7"/>
  <c r="E1331" i="7"/>
  <c r="L944" i="7"/>
  <c r="E944" i="7"/>
  <c r="L869" i="7"/>
  <c r="E869" i="7"/>
  <c r="E950" i="7"/>
  <c r="L950" i="7"/>
  <c r="E1254" i="7"/>
  <c r="L1254" i="7"/>
  <c r="L1058" i="7"/>
  <c r="E1058" i="7"/>
  <c r="E815" i="7"/>
  <c r="L815" i="7"/>
  <c r="L1107" i="7"/>
  <c r="E1107" i="7"/>
  <c r="L1032" i="7"/>
  <c r="E1032" i="7"/>
  <c r="L941" i="7"/>
  <c r="E941" i="7"/>
  <c r="L817" i="7"/>
  <c r="E817" i="7"/>
  <c r="L858" i="7"/>
  <c r="E858" i="7"/>
  <c r="E1265" i="7"/>
  <c r="L1265" i="7"/>
  <c r="E1069" i="7"/>
  <c r="L1069" i="7"/>
  <c r="L893" i="7"/>
  <c r="E893" i="7"/>
  <c r="L1060" i="7"/>
  <c r="E1060" i="7"/>
  <c r="L922" i="7"/>
  <c r="E922" i="7"/>
  <c r="L872" i="7"/>
  <c r="E872" i="7"/>
  <c r="L1326" i="7"/>
  <c r="E1326" i="7"/>
  <c r="L908" i="7"/>
  <c r="E908" i="7"/>
  <c r="L1313" i="7"/>
  <c r="E1313" i="7"/>
  <c r="L1301" i="7"/>
  <c r="E1301" i="7"/>
  <c r="L1246" i="7"/>
  <c r="E1246" i="7"/>
  <c r="E1117" i="7"/>
  <c r="L1117" i="7"/>
  <c r="L1066" i="7"/>
  <c r="E1066" i="7"/>
  <c r="L1012" i="7"/>
  <c r="E1012" i="7"/>
  <c r="L980" i="7"/>
  <c r="E980" i="7"/>
  <c r="E799" i="7"/>
  <c r="L799" i="7"/>
  <c r="M900" i="7"/>
  <c r="F900" i="7"/>
  <c r="N900" i="7" s="1"/>
  <c r="L1146" i="7"/>
  <c r="E1146" i="7"/>
  <c r="L1339" i="7"/>
  <c r="E1339" i="7"/>
  <c r="L1080" i="7"/>
  <c r="E1080" i="7"/>
  <c r="L1267" i="7"/>
  <c r="E1267" i="7"/>
  <c r="E1109" i="7"/>
  <c r="L1109" i="7"/>
  <c r="L1034" i="7"/>
  <c r="E1034" i="7"/>
  <c r="F895" i="7"/>
  <c r="N895" i="7" s="1"/>
  <c r="M895" i="7"/>
  <c r="L874" i="7"/>
  <c r="E874" i="7"/>
  <c r="L1293" i="7"/>
  <c r="E1293" i="7"/>
  <c r="L1269" i="7"/>
  <c r="E1269" i="7"/>
  <c r="L1170" i="7"/>
  <c r="E1170" i="7"/>
  <c r="L924" i="7"/>
  <c r="E924" i="7"/>
  <c r="E807" i="7"/>
  <c r="L807" i="7"/>
  <c r="L1291" i="7"/>
  <c r="E1291" i="7"/>
  <c r="L988" i="7"/>
  <c r="E988" i="7"/>
  <c r="M1364" i="7"/>
  <c r="F1364" i="7"/>
  <c r="N1364" i="7" s="1"/>
  <c r="L1323" i="7"/>
  <c r="E1323" i="7"/>
  <c r="L1154" i="7"/>
  <c r="E1154" i="7"/>
  <c r="L1036" i="7"/>
  <c r="E1036" i="7"/>
  <c r="L1016" i="7"/>
  <c r="E1016" i="7"/>
  <c r="L825" i="7"/>
  <c r="E825" i="7"/>
  <c r="E1191" i="7"/>
  <c r="L1191" i="7"/>
  <c r="L1130" i="7"/>
  <c r="E1130" i="7"/>
  <c r="L916" i="7"/>
  <c r="E916" i="7"/>
  <c r="L976" i="7"/>
  <c r="E976" i="7"/>
  <c r="L1352" i="7"/>
  <c r="E1352" i="7"/>
  <c r="L1249" i="7"/>
  <c r="E1249" i="7"/>
  <c r="L1252" i="7"/>
  <c r="E1252" i="7"/>
  <c r="L1042" i="7"/>
  <c r="E1042" i="7"/>
  <c r="L1307" i="7"/>
  <c r="E1307" i="7"/>
  <c r="L1315" i="7"/>
  <c r="E1315" i="7"/>
  <c r="E1241" i="7"/>
  <c r="L1241" i="7"/>
  <c r="E851" i="7"/>
  <c r="L851" i="7"/>
  <c r="L1074" i="7"/>
  <c r="E1074" i="7"/>
  <c r="L1368" i="7"/>
  <c r="E1368" i="7"/>
  <c r="M1333" i="7"/>
  <c r="F1333" i="7"/>
  <c r="N1333" i="7" s="1"/>
  <c r="L1056" i="7"/>
  <c r="E1056" i="7"/>
  <c r="E985" i="7"/>
  <c r="L985" i="7"/>
  <c r="L969" i="7"/>
  <c r="E969" i="7"/>
  <c r="L1362" i="7"/>
  <c r="E1362" i="7"/>
  <c r="L850" i="7"/>
  <c r="E850" i="7"/>
  <c r="E1289" i="7"/>
  <c r="L1289" i="7"/>
  <c r="M1253" i="7"/>
  <c r="F1253" i="7"/>
  <c r="N1253" i="7" s="1"/>
  <c r="L1050" i="7"/>
  <c r="E1050" i="7"/>
  <c r="L1099" i="7"/>
  <c r="E1099" i="7"/>
  <c r="L1337" i="7"/>
  <c r="E1337" i="7"/>
  <c r="L1277" i="7"/>
  <c r="E1277" i="7"/>
  <c r="E1009" i="7"/>
  <c r="L1009" i="7"/>
  <c r="L960" i="7"/>
  <c r="E960" i="7"/>
  <c r="E839" i="7"/>
  <c r="L839" i="7"/>
  <c r="L1162" i="7"/>
  <c r="E1162" i="7"/>
  <c r="L1093" i="7"/>
  <c r="E1093" i="7"/>
  <c r="L842" i="7"/>
  <c r="E842" i="7"/>
  <c r="E1175" i="7"/>
  <c r="L1175" i="7"/>
  <c r="L1138" i="7"/>
  <c r="E1138" i="7"/>
  <c r="L1024" i="7"/>
  <c r="E1024" i="7"/>
  <c r="L845" i="7"/>
  <c r="E845" i="7"/>
  <c r="L1044" i="7"/>
  <c r="E1044" i="7"/>
  <c r="L882" i="7"/>
  <c r="E882" i="7"/>
  <c r="M813" i="7"/>
  <c r="F813" i="7"/>
  <c r="N813" i="7" s="1"/>
  <c r="L1354" i="7"/>
  <c r="E1354" i="7"/>
  <c r="E1167" i="7"/>
  <c r="L1167" i="7"/>
  <c r="E1127" i="7"/>
  <c r="L1127" i="7"/>
  <c r="L1082" i="7"/>
  <c r="E1082" i="7"/>
  <c r="E966" i="7"/>
  <c r="L966" i="7"/>
  <c r="M1356" i="7"/>
  <c r="F1356" i="7"/>
  <c r="N1356" i="7" s="1"/>
  <c r="E1211" i="7"/>
  <c r="L1211" i="7"/>
  <c r="L1010" i="7"/>
  <c r="E1010" i="7"/>
  <c r="E897" i="7"/>
  <c r="L897" i="7"/>
  <c r="E1321" i="7"/>
  <c r="L1321" i="7"/>
  <c r="L1238" i="7"/>
  <c r="E1238" i="7"/>
  <c r="L1186" i="7"/>
  <c r="E1186" i="7"/>
  <c r="L1122" i="7"/>
  <c r="E1122" i="7"/>
  <c r="L952" i="7"/>
  <c r="E952" i="7"/>
  <c r="L877" i="7"/>
  <c r="E877" i="7"/>
  <c r="M805" i="7"/>
  <c r="F805" i="7"/>
  <c r="N805" i="7" s="1"/>
  <c r="L1370" i="7"/>
  <c r="E1370" i="7"/>
  <c r="L857" i="7"/>
  <c r="E857" i="7"/>
  <c r="L1004" i="7"/>
  <c r="E1004" i="7"/>
  <c r="L853" i="7"/>
  <c r="E853" i="7"/>
  <c r="M1341" i="7"/>
  <c r="F1341" i="7"/>
  <c r="N1341" i="7" s="1"/>
  <c r="L1257" i="7"/>
  <c r="E1257" i="7"/>
  <c r="L1227" i="7"/>
  <c r="E1227" i="7"/>
  <c r="M1020" i="7"/>
  <c r="F1020" i="7"/>
  <c r="N1020" i="7" s="1"/>
  <c r="L996" i="7"/>
  <c r="E996" i="7"/>
  <c r="L977" i="7"/>
  <c r="E977" i="7"/>
  <c r="E1305" i="7"/>
  <c r="L1305" i="7"/>
  <c r="E1261" i="7"/>
  <c r="L1261" i="7"/>
  <c r="L1285" i="7"/>
  <c r="E1285" i="7"/>
  <c r="L1018" i="7"/>
  <c r="E1018" i="7"/>
  <c r="L809" i="7"/>
  <c r="E809" i="7"/>
  <c r="L679" i="7"/>
  <c r="L744" i="7"/>
  <c r="E744" i="7"/>
  <c r="P753" i="7"/>
  <c r="Q753" i="7" s="1"/>
  <c r="L763" i="7"/>
  <c r="E763" i="7"/>
  <c r="E725" i="7"/>
  <c r="L725" i="7"/>
  <c r="L696" i="7"/>
  <c r="E696" i="7"/>
  <c r="E747" i="7"/>
  <c r="L747" i="7"/>
  <c r="L695" i="7"/>
  <c r="E695" i="7"/>
  <c r="M709" i="7"/>
  <c r="L675" i="7"/>
  <c r="F777" i="7"/>
  <c r="N777" i="7" s="1"/>
  <c r="P777" i="7" s="1"/>
  <c r="Q777" i="7" s="1"/>
  <c r="M777" i="7"/>
  <c r="M790" i="7"/>
  <c r="F790" i="7"/>
  <c r="N790" i="7" s="1"/>
  <c r="L745" i="7"/>
  <c r="E745" i="7"/>
  <c r="E750" i="7"/>
  <c r="L750" i="7"/>
  <c r="E754" i="7"/>
  <c r="L754" i="7"/>
  <c r="M702" i="7"/>
  <c r="E707" i="7"/>
  <c r="L707" i="7"/>
  <c r="F780" i="7"/>
  <c r="N780" i="7" s="1"/>
  <c r="M780" i="7"/>
  <c r="P780" i="7" s="1"/>
  <c r="Q780" i="7" s="1"/>
  <c r="L701" i="7"/>
  <c r="E701" i="7"/>
  <c r="L721" i="7"/>
  <c r="E721" i="7"/>
  <c r="M765" i="7"/>
  <c r="F765" i="7"/>
  <c r="N765" i="7" s="1"/>
  <c r="M741" i="7"/>
  <c r="F741" i="7"/>
  <c r="N741" i="7" s="1"/>
  <c r="P741" i="7" s="1"/>
  <c r="Q741" i="7" s="1"/>
  <c r="M711" i="7"/>
  <c r="E769" i="7"/>
  <c r="L769" i="7"/>
  <c r="M705" i="7"/>
  <c r="F793" i="7"/>
  <c r="N793" i="7" s="1"/>
  <c r="M793" i="7"/>
  <c r="L737" i="7"/>
  <c r="E737" i="7"/>
  <c r="E779" i="7"/>
  <c r="L779" i="7"/>
  <c r="E719" i="7"/>
  <c r="L719" i="7"/>
  <c r="M761" i="7"/>
  <c r="F761" i="7"/>
  <c r="N761" i="7" s="1"/>
  <c r="M718" i="7"/>
  <c r="F718" i="7"/>
  <c r="E699" i="7"/>
  <c r="L699" i="7"/>
  <c r="M697" i="7"/>
  <c r="E795" i="7"/>
  <c r="L795" i="7"/>
  <c r="M733" i="7"/>
  <c r="F733" i="7"/>
  <c r="E759" i="7"/>
  <c r="L759" i="7"/>
  <c r="L693" i="7"/>
  <c r="E787" i="7"/>
  <c r="L787" i="7"/>
  <c r="F766" i="7"/>
  <c r="N766" i="7" s="1"/>
  <c r="M766" i="7"/>
  <c r="F720" i="7"/>
  <c r="M720" i="7"/>
  <c r="L685" i="7"/>
  <c r="P760" i="7"/>
  <c r="Q760" i="7" s="1"/>
  <c r="E784" i="7"/>
  <c r="L784" i="7"/>
  <c r="M782" i="7"/>
  <c r="F782" i="7"/>
  <c r="N782" i="7" s="1"/>
  <c r="E771" i="7"/>
  <c r="L771" i="7"/>
  <c r="M774" i="7"/>
  <c r="F774" i="7"/>
  <c r="N774" i="7" s="1"/>
  <c r="P774" i="7" s="1"/>
  <c r="Q774" i="7" s="1"/>
  <c r="F788" i="7"/>
  <c r="N788" i="7" s="1"/>
  <c r="P788" i="7" s="1"/>
  <c r="Q788" i="7" s="1"/>
  <c r="M788" i="7"/>
  <c r="L683" i="7"/>
  <c r="F751" i="7"/>
  <c r="N751" i="7" s="1"/>
  <c r="M751" i="7"/>
  <c r="E726" i="7"/>
  <c r="L726" i="7"/>
  <c r="M768" i="7"/>
  <c r="F768" i="7"/>
  <c r="N768" i="7" s="1"/>
  <c r="F785" i="7"/>
  <c r="N785" i="7" s="1"/>
  <c r="M785" i="7"/>
  <c r="P785" i="7" s="1"/>
  <c r="Q785" i="7" s="1"/>
  <c r="E715" i="7"/>
  <c r="L715" i="7"/>
  <c r="L691" i="7"/>
  <c r="F717" i="7"/>
  <c r="M717" i="7"/>
  <c r="E734" i="7"/>
  <c r="L734" i="7"/>
  <c r="L677" i="7"/>
  <c r="M764" i="7"/>
  <c r="F764" i="7"/>
  <c r="N764" i="7" s="1"/>
  <c r="E776" i="7"/>
  <c r="L776" i="7"/>
  <c r="E742" i="7"/>
  <c r="L742" i="7"/>
  <c r="L713" i="7"/>
  <c r="E713" i="7"/>
  <c r="L729" i="7"/>
  <c r="E729" i="7"/>
  <c r="E792" i="7"/>
  <c r="L792" i="7"/>
  <c r="L996" i="8"/>
  <c r="M996" i="8" s="1"/>
  <c r="L798" i="8"/>
  <c r="M798" i="8" s="1"/>
  <c r="L714" i="8"/>
  <c r="M714" i="8" s="1"/>
  <c r="L1112" i="8"/>
  <c r="M1112" i="8" s="1"/>
  <c r="L722" i="8"/>
  <c r="M722" i="8" s="1"/>
  <c r="L716" i="8"/>
  <c r="M716" i="8" s="1"/>
  <c r="L1142" i="8"/>
  <c r="M1142" i="8" s="1"/>
  <c r="L829" i="8"/>
  <c r="M829" i="8" s="1"/>
  <c r="L805" i="8"/>
  <c r="M805" i="8" s="1"/>
  <c r="L1231" i="8"/>
  <c r="M1231" i="8" s="1"/>
  <c r="L785" i="8"/>
  <c r="M785" i="8" s="1"/>
  <c r="L1258" i="8"/>
  <c r="M1258" i="8" s="1"/>
  <c r="L1337" i="8"/>
  <c r="M1337" i="8" s="1"/>
  <c r="L1357" i="8"/>
  <c r="M1357" i="8" s="1"/>
  <c r="L777" i="8"/>
  <c r="M777" i="8" s="1"/>
  <c r="L682" i="8"/>
  <c r="M682" i="8" s="1"/>
  <c r="L1269" i="8"/>
  <c r="M1269" i="8" s="1"/>
  <c r="L781" i="8"/>
  <c r="M781" i="8" s="1"/>
  <c r="L724" i="8"/>
  <c r="M724" i="8" s="1"/>
  <c r="L843" i="8"/>
  <c r="M843" i="8" s="1"/>
  <c r="L871" i="8"/>
  <c r="M871" i="8" s="1"/>
  <c r="L1319" i="8"/>
  <c r="M1319" i="8" s="1"/>
  <c r="L1126" i="8"/>
  <c r="M1126" i="8" s="1"/>
  <c r="L698" i="8"/>
  <c r="M698" i="8" s="1"/>
  <c r="L1245" i="8"/>
  <c r="M1245" i="8" s="1"/>
  <c r="L891" i="8"/>
  <c r="M891" i="8" s="1"/>
  <c r="L1309" i="8"/>
  <c r="M1309" i="8" s="1"/>
  <c r="L1253" i="8"/>
  <c r="M1253" i="8" s="1"/>
  <c r="L1341" i="8"/>
  <c r="M1341" i="8" s="1"/>
  <c r="L740" i="8"/>
  <c r="M740" i="8" s="1"/>
  <c r="L1252" i="8"/>
  <c r="M1252" i="8" s="1"/>
  <c r="L789" i="8"/>
  <c r="M789" i="8" s="1"/>
  <c r="L1315" i="8"/>
  <c r="M1315" i="8" s="1"/>
  <c r="L1317" i="8"/>
  <c r="M1317" i="8" s="1"/>
  <c r="L1009" i="8"/>
  <c r="M1009" i="8" s="1"/>
  <c r="L941" i="8"/>
  <c r="M941" i="8" s="1"/>
  <c r="L1311" i="8"/>
  <c r="M1311" i="8" s="1"/>
  <c r="L1277" i="8"/>
  <c r="M1277" i="8" s="1"/>
  <c r="L680" i="8"/>
  <c r="M680" i="8" s="1"/>
  <c r="L1303" i="8"/>
  <c r="M1303" i="8" s="1"/>
  <c r="L792" i="8"/>
  <c r="M792" i="8" s="1"/>
  <c r="L761" i="8"/>
  <c r="M761" i="8" s="1"/>
  <c r="L706" i="8"/>
  <c r="M706" i="8" s="1"/>
  <c r="L1075" i="8"/>
  <c r="M1075" i="8" s="1"/>
  <c r="L875" i="8"/>
  <c r="M875" i="8" s="1"/>
  <c r="L855" i="8"/>
  <c r="M855" i="8" s="1"/>
  <c r="L869" i="8"/>
  <c r="M869" i="8" s="1"/>
  <c r="L1365" i="8"/>
  <c r="M1365" i="8" s="1"/>
  <c r="L1331" i="8"/>
  <c r="M1331" i="8" s="1"/>
  <c r="L847" i="8"/>
  <c r="M847" i="8" s="1"/>
  <c r="L1313" i="8"/>
  <c r="M1313" i="8" s="1"/>
  <c r="L1285" i="8"/>
  <c r="M1285" i="8" s="1"/>
  <c r="D657" i="8"/>
  <c r="I657" i="8"/>
  <c r="D649" i="8"/>
  <c r="I649" i="8"/>
  <c r="D641" i="8"/>
  <c r="I641" i="8"/>
  <c r="D633" i="8"/>
  <c r="I633" i="8"/>
  <c r="D664" i="8"/>
  <c r="I664" i="8"/>
  <c r="D656" i="8"/>
  <c r="I656" i="8"/>
  <c r="D648" i="8"/>
  <c r="I648" i="8"/>
  <c r="D640" i="8"/>
  <c r="I640" i="8"/>
  <c r="D632" i="8"/>
  <c r="I632" i="8"/>
  <c r="D663" i="8"/>
  <c r="I663" i="8"/>
  <c r="D655" i="8"/>
  <c r="I655" i="8"/>
  <c r="D647" i="8"/>
  <c r="I647" i="8"/>
  <c r="D639" i="8"/>
  <c r="I639" i="8"/>
  <c r="D631" i="8"/>
  <c r="I631" i="8"/>
  <c r="D662" i="8"/>
  <c r="I662" i="8"/>
  <c r="D654" i="8"/>
  <c r="I654" i="8"/>
  <c r="D646" i="8"/>
  <c r="I646" i="8"/>
  <c r="D638" i="8"/>
  <c r="I638" i="8"/>
  <c r="D630" i="8"/>
  <c r="I630" i="8"/>
  <c r="L1131" i="8" l="1"/>
  <c r="M1131" i="8" s="1"/>
  <c r="L742" i="8"/>
  <c r="M742" i="8" s="1"/>
  <c r="L1343" i="8"/>
  <c r="M1343" i="8" s="1"/>
  <c r="L1136" i="8"/>
  <c r="M1136" i="8" s="1"/>
  <c r="L1005" i="8"/>
  <c r="M1005" i="8" s="1"/>
  <c r="L856" i="8"/>
  <c r="M856" i="8" s="1"/>
  <c r="L859" i="8"/>
  <c r="M859" i="8" s="1"/>
  <c r="L974" i="8"/>
  <c r="M974" i="8" s="1"/>
  <c r="L913" i="8"/>
  <c r="M913" i="8" s="1"/>
  <c r="L1039" i="8"/>
  <c r="M1039" i="8" s="1"/>
  <c r="L1125" i="8"/>
  <c r="M1125" i="8" s="1"/>
  <c r="L799" i="8"/>
  <c r="M799" i="8" s="1"/>
  <c r="L1122" i="8"/>
  <c r="M1122" i="8" s="1"/>
  <c r="L1105" i="8"/>
  <c r="M1105" i="8" s="1"/>
  <c r="L1168" i="8"/>
  <c r="M1168" i="8" s="1"/>
  <c r="L1138" i="8"/>
  <c r="M1138" i="8" s="1"/>
  <c r="L1230" i="8"/>
  <c r="M1230" i="8" s="1"/>
  <c r="L808" i="8"/>
  <c r="M808" i="8" s="1"/>
  <c r="L1308" i="8"/>
  <c r="M1308" i="8" s="1"/>
  <c r="L1135" i="8"/>
  <c r="M1135" i="8" s="1"/>
  <c r="L930" i="8"/>
  <c r="M930" i="8" s="1"/>
  <c r="L1002" i="8"/>
  <c r="M1002" i="8" s="1"/>
  <c r="L1006" i="8"/>
  <c r="M1006" i="8" s="1"/>
  <c r="L767" i="8"/>
  <c r="M767" i="8" s="1"/>
  <c r="L1030" i="8"/>
  <c r="M1030" i="8" s="1"/>
  <c r="L1222" i="8"/>
  <c r="M1222" i="8" s="1"/>
  <c r="L1335" i="8"/>
  <c r="M1335" i="8" s="1"/>
  <c r="L786" i="8"/>
  <c r="M786" i="8" s="1"/>
  <c r="L835" i="8"/>
  <c r="M835" i="8" s="1"/>
  <c r="L1195" i="8"/>
  <c r="M1195" i="8" s="1"/>
  <c r="L1218" i="8"/>
  <c r="M1218" i="8" s="1"/>
  <c r="L1348" i="8"/>
  <c r="M1348" i="8" s="1"/>
  <c r="L725" i="8"/>
  <c r="M725" i="8" s="1"/>
  <c r="L718" i="8"/>
  <c r="M718" i="8" s="1"/>
  <c r="L1128" i="8"/>
  <c r="M1128" i="8" s="1"/>
  <c r="L1370" i="8"/>
  <c r="M1370" i="8" s="1"/>
  <c r="L1346" i="8"/>
  <c r="M1346" i="8" s="1"/>
  <c r="L1083" i="8"/>
  <c r="M1083" i="8" s="1"/>
  <c r="L1097" i="8"/>
  <c r="M1097" i="8" s="1"/>
  <c r="L1185" i="8"/>
  <c r="M1185" i="8" s="1"/>
  <c r="L838" i="8"/>
  <c r="M838" i="8" s="1"/>
  <c r="L1238" i="8"/>
  <c r="M1238" i="8" s="1"/>
  <c r="L1049" i="8"/>
  <c r="M1049" i="8" s="1"/>
  <c r="L1001" i="8"/>
  <c r="M1001" i="8" s="1"/>
  <c r="L1247" i="8"/>
  <c r="M1247" i="8" s="1"/>
  <c r="L1169" i="8"/>
  <c r="M1169" i="8" s="1"/>
  <c r="L1261" i="8"/>
  <c r="M1261" i="8" s="1"/>
  <c r="L1166" i="8"/>
  <c r="M1166" i="8" s="1"/>
  <c r="L1143" i="8"/>
  <c r="M1143" i="8" s="1"/>
  <c r="L744" i="8"/>
  <c r="M744" i="8" s="1"/>
  <c r="L832" i="8"/>
  <c r="M832" i="8" s="1"/>
  <c r="L1227" i="8"/>
  <c r="M1227" i="8" s="1"/>
  <c r="L1014" i="8"/>
  <c r="M1014" i="8" s="1"/>
  <c r="L788" i="8"/>
  <c r="M788" i="8" s="1"/>
  <c r="L1073" i="8"/>
  <c r="M1073" i="8" s="1"/>
  <c r="L1265" i="8"/>
  <c r="M1265" i="8" s="1"/>
  <c r="L1236" i="8"/>
  <c r="M1236" i="8" s="1"/>
  <c r="L963" i="8"/>
  <c r="M963" i="8" s="1"/>
  <c r="L955" i="8"/>
  <c r="M955" i="8" s="1"/>
  <c r="L1359" i="8"/>
  <c r="M1359" i="8" s="1"/>
  <c r="L910" i="8"/>
  <c r="M910" i="8" s="1"/>
  <c r="L989" i="8"/>
  <c r="M989" i="8" s="1"/>
  <c r="L703" i="8"/>
  <c r="M703" i="8" s="1"/>
  <c r="L1092" i="8"/>
  <c r="M1092" i="8" s="1"/>
  <c r="L766" i="8"/>
  <c r="M766" i="8" s="1"/>
  <c r="L971" i="8"/>
  <c r="M971" i="8" s="1"/>
  <c r="L1041" i="8"/>
  <c r="M1041" i="8" s="1"/>
  <c r="P934" i="7"/>
  <c r="Q934" i="7" s="1"/>
  <c r="P768" i="7"/>
  <c r="Q768" i="7" s="1"/>
  <c r="P1333" i="7"/>
  <c r="Q1333" i="7" s="1"/>
  <c r="L1278" i="8"/>
  <c r="M1278" i="8" s="1"/>
  <c r="L921" i="8"/>
  <c r="M921" i="8" s="1"/>
  <c r="L999" i="8"/>
  <c r="M999" i="8" s="1"/>
  <c r="L1171" i="8"/>
  <c r="M1171" i="8" s="1"/>
  <c r="L1012" i="8"/>
  <c r="M1012" i="8" s="1"/>
  <c r="L1260" i="8"/>
  <c r="M1260" i="8" s="1"/>
  <c r="L1290" i="8"/>
  <c r="M1290" i="8" s="1"/>
  <c r="L1242" i="8"/>
  <c r="M1242" i="8" s="1"/>
  <c r="L726" i="8"/>
  <c r="M726" i="8" s="1"/>
  <c r="L1351" i="8"/>
  <c r="M1351" i="8" s="1"/>
  <c r="L693" i="8"/>
  <c r="M693" i="8" s="1"/>
  <c r="L1062" i="8"/>
  <c r="M1062" i="8" s="1"/>
  <c r="L1156" i="8"/>
  <c r="M1156" i="8" s="1"/>
  <c r="L897" i="8"/>
  <c r="M897" i="8" s="1"/>
  <c r="L760" i="8"/>
  <c r="M760" i="8" s="1"/>
  <c r="L967" i="8"/>
  <c r="M967" i="8" s="1"/>
  <c r="L776" i="8"/>
  <c r="M776" i="8" s="1"/>
  <c r="L1207" i="8"/>
  <c r="M1207" i="8" s="1"/>
  <c r="L1061" i="8"/>
  <c r="M1061" i="8" s="1"/>
  <c r="L983" i="8"/>
  <c r="M983" i="8" s="1"/>
  <c r="L966" i="8"/>
  <c r="M966" i="8" s="1"/>
  <c r="L1243" i="8"/>
  <c r="M1243" i="8" s="1"/>
  <c r="L994" i="8"/>
  <c r="M994" i="8" s="1"/>
  <c r="L884" i="8"/>
  <c r="M884" i="8" s="1"/>
  <c r="L743" i="8"/>
  <c r="M743" i="8" s="1"/>
  <c r="L917" i="8"/>
  <c r="M917" i="8" s="1"/>
  <c r="L1146" i="8"/>
  <c r="M1146" i="8" s="1"/>
  <c r="L936" i="8"/>
  <c r="M936" i="8" s="1"/>
  <c r="L947" i="8"/>
  <c r="M947" i="8" s="1"/>
  <c r="L818" i="8"/>
  <c r="M818" i="8" s="1"/>
  <c r="L762" i="8"/>
  <c r="M762" i="8" s="1"/>
  <c r="L894" i="8"/>
  <c r="M894" i="8" s="1"/>
  <c r="L1267" i="8"/>
  <c r="M1267" i="8" s="1"/>
  <c r="P896" i="7"/>
  <c r="Q896" i="7" s="1"/>
  <c r="P918" i="7"/>
  <c r="Q918" i="7" s="1"/>
  <c r="P965" i="7"/>
  <c r="Q965" i="7" s="1"/>
  <c r="L1177" i="8"/>
  <c r="M1177" i="8" s="1"/>
  <c r="L1036" i="8"/>
  <c r="M1036" i="8" s="1"/>
  <c r="L839" i="8"/>
  <c r="M839" i="8" s="1"/>
  <c r="L1121" i="8"/>
  <c r="M1121" i="8" s="1"/>
  <c r="L1170" i="8"/>
  <c r="M1170" i="8" s="1"/>
  <c r="L1363" i="8"/>
  <c r="M1363" i="8" s="1"/>
  <c r="L893" i="8"/>
  <c r="M893" i="8" s="1"/>
  <c r="L811" i="8"/>
  <c r="M811" i="8" s="1"/>
  <c r="L1158" i="8"/>
  <c r="M1158" i="8" s="1"/>
  <c r="L1103" i="8"/>
  <c r="M1103" i="8" s="1"/>
  <c r="L1274" i="8"/>
  <c r="M1274" i="8" s="1"/>
  <c r="L920" i="8"/>
  <c r="M920" i="8" s="1"/>
  <c r="L959" i="8"/>
  <c r="M959" i="8" s="1"/>
  <c r="L1366" i="8"/>
  <c r="M1366" i="8" s="1"/>
  <c r="L677" i="8"/>
  <c r="M677" i="8" s="1"/>
  <c r="L1055" i="8"/>
  <c r="M1055" i="8" s="1"/>
  <c r="P964" i="7"/>
  <c r="Q964" i="7" s="1"/>
  <c r="L675" i="8"/>
  <c r="M675" i="8" s="1"/>
  <c r="L1340" i="8"/>
  <c r="M1340" i="8" s="1"/>
  <c r="L1282" i="8"/>
  <c r="M1282" i="8" s="1"/>
  <c r="L860" i="8"/>
  <c r="M860" i="8" s="1"/>
  <c r="L1155" i="8"/>
  <c r="M1155" i="8" s="1"/>
  <c r="L1268" i="8"/>
  <c r="M1268" i="8" s="1"/>
  <c r="L888" i="8"/>
  <c r="M888" i="8" s="1"/>
  <c r="L1117" i="8"/>
  <c r="M1117" i="8" s="1"/>
  <c r="L823" i="8"/>
  <c r="M823" i="8" s="1"/>
  <c r="L754" i="8"/>
  <c r="M754" i="8" s="1"/>
  <c r="L1272" i="8"/>
  <c r="M1272" i="8" s="1"/>
  <c r="L736" i="8"/>
  <c r="M736" i="8" s="1"/>
  <c r="L1052" i="8"/>
  <c r="M1052" i="8" s="1"/>
  <c r="L1327" i="8"/>
  <c r="M1327" i="8" s="1"/>
  <c r="L867" i="8"/>
  <c r="M867" i="8" s="1"/>
  <c r="L1266" i="8"/>
  <c r="M1266" i="8" s="1"/>
  <c r="P793" i="7"/>
  <c r="Q793" i="7" s="1"/>
  <c r="P805" i="7"/>
  <c r="Q805" i="7" s="1"/>
  <c r="E1008" i="4"/>
  <c r="R1008" i="4"/>
  <c r="L883" i="7"/>
  <c r="E883" i="7"/>
  <c r="E996" i="4"/>
  <c r="R996" i="4"/>
  <c r="E1343" i="7"/>
  <c r="L1343" i="7"/>
  <c r="E1206" i="4"/>
  <c r="R1206" i="4"/>
  <c r="L1131" i="7"/>
  <c r="E1131" i="7"/>
  <c r="L721" i="8"/>
  <c r="M721" i="8" s="1"/>
  <c r="R1111" i="4"/>
  <c r="E1111" i="4"/>
  <c r="E974" i="4"/>
  <c r="R974" i="4"/>
  <c r="E976" i="4"/>
  <c r="R976" i="4"/>
  <c r="E772" i="7"/>
  <c r="L772" i="7"/>
  <c r="R680" i="4"/>
  <c r="E1205" i="4"/>
  <c r="R1205" i="4"/>
  <c r="E1031" i="4"/>
  <c r="R1031" i="4"/>
  <c r="E1033" i="4"/>
  <c r="R1033" i="4"/>
  <c r="E1152" i="4"/>
  <c r="R1152" i="4"/>
  <c r="E917" i="4"/>
  <c r="R917" i="4"/>
  <c r="E1322" i="4"/>
  <c r="R1322" i="4"/>
  <c r="L1063" i="8"/>
  <c r="M1063" i="8" s="1"/>
  <c r="L1302" i="8"/>
  <c r="M1302" i="8" s="1"/>
  <c r="E833" i="4"/>
  <c r="R833" i="4"/>
  <c r="L1029" i="7"/>
  <c r="E1029" i="7"/>
  <c r="L711" i="8"/>
  <c r="M711" i="8" s="1"/>
  <c r="L740" i="7"/>
  <c r="E740" i="7"/>
  <c r="R892" i="4"/>
  <c r="E892" i="4"/>
  <c r="L1303" i="7"/>
  <c r="E1303" i="7"/>
  <c r="E991" i="4"/>
  <c r="R991" i="4"/>
  <c r="L1347" i="8"/>
  <c r="M1347" i="8" s="1"/>
  <c r="L968" i="7"/>
  <c r="E968" i="7"/>
  <c r="L1181" i="7"/>
  <c r="E1181" i="7"/>
  <c r="L1304" i="8"/>
  <c r="M1304" i="8" s="1"/>
  <c r="E1250" i="4"/>
  <c r="R1250" i="4"/>
  <c r="L1350" i="8"/>
  <c r="M1350" i="8" s="1"/>
  <c r="E1012" i="4"/>
  <c r="R1012" i="4"/>
  <c r="E834" i="4"/>
  <c r="R834" i="4"/>
  <c r="L1278" i="7"/>
  <c r="E1278" i="7"/>
  <c r="E865" i="4"/>
  <c r="R865" i="4"/>
  <c r="E1309" i="4"/>
  <c r="R1309" i="4"/>
  <c r="L1004" i="8"/>
  <c r="M1004" i="8" s="1"/>
  <c r="L1322" i="7"/>
  <c r="E1322" i="7"/>
  <c r="E704" i="4"/>
  <c r="R704" i="4"/>
  <c r="E815" i="4"/>
  <c r="R815" i="4"/>
  <c r="E1182" i="4"/>
  <c r="R1182" i="4"/>
  <c r="L705" i="8"/>
  <c r="M705" i="8" s="1"/>
  <c r="L1147" i="8"/>
  <c r="M1147" i="8" s="1"/>
  <c r="L824" i="8"/>
  <c r="M824" i="8" s="1"/>
  <c r="E1157" i="4"/>
  <c r="R1157" i="4"/>
  <c r="L1318" i="8"/>
  <c r="M1318" i="8" s="1"/>
  <c r="E1367" i="4"/>
  <c r="R1367" i="4"/>
  <c r="R776" i="4"/>
  <c r="E776" i="4"/>
  <c r="E1069" i="4"/>
  <c r="R1069" i="4"/>
  <c r="L1342" i="8"/>
  <c r="M1342" i="8" s="1"/>
  <c r="E1088" i="7"/>
  <c r="L1088" i="7"/>
  <c r="L756" i="7"/>
  <c r="E756" i="7"/>
  <c r="L906" i="7"/>
  <c r="E906" i="7"/>
  <c r="E819" i="4"/>
  <c r="R819" i="4"/>
  <c r="L1287" i="7"/>
  <c r="E1287" i="7"/>
  <c r="E891" i="4"/>
  <c r="R891" i="4"/>
  <c r="E1291" i="4"/>
  <c r="R1291" i="4"/>
  <c r="E1324" i="7"/>
  <c r="L1324" i="7"/>
  <c r="L1076" i="7"/>
  <c r="E1076" i="7"/>
  <c r="E1023" i="7"/>
  <c r="L1023" i="7"/>
  <c r="E1269" i="4"/>
  <c r="R1269" i="4"/>
  <c r="E732" i="4"/>
  <c r="R732" i="4"/>
  <c r="E1120" i="4"/>
  <c r="R1120" i="4"/>
  <c r="L806" i="8"/>
  <c r="M806" i="8" s="1"/>
  <c r="L1079" i="7"/>
  <c r="E1079" i="7"/>
  <c r="E775" i="7"/>
  <c r="L775" i="7"/>
  <c r="L1027" i="7"/>
  <c r="E1027" i="7"/>
  <c r="E1268" i="4"/>
  <c r="R1268" i="4"/>
  <c r="E703" i="4"/>
  <c r="R703" i="4"/>
  <c r="E1108" i="7"/>
  <c r="L1108" i="7"/>
  <c r="E1310" i="7"/>
  <c r="L1310" i="7"/>
  <c r="R1192" i="4"/>
  <c r="E1192" i="4"/>
  <c r="E919" i="4"/>
  <c r="R919" i="4"/>
  <c r="E782" i="4"/>
  <c r="R782" i="4"/>
  <c r="E1276" i="4"/>
  <c r="R1276" i="4"/>
  <c r="E881" i="4"/>
  <c r="R881" i="4"/>
  <c r="R773" i="4"/>
  <c r="E773" i="4"/>
  <c r="E1142" i="4"/>
  <c r="R1142" i="4"/>
  <c r="E1358" i="4"/>
  <c r="R1358" i="4"/>
  <c r="E864" i="4"/>
  <c r="R864" i="4"/>
  <c r="L1085" i="7"/>
  <c r="E1085" i="7"/>
  <c r="E1039" i="4"/>
  <c r="R1039" i="4"/>
  <c r="E978" i="7"/>
  <c r="L978" i="7"/>
  <c r="L796" i="7"/>
  <c r="E796" i="7"/>
  <c r="E1171" i="7"/>
  <c r="L1171" i="7"/>
  <c r="L1107" i="8"/>
  <c r="M1107" i="8" s="1"/>
  <c r="R1090" i="4"/>
  <c r="E1090" i="4"/>
  <c r="E1014" i="7"/>
  <c r="L1014" i="7"/>
  <c r="L873" i="8"/>
  <c r="M873" i="8" s="1"/>
  <c r="L864" i="8"/>
  <c r="M864" i="8" s="1"/>
  <c r="E695" i="4"/>
  <c r="R695" i="4"/>
  <c r="L784" i="8"/>
  <c r="M784" i="8" s="1"/>
  <c r="L822" i="7"/>
  <c r="E822" i="7"/>
  <c r="E1099" i="4"/>
  <c r="R1099" i="4"/>
  <c r="E1104" i="4"/>
  <c r="R1104" i="4"/>
  <c r="E1130" i="4"/>
  <c r="R1130" i="4"/>
  <c r="E704" i="7"/>
  <c r="L704" i="7"/>
  <c r="E929" i="7"/>
  <c r="L929" i="7"/>
  <c r="L828" i="7"/>
  <c r="E828" i="7"/>
  <c r="E1320" i="4"/>
  <c r="R1320" i="4"/>
  <c r="E1019" i="4"/>
  <c r="R1019" i="4"/>
  <c r="L1361" i="7"/>
  <c r="E1361" i="7"/>
  <c r="E1082" i="4"/>
  <c r="R1082" i="4"/>
  <c r="E823" i="4"/>
  <c r="R823" i="4"/>
  <c r="E824" i="4"/>
  <c r="R824" i="4"/>
  <c r="E1242" i="4"/>
  <c r="R1242" i="4"/>
  <c r="E908" i="4"/>
  <c r="R908" i="4"/>
  <c r="E1083" i="4"/>
  <c r="R1083" i="4"/>
  <c r="L682" i="7"/>
  <c r="E1088" i="4"/>
  <c r="R1088" i="4"/>
  <c r="L975" i="8"/>
  <c r="M975" i="8" s="1"/>
  <c r="E709" i="4"/>
  <c r="R709" i="4"/>
  <c r="E700" i="7"/>
  <c r="L700" i="7"/>
  <c r="L1317" i="7"/>
  <c r="E1317" i="7"/>
  <c r="L944" i="8"/>
  <c r="M944" i="8" s="1"/>
  <c r="E1043" i="4"/>
  <c r="R1043" i="4"/>
  <c r="E856" i="4"/>
  <c r="R856" i="4"/>
  <c r="L1228" i="8"/>
  <c r="M1228" i="8" s="1"/>
  <c r="L1320" i="8"/>
  <c r="M1320" i="8" s="1"/>
  <c r="E921" i="7"/>
  <c r="L921" i="7"/>
  <c r="L790" i="8"/>
  <c r="M790" i="8" s="1"/>
  <c r="E1053" i="7"/>
  <c r="L1053" i="7"/>
  <c r="L1292" i="8"/>
  <c r="M1292" i="8" s="1"/>
  <c r="L758" i="8"/>
  <c r="M758" i="8" s="1"/>
  <c r="L1152" i="8"/>
  <c r="M1152" i="8" s="1"/>
  <c r="E998" i="4"/>
  <c r="R998" i="4"/>
  <c r="L1087" i="7"/>
  <c r="E1087" i="7"/>
  <c r="E1077" i="4"/>
  <c r="R1077" i="4"/>
  <c r="E750" i="4"/>
  <c r="R750" i="4"/>
  <c r="E1166" i="4"/>
  <c r="R1166" i="4"/>
  <c r="E993" i="4"/>
  <c r="R993" i="4"/>
  <c r="R681" i="4"/>
  <c r="E1220" i="4"/>
  <c r="R1220" i="4"/>
  <c r="E814" i="4"/>
  <c r="R814" i="4"/>
  <c r="L1308" i="7"/>
  <c r="E1308" i="7"/>
  <c r="R682" i="4"/>
  <c r="E1196" i="7"/>
  <c r="L1196" i="7"/>
  <c r="E1335" i="7"/>
  <c r="L1335" i="7"/>
  <c r="R855" i="4"/>
  <c r="E855" i="4"/>
  <c r="E999" i="4"/>
  <c r="R999" i="4"/>
  <c r="E817" i="4"/>
  <c r="R817" i="4"/>
  <c r="L1270" i="7"/>
  <c r="E1270" i="7"/>
  <c r="E769" i="4"/>
  <c r="R769" i="4"/>
  <c r="E1314" i="7"/>
  <c r="L1314" i="7"/>
  <c r="R1353" i="4"/>
  <c r="E1353" i="4"/>
  <c r="L1041" i="7"/>
  <c r="E1041" i="7"/>
  <c r="R1355" i="4"/>
  <c r="E1355" i="4"/>
  <c r="E1274" i="4"/>
  <c r="R1274" i="4"/>
  <c r="R1015" i="4"/>
  <c r="E1015" i="4"/>
  <c r="R900" i="4"/>
  <c r="E900" i="4"/>
  <c r="E1198" i="4"/>
  <c r="R1198" i="4"/>
  <c r="M841" i="7"/>
  <c r="F841" i="7"/>
  <c r="N841" i="7" s="1"/>
  <c r="L1219" i="8"/>
  <c r="M1219" i="8" s="1"/>
  <c r="L854" i="8"/>
  <c r="M854" i="8" s="1"/>
  <c r="L938" i="8"/>
  <c r="M938" i="8" s="1"/>
  <c r="E948" i="4"/>
  <c r="R948" i="4"/>
  <c r="E735" i="4"/>
  <c r="R735" i="4"/>
  <c r="E1280" i="7"/>
  <c r="L1280" i="7"/>
  <c r="L925" i="7"/>
  <c r="E925" i="7"/>
  <c r="E994" i="4"/>
  <c r="R994" i="4"/>
  <c r="E801" i="4"/>
  <c r="R801" i="4"/>
  <c r="R774" i="4"/>
  <c r="E774" i="4"/>
  <c r="E1314" i="4"/>
  <c r="R1314" i="4"/>
  <c r="E1091" i="7"/>
  <c r="L1091" i="7"/>
  <c r="E949" i="7"/>
  <c r="L949" i="7"/>
  <c r="E1248" i="4"/>
  <c r="R1248" i="4"/>
  <c r="L917" i="7"/>
  <c r="E917" i="7"/>
  <c r="P1248" i="7"/>
  <c r="Q1248" i="7" s="1"/>
  <c r="E1140" i="4"/>
  <c r="R1140" i="4"/>
  <c r="L848" i="8"/>
  <c r="M848" i="8" s="1"/>
  <c r="R1156" i="4"/>
  <c r="E1156" i="4"/>
  <c r="F926" i="7"/>
  <c r="N926" i="7" s="1"/>
  <c r="M926" i="7"/>
  <c r="E1333" i="4"/>
  <c r="R1333" i="4"/>
  <c r="E1312" i="4"/>
  <c r="R1312" i="4"/>
  <c r="E1328" i="4"/>
  <c r="R1328" i="4"/>
  <c r="R679" i="4"/>
  <c r="E990" i="4"/>
  <c r="R990" i="4"/>
  <c r="R1181" i="4"/>
  <c r="E1181" i="4"/>
  <c r="E842" i="4"/>
  <c r="R842" i="4"/>
  <c r="E991" i="7"/>
  <c r="L991" i="7"/>
  <c r="E1101" i="4"/>
  <c r="R1101" i="4"/>
  <c r="E1146" i="4"/>
  <c r="R1146" i="4"/>
  <c r="E1317" i="4"/>
  <c r="R1317" i="4"/>
  <c r="E957" i="7"/>
  <c r="L957" i="7"/>
  <c r="E1174" i="7"/>
  <c r="L1174" i="7"/>
  <c r="L1001" i="7"/>
  <c r="E1001" i="7"/>
  <c r="L1025" i="8"/>
  <c r="M1025" i="8" s="1"/>
  <c r="E924" i="4"/>
  <c r="R924" i="4"/>
  <c r="L1233" i="7"/>
  <c r="E1233" i="7"/>
  <c r="R1095" i="4"/>
  <c r="E1095" i="4"/>
  <c r="E1197" i="4"/>
  <c r="R1197" i="4"/>
  <c r="E983" i="4"/>
  <c r="R983" i="4"/>
  <c r="E904" i="4"/>
  <c r="R904" i="4"/>
  <c r="E926" i="4"/>
  <c r="R926" i="4"/>
  <c r="E1117" i="4"/>
  <c r="R1117" i="4"/>
  <c r="E1017" i="4"/>
  <c r="R1017" i="4"/>
  <c r="E706" i="7"/>
  <c r="L706" i="7"/>
  <c r="E1044" i="4"/>
  <c r="R1044" i="4"/>
  <c r="E1120" i="7"/>
  <c r="L1120" i="7"/>
  <c r="E958" i="4"/>
  <c r="R958" i="4"/>
  <c r="L816" i="8"/>
  <c r="M816" i="8" s="1"/>
  <c r="E781" i="4"/>
  <c r="R781" i="4"/>
  <c r="E889" i="4"/>
  <c r="R889" i="4"/>
  <c r="L687" i="8"/>
  <c r="M687" i="8" s="1"/>
  <c r="L852" i="7"/>
  <c r="E852" i="7"/>
  <c r="E1212" i="7"/>
  <c r="L1212" i="7"/>
  <c r="E1281" i="4"/>
  <c r="R1281" i="4"/>
  <c r="E1251" i="4"/>
  <c r="R1251" i="4"/>
  <c r="R1188" i="4"/>
  <c r="E1188" i="4"/>
  <c r="E1114" i="4"/>
  <c r="R1114" i="4"/>
  <c r="E1176" i="4"/>
  <c r="R1176" i="4"/>
  <c r="E1182" i="7"/>
  <c r="L1182" i="7"/>
  <c r="E1300" i="4"/>
  <c r="R1300" i="4"/>
  <c r="E1149" i="4"/>
  <c r="R1149" i="4"/>
  <c r="E818" i="4"/>
  <c r="R818" i="4"/>
  <c r="E1110" i="7"/>
  <c r="L1110" i="7"/>
  <c r="E1168" i="7"/>
  <c r="L1168" i="7"/>
  <c r="E1004" i="4"/>
  <c r="R1004" i="4"/>
  <c r="E1057" i="4"/>
  <c r="R1057" i="4"/>
  <c r="E1048" i="4"/>
  <c r="R1048" i="4"/>
  <c r="E1258" i="4"/>
  <c r="R1258" i="4"/>
  <c r="E1263" i="4"/>
  <c r="R1263" i="4"/>
  <c r="E784" i="4"/>
  <c r="R784" i="4"/>
  <c r="E1368" i="4"/>
  <c r="R1368" i="4"/>
  <c r="L1086" i="7"/>
  <c r="E1086" i="7"/>
  <c r="E1184" i="7"/>
  <c r="L1184" i="7"/>
  <c r="E1132" i="4"/>
  <c r="R1132" i="4"/>
  <c r="E762" i="4"/>
  <c r="R762" i="4"/>
  <c r="E848" i="4"/>
  <c r="R848" i="4"/>
  <c r="E844" i="4"/>
  <c r="R844" i="4"/>
  <c r="E1008" i="7"/>
  <c r="L1008" i="7"/>
  <c r="E871" i="7"/>
  <c r="L871" i="7"/>
  <c r="E1160" i="7"/>
  <c r="L1160" i="7"/>
  <c r="L1156" i="7"/>
  <c r="E1156" i="7"/>
  <c r="E1052" i="4"/>
  <c r="R1052" i="4"/>
  <c r="R684" i="4"/>
  <c r="R1171" i="4"/>
  <c r="E1171" i="4"/>
  <c r="E966" i="4"/>
  <c r="R966" i="4"/>
  <c r="L1051" i="7"/>
  <c r="E1051" i="7"/>
  <c r="E986" i="4"/>
  <c r="R986" i="4"/>
  <c r="E931" i="4"/>
  <c r="R931" i="4"/>
  <c r="R1124" i="4"/>
  <c r="E1124" i="4"/>
  <c r="E834" i="7"/>
  <c r="L834" i="7"/>
  <c r="E1323" i="4"/>
  <c r="R1323" i="4"/>
  <c r="E911" i="7"/>
  <c r="L911" i="7"/>
  <c r="E878" i="4"/>
  <c r="R878" i="4"/>
  <c r="E894" i="4"/>
  <c r="R894" i="4"/>
  <c r="E1188" i="7"/>
  <c r="L1188" i="7"/>
  <c r="E790" i="4"/>
  <c r="R790" i="4"/>
  <c r="R1363" i="4"/>
  <c r="E1363" i="4"/>
  <c r="R706" i="4"/>
  <c r="E706" i="4"/>
  <c r="R742" i="4"/>
  <c r="E742" i="4"/>
  <c r="E1015" i="7"/>
  <c r="L1015" i="7"/>
  <c r="E910" i="4"/>
  <c r="R910" i="4"/>
  <c r="E1253" i="4"/>
  <c r="R1253" i="4"/>
  <c r="E1133" i="4"/>
  <c r="R1133" i="4"/>
  <c r="E943" i="7"/>
  <c r="L943" i="7"/>
  <c r="E1200" i="4"/>
  <c r="R1200" i="4"/>
  <c r="E1165" i="4"/>
  <c r="R1165" i="4"/>
  <c r="E1121" i="4"/>
  <c r="R1121" i="4"/>
  <c r="L680" i="7"/>
  <c r="E875" i="4"/>
  <c r="R875" i="4"/>
  <c r="E863" i="4"/>
  <c r="R863" i="4"/>
  <c r="L909" i="7"/>
  <c r="E909" i="7"/>
  <c r="E1236" i="4"/>
  <c r="R1236" i="4"/>
  <c r="E988" i="4"/>
  <c r="R988" i="4"/>
  <c r="L1208" i="7"/>
  <c r="E1208" i="7"/>
  <c r="E1087" i="4"/>
  <c r="R1087" i="4"/>
  <c r="E1308" i="4"/>
  <c r="R1308" i="4"/>
  <c r="E1354" i="4"/>
  <c r="R1354" i="4"/>
  <c r="L694" i="7"/>
  <c r="E694" i="7"/>
  <c r="E1337" i="4"/>
  <c r="R1337" i="4"/>
  <c r="L905" i="7"/>
  <c r="E905" i="7"/>
  <c r="E771" i="4"/>
  <c r="R771" i="4"/>
  <c r="L935" i="7"/>
  <c r="E935" i="7"/>
  <c r="L1148" i="7"/>
  <c r="E1148" i="7"/>
  <c r="E852" i="4"/>
  <c r="R852" i="4"/>
  <c r="L804" i="7"/>
  <c r="E804" i="7"/>
  <c r="E697" i="4"/>
  <c r="R697" i="4"/>
  <c r="L1255" i="7"/>
  <c r="E1255" i="7"/>
  <c r="E736" i="7"/>
  <c r="L736" i="7"/>
  <c r="E1319" i="4"/>
  <c r="R1319" i="4"/>
  <c r="E1332" i="4"/>
  <c r="R1332" i="4"/>
  <c r="E797" i="4"/>
  <c r="R797" i="4"/>
  <c r="L794" i="7"/>
  <c r="E794" i="7"/>
  <c r="E1351" i="4"/>
  <c r="R1351" i="4"/>
  <c r="R1097" i="4"/>
  <c r="E1097" i="4"/>
  <c r="E1231" i="7"/>
  <c r="L1231" i="7"/>
  <c r="L884" i="7"/>
  <c r="E884" i="7"/>
  <c r="E1072" i="4"/>
  <c r="R1072" i="4"/>
  <c r="R940" i="4"/>
  <c r="E940" i="4"/>
  <c r="R747" i="4"/>
  <c r="E747" i="4"/>
  <c r="E967" i="4"/>
  <c r="R967" i="4"/>
  <c r="E1027" i="4"/>
  <c r="R1027" i="4"/>
  <c r="L1190" i="8"/>
  <c r="M1190" i="8" s="1"/>
  <c r="L880" i="8"/>
  <c r="M880" i="8" s="1"/>
  <c r="L1232" i="8"/>
  <c r="M1232" i="8" s="1"/>
  <c r="L1364" i="8"/>
  <c r="M1364" i="8" s="1"/>
  <c r="E1050" i="4"/>
  <c r="R1050" i="4"/>
  <c r="E1175" i="4"/>
  <c r="R1175" i="4"/>
  <c r="L1286" i="7"/>
  <c r="E1286" i="7"/>
  <c r="E1003" i="4"/>
  <c r="R1003" i="4"/>
  <c r="R785" i="4"/>
  <c r="E785" i="4"/>
  <c r="E846" i="4"/>
  <c r="R846" i="4"/>
  <c r="E1189" i="4"/>
  <c r="R1189" i="4"/>
  <c r="L1084" i="8"/>
  <c r="M1084" i="8" s="1"/>
  <c r="L685" i="8"/>
  <c r="M685" i="8" s="1"/>
  <c r="E930" i="4"/>
  <c r="R930" i="4"/>
  <c r="E902" i="7"/>
  <c r="L902" i="7"/>
  <c r="E907" i="7"/>
  <c r="L907" i="7"/>
  <c r="E1204" i="7"/>
  <c r="L1204" i="7"/>
  <c r="L1226" i="8"/>
  <c r="M1226" i="8" s="1"/>
  <c r="L735" i="7"/>
  <c r="E735" i="7"/>
  <c r="E845" i="4"/>
  <c r="R845" i="4"/>
  <c r="E1259" i="4"/>
  <c r="R1259" i="4"/>
  <c r="E1081" i="7"/>
  <c r="L1081" i="7"/>
  <c r="F979" i="7"/>
  <c r="N979" i="7" s="1"/>
  <c r="M979" i="7"/>
  <c r="P979" i="7" s="1"/>
  <c r="Q979" i="7" s="1"/>
  <c r="L695" i="8"/>
  <c r="M695" i="8" s="1"/>
  <c r="L902" i="8"/>
  <c r="M902" i="8" s="1"/>
  <c r="R995" i="4"/>
  <c r="E995" i="4"/>
  <c r="L733" i="8"/>
  <c r="M733" i="8" s="1"/>
  <c r="L1069" i="8"/>
  <c r="M1069" i="8" s="1"/>
  <c r="L1197" i="7"/>
  <c r="E1197" i="7"/>
  <c r="L781" i="7"/>
  <c r="E781" i="7"/>
  <c r="E912" i="7"/>
  <c r="L912" i="7"/>
  <c r="E730" i="4"/>
  <c r="R730" i="4"/>
  <c r="E792" i="4"/>
  <c r="R792" i="4"/>
  <c r="L730" i="7"/>
  <c r="E730" i="7"/>
  <c r="E1106" i="4"/>
  <c r="R1106" i="4"/>
  <c r="E832" i="7"/>
  <c r="L832" i="7"/>
  <c r="E1025" i="4"/>
  <c r="R1025" i="4"/>
  <c r="R690" i="4"/>
  <c r="R1154" i="4"/>
  <c r="E1154" i="4"/>
  <c r="E1094" i="4"/>
  <c r="R1094" i="4"/>
  <c r="R932" i="4"/>
  <c r="E932" i="4"/>
  <c r="E1273" i="4"/>
  <c r="R1273" i="4"/>
  <c r="E803" i="4"/>
  <c r="R803" i="4"/>
  <c r="E1358" i="7"/>
  <c r="L1358" i="7"/>
  <c r="L987" i="7"/>
  <c r="E987" i="7"/>
  <c r="L844" i="7"/>
  <c r="E844" i="7"/>
  <c r="E903" i="4"/>
  <c r="R903" i="4"/>
  <c r="E1049" i="7"/>
  <c r="L1049" i="7"/>
  <c r="E1022" i="4"/>
  <c r="R1022" i="4"/>
  <c r="E1115" i="4"/>
  <c r="R1115" i="4"/>
  <c r="E1126" i="4"/>
  <c r="R1126" i="4"/>
  <c r="E1221" i="4"/>
  <c r="R1221" i="4"/>
  <c r="L868" i="7"/>
  <c r="E868" i="7"/>
  <c r="E1210" i="4"/>
  <c r="R1210" i="4"/>
  <c r="R683" i="4"/>
  <c r="L1263" i="7"/>
  <c r="E1263" i="7"/>
  <c r="E1142" i="7"/>
  <c r="L1142" i="7"/>
  <c r="L752" i="7"/>
  <c r="E752" i="7"/>
  <c r="E962" i="7"/>
  <c r="L962" i="7"/>
  <c r="E1163" i="4"/>
  <c r="R1163" i="4"/>
  <c r="E806" i="4"/>
  <c r="R806" i="4"/>
  <c r="L1114" i="8"/>
  <c r="M1114" i="8" s="1"/>
  <c r="L1292" i="7"/>
  <c r="E1292" i="7"/>
  <c r="R860" i="4"/>
  <c r="E860" i="4"/>
  <c r="L1157" i="7"/>
  <c r="E1157" i="7"/>
  <c r="E758" i="7"/>
  <c r="L758" i="7"/>
  <c r="E1298" i="4"/>
  <c r="R1298" i="4"/>
  <c r="E1030" i="4"/>
  <c r="R1030" i="4"/>
  <c r="R868" i="4"/>
  <c r="E868" i="4"/>
  <c r="E881" i="7"/>
  <c r="L881" i="7"/>
  <c r="E878" i="7"/>
  <c r="L878" i="7"/>
  <c r="L991" i="8"/>
  <c r="M991" i="8" s="1"/>
  <c r="L1139" i="7"/>
  <c r="E1139" i="7"/>
  <c r="L1353" i="7"/>
  <c r="E1353" i="7"/>
  <c r="L1104" i="7"/>
  <c r="E1104" i="7"/>
  <c r="E783" i="4"/>
  <c r="R783" i="4"/>
  <c r="L1164" i="7"/>
  <c r="E1164" i="7"/>
  <c r="L1172" i="8"/>
  <c r="M1172" i="8" s="1"/>
  <c r="R1193" i="4"/>
  <c r="E1193" i="4"/>
  <c r="L1228" i="7"/>
  <c r="E1228" i="7"/>
  <c r="E700" i="4"/>
  <c r="R700" i="4"/>
  <c r="L985" i="8"/>
  <c r="M985" i="8" s="1"/>
  <c r="E870" i="7"/>
  <c r="L870" i="7"/>
  <c r="E1075" i="4"/>
  <c r="R1075" i="4"/>
  <c r="L1106" i="7"/>
  <c r="E1106" i="7"/>
  <c r="E840" i="4"/>
  <c r="R840" i="4"/>
  <c r="L1025" i="7"/>
  <c r="E1025" i="7"/>
  <c r="E1342" i="7"/>
  <c r="L1342" i="7"/>
  <c r="E1226" i="7"/>
  <c r="L1226" i="7"/>
  <c r="E744" i="4"/>
  <c r="R744" i="4"/>
  <c r="E1085" i="4"/>
  <c r="R1085" i="4"/>
  <c r="R960" i="4"/>
  <c r="E960" i="4"/>
  <c r="E981" i="4"/>
  <c r="R981" i="4"/>
  <c r="E1159" i="4"/>
  <c r="R1159" i="4"/>
  <c r="R837" i="4"/>
  <c r="E837" i="4"/>
  <c r="L1071" i="7"/>
  <c r="E1071" i="7"/>
  <c r="E816" i="4"/>
  <c r="R816" i="4"/>
  <c r="E1105" i="7"/>
  <c r="L1105" i="7"/>
  <c r="E1191" i="4"/>
  <c r="R1191" i="4"/>
  <c r="R1060" i="4"/>
  <c r="E1060" i="4"/>
  <c r="E1278" i="4"/>
  <c r="R1278" i="4"/>
  <c r="R687" i="4"/>
  <c r="L1180" i="8"/>
  <c r="M1180" i="8" s="1"/>
  <c r="L887" i="7"/>
  <c r="E887" i="7"/>
  <c r="L1059" i="8"/>
  <c r="M1059" i="8" s="1"/>
  <c r="L888" i="7"/>
  <c r="E888" i="7"/>
  <c r="E1040" i="4"/>
  <c r="R1040" i="4"/>
  <c r="E1279" i="4"/>
  <c r="R1279" i="4"/>
  <c r="L1125" i="7"/>
  <c r="E1125" i="7"/>
  <c r="E717" i="4"/>
  <c r="R717" i="4"/>
  <c r="R987" i="4"/>
  <c r="E987" i="4"/>
  <c r="E983" i="7"/>
  <c r="L983" i="7"/>
  <c r="R740" i="4"/>
  <c r="E740" i="4"/>
  <c r="L1355" i="7"/>
  <c r="E1355" i="7"/>
  <c r="E1237" i="7"/>
  <c r="L1237" i="7"/>
  <c r="R922" i="4"/>
  <c r="E922" i="4"/>
  <c r="E1134" i="7"/>
  <c r="L1134" i="7"/>
  <c r="E1293" i="4"/>
  <c r="R1293" i="4"/>
  <c r="E964" i="4"/>
  <c r="R964" i="4"/>
  <c r="E1330" i="7"/>
  <c r="L1330" i="7"/>
  <c r="F879" i="7"/>
  <c r="N879" i="7" s="1"/>
  <c r="M879" i="7"/>
  <c r="E971" i="4"/>
  <c r="R971" i="4"/>
  <c r="E1054" i="4"/>
  <c r="R1054" i="4"/>
  <c r="E1245" i="4"/>
  <c r="R1245" i="4"/>
  <c r="E1144" i="4"/>
  <c r="R1144" i="4"/>
  <c r="E739" i="4"/>
  <c r="R739" i="4"/>
  <c r="E1184" i="4"/>
  <c r="R1184" i="4"/>
  <c r="R676" i="4"/>
  <c r="L1035" i="7"/>
  <c r="E1035" i="7"/>
  <c r="L678" i="7"/>
  <c r="E800" i="4"/>
  <c r="R800" i="4"/>
  <c r="E1350" i="7"/>
  <c r="L1350" i="7"/>
  <c r="E871" i="4"/>
  <c r="R871" i="4"/>
  <c r="R1243" i="4"/>
  <c r="E1243" i="4"/>
  <c r="E1134" i="4"/>
  <c r="R1134" i="4"/>
  <c r="L731" i="7"/>
  <c r="E731" i="7"/>
  <c r="L1189" i="7"/>
  <c r="E1189" i="7"/>
  <c r="E1223" i="4"/>
  <c r="R1223" i="4"/>
  <c r="E1301" i="4"/>
  <c r="R1301" i="4"/>
  <c r="E1026" i="4"/>
  <c r="R1026" i="4"/>
  <c r="L1145" i="7"/>
  <c r="E1145" i="7"/>
  <c r="E755" i="7"/>
  <c r="L755" i="7"/>
  <c r="M992" i="7"/>
  <c r="F992" i="7"/>
  <c r="N992" i="7" s="1"/>
  <c r="L1187" i="7"/>
  <c r="E1187" i="7"/>
  <c r="E1137" i="4"/>
  <c r="R1137" i="4"/>
  <c r="L1063" i="7"/>
  <c r="E1063" i="7"/>
  <c r="L1190" i="7"/>
  <c r="E1190" i="7"/>
  <c r="E1244" i="4"/>
  <c r="R1244" i="4"/>
  <c r="L1155" i="7"/>
  <c r="E1155" i="7"/>
  <c r="R973" i="4"/>
  <c r="E973" i="4"/>
  <c r="E884" i="4"/>
  <c r="R884" i="4"/>
  <c r="E1360" i="4"/>
  <c r="R1360" i="4"/>
  <c r="L732" i="7"/>
  <c r="E732" i="7"/>
  <c r="E1105" i="4"/>
  <c r="R1105" i="4"/>
  <c r="L876" i="7"/>
  <c r="E876" i="7"/>
  <c r="E1110" i="4"/>
  <c r="R1110" i="4"/>
  <c r="E925" i="4"/>
  <c r="R925" i="4"/>
  <c r="R1080" i="4"/>
  <c r="E1080" i="4"/>
  <c r="E1270" i="4"/>
  <c r="R1270" i="4"/>
  <c r="E718" i="4"/>
  <c r="R718" i="4"/>
  <c r="R756" i="4"/>
  <c r="E756" i="4"/>
  <c r="E1061" i="4"/>
  <c r="R1061" i="4"/>
  <c r="E721" i="4"/>
  <c r="R721" i="4"/>
  <c r="F974" i="7"/>
  <c r="N974" i="7" s="1"/>
  <c r="M974" i="7"/>
  <c r="E1068" i="4"/>
  <c r="R1068" i="4"/>
  <c r="E954" i="4"/>
  <c r="R954" i="4"/>
  <c r="E1207" i="4"/>
  <c r="R1207" i="4"/>
  <c r="E1348" i="4"/>
  <c r="R1348" i="4"/>
  <c r="E1285" i="4"/>
  <c r="R1285" i="4"/>
  <c r="L1067" i="7"/>
  <c r="E1067" i="7"/>
  <c r="E1024" i="4"/>
  <c r="R1024" i="4"/>
  <c r="P1364" i="7"/>
  <c r="Q1364" i="7" s="1"/>
  <c r="R1127" i="4"/>
  <c r="E1127" i="4"/>
  <c r="E1102" i="7"/>
  <c r="L1102" i="7"/>
  <c r="E1046" i="7"/>
  <c r="L1046" i="7"/>
  <c r="L848" i="7"/>
  <c r="E848" i="7"/>
  <c r="L1059" i="7"/>
  <c r="E1059" i="7"/>
  <c r="E1249" i="4"/>
  <c r="R1249" i="4"/>
  <c r="R1123" i="4"/>
  <c r="E1123" i="4"/>
  <c r="L1039" i="7"/>
  <c r="E1039" i="7"/>
  <c r="L1192" i="8"/>
  <c r="M1192" i="8" s="1"/>
  <c r="F1194" i="7"/>
  <c r="N1194" i="7" s="1"/>
  <c r="M1194" i="7"/>
  <c r="E857" i="4"/>
  <c r="R857" i="4"/>
  <c r="E1212" i="4"/>
  <c r="R1212" i="4"/>
  <c r="E1170" i="4"/>
  <c r="R1170" i="4"/>
  <c r="L1086" i="8"/>
  <c r="M1086" i="8" s="1"/>
  <c r="L1288" i="7"/>
  <c r="E1288" i="7"/>
  <c r="E1086" i="4"/>
  <c r="R1086" i="4"/>
  <c r="L698" i="7"/>
  <c r="E698" i="7"/>
  <c r="E724" i="4"/>
  <c r="R724" i="4"/>
  <c r="L810" i="7"/>
  <c r="E810" i="7"/>
  <c r="E1229" i="4"/>
  <c r="R1229" i="4"/>
  <c r="E1271" i="4"/>
  <c r="R1271" i="4"/>
  <c r="E825" i="4"/>
  <c r="R825" i="4"/>
  <c r="L1266" i="7"/>
  <c r="E1266" i="7"/>
  <c r="E762" i="7"/>
  <c r="L762" i="7"/>
  <c r="E1366" i="4"/>
  <c r="R1366" i="4"/>
  <c r="L925" i="8"/>
  <c r="M925" i="8" s="1"/>
  <c r="L674" i="7"/>
  <c r="E1336" i="4"/>
  <c r="R1336" i="4"/>
  <c r="L990" i="7"/>
  <c r="E990" i="7"/>
  <c r="R1213" i="4"/>
  <c r="E1213" i="4"/>
  <c r="E1174" i="4"/>
  <c r="R1174" i="4"/>
  <c r="E1365" i="4"/>
  <c r="R1365" i="4"/>
  <c r="E1234" i="4"/>
  <c r="R1234" i="4"/>
  <c r="L880" i="7"/>
  <c r="E880" i="7"/>
  <c r="L748" i="7"/>
  <c r="E748" i="7"/>
  <c r="R1172" i="4"/>
  <c r="E1172" i="4"/>
  <c r="L1133" i="7"/>
  <c r="E1133" i="7"/>
  <c r="R1289" i="4"/>
  <c r="E1289" i="4"/>
  <c r="R1013" i="4"/>
  <c r="E1013" i="4"/>
  <c r="E1264" i="4"/>
  <c r="R1264" i="4"/>
  <c r="E1266" i="4"/>
  <c r="R1266" i="4"/>
  <c r="R1107" i="4"/>
  <c r="E1107" i="4"/>
  <c r="E731" i="4"/>
  <c r="R731" i="4"/>
  <c r="E778" i="4"/>
  <c r="R778" i="4"/>
  <c r="L1256" i="7"/>
  <c r="E1256" i="7"/>
  <c r="E877" i="4"/>
  <c r="R877" i="4"/>
  <c r="E1303" i="4"/>
  <c r="R1303" i="4"/>
  <c r="L1295" i="7"/>
  <c r="E1295" i="7"/>
  <c r="E816" i="7"/>
  <c r="L816" i="7"/>
  <c r="E913" i="4"/>
  <c r="R913" i="4"/>
  <c r="E1163" i="7"/>
  <c r="L1163" i="7"/>
  <c r="L915" i="7"/>
  <c r="E915" i="7"/>
  <c r="E705" i="4"/>
  <c r="R705" i="4"/>
  <c r="E1357" i="4"/>
  <c r="R1357" i="4"/>
  <c r="R1329" i="4"/>
  <c r="E1329" i="4"/>
  <c r="E1128" i="7"/>
  <c r="L1128" i="7"/>
  <c r="E820" i="4"/>
  <c r="R820" i="4"/>
  <c r="E1065" i="4"/>
  <c r="R1065" i="4"/>
  <c r="E970" i="4"/>
  <c r="R970" i="4"/>
  <c r="E1056" i="4"/>
  <c r="R1056" i="4"/>
  <c r="L1033" i="7"/>
  <c r="E1033" i="7"/>
  <c r="E1350" i="4"/>
  <c r="R1350" i="4"/>
  <c r="L840" i="7"/>
  <c r="E840" i="7"/>
  <c r="E862" i="7"/>
  <c r="L862" i="7"/>
  <c r="E1089" i="4"/>
  <c r="R1089" i="4"/>
  <c r="E874" i="4"/>
  <c r="R874" i="4"/>
  <c r="E973" i="7"/>
  <c r="L973" i="7"/>
  <c r="E981" i="7"/>
  <c r="L981" i="7"/>
  <c r="E1214" i="4"/>
  <c r="R1214" i="4"/>
  <c r="E1151" i="4"/>
  <c r="R1151" i="4"/>
  <c r="E997" i="4"/>
  <c r="R997" i="4"/>
  <c r="E1247" i="4"/>
  <c r="R1247" i="4"/>
  <c r="E1062" i="7"/>
  <c r="L1062" i="7"/>
  <c r="L967" i="7"/>
  <c r="E967" i="7"/>
  <c r="E989" i="4"/>
  <c r="R989" i="4"/>
  <c r="E888" i="4"/>
  <c r="R888" i="4"/>
  <c r="L989" i="7"/>
  <c r="E989" i="7"/>
  <c r="E1030" i="7"/>
  <c r="L1030" i="7"/>
  <c r="E1063" i="4"/>
  <c r="R1063" i="4"/>
  <c r="E836" i="4"/>
  <c r="R836" i="4"/>
  <c r="L1180" i="7"/>
  <c r="E1180" i="7"/>
  <c r="E1208" i="4"/>
  <c r="R1208" i="4"/>
  <c r="E1239" i="4"/>
  <c r="R1239" i="4"/>
  <c r="R843" i="4"/>
  <c r="E843" i="4"/>
  <c r="E1340" i="4"/>
  <c r="R1340" i="4"/>
  <c r="R689" i="4"/>
  <c r="L1089" i="7"/>
  <c r="E1089" i="7"/>
  <c r="E1100" i="7"/>
  <c r="L1100" i="7"/>
  <c r="E1062" i="4"/>
  <c r="R1062" i="4"/>
  <c r="E1045" i="7"/>
  <c r="L1045" i="7"/>
  <c r="E961" i="4"/>
  <c r="R961" i="4"/>
  <c r="R1369" i="4"/>
  <c r="E1369" i="4"/>
  <c r="E1032" i="4"/>
  <c r="R1032" i="4"/>
  <c r="E1143" i="4"/>
  <c r="R1143" i="4"/>
  <c r="E1187" i="4"/>
  <c r="R1187" i="4"/>
  <c r="L961" i="7"/>
  <c r="E961" i="7"/>
  <c r="L961" i="8"/>
  <c r="M961" i="8" s="1"/>
  <c r="L1268" i="7"/>
  <c r="E1268" i="7"/>
  <c r="E1215" i="7"/>
  <c r="L1215" i="7"/>
  <c r="L772" i="8"/>
  <c r="M772" i="8" s="1"/>
  <c r="E1258" i="7"/>
  <c r="L1258" i="7"/>
  <c r="L1172" i="7"/>
  <c r="E1172" i="7"/>
  <c r="L1118" i="7"/>
  <c r="E1118" i="7"/>
  <c r="E1209" i="7"/>
  <c r="L1209" i="7"/>
  <c r="E902" i="4"/>
  <c r="R902" i="4"/>
  <c r="E1093" i="4"/>
  <c r="R1093" i="4"/>
  <c r="E808" i="7"/>
  <c r="L808" i="7"/>
  <c r="E1014" i="4"/>
  <c r="R1014" i="4"/>
  <c r="E701" i="4"/>
  <c r="R701" i="4"/>
  <c r="E1235" i="4"/>
  <c r="R1235" i="4"/>
  <c r="L877" i="8"/>
  <c r="M877" i="8" s="1"/>
  <c r="L1225" i="7"/>
  <c r="E1225" i="7"/>
  <c r="L1369" i="7"/>
  <c r="E1369" i="7"/>
  <c r="E890" i="7"/>
  <c r="L890" i="7"/>
  <c r="R1331" i="4"/>
  <c r="E1331" i="4"/>
  <c r="E751" i="4"/>
  <c r="R751" i="4"/>
  <c r="E719" i="4"/>
  <c r="R719" i="4"/>
  <c r="L773" i="7"/>
  <c r="E773" i="7"/>
  <c r="L909" i="8"/>
  <c r="M909" i="8" s="1"/>
  <c r="E1237" i="4"/>
  <c r="R1237" i="4"/>
  <c r="E945" i="4"/>
  <c r="R945" i="4"/>
  <c r="M757" i="7"/>
  <c r="F757" i="7"/>
  <c r="N757" i="7" s="1"/>
  <c r="R1183" i="4"/>
  <c r="E1183" i="4"/>
  <c r="E897" i="4"/>
  <c r="R897" i="4"/>
  <c r="L1078" i="8"/>
  <c r="M1078" i="8" s="1"/>
  <c r="E768" i="4"/>
  <c r="R768" i="4"/>
  <c r="L1206" i="7"/>
  <c r="E1206" i="7"/>
  <c r="E1316" i="4"/>
  <c r="R1316" i="4"/>
  <c r="L826" i="7"/>
  <c r="E826" i="7"/>
  <c r="E1136" i="4"/>
  <c r="R1136" i="4"/>
  <c r="E882" i="4"/>
  <c r="R882" i="4"/>
  <c r="E1288" i="4"/>
  <c r="R1288" i="4"/>
  <c r="E720" i="4"/>
  <c r="R720" i="4"/>
  <c r="E772" i="4"/>
  <c r="R772" i="4"/>
  <c r="E1022" i="7"/>
  <c r="L1022" i="7"/>
  <c r="E777" i="4"/>
  <c r="R777" i="4"/>
  <c r="E1144" i="7"/>
  <c r="L1144" i="7"/>
  <c r="E896" i="4"/>
  <c r="R896" i="4"/>
  <c r="L723" i="8"/>
  <c r="M723" i="8" s="1"/>
  <c r="E1036" i="4"/>
  <c r="R1036" i="4"/>
  <c r="L1021" i="7"/>
  <c r="E1021" i="7"/>
  <c r="E1066" i="4"/>
  <c r="R1066" i="4"/>
  <c r="E1343" i="4"/>
  <c r="R1343" i="4"/>
  <c r="L1114" i="7"/>
  <c r="E1114" i="7"/>
  <c r="L872" i="8"/>
  <c r="M872" i="8" s="1"/>
  <c r="E707" i="4"/>
  <c r="R707" i="4"/>
  <c r="L1249" i="8"/>
  <c r="M1249" i="8" s="1"/>
  <c r="L945" i="7"/>
  <c r="E945" i="7"/>
  <c r="L1017" i="7"/>
  <c r="E1017" i="7"/>
  <c r="E1275" i="4"/>
  <c r="R1275" i="4"/>
  <c r="E1272" i="7"/>
  <c r="L1272" i="7"/>
  <c r="E1305" i="4"/>
  <c r="R1305" i="4"/>
  <c r="E941" i="4"/>
  <c r="R941" i="4"/>
  <c r="E1070" i="7"/>
  <c r="L1070" i="7"/>
  <c r="R1339" i="4"/>
  <c r="E1339" i="4"/>
  <c r="E870" i="4"/>
  <c r="R870" i="4"/>
  <c r="L1359" i="7"/>
  <c r="E1359" i="7"/>
  <c r="E1287" i="4"/>
  <c r="R1287" i="4"/>
  <c r="E1277" i="4"/>
  <c r="R1277" i="4"/>
  <c r="L891" i="7"/>
  <c r="E891" i="7"/>
  <c r="E995" i="7"/>
  <c r="L995" i="7"/>
  <c r="P790" i="7"/>
  <c r="Q790" i="7" s="1"/>
  <c r="P1356" i="7"/>
  <c r="Q1356" i="7" s="1"/>
  <c r="P813" i="7"/>
  <c r="Q813" i="7" s="1"/>
  <c r="P1253" i="7"/>
  <c r="Q1253" i="7" s="1"/>
  <c r="L1356" i="8"/>
  <c r="M1356" i="8" s="1"/>
  <c r="E1216" i="7"/>
  <c r="L1216" i="7"/>
  <c r="E1153" i="4"/>
  <c r="R1153" i="4"/>
  <c r="E741" i="4"/>
  <c r="R741" i="4"/>
  <c r="L1320" i="7"/>
  <c r="E1320" i="7"/>
  <c r="E1070" i="4"/>
  <c r="R1070" i="4"/>
  <c r="R938" i="4"/>
  <c r="E938" i="4"/>
  <c r="L748" i="8"/>
  <c r="M748" i="8" s="1"/>
  <c r="L770" i="7"/>
  <c r="E770" i="7"/>
  <c r="E1364" i="4"/>
  <c r="R1364" i="4"/>
  <c r="E889" i="7"/>
  <c r="L889" i="7"/>
  <c r="E1073" i="4"/>
  <c r="R1073" i="4"/>
  <c r="E1011" i="7"/>
  <c r="L1011" i="7"/>
  <c r="L987" i="8"/>
  <c r="M987" i="8" s="1"/>
  <c r="E1306" i="4"/>
  <c r="R1306" i="4"/>
  <c r="L1200" i="8"/>
  <c r="M1200" i="8" s="1"/>
  <c r="L1316" i="8"/>
  <c r="M1316" i="8" s="1"/>
  <c r="E1035" i="4"/>
  <c r="R1035" i="4"/>
  <c r="E726" i="4"/>
  <c r="R726" i="4"/>
  <c r="E764" i="4"/>
  <c r="R764" i="4"/>
  <c r="E767" i="4"/>
  <c r="R767" i="4"/>
  <c r="L1354" i="8"/>
  <c r="M1354" i="8" s="1"/>
  <c r="E696" i="4"/>
  <c r="R696" i="4"/>
  <c r="L946" i="7"/>
  <c r="E946" i="7"/>
  <c r="L820" i="7"/>
  <c r="E820" i="7"/>
  <c r="E1351" i="7"/>
  <c r="L1351" i="7"/>
  <c r="R866" i="4"/>
  <c r="E866" i="4"/>
  <c r="L946" i="8"/>
  <c r="M946" i="8" s="1"/>
  <c r="E1254" i="4"/>
  <c r="R1254" i="4"/>
  <c r="R1361" i="4"/>
  <c r="E1361" i="4"/>
  <c r="L1129" i="8"/>
  <c r="M1129" i="8" s="1"/>
  <c r="E1195" i="7"/>
  <c r="L1195" i="7"/>
  <c r="E1131" i="4"/>
  <c r="R1131" i="4"/>
  <c r="E905" i="4"/>
  <c r="R905" i="4"/>
  <c r="E935" i="4"/>
  <c r="R935" i="4"/>
  <c r="E1203" i="7"/>
  <c r="L1203" i="7"/>
  <c r="L806" i="7"/>
  <c r="E806" i="7"/>
  <c r="E1128" i="4"/>
  <c r="R1128" i="4"/>
  <c r="L713" i="8"/>
  <c r="M713" i="8" s="1"/>
  <c r="E1255" i="4"/>
  <c r="R1255" i="4"/>
  <c r="R887" i="4"/>
  <c r="E887" i="4"/>
  <c r="R733" i="4"/>
  <c r="E733" i="4"/>
  <c r="E1250" i="7"/>
  <c r="L1250" i="7"/>
  <c r="E1173" i="4"/>
  <c r="R1173" i="4"/>
  <c r="E1319" i="7"/>
  <c r="L1319" i="7"/>
  <c r="R876" i="4"/>
  <c r="E876" i="4"/>
  <c r="E1084" i="4"/>
  <c r="R1084" i="4"/>
  <c r="E1097" i="7"/>
  <c r="L1097" i="7"/>
  <c r="F1243" i="7"/>
  <c r="N1243" i="7" s="1"/>
  <c r="M1243" i="7"/>
  <c r="E1064" i="4"/>
  <c r="R1064" i="4"/>
  <c r="E826" i="4"/>
  <c r="R826" i="4"/>
  <c r="E1232" i="4"/>
  <c r="R1232" i="4"/>
  <c r="L993" i="8"/>
  <c r="M993" i="8" s="1"/>
  <c r="L1254" i="8"/>
  <c r="M1254" i="8" s="1"/>
  <c r="E1234" i="7"/>
  <c r="L1234" i="7"/>
  <c r="E1342" i="4"/>
  <c r="R1342" i="4"/>
  <c r="L1163" i="8"/>
  <c r="M1163" i="8" s="1"/>
  <c r="E952" i="4"/>
  <c r="R952" i="4"/>
  <c r="E1038" i="7"/>
  <c r="L1038" i="7"/>
  <c r="E1100" i="4"/>
  <c r="R1100" i="4"/>
  <c r="L922" i="8"/>
  <c r="M922" i="8" s="1"/>
  <c r="L969" i="8"/>
  <c r="M969" i="8" s="1"/>
  <c r="L1160" i="8"/>
  <c r="M1160" i="8" s="1"/>
  <c r="R1129" i="4"/>
  <c r="E1129" i="4"/>
  <c r="E831" i="4"/>
  <c r="R831" i="4"/>
  <c r="E716" i="7"/>
  <c r="L716" i="7"/>
  <c r="R795" i="4"/>
  <c r="E795" i="4"/>
  <c r="E1228" i="4"/>
  <c r="R1228" i="4"/>
  <c r="L1214" i="7"/>
  <c r="E1214" i="7"/>
  <c r="L1124" i="8"/>
  <c r="M1124" i="8" s="1"/>
  <c r="E1366" i="7"/>
  <c r="L1366" i="7"/>
  <c r="R758" i="4"/>
  <c r="E758" i="4"/>
  <c r="E885" i="4"/>
  <c r="R885" i="4"/>
  <c r="R880" i="4"/>
  <c r="E880" i="4"/>
  <c r="L750" i="8"/>
  <c r="M750" i="8" s="1"/>
  <c r="L1136" i="7"/>
  <c r="E1136" i="7"/>
  <c r="L687" i="7"/>
  <c r="E931" i="7"/>
  <c r="L931" i="7"/>
  <c r="E1125" i="4"/>
  <c r="R1125" i="4"/>
  <c r="L1152" i="7"/>
  <c r="E1152" i="7"/>
  <c r="E1092" i="7"/>
  <c r="L1092" i="7"/>
  <c r="E927" i="4"/>
  <c r="R927" i="4"/>
  <c r="E843" i="7"/>
  <c r="L843" i="7"/>
  <c r="L1363" i="7"/>
  <c r="E1363" i="7"/>
  <c r="E1203" i="4"/>
  <c r="R1203" i="4"/>
  <c r="R737" i="4"/>
  <c r="E737" i="4"/>
  <c r="E1168" i="4"/>
  <c r="R1168" i="4"/>
  <c r="L1101" i="8"/>
  <c r="M1101" i="8" s="1"/>
  <c r="L1199" i="8"/>
  <c r="M1199" i="8" s="1"/>
  <c r="L800" i="8"/>
  <c r="M800" i="8" s="1"/>
  <c r="E827" i="4"/>
  <c r="R827" i="4"/>
  <c r="L1222" i="7"/>
  <c r="E1222" i="7"/>
  <c r="L1276" i="8"/>
  <c r="M1276" i="8" s="1"/>
  <c r="E1242" i="7"/>
  <c r="L1242" i="7"/>
  <c r="E1286" i="4"/>
  <c r="R1286" i="4"/>
  <c r="E1344" i="7"/>
  <c r="L1344" i="7"/>
  <c r="L1090" i="7"/>
  <c r="E1090" i="7"/>
  <c r="E802" i="4"/>
  <c r="R802" i="4"/>
  <c r="E921" i="4"/>
  <c r="R921" i="4"/>
  <c r="L715" i="8"/>
  <c r="M715" i="8" s="1"/>
  <c r="E1341" i="4"/>
  <c r="R1341" i="4"/>
  <c r="L981" i="8"/>
  <c r="M981" i="8" s="1"/>
  <c r="R933" i="4"/>
  <c r="E933" i="4"/>
  <c r="E1229" i="7"/>
  <c r="L1229" i="7"/>
  <c r="E873" i="7"/>
  <c r="L873" i="7"/>
  <c r="E1176" i="7"/>
  <c r="L1176" i="7"/>
  <c r="L791" i="8"/>
  <c r="M791" i="8" s="1"/>
  <c r="E854" i="4"/>
  <c r="R854" i="4"/>
  <c r="E1045" i="4"/>
  <c r="R1045" i="4"/>
  <c r="E770" i="4"/>
  <c r="R770" i="4"/>
  <c r="L918" i="8"/>
  <c r="M918" i="8" s="1"/>
  <c r="L1318" i="7"/>
  <c r="E1318" i="7"/>
  <c r="E928" i="7"/>
  <c r="L928" i="7"/>
  <c r="L1035" i="8"/>
  <c r="M1035" i="8" s="1"/>
  <c r="L1217" i="7"/>
  <c r="E1217" i="7"/>
  <c r="E746" i="4"/>
  <c r="R746" i="4"/>
  <c r="L1126" i="7"/>
  <c r="E1126" i="7"/>
  <c r="E949" i="4"/>
  <c r="R949" i="4"/>
  <c r="E1058" i="4"/>
  <c r="R1058" i="4"/>
  <c r="L1221" i="7"/>
  <c r="E1221" i="7"/>
  <c r="R1092" i="4"/>
  <c r="E1092" i="4"/>
  <c r="L1279" i="7"/>
  <c r="E1279" i="7"/>
  <c r="E1000" i="4"/>
  <c r="R1000" i="4"/>
  <c r="E1150" i="4"/>
  <c r="R1150" i="4"/>
  <c r="E1046" i="4"/>
  <c r="R1046" i="4"/>
  <c r="E861" i="4"/>
  <c r="R861" i="4"/>
  <c r="E1084" i="7"/>
  <c r="L1084" i="7"/>
  <c r="E1049" i="4"/>
  <c r="R1049" i="4"/>
  <c r="R1307" i="4"/>
  <c r="E1307" i="4"/>
  <c r="R1265" i="4"/>
  <c r="E1265" i="4"/>
  <c r="L1223" i="7"/>
  <c r="E1223" i="7"/>
  <c r="L1047" i="7"/>
  <c r="E1047" i="7"/>
  <c r="L728" i="7"/>
  <c r="E728" i="7"/>
  <c r="E872" i="4"/>
  <c r="R872" i="4"/>
  <c r="L938" i="7"/>
  <c r="E938" i="7"/>
  <c r="E799" i="4"/>
  <c r="R799" i="4"/>
  <c r="E1199" i="7"/>
  <c r="L1199" i="7"/>
  <c r="L1232" i="7"/>
  <c r="E1232" i="7"/>
  <c r="R822" i="4"/>
  <c r="E822" i="4"/>
  <c r="L998" i="8"/>
  <c r="M998" i="8" s="1"/>
  <c r="E951" i="4"/>
  <c r="R951" i="4"/>
  <c r="E1031" i="7"/>
  <c r="L1031" i="7"/>
  <c r="L1165" i="7"/>
  <c r="E1165" i="7"/>
  <c r="E923" i="7"/>
  <c r="L923" i="7"/>
  <c r="E856" i="7"/>
  <c r="L856" i="7"/>
  <c r="R1139" i="4"/>
  <c r="E1139" i="4"/>
  <c r="L752" i="8"/>
  <c r="M752" i="8" s="1"/>
  <c r="R729" i="4"/>
  <c r="E729" i="4"/>
  <c r="R962" i="4"/>
  <c r="E962" i="4"/>
  <c r="L1271" i="7"/>
  <c r="E1271" i="7"/>
  <c r="E950" i="4"/>
  <c r="R950" i="4"/>
  <c r="R712" i="4"/>
  <c r="E712" i="4"/>
  <c r="E734" i="4"/>
  <c r="R734" i="4"/>
  <c r="E1318" i="4"/>
  <c r="R1318" i="4"/>
  <c r="L1362" i="8"/>
  <c r="M1362" i="8" s="1"/>
  <c r="L679" i="8"/>
  <c r="M679" i="8" s="1"/>
  <c r="L1123" i="7"/>
  <c r="E1123" i="7"/>
  <c r="E1336" i="7"/>
  <c r="L1336" i="7"/>
  <c r="R1257" i="4"/>
  <c r="E1257" i="4"/>
  <c r="E738" i="7"/>
  <c r="L738" i="7"/>
  <c r="E1002" i="4"/>
  <c r="R1002" i="4"/>
  <c r="L971" i="7"/>
  <c r="E971" i="7"/>
  <c r="E1073" i="7"/>
  <c r="L1073" i="7"/>
  <c r="E1294" i="4"/>
  <c r="R1294" i="4"/>
  <c r="E1299" i="4"/>
  <c r="R1299" i="4"/>
  <c r="E809" i="4"/>
  <c r="R809" i="4"/>
  <c r="L977" i="8"/>
  <c r="M977" i="8" s="1"/>
  <c r="L1121" i="7"/>
  <c r="E1121" i="7"/>
  <c r="E951" i="7"/>
  <c r="L951" i="7"/>
  <c r="E975" i="4"/>
  <c r="R975" i="4"/>
  <c r="E955" i="4"/>
  <c r="R955" i="4"/>
  <c r="E1185" i="4"/>
  <c r="R1185" i="4"/>
  <c r="E873" i="4"/>
  <c r="R873" i="4"/>
  <c r="E760" i="4"/>
  <c r="R760" i="4"/>
  <c r="L904" i="7"/>
  <c r="E904" i="7"/>
  <c r="L1006" i="7"/>
  <c r="E1006" i="7"/>
  <c r="E702" i="4"/>
  <c r="R702" i="4"/>
  <c r="E893" i="4"/>
  <c r="R893" i="4"/>
  <c r="E907" i="4"/>
  <c r="R907" i="4"/>
  <c r="E937" i="4"/>
  <c r="R937" i="4"/>
  <c r="E1138" i="4"/>
  <c r="R1138" i="4"/>
  <c r="E736" i="4"/>
  <c r="R736" i="4"/>
  <c r="L1235" i="7"/>
  <c r="E1235" i="7"/>
  <c r="E1078" i="4"/>
  <c r="R1078" i="4"/>
  <c r="E1053" i="4"/>
  <c r="R1053" i="4"/>
  <c r="E1041" i="4"/>
  <c r="R1041" i="4"/>
  <c r="L767" i="7"/>
  <c r="E767" i="7"/>
  <c r="E886" i="4"/>
  <c r="R886" i="4"/>
  <c r="L676" i="7"/>
  <c r="E1218" i="4"/>
  <c r="R1218" i="4"/>
  <c r="E1000" i="7"/>
  <c r="L1000" i="7"/>
  <c r="L1132" i="7"/>
  <c r="E1132" i="7"/>
  <c r="E808" i="4"/>
  <c r="R808" i="4"/>
  <c r="E1158" i="7"/>
  <c r="L1158" i="7"/>
  <c r="R968" i="4"/>
  <c r="E968" i="4"/>
  <c r="E1335" i="4"/>
  <c r="R1335" i="4"/>
  <c r="E786" i="4"/>
  <c r="R786" i="4"/>
  <c r="L1282" i="7"/>
  <c r="E1282" i="7"/>
  <c r="F1240" i="7"/>
  <c r="N1240" i="7" s="1"/>
  <c r="M1240" i="7"/>
  <c r="E969" i="4"/>
  <c r="R969" i="4"/>
  <c r="E1054" i="7"/>
  <c r="L1054" i="7"/>
  <c r="E959" i="7"/>
  <c r="L959" i="7"/>
  <c r="E1180" i="4"/>
  <c r="R1180" i="4"/>
  <c r="E1020" i="4"/>
  <c r="R1020" i="4"/>
  <c r="E1192" i="7"/>
  <c r="L1192" i="7"/>
  <c r="E1207" i="7"/>
  <c r="L1207" i="7"/>
  <c r="E838" i="7"/>
  <c r="L838" i="7"/>
  <c r="E1102" i="4"/>
  <c r="R1102" i="4"/>
  <c r="E725" i="4"/>
  <c r="R725" i="4"/>
  <c r="R1059" i="4"/>
  <c r="E1059" i="4"/>
  <c r="E1016" i="4"/>
  <c r="R1016" i="4"/>
  <c r="P1243" i="7"/>
  <c r="Q1243" i="7" s="1"/>
  <c r="E912" i="4"/>
  <c r="R912" i="4"/>
  <c r="L1153" i="7"/>
  <c r="E1153" i="7"/>
  <c r="L1019" i="7"/>
  <c r="E1019" i="7"/>
  <c r="L789" i="7"/>
  <c r="E789" i="7"/>
  <c r="E832" i="4"/>
  <c r="R832" i="4"/>
  <c r="E1284" i="4"/>
  <c r="R1284" i="4"/>
  <c r="E986" i="7"/>
  <c r="L986" i="7"/>
  <c r="E1311" i="4"/>
  <c r="R1311" i="4"/>
  <c r="E743" i="7"/>
  <c r="L743" i="7"/>
  <c r="E1334" i="4"/>
  <c r="R1334" i="4"/>
  <c r="E944" i="4"/>
  <c r="R944" i="4"/>
  <c r="R678" i="4"/>
  <c r="E869" i="4"/>
  <c r="R869" i="4"/>
  <c r="L1147" i="7"/>
  <c r="E1147" i="7"/>
  <c r="L954" i="7"/>
  <c r="E954" i="7"/>
  <c r="L1296" i="7"/>
  <c r="E1296" i="7"/>
  <c r="L932" i="7"/>
  <c r="E932" i="7"/>
  <c r="R1164" i="4"/>
  <c r="E1164" i="4"/>
  <c r="E1219" i="4"/>
  <c r="R1219" i="4"/>
  <c r="L927" i="7"/>
  <c r="E927" i="7"/>
  <c r="E793" i="4"/>
  <c r="R793" i="4"/>
  <c r="E879" i="4"/>
  <c r="R879" i="4"/>
  <c r="R972" i="4"/>
  <c r="E972" i="4"/>
  <c r="L1098" i="7"/>
  <c r="E1098" i="7"/>
  <c r="E1103" i="4"/>
  <c r="R1103" i="4"/>
  <c r="E1230" i="4"/>
  <c r="R1230" i="4"/>
  <c r="E798" i="4"/>
  <c r="R798" i="4"/>
  <c r="R693" i="4"/>
  <c r="E1147" i="4"/>
  <c r="R1147" i="4"/>
  <c r="L1124" i="7"/>
  <c r="E1124" i="7"/>
  <c r="E787" i="4"/>
  <c r="R787" i="4"/>
  <c r="R1321" i="4"/>
  <c r="E1321" i="4"/>
  <c r="E934" i="4"/>
  <c r="R934" i="4"/>
  <c r="E810" i="4"/>
  <c r="R810" i="4"/>
  <c r="E1370" i="4"/>
  <c r="R1370" i="4"/>
  <c r="E875" i="7"/>
  <c r="L875" i="7"/>
  <c r="E841" i="4"/>
  <c r="R841" i="4"/>
  <c r="R1034" i="4"/>
  <c r="E1034" i="4"/>
  <c r="E821" i="4"/>
  <c r="R821" i="4"/>
  <c r="E1161" i="4"/>
  <c r="R1161" i="4"/>
  <c r="R1037" i="4"/>
  <c r="E1037" i="4"/>
  <c r="E928" i="4"/>
  <c r="R928" i="4"/>
  <c r="E1141" i="4"/>
  <c r="R1141" i="4"/>
  <c r="E824" i="7"/>
  <c r="L824" i="7"/>
  <c r="E745" i="4"/>
  <c r="R745" i="4"/>
  <c r="E805" i="4"/>
  <c r="R805" i="4"/>
  <c r="R685" i="4"/>
  <c r="E1226" i="4"/>
  <c r="R1226" i="4"/>
  <c r="L802" i="7"/>
  <c r="E802" i="7"/>
  <c r="L1210" i="7"/>
  <c r="E1210" i="7"/>
  <c r="E759" i="4"/>
  <c r="R759" i="4"/>
  <c r="E1264" i="7"/>
  <c r="L1264" i="7"/>
  <c r="E694" i="4"/>
  <c r="R694" i="4"/>
  <c r="E1135" i="4"/>
  <c r="R1135" i="4"/>
  <c r="E728" i="4"/>
  <c r="R728" i="4"/>
  <c r="L850" i="8"/>
  <c r="M850" i="8" s="1"/>
  <c r="E1292" i="4"/>
  <c r="R1292" i="4"/>
  <c r="L867" i="7"/>
  <c r="E867" i="7"/>
  <c r="E1359" i="4"/>
  <c r="R1359" i="4"/>
  <c r="E853" i="4"/>
  <c r="R853" i="4"/>
  <c r="E1304" i="4"/>
  <c r="R1304" i="4"/>
  <c r="L1083" i="7"/>
  <c r="E1083" i="7"/>
  <c r="E812" i="4"/>
  <c r="R812" i="4"/>
  <c r="E898" i="4"/>
  <c r="R898" i="4"/>
  <c r="E1190" i="4"/>
  <c r="R1190" i="4"/>
  <c r="L814" i="8"/>
  <c r="M814" i="8" s="1"/>
  <c r="E1209" i="4"/>
  <c r="R1209" i="4"/>
  <c r="R686" i="4"/>
  <c r="E838" i="4"/>
  <c r="R838" i="4"/>
  <c r="L1294" i="8"/>
  <c r="M1294" i="8" s="1"/>
  <c r="E1065" i="7"/>
  <c r="L1065" i="7"/>
  <c r="L1239" i="8"/>
  <c r="M1239" i="8" s="1"/>
  <c r="R754" i="4"/>
  <c r="E754" i="4"/>
  <c r="E1178" i="4"/>
  <c r="R1178" i="4"/>
  <c r="L947" i="7"/>
  <c r="E947" i="7"/>
  <c r="L692" i="7"/>
  <c r="E811" i="4"/>
  <c r="R811" i="4"/>
  <c r="E738" i="4"/>
  <c r="R738" i="4"/>
  <c r="E1227" i="4"/>
  <c r="R1227" i="4"/>
  <c r="E890" i="4"/>
  <c r="R890" i="4"/>
  <c r="E1346" i="4"/>
  <c r="R1346" i="4"/>
  <c r="L885" i="7"/>
  <c r="E885" i="7"/>
  <c r="E1367" i="7"/>
  <c r="L1367" i="7"/>
  <c r="R1167" i="4"/>
  <c r="E1167" i="4"/>
  <c r="L1259" i="7"/>
  <c r="E1259" i="7"/>
  <c r="L835" i="7"/>
  <c r="E835" i="7"/>
  <c r="E779" i="4"/>
  <c r="R779" i="4"/>
  <c r="R1096" i="4"/>
  <c r="E1096" i="4"/>
  <c r="E936" i="7"/>
  <c r="L936" i="7"/>
  <c r="E1029" i="4"/>
  <c r="R1029" i="4"/>
  <c r="E714" i="7"/>
  <c r="L714" i="7"/>
  <c r="E757" i="4"/>
  <c r="R757" i="4"/>
  <c r="L1314" i="8"/>
  <c r="M1314" i="8" s="1"/>
  <c r="L803" i="7"/>
  <c r="E803" i="7"/>
  <c r="L1047" i="8"/>
  <c r="M1047" i="8" s="1"/>
  <c r="L963" i="7"/>
  <c r="E963" i="7"/>
  <c r="E1079" i="4"/>
  <c r="R1079" i="4"/>
  <c r="E984" i="4"/>
  <c r="R984" i="4"/>
  <c r="L854" i="7"/>
  <c r="E854" i="7"/>
  <c r="E1217" i="4"/>
  <c r="R1217" i="4"/>
  <c r="L903" i="7"/>
  <c r="E903" i="7"/>
  <c r="R957" i="4"/>
  <c r="E957" i="4"/>
  <c r="E1316" i="7"/>
  <c r="L1316" i="7"/>
  <c r="E1344" i="4"/>
  <c r="R1344" i="4"/>
  <c r="E918" i="4"/>
  <c r="R918" i="4"/>
  <c r="E1109" i="4"/>
  <c r="R1109" i="4"/>
  <c r="L1141" i="7"/>
  <c r="E1141" i="7"/>
  <c r="E839" i="4"/>
  <c r="R839" i="4"/>
  <c r="E942" i="4"/>
  <c r="R942" i="4"/>
  <c r="L1055" i="7"/>
  <c r="E1055" i="7"/>
  <c r="E1078" i="7"/>
  <c r="L1078" i="7"/>
  <c r="E1177" i="7"/>
  <c r="L1177" i="7"/>
  <c r="E1362" i="4"/>
  <c r="R1362" i="4"/>
  <c r="E1158" i="4"/>
  <c r="R1158" i="4"/>
  <c r="P1020" i="7"/>
  <c r="Q1020" i="7" s="1"/>
  <c r="E727" i="4"/>
  <c r="R727" i="4"/>
  <c r="E863" i="7"/>
  <c r="L863" i="7"/>
  <c r="E886" i="7"/>
  <c r="L886" i="7"/>
  <c r="E1006" i="4"/>
  <c r="R1006" i="4"/>
  <c r="E894" i="7"/>
  <c r="L894" i="7"/>
  <c r="R691" i="4"/>
  <c r="L953" i="7"/>
  <c r="E953" i="7"/>
  <c r="E1204" i="4"/>
  <c r="R1204" i="4"/>
  <c r="E895" i="4"/>
  <c r="R895" i="4"/>
  <c r="L1149" i="7"/>
  <c r="E1149" i="7"/>
  <c r="E1283" i="4"/>
  <c r="R1283" i="4"/>
  <c r="L712" i="7"/>
  <c r="E712" i="7"/>
  <c r="E708" i="7"/>
  <c r="L708" i="7"/>
  <c r="L901" i="7"/>
  <c r="E901" i="7"/>
  <c r="E1199" i="4"/>
  <c r="R1199" i="4"/>
  <c r="R675" i="4"/>
  <c r="R1055" i="4"/>
  <c r="E1055" i="4"/>
  <c r="L703" i="7"/>
  <c r="E703" i="7"/>
  <c r="R916" i="4"/>
  <c r="E916" i="4"/>
  <c r="E1005" i="7"/>
  <c r="L1005" i="7"/>
  <c r="R688" i="4"/>
  <c r="E1324" i="4"/>
  <c r="R1324" i="4"/>
  <c r="E1352" i="4"/>
  <c r="R1352" i="4"/>
  <c r="E862" i="4"/>
  <c r="R862" i="4"/>
  <c r="R1112" i="4"/>
  <c r="E1112" i="4"/>
  <c r="E1334" i="7"/>
  <c r="L1334" i="7"/>
  <c r="L934" i="8"/>
  <c r="M934" i="8" s="1"/>
  <c r="E830" i="7"/>
  <c r="L830" i="7"/>
  <c r="E1068" i="7"/>
  <c r="L1068" i="7"/>
  <c r="E1095" i="7"/>
  <c r="L1095" i="7"/>
  <c r="E1211" i="4"/>
  <c r="R1211" i="4"/>
  <c r="E828" i="4"/>
  <c r="R828" i="4"/>
  <c r="E920" i="4"/>
  <c r="R920" i="4"/>
  <c r="E1150" i="7"/>
  <c r="L1150" i="7"/>
  <c r="E963" i="4"/>
  <c r="R963" i="4"/>
  <c r="L1201" i="7"/>
  <c r="E1201" i="7"/>
  <c r="L849" i="7"/>
  <c r="E849" i="7"/>
  <c r="E915" i="4"/>
  <c r="R915" i="4"/>
  <c r="E1240" i="4"/>
  <c r="R1240" i="4"/>
  <c r="R1145" i="4"/>
  <c r="E1145" i="4"/>
  <c r="E958" i="7"/>
  <c r="L958" i="7"/>
  <c r="P1240" i="7"/>
  <c r="Q1240" i="7" s="1"/>
  <c r="E1011" i="4"/>
  <c r="R1011" i="4"/>
  <c r="L913" i="7"/>
  <c r="E913" i="7"/>
  <c r="E723" i="4"/>
  <c r="R723" i="4"/>
  <c r="L811" i="7"/>
  <c r="E811" i="7"/>
  <c r="R1297" i="4"/>
  <c r="E1297" i="4"/>
  <c r="L1112" i="7"/>
  <c r="E1112" i="7"/>
  <c r="E1231" i="4"/>
  <c r="R1231" i="4"/>
  <c r="R829" i="4"/>
  <c r="E829" i="4"/>
  <c r="L1119" i="7"/>
  <c r="E1119" i="7"/>
  <c r="L1274" i="7"/>
  <c r="E1274" i="7"/>
  <c r="E1186" i="4"/>
  <c r="R1186" i="4"/>
  <c r="E708" i="4"/>
  <c r="R708" i="4"/>
  <c r="R804" i="4"/>
  <c r="E804" i="4"/>
  <c r="E1037" i="7"/>
  <c r="L1037" i="7"/>
  <c r="R1267" i="4"/>
  <c r="E1267" i="4"/>
  <c r="E977" i="4"/>
  <c r="R977" i="4"/>
  <c r="E1057" i="7"/>
  <c r="L1057" i="7"/>
  <c r="E746" i="7"/>
  <c r="L746" i="7"/>
  <c r="E946" i="4"/>
  <c r="R946" i="4"/>
  <c r="E1118" i="4"/>
  <c r="R1118" i="4"/>
  <c r="E899" i="4"/>
  <c r="R899" i="4"/>
  <c r="L1202" i="7"/>
  <c r="E1202" i="7"/>
  <c r="L1276" i="7"/>
  <c r="E1276" i="7"/>
  <c r="E980" i="4"/>
  <c r="R980" i="4"/>
  <c r="E1241" i="4"/>
  <c r="R1241" i="4"/>
  <c r="R753" i="4"/>
  <c r="E753" i="4"/>
  <c r="E722" i="4"/>
  <c r="R722" i="4"/>
  <c r="E1194" i="4"/>
  <c r="R1194" i="4"/>
  <c r="E1166" i="7"/>
  <c r="L1166" i="7"/>
  <c r="L1332" i="8"/>
  <c r="M1332" i="8" s="1"/>
  <c r="E814" i="7"/>
  <c r="L814" i="7"/>
  <c r="R1081" i="4"/>
  <c r="E1081" i="4"/>
  <c r="E1225" i="4"/>
  <c r="R1225" i="4"/>
  <c r="L1169" i="7"/>
  <c r="E1169" i="7"/>
  <c r="E1313" i="4"/>
  <c r="R1313" i="4"/>
  <c r="E1005" i="4"/>
  <c r="R1005" i="4"/>
  <c r="L827" i="7"/>
  <c r="E827" i="7"/>
  <c r="R1233" i="4"/>
  <c r="E1233" i="4"/>
  <c r="L999" i="7"/>
  <c r="E999" i="7"/>
  <c r="E911" i="4"/>
  <c r="R911" i="4"/>
  <c r="R1018" i="4"/>
  <c r="E1018" i="4"/>
  <c r="L724" i="7"/>
  <c r="E724" i="7"/>
  <c r="E716" i="4"/>
  <c r="R716" i="4"/>
  <c r="E727" i="7"/>
  <c r="L727" i="7"/>
  <c r="E1272" i="4"/>
  <c r="R1272" i="4"/>
  <c r="L1358" i="8"/>
  <c r="M1358" i="8" s="1"/>
  <c r="E998" i="7"/>
  <c r="L998" i="7"/>
  <c r="R692" i="4"/>
  <c r="E775" i="4"/>
  <c r="R775" i="4"/>
  <c r="L937" i="7"/>
  <c r="E937" i="7"/>
  <c r="E1260" i="4"/>
  <c r="R1260" i="4"/>
  <c r="R979" i="4"/>
  <c r="E979" i="4"/>
  <c r="F1111" i="7"/>
  <c r="N1111" i="7" s="1"/>
  <c r="M1111" i="7"/>
  <c r="L1260" i="7"/>
  <c r="E1260" i="7"/>
  <c r="E1245" i="7"/>
  <c r="L1245" i="7"/>
  <c r="L1061" i="7"/>
  <c r="E1061" i="7"/>
  <c r="E794" i="4"/>
  <c r="R794" i="4"/>
  <c r="E1202" i="4"/>
  <c r="R1202" i="4"/>
  <c r="E1238" i="4"/>
  <c r="R1238" i="4"/>
  <c r="L1016" i="8"/>
  <c r="M1016" i="8" s="1"/>
  <c r="F1094" i="7"/>
  <c r="N1094" i="7" s="1"/>
  <c r="M1094" i="7"/>
  <c r="E1216" i="4"/>
  <c r="R1216" i="4"/>
  <c r="E1071" i="4"/>
  <c r="R1071" i="4"/>
  <c r="E975" i="7"/>
  <c r="L975" i="7"/>
  <c r="L1176" i="8"/>
  <c r="M1176" i="8" s="1"/>
  <c r="L955" i="7"/>
  <c r="E955" i="7"/>
  <c r="E849" i="4"/>
  <c r="R849" i="4"/>
  <c r="E933" i="7"/>
  <c r="L933" i="7"/>
  <c r="R674" i="4"/>
  <c r="L1224" i="8"/>
  <c r="M1224" i="8" s="1"/>
  <c r="E1051" i="4"/>
  <c r="R1051" i="4"/>
  <c r="E1009" i="4"/>
  <c r="R1009" i="4"/>
  <c r="E1077" i="7"/>
  <c r="L1077" i="7"/>
  <c r="L1312" i="7"/>
  <c r="E1312" i="7"/>
  <c r="E1222" i="4"/>
  <c r="R1222" i="4"/>
  <c r="L965" i="8"/>
  <c r="M965" i="8" s="1"/>
  <c r="L786" i="7"/>
  <c r="E786" i="7"/>
  <c r="E743" i="4"/>
  <c r="R743" i="4"/>
  <c r="E943" i="4"/>
  <c r="R943" i="4"/>
  <c r="L1288" i="8"/>
  <c r="M1288" i="8" s="1"/>
  <c r="E1001" i="4"/>
  <c r="R1001" i="4"/>
  <c r="E906" i="4"/>
  <c r="R906" i="4"/>
  <c r="R1091" i="4"/>
  <c r="E1091" i="4"/>
  <c r="L1357" i="7"/>
  <c r="E1357" i="7"/>
  <c r="L1304" i="7"/>
  <c r="E1304" i="7"/>
  <c r="E698" i="4"/>
  <c r="R698" i="4"/>
  <c r="L1284" i="8"/>
  <c r="M1284" i="8" s="1"/>
  <c r="E1294" i="7"/>
  <c r="L1294" i="7"/>
  <c r="L865" i="7"/>
  <c r="E865" i="7"/>
  <c r="L1137" i="7"/>
  <c r="E1137" i="7"/>
  <c r="E752" i="4"/>
  <c r="R752" i="4"/>
  <c r="E1185" i="7"/>
  <c r="L1185" i="7"/>
  <c r="L831" i="8"/>
  <c r="M831" i="8" s="1"/>
  <c r="L1310" i="8"/>
  <c r="M1310" i="8" s="1"/>
  <c r="E867" i="4"/>
  <c r="R867" i="4"/>
  <c r="E1161" i="7"/>
  <c r="L1161" i="7"/>
  <c r="L997" i="7"/>
  <c r="E997" i="7"/>
  <c r="L1262" i="8"/>
  <c r="M1262" i="8" s="1"/>
  <c r="L1365" i="7"/>
  <c r="E1365" i="7"/>
  <c r="L956" i="7"/>
  <c r="E956" i="7"/>
  <c r="L916" i="8"/>
  <c r="M916" i="8" s="1"/>
  <c r="L1051" i="8"/>
  <c r="M1051" i="8" s="1"/>
  <c r="L1250" i="8"/>
  <c r="M1250" i="8" s="1"/>
  <c r="L932" i="8"/>
  <c r="M932" i="8" s="1"/>
  <c r="E1010" i="4"/>
  <c r="R1010" i="4"/>
  <c r="E1327" i="4"/>
  <c r="R1327" i="4"/>
  <c r="E1290" i="4"/>
  <c r="R1290" i="4"/>
  <c r="E1195" i="4"/>
  <c r="R1195" i="4"/>
  <c r="R953" i="4"/>
  <c r="E953" i="4"/>
  <c r="E1327" i="7"/>
  <c r="L1327" i="7"/>
  <c r="L1129" i="7"/>
  <c r="E1129" i="7"/>
  <c r="E1295" i="4"/>
  <c r="R1295" i="4"/>
  <c r="E1196" i="4"/>
  <c r="R1196" i="4"/>
  <c r="E1338" i="4"/>
  <c r="R1338" i="4"/>
  <c r="L1064" i="7"/>
  <c r="E1064" i="7"/>
  <c r="L1312" i="8"/>
  <c r="M1312" i="8" s="1"/>
  <c r="E859" i="4"/>
  <c r="R859" i="4"/>
  <c r="R1347" i="4"/>
  <c r="E1347" i="4"/>
  <c r="L798" i="7"/>
  <c r="E798" i="7"/>
  <c r="E1298" i="7"/>
  <c r="L1298" i="7"/>
  <c r="L1043" i="7"/>
  <c r="E1043" i="7"/>
  <c r="E1256" i="4"/>
  <c r="R1256" i="4"/>
  <c r="E711" i="4"/>
  <c r="R711" i="4"/>
  <c r="P764" i="7"/>
  <c r="Q764" i="7" s="1"/>
  <c r="P1341" i="7"/>
  <c r="Q1341" i="7" s="1"/>
  <c r="P895" i="7"/>
  <c r="Q895" i="7" s="1"/>
  <c r="P900" i="7"/>
  <c r="Q900" i="7" s="1"/>
  <c r="P1103" i="7"/>
  <c r="Q1103" i="7" s="1"/>
  <c r="E851" i="4"/>
  <c r="R851" i="4"/>
  <c r="L846" i="8"/>
  <c r="M846" i="8" s="1"/>
  <c r="L1140" i="7"/>
  <c r="E1140" i="7"/>
  <c r="E1340" i="7"/>
  <c r="L1340" i="7"/>
  <c r="E1047" i="4"/>
  <c r="R1047" i="4"/>
  <c r="L979" i="8"/>
  <c r="M979" i="8" s="1"/>
  <c r="E1282" i="4"/>
  <c r="R1282" i="4"/>
  <c r="E1325" i="4"/>
  <c r="R1325" i="4"/>
  <c r="E847" i="4"/>
  <c r="R847" i="4"/>
  <c r="E722" i="7"/>
  <c r="L722" i="7"/>
  <c r="E766" i="4"/>
  <c r="R766" i="4"/>
  <c r="E748" i="4"/>
  <c r="R748" i="4"/>
  <c r="E1310" i="4"/>
  <c r="R1310" i="4"/>
  <c r="E749" i="4"/>
  <c r="R749" i="4"/>
  <c r="L1088" i="8"/>
  <c r="M1088" i="8" s="1"/>
  <c r="L926" i="8"/>
  <c r="M926" i="8" s="1"/>
  <c r="L1205" i="7"/>
  <c r="E1205" i="7"/>
  <c r="R1067" i="4"/>
  <c r="E1067" i="4"/>
  <c r="L688" i="7"/>
  <c r="L1173" i="7"/>
  <c r="E1173" i="7"/>
  <c r="E970" i="7"/>
  <c r="L970" i="7"/>
  <c r="E985" i="4"/>
  <c r="R985" i="4"/>
  <c r="E1302" i="4"/>
  <c r="R1302" i="4"/>
  <c r="E1201" i="4"/>
  <c r="R1201" i="4"/>
  <c r="E1013" i="7"/>
  <c r="L1013" i="7"/>
  <c r="E780" i="4"/>
  <c r="R780" i="4"/>
  <c r="L1244" i="7"/>
  <c r="E1244" i="7"/>
  <c r="E1252" i="4"/>
  <c r="R1252" i="4"/>
  <c r="L1102" i="8"/>
  <c r="M1102" i="8" s="1"/>
  <c r="L1082" i="8"/>
  <c r="M1082" i="8" s="1"/>
  <c r="L819" i="8"/>
  <c r="M819" i="8" s="1"/>
  <c r="E796" i="4"/>
  <c r="R796" i="4"/>
  <c r="E710" i="4"/>
  <c r="R710" i="4"/>
  <c r="E901" i="4"/>
  <c r="R901" i="4"/>
  <c r="E1262" i="4"/>
  <c r="R1262" i="4"/>
  <c r="L764" i="8"/>
  <c r="M764" i="8" s="1"/>
  <c r="E1028" i="4"/>
  <c r="R1028" i="4"/>
  <c r="L859" i="7"/>
  <c r="E859" i="7"/>
  <c r="L1284" i="7"/>
  <c r="E1284" i="7"/>
  <c r="E936" i="4"/>
  <c r="R936" i="4"/>
  <c r="E1311" i="7"/>
  <c r="L1311" i="7"/>
  <c r="E807" i="4"/>
  <c r="R807" i="4"/>
  <c r="L1352" i="8"/>
  <c r="M1352" i="8" s="1"/>
  <c r="L819" i="7"/>
  <c r="E819" i="7"/>
  <c r="E1179" i="7"/>
  <c r="L1179" i="7"/>
  <c r="L836" i="7"/>
  <c r="E836" i="7"/>
  <c r="L1360" i="8"/>
  <c r="M1360" i="8" s="1"/>
  <c r="R677" i="4"/>
  <c r="L1214" i="8"/>
  <c r="M1214" i="8" s="1"/>
  <c r="L778" i="7"/>
  <c r="E778" i="7"/>
  <c r="E947" i="4"/>
  <c r="R947" i="4"/>
  <c r="E1280" i="4"/>
  <c r="R1280" i="4"/>
  <c r="L1037" i="8"/>
  <c r="M1037" i="8" s="1"/>
  <c r="R789" i="4"/>
  <c r="E789" i="4"/>
  <c r="E1148" i="4"/>
  <c r="R1148" i="4"/>
  <c r="E1300" i="7"/>
  <c r="L1300" i="7"/>
  <c r="E1356" i="4"/>
  <c r="R1356" i="4"/>
  <c r="L1043" i="8"/>
  <c r="M1043" i="8" s="1"/>
  <c r="L1247" i="7"/>
  <c r="E1247" i="7"/>
  <c r="E715" i="4"/>
  <c r="R715" i="4"/>
  <c r="E855" i="7"/>
  <c r="L855" i="7"/>
  <c r="L1115" i="7"/>
  <c r="E1115" i="7"/>
  <c r="E761" i="4"/>
  <c r="R761" i="4"/>
  <c r="E850" i="4"/>
  <c r="R850" i="4"/>
  <c r="E982" i="4"/>
  <c r="R982" i="4"/>
  <c r="R1023" i="4"/>
  <c r="E1023" i="4"/>
  <c r="L1075" i="7"/>
  <c r="E1075" i="7"/>
  <c r="L881" i="8"/>
  <c r="M881" i="8" s="1"/>
  <c r="L780" i="8"/>
  <c r="M780" i="8" s="1"/>
  <c r="L939" i="7"/>
  <c r="E939" i="7"/>
  <c r="E1160" i="4"/>
  <c r="R1160" i="4"/>
  <c r="L734" i="8"/>
  <c r="M734" i="8" s="1"/>
  <c r="L924" i="8"/>
  <c r="M924" i="8" s="1"/>
  <c r="E1302" i="7"/>
  <c r="L1302" i="7"/>
  <c r="L1045" i="8"/>
  <c r="M1045" i="8" s="1"/>
  <c r="E920" i="7"/>
  <c r="L920" i="7"/>
  <c r="E763" i="4"/>
  <c r="R763" i="4"/>
  <c r="E1074" i="4"/>
  <c r="R1074" i="4"/>
  <c r="E1224" i="4"/>
  <c r="R1224" i="4"/>
  <c r="E1246" i="4"/>
  <c r="R1246" i="4"/>
  <c r="E1098" i="4"/>
  <c r="R1098" i="4"/>
  <c r="L940" i="7"/>
  <c r="E940" i="7"/>
  <c r="E1116" i="4"/>
  <c r="R1116" i="4"/>
  <c r="R1113" i="4"/>
  <c r="E1113" i="4"/>
  <c r="E765" i="4"/>
  <c r="R765" i="4"/>
  <c r="R909" i="4"/>
  <c r="E909" i="4"/>
  <c r="E1076" i="4"/>
  <c r="R1076" i="4"/>
  <c r="E923" i="4"/>
  <c r="R923" i="4"/>
  <c r="L1106" i="8"/>
  <c r="M1106" i="8" s="1"/>
  <c r="E1261" i="4"/>
  <c r="R1261" i="4"/>
  <c r="E1155" i="4"/>
  <c r="R1155" i="4"/>
  <c r="E1122" i="4"/>
  <c r="R1122" i="4"/>
  <c r="E899" i="7"/>
  <c r="L899" i="7"/>
  <c r="E1315" i="4"/>
  <c r="R1315" i="4"/>
  <c r="E1290" i="7"/>
  <c r="L1290" i="7"/>
  <c r="L791" i="7"/>
  <c r="E791" i="7"/>
  <c r="E1169" i="4"/>
  <c r="R1169" i="4"/>
  <c r="L818" i="7"/>
  <c r="E818" i="7"/>
  <c r="E993" i="7"/>
  <c r="L993" i="7"/>
  <c r="E959" i="4"/>
  <c r="R959" i="4"/>
  <c r="E835" i="4"/>
  <c r="R835" i="4"/>
  <c r="E942" i="7"/>
  <c r="L942" i="7"/>
  <c r="E1332" i="7"/>
  <c r="L1332" i="7"/>
  <c r="L739" i="7"/>
  <c r="E739" i="7"/>
  <c r="R1345" i="4"/>
  <c r="E1345" i="4"/>
  <c r="L1003" i="7"/>
  <c r="E1003" i="7"/>
  <c r="E699" i="4"/>
  <c r="R699" i="4"/>
  <c r="E846" i="7"/>
  <c r="L846" i="7"/>
  <c r="L1218" i="7"/>
  <c r="E1218" i="7"/>
  <c r="E1183" i="7"/>
  <c r="L1183" i="7"/>
  <c r="L1193" i="7"/>
  <c r="E1193" i="7"/>
  <c r="L1220" i="7"/>
  <c r="E1220" i="7"/>
  <c r="E992" i="4"/>
  <c r="R992" i="4"/>
  <c r="E1326" i="4"/>
  <c r="R1326" i="4"/>
  <c r="L1262" i="7"/>
  <c r="E1262" i="7"/>
  <c r="L749" i="7"/>
  <c r="E749" i="7"/>
  <c r="E1038" i="4"/>
  <c r="R1038" i="4"/>
  <c r="E1179" i="4"/>
  <c r="R1179" i="4"/>
  <c r="E883" i="4"/>
  <c r="R883" i="4"/>
  <c r="R929" i="4"/>
  <c r="E929" i="4"/>
  <c r="E978" i="4"/>
  <c r="R978" i="4"/>
  <c r="E788" i="4"/>
  <c r="R788" i="4"/>
  <c r="E791" i="4"/>
  <c r="R791" i="4"/>
  <c r="E1330" i="4"/>
  <c r="R1330" i="4"/>
  <c r="E1108" i="4"/>
  <c r="R1108" i="4"/>
  <c r="E956" i="4"/>
  <c r="R956" i="4"/>
  <c r="E1215" i="4"/>
  <c r="R1215" i="4"/>
  <c r="R914" i="4"/>
  <c r="E914" i="4"/>
  <c r="L860" i="7"/>
  <c r="E860" i="7"/>
  <c r="E830" i="4"/>
  <c r="R830" i="4"/>
  <c r="E1021" i="4"/>
  <c r="R1021" i="4"/>
  <c r="E1296" i="4"/>
  <c r="R1296" i="4"/>
  <c r="E1306" i="7"/>
  <c r="L1306" i="7"/>
  <c r="E939" i="4"/>
  <c r="R939" i="4"/>
  <c r="L919" i="7"/>
  <c r="E919" i="7"/>
  <c r="E1119" i="4"/>
  <c r="R1119" i="4"/>
  <c r="L982" i="7"/>
  <c r="E982" i="7"/>
  <c r="L1309" i="7"/>
  <c r="E1309" i="7"/>
  <c r="E813" i="4"/>
  <c r="R813" i="4"/>
  <c r="L1239" i="7"/>
  <c r="E1239" i="7"/>
  <c r="E1349" i="4"/>
  <c r="R1349" i="4"/>
  <c r="E1042" i="4"/>
  <c r="R1042" i="4"/>
  <c r="E1338" i="7"/>
  <c r="L1338" i="7"/>
  <c r="E755" i="4"/>
  <c r="R755" i="4"/>
  <c r="E713" i="4"/>
  <c r="R713" i="4"/>
  <c r="R1162" i="4"/>
  <c r="E1162" i="4"/>
  <c r="E965" i="4"/>
  <c r="R965" i="4"/>
  <c r="L1346" i="7"/>
  <c r="E1346" i="7"/>
  <c r="E1177" i="4"/>
  <c r="R1177" i="4"/>
  <c r="R1007" i="4"/>
  <c r="E1007" i="4"/>
  <c r="R714" i="4"/>
  <c r="E714" i="4"/>
  <c r="L812" i="7"/>
  <c r="E812" i="7"/>
  <c r="E858" i="4"/>
  <c r="R858" i="4"/>
  <c r="L997" i="8"/>
  <c r="M997" i="8" s="1"/>
  <c r="F1109" i="7"/>
  <c r="N1109" i="7" s="1"/>
  <c r="M1109" i="7"/>
  <c r="M1146" i="7"/>
  <c r="F1146" i="7"/>
  <c r="N1146" i="7" s="1"/>
  <c r="P1146" i="7" s="1"/>
  <c r="Q1146" i="7" s="1"/>
  <c r="F1246" i="7"/>
  <c r="N1246" i="7" s="1"/>
  <c r="P1246" i="7" s="1"/>
  <c r="Q1246" i="7" s="1"/>
  <c r="M1246" i="7"/>
  <c r="F872" i="7"/>
  <c r="N872" i="7" s="1"/>
  <c r="M872" i="7"/>
  <c r="M858" i="7"/>
  <c r="F858" i="7"/>
  <c r="N858" i="7" s="1"/>
  <c r="M1283" i="7"/>
  <c r="F1283" i="7"/>
  <c r="N1283" i="7" s="1"/>
  <c r="P1283" i="7" s="1"/>
  <c r="Q1283" i="7" s="1"/>
  <c r="F1230" i="7"/>
  <c r="N1230" i="7" s="1"/>
  <c r="P1230" i="7" s="1"/>
  <c r="Q1230" i="7" s="1"/>
  <c r="M1230" i="7"/>
  <c r="F801" i="7"/>
  <c r="N801" i="7" s="1"/>
  <c r="M801" i="7"/>
  <c r="M1026" i="7"/>
  <c r="F1026" i="7"/>
  <c r="N1026" i="7" s="1"/>
  <c r="F1345" i="7"/>
  <c r="N1345" i="7" s="1"/>
  <c r="M1345" i="7"/>
  <c r="M914" i="7"/>
  <c r="F914" i="7"/>
  <c r="N914" i="7" s="1"/>
  <c r="F857" i="7"/>
  <c r="N857" i="7" s="1"/>
  <c r="M857" i="7"/>
  <c r="M897" i="7"/>
  <c r="F897" i="7"/>
  <c r="N897" i="7" s="1"/>
  <c r="P897" i="7" s="1"/>
  <c r="Q897" i="7" s="1"/>
  <c r="M1339" i="7"/>
  <c r="F1339" i="7"/>
  <c r="N1339" i="7" s="1"/>
  <c r="M1107" i="7"/>
  <c r="F1107" i="7"/>
  <c r="N1107" i="7" s="1"/>
  <c r="F944" i="7"/>
  <c r="N944" i="7" s="1"/>
  <c r="M944" i="7"/>
  <c r="F1299" i="7"/>
  <c r="N1299" i="7" s="1"/>
  <c r="M1299" i="7"/>
  <c r="P1299" i="7" s="1"/>
  <c r="Q1299" i="7" s="1"/>
  <c r="F1224" i="7"/>
  <c r="N1224" i="7" s="1"/>
  <c r="M1224" i="7"/>
  <c r="P1224" i="7" s="1"/>
  <c r="Q1224" i="7" s="1"/>
  <c r="M866" i="7"/>
  <c r="F866" i="7"/>
  <c r="N866" i="7" s="1"/>
  <c r="M1236" i="7"/>
  <c r="F1236" i="7"/>
  <c r="N1236" i="7" s="1"/>
  <c r="F1127" i="7"/>
  <c r="N1127" i="7" s="1"/>
  <c r="M1127" i="7"/>
  <c r="F1024" i="7"/>
  <c r="N1024" i="7" s="1"/>
  <c r="M1024" i="7"/>
  <c r="F1050" i="7"/>
  <c r="N1050" i="7" s="1"/>
  <c r="M1050" i="7"/>
  <c r="M1211" i="7"/>
  <c r="F1211" i="7"/>
  <c r="N1211" i="7" s="1"/>
  <c r="M1362" i="7"/>
  <c r="F1362" i="7"/>
  <c r="N1362" i="7" s="1"/>
  <c r="F1074" i="7"/>
  <c r="N1074" i="7" s="1"/>
  <c r="M1074" i="7"/>
  <c r="M845" i="7"/>
  <c r="F845" i="7"/>
  <c r="N845" i="7" s="1"/>
  <c r="M1138" i="7"/>
  <c r="F1138" i="7"/>
  <c r="N1138" i="7" s="1"/>
  <c r="M985" i="7"/>
  <c r="F985" i="7"/>
  <c r="N985" i="7" s="1"/>
  <c r="F851" i="7"/>
  <c r="N851" i="7" s="1"/>
  <c r="M851" i="7"/>
  <c r="M1252" i="7"/>
  <c r="F1252" i="7"/>
  <c r="N1252" i="7" s="1"/>
  <c r="M976" i="7"/>
  <c r="P976" i="7" s="1"/>
  <c r="Q976" i="7" s="1"/>
  <c r="F976" i="7"/>
  <c r="N976" i="7" s="1"/>
  <c r="M1191" i="7"/>
  <c r="F1191" i="7"/>
  <c r="N1191" i="7" s="1"/>
  <c r="F1016" i="7"/>
  <c r="N1016" i="7" s="1"/>
  <c r="M1016" i="7"/>
  <c r="M807" i="7"/>
  <c r="F807" i="7"/>
  <c r="N807" i="7" s="1"/>
  <c r="M1170" i="7"/>
  <c r="F1170" i="7"/>
  <c r="N1170" i="7" s="1"/>
  <c r="M799" i="7"/>
  <c r="F799" i="7"/>
  <c r="N799" i="7" s="1"/>
  <c r="F1301" i="7"/>
  <c r="N1301" i="7" s="1"/>
  <c r="M1301" i="7"/>
  <c r="F908" i="7"/>
  <c r="N908" i="7" s="1"/>
  <c r="M908" i="7"/>
  <c r="M893" i="7"/>
  <c r="F893" i="7"/>
  <c r="N893" i="7" s="1"/>
  <c r="F817" i="7"/>
  <c r="N817" i="7" s="1"/>
  <c r="M817" i="7"/>
  <c r="F1032" i="7"/>
  <c r="N1032" i="7" s="1"/>
  <c r="M1032" i="7"/>
  <c r="F1331" i="7"/>
  <c r="N1331" i="7" s="1"/>
  <c r="M1331" i="7"/>
  <c r="F1200" i="7"/>
  <c r="N1200" i="7" s="1"/>
  <c r="M1200" i="7"/>
  <c r="M1329" i="7"/>
  <c r="F1329" i="7"/>
  <c r="N1329" i="7" s="1"/>
  <c r="M1349" i="7"/>
  <c r="F1349" i="7"/>
  <c r="N1349" i="7" s="1"/>
  <c r="M1048" i="7"/>
  <c r="F1048" i="7"/>
  <c r="N1048" i="7" s="1"/>
  <c r="F1135" i="7"/>
  <c r="N1135" i="7" s="1"/>
  <c r="M1135" i="7"/>
  <c r="M930" i="7"/>
  <c r="F930" i="7"/>
  <c r="N930" i="7" s="1"/>
  <c r="M1116" i="7"/>
  <c r="F1116" i="7"/>
  <c r="N1116" i="7" s="1"/>
  <c r="F1261" i="7"/>
  <c r="N1261" i="7" s="1"/>
  <c r="P1261" i="7" s="1"/>
  <c r="Q1261" i="7" s="1"/>
  <c r="M1261" i="7"/>
  <c r="F1009" i="7"/>
  <c r="N1009" i="7" s="1"/>
  <c r="M1009" i="7"/>
  <c r="M952" i="7"/>
  <c r="F952" i="7"/>
  <c r="N952" i="7" s="1"/>
  <c r="F1315" i="7"/>
  <c r="N1315" i="7" s="1"/>
  <c r="M1315" i="7"/>
  <c r="F1066" i="7"/>
  <c r="N1066" i="7" s="1"/>
  <c r="P1066" i="7" s="1"/>
  <c r="Q1066" i="7" s="1"/>
  <c r="M1066" i="7"/>
  <c r="F853" i="7"/>
  <c r="N853" i="7" s="1"/>
  <c r="P853" i="7" s="1"/>
  <c r="Q853" i="7" s="1"/>
  <c r="M853" i="7"/>
  <c r="F809" i="7"/>
  <c r="N809" i="7" s="1"/>
  <c r="M809" i="7"/>
  <c r="M1305" i="7"/>
  <c r="F1305" i="7"/>
  <c r="N1305" i="7" s="1"/>
  <c r="M996" i="7"/>
  <c r="F996" i="7"/>
  <c r="N996" i="7" s="1"/>
  <c r="M1370" i="7"/>
  <c r="F1370" i="7"/>
  <c r="N1370" i="7" s="1"/>
  <c r="F1238" i="7"/>
  <c r="N1238" i="7" s="1"/>
  <c r="M1238" i="7"/>
  <c r="M1321" i="7"/>
  <c r="F1321" i="7"/>
  <c r="N1321" i="7" s="1"/>
  <c r="P1321" i="7" s="1"/>
  <c r="Q1321" i="7" s="1"/>
  <c r="F1082" i="7"/>
  <c r="N1082" i="7" s="1"/>
  <c r="M1082" i="7"/>
  <c r="F1167" i="7"/>
  <c r="N1167" i="7" s="1"/>
  <c r="M1167" i="7"/>
  <c r="F1093" i="7"/>
  <c r="N1093" i="7" s="1"/>
  <c r="M1093" i="7"/>
  <c r="M1337" i="7"/>
  <c r="F1337" i="7"/>
  <c r="N1337" i="7" s="1"/>
  <c r="M1099" i="7"/>
  <c r="F1099" i="7"/>
  <c r="N1099" i="7" s="1"/>
  <c r="M1289" i="7"/>
  <c r="F1289" i="7"/>
  <c r="N1289" i="7" s="1"/>
  <c r="M1056" i="7"/>
  <c r="F1056" i="7"/>
  <c r="N1056" i="7" s="1"/>
  <c r="F1368" i="7"/>
  <c r="N1368" i="7" s="1"/>
  <c r="M1368" i="7"/>
  <c r="F1307" i="7"/>
  <c r="N1307" i="7" s="1"/>
  <c r="P1307" i="7" s="1"/>
  <c r="Q1307" i="7" s="1"/>
  <c r="M1307" i="7"/>
  <c r="M1042" i="7"/>
  <c r="F1042" i="7"/>
  <c r="N1042" i="7" s="1"/>
  <c r="F1323" i="7"/>
  <c r="N1323" i="7" s="1"/>
  <c r="M1323" i="7"/>
  <c r="M924" i="7"/>
  <c r="F924" i="7"/>
  <c r="N924" i="7" s="1"/>
  <c r="P1170" i="7"/>
  <c r="Q1170" i="7" s="1"/>
  <c r="M1293" i="7"/>
  <c r="P1293" i="7" s="1"/>
  <c r="Q1293" i="7" s="1"/>
  <c r="F1293" i="7"/>
  <c r="N1293" i="7" s="1"/>
  <c r="M1267" i="7"/>
  <c r="F1267" i="7"/>
  <c r="N1267" i="7" s="1"/>
  <c r="M1080" i="7"/>
  <c r="F1080" i="7"/>
  <c r="N1080" i="7" s="1"/>
  <c r="P1080" i="7" s="1"/>
  <c r="Q1080" i="7" s="1"/>
  <c r="P1301" i="7"/>
  <c r="Q1301" i="7" s="1"/>
  <c r="P1331" i="7"/>
  <c r="Q1331" i="7" s="1"/>
  <c r="M1002" i="7"/>
  <c r="F1002" i="7"/>
  <c r="N1002" i="7" s="1"/>
  <c r="M898" i="7"/>
  <c r="F898" i="7"/>
  <c r="N898" i="7" s="1"/>
  <c r="M831" i="7"/>
  <c r="F831" i="7"/>
  <c r="N831" i="7" s="1"/>
  <c r="P831" i="7" s="1"/>
  <c r="Q831" i="7" s="1"/>
  <c r="P1028" i="7"/>
  <c r="Q1028" i="7" s="1"/>
  <c r="F1159" i="7"/>
  <c r="N1159" i="7" s="1"/>
  <c r="M1159" i="7"/>
  <c r="F847" i="7"/>
  <c r="N847" i="7" s="1"/>
  <c r="M847" i="7"/>
  <c r="F1186" i="7"/>
  <c r="N1186" i="7" s="1"/>
  <c r="M1186" i="7"/>
  <c r="F966" i="7"/>
  <c r="N966" i="7" s="1"/>
  <c r="M966" i="7"/>
  <c r="F1227" i="7"/>
  <c r="N1227" i="7" s="1"/>
  <c r="P1227" i="7" s="1"/>
  <c r="Q1227" i="7" s="1"/>
  <c r="M1227" i="7"/>
  <c r="M1044" i="7"/>
  <c r="F1044" i="7"/>
  <c r="N1044" i="7" s="1"/>
  <c r="F839" i="7"/>
  <c r="N839" i="7" s="1"/>
  <c r="M839" i="7"/>
  <c r="M960" i="7"/>
  <c r="F960" i="7"/>
  <c r="N960" i="7" s="1"/>
  <c r="M850" i="7"/>
  <c r="F850" i="7"/>
  <c r="N850" i="7" s="1"/>
  <c r="M1249" i="7"/>
  <c r="F1249" i="7"/>
  <c r="N1249" i="7" s="1"/>
  <c r="P1249" i="7" s="1"/>
  <c r="Q1249" i="7" s="1"/>
  <c r="F916" i="7"/>
  <c r="N916" i="7" s="1"/>
  <c r="M916" i="7"/>
  <c r="P916" i="7" s="1"/>
  <c r="Q916" i="7" s="1"/>
  <c r="M1036" i="7"/>
  <c r="F1036" i="7"/>
  <c r="N1036" i="7" s="1"/>
  <c r="M988" i="7"/>
  <c r="F988" i="7"/>
  <c r="N988" i="7" s="1"/>
  <c r="M1313" i="7"/>
  <c r="F1313" i="7"/>
  <c r="N1313" i="7" s="1"/>
  <c r="F922" i="7"/>
  <c r="N922" i="7" s="1"/>
  <c r="M922" i="7"/>
  <c r="F1265" i="7"/>
  <c r="N1265" i="7" s="1"/>
  <c r="M1265" i="7"/>
  <c r="F1058" i="7"/>
  <c r="N1058" i="7" s="1"/>
  <c r="P1058" i="7" s="1"/>
  <c r="Q1058" i="7" s="1"/>
  <c r="M1058" i="7"/>
  <c r="F1254" i="7"/>
  <c r="N1254" i="7" s="1"/>
  <c r="M1254" i="7"/>
  <c r="F950" i="7"/>
  <c r="N950" i="7" s="1"/>
  <c r="P950" i="7" s="1"/>
  <c r="Q950" i="7" s="1"/>
  <c r="M950" i="7"/>
  <c r="M823" i="7"/>
  <c r="F823" i="7"/>
  <c r="N823" i="7" s="1"/>
  <c r="F1143" i="7"/>
  <c r="N1143" i="7" s="1"/>
  <c r="M1143" i="7"/>
  <c r="M1348" i="7"/>
  <c r="F1348" i="7"/>
  <c r="N1348" i="7" s="1"/>
  <c r="F1096" i="7"/>
  <c r="N1096" i="7" s="1"/>
  <c r="P1096" i="7" s="1"/>
  <c r="Q1096" i="7" s="1"/>
  <c r="M1096" i="7"/>
  <c r="M1007" i="7"/>
  <c r="F1007" i="7"/>
  <c r="N1007" i="7" s="1"/>
  <c r="P1007" i="7" s="1"/>
  <c r="Q1007" i="7" s="1"/>
  <c r="M910" i="7"/>
  <c r="F910" i="7"/>
  <c r="N910" i="7" s="1"/>
  <c r="M861" i="7"/>
  <c r="F861" i="7"/>
  <c r="N861" i="7" s="1"/>
  <c r="M1040" i="7"/>
  <c r="F1040" i="7"/>
  <c r="N1040" i="7" s="1"/>
  <c r="F1281" i="7"/>
  <c r="N1281" i="7" s="1"/>
  <c r="M1281" i="7"/>
  <c r="F1352" i="7"/>
  <c r="N1352" i="7" s="1"/>
  <c r="M1352" i="7"/>
  <c r="F874" i="7"/>
  <c r="N874" i="7" s="1"/>
  <c r="M874" i="7"/>
  <c r="P874" i="7" s="1"/>
  <c r="Q874" i="7" s="1"/>
  <c r="M1018" i="7"/>
  <c r="F1018" i="7"/>
  <c r="N1018" i="7" s="1"/>
  <c r="M977" i="7"/>
  <c r="F977" i="7"/>
  <c r="N977" i="7" s="1"/>
  <c r="P977" i="7" s="1"/>
  <c r="Q977" i="7" s="1"/>
  <c r="M1285" i="7"/>
  <c r="F1285" i="7"/>
  <c r="N1285" i="7" s="1"/>
  <c r="P996" i="7"/>
  <c r="Q996" i="7" s="1"/>
  <c r="M1122" i="7"/>
  <c r="F1122" i="7"/>
  <c r="N1122" i="7" s="1"/>
  <c r="M1010" i="7"/>
  <c r="F1010" i="7"/>
  <c r="N1010" i="7" s="1"/>
  <c r="F1175" i="7"/>
  <c r="N1175" i="7" s="1"/>
  <c r="M1175" i="7"/>
  <c r="M842" i="7"/>
  <c r="F842" i="7"/>
  <c r="N842" i="7" s="1"/>
  <c r="M1162" i="7"/>
  <c r="F1162" i="7"/>
  <c r="N1162" i="7" s="1"/>
  <c r="M1269" i="7"/>
  <c r="F1269" i="7"/>
  <c r="N1269" i="7" s="1"/>
  <c r="M1034" i="7"/>
  <c r="F1034" i="7"/>
  <c r="N1034" i="7" s="1"/>
  <c r="M980" i="7"/>
  <c r="F980" i="7"/>
  <c r="N980" i="7" s="1"/>
  <c r="F1178" i="7"/>
  <c r="N1178" i="7" s="1"/>
  <c r="M1178" i="7"/>
  <c r="M1072" i="7"/>
  <c r="F1072" i="7"/>
  <c r="N1072" i="7" s="1"/>
  <c r="F800" i="7"/>
  <c r="N800" i="7" s="1"/>
  <c r="M800" i="7"/>
  <c r="F1360" i="7"/>
  <c r="N1360" i="7" s="1"/>
  <c r="M1360" i="7"/>
  <c r="F1273" i="7"/>
  <c r="N1273" i="7" s="1"/>
  <c r="M1273" i="7"/>
  <c r="P1328" i="7"/>
  <c r="Q1328" i="7" s="1"/>
  <c r="M1257" i="7"/>
  <c r="F1257" i="7"/>
  <c r="N1257" i="7" s="1"/>
  <c r="M1004" i="7"/>
  <c r="F1004" i="7"/>
  <c r="N1004" i="7" s="1"/>
  <c r="M1354" i="7"/>
  <c r="F1354" i="7"/>
  <c r="N1354" i="7" s="1"/>
  <c r="F882" i="7"/>
  <c r="N882" i="7" s="1"/>
  <c r="M882" i="7"/>
  <c r="P1162" i="7"/>
  <c r="Q1162" i="7" s="1"/>
  <c r="M969" i="7"/>
  <c r="P969" i="7" s="1"/>
  <c r="Q969" i="7" s="1"/>
  <c r="F969" i="7"/>
  <c r="N969" i="7" s="1"/>
  <c r="M1241" i="7"/>
  <c r="F1241" i="7"/>
  <c r="N1241" i="7" s="1"/>
  <c r="F825" i="7"/>
  <c r="N825" i="7" s="1"/>
  <c r="M825" i="7"/>
  <c r="M1154" i="7"/>
  <c r="F1154" i="7"/>
  <c r="N1154" i="7" s="1"/>
  <c r="F1117" i="7"/>
  <c r="N1117" i="7" s="1"/>
  <c r="M1117" i="7"/>
  <c r="M1326" i="7"/>
  <c r="F1326" i="7"/>
  <c r="N1326" i="7" s="1"/>
  <c r="M941" i="7"/>
  <c r="F941" i="7"/>
  <c r="N941" i="7" s="1"/>
  <c r="F1101" i="7"/>
  <c r="N1101" i="7" s="1"/>
  <c r="M1101" i="7"/>
  <c r="F864" i="7"/>
  <c r="N864" i="7" s="1"/>
  <c r="M864" i="7"/>
  <c r="M1275" i="7"/>
  <c r="P1275" i="7" s="1"/>
  <c r="Q1275" i="7" s="1"/>
  <c r="F1275" i="7"/>
  <c r="N1275" i="7" s="1"/>
  <c r="M1052" i="7"/>
  <c r="P1052" i="7" s="1"/>
  <c r="Q1052" i="7" s="1"/>
  <c r="F1052" i="7"/>
  <c r="N1052" i="7" s="1"/>
  <c r="F1151" i="7"/>
  <c r="N1151" i="7" s="1"/>
  <c r="M1151" i="7"/>
  <c r="M1297" i="7"/>
  <c r="F1297" i="7"/>
  <c r="N1297" i="7" s="1"/>
  <c r="M972" i="7"/>
  <c r="P972" i="7" s="1"/>
  <c r="Q972" i="7" s="1"/>
  <c r="F972" i="7"/>
  <c r="N972" i="7" s="1"/>
  <c r="M877" i="7"/>
  <c r="F877" i="7"/>
  <c r="N877" i="7" s="1"/>
  <c r="M1277" i="7"/>
  <c r="F1277" i="7"/>
  <c r="N1277" i="7" s="1"/>
  <c r="M1130" i="7"/>
  <c r="F1130" i="7"/>
  <c r="N1130" i="7" s="1"/>
  <c r="F1291" i="7"/>
  <c r="N1291" i="7" s="1"/>
  <c r="M1291" i="7"/>
  <c r="M1012" i="7"/>
  <c r="F1012" i="7"/>
  <c r="N1012" i="7" s="1"/>
  <c r="M1060" i="7"/>
  <c r="F1060" i="7"/>
  <c r="N1060" i="7" s="1"/>
  <c r="M1069" i="7"/>
  <c r="F1069" i="7"/>
  <c r="N1069" i="7" s="1"/>
  <c r="M815" i="7"/>
  <c r="P815" i="7" s="1"/>
  <c r="Q815" i="7" s="1"/>
  <c r="F815" i="7"/>
  <c r="N815" i="7" s="1"/>
  <c r="M869" i="7"/>
  <c r="F869" i="7"/>
  <c r="N869" i="7" s="1"/>
  <c r="M1219" i="7"/>
  <c r="F1219" i="7"/>
  <c r="N1219" i="7" s="1"/>
  <c r="P1219" i="7" s="1"/>
  <c r="Q1219" i="7" s="1"/>
  <c r="F1113" i="7"/>
  <c r="N1113" i="7" s="1"/>
  <c r="M1113" i="7"/>
  <c r="F833" i="7"/>
  <c r="N833" i="7" s="1"/>
  <c r="M833" i="7"/>
  <c r="P833" i="7" s="1"/>
  <c r="Q833" i="7" s="1"/>
  <c r="F994" i="7"/>
  <c r="N994" i="7" s="1"/>
  <c r="M994" i="7"/>
  <c r="M695" i="7"/>
  <c r="M725" i="7"/>
  <c r="F725" i="7"/>
  <c r="F747" i="7"/>
  <c r="N747" i="7" s="1"/>
  <c r="M747" i="7"/>
  <c r="F744" i="7"/>
  <c r="N744" i="7" s="1"/>
  <c r="M744" i="7"/>
  <c r="P751" i="7"/>
  <c r="Q751" i="7" s="1"/>
  <c r="P766" i="7"/>
  <c r="Q766" i="7" s="1"/>
  <c r="P761" i="7"/>
  <c r="Q761" i="7" s="1"/>
  <c r="M696" i="7"/>
  <c r="F763" i="7"/>
  <c r="N763" i="7" s="1"/>
  <c r="M763" i="7"/>
  <c r="P782" i="7"/>
  <c r="Q782" i="7" s="1"/>
  <c r="M734" i="7"/>
  <c r="F734" i="7"/>
  <c r="M715" i="7"/>
  <c r="M721" i="7"/>
  <c r="F721" i="7"/>
  <c r="M750" i="7"/>
  <c r="F750" i="7"/>
  <c r="N750" i="7" s="1"/>
  <c r="M745" i="7"/>
  <c r="P745" i="7" s="1"/>
  <c r="Q745" i="7" s="1"/>
  <c r="F745" i="7"/>
  <c r="N745" i="7" s="1"/>
  <c r="F759" i="7"/>
  <c r="N759" i="7" s="1"/>
  <c r="M759" i="7"/>
  <c r="M795" i="7"/>
  <c r="F795" i="7"/>
  <c r="N795" i="7" s="1"/>
  <c r="M784" i="7"/>
  <c r="F784" i="7"/>
  <c r="N784" i="7" s="1"/>
  <c r="P784" i="7" s="1"/>
  <c r="Q784" i="7" s="1"/>
  <c r="M754" i="7"/>
  <c r="F754" i="7"/>
  <c r="N754" i="7" s="1"/>
  <c r="M713" i="7"/>
  <c r="M779" i="7"/>
  <c r="F779" i="7"/>
  <c r="N779" i="7" s="1"/>
  <c r="M737" i="7"/>
  <c r="F737" i="7"/>
  <c r="M742" i="7"/>
  <c r="F742" i="7"/>
  <c r="N742" i="7" s="1"/>
  <c r="P742" i="7" s="1"/>
  <c r="Q742" i="7" s="1"/>
  <c r="M792" i="7"/>
  <c r="F792" i="7"/>
  <c r="N792" i="7" s="1"/>
  <c r="M771" i="7"/>
  <c r="F771" i="7"/>
  <c r="N771" i="7" s="1"/>
  <c r="M787" i="7"/>
  <c r="F787" i="7"/>
  <c r="N787" i="7" s="1"/>
  <c r="M776" i="7"/>
  <c r="F776" i="7"/>
  <c r="N776" i="7" s="1"/>
  <c r="M726" i="7"/>
  <c r="F726" i="7"/>
  <c r="M719" i="7"/>
  <c r="F719" i="7"/>
  <c r="M769" i="7"/>
  <c r="F769" i="7"/>
  <c r="N769" i="7" s="1"/>
  <c r="M701" i="7"/>
  <c r="M729" i="7"/>
  <c r="F729" i="7"/>
  <c r="M699" i="7"/>
  <c r="P765" i="7"/>
  <c r="Q765" i="7" s="1"/>
  <c r="M707" i="7"/>
  <c r="P750" i="7"/>
  <c r="Q750" i="7" s="1"/>
  <c r="P1257" i="7" l="1"/>
  <c r="Q1257" i="7" s="1"/>
  <c r="P754" i="7"/>
  <c r="Q754" i="7" s="1"/>
  <c r="P759" i="7"/>
  <c r="Q759" i="7" s="1"/>
  <c r="P994" i="7"/>
  <c r="Q994" i="7" s="1"/>
  <c r="P960" i="7"/>
  <c r="Q960" i="7" s="1"/>
  <c r="P1368" i="7"/>
  <c r="Q1368" i="7" s="1"/>
  <c r="P1315" i="7"/>
  <c r="Q1315" i="7" s="1"/>
  <c r="P1116" i="7"/>
  <c r="Q1116" i="7" s="1"/>
  <c r="P757" i="7"/>
  <c r="Q757" i="7" s="1"/>
  <c r="P941" i="7"/>
  <c r="Q941" i="7" s="1"/>
  <c r="P825" i="7"/>
  <c r="Q825" i="7" s="1"/>
  <c r="P1178" i="7"/>
  <c r="Q1178" i="7" s="1"/>
  <c r="P974" i="7"/>
  <c r="Q974" i="7" s="1"/>
  <c r="P1012" i="7"/>
  <c r="Q1012" i="7" s="1"/>
  <c r="P1323" i="7"/>
  <c r="Q1323" i="7" s="1"/>
  <c r="P1056" i="7"/>
  <c r="Q1056" i="7" s="1"/>
  <c r="P1093" i="7"/>
  <c r="Q1093" i="7" s="1"/>
  <c r="P763" i="7"/>
  <c r="Q763" i="7" s="1"/>
  <c r="P1326" i="7"/>
  <c r="Q1326" i="7" s="1"/>
  <c r="P1241" i="7"/>
  <c r="Q1241" i="7" s="1"/>
  <c r="P1167" i="7"/>
  <c r="Q1167" i="7" s="1"/>
  <c r="P1200" i="7"/>
  <c r="Q1200" i="7" s="1"/>
  <c r="P1211" i="7"/>
  <c r="Q1211" i="7" s="1"/>
  <c r="P1236" i="7"/>
  <c r="Q1236" i="7" s="1"/>
  <c r="P1111" i="7"/>
  <c r="Q1111" i="7" s="1"/>
  <c r="P1285" i="7"/>
  <c r="Q1285" i="7" s="1"/>
  <c r="P1130" i="7"/>
  <c r="Q1130" i="7" s="1"/>
  <c r="P850" i="7"/>
  <c r="Q850" i="7" s="1"/>
  <c r="P1082" i="7"/>
  <c r="Q1082" i="7" s="1"/>
  <c r="P841" i="7"/>
  <c r="Q841" i="7" s="1"/>
  <c r="P1060" i="7"/>
  <c r="Q1060" i="7" s="1"/>
  <c r="P1277" i="7"/>
  <c r="Q1277" i="7" s="1"/>
  <c r="P1122" i="7"/>
  <c r="Q1122" i="7" s="1"/>
  <c r="P922" i="7"/>
  <c r="Q922" i="7" s="1"/>
  <c r="P1099" i="7"/>
  <c r="Q1099" i="7" s="1"/>
  <c r="P1009" i="7"/>
  <c r="Q1009" i="7" s="1"/>
  <c r="P1135" i="7"/>
  <c r="Q1135" i="7" s="1"/>
  <c r="P817" i="7"/>
  <c r="Q817" i="7" s="1"/>
  <c r="P1191" i="7"/>
  <c r="Q1191" i="7" s="1"/>
  <c r="M812" i="7"/>
  <c r="F812" i="7"/>
  <c r="N812" i="7" s="1"/>
  <c r="P812" i="7" s="1"/>
  <c r="Q812" i="7" s="1"/>
  <c r="F1346" i="7"/>
  <c r="N1346" i="7" s="1"/>
  <c r="M1346" i="7"/>
  <c r="M1239" i="7"/>
  <c r="F1239" i="7"/>
  <c r="N1239" i="7" s="1"/>
  <c r="P1239" i="7" s="1"/>
  <c r="Q1239" i="7" s="1"/>
  <c r="F914" i="4"/>
  <c r="S914" i="4"/>
  <c r="F978" i="4"/>
  <c r="S978" i="4"/>
  <c r="F1038" i="4"/>
  <c r="S1038" i="4"/>
  <c r="F992" i="4"/>
  <c r="S992" i="4"/>
  <c r="F835" i="4"/>
  <c r="S835" i="4"/>
  <c r="F1169" i="4"/>
  <c r="S1169" i="4"/>
  <c r="F899" i="7"/>
  <c r="N899" i="7" s="1"/>
  <c r="M899" i="7"/>
  <c r="F1098" i="4"/>
  <c r="S1098" i="4"/>
  <c r="F763" i="4"/>
  <c r="S763" i="4"/>
  <c r="F761" i="4"/>
  <c r="S761" i="4"/>
  <c r="S789" i="4"/>
  <c r="F789" i="4"/>
  <c r="M1179" i="7"/>
  <c r="F1179" i="7"/>
  <c r="N1179" i="7" s="1"/>
  <c r="P1179" i="7" s="1"/>
  <c r="Q1179" i="7" s="1"/>
  <c r="M1311" i="7"/>
  <c r="F1311" i="7"/>
  <c r="N1311" i="7" s="1"/>
  <c r="F1028" i="4"/>
  <c r="S1028" i="4"/>
  <c r="S710" i="4"/>
  <c r="M1244" i="7"/>
  <c r="F1244" i="7"/>
  <c r="N1244" i="7" s="1"/>
  <c r="P1244" i="7" s="1"/>
  <c r="Q1244" i="7" s="1"/>
  <c r="F1298" i="7"/>
  <c r="N1298" i="7" s="1"/>
  <c r="M1298" i="7"/>
  <c r="M1064" i="7"/>
  <c r="F1064" i="7"/>
  <c r="N1064" i="7" s="1"/>
  <c r="M1129" i="7"/>
  <c r="F1129" i="7"/>
  <c r="N1129" i="7" s="1"/>
  <c r="F997" i="7"/>
  <c r="N997" i="7" s="1"/>
  <c r="M997" i="7"/>
  <c r="P997" i="7" s="1"/>
  <c r="Q997" i="7" s="1"/>
  <c r="F1357" i="7"/>
  <c r="N1357" i="7" s="1"/>
  <c r="M1357" i="7"/>
  <c r="P1357" i="7" s="1"/>
  <c r="Q1357" i="7" s="1"/>
  <c r="F849" i="4"/>
  <c r="S849" i="4"/>
  <c r="F1202" i="4"/>
  <c r="S1202" i="4"/>
  <c r="F1018" i="4"/>
  <c r="S1018" i="4"/>
  <c r="M827" i="7"/>
  <c r="F827" i="7"/>
  <c r="N827" i="7" s="1"/>
  <c r="M1166" i="7"/>
  <c r="F1166" i="7"/>
  <c r="N1166" i="7" s="1"/>
  <c r="F1241" i="4"/>
  <c r="S1241" i="4"/>
  <c r="S804" i="4"/>
  <c r="F804" i="4"/>
  <c r="M1119" i="7"/>
  <c r="F1119" i="7"/>
  <c r="N1119" i="7" s="1"/>
  <c r="F1297" i="4"/>
  <c r="S1297" i="4"/>
  <c r="F1240" i="4"/>
  <c r="S1240" i="4"/>
  <c r="F963" i="4"/>
  <c r="S963" i="4"/>
  <c r="F1211" i="4"/>
  <c r="S1211" i="4"/>
  <c r="M703" i="7"/>
  <c r="M901" i="7"/>
  <c r="F901" i="7"/>
  <c r="N901" i="7" s="1"/>
  <c r="M1149" i="7"/>
  <c r="F1149" i="7"/>
  <c r="N1149" i="7" s="1"/>
  <c r="F903" i="7"/>
  <c r="N903" i="7" s="1"/>
  <c r="M903" i="7"/>
  <c r="F1096" i="4"/>
  <c r="S1096" i="4"/>
  <c r="F1167" i="4"/>
  <c r="S1167" i="4"/>
  <c r="F853" i="4"/>
  <c r="S853" i="4"/>
  <c r="M1264" i="7"/>
  <c r="F1264" i="7"/>
  <c r="N1264" i="7" s="1"/>
  <c r="F1226" i="4"/>
  <c r="S1226" i="4"/>
  <c r="M824" i="7"/>
  <c r="F824" i="7"/>
  <c r="N824" i="7" s="1"/>
  <c r="F1321" i="4"/>
  <c r="S1321" i="4"/>
  <c r="S1103" i="4"/>
  <c r="F1103" i="4"/>
  <c r="F932" i="7"/>
  <c r="N932" i="7" s="1"/>
  <c r="M932" i="7"/>
  <c r="F1041" i="4"/>
  <c r="S1041" i="4"/>
  <c r="F809" i="4"/>
  <c r="S809" i="4"/>
  <c r="F971" i="7"/>
  <c r="N971" i="7" s="1"/>
  <c r="M971" i="7"/>
  <c r="P971" i="7" s="1"/>
  <c r="Q971" i="7" s="1"/>
  <c r="F962" i="4"/>
  <c r="S962" i="4"/>
  <c r="F856" i="7"/>
  <c r="N856" i="7" s="1"/>
  <c r="M856" i="7"/>
  <c r="F951" i="4"/>
  <c r="S951" i="4"/>
  <c r="F1046" i="4"/>
  <c r="S1046" i="4"/>
  <c r="F1092" i="4"/>
  <c r="S1092" i="4"/>
  <c r="M1126" i="7"/>
  <c r="F1126" i="7"/>
  <c r="N1126" i="7" s="1"/>
  <c r="P1126" i="7" s="1"/>
  <c r="Q1126" i="7" s="1"/>
  <c r="F928" i="7"/>
  <c r="N928" i="7" s="1"/>
  <c r="M928" i="7"/>
  <c r="F1229" i="7"/>
  <c r="N1229" i="7" s="1"/>
  <c r="M1229" i="7"/>
  <c r="F921" i="4"/>
  <c r="S921" i="4"/>
  <c r="S1286" i="4"/>
  <c r="F1286" i="4"/>
  <c r="F1203" i="4"/>
  <c r="S1203" i="4"/>
  <c r="M1214" i="7"/>
  <c r="F1214" i="7"/>
  <c r="N1214" i="7" s="1"/>
  <c r="S1100" i="4"/>
  <c r="F1100" i="4"/>
  <c r="F876" i="4"/>
  <c r="S876" i="4"/>
  <c r="F733" i="4"/>
  <c r="S733" i="4"/>
  <c r="F1128" i="4"/>
  <c r="S1128" i="4"/>
  <c r="F905" i="4"/>
  <c r="S905" i="4"/>
  <c r="M889" i="7"/>
  <c r="F889" i="7"/>
  <c r="N889" i="7" s="1"/>
  <c r="F1339" i="4"/>
  <c r="S1339" i="4"/>
  <c r="M1369" i="7"/>
  <c r="F1369" i="7"/>
  <c r="N1369" i="7" s="1"/>
  <c r="F1172" i="7"/>
  <c r="N1172" i="7" s="1"/>
  <c r="M1172" i="7"/>
  <c r="F1208" i="4"/>
  <c r="S1208" i="4"/>
  <c r="F1030" i="7"/>
  <c r="N1030" i="7" s="1"/>
  <c r="M1030" i="7"/>
  <c r="F1151" i="4"/>
  <c r="S1151" i="4"/>
  <c r="F1303" i="4"/>
  <c r="S1303" i="4"/>
  <c r="F731" i="4"/>
  <c r="S731" i="4"/>
  <c r="S1174" i="4"/>
  <c r="F1174" i="4"/>
  <c r="P1194" i="7"/>
  <c r="Q1194" i="7" s="1"/>
  <c r="F1249" i="4"/>
  <c r="S1249" i="4"/>
  <c r="F1102" i="7"/>
  <c r="N1102" i="7" s="1"/>
  <c r="M1102" i="7"/>
  <c r="F1061" i="4"/>
  <c r="S1061" i="4"/>
  <c r="F1105" i="4"/>
  <c r="S1105" i="4"/>
  <c r="F755" i="7"/>
  <c r="N755" i="7" s="1"/>
  <c r="M755" i="7"/>
  <c r="F1223" i="4"/>
  <c r="S1223" i="4"/>
  <c r="F739" i="4"/>
  <c r="S739" i="4"/>
  <c r="F971" i="4"/>
  <c r="S971" i="4"/>
  <c r="M1355" i="7"/>
  <c r="F1355" i="7"/>
  <c r="N1355" i="7" s="1"/>
  <c r="M888" i="7"/>
  <c r="F888" i="7"/>
  <c r="N888" i="7" s="1"/>
  <c r="F840" i="4"/>
  <c r="S840" i="4"/>
  <c r="F987" i="7"/>
  <c r="N987" i="7" s="1"/>
  <c r="M987" i="7"/>
  <c r="F932" i="4"/>
  <c r="S932" i="4"/>
  <c r="F1197" i="7"/>
  <c r="N1197" i="7" s="1"/>
  <c r="M1197" i="7"/>
  <c r="P1197" i="7" s="1"/>
  <c r="Q1197" i="7" s="1"/>
  <c r="M907" i="7"/>
  <c r="F907" i="7"/>
  <c r="N907" i="7" s="1"/>
  <c r="F1189" i="4"/>
  <c r="S1189" i="4"/>
  <c r="F1332" i="4"/>
  <c r="S1332" i="4"/>
  <c r="S697" i="4"/>
  <c r="S863" i="4"/>
  <c r="F863" i="4"/>
  <c r="F1165" i="4"/>
  <c r="S1165" i="4"/>
  <c r="F1253" i="4"/>
  <c r="S1253" i="4"/>
  <c r="F894" i="4"/>
  <c r="S894" i="4"/>
  <c r="M1051" i="7"/>
  <c r="F1051" i="7"/>
  <c r="N1051" i="7" s="1"/>
  <c r="P1051" i="7" s="1"/>
  <c r="Q1051" i="7" s="1"/>
  <c r="F871" i="7"/>
  <c r="N871" i="7" s="1"/>
  <c r="M871" i="7"/>
  <c r="S762" i="4"/>
  <c r="F762" i="4"/>
  <c r="S1368" i="4"/>
  <c r="F1368" i="4"/>
  <c r="F924" i="4"/>
  <c r="S924" i="4"/>
  <c r="F1314" i="4"/>
  <c r="S1314" i="4"/>
  <c r="F1015" i="4"/>
  <c r="S1015" i="4"/>
  <c r="F1353" i="4"/>
  <c r="S1353" i="4"/>
  <c r="F921" i="7"/>
  <c r="N921" i="7" s="1"/>
  <c r="M921" i="7"/>
  <c r="P921" i="7" s="1"/>
  <c r="Q921" i="7" s="1"/>
  <c r="M1317" i="7"/>
  <c r="P1317" i="7" s="1"/>
  <c r="Q1317" i="7" s="1"/>
  <c r="F1317" i="7"/>
  <c r="N1317" i="7" s="1"/>
  <c r="S1088" i="4"/>
  <c r="F1088" i="4"/>
  <c r="F1242" i="4"/>
  <c r="S1242" i="4"/>
  <c r="F929" i="7"/>
  <c r="N929" i="7" s="1"/>
  <c r="P929" i="7" s="1"/>
  <c r="Q929" i="7" s="1"/>
  <c r="M929" i="7"/>
  <c r="F796" i="7"/>
  <c r="N796" i="7" s="1"/>
  <c r="M796" i="7"/>
  <c r="F919" i="4"/>
  <c r="S919" i="4"/>
  <c r="S703" i="4"/>
  <c r="F906" i="7"/>
  <c r="N906" i="7" s="1"/>
  <c r="M906" i="7"/>
  <c r="F1069" i="4"/>
  <c r="S1069" i="4"/>
  <c r="S704" i="4"/>
  <c r="M1278" i="7"/>
  <c r="F1278" i="7"/>
  <c r="N1278" i="7" s="1"/>
  <c r="F1250" i="4"/>
  <c r="S1250" i="4"/>
  <c r="F991" i="4"/>
  <c r="S991" i="4"/>
  <c r="F1033" i="4"/>
  <c r="S1033" i="4"/>
  <c r="M772" i="7"/>
  <c r="F772" i="7"/>
  <c r="N772" i="7" s="1"/>
  <c r="P772" i="7" s="1"/>
  <c r="Q772" i="7" s="1"/>
  <c r="F1131" i="7"/>
  <c r="N1131" i="7" s="1"/>
  <c r="M1131" i="7"/>
  <c r="M883" i="7"/>
  <c r="F883" i="7"/>
  <c r="N883" i="7" s="1"/>
  <c r="P1346" i="7"/>
  <c r="Q1346" i="7" s="1"/>
  <c r="F755" i="4"/>
  <c r="S755" i="4"/>
  <c r="F1119" i="4"/>
  <c r="S1119" i="4"/>
  <c r="F1296" i="4"/>
  <c r="S1296" i="4"/>
  <c r="F929" i="4"/>
  <c r="S929" i="4"/>
  <c r="M749" i="7"/>
  <c r="F749" i="7"/>
  <c r="N749" i="7" s="1"/>
  <c r="M1220" i="7"/>
  <c r="F1220" i="7"/>
  <c r="N1220" i="7" s="1"/>
  <c r="M739" i="7"/>
  <c r="P739" i="7" s="1"/>
  <c r="Q739" i="7" s="1"/>
  <c r="F739" i="7"/>
  <c r="N739" i="7" s="1"/>
  <c r="M791" i="7"/>
  <c r="F791" i="7"/>
  <c r="N791" i="7" s="1"/>
  <c r="F923" i="4"/>
  <c r="S923" i="4"/>
  <c r="F1113" i="4"/>
  <c r="S1113" i="4"/>
  <c r="F1160" i="4"/>
  <c r="S1160" i="4"/>
  <c r="F1023" i="4"/>
  <c r="S1023" i="4"/>
  <c r="F1115" i="7"/>
  <c r="N1115" i="7" s="1"/>
  <c r="M1115" i="7"/>
  <c r="F819" i="7"/>
  <c r="N819" i="7" s="1"/>
  <c r="M819" i="7"/>
  <c r="F1302" i="4"/>
  <c r="S1302" i="4"/>
  <c r="F749" i="4"/>
  <c r="S749" i="4"/>
  <c r="F722" i="7"/>
  <c r="M722" i="7"/>
  <c r="F851" i="4"/>
  <c r="S851" i="4"/>
  <c r="S711" i="4"/>
  <c r="F798" i="7"/>
  <c r="N798" i="7" s="1"/>
  <c r="M798" i="7"/>
  <c r="P1064" i="7"/>
  <c r="Q1064" i="7" s="1"/>
  <c r="P1129" i="7"/>
  <c r="Q1129" i="7" s="1"/>
  <c r="F1290" i="4"/>
  <c r="S1290" i="4"/>
  <c r="F1185" i="7"/>
  <c r="N1185" i="7" s="1"/>
  <c r="M1185" i="7"/>
  <c r="M1294" i="7"/>
  <c r="F1294" i="7"/>
  <c r="N1294" i="7" s="1"/>
  <c r="F1222" i="4"/>
  <c r="S1222" i="4"/>
  <c r="F1051" i="4"/>
  <c r="S1051" i="4"/>
  <c r="M955" i="7"/>
  <c r="F955" i="7"/>
  <c r="N955" i="7" s="1"/>
  <c r="F1216" i="4"/>
  <c r="S1216" i="4"/>
  <c r="F1272" i="4"/>
  <c r="S1272" i="4"/>
  <c r="P827" i="7"/>
  <c r="Q827" i="7" s="1"/>
  <c r="F1225" i="4"/>
  <c r="S1225" i="4"/>
  <c r="F899" i="4"/>
  <c r="S899" i="4"/>
  <c r="M1057" i="7"/>
  <c r="F1057" i="7"/>
  <c r="N1057" i="7" s="1"/>
  <c r="P1119" i="7"/>
  <c r="Q1119" i="7" s="1"/>
  <c r="F1011" i="4"/>
  <c r="S1011" i="4"/>
  <c r="M1334" i="7"/>
  <c r="F1334" i="7"/>
  <c r="N1334" i="7" s="1"/>
  <c r="F1324" i="4"/>
  <c r="S1324" i="4"/>
  <c r="P901" i="7"/>
  <c r="Q901" i="7" s="1"/>
  <c r="F863" i="7"/>
  <c r="N863" i="7" s="1"/>
  <c r="M863" i="7"/>
  <c r="F1362" i="4"/>
  <c r="S1362" i="4"/>
  <c r="S942" i="4"/>
  <c r="F942" i="4"/>
  <c r="S918" i="4"/>
  <c r="F918" i="4"/>
  <c r="F1079" i="4"/>
  <c r="S1079" i="4"/>
  <c r="F757" i="4"/>
  <c r="S757" i="4"/>
  <c r="F890" i="4"/>
  <c r="S890" i="4"/>
  <c r="F1209" i="4"/>
  <c r="S1209" i="4"/>
  <c r="F812" i="4"/>
  <c r="S812" i="4"/>
  <c r="F728" i="4"/>
  <c r="S728" i="4"/>
  <c r="F1161" i="4"/>
  <c r="S1161" i="4"/>
  <c r="M875" i="7"/>
  <c r="F875" i="7"/>
  <c r="N875" i="7" s="1"/>
  <c r="F1098" i="7"/>
  <c r="N1098" i="7" s="1"/>
  <c r="M1098" i="7"/>
  <c r="F793" i="4"/>
  <c r="S793" i="4"/>
  <c r="F869" i="4"/>
  <c r="S869" i="4"/>
  <c r="M743" i="7"/>
  <c r="F743" i="7"/>
  <c r="N743" i="7" s="1"/>
  <c r="F832" i="4"/>
  <c r="S832" i="4"/>
  <c r="F912" i="4"/>
  <c r="S912" i="4"/>
  <c r="F725" i="4"/>
  <c r="S725" i="4"/>
  <c r="F1192" i="7"/>
  <c r="N1192" i="7" s="1"/>
  <c r="M1192" i="7"/>
  <c r="P1192" i="7" s="1"/>
  <c r="Q1192" i="7" s="1"/>
  <c r="F1054" i="7"/>
  <c r="N1054" i="7" s="1"/>
  <c r="M1054" i="7"/>
  <c r="S786" i="4"/>
  <c r="F786" i="4"/>
  <c r="F808" i="4"/>
  <c r="S808" i="4"/>
  <c r="F736" i="4"/>
  <c r="S736" i="4"/>
  <c r="S893" i="4"/>
  <c r="F893" i="4"/>
  <c r="F760" i="4"/>
  <c r="S760" i="4"/>
  <c r="F975" i="4"/>
  <c r="S975" i="4"/>
  <c r="F1336" i="7"/>
  <c r="N1336" i="7" s="1"/>
  <c r="M1336" i="7"/>
  <c r="F734" i="4"/>
  <c r="S734" i="4"/>
  <c r="F799" i="4"/>
  <c r="S799" i="4"/>
  <c r="F1047" i="7"/>
  <c r="N1047" i="7" s="1"/>
  <c r="M1047" i="7"/>
  <c r="M1318" i="7"/>
  <c r="F1318" i="7"/>
  <c r="N1318" i="7" s="1"/>
  <c r="F854" i="4"/>
  <c r="S854" i="4"/>
  <c r="F933" i="4"/>
  <c r="S933" i="4"/>
  <c r="F1363" i="7"/>
  <c r="N1363" i="7" s="1"/>
  <c r="P1363" i="7" s="1"/>
  <c r="Q1363" i="7" s="1"/>
  <c r="M1363" i="7"/>
  <c r="F1092" i="7"/>
  <c r="N1092" i="7" s="1"/>
  <c r="M1092" i="7"/>
  <c r="M931" i="7"/>
  <c r="F931" i="7"/>
  <c r="N931" i="7" s="1"/>
  <c r="F831" i="4"/>
  <c r="S831" i="4"/>
  <c r="M1234" i="7"/>
  <c r="F1234" i="7"/>
  <c r="N1234" i="7" s="1"/>
  <c r="F1064" i="4"/>
  <c r="S1064" i="4"/>
  <c r="M806" i="7"/>
  <c r="F806" i="7"/>
  <c r="N806" i="7" s="1"/>
  <c r="S1254" i="4"/>
  <c r="F1254" i="4"/>
  <c r="M946" i="7"/>
  <c r="F946" i="7"/>
  <c r="N946" i="7" s="1"/>
  <c r="F764" i="4"/>
  <c r="S764" i="4"/>
  <c r="F1306" i="4"/>
  <c r="S1306" i="4"/>
  <c r="F1070" i="4"/>
  <c r="S1070" i="4"/>
  <c r="F1216" i="7"/>
  <c r="N1216" i="7" s="1"/>
  <c r="M1216" i="7"/>
  <c r="F1277" i="4"/>
  <c r="S1277" i="4"/>
  <c r="M1272" i="7"/>
  <c r="F1272" i="7"/>
  <c r="N1272" i="7" s="1"/>
  <c r="F896" i="4"/>
  <c r="S896" i="4"/>
  <c r="F772" i="4"/>
  <c r="S772" i="4"/>
  <c r="F1136" i="4"/>
  <c r="S1136" i="4"/>
  <c r="F768" i="4"/>
  <c r="S768" i="4"/>
  <c r="S719" i="4"/>
  <c r="F719" i="4"/>
  <c r="P1369" i="7"/>
  <c r="Q1369" i="7" s="1"/>
  <c r="S701" i="4"/>
  <c r="F1093" i="4"/>
  <c r="S1093" i="4"/>
  <c r="F1032" i="4"/>
  <c r="S1032" i="4"/>
  <c r="F1062" i="4"/>
  <c r="S1062" i="4"/>
  <c r="F1180" i="7"/>
  <c r="N1180" i="7" s="1"/>
  <c r="M1180" i="7"/>
  <c r="M989" i="7"/>
  <c r="F989" i="7"/>
  <c r="N989" i="7" s="1"/>
  <c r="F874" i="4"/>
  <c r="S874" i="4"/>
  <c r="F1350" i="4"/>
  <c r="S1350" i="4"/>
  <c r="S1065" i="4"/>
  <c r="F1065" i="4"/>
  <c r="S1357" i="4"/>
  <c r="F1357" i="4"/>
  <c r="F913" i="4"/>
  <c r="S913" i="4"/>
  <c r="F1107" i="4"/>
  <c r="S1107" i="4"/>
  <c r="F1289" i="4"/>
  <c r="S1289" i="4"/>
  <c r="F880" i="7"/>
  <c r="N880" i="7" s="1"/>
  <c r="M880" i="7"/>
  <c r="P880" i="7" s="1"/>
  <c r="Q880" i="7" s="1"/>
  <c r="F1213" i="4"/>
  <c r="S1213" i="4"/>
  <c r="M1059" i="7"/>
  <c r="P1059" i="7" s="1"/>
  <c r="Q1059" i="7" s="1"/>
  <c r="F1059" i="7"/>
  <c r="N1059" i="7" s="1"/>
  <c r="F1127" i="4"/>
  <c r="S1127" i="4"/>
  <c r="F1285" i="4"/>
  <c r="S1285" i="4"/>
  <c r="F1068" i="4"/>
  <c r="S1068" i="4"/>
  <c r="F756" i="4"/>
  <c r="S756" i="4"/>
  <c r="M732" i="7"/>
  <c r="F732" i="7"/>
  <c r="M1155" i="7"/>
  <c r="F1155" i="7"/>
  <c r="N1155" i="7" s="1"/>
  <c r="M1145" i="7"/>
  <c r="F1145" i="7"/>
  <c r="N1145" i="7" s="1"/>
  <c r="F1189" i="7"/>
  <c r="N1189" i="7" s="1"/>
  <c r="M1189" i="7"/>
  <c r="M1035" i="7"/>
  <c r="P1035" i="7" s="1"/>
  <c r="Q1035" i="7" s="1"/>
  <c r="F1035" i="7"/>
  <c r="N1035" i="7" s="1"/>
  <c r="F1293" i="4"/>
  <c r="S1293" i="4"/>
  <c r="P1355" i="7"/>
  <c r="Q1355" i="7" s="1"/>
  <c r="F717" i="4"/>
  <c r="S717" i="4"/>
  <c r="F1278" i="4"/>
  <c r="S1278" i="4"/>
  <c r="F816" i="4"/>
  <c r="S816" i="4"/>
  <c r="F981" i="4"/>
  <c r="S981" i="4"/>
  <c r="F1226" i="7"/>
  <c r="N1226" i="7" s="1"/>
  <c r="M1226" i="7"/>
  <c r="P1226" i="7" s="1"/>
  <c r="Q1226" i="7" s="1"/>
  <c r="F1106" i="7"/>
  <c r="N1106" i="7" s="1"/>
  <c r="M1106" i="7"/>
  <c r="S700" i="4"/>
  <c r="S860" i="4"/>
  <c r="F860" i="4"/>
  <c r="F1163" i="4"/>
  <c r="S1163" i="4"/>
  <c r="M1263" i="7"/>
  <c r="F1263" i="7"/>
  <c r="N1263" i="7" s="1"/>
  <c r="S1022" i="4"/>
  <c r="F1022" i="4"/>
  <c r="P987" i="7"/>
  <c r="Q987" i="7" s="1"/>
  <c r="F1025" i="4"/>
  <c r="S1025" i="4"/>
  <c r="F792" i="4"/>
  <c r="S792" i="4"/>
  <c r="F845" i="4"/>
  <c r="S845" i="4"/>
  <c r="M804" i="7"/>
  <c r="F804" i="7"/>
  <c r="N804" i="7" s="1"/>
  <c r="F1363" i="4"/>
  <c r="S1363" i="4"/>
  <c r="M834" i="7"/>
  <c r="F834" i="7"/>
  <c r="N834" i="7" s="1"/>
  <c r="F1052" i="4"/>
  <c r="S1052" i="4"/>
  <c r="S1048" i="4"/>
  <c r="F1048" i="4"/>
  <c r="F1110" i="7"/>
  <c r="N1110" i="7" s="1"/>
  <c r="M1110" i="7"/>
  <c r="M1182" i="7"/>
  <c r="F1182" i="7"/>
  <c r="N1182" i="7" s="1"/>
  <c r="P1182" i="7" s="1"/>
  <c r="Q1182" i="7" s="1"/>
  <c r="F1251" i="4"/>
  <c r="S1251" i="4"/>
  <c r="F1120" i="7"/>
  <c r="N1120" i="7" s="1"/>
  <c r="M1120" i="7"/>
  <c r="F1117" i="4"/>
  <c r="S1117" i="4"/>
  <c r="F1197" i="4"/>
  <c r="S1197" i="4"/>
  <c r="F1317" i="4"/>
  <c r="S1317" i="4"/>
  <c r="S1156" i="4"/>
  <c r="F1156" i="4"/>
  <c r="F774" i="4"/>
  <c r="S774" i="4"/>
  <c r="F817" i="4"/>
  <c r="S817" i="4"/>
  <c r="M1196" i="7"/>
  <c r="F1196" i="7"/>
  <c r="N1196" i="7" s="1"/>
  <c r="F1220" i="4"/>
  <c r="S1220" i="4"/>
  <c r="F750" i="4"/>
  <c r="S750" i="4"/>
  <c r="F1099" i="4"/>
  <c r="S1099" i="4"/>
  <c r="F864" i="4"/>
  <c r="S864" i="4"/>
  <c r="F1192" i="4"/>
  <c r="S1192" i="4"/>
  <c r="F1269" i="4"/>
  <c r="S1269" i="4"/>
  <c r="F1291" i="4"/>
  <c r="S1291" i="4"/>
  <c r="S776" i="4"/>
  <c r="F776" i="4"/>
  <c r="F1322" i="7"/>
  <c r="N1322" i="7" s="1"/>
  <c r="M1322" i="7"/>
  <c r="P1322" i="7" s="1"/>
  <c r="Q1322" i="7" s="1"/>
  <c r="M1303" i="7"/>
  <c r="P1303" i="7" s="1"/>
  <c r="Q1303" i="7" s="1"/>
  <c r="F1303" i="7"/>
  <c r="N1303" i="7" s="1"/>
  <c r="P869" i="7"/>
  <c r="Q869" i="7" s="1"/>
  <c r="P877" i="7"/>
  <c r="Q877" i="7" s="1"/>
  <c r="P882" i="7"/>
  <c r="Q882" i="7" s="1"/>
  <c r="P1072" i="7"/>
  <c r="Q1072" i="7" s="1"/>
  <c r="P842" i="7"/>
  <c r="Q842" i="7" s="1"/>
  <c r="P861" i="7"/>
  <c r="Q861" i="7" s="1"/>
  <c r="P1348" i="7"/>
  <c r="Q1348" i="7" s="1"/>
  <c r="P1254" i="7"/>
  <c r="Q1254" i="7" s="1"/>
  <c r="P1313" i="7"/>
  <c r="Q1313" i="7" s="1"/>
  <c r="P966" i="7"/>
  <c r="Q966" i="7" s="1"/>
  <c r="P1337" i="7"/>
  <c r="Q1337" i="7" s="1"/>
  <c r="P893" i="7"/>
  <c r="Q893" i="7" s="1"/>
  <c r="P985" i="7"/>
  <c r="Q985" i="7" s="1"/>
  <c r="P1127" i="7"/>
  <c r="Q1127" i="7" s="1"/>
  <c r="P1339" i="7"/>
  <c r="Q1339" i="7" s="1"/>
  <c r="S714" i="4"/>
  <c r="M919" i="7"/>
  <c r="F919" i="7"/>
  <c r="N919" i="7" s="1"/>
  <c r="F1330" i="4"/>
  <c r="S1330" i="4"/>
  <c r="P1220" i="7"/>
  <c r="Q1220" i="7" s="1"/>
  <c r="F846" i="7"/>
  <c r="N846" i="7" s="1"/>
  <c r="M846" i="7"/>
  <c r="P846" i="7" s="1"/>
  <c r="Q846" i="7" s="1"/>
  <c r="F959" i="4"/>
  <c r="S959" i="4"/>
  <c r="P791" i="7"/>
  <c r="Q791" i="7" s="1"/>
  <c r="F1122" i="4"/>
  <c r="S1122" i="4"/>
  <c r="F1246" i="4"/>
  <c r="S1246" i="4"/>
  <c r="F920" i="7"/>
  <c r="N920" i="7" s="1"/>
  <c r="M920" i="7"/>
  <c r="F939" i="7"/>
  <c r="N939" i="7" s="1"/>
  <c r="M939" i="7"/>
  <c r="P1115" i="7"/>
  <c r="Q1115" i="7" s="1"/>
  <c r="P819" i="7"/>
  <c r="Q819" i="7" s="1"/>
  <c r="F936" i="4"/>
  <c r="S936" i="4"/>
  <c r="F796" i="4"/>
  <c r="S796" i="4"/>
  <c r="F1067" i="4"/>
  <c r="S1067" i="4"/>
  <c r="S1047" i="4"/>
  <c r="F1047" i="4"/>
  <c r="P798" i="7"/>
  <c r="Q798" i="7" s="1"/>
  <c r="F1091" i="4"/>
  <c r="S1091" i="4"/>
  <c r="S943" i="4"/>
  <c r="F943" i="4"/>
  <c r="F1312" i="7"/>
  <c r="N1312" i="7" s="1"/>
  <c r="M1312" i="7"/>
  <c r="P1094" i="7"/>
  <c r="Q1094" i="7" s="1"/>
  <c r="F794" i="4"/>
  <c r="S794" i="4"/>
  <c r="F775" i="4"/>
  <c r="S775" i="4"/>
  <c r="F1081" i="4"/>
  <c r="S1081" i="4"/>
  <c r="S1194" i="4"/>
  <c r="F1194" i="4"/>
  <c r="F980" i="4"/>
  <c r="S980" i="4"/>
  <c r="F829" i="4"/>
  <c r="S829" i="4"/>
  <c r="M811" i="7"/>
  <c r="F811" i="7"/>
  <c r="N811" i="7" s="1"/>
  <c r="F915" i="4"/>
  <c r="S915" i="4"/>
  <c r="M1150" i="7"/>
  <c r="F1150" i="7"/>
  <c r="N1150" i="7" s="1"/>
  <c r="P1150" i="7" s="1"/>
  <c r="Q1150" i="7" s="1"/>
  <c r="M1095" i="7"/>
  <c r="P1095" i="7" s="1"/>
  <c r="Q1095" i="7" s="1"/>
  <c r="F1095" i="7"/>
  <c r="N1095" i="7" s="1"/>
  <c r="F1112" i="4"/>
  <c r="S1112" i="4"/>
  <c r="F1055" i="4"/>
  <c r="S1055" i="4"/>
  <c r="F963" i="7"/>
  <c r="N963" i="7" s="1"/>
  <c r="M963" i="7"/>
  <c r="F947" i="7"/>
  <c r="N947" i="7" s="1"/>
  <c r="M947" i="7"/>
  <c r="F1065" i="7"/>
  <c r="N1065" i="7" s="1"/>
  <c r="M1065" i="7"/>
  <c r="P1065" i="7" s="1"/>
  <c r="Q1065" i="7" s="1"/>
  <c r="S1359" i="4"/>
  <c r="F1359" i="4"/>
  <c r="F759" i="4"/>
  <c r="S759" i="4"/>
  <c r="M927" i="7"/>
  <c r="F927" i="7"/>
  <c r="N927" i="7" s="1"/>
  <c r="M1296" i="7"/>
  <c r="F1296" i="7"/>
  <c r="N1296" i="7" s="1"/>
  <c r="F789" i="7"/>
  <c r="N789" i="7" s="1"/>
  <c r="M789" i="7"/>
  <c r="M1132" i="7"/>
  <c r="F1132" i="7"/>
  <c r="N1132" i="7" s="1"/>
  <c r="F1299" i="4"/>
  <c r="S1299" i="4"/>
  <c r="F1123" i="7"/>
  <c r="N1123" i="7" s="1"/>
  <c r="M1123" i="7"/>
  <c r="P1123" i="7" s="1"/>
  <c r="Q1123" i="7" s="1"/>
  <c r="S712" i="4"/>
  <c r="F729" i="4"/>
  <c r="S729" i="4"/>
  <c r="M923" i="7"/>
  <c r="F923" i="7"/>
  <c r="N923" i="7" s="1"/>
  <c r="F822" i="4"/>
  <c r="S822" i="4"/>
  <c r="M938" i="7"/>
  <c r="F938" i="7"/>
  <c r="N938" i="7" s="1"/>
  <c r="F1049" i="4"/>
  <c r="S1049" i="4"/>
  <c r="M1221" i="7"/>
  <c r="F1221" i="7"/>
  <c r="N1221" i="7" s="1"/>
  <c r="P1318" i="7"/>
  <c r="Q1318" i="7" s="1"/>
  <c r="F802" i="4"/>
  <c r="S802" i="4"/>
  <c r="M1242" i="7"/>
  <c r="F1242" i="7"/>
  <c r="N1242" i="7" s="1"/>
  <c r="F1152" i="7"/>
  <c r="N1152" i="7" s="1"/>
  <c r="M1152" i="7"/>
  <c r="F885" i="4"/>
  <c r="S885" i="4"/>
  <c r="F1129" i="4"/>
  <c r="S1129" i="4"/>
  <c r="F1038" i="7"/>
  <c r="N1038" i="7" s="1"/>
  <c r="M1038" i="7"/>
  <c r="F887" i="4"/>
  <c r="S887" i="4"/>
  <c r="F1131" i="4"/>
  <c r="S1131" i="4"/>
  <c r="P946" i="7"/>
  <c r="Q946" i="7" s="1"/>
  <c r="F1364" i="4"/>
  <c r="S1364" i="4"/>
  <c r="F1320" i="7"/>
  <c r="N1320" i="7" s="1"/>
  <c r="M1320" i="7"/>
  <c r="S707" i="4"/>
  <c r="F1066" i="4"/>
  <c r="S1066" i="4"/>
  <c r="M826" i="7"/>
  <c r="F826" i="7"/>
  <c r="N826" i="7" s="1"/>
  <c r="P826" i="7" s="1"/>
  <c r="Q826" i="7" s="1"/>
  <c r="F945" i="4"/>
  <c r="S945" i="4"/>
  <c r="M961" i="7"/>
  <c r="F961" i="7"/>
  <c r="N961" i="7" s="1"/>
  <c r="F1369" i="4"/>
  <c r="S1369" i="4"/>
  <c r="F1340" i="4"/>
  <c r="S1340" i="4"/>
  <c r="P989" i="7"/>
  <c r="Q989" i="7" s="1"/>
  <c r="F1062" i="7"/>
  <c r="N1062" i="7" s="1"/>
  <c r="M1062" i="7"/>
  <c r="F1214" i="4"/>
  <c r="S1214" i="4"/>
  <c r="M1033" i="7"/>
  <c r="F1033" i="7"/>
  <c r="N1033" i="7" s="1"/>
  <c r="F877" i="4"/>
  <c r="S877" i="4"/>
  <c r="F825" i="4"/>
  <c r="S825" i="4"/>
  <c r="F724" i="4"/>
  <c r="S724" i="4"/>
  <c r="F925" i="4"/>
  <c r="S925" i="4"/>
  <c r="P1155" i="7"/>
  <c r="Q1155" i="7" s="1"/>
  <c r="F1137" i="4"/>
  <c r="S1137" i="4"/>
  <c r="P1145" i="7"/>
  <c r="Q1145" i="7" s="1"/>
  <c r="P1189" i="7"/>
  <c r="Q1189" i="7" s="1"/>
  <c r="F871" i="4"/>
  <c r="S871" i="4"/>
  <c r="F1144" i="4"/>
  <c r="S1144" i="4"/>
  <c r="P879" i="7"/>
  <c r="Q879" i="7" s="1"/>
  <c r="F740" i="4"/>
  <c r="S740" i="4"/>
  <c r="M1125" i="7"/>
  <c r="F1125" i="7"/>
  <c r="N1125" i="7" s="1"/>
  <c r="F1060" i="4"/>
  <c r="S1060" i="4"/>
  <c r="M1071" i="7"/>
  <c r="F1071" i="7"/>
  <c r="N1071" i="7" s="1"/>
  <c r="F960" i="4"/>
  <c r="S960" i="4"/>
  <c r="M1228" i="7"/>
  <c r="F1228" i="7"/>
  <c r="N1228" i="7" s="1"/>
  <c r="F783" i="4"/>
  <c r="S783" i="4"/>
  <c r="F1030" i="4"/>
  <c r="S1030" i="4"/>
  <c r="P1263" i="7"/>
  <c r="Q1263" i="7" s="1"/>
  <c r="F1221" i="4"/>
  <c r="S1221" i="4"/>
  <c r="M735" i="7"/>
  <c r="F735" i="7"/>
  <c r="F902" i="7"/>
  <c r="N902" i="7" s="1"/>
  <c r="M902" i="7"/>
  <c r="P902" i="7" s="1"/>
  <c r="Q902" i="7" s="1"/>
  <c r="F846" i="4"/>
  <c r="S846" i="4"/>
  <c r="F1175" i="4"/>
  <c r="S1175" i="4"/>
  <c r="F1027" i="4"/>
  <c r="S1027" i="4"/>
  <c r="F1072" i="4"/>
  <c r="S1072" i="4"/>
  <c r="S1351" i="4"/>
  <c r="F1351" i="4"/>
  <c r="S1319" i="4"/>
  <c r="F1319" i="4"/>
  <c r="P804" i="7"/>
  <c r="Q804" i="7" s="1"/>
  <c r="F771" i="4"/>
  <c r="S771" i="4"/>
  <c r="F1354" i="4"/>
  <c r="S1354" i="4"/>
  <c r="F988" i="4"/>
  <c r="S988" i="4"/>
  <c r="F875" i="4"/>
  <c r="S875" i="4"/>
  <c r="F1200" i="4"/>
  <c r="S1200" i="4"/>
  <c r="F910" i="4"/>
  <c r="S910" i="4"/>
  <c r="F1124" i="4"/>
  <c r="S1124" i="4"/>
  <c r="M1156" i="7"/>
  <c r="F1156" i="7"/>
  <c r="N1156" i="7" s="1"/>
  <c r="F1008" i="7"/>
  <c r="N1008" i="7" s="1"/>
  <c r="M1008" i="7"/>
  <c r="P1008" i="7" s="1"/>
  <c r="Q1008" i="7" s="1"/>
  <c r="F1132" i="4"/>
  <c r="S1132" i="4"/>
  <c r="F784" i="4"/>
  <c r="S784" i="4"/>
  <c r="F889" i="4"/>
  <c r="S889" i="4"/>
  <c r="F1095" i="4"/>
  <c r="S1095" i="4"/>
  <c r="M1001" i="7"/>
  <c r="F1001" i="7"/>
  <c r="N1001" i="7" s="1"/>
  <c r="F842" i="4"/>
  <c r="S842" i="4"/>
  <c r="F1328" i="4"/>
  <c r="S1328" i="4"/>
  <c r="F1248" i="4"/>
  <c r="S1248" i="4"/>
  <c r="M1280" i="7"/>
  <c r="F1280" i="7"/>
  <c r="N1280" i="7" s="1"/>
  <c r="F824" i="4"/>
  <c r="S824" i="4"/>
  <c r="F1019" i="4"/>
  <c r="S1019" i="4"/>
  <c r="M704" i="7"/>
  <c r="M822" i="7"/>
  <c r="F822" i="7"/>
  <c r="N822" i="7" s="1"/>
  <c r="F1014" i="7"/>
  <c r="N1014" i="7" s="1"/>
  <c r="M1014" i="7"/>
  <c r="P1014" i="7" s="1"/>
  <c r="Q1014" i="7" s="1"/>
  <c r="F881" i="4"/>
  <c r="S881" i="4"/>
  <c r="F1268" i="4"/>
  <c r="S1268" i="4"/>
  <c r="F756" i="7"/>
  <c r="N756" i="7" s="1"/>
  <c r="M756" i="7"/>
  <c r="M1181" i="7"/>
  <c r="F1181" i="7"/>
  <c r="N1181" i="7" s="1"/>
  <c r="P1181" i="7" s="1"/>
  <c r="Q1181" i="7" s="1"/>
  <c r="F1322" i="4"/>
  <c r="S1322" i="4"/>
  <c r="S1031" i="4"/>
  <c r="F1031" i="4"/>
  <c r="F976" i="4"/>
  <c r="S976" i="4"/>
  <c r="F965" i="4"/>
  <c r="S965" i="4"/>
  <c r="F1338" i="7"/>
  <c r="N1338" i="7" s="1"/>
  <c r="M1338" i="7"/>
  <c r="S813" i="4"/>
  <c r="F813" i="4"/>
  <c r="S1021" i="4"/>
  <c r="F1021" i="4"/>
  <c r="S1215" i="4"/>
  <c r="F1215" i="4"/>
  <c r="F1262" i="7"/>
  <c r="N1262" i="7" s="1"/>
  <c r="M1262" i="7"/>
  <c r="F1193" i="7"/>
  <c r="N1193" i="7" s="1"/>
  <c r="M1193" i="7"/>
  <c r="F1076" i="4"/>
  <c r="S1076" i="4"/>
  <c r="F1356" i="4"/>
  <c r="S1356" i="4"/>
  <c r="F1284" i="7"/>
  <c r="N1284" i="7" s="1"/>
  <c r="M1284" i="7"/>
  <c r="F780" i="4"/>
  <c r="S780" i="4"/>
  <c r="S985" i="4"/>
  <c r="F985" i="4"/>
  <c r="F1310" i="4"/>
  <c r="S1310" i="4"/>
  <c r="S847" i="4"/>
  <c r="F847" i="4"/>
  <c r="S1256" i="4"/>
  <c r="F1256" i="4"/>
  <c r="F1347" i="4"/>
  <c r="S1347" i="4"/>
  <c r="F1338" i="4"/>
  <c r="S1338" i="4"/>
  <c r="F1327" i="7"/>
  <c r="N1327" i="7" s="1"/>
  <c r="M1327" i="7"/>
  <c r="F1327" i="4"/>
  <c r="S1327" i="4"/>
  <c r="M956" i="7"/>
  <c r="F956" i="7"/>
  <c r="N956" i="7" s="1"/>
  <c r="F1161" i="7"/>
  <c r="N1161" i="7" s="1"/>
  <c r="M1161" i="7"/>
  <c r="F752" i="4"/>
  <c r="S752" i="4"/>
  <c r="F1061" i="7"/>
  <c r="N1061" i="7" s="1"/>
  <c r="M1061" i="7"/>
  <c r="F979" i="4"/>
  <c r="S979" i="4"/>
  <c r="M727" i="7"/>
  <c r="F727" i="7"/>
  <c r="F911" i="4"/>
  <c r="S911" i="4"/>
  <c r="S1005" i="4"/>
  <c r="F1005" i="4"/>
  <c r="F1276" i="7"/>
  <c r="N1276" i="7" s="1"/>
  <c r="M1276" i="7"/>
  <c r="S1118" i="4"/>
  <c r="F1118" i="4"/>
  <c r="S977" i="4"/>
  <c r="F977" i="4"/>
  <c r="S708" i="4"/>
  <c r="P811" i="7"/>
  <c r="Q811" i="7" s="1"/>
  <c r="M849" i="7"/>
  <c r="F849" i="7"/>
  <c r="N849" i="7" s="1"/>
  <c r="P849" i="7" s="1"/>
  <c r="Q849" i="7" s="1"/>
  <c r="M708" i="7"/>
  <c r="F895" i="4"/>
  <c r="S895" i="4"/>
  <c r="F894" i="7"/>
  <c r="N894" i="7" s="1"/>
  <c r="M894" i="7"/>
  <c r="P894" i="7" s="1"/>
  <c r="Q894" i="7" s="1"/>
  <c r="S727" i="4"/>
  <c r="F727" i="4"/>
  <c r="F1177" i="7"/>
  <c r="N1177" i="7" s="1"/>
  <c r="M1177" i="7"/>
  <c r="F839" i="4"/>
  <c r="S839" i="4"/>
  <c r="F1344" i="4"/>
  <c r="S1344" i="4"/>
  <c r="F1217" i="4"/>
  <c r="S1217" i="4"/>
  <c r="P963" i="7"/>
  <c r="Q963" i="7" s="1"/>
  <c r="M714" i="7"/>
  <c r="F779" i="4"/>
  <c r="S779" i="4"/>
  <c r="F1367" i="7"/>
  <c r="N1367" i="7" s="1"/>
  <c r="M1367" i="7"/>
  <c r="F1227" i="4"/>
  <c r="S1227" i="4"/>
  <c r="P947" i="7"/>
  <c r="Q947" i="7" s="1"/>
  <c r="M1083" i="7"/>
  <c r="F1083" i="7"/>
  <c r="N1083" i="7" s="1"/>
  <c r="P1083" i="7" s="1"/>
  <c r="Q1083" i="7" s="1"/>
  <c r="M867" i="7"/>
  <c r="F867" i="7"/>
  <c r="N867" i="7" s="1"/>
  <c r="S1135" i="4"/>
  <c r="F1135" i="4"/>
  <c r="M1210" i="7"/>
  <c r="F1210" i="7"/>
  <c r="N1210" i="7" s="1"/>
  <c r="F1141" i="4"/>
  <c r="S1141" i="4"/>
  <c r="F821" i="4"/>
  <c r="S821" i="4"/>
  <c r="F1370" i="4"/>
  <c r="S1370" i="4"/>
  <c r="S787" i="4"/>
  <c r="F787" i="4"/>
  <c r="F798" i="4"/>
  <c r="S798" i="4"/>
  <c r="F1311" i="4"/>
  <c r="S1311" i="4"/>
  <c r="F1102" i="4"/>
  <c r="S1102" i="4"/>
  <c r="F1020" i="4"/>
  <c r="S1020" i="4"/>
  <c r="F969" i="4"/>
  <c r="S969" i="4"/>
  <c r="F1335" i="4"/>
  <c r="S1335" i="4"/>
  <c r="P1132" i="7"/>
  <c r="Q1132" i="7" s="1"/>
  <c r="F1053" i="4"/>
  <c r="S1053" i="4"/>
  <c r="F1138" i="4"/>
  <c r="S1138" i="4"/>
  <c r="S702" i="4"/>
  <c r="F873" i="4"/>
  <c r="S873" i="4"/>
  <c r="M951" i="7"/>
  <c r="F951" i="7"/>
  <c r="N951" i="7" s="1"/>
  <c r="S1002" i="4"/>
  <c r="F1002" i="4"/>
  <c r="F1165" i="7"/>
  <c r="N1165" i="7" s="1"/>
  <c r="M1165" i="7"/>
  <c r="P1165" i="7" s="1"/>
  <c r="Q1165" i="7" s="1"/>
  <c r="P938" i="7"/>
  <c r="Q938" i="7" s="1"/>
  <c r="F1223" i="7"/>
  <c r="N1223" i="7" s="1"/>
  <c r="M1223" i="7"/>
  <c r="P1223" i="7" s="1"/>
  <c r="Q1223" i="7" s="1"/>
  <c r="F1150" i="4"/>
  <c r="S1150" i="4"/>
  <c r="P1221" i="7"/>
  <c r="Q1221" i="7" s="1"/>
  <c r="F746" i="4"/>
  <c r="S746" i="4"/>
  <c r="M1090" i="7"/>
  <c r="F1090" i="7"/>
  <c r="N1090" i="7" s="1"/>
  <c r="S758" i="4"/>
  <c r="F758" i="4"/>
  <c r="F1228" i="4"/>
  <c r="S1228" i="4"/>
  <c r="M1319" i="7"/>
  <c r="F1319" i="7"/>
  <c r="N1319" i="7" s="1"/>
  <c r="F866" i="4"/>
  <c r="S866" i="4"/>
  <c r="S726" i="4"/>
  <c r="F726" i="4"/>
  <c r="M770" i="7"/>
  <c r="F770" i="7"/>
  <c r="N770" i="7" s="1"/>
  <c r="P1320" i="7"/>
  <c r="Q1320" i="7" s="1"/>
  <c r="F1287" i="4"/>
  <c r="S1287" i="4"/>
  <c r="F1070" i="7"/>
  <c r="N1070" i="7" s="1"/>
  <c r="M1070" i="7"/>
  <c r="F1275" i="4"/>
  <c r="S1275" i="4"/>
  <c r="M1021" i="7"/>
  <c r="P1021" i="7" s="1"/>
  <c r="Q1021" i="7" s="1"/>
  <c r="F1021" i="7"/>
  <c r="N1021" i="7" s="1"/>
  <c r="M1144" i="7"/>
  <c r="P1144" i="7" s="1"/>
  <c r="Q1144" i="7" s="1"/>
  <c r="F1144" i="7"/>
  <c r="N1144" i="7" s="1"/>
  <c r="F720" i="4"/>
  <c r="S720" i="4"/>
  <c r="F751" i="4"/>
  <c r="S751" i="4"/>
  <c r="F1225" i="7"/>
  <c r="N1225" i="7" s="1"/>
  <c r="M1225" i="7"/>
  <c r="S1014" i="4"/>
  <c r="F1014" i="4"/>
  <c r="F902" i="4"/>
  <c r="S902" i="4"/>
  <c r="F1258" i="7"/>
  <c r="N1258" i="7" s="1"/>
  <c r="M1258" i="7"/>
  <c r="P1258" i="7" s="1"/>
  <c r="Q1258" i="7" s="1"/>
  <c r="P961" i="7"/>
  <c r="Q961" i="7" s="1"/>
  <c r="S843" i="4"/>
  <c r="F843" i="4"/>
  <c r="F1089" i="4"/>
  <c r="S1089" i="4"/>
  <c r="P1033" i="7"/>
  <c r="Q1033" i="7" s="1"/>
  <c r="F820" i="4"/>
  <c r="S820" i="4"/>
  <c r="S705" i="4"/>
  <c r="F816" i="7"/>
  <c r="N816" i="7" s="1"/>
  <c r="M816" i="7"/>
  <c r="F1256" i="7"/>
  <c r="N1256" i="7" s="1"/>
  <c r="M1256" i="7"/>
  <c r="P1256" i="7" s="1"/>
  <c r="Q1256" i="7" s="1"/>
  <c r="M1133" i="7"/>
  <c r="F1133" i="7"/>
  <c r="N1133" i="7" s="1"/>
  <c r="M990" i="7"/>
  <c r="F990" i="7"/>
  <c r="N990" i="7" s="1"/>
  <c r="M698" i="7"/>
  <c r="F1170" i="4"/>
  <c r="S1170" i="4"/>
  <c r="F1039" i="7"/>
  <c r="N1039" i="7" s="1"/>
  <c r="P1039" i="7" s="1"/>
  <c r="Q1039" i="7" s="1"/>
  <c r="M1039" i="7"/>
  <c r="F848" i="7"/>
  <c r="N848" i="7" s="1"/>
  <c r="M848" i="7"/>
  <c r="F1348" i="4"/>
  <c r="S1348" i="4"/>
  <c r="M1187" i="7"/>
  <c r="F1187" i="7"/>
  <c r="N1187" i="7" s="1"/>
  <c r="M731" i="7"/>
  <c r="F731" i="7"/>
  <c r="F1134" i="7"/>
  <c r="N1134" i="7" s="1"/>
  <c r="M1134" i="7"/>
  <c r="M887" i="7"/>
  <c r="F887" i="7"/>
  <c r="N887" i="7" s="1"/>
  <c r="M1342" i="7"/>
  <c r="F1342" i="7"/>
  <c r="N1342" i="7" s="1"/>
  <c r="F1104" i="7"/>
  <c r="N1104" i="7" s="1"/>
  <c r="M1104" i="7"/>
  <c r="M878" i="7"/>
  <c r="F878" i="7"/>
  <c r="N878" i="7" s="1"/>
  <c r="F1292" i="7"/>
  <c r="N1292" i="7" s="1"/>
  <c r="M1292" i="7"/>
  <c r="P1292" i="7" s="1"/>
  <c r="Q1292" i="7" s="1"/>
  <c r="M962" i="7"/>
  <c r="F962" i="7"/>
  <c r="N962" i="7" s="1"/>
  <c r="F1049" i="7"/>
  <c r="N1049" i="7" s="1"/>
  <c r="M1049" i="7"/>
  <c r="M1358" i="7"/>
  <c r="F1358" i="7"/>
  <c r="N1358" i="7" s="1"/>
  <c r="P1358" i="7" s="1"/>
  <c r="Q1358" i="7" s="1"/>
  <c r="F1094" i="4"/>
  <c r="S1094" i="4"/>
  <c r="F832" i="7"/>
  <c r="N832" i="7" s="1"/>
  <c r="M832" i="7"/>
  <c r="P832" i="7" s="1"/>
  <c r="Q832" i="7" s="1"/>
  <c r="F730" i="4"/>
  <c r="S730" i="4"/>
  <c r="S785" i="4"/>
  <c r="F785" i="4"/>
  <c r="M884" i="7"/>
  <c r="F884" i="7"/>
  <c r="N884" i="7" s="1"/>
  <c r="F794" i="7"/>
  <c r="N794" i="7" s="1"/>
  <c r="M794" i="7"/>
  <c r="F905" i="7"/>
  <c r="N905" i="7" s="1"/>
  <c r="M905" i="7"/>
  <c r="F878" i="4"/>
  <c r="S878" i="4"/>
  <c r="F966" i="4"/>
  <c r="S966" i="4"/>
  <c r="P1156" i="7"/>
  <c r="Q1156" i="7" s="1"/>
  <c r="S1057" i="4"/>
  <c r="F1057" i="4"/>
  <c r="F818" i="4"/>
  <c r="S818" i="4"/>
  <c r="F1176" i="4"/>
  <c r="S1176" i="4"/>
  <c r="F1281" i="4"/>
  <c r="S1281" i="4"/>
  <c r="F1044" i="4"/>
  <c r="S1044" i="4"/>
  <c r="F926" i="4"/>
  <c r="S926" i="4"/>
  <c r="F1146" i="4"/>
  <c r="S1146" i="4"/>
  <c r="F1181" i="4"/>
  <c r="S1181" i="4"/>
  <c r="F1274" i="4"/>
  <c r="S1274" i="4"/>
  <c r="M1314" i="7"/>
  <c r="F1314" i="7"/>
  <c r="N1314" i="7" s="1"/>
  <c r="F999" i="4"/>
  <c r="S999" i="4"/>
  <c r="F1077" i="4"/>
  <c r="S1077" i="4"/>
  <c r="M700" i="7"/>
  <c r="F1090" i="4"/>
  <c r="S1090" i="4"/>
  <c r="M978" i="7"/>
  <c r="F978" i="7"/>
  <c r="N978" i="7" s="1"/>
  <c r="P978" i="7" s="1"/>
  <c r="Q978" i="7" s="1"/>
  <c r="M1027" i="7"/>
  <c r="F1027" i="7"/>
  <c r="N1027" i="7" s="1"/>
  <c r="P1027" i="7" s="1"/>
  <c r="Q1027" i="7" s="1"/>
  <c r="F1120" i="4"/>
  <c r="S1120" i="4"/>
  <c r="F1023" i="7"/>
  <c r="N1023" i="7" s="1"/>
  <c r="M1023" i="7"/>
  <c r="F891" i="4"/>
  <c r="S891" i="4"/>
  <c r="P756" i="7"/>
  <c r="Q756" i="7" s="1"/>
  <c r="F834" i="4"/>
  <c r="S834" i="4"/>
  <c r="M1029" i="7"/>
  <c r="F1029" i="7"/>
  <c r="N1029" i="7" s="1"/>
  <c r="F1206" i="4"/>
  <c r="S1206" i="4"/>
  <c r="S1008" i="4"/>
  <c r="F1008" i="4"/>
  <c r="P747" i="7"/>
  <c r="Q747" i="7" s="1"/>
  <c r="P1354" i="7"/>
  <c r="Q1354" i="7" s="1"/>
  <c r="P1175" i="7"/>
  <c r="Q1175" i="7" s="1"/>
  <c r="P1044" i="7"/>
  <c r="Q1044" i="7" s="1"/>
  <c r="P1186" i="7"/>
  <c r="Q1186" i="7" s="1"/>
  <c r="P1349" i="7"/>
  <c r="Q1349" i="7" s="1"/>
  <c r="P1252" i="7"/>
  <c r="Q1252" i="7" s="1"/>
  <c r="P1138" i="7"/>
  <c r="Q1138" i="7" s="1"/>
  <c r="P858" i="7"/>
  <c r="Q858" i="7" s="1"/>
  <c r="P1109" i="7"/>
  <c r="Q1109" i="7" s="1"/>
  <c r="F1007" i="4"/>
  <c r="S1007" i="4"/>
  <c r="F1162" i="4"/>
  <c r="S1162" i="4"/>
  <c r="F1309" i="7"/>
  <c r="N1309" i="7" s="1"/>
  <c r="P1309" i="7" s="1"/>
  <c r="Q1309" i="7" s="1"/>
  <c r="M1309" i="7"/>
  <c r="F791" i="4"/>
  <c r="S791" i="4"/>
  <c r="F883" i="4"/>
  <c r="S883" i="4"/>
  <c r="P1193" i="7"/>
  <c r="Q1193" i="7" s="1"/>
  <c r="S699" i="4"/>
  <c r="M1332" i="7"/>
  <c r="F1332" i="7"/>
  <c r="N1332" i="7" s="1"/>
  <c r="M993" i="7"/>
  <c r="P993" i="7" s="1"/>
  <c r="Q993" i="7" s="1"/>
  <c r="F993" i="7"/>
  <c r="N993" i="7" s="1"/>
  <c r="M1290" i="7"/>
  <c r="F1290" i="7"/>
  <c r="N1290" i="7" s="1"/>
  <c r="F1155" i="4"/>
  <c r="S1155" i="4"/>
  <c r="S909" i="4"/>
  <c r="F909" i="4"/>
  <c r="F1116" i="4"/>
  <c r="S1116" i="4"/>
  <c r="F1224" i="4"/>
  <c r="S1224" i="4"/>
  <c r="S982" i="4"/>
  <c r="F982" i="4"/>
  <c r="M855" i="7"/>
  <c r="P855" i="7" s="1"/>
  <c r="Q855" i="7" s="1"/>
  <c r="F855" i="7"/>
  <c r="N855" i="7" s="1"/>
  <c r="F1280" i="4"/>
  <c r="S1280" i="4"/>
  <c r="P1284" i="7"/>
  <c r="Q1284" i="7" s="1"/>
  <c r="F1262" i="4"/>
  <c r="S1262" i="4"/>
  <c r="F1205" i="7"/>
  <c r="N1205" i="7" s="1"/>
  <c r="M1205" i="7"/>
  <c r="P1205" i="7" s="1"/>
  <c r="Q1205" i="7" s="1"/>
  <c r="F1340" i="7"/>
  <c r="N1340" i="7" s="1"/>
  <c r="M1340" i="7"/>
  <c r="M1043" i="7"/>
  <c r="F1043" i="7"/>
  <c r="N1043" i="7" s="1"/>
  <c r="P1043" i="7" s="1"/>
  <c r="Q1043" i="7" s="1"/>
  <c r="F953" i="4"/>
  <c r="S953" i="4"/>
  <c r="M1137" i="7"/>
  <c r="F1137" i="7"/>
  <c r="N1137" i="7" s="1"/>
  <c r="P1137" i="7" s="1"/>
  <c r="Q1137" i="7" s="1"/>
  <c r="F743" i="4"/>
  <c r="S743" i="4"/>
  <c r="M999" i="7"/>
  <c r="F999" i="7"/>
  <c r="N999" i="7" s="1"/>
  <c r="F722" i="4"/>
  <c r="S722" i="4"/>
  <c r="F1267" i="4"/>
  <c r="S1267" i="4"/>
  <c r="F958" i="7"/>
  <c r="N958" i="7" s="1"/>
  <c r="M958" i="7"/>
  <c r="P958" i="7" s="1"/>
  <c r="Q958" i="7" s="1"/>
  <c r="F920" i="4"/>
  <c r="S920" i="4"/>
  <c r="F1068" i="7"/>
  <c r="N1068" i="7" s="1"/>
  <c r="M1068" i="7"/>
  <c r="M712" i="7"/>
  <c r="M1141" i="7"/>
  <c r="F1141" i="7"/>
  <c r="N1141" i="7" s="1"/>
  <c r="P1141" i="7" s="1"/>
  <c r="Q1141" i="7" s="1"/>
  <c r="M854" i="7"/>
  <c r="F854" i="7"/>
  <c r="N854" i="7" s="1"/>
  <c r="F835" i="7"/>
  <c r="N835" i="7" s="1"/>
  <c r="M835" i="7"/>
  <c r="M885" i="7"/>
  <c r="F885" i="7"/>
  <c r="N885" i="7" s="1"/>
  <c r="S1190" i="4"/>
  <c r="F1190" i="4"/>
  <c r="P1210" i="7"/>
  <c r="Q1210" i="7" s="1"/>
  <c r="F805" i="4"/>
  <c r="S805" i="4"/>
  <c r="S1034" i="4"/>
  <c r="F1034" i="4"/>
  <c r="F1124" i="7"/>
  <c r="N1124" i="7" s="1"/>
  <c r="M1124" i="7"/>
  <c r="P1124" i="7" s="1"/>
  <c r="Q1124" i="7" s="1"/>
  <c r="F972" i="4"/>
  <c r="S972" i="4"/>
  <c r="F954" i="7"/>
  <c r="N954" i="7" s="1"/>
  <c r="M954" i="7"/>
  <c r="M1019" i="7"/>
  <c r="F1019" i="7"/>
  <c r="N1019" i="7" s="1"/>
  <c r="F968" i="4"/>
  <c r="S968" i="4"/>
  <c r="F886" i="4"/>
  <c r="S886" i="4"/>
  <c r="M1006" i="7"/>
  <c r="P1006" i="7" s="1"/>
  <c r="Q1006" i="7" s="1"/>
  <c r="F1006" i="7"/>
  <c r="N1006" i="7" s="1"/>
  <c r="F1121" i="7"/>
  <c r="N1121" i="7" s="1"/>
  <c r="M1121" i="7"/>
  <c r="F1294" i="4"/>
  <c r="S1294" i="4"/>
  <c r="F1232" i="7"/>
  <c r="N1232" i="7" s="1"/>
  <c r="M1232" i="7"/>
  <c r="M1084" i="7"/>
  <c r="F1084" i="7"/>
  <c r="N1084" i="7" s="1"/>
  <c r="P1084" i="7" s="1"/>
  <c r="Q1084" i="7" s="1"/>
  <c r="M1217" i="7"/>
  <c r="F1217" i="7"/>
  <c r="N1217" i="7" s="1"/>
  <c r="M1176" i="7"/>
  <c r="F1176" i="7"/>
  <c r="N1176" i="7" s="1"/>
  <c r="M1222" i="7"/>
  <c r="F1222" i="7"/>
  <c r="N1222" i="7" s="1"/>
  <c r="F1168" i="4"/>
  <c r="S1168" i="4"/>
  <c r="M843" i="7"/>
  <c r="F843" i="7"/>
  <c r="N843" i="7" s="1"/>
  <c r="F1136" i="7"/>
  <c r="N1136" i="7" s="1"/>
  <c r="M1136" i="7"/>
  <c r="P1136" i="7" s="1"/>
  <c r="Q1136" i="7" s="1"/>
  <c r="F795" i="4"/>
  <c r="S795" i="4"/>
  <c r="F952" i="4"/>
  <c r="S952" i="4"/>
  <c r="M1203" i="7"/>
  <c r="F1203" i="7"/>
  <c r="N1203" i="7" s="1"/>
  <c r="M1195" i="7"/>
  <c r="F1195" i="7"/>
  <c r="N1195" i="7" s="1"/>
  <c r="S696" i="4"/>
  <c r="F1011" i="7"/>
  <c r="N1011" i="7" s="1"/>
  <c r="M1011" i="7"/>
  <c r="P770" i="7"/>
  <c r="Q770" i="7" s="1"/>
  <c r="F1359" i="7"/>
  <c r="N1359" i="7" s="1"/>
  <c r="M1359" i="7"/>
  <c r="M1017" i="7"/>
  <c r="F1017" i="7"/>
  <c r="N1017" i="7" s="1"/>
  <c r="M1114" i="7"/>
  <c r="F1114" i="7"/>
  <c r="N1114" i="7" s="1"/>
  <c r="F897" i="4"/>
  <c r="S897" i="4"/>
  <c r="F1237" i="4"/>
  <c r="S1237" i="4"/>
  <c r="F1331" i="4"/>
  <c r="S1331" i="4"/>
  <c r="M1100" i="7"/>
  <c r="F1100" i="7"/>
  <c r="N1100" i="7" s="1"/>
  <c r="F836" i="4"/>
  <c r="S836" i="4"/>
  <c r="F888" i="4"/>
  <c r="S888" i="4"/>
  <c r="F1247" i="4"/>
  <c r="S1247" i="4"/>
  <c r="M915" i="7"/>
  <c r="F915" i="7"/>
  <c r="N915" i="7" s="1"/>
  <c r="F1295" i="7"/>
  <c r="N1295" i="7" s="1"/>
  <c r="M1295" i="7"/>
  <c r="F1266" i="4"/>
  <c r="S1266" i="4"/>
  <c r="P1133" i="7"/>
  <c r="Q1133" i="7" s="1"/>
  <c r="F1234" i="4"/>
  <c r="S1234" i="4"/>
  <c r="F1366" i="4"/>
  <c r="S1366" i="4"/>
  <c r="F1271" i="4"/>
  <c r="S1271" i="4"/>
  <c r="F718" i="4"/>
  <c r="S718" i="4"/>
  <c r="S1110" i="4"/>
  <c r="F1110" i="4"/>
  <c r="F1360" i="4"/>
  <c r="S1360" i="4"/>
  <c r="F1244" i="4"/>
  <c r="S1244" i="4"/>
  <c r="P1187" i="7"/>
  <c r="Q1187" i="7" s="1"/>
  <c r="F1026" i="4"/>
  <c r="S1026" i="4"/>
  <c r="F1350" i="7"/>
  <c r="N1350" i="7" s="1"/>
  <c r="M1350" i="7"/>
  <c r="F1245" i="4"/>
  <c r="S1245" i="4"/>
  <c r="F922" i="4"/>
  <c r="S922" i="4"/>
  <c r="F837" i="4"/>
  <c r="S837" i="4"/>
  <c r="M1025" i="7"/>
  <c r="F1025" i="7"/>
  <c r="N1025" i="7" s="1"/>
  <c r="F1075" i="4"/>
  <c r="S1075" i="4"/>
  <c r="F1193" i="4"/>
  <c r="S1193" i="4"/>
  <c r="F1298" i="4"/>
  <c r="S1298" i="4"/>
  <c r="F752" i="7"/>
  <c r="N752" i="7" s="1"/>
  <c r="M752" i="7"/>
  <c r="F1154" i="4"/>
  <c r="S1154" i="4"/>
  <c r="F995" i="4"/>
  <c r="S995" i="4"/>
  <c r="F930" i="4"/>
  <c r="S930" i="4"/>
  <c r="F1050" i="4"/>
  <c r="S1050" i="4"/>
  <c r="F967" i="4"/>
  <c r="S967" i="4"/>
  <c r="P794" i="7"/>
  <c r="Q794" i="7" s="1"/>
  <c r="M736" i="7"/>
  <c r="F736" i="7"/>
  <c r="F852" i="4"/>
  <c r="S852" i="4"/>
  <c r="F1308" i="4"/>
  <c r="S1308" i="4"/>
  <c r="F1236" i="4"/>
  <c r="S1236" i="4"/>
  <c r="F943" i="7"/>
  <c r="N943" i="7" s="1"/>
  <c r="M943" i="7"/>
  <c r="P943" i="7" s="1"/>
  <c r="Q943" i="7" s="1"/>
  <c r="M1015" i="7"/>
  <c r="F1015" i="7"/>
  <c r="N1015" i="7" s="1"/>
  <c r="F790" i="4"/>
  <c r="S790" i="4"/>
  <c r="F1171" i="4"/>
  <c r="S1171" i="4"/>
  <c r="F844" i="4"/>
  <c r="S844" i="4"/>
  <c r="F1184" i="7"/>
  <c r="N1184" i="7" s="1"/>
  <c r="M1184" i="7"/>
  <c r="F1263" i="4"/>
  <c r="S1263" i="4"/>
  <c r="S781" i="4"/>
  <c r="F781" i="4"/>
  <c r="F1312" i="4"/>
  <c r="S1312" i="4"/>
  <c r="F949" i="7"/>
  <c r="N949" i="7" s="1"/>
  <c r="M949" i="7"/>
  <c r="F801" i="4"/>
  <c r="S801" i="4"/>
  <c r="F735" i="4"/>
  <c r="S735" i="4"/>
  <c r="F1355" i="4"/>
  <c r="S1355" i="4"/>
  <c r="F855" i="4"/>
  <c r="S855" i="4"/>
  <c r="M1308" i="7"/>
  <c r="F1308" i="7"/>
  <c r="N1308" i="7" s="1"/>
  <c r="M1087" i="7"/>
  <c r="P1087" i="7" s="1"/>
  <c r="Q1087" i="7" s="1"/>
  <c r="F1087" i="7"/>
  <c r="N1087" i="7" s="1"/>
  <c r="F856" i="4"/>
  <c r="S856" i="4"/>
  <c r="F1083" i="4"/>
  <c r="S1083" i="4"/>
  <c r="S823" i="4"/>
  <c r="F823" i="4"/>
  <c r="S1320" i="4"/>
  <c r="F1320" i="4"/>
  <c r="F1130" i="4"/>
  <c r="S1130" i="4"/>
  <c r="F1358" i="4"/>
  <c r="S1358" i="4"/>
  <c r="F1276" i="4"/>
  <c r="S1276" i="4"/>
  <c r="M1310" i="7"/>
  <c r="F1310" i="7"/>
  <c r="N1310" i="7" s="1"/>
  <c r="F1076" i="7"/>
  <c r="N1076" i="7" s="1"/>
  <c r="M1076" i="7"/>
  <c r="F1287" i="7"/>
  <c r="N1287" i="7" s="1"/>
  <c r="M1287" i="7"/>
  <c r="P1287" i="7" s="1"/>
  <c r="Q1287" i="7" s="1"/>
  <c r="S1367" i="4"/>
  <c r="F1367" i="4"/>
  <c r="S1182" i="4"/>
  <c r="F1182" i="4"/>
  <c r="M968" i="7"/>
  <c r="F968" i="7"/>
  <c r="N968" i="7" s="1"/>
  <c r="F892" i="4"/>
  <c r="S892" i="4"/>
  <c r="F917" i="4"/>
  <c r="S917" i="4"/>
  <c r="F1205" i="4"/>
  <c r="S1205" i="4"/>
  <c r="F974" i="4"/>
  <c r="S974" i="4"/>
  <c r="S1042" i="4"/>
  <c r="F1042" i="4"/>
  <c r="F939" i="4"/>
  <c r="S939" i="4"/>
  <c r="F830" i="4"/>
  <c r="S830" i="4"/>
  <c r="F956" i="4"/>
  <c r="S956" i="4"/>
  <c r="F1003" i="7"/>
  <c r="N1003" i="7" s="1"/>
  <c r="M1003" i="7"/>
  <c r="P1003" i="7" s="1"/>
  <c r="Q1003" i="7" s="1"/>
  <c r="M818" i="7"/>
  <c r="F818" i="7"/>
  <c r="N818" i="7" s="1"/>
  <c r="F940" i="7"/>
  <c r="N940" i="7" s="1"/>
  <c r="P940" i="7" s="1"/>
  <c r="Q940" i="7" s="1"/>
  <c r="M940" i="7"/>
  <c r="M1302" i="7"/>
  <c r="F1302" i="7"/>
  <c r="N1302" i="7" s="1"/>
  <c r="M1300" i="7"/>
  <c r="F1300" i="7"/>
  <c r="N1300" i="7" s="1"/>
  <c r="M836" i="7"/>
  <c r="F836" i="7"/>
  <c r="N836" i="7" s="1"/>
  <c r="P836" i="7" s="1"/>
  <c r="Q836" i="7" s="1"/>
  <c r="M859" i="7"/>
  <c r="P859" i="7" s="1"/>
  <c r="Q859" i="7" s="1"/>
  <c r="F859" i="7"/>
  <c r="N859" i="7" s="1"/>
  <c r="M1013" i="7"/>
  <c r="F1013" i="7"/>
  <c r="N1013" i="7" s="1"/>
  <c r="M970" i="7"/>
  <c r="F970" i="7"/>
  <c r="N970" i="7" s="1"/>
  <c r="F748" i="4"/>
  <c r="S748" i="4"/>
  <c r="F1325" i="4"/>
  <c r="S1325" i="4"/>
  <c r="M1140" i="7"/>
  <c r="F1140" i="7"/>
  <c r="N1140" i="7" s="1"/>
  <c r="F1196" i="4"/>
  <c r="S1196" i="4"/>
  <c r="F1010" i="4"/>
  <c r="S1010" i="4"/>
  <c r="M1365" i="7"/>
  <c r="P1365" i="7" s="1"/>
  <c r="Q1365" i="7" s="1"/>
  <c r="F1365" i="7"/>
  <c r="N1365" i="7" s="1"/>
  <c r="S867" i="4"/>
  <c r="F867" i="4"/>
  <c r="S698" i="4"/>
  <c r="F906" i="4"/>
  <c r="S906" i="4"/>
  <c r="M786" i="7"/>
  <c r="F786" i="7"/>
  <c r="N786" i="7" s="1"/>
  <c r="M1077" i="7"/>
  <c r="F1077" i="7"/>
  <c r="N1077" i="7" s="1"/>
  <c r="M975" i="7"/>
  <c r="F975" i="7"/>
  <c r="N975" i="7" s="1"/>
  <c r="S716" i="4"/>
  <c r="F1313" i="4"/>
  <c r="S1313" i="4"/>
  <c r="M814" i="7"/>
  <c r="F814" i="7"/>
  <c r="N814" i="7" s="1"/>
  <c r="S753" i="4"/>
  <c r="F753" i="4"/>
  <c r="S946" i="4"/>
  <c r="F946" i="4"/>
  <c r="F1186" i="4"/>
  <c r="S1186" i="4"/>
  <c r="F1231" i="4"/>
  <c r="S1231" i="4"/>
  <c r="F723" i="4"/>
  <c r="S723" i="4"/>
  <c r="F1145" i="4"/>
  <c r="S1145" i="4"/>
  <c r="F1201" i="7"/>
  <c r="N1201" i="7" s="1"/>
  <c r="M1201" i="7"/>
  <c r="P1201" i="7" s="1"/>
  <c r="Q1201" i="7" s="1"/>
  <c r="F862" i="4"/>
  <c r="S862" i="4"/>
  <c r="M1005" i="7"/>
  <c r="P1005" i="7" s="1"/>
  <c r="Q1005" i="7" s="1"/>
  <c r="F1005" i="7"/>
  <c r="N1005" i="7" s="1"/>
  <c r="F1204" i="4"/>
  <c r="S1204" i="4"/>
  <c r="F1006" i="4"/>
  <c r="S1006" i="4"/>
  <c r="M1078" i="7"/>
  <c r="F1078" i="7"/>
  <c r="N1078" i="7" s="1"/>
  <c r="M1316" i="7"/>
  <c r="F1316" i="7"/>
  <c r="N1316" i="7" s="1"/>
  <c r="M803" i="7"/>
  <c r="F803" i="7"/>
  <c r="N803" i="7" s="1"/>
  <c r="F1029" i="4"/>
  <c r="S1029" i="4"/>
  <c r="P835" i="7"/>
  <c r="Q835" i="7" s="1"/>
  <c r="F738" i="4"/>
  <c r="S738" i="4"/>
  <c r="F1178" i="4"/>
  <c r="S1178" i="4"/>
  <c r="F838" i="4"/>
  <c r="S838" i="4"/>
  <c r="F802" i="7"/>
  <c r="N802" i="7" s="1"/>
  <c r="M802" i="7"/>
  <c r="F928" i="4"/>
  <c r="S928" i="4"/>
  <c r="F810" i="4"/>
  <c r="S810" i="4"/>
  <c r="F1230" i="4"/>
  <c r="S1230" i="4"/>
  <c r="F1219" i="4"/>
  <c r="S1219" i="4"/>
  <c r="F944" i="4"/>
  <c r="S944" i="4"/>
  <c r="F986" i="7"/>
  <c r="N986" i="7" s="1"/>
  <c r="M986" i="7"/>
  <c r="P986" i="7" s="1"/>
  <c r="Q986" i="7" s="1"/>
  <c r="F1016" i="4"/>
  <c r="S1016" i="4"/>
  <c r="M838" i="7"/>
  <c r="F838" i="7"/>
  <c r="N838" i="7" s="1"/>
  <c r="F1180" i="4"/>
  <c r="S1180" i="4"/>
  <c r="M1000" i="7"/>
  <c r="F1000" i="7"/>
  <c r="N1000" i="7" s="1"/>
  <c r="F767" i="7"/>
  <c r="N767" i="7" s="1"/>
  <c r="M767" i="7"/>
  <c r="P767" i="7" s="1"/>
  <c r="Q767" i="7" s="1"/>
  <c r="F1078" i="4"/>
  <c r="S1078" i="4"/>
  <c r="F937" i="4"/>
  <c r="S937" i="4"/>
  <c r="F1185" i="4"/>
  <c r="S1185" i="4"/>
  <c r="M738" i="7"/>
  <c r="F738" i="7"/>
  <c r="F950" i="4"/>
  <c r="S950" i="4"/>
  <c r="F1139" i="4"/>
  <c r="S1139" i="4"/>
  <c r="F1265" i="4"/>
  <c r="S1265" i="4"/>
  <c r="F1000" i="4"/>
  <c r="S1000" i="4"/>
  <c r="F1058" i="4"/>
  <c r="S1058" i="4"/>
  <c r="S770" i="4"/>
  <c r="F770" i="4"/>
  <c r="F1341" i="4"/>
  <c r="S1341" i="4"/>
  <c r="S737" i="4"/>
  <c r="F737" i="4"/>
  <c r="F1232" i="4"/>
  <c r="S1232" i="4"/>
  <c r="F1097" i="7"/>
  <c r="N1097" i="7" s="1"/>
  <c r="M1097" i="7"/>
  <c r="P1097" i="7" s="1"/>
  <c r="Q1097" i="7" s="1"/>
  <c r="F1173" i="4"/>
  <c r="S1173" i="4"/>
  <c r="S1255" i="4"/>
  <c r="F1255" i="4"/>
  <c r="F1035" i="4"/>
  <c r="S1035" i="4"/>
  <c r="F741" i="4"/>
  <c r="S741" i="4"/>
  <c r="M995" i="7"/>
  <c r="F995" i="7"/>
  <c r="N995" i="7" s="1"/>
  <c r="F941" i="4"/>
  <c r="S941" i="4"/>
  <c r="P1017" i="7"/>
  <c r="Q1017" i="7" s="1"/>
  <c r="P1114" i="7"/>
  <c r="Q1114" i="7" s="1"/>
  <c r="F777" i="4"/>
  <c r="S777" i="4"/>
  <c r="S1288" i="4"/>
  <c r="F1288" i="4"/>
  <c r="F1316" i="4"/>
  <c r="S1316" i="4"/>
  <c r="S1183" i="4"/>
  <c r="F1183" i="4"/>
  <c r="M1209" i="7"/>
  <c r="F1209" i="7"/>
  <c r="N1209" i="7" s="1"/>
  <c r="F1187" i="4"/>
  <c r="S1187" i="4"/>
  <c r="F961" i="4"/>
  <c r="S961" i="4"/>
  <c r="M1089" i="7"/>
  <c r="P1089" i="7" s="1"/>
  <c r="Q1089" i="7" s="1"/>
  <c r="F1089" i="7"/>
  <c r="N1089" i="7" s="1"/>
  <c r="F981" i="7"/>
  <c r="N981" i="7" s="1"/>
  <c r="M981" i="7"/>
  <c r="M862" i="7"/>
  <c r="F862" i="7"/>
  <c r="N862" i="7" s="1"/>
  <c r="P862" i="7" s="1"/>
  <c r="Q862" i="7" s="1"/>
  <c r="F1056" i="4"/>
  <c r="S1056" i="4"/>
  <c r="F1128" i="7"/>
  <c r="N1128" i="7" s="1"/>
  <c r="M1128" i="7"/>
  <c r="F1172" i="4"/>
  <c r="S1172" i="4"/>
  <c r="F1212" i="4"/>
  <c r="S1212" i="4"/>
  <c r="F1123" i="4"/>
  <c r="S1123" i="4"/>
  <c r="F1024" i="4"/>
  <c r="S1024" i="4"/>
  <c r="F1207" i="4"/>
  <c r="S1207" i="4"/>
  <c r="F876" i="7"/>
  <c r="N876" i="7" s="1"/>
  <c r="M876" i="7"/>
  <c r="P876" i="7" s="1"/>
  <c r="Q876" i="7" s="1"/>
  <c r="M1190" i="7"/>
  <c r="F1190" i="7"/>
  <c r="N1190" i="7" s="1"/>
  <c r="P1190" i="7" s="1"/>
  <c r="Q1190" i="7" s="1"/>
  <c r="M1330" i="7"/>
  <c r="F1330" i="7"/>
  <c r="N1330" i="7" s="1"/>
  <c r="M983" i="7"/>
  <c r="F983" i="7"/>
  <c r="N983" i="7" s="1"/>
  <c r="P983" i="7" s="1"/>
  <c r="Q983" i="7" s="1"/>
  <c r="F1279" i="4"/>
  <c r="S1279" i="4"/>
  <c r="F1191" i="4"/>
  <c r="S1191" i="4"/>
  <c r="S1085" i="4"/>
  <c r="F1085" i="4"/>
  <c r="M1353" i="7"/>
  <c r="F1353" i="7"/>
  <c r="N1353" i="7" s="1"/>
  <c r="F881" i="7"/>
  <c r="N881" i="7" s="1"/>
  <c r="M881" i="7"/>
  <c r="P881" i="7" s="1"/>
  <c r="Q881" i="7" s="1"/>
  <c r="P752" i="7"/>
  <c r="Q752" i="7" s="1"/>
  <c r="F1126" i="4"/>
  <c r="S1126" i="4"/>
  <c r="F903" i="4"/>
  <c r="S903" i="4"/>
  <c r="F803" i="4"/>
  <c r="S803" i="4"/>
  <c r="F1106" i="4"/>
  <c r="S1106" i="4"/>
  <c r="F912" i="7"/>
  <c r="N912" i="7" s="1"/>
  <c r="M912" i="7"/>
  <c r="F1081" i="7"/>
  <c r="N1081" i="7" s="1"/>
  <c r="M1081" i="7"/>
  <c r="P1081" i="7" s="1"/>
  <c r="Q1081" i="7" s="1"/>
  <c r="F747" i="4"/>
  <c r="S747" i="4"/>
  <c r="M1255" i="7"/>
  <c r="F1255" i="7"/>
  <c r="N1255" i="7" s="1"/>
  <c r="M1148" i="7"/>
  <c r="F1148" i="7"/>
  <c r="N1148" i="7" s="1"/>
  <c r="F909" i="7"/>
  <c r="N909" i="7" s="1"/>
  <c r="M909" i="7"/>
  <c r="S742" i="4"/>
  <c r="F742" i="4"/>
  <c r="F911" i="7"/>
  <c r="N911" i="7" s="1"/>
  <c r="M911" i="7"/>
  <c r="F931" i="4"/>
  <c r="S931" i="4"/>
  <c r="M1086" i="7"/>
  <c r="F1086" i="7"/>
  <c r="N1086" i="7" s="1"/>
  <c r="S1004" i="4"/>
  <c r="F1004" i="4"/>
  <c r="F1149" i="4"/>
  <c r="S1149" i="4"/>
  <c r="F1114" i="4"/>
  <c r="S1114" i="4"/>
  <c r="F1212" i="7"/>
  <c r="N1212" i="7" s="1"/>
  <c r="M1212" i="7"/>
  <c r="M706" i="7"/>
  <c r="F904" i="4"/>
  <c r="S904" i="4"/>
  <c r="M1233" i="7"/>
  <c r="F1233" i="7"/>
  <c r="N1233" i="7" s="1"/>
  <c r="F1174" i="7"/>
  <c r="N1174" i="7" s="1"/>
  <c r="P1174" i="7" s="1"/>
  <c r="Q1174" i="7" s="1"/>
  <c r="M1174" i="7"/>
  <c r="F1101" i="4"/>
  <c r="S1101" i="4"/>
  <c r="F1140" i="4"/>
  <c r="S1140" i="4"/>
  <c r="F1198" i="4"/>
  <c r="S1198" i="4"/>
  <c r="F769" i="4"/>
  <c r="S769" i="4"/>
  <c r="P1308" i="7"/>
  <c r="Q1308" i="7" s="1"/>
  <c r="F993" i="4"/>
  <c r="S993" i="4"/>
  <c r="M1053" i="7"/>
  <c r="F1053" i="7"/>
  <c r="N1053" i="7" s="1"/>
  <c r="P1053" i="7" s="1"/>
  <c r="Q1053" i="7" s="1"/>
  <c r="S709" i="4"/>
  <c r="M828" i="7"/>
  <c r="F828" i="7"/>
  <c r="N828" i="7" s="1"/>
  <c r="P828" i="7" s="1"/>
  <c r="Q828" i="7" s="1"/>
  <c r="F1039" i="4"/>
  <c r="S1039" i="4"/>
  <c r="F1088" i="7"/>
  <c r="N1088" i="7" s="1"/>
  <c r="M1088" i="7"/>
  <c r="P1088" i="7" s="1"/>
  <c r="Q1088" i="7" s="1"/>
  <c r="F1309" i="4"/>
  <c r="S1309" i="4"/>
  <c r="F1012" i="4"/>
  <c r="S1012" i="4"/>
  <c r="F1111" i="4"/>
  <c r="S1111" i="4"/>
  <c r="M1343" i="7"/>
  <c r="F1343" i="7"/>
  <c r="N1343" i="7" s="1"/>
  <c r="P1010" i="7"/>
  <c r="Q1010" i="7" s="1"/>
  <c r="P1281" i="7"/>
  <c r="Q1281" i="7" s="1"/>
  <c r="P823" i="7"/>
  <c r="Q823" i="7" s="1"/>
  <c r="P1265" i="7"/>
  <c r="Q1265" i="7" s="1"/>
  <c r="P988" i="7"/>
  <c r="Q988" i="7" s="1"/>
  <c r="P898" i="7"/>
  <c r="Q898" i="7" s="1"/>
  <c r="P1050" i="7"/>
  <c r="Q1050" i="7" s="1"/>
  <c r="P857" i="7"/>
  <c r="Q857" i="7" s="1"/>
  <c r="M982" i="7"/>
  <c r="F982" i="7"/>
  <c r="N982" i="7" s="1"/>
  <c r="F860" i="7"/>
  <c r="N860" i="7" s="1"/>
  <c r="M860" i="7"/>
  <c r="S788" i="4"/>
  <c r="F788" i="4"/>
  <c r="F1179" i="4"/>
  <c r="S1179" i="4"/>
  <c r="F1326" i="4"/>
  <c r="S1326" i="4"/>
  <c r="F1183" i="7"/>
  <c r="N1183" i="7" s="1"/>
  <c r="M1183" i="7"/>
  <c r="M942" i="7"/>
  <c r="P942" i="7" s="1"/>
  <c r="Q942" i="7" s="1"/>
  <c r="F942" i="7"/>
  <c r="N942" i="7" s="1"/>
  <c r="F1315" i="4"/>
  <c r="S1315" i="4"/>
  <c r="F1261" i="4"/>
  <c r="S1261" i="4"/>
  <c r="F1074" i="4"/>
  <c r="S1074" i="4"/>
  <c r="S850" i="4"/>
  <c r="F850" i="4"/>
  <c r="S715" i="4"/>
  <c r="F947" i="4"/>
  <c r="S947" i="4"/>
  <c r="F807" i="4"/>
  <c r="S807" i="4"/>
  <c r="F901" i="4"/>
  <c r="S901" i="4"/>
  <c r="F1173" i="7"/>
  <c r="N1173" i="7" s="1"/>
  <c r="M1173" i="7"/>
  <c r="P1140" i="7"/>
  <c r="Q1140" i="7" s="1"/>
  <c r="F859" i="4"/>
  <c r="S859" i="4"/>
  <c r="F865" i="7"/>
  <c r="N865" i="7" s="1"/>
  <c r="M865" i="7"/>
  <c r="M1304" i="7"/>
  <c r="F1304" i="7"/>
  <c r="N1304" i="7" s="1"/>
  <c r="P786" i="7"/>
  <c r="Q786" i="7" s="1"/>
  <c r="M933" i="7"/>
  <c r="F933" i="7"/>
  <c r="N933" i="7" s="1"/>
  <c r="F1238" i="4"/>
  <c r="S1238" i="4"/>
  <c r="M1245" i="7"/>
  <c r="F1245" i="7"/>
  <c r="N1245" i="7" s="1"/>
  <c r="F1260" i="4"/>
  <c r="S1260" i="4"/>
  <c r="F998" i="7"/>
  <c r="N998" i="7" s="1"/>
  <c r="M998" i="7"/>
  <c r="F724" i="7"/>
  <c r="M724" i="7"/>
  <c r="F1233" i="4"/>
  <c r="S1233" i="4"/>
  <c r="M1169" i="7"/>
  <c r="F1169" i="7"/>
  <c r="N1169" i="7" s="1"/>
  <c r="M1202" i="7"/>
  <c r="F1202" i="7"/>
  <c r="N1202" i="7" s="1"/>
  <c r="F1274" i="7"/>
  <c r="N1274" i="7" s="1"/>
  <c r="M1274" i="7"/>
  <c r="M1112" i="7"/>
  <c r="P1112" i="7" s="1"/>
  <c r="Q1112" i="7" s="1"/>
  <c r="F1112" i="7"/>
  <c r="N1112" i="7" s="1"/>
  <c r="F913" i="7"/>
  <c r="N913" i="7" s="1"/>
  <c r="M913" i="7"/>
  <c r="S828" i="4"/>
  <c r="F828" i="4"/>
  <c r="M830" i="7"/>
  <c r="F830" i="7"/>
  <c r="N830" i="7" s="1"/>
  <c r="F916" i="4"/>
  <c r="S916" i="4"/>
  <c r="M953" i="7"/>
  <c r="F953" i="7"/>
  <c r="N953" i="7" s="1"/>
  <c r="F1055" i="7"/>
  <c r="N1055" i="7" s="1"/>
  <c r="M1055" i="7"/>
  <c r="F957" i="4"/>
  <c r="S957" i="4"/>
  <c r="P803" i="7"/>
  <c r="Q803" i="7" s="1"/>
  <c r="M1259" i="7"/>
  <c r="F1259" i="7"/>
  <c r="N1259" i="7" s="1"/>
  <c r="F754" i="4"/>
  <c r="S754" i="4"/>
  <c r="F898" i="4"/>
  <c r="S898" i="4"/>
  <c r="F1304" i="4"/>
  <c r="S1304" i="4"/>
  <c r="F1292" i="4"/>
  <c r="S1292" i="4"/>
  <c r="S694" i="4"/>
  <c r="F745" i="4"/>
  <c r="S745" i="4"/>
  <c r="F1037" i="4"/>
  <c r="S1037" i="4"/>
  <c r="F1164" i="4"/>
  <c r="S1164" i="4"/>
  <c r="M1147" i="7"/>
  <c r="F1147" i="7"/>
  <c r="N1147" i="7" s="1"/>
  <c r="M1153" i="7"/>
  <c r="P1153" i="7" s="1"/>
  <c r="Q1153" i="7" s="1"/>
  <c r="F1153" i="7"/>
  <c r="N1153" i="7" s="1"/>
  <c r="S1059" i="4"/>
  <c r="F1059" i="4"/>
  <c r="M1282" i="7"/>
  <c r="F1282" i="7"/>
  <c r="N1282" i="7" s="1"/>
  <c r="F1235" i="7"/>
  <c r="N1235" i="7" s="1"/>
  <c r="M1235" i="7"/>
  <c r="M904" i="7"/>
  <c r="P904" i="7" s="1"/>
  <c r="Q904" i="7" s="1"/>
  <c r="F904" i="7"/>
  <c r="N904" i="7" s="1"/>
  <c r="F1257" i="4"/>
  <c r="S1257" i="4"/>
  <c r="M1271" i="7"/>
  <c r="F1271" i="7"/>
  <c r="N1271" i="7" s="1"/>
  <c r="F1031" i="7"/>
  <c r="N1031" i="7" s="1"/>
  <c r="M1031" i="7"/>
  <c r="F872" i="4"/>
  <c r="S872" i="4"/>
  <c r="S861" i="4"/>
  <c r="F861" i="4"/>
  <c r="M1279" i="7"/>
  <c r="F1279" i="7"/>
  <c r="N1279" i="7" s="1"/>
  <c r="F873" i="7"/>
  <c r="N873" i="7" s="1"/>
  <c r="M873" i="7"/>
  <c r="F1344" i="7"/>
  <c r="N1344" i="7" s="1"/>
  <c r="M1344" i="7"/>
  <c r="F927" i="4"/>
  <c r="S927" i="4"/>
  <c r="F1125" i="4"/>
  <c r="S1125" i="4"/>
  <c r="M1366" i="7"/>
  <c r="F1366" i="7"/>
  <c r="N1366" i="7" s="1"/>
  <c r="F935" i="4"/>
  <c r="S935" i="4"/>
  <c r="F1361" i="4"/>
  <c r="S1361" i="4"/>
  <c r="M1351" i="7"/>
  <c r="F1351" i="7"/>
  <c r="N1351" i="7" s="1"/>
  <c r="F1073" i="4"/>
  <c r="S1073" i="4"/>
  <c r="F938" i="4"/>
  <c r="S938" i="4"/>
  <c r="M891" i="7"/>
  <c r="F891" i="7"/>
  <c r="N891" i="7" s="1"/>
  <c r="M945" i="7"/>
  <c r="F945" i="7"/>
  <c r="N945" i="7" s="1"/>
  <c r="F1036" i="4"/>
  <c r="S1036" i="4"/>
  <c r="M1206" i="7"/>
  <c r="F1206" i="7"/>
  <c r="N1206" i="7" s="1"/>
  <c r="F773" i="7"/>
  <c r="N773" i="7" s="1"/>
  <c r="M773" i="7"/>
  <c r="F808" i="7"/>
  <c r="N808" i="7" s="1"/>
  <c r="M808" i="7"/>
  <c r="F1118" i="7"/>
  <c r="N1118" i="7" s="1"/>
  <c r="M1118" i="7"/>
  <c r="P1118" i="7" s="1"/>
  <c r="Q1118" i="7" s="1"/>
  <c r="M1215" i="7"/>
  <c r="P1215" i="7" s="1"/>
  <c r="Q1215" i="7" s="1"/>
  <c r="F1215" i="7"/>
  <c r="N1215" i="7" s="1"/>
  <c r="F1239" i="4"/>
  <c r="S1239" i="4"/>
  <c r="F1063" i="4"/>
  <c r="S1063" i="4"/>
  <c r="S989" i="4"/>
  <c r="F989" i="4"/>
  <c r="S997" i="4"/>
  <c r="F997" i="4"/>
  <c r="M840" i="7"/>
  <c r="F840" i="7"/>
  <c r="N840" i="7" s="1"/>
  <c r="F1329" i="4"/>
  <c r="S1329" i="4"/>
  <c r="F778" i="4"/>
  <c r="S778" i="4"/>
  <c r="F1264" i="4"/>
  <c r="S1264" i="4"/>
  <c r="S1365" i="4"/>
  <c r="F1365" i="4"/>
  <c r="S1336" i="4"/>
  <c r="F1336" i="4"/>
  <c r="M762" i="7"/>
  <c r="F762" i="7"/>
  <c r="N762" i="7" s="1"/>
  <c r="F1229" i="4"/>
  <c r="S1229" i="4"/>
  <c r="F1086" i="4"/>
  <c r="S1086" i="4"/>
  <c r="M1046" i="7"/>
  <c r="F1046" i="7"/>
  <c r="N1046" i="7" s="1"/>
  <c r="M1067" i="7"/>
  <c r="F1067" i="7"/>
  <c r="N1067" i="7" s="1"/>
  <c r="P1067" i="7" s="1"/>
  <c r="Q1067" i="7" s="1"/>
  <c r="F721" i="4"/>
  <c r="S721" i="4"/>
  <c r="F1270" i="4"/>
  <c r="S1270" i="4"/>
  <c r="F884" i="4"/>
  <c r="S884" i="4"/>
  <c r="P992" i="7"/>
  <c r="Q992" i="7" s="1"/>
  <c r="F1301" i="4"/>
  <c r="S1301" i="4"/>
  <c r="S1134" i="4"/>
  <c r="F1134" i="4"/>
  <c r="F800" i="4"/>
  <c r="S800" i="4"/>
  <c r="S1184" i="4"/>
  <c r="F1184" i="4"/>
  <c r="S1054" i="4"/>
  <c r="F1054" i="4"/>
  <c r="F987" i="4"/>
  <c r="S987" i="4"/>
  <c r="M870" i="7"/>
  <c r="F870" i="7"/>
  <c r="N870" i="7" s="1"/>
  <c r="P1353" i="7"/>
  <c r="Q1353" i="7" s="1"/>
  <c r="M758" i="7"/>
  <c r="F758" i="7"/>
  <c r="N758" i="7" s="1"/>
  <c r="F1210" i="4"/>
  <c r="S1210" i="4"/>
  <c r="F844" i="7"/>
  <c r="N844" i="7" s="1"/>
  <c r="M844" i="7"/>
  <c r="F730" i="7"/>
  <c r="M730" i="7"/>
  <c r="M781" i="7"/>
  <c r="F781" i="7"/>
  <c r="N781" i="7" s="1"/>
  <c r="F1204" i="7"/>
  <c r="N1204" i="7" s="1"/>
  <c r="M1204" i="7"/>
  <c r="F1003" i="4"/>
  <c r="S1003" i="4"/>
  <c r="F1231" i="7"/>
  <c r="N1231" i="7" s="1"/>
  <c r="M1231" i="7"/>
  <c r="S797" i="4"/>
  <c r="F797" i="4"/>
  <c r="F1337" i="4"/>
  <c r="S1337" i="4"/>
  <c r="F1087" i="4"/>
  <c r="S1087" i="4"/>
  <c r="P909" i="7"/>
  <c r="Q909" i="7" s="1"/>
  <c r="F1121" i="4"/>
  <c r="S1121" i="4"/>
  <c r="S1133" i="4"/>
  <c r="F1133" i="4"/>
  <c r="F1188" i="7"/>
  <c r="N1188" i="7" s="1"/>
  <c r="M1188" i="7"/>
  <c r="F1160" i="7"/>
  <c r="N1160" i="7" s="1"/>
  <c r="M1160" i="7"/>
  <c r="F848" i="4"/>
  <c r="S848" i="4"/>
  <c r="P1086" i="7"/>
  <c r="Q1086" i="7" s="1"/>
  <c r="F1258" i="4"/>
  <c r="S1258" i="4"/>
  <c r="F1188" i="4"/>
  <c r="S1188" i="4"/>
  <c r="F852" i="7"/>
  <c r="N852" i="7" s="1"/>
  <c r="M852" i="7"/>
  <c r="P852" i="7" s="1"/>
  <c r="Q852" i="7" s="1"/>
  <c r="F990" i="4"/>
  <c r="S990" i="4"/>
  <c r="S1333" i="4"/>
  <c r="F1333" i="4"/>
  <c r="F1091" i="7"/>
  <c r="N1091" i="7" s="1"/>
  <c r="M1091" i="7"/>
  <c r="F994" i="4"/>
  <c r="S994" i="4"/>
  <c r="F948" i="4"/>
  <c r="S948" i="4"/>
  <c r="F900" i="4"/>
  <c r="S900" i="4"/>
  <c r="F1041" i="7"/>
  <c r="N1041" i="7" s="1"/>
  <c r="M1041" i="7"/>
  <c r="P1041" i="7" s="1"/>
  <c r="Q1041" i="7" s="1"/>
  <c r="F1270" i="7"/>
  <c r="N1270" i="7" s="1"/>
  <c r="M1270" i="7"/>
  <c r="F1043" i="4"/>
  <c r="S1043" i="4"/>
  <c r="F908" i="4"/>
  <c r="S908" i="4"/>
  <c r="F1082" i="4"/>
  <c r="S1082" i="4"/>
  <c r="S695" i="4"/>
  <c r="F1085" i="7"/>
  <c r="N1085" i="7" s="1"/>
  <c r="M1085" i="7"/>
  <c r="F1142" i="4"/>
  <c r="S1142" i="4"/>
  <c r="F782" i="4"/>
  <c r="S782" i="4"/>
  <c r="M1108" i="7"/>
  <c r="P1108" i="7" s="1"/>
  <c r="Q1108" i="7" s="1"/>
  <c r="F1108" i="7"/>
  <c r="N1108" i="7" s="1"/>
  <c r="M775" i="7"/>
  <c r="F775" i="7"/>
  <c r="N775" i="7" s="1"/>
  <c r="F732" i="4"/>
  <c r="S732" i="4"/>
  <c r="S815" i="4"/>
  <c r="F815" i="4"/>
  <c r="F740" i="7"/>
  <c r="N740" i="7" s="1"/>
  <c r="P740" i="7" s="1"/>
  <c r="Q740" i="7" s="1"/>
  <c r="M740" i="7"/>
  <c r="F833" i="4"/>
  <c r="S833" i="4"/>
  <c r="F1152" i="4"/>
  <c r="S1152" i="4"/>
  <c r="P769" i="7"/>
  <c r="Q769" i="7" s="1"/>
  <c r="P792" i="7"/>
  <c r="Q792" i="7" s="1"/>
  <c r="P1069" i="7"/>
  <c r="Q1069" i="7" s="1"/>
  <c r="P1117" i="7"/>
  <c r="Q1117" i="7" s="1"/>
  <c r="P1004" i="7"/>
  <c r="Q1004" i="7" s="1"/>
  <c r="P1018" i="7"/>
  <c r="Q1018" i="7" s="1"/>
  <c r="P1036" i="7"/>
  <c r="Q1036" i="7" s="1"/>
  <c r="P847" i="7"/>
  <c r="Q847" i="7" s="1"/>
  <c r="P1042" i="7"/>
  <c r="Q1042" i="7" s="1"/>
  <c r="P1289" i="7"/>
  <c r="Q1289" i="7" s="1"/>
  <c r="P1370" i="7"/>
  <c r="Q1370" i="7" s="1"/>
  <c r="P809" i="7"/>
  <c r="Q809" i="7" s="1"/>
  <c r="P952" i="7"/>
  <c r="Q952" i="7" s="1"/>
  <c r="P1329" i="7"/>
  <c r="Q1329" i="7" s="1"/>
  <c r="P851" i="7"/>
  <c r="Q851" i="7" s="1"/>
  <c r="P1074" i="7"/>
  <c r="Q1074" i="7" s="1"/>
  <c r="P1024" i="7"/>
  <c r="Q1024" i="7" s="1"/>
  <c r="P1107" i="7"/>
  <c r="Q1107" i="7" s="1"/>
  <c r="F858" i="4"/>
  <c r="S858" i="4"/>
  <c r="F1177" i="4"/>
  <c r="S1177" i="4"/>
  <c r="S713" i="4"/>
  <c r="S1349" i="4"/>
  <c r="F1349" i="4"/>
  <c r="F1306" i="7"/>
  <c r="N1306" i="7" s="1"/>
  <c r="M1306" i="7"/>
  <c r="F1108" i="4"/>
  <c r="S1108" i="4"/>
  <c r="M1218" i="7"/>
  <c r="F1218" i="7"/>
  <c r="N1218" i="7" s="1"/>
  <c r="F1345" i="4"/>
  <c r="S1345" i="4"/>
  <c r="P899" i="7"/>
  <c r="Q899" i="7" s="1"/>
  <c r="F765" i="4"/>
  <c r="S765" i="4"/>
  <c r="M1075" i="7"/>
  <c r="F1075" i="7"/>
  <c r="N1075" i="7" s="1"/>
  <c r="M1247" i="7"/>
  <c r="F1247" i="7"/>
  <c r="N1247" i="7" s="1"/>
  <c r="S1148" i="4"/>
  <c r="F1148" i="4"/>
  <c r="F778" i="7"/>
  <c r="N778" i="7" s="1"/>
  <c r="M778" i="7"/>
  <c r="F1252" i="4"/>
  <c r="S1252" i="4"/>
  <c r="F1201" i="4"/>
  <c r="S1201" i="4"/>
  <c r="F766" i="4"/>
  <c r="S766" i="4"/>
  <c r="F1282" i="4"/>
  <c r="S1282" i="4"/>
  <c r="F1295" i="4"/>
  <c r="S1295" i="4"/>
  <c r="F1195" i="4"/>
  <c r="S1195" i="4"/>
  <c r="P865" i="7"/>
  <c r="Q865" i="7" s="1"/>
  <c r="F1001" i="4"/>
  <c r="S1001" i="4"/>
  <c r="F1009" i="4"/>
  <c r="S1009" i="4"/>
  <c r="F1071" i="4"/>
  <c r="S1071" i="4"/>
  <c r="M1260" i="7"/>
  <c r="F1260" i="7"/>
  <c r="N1260" i="7" s="1"/>
  <c r="M937" i="7"/>
  <c r="F937" i="7"/>
  <c r="N937" i="7" s="1"/>
  <c r="P937" i="7" s="1"/>
  <c r="Q937" i="7" s="1"/>
  <c r="P1166" i="7"/>
  <c r="Q1166" i="7" s="1"/>
  <c r="F746" i="7"/>
  <c r="N746" i="7" s="1"/>
  <c r="M746" i="7"/>
  <c r="P746" i="7" s="1"/>
  <c r="Q746" i="7" s="1"/>
  <c r="M1037" i="7"/>
  <c r="F1037" i="7"/>
  <c r="N1037" i="7" s="1"/>
  <c r="P1274" i="7"/>
  <c r="Q1274" i="7" s="1"/>
  <c r="F1352" i="4"/>
  <c r="S1352" i="4"/>
  <c r="S1199" i="4"/>
  <c r="F1199" i="4"/>
  <c r="F1283" i="4"/>
  <c r="S1283" i="4"/>
  <c r="F886" i="7"/>
  <c r="N886" i="7" s="1"/>
  <c r="M886" i="7"/>
  <c r="F1158" i="4"/>
  <c r="S1158" i="4"/>
  <c r="F1109" i="4"/>
  <c r="S1109" i="4"/>
  <c r="F984" i="4"/>
  <c r="S984" i="4"/>
  <c r="M936" i="7"/>
  <c r="F936" i="7"/>
  <c r="N936" i="7" s="1"/>
  <c r="F1346" i="4"/>
  <c r="S1346" i="4"/>
  <c r="F811" i="4"/>
  <c r="S811" i="4"/>
  <c r="P1264" i="7"/>
  <c r="Q1264" i="7" s="1"/>
  <c r="P824" i="7"/>
  <c r="Q824" i="7" s="1"/>
  <c r="F841" i="4"/>
  <c r="S841" i="4"/>
  <c r="S934" i="4"/>
  <c r="F934" i="4"/>
  <c r="F1147" i="4"/>
  <c r="S1147" i="4"/>
  <c r="F879" i="4"/>
  <c r="S879" i="4"/>
  <c r="S1334" i="4"/>
  <c r="F1334" i="4"/>
  <c r="F1284" i="4"/>
  <c r="S1284" i="4"/>
  <c r="F1207" i="7"/>
  <c r="N1207" i="7" s="1"/>
  <c r="M1207" i="7"/>
  <c r="P1207" i="7" s="1"/>
  <c r="Q1207" i="7" s="1"/>
  <c r="M959" i="7"/>
  <c r="F959" i="7"/>
  <c r="N959" i="7" s="1"/>
  <c r="P1282" i="7"/>
  <c r="Q1282" i="7" s="1"/>
  <c r="M1158" i="7"/>
  <c r="F1158" i="7"/>
  <c r="N1158" i="7" s="1"/>
  <c r="F1218" i="4"/>
  <c r="S1218" i="4"/>
  <c r="P1235" i="7"/>
  <c r="Q1235" i="7" s="1"/>
  <c r="F907" i="4"/>
  <c r="S907" i="4"/>
  <c r="F955" i="4"/>
  <c r="S955" i="4"/>
  <c r="F1073" i="7"/>
  <c r="N1073" i="7" s="1"/>
  <c r="M1073" i="7"/>
  <c r="S1318" i="4"/>
  <c r="F1318" i="4"/>
  <c r="P1271" i="7"/>
  <c r="Q1271" i="7" s="1"/>
  <c r="M1199" i="7"/>
  <c r="F1199" i="7"/>
  <c r="N1199" i="7" s="1"/>
  <c r="F728" i="7"/>
  <c r="M728" i="7"/>
  <c r="F1307" i="4"/>
  <c r="S1307" i="4"/>
  <c r="P1279" i="7"/>
  <c r="Q1279" i="7" s="1"/>
  <c r="F949" i="4"/>
  <c r="S949" i="4"/>
  <c r="P928" i="7"/>
  <c r="Q928" i="7" s="1"/>
  <c r="F1045" i="4"/>
  <c r="S1045" i="4"/>
  <c r="F827" i="4"/>
  <c r="S827" i="4"/>
  <c r="F880" i="4"/>
  <c r="S880" i="4"/>
  <c r="M716" i="7"/>
  <c r="F1342" i="4"/>
  <c r="S1342" i="4"/>
  <c r="F826" i="4"/>
  <c r="S826" i="4"/>
  <c r="F1084" i="4"/>
  <c r="S1084" i="4"/>
  <c r="F1250" i="7"/>
  <c r="N1250" i="7" s="1"/>
  <c r="M1250" i="7"/>
  <c r="M820" i="7"/>
  <c r="F820" i="7"/>
  <c r="N820" i="7" s="1"/>
  <c r="F767" i="4"/>
  <c r="S767" i="4"/>
  <c r="F1153" i="4"/>
  <c r="S1153" i="4"/>
  <c r="P891" i="7"/>
  <c r="Q891" i="7" s="1"/>
  <c r="F870" i="4"/>
  <c r="S870" i="4"/>
  <c r="F1305" i="4"/>
  <c r="S1305" i="4"/>
  <c r="P945" i="7"/>
  <c r="Q945" i="7" s="1"/>
  <c r="F1343" i="4"/>
  <c r="S1343" i="4"/>
  <c r="M1022" i="7"/>
  <c r="F1022" i="7"/>
  <c r="N1022" i="7" s="1"/>
  <c r="F882" i="4"/>
  <c r="S882" i="4"/>
  <c r="P773" i="7"/>
  <c r="Q773" i="7" s="1"/>
  <c r="M890" i="7"/>
  <c r="F890" i="7"/>
  <c r="N890" i="7" s="1"/>
  <c r="F1235" i="4"/>
  <c r="S1235" i="4"/>
  <c r="F1268" i="7"/>
  <c r="N1268" i="7" s="1"/>
  <c r="M1268" i="7"/>
  <c r="F1143" i="4"/>
  <c r="S1143" i="4"/>
  <c r="F1045" i="7"/>
  <c r="N1045" i="7" s="1"/>
  <c r="M1045" i="7"/>
  <c r="F967" i="7"/>
  <c r="N967" i="7" s="1"/>
  <c r="M967" i="7"/>
  <c r="P967" i="7" s="1"/>
  <c r="Q967" i="7" s="1"/>
  <c r="M973" i="7"/>
  <c r="P973" i="7" s="1"/>
  <c r="Q973" i="7" s="1"/>
  <c r="F973" i="7"/>
  <c r="N973" i="7" s="1"/>
  <c r="F970" i="4"/>
  <c r="S970" i="4"/>
  <c r="F1163" i="7"/>
  <c r="N1163" i="7" s="1"/>
  <c r="M1163" i="7"/>
  <c r="F1013" i="4"/>
  <c r="S1013" i="4"/>
  <c r="F748" i="7"/>
  <c r="N748" i="7" s="1"/>
  <c r="M748" i="7"/>
  <c r="F1266" i="7"/>
  <c r="N1266" i="7" s="1"/>
  <c r="M1266" i="7"/>
  <c r="P1266" i="7" s="1"/>
  <c r="Q1266" i="7" s="1"/>
  <c r="M810" i="7"/>
  <c r="F810" i="7"/>
  <c r="N810" i="7" s="1"/>
  <c r="M1288" i="7"/>
  <c r="F1288" i="7"/>
  <c r="N1288" i="7" s="1"/>
  <c r="P1288" i="7" s="1"/>
  <c r="Q1288" i="7" s="1"/>
  <c r="F857" i="4"/>
  <c r="S857" i="4"/>
  <c r="F954" i="4"/>
  <c r="S954" i="4"/>
  <c r="F1080" i="4"/>
  <c r="S1080" i="4"/>
  <c r="F973" i="4"/>
  <c r="S973" i="4"/>
  <c r="F1063" i="7"/>
  <c r="N1063" i="7" s="1"/>
  <c r="M1063" i="7"/>
  <c r="F1243" i="4"/>
  <c r="S1243" i="4"/>
  <c r="F964" i="4"/>
  <c r="S964" i="4"/>
  <c r="F1237" i="7"/>
  <c r="N1237" i="7" s="1"/>
  <c r="M1237" i="7"/>
  <c r="P1237" i="7" s="1"/>
  <c r="Q1237" i="7" s="1"/>
  <c r="S1040" i="4"/>
  <c r="F1040" i="4"/>
  <c r="F1105" i="7"/>
  <c r="N1105" i="7" s="1"/>
  <c r="M1105" i="7"/>
  <c r="F1159" i="4"/>
  <c r="S1159" i="4"/>
  <c r="F744" i="4"/>
  <c r="S744" i="4"/>
  <c r="F1164" i="7"/>
  <c r="N1164" i="7" s="1"/>
  <c r="M1164" i="7"/>
  <c r="M1139" i="7"/>
  <c r="P1139" i="7" s="1"/>
  <c r="Q1139" i="7" s="1"/>
  <c r="F1139" i="7"/>
  <c r="N1139" i="7" s="1"/>
  <c r="F868" i="4"/>
  <c r="S868" i="4"/>
  <c r="M1157" i="7"/>
  <c r="F1157" i="7"/>
  <c r="N1157" i="7" s="1"/>
  <c r="P1157" i="7" s="1"/>
  <c r="Q1157" i="7" s="1"/>
  <c r="F806" i="4"/>
  <c r="S806" i="4"/>
  <c r="M1142" i="7"/>
  <c r="F1142" i="7"/>
  <c r="N1142" i="7" s="1"/>
  <c r="M868" i="7"/>
  <c r="F868" i="7"/>
  <c r="N868" i="7" s="1"/>
  <c r="P868" i="7" s="1"/>
  <c r="Q868" i="7" s="1"/>
  <c r="F1115" i="4"/>
  <c r="S1115" i="4"/>
  <c r="F1273" i="4"/>
  <c r="S1273" i="4"/>
  <c r="P781" i="7"/>
  <c r="Q781" i="7" s="1"/>
  <c r="F1259" i="4"/>
  <c r="S1259" i="4"/>
  <c r="M1286" i="7"/>
  <c r="F1286" i="7"/>
  <c r="N1286" i="7" s="1"/>
  <c r="F940" i="4"/>
  <c r="S940" i="4"/>
  <c r="F1097" i="4"/>
  <c r="S1097" i="4"/>
  <c r="M935" i="7"/>
  <c r="F935" i="7"/>
  <c r="N935" i="7" s="1"/>
  <c r="M694" i="7"/>
  <c r="F1208" i="7"/>
  <c r="N1208" i="7" s="1"/>
  <c r="M1208" i="7"/>
  <c r="P1208" i="7" s="1"/>
  <c r="Q1208" i="7" s="1"/>
  <c r="S706" i="4"/>
  <c r="F1323" i="4"/>
  <c r="S1323" i="4"/>
  <c r="F986" i="4"/>
  <c r="S986" i="4"/>
  <c r="F1168" i="7"/>
  <c r="N1168" i="7" s="1"/>
  <c r="M1168" i="7"/>
  <c r="F1300" i="4"/>
  <c r="S1300" i="4"/>
  <c r="S958" i="4"/>
  <c r="F958" i="4"/>
  <c r="F1017" i="4"/>
  <c r="S1017" i="4"/>
  <c r="S983" i="4"/>
  <c r="F983" i="4"/>
  <c r="M957" i="7"/>
  <c r="F957" i="7"/>
  <c r="N957" i="7" s="1"/>
  <c r="M991" i="7"/>
  <c r="F991" i="7"/>
  <c r="N991" i="7" s="1"/>
  <c r="P991" i="7" s="1"/>
  <c r="Q991" i="7" s="1"/>
  <c r="P926" i="7"/>
  <c r="Q926" i="7" s="1"/>
  <c r="M917" i="7"/>
  <c r="F917" i="7"/>
  <c r="N917" i="7" s="1"/>
  <c r="P917" i="7" s="1"/>
  <c r="Q917" i="7" s="1"/>
  <c r="M925" i="7"/>
  <c r="F925" i="7"/>
  <c r="N925" i="7" s="1"/>
  <c r="M1335" i="7"/>
  <c r="P1335" i="7" s="1"/>
  <c r="Q1335" i="7" s="1"/>
  <c r="F1335" i="7"/>
  <c r="N1335" i="7" s="1"/>
  <c r="F814" i="4"/>
  <c r="S814" i="4"/>
  <c r="F1166" i="4"/>
  <c r="S1166" i="4"/>
  <c r="F998" i="4"/>
  <c r="S998" i="4"/>
  <c r="F1361" i="7"/>
  <c r="N1361" i="7" s="1"/>
  <c r="M1361" i="7"/>
  <c r="S1104" i="4"/>
  <c r="F1104" i="4"/>
  <c r="F1171" i="7"/>
  <c r="N1171" i="7" s="1"/>
  <c r="M1171" i="7"/>
  <c r="P1085" i="7"/>
  <c r="Q1085" i="7" s="1"/>
  <c r="F773" i="4"/>
  <c r="S773" i="4"/>
  <c r="F1079" i="7"/>
  <c r="N1079" i="7" s="1"/>
  <c r="M1079" i="7"/>
  <c r="P1079" i="7" s="1"/>
  <c r="Q1079" i="7" s="1"/>
  <c r="F1324" i="7"/>
  <c r="N1324" i="7" s="1"/>
  <c r="M1324" i="7"/>
  <c r="F819" i="4"/>
  <c r="S819" i="4"/>
  <c r="F1157" i="4"/>
  <c r="S1157" i="4"/>
  <c r="S865" i="4"/>
  <c r="F865" i="4"/>
  <c r="F996" i="4"/>
  <c r="S996" i="4"/>
  <c r="P910" i="7"/>
  <c r="Q910" i="7" s="1"/>
  <c r="P1143" i="7"/>
  <c r="Q1143" i="7" s="1"/>
  <c r="P801" i="7"/>
  <c r="Q801" i="7" s="1"/>
  <c r="P1113" i="7"/>
  <c r="Q1113" i="7" s="1"/>
  <c r="P1297" i="7"/>
  <c r="Q1297" i="7" s="1"/>
  <c r="P864" i="7"/>
  <c r="Q864" i="7" s="1"/>
  <c r="P1360" i="7"/>
  <c r="Q1360" i="7" s="1"/>
  <c r="P1305" i="7"/>
  <c r="Q1305" i="7" s="1"/>
  <c r="P908" i="7"/>
  <c r="Q908" i="7" s="1"/>
  <c r="P872" i="7"/>
  <c r="Q872" i="7" s="1"/>
  <c r="P866" i="7"/>
  <c r="Q866" i="7" s="1"/>
  <c r="P914" i="7"/>
  <c r="Q914" i="7" s="1"/>
  <c r="P1151" i="7"/>
  <c r="Q1151" i="7" s="1"/>
  <c r="P1101" i="7"/>
  <c r="Q1101" i="7" s="1"/>
  <c r="P800" i="7"/>
  <c r="Q800" i="7" s="1"/>
  <c r="P980" i="7"/>
  <c r="Q980" i="7" s="1"/>
  <c r="P1267" i="7"/>
  <c r="Q1267" i="7" s="1"/>
  <c r="P1238" i="7"/>
  <c r="Q1238" i="7" s="1"/>
  <c r="P930" i="7"/>
  <c r="Q930" i="7" s="1"/>
  <c r="P1032" i="7"/>
  <c r="Q1032" i="7" s="1"/>
  <c r="P807" i="7"/>
  <c r="Q807" i="7" s="1"/>
  <c r="P1016" i="7"/>
  <c r="Q1016" i="7" s="1"/>
  <c r="P845" i="7"/>
  <c r="Q845" i="7" s="1"/>
  <c r="P1362" i="7"/>
  <c r="Q1362" i="7" s="1"/>
  <c r="P1345" i="7"/>
  <c r="Q1345" i="7" s="1"/>
  <c r="P1154" i="7"/>
  <c r="Q1154" i="7" s="1"/>
  <c r="P1034" i="7"/>
  <c r="Q1034" i="7" s="1"/>
  <c r="P1040" i="7"/>
  <c r="Q1040" i="7" s="1"/>
  <c r="P1159" i="7"/>
  <c r="Q1159" i="7" s="1"/>
  <c r="P1002" i="7"/>
  <c r="Q1002" i="7" s="1"/>
  <c r="P799" i="7"/>
  <c r="Q799" i="7" s="1"/>
  <c r="P1291" i="7"/>
  <c r="Q1291" i="7" s="1"/>
  <c r="P1273" i="7"/>
  <c r="Q1273" i="7" s="1"/>
  <c r="P1269" i="7"/>
  <c r="Q1269" i="7" s="1"/>
  <c r="P1352" i="7"/>
  <c r="Q1352" i="7" s="1"/>
  <c r="P839" i="7"/>
  <c r="Q839" i="7" s="1"/>
  <c r="P924" i="7"/>
  <c r="Q924" i="7" s="1"/>
  <c r="P1048" i="7"/>
  <c r="Q1048" i="7" s="1"/>
  <c r="P944" i="7"/>
  <c r="Q944" i="7" s="1"/>
  <c r="P1026" i="7"/>
  <c r="Q1026" i="7" s="1"/>
  <c r="P776" i="7"/>
  <c r="Q776" i="7" s="1"/>
  <c r="P744" i="7"/>
  <c r="Q744" i="7" s="1"/>
  <c r="P787" i="7"/>
  <c r="Q787" i="7" s="1"/>
  <c r="P795" i="7"/>
  <c r="Q795" i="7" s="1"/>
  <c r="P771" i="7"/>
  <c r="Q771" i="7" s="1"/>
  <c r="P779" i="7"/>
  <c r="Q779" i="7" s="1"/>
  <c r="P888" i="7" l="1"/>
  <c r="Q888" i="7" s="1"/>
  <c r="P1172" i="7"/>
  <c r="Q1172" i="7" s="1"/>
  <c r="P932" i="7"/>
  <c r="Q932" i="7" s="1"/>
  <c r="P1037" i="7"/>
  <c r="Q1037" i="7" s="1"/>
  <c r="P933" i="7"/>
  <c r="Q933" i="7" s="1"/>
  <c r="P1148" i="7"/>
  <c r="Q1148" i="7" s="1"/>
  <c r="P912" i="7"/>
  <c r="Q912" i="7" s="1"/>
  <c r="P1310" i="7"/>
  <c r="Q1310" i="7" s="1"/>
  <c r="P1359" i="7"/>
  <c r="Q1359" i="7" s="1"/>
  <c r="P1203" i="7"/>
  <c r="Q1203" i="7" s="1"/>
  <c r="P843" i="7"/>
  <c r="Q843" i="7" s="1"/>
  <c r="P1332" i="7"/>
  <c r="Q1332" i="7" s="1"/>
  <c r="P887" i="7"/>
  <c r="Q887" i="7" s="1"/>
  <c r="P1177" i="7"/>
  <c r="Q1177" i="7" s="1"/>
  <c r="P1280" i="7"/>
  <c r="Q1280" i="7" s="1"/>
  <c r="P1242" i="7"/>
  <c r="Q1242" i="7" s="1"/>
  <c r="P1312" i="7"/>
  <c r="Q1312" i="7" s="1"/>
  <c r="P1196" i="7"/>
  <c r="Q1196" i="7" s="1"/>
  <c r="P1106" i="7"/>
  <c r="Q1106" i="7" s="1"/>
  <c r="P1334" i="7"/>
  <c r="Q1334" i="7" s="1"/>
  <c r="P755" i="7"/>
  <c r="Q755" i="7" s="1"/>
  <c r="P1311" i="7"/>
  <c r="Q1311" i="7" s="1"/>
  <c r="P959" i="7"/>
  <c r="Q959" i="7" s="1"/>
  <c r="P758" i="7"/>
  <c r="Q758" i="7" s="1"/>
  <c r="P762" i="7"/>
  <c r="Q762" i="7" s="1"/>
  <c r="P1233" i="7"/>
  <c r="Q1233" i="7" s="1"/>
  <c r="P925" i="7"/>
  <c r="Q925" i="7" s="1"/>
  <c r="P1286" i="7"/>
  <c r="Q1286" i="7" s="1"/>
  <c r="P1075" i="7"/>
  <c r="Q1075" i="7" s="1"/>
  <c r="P775" i="7"/>
  <c r="Q775" i="7" s="1"/>
  <c r="P1147" i="7"/>
  <c r="Q1147" i="7" s="1"/>
  <c r="P1169" i="7"/>
  <c r="Q1169" i="7" s="1"/>
  <c r="P1173" i="7"/>
  <c r="Q1173" i="7" s="1"/>
  <c r="P1343" i="7"/>
  <c r="Q1343" i="7" s="1"/>
  <c r="P1255" i="7"/>
  <c r="Q1255" i="7" s="1"/>
  <c r="P1019" i="7"/>
  <c r="Q1019" i="7" s="1"/>
  <c r="P885" i="7"/>
  <c r="Q885" i="7" s="1"/>
  <c r="P1134" i="7"/>
  <c r="Q1134" i="7" s="1"/>
  <c r="P822" i="7"/>
  <c r="Q822" i="7" s="1"/>
  <c r="P939" i="7"/>
  <c r="Q939" i="7" s="1"/>
  <c r="P919" i="7"/>
  <c r="Q919" i="7" s="1"/>
  <c r="P834" i="7"/>
  <c r="Q834" i="7" s="1"/>
  <c r="P1054" i="7"/>
  <c r="Q1054" i="7" s="1"/>
  <c r="P1098" i="7"/>
  <c r="Q1098" i="7" s="1"/>
  <c r="P863" i="7"/>
  <c r="Q863" i="7" s="1"/>
  <c r="P1214" i="7"/>
  <c r="Q1214" i="7" s="1"/>
  <c r="P1022" i="7"/>
  <c r="Q1022" i="7" s="1"/>
  <c r="P1247" i="7"/>
  <c r="Q1247" i="7" s="1"/>
  <c r="P1218" i="7"/>
  <c r="Q1218" i="7" s="1"/>
  <c r="P1171" i="7"/>
  <c r="Q1171" i="7" s="1"/>
  <c r="P1324" i="7"/>
  <c r="Q1324" i="7" s="1"/>
  <c r="P935" i="7"/>
  <c r="Q935" i="7" s="1"/>
  <c r="P1142" i="7"/>
  <c r="Q1142" i="7" s="1"/>
  <c r="P1105" i="7"/>
  <c r="Q1105" i="7" s="1"/>
  <c r="P1045" i="7"/>
  <c r="Q1045" i="7" s="1"/>
  <c r="P890" i="7"/>
  <c r="Q890" i="7" s="1"/>
  <c r="P1073" i="7"/>
  <c r="Q1073" i="7" s="1"/>
  <c r="P778" i="7"/>
  <c r="Q778" i="7" s="1"/>
  <c r="P1270" i="7"/>
  <c r="Q1270" i="7" s="1"/>
  <c r="P1160" i="7"/>
  <c r="Q1160" i="7" s="1"/>
  <c r="P870" i="7"/>
  <c r="Q870" i="7" s="1"/>
  <c r="P1259" i="7"/>
  <c r="Q1259" i="7" s="1"/>
  <c r="P1304" i="7"/>
  <c r="Q1304" i="7" s="1"/>
  <c r="P995" i="7"/>
  <c r="Q995" i="7" s="1"/>
  <c r="P1000" i="7"/>
  <c r="Q1000" i="7" s="1"/>
  <c r="P975" i="7"/>
  <c r="Q975" i="7" s="1"/>
  <c r="P1300" i="7"/>
  <c r="Q1300" i="7" s="1"/>
  <c r="P949" i="7"/>
  <c r="Q949" i="7" s="1"/>
  <c r="P1184" i="7"/>
  <c r="Q1184" i="7" s="1"/>
  <c r="P1015" i="7"/>
  <c r="Q1015" i="7" s="1"/>
  <c r="P1222" i="7"/>
  <c r="Q1222" i="7" s="1"/>
  <c r="P1023" i="7"/>
  <c r="Q1023" i="7" s="1"/>
  <c r="P905" i="7"/>
  <c r="Q905" i="7" s="1"/>
  <c r="P1104" i="7"/>
  <c r="Q1104" i="7" s="1"/>
  <c r="P1061" i="7"/>
  <c r="Q1061" i="7" s="1"/>
  <c r="P920" i="7"/>
  <c r="Q920" i="7" s="1"/>
  <c r="P1110" i="7"/>
  <c r="Q1110" i="7" s="1"/>
  <c r="P1149" i="7"/>
  <c r="Q1149" i="7" s="1"/>
  <c r="P1361" i="7"/>
  <c r="Q1361" i="7" s="1"/>
  <c r="P1164" i="7"/>
  <c r="Q1164" i="7" s="1"/>
  <c r="P1063" i="7"/>
  <c r="Q1063" i="7" s="1"/>
  <c r="P820" i="7"/>
  <c r="Q820" i="7" s="1"/>
  <c r="P1158" i="7"/>
  <c r="Q1158" i="7" s="1"/>
  <c r="P1188" i="7"/>
  <c r="Q1188" i="7" s="1"/>
  <c r="P844" i="7"/>
  <c r="Q844" i="7" s="1"/>
  <c r="P1209" i="7"/>
  <c r="Q1209" i="7" s="1"/>
  <c r="P1077" i="7"/>
  <c r="Q1077" i="7" s="1"/>
  <c r="P1013" i="7"/>
  <c r="Q1013" i="7" s="1"/>
  <c r="P1290" i="7"/>
  <c r="Q1290" i="7" s="1"/>
  <c r="P1367" i="7"/>
  <c r="Q1367" i="7" s="1"/>
  <c r="P1327" i="7"/>
  <c r="Q1327" i="7" s="1"/>
  <c r="P875" i="7"/>
  <c r="Q875" i="7" s="1"/>
  <c r="P1294" i="7"/>
  <c r="Q1294" i="7" s="1"/>
  <c r="P1268" i="7"/>
  <c r="Q1268" i="7" s="1"/>
  <c r="P886" i="7"/>
  <c r="Q886" i="7" s="1"/>
  <c r="P1344" i="7"/>
  <c r="Q1344" i="7" s="1"/>
  <c r="P860" i="7"/>
  <c r="Q860" i="7" s="1"/>
  <c r="P1212" i="7"/>
  <c r="Q1212" i="7" s="1"/>
  <c r="P1128" i="7"/>
  <c r="Q1128" i="7" s="1"/>
  <c r="P802" i="7"/>
  <c r="Q802" i="7" s="1"/>
  <c r="P1078" i="7"/>
  <c r="Q1078" i="7" s="1"/>
  <c r="P814" i="7"/>
  <c r="Q814" i="7" s="1"/>
  <c r="P1195" i="7"/>
  <c r="Q1195" i="7" s="1"/>
  <c r="P999" i="7"/>
  <c r="Q999" i="7" s="1"/>
  <c r="P1342" i="7"/>
  <c r="Q1342" i="7" s="1"/>
  <c r="P1180" i="7"/>
  <c r="Q1180" i="7" s="1"/>
  <c r="P1216" i="7"/>
  <c r="Q1216" i="7" s="1"/>
  <c r="P883" i="7"/>
  <c r="Q883" i="7" s="1"/>
  <c r="P906" i="7"/>
  <c r="Q906" i="7" s="1"/>
  <c r="G826" i="4"/>
  <c r="T826" i="4"/>
  <c r="G907" i="4"/>
  <c r="T907" i="4"/>
  <c r="G1109" i="4"/>
  <c r="T1109" i="4"/>
  <c r="G1157" i="4"/>
  <c r="T1157" i="4"/>
  <c r="P1168" i="7"/>
  <c r="Q1168" i="7" s="1"/>
  <c r="G1259" i="4"/>
  <c r="T1259" i="4"/>
  <c r="G868" i="4"/>
  <c r="T868" i="4"/>
  <c r="G1159" i="4"/>
  <c r="T1159" i="4"/>
  <c r="G973" i="4"/>
  <c r="T973" i="4"/>
  <c r="G857" i="4"/>
  <c r="T857" i="4"/>
  <c r="P748" i="7"/>
  <c r="Q748" i="7" s="1"/>
  <c r="G767" i="4"/>
  <c r="T767" i="4"/>
  <c r="G1318" i="4"/>
  <c r="T1318" i="4"/>
  <c r="G1334" i="4"/>
  <c r="T1334" i="4"/>
  <c r="G811" i="4"/>
  <c r="T811" i="4"/>
  <c r="G1199" i="4"/>
  <c r="T1199" i="4"/>
  <c r="P1260" i="7"/>
  <c r="Q1260" i="7" s="1"/>
  <c r="G1148" i="4"/>
  <c r="T1148" i="4"/>
  <c r="G797" i="4"/>
  <c r="T797" i="4"/>
  <c r="G1210" i="4"/>
  <c r="T1210" i="4"/>
  <c r="G1184" i="4"/>
  <c r="T1184" i="4"/>
  <c r="P1351" i="7"/>
  <c r="Q1351" i="7" s="1"/>
  <c r="P1031" i="7"/>
  <c r="Q1031" i="7" s="1"/>
  <c r="G957" i="4"/>
  <c r="T957" i="4"/>
  <c r="G916" i="4"/>
  <c r="T916" i="4"/>
  <c r="G1315" i="4"/>
  <c r="T1315" i="4"/>
  <c r="G1179" i="4"/>
  <c r="T1179" i="4"/>
  <c r="T1140" i="4"/>
  <c r="G1140" i="4"/>
  <c r="G1106" i="4"/>
  <c r="T1106" i="4"/>
  <c r="G1212" i="4"/>
  <c r="T1212" i="4"/>
  <c r="G1056" i="4"/>
  <c r="T1056" i="4"/>
  <c r="G1183" i="4"/>
  <c r="T1183" i="4"/>
  <c r="G1341" i="4"/>
  <c r="T1341" i="4"/>
  <c r="G1265" i="4"/>
  <c r="T1265" i="4"/>
  <c r="T1185" i="4"/>
  <c r="G1185" i="4"/>
  <c r="G1231" i="4"/>
  <c r="T1231" i="4"/>
  <c r="G748" i="4"/>
  <c r="T748" i="4"/>
  <c r="G1355" i="4"/>
  <c r="T1355" i="4"/>
  <c r="G1263" i="4"/>
  <c r="T1263" i="4"/>
  <c r="T967" i="4"/>
  <c r="G967" i="4"/>
  <c r="G1360" i="4"/>
  <c r="T1360" i="4"/>
  <c r="G1271" i="4"/>
  <c r="T1271" i="4"/>
  <c r="P1295" i="7"/>
  <c r="Q1295" i="7" s="1"/>
  <c r="G888" i="4"/>
  <c r="T888" i="4"/>
  <c r="G1331" i="4"/>
  <c r="T1331" i="4"/>
  <c r="P1011" i="7"/>
  <c r="Q1011" i="7" s="1"/>
  <c r="P1232" i="7"/>
  <c r="Q1232" i="7" s="1"/>
  <c r="P854" i="7"/>
  <c r="Q854" i="7" s="1"/>
  <c r="G1155" i="4"/>
  <c r="T1155" i="4"/>
  <c r="G1206" i="4"/>
  <c r="T1206" i="4"/>
  <c r="G1146" i="4"/>
  <c r="T1146" i="4"/>
  <c r="G1176" i="4"/>
  <c r="T1176" i="4"/>
  <c r="T730" i="4"/>
  <c r="G820" i="4"/>
  <c r="T820" i="4"/>
  <c r="G1138" i="4"/>
  <c r="T1138" i="4"/>
  <c r="T787" i="4"/>
  <c r="G787" i="4"/>
  <c r="G839" i="4"/>
  <c r="T839" i="4"/>
  <c r="G895" i="4"/>
  <c r="T895" i="4"/>
  <c r="G979" i="4"/>
  <c r="T979" i="4"/>
  <c r="G1338" i="4"/>
  <c r="T1338" i="4"/>
  <c r="G1310" i="4"/>
  <c r="T1310" i="4"/>
  <c r="G1215" i="4"/>
  <c r="T1215" i="4"/>
  <c r="T1322" i="4"/>
  <c r="G1322" i="4"/>
  <c r="G988" i="4"/>
  <c r="T988" i="4"/>
  <c r="G1351" i="4"/>
  <c r="T1351" i="4"/>
  <c r="G1340" i="4"/>
  <c r="T1340" i="4"/>
  <c r="G945" i="4"/>
  <c r="T945" i="4"/>
  <c r="G829" i="4"/>
  <c r="T829" i="4"/>
  <c r="G1269" i="4"/>
  <c r="T1269" i="4"/>
  <c r="G817" i="4"/>
  <c r="T817" i="4"/>
  <c r="G1317" i="4"/>
  <c r="T1317" i="4"/>
  <c r="G1251" i="4"/>
  <c r="T1251" i="4"/>
  <c r="G1022" i="4"/>
  <c r="T1022" i="4"/>
  <c r="G756" i="4"/>
  <c r="T756" i="4"/>
  <c r="G1136" i="4"/>
  <c r="T1136" i="4"/>
  <c r="G831" i="4"/>
  <c r="T831" i="4"/>
  <c r="T736" i="4"/>
  <c r="G812" i="4"/>
  <c r="T812" i="4"/>
  <c r="G757" i="4"/>
  <c r="T757" i="4"/>
  <c r="G1362" i="4"/>
  <c r="T1362" i="4"/>
  <c r="G1113" i="4"/>
  <c r="T1113" i="4"/>
  <c r="G1296" i="4"/>
  <c r="T1296" i="4"/>
  <c r="G1015" i="4"/>
  <c r="T1015" i="4"/>
  <c r="G894" i="4"/>
  <c r="T894" i="4"/>
  <c r="G1223" i="4"/>
  <c r="T1223" i="4"/>
  <c r="G1128" i="4"/>
  <c r="T1128" i="4"/>
  <c r="G962" i="4"/>
  <c r="T962" i="4"/>
  <c r="G1103" i="4"/>
  <c r="T1103" i="4"/>
  <c r="G1167" i="4"/>
  <c r="T1167" i="4"/>
  <c r="G849" i="4"/>
  <c r="T849" i="4"/>
  <c r="G761" i="4"/>
  <c r="T761" i="4"/>
  <c r="G1305" i="4"/>
  <c r="T1305" i="4"/>
  <c r="G1336" i="4"/>
  <c r="T1336" i="4"/>
  <c r="G989" i="4"/>
  <c r="T989" i="4"/>
  <c r="G901" i="4"/>
  <c r="T901" i="4"/>
  <c r="G1149" i="4"/>
  <c r="T1149" i="4"/>
  <c r="G747" i="4"/>
  <c r="T747" i="4"/>
  <c r="G1279" i="4"/>
  <c r="T1279" i="4"/>
  <c r="G1035" i="4"/>
  <c r="T1035" i="4"/>
  <c r="G1232" i="4"/>
  <c r="T1232" i="4"/>
  <c r="G770" i="4"/>
  <c r="T770" i="4"/>
  <c r="G810" i="4"/>
  <c r="T810" i="4"/>
  <c r="G1029" i="4"/>
  <c r="T1029" i="4"/>
  <c r="G1006" i="4"/>
  <c r="T1006" i="4"/>
  <c r="T867" i="4"/>
  <c r="G867" i="4"/>
  <c r="T1196" i="4"/>
  <c r="G1196" i="4"/>
  <c r="G956" i="4"/>
  <c r="T956" i="4"/>
  <c r="G892" i="4"/>
  <c r="T892" i="4"/>
  <c r="G1276" i="4"/>
  <c r="T1276" i="4"/>
  <c r="T823" i="4"/>
  <c r="G823" i="4"/>
  <c r="G1312" i="4"/>
  <c r="T1312" i="4"/>
  <c r="T790" i="4"/>
  <c r="G790" i="4"/>
  <c r="T1308" i="4"/>
  <c r="G1308" i="4"/>
  <c r="G1154" i="4"/>
  <c r="T1154" i="4"/>
  <c r="G837" i="4"/>
  <c r="T837" i="4"/>
  <c r="G1110" i="4"/>
  <c r="T1110" i="4"/>
  <c r="G1190" i="4"/>
  <c r="T1190" i="4"/>
  <c r="G1267" i="4"/>
  <c r="T1267" i="4"/>
  <c r="G743" i="4"/>
  <c r="T743" i="4"/>
  <c r="G1262" i="4"/>
  <c r="T1262" i="4"/>
  <c r="G891" i="4"/>
  <c r="T891" i="4"/>
  <c r="G1274" i="4"/>
  <c r="T1274" i="4"/>
  <c r="T966" i="4"/>
  <c r="G966" i="4"/>
  <c r="G1348" i="4"/>
  <c r="T1348" i="4"/>
  <c r="G751" i="4"/>
  <c r="T751" i="4"/>
  <c r="G1020" i="4"/>
  <c r="T1020" i="4"/>
  <c r="G1005" i="4"/>
  <c r="T1005" i="4"/>
  <c r="G985" i="4"/>
  <c r="T985" i="4"/>
  <c r="G965" i="4"/>
  <c r="T965" i="4"/>
  <c r="G1268" i="4"/>
  <c r="T1268" i="4"/>
  <c r="G842" i="4"/>
  <c r="T842" i="4"/>
  <c r="G889" i="4"/>
  <c r="T889" i="4"/>
  <c r="G846" i="4"/>
  <c r="T846" i="4"/>
  <c r="G960" i="4"/>
  <c r="T960" i="4"/>
  <c r="G740" i="4"/>
  <c r="T740" i="4"/>
  <c r="G1131" i="4"/>
  <c r="T1131" i="4"/>
  <c r="G885" i="4"/>
  <c r="T885" i="4"/>
  <c r="G1081" i="4"/>
  <c r="T1081" i="4"/>
  <c r="G796" i="4"/>
  <c r="T796" i="4"/>
  <c r="T959" i="4"/>
  <c r="G959" i="4"/>
  <c r="G981" i="4"/>
  <c r="T981" i="4"/>
  <c r="G1107" i="4"/>
  <c r="T1107" i="4"/>
  <c r="G1306" i="4"/>
  <c r="T1306" i="4"/>
  <c r="P806" i="7"/>
  <c r="Q806" i="7" s="1"/>
  <c r="P1047" i="7"/>
  <c r="Q1047" i="7" s="1"/>
  <c r="G899" i="4"/>
  <c r="T899" i="4"/>
  <c r="G1222" i="4"/>
  <c r="T1222" i="4"/>
  <c r="P1131" i="7"/>
  <c r="Q1131" i="7" s="1"/>
  <c r="G1250" i="4"/>
  <c r="T1250" i="4"/>
  <c r="G762" i="4"/>
  <c r="T762" i="4"/>
  <c r="G1151" i="4"/>
  <c r="T1151" i="4"/>
  <c r="G1046" i="4"/>
  <c r="T1046" i="4"/>
  <c r="G963" i="4"/>
  <c r="T963" i="4"/>
  <c r="G804" i="4"/>
  <c r="T804" i="4"/>
  <c r="G1038" i="4"/>
  <c r="T1038" i="4"/>
  <c r="T773" i="4"/>
  <c r="G773" i="4"/>
  <c r="G782" i="4"/>
  <c r="T782" i="4"/>
  <c r="G848" i="4"/>
  <c r="T848" i="4"/>
  <c r="G1260" i="4"/>
  <c r="T1260" i="4"/>
  <c r="G788" i="4"/>
  <c r="T788" i="4"/>
  <c r="G882" i="4"/>
  <c r="T882" i="4"/>
  <c r="G1346" i="4"/>
  <c r="T1346" i="4"/>
  <c r="G1152" i="4"/>
  <c r="T1152" i="4"/>
  <c r="G1082" i="4"/>
  <c r="T1082" i="4"/>
  <c r="G1121" i="4"/>
  <c r="T1121" i="4"/>
  <c r="G884" i="4"/>
  <c r="T884" i="4"/>
  <c r="P1046" i="7"/>
  <c r="Q1046" i="7" s="1"/>
  <c r="P1206" i="7"/>
  <c r="Q1206" i="7" s="1"/>
  <c r="G1125" i="4"/>
  <c r="T1125" i="4"/>
  <c r="G1059" i="4"/>
  <c r="T1059" i="4"/>
  <c r="G1164" i="4"/>
  <c r="T1164" i="4"/>
  <c r="G754" i="4"/>
  <c r="T754" i="4"/>
  <c r="P830" i="7"/>
  <c r="Q830" i="7" s="1"/>
  <c r="G1012" i="4"/>
  <c r="T1012" i="4"/>
  <c r="G769" i="4"/>
  <c r="T769" i="4"/>
  <c r="G1004" i="4"/>
  <c r="T1004" i="4"/>
  <c r="G803" i="4"/>
  <c r="T803" i="4"/>
  <c r="G1207" i="4"/>
  <c r="T1207" i="4"/>
  <c r="G961" i="4"/>
  <c r="T961" i="4"/>
  <c r="G1255" i="4"/>
  <c r="T1255" i="4"/>
  <c r="G1139" i="4"/>
  <c r="T1139" i="4"/>
  <c r="G937" i="4"/>
  <c r="T937" i="4"/>
  <c r="G1180" i="4"/>
  <c r="T1180" i="4"/>
  <c r="G944" i="4"/>
  <c r="T944" i="4"/>
  <c r="G838" i="4"/>
  <c r="T838" i="4"/>
  <c r="G1186" i="4"/>
  <c r="T1186" i="4"/>
  <c r="G1313" i="4"/>
  <c r="T1313" i="4"/>
  <c r="P970" i="7"/>
  <c r="Q970" i="7" s="1"/>
  <c r="G1050" i="4"/>
  <c r="T1050" i="4"/>
  <c r="G1193" i="4"/>
  <c r="T1193" i="4"/>
  <c r="G1366" i="4"/>
  <c r="T1366" i="4"/>
  <c r="G836" i="4"/>
  <c r="T836" i="4"/>
  <c r="G1237" i="4"/>
  <c r="T1237" i="4"/>
  <c r="P1176" i="7"/>
  <c r="Q1176" i="7" s="1"/>
  <c r="G920" i="4"/>
  <c r="T920" i="4"/>
  <c r="G1224" i="4"/>
  <c r="T1224" i="4"/>
  <c r="G926" i="4"/>
  <c r="T926" i="4"/>
  <c r="G818" i="4"/>
  <c r="T818" i="4"/>
  <c r="P884" i="7"/>
  <c r="Q884" i="7" s="1"/>
  <c r="P962" i="7"/>
  <c r="Q962" i="7" s="1"/>
  <c r="G1275" i="4"/>
  <c r="T1275" i="4"/>
  <c r="T726" i="4"/>
  <c r="G1228" i="4"/>
  <c r="T1228" i="4"/>
  <c r="G746" i="4"/>
  <c r="T746" i="4"/>
  <c r="P951" i="7"/>
  <c r="Q951" i="7" s="1"/>
  <c r="G1053" i="4"/>
  <c r="T1053" i="4"/>
  <c r="P956" i="7"/>
  <c r="Q956" i="7" s="1"/>
  <c r="G1347" i="4"/>
  <c r="T1347" i="4"/>
  <c r="G1356" i="4"/>
  <c r="T1356" i="4"/>
  <c r="T1021" i="4"/>
  <c r="G1021" i="4"/>
  <c r="G910" i="4"/>
  <c r="T910" i="4"/>
  <c r="G1354" i="4"/>
  <c r="T1354" i="4"/>
  <c r="G1137" i="4"/>
  <c r="T1137" i="4"/>
  <c r="T724" i="4"/>
  <c r="G1369" i="4"/>
  <c r="T1369" i="4"/>
  <c r="G822" i="4"/>
  <c r="T822" i="4"/>
  <c r="P927" i="7"/>
  <c r="Q927" i="7" s="1"/>
  <c r="G943" i="4"/>
  <c r="T943" i="4"/>
  <c r="G1192" i="4"/>
  <c r="T1192" i="4"/>
  <c r="G750" i="4"/>
  <c r="T750" i="4"/>
  <c r="G1197" i="4"/>
  <c r="T1197" i="4"/>
  <c r="G1052" i="4"/>
  <c r="T1052" i="4"/>
  <c r="G845" i="4"/>
  <c r="T845" i="4"/>
  <c r="G1293" i="4"/>
  <c r="T1293" i="4"/>
  <c r="G1068" i="4"/>
  <c r="T1068" i="4"/>
  <c r="G1350" i="4"/>
  <c r="T1350" i="4"/>
  <c r="G772" i="4"/>
  <c r="T772" i="4"/>
  <c r="G933" i="4"/>
  <c r="T933" i="4"/>
  <c r="G975" i="4"/>
  <c r="T975" i="4"/>
  <c r="G808" i="4"/>
  <c r="T808" i="4"/>
  <c r="T725" i="4"/>
  <c r="G869" i="4"/>
  <c r="T869" i="4"/>
  <c r="G1161" i="4"/>
  <c r="T1161" i="4"/>
  <c r="G1209" i="4"/>
  <c r="T1209" i="4"/>
  <c r="G1079" i="4"/>
  <c r="T1079" i="4"/>
  <c r="G923" i="4"/>
  <c r="T923" i="4"/>
  <c r="G1119" i="4"/>
  <c r="T1119" i="4"/>
  <c r="G1314" i="4"/>
  <c r="T1314" i="4"/>
  <c r="G1253" i="4"/>
  <c r="T1253" i="4"/>
  <c r="T1332" i="4"/>
  <c r="G1332" i="4"/>
  <c r="T840" i="4"/>
  <c r="G840" i="4"/>
  <c r="P1102" i="7"/>
  <c r="Q1102" i="7" s="1"/>
  <c r="P1030" i="7"/>
  <c r="Q1030" i="7" s="1"/>
  <c r="P889" i="7"/>
  <c r="Q889" i="7" s="1"/>
  <c r="T733" i="4"/>
  <c r="G1203" i="4"/>
  <c r="T1203" i="4"/>
  <c r="G1096" i="4"/>
  <c r="T1096" i="4"/>
  <c r="T1169" i="4"/>
  <c r="G1169" i="4"/>
  <c r="G904" i="4"/>
  <c r="T904" i="4"/>
  <c r="G1080" i="4"/>
  <c r="T1080" i="4"/>
  <c r="G1013" i="4"/>
  <c r="T1013" i="4"/>
  <c r="G1307" i="4"/>
  <c r="T1307" i="4"/>
  <c r="T841" i="4"/>
  <c r="G841" i="4"/>
  <c r="G1071" i="4"/>
  <c r="T1071" i="4"/>
  <c r="G998" i="4"/>
  <c r="T998" i="4"/>
  <c r="T986" i="4"/>
  <c r="G986" i="4"/>
  <c r="G940" i="4"/>
  <c r="T940" i="4"/>
  <c r="G1040" i="4"/>
  <c r="T1040" i="4"/>
  <c r="G1243" i="4"/>
  <c r="T1243" i="4"/>
  <c r="G870" i="4"/>
  <c r="T870" i="4"/>
  <c r="G1342" i="4"/>
  <c r="T1342" i="4"/>
  <c r="G879" i="4"/>
  <c r="T879" i="4"/>
  <c r="G1158" i="4"/>
  <c r="T1158" i="4"/>
  <c r="G1352" i="4"/>
  <c r="T1352" i="4"/>
  <c r="G1295" i="4"/>
  <c r="T1295" i="4"/>
  <c r="G1252" i="4"/>
  <c r="T1252" i="4"/>
  <c r="G1108" i="4"/>
  <c r="T1108" i="4"/>
  <c r="G1177" i="4"/>
  <c r="T1177" i="4"/>
  <c r="T732" i="4"/>
  <c r="G1142" i="4"/>
  <c r="T1142" i="4"/>
  <c r="P1091" i="7"/>
  <c r="Q1091" i="7" s="1"/>
  <c r="P1231" i="7"/>
  <c r="Q1231" i="7" s="1"/>
  <c r="G987" i="4"/>
  <c r="T987" i="4"/>
  <c r="G800" i="4"/>
  <c r="T800" i="4"/>
  <c r="G1365" i="4"/>
  <c r="T1365" i="4"/>
  <c r="G1329" i="4"/>
  <c r="T1329" i="4"/>
  <c r="G1361" i="4"/>
  <c r="T1361" i="4"/>
  <c r="G1292" i="4"/>
  <c r="T1292" i="4"/>
  <c r="P1055" i="7"/>
  <c r="Q1055" i="7" s="1"/>
  <c r="G828" i="4"/>
  <c r="T828" i="4"/>
  <c r="G1233" i="4"/>
  <c r="T1233" i="4"/>
  <c r="P1245" i="7"/>
  <c r="Q1245" i="7" s="1"/>
  <c r="T859" i="4"/>
  <c r="G859" i="4"/>
  <c r="P1183" i="7"/>
  <c r="Q1183" i="7" s="1"/>
  <c r="T1039" i="4"/>
  <c r="G1039" i="4"/>
  <c r="G1101" i="4"/>
  <c r="T1101" i="4"/>
  <c r="G931" i="4"/>
  <c r="T931" i="4"/>
  <c r="G1172" i="4"/>
  <c r="T1172" i="4"/>
  <c r="P981" i="7"/>
  <c r="Q981" i="7" s="1"/>
  <c r="G1316" i="4"/>
  <c r="T1316" i="4"/>
  <c r="G941" i="4"/>
  <c r="T941" i="4"/>
  <c r="P838" i="7"/>
  <c r="Q838" i="7" s="1"/>
  <c r="G928" i="4"/>
  <c r="T928" i="4"/>
  <c r="G1204" i="4"/>
  <c r="T1204" i="4"/>
  <c r="G946" i="4"/>
  <c r="T946" i="4"/>
  <c r="P818" i="7"/>
  <c r="Q818" i="7" s="1"/>
  <c r="G830" i="4"/>
  <c r="T830" i="4"/>
  <c r="G974" i="4"/>
  <c r="T974" i="4"/>
  <c r="P968" i="7"/>
  <c r="Q968" i="7" s="1"/>
  <c r="P1076" i="7"/>
  <c r="Q1076" i="7" s="1"/>
  <c r="G1358" i="4"/>
  <c r="T1358" i="4"/>
  <c r="T735" i="4"/>
  <c r="G781" i="4"/>
  <c r="T781" i="4"/>
  <c r="G852" i="4"/>
  <c r="T852" i="4"/>
  <c r="T1026" i="4"/>
  <c r="G1026" i="4"/>
  <c r="P915" i="7"/>
  <c r="Q915" i="7" s="1"/>
  <c r="P1217" i="7"/>
  <c r="Q1217" i="7" s="1"/>
  <c r="G886" i="4"/>
  <c r="T886" i="4"/>
  <c r="G1034" i="4"/>
  <c r="T1034" i="4"/>
  <c r="T722" i="4"/>
  <c r="P1340" i="7"/>
  <c r="Q1340" i="7" s="1"/>
  <c r="G883" i="4"/>
  <c r="T883" i="4"/>
  <c r="P1029" i="7"/>
  <c r="Q1029" i="7" s="1"/>
  <c r="G1077" i="4"/>
  <c r="T1077" i="4"/>
  <c r="G1057" i="4"/>
  <c r="T1057" i="4"/>
  <c r="T878" i="4"/>
  <c r="G878" i="4"/>
  <c r="P848" i="7"/>
  <c r="Q848" i="7" s="1"/>
  <c r="P990" i="7"/>
  <c r="Q990" i="7" s="1"/>
  <c r="P816" i="7"/>
  <c r="Q816" i="7" s="1"/>
  <c r="G1089" i="4"/>
  <c r="T1089" i="4"/>
  <c r="G902" i="4"/>
  <c r="T902" i="4"/>
  <c r="P1070" i="7"/>
  <c r="Q1070" i="7" s="1"/>
  <c r="G758" i="4"/>
  <c r="T758" i="4"/>
  <c r="G1102" i="4"/>
  <c r="T1102" i="4"/>
  <c r="T1370" i="4"/>
  <c r="G1370" i="4"/>
  <c r="G1135" i="4"/>
  <c r="T1135" i="4"/>
  <c r="G1227" i="4"/>
  <c r="T1227" i="4"/>
  <c r="T727" i="4"/>
  <c r="G977" i="4"/>
  <c r="T977" i="4"/>
  <c r="G1256" i="4"/>
  <c r="T1256" i="4"/>
  <c r="G881" i="4"/>
  <c r="T881" i="4"/>
  <c r="G1019" i="4"/>
  <c r="T1019" i="4"/>
  <c r="P1001" i="7"/>
  <c r="Q1001" i="7" s="1"/>
  <c r="G1072" i="4"/>
  <c r="T1072" i="4"/>
  <c r="G1030" i="4"/>
  <c r="T1030" i="4"/>
  <c r="P1071" i="7"/>
  <c r="Q1071" i="7" s="1"/>
  <c r="G1214" i="4"/>
  <c r="T1214" i="4"/>
  <c r="G887" i="4"/>
  <c r="T887" i="4"/>
  <c r="P1152" i="7"/>
  <c r="Q1152" i="7" s="1"/>
  <c r="P923" i="7"/>
  <c r="Q923" i="7" s="1"/>
  <c r="P789" i="7"/>
  <c r="Q789" i="7" s="1"/>
  <c r="G1047" i="4"/>
  <c r="T1047" i="4"/>
  <c r="G936" i="4"/>
  <c r="T936" i="4"/>
  <c r="T776" i="4"/>
  <c r="G776" i="4"/>
  <c r="G774" i="4"/>
  <c r="T774" i="4"/>
  <c r="T816" i="4"/>
  <c r="G816" i="4"/>
  <c r="G1213" i="4"/>
  <c r="T1213" i="4"/>
  <c r="G1062" i="4"/>
  <c r="T1062" i="4"/>
  <c r="T719" i="4"/>
  <c r="G1277" i="4"/>
  <c r="T1277" i="4"/>
  <c r="G764" i="4"/>
  <c r="T764" i="4"/>
  <c r="P931" i="7"/>
  <c r="Q931" i="7" s="1"/>
  <c r="G799" i="4"/>
  <c r="T799" i="4"/>
  <c r="G786" i="4"/>
  <c r="T786" i="4"/>
  <c r="G918" i="4"/>
  <c r="T918" i="4"/>
  <c r="G1216" i="4"/>
  <c r="T1216" i="4"/>
  <c r="G749" i="4"/>
  <c r="T749" i="4"/>
  <c r="G1023" i="4"/>
  <c r="T1023" i="4"/>
  <c r="P749" i="7"/>
  <c r="Q749" i="7" s="1"/>
  <c r="P1278" i="7"/>
  <c r="Q1278" i="7" s="1"/>
  <c r="P871" i="7"/>
  <c r="Q871" i="7" s="1"/>
  <c r="G932" i="4"/>
  <c r="T932" i="4"/>
  <c r="T731" i="4"/>
  <c r="G1286" i="4"/>
  <c r="T1286" i="4"/>
  <c r="G1321" i="4"/>
  <c r="T1321" i="4"/>
  <c r="G1240" i="4"/>
  <c r="T1240" i="4"/>
  <c r="G1018" i="4"/>
  <c r="T1018" i="4"/>
  <c r="G978" i="4"/>
  <c r="T978" i="4"/>
  <c r="G1017" i="4"/>
  <c r="T1017" i="4"/>
  <c r="G1195" i="4"/>
  <c r="T1195" i="4"/>
  <c r="T778" i="4"/>
  <c r="G778" i="4"/>
  <c r="G850" i="4"/>
  <c r="T850" i="4"/>
  <c r="G819" i="4"/>
  <c r="T819" i="4"/>
  <c r="G958" i="4"/>
  <c r="T958" i="4"/>
  <c r="G865" i="4"/>
  <c r="T865" i="4"/>
  <c r="P957" i="7"/>
  <c r="Q957" i="7" s="1"/>
  <c r="G1273" i="4"/>
  <c r="T1273" i="4"/>
  <c r="G806" i="4"/>
  <c r="T806" i="4"/>
  <c r="P810" i="7"/>
  <c r="Q810" i="7" s="1"/>
  <c r="P1163" i="7"/>
  <c r="Q1163" i="7" s="1"/>
  <c r="P1250" i="7"/>
  <c r="Q1250" i="7" s="1"/>
  <c r="G1045" i="4"/>
  <c r="T1045" i="4"/>
  <c r="P936" i="7"/>
  <c r="Q936" i="7" s="1"/>
  <c r="G1009" i="4"/>
  <c r="T1009" i="4"/>
  <c r="P1306" i="7"/>
  <c r="Q1306" i="7" s="1"/>
  <c r="G833" i="4"/>
  <c r="T833" i="4"/>
  <c r="G908" i="4"/>
  <c r="T908" i="4"/>
  <c r="G1333" i="4"/>
  <c r="T1333" i="4"/>
  <c r="G1188" i="4"/>
  <c r="T1188" i="4"/>
  <c r="G1134" i="4"/>
  <c r="T1134" i="4"/>
  <c r="G1270" i="4"/>
  <c r="T1270" i="4"/>
  <c r="G1086" i="4"/>
  <c r="T1086" i="4"/>
  <c r="P840" i="7"/>
  <c r="Q840" i="7" s="1"/>
  <c r="G1063" i="4"/>
  <c r="T1063" i="4"/>
  <c r="P808" i="7"/>
  <c r="Q808" i="7" s="1"/>
  <c r="G927" i="4"/>
  <c r="T927" i="4"/>
  <c r="G861" i="4"/>
  <c r="T861" i="4"/>
  <c r="G807" i="4"/>
  <c r="T807" i="4"/>
  <c r="G1074" i="4"/>
  <c r="T1074" i="4"/>
  <c r="G1309" i="4"/>
  <c r="T1309" i="4"/>
  <c r="P911" i="7"/>
  <c r="Q911" i="7" s="1"/>
  <c r="G903" i="4"/>
  <c r="T903" i="4"/>
  <c r="G1085" i="4"/>
  <c r="T1085" i="4"/>
  <c r="G1024" i="4"/>
  <c r="T1024" i="4"/>
  <c r="G1187" i="4"/>
  <c r="T1187" i="4"/>
  <c r="G1288" i="4"/>
  <c r="T1288" i="4"/>
  <c r="G1058" i="4"/>
  <c r="T1058" i="4"/>
  <c r="T950" i="4"/>
  <c r="G950" i="4"/>
  <c r="G1078" i="4"/>
  <c r="T1078" i="4"/>
  <c r="G1219" i="4"/>
  <c r="T1219" i="4"/>
  <c r="G1178" i="4"/>
  <c r="T1178" i="4"/>
  <c r="P1316" i="7"/>
  <c r="Q1316" i="7" s="1"/>
  <c r="G1145" i="4"/>
  <c r="T1145" i="4"/>
  <c r="G1182" i="4"/>
  <c r="T1182" i="4"/>
  <c r="G1083" i="4"/>
  <c r="T1083" i="4"/>
  <c r="G844" i="4"/>
  <c r="T844" i="4"/>
  <c r="G1075" i="4"/>
  <c r="T1075" i="4"/>
  <c r="G922" i="4"/>
  <c r="T922" i="4"/>
  <c r="T718" i="4"/>
  <c r="G1234" i="4"/>
  <c r="T1234" i="4"/>
  <c r="P1100" i="7"/>
  <c r="Q1100" i="7" s="1"/>
  <c r="G897" i="4"/>
  <c r="T897" i="4"/>
  <c r="P954" i="7"/>
  <c r="Q954" i="7" s="1"/>
  <c r="G1280" i="4"/>
  <c r="T1280" i="4"/>
  <c r="G1116" i="4"/>
  <c r="T1116" i="4"/>
  <c r="G1162" i="4"/>
  <c r="T1162" i="4"/>
  <c r="T1044" i="4"/>
  <c r="G1044" i="4"/>
  <c r="G785" i="4"/>
  <c r="T785" i="4"/>
  <c r="T1094" i="4"/>
  <c r="G1094" i="4"/>
  <c r="G1014" i="4"/>
  <c r="T1014" i="4"/>
  <c r="T720" i="4"/>
  <c r="G873" i="4"/>
  <c r="T873" i="4"/>
  <c r="G1217" i="4"/>
  <c r="T1217" i="4"/>
  <c r="G911" i="4"/>
  <c r="T911" i="4"/>
  <c r="G1327" i="4"/>
  <c r="T1327" i="4"/>
  <c r="G780" i="4"/>
  <c r="T780" i="4"/>
  <c r="P1262" i="7"/>
  <c r="Q1262" i="7" s="1"/>
  <c r="G813" i="4"/>
  <c r="T813" i="4"/>
  <c r="T976" i="4"/>
  <c r="G976" i="4"/>
  <c r="G1200" i="4"/>
  <c r="T1200" i="4"/>
  <c r="T771" i="4"/>
  <c r="G771" i="4"/>
  <c r="G1144" i="4"/>
  <c r="T1144" i="4"/>
  <c r="G825" i="4"/>
  <c r="T825" i="4"/>
  <c r="P1062" i="7"/>
  <c r="Q1062" i="7" s="1"/>
  <c r="P1038" i="7"/>
  <c r="Q1038" i="7" s="1"/>
  <c r="G1055" i="4"/>
  <c r="T1055" i="4"/>
  <c r="G915" i="4"/>
  <c r="T915" i="4"/>
  <c r="G775" i="4"/>
  <c r="T775" i="4"/>
  <c r="G1246" i="4"/>
  <c r="T1246" i="4"/>
  <c r="T864" i="4"/>
  <c r="G864" i="4"/>
  <c r="G1220" i="4"/>
  <c r="T1220" i="4"/>
  <c r="G1117" i="4"/>
  <c r="T1117" i="4"/>
  <c r="G792" i="4"/>
  <c r="T792" i="4"/>
  <c r="G1285" i="4"/>
  <c r="T1285" i="4"/>
  <c r="T913" i="4"/>
  <c r="G913" i="4"/>
  <c r="G874" i="4"/>
  <c r="T874" i="4"/>
  <c r="G896" i="4"/>
  <c r="T896" i="4"/>
  <c r="G1064" i="4"/>
  <c r="T1064" i="4"/>
  <c r="P1092" i="7"/>
  <c r="Q1092" i="7" s="1"/>
  <c r="G854" i="4"/>
  <c r="T854" i="4"/>
  <c r="T760" i="4"/>
  <c r="G760" i="4"/>
  <c r="G912" i="4"/>
  <c r="T912" i="4"/>
  <c r="G793" i="4"/>
  <c r="T793" i="4"/>
  <c r="G890" i="4"/>
  <c r="T890" i="4"/>
  <c r="G1011" i="4"/>
  <c r="T1011" i="4"/>
  <c r="G1225" i="4"/>
  <c r="T1225" i="4"/>
  <c r="P955" i="7"/>
  <c r="Q955" i="7" s="1"/>
  <c r="P1185" i="7"/>
  <c r="Q1185" i="7" s="1"/>
  <c r="G755" i="4"/>
  <c r="T755" i="4"/>
  <c r="G1242" i="4"/>
  <c r="T1242" i="4"/>
  <c r="G924" i="4"/>
  <c r="T924" i="4"/>
  <c r="G1165" i="4"/>
  <c r="T1165" i="4"/>
  <c r="G1189" i="4"/>
  <c r="T1189" i="4"/>
  <c r="G971" i="4"/>
  <c r="T971" i="4"/>
  <c r="G876" i="4"/>
  <c r="T876" i="4"/>
  <c r="G951" i="4"/>
  <c r="T951" i="4"/>
  <c r="G853" i="4"/>
  <c r="T853" i="4"/>
  <c r="P903" i="7"/>
  <c r="Q903" i="7" s="1"/>
  <c r="P1298" i="7"/>
  <c r="Q1298" i="7" s="1"/>
  <c r="G789" i="4"/>
  <c r="T789" i="4"/>
  <c r="G763" i="4"/>
  <c r="T763" i="4"/>
  <c r="G835" i="4"/>
  <c r="T835" i="4"/>
  <c r="T996" i="4"/>
  <c r="G996" i="4"/>
  <c r="T1097" i="4"/>
  <c r="G1097" i="4"/>
  <c r="G827" i="4"/>
  <c r="T827" i="4"/>
  <c r="G1104" i="4"/>
  <c r="T1104" i="4"/>
  <c r="G1323" i="4"/>
  <c r="T1323" i="4"/>
  <c r="G1218" i="4"/>
  <c r="T1218" i="4"/>
  <c r="G1282" i="4"/>
  <c r="T1282" i="4"/>
  <c r="G1345" i="4"/>
  <c r="T1345" i="4"/>
  <c r="G858" i="4"/>
  <c r="T858" i="4"/>
  <c r="G900" i="4"/>
  <c r="T900" i="4"/>
  <c r="G1087" i="4"/>
  <c r="T1087" i="4"/>
  <c r="T1003" i="4"/>
  <c r="G1003" i="4"/>
  <c r="G1036" i="4"/>
  <c r="T1036" i="4"/>
  <c r="T938" i="4"/>
  <c r="G938" i="4"/>
  <c r="G935" i="4"/>
  <c r="T935" i="4"/>
  <c r="G1037" i="4"/>
  <c r="T1037" i="4"/>
  <c r="G1304" i="4"/>
  <c r="T1304" i="4"/>
  <c r="G1238" i="4"/>
  <c r="T1238" i="4"/>
  <c r="G1198" i="4"/>
  <c r="T1198" i="4"/>
  <c r="G1173" i="4"/>
  <c r="T1173" i="4"/>
  <c r="T737" i="4"/>
  <c r="G753" i="4"/>
  <c r="T753" i="4"/>
  <c r="G906" i="4"/>
  <c r="T906" i="4"/>
  <c r="G939" i="4"/>
  <c r="T939" i="4"/>
  <c r="G1205" i="4"/>
  <c r="T1205" i="4"/>
  <c r="G855" i="4"/>
  <c r="T855" i="4"/>
  <c r="G801" i="4"/>
  <c r="T801" i="4"/>
  <c r="G930" i="4"/>
  <c r="T930" i="4"/>
  <c r="G952" i="4"/>
  <c r="T952" i="4"/>
  <c r="G1294" i="4"/>
  <c r="T1294" i="4"/>
  <c r="G968" i="4"/>
  <c r="T968" i="4"/>
  <c r="G909" i="4"/>
  <c r="T909" i="4"/>
  <c r="G791" i="4"/>
  <c r="T791" i="4"/>
  <c r="G1008" i="4"/>
  <c r="T1008" i="4"/>
  <c r="G834" i="4"/>
  <c r="T834" i="4"/>
  <c r="G1120" i="4"/>
  <c r="T1120" i="4"/>
  <c r="G1090" i="4"/>
  <c r="T1090" i="4"/>
  <c r="G999" i="4"/>
  <c r="T999" i="4"/>
  <c r="G843" i="4"/>
  <c r="T843" i="4"/>
  <c r="G866" i="4"/>
  <c r="T866" i="4"/>
  <c r="G1150" i="4"/>
  <c r="T1150" i="4"/>
  <c r="G1335" i="4"/>
  <c r="T1335" i="4"/>
  <c r="G1311" i="4"/>
  <c r="T1311" i="4"/>
  <c r="G821" i="4"/>
  <c r="T821" i="4"/>
  <c r="G1118" i="4"/>
  <c r="T1118" i="4"/>
  <c r="T847" i="4"/>
  <c r="G847" i="4"/>
  <c r="G1031" i="4"/>
  <c r="T1031" i="4"/>
  <c r="G824" i="4"/>
  <c r="T824" i="4"/>
  <c r="G1248" i="4"/>
  <c r="T1248" i="4"/>
  <c r="G1095" i="4"/>
  <c r="T1095" i="4"/>
  <c r="G784" i="4"/>
  <c r="T784" i="4"/>
  <c r="G1027" i="4"/>
  <c r="T1027" i="4"/>
  <c r="G783" i="4"/>
  <c r="T783" i="4"/>
  <c r="G1060" i="4"/>
  <c r="T1060" i="4"/>
  <c r="G925" i="4"/>
  <c r="T925" i="4"/>
  <c r="G1299" i="4"/>
  <c r="T1299" i="4"/>
  <c r="G759" i="4"/>
  <c r="T759" i="4"/>
  <c r="G980" i="4"/>
  <c r="T980" i="4"/>
  <c r="G1091" i="4"/>
  <c r="T1091" i="4"/>
  <c r="G1156" i="4"/>
  <c r="T1156" i="4"/>
  <c r="G1048" i="4"/>
  <c r="T1048" i="4"/>
  <c r="G1163" i="4"/>
  <c r="T1163" i="4"/>
  <c r="G1278" i="4"/>
  <c r="T1278" i="4"/>
  <c r="G1357" i="4"/>
  <c r="T1357" i="4"/>
  <c r="T1032" i="4"/>
  <c r="G1032" i="4"/>
  <c r="T734" i="4"/>
  <c r="G893" i="4"/>
  <c r="T893" i="4"/>
  <c r="T728" i="4"/>
  <c r="G942" i="4"/>
  <c r="T942" i="4"/>
  <c r="G1302" i="4"/>
  <c r="T1302" i="4"/>
  <c r="G1160" i="4"/>
  <c r="T1160" i="4"/>
  <c r="T929" i="4"/>
  <c r="G929" i="4"/>
  <c r="G1033" i="4"/>
  <c r="T1033" i="4"/>
  <c r="G919" i="4"/>
  <c r="T919" i="4"/>
  <c r="G1088" i="4"/>
  <c r="T1088" i="4"/>
  <c r="G863" i="4"/>
  <c r="T863" i="4"/>
  <c r="G1105" i="4"/>
  <c r="T1105" i="4"/>
  <c r="G1249" i="4"/>
  <c r="T1249" i="4"/>
  <c r="G1303" i="4"/>
  <c r="T1303" i="4"/>
  <c r="G1208" i="4"/>
  <c r="T1208" i="4"/>
  <c r="G1100" i="4"/>
  <c r="T1100" i="4"/>
  <c r="P856" i="7"/>
  <c r="Q856" i="7" s="1"/>
  <c r="G809" i="4"/>
  <c r="T809" i="4"/>
  <c r="G1241" i="4"/>
  <c r="T1241" i="4"/>
  <c r="G914" i="4"/>
  <c r="T914" i="4"/>
  <c r="G964" i="4"/>
  <c r="T964" i="4"/>
  <c r="G1143" i="4"/>
  <c r="T1143" i="4"/>
  <c r="T765" i="4"/>
  <c r="G765" i="4"/>
  <c r="G994" i="4"/>
  <c r="T994" i="4"/>
  <c r="T1166" i="4"/>
  <c r="G1166" i="4"/>
  <c r="T954" i="4"/>
  <c r="G954" i="4"/>
  <c r="G1235" i="4"/>
  <c r="T1235" i="4"/>
  <c r="G983" i="4"/>
  <c r="T983" i="4"/>
  <c r="T1300" i="4"/>
  <c r="G1300" i="4"/>
  <c r="G1115" i="4"/>
  <c r="T1115" i="4"/>
  <c r="G744" i="4"/>
  <c r="T744" i="4"/>
  <c r="G1343" i="4"/>
  <c r="T1343" i="4"/>
  <c r="G1153" i="4"/>
  <c r="T1153" i="4"/>
  <c r="P1199" i="7"/>
  <c r="Q1199" i="7" s="1"/>
  <c r="G955" i="4"/>
  <c r="T955" i="4"/>
  <c r="G1147" i="4"/>
  <c r="T1147" i="4"/>
  <c r="G984" i="4"/>
  <c r="T984" i="4"/>
  <c r="G1001" i="4"/>
  <c r="T1001" i="4"/>
  <c r="G1349" i="4"/>
  <c r="T1349" i="4"/>
  <c r="G1043" i="4"/>
  <c r="T1043" i="4"/>
  <c r="G1258" i="4"/>
  <c r="T1258" i="4"/>
  <c r="P1204" i="7"/>
  <c r="Q1204" i="7" s="1"/>
  <c r="G1054" i="4"/>
  <c r="T1054" i="4"/>
  <c r="T721" i="4"/>
  <c r="G1229" i="4"/>
  <c r="T1229" i="4"/>
  <c r="G1239" i="4"/>
  <c r="T1239" i="4"/>
  <c r="G1257" i="4"/>
  <c r="T1257" i="4"/>
  <c r="P953" i="7"/>
  <c r="Q953" i="7" s="1"/>
  <c r="P913" i="7"/>
  <c r="Q913" i="7" s="1"/>
  <c r="P1202" i="7"/>
  <c r="Q1202" i="7" s="1"/>
  <c r="P998" i="7"/>
  <c r="Q998" i="7" s="1"/>
  <c r="G947" i="4"/>
  <c r="T947" i="4"/>
  <c r="G1261" i="4"/>
  <c r="T1261" i="4"/>
  <c r="G1326" i="4"/>
  <c r="T1326" i="4"/>
  <c r="P982" i="7"/>
  <c r="Q982" i="7" s="1"/>
  <c r="G1111" i="4"/>
  <c r="T1111" i="4"/>
  <c r="G993" i="4"/>
  <c r="T993" i="4"/>
  <c r="G1126" i="4"/>
  <c r="T1126" i="4"/>
  <c r="P1330" i="7"/>
  <c r="Q1330" i="7" s="1"/>
  <c r="G1123" i="4"/>
  <c r="T1123" i="4"/>
  <c r="G1000" i="4"/>
  <c r="T1000" i="4"/>
  <c r="G1016" i="4"/>
  <c r="T1016" i="4"/>
  <c r="T738" i="4"/>
  <c r="T723" i="4"/>
  <c r="G1010" i="4"/>
  <c r="T1010" i="4"/>
  <c r="G1325" i="4"/>
  <c r="T1325" i="4"/>
  <c r="P1302" i="7"/>
  <c r="Q1302" i="7" s="1"/>
  <c r="G1367" i="4"/>
  <c r="T1367" i="4"/>
  <c r="G1130" i="4"/>
  <c r="T1130" i="4"/>
  <c r="G856" i="4"/>
  <c r="T856" i="4"/>
  <c r="G1171" i="4"/>
  <c r="T1171" i="4"/>
  <c r="P1025" i="7"/>
  <c r="Q1025" i="7" s="1"/>
  <c r="G1245" i="4"/>
  <c r="T1245" i="4"/>
  <c r="T1244" i="4"/>
  <c r="G1244" i="4"/>
  <c r="G1247" i="4"/>
  <c r="T1247" i="4"/>
  <c r="G1168" i="4"/>
  <c r="T1168" i="4"/>
  <c r="P1121" i="7"/>
  <c r="Q1121" i="7" s="1"/>
  <c r="G805" i="4"/>
  <c r="T805" i="4"/>
  <c r="G1007" i="4"/>
  <c r="T1007" i="4"/>
  <c r="P1314" i="7"/>
  <c r="Q1314" i="7" s="1"/>
  <c r="G1181" i="4"/>
  <c r="T1181" i="4"/>
  <c r="G1281" i="4"/>
  <c r="T1281" i="4"/>
  <c r="P878" i="7"/>
  <c r="Q878" i="7" s="1"/>
  <c r="P1225" i="7"/>
  <c r="Q1225" i="7" s="1"/>
  <c r="G1287" i="4"/>
  <c r="T1287" i="4"/>
  <c r="G1002" i="4"/>
  <c r="T1002" i="4"/>
  <c r="P867" i="7"/>
  <c r="Q867" i="7" s="1"/>
  <c r="G1344" i="4"/>
  <c r="T1344" i="4"/>
  <c r="G752" i="4"/>
  <c r="T752" i="4"/>
  <c r="P1338" i="7"/>
  <c r="Q1338" i="7" s="1"/>
  <c r="G1124" i="4"/>
  <c r="T1124" i="4"/>
  <c r="T875" i="4"/>
  <c r="G875" i="4"/>
  <c r="G1319" i="4"/>
  <c r="T1319" i="4"/>
  <c r="P1228" i="7"/>
  <c r="Q1228" i="7" s="1"/>
  <c r="P1125" i="7"/>
  <c r="Q1125" i="7" s="1"/>
  <c r="G871" i="4"/>
  <c r="T871" i="4"/>
  <c r="G877" i="4"/>
  <c r="T877" i="4"/>
  <c r="G1066" i="4"/>
  <c r="T1066" i="4"/>
  <c r="G1364" i="4"/>
  <c r="T1364" i="4"/>
  <c r="G1049" i="4"/>
  <c r="T1049" i="4"/>
  <c r="T729" i="4"/>
  <c r="G1112" i="4"/>
  <c r="T1112" i="4"/>
  <c r="G1194" i="4"/>
  <c r="T1194" i="4"/>
  <c r="G794" i="4"/>
  <c r="T794" i="4"/>
  <c r="G1122" i="4"/>
  <c r="T1122" i="4"/>
  <c r="T1330" i="4"/>
  <c r="G1330" i="4"/>
  <c r="G1291" i="4"/>
  <c r="T1291" i="4"/>
  <c r="P1120" i="7"/>
  <c r="Q1120" i="7" s="1"/>
  <c r="G1363" i="4"/>
  <c r="T1363" i="4"/>
  <c r="G1025" i="4"/>
  <c r="T1025" i="4"/>
  <c r="G860" i="4"/>
  <c r="T860" i="4"/>
  <c r="G1127" i="4"/>
  <c r="T1127" i="4"/>
  <c r="G768" i="4"/>
  <c r="T768" i="4"/>
  <c r="G1254" i="4"/>
  <c r="T1254" i="4"/>
  <c r="P1234" i="7"/>
  <c r="Q1234" i="7" s="1"/>
  <c r="P1336" i="7"/>
  <c r="Q1336" i="7" s="1"/>
  <c r="G832" i="4"/>
  <c r="T832" i="4"/>
  <c r="G1324" i="4"/>
  <c r="T1324" i="4"/>
  <c r="P1057" i="7"/>
  <c r="Q1057" i="7" s="1"/>
  <c r="P796" i="7"/>
  <c r="Q796" i="7" s="1"/>
  <c r="G1353" i="4"/>
  <c r="T1353" i="4"/>
  <c r="P907" i="7"/>
  <c r="Q907" i="7" s="1"/>
  <c r="G739" i="4"/>
  <c r="T739" i="4"/>
  <c r="G1339" i="4"/>
  <c r="T1339" i="4"/>
  <c r="G905" i="4"/>
  <c r="T905" i="4"/>
  <c r="G921" i="4"/>
  <c r="T921" i="4"/>
  <c r="G1297" i="4"/>
  <c r="T1297" i="4"/>
  <c r="G1202" i="4"/>
  <c r="T1202" i="4"/>
  <c r="T1028" i="4"/>
  <c r="G1028" i="4"/>
  <c r="G1098" i="4"/>
  <c r="T1098" i="4"/>
  <c r="T1201" i="4"/>
  <c r="G1201" i="4"/>
  <c r="G814" i="4"/>
  <c r="T814" i="4"/>
  <c r="G970" i="4"/>
  <c r="T970" i="4"/>
  <c r="G1084" i="4"/>
  <c r="T1084" i="4"/>
  <c r="G880" i="4"/>
  <c r="T880" i="4"/>
  <c r="G949" i="4"/>
  <c r="T949" i="4"/>
  <c r="G1284" i="4"/>
  <c r="T1284" i="4"/>
  <c r="T934" i="4"/>
  <c r="G934" i="4"/>
  <c r="G1283" i="4"/>
  <c r="T1283" i="4"/>
  <c r="G766" i="4"/>
  <c r="T766" i="4"/>
  <c r="G815" i="4"/>
  <c r="T815" i="4"/>
  <c r="G948" i="4"/>
  <c r="T948" i="4"/>
  <c r="G990" i="4"/>
  <c r="T990" i="4"/>
  <c r="G1133" i="4"/>
  <c r="T1133" i="4"/>
  <c r="G1337" i="4"/>
  <c r="T1337" i="4"/>
  <c r="G1301" i="4"/>
  <c r="T1301" i="4"/>
  <c r="G1264" i="4"/>
  <c r="T1264" i="4"/>
  <c r="G997" i="4"/>
  <c r="T997" i="4"/>
  <c r="G1073" i="4"/>
  <c r="T1073" i="4"/>
  <c r="P1366" i="7"/>
  <c r="Q1366" i="7" s="1"/>
  <c r="P873" i="7"/>
  <c r="Q873" i="7" s="1"/>
  <c r="G872" i="4"/>
  <c r="T872" i="4"/>
  <c r="G745" i="4"/>
  <c r="T745" i="4"/>
  <c r="T898" i="4"/>
  <c r="G898" i="4"/>
  <c r="G1114" i="4"/>
  <c r="T1114" i="4"/>
  <c r="T742" i="4"/>
  <c r="G742" i="4"/>
  <c r="G1191" i="4"/>
  <c r="T1191" i="4"/>
  <c r="G777" i="4"/>
  <c r="T777" i="4"/>
  <c r="G741" i="4"/>
  <c r="T741" i="4"/>
  <c r="G1230" i="4"/>
  <c r="T1230" i="4"/>
  <c r="G862" i="4"/>
  <c r="T862" i="4"/>
  <c r="G1042" i="4"/>
  <c r="T1042" i="4"/>
  <c r="G917" i="4"/>
  <c r="T917" i="4"/>
  <c r="G1320" i="4"/>
  <c r="T1320" i="4"/>
  <c r="G1236" i="4"/>
  <c r="T1236" i="4"/>
  <c r="G995" i="4"/>
  <c r="T995" i="4"/>
  <c r="G1298" i="4"/>
  <c r="T1298" i="4"/>
  <c r="P1350" i="7"/>
  <c r="Q1350" i="7" s="1"/>
  <c r="G1266" i="4"/>
  <c r="T1266" i="4"/>
  <c r="T795" i="4"/>
  <c r="G795" i="4"/>
  <c r="G972" i="4"/>
  <c r="T972" i="4"/>
  <c r="P1068" i="7"/>
  <c r="Q1068" i="7" s="1"/>
  <c r="G953" i="4"/>
  <c r="T953" i="4"/>
  <c r="G982" i="4"/>
  <c r="T982" i="4"/>
  <c r="P1049" i="7"/>
  <c r="Q1049" i="7" s="1"/>
  <c r="G1170" i="4"/>
  <c r="T1170" i="4"/>
  <c r="P1319" i="7"/>
  <c r="Q1319" i="7" s="1"/>
  <c r="P1090" i="7"/>
  <c r="Q1090" i="7" s="1"/>
  <c r="G969" i="4"/>
  <c r="T969" i="4"/>
  <c r="G798" i="4"/>
  <c r="T798" i="4"/>
  <c r="G1141" i="4"/>
  <c r="T1141" i="4"/>
  <c r="G779" i="4"/>
  <c r="T779" i="4"/>
  <c r="P1276" i="7"/>
  <c r="Q1276" i="7" s="1"/>
  <c r="P1161" i="7"/>
  <c r="Q1161" i="7" s="1"/>
  <c r="G1076" i="4"/>
  <c r="T1076" i="4"/>
  <c r="G1328" i="4"/>
  <c r="T1328" i="4"/>
  <c r="G1132" i="4"/>
  <c r="T1132" i="4"/>
  <c r="G1175" i="4"/>
  <c r="T1175" i="4"/>
  <c r="G1221" i="4"/>
  <c r="T1221" i="4"/>
  <c r="T1129" i="4"/>
  <c r="G1129" i="4"/>
  <c r="G802" i="4"/>
  <c r="T802" i="4"/>
  <c r="P1296" i="7"/>
  <c r="Q1296" i="7" s="1"/>
  <c r="G1359" i="4"/>
  <c r="T1359" i="4"/>
  <c r="G1067" i="4"/>
  <c r="T1067" i="4"/>
  <c r="T1099" i="4"/>
  <c r="G1099" i="4"/>
  <c r="T717" i="4"/>
  <c r="G1289" i="4"/>
  <c r="T1289" i="4"/>
  <c r="G1065" i="4"/>
  <c r="T1065" i="4"/>
  <c r="G1093" i="4"/>
  <c r="T1093" i="4"/>
  <c r="P1272" i="7"/>
  <c r="Q1272" i="7" s="1"/>
  <c r="G1070" i="4"/>
  <c r="T1070" i="4"/>
  <c r="P743" i="7"/>
  <c r="Q743" i="7" s="1"/>
  <c r="G1272" i="4"/>
  <c r="T1272" i="4"/>
  <c r="T1051" i="4"/>
  <c r="G1051" i="4"/>
  <c r="T1290" i="4"/>
  <c r="G1290" i="4"/>
  <c r="G851" i="4"/>
  <c r="T851" i="4"/>
  <c r="G991" i="4"/>
  <c r="T991" i="4"/>
  <c r="G1069" i="4"/>
  <c r="T1069" i="4"/>
  <c r="G1368" i="4"/>
  <c r="T1368" i="4"/>
  <c r="G1061" i="4"/>
  <c r="T1061" i="4"/>
  <c r="G1174" i="4"/>
  <c r="T1174" i="4"/>
  <c r="P1229" i="7"/>
  <c r="Q1229" i="7" s="1"/>
  <c r="G1092" i="4"/>
  <c r="T1092" i="4"/>
  <c r="G1041" i="4"/>
  <c r="T1041" i="4"/>
  <c r="G1226" i="4"/>
  <c r="T1226" i="4"/>
  <c r="G1211" i="4"/>
  <c r="T1211" i="4"/>
  <c r="G992" i="4"/>
  <c r="T992" i="4"/>
  <c r="A10" i="5"/>
  <c r="A9" i="5"/>
  <c r="A8" i="5"/>
  <c r="A7" i="5"/>
  <c r="A6" i="5"/>
  <c r="A5" i="5"/>
  <c r="A4" i="5"/>
  <c r="A3" i="5"/>
  <c r="J468" i="3"/>
  <c r="J37" i="3"/>
  <c r="J549" i="3"/>
  <c r="J142" i="3"/>
  <c r="J654" i="3"/>
  <c r="J263" i="3"/>
  <c r="J775" i="3"/>
  <c r="J376" i="3"/>
  <c r="J888" i="3"/>
  <c r="J465" i="3"/>
  <c r="J58" i="3"/>
  <c r="J570" i="3"/>
  <c r="J155" i="3"/>
  <c r="J667" i="3"/>
  <c r="D229" i="3"/>
  <c r="D741" i="3"/>
  <c r="D326" i="3"/>
  <c r="D838" i="3"/>
  <c r="D423" i="3"/>
  <c r="D8" i="3"/>
  <c r="D520" i="3"/>
  <c r="D105" i="3"/>
  <c r="D617" i="3"/>
  <c r="D210" i="3"/>
  <c r="D722" i="3"/>
  <c r="D315" i="3"/>
  <c r="D827" i="3"/>
  <c r="D420" i="3"/>
  <c r="D4" i="3"/>
  <c r="J181" i="3"/>
  <c r="J414" i="3"/>
  <c r="J136" i="3"/>
  <c r="J609" i="3"/>
  <c r="J107" i="3"/>
  <c r="D565" i="3"/>
  <c r="D119" i="3"/>
  <c r="D600" i="3"/>
  <c r="D98" i="3"/>
  <c r="D587" i="3"/>
  <c r="J524" i="3"/>
  <c r="J319" i="3"/>
  <c r="J178" i="3"/>
  <c r="D510" i="3"/>
  <c r="D10" i="3"/>
  <c r="J92" i="3"/>
  <c r="J604" i="3"/>
  <c r="J173" i="3"/>
  <c r="J685" i="3"/>
  <c r="J278" i="3"/>
  <c r="J790" i="3"/>
  <c r="J399" i="3"/>
  <c r="J911" i="3"/>
  <c r="J512" i="3"/>
  <c r="J89" i="3"/>
  <c r="J601" i="3"/>
  <c r="J194" i="3"/>
  <c r="J706" i="3"/>
  <c r="J291" i="3"/>
  <c r="J803" i="3"/>
  <c r="D365" i="3"/>
  <c r="D877" i="3"/>
  <c r="J84" i="3"/>
  <c r="J596" i="3"/>
  <c r="J165" i="3"/>
  <c r="J677" i="3"/>
  <c r="J270" i="3"/>
  <c r="J782" i="3"/>
  <c r="J391" i="3"/>
  <c r="J903" i="3"/>
  <c r="J504" i="3"/>
  <c r="J81" i="3"/>
  <c r="J593" i="3"/>
  <c r="J186" i="3"/>
  <c r="J698" i="3"/>
  <c r="J283" i="3"/>
  <c r="J795" i="3"/>
  <c r="D357" i="3"/>
  <c r="D869" i="3"/>
  <c r="D454" i="3"/>
  <c r="D39" i="3"/>
  <c r="D551" i="3"/>
  <c r="D136" i="3"/>
  <c r="D648" i="3"/>
  <c r="D233" i="3"/>
  <c r="D745" i="3"/>
  <c r="D338" i="3"/>
  <c r="D850" i="3"/>
  <c r="D443" i="3"/>
  <c r="D36" i="3"/>
  <c r="D548" i="3"/>
  <c r="J420" i="3"/>
  <c r="J437" i="3"/>
  <c r="J798" i="3"/>
  <c r="J520" i="3"/>
  <c r="J10" i="3"/>
  <c r="J491" i="3"/>
  <c r="D22" i="3"/>
  <c r="D503" i="3"/>
  <c r="D920" i="3"/>
  <c r="D482" i="3"/>
  <c r="D907" i="3"/>
  <c r="J413" i="3"/>
  <c r="J895" i="3"/>
  <c r="J83" i="3"/>
  <c r="D351" i="3"/>
  <c r="D842" i="3"/>
  <c r="J220" i="3"/>
  <c r="J732" i="3"/>
  <c r="J301" i="3"/>
  <c r="J813" i="3"/>
  <c r="J406" i="3"/>
  <c r="J15" i="3"/>
  <c r="J527" i="3"/>
  <c r="J128" i="3"/>
  <c r="J640" i="3"/>
  <c r="J217" i="3"/>
  <c r="J729" i="3"/>
  <c r="J322" i="3"/>
  <c r="J834" i="3"/>
  <c r="J419" i="3"/>
  <c r="J925" i="3"/>
  <c r="D493" i="3"/>
  <c r="D78" i="3"/>
  <c r="D590" i="3"/>
  <c r="D175" i="3"/>
  <c r="D687" i="3"/>
  <c r="D272" i="3"/>
  <c r="D784" i="3"/>
  <c r="D369" i="3"/>
  <c r="D881" i="3"/>
  <c r="D474" i="3"/>
  <c r="D67" i="3"/>
  <c r="D579" i="3"/>
  <c r="D172" i="3"/>
  <c r="D684" i="3"/>
  <c r="J734" i="3"/>
  <c r="J456" i="3"/>
  <c r="J865" i="3"/>
  <c r="J427" i="3"/>
  <c r="D885" i="3"/>
  <c r="D375" i="3"/>
  <c r="D856" i="3"/>
  <c r="D354" i="3"/>
  <c r="D779" i="3"/>
  <c r="J908" i="3"/>
  <c r="J575" i="3"/>
  <c r="J434" i="3"/>
  <c r="D702" i="3"/>
  <c r="D202" i="3"/>
  <c r="J100" i="3"/>
  <c r="J117" i="3"/>
  <c r="J286" i="3"/>
  <c r="J8" i="3"/>
  <c r="J74" i="3"/>
  <c r="D181" i="3"/>
  <c r="D183" i="3"/>
  <c r="D313" i="3"/>
  <c r="D523" i="3"/>
  <c r="D479" i="3"/>
  <c r="J300" i="3"/>
  <c r="J812" i="3"/>
  <c r="J381" i="3"/>
  <c r="J893" i="3"/>
  <c r="J486" i="3"/>
  <c r="J95" i="3"/>
  <c r="J607" i="3"/>
  <c r="J208" i="3"/>
  <c r="J720" i="3"/>
  <c r="J297" i="3"/>
  <c r="J809" i="3"/>
  <c r="J402" i="3"/>
  <c r="J914" i="3"/>
  <c r="J499" i="3"/>
  <c r="D61" i="3"/>
  <c r="D573" i="3"/>
  <c r="D158" i="3"/>
  <c r="D670" i="3"/>
  <c r="D255" i="3"/>
  <c r="D767" i="3"/>
  <c r="D352" i="3"/>
  <c r="D864" i="3"/>
  <c r="D449" i="3"/>
  <c r="D42" i="3"/>
  <c r="D554" i="3"/>
  <c r="D147" i="3"/>
  <c r="D659" i="3"/>
  <c r="D252" i="3"/>
  <c r="D764" i="3"/>
  <c r="J212" i="3"/>
  <c r="J724" i="3"/>
  <c r="J293" i="3"/>
  <c r="J805" i="3"/>
  <c r="J398" i="3"/>
  <c r="J7" i="3"/>
  <c r="J519" i="3"/>
  <c r="J120" i="3"/>
  <c r="J632" i="3"/>
  <c r="J209" i="3"/>
  <c r="J721" i="3"/>
  <c r="J314" i="3"/>
  <c r="J826" i="3"/>
  <c r="J411" i="3"/>
  <c r="J923" i="3"/>
  <c r="D485" i="3"/>
  <c r="D70" i="3"/>
  <c r="D582" i="3"/>
  <c r="D167" i="3"/>
  <c r="D679" i="3"/>
  <c r="D264" i="3"/>
  <c r="D776" i="3"/>
  <c r="D361" i="3"/>
  <c r="D873" i="3"/>
  <c r="D466" i="3"/>
  <c r="D59" i="3"/>
  <c r="D571" i="3"/>
  <c r="D164" i="3"/>
  <c r="D676" i="3"/>
  <c r="J676" i="3"/>
  <c r="J693" i="3"/>
  <c r="J279" i="3"/>
  <c r="J840" i="3"/>
  <c r="J394" i="3"/>
  <c r="J811" i="3"/>
  <c r="D342" i="3"/>
  <c r="D823" i="3"/>
  <c r="D377" i="3"/>
  <c r="D802" i="3"/>
  <c r="D308" i="3"/>
  <c r="J70" i="3"/>
  <c r="J688" i="3"/>
  <c r="J851" i="3"/>
  <c r="D256" i="3"/>
  <c r="D691" i="3"/>
  <c r="J348" i="3"/>
  <c r="J860" i="3"/>
  <c r="J429" i="3"/>
  <c r="J22" i="3"/>
  <c r="J534" i="3"/>
  <c r="J143" i="3"/>
  <c r="J655" i="3"/>
  <c r="J256" i="3"/>
  <c r="J768" i="3"/>
  <c r="J345" i="3"/>
  <c r="J857" i="3"/>
  <c r="J450" i="3"/>
  <c r="J35" i="3"/>
  <c r="J547" i="3"/>
  <c r="D109" i="3"/>
  <c r="D621" i="3"/>
  <c r="D206" i="3"/>
  <c r="D718" i="3"/>
  <c r="D303" i="3"/>
  <c r="D815" i="3"/>
  <c r="D400" i="3"/>
  <c r="D912" i="3"/>
  <c r="D497" i="3"/>
  <c r="D90" i="3"/>
  <c r="D602" i="3"/>
  <c r="D195" i="3"/>
  <c r="D707" i="3"/>
  <c r="D300" i="3"/>
  <c r="D812" i="3"/>
  <c r="J215" i="3"/>
  <c r="J776" i="3"/>
  <c r="J266" i="3"/>
  <c r="J747" i="3"/>
  <c r="D278" i="3"/>
  <c r="D759" i="3"/>
  <c r="D249" i="3"/>
  <c r="D738" i="3"/>
  <c r="D180" i="3"/>
  <c r="J669" i="3"/>
  <c r="J240" i="3"/>
  <c r="J275" i="3"/>
  <c r="D607" i="3"/>
  <c r="D115" i="3"/>
  <c r="J292" i="3"/>
  <c r="J373" i="3"/>
  <c r="J670" i="3"/>
  <c r="J392" i="3"/>
  <c r="J586" i="3"/>
  <c r="D629" i="3"/>
  <c r="D695" i="3"/>
  <c r="D825" i="3"/>
  <c r="D244" i="3"/>
  <c r="D522" i="3"/>
  <c r="J428" i="3"/>
  <c r="J919" i="3"/>
  <c r="J509" i="3"/>
  <c r="J102" i="3"/>
  <c r="J614" i="3"/>
  <c r="J223" i="3"/>
  <c r="J735" i="3"/>
  <c r="J336" i="3"/>
  <c r="J848" i="3"/>
  <c r="J425" i="3"/>
  <c r="J18" i="3"/>
  <c r="J530" i="3"/>
  <c r="J115" i="3"/>
  <c r="J627" i="3"/>
  <c r="D189" i="3"/>
  <c r="D701" i="3"/>
  <c r="D286" i="3"/>
  <c r="D798" i="3"/>
  <c r="D383" i="3"/>
  <c r="D895" i="3"/>
  <c r="D480" i="3"/>
  <c r="D65" i="3"/>
  <c r="D577" i="3"/>
  <c r="D170" i="3"/>
  <c r="D682" i="3"/>
  <c r="J276" i="3"/>
  <c r="J788" i="3"/>
  <c r="J357" i="3"/>
  <c r="J869" i="3"/>
  <c r="J462" i="3"/>
  <c r="J71" i="3"/>
  <c r="J583" i="3"/>
  <c r="J184" i="3"/>
  <c r="J696" i="3"/>
  <c r="J273" i="3"/>
  <c r="J785" i="3"/>
  <c r="J378" i="3"/>
  <c r="J890" i="3"/>
  <c r="J475" i="3"/>
  <c r="D37" i="3"/>
  <c r="D549" i="3"/>
  <c r="D134" i="3"/>
  <c r="D646" i="3"/>
  <c r="D231" i="3"/>
  <c r="D743" i="3"/>
  <c r="D328" i="3"/>
  <c r="D840" i="3"/>
  <c r="D425" i="3"/>
  <c r="D18" i="3"/>
  <c r="D530" i="3"/>
  <c r="D123" i="3"/>
  <c r="D635" i="3"/>
  <c r="D228" i="3"/>
  <c r="D740" i="3"/>
  <c r="J804" i="3"/>
  <c r="J885" i="3"/>
  <c r="J471" i="3"/>
  <c r="J97" i="3"/>
  <c r="J522" i="3"/>
  <c r="D53" i="3"/>
  <c r="D534" i="3"/>
  <c r="D88" i="3"/>
  <c r="D505" i="3"/>
  <c r="D75" i="3"/>
  <c r="D436" i="3"/>
  <c r="J326" i="3"/>
  <c r="J137" i="3"/>
  <c r="D285" i="3"/>
  <c r="D640" i="3"/>
  <c r="D220" i="3"/>
  <c r="J412" i="3"/>
  <c r="J924" i="3"/>
  <c r="J493" i="3"/>
  <c r="J86" i="3"/>
  <c r="J598" i="3"/>
  <c r="J207" i="3"/>
  <c r="J719" i="3"/>
  <c r="J320" i="3"/>
  <c r="J832" i="3"/>
  <c r="J409" i="3"/>
  <c r="J927" i="3"/>
  <c r="J514" i="3"/>
  <c r="J99" i="3"/>
  <c r="J611" i="3"/>
  <c r="D173" i="3"/>
  <c r="D685" i="3"/>
  <c r="D270" i="3"/>
  <c r="D782" i="3"/>
  <c r="D367" i="3"/>
  <c r="D879" i="3"/>
  <c r="D464" i="3"/>
  <c r="D49" i="3"/>
  <c r="D561" i="3"/>
  <c r="D154" i="3"/>
  <c r="D666" i="3"/>
  <c r="D259" i="3"/>
  <c r="D771" i="3"/>
  <c r="D364" i="3"/>
  <c r="D876" i="3"/>
  <c r="J407" i="3"/>
  <c r="J33" i="3"/>
  <c r="J458" i="3"/>
  <c r="J926" i="3"/>
  <c r="D470" i="3"/>
  <c r="D887" i="3"/>
  <c r="D441" i="3"/>
  <c r="D866" i="3"/>
  <c r="D372" i="3"/>
  <c r="J6" i="3"/>
  <c r="J560" i="3"/>
  <c r="J659" i="3"/>
  <c r="D64" i="3"/>
  <c r="D499" i="3"/>
  <c r="J356" i="3"/>
  <c r="J501" i="3"/>
  <c r="J862" i="3"/>
  <c r="J648" i="3"/>
  <c r="J906" i="3"/>
  <c r="D821" i="3"/>
  <c r="D24" i="3"/>
  <c r="D162" i="3"/>
  <c r="D500" i="3"/>
  <c r="D819" i="3"/>
  <c r="J492" i="3"/>
  <c r="J61" i="3"/>
  <c r="J573" i="3"/>
  <c r="J166" i="3"/>
  <c r="J678" i="3"/>
  <c r="J287" i="3"/>
  <c r="J799" i="3"/>
  <c r="J400" i="3"/>
  <c r="J912" i="3"/>
  <c r="J489" i="3"/>
  <c r="J82" i="3"/>
  <c r="J594" i="3"/>
  <c r="J179" i="3"/>
  <c r="J691" i="3"/>
  <c r="D253" i="3"/>
  <c r="D765" i="3"/>
  <c r="D350" i="3"/>
  <c r="D862" i="3"/>
  <c r="D447" i="3"/>
  <c r="D32" i="3"/>
  <c r="D544" i="3"/>
  <c r="D129" i="3"/>
  <c r="D641" i="3"/>
  <c r="D234" i="3"/>
  <c r="D746" i="3"/>
  <c r="D339" i="3"/>
  <c r="D851" i="3"/>
  <c r="D444" i="3"/>
  <c r="J4" i="3"/>
  <c r="J340" i="3"/>
  <c r="J852" i="3"/>
  <c r="J421" i="3"/>
  <c r="J14" i="3"/>
  <c r="J526" i="3"/>
  <c r="J135" i="3"/>
  <c r="J647" i="3"/>
  <c r="J248" i="3"/>
  <c r="J760" i="3"/>
  <c r="J337" i="3"/>
  <c r="J849" i="3"/>
  <c r="J442" i="3"/>
  <c r="J27" i="3"/>
  <c r="J539" i="3"/>
  <c r="D101" i="3"/>
  <c r="D613" i="3"/>
  <c r="D198" i="3"/>
  <c r="D710" i="3"/>
  <c r="D295" i="3"/>
  <c r="D807" i="3"/>
  <c r="D392" i="3"/>
  <c r="D904" i="3"/>
  <c r="D489" i="3"/>
  <c r="D82" i="3"/>
  <c r="D594" i="3"/>
  <c r="D187" i="3"/>
  <c r="D699" i="3"/>
  <c r="D292" i="3"/>
  <c r="D804" i="3"/>
  <c r="J917" i="3"/>
  <c r="J94" i="3"/>
  <c r="J663" i="3"/>
  <c r="J289" i="3"/>
  <c r="J714" i="3"/>
  <c r="D245" i="3"/>
  <c r="D726" i="3"/>
  <c r="D216" i="3"/>
  <c r="D697" i="3"/>
  <c r="D203" i="3"/>
  <c r="D628" i="3"/>
  <c r="J582" i="3"/>
  <c r="J457" i="3"/>
  <c r="D669" i="3"/>
  <c r="D97" i="3"/>
  <c r="D604" i="3"/>
  <c r="J476" i="3"/>
  <c r="J45" i="3"/>
  <c r="J557" i="3"/>
  <c r="J150" i="3"/>
  <c r="J662" i="3"/>
  <c r="J271" i="3"/>
  <c r="J783" i="3"/>
  <c r="J384" i="3"/>
  <c r="J896" i="3"/>
  <c r="J473" i="3"/>
  <c r="J66" i="3"/>
  <c r="J578" i="3"/>
  <c r="J163" i="3"/>
  <c r="J675" i="3"/>
  <c r="D237" i="3"/>
  <c r="D749" i="3"/>
  <c r="D334" i="3"/>
  <c r="D846" i="3"/>
  <c r="D431" i="3"/>
  <c r="D16" i="3"/>
  <c r="D528" i="3"/>
  <c r="D113" i="3"/>
  <c r="D625" i="3"/>
  <c r="D218" i="3"/>
  <c r="D730" i="3"/>
  <c r="D323" i="3"/>
  <c r="D835" i="3"/>
  <c r="D428" i="3"/>
  <c r="D3" i="3"/>
  <c r="J599" i="3"/>
  <c r="J161" i="3"/>
  <c r="J650" i="3"/>
  <c r="D117" i="3"/>
  <c r="D662" i="3"/>
  <c r="D152" i="3"/>
  <c r="D633" i="3"/>
  <c r="D139" i="3"/>
  <c r="D564" i="3"/>
  <c r="J262" i="3"/>
  <c r="J880" i="3"/>
  <c r="D93" i="3"/>
  <c r="D448" i="3"/>
  <c r="D28" i="3"/>
  <c r="J484" i="3"/>
  <c r="J629" i="3"/>
  <c r="J151" i="3"/>
  <c r="J904" i="3"/>
  <c r="J171" i="3"/>
  <c r="D150" i="3"/>
  <c r="D280" i="3"/>
  <c r="D418" i="3"/>
  <c r="D756" i="3"/>
  <c r="J44" i="3"/>
  <c r="J556" i="3"/>
  <c r="J125" i="3"/>
  <c r="J637" i="3"/>
  <c r="J230" i="3"/>
  <c r="J742" i="3"/>
  <c r="J351" i="3"/>
  <c r="J863" i="3"/>
  <c r="J464" i="3"/>
  <c r="J41" i="3"/>
  <c r="J553" i="3"/>
  <c r="J146" i="3"/>
  <c r="J658" i="3"/>
  <c r="J243" i="3"/>
  <c r="J755" i="3"/>
  <c r="D317" i="3"/>
  <c r="D829" i="3"/>
  <c r="D414" i="3"/>
  <c r="D926" i="3"/>
  <c r="D511" i="3"/>
  <c r="D96" i="3"/>
  <c r="D608" i="3"/>
  <c r="D193" i="3"/>
  <c r="D705" i="3"/>
  <c r="D298" i="3"/>
  <c r="D810" i="3"/>
  <c r="D403" i="3"/>
  <c r="D915" i="3"/>
  <c r="D508" i="3"/>
  <c r="J68" i="3"/>
  <c r="J404" i="3"/>
  <c r="J916" i="3"/>
  <c r="J485" i="3"/>
  <c r="J78" i="3"/>
  <c r="J590" i="3"/>
  <c r="J199" i="3"/>
  <c r="J711" i="3"/>
  <c r="J312" i="3"/>
  <c r="J824" i="3"/>
  <c r="J401" i="3"/>
  <c r="J921" i="3"/>
  <c r="J506" i="3"/>
  <c r="J91" i="3"/>
  <c r="J603" i="3"/>
  <c r="D165" i="3"/>
  <c r="D677" i="3"/>
  <c r="D262" i="3"/>
  <c r="D774" i="3"/>
  <c r="D359" i="3"/>
  <c r="D871" i="3"/>
  <c r="D456" i="3"/>
  <c r="D41" i="3"/>
  <c r="D553" i="3"/>
  <c r="D146" i="3"/>
  <c r="D658" i="3"/>
  <c r="D251" i="3"/>
  <c r="D763" i="3"/>
  <c r="D356" i="3"/>
  <c r="D868" i="3"/>
  <c r="J53" i="3"/>
  <c r="J222" i="3"/>
  <c r="J855" i="3"/>
  <c r="J417" i="3"/>
  <c r="J842" i="3"/>
  <c r="D373" i="3"/>
  <c r="D918" i="3"/>
  <c r="D408" i="3"/>
  <c r="D889" i="3"/>
  <c r="D395" i="3"/>
  <c r="D820" i="3"/>
  <c r="J902" i="3"/>
  <c r="J777" i="3"/>
  <c r="D126" i="3"/>
  <c r="D545" i="3"/>
  <c r="J28" i="3"/>
  <c r="J540" i="3"/>
  <c r="J109" i="3"/>
  <c r="J621" i="3"/>
  <c r="J214" i="3"/>
  <c r="J726" i="3"/>
  <c r="J335" i="3"/>
  <c r="J847" i="3"/>
  <c r="J448" i="3"/>
  <c r="J25" i="3"/>
  <c r="J537" i="3"/>
  <c r="J130" i="3"/>
  <c r="J642" i="3"/>
  <c r="J227" i="3"/>
  <c r="J739" i="3"/>
  <c r="D301" i="3"/>
  <c r="D813" i="3"/>
  <c r="D398" i="3"/>
  <c r="D910" i="3"/>
  <c r="D495" i="3"/>
  <c r="D80" i="3"/>
  <c r="D592" i="3"/>
  <c r="D177" i="3"/>
  <c r="D689" i="3"/>
  <c r="D282" i="3"/>
  <c r="D794" i="3"/>
  <c r="D387" i="3"/>
  <c r="D899" i="3"/>
  <c r="D492" i="3"/>
  <c r="J757" i="3"/>
  <c r="J791" i="3"/>
  <c r="J353" i="3"/>
  <c r="J778" i="3"/>
  <c r="D309" i="3"/>
  <c r="D790" i="3"/>
  <c r="D344" i="3"/>
  <c r="D761" i="3"/>
  <c r="D331" i="3"/>
  <c r="D692" i="3"/>
  <c r="J518" i="3"/>
  <c r="J329" i="3"/>
  <c r="D413" i="3"/>
  <c r="D832" i="3"/>
  <c r="D476" i="3"/>
  <c r="J612" i="3"/>
  <c r="J821" i="3"/>
  <c r="J343" i="3"/>
  <c r="J225" i="3"/>
  <c r="J363" i="3"/>
  <c r="D406" i="3"/>
  <c r="D536" i="3"/>
  <c r="D674" i="3"/>
  <c r="J511" i="3"/>
  <c r="J108" i="3"/>
  <c r="J620" i="3"/>
  <c r="J189" i="3"/>
  <c r="J701" i="3"/>
  <c r="J294" i="3"/>
  <c r="J806" i="3"/>
  <c r="J415" i="3"/>
  <c r="J16" i="3"/>
  <c r="J528" i="3"/>
  <c r="J105" i="3"/>
  <c r="J617" i="3"/>
  <c r="J210" i="3"/>
  <c r="J722" i="3"/>
  <c r="J307" i="3"/>
  <c r="J819" i="3"/>
  <c r="D381" i="3"/>
  <c r="D893" i="3"/>
  <c r="D478" i="3"/>
  <c r="D63" i="3"/>
  <c r="D575" i="3"/>
  <c r="D160" i="3"/>
  <c r="D672" i="3"/>
  <c r="D257" i="3"/>
  <c r="D769" i="3"/>
  <c r="J532" i="3"/>
  <c r="J718" i="3"/>
  <c r="J17" i="3"/>
  <c r="J219" i="3"/>
  <c r="D390" i="3"/>
  <c r="D584" i="3"/>
  <c r="D786" i="3"/>
  <c r="J228" i="3"/>
  <c r="J801" i="3"/>
  <c r="D792" i="3"/>
  <c r="J639" i="3"/>
  <c r="J156" i="3"/>
  <c r="J342" i="3"/>
  <c r="J576" i="3"/>
  <c r="J770" i="3"/>
  <c r="D14" i="3"/>
  <c r="D559" i="3"/>
  <c r="D848" i="3"/>
  <c r="D410" i="3"/>
  <c r="D44" i="3"/>
  <c r="J23" i="3"/>
  <c r="J235" i="3"/>
  <c r="D472" i="3"/>
  <c r="D52" i="3"/>
  <c r="J50" i="3"/>
  <c r="D860" i="3"/>
  <c r="J478" i="3"/>
  <c r="J875" i="3"/>
  <c r="D11" i="3"/>
  <c r="J364" i="3"/>
  <c r="J829" i="3"/>
  <c r="J479" i="3"/>
  <c r="J784" i="3"/>
  <c r="J338" i="3"/>
  <c r="J883" i="3"/>
  <c r="D222" i="3"/>
  <c r="D703" i="3"/>
  <c r="D321" i="3"/>
  <c r="D490" i="3"/>
  <c r="D531" i="3"/>
  <c r="D380" i="3"/>
  <c r="J260" i="3"/>
  <c r="J772" i="3"/>
  <c r="J725" i="3"/>
  <c r="J567" i="3"/>
  <c r="J769" i="3"/>
  <c r="D149" i="3"/>
  <c r="D407" i="3"/>
  <c r="D601" i="3"/>
  <c r="D875" i="3"/>
  <c r="J844" i="3"/>
  <c r="J127" i="3"/>
  <c r="J713" i="3"/>
  <c r="D62" i="3"/>
  <c r="D417" i="3"/>
  <c r="D732" i="3"/>
  <c r="J500" i="3"/>
  <c r="J69" i="3"/>
  <c r="J581" i="3"/>
  <c r="J174" i="3"/>
  <c r="J686" i="3"/>
  <c r="J295" i="3"/>
  <c r="J807" i="3"/>
  <c r="J408" i="3"/>
  <c r="J920" i="3"/>
  <c r="J497" i="3"/>
  <c r="J90" i="3"/>
  <c r="J602" i="3"/>
  <c r="J187" i="3"/>
  <c r="J699" i="3"/>
  <c r="D261" i="3"/>
  <c r="D773" i="3"/>
  <c r="D358" i="3"/>
  <c r="D870" i="3"/>
  <c r="D455" i="3"/>
  <c r="D40" i="3"/>
  <c r="D552" i="3"/>
  <c r="D137" i="3"/>
  <c r="D649" i="3"/>
  <c r="D242" i="3"/>
  <c r="D754" i="3"/>
  <c r="D347" i="3"/>
  <c r="D859" i="3"/>
  <c r="D452" i="3"/>
  <c r="J85" i="3"/>
  <c r="J40" i="3"/>
  <c r="J106" i="3"/>
  <c r="D277" i="3"/>
  <c r="D343" i="3"/>
  <c r="D537" i="3"/>
  <c r="D747" i="3"/>
  <c r="J585" i="3"/>
  <c r="D446" i="3"/>
  <c r="D865" i="3"/>
  <c r="J60" i="3"/>
  <c r="J572" i="3"/>
  <c r="J141" i="3"/>
  <c r="J653" i="3"/>
  <c r="J246" i="3"/>
  <c r="J758" i="3"/>
  <c r="J367" i="3"/>
  <c r="J879" i="3"/>
  <c r="J480" i="3"/>
  <c r="J57" i="3"/>
  <c r="J569" i="3"/>
  <c r="J162" i="3"/>
  <c r="J674" i="3"/>
  <c r="J259" i="3"/>
  <c r="J771" i="3"/>
  <c r="D333" i="3"/>
  <c r="D845" i="3"/>
  <c r="D430" i="3"/>
  <c r="D15" i="3"/>
  <c r="D527" i="3"/>
  <c r="D112" i="3"/>
  <c r="D624" i="3"/>
  <c r="D209" i="3"/>
  <c r="D721" i="3"/>
  <c r="D314" i="3"/>
  <c r="D826" i="3"/>
  <c r="D419" i="3"/>
  <c r="D12" i="3"/>
  <c r="D524" i="3"/>
  <c r="J533" i="3"/>
  <c r="J375" i="3"/>
  <c r="J577" i="3"/>
  <c r="J907" i="3"/>
  <c r="J660" i="3"/>
  <c r="J846" i="3"/>
  <c r="J145" i="3"/>
  <c r="J347" i="3"/>
  <c r="D518" i="3"/>
  <c r="D712" i="3"/>
  <c r="D914" i="3"/>
  <c r="J548" i="3"/>
  <c r="J202" i="3"/>
  <c r="D185" i="3"/>
  <c r="J304" i="3"/>
  <c r="J284" i="3"/>
  <c r="J470" i="3"/>
  <c r="J704" i="3"/>
  <c r="J898" i="3"/>
  <c r="D142" i="3"/>
  <c r="D623" i="3"/>
  <c r="D241" i="3"/>
  <c r="D538" i="3"/>
  <c r="D108" i="3"/>
  <c r="J72" i="3"/>
  <c r="J555" i="3"/>
  <c r="D664" i="3"/>
  <c r="D884" i="3"/>
  <c r="J818" i="3"/>
  <c r="J36" i="3"/>
  <c r="J535" i="3"/>
  <c r="D437" i="3"/>
  <c r="D267" i="3"/>
  <c r="J684" i="3"/>
  <c r="J38" i="3"/>
  <c r="J543" i="3"/>
  <c r="J169" i="3"/>
  <c r="J466" i="3"/>
  <c r="J3" i="3"/>
  <c r="D542" i="3"/>
  <c r="D831" i="3"/>
  <c r="D385" i="3"/>
  <c r="D618" i="3"/>
  <c r="D595" i="3"/>
  <c r="D572" i="3"/>
  <c r="J324" i="3"/>
  <c r="J900" i="3"/>
  <c r="J853" i="3"/>
  <c r="J823" i="3"/>
  <c r="J170" i="3"/>
  <c r="D405" i="3"/>
  <c r="D663" i="3"/>
  <c r="D857" i="3"/>
  <c r="D276" i="3"/>
  <c r="J157" i="3"/>
  <c r="J447" i="3"/>
  <c r="J114" i="3"/>
  <c r="D382" i="3"/>
  <c r="D801" i="3"/>
  <c r="J52" i="3"/>
  <c r="J564" i="3"/>
  <c r="J133" i="3"/>
  <c r="J645" i="3"/>
  <c r="J238" i="3"/>
  <c r="J750" i="3"/>
  <c r="J359" i="3"/>
  <c r="J871" i="3"/>
  <c r="J472" i="3"/>
  <c r="J49" i="3"/>
  <c r="J561" i="3"/>
  <c r="J154" i="3"/>
  <c r="J666" i="3"/>
  <c r="J251" i="3"/>
  <c r="J763" i="3"/>
  <c r="D325" i="3"/>
  <c r="D837" i="3"/>
  <c r="D422" i="3"/>
  <c r="D7" i="3"/>
  <c r="D519" i="3"/>
  <c r="D104" i="3"/>
  <c r="D616" i="3"/>
  <c r="D201" i="3"/>
  <c r="D713" i="3"/>
  <c r="D306" i="3"/>
  <c r="D818" i="3"/>
  <c r="D411" i="3"/>
  <c r="D923" i="3"/>
  <c r="D516" i="3"/>
  <c r="J597" i="3"/>
  <c r="J296" i="3"/>
  <c r="J362" i="3"/>
  <c r="D533" i="3"/>
  <c r="D599" i="3"/>
  <c r="D793" i="3"/>
  <c r="D20" i="3"/>
  <c r="J242" i="3"/>
  <c r="D830" i="3"/>
  <c r="D330" i="3"/>
  <c r="J124" i="3"/>
  <c r="J636" i="3"/>
  <c r="J205" i="3"/>
  <c r="J717" i="3"/>
  <c r="J310" i="3"/>
  <c r="J822" i="3"/>
  <c r="J431" i="3"/>
  <c r="J32" i="3"/>
  <c r="J544" i="3"/>
  <c r="J121" i="3"/>
  <c r="J633" i="3"/>
  <c r="J226" i="3"/>
  <c r="J738" i="3"/>
  <c r="J323" i="3"/>
  <c r="J835" i="3"/>
  <c r="D397" i="3"/>
  <c r="D909" i="3"/>
  <c r="D494" i="3"/>
  <c r="D79" i="3"/>
  <c r="D591" i="3"/>
  <c r="D176" i="3"/>
  <c r="D688" i="3"/>
  <c r="D273" i="3"/>
  <c r="D785" i="3"/>
  <c r="D378" i="3"/>
  <c r="D890" i="3"/>
  <c r="D483" i="3"/>
  <c r="D76" i="3"/>
  <c r="D588" i="3"/>
  <c r="J789" i="3"/>
  <c r="J631" i="3"/>
  <c r="J897" i="3"/>
  <c r="D213" i="3"/>
  <c r="J101" i="3"/>
  <c r="J327" i="3"/>
  <c r="J529" i="3"/>
  <c r="J731" i="3"/>
  <c r="D902" i="3"/>
  <c r="D169" i="3"/>
  <c r="D379" i="3"/>
  <c r="J309" i="3"/>
  <c r="J299" i="3"/>
  <c r="D290" i="3"/>
  <c r="J626" i="3"/>
  <c r="J668" i="3"/>
  <c r="J854" i="3"/>
  <c r="J153" i="3"/>
  <c r="J355" i="3"/>
  <c r="D462" i="3"/>
  <c r="D751" i="3"/>
  <c r="D305" i="3"/>
  <c r="D858" i="3"/>
  <c r="D236" i="3"/>
  <c r="J264" i="3"/>
  <c r="D501" i="3"/>
  <c r="D121" i="3"/>
  <c r="J396" i="3"/>
  <c r="D861" i="3"/>
  <c r="J164" i="3"/>
  <c r="J727" i="3"/>
  <c r="D598" i="3"/>
  <c r="D843" i="3"/>
  <c r="J748" i="3"/>
  <c r="J358" i="3"/>
  <c r="J671" i="3"/>
  <c r="J233" i="3"/>
  <c r="J786" i="3"/>
  <c r="D125" i="3"/>
  <c r="D606" i="3"/>
  <c r="D224" i="3"/>
  <c r="D513" i="3"/>
  <c r="D874" i="3"/>
  <c r="D723" i="3"/>
  <c r="D636" i="3"/>
  <c r="J388" i="3"/>
  <c r="J21" i="3"/>
  <c r="J190" i="3"/>
  <c r="J168" i="3"/>
  <c r="J426" i="3"/>
  <c r="D661" i="3"/>
  <c r="D919" i="3"/>
  <c r="D194" i="3"/>
  <c r="D532" i="3"/>
  <c r="J285" i="3"/>
  <c r="J767" i="3"/>
  <c r="J562" i="3"/>
  <c r="D766" i="3"/>
  <c r="D266" i="3"/>
  <c r="J116" i="3"/>
  <c r="J628" i="3"/>
  <c r="J197" i="3"/>
  <c r="J709" i="3"/>
  <c r="J302" i="3"/>
  <c r="J814" i="3"/>
  <c r="J423" i="3"/>
  <c r="J24" i="3"/>
  <c r="J536" i="3"/>
  <c r="J113" i="3"/>
  <c r="J625" i="3"/>
  <c r="J218" i="3"/>
  <c r="J730" i="3"/>
  <c r="J315" i="3"/>
  <c r="J827" i="3"/>
  <c r="D389" i="3"/>
  <c r="D901" i="3"/>
  <c r="D486" i="3"/>
  <c r="D71" i="3"/>
  <c r="D583" i="3"/>
  <c r="D168" i="3"/>
  <c r="D680" i="3"/>
  <c r="D265" i="3"/>
  <c r="D777" i="3"/>
  <c r="D370" i="3"/>
  <c r="D882" i="3"/>
  <c r="D475" i="3"/>
  <c r="D68" i="3"/>
  <c r="D580" i="3"/>
  <c r="J62" i="3"/>
  <c r="J552" i="3"/>
  <c r="J618" i="3"/>
  <c r="D789" i="3"/>
  <c r="D855" i="3"/>
  <c r="D130" i="3"/>
  <c r="D212" i="3"/>
  <c r="J754" i="3"/>
  <c r="D287" i="3"/>
  <c r="D778" i="3"/>
  <c r="J188" i="3"/>
  <c r="J700" i="3"/>
  <c r="J269" i="3"/>
  <c r="J781" i="3"/>
  <c r="J374" i="3"/>
  <c r="J886" i="3"/>
  <c r="J495" i="3"/>
  <c r="J96" i="3"/>
  <c r="J608" i="3"/>
  <c r="J185" i="3"/>
  <c r="J697" i="3"/>
  <c r="J290" i="3"/>
  <c r="J802" i="3"/>
  <c r="J387" i="3"/>
  <c r="J899" i="3"/>
  <c r="D461" i="3"/>
  <c r="D46" i="3"/>
  <c r="D558" i="3"/>
  <c r="D143" i="3"/>
  <c r="D655" i="3"/>
  <c r="D240" i="3"/>
  <c r="D752" i="3"/>
  <c r="D337" i="3"/>
  <c r="D849" i="3"/>
  <c r="D442" i="3"/>
  <c r="D35" i="3"/>
  <c r="D547" i="3"/>
  <c r="D140" i="3"/>
  <c r="D652" i="3"/>
  <c r="J910" i="3"/>
  <c r="J887" i="3"/>
  <c r="J298" i="3"/>
  <c r="D469" i="3"/>
  <c r="J229" i="3"/>
  <c r="J455" i="3"/>
  <c r="J657" i="3"/>
  <c r="J859" i="3"/>
  <c r="D103" i="3"/>
  <c r="D297" i="3"/>
  <c r="D507" i="3"/>
  <c r="J565" i="3"/>
  <c r="J683" i="3"/>
  <c r="D610" i="3"/>
  <c r="J467" i="3"/>
  <c r="J796" i="3"/>
  <c r="J79" i="3"/>
  <c r="J281" i="3"/>
  <c r="J483" i="3"/>
  <c r="D526" i="3"/>
  <c r="D144" i="3"/>
  <c r="D433" i="3"/>
  <c r="D922" i="3"/>
  <c r="D556" i="3"/>
  <c r="J584" i="3"/>
  <c r="D693" i="3"/>
  <c r="D34" i="3"/>
  <c r="J349" i="3"/>
  <c r="D318" i="3"/>
  <c r="J740" i="3"/>
  <c r="J200" i="3"/>
  <c r="D854" i="3"/>
  <c r="J370" i="3"/>
  <c r="J876" i="3"/>
  <c r="J422" i="3"/>
  <c r="J80" i="3"/>
  <c r="J361" i="3"/>
  <c r="J850" i="3"/>
  <c r="D445" i="3"/>
  <c r="D734" i="3"/>
  <c r="D288" i="3"/>
  <c r="D833" i="3"/>
  <c r="D19" i="3"/>
  <c r="D787" i="3"/>
  <c r="D700" i="3"/>
  <c r="J452" i="3"/>
  <c r="J149" i="3"/>
  <c r="J318" i="3"/>
  <c r="J424" i="3"/>
  <c r="J746" i="3"/>
  <c r="D917" i="3"/>
  <c r="D248" i="3"/>
  <c r="D450" i="3"/>
  <c r="D788" i="3"/>
  <c r="J541" i="3"/>
  <c r="J112" i="3"/>
  <c r="J19" i="3"/>
  <c r="D223" i="3"/>
  <c r="D714" i="3"/>
  <c r="J180" i="3"/>
  <c r="J692" i="3"/>
  <c r="J261" i="3"/>
  <c r="J773" i="3"/>
  <c r="J366" i="3"/>
  <c r="J878" i="3"/>
  <c r="J487" i="3"/>
  <c r="J88" i="3"/>
  <c r="J600" i="3"/>
  <c r="J177" i="3"/>
  <c r="J689" i="3"/>
  <c r="J282" i="3"/>
  <c r="J794" i="3"/>
  <c r="J379" i="3"/>
  <c r="J891" i="3"/>
  <c r="D453" i="3"/>
  <c r="D38" i="3"/>
  <c r="D550" i="3"/>
  <c r="D135" i="3"/>
  <c r="D647" i="3"/>
  <c r="D232" i="3"/>
  <c r="D744" i="3"/>
  <c r="D329" i="3"/>
  <c r="D841" i="3"/>
  <c r="D434" i="3"/>
  <c r="D27" i="3"/>
  <c r="D539" i="3"/>
  <c r="D132" i="3"/>
  <c r="D644" i="3"/>
  <c r="J382" i="3"/>
  <c r="J808" i="3"/>
  <c r="J874" i="3"/>
  <c r="D118" i="3"/>
  <c r="D184" i="3"/>
  <c r="D386" i="3"/>
  <c r="D468" i="3"/>
  <c r="J211" i="3"/>
  <c r="D735" i="3"/>
  <c r="D243" i="3"/>
  <c r="J252" i="3"/>
  <c r="J764" i="3"/>
  <c r="J333" i="3"/>
  <c r="J845" i="3"/>
  <c r="J438" i="3"/>
  <c r="J47" i="3"/>
  <c r="J559" i="3"/>
  <c r="J160" i="3"/>
  <c r="J672" i="3"/>
  <c r="J249" i="3"/>
  <c r="J761" i="3"/>
  <c r="J354" i="3"/>
  <c r="J866" i="3"/>
  <c r="J451" i="3"/>
  <c r="D13" i="3"/>
  <c r="D525" i="3"/>
  <c r="D110" i="3"/>
  <c r="D622" i="3"/>
  <c r="D207" i="3"/>
  <c r="D719" i="3"/>
  <c r="D304" i="3"/>
  <c r="D816" i="3"/>
  <c r="D401" i="3"/>
  <c r="D913" i="3"/>
  <c r="D506" i="3"/>
  <c r="D99" i="3"/>
  <c r="D611" i="3"/>
  <c r="D204" i="3"/>
  <c r="D716" i="3"/>
  <c r="J254" i="3"/>
  <c r="J232" i="3"/>
  <c r="J554" i="3"/>
  <c r="D725" i="3"/>
  <c r="J613" i="3"/>
  <c r="J839" i="3"/>
  <c r="J122" i="3"/>
  <c r="D293" i="3"/>
  <c r="D487" i="3"/>
  <c r="D681" i="3"/>
  <c r="D891" i="3"/>
  <c r="J606" i="3"/>
  <c r="D757" i="3"/>
  <c r="D715" i="3"/>
  <c r="D894" i="3"/>
  <c r="J237" i="3"/>
  <c r="J463" i="3"/>
  <c r="J665" i="3"/>
  <c r="J867" i="3"/>
  <c r="D654" i="3"/>
  <c r="D208" i="3"/>
  <c r="D753" i="3"/>
  <c r="D131" i="3"/>
  <c r="D620" i="3"/>
  <c r="J545" i="3"/>
  <c r="D86" i="3"/>
  <c r="D226" i="3"/>
  <c r="J838" i="3"/>
  <c r="D159" i="3"/>
  <c r="J868" i="3"/>
  <c r="J481" i="3"/>
  <c r="D439" i="3"/>
  <c r="D541" i="3"/>
  <c r="J253" i="3"/>
  <c r="J550" i="3"/>
  <c r="J144" i="3"/>
  <c r="J681" i="3"/>
  <c r="J51" i="3"/>
  <c r="D509" i="3"/>
  <c r="D127" i="3"/>
  <c r="D416" i="3"/>
  <c r="D897" i="3"/>
  <c r="D83" i="3"/>
  <c r="D60" i="3"/>
  <c r="D828" i="3"/>
  <c r="J516" i="3"/>
  <c r="J277" i="3"/>
  <c r="J574" i="3"/>
  <c r="J680" i="3"/>
  <c r="J75" i="3"/>
  <c r="D246" i="3"/>
  <c r="D504" i="3"/>
  <c r="D706" i="3"/>
  <c r="J140" i="3"/>
  <c r="J861" i="3"/>
  <c r="J496" i="3"/>
  <c r="J403" i="3"/>
  <c r="D671" i="3"/>
  <c r="D179" i="3"/>
  <c r="J244" i="3"/>
  <c r="J756" i="3"/>
  <c r="J325" i="3"/>
  <c r="J837" i="3"/>
  <c r="J430" i="3"/>
  <c r="J39" i="3"/>
  <c r="J551" i="3"/>
  <c r="J152" i="3"/>
  <c r="J664" i="3"/>
  <c r="J241" i="3"/>
  <c r="J753" i="3"/>
  <c r="J346" i="3"/>
  <c r="J858" i="3"/>
  <c r="J443" i="3"/>
  <c r="D5" i="3"/>
  <c r="D517" i="3"/>
  <c r="D102" i="3"/>
  <c r="D614" i="3"/>
  <c r="D199" i="3"/>
  <c r="D711" i="3"/>
  <c r="D296" i="3"/>
  <c r="D808" i="3"/>
  <c r="D393" i="3"/>
  <c r="D905" i="3"/>
  <c r="D498" i="3"/>
  <c r="D91" i="3"/>
  <c r="D603" i="3"/>
  <c r="D196" i="3"/>
  <c r="D708" i="3"/>
  <c r="J702" i="3"/>
  <c r="J129" i="3"/>
  <c r="J203" i="3"/>
  <c r="D310" i="3"/>
  <c r="D440" i="3"/>
  <c r="D642" i="3"/>
  <c r="D724" i="3"/>
  <c r="J595" i="3"/>
  <c r="D192" i="3"/>
  <c r="D627" i="3"/>
  <c r="J316" i="3"/>
  <c r="J828" i="3"/>
  <c r="J397" i="3"/>
  <c r="J909" i="3"/>
  <c r="J502" i="3"/>
  <c r="J111" i="3"/>
  <c r="J623" i="3"/>
  <c r="J224" i="3"/>
  <c r="J736" i="3"/>
  <c r="J313" i="3"/>
  <c r="J825" i="3"/>
  <c r="J418" i="3"/>
  <c r="J918" i="3"/>
  <c r="J515" i="3"/>
  <c r="D77" i="3"/>
  <c r="D589" i="3"/>
  <c r="D174" i="3"/>
  <c r="D686" i="3"/>
  <c r="D271" i="3"/>
  <c r="D783" i="3"/>
  <c r="D368" i="3"/>
  <c r="D880" i="3"/>
  <c r="D465" i="3"/>
  <c r="D58" i="3"/>
  <c r="D570" i="3"/>
  <c r="D163" i="3"/>
  <c r="D675" i="3"/>
  <c r="D268" i="3"/>
  <c r="D780" i="3"/>
  <c r="J510" i="3"/>
  <c r="J488" i="3"/>
  <c r="J810" i="3"/>
  <c r="D54" i="3"/>
  <c r="J741" i="3"/>
  <c r="J56" i="3"/>
  <c r="J250" i="3"/>
  <c r="D421" i="3"/>
  <c r="D615" i="3"/>
  <c r="D809" i="3"/>
  <c r="D100" i="3"/>
  <c r="J87" i="3"/>
  <c r="D214" i="3"/>
  <c r="D116" i="3"/>
  <c r="D799" i="3"/>
  <c r="J365" i="3"/>
  <c r="J591" i="3"/>
  <c r="J793" i="3"/>
  <c r="D45" i="3"/>
  <c r="D47" i="3"/>
  <c r="D336" i="3"/>
  <c r="D817" i="3"/>
  <c r="D451" i="3"/>
  <c r="D748" i="3"/>
  <c r="J673" i="3"/>
  <c r="D55" i="3"/>
  <c r="J20" i="3"/>
  <c r="D805" i="3"/>
  <c r="J328" i="3"/>
  <c r="J749" i="3"/>
  <c r="D111" i="3"/>
  <c r="J350" i="3"/>
  <c r="D651" i="3"/>
  <c r="J30" i="3"/>
  <c r="D225" i="3"/>
  <c r="J159" i="3"/>
  <c r="J435" i="3"/>
  <c r="D736" i="3"/>
  <c r="D467" i="3"/>
  <c r="J644" i="3"/>
  <c r="J913" i="3"/>
  <c r="D151" i="3"/>
  <c r="J588" i="3"/>
  <c r="J787" i="3"/>
  <c r="D412" i="3"/>
  <c r="J453" i="3"/>
  <c r="J103" i="3"/>
  <c r="J344" i="3"/>
  <c r="J881" i="3"/>
  <c r="J507" i="3"/>
  <c r="D709" i="3"/>
  <c r="D327" i="3"/>
  <c r="D872" i="3"/>
  <c r="D178" i="3"/>
  <c r="D731" i="3"/>
  <c r="J55" i="3"/>
  <c r="D21" i="3"/>
  <c r="D235" i="3"/>
  <c r="D576" i="3"/>
  <c r="J508" i="3"/>
  <c r="J118" i="3"/>
  <c r="J687" i="3"/>
  <c r="J928" i="3"/>
  <c r="J546" i="3"/>
  <c r="D141" i="3"/>
  <c r="D366" i="3"/>
  <c r="D911" i="3"/>
  <c r="D529" i="3"/>
  <c r="D762" i="3"/>
  <c r="D396" i="3"/>
  <c r="J744" i="3"/>
  <c r="D886" i="3"/>
  <c r="D153" i="3"/>
  <c r="D363" i="3"/>
  <c r="J204" i="3"/>
  <c r="J797" i="3"/>
  <c r="J368" i="3"/>
  <c r="J147" i="3"/>
  <c r="D415" i="3"/>
  <c r="D906" i="3"/>
  <c r="J446" i="3"/>
  <c r="J872" i="3"/>
  <c r="J11" i="3"/>
  <c r="D182" i="3"/>
  <c r="D376" i="3"/>
  <c r="D578" i="3"/>
  <c r="D660" i="3"/>
  <c r="J882" i="3"/>
  <c r="D543" i="3"/>
  <c r="D51" i="3"/>
  <c r="J29" i="3"/>
  <c r="J258" i="3"/>
  <c r="D247" i="3"/>
  <c r="J445" i="3"/>
  <c r="D362" i="3"/>
  <c r="D43" i="3"/>
  <c r="J110" i="3"/>
  <c r="D133" i="3"/>
  <c r="D155" i="3"/>
  <c r="D540" i="3"/>
  <c r="J195" i="3"/>
  <c r="D186" i="3"/>
  <c r="D56" i="3"/>
  <c r="J63" i="3"/>
  <c r="D668" i="3"/>
  <c r="D279" i="3"/>
  <c r="D733" i="3"/>
  <c r="J568" i="3"/>
  <c r="D737" i="3"/>
  <c r="D191" i="3"/>
  <c r="J843" i="3"/>
  <c r="J884" i="3"/>
  <c r="J922" i="3"/>
  <c r="D585" i="3"/>
  <c r="D29" i="3"/>
  <c r="J579" i="3"/>
  <c r="D250" i="3"/>
  <c r="D312" i="3"/>
  <c r="J383" i="3"/>
  <c r="J836" i="3"/>
  <c r="D535" i="3"/>
  <c r="D254" i="3"/>
  <c r="J126" i="3"/>
  <c r="D404" i="3"/>
  <c r="J148" i="3"/>
  <c r="D6" i="3"/>
  <c r="J712" i="3"/>
  <c r="J877" i="3"/>
  <c r="D239" i="3"/>
  <c r="J542" i="3"/>
  <c r="J255" i="3"/>
  <c r="J158" i="3"/>
  <c r="J172" i="3"/>
  <c r="J272" i="3"/>
  <c r="J563" i="3"/>
  <c r="D800" i="3"/>
  <c r="D124" i="3"/>
  <c r="J708" i="3"/>
  <c r="J257" i="3"/>
  <c r="D760" i="3"/>
  <c r="J716" i="3"/>
  <c r="D157" i="3"/>
  <c r="J308" i="3"/>
  <c r="J517" i="3"/>
  <c r="J167" i="3"/>
  <c r="J728" i="3"/>
  <c r="J26" i="3"/>
  <c r="J571" i="3"/>
  <c r="D166" i="3"/>
  <c r="D391" i="3"/>
  <c r="D9" i="3"/>
  <c r="D562" i="3"/>
  <c r="D795" i="3"/>
  <c r="J439" i="3"/>
  <c r="D502" i="3"/>
  <c r="D491" i="3"/>
  <c r="D33" i="3"/>
  <c r="J892" i="3"/>
  <c r="J182" i="3"/>
  <c r="J751" i="3"/>
  <c r="J377" i="3"/>
  <c r="J610" i="3"/>
  <c r="D205" i="3"/>
  <c r="D750" i="3"/>
  <c r="D48" i="3"/>
  <c r="D593" i="3"/>
  <c r="D227" i="3"/>
  <c r="D460" i="3"/>
  <c r="J65" i="3"/>
  <c r="D215" i="3"/>
  <c r="D409" i="3"/>
  <c r="D683" i="3"/>
  <c r="J268" i="3"/>
  <c r="J134" i="3"/>
  <c r="J624" i="3"/>
  <c r="J531" i="3"/>
  <c r="D863" i="3"/>
  <c r="D371" i="3"/>
  <c r="J766" i="3"/>
  <c r="J193" i="3"/>
  <c r="J267" i="3"/>
  <c r="D438" i="3"/>
  <c r="D632" i="3"/>
  <c r="D834" i="3"/>
  <c r="D916" i="3"/>
  <c r="J339" i="3"/>
  <c r="D927" i="3"/>
  <c r="D435" i="3"/>
  <c r="J440" i="3"/>
  <c r="J745" i="3"/>
  <c r="J469" i="3"/>
  <c r="D512" i="3"/>
  <c r="J305" i="3"/>
  <c r="D903" i="3"/>
  <c r="J641" i="3"/>
  <c r="J461" i="3"/>
  <c r="J889" i="3"/>
  <c r="D560" i="3"/>
  <c r="J395" i="3"/>
  <c r="J780" i="3"/>
  <c r="D161" i="3"/>
  <c r="D85" i="3"/>
  <c r="J432" i="3"/>
  <c r="J386" i="3"/>
  <c r="D728" i="3"/>
  <c r="J132" i="3"/>
  <c r="J752" i="3"/>
  <c r="J743" i="3"/>
  <c r="D742" i="3"/>
  <c r="D219" i="3"/>
  <c r="D25" i="3"/>
  <c r="J175" i="3"/>
  <c r="D781" i="3"/>
  <c r="J638" i="3"/>
  <c r="D852" i="3"/>
  <c r="D190" i="3"/>
  <c r="J234" i="3"/>
  <c r="D811" i="3"/>
  <c r="J690" i="3"/>
  <c r="D853" i="3"/>
  <c r="D95" i="3"/>
  <c r="J206" i="3"/>
  <c r="D72" i="3"/>
  <c r="D311" i="3"/>
  <c r="J64" i="3"/>
  <c r="D656" i="3"/>
  <c r="J138" i="3"/>
  <c r="J831" i="3"/>
  <c r="J737" i="3"/>
  <c r="J236" i="3"/>
  <c r="J592" i="3"/>
  <c r="D637" i="3"/>
  <c r="D928" i="3"/>
  <c r="D188" i="3"/>
  <c r="J341" i="3"/>
  <c r="J513" i="3"/>
  <c r="D89" i="3"/>
  <c r="J198" i="3"/>
  <c r="D605" i="3"/>
  <c r="J372" i="3"/>
  <c r="J901" i="3"/>
  <c r="J231" i="3"/>
  <c r="J792" i="3"/>
  <c r="J410" i="3"/>
  <c r="J635" i="3"/>
  <c r="D230" i="3"/>
  <c r="D775" i="3"/>
  <c r="D73" i="3"/>
  <c r="D626" i="3"/>
  <c r="D260" i="3"/>
  <c r="J695" i="3"/>
  <c r="D758" i="3"/>
  <c r="J774" i="3"/>
  <c r="D481" i="3"/>
  <c r="J13" i="3"/>
  <c r="J566" i="3"/>
  <c r="J815" i="3"/>
  <c r="J441" i="3"/>
  <c r="J67" i="3"/>
  <c r="D269" i="3"/>
  <c r="D814" i="3"/>
  <c r="D432" i="3"/>
  <c r="D657" i="3"/>
  <c r="D291" i="3"/>
  <c r="D844" i="3"/>
  <c r="J321" i="3"/>
  <c r="D471" i="3"/>
  <c r="D665" i="3"/>
  <c r="D84" i="3"/>
  <c r="J460" i="3"/>
  <c r="J390" i="3"/>
  <c r="J816" i="3"/>
  <c r="J915" i="3"/>
  <c r="D320" i="3"/>
  <c r="D755" i="3"/>
  <c r="J247" i="3"/>
  <c r="J449" i="3"/>
  <c r="J523" i="3"/>
  <c r="D694" i="3"/>
  <c r="D888" i="3"/>
  <c r="D171" i="3"/>
  <c r="J605" i="3"/>
  <c r="J723" i="3"/>
  <c r="D384" i="3"/>
  <c r="D883" i="3"/>
  <c r="D274" i="3"/>
  <c r="J619" i="3"/>
  <c r="D892" i="3"/>
  <c r="J710" i="3"/>
  <c r="J679" i="3"/>
  <c r="D678" i="3"/>
  <c r="D388" i="3"/>
  <c r="J9" i="3"/>
  <c r="J352" i="3"/>
  <c r="D335" i="3"/>
  <c r="J213" i="3"/>
  <c r="D596" i="3"/>
  <c r="D797" i="3"/>
  <c r="J42" i="3"/>
  <c r="D619" i="3"/>
  <c r="D796" i="3"/>
  <c r="J733" i="3"/>
  <c r="D567" i="3"/>
  <c r="J873" i="3"/>
  <c r="J830" i="3"/>
  <c r="D896" i="3"/>
  <c r="J369" i="3"/>
  <c r="D360" i="3"/>
  <c r="D772" i="3"/>
  <c r="D924" i="3"/>
  <c r="J416" i="3"/>
  <c r="D17" i="3"/>
  <c r="J651" i="3"/>
  <c r="J93" i="3"/>
  <c r="D609" i="3"/>
  <c r="D341" i="3"/>
  <c r="J265" i="3"/>
  <c r="D31" i="3"/>
  <c r="J682" i="3"/>
  <c r="J498" i="3"/>
  <c r="J334" i="3"/>
  <c r="D200" i="3"/>
  <c r="D631" i="3"/>
  <c r="J192" i="3"/>
  <c r="D720" i="3"/>
  <c r="J43" i="3"/>
  <c r="J649" i="3"/>
  <c r="J330" i="3"/>
  <c r="J317" i="3"/>
  <c r="J656" i="3"/>
  <c r="D30" i="3"/>
  <c r="D106" i="3"/>
  <c r="D316" i="3"/>
  <c r="J405" i="3"/>
  <c r="J331" i="3"/>
  <c r="D345" i="3"/>
  <c r="J454" i="3"/>
  <c r="D128" i="3"/>
  <c r="J436" i="3"/>
  <c r="J46" i="3"/>
  <c r="J615" i="3"/>
  <c r="J856" i="3"/>
  <c r="J474" i="3"/>
  <c r="D69" i="3"/>
  <c r="D294" i="3"/>
  <c r="D839" i="3"/>
  <c r="D457" i="3"/>
  <c r="D690" i="3"/>
  <c r="D324" i="3"/>
  <c r="J385" i="3"/>
  <c r="D87" i="3"/>
  <c r="J176" i="3"/>
  <c r="D156" i="3"/>
  <c r="J77" i="3"/>
  <c r="J630" i="3"/>
  <c r="J288" i="3"/>
  <c r="J505" i="3"/>
  <c r="J131" i="3"/>
  <c r="D653" i="3"/>
  <c r="D878" i="3"/>
  <c r="D496" i="3"/>
  <c r="D122" i="3"/>
  <c r="D355" i="3"/>
  <c r="D908" i="3"/>
  <c r="J139" i="3"/>
  <c r="D727" i="3"/>
  <c r="D921" i="3"/>
  <c r="D340" i="3"/>
  <c r="J652" i="3"/>
  <c r="J646" i="3"/>
  <c r="J201" i="3"/>
  <c r="D349" i="3"/>
  <c r="D704" i="3"/>
  <c r="D284" i="3"/>
  <c r="J503" i="3"/>
  <c r="J705" i="3"/>
  <c r="J779" i="3"/>
  <c r="D23" i="3"/>
  <c r="D217" i="3"/>
  <c r="D427" i="3"/>
  <c r="J191" i="3"/>
  <c r="D221" i="3"/>
  <c r="D768" i="3"/>
  <c r="D348" i="3"/>
  <c r="D26" i="3"/>
  <c r="D353" i="3"/>
  <c r="D94" i="3"/>
  <c r="J587" i="3"/>
  <c r="J820" i="3"/>
  <c r="J538" i="3"/>
  <c r="D521" i="3"/>
  <c r="D696" i="3"/>
  <c r="J694" i="3"/>
  <c r="D717" i="3"/>
  <c r="D739" i="3"/>
  <c r="D258" i="3"/>
  <c r="J521" i="3"/>
  <c r="J759" i="3"/>
  <c r="D473" i="3"/>
  <c r="D289" i="3"/>
  <c r="D402" i="3"/>
  <c r="D346" i="3"/>
  <c r="J765" i="3"/>
  <c r="D426" i="3"/>
  <c r="D299" i="3"/>
  <c r="J494" i="3"/>
  <c r="D197" i="3"/>
  <c r="J833" i="3"/>
  <c r="J525" i="3"/>
  <c r="J34" i="3"/>
  <c r="D399" i="3"/>
  <c r="D803" i="3"/>
  <c r="D514" i="3"/>
  <c r="J841" i="3"/>
  <c r="J104" i="3"/>
  <c r="D729" i="3"/>
  <c r="D673" i="3"/>
  <c r="J616" i="3"/>
  <c r="D322" i="3"/>
  <c r="J634" i="3"/>
  <c r="D484" i="3"/>
  <c r="D394" i="3"/>
  <c r="D429" i="3"/>
  <c r="D515" i="3"/>
  <c r="D546" i="3"/>
  <c r="D650" i="3"/>
  <c r="D57" i="3"/>
  <c r="J870" i="3"/>
  <c r="J274" i="3"/>
  <c r="D319" i="3"/>
  <c r="D211" i="3"/>
  <c r="J196" i="3"/>
  <c r="J119" i="3"/>
  <c r="D566" i="3"/>
  <c r="D555" i="3"/>
  <c r="J73" i="3"/>
  <c r="D563" i="3"/>
  <c r="J5" i="3"/>
  <c r="J558" i="3"/>
  <c r="J216" i="3"/>
  <c r="J433" i="3"/>
  <c r="J59" i="3"/>
  <c r="D581" i="3"/>
  <c r="D806" i="3"/>
  <c r="D424" i="3"/>
  <c r="D50" i="3"/>
  <c r="D283" i="3"/>
  <c r="D836" i="3"/>
  <c r="J459" i="3"/>
  <c r="D281" i="3"/>
  <c r="D477" i="3"/>
  <c r="J380" i="3"/>
  <c r="J589" i="3"/>
  <c r="J239" i="3"/>
  <c r="J800" i="3"/>
  <c r="J98" i="3"/>
  <c r="J643" i="3"/>
  <c r="D238" i="3"/>
  <c r="D463" i="3"/>
  <c r="D81" i="3"/>
  <c r="D634" i="3"/>
  <c r="D867" i="3"/>
  <c r="J894" i="3"/>
  <c r="D374" i="3"/>
  <c r="D568" i="3"/>
  <c r="D770" i="3"/>
  <c r="J12" i="3"/>
  <c r="J221" i="3"/>
  <c r="J703" i="3"/>
  <c r="J306" i="3"/>
  <c r="D574" i="3"/>
  <c r="D74" i="3"/>
  <c r="J661" i="3"/>
  <c r="J360" i="3"/>
  <c r="J490" i="3"/>
  <c r="D597" i="3"/>
  <c r="D791" i="3"/>
  <c r="D66" i="3"/>
  <c r="D148" i="3"/>
  <c r="J905" i="3"/>
  <c r="D638" i="3"/>
  <c r="D138" i="3"/>
  <c r="J762" i="3"/>
  <c r="D612" i="3"/>
  <c r="D307" i="3"/>
  <c r="D557" i="3"/>
  <c r="D643" i="3"/>
  <c r="D459" i="3"/>
  <c r="J245" i="3"/>
  <c r="D569" i="3"/>
  <c r="J31" i="3"/>
  <c r="J371" i="3"/>
  <c r="D639" i="3"/>
  <c r="D275" i="3"/>
  <c r="J580" i="3"/>
  <c r="J311" i="3"/>
  <c r="D822" i="3"/>
  <c r="J332" i="3"/>
  <c r="J393" i="3"/>
  <c r="D92" i="3"/>
  <c r="J389" i="3"/>
  <c r="J622" i="3"/>
  <c r="J280" i="3"/>
  <c r="J817" i="3"/>
  <c r="J123" i="3"/>
  <c r="D645" i="3"/>
  <c r="D263" i="3"/>
  <c r="D488" i="3"/>
  <c r="D114" i="3"/>
  <c r="D667" i="3"/>
  <c r="D900" i="3"/>
  <c r="J715" i="3"/>
  <c r="D898" i="3"/>
  <c r="D925" i="3"/>
  <c r="J444" i="3"/>
  <c r="J54" i="3"/>
  <c r="J303" i="3"/>
  <c r="J864" i="3"/>
  <c r="J482" i="3"/>
  <c r="J707" i="3"/>
  <c r="D302" i="3"/>
  <c r="D847" i="3"/>
  <c r="D145" i="3"/>
  <c r="D698" i="3"/>
  <c r="D332" i="3"/>
  <c r="J183" i="3"/>
  <c r="D630" i="3"/>
  <c r="D824" i="3"/>
  <c r="D107" i="3"/>
  <c r="J76" i="3"/>
  <c r="J477" i="3"/>
  <c r="J48" i="3"/>
  <c r="D458" i="3"/>
  <c r="D120" i="3"/>
  <c r="D586" i="3"/>
  <c r="D4" i="5"/>
  <c r="C3" i="5"/>
  <c r="C9" i="5"/>
  <c r="C8" i="5"/>
  <c r="C5" i="5"/>
  <c r="C4" i="5"/>
  <c r="C6" i="5"/>
  <c r="C7" i="5"/>
  <c r="C10" i="5"/>
  <c r="E684" i="7" l="1"/>
  <c r="F710" i="7"/>
  <c r="N710" i="7" s="1"/>
  <c r="P710" i="7" s="1"/>
  <c r="Q710" i="7" s="1"/>
  <c r="E686" i="7"/>
  <c r="E685" i="7"/>
  <c r="F709" i="7"/>
  <c r="N709" i="7" s="1"/>
  <c r="P709" i="7" s="1"/>
  <c r="Q709" i="7" s="1"/>
  <c r="F711" i="7"/>
  <c r="N711" i="7" s="1"/>
  <c r="P711" i="7" s="1"/>
  <c r="Q711" i="7" s="1"/>
  <c r="E684" i="4"/>
  <c r="E687" i="4"/>
  <c r="E686" i="4"/>
  <c r="N733" i="7"/>
  <c r="P733" i="7" s="1"/>
  <c r="Q733" i="7" s="1"/>
  <c r="E688" i="4"/>
  <c r="E687" i="7"/>
  <c r="E685" i="4"/>
  <c r="E688" i="7"/>
  <c r="F711" i="4"/>
  <c r="F709" i="4"/>
  <c r="F710" i="4"/>
  <c r="G733" i="4"/>
  <c r="E690" i="7"/>
  <c r="D668" i="7"/>
  <c r="E689" i="7"/>
  <c r="D667" i="7"/>
  <c r="D668" i="4"/>
  <c r="D667" i="4"/>
  <c r="E691" i="7"/>
  <c r="E690" i="4"/>
  <c r="F713" i="7"/>
  <c r="N713" i="7" s="1"/>
  <c r="P713" i="7" s="1"/>
  <c r="Q713" i="7" s="1"/>
  <c r="E692" i="4"/>
  <c r="F715" i="7"/>
  <c r="N715" i="7" s="1"/>
  <c r="P715" i="7" s="1"/>
  <c r="Q715" i="7" s="1"/>
  <c r="E691" i="4"/>
  <c r="E689" i="4"/>
  <c r="E692" i="7"/>
  <c r="F712" i="7"/>
  <c r="N712" i="7" s="1"/>
  <c r="P712" i="7" s="1"/>
  <c r="Q712" i="7" s="1"/>
  <c r="N734" i="7"/>
  <c r="P734" i="7" s="1"/>
  <c r="Q734" i="7" s="1"/>
  <c r="F714" i="4"/>
  <c r="N737" i="7"/>
  <c r="P737" i="7" s="1"/>
  <c r="Q737" i="7" s="1"/>
  <c r="F714" i="7"/>
  <c r="N714" i="7" s="1"/>
  <c r="P714" i="7" s="1"/>
  <c r="Q714" i="7" s="1"/>
  <c r="F713" i="4"/>
  <c r="F712" i="4"/>
  <c r="F715" i="4"/>
  <c r="G734" i="4"/>
  <c r="N736" i="7"/>
  <c r="P736" i="7" s="1"/>
  <c r="Q736" i="7" s="1"/>
  <c r="G737" i="4"/>
  <c r="N735" i="7"/>
  <c r="P735" i="7" s="1"/>
  <c r="Q735" i="7" s="1"/>
  <c r="G735" i="4"/>
  <c r="N738" i="7"/>
  <c r="P738" i="7" s="1"/>
  <c r="Q738" i="7" s="1"/>
  <c r="G738" i="4"/>
  <c r="G736" i="4"/>
  <c r="E681" i="7"/>
  <c r="E683" i="7"/>
  <c r="E679" i="7"/>
  <c r="F705" i="7"/>
  <c r="N705" i="7" s="1"/>
  <c r="P705" i="7" s="1"/>
  <c r="Q705" i="7" s="1"/>
  <c r="F702" i="7"/>
  <c r="N702" i="7" s="1"/>
  <c r="P702" i="7" s="1"/>
  <c r="Q702" i="7" s="1"/>
  <c r="E680" i="4"/>
  <c r="E683" i="4"/>
  <c r="E681" i="4"/>
  <c r="E682" i="4"/>
  <c r="E680" i="7"/>
  <c r="F707" i="7"/>
  <c r="N707" i="7" s="1"/>
  <c r="P707" i="7" s="1"/>
  <c r="Q707" i="7" s="1"/>
  <c r="E682" i="7"/>
  <c r="E679" i="4"/>
  <c r="F702" i="4"/>
  <c r="F705" i="4"/>
  <c r="F703" i="7"/>
  <c r="N703" i="7" s="1"/>
  <c r="P703" i="7" s="1"/>
  <c r="Q703" i="7" s="1"/>
  <c r="F704" i="4"/>
  <c r="N729" i="7"/>
  <c r="P729" i="7" s="1"/>
  <c r="Q729" i="7" s="1"/>
  <c r="F703" i="4"/>
  <c r="N726" i="7"/>
  <c r="P726" i="7" s="1"/>
  <c r="Q726" i="7" s="1"/>
  <c r="F708" i="4"/>
  <c r="F708" i="7"/>
  <c r="N708" i="7" s="1"/>
  <c r="P708" i="7" s="1"/>
  <c r="Q708" i="7" s="1"/>
  <c r="F706" i="7"/>
  <c r="N706" i="7" s="1"/>
  <c r="P706" i="7" s="1"/>
  <c r="Q706" i="7" s="1"/>
  <c r="N725" i="7"/>
  <c r="P725" i="7" s="1"/>
  <c r="Q725" i="7" s="1"/>
  <c r="F707" i="4"/>
  <c r="F704" i="7"/>
  <c r="N704" i="7" s="1"/>
  <c r="P704" i="7" s="1"/>
  <c r="Q704" i="7" s="1"/>
  <c r="F706" i="4"/>
  <c r="G724" i="4"/>
  <c r="G725" i="4"/>
  <c r="N728" i="7"/>
  <c r="P728" i="7" s="1"/>
  <c r="Q728" i="7" s="1"/>
  <c r="N732" i="7"/>
  <c r="P732" i="7" s="1"/>
  <c r="Q732" i="7" s="1"/>
  <c r="G726" i="4"/>
  <c r="N724" i="7"/>
  <c r="P724" i="7" s="1"/>
  <c r="Q724" i="7" s="1"/>
  <c r="G732" i="4"/>
  <c r="G731" i="4"/>
  <c r="G730" i="4"/>
  <c r="G728" i="4"/>
  <c r="N731" i="7"/>
  <c r="P731" i="7" s="1"/>
  <c r="Q731" i="7" s="1"/>
  <c r="G729" i="4"/>
  <c r="G727" i="4"/>
  <c r="N730" i="7"/>
  <c r="P730" i="7" s="1"/>
  <c r="Q730" i="7" s="1"/>
  <c r="N727" i="7"/>
  <c r="P727" i="7" s="1"/>
  <c r="Q727" i="7" s="1"/>
  <c r="D671" i="7"/>
  <c r="D671" i="4"/>
  <c r="D665" i="7"/>
  <c r="D665" i="4"/>
  <c r="D673" i="7"/>
  <c r="D672" i="4"/>
  <c r="D673" i="4"/>
  <c r="D672" i="7"/>
  <c r="D670" i="7"/>
  <c r="D669" i="7"/>
  <c r="D669" i="4"/>
  <c r="E693" i="7"/>
  <c r="D670" i="4"/>
  <c r="E693" i="4"/>
  <c r="F716" i="4"/>
  <c r="F716" i="7"/>
  <c r="N716" i="7" s="1"/>
  <c r="P716" i="7" s="1"/>
  <c r="Q716" i="7" s="1"/>
  <c r="E677" i="7"/>
  <c r="E675" i="7"/>
  <c r="N723" i="7"/>
  <c r="P723" i="7" s="1"/>
  <c r="Q723" i="7" s="1"/>
  <c r="F697" i="7"/>
  <c r="N697" i="7" s="1"/>
  <c r="P697" i="7" s="1"/>
  <c r="Q697" i="7" s="1"/>
  <c r="E678" i="7"/>
  <c r="E674" i="7"/>
  <c r="F695" i="7"/>
  <c r="N695" i="7" s="1"/>
  <c r="P695" i="7" s="1"/>
  <c r="Q695" i="7" s="1"/>
  <c r="F701" i="7"/>
  <c r="N701" i="7" s="1"/>
  <c r="P701" i="7" s="1"/>
  <c r="Q701" i="7" s="1"/>
  <c r="F699" i="7"/>
  <c r="N699" i="7" s="1"/>
  <c r="P699" i="7" s="1"/>
  <c r="Q699" i="7" s="1"/>
  <c r="N717" i="7"/>
  <c r="P717" i="7" s="1"/>
  <c r="Q717" i="7" s="1"/>
  <c r="E675" i="4"/>
  <c r="E676" i="4"/>
  <c r="E674" i="4"/>
  <c r="N718" i="7"/>
  <c r="P718" i="7" s="1"/>
  <c r="Q718" i="7" s="1"/>
  <c r="E678" i="4"/>
  <c r="E677" i="4"/>
  <c r="N720" i="7"/>
  <c r="P720" i="7" s="1"/>
  <c r="Q720" i="7" s="1"/>
  <c r="E676" i="7"/>
  <c r="F696" i="7"/>
  <c r="N696" i="7" s="1"/>
  <c r="P696" i="7" s="1"/>
  <c r="Q696" i="7" s="1"/>
  <c r="F698" i="4"/>
  <c r="F695" i="4"/>
  <c r="F694" i="7"/>
  <c r="N694" i="7" s="1"/>
  <c r="P694" i="7" s="1"/>
  <c r="Q694" i="7" s="1"/>
  <c r="F696" i="4"/>
  <c r="F700" i="4"/>
  <c r="F694" i="4"/>
  <c r="N719" i="7"/>
  <c r="P719" i="7" s="1"/>
  <c r="Q719" i="7" s="1"/>
  <c r="F701" i="4"/>
  <c r="F698" i="7"/>
  <c r="N698" i="7" s="1"/>
  <c r="P698" i="7" s="1"/>
  <c r="Q698" i="7" s="1"/>
  <c r="F700" i="7"/>
  <c r="N700" i="7" s="1"/>
  <c r="P700" i="7" s="1"/>
  <c r="Q700" i="7" s="1"/>
  <c r="N721" i="7"/>
  <c r="P721" i="7" s="1"/>
  <c r="Q721" i="7" s="1"/>
  <c r="F697" i="4"/>
  <c r="F699" i="4"/>
  <c r="G722" i="4"/>
  <c r="G719" i="4"/>
  <c r="G721" i="4"/>
  <c r="N722" i="7"/>
  <c r="P722" i="7" s="1"/>
  <c r="Q722" i="7" s="1"/>
  <c r="G720" i="4"/>
  <c r="G717" i="4"/>
  <c r="G718" i="4"/>
  <c r="G723" i="4"/>
  <c r="D666" i="4"/>
  <c r="D666" i="7"/>
  <c r="H851" i="4"/>
  <c r="U851" i="4"/>
  <c r="H1191" i="4"/>
  <c r="U1191" i="4"/>
  <c r="H766" i="4"/>
  <c r="U766" i="4"/>
  <c r="H814" i="4"/>
  <c r="U814" i="4"/>
  <c r="H1344" i="4"/>
  <c r="U1344" i="4"/>
  <c r="H1130" i="4"/>
  <c r="U1130" i="4"/>
  <c r="H1290" i="4"/>
  <c r="U1290" i="4"/>
  <c r="H969" i="4"/>
  <c r="U969" i="4"/>
  <c r="H768" i="4"/>
  <c r="U768" i="4"/>
  <c r="U1281" i="4"/>
  <c r="H1281" i="4"/>
  <c r="U1111" i="4"/>
  <c r="H1111" i="4"/>
  <c r="H1258" i="4"/>
  <c r="U1258" i="4"/>
  <c r="U984" i="4"/>
  <c r="H984" i="4"/>
  <c r="H1100" i="4"/>
  <c r="U1100" i="4"/>
  <c r="H1105" i="4"/>
  <c r="U1105" i="4"/>
  <c r="H1033" i="4"/>
  <c r="U1033" i="4"/>
  <c r="H942" i="4"/>
  <c r="U942" i="4"/>
  <c r="H1048" i="4"/>
  <c r="U1048" i="4"/>
  <c r="U759" i="4"/>
  <c r="H759" i="4"/>
  <c r="H783" i="4"/>
  <c r="U783" i="4"/>
  <c r="H1335" i="4"/>
  <c r="U1335" i="4"/>
  <c r="U999" i="4"/>
  <c r="H999" i="4"/>
  <c r="H1008" i="4"/>
  <c r="U1008" i="4"/>
  <c r="H801" i="4"/>
  <c r="U801" i="4"/>
  <c r="H906" i="4"/>
  <c r="U906" i="4"/>
  <c r="U1037" i="4"/>
  <c r="H1037" i="4"/>
  <c r="H1345" i="4"/>
  <c r="U1345" i="4"/>
  <c r="H874" i="4"/>
  <c r="U874" i="4"/>
  <c r="H1200" i="4"/>
  <c r="U1200" i="4"/>
  <c r="H1044" i="4"/>
  <c r="U1044" i="4"/>
  <c r="H1280" i="4"/>
  <c r="U1280" i="4"/>
  <c r="H1178" i="4"/>
  <c r="U1178" i="4"/>
  <c r="H1058" i="4"/>
  <c r="U1058" i="4"/>
  <c r="H1085" i="4"/>
  <c r="U1085" i="4"/>
  <c r="H1063" i="4"/>
  <c r="U1063" i="4"/>
  <c r="H833" i="4"/>
  <c r="U833" i="4"/>
  <c r="H850" i="4"/>
  <c r="U850" i="4"/>
  <c r="H918" i="4"/>
  <c r="U918" i="4"/>
  <c r="H816" i="4"/>
  <c r="U816" i="4"/>
  <c r="H1214" i="4"/>
  <c r="U1214" i="4"/>
  <c r="H1019" i="4"/>
  <c r="U1019" i="4"/>
  <c r="H1102" i="4"/>
  <c r="U1102" i="4"/>
  <c r="H1077" i="4"/>
  <c r="U1077" i="4"/>
  <c r="H1034" i="4"/>
  <c r="U1034" i="4"/>
  <c r="H852" i="4"/>
  <c r="U852" i="4"/>
  <c r="H1316" i="4"/>
  <c r="U1316" i="4"/>
  <c r="H1039" i="4"/>
  <c r="U1039" i="4"/>
  <c r="H1329" i="4"/>
  <c r="U1329" i="4"/>
  <c r="H1108" i="4"/>
  <c r="U1108" i="4"/>
  <c r="H1158" i="4"/>
  <c r="U1158" i="4"/>
  <c r="H1243" i="4"/>
  <c r="U1243" i="4"/>
  <c r="H998" i="4"/>
  <c r="U998" i="4"/>
  <c r="H1013" i="4"/>
  <c r="U1013" i="4"/>
  <c r="U1096" i="4"/>
  <c r="H1096" i="4"/>
  <c r="U840" i="4"/>
  <c r="H840" i="4"/>
  <c r="H1137" i="4"/>
  <c r="U1137" i="4"/>
  <c r="H1356" i="4"/>
  <c r="U1356" i="4"/>
  <c r="H746" i="4"/>
  <c r="U746" i="4"/>
  <c r="H920" i="4"/>
  <c r="U920" i="4"/>
  <c r="H1059" i="4"/>
  <c r="U1059" i="4"/>
  <c r="H1121" i="4"/>
  <c r="U1121" i="4"/>
  <c r="H882" i="4"/>
  <c r="U882" i="4"/>
  <c r="H782" i="4"/>
  <c r="U782" i="4"/>
  <c r="H963" i="4"/>
  <c r="U963" i="4"/>
  <c r="H1250" i="4"/>
  <c r="U1250" i="4"/>
  <c r="H959" i="4"/>
  <c r="U959" i="4"/>
  <c r="H751" i="4"/>
  <c r="U751" i="4"/>
  <c r="H891" i="4"/>
  <c r="U891" i="4"/>
  <c r="H1190" i="4"/>
  <c r="U1190" i="4"/>
  <c r="H1276" i="4"/>
  <c r="U1276" i="4"/>
  <c r="H770" i="4"/>
  <c r="U770" i="4"/>
  <c r="H747" i="4"/>
  <c r="U747" i="4"/>
  <c r="H1336" i="4"/>
  <c r="U1336" i="4"/>
  <c r="H1167" i="4"/>
  <c r="U1167" i="4"/>
  <c r="H1223" i="4"/>
  <c r="U1223" i="4"/>
  <c r="H1113" i="4"/>
  <c r="U1113" i="4"/>
  <c r="H820" i="4"/>
  <c r="U820" i="4"/>
  <c r="H1360" i="4"/>
  <c r="U1360" i="4"/>
  <c r="U748" i="4"/>
  <c r="H748" i="4"/>
  <c r="H1341" i="4"/>
  <c r="U1341" i="4"/>
  <c r="H1106" i="4"/>
  <c r="U1106" i="4"/>
  <c r="H916" i="4"/>
  <c r="U916" i="4"/>
  <c r="U1210" i="4"/>
  <c r="H1210" i="4"/>
  <c r="H767" i="4"/>
  <c r="U767" i="4"/>
  <c r="H745" i="4"/>
  <c r="U745" i="4"/>
  <c r="H949" i="4"/>
  <c r="U949" i="4"/>
  <c r="H1239" i="4"/>
  <c r="U1239" i="4"/>
  <c r="H1153" i="4"/>
  <c r="U1153" i="4"/>
  <c r="H1041" i="4"/>
  <c r="U1041" i="4"/>
  <c r="H742" i="4"/>
  <c r="U742" i="4"/>
  <c r="H1363" i="4"/>
  <c r="U1363" i="4"/>
  <c r="H1368" i="4"/>
  <c r="U1368" i="4"/>
  <c r="H953" i="4"/>
  <c r="U953" i="4"/>
  <c r="H1320" i="4"/>
  <c r="U1320" i="4"/>
  <c r="H1230" i="4"/>
  <c r="U1230" i="4"/>
  <c r="H872" i="4"/>
  <c r="U872" i="4"/>
  <c r="H1264" i="4"/>
  <c r="U1264" i="4"/>
  <c r="H990" i="4"/>
  <c r="U990" i="4"/>
  <c r="H1283" i="4"/>
  <c r="U1283" i="4"/>
  <c r="H880" i="4"/>
  <c r="U880" i="4"/>
  <c r="H1297" i="4"/>
  <c r="U1297" i="4"/>
  <c r="H739" i="4"/>
  <c r="U739" i="4"/>
  <c r="H794" i="4"/>
  <c r="U794" i="4"/>
  <c r="H1049" i="4"/>
  <c r="U1049" i="4"/>
  <c r="U871" i="4"/>
  <c r="H871" i="4"/>
  <c r="H1124" i="4"/>
  <c r="U1124" i="4"/>
  <c r="H1367" i="4"/>
  <c r="U1367" i="4"/>
  <c r="H1123" i="4"/>
  <c r="U1123" i="4"/>
  <c r="H1229" i="4"/>
  <c r="U1229" i="4"/>
  <c r="H1343" i="4"/>
  <c r="U1343" i="4"/>
  <c r="H983" i="4"/>
  <c r="U983" i="4"/>
  <c r="H994" i="4"/>
  <c r="U994" i="4"/>
  <c r="H914" i="4"/>
  <c r="U914" i="4"/>
  <c r="H929" i="4"/>
  <c r="U929" i="4"/>
  <c r="H1248" i="4"/>
  <c r="U1248" i="4"/>
  <c r="H1294" i="4"/>
  <c r="U1294" i="4"/>
  <c r="H1198" i="4"/>
  <c r="U1198" i="4"/>
  <c r="H1104" i="4"/>
  <c r="U1104" i="4"/>
  <c r="H835" i="4"/>
  <c r="U835" i="4"/>
  <c r="H853" i="4"/>
  <c r="U853" i="4"/>
  <c r="H1189" i="4"/>
  <c r="U1189" i="4"/>
  <c r="H755" i="4"/>
  <c r="U755" i="4"/>
  <c r="H890" i="4"/>
  <c r="U890" i="4"/>
  <c r="H854" i="4"/>
  <c r="U854" i="4"/>
  <c r="H913" i="4"/>
  <c r="U913" i="4"/>
  <c r="H1117" i="4"/>
  <c r="U1117" i="4"/>
  <c r="H775" i="4"/>
  <c r="U775" i="4"/>
  <c r="H825" i="4"/>
  <c r="U825" i="4"/>
  <c r="H976" i="4"/>
  <c r="U976" i="4"/>
  <c r="H1327" i="4"/>
  <c r="U1327" i="4"/>
  <c r="H1083" i="4"/>
  <c r="U1083" i="4"/>
  <c r="H807" i="4"/>
  <c r="U807" i="4"/>
  <c r="H978" i="4"/>
  <c r="U978" i="4"/>
  <c r="H1286" i="4"/>
  <c r="U1286" i="4"/>
  <c r="H1277" i="4"/>
  <c r="U1277" i="4"/>
  <c r="H1047" i="4"/>
  <c r="U1047" i="4"/>
  <c r="H1204" i="4"/>
  <c r="U1204" i="4"/>
  <c r="H828" i="4"/>
  <c r="U828" i="4"/>
  <c r="H1119" i="4"/>
  <c r="U1119" i="4"/>
  <c r="H1161" i="4"/>
  <c r="U1161" i="4"/>
  <c r="U975" i="4"/>
  <c r="H975" i="4"/>
  <c r="H1068" i="4"/>
  <c r="U1068" i="4"/>
  <c r="H1197" i="4"/>
  <c r="U1197" i="4"/>
  <c r="H1193" i="4"/>
  <c r="U1193" i="4"/>
  <c r="H1186" i="4"/>
  <c r="U1186" i="4"/>
  <c r="H937" i="4"/>
  <c r="U937" i="4"/>
  <c r="H1207" i="4"/>
  <c r="U1207" i="4"/>
  <c r="H1012" i="4"/>
  <c r="U1012" i="4"/>
  <c r="H773" i="4"/>
  <c r="U773" i="4"/>
  <c r="H1131" i="4"/>
  <c r="U1131" i="4"/>
  <c r="H889" i="4"/>
  <c r="U889" i="4"/>
  <c r="H985" i="4"/>
  <c r="U985" i="4"/>
  <c r="H790" i="4"/>
  <c r="U790" i="4"/>
  <c r="H1022" i="4"/>
  <c r="U1022" i="4"/>
  <c r="H1269" i="4"/>
  <c r="U1269" i="4"/>
  <c r="H1351" i="4"/>
  <c r="U1351" i="4"/>
  <c r="H1310" i="4"/>
  <c r="U1310" i="4"/>
  <c r="U839" i="4"/>
  <c r="H839" i="4"/>
  <c r="H1331" i="4"/>
  <c r="U1331" i="4"/>
  <c r="H967" i="4"/>
  <c r="U967" i="4"/>
  <c r="H1140" i="4"/>
  <c r="U1140" i="4"/>
  <c r="H811" i="4"/>
  <c r="U811" i="4"/>
  <c r="H868" i="4"/>
  <c r="U868" i="4"/>
  <c r="H1109" i="4"/>
  <c r="U1109" i="4"/>
  <c r="H1359" i="4"/>
  <c r="U1359" i="4"/>
  <c r="H862" i="4"/>
  <c r="U862" i="4"/>
  <c r="H997" i="4"/>
  <c r="U997" i="4"/>
  <c r="H1202" i="4"/>
  <c r="U1202" i="4"/>
  <c r="H1122" i="4"/>
  <c r="U1122" i="4"/>
  <c r="H1000" i="4"/>
  <c r="U1000" i="4"/>
  <c r="H947" i="4"/>
  <c r="U947" i="4"/>
  <c r="H1175" i="4"/>
  <c r="U1175" i="4"/>
  <c r="H1201" i="4"/>
  <c r="U1201" i="4"/>
  <c r="H1324" i="4"/>
  <c r="U1324" i="4"/>
  <c r="H1245" i="4"/>
  <c r="U1245" i="4"/>
  <c r="H992" i="4"/>
  <c r="U992" i="4"/>
  <c r="H1092" i="4"/>
  <c r="U1092" i="4"/>
  <c r="H1051" i="4"/>
  <c r="U1051" i="4"/>
  <c r="H1099" i="4"/>
  <c r="U1099" i="4"/>
  <c r="H802" i="4"/>
  <c r="U802" i="4"/>
  <c r="H1132" i="4"/>
  <c r="U1132" i="4"/>
  <c r="H779" i="4"/>
  <c r="U779" i="4"/>
  <c r="H934" i="4"/>
  <c r="U934" i="4"/>
  <c r="H832" i="4"/>
  <c r="U832" i="4"/>
  <c r="H1127" i="4"/>
  <c r="U1127" i="4"/>
  <c r="H1002" i="4"/>
  <c r="U1002" i="4"/>
  <c r="H1181" i="4"/>
  <c r="U1181" i="4"/>
  <c r="H1168" i="4"/>
  <c r="U1168" i="4"/>
  <c r="H1043" i="4"/>
  <c r="U1043" i="4"/>
  <c r="H1147" i="4"/>
  <c r="U1147" i="4"/>
  <c r="H765" i="4"/>
  <c r="U765" i="4"/>
  <c r="H1208" i="4"/>
  <c r="U1208" i="4"/>
  <c r="H863" i="4"/>
  <c r="U863" i="4"/>
  <c r="H1357" i="4"/>
  <c r="U1357" i="4"/>
  <c r="H1156" i="4"/>
  <c r="U1156" i="4"/>
  <c r="H1299" i="4"/>
  <c r="U1299" i="4"/>
  <c r="H1118" i="4"/>
  <c r="U1118" i="4"/>
  <c r="H1150" i="4"/>
  <c r="U1150" i="4"/>
  <c r="H1090" i="4"/>
  <c r="U1090" i="4"/>
  <c r="H791" i="4"/>
  <c r="U791" i="4"/>
  <c r="H855" i="4"/>
  <c r="U855" i="4"/>
  <c r="H753" i="4"/>
  <c r="U753" i="4"/>
  <c r="U935" i="4"/>
  <c r="H935" i="4"/>
  <c r="H1087" i="4"/>
  <c r="U1087" i="4"/>
  <c r="H1282" i="4"/>
  <c r="U1282" i="4"/>
  <c r="H922" i="4"/>
  <c r="U922" i="4"/>
  <c r="H1219" i="4"/>
  <c r="U1219" i="4"/>
  <c r="H1288" i="4"/>
  <c r="U1288" i="4"/>
  <c r="H903" i="4"/>
  <c r="U903" i="4"/>
  <c r="H1188" i="4"/>
  <c r="U1188" i="4"/>
  <c r="H865" i="4"/>
  <c r="U865" i="4"/>
  <c r="H778" i="4"/>
  <c r="U778" i="4"/>
  <c r="H1023" i="4"/>
  <c r="U1023" i="4"/>
  <c r="H786" i="4"/>
  <c r="U786" i="4"/>
  <c r="H881" i="4"/>
  <c r="U881" i="4"/>
  <c r="H1227" i="4"/>
  <c r="U1227" i="4"/>
  <c r="H758" i="4"/>
  <c r="U758" i="4"/>
  <c r="H886" i="4"/>
  <c r="U886" i="4"/>
  <c r="H781" i="4"/>
  <c r="U781" i="4"/>
  <c r="H974" i="4"/>
  <c r="U974" i="4"/>
  <c r="H1365" i="4"/>
  <c r="U1365" i="4"/>
  <c r="H1142" i="4"/>
  <c r="U1142" i="4"/>
  <c r="H1252" i="4"/>
  <c r="U1252" i="4"/>
  <c r="H879" i="4"/>
  <c r="U879" i="4"/>
  <c r="H1040" i="4"/>
  <c r="U1040" i="4"/>
  <c r="H1071" i="4"/>
  <c r="U1071" i="4"/>
  <c r="U1080" i="4"/>
  <c r="H1080" i="4"/>
  <c r="H1203" i="4"/>
  <c r="U1203" i="4"/>
  <c r="H1332" i="4"/>
  <c r="U1332" i="4"/>
  <c r="H822" i="4"/>
  <c r="U822" i="4"/>
  <c r="H1354" i="4"/>
  <c r="U1354" i="4"/>
  <c r="H1347" i="4"/>
  <c r="U1347" i="4"/>
  <c r="H1228" i="4"/>
  <c r="U1228" i="4"/>
  <c r="H818" i="4"/>
  <c r="U818" i="4"/>
  <c r="H1125" i="4"/>
  <c r="U1125" i="4"/>
  <c r="H1082" i="4"/>
  <c r="U1082" i="4"/>
  <c r="H788" i="4"/>
  <c r="U788" i="4"/>
  <c r="H1046" i="4"/>
  <c r="U1046" i="4"/>
  <c r="H1348" i="4"/>
  <c r="U1348" i="4"/>
  <c r="H1262" i="4"/>
  <c r="U1262" i="4"/>
  <c r="H1110" i="4"/>
  <c r="U1110" i="4"/>
  <c r="H892" i="4"/>
  <c r="U892" i="4"/>
  <c r="H1006" i="4"/>
  <c r="U1006" i="4"/>
  <c r="H1232" i="4"/>
  <c r="U1232" i="4"/>
  <c r="H1149" i="4"/>
  <c r="U1149" i="4"/>
  <c r="H1305" i="4"/>
  <c r="U1305" i="4"/>
  <c r="H1103" i="4"/>
  <c r="U1103" i="4"/>
  <c r="H894" i="4"/>
  <c r="U894" i="4"/>
  <c r="H1206" i="4"/>
  <c r="U1206" i="4"/>
  <c r="H1231" i="4"/>
  <c r="U1231" i="4"/>
  <c r="H1183" i="4"/>
  <c r="U1183" i="4"/>
  <c r="H957" i="4"/>
  <c r="U957" i="4"/>
  <c r="H797" i="4"/>
  <c r="U797" i="4"/>
  <c r="H1289" i="4"/>
  <c r="U1289" i="4"/>
  <c r="H1236" i="4"/>
  <c r="U1236" i="4"/>
  <c r="H1133" i="4"/>
  <c r="U1133" i="4"/>
  <c r="H1339" i="4"/>
  <c r="U1339" i="4"/>
  <c r="H877" i="4"/>
  <c r="U877" i="4"/>
  <c r="H805" i="4"/>
  <c r="U805" i="4"/>
  <c r="H1070" i="4"/>
  <c r="U1070" i="4"/>
  <c r="H1266" i="4"/>
  <c r="U1266" i="4"/>
  <c r="H1069" i="4"/>
  <c r="U1069" i="4"/>
  <c r="H1093" i="4"/>
  <c r="U1093" i="4"/>
  <c r="H1129" i="4"/>
  <c r="U1129" i="4"/>
  <c r="H1298" i="4"/>
  <c r="U1298" i="4"/>
  <c r="H917" i="4"/>
  <c r="U917" i="4"/>
  <c r="H741" i="4"/>
  <c r="U741" i="4"/>
  <c r="H1114" i="4"/>
  <c r="U1114" i="4"/>
  <c r="H1301" i="4"/>
  <c r="U1301" i="4"/>
  <c r="H948" i="4"/>
  <c r="U948" i="4"/>
  <c r="H1084" i="4"/>
  <c r="U1084" i="4"/>
  <c r="H1098" i="4"/>
  <c r="U1098" i="4"/>
  <c r="H921" i="4"/>
  <c r="U921" i="4"/>
  <c r="U1291" i="4"/>
  <c r="H1291" i="4"/>
  <c r="H1194" i="4"/>
  <c r="U1194" i="4"/>
  <c r="H1364" i="4"/>
  <c r="U1364" i="4"/>
  <c r="H1171" i="4"/>
  <c r="U1171" i="4"/>
  <c r="H1326" i="4"/>
  <c r="U1326" i="4"/>
  <c r="H744" i="4"/>
  <c r="U744" i="4"/>
  <c r="H1235" i="4"/>
  <c r="U1235" i="4"/>
  <c r="H1241" i="4"/>
  <c r="U1241" i="4"/>
  <c r="H1027" i="4"/>
  <c r="U1027" i="4"/>
  <c r="H824" i="4"/>
  <c r="U824" i="4"/>
  <c r="U952" i="4"/>
  <c r="H952" i="4"/>
  <c r="H1238" i="4"/>
  <c r="U1238" i="4"/>
  <c r="H938" i="4"/>
  <c r="U938" i="4"/>
  <c r="H827" i="4"/>
  <c r="U827" i="4"/>
  <c r="H763" i="4"/>
  <c r="U763" i="4"/>
  <c r="H951" i="4"/>
  <c r="U951" i="4"/>
  <c r="H1165" i="4"/>
  <c r="U1165" i="4"/>
  <c r="H793" i="4"/>
  <c r="U793" i="4"/>
  <c r="H1220" i="4"/>
  <c r="U1220" i="4"/>
  <c r="U915" i="4"/>
  <c r="H915" i="4"/>
  <c r="H1144" i="4"/>
  <c r="U1144" i="4"/>
  <c r="H911" i="4"/>
  <c r="U911" i="4"/>
  <c r="H1014" i="4"/>
  <c r="U1014" i="4"/>
  <c r="H897" i="4"/>
  <c r="U897" i="4"/>
  <c r="H1182" i="4"/>
  <c r="U1182" i="4"/>
  <c r="H861" i="4"/>
  <c r="U861" i="4"/>
  <c r="H1086" i="4"/>
  <c r="U1086" i="4"/>
  <c r="H1009" i="4"/>
  <c r="U1009" i="4"/>
  <c r="H1018" i="4"/>
  <c r="U1018" i="4"/>
  <c r="H774" i="4"/>
  <c r="U774" i="4"/>
  <c r="H1030" i="4"/>
  <c r="U1030" i="4"/>
  <c r="H878" i="4"/>
  <c r="U878" i="4"/>
  <c r="H883" i="4"/>
  <c r="U883" i="4"/>
  <c r="H928" i="4"/>
  <c r="U928" i="4"/>
  <c r="H1172" i="4"/>
  <c r="U1172" i="4"/>
  <c r="H859" i="4"/>
  <c r="U859" i="4"/>
  <c r="H841" i="4"/>
  <c r="U841" i="4"/>
  <c r="H923" i="4"/>
  <c r="U923" i="4"/>
  <c r="H869" i="4"/>
  <c r="U869" i="4"/>
  <c r="H933" i="4"/>
  <c r="U933" i="4"/>
  <c r="H1293" i="4"/>
  <c r="U1293" i="4"/>
  <c r="H750" i="4"/>
  <c r="U750" i="4"/>
  <c r="H1237" i="4"/>
  <c r="U1237" i="4"/>
  <c r="H1050" i="4"/>
  <c r="U1050" i="4"/>
  <c r="H838" i="4"/>
  <c r="U838" i="4"/>
  <c r="H1139" i="4"/>
  <c r="U1139" i="4"/>
  <c r="H803" i="4"/>
  <c r="U803" i="4"/>
  <c r="H1306" i="4"/>
  <c r="U1306" i="4"/>
  <c r="H796" i="4"/>
  <c r="U796" i="4"/>
  <c r="H740" i="4"/>
  <c r="U740" i="4"/>
  <c r="H842" i="4"/>
  <c r="U842" i="4"/>
  <c r="U1005" i="4"/>
  <c r="H1005" i="4"/>
  <c r="H966" i="4"/>
  <c r="U966" i="4"/>
  <c r="H1362" i="4"/>
  <c r="U1362" i="4"/>
  <c r="H831" i="4"/>
  <c r="U831" i="4"/>
  <c r="H1251" i="4"/>
  <c r="U1251" i="4"/>
  <c r="H829" i="4"/>
  <c r="U829" i="4"/>
  <c r="H988" i="4"/>
  <c r="U988" i="4"/>
  <c r="H1338" i="4"/>
  <c r="U1338" i="4"/>
  <c r="H787" i="4"/>
  <c r="U787" i="4"/>
  <c r="H888" i="4"/>
  <c r="U888" i="4"/>
  <c r="H1185" i="4"/>
  <c r="U1185" i="4"/>
  <c r="H1334" i="4"/>
  <c r="U1334" i="4"/>
  <c r="H857" i="4"/>
  <c r="U857" i="4"/>
  <c r="H1259" i="4"/>
  <c r="U1259" i="4"/>
  <c r="H907" i="4"/>
  <c r="U907" i="4"/>
  <c r="H1061" i="4"/>
  <c r="U1061" i="4"/>
  <c r="H1170" i="4"/>
  <c r="U1170" i="4"/>
  <c r="H898" i="4"/>
  <c r="U898" i="4"/>
  <c r="U1353" i="4"/>
  <c r="H1353" i="4"/>
  <c r="H1330" i="4"/>
  <c r="U1330" i="4"/>
  <c r="H752" i="4"/>
  <c r="U752" i="4"/>
  <c r="H1287" i="4"/>
  <c r="U1287" i="4"/>
  <c r="H1247" i="4"/>
  <c r="U1247" i="4"/>
  <c r="H1325" i="4"/>
  <c r="U1325" i="4"/>
  <c r="H1016" i="4"/>
  <c r="U1016" i="4"/>
  <c r="H1126" i="4"/>
  <c r="U1126" i="4"/>
  <c r="H1349" i="4"/>
  <c r="U1349" i="4"/>
  <c r="H955" i="4"/>
  <c r="U955" i="4"/>
  <c r="H954" i="4"/>
  <c r="U954" i="4"/>
  <c r="H1303" i="4"/>
  <c r="U1303" i="4"/>
  <c r="H1088" i="4"/>
  <c r="U1088" i="4"/>
  <c r="H1160" i="4"/>
  <c r="U1160" i="4"/>
  <c r="U893" i="4"/>
  <c r="H893" i="4"/>
  <c r="H1278" i="4"/>
  <c r="U1278" i="4"/>
  <c r="H1091" i="4"/>
  <c r="U1091" i="4"/>
  <c r="H925" i="4"/>
  <c r="U925" i="4"/>
  <c r="H821" i="4"/>
  <c r="U821" i="4"/>
  <c r="H866" i="4"/>
  <c r="U866" i="4"/>
  <c r="H1120" i="4"/>
  <c r="U1120" i="4"/>
  <c r="H909" i="4"/>
  <c r="U909" i="4"/>
  <c r="U1205" i="4"/>
  <c r="H1205" i="4"/>
  <c r="H900" i="4"/>
  <c r="U900" i="4"/>
  <c r="H1218" i="4"/>
  <c r="U1218" i="4"/>
  <c r="H1097" i="4"/>
  <c r="U1097" i="4"/>
  <c r="H1064" i="4"/>
  <c r="U1064" i="4"/>
  <c r="H1285" i="4"/>
  <c r="U1285" i="4"/>
  <c r="H864" i="4"/>
  <c r="U864" i="4"/>
  <c r="H813" i="4"/>
  <c r="U813" i="4"/>
  <c r="H1094" i="4"/>
  <c r="U1094" i="4"/>
  <c r="H1162" i="4"/>
  <c r="U1162" i="4"/>
  <c r="H1075" i="4"/>
  <c r="U1075" i="4"/>
  <c r="H1078" i="4"/>
  <c r="U1078" i="4"/>
  <c r="H1187" i="4"/>
  <c r="U1187" i="4"/>
  <c r="H1333" i="4"/>
  <c r="U1333" i="4"/>
  <c r="H806" i="4"/>
  <c r="U806" i="4"/>
  <c r="H958" i="4"/>
  <c r="U958" i="4"/>
  <c r="H749" i="4"/>
  <c r="U749" i="4"/>
  <c r="H799" i="4"/>
  <c r="U799" i="4"/>
  <c r="H776" i="4"/>
  <c r="U776" i="4"/>
  <c r="H1256" i="4"/>
  <c r="U1256" i="4"/>
  <c r="H1135" i="4"/>
  <c r="U1135" i="4"/>
  <c r="H830" i="4"/>
  <c r="U830" i="4"/>
  <c r="H1292" i="4"/>
  <c r="U1292" i="4"/>
  <c r="H800" i="4"/>
  <c r="U800" i="4"/>
  <c r="H1295" i="4"/>
  <c r="U1295" i="4"/>
  <c r="H1342" i="4"/>
  <c r="U1342" i="4"/>
  <c r="U940" i="4"/>
  <c r="H940" i="4"/>
  <c r="H904" i="4"/>
  <c r="U904" i="4"/>
  <c r="H1369" i="4"/>
  <c r="U1369" i="4"/>
  <c r="H910" i="4"/>
  <c r="U910" i="4"/>
  <c r="H926" i="4"/>
  <c r="U926" i="4"/>
  <c r="U754" i="4"/>
  <c r="H754" i="4"/>
  <c r="H1152" i="4"/>
  <c r="U1152" i="4"/>
  <c r="H1260" i="4"/>
  <c r="U1260" i="4"/>
  <c r="H1038" i="4"/>
  <c r="U1038" i="4"/>
  <c r="H1151" i="4"/>
  <c r="U1151" i="4"/>
  <c r="H1222" i="4"/>
  <c r="U1222" i="4"/>
  <c r="H743" i="4"/>
  <c r="U743" i="4"/>
  <c r="U837" i="4"/>
  <c r="H837" i="4"/>
  <c r="H1312" i="4"/>
  <c r="U1312" i="4"/>
  <c r="U956" i="4"/>
  <c r="H956" i="4"/>
  <c r="H1029" i="4"/>
  <c r="U1029" i="4"/>
  <c r="H1035" i="4"/>
  <c r="U1035" i="4"/>
  <c r="H901" i="4"/>
  <c r="U901" i="4"/>
  <c r="H761" i="4"/>
  <c r="U761" i="4"/>
  <c r="H962" i="4"/>
  <c r="U962" i="4"/>
  <c r="H1015" i="4"/>
  <c r="U1015" i="4"/>
  <c r="H1322" i="4"/>
  <c r="U1322" i="4"/>
  <c r="H1155" i="4"/>
  <c r="U1155" i="4"/>
  <c r="H1263" i="4"/>
  <c r="U1263" i="4"/>
  <c r="H1056" i="4"/>
  <c r="U1056" i="4"/>
  <c r="H1179" i="4"/>
  <c r="U1179" i="4"/>
  <c r="H1148" i="4"/>
  <c r="U1148" i="4"/>
  <c r="H1211" i="4"/>
  <c r="U1211" i="4"/>
  <c r="H1141" i="4"/>
  <c r="U1141" i="4"/>
  <c r="U972" i="4"/>
  <c r="H972" i="4"/>
  <c r="H1028" i="4"/>
  <c r="U1028" i="4"/>
  <c r="H860" i="4"/>
  <c r="U860" i="4"/>
  <c r="H1174" i="4"/>
  <c r="U1174" i="4"/>
  <c r="H991" i="4"/>
  <c r="U991" i="4"/>
  <c r="H1272" i="4"/>
  <c r="U1272" i="4"/>
  <c r="H1065" i="4"/>
  <c r="U1065" i="4"/>
  <c r="H1067" i="4"/>
  <c r="U1067" i="4"/>
  <c r="H795" i="4"/>
  <c r="U795" i="4"/>
  <c r="H995" i="4"/>
  <c r="U995" i="4"/>
  <c r="H1042" i="4"/>
  <c r="U1042" i="4"/>
  <c r="H777" i="4"/>
  <c r="U777" i="4"/>
  <c r="H1073" i="4"/>
  <c r="U1073" i="4"/>
  <c r="H1337" i="4"/>
  <c r="U1337" i="4"/>
  <c r="H815" i="4"/>
  <c r="U815" i="4"/>
  <c r="H1284" i="4"/>
  <c r="U1284" i="4"/>
  <c r="H970" i="4"/>
  <c r="U970" i="4"/>
  <c r="H905" i="4"/>
  <c r="U905" i="4"/>
  <c r="H1112" i="4"/>
  <c r="U1112" i="4"/>
  <c r="H1066" i="4"/>
  <c r="U1066" i="4"/>
  <c r="H1319" i="4"/>
  <c r="U1319" i="4"/>
  <c r="H1007" i="4"/>
  <c r="U1007" i="4"/>
  <c r="H1244" i="4"/>
  <c r="U1244" i="4"/>
  <c r="H856" i="4"/>
  <c r="U856" i="4"/>
  <c r="H1261" i="4"/>
  <c r="U1261" i="4"/>
  <c r="H1257" i="4"/>
  <c r="U1257" i="4"/>
  <c r="H1054" i="4"/>
  <c r="U1054" i="4"/>
  <c r="H1115" i="4"/>
  <c r="U1115" i="4"/>
  <c r="H1143" i="4"/>
  <c r="U1143" i="4"/>
  <c r="H809" i="4"/>
  <c r="U809" i="4"/>
  <c r="H784" i="4"/>
  <c r="U784" i="4"/>
  <c r="U1031" i="4"/>
  <c r="H1031" i="4"/>
  <c r="H930" i="4"/>
  <c r="U930" i="4"/>
  <c r="H789" i="4"/>
  <c r="U789" i="4"/>
  <c r="H876" i="4"/>
  <c r="U876" i="4"/>
  <c r="H924" i="4"/>
  <c r="U924" i="4"/>
  <c r="H1225" i="4"/>
  <c r="U1225" i="4"/>
  <c r="H912" i="4"/>
  <c r="U912" i="4"/>
  <c r="H1055" i="4"/>
  <c r="U1055" i="4"/>
  <c r="H771" i="4"/>
  <c r="U771" i="4"/>
  <c r="H1217" i="4"/>
  <c r="U1217" i="4"/>
  <c r="H1145" i="4"/>
  <c r="U1145" i="4"/>
  <c r="H950" i="4"/>
  <c r="U950" i="4"/>
  <c r="H1309" i="4"/>
  <c r="U1309" i="4"/>
  <c r="H927" i="4"/>
  <c r="U927" i="4"/>
  <c r="H1270" i="4"/>
  <c r="U1270" i="4"/>
  <c r="H1195" i="4"/>
  <c r="U1195" i="4"/>
  <c r="H1240" i="4"/>
  <c r="U1240" i="4"/>
  <c r="H932" i="4"/>
  <c r="U932" i="4"/>
  <c r="U1062" i="4"/>
  <c r="H1062" i="4"/>
  <c r="U1072" i="4"/>
  <c r="H1072" i="4"/>
  <c r="H1370" i="4"/>
  <c r="U1370" i="4"/>
  <c r="U902" i="4"/>
  <c r="H902" i="4"/>
  <c r="H1026" i="4"/>
  <c r="U1026" i="4"/>
  <c r="H931" i="4"/>
  <c r="U931" i="4"/>
  <c r="H986" i="4"/>
  <c r="U986" i="4"/>
  <c r="H1169" i="4"/>
  <c r="U1169" i="4"/>
  <c r="H1253" i="4"/>
  <c r="U1253" i="4"/>
  <c r="U1079" i="4"/>
  <c r="H1079" i="4"/>
  <c r="H772" i="4"/>
  <c r="U772" i="4"/>
  <c r="H845" i="4"/>
  <c r="U845" i="4"/>
  <c r="H1192" i="4"/>
  <c r="U1192" i="4"/>
  <c r="H1021" i="4"/>
  <c r="U1021" i="4"/>
  <c r="U1053" i="4"/>
  <c r="H1053" i="4"/>
  <c r="H836" i="4"/>
  <c r="U836" i="4"/>
  <c r="H944" i="4"/>
  <c r="U944" i="4"/>
  <c r="H1255" i="4"/>
  <c r="U1255" i="4"/>
  <c r="H1004" i="4"/>
  <c r="U1004" i="4"/>
  <c r="U1107" i="4"/>
  <c r="H1107" i="4"/>
  <c r="H1081" i="4"/>
  <c r="U1081" i="4"/>
  <c r="H960" i="4"/>
  <c r="U960" i="4"/>
  <c r="H1268" i="4"/>
  <c r="U1268" i="4"/>
  <c r="H823" i="4"/>
  <c r="U823" i="4"/>
  <c r="H1196" i="4"/>
  <c r="U1196" i="4"/>
  <c r="H757" i="4"/>
  <c r="U757" i="4"/>
  <c r="H1136" i="4"/>
  <c r="U1136" i="4"/>
  <c r="H1317" i="4"/>
  <c r="U1317" i="4"/>
  <c r="H945" i="4"/>
  <c r="U945" i="4"/>
  <c r="H979" i="4"/>
  <c r="U979" i="4"/>
  <c r="H1176" i="4"/>
  <c r="U1176" i="4"/>
  <c r="H1318" i="4"/>
  <c r="U1318" i="4"/>
  <c r="H973" i="4"/>
  <c r="U973" i="4"/>
  <c r="H826" i="4"/>
  <c r="U826" i="4"/>
  <c r="H982" i="4"/>
  <c r="U982" i="4"/>
  <c r="H1328" i="4"/>
  <c r="U1328" i="4"/>
  <c r="H1226" i="4"/>
  <c r="U1226" i="4"/>
  <c r="H1221" i="4"/>
  <c r="U1221" i="4"/>
  <c r="H1076" i="4"/>
  <c r="U1076" i="4"/>
  <c r="H798" i="4"/>
  <c r="U798" i="4"/>
  <c r="H1254" i="4"/>
  <c r="U1254" i="4"/>
  <c r="U1025" i="4"/>
  <c r="H1025" i="4"/>
  <c r="H875" i="4"/>
  <c r="U875" i="4"/>
  <c r="H1010" i="4"/>
  <c r="U1010" i="4"/>
  <c r="H993" i="4"/>
  <c r="U993" i="4"/>
  <c r="H1001" i="4"/>
  <c r="U1001" i="4"/>
  <c r="H1300" i="4"/>
  <c r="U1300" i="4"/>
  <c r="H1166" i="4"/>
  <c r="U1166" i="4"/>
  <c r="H1249" i="4"/>
  <c r="U1249" i="4"/>
  <c r="H919" i="4"/>
  <c r="U919" i="4"/>
  <c r="H1302" i="4"/>
  <c r="U1302" i="4"/>
  <c r="H1163" i="4"/>
  <c r="U1163" i="4"/>
  <c r="H980" i="4"/>
  <c r="U980" i="4"/>
  <c r="H1060" i="4"/>
  <c r="U1060" i="4"/>
  <c r="H847" i="4"/>
  <c r="U847" i="4"/>
  <c r="H1311" i="4"/>
  <c r="U1311" i="4"/>
  <c r="H843" i="4"/>
  <c r="U843" i="4"/>
  <c r="H834" i="4"/>
  <c r="U834" i="4"/>
  <c r="H939" i="4"/>
  <c r="U939" i="4"/>
  <c r="H1304" i="4"/>
  <c r="U1304" i="4"/>
  <c r="H1036" i="4"/>
  <c r="U1036" i="4"/>
  <c r="H858" i="4"/>
  <c r="U858" i="4"/>
  <c r="H996" i="4"/>
  <c r="U996" i="4"/>
  <c r="H760" i="4"/>
  <c r="U760" i="4"/>
  <c r="H896" i="4"/>
  <c r="U896" i="4"/>
  <c r="H1116" i="4"/>
  <c r="U1116" i="4"/>
  <c r="H1234" i="4"/>
  <c r="U1234" i="4"/>
  <c r="H1024" i="4"/>
  <c r="U1024" i="4"/>
  <c r="H908" i="4"/>
  <c r="U908" i="4"/>
  <c r="H1273" i="4"/>
  <c r="U1273" i="4"/>
  <c r="H819" i="4"/>
  <c r="U819" i="4"/>
  <c r="H1216" i="4"/>
  <c r="U1216" i="4"/>
  <c r="H887" i="4"/>
  <c r="U887" i="4"/>
  <c r="H977" i="4"/>
  <c r="U977" i="4"/>
  <c r="H1057" i="4"/>
  <c r="U1057" i="4"/>
  <c r="H1358" i="4"/>
  <c r="U1358" i="4"/>
  <c r="H941" i="4"/>
  <c r="U941" i="4"/>
  <c r="H1361" i="4"/>
  <c r="U1361" i="4"/>
  <c r="H987" i="4"/>
  <c r="U987" i="4"/>
  <c r="H1177" i="4"/>
  <c r="U1177" i="4"/>
  <c r="H1352" i="4"/>
  <c r="U1352" i="4"/>
  <c r="U870" i="4"/>
  <c r="H870" i="4"/>
  <c r="H1307" i="4"/>
  <c r="U1307" i="4"/>
  <c r="H1275" i="4"/>
  <c r="U1275" i="4"/>
  <c r="H1224" i="4"/>
  <c r="U1224" i="4"/>
  <c r="H1164" i="4"/>
  <c r="U1164" i="4"/>
  <c r="H884" i="4"/>
  <c r="U884" i="4"/>
  <c r="H1346" i="4"/>
  <c r="U1346" i="4"/>
  <c r="H848" i="4"/>
  <c r="U848" i="4"/>
  <c r="H804" i="4"/>
  <c r="U804" i="4"/>
  <c r="H762" i="4"/>
  <c r="U762" i="4"/>
  <c r="H899" i="4"/>
  <c r="U899" i="4"/>
  <c r="H1020" i="4"/>
  <c r="U1020" i="4"/>
  <c r="H1274" i="4"/>
  <c r="U1274" i="4"/>
  <c r="H1267" i="4"/>
  <c r="U1267" i="4"/>
  <c r="H1154" i="4"/>
  <c r="U1154" i="4"/>
  <c r="H810" i="4"/>
  <c r="U810" i="4"/>
  <c r="H1279" i="4"/>
  <c r="U1279" i="4"/>
  <c r="H989" i="4"/>
  <c r="U989" i="4"/>
  <c r="H849" i="4"/>
  <c r="U849" i="4"/>
  <c r="H1128" i="4"/>
  <c r="U1128" i="4"/>
  <c r="H1296" i="4"/>
  <c r="U1296" i="4"/>
  <c r="H1138" i="4"/>
  <c r="U1138" i="4"/>
  <c r="H1271" i="4"/>
  <c r="U1271" i="4"/>
  <c r="U1355" i="4"/>
  <c r="H1355" i="4"/>
  <c r="H1265" i="4"/>
  <c r="U1265" i="4"/>
  <c r="H1212" i="4"/>
  <c r="U1212" i="4"/>
  <c r="H1315" i="4"/>
  <c r="U1315" i="4"/>
  <c r="H1184" i="4"/>
  <c r="U1184" i="4"/>
  <c r="H1157" i="4"/>
  <c r="U1157" i="4"/>
  <c r="H964" i="4"/>
  <c r="U964" i="4"/>
  <c r="U1032" i="4"/>
  <c r="H1032" i="4"/>
  <c r="H1095" i="4"/>
  <c r="U1095" i="4"/>
  <c r="U968" i="4"/>
  <c r="H968" i="4"/>
  <c r="H1173" i="4"/>
  <c r="U1173" i="4"/>
  <c r="H1003" i="4"/>
  <c r="U1003" i="4"/>
  <c r="H1323" i="4"/>
  <c r="U1323" i="4"/>
  <c r="H971" i="4"/>
  <c r="U971" i="4"/>
  <c r="H1242" i="4"/>
  <c r="U1242" i="4"/>
  <c r="H1011" i="4"/>
  <c r="U1011" i="4"/>
  <c r="H792" i="4"/>
  <c r="U792" i="4"/>
  <c r="H1246" i="4"/>
  <c r="U1246" i="4"/>
  <c r="H780" i="4"/>
  <c r="U780" i="4"/>
  <c r="H873" i="4"/>
  <c r="U873" i="4"/>
  <c r="H785" i="4"/>
  <c r="U785" i="4"/>
  <c r="H844" i="4"/>
  <c r="U844" i="4"/>
  <c r="H1074" i="4"/>
  <c r="U1074" i="4"/>
  <c r="H1134" i="4"/>
  <c r="U1134" i="4"/>
  <c r="H1045" i="4"/>
  <c r="U1045" i="4"/>
  <c r="H1017" i="4"/>
  <c r="U1017" i="4"/>
  <c r="U1321" i="4"/>
  <c r="H1321" i="4"/>
  <c r="H764" i="4"/>
  <c r="U764" i="4"/>
  <c r="H1213" i="4"/>
  <c r="U1213" i="4"/>
  <c r="H936" i="4"/>
  <c r="U936" i="4"/>
  <c r="H1089" i="4"/>
  <c r="U1089" i="4"/>
  <c r="H946" i="4"/>
  <c r="U946" i="4"/>
  <c r="H1101" i="4"/>
  <c r="U1101" i="4"/>
  <c r="H1233" i="4"/>
  <c r="U1233" i="4"/>
  <c r="H1314" i="4"/>
  <c r="U1314" i="4"/>
  <c r="U1209" i="4"/>
  <c r="H1209" i="4"/>
  <c r="H808" i="4"/>
  <c r="U808" i="4"/>
  <c r="H1350" i="4"/>
  <c r="U1350" i="4"/>
  <c r="H1052" i="4"/>
  <c r="U1052" i="4"/>
  <c r="H943" i="4"/>
  <c r="U943" i="4"/>
  <c r="H1366" i="4"/>
  <c r="U1366" i="4"/>
  <c r="U1313" i="4"/>
  <c r="H1313" i="4"/>
  <c r="H1180" i="4"/>
  <c r="U1180" i="4"/>
  <c r="H961" i="4"/>
  <c r="U961" i="4"/>
  <c r="H769" i="4"/>
  <c r="U769" i="4"/>
  <c r="H981" i="4"/>
  <c r="U981" i="4"/>
  <c r="H885" i="4"/>
  <c r="U885" i="4"/>
  <c r="H846" i="4"/>
  <c r="U846" i="4"/>
  <c r="H965" i="4"/>
  <c r="U965" i="4"/>
  <c r="H1308" i="4"/>
  <c r="U1308" i="4"/>
  <c r="H867" i="4"/>
  <c r="U867" i="4"/>
  <c r="H812" i="4"/>
  <c r="U812" i="4"/>
  <c r="H756" i="4"/>
  <c r="U756" i="4"/>
  <c r="U817" i="4"/>
  <c r="H817" i="4"/>
  <c r="H1340" i="4"/>
  <c r="U1340" i="4"/>
  <c r="H1215" i="4"/>
  <c r="U1215" i="4"/>
  <c r="H895" i="4"/>
  <c r="U895" i="4"/>
  <c r="H1146" i="4"/>
  <c r="U1146" i="4"/>
  <c r="H1199" i="4"/>
  <c r="U1199" i="4"/>
  <c r="H1159" i="4"/>
  <c r="U1159" i="4"/>
  <c r="E663" i="8"/>
  <c r="J663" i="8" s="1"/>
  <c r="E662" i="8"/>
  <c r="J662" i="8" s="1"/>
  <c r="E660" i="8"/>
  <c r="J660" i="8" s="1"/>
  <c r="E652" i="8"/>
  <c r="J652" i="8" s="1"/>
  <c r="E644" i="8"/>
  <c r="J644" i="8" s="1"/>
  <c r="E636" i="8"/>
  <c r="J636" i="8" s="1"/>
  <c r="E628" i="8"/>
  <c r="J628" i="8" s="1"/>
  <c r="E620" i="8"/>
  <c r="J620" i="8" s="1"/>
  <c r="E612" i="8"/>
  <c r="J612" i="8" s="1"/>
  <c r="E604" i="8"/>
  <c r="J604" i="8" s="1"/>
  <c r="E596" i="8"/>
  <c r="J596" i="8" s="1"/>
  <c r="E588" i="8"/>
  <c r="J588" i="8" s="1"/>
  <c r="E580" i="8"/>
  <c r="J580" i="8" s="1"/>
  <c r="E572" i="8"/>
  <c r="J572" i="8" s="1"/>
  <c r="E564" i="8"/>
  <c r="J564" i="8" s="1"/>
  <c r="E556" i="8"/>
  <c r="J556" i="8" s="1"/>
  <c r="E548" i="8"/>
  <c r="J548" i="8" s="1"/>
  <c r="E540" i="8"/>
  <c r="J540" i="8" s="1"/>
  <c r="E532" i="8"/>
  <c r="J532" i="8" s="1"/>
  <c r="E524" i="8"/>
  <c r="J524" i="8" s="1"/>
  <c r="E516" i="8"/>
  <c r="J516" i="8" s="1"/>
  <c r="E508" i="8"/>
  <c r="J508" i="8" s="1"/>
  <c r="E500" i="8"/>
  <c r="J500" i="8" s="1"/>
  <c r="E492" i="8"/>
  <c r="J492" i="8" s="1"/>
  <c r="E484" i="8"/>
  <c r="J484" i="8" s="1"/>
  <c r="E476" i="8"/>
  <c r="J476" i="8" s="1"/>
  <c r="E468" i="8"/>
  <c r="J468" i="8" s="1"/>
  <c r="E460" i="8"/>
  <c r="J460" i="8" s="1"/>
  <c r="E452" i="8"/>
  <c r="J452" i="8" s="1"/>
  <c r="E444" i="8"/>
  <c r="J444" i="8" s="1"/>
  <c r="E436" i="8"/>
  <c r="J436" i="8" s="1"/>
  <c r="E428" i="8"/>
  <c r="J428" i="8" s="1"/>
  <c r="E420" i="8"/>
  <c r="J420" i="8" s="1"/>
  <c r="E412" i="8"/>
  <c r="J412" i="8" s="1"/>
  <c r="E404" i="8"/>
  <c r="J404" i="8" s="1"/>
  <c r="E396" i="8"/>
  <c r="J396" i="8" s="1"/>
  <c r="E388" i="8"/>
  <c r="J388" i="8" s="1"/>
  <c r="E380" i="8"/>
  <c r="J380" i="8" s="1"/>
  <c r="E372" i="8"/>
  <c r="J372" i="8" s="1"/>
  <c r="E364" i="8"/>
  <c r="J364" i="8" s="1"/>
  <c r="E356" i="8"/>
  <c r="J356" i="8" s="1"/>
  <c r="E348" i="8"/>
  <c r="J348" i="8" s="1"/>
  <c r="E340" i="8"/>
  <c r="J340" i="8" s="1"/>
  <c r="E332" i="8"/>
  <c r="J332" i="8" s="1"/>
  <c r="E324" i="8"/>
  <c r="J324" i="8" s="1"/>
  <c r="E316" i="8"/>
  <c r="J316" i="8" s="1"/>
  <c r="E308" i="8"/>
  <c r="J308" i="8" s="1"/>
  <c r="E300" i="8"/>
  <c r="J300" i="8" s="1"/>
  <c r="E292" i="8"/>
  <c r="J292" i="8" s="1"/>
  <c r="E284" i="8"/>
  <c r="J284" i="8" s="1"/>
  <c r="E276" i="8"/>
  <c r="J276" i="8" s="1"/>
  <c r="E268" i="8"/>
  <c r="J268" i="8" s="1"/>
  <c r="E260" i="8"/>
  <c r="J260" i="8" s="1"/>
  <c r="E252" i="8"/>
  <c r="J252" i="8" s="1"/>
  <c r="E244" i="8"/>
  <c r="J244" i="8" s="1"/>
  <c r="E236" i="8"/>
  <c r="J236" i="8" s="1"/>
  <c r="E228" i="8"/>
  <c r="J228" i="8" s="1"/>
  <c r="E220" i="8"/>
  <c r="J220" i="8" s="1"/>
  <c r="E212" i="8"/>
  <c r="J212" i="8" s="1"/>
  <c r="E204" i="8"/>
  <c r="J204" i="8" s="1"/>
  <c r="E196" i="8"/>
  <c r="J196" i="8" s="1"/>
  <c r="E188" i="8"/>
  <c r="J188" i="8" s="1"/>
  <c r="E180" i="8"/>
  <c r="J180" i="8" s="1"/>
  <c r="E172" i="8"/>
  <c r="J172" i="8" s="1"/>
  <c r="E164" i="8"/>
  <c r="J164" i="8" s="1"/>
  <c r="E156" i="8"/>
  <c r="J156" i="8" s="1"/>
  <c r="E148" i="8"/>
  <c r="J148" i="8" s="1"/>
  <c r="E140" i="8"/>
  <c r="J140" i="8" s="1"/>
  <c r="E132" i="8"/>
  <c r="J132" i="8" s="1"/>
  <c r="E124" i="8"/>
  <c r="J124" i="8" s="1"/>
  <c r="E116" i="8"/>
  <c r="J116" i="8" s="1"/>
  <c r="E108" i="8"/>
  <c r="J108" i="8" s="1"/>
  <c r="E100" i="8"/>
  <c r="J100" i="8" s="1"/>
  <c r="E92" i="8"/>
  <c r="J92" i="8" s="1"/>
  <c r="E84" i="8"/>
  <c r="J84" i="8" s="1"/>
  <c r="E76" i="8"/>
  <c r="J76" i="8" s="1"/>
  <c r="E68" i="8"/>
  <c r="J68" i="8" s="1"/>
  <c r="E60" i="8"/>
  <c r="J60" i="8" s="1"/>
  <c r="E52" i="8"/>
  <c r="J52" i="8" s="1"/>
  <c r="E44" i="8"/>
  <c r="J44" i="8" s="1"/>
  <c r="E36" i="8"/>
  <c r="J36" i="8" s="1"/>
  <c r="E28" i="8"/>
  <c r="J28" i="8" s="1"/>
  <c r="E20" i="8"/>
  <c r="J20" i="8" s="1"/>
  <c r="E12" i="8"/>
  <c r="J12" i="8" s="1"/>
  <c r="E4" i="8"/>
  <c r="J4" i="8" s="1"/>
  <c r="E655" i="8"/>
  <c r="J655" i="8" s="1"/>
  <c r="E659" i="8"/>
  <c r="J659" i="8" s="1"/>
  <c r="E651" i="8"/>
  <c r="J651" i="8" s="1"/>
  <c r="E643" i="8"/>
  <c r="J643" i="8" s="1"/>
  <c r="E635" i="8"/>
  <c r="J635" i="8" s="1"/>
  <c r="E627" i="8"/>
  <c r="J627" i="8" s="1"/>
  <c r="E619" i="8"/>
  <c r="J619" i="8" s="1"/>
  <c r="E611" i="8"/>
  <c r="J611" i="8" s="1"/>
  <c r="E603" i="8"/>
  <c r="J603" i="8" s="1"/>
  <c r="E595" i="8"/>
  <c r="J595" i="8" s="1"/>
  <c r="E587" i="8"/>
  <c r="J587" i="8" s="1"/>
  <c r="E579" i="8"/>
  <c r="J579" i="8" s="1"/>
  <c r="E571" i="8"/>
  <c r="J571" i="8" s="1"/>
  <c r="E563" i="8"/>
  <c r="J563" i="8" s="1"/>
  <c r="E555" i="8"/>
  <c r="J555" i="8" s="1"/>
  <c r="E547" i="8"/>
  <c r="J547" i="8" s="1"/>
  <c r="E539" i="8"/>
  <c r="J539" i="8" s="1"/>
  <c r="E531" i="8"/>
  <c r="J531" i="8" s="1"/>
  <c r="E523" i="8"/>
  <c r="J523" i="8" s="1"/>
  <c r="E515" i="8"/>
  <c r="J515" i="8" s="1"/>
  <c r="E507" i="8"/>
  <c r="J507" i="8" s="1"/>
  <c r="E499" i="8"/>
  <c r="J499" i="8" s="1"/>
  <c r="E491" i="8"/>
  <c r="J491" i="8" s="1"/>
  <c r="E483" i="8"/>
  <c r="J483" i="8" s="1"/>
  <c r="E475" i="8"/>
  <c r="J475" i="8" s="1"/>
  <c r="E467" i="8"/>
  <c r="J467" i="8" s="1"/>
  <c r="E459" i="8"/>
  <c r="J459" i="8" s="1"/>
  <c r="E451" i="8"/>
  <c r="J451" i="8" s="1"/>
  <c r="E443" i="8"/>
  <c r="J443" i="8" s="1"/>
  <c r="E435" i="8"/>
  <c r="J435" i="8" s="1"/>
  <c r="E427" i="8"/>
  <c r="J427" i="8" s="1"/>
  <c r="E419" i="8"/>
  <c r="J419" i="8" s="1"/>
  <c r="E411" i="8"/>
  <c r="J411" i="8" s="1"/>
  <c r="E403" i="8"/>
  <c r="J403" i="8" s="1"/>
  <c r="E395" i="8"/>
  <c r="J395" i="8" s="1"/>
  <c r="E387" i="8"/>
  <c r="J387" i="8" s="1"/>
  <c r="E379" i="8"/>
  <c r="J379" i="8" s="1"/>
  <c r="E371" i="8"/>
  <c r="J371" i="8" s="1"/>
  <c r="E363" i="8"/>
  <c r="J363" i="8" s="1"/>
  <c r="E355" i="8"/>
  <c r="J355" i="8" s="1"/>
  <c r="E347" i="8"/>
  <c r="J347" i="8" s="1"/>
  <c r="E339" i="8"/>
  <c r="J339" i="8" s="1"/>
  <c r="E331" i="8"/>
  <c r="J331" i="8" s="1"/>
  <c r="E323" i="8"/>
  <c r="J323" i="8" s="1"/>
  <c r="E315" i="8"/>
  <c r="J315" i="8" s="1"/>
  <c r="E307" i="8"/>
  <c r="J307" i="8" s="1"/>
  <c r="E299" i="8"/>
  <c r="J299" i="8" s="1"/>
  <c r="E291" i="8"/>
  <c r="J291" i="8" s="1"/>
  <c r="E283" i="8"/>
  <c r="J283" i="8" s="1"/>
  <c r="E275" i="8"/>
  <c r="J275" i="8" s="1"/>
  <c r="E267" i="8"/>
  <c r="J267" i="8" s="1"/>
  <c r="E259" i="8"/>
  <c r="J259" i="8" s="1"/>
  <c r="E251" i="8"/>
  <c r="J251" i="8" s="1"/>
  <c r="E243" i="8"/>
  <c r="J243" i="8" s="1"/>
  <c r="E235" i="8"/>
  <c r="J235" i="8" s="1"/>
  <c r="E227" i="8"/>
  <c r="J227" i="8" s="1"/>
  <c r="E219" i="8"/>
  <c r="J219" i="8" s="1"/>
  <c r="E211" i="8"/>
  <c r="J211" i="8" s="1"/>
  <c r="E203" i="8"/>
  <c r="J203" i="8" s="1"/>
  <c r="E195" i="8"/>
  <c r="J195" i="8" s="1"/>
  <c r="E187" i="8"/>
  <c r="J187" i="8" s="1"/>
  <c r="E179" i="8"/>
  <c r="J179" i="8" s="1"/>
  <c r="E171" i="8"/>
  <c r="J171" i="8" s="1"/>
  <c r="E163" i="8"/>
  <c r="J163" i="8" s="1"/>
  <c r="E155" i="8"/>
  <c r="J155" i="8" s="1"/>
  <c r="E147" i="8"/>
  <c r="J147" i="8" s="1"/>
  <c r="E139" i="8"/>
  <c r="J139" i="8" s="1"/>
  <c r="E131" i="8"/>
  <c r="J131" i="8" s="1"/>
  <c r="E123" i="8"/>
  <c r="J123" i="8" s="1"/>
  <c r="E115" i="8"/>
  <c r="J115" i="8" s="1"/>
  <c r="E107" i="8"/>
  <c r="J107" i="8" s="1"/>
  <c r="E99" i="8"/>
  <c r="J99" i="8" s="1"/>
  <c r="E91" i="8"/>
  <c r="J91" i="8" s="1"/>
  <c r="E83" i="8"/>
  <c r="J83" i="8" s="1"/>
  <c r="E75" i="8"/>
  <c r="J75" i="8" s="1"/>
  <c r="E67" i="8"/>
  <c r="J67" i="8" s="1"/>
  <c r="E59" i="8"/>
  <c r="J59" i="8" s="1"/>
  <c r="E51" i="8"/>
  <c r="J51" i="8" s="1"/>
  <c r="E43" i="8"/>
  <c r="J43" i="8" s="1"/>
  <c r="E35" i="8"/>
  <c r="J35" i="8" s="1"/>
  <c r="E27" i="8"/>
  <c r="J27" i="8" s="1"/>
  <c r="E19" i="8"/>
  <c r="J19" i="8" s="1"/>
  <c r="E11" i="8"/>
  <c r="J11" i="8" s="1"/>
  <c r="E3" i="8"/>
  <c r="J3" i="8" s="1"/>
  <c r="E664" i="8"/>
  <c r="J664" i="8" s="1"/>
  <c r="E658" i="8"/>
  <c r="J658" i="8" s="1"/>
  <c r="E642" i="8"/>
  <c r="J642" i="8" s="1"/>
  <c r="E634" i="8"/>
  <c r="J634" i="8" s="1"/>
  <c r="E626" i="8"/>
  <c r="J626" i="8" s="1"/>
  <c r="E618" i="8"/>
  <c r="J618" i="8" s="1"/>
  <c r="E610" i="8"/>
  <c r="J610" i="8" s="1"/>
  <c r="E602" i="8"/>
  <c r="J602" i="8" s="1"/>
  <c r="E594" i="8"/>
  <c r="J594" i="8" s="1"/>
  <c r="E586" i="8"/>
  <c r="J586" i="8" s="1"/>
  <c r="E578" i="8"/>
  <c r="J578" i="8" s="1"/>
  <c r="E570" i="8"/>
  <c r="J570" i="8" s="1"/>
  <c r="E562" i="8"/>
  <c r="J562" i="8" s="1"/>
  <c r="E554" i="8"/>
  <c r="J554" i="8" s="1"/>
  <c r="E546" i="8"/>
  <c r="J546" i="8" s="1"/>
  <c r="E538" i="8"/>
  <c r="J538" i="8" s="1"/>
  <c r="E530" i="8"/>
  <c r="J530" i="8" s="1"/>
  <c r="E522" i="8"/>
  <c r="J522" i="8" s="1"/>
  <c r="E514" i="8"/>
  <c r="J514" i="8" s="1"/>
  <c r="E506" i="8"/>
  <c r="J506" i="8" s="1"/>
  <c r="E498" i="8"/>
  <c r="J498" i="8" s="1"/>
  <c r="E490" i="8"/>
  <c r="J490" i="8" s="1"/>
  <c r="E482" i="8"/>
  <c r="J482" i="8" s="1"/>
  <c r="E474" i="8"/>
  <c r="J474" i="8" s="1"/>
  <c r="E466" i="8"/>
  <c r="J466" i="8" s="1"/>
  <c r="E458" i="8"/>
  <c r="J458" i="8" s="1"/>
  <c r="E450" i="8"/>
  <c r="J450" i="8" s="1"/>
  <c r="E442" i="8"/>
  <c r="J442" i="8" s="1"/>
  <c r="E434" i="8"/>
  <c r="J434" i="8" s="1"/>
  <c r="E426" i="8"/>
  <c r="J426" i="8" s="1"/>
  <c r="E418" i="8"/>
  <c r="J418" i="8" s="1"/>
  <c r="E410" i="8"/>
  <c r="J410" i="8" s="1"/>
  <c r="E402" i="8"/>
  <c r="J402" i="8" s="1"/>
  <c r="E394" i="8"/>
  <c r="J394" i="8" s="1"/>
  <c r="E386" i="8"/>
  <c r="J386" i="8" s="1"/>
  <c r="E378" i="8"/>
  <c r="J378" i="8" s="1"/>
  <c r="E370" i="8"/>
  <c r="J370" i="8" s="1"/>
  <c r="E362" i="8"/>
  <c r="J362" i="8" s="1"/>
  <c r="E354" i="8"/>
  <c r="J354" i="8" s="1"/>
  <c r="E346" i="8"/>
  <c r="J346" i="8" s="1"/>
  <c r="E338" i="8"/>
  <c r="J338" i="8" s="1"/>
  <c r="E330" i="8"/>
  <c r="J330" i="8" s="1"/>
  <c r="E322" i="8"/>
  <c r="J322" i="8" s="1"/>
  <c r="E314" i="8"/>
  <c r="J314" i="8" s="1"/>
  <c r="E306" i="8"/>
  <c r="J306" i="8" s="1"/>
  <c r="E298" i="8"/>
  <c r="J298" i="8" s="1"/>
  <c r="E290" i="8"/>
  <c r="J290" i="8" s="1"/>
  <c r="E282" i="8"/>
  <c r="J282" i="8" s="1"/>
  <c r="E274" i="8"/>
  <c r="J274" i="8" s="1"/>
  <c r="E266" i="8"/>
  <c r="J266" i="8" s="1"/>
  <c r="E258" i="8"/>
  <c r="J258" i="8" s="1"/>
  <c r="E250" i="8"/>
  <c r="J250" i="8" s="1"/>
  <c r="E242" i="8"/>
  <c r="J242" i="8" s="1"/>
  <c r="E234" i="8"/>
  <c r="J234" i="8" s="1"/>
  <c r="E226" i="8"/>
  <c r="J226" i="8" s="1"/>
  <c r="E218" i="8"/>
  <c r="J218" i="8" s="1"/>
  <c r="E210" i="8"/>
  <c r="J210" i="8" s="1"/>
  <c r="E202" i="8"/>
  <c r="J202" i="8" s="1"/>
  <c r="E194" i="8"/>
  <c r="J194" i="8" s="1"/>
  <c r="E186" i="8"/>
  <c r="J186" i="8" s="1"/>
  <c r="E178" i="8"/>
  <c r="J178" i="8" s="1"/>
  <c r="E170" i="8"/>
  <c r="J170" i="8" s="1"/>
  <c r="E162" i="8"/>
  <c r="J162" i="8" s="1"/>
  <c r="E154" i="8"/>
  <c r="J154" i="8" s="1"/>
  <c r="E146" i="8"/>
  <c r="J146" i="8" s="1"/>
  <c r="E138" i="8"/>
  <c r="J138" i="8" s="1"/>
  <c r="E130" i="8"/>
  <c r="J130" i="8" s="1"/>
  <c r="E122" i="8"/>
  <c r="J122" i="8" s="1"/>
  <c r="E114" i="8"/>
  <c r="J114" i="8" s="1"/>
  <c r="E106" i="8"/>
  <c r="J106" i="8" s="1"/>
  <c r="E98" i="8"/>
  <c r="J98" i="8" s="1"/>
  <c r="E90" i="8"/>
  <c r="J90" i="8" s="1"/>
  <c r="E82" i="8"/>
  <c r="J82" i="8" s="1"/>
  <c r="E74" i="8"/>
  <c r="J74" i="8" s="1"/>
  <c r="E66" i="8"/>
  <c r="J66" i="8" s="1"/>
  <c r="E58" i="8"/>
  <c r="J58" i="8" s="1"/>
  <c r="E50" i="8"/>
  <c r="J50" i="8" s="1"/>
  <c r="E42" i="8"/>
  <c r="J42" i="8" s="1"/>
  <c r="E34" i="8"/>
  <c r="J34" i="8" s="1"/>
  <c r="E26" i="8"/>
  <c r="J26" i="8" s="1"/>
  <c r="E18" i="8"/>
  <c r="J18" i="8" s="1"/>
  <c r="E10" i="8"/>
  <c r="J10" i="8" s="1"/>
  <c r="E650" i="8"/>
  <c r="J650" i="8" s="1"/>
  <c r="E657" i="8"/>
  <c r="J657" i="8" s="1"/>
  <c r="E649" i="8"/>
  <c r="J649" i="8" s="1"/>
  <c r="E641" i="8"/>
  <c r="J641" i="8" s="1"/>
  <c r="E633" i="8"/>
  <c r="J633" i="8" s="1"/>
  <c r="E625" i="8"/>
  <c r="J625" i="8" s="1"/>
  <c r="E617" i="8"/>
  <c r="J617" i="8" s="1"/>
  <c r="E609" i="8"/>
  <c r="J609" i="8" s="1"/>
  <c r="E601" i="8"/>
  <c r="J601" i="8" s="1"/>
  <c r="E593" i="8"/>
  <c r="J593" i="8" s="1"/>
  <c r="E585" i="8"/>
  <c r="J585" i="8" s="1"/>
  <c r="E577" i="8"/>
  <c r="J577" i="8" s="1"/>
  <c r="E569" i="8"/>
  <c r="J569" i="8" s="1"/>
  <c r="E561" i="8"/>
  <c r="J561" i="8" s="1"/>
  <c r="E553" i="8"/>
  <c r="J553" i="8" s="1"/>
  <c r="E545" i="8"/>
  <c r="J545" i="8" s="1"/>
  <c r="E537" i="8"/>
  <c r="J537" i="8" s="1"/>
  <c r="E529" i="8"/>
  <c r="J529" i="8" s="1"/>
  <c r="E521" i="8"/>
  <c r="J521" i="8" s="1"/>
  <c r="E513" i="8"/>
  <c r="J513" i="8" s="1"/>
  <c r="E505" i="8"/>
  <c r="J505" i="8" s="1"/>
  <c r="E497" i="8"/>
  <c r="J497" i="8" s="1"/>
  <c r="E489" i="8"/>
  <c r="J489" i="8" s="1"/>
  <c r="E481" i="8"/>
  <c r="J481" i="8" s="1"/>
  <c r="E473" i="8"/>
  <c r="J473" i="8" s="1"/>
  <c r="E465" i="8"/>
  <c r="J465" i="8" s="1"/>
  <c r="E457" i="8"/>
  <c r="J457" i="8" s="1"/>
  <c r="E449" i="8"/>
  <c r="J449" i="8" s="1"/>
  <c r="E441" i="8"/>
  <c r="J441" i="8" s="1"/>
  <c r="E433" i="8"/>
  <c r="J433" i="8" s="1"/>
  <c r="E425" i="8"/>
  <c r="J425" i="8" s="1"/>
  <c r="E417" i="8"/>
  <c r="J417" i="8" s="1"/>
  <c r="E409" i="8"/>
  <c r="J409" i="8" s="1"/>
  <c r="E401" i="8"/>
  <c r="J401" i="8" s="1"/>
  <c r="E393" i="8"/>
  <c r="J393" i="8" s="1"/>
  <c r="E385" i="8"/>
  <c r="J385" i="8" s="1"/>
  <c r="E377" i="8"/>
  <c r="J377" i="8" s="1"/>
  <c r="E369" i="8"/>
  <c r="J369" i="8" s="1"/>
  <c r="E361" i="8"/>
  <c r="J361" i="8" s="1"/>
  <c r="E353" i="8"/>
  <c r="J353" i="8" s="1"/>
  <c r="E345" i="8"/>
  <c r="J345" i="8" s="1"/>
  <c r="E337" i="8"/>
  <c r="J337" i="8" s="1"/>
  <c r="E329" i="8"/>
  <c r="J329" i="8" s="1"/>
  <c r="E321" i="8"/>
  <c r="J321" i="8" s="1"/>
  <c r="E313" i="8"/>
  <c r="J313" i="8" s="1"/>
  <c r="E305" i="8"/>
  <c r="J305" i="8" s="1"/>
  <c r="E297" i="8"/>
  <c r="J297" i="8" s="1"/>
  <c r="E289" i="8"/>
  <c r="J289" i="8" s="1"/>
  <c r="E281" i="8"/>
  <c r="J281" i="8" s="1"/>
  <c r="E273" i="8"/>
  <c r="J273" i="8" s="1"/>
  <c r="E265" i="8"/>
  <c r="J265" i="8" s="1"/>
  <c r="E257" i="8"/>
  <c r="J257" i="8" s="1"/>
  <c r="E249" i="8"/>
  <c r="J249" i="8" s="1"/>
  <c r="E241" i="8"/>
  <c r="J241" i="8" s="1"/>
  <c r="E233" i="8"/>
  <c r="J233" i="8" s="1"/>
  <c r="E225" i="8"/>
  <c r="J225" i="8" s="1"/>
  <c r="E217" i="8"/>
  <c r="J217" i="8" s="1"/>
  <c r="E209" i="8"/>
  <c r="J209" i="8" s="1"/>
  <c r="E201" i="8"/>
  <c r="J201" i="8" s="1"/>
  <c r="E193" i="8"/>
  <c r="J193" i="8" s="1"/>
  <c r="E185" i="8"/>
  <c r="J185" i="8" s="1"/>
  <c r="E177" i="8"/>
  <c r="J177" i="8" s="1"/>
  <c r="E169" i="8"/>
  <c r="J169" i="8" s="1"/>
  <c r="E161" i="8"/>
  <c r="J161" i="8" s="1"/>
  <c r="E153" i="8"/>
  <c r="J153" i="8" s="1"/>
  <c r="E145" i="8"/>
  <c r="J145" i="8" s="1"/>
  <c r="E137" i="8"/>
  <c r="J137" i="8" s="1"/>
  <c r="E129" i="8"/>
  <c r="J129" i="8" s="1"/>
  <c r="E121" i="8"/>
  <c r="J121" i="8" s="1"/>
  <c r="E113" i="8"/>
  <c r="J113" i="8" s="1"/>
  <c r="E105" i="8"/>
  <c r="J105" i="8" s="1"/>
  <c r="E97" i="8"/>
  <c r="J97" i="8" s="1"/>
  <c r="E89" i="8"/>
  <c r="J89" i="8" s="1"/>
  <c r="E81" i="8"/>
  <c r="J81" i="8" s="1"/>
  <c r="E73" i="8"/>
  <c r="J73" i="8" s="1"/>
  <c r="E65" i="8"/>
  <c r="J65" i="8" s="1"/>
  <c r="E57" i="8"/>
  <c r="J57" i="8" s="1"/>
  <c r="E49" i="8"/>
  <c r="J49" i="8" s="1"/>
  <c r="E41" i="8"/>
  <c r="J41" i="8" s="1"/>
  <c r="E33" i="8"/>
  <c r="J33" i="8" s="1"/>
  <c r="E25" i="8"/>
  <c r="J25" i="8" s="1"/>
  <c r="E17" i="8"/>
  <c r="J17" i="8" s="1"/>
  <c r="E9" i="8"/>
  <c r="J9" i="8" s="1"/>
  <c r="E648" i="8"/>
  <c r="J648" i="8" s="1"/>
  <c r="E640" i="8"/>
  <c r="J640" i="8" s="1"/>
  <c r="E632" i="8"/>
  <c r="J632" i="8" s="1"/>
  <c r="E624" i="8"/>
  <c r="J624" i="8" s="1"/>
  <c r="E616" i="8"/>
  <c r="J616" i="8" s="1"/>
  <c r="E608" i="8"/>
  <c r="J608" i="8" s="1"/>
  <c r="E600" i="8"/>
  <c r="J600" i="8" s="1"/>
  <c r="E592" i="8"/>
  <c r="J592" i="8" s="1"/>
  <c r="E584" i="8"/>
  <c r="J584" i="8" s="1"/>
  <c r="E576" i="8"/>
  <c r="J576" i="8" s="1"/>
  <c r="E568" i="8"/>
  <c r="J568" i="8" s="1"/>
  <c r="E560" i="8"/>
  <c r="J560" i="8" s="1"/>
  <c r="E552" i="8"/>
  <c r="J552" i="8" s="1"/>
  <c r="E544" i="8"/>
  <c r="J544" i="8" s="1"/>
  <c r="E536" i="8"/>
  <c r="J536" i="8" s="1"/>
  <c r="E528" i="8"/>
  <c r="J528" i="8" s="1"/>
  <c r="E520" i="8"/>
  <c r="J520" i="8" s="1"/>
  <c r="E512" i="8"/>
  <c r="J512" i="8" s="1"/>
  <c r="E504" i="8"/>
  <c r="J504" i="8" s="1"/>
  <c r="E496" i="8"/>
  <c r="J496" i="8" s="1"/>
  <c r="E488" i="8"/>
  <c r="J488" i="8" s="1"/>
  <c r="E480" i="8"/>
  <c r="J480" i="8" s="1"/>
  <c r="E472" i="8"/>
  <c r="J472" i="8" s="1"/>
  <c r="E464" i="8"/>
  <c r="J464" i="8" s="1"/>
  <c r="E456" i="8"/>
  <c r="J456" i="8" s="1"/>
  <c r="E448" i="8"/>
  <c r="J448" i="8" s="1"/>
  <c r="E440" i="8"/>
  <c r="J440" i="8" s="1"/>
  <c r="E432" i="8"/>
  <c r="J432" i="8" s="1"/>
  <c r="E424" i="8"/>
  <c r="J424" i="8" s="1"/>
  <c r="E416" i="8"/>
  <c r="J416" i="8" s="1"/>
  <c r="E408" i="8"/>
  <c r="J408" i="8" s="1"/>
  <c r="E400" i="8"/>
  <c r="J400" i="8" s="1"/>
  <c r="E392" i="8"/>
  <c r="J392" i="8" s="1"/>
  <c r="E384" i="8"/>
  <c r="J384" i="8" s="1"/>
  <c r="E376" i="8"/>
  <c r="J376" i="8" s="1"/>
  <c r="E368" i="8"/>
  <c r="J368" i="8" s="1"/>
  <c r="E360" i="8"/>
  <c r="J360" i="8" s="1"/>
  <c r="E352" i="8"/>
  <c r="J352" i="8" s="1"/>
  <c r="E344" i="8"/>
  <c r="J344" i="8" s="1"/>
  <c r="E336" i="8"/>
  <c r="J336" i="8" s="1"/>
  <c r="E328" i="8"/>
  <c r="J328" i="8" s="1"/>
  <c r="E320" i="8"/>
  <c r="J320" i="8" s="1"/>
  <c r="E312" i="8"/>
  <c r="J312" i="8" s="1"/>
  <c r="E304" i="8"/>
  <c r="J304" i="8" s="1"/>
  <c r="E296" i="8"/>
  <c r="J296" i="8" s="1"/>
  <c r="E288" i="8"/>
  <c r="J288" i="8" s="1"/>
  <c r="E280" i="8"/>
  <c r="J280" i="8" s="1"/>
  <c r="E272" i="8"/>
  <c r="J272" i="8" s="1"/>
  <c r="E264" i="8"/>
  <c r="J264" i="8" s="1"/>
  <c r="E256" i="8"/>
  <c r="J256" i="8" s="1"/>
  <c r="E248" i="8"/>
  <c r="J248" i="8" s="1"/>
  <c r="E240" i="8"/>
  <c r="J240" i="8" s="1"/>
  <c r="E232" i="8"/>
  <c r="J232" i="8" s="1"/>
  <c r="E224" i="8"/>
  <c r="J224" i="8" s="1"/>
  <c r="E216" i="8"/>
  <c r="J216" i="8" s="1"/>
  <c r="E208" i="8"/>
  <c r="J208" i="8" s="1"/>
  <c r="E200" i="8"/>
  <c r="J200" i="8" s="1"/>
  <c r="E192" i="8"/>
  <c r="J192" i="8" s="1"/>
  <c r="E184" i="8"/>
  <c r="J184" i="8" s="1"/>
  <c r="E176" i="8"/>
  <c r="J176" i="8" s="1"/>
  <c r="E168" i="8"/>
  <c r="J168" i="8" s="1"/>
  <c r="E160" i="8"/>
  <c r="J160" i="8" s="1"/>
  <c r="E152" i="8"/>
  <c r="J152" i="8" s="1"/>
  <c r="E144" i="8"/>
  <c r="J144" i="8" s="1"/>
  <c r="E136" i="8"/>
  <c r="J136" i="8" s="1"/>
  <c r="E128" i="8"/>
  <c r="J128" i="8" s="1"/>
  <c r="E120" i="8"/>
  <c r="J120" i="8" s="1"/>
  <c r="E112" i="8"/>
  <c r="J112" i="8" s="1"/>
  <c r="E104" i="8"/>
  <c r="J104" i="8" s="1"/>
  <c r="E96" i="8"/>
  <c r="J96" i="8" s="1"/>
  <c r="E88" i="8"/>
  <c r="J88" i="8" s="1"/>
  <c r="E80" i="8"/>
  <c r="J80" i="8" s="1"/>
  <c r="E72" i="8"/>
  <c r="J72" i="8" s="1"/>
  <c r="E64" i="8"/>
  <c r="J64" i="8" s="1"/>
  <c r="E56" i="8"/>
  <c r="J56" i="8" s="1"/>
  <c r="E48" i="8"/>
  <c r="J48" i="8" s="1"/>
  <c r="E40" i="8"/>
  <c r="J40" i="8" s="1"/>
  <c r="E32" i="8"/>
  <c r="J32" i="8" s="1"/>
  <c r="E24" i="8"/>
  <c r="J24" i="8" s="1"/>
  <c r="E16" i="8"/>
  <c r="J16" i="8" s="1"/>
  <c r="E8" i="8"/>
  <c r="J8" i="8" s="1"/>
  <c r="E639" i="8"/>
  <c r="J639" i="8" s="1"/>
  <c r="E631" i="8"/>
  <c r="J631" i="8" s="1"/>
  <c r="E623" i="8"/>
  <c r="J623" i="8" s="1"/>
  <c r="E615" i="8"/>
  <c r="J615" i="8" s="1"/>
  <c r="E607" i="8"/>
  <c r="J607" i="8" s="1"/>
  <c r="E599" i="8"/>
  <c r="J599" i="8" s="1"/>
  <c r="E591" i="8"/>
  <c r="J591" i="8" s="1"/>
  <c r="E583" i="8"/>
  <c r="J583" i="8" s="1"/>
  <c r="E575" i="8"/>
  <c r="J575" i="8" s="1"/>
  <c r="E567" i="8"/>
  <c r="J567" i="8" s="1"/>
  <c r="E559" i="8"/>
  <c r="J559" i="8" s="1"/>
  <c r="E551" i="8"/>
  <c r="J551" i="8" s="1"/>
  <c r="E543" i="8"/>
  <c r="J543" i="8" s="1"/>
  <c r="E535" i="8"/>
  <c r="J535" i="8" s="1"/>
  <c r="E527" i="8"/>
  <c r="J527" i="8" s="1"/>
  <c r="E519" i="8"/>
  <c r="J519" i="8" s="1"/>
  <c r="E511" i="8"/>
  <c r="J511" i="8" s="1"/>
  <c r="E503" i="8"/>
  <c r="J503" i="8" s="1"/>
  <c r="E495" i="8"/>
  <c r="J495" i="8" s="1"/>
  <c r="E487" i="8"/>
  <c r="J487" i="8" s="1"/>
  <c r="E479" i="8"/>
  <c r="J479" i="8" s="1"/>
  <c r="E471" i="8"/>
  <c r="J471" i="8" s="1"/>
  <c r="E463" i="8"/>
  <c r="J463" i="8" s="1"/>
  <c r="E455" i="8"/>
  <c r="J455" i="8" s="1"/>
  <c r="E447" i="8"/>
  <c r="J447" i="8" s="1"/>
  <c r="E439" i="8"/>
  <c r="J439" i="8" s="1"/>
  <c r="E431" i="8"/>
  <c r="J431" i="8" s="1"/>
  <c r="E423" i="8"/>
  <c r="J423" i="8" s="1"/>
  <c r="E415" i="8"/>
  <c r="J415" i="8" s="1"/>
  <c r="E407" i="8"/>
  <c r="J407" i="8" s="1"/>
  <c r="E399" i="8"/>
  <c r="J399" i="8" s="1"/>
  <c r="E391" i="8"/>
  <c r="J391" i="8" s="1"/>
  <c r="E383" i="8"/>
  <c r="J383" i="8" s="1"/>
  <c r="E375" i="8"/>
  <c r="J375" i="8" s="1"/>
  <c r="E367" i="8"/>
  <c r="J367" i="8" s="1"/>
  <c r="E359" i="8"/>
  <c r="J359" i="8" s="1"/>
  <c r="E351" i="8"/>
  <c r="J351" i="8" s="1"/>
  <c r="E343" i="8"/>
  <c r="J343" i="8" s="1"/>
  <c r="E335" i="8"/>
  <c r="J335" i="8" s="1"/>
  <c r="E327" i="8"/>
  <c r="J327" i="8" s="1"/>
  <c r="E319" i="8"/>
  <c r="J319" i="8" s="1"/>
  <c r="E311" i="8"/>
  <c r="J311" i="8" s="1"/>
  <c r="E303" i="8"/>
  <c r="J303" i="8" s="1"/>
  <c r="E295" i="8"/>
  <c r="J295" i="8" s="1"/>
  <c r="E287" i="8"/>
  <c r="J287" i="8" s="1"/>
  <c r="E279" i="8"/>
  <c r="J279" i="8" s="1"/>
  <c r="E271" i="8"/>
  <c r="J271" i="8" s="1"/>
  <c r="E263" i="8"/>
  <c r="J263" i="8" s="1"/>
  <c r="E255" i="8"/>
  <c r="J255" i="8" s="1"/>
  <c r="E247" i="8"/>
  <c r="J247" i="8" s="1"/>
  <c r="E239" i="8"/>
  <c r="J239" i="8" s="1"/>
  <c r="E231" i="8"/>
  <c r="J231" i="8" s="1"/>
  <c r="E223" i="8"/>
  <c r="J223" i="8" s="1"/>
  <c r="E215" i="8"/>
  <c r="J215" i="8" s="1"/>
  <c r="E207" i="8"/>
  <c r="J207" i="8" s="1"/>
  <c r="E199" i="8"/>
  <c r="J199" i="8" s="1"/>
  <c r="E191" i="8"/>
  <c r="J191" i="8" s="1"/>
  <c r="E183" i="8"/>
  <c r="J183" i="8" s="1"/>
  <c r="E175" i="8"/>
  <c r="J175" i="8" s="1"/>
  <c r="E167" i="8"/>
  <c r="J167" i="8" s="1"/>
  <c r="E159" i="8"/>
  <c r="J159" i="8" s="1"/>
  <c r="E151" i="8"/>
  <c r="J151" i="8" s="1"/>
  <c r="E143" i="8"/>
  <c r="J143" i="8" s="1"/>
  <c r="E135" i="8"/>
  <c r="J135" i="8" s="1"/>
  <c r="E127" i="8"/>
  <c r="J127" i="8" s="1"/>
  <c r="E119" i="8"/>
  <c r="J119" i="8" s="1"/>
  <c r="E111" i="8"/>
  <c r="J111" i="8" s="1"/>
  <c r="E103" i="8"/>
  <c r="J103" i="8" s="1"/>
  <c r="E95" i="8"/>
  <c r="J95" i="8" s="1"/>
  <c r="E87" i="8"/>
  <c r="J87" i="8" s="1"/>
  <c r="E79" i="8"/>
  <c r="J79" i="8" s="1"/>
  <c r="E71" i="8"/>
  <c r="J71" i="8" s="1"/>
  <c r="E63" i="8"/>
  <c r="J63" i="8" s="1"/>
  <c r="E55" i="8"/>
  <c r="J55" i="8" s="1"/>
  <c r="E47" i="8"/>
  <c r="J47" i="8" s="1"/>
  <c r="E39" i="8"/>
  <c r="J39" i="8" s="1"/>
  <c r="E31" i="8"/>
  <c r="J31" i="8" s="1"/>
  <c r="E23" i="8"/>
  <c r="J23" i="8" s="1"/>
  <c r="E15" i="8"/>
  <c r="J15" i="8" s="1"/>
  <c r="E7" i="8"/>
  <c r="J7" i="8" s="1"/>
  <c r="E647" i="8"/>
  <c r="J647" i="8" s="1"/>
  <c r="E646" i="8"/>
  <c r="J646" i="8" s="1"/>
  <c r="E638" i="8"/>
  <c r="J638" i="8" s="1"/>
  <c r="E630" i="8"/>
  <c r="J630" i="8" s="1"/>
  <c r="E622" i="8"/>
  <c r="J622" i="8" s="1"/>
  <c r="E614" i="8"/>
  <c r="J614" i="8" s="1"/>
  <c r="E606" i="8"/>
  <c r="J606" i="8" s="1"/>
  <c r="E598" i="8"/>
  <c r="J598" i="8" s="1"/>
  <c r="E590" i="8"/>
  <c r="J590" i="8" s="1"/>
  <c r="E582" i="8"/>
  <c r="J582" i="8" s="1"/>
  <c r="E574" i="8"/>
  <c r="J574" i="8" s="1"/>
  <c r="E566" i="8"/>
  <c r="J566" i="8" s="1"/>
  <c r="E558" i="8"/>
  <c r="J558" i="8" s="1"/>
  <c r="E550" i="8"/>
  <c r="J550" i="8" s="1"/>
  <c r="E542" i="8"/>
  <c r="J542" i="8" s="1"/>
  <c r="E534" i="8"/>
  <c r="J534" i="8" s="1"/>
  <c r="E526" i="8"/>
  <c r="J526" i="8" s="1"/>
  <c r="E518" i="8"/>
  <c r="J518" i="8" s="1"/>
  <c r="E510" i="8"/>
  <c r="J510" i="8" s="1"/>
  <c r="E502" i="8"/>
  <c r="J502" i="8" s="1"/>
  <c r="E494" i="8"/>
  <c r="J494" i="8" s="1"/>
  <c r="E486" i="8"/>
  <c r="J486" i="8" s="1"/>
  <c r="E478" i="8"/>
  <c r="J478" i="8" s="1"/>
  <c r="E470" i="8"/>
  <c r="J470" i="8" s="1"/>
  <c r="E462" i="8"/>
  <c r="J462" i="8" s="1"/>
  <c r="E454" i="8"/>
  <c r="J454" i="8" s="1"/>
  <c r="E446" i="8"/>
  <c r="J446" i="8" s="1"/>
  <c r="E438" i="8"/>
  <c r="J438" i="8" s="1"/>
  <c r="E430" i="8"/>
  <c r="J430" i="8" s="1"/>
  <c r="E422" i="8"/>
  <c r="J422" i="8" s="1"/>
  <c r="E414" i="8"/>
  <c r="J414" i="8" s="1"/>
  <c r="E406" i="8"/>
  <c r="J406" i="8" s="1"/>
  <c r="E398" i="8"/>
  <c r="J398" i="8" s="1"/>
  <c r="E390" i="8"/>
  <c r="J390" i="8" s="1"/>
  <c r="E382" i="8"/>
  <c r="J382" i="8" s="1"/>
  <c r="E374" i="8"/>
  <c r="J374" i="8" s="1"/>
  <c r="E366" i="8"/>
  <c r="J366" i="8" s="1"/>
  <c r="E358" i="8"/>
  <c r="J358" i="8" s="1"/>
  <c r="E350" i="8"/>
  <c r="J350" i="8" s="1"/>
  <c r="E342" i="8"/>
  <c r="J342" i="8" s="1"/>
  <c r="E334" i="8"/>
  <c r="J334" i="8" s="1"/>
  <c r="E326" i="8"/>
  <c r="J326" i="8" s="1"/>
  <c r="E318" i="8"/>
  <c r="J318" i="8" s="1"/>
  <c r="E310" i="8"/>
  <c r="J310" i="8" s="1"/>
  <c r="E302" i="8"/>
  <c r="J302" i="8" s="1"/>
  <c r="E294" i="8"/>
  <c r="J294" i="8" s="1"/>
  <c r="E286" i="8"/>
  <c r="J286" i="8" s="1"/>
  <c r="E278" i="8"/>
  <c r="J278" i="8" s="1"/>
  <c r="E270" i="8"/>
  <c r="J270" i="8" s="1"/>
  <c r="E262" i="8"/>
  <c r="J262" i="8" s="1"/>
  <c r="E254" i="8"/>
  <c r="J254" i="8" s="1"/>
  <c r="E246" i="8"/>
  <c r="J246" i="8" s="1"/>
  <c r="E238" i="8"/>
  <c r="J238" i="8" s="1"/>
  <c r="E230" i="8"/>
  <c r="J230" i="8" s="1"/>
  <c r="E222" i="8"/>
  <c r="J222" i="8" s="1"/>
  <c r="E214" i="8"/>
  <c r="J214" i="8" s="1"/>
  <c r="E206" i="8"/>
  <c r="J206" i="8" s="1"/>
  <c r="E198" i="8"/>
  <c r="J198" i="8" s="1"/>
  <c r="E190" i="8"/>
  <c r="J190" i="8" s="1"/>
  <c r="E182" i="8"/>
  <c r="J182" i="8" s="1"/>
  <c r="E174" i="8"/>
  <c r="J174" i="8" s="1"/>
  <c r="E166" i="8"/>
  <c r="J166" i="8" s="1"/>
  <c r="E158" i="8"/>
  <c r="J158" i="8" s="1"/>
  <c r="E150" i="8"/>
  <c r="J150" i="8" s="1"/>
  <c r="E142" i="8"/>
  <c r="J142" i="8" s="1"/>
  <c r="E134" i="8"/>
  <c r="J134" i="8" s="1"/>
  <c r="E126" i="8"/>
  <c r="J126" i="8" s="1"/>
  <c r="E118" i="8"/>
  <c r="J118" i="8" s="1"/>
  <c r="E110" i="8"/>
  <c r="J110" i="8" s="1"/>
  <c r="E102" i="8"/>
  <c r="J102" i="8" s="1"/>
  <c r="E94" i="8"/>
  <c r="J94" i="8" s="1"/>
  <c r="E86" i="8"/>
  <c r="J86" i="8" s="1"/>
  <c r="E78" i="8"/>
  <c r="J78" i="8" s="1"/>
  <c r="E70" i="8"/>
  <c r="J70" i="8" s="1"/>
  <c r="E62" i="8"/>
  <c r="J62" i="8" s="1"/>
  <c r="E54" i="8"/>
  <c r="J54" i="8" s="1"/>
  <c r="E46" i="8"/>
  <c r="J46" i="8" s="1"/>
  <c r="E38" i="8"/>
  <c r="J38" i="8" s="1"/>
  <c r="E30" i="8"/>
  <c r="J30" i="8" s="1"/>
  <c r="E22" i="8"/>
  <c r="J22" i="8" s="1"/>
  <c r="E14" i="8"/>
  <c r="J14" i="8" s="1"/>
  <c r="E6" i="8"/>
  <c r="J6" i="8" s="1"/>
  <c r="E656" i="8"/>
  <c r="J656" i="8" s="1"/>
  <c r="E654" i="8"/>
  <c r="J654" i="8" s="1"/>
  <c r="E661" i="8"/>
  <c r="J661" i="8" s="1"/>
  <c r="E653" i="8"/>
  <c r="J653" i="8" s="1"/>
  <c r="E645" i="8"/>
  <c r="J645" i="8" s="1"/>
  <c r="E637" i="8"/>
  <c r="J637" i="8" s="1"/>
  <c r="E629" i="8"/>
  <c r="J629" i="8" s="1"/>
  <c r="E621" i="8"/>
  <c r="J621" i="8" s="1"/>
  <c r="E613" i="8"/>
  <c r="J613" i="8" s="1"/>
  <c r="E605" i="8"/>
  <c r="J605" i="8" s="1"/>
  <c r="E597" i="8"/>
  <c r="J597" i="8" s="1"/>
  <c r="E589" i="8"/>
  <c r="J589" i="8" s="1"/>
  <c r="E581" i="8"/>
  <c r="J581" i="8" s="1"/>
  <c r="E573" i="8"/>
  <c r="J573" i="8" s="1"/>
  <c r="E565" i="8"/>
  <c r="J565" i="8" s="1"/>
  <c r="E557" i="8"/>
  <c r="J557" i="8" s="1"/>
  <c r="E549" i="8"/>
  <c r="J549" i="8" s="1"/>
  <c r="E541" i="8"/>
  <c r="J541" i="8" s="1"/>
  <c r="E533" i="8"/>
  <c r="J533" i="8" s="1"/>
  <c r="E525" i="8"/>
  <c r="J525" i="8" s="1"/>
  <c r="E517" i="8"/>
  <c r="J517" i="8" s="1"/>
  <c r="E509" i="8"/>
  <c r="J509" i="8" s="1"/>
  <c r="E501" i="8"/>
  <c r="J501" i="8" s="1"/>
  <c r="E493" i="8"/>
  <c r="J493" i="8" s="1"/>
  <c r="E485" i="8"/>
  <c r="J485" i="8" s="1"/>
  <c r="E477" i="8"/>
  <c r="J477" i="8" s="1"/>
  <c r="E469" i="8"/>
  <c r="J469" i="8" s="1"/>
  <c r="E461" i="8"/>
  <c r="J461" i="8" s="1"/>
  <c r="E453" i="8"/>
  <c r="J453" i="8" s="1"/>
  <c r="E445" i="8"/>
  <c r="J445" i="8" s="1"/>
  <c r="E437" i="8"/>
  <c r="J437" i="8" s="1"/>
  <c r="E429" i="8"/>
  <c r="J429" i="8" s="1"/>
  <c r="E421" i="8"/>
  <c r="J421" i="8" s="1"/>
  <c r="E413" i="8"/>
  <c r="J413" i="8" s="1"/>
  <c r="E405" i="8"/>
  <c r="J405" i="8" s="1"/>
  <c r="E397" i="8"/>
  <c r="J397" i="8" s="1"/>
  <c r="E389" i="8"/>
  <c r="J389" i="8" s="1"/>
  <c r="E381" i="8"/>
  <c r="J381" i="8" s="1"/>
  <c r="E373" i="8"/>
  <c r="J373" i="8" s="1"/>
  <c r="E365" i="8"/>
  <c r="J365" i="8" s="1"/>
  <c r="E357" i="8"/>
  <c r="J357" i="8" s="1"/>
  <c r="E349" i="8"/>
  <c r="J349" i="8" s="1"/>
  <c r="E341" i="8"/>
  <c r="J341" i="8" s="1"/>
  <c r="E333" i="8"/>
  <c r="J333" i="8" s="1"/>
  <c r="E325" i="8"/>
  <c r="J325" i="8" s="1"/>
  <c r="E317" i="8"/>
  <c r="J317" i="8" s="1"/>
  <c r="E309" i="8"/>
  <c r="J309" i="8" s="1"/>
  <c r="E301" i="8"/>
  <c r="J301" i="8" s="1"/>
  <c r="E293" i="8"/>
  <c r="J293" i="8" s="1"/>
  <c r="E285" i="8"/>
  <c r="J285" i="8" s="1"/>
  <c r="E277" i="8"/>
  <c r="J277" i="8" s="1"/>
  <c r="E269" i="8"/>
  <c r="J269" i="8" s="1"/>
  <c r="E261" i="8"/>
  <c r="J261" i="8" s="1"/>
  <c r="E253" i="8"/>
  <c r="J253" i="8" s="1"/>
  <c r="E245" i="8"/>
  <c r="J245" i="8" s="1"/>
  <c r="E237" i="8"/>
  <c r="J237" i="8" s="1"/>
  <c r="E229" i="8"/>
  <c r="J229" i="8" s="1"/>
  <c r="E221" i="8"/>
  <c r="J221" i="8" s="1"/>
  <c r="E213" i="8"/>
  <c r="J213" i="8" s="1"/>
  <c r="E205" i="8"/>
  <c r="J205" i="8" s="1"/>
  <c r="E197" i="8"/>
  <c r="J197" i="8" s="1"/>
  <c r="E189" i="8"/>
  <c r="J189" i="8" s="1"/>
  <c r="E181" i="8"/>
  <c r="J181" i="8" s="1"/>
  <c r="E173" i="8"/>
  <c r="J173" i="8" s="1"/>
  <c r="E165" i="8"/>
  <c r="J165" i="8" s="1"/>
  <c r="E157" i="8"/>
  <c r="J157" i="8" s="1"/>
  <c r="E149" i="8"/>
  <c r="J149" i="8" s="1"/>
  <c r="E141" i="8"/>
  <c r="J141" i="8" s="1"/>
  <c r="E133" i="8"/>
  <c r="J133" i="8" s="1"/>
  <c r="E125" i="8"/>
  <c r="J125" i="8" s="1"/>
  <c r="E117" i="8"/>
  <c r="J117" i="8" s="1"/>
  <c r="E109" i="8"/>
  <c r="J109" i="8" s="1"/>
  <c r="E101" i="8"/>
  <c r="J101" i="8" s="1"/>
  <c r="E93" i="8"/>
  <c r="J93" i="8" s="1"/>
  <c r="E85" i="8"/>
  <c r="J85" i="8" s="1"/>
  <c r="E77" i="8"/>
  <c r="J77" i="8" s="1"/>
  <c r="E69" i="8"/>
  <c r="J69" i="8" s="1"/>
  <c r="E61" i="8"/>
  <c r="J61" i="8" s="1"/>
  <c r="E53" i="8"/>
  <c r="J53" i="8" s="1"/>
  <c r="E45" i="8"/>
  <c r="J45" i="8" s="1"/>
  <c r="E37" i="8"/>
  <c r="J37" i="8" s="1"/>
  <c r="E29" i="8"/>
  <c r="J29" i="8" s="1"/>
  <c r="E21" i="8"/>
  <c r="J21" i="8" s="1"/>
  <c r="E13" i="8"/>
  <c r="J13" i="8" s="1"/>
  <c r="E5" i="8"/>
  <c r="J5" i="8" s="1"/>
  <c r="E2" i="8"/>
  <c r="J2" i="8" s="1"/>
  <c r="B661" i="7"/>
  <c r="B661" i="4"/>
  <c r="C661" i="4" s="1"/>
  <c r="D661" i="4" s="1"/>
  <c r="E661" i="4" s="1"/>
  <c r="F661" i="4" s="1"/>
  <c r="G661" i="4" s="1"/>
  <c r="H661" i="4" s="1"/>
  <c r="I661" i="4" s="1"/>
  <c r="J661" i="4" s="1"/>
  <c r="K661" i="4" s="1"/>
  <c r="B653" i="7"/>
  <c r="B653" i="4"/>
  <c r="C653" i="4" s="1"/>
  <c r="D653" i="4" s="1"/>
  <c r="E653" i="4" s="1"/>
  <c r="F653" i="4" s="1"/>
  <c r="G653" i="4" s="1"/>
  <c r="H653" i="4" s="1"/>
  <c r="I653" i="4" s="1"/>
  <c r="J653" i="4" s="1"/>
  <c r="K653" i="4" s="1"/>
  <c r="B645" i="7"/>
  <c r="B645" i="4"/>
  <c r="C645" i="4" s="1"/>
  <c r="D645" i="4" s="1"/>
  <c r="E645" i="4" s="1"/>
  <c r="F645" i="4" s="1"/>
  <c r="G645" i="4" s="1"/>
  <c r="H645" i="4" s="1"/>
  <c r="I645" i="4" s="1"/>
  <c r="J645" i="4" s="1"/>
  <c r="K645" i="4" s="1"/>
  <c r="B637" i="7"/>
  <c r="B637" i="4"/>
  <c r="C637" i="4" s="1"/>
  <c r="D637" i="4" s="1"/>
  <c r="E637" i="4" s="1"/>
  <c r="F637" i="4" s="1"/>
  <c r="G637" i="4" s="1"/>
  <c r="H637" i="4" s="1"/>
  <c r="I637" i="4" s="1"/>
  <c r="J637" i="4" s="1"/>
  <c r="K637" i="4" s="1"/>
  <c r="B629" i="7"/>
  <c r="B629" i="4"/>
  <c r="C629" i="4" s="1"/>
  <c r="D629" i="4" s="1"/>
  <c r="E629" i="4" s="1"/>
  <c r="F629" i="4" s="1"/>
  <c r="G629" i="4" s="1"/>
  <c r="H629" i="4" s="1"/>
  <c r="I629" i="4" s="1"/>
  <c r="J629" i="4" s="1"/>
  <c r="K629" i="4" s="1"/>
  <c r="B621" i="7"/>
  <c r="B621" i="4"/>
  <c r="C621" i="4" s="1"/>
  <c r="D621" i="4" s="1"/>
  <c r="E621" i="4" s="1"/>
  <c r="F621" i="4" s="1"/>
  <c r="G621" i="4" s="1"/>
  <c r="H621" i="4" s="1"/>
  <c r="I621" i="4" s="1"/>
  <c r="J621" i="4" s="1"/>
  <c r="K621" i="4" s="1"/>
  <c r="B613" i="7"/>
  <c r="B613" i="4"/>
  <c r="C613" i="4" s="1"/>
  <c r="D613" i="4" s="1"/>
  <c r="E613" i="4" s="1"/>
  <c r="F613" i="4" s="1"/>
  <c r="G613" i="4" s="1"/>
  <c r="H613" i="4" s="1"/>
  <c r="I613" i="4" s="1"/>
  <c r="J613" i="4" s="1"/>
  <c r="K613" i="4" s="1"/>
  <c r="B605" i="7"/>
  <c r="B605" i="4"/>
  <c r="C605" i="4" s="1"/>
  <c r="D605" i="4" s="1"/>
  <c r="E605" i="4" s="1"/>
  <c r="F605" i="4" s="1"/>
  <c r="G605" i="4" s="1"/>
  <c r="H605" i="4" s="1"/>
  <c r="I605" i="4" s="1"/>
  <c r="J605" i="4" s="1"/>
  <c r="K605" i="4" s="1"/>
  <c r="B597" i="7"/>
  <c r="B597" i="4"/>
  <c r="C597" i="4" s="1"/>
  <c r="D597" i="4" s="1"/>
  <c r="E597" i="4" s="1"/>
  <c r="F597" i="4" s="1"/>
  <c r="G597" i="4" s="1"/>
  <c r="H597" i="4" s="1"/>
  <c r="I597" i="4" s="1"/>
  <c r="J597" i="4" s="1"/>
  <c r="K597" i="4" s="1"/>
  <c r="B589" i="7"/>
  <c r="B589" i="4"/>
  <c r="C589" i="4" s="1"/>
  <c r="D589" i="4" s="1"/>
  <c r="E589" i="4" s="1"/>
  <c r="F589" i="4" s="1"/>
  <c r="G589" i="4" s="1"/>
  <c r="H589" i="4" s="1"/>
  <c r="I589" i="4" s="1"/>
  <c r="J589" i="4" s="1"/>
  <c r="K589" i="4" s="1"/>
  <c r="B581" i="7"/>
  <c r="B581" i="4"/>
  <c r="C581" i="4" s="1"/>
  <c r="D581" i="4" s="1"/>
  <c r="E581" i="4" s="1"/>
  <c r="F581" i="4" s="1"/>
  <c r="G581" i="4" s="1"/>
  <c r="H581" i="4" s="1"/>
  <c r="I581" i="4" s="1"/>
  <c r="J581" i="4" s="1"/>
  <c r="K581" i="4" s="1"/>
  <c r="B573" i="7"/>
  <c r="B573" i="4"/>
  <c r="C573" i="4" s="1"/>
  <c r="D573" i="4" s="1"/>
  <c r="E573" i="4" s="1"/>
  <c r="F573" i="4" s="1"/>
  <c r="G573" i="4" s="1"/>
  <c r="H573" i="4" s="1"/>
  <c r="I573" i="4" s="1"/>
  <c r="J573" i="4" s="1"/>
  <c r="K573" i="4" s="1"/>
  <c r="B565" i="7"/>
  <c r="B565" i="4"/>
  <c r="C565" i="4" s="1"/>
  <c r="D565" i="4" s="1"/>
  <c r="E565" i="4" s="1"/>
  <c r="F565" i="4" s="1"/>
  <c r="G565" i="4" s="1"/>
  <c r="H565" i="4" s="1"/>
  <c r="I565" i="4" s="1"/>
  <c r="J565" i="4" s="1"/>
  <c r="K565" i="4" s="1"/>
  <c r="B557" i="7"/>
  <c r="B557" i="4"/>
  <c r="C557" i="4" s="1"/>
  <c r="D557" i="4" s="1"/>
  <c r="E557" i="4" s="1"/>
  <c r="F557" i="4" s="1"/>
  <c r="G557" i="4" s="1"/>
  <c r="H557" i="4" s="1"/>
  <c r="I557" i="4" s="1"/>
  <c r="J557" i="4" s="1"/>
  <c r="K557" i="4" s="1"/>
  <c r="B549" i="7"/>
  <c r="B549" i="4"/>
  <c r="C549" i="4" s="1"/>
  <c r="D549" i="4" s="1"/>
  <c r="E549" i="4" s="1"/>
  <c r="F549" i="4" s="1"/>
  <c r="G549" i="4" s="1"/>
  <c r="H549" i="4" s="1"/>
  <c r="I549" i="4" s="1"/>
  <c r="J549" i="4" s="1"/>
  <c r="K549" i="4" s="1"/>
  <c r="B541" i="7"/>
  <c r="B541" i="4"/>
  <c r="C541" i="4" s="1"/>
  <c r="D541" i="4" s="1"/>
  <c r="E541" i="4" s="1"/>
  <c r="F541" i="4" s="1"/>
  <c r="G541" i="4" s="1"/>
  <c r="H541" i="4" s="1"/>
  <c r="I541" i="4" s="1"/>
  <c r="J541" i="4" s="1"/>
  <c r="K541" i="4" s="1"/>
  <c r="B533" i="7"/>
  <c r="B533" i="4"/>
  <c r="C533" i="4" s="1"/>
  <c r="D533" i="4" s="1"/>
  <c r="E533" i="4" s="1"/>
  <c r="F533" i="4" s="1"/>
  <c r="G533" i="4" s="1"/>
  <c r="H533" i="4" s="1"/>
  <c r="I533" i="4" s="1"/>
  <c r="J533" i="4" s="1"/>
  <c r="K533" i="4" s="1"/>
  <c r="B525" i="7"/>
  <c r="B525" i="4"/>
  <c r="C525" i="4" s="1"/>
  <c r="D525" i="4" s="1"/>
  <c r="E525" i="4" s="1"/>
  <c r="F525" i="4" s="1"/>
  <c r="G525" i="4" s="1"/>
  <c r="H525" i="4" s="1"/>
  <c r="I525" i="4" s="1"/>
  <c r="J525" i="4" s="1"/>
  <c r="K525" i="4" s="1"/>
  <c r="B517" i="7"/>
  <c r="B517" i="4"/>
  <c r="C517" i="4" s="1"/>
  <c r="D517" i="4" s="1"/>
  <c r="E517" i="4" s="1"/>
  <c r="F517" i="4" s="1"/>
  <c r="G517" i="4" s="1"/>
  <c r="H517" i="4" s="1"/>
  <c r="I517" i="4" s="1"/>
  <c r="J517" i="4" s="1"/>
  <c r="K517" i="4" s="1"/>
  <c r="B509" i="7"/>
  <c r="B509" i="4"/>
  <c r="C509" i="4" s="1"/>
  <c r="D509" i="4" s="1"/>
  <c r="E509" i="4" s="1"/>
  <c r="F509" i="4" s="1"/>
  <c r="G509" i="4" s="1"/>
  <c r="H509" i="4" s="1"/>
  <c r="I509" i="4" s="1"/>
  <c r="J509" i="4" s="1"/>
  <c r="K509" i="4" s="1"/>
  <c r="B501" i="7"/>
  <c r="B501" i="4"/>
  <c r="C501" i="4" s="1"/>
  <c r="D501" i="4" s="1"/>
  <c r="E501" i="4" s="1"/>
  <c r="F501" i="4" s="1"/>
  <c r="G501" i="4" s="1"/>
  <c r="H501" i="4" s="1"/>
  <c r="I501" i="4" s="1"/>
  <c r="J501" i="4" s="1"/>
  <c r="K501" i="4" s="1"/>
  <c r="B493" i="7"/>
  <c r="B493" i="4"/>
  <c r="C493" i="4" s="1"/>
  <c r="D493" i="4" s="1"/>
  <c r="E493" i="4" s="1"/>
  <c r="F493" i="4" s="1"/>
  <c r="G493" i="4" s="1"/>
  <c r="H493" i="4" s="1"/>
  <c r="I493" i="4" s="1"/>
  <c r="J493" i="4" s="1"/>
  <c r="K493" i="4" s="1"/>
  <c r="B485" i="7"/>
  <c r="B485" i="4"/>
  <c r="C485" i="4" s="1"/>
  <c r="D485" i="4" s="1"/>
  <c r="E485" i="4" s="1"/>
  <c r="F485" i="4" s="1"/>
  <c r="G485" i="4" s="1"/>
  <c r="H485" i="4" s="1"/>
  <c r="I485" i="4" s="1"/>
  <c r="J485" i="4" s="1"/>
  <c r="K485" i="4" s="1"/>
  <c r="B477" i="7"/>
  <c r="B477" i="4"/>
  <c r="C477" i="4" s="1"/>
  <c r="D477" i="4" s="1"/>
  <c r="E477" i="4" s="1"/>
  <c r="F477" i="4" s="1"/>
  <c r="G477" i="4" s="1"/>
  <c r="H477" i="4" s="1"/>
  <c r="I477" i="4" s="1"/>
  <c r="J477" i="4" s="1"/>
  <c r="K477" i="4" s="1"/>
  <c r="B469" i="7"/>
  <c r="B469" i="4"/>
  <c r="C469" i="4" s="1"/>
  <c r="D469" i="4" s="1"/>
  <c r="E469" i="4" s="1"/>
  <c r="F469" i="4" s="1"/>
  <c r="G469" i="4" s="1"/>
  <c r="H469" i="4" s="1"/>
  <c r="I469" i="4" s="1"/>
  <c r="J469" i="4" s="1"/>
  <c r="K469" i="4" s="1"/>
  <c r="B461" i="7"/>
  <c r="B461" i="4"/>
  <c r="C461" i="4" s="1"/>
  <c r="D461" i="4" s="1"/>
  <c r="E461" i="4" s="1"/>
  <c r="F461" i="4" s="1"/>
  <c r="G461" i="4" s="1"/>
  <c r="H461" i="4" s="1"/>
  <c r="I461" i="4" s="1"/>
  <c r="J461" i="4" s="1"/>
  <c r="K461" i="4" s="1"/>
  <c r="B453" i="7"/>
  <c r="B453" i="4"/>
  <c r="C453" i="4" s="1"/>
  <c r="D453" i="4" s="1"/>
  <c r="E453" i="4" s="1"/>
  <c r="F453" i="4" s="1"/>
  <c r="G453" i="4" s="1"/>
  <c r="H453" i="4" s="1"/>
  <c r="I453" i="4" s="1"/>
  <c r="J453" i="4" s="1"/>
  <c r="K453" i="4" s="1"/>
  <c r="B445" i="7"/>
  <c r="B445" i="4"/>
  <c r="C445" i="4" s="1"/>
  <c r="D445" i="4" s="1"/>
  <c r="E445" i="4" s="1"/>
  <c r="F445" i="4" s="1"/>
  <c r="G445" i="4" s="1"/>
  <c r="H445" i="4" s="1"/>
  <c r="I445" i="4" s="1"/>
  <c r="J445" i="4" s="1"/>
  <c r="K445" i="4" s="1"/>
  <c r="B437" i="7"/>
  <c r="B437" i="4"/>
  <c r="C437" i="4" s="1"/>
  <c r="D437" i="4" s="1"/>
  <c r="E437" i="4" s="1"/>
  <c r="F437" i="4" s="1"/>
  <c r="G437" i="4" s="1"/>
  <c r="H437" i="4" s="1"/>
  <c r="I437" i="4" s="1"/>
  <c r="J437" i="4" s="1"/>
  <c r="K437" i="4" s="1"/>
  <c r="B429" i="7"/>
  <c r="B429" i="4"/>
  <c r="C429" i="4" s="1"/>
  <c r="D429" i="4" s="1"/>
  <c r="E429" i="4" s="1"/>
  <c r="F429" i="4" s="1"/>
  <c r="G429" i="4" s="1"/>
  <c r="H429" i="4" s="1"/>
  <c r="I429" i="4" s="1"/>
  <c r="J429" i="4" s="1"/>
  <c r="K429" i="4" s="1"/>
  <c r="B421" i="7"/>
  <c r="B421" i="4"/>
  <c r="C421" i="4" s="1"/>
  <c r="D421" i="4" s="1"/>
  <c r="E421" i="4" s="1"/>
  <c r="F421" i="4" s="1"/>
  <c r="G421" i="4" s="1"/>
  <c r="H421" i="4" s="1"/>
  <c r="I421" i="4" s="1"/>
  <c r="J421" i="4" s="1"/>
  <c r="K421" i="4" s="1"/>
  <c r="B413" i="7"/>
  <c r="B413" i="4"/>
  <c r="C413" i="4" s="1"/>
  <c r="D413" i="4" s="1"/>
  <c r="E413" i="4" s="1"/>
  <c r="F413" i="4" s="1"/>
  <c r="G413" i="4" s="1"/>
  <c r="H413" i="4" s="1"/>
  <c r="I413" i="4" s="1"/>
  <c r="J413" i="4" s="1"/>
  <c r="K413" i="4" s="1"/>
  <c r="B405" i="7"/>
  <c r="B405" i="4"/>
  <c r="C405" i="4" s="1"/>
  <c r="D405" i="4" s="1"/>
  <c r="E405" i="4" s="1"/>
  <c r="F405" i="4" s="1"/>
  <c r="G405" i="4" s="1"/>
  <c r="H405" i="4" s="1"/>
  <c r="I405" i="4" s="1"/>
  <c r="J405" i="4" s="1"/>
  <c r="K405" i="4" s="1"/>
  <c r="B397" i="7"/>
  <c r="B397" i="4"/>
  <c r="C397" i="4" s="1"/>
  <c r="D397" i="4" s="1"/>
  <c r="E397" i="4" s="1"/>
  <c r="F397" i="4" s="1"/>
  <c r="G397" i="4" s="1"/>
  <c r="H397" i="4" s="1"/>
  <c r="I397" i="4" s="1"/>
  <c r="J397" i="4" s="1"/>
  <c r="K397" i="4" s="1"/>
  <c r="B389" i="7"/>
  <c r="B389" i="4"/>
  <c r="C389" i="4" s="1"/>
  <c r="D389" i="4" s="1"/>
  <c r="E389" i="4" s="1"/>
  <c r="F389" i="4" s="1"/>
  <c r="G389" i="4" s="1"/>
  <c r="H389" i="4" s="1"/>
  <c r="I389" i="4" s="1"/>
  <c r="J389" i="4" s="1"/>
  <c r="K389" i="4" s="1"/>
  <c r="B381" i="7"/>
  <c r="B381" i="4"/>
  <c r="C381" i="4" s="1"/>
  <c r="D381" i="4" s="1"/>
  <c r="E381" i="4" s="1"/>
  <c r="F381" i="4" s="1"/>
  <c r="G381" i="4" s="1"/>
  <c r="H381" i="4" s="1"/>
  <c r="I381" i="4" s="1"/>
  <c r="J381" i="4" s="1"/>
  <c r="K381" i="4" s="1"/>
  <c r="B373" i="7"/>
  <c r="B373" i="4"/>
  <c r="C373" i="4" s="1"/>
  <c r="D373" i="4" s="1"/>
  <c r="E373" i="4" s="1"/>
  <c r="F373" i="4" s="1"/>
  <c r="G373" i="4" s="1"/>
  <c r="H373" i="4" s="1"/>
  <c r="I373" i="4" s="1"/>
  <c r="J373" i="4" s="1"/>
  <c r="K373" i="4" s="1"/>
  <c r="B365" i="7"/>
  <c r="B365" i="4"/>
  <c r="C365" i="4" s="1"/>
  <c r="D365" i="4" s="1"/>
  <c r="E365" i="4" s="1"/>
  <c r="F365" i="4" s="1"/>
  <c r="G365" i="4" s="1"/>
  <c r="H365" i="4" s="1"/>
  <c r="I365" i="4" s="1"/>
  <c r="J365" i="4" s="1"/>
  <c r="K365" i="4" s="1"/>
  <c r="B357" i="7"/>
  <c r="B357" i="4"/>
  <c r="C357" i="4" s="1"/>
  <c r="D357" i="4" s="1"/>
  <c r="E357" i="4" s="1"/>
  <c r="F357" i="4" s="1"/>
  <c r="G357" i="4" s="1"/>
  <c r="H357" i="4" s="1"/>
  <c r="I357" i="4" s="1"/>
  <c r="J357" i="4" s="1"/>
  <c r="K357" i="4" s="1"/>
  <c r="B349" i="7"/>
  <c r="B349" i="4"/>
  <c r="C349" i="4" s="1"/>
  <c r="D349" i="4" s="1"/>
  <c r="E349" i="4" s="1"/>
  <c r="F349" i="4" s="1"/>
  <c r="G349" i="4" s="1"/>
  <c r="H349" i="4" s="1"/>
  <c r="I349" i="4" s="1"/>
  <c r="J349" i="4" s="1"/>
  <c r="K349" i="4" s="1"/>
  <c r="B341" i="7"/>
  <c r="B341" i="4"/>
  <c r="C341" i="4" s="1"/>
  <c r="D341" i="4" s="1"/>
  <c r="E341" i="4" s="1"/>
  <c r="F341" i="4" s="1"/>
  <c r="G341" i="4" s="1"/>
  <c r="H341" i="4" s="1"/>
  <c r="I341" i="4" s="1"/>
  <c r="J341" i="4" s="1"/>
  <c r="K341" i="4" s="1"/>
  <c r="B333" i="7"/>
  <c r="B333" i="4"/>
  <c r="C333" i="4" s="1"/>
  <c r="D333" i="4" s="1"/>
  <c r="E333" i="4" s="1"/>
  <c r="F333" i="4" s="1"/>
  <c r="G333" i="4" s="1"/>
  <c r="H333" i="4" s="1"/>
  <c r="I333" i="4" s="1"/>
  <c r="J333" i="4" s="1"/>
  <c r="K333" i="4" s="1"/>
  <c r="B325" i="7"/>
  <c r="B325" i="4"/>
  <c r="C325" i="4" s="1"/>
  <c r="D325" i="4" s="1"/>
  <c r="E325" i="4" s="1"/>
  <c r="F325" i="4" s="1"/>
  <c r="G325" i="4" s="1"/>
  <c r="H325" i="4" s="1"/>
  <c r="I325" i="4" s="1"/>
  <c r="J325" i="4" s="1"/>
  <c r="K325" i="4" s="1"/>
  <c r="B317" i="7"/>
  <c r="B317" i="4"/>
  <c r="C317" i="4" s="1"/>
  <c r="D317" i="4" s="1"/>
  <c r="E317" i="4" s="1"/>
  <c r="F317" i="4" s="1"/>
  <c r="G317" i="4" s="1"/>
  <c r="H317" i="4" s="1"/>
  <c r="I317" i="4" s="1"/>
  <c r="J317" i="4" s="1"/>
  <c r="K317" i="4" s="1"/>
  <c r="B309" i="7"/>
  <c r="B309" i="4"/>
  <c r="C309" i="4" s="1"/>
  <c r="D309" i="4" s="1"/>
  <c r="E309" i="4" s="1"/>
  <c r="F309" i="4" s="1"/>
  <c r="G309" i="4" s="1"/>
  <c r="H309" i="4" s="1"/>
  <c r="I309" i="4" s="1"/>
  <c r="J309" i="4" s="1"/>
  <c r="K309" i="4" s="1"/>
  <c r="B301" i="7"/>
  <c r="B301" i="4"/>
  <c r="C301" i="4" s="1"/>
  <c r="D301" i="4" s="1"/>
  <c r="E301" i="4" s="1"/>
  <c r="F301" i="4" s="1"/>
  <c r="G301" i="4" s="1"/>
  <c r="H301" i="4" s="1"/>
  <c r="I301" i="4" s="1"/>
  <c r="J301" i="4" s="1"/>
  <c r="K301" i="4" s="1"/>
  <c r="B293" i="7"/>
  <c r="B293" i="4"/>
  <c r="C293" i="4" s="1"/>
  <c r="D293" i="4" s="1"/>
  <c r="E293" i="4" s="1"/>
  <c r="F293" i="4" s="1"/>
  <c r="G293" i="4" s="1"/>
  <c r="H293" i="4" s="1"/>
  <c r="I293" i="4" s="1"/>
  <c r="J293" i="4" s="1"/>
  <c r="K293" i="4" s="1"/>
  <c r="B285" i="7"/>
  <c r="B285" i="4"/>
  <c r="C285" i="4" s="1"/>
  <c r="D285" i="4" s="1"/>
  <c r="E285" i="4" s="1"/>
  <c r="F285" i="4" s="1"/>
  <c r="G285" i="4" s="1"/>
  <c r="H285" i="4" s="1"/>
  <c r="I285" i="4" s="1"/>
  <c r="J285" i="4" s="1"/>
  <c r="K285" i="4" s="1"/>
  <c r="B277" i="7"/>
  <c r="B277" i="4"/>
  <c r="C277" i="4" s="1"/>
  <c r="D277" i="4" s="1"/>
  <c r="E277" i="4" s="1"/>
  <c r="F277" i="4" s="1"/>
  <c r="G277" i="4" s="1"/>
  <c r="H277" i="4" s="1"/>
  <c r="I277" i="4" s="1"/>
  <c r="J277" i="4" s="1"/>
  <c r="K277" i="4" s="1"/>
  <c r="B269" i="7"/>
  <c r="B269" i="4"/>
  <c r="C269" i="4" s="1"/>
  <c r="D269" i="4" s="1"/>
  <c r="E269" i="4" s="1"/>
  <c r="F269" i="4" s="1"/>
  <c r="G269" i="4" s="1"/>
  <c r="H269" i="4" s="1"/>
  <c r="I269" i="4" s="1"/>
  <c r="J269" i="4" s="1"/>
  <c r="K269" i="4" s="1"/>
  <c r="B261" i="7"/>
  <c r="B261" i="4"/>
  <c r="C261" i="4" s="1"/>
  <c r="D261" i="4" s="1"/>
  <c r="E261" i="4" s="1"/>
  <c r="F261" i="4" s="1"/>
  <c r="G261" i="4" s="1"/>
  <c r="H261" i="4" s="1"/>
  <c r="I261" i="4" s="1"/>
  <c r="J261" i="4" s="1"/>
  <c r="K261" i="4" s="1"/>
  <c r="B253" i="7"/>
  <c r="B253" i="4"/>
  <c r="C253" i="4" s="1"/>
  <c r="D253" i="4" s="1"/>
  <c r="E253" i="4" s="1"/>
  <c r="F253" i="4" s="1"/>
  <c r="G253" i="4" s="1"/>
  <c r="H253" i="4" s="1"/>
  <c r="I253" i="4" s="1"/>
  <c r="J253" i="4" s="1"/>
  <c r="K253" i="4" s="1"/>
  <c r="B245" i="7"/>
  <c r="B245" i="4"/>
  <c r="C245" i="4" s="1"/>
  <c r="D245" i="4" s="1"/>
  <c r="E245" i="4" s="1"/>
  <c r="F245" i="4" s="1"/>
  <c r="G245" i="4" s="1"/>
  <c r="H245" i="4" s="1"/>
  <c r="I245" i="4" s="1"/>
  <c r="J245" i="4" s="1"/>
  <c r="K245" i="4" s="1"/>
  <c r="B237" i="7"/>
  <c r="B237" i="4"/>
  <c r="C237" i="4" s="1"/>
  <c r="D237" i="4" s="1"/>
  <c r="E237" i="4" s="1"/>
  <c r="F237" i="4" s="1"/>
  <c r="G237" i="4" s="1"/>
  <c r="H237" i="4" s="1"/>
  <c r="I237" i="4" s="1"/>
  <c r="J237" i="4" s="1"/>
  <c r="K237" i="4" s="1"/>
  <c r="B229" i="7"/>
  <c r="B229" i="4"/>
  <c r="C229" i="4" s="1"/>
  <c r="D229" i="4" s="1"/>
  <c r="E229" i="4" s="1"/>
  <c r="F229" i="4" s="1"/>
  <c r="G229" i="4" s="1"/>
  <c r="H229" i="4" s="1"/>
  <c r="I229" i="4" s="1"/>
  <c r="J229" i="4" s="1"/>
  <c r="K229" i="4" s="1"/>
  <c r="B221" i="7"/>
  <c r="B221" i="4"/>
  <c r="C221" i="4" s="1"/>
  <c r="D221" i="4" s="1"/>
  <c r="E221" i="4" s="1"/>
  <c r="F221" i="4" s="1"/>
  <c r="G221" i="4" s="1"/>
  <c r="H221" i="4" s="1"/>
  <c r="I221" i="4" s="1"/>
  <c r="J221" i="4" s="1"/>
  <c r="K221" i="4" s="1"/>
  <c r="B213" i="7"/>
  <c r="B213" i="4"/>
  <c r="C213" i="4" s="1"/>
  <c r="D213" i="4" s="1"/>
  <c r="E213" i="4" s="1"/>
  <c r="F213" i="4" s="1"/>
  <c r="G213" i="4" s="1"/>
  <c r="H213" i="4" s="1"/>
  <c r="I213" i="4" s="1"/>
  <c r="J213" i="4" s="1"/>
  <c r="K213" i="4" s="1"/>
  <c r="B205" i="7"/>
  <c r="B205" i="4"/>
  <c r="C205" i="4" s="1"/>
  <c r="D205" i="4" s="1"/>
  <c r="E205" i="4" s="1"/>
  <c r="F205" i="4" s="1"/>
  <c r="G205" i="4" s="1"/>
  <c r="H205" i="4" s="1"/>
  <c r="I205" i="4" s="1"/>
  <c r="J205" i="4" s="1"/>
  <c r="K205" i="4" s="1"/>
  <c r="B197" i="7"/>
  <c r="B197" i="4"/>
  <c r="C197" i="4" s="1"/>
  <c r="D197" i="4" s="1"/>
  <c r="E197" i="4" s="1"/>
  <c r="F197" i="4" s="1"/>
  <c r="G197" i="4" s="1"/>
  <c r="H197" i="4" s="1"/>
  <c r="I197" i="4" s="1"/>
  <c r="J197" i="4" s="1"/>
  <c r="K197" i="4" s="1"/>
  <c r="B189" i="7"/>
  <c r="B189" i="4"/>
  <c r="C189" i="4" s="1"/>
  <c r="D189" i="4" s="1"/>
  <c r="E189" i="4" s="1"/>
  <c r="F189" i="4" s="1"/>
  <c r="G189" i="4" s="1"/>
  <c r="H189" i="4" s="1"/>
  <c r="I189" i="4" s="1"/>
  <c r="J189" i="4" s="1"/>
  <c r="K189" i="4" s="1"/>
  <c r="B181" i="7"/>
  <c r="B181" i="4"/>
  <c r="C181" i="4" s="1"/>
  <c r="D181" i="4" s="1"/>
  <c r="E181" i="4" s="1"/>
  <c r="F181" i="4" s="1"/>
  <c r="G181" i="4" s="1"/>
  <c r="H181" i="4" s="1"/>
  <c r="I181" i="4" s="1"/>
  <c r="J181" i="4" s="1"/>
  <c r="K181" i="4" s="1"/>
  <c r="B173" i="7"/>
  <c r="B173" i="4"/>
  <c r="C173" i="4" s="1"/>
  <c r="D173" i="4" s="1"/>
  <c r="E173" i="4" s="1"/>
  <c r="F173" i="4" s="1"/>
  <c r="G173" i="4" s="1"/>
  <c r="H173" i="4" s="1"/>
  <c r="I173" i="4" s="1"/>
  <c r="J173" i="4" s="1"/>
  <c r="K173" i="4" s="1"/>
  <c r="B165" i="7"/>
  <c r="B165" i="4"/>
  <c r="C165" i="4" s="1"/>
  <c r="D165" i="4" s="1"/>
  <c r="E165" i="4" s="1"/>
  <c r="F165" i="4" s="1"/>
  <c r="G165" i="4" s="1"/>
  <c r="H165" i="4" s="1"/>
  <c r="I165" i="4" s="1"/>
  <c r="J165" i="4" s="1"/>
  <c r="K165" i="4" s="1"/>
  <c r="B157" i="7"/>
  <c r="B157" i="4"/>
  <c r="C157" i="4" s="1"/>
  <c r="D157" i="4" s="1"/>
  <c r="E157" i="4" s="1"/>
  <c r="F157" i="4" s="1"/>
  <c r="G157" i="4" s="1"/>
  <c r="H157" i="4" s="1"/>
  <c r="I157" i="4" s="1"/>
  <c r="J157" i="4" s="1"/>
  <c r="K157" i="4" s="1"/>
  <c r="B149" i="7"/>
  <c r="B149" i="4"/>
  <c r="C149" i="4" s="1"/>
  <c r="D149" i="4" s="1"/>
  <c r="E149" i="4" s="1"/>
  <c r="F149" i="4" s="1"/>
  <c r="G149" i="4" s="1"/>
  <c r="H149" i="4" s="1"/>
  <c r="I149" i="4" s="1"/>
  <c r="J149" i="4" s="1"/>
  <c r="K149" i="4" s="1"/>
  <c r="B141" i="7"/>
  <c r="B141" i="4"/>
  <c r="C141" i="4" s="1"/>
  <c r="D141" i="4" s="1"/>
  <c r="E141" i="4" s="1"/>
  <c r="F141" i="4" s="1"/>
  <c r="G141" i="4" s="1"/>
  <c r="H141" i="4" s="1"/>
  <c r="I141" i="4" s="1"/>
  <c r="J141" i="4" s="1"/>
  <c r="K141" i="4" s="1"/>
  <c r="B133" i="7"/>
  <c r="B133" i="4"/>
  <c r="C133" i="4" s="1"/>
  <c r="D133" i="4" s="1"/>
  <c r="E133" i="4" s="1"/>
  <c r="F133" i="4" s="1"/>
  <c r="G133" i="4" s="1"/>
  <c r="H133" i="4" s="1"/>
  <c r="I133" i="4" s="1"/>
  <c r="J133" i="4" s="1"/>
  <c r="K133" i="4" s="1"/>
  <c r="B125" i="7"/>
  <c r="B125" i="4"/>
  <c r="C125" i="4" s="1"/>
  <c r="D125" i="4" s="1"/>
  <c r="E125" i="4" s="1"/>
  <c r="F125" i="4" s="1"/>
  <c r="G125" i="4" s="1"/>
  <c r="H125" i="4" s="1"/>
  <c r="I125" i="4" s="1"/>
  <c r="J125" i="4" s="1"/>
  <c r="K125" i="4" s="1"/>
  <c r="B117" i="7"/>
  <c r="B117" i="4"/>
  <c r="C117" i="4" s="1"/>
  <c r="D117" i="4" s="1"/>
  <c r="E117" i="4" s="1"/>
  <c r="F117" i="4" s="1"/>
  <c r="G117" i="4" s="1"/>
  <c r="H117" i="4" s="1"/>
  <c r="I117" i="4" s="1"/>
  <c r="J117" i="4" s="1"/>
  <c r="K117" i="4" s="1"/>
  <c r="B109" i="7"/>
  <c r="B109" i="4"/>
  <c r="C109" i="4" s="1"/>
  <c r="D109" i="4" s="1"/>
  <c r="E109" i="4" s="1"/>
  <c r="F109" i="4" s="1"/>
  <c r="G109" i="4" s="1"/>
  <c r="H109" i="4" s="1"/>
  <c r="I109" i="4" s="1"/>
  <c r="J109" i="4" s="1"/>
  <c r="K109" i="4" s="1"/>
  <c r="B101" i="7"/>
  <c r="B101" i="4"/>
  <c r="C101" i="4" s="1"/>
  <c r="D101" i="4" s="1"/>
  <c r="E101" i="4" s="1"/>
  <c r="F101" i="4" s="1"/>
  <c r="G101" i="4" s="1"/>
  <c r="H101" i="4" s="1"/>
  <c r="I101" i="4" s="1"/>
  <c r="J101" i="4" s="1"/>
  <c r="K101" i="4" s="1"/>
  <c r="B93" i="7"/>
  <c r="B93" i="4"/>
  <c r="C93" i="4" s="1"/>
  <c r="D93" i="4" s="1"/>
  <c r="E93" i="4" s="1"/>
  <c r="F93" i="4" s="1"/>
  <c r="G93" i="4" s="1"/>
  <c r="H93" i="4" s="1"/>
  <c r="I93" i="4" s="1"/>
  <c r="J93" i="4" s="1"/>
  <c r="K93" i="4" s="1"/>
  <c r="B85" i="7"/>
  <c r="B85" i="4"/>
  <c r="C85" i="4" s="1"/>
  <c r="D85" i="4" s="1"/>
  <c r="E85" i="4" s="1"/>
  <c r="F85" i="4" s="1"/>
  <c r="G85" i="4" s="1"/>
  <c r="H85" i="4" s="1"/>
  <c r="I85" i="4" s="1"/>
  <c r="J85" i="4" s="1"/>
  <c r="K85" i="4" s="1"/>
  <c r="B77" i="7"/>
  <c r="B77" i="4"/>
  <c r="C77" i="4" s="1"/>
  <c r="D77" i="4" s="1"/>
  <c r="E77" i="4" s="1"/>
  <c r="F77" i="4" s="1"/>
  <c r="G77" i="4" s="1"/>
  <c r="H77" i="4" s="1"/>
  <c r="I77" i="4" s="1"/>
  <c r="J77" i="4" s="1"/>
  <c r="K77" i="4" s="1"/>
  <c r="B69" i="7"/>
  <c r="B69" i="4"/>
  <c r="C69" i="4" s="1"/>
  <c r="D69" i="4" s="1"/>
  <c r="E69" i="4" s="1"/>
  <c r="F69" i="4" s="1"/>
  <c r="G69" i="4" s="1"/>
  <c r="H69" i="4" s="1"/>
  <c r="I69" i="4" s="1"/>
  <c r="J69" i="4" s="1"/>
  <c r="K69" i="4" s="1"/>
  <c r="B61" i="7"/>
  <c r="B61" i="4"/>
  <c r="C61" i="4" s="1"/>
  <c r="D61" i="4" s="1"/>
  <c r="E61" i="4" s="1"/>
  <c r="F61" i="4" s="1"/>
  <c r="G61" i="4" s="1"/>
  <c r="H61" i="4" s="1"/>
  <c r="I61" i="4" s="1"/>
  <c r="J61" i="4" s="1"/>
  <c r="K61" i="4" s="1"/>
  <c r="B53" i="7"/>
  <c r="B53" i="4"/>
  <c r="C53" i="4" s="1"/>
  <c r="D53" i="4" s="1"/>
  <c r="E53" i="4" s="1"/>
  <c r="F53" i="4" s="1"/>
  <c r="G53" i="4" s="1"/>
  <c r="H53" i="4" s="1"/>
  <c r="I53" i="4" s="1"/>
  <c r="J53" i="4" s="1"/>
  <c r="K53" i="4" s="1"/>
  <c r="B45" i="7"/>
  <c r="B45" i="4"/>
  <c r="C45" i="4" s="1"/>
  <c r="D45" i="4" s="1"/>
  <c r="E45" i="4" s="1"/>
  <c r="F45" i="4" s="1"/>
  <c r="G45" i="4" s="1"/>
  <c r="H45" i="4" s="1"/>
  <c r="I45" i="4" s="1"/>
  <c r="J45" i="4" s="1"/>
  <c r="K45" i="4" s="1"/>
  <c r="B37" i="7"/>
  <c r="B37" i="4"/>
  <c r="C37" i="4" s="1"/>
  <c r="D37" i="4" s="1"/>
  <c r="E37" i="4" s="1"/>
  <c r="F37" i="4" s="1"/>
  <c r="G37" i="4" s="1"/>
  <c r="H37" i="4" s="1"/>
  <c r="I37" i="4" s="1"/>
  <c r="J37" i="4" s="1"/>
  <c r="K37" i="4" s="1"/>
  <c r="B29" i="7"/>
  <c r="B29" i="4"/>
  <c r="C29" i="4" s="1"/>
  <c r="D29" i="4" s="1"/>
  <c r="E29" i="4" s="1"/>
  <c r="F29" i="4" s="1"/>
  <c r="G29" i="4" s="1"/>
  <c r="H29" i="4" s="1"/>
  <c r="I29" i="4" s="1"/>
  <c r="J29" i="4" s="1"/>
  <c r="K29" i="4" s="1"/>
  <c r="B21" i="7"/>
  <c r="B21" i="4"/>
  <c r="C21" i="4" s="1"/>
  <c r="D21" i="4" s="1"/>
  <c r="E21" i="4" s="1"/>
  <c r="F21" i="4" s="1"/>
  <c r="G21" i="4" s="1"/>
  <c r="H21" i="4" s="1"/>
  <c r="I21" i="4" s="1"/>
  <c r="J21" i="4" s="1"/>
  <c r="K21" i="4" s="1"/>
  <c r="B13" i="7"/>
  <c r="B13" i="4"/>
  <c r="C13" i="4" s="1"/>
  <c r="D13" i="4" s="1"/>
  <c r="E13" i="4" s="1"/>
  <c r="F13" i="4" s="1"/>
  <c r="G13" i="4" s="1"/>
  <c r="H13" i="4" s="1"/>
  <c r="I13" i="4" s="1"/>
  <c r="J13" i="4" s="1"/>
  <c r="K13" i="4" s="1"/>
  <c r="B5" i="7"/>
  <c r="B5" i="4"/>
  <c r="C5" i="4" s="1"/>
  <c r="D5" i="4" s="1"/>
  <c r="E5" i="4" s="1"/>
  <c r="F5" i="4" s="1"/>
  <c r="G5" i="4" s="1"/>
  <c r="H5" i="4" s="1"/>
  <c r="I5" i="4" s="1"/>
  <c r="J5" i="4" s="1"/>
  <c r="K5" i="4" s="1"/>
  <c r="B660" i="7"/>
  <c r="B660" i="4"/>
  <c r="C660" i="4" s="1"/>
  <c r="D660" i="4" s="1"/>
  <c r="E660" i="4" s="1"/>
  <c r="F660" i="4" s="1"/>
  <c r="G660" i="4" s="1"/>
  <c r="H660" i="4" s="1"/>
  <c r="I660" i="4" s="1"/>
  <c r="J660" i="4" s="1"/>
  <c r="K660" i="4" s="1"/>
  <c r="B652" i="7"/>
  <c r="B652" i="4"/>
  <c r="C652" i="4" s="1"/>
  <c r="D652" i="4" s="1"/>
  <c r="E652" i="4" s="1"/>
  <c r="F652" i="4" s="1"/>
  <c r="G652" i="4" s="1"/>
  <c r="H652" i="4" s="1"/>
  <c r="I652" i="4" s="1"/>
  <c r="J652" i="4" s="1"/>
  <c r="K652" i="4" s="1"/>
  <c r="B644" i="7"/>
  <c r="B644" i="4"/>
  <c r="C644" i="4" s="1"/>
  <c r="D644" i="4" s="1"/>
  <c r="E644" i="4" s="1"/>
  <c r="F644" i="4" s="1"/>
  <c r="G644" i="4" s="1"/>
  <c r="H644" i="4" s="1"/>
  <c r="I644" i="4" s="1"/>
  <c r="J644" i="4" s="1"/>
  <c r="K644" i="4" s="1"/>
  <c r="B636" i="7"/>
  <c r="B636" i="4"/>
  <c r="C636" i="4" s="1"/>
  <c r="D636" i="4" s="1"/>
  <c r="E636" i="4" s="1"/>
  <c r="F636" i="4" s="1"/>
  <c r="G636" i="4" s="1"/>
  <c r="H636" i="4" s="1"/>
  <c r="I636" i="4" s="1"/>
  <c r="J636" i="4" s="1"/>
  <c r="K636" i="4" s="1"/>
  <c r="B628" i="7"/>
  <c r="B628" i="4"/>
  <c r="C628" i="4" s="1"/>
  <c r="D628" i="4" s="1"/>
  <c r="E628" i="4" s="1"/>
  <c r="F628" i="4" s="1"/>
  <c r="G628" i="4" s="1"/>
  <c r="H628" i="4" s="1"/>
  <c r="I628" i="4" s="1"/>
  <c r="J628" i="4" s="1"/>
  <c r="K628" i="4" s="1"/>
  <c r="B620" i="7"/>
  <c r="B620" i="4"/>
  <c r="C620" i="4" s="1"/>
  <c r="D620" i="4" s="1"/>
  <c r="E620" i="4" s="1"/>
  <c r="F620" i="4" s="1"/>
  <c r="G620" i="4" s="1"/>
  <c r="H620" i="4" s="1"/>
  <c r="I620" i="4" s="1"/>
  <c r="J620" i="4" s="1"/>
  <c r="K620" i="4" s="1"/>
  <c r="B612" i="7"/>
  <c r="B612" i="4"/>
  <c r="C612" i="4" s="1"/>
  <c r="D612" i="4" s="1"/>
  <c r="E612" i="4" s="1"/>
  <c r="F612" i="4" s="1"/>
  <c r="G612" i="4" s="1"/>
  <c r="H612" i="4" s="1"/>
  <c r="I612" i="4" s="1"/>
  <c r="J612" i="4" s="1"/>
  <c r="K612" i="4" s="1"/>
  <c r="B604" i="7"/>
  <c r="B604" i="4"/>
  <c r="C604" i="4" s="1"/>
  <c r="D604" i="4" s="1"/>
  <c r="E604" i="4" s="1"/>
  <c r="F604" i="4" s="1"/>
  <c r="G604" i="4" s="1"/>
  <c r="H604" i="4" s="1"/>
  <c r="I604" i="4" s="1"/>
  <c r="J604" i="4" s="1"/>
  <c r="K604" i="4" s="1"/>
  <c r="B596" i="7"/>
  <c r="B596" i="4"/>
  <c r="C596" i="4" s="1"/>
  <c r="D596" i="4" s="1"/>
  <c r="E596" i="4" s="1"/>
  <c r="F596" i="4" s="1"/>
  <c r="G596" i="4" s="1"/>
  <c r="H596" i="4" s="1"/>
  <c r="I596" i="4" s="1"/>
  <c r="J596" i="4" s="1"/>
  <c r="K596" i="4" s="1"/>
  <c r="B588" i="7"/>
  <c r="B588" i="4"/>
  <c r="C588" i="4" s="1"/>
  <c r="D588" i="4" s="1"/>
  <c r="E588" i="4" s="1"/>
  <c r="F588" i="4" s="1"/>
  <c r="G588" i="4" s="1"/>
  <c r="H588" i="4" s="1"/>
  <c r="I588" i="4" s="1"/>
  <c r="J588" i="4" s="1"/>
  <c r="K588" i="4" s="1"/>
  <c r="B580" i="7"/>
  <c r="B580" i="4"/>
  <c r="C580" i="4" s="1"/>
  <c r="D580" i="4" s="1"/>
  <c r="E580" i="4" s="1"/>
  <c r="F580" i="4" s="1"/>
  <c r="G580" i="4" s="1"/>
  <c r="H580" i="4" s="1"/>
  <c r="I580" i="4" s="1"/>
  <c r="J580" i="4" s="1"/>
  <c r="K580" i="4" s="1"/>
  <c r="B572" i="7"/>
  <c r="B572" i="4"/>
  <c r="C572" i="4" s="1"/>
  <c r="D572" i="4" s="1"/>
  <c r="E572" i="4" s="1"/>
  <c r="F572" i="4" s="1"/>
  <c r="G572" i="4" s="1"/>
  <c r="H572" i="4" s="1"/>
  <c r="I572" i="4" s="1"/>
  <c r="J572" i="4" s="1"/>
  <c r="K572" i="4" s="1"/>
  <c r="B564" i="7"/>
  <c r="B564" i="4"/>
  <c r="C564" i="4" s="1"/>
  <c r="D564" i="4" s="1"/>
  <c r="E564" i="4" s="1"/>
  <c r="F564" i="4" s="1"/>
  <c r="G564" i="4" s="1"/>
  <c r="H564" i="4" s="1"/>
  <c r="I564" i="4" s="1"/>
  <c r="J564" i="4" s="1"/>
  <c r="K564" i="4" s="1"/>
  <c r="B556" i="7"/>
  <c r="B556" i="4"/>
  <c r="C556" i="4" s="1"/>
  <c r="D556" i="4" s="1"/>
  <c r="E556" i="4" s="1"/>
  <c r="F556" i="4" s="1"/>
  <c r="G556" i="4" s="1"/>
  <c r="H556" i="4" s="1"/>
  <c r="I556" i="4" s="1"/>
  <c r="J556" i="4" s="1"/>
  <c r="K556" i="4" s="1"/>
  <c r="B548" i="7"/>
  <c r="B548" i="4"/>
  <c r="C548" i="4" s="1"/>
  <c r="D548" i="4" s="1"/>
  <c r="E548" i="4" s="1"/>
  <c r="F548" i="4" s="1"/>
  <c r="G548" i="4" s="1"/>
  <c r="H548" i="4" s="1"/>
  <c r="I548" i="4" s="1"/>
  <c r="J548" i="4" s="1"/>
  <c r="K548" i="4" s="1"/>
  <c r="B540" i="7"/>
  <c r="B540" i="4"/>
  <c r="C540" i="4" s="1"/>
  <c r="D540" i="4" s="1"/>
  <c r="E540" i="4" s="1"/>
  <c r="F540" i="4" s="1"/>
  <c r="G540" i="4" s="1"/>
  <c r="H540" i="4" s="1"/>
  <c r="I540" i="4" s="1"/>
  <c r="J540" i="4" s="1"/>
  <c r="K540" i="4" s="1"/>
  <c r="B532" i="7"/>
  <c r="B532" i="4"/>
  <c r="C532" i="4" s="1"/>
  <c r="D532" i="4" s="1"/>
  <c r="E532" i="4" s="1"/>
  <c r="F532" i="4" s="1"/>
  <c r="G532" i="4" s="1"/>
  <c r="H532" i="4" s="1"/>
  <c r="I532" i="4" s="1"/>
  <c r="J532" i="4" s="1"/>
  <c r="K532" i="4" s="1"/>
  <c r="B524" i="7"/>
  <c r="B524" i="4"/>
  <c r="C524" i="4" s="1"/>
  <c r="D524" i="4" s="1"/>
  <c r="E524" i="4" s="1"/>
  <c r="F524" i="4" s="1"/>
  <c r="G524" i="4" s="1"/>
  <c r="H524" i="4" s="1"/>
  <c r="I524" i="4" s="1"/>
  <c r="J524" i="4" s="1"/>
  <c r="K524" i="4" s="1"/>
  <c r="B516" i="7"/>
  <c r="B516" i="4"/>
  <c r="C516" i="4" s="1"/>
  <c r="D516" i="4" s="1"/>
  <c r="E516" i="4" s="1"/>
  <c r="F516" i="4" s="1"/>
  <c r="G516" i="4" s="1"/>
  <c r="H516" i="4" s="1"/>
  <c r="I516" i="4" s="1"/>
  <c r="J516" i="4" s="1"/>
  <c r="K516" i="4" s="1"/>
  <c r="B508" i="7"/>
  <c r="B508" i="4"/>
  <c r="C508" i="4" s="1"/>
  <c r="D508" i="4" s="1"/>
  <c r="E508" i="4" s="1"/>
  <c r="F508" i="4" s="1"/>
  <c r="G508" i="4" s="1"/>
  <c r="H508" i="4" s="1"/>
  <c r="I508" i="4" s="1"/>
  <c r="J508" i="4" s="1"/>
  <c r="K508" i="4" s="1"/>
  <c r="B500" i="7"/>
  <c r="B500" i="4"/>
  <c r="C500" i="4" s="1"/>
  <c r="D500" i="4" s="1"/>
  <c r="E500" i="4" s="1"/>
  <c r="F500" i="4" s="1"/>
  <c r="G500" i="4" s="1"/>
  <c r="H500" i="4" s="1"/>
  <c r="I500" i="4" s="1"/>
  <c r="J500" i="4" s="1"/>
  <c r="K500" i="4" s="1"/>
  <c r="B492" i="7"/>
  <c r="B492" i="4"/>
  <c r="C492" i="4" s="1"/>
  <c r="D492" i="4" s="1"/>
  <c r="E492" i="4" s="1"/>
  <c r="F492" i="4" s="1"/>
  <c r="G492" i="4" s="1"/>
  <c r="H492" i="4" s="1"/>
  <c r="I492" i="4" s="1"/>
  <c r="J492" i="4" s="1"/>
  <c r="K492" i="4" s="1"/>
  <c r="B484" i="7"/>
  <c r="B484" i="4"/>
  <c r="C484" i="4" s="1"/>
  <c r="D484" i="4" s="1"/>
  <c r="E484" i="4" s="1"/>
  <c r="F484" i="4" s="1"/>
  <c r="G484" i="4" s="1"/>
  <c r="H484" i="4" s="1"/>
  <c r="I484" i="4" s="1"/>
  <c r="J484" i="4" s="1"/>
  <c r="K484" i="4" s="1"/>
  <c r="B476" i="7"/>
  <c r="B476" i="4"/>
  <c r="C476" i="4" s="1"/>
  <c r="D476" i="4" s="1"/>
  <c r="E476" i="4" s="1"/>
  <c r="F476" i="4" s="1"/>
  <c r="G476" i="4" s="1"/>
  <c r="H476" i="4" s="1"/>
  <c r="I476" i="4" s="1"/>
  <c r="J476" i="4" s="1"/>
  <c r="K476" i="4" s="1"/>
  <c r="B468" i="7"/>
  <c r="B468" i="4"/>
  <c r="C468" i="4" s="1"/>
  <c r="D468" i="4" s="1"/>
  <c r="E468" i="4" s="1"/>
  <c r="F468" i="4" s="1"/>
  <c r="G468" i="4" s="1"/>
  <c r="H468" i="4" s="1"/>
  <c r="I468" i="4" s="1"/>
  <c r="J468" i="4" s="1"/>
  <c r="K468" i="4" s="1"/>
  <c r="B460" i="7"/>
  <c r="B460" i="4"/>
  <c r="C460" i="4" s="1"/>
  <c r="D460" i="4" s="1"/>
  <c r="E460" i="4" s="1"/>
  <c r="F460" i="4" s="1"/>
  <c r="G460" i="4" s="1"/>
  <c r="H460" i="4" s="1"/>
  <c r="I460" i="4" s="1"/>
  <c r="J460" i="4" s="1"/>
  <c r="K460" i="4" s="1"/>
  <c r="B452" i="7"/>
  <c r="B452" i="4"/>
  <c r="C452" i="4" s="1"/>
  <c r="D452" i="4" s="1"/>
  <c r="E452" i="4" s="1"/>
  <c r="F452" i="4" s="1"/>
  <c r="G452" i="4" s="1"/>
  <c r="H452" i="4" s="1"/>
  <c r="I452" i="4" s="1"/>
  <c r="J452" i="4" s="1"/>
  <c r="K452" i="4" s="1"/>
  <c r="B444" i="7"/>
  <c r="B444" i="4"/>
  <c r="C444" i="4" s="1"/>
  <c r="D444" i="4" s="1"/>
  <c r="E444" i="4" s="1"/>
  <c r="F444" i="4" s="1"/>
  <c r="G444" i="4" s="1"/>
  <c r="H444" i="4" s="1"/>
  <c r="I444" i="4" s="1"/>
  <c r="J444" i="4" s="1"/>
  <c r="K444" i="4" s="1"/>
  <c r="B436" i="7"/>
  <c r="B436" i="4"/>
  <c r="C436" i="4" s="1"/>
  <c r="D436" i="4" s="1"/>
  <c r="E436" i="4" s="1"/>
  <c r="F436" i="4" s="1"/>
  <c r="G436" i="4" s="1"/>
  <c r="H436" i="4" s="1"/>
  <c r="I436" i="4" s="1"/>
  <c r="J436" i="4" s="1"/>
  <c r="K436" i="4" s="1"/>
  <c r="B428" i="7"/>
  <c r="B428" i="4"/>
  <c r="C428" i="4" s="1"/>
  <c r="D428" i="4" s="1"/>
  <c r="E428" i="4" s="1"/>
  <c r="F428" i="4" s="1"/>
  <c r="G428" i="4" s="1"/>
  <c r="H428" i="4" s="1"/>
  <c r="I428" i="4" s="1"/>
  <c r="J428" i="4" s="1"/>
  <c r="K428" i="4" s="1"/>
  <c r="B420" i="7"/>
  <c r="B420" i="4"/>
  <c r="C420" i="4" s="1"/>
  <c r="D420" i="4" s="1"/>
  <c r="E420" i="4" s="1"/>
  <c r="F420" i="4" s="1"/>
  <c r="G420" i="4" s="1"/>
  <c r="H420" i="4" s="1"/>
  <c r="I420" i="4" s="1"/>
  <c r="J420" i="4" s="1"/>
  <c r="K420" i="4" s="1"/>
  <c r="B412" i="7"/>
  <c r="B412" i="4"/>
  <c r="C412" i="4" s="1"/>
  <c r="D412" i="4" s="1"/>
  <c r="E412" i="4" s="1"/>
  <c r="F412" i="4" s="1"/>
  <c r="G412" i="4" s="1"/>
  <c r="H412" i="4" s="1"/>
  <c r="I412" i="4" s="1"/>
  <c r="J412" i="4" s="1"/>
  <c r="K412" i="4" s="1"/>
  <c r="B404" i="7"/>
  <c r="B404" i="4"/>
  <c r="C404" i="4" s="1"/>
  <c r="D404" i="4" s="1"/>
  <c r="E404" i="4" s="1"/>
  <c r="F404" i="4" s="1"/>
  <c r="G404" i="4" s="1"/>
  <c r="H404" i="4" s="1"/>
  <c r="I404" i="4" s="1"/>
  <c r="J404" i="4" s="1"/>
  <c r="K404" i="4" s="1"/>
  <c r="B396" i="7"/>
  <c r="B396" i="4"/>
  <c r="C396" i="4" s="1"/>
  <c r="D396" i="4" s="1"/>
  <c r="E396" i="4" s="1"/>
  <c r="F396" i="4" s="1"/>
  <c r="G396" i="4" s="1"/>
  <c r="H396" i="4" s="1"/>
  <c r="I396" i="4" s="1"/>
  <c r="J396" i="4" s="1"/>
  <c r="K396" i="4" s="1"/>
  <c r="B388" i="7"/>
  <c r="B388" i="4"/>
  <c r="C388" i="4" s="1"/>
  <c r="D388" i="4" s="1"/>
  <c r="E388" i="4" s="1"/>
  <c r="F388" i="4" s="1"/>
  <c r="G388" i="4" s="1"/>
  <c r="H388" i="4" s="1"/>
  <c r="I388" i="4" s="1"/>
  <c r="J388" i="4" s="1"/>
  <c r="K388" i="4" s="1"/>
  <c r="B380" i="7"/>
  <c r="B380" i="4"/>
  <c r="C380" i="4" s="1"/>
  <c r="D380" i="4" s="1"/>
  <c r="E380" i="4" s="1"/>
  <c r="F380" i="4" s="1"/>
  <c r="G380" i="4" s="1"/>
  <c r="H380" i="4" s="1"/>
  <c r="I380" i="4" s="1"/>
  <c r="J380" i="4" s="1"/>
  <c r="K380" i="4" s="1"/>
  <c r="B372" i="7"/>
  <c r="B372" i="4"/>
  <c r="C372" i="4" s="1"/>
  <c r="D372" i="4" s="1"/>
  <c r="E372" i="4" s="1"/>
  <c r="F372" i="4" s="1"/>
  <c r="G372" i="4" s="1"/>
  <c r="H372" i="4" s="1"/>
  <c r="I372" i="4" s="1"/>
  <c r="J372" i="4" s="1"/>
  <c r="K372" i="4" s="1"/>
  <c r="B364" i="7"/>
  <c r="B364" i="4"/>
  <c r="C364" i="4" s="1"/>
  <c r="D364" i="4" s="1"/>
  <c r="E364" i="4" s="1"/>
  <c r="F364" i="4" s="1"/>
  <c r="G364" i="4" s="1"/>
  <c r="H364" i="4" s="1"/>
  <c r="I364" i="4" s="1"/>
  <c r="J364" i="4" s="1"/>
  <c r="K364" i="4" s="1"/>
  <c r="B356" i="7"/>
  <c r="B356" i="4"/>
  <c r="C356" i="4" s="1"/>
  <c r="D356" i="4" s="1"/>
  <c r="E356" i="4" s="1"/>
  <c r="F356" i="4" s="1"/>
  <c r="G356" i="4" s="1"/>
  <c r="H356" i="4" s="1"/>
  <c r="I356" i="4" s="1"/>
  <c r="J356" i="4" s="1"/>
  <c r="K356" i="4" s="1"/>
  <c r="B348" i="7"/>
  <c r="B348" i="4"/>
  <c r="C348" i="4" s="1"/>
  <c r="D348" i="4" s="1"/>
  <c r="E348" i="4" s="1"/>
  <c r="F348" i="4" s="1"/>
  <c r="G348" i="4" s="1"/>
  <c r="H348" i="4" s="1"/>
  <c r="I348" i="4" s="1"/>
  <c r="J348" i="4" s="1"/>
  <c r="K348" i="4" s="1"/>
  <c r="B340" i="7"/>
  <c r="B340" i="4"/>
  <c r="C340" i="4" s="1"/>
  <c r="D340" i="4" s="1"/>
  <c r="E340" i="4" s="1"/>
  <c r="F340" i="4" s="1"/>
  <c r="G340" i="4" s="1"/>
  <c r="H340" i="4" s="1"/>
  <c r="I340" i="4" s="1"/>
  <c r="J340" i="4" s="1"/>
  <c r="K340" i="4" s="1"/>
  <c r="B332" i="7"/>
  <c r="B332" i="4"/>
  <c r="C332" i="4" s="1"/>
  <c r="D332" i="4" s="1"/>
  <c r="E332" i="4" s="1"/>
  <c r="F332" i="4" s="1"/>
  <c r="G332" i="4" s="1"/>
  <c r="H332" i="4" s="1"/>
  <c r="I332" i="4" s="1"/>
  <c r="J332" i="4" s="1"/>
  <c r="K332" i="4" s="1"/>
  <c r="B324" i="7"/>
  <c r="B324" i="4"/>
  <c r="C324" i="4" s="1"/>
  <c r="D324" i="4" s="1"/>
  <c r="E324" i="4" s="1"/>
  <c r="F324" i="4" s="1"/>
  <c r="G324" i="4" s="1"/>
  <c r="H324" i="4" s="1"/>
  <c r="I324" i="4" s="1"/>
  <c r="J324" i="4" s="1"/>
  <c r="K324" i="4" s="1"/>
  <c r="B316" i="7"/>
  <c r="B316" i="4"/>
  <c r="C316" i="4" s="1"/>
  <c r="D316" i="4" s="1"/>
  <c r="E316" i="4" s="1"/>
  <c r="F316" i="4" s="1"/>
  <c r="G316" i="4" s="1"/>
  <c r="H316" i="4" s="1"/>
  <c r="I316" i="4" s="1"/>
  <c r="J316" i="4" s="1"/>
  <c r="K316" i="4" s="1"/>
  <c r="B308" i="7"/>
  <c r="B308" i="4"/>
  <c r="C308" i="4" s="1"/>
  <c r="D308" i="4" s="1"/>
  <c r="E308" i="4" s="1"/>
  <c r="F308" i="4" s="1"/>
  <c r="G308" i="4" s="1"/>
  <c r="H308" i="4" s="1"/>
  <c r="I308" i="4" s="1"/>
  <c r="J308" i="4" s="1"/>
  <c r="K308" i="4" s="1"/>
  <c r="B300" i="7"/>
  <c r="B300" i="4"/>
  <c r="C300" i="4" s="1"/>
  <c r="D300" i="4" s="1"/>
  <c r="E300" i="4" s="1"/>
  <c r="F300" i="4" s="1"/>
  <c r="G300" i="4" s="1"/>
  <c r="H300" i="4" s="1"/>
  <c r="I300" i="4" s="1"/>
  <c r="J300" i="4" s="1"/>
  <c r="K300" i="4" s="1"/>
  <c r="B292" i="7"/>
  <c r="B292" i="4"/>
  <c r="C292" i="4" s="1"/>
  <c r="D292" i="4" s="1"/>
  <c r="E292" i="4" s="1"/>
  <c r="F292" i="4" s="1"/>
  <c r="G292" i="4" s="1"/>
  <c r="H292" i="4" s="1"/>
  <c r="I292" i="4" s="1"/>
  <c r="J292" i="4" s="1"/>
  <c r="K292" i="4" s="1"/>
  <c r="B284" i="7"/>
  <c r="B284" i="4"/>
  <c r="C284" i="4" s="1"/>
  <c r="D284" i="4" s="1"/>
  <c r="E284" i="4" s="1"/>
  <c r="F284" i="4" s="1"/>
  <c r="G284" i="4" s="1"/>
  <c r="H284" i="4" s="1"/>
  <c r="I284" i="4" s="1"/>
  <c r="J284" i="4" s="1"/>
  <c r="K284" i="4" s="1"/>
  <c r="B276" i="7"/>
  <c r="B276" i="4"/>
  <c r="C276" i="4" s="1"/>
  <c r="D276" i="4" s="1"/>
  <c r="E276" i="4" s="1"/>
  <c r="F276" i="4" s="1"/>
  <c r="G276" i="4" s="1"/>
  <c r="H276" i="4" s="1"/>
  <c r="I276" i="4" s="1"/>
  <c r="J276" i="4" s="1"/>
  <c r="K276" i="4" s="1"/>
  <c r="B268" i="7"/>
  <c r="B268" i="4"/>
  <c r="C268" i="4" s="1"/>
  <c r="D268" i="4" s="1"/>
  <c r="E268" i="4" s="1"/>
  <c r="F268" i="4" s="1"/>
  <c r="G268" i="4" s="1"/>
  <c r="H268" i="4" s="1"/>
  <c r="I268" i="4" s="1"/>
  <c r="J268" i="4" s="1"/>
  <c r="K268" i="4" s="1"/>
  <c r="B260" i="7"/>
  <c r="B260" i="4"/>
  <c r="C260" i="4" s="1"/>
  <c r="D260" i="4" s="1"/>
  <c r="E260" i="4" s="1"/>
  <c r="F260" i="4" s="1"/>
  <c r="G260" i="4" s="1"/>
  <c r="H260" i="4" s="1"/>
  <c r="I260" i="4" s="1"/>
  <c r="J260" i="4" s="1"/>
  <c r="K260" i="4" s="1"/>
  <c r="B252" i="7"/>
  <c r="B252" i="4"/>
  <c r="C252" i="4" s="1"/>
  <c r="D252" i="4" s="1"/>
  <c r="E252" i="4" s="1"/>
  <c r="F252" i="4" s="1"/>
  <c r="G252" i="4" s="1"/>
  <c r="H252" i="4" s="1"/>
  <c r="I252" i="4" s="1"/>
  <c r="J252" i="4" s="1"/>
  <c r="K252" i="4" s="1"/>
  <c r="B244" i="7"/>
  <c r="B244" i="4"/>
  <c r="C244" i="4" s="1"/>
  <c r="D244" i="4" s="1"/>
  <c r="E244" i="4" s="1"/>
  <c r="F244" i="4" s="1"/>
  <c r="G244" i="4" s="1"/>
  <c r="H244" i="4" s="1"/>
  <c r="I244" i="4" s="1"/>
  <c r="J244" i="4" s="1"/>
  <c r="K244" i="4" s="1"/>
  <c r="B236" i="7"/>
  <c r="B236" i="4"/>
  <c r="C236" i="4" s="1"/>
  <c r="D236" i="4" s="1"/>
  <c r="E236" i="4" s="1"/>
  <c r="F236" i="4" s="1"/>
  <c r="G236" i="4" s="1"/>
  <c r="H236" i="4" s="1"/>
  <c r="I236" i="4" s="1"/>
  <c r="J236" i="4" s="1"/>
  <c r="K236" i="4" s="1"/>
  <c r="B228" i="7"/>
  <c r="B228" i="4"/>
  <c r="C228" i="4" s="1"/>
  <c r="D228" i="4" s="1"/>
  <c r="E228" i="4" s="1"/>
  <c r="F228" i="4" s="1"/>
  <c r="G228" i="4" s="1"/>
  <c r="H228" i="4" s="1"/>
  <c r="I228" i="4" s="1"/>
  <c r="J228" i="4" s="1"/>
  <c r="K228" i="4" s="1"/>
  <c r="B220" i="7"/>
  <c r="B220" i="4"/>
  <c r="C220" i="4" s="1"/>
  <c r="D220" i="4" s="1"/>
  <c r="E220" i="4" s="1"/>
  <c r="F220" i="4" s="1"/>
  <c r="G220" i="4" s="1"/>
  <c r="H220" i="4" s="1"/>
  <c r="I220" i="4" s="1"/>
  <c r="J220" i="4" s="1"/>
  <c r="K220" i="4" s="1"/>
  <c r="B212" i="7"/>
  <c r="B212" i="4"/>
  <c r="C212" i="4" s="1"/>
  <c r="D212" i="4" s="1"/>
  <c r="E212" i="4" s="1"/>
  <c r="F212" i="4" s="1"/>
  <c r="G212" i="4" s="1"/>
  <c r="H212" i="4" s="1"/>
  <c r="I212" i="4" s="1"/>
  <c r="J212" i="4" s="1"/>
  <c r="K212" i="4" s="1"/>
  <c r="B204" i="7"/>
  <c r="B204" i="4"/>
  <c r="C204" i="4" s="1"/>
  <c r="D204" i="4" s="1"/>
  <c r="E204" i="4" s="1"/>
  <c r="F204" i="4" s="1"/>
  <c r="G204" i="4" s="1"/>
  <c r="H204" i="4" s="1"/>
  <c r="I204" i="4" s="1"/>
  <c r="J204" i="4" s="1"/>
  <c r="K204" i="4" s="1"/>
  <c r="B196" i="7"/>
  <c r="B196" i="4"/>
  <c r="C196" i="4" s="1"/>
  <c r="D196" i="4" s="1"/>
  <c r="E196" i="4" s="1"/>
  <c r="F196" i="4" s="1"/>
  <c r="G196" i="4" s="1"/>
  <c r="H196" i="4" s="1"/>
  <c r="I196" i="4" s="1"/>
  <c r="J196" i="4" s="1"/>
  <c r="K196" i="4" s="1"/>
  <c r="B188" i="7"/>
  <c r="B188" i="4"/>
  <c r="C188" i="4" s="1"/>
  <c r="D188" i="4" s="1"/>
  <c r="E188" i="4" s="1"/>
  <c r="F188" i="4" s="1"/>
  <c r="G188" i="4" s="1"/>
  <c r="H188" i="4" s="1"/>
  <c r="I188" i="4" s="1"/>
  <c r="J188" i="4" s="1"/>
  <c r="K188" i="4" s="1"/>
  <c r="B180" i="7"/>
  <c r="B180" i="4"/>
  <c r="C180" i="4" s="1"/>
  <c r="D180" i="4" s="1"/>
  <c r="E180" i="4" s="1"/>
  <c r="F180" i="4" s="1"/>
  <c r="G180" i="4" s="1"/>
  <c r="H180" i="4" s="1"/>
  <c r="I180" i="4" s="1"/>
  <c r="J180" i="4" s="1"/>
  <c r="K180" i="4" s="1"/>
  <c r="B172" i="7"/>
  <c r="B172" i="4"/>
  <c r="C172" i="4" s="1"/>
  <c r="D172" i="4" s="1"/>
  <c r="E172" i="4" s="1"/>
  <c r="F172" i="4" s="1"/>
  <c r="G172" i="4" s="1"/>
  <c r="H172" i="4" s="1"/>
  <c r="I172" i="4" s="1"/>
  <c r="J172" i="4" s="1"/>
  <c r="K172" i="4" s="1"/>
  <c r="B164" i="7"/>
  <c r="B164" i="4"/>
  <c r="C164" i="4" s="1"/>
  <c r="D164" i="4" s="1"/>
  <c r="E164" i="4" s="1"/>
  <c r="F164" i="4" s="1"/>
  <c r="G164" i="4" s="1"/>
  <c r="H164" i="4" s="1"/>
  <c r="I164" i="4" s="1"/>
  <c r="J164" i="4" s="1"/>
  <c r="K164" i="4" s="1"/>
  <c r="B156" i="7"/>
  <c r="B156" i="4"/>
  <c r="C156" i="4" s="1"/>
  <c r="D156" i="4" s="1"/>
  <c r="E156" i="4" s="1"/>
  <c r="F156" i="4" s="1"/>
  <c r="G156" i="4" s="1"/>
  <c r="H156" i="4" s="1"/>
  <c r="I156" i="4" s="1"/>
  <c r="J156" i="4" s="1"/>
  <c r="K156" i="4" s="1"/>
  <c r="B148" i="7"/>
  <c r="B148" i="4"/>
  <c r="C148" i="4" s="1"/>
  <c r="D148" i="4" s="1"/>
  <c r="E148" i="4" s="1"/>
  <c r="F148" i="4" s="1"/>
  <c r="G148" i="4" s="1"/>
  <c r="H148" i="4" s="1"/>
  <c r="I148" i="4" s="1"/>
  <c r="J148" i="4" s="1"/>
  <c r="K148" i="4" s="1"/>
  <c r="B140" i="7"/>
  <c r="B140" i="4"/>
  <c r="C140" i="4" s="1"/>
  <c r="D140" i="4" s="1"/>
  <c r="E140" i="4" s="1"/>
  <c r="F140" i="4" s="1"/>
  <c r="G140" i="4" s="1"/>
  <c r="H140" i="4" s="1"/>
  <c r="I140" i="4" s="1"/>
  <c r="J140" i="4" s="1"/>
  <c r="K140" i="4" s="1"/>
  <c r="B132" i="7"/>
  <c r="B132" i="4"/>
  <c r="C132" i="4" s="1"/>
  <c r="D132" i="4" s="1"/>
  <c r="E132" i="4" s="1"/>
  <c r="F132" i="4" s="1"/>
  <c r="G132" i="4" s="1"/>
  <c r="H132" i="4" s="1"/>
  <c r="I132" i="4" s="1"/>
  <c r="J132" i="4" s="1"/>
  <c r="K132" i="4" s="1"/>
  <c r="B124" i="7"/>
  <c r="B124" i="4"/>
  <c r="C124" i="4" s="1"/>
  <c r="D124" i="4" s="1"/>
  <c r="E124" i="4" s="1"/>
  <c r="F124" i="4" s="1"/>
  <c r="G124" i="4" s="1"/>
  <c r="H124" i="4" s="1"/>
  <c r="I124" i="4" s="1"/>
  <c r="J124" i="4" s="1"/>
  <c r="K124" i="4" s="1"/>
  <c r="B116" i="7"/>
  <c r="B116" i="4"/>
  <c r="C116" i="4" s="1"/>
  <c r="D116" i="4" s="1"/>
  <c r="E116" i="4" s="1"/>
  <c r="F116" i="4" s="1"/>
  <c r="G116" i="4" s="1"/>
  <c r="H116" i="4" s="1"/>
  <c r="I116" i="4" s="1"/>
  <c r="J116" i="4" s="1"/>
  <c r="K116" i="4" s="1"/>
  <c r="B108" i="7"/>
  <c r="B108" i="4"/>
  <c r="C108" i="4" s="1"/>
  <c r="D108" i="4" s="1"/>
  <c r="E108" i="4" s="1"/>
  <c r="F108" i="4" s="1"/>
  <c r="G108" i="4" s="1"/>
  <c r="H108" i="4" s="1"/>
  <c r="I108" i="4" s="1"/>
  <c r="J108" i="4" s="1"/>
  <c r="K108" i="4" s="1"/>
  <c r="B100" i="7"/>
  <c r="B100" i="4"/>
  <c r="C100" i="4" s="1"/>
  <c r="D100" i="4" s="1"/>
  <c r="E100" i="4" s="1"/>
  <c r="F100" i="4" s="1"/>
  <c r="G100" i="4" s="1"/>
  <c r="H100" i="4" s="1"/>
  <c r="I100" i="4" s="1"/>
  <c r="J100" i="4" s="1"/>
  <c r="K100" i="4" s="1"/>
  <c r="B92" i="7"/>
  <c r="B92" i="4"/>
  <c r="C92" i="4" s="1"/>
  <c r="D92" i="4" s="1"/>
  <c r="E92" i="4" s="1"/>
  <c r="F92" i="4" s="1"/>
  <c r="G92" i="4" s="1"/>
  <c r="H92" i="4" s="1"/>
  <c r="I92" i="4" s="1"/>
  <c r="J92" i="4" s="1"/>
  <c r="K92" i="4" s="1"/>
  <c r="B84" i="7"/>
  <c r="B84" i="4"/>
  <c r="C84" i="4" s="1"/>
  <c r="D84" i="4" s="1"/>
  <c r="E84" i="4" s="1"/>
  <c r="F84" i="4" s="1"/>
  <c r="G84" i="4" s="1"/>
  <c r="H84" i="4" s="1"/>
  <c r="I84" i="4" s="1"/>
  <c r="J84" i="4" s="1"/>
  <c r="K84" i="4" s="1"/>
  <c r="B76" i="7"/>
  <c r="B76" i="4"/>
  <c r="C76" i="4" s="1"/>
  <c r="D76" i="4" s="1"/>
  <c r="E76" i="4" s="1"/>
  <c r="F76" i="4" s="1"/>
  <c r="G76" i="4" s="1"/>
  <c r="H76" i="4" s="1"/>
  <c r="I76" i="4" s="1"/>
  <c r="J76" i="4" s="1"/>
  <c r="K76" i="4" s="1"/>
  <c r="B68" i="7"/>
  <c r="B68" i="4"/>
  <c r="C68" i="4" s="1"/>
  <c r="D68" i="4" s="1"/>
  <c r="E68" i="4" s="1"/>
  <c r="F68" i="4" s="1"/>
  <c r="G68" i="4" s="1"/>
  <c r="H68" i="4" s="1"/>
  <c r="I68" i="4" s="1"/>
  <c r="J68" i="4" s="1"/>
  <c r="K68" i="4" s="1"/>
  <c r="B60" i="7"/>
  <c r="B60" i="4"/>
  <c r="C60" i="4" s="1"/>
  <c r="D60" i="4" s="1"/>
  <c r="E60" i="4" s="1"/>
  <c r="F60" i="4" s="1"/>
  <c r="G60" i="4" s="1"/>
  <c r="H60" i="4" s="1"/>
  <c r="I60" i="4" s="1"/>
  <c r="J60" i="4" s="1"/>
  <c r="K60" i="4" s="1"/>
  <c r="B52" i="7"/>
  <c r="B52" i="4"/>
  <c r="C52" i="4" s="1"/>
  <c r="D52" i="4" s="1"/>
  <c r="E52" i="4" s="1"/>
  <c r="F52" i="4" s="1"/>
  <c r="G52" i="4" s="1"/>
  <c r="H52" i="4" s="1"/>
  <c r="I52" i="4" s="1"/>
  <c r="J52" i="4" s="1"/>
  <c r="K52" i="4" s="1"/>
  <c r="B44" i="7"/>
  <c r="B44" i="4"/>
  <c r="C44" i="4" s="1"/>
  <c r="D44" i="4" s="1"/>
  <c r="E44" i="4" s="1"/>
  <c r="F44" i="4" s="1"/>
  <c r="G44" i="4" s="1"/>
  <c r="H44" i="4" s="1"/>
  <c r="I44" i="4" s="1"/>
  <c r="J44" i="4" s="1"/>
  <c r="K44" i="4" s="1"/>
  <c r="B36" i="7"/>
  <c r="B36" i="4"/>
  <c r="C36" i="4" s="1"/>
  <c r="D36" i="4" s="1"/>
  <c r="E36" i="4" s="1"/>
  <c r="F36" i="4" s="1"/>
  <c r="G36" i="4" s="1"/>
  <c r="H36" i="4" s="1"/>
  <c r="I36" i="4" s="1"/>
  <c r="J36" i="4" s="1"/>
  <c r="K36" i="4" s="1"/>
  <c r="B28" i="7"/>
  <c r="B28" i="4"/>
  <c r="C28" i="4" s="1"/>
  <c r="D28" i="4" s="1"/>
  <c r="E28" i="4" s="1"/>
  <c r="F28" i="4" s="1"/>
  <c r="G28" i="4" s="1"/>
  <c r="H28" i="4" s="1"/>
  <c r="I28" i="4" s="1"/>
  <c r="J28" i="4" s="1"/>
  <c r="K28" i="4" s="1"/>
  <c r="B20" i="7"/>
  <c r="B20" i="4"/>
  <c r="C20" i="4" s="1"/>
  <c r="D20" i="4" s="1"/>
  <c r="E20" i="4" s="1"/>
  <c r="F20" i="4" s="1"/>
  <c r="G20" i="4" s="1"/>
  <c r="H20" i="4" s="1"/>
  <c r="I20" i="4" s="1"/>
  <c r="J20" i="4" s="1"/>
  <c r="K20" i="4" s="1"/>
  <c r="B12" i="7"/>
  <c r="B12" i="4"/>
  <c r="C12" i="4" s="1"/>
  <c r="D12" i="4" s="1"/>
  <c r="E12" i="4" s="1"/>
  <c r="F12" i="4" s="1"/>
  <c r="G12" i="4" s="1"/>
  <c r="H12" i="4" s="1"/>
  <c r="I12" i="4" s="1"/>
  <c r="J12" i="4" s="1"/>
  <c r="K12" i="4" s="1"/>
  <c r="B4" i="7"/>
  <c r="B4" i="4"/>
  <c r="C4" i="4" s="1"/>
  <c r="D4" i="4" s="1"/>
  <c r="E4" i="4" s="1"/>
  <c r="F4" i="4" s="1"/>
  <c r="G4" i="4" s="1"/>
  <c r="H4" i="4" s="1"/>
  <c r="I4" i="4" s="1"/>
  <c r="J4" i="4" s="1"/>
  <c r="K4" i="4" s="1"/>
  <c r="B659" i="7"/>
  <c r="B659" i="4"/>
  <c r="C659" i="4" s="1"/>
  <c r="D659" i="4" s="1"/>
  <c r="E659" i="4" s="1"/>
  <c r="F659" i="4" s="1"/>
  <c r="G659" i="4" s="1"/>
  <c r="H659" i="4" s="1"/>
  <c r="I659" i="4" s="1"/>
  <c r="J659" i="4" s="1"/>
  <c r="K659" i="4" s="1"/>
  <c r="B651" i="7"/>
  <c r="B651" i="4"/>
  <c r="C651" i="4" s="1"/>
  <c r="D651" i="4" s="1"/>
  <c r="E651" i="4" s="1"/>
  <c r="F651" i="4" s="1"/>
  <c r="G651" i="4" s="1"/>
  <c r="H651" i="4" s="1"/>
  <c r="I651" i="4" s="1"/>
  <c r="J651" i="4" s="1"/>
  <c r="K651" i="4" s="1"/>
  <c r="B643" i="7"/>
  <c r="B643" i="4"/>
  <c r="C643" i="4" s="1"/>
  <c r="D643" i="4" s="1"/>
  <c r="E643" i="4" s="1"/>
  <c r="F643" i="4" s="1"/>
  <c r="G643" i="4" s="1"/>
  <c r="H643" i="4" s="1"/>
  <c r="I643" i="4" s="1"/>
  <c r="J643" i="4" s="1"/>
  <c r="K643" i="4" s="1"/>
  <c r="B635" i="7"/>
  <c r="B635" i="4"/>
  <c r="C635" i="4" s="1"/>
  <c r="D635" i="4" s="1"/>
  <c r="E635" i="4" s="1"/>
  <c r="F635" i="4" s="1"/>
  <c r="G635" i="4" s="1"/>
  <c r="H635" i="4" s="1"/>
  <c r="I635" i="4" s="1"/>
  <c r="J635" i="4" s="1"/>
  <c r="K635" i="4" s="1"/>
  <c r="B627" i="7"/>
  <c r="B627" i="4"/>
  <c r="C627" i="4" s="1"/>
  <c r="D627" i="4" s="1"/>
  <c r="E627" i="4" s="1"/>
  <c r="F627" i="4" s="1"/>
  <c r="G627" i="4" s="1"/>
  <c r="H627" i="4" s="1"/>
  <c r="I627" i="4" s="1"/>
  <c r="J627" i="4" s="1"/>
  <c r="K627" i="4" s="1"/>
  <c r="B619" i="7"/>
  <c r="B619" i="4"/>
  <c r="C619" i="4" s="1"/>
  <c r="D619" i="4" s="1"/>
  <c r="E619" i="4" s="1"/>
  <c r="F619" i="4" s="1"/>
  <c r="G619" i="4" s="1"/>
  <c r="H619" i="4" s="1"/>
  <c r="I619" i="4" s="1"/>
  <c r="J619" i="4" s="1"/>
  <c r="K619" i="4" s="1"/>
  <c r="B611" i="7"/>
  <c r="B611" i="4"/>
  <c r="C611" i="4" s="1"/>
  <c r="D611" i="4" s="1"/>
  <c r="E611" i="4" s="1"/>
  <c r="F611" i="4" s="1"/>
  <c r="G611" i="4" s="1"/>
  <c r="H611" i="4" s="1"/>
  <c r="I611" i="4" s="1"/>
  <c r="J611" i="4" s="1"/>
  <c r="K611" i="4" s="1"/>
  <c r="B603" i="7"/>
  <c r="B603" i="4"/>
  <c r="C603" i="4" s="1"/>
  <c r="D603" i="4" s="1"/>
  <c r="E603" i="4" s="1"/>
  <c r="F603" i="4" s="1"/>
  <c r="G603" i="4" s="1"/>
  <c r="H603" i="4" s="1"/>
  <c r="I603" i="4" s="1"/>
  <c r="J603" i="4" s="1"/>
  <c r="K603" i="4" s="1"/>
  <c r="B595" i="7"/>
  <c r="B595" i="4"/>
  <c r="C595" i="4" s="1"/>
  <c r="D595" i="4" s="1"/>
  <c r="E595" i="4" s="1"/>
  <c r="F595" i="4" s="1"/>
  <c r="G595" i="4" s="1"/>
  <c r="H595" i="4" s="1"/>
  <c r="I595" i="4" s="1"/>
  <c r="J595" i="4" s="1"/>
  <c r="K595" i="4" s="1"/>
  <c r="B587" i="7"/>
  <c r="B587" i="4"/>
  <c r="C587" i="4" s="1"/>
  <c r="D587" i="4" s="1"/>
  <c r="E587" i="4" s="1"/>
  <c r="F587" i="4" s="1"/>
  <c r="G587" i="4" s="1"/>
  <c r="H587" i="4" s="1"/>
  <c r="I587" i="4" s="1"/>
  <c r="J587" i="4" s="1"/>
  <c r="K587" i="4" s="1"/>
  <c r="B579" i="7"/>
  <c r="B579" i="4"/>
  <c r="C579" i="4" s="1"/>
  <c r="D579" i="4" s="1"/>
  <c r="E579" i="4" s="1"/>
  <c r="F579" i="4" s="1"/>
  <c r="G579" i="4" s="1"/>
  <c r="H579" i="4" s="1"/>
  <c r="I579" i="4" s="1"/>
  <c r="J579" i="4" s="1"/>
  <c r="K579" i="4" s="1"/>
  <c r="B571" i="7"/>
  <c r="B571" i="4"/>
  <c r="C571" i="4" s="1"/>
  <c r="D571" i="4" s="1"/>
  <c r="E571" i="4" s="1"/>
  <c r="F571" i="4" s="1"/>
  <c r="G571" i="4" s="1"/>
  <c r="H571" i="4" s="1"/>
  <c r="I571" i="4" s="1"/>
  <c r="J571" i="4" s="1"/>
  <c r="K571" i="4" s="1"/>
  <c r="B563" i="7"/>
  <c r="B563" i="4"/>
  <c r="C563" i="4" s="1"/>
  <c r="D563" i="4" s="1"/>
  <c r="E563" i="4" s="1"/>
  <c r="F563" i="4" s="1"/>
  <c r="G563" i="4" s="1"/>
  <c r="H563" i="4" s="1"/>
  <c r="I563" i="4" s="1"/>
  <c r="J563" i="4" s="1"/>
  <c r="K563" i="4" s="1"/>
  <c r="B555" i="7"/>
  <c r="B555" i="4"/>
  <c r="C555" i="4" s="1"/>
  <c r="D555" i="4" s="1"/>
  <c r="E555" i="4" s="1"/>
  <c r="F555" i="4" s="1"/>
  <c r="G555" i="4" s="1"/>
  <c r="H555" i="4" s="1"/>
  <c r="I555" i="4" s="1"/>
  <c r="J555" i="4" s="1"/>
  <c r="K555" i="4" s="1"/>
  <c r="B547" i="7"/>
  <c r="B547" i="4"/>
  <c r="C547" i="4" s="1"/>
  <c r="D547" i="4" s="1"/>
  <c r="E547" i="4" s="1"/>
  <c r="F547" i="4" s="1"/>
  <c r="G547" i="4" s="1"/>
  <c r="H547" i="4" s="1"/>
  <c r="I547" i="4" s="1"/>
  <c r="J547" i="4" s="1"/>
  <c r="K547" i="4" s="1"/>
  <c r="B539" i="7"/>
  <c r="B539" i="4"/>
  <c r="C539" i="4" s="1"/>
  <c r="D539" i="4" s="1"/>
  <c r="E539" i="4" s="1"/>
  <c r="F539" i="4" s="1"/>
  <c r="G539" i="4" s="1"/>
  <c r="H539" i="4" s="1"/>
  <c r="I539" i="4" s="1"/>
  <c r="J539" i="4" s="1"/>
  <c r="K539" i="4" s="1"/>
  <c r="B531" i="7"/>
  <c r="B531" i="4"/>
  <c r="C531" i="4" s="1"/>
  <c r="D531" i="4" s="1"/>
  <c r="E531" i="4" s="1"/>
  <c r="F531" i="4" s="1"/>
  <c r="G531" i="4" s="1"/>
  <c r="H531" i="4" s="1"/>
  <c r="I531" i="4" s="1"/>
  <c r="J531" i="4" s="1"/>
  <c r="K531" i="4" s="1"/>
  <c r="B523" i="7"/>
  <c r="B523" i="4"/>
  <c r="C523" i="4" s="1"/>
  <c r="D523" i="4" s="1"/>
  <c r="E523" i="4" s="1"/>
  <c r="F523" i="4" s="1"/>
  <c r="G523" i="4" s="1"/>
  <c r="H523" i="4" s="1"/>
  <c r="I523" i="4" s="1"/>
  <c r="J523" i="4" s="1"/>
  <c r="K523" i="4" s="1"/>
  <c r="B515" i="7"/>
  <c r="B515" i="4"/>
  <c r="C515" i="4" s="1"/>
  <c r="D515" i="4" s="1"/>
  <c r="E515" i="4" s="1"/>
  <c r="F515" i="4" s="1"/>
  <c r="G515" i="4" s="1"/>
  <c r="H515" i="4" s="1"/>
  <c r="I515" i="4" s="1"/>
  <c r="J515" i="4" s="1"/>
  <c r="K515" i="4" s="1"/>
  <c r="B507" i="7"/>
  <c r="B507" i="4"/>
  <c r="C507" i="4" s="1"/>
  <c r="D507" i="4" s="1"/>
  <c r="E507" i="4" s="1"/>
  <c r="F507" i="4" s="1"/>
  <c r="G507" i="4" s="1"/>
  <c r="H507" i="4" s="1"/>
  <c r="I507" i="4" s="1"/>
  <c r="J507" i="4" s="1"/>
  <c r="K507" i="4" s="1"/>
  <c r="B499" i="7"/>
  <c r="B499" i="4"/>
  <c r="C499" i="4" s="1"/>
  <c r="D499" i="4" s="1"/>
  <c r="E499" i="4" s="1"/>
  <c r="F499" i="4" s="1"/>
  <c r="G499" i="4" s="1"/>
  <c r="H499" i="4" s="1"/>
  <c r="I499" i="4" s="1"/>
  <c r="J499" i="4" s="1"/>
  <c r="K499" i="4" s="1"/>
  <c r="B491" i="7"/>
  <c r="B491" i="4"/>
  <c r="C491" i="4" s="1"/>
  <c r="D491" i="4" s="1"/>
  <c r="E491" i="4" s="1"/>
  <c r="F491" i="4" s="1"/>
  <c r="G491" i="4" s="1"/>
  <c r="H491" i="4" s="1"/>
  <c r="I491" i="4" s="1"/>
  <c r="J491" i="4" s="1"/>
  <c r="K491" i="4" s="1"/>
  <c r="B483" i="7"/>
  <c r="B483" i="4"/>
  <c r="C483" i="4" s="1"/>
  <c r="D483" i="4" s="1"/>
  <c r="E483" i="4" s="1"/>
  <c r="F483" i="4" s="1"/>
  <c r="G483" i="4" s="1"/>
  <c r="H483" i="4" s="1"/>
  <c r="I483" i="4" s="1"/>
  <c r="J483" i="4" s="1"/>
  <c r="K483" i="4" s="1"/>
  <c r="B475" i="7"/>
  <c r="B475" i="4"/>
  <c r="C475" i="4" s="1"/>
  <c r="D475" i="4" s="1"/>
  <c r="E475" i="4" s="1"/>
  <c r="F475" i="4" s="1"/>
  <c r="G475" i="4" s="1"/>
  <c r="H475" i="4" s="1"/>
  <c r="I475" i="4" s="1"/>
  <c r="J475" i="4" s="1"/>
  <c r="K475" i="4" s="1"/>
  <c r="B467" i="7"/>
  <c r="B467" i="4"/>
  <c r="C467" i="4" s="1"/>
  <c r="D467" i="4" s="1"/>
  <c r="E467" i="4" s="1"/>
  <c r="F467" i="4" s="1"/>
  <c r="G467" i="4" s="1"/>
  <c r="H467" i="4" s="1"/>
  <c r="I467" i="4" s="1"/>
  <c r="J467" i="4" s="1"/>
  <c r="K467" i="4" s="1"/>
  <c r="B459" i="7"/>
  <c r="B459" i="4"/>
  <c r="C459" i="4" s="1"/>
  <c r="D459" i="4" s="1"/>
  <c r="E459" i="4" s="1"/>
  <c r="F459" i="4" s="1"/>
  <c r="G459" i="4" s="1"/>
  <c r="H459" i="4" s="1"/>
  <c r="I459" i="4" s="1"/>
  <c r="J459" i="4" s="1"/>
  <c r="K459" i="4" s="1"/>
  <c r="B451" i="7"/>
  <c r="B451" i="4"/>
  <c r="C451" i="4" s="1"/>
  <c r="D451" i="4" s="1"/>
  <c r="E451" i="4" s="1"/>
  <c r="F451" i="4" s="1"/>
  <c r="G451" i="4" s="1"/>
  <c r="H451" i="4" s="1"/>
  <c r="I451" i="4" s="1"/>
  <c r="J451" i="4" s="1"/>
  <c r="K451" i="4" s="1"/>
  <c r="B443" i="7"/>
  <c r="B443" i="4"/>
  <c r="C443" i="4" s="1"/>
  <c r="D443" i="4" s="1"/>
  <c r="E443" i="4" s="1"/>
  <c r="F443" i="4" s="1"/>
  <c r="G443" i="4" s="1"/>
  <c r="H443" i="4" s="1"/>
  <c r="I443" i="4" s="1"/>
  <c r="J443" i="4" s="1"/>
  <c r="K443" i="4" s="1"/>
  <c r="B435" i="7"/>
  <c r="B435" i="4"/>
  <c r="C435" i="4" s="1"/>
  <c r="D435" i="4" s="1"/>
  <c r="E435" i="4" s="1"/>
  <c r="F435" i="4" s="1"/>
  <c r="G435" i="4" s="1"/>
  <c r="H435" i="4" s="1"/>
  <c r="I435" i="4" s="1"/>
  <c r="J435" i="4" s="1"/>
  <c r="K435" i="4" s="1"/>
  <c r="B427" i="7"/>
  <c r="B427" i="4"/>
  <c r="C427" i="4" s="1"/>
  <c r="D427" i="4" s="1"/>
  <c r="E427" i="4" s="1"/>
  <c r="F427" i="4" s="1"/>
  <c r="G427" i="4" s="1"/>
  <c r="H427" i="4" s="1"/>
  <c r="I427" i="4" s="1"/>
  <c r="J427" i="4" s="1"/>
  <c r="K427" i="4" s="1"/>
  <c r="B419" i="7"/>
  <c r="B419" i="4"/>
  <c r="C419" i="4" s="1"/>
  <c r="D419" i="4" s="1"/>
  <c r="E419" i="4" s="1"/>
  <c r="F419" i="4" s="1"/>
  <c r="G419" i="4" s="1"/>
  <c r="H419" i="4" s="1"/>
  <c r="I419" i="4" s="1"/>
  <c r="J419" i="4" s="1"/>
  <c r="K419" i="4" s="1"/>
  <c r="B411" i="7"/>
  <c r="B411" i="4"/>
  <c r="C411" i="4" s="1"/>
  <c r="D411" i="4" s="1"/>
  <c r="E411" i="4" s="1"/>
  <c r="F411" i="4" s="1"/>
  <c r="G411" i="4" s="1"/>
  <c r="H411" i="4" s="1"/>
  <c r="I411" i="4" s="1"/>
  <c r="J411" i="4" s="1"/>
  <c r="K411" i="4" s="1"/>
  <c r="B403" i="7"/>
  <c r="B403" i="4"/>
  <c r="C403" i="4" s="1"/>
  <c r="D403" i="4" s="1"/>
  <c r="E403" i="4" s="1"/>
  <c r="F403" i="4" s="1"/>
  <c r="G403" i="4" s="1"/>
  <c r="H403" i="4" s="1"/>
  <c r="I403" i="4" s="1"/>
  <c r="J403" i="4" s="1"/>
  <c r="K403" i="4" s="1"/>
  <c r="B395" i="7"/>
  <c r="B395" i="4"/>
  <c r="C395" i="4" s="1"/>
  <c r="D395" i="4" s="1"/>
  <c r="E395" i="4" s="1"/>
  <c r="F395" i="4" s="1"/>
  <c r="G395" i="4" s="1"/>
  <c r="H395" i="4" s="1"/>
  <c r="I395" i="4" s="1"/>
  <c r="J395" i="4" s="1"/>
  <c r="K395" i="4" s="1"/>
  <c r="B387" i="7"/>
  <c r="B387" i="4"/>
  <c r="C387" i="4" s="1"/>
  <c r="D387" i="4" s="1"/>
  <c r="E387" i="4" s="1"/>
  <c r="F387" i="4" s="1"/>
  <c r="G387" i="4" s="1"/>
  <c r="H387" i="4" s="1"/>
  <c r="I387" i="4" s="1"/>
  <c r="J387" i="4" s="1"/>
  <c r="K387" i="4" s="1"/>
  <c r="B379" i="7"/>
  <c r="B379" i="4"/>
  <c r="C379" i="4" s="1"/>
  <c r="D379" i="4" s="1"/>
  <c r="E379" i="4" s="1"/>
  <c r="F379" i="4" s="1"/>
  <c r="G379" i="4" s="1"/>
  <c r="H379" i="4" s="1"/>
  <c r="I379" i="4" s="1"/>
  <c r="J379" i="4" s="1"/>
  <c r="K379" i="4" s="1"/>
  <c r="B371" i="7"/>
  <c r="B371" i="4"/>
  <c r="C371" i="4" s="1"/>
  <c r="D371" i="4" s="1"/>
  <c r="E371" i="4" s="1"/>
  <c r="F371" i="4" s="1"/>
  <c r="G371" i="4" s="1"/>
  <c r="H371" i="4" s="1"/>
  <c r="I371" i="4" s="1"/>
  <c r="J371" i="4" s="1"/>
  <c r="K371" i="4" s="1"/>
  <c r="B363" i="7"/>
  <c r="B363" i="4"/>
  <c r="C363" i="4" s="1"/>
  <c r="D363" i="4" s="1"/>
  <c r="E363" i="4" s="1"/>
  <c r="F363" i="4" s="1"/>
  <c r="G363" i="4" s="1"/>
  <c r="H363" i="4" s="1"/>
  <c r="I363" i="4" s="1"/>
  <c r="J363" i="4" s="1"/>
  <c r="K363" i="4" s="1"/>
  <c r="B355" i="7"/>
  <c r="B355" i="4"/>
  <c r="C355" i="4" s="1"/>
  <c r="D355" i="4" s="1"/>
  <c r="E355" i="4" s="1"/>
  <c r="F355" i="4" s="1"/>
  <c r="G355" i="4" s="1"/>
  <c r="H355" i="4" s="1"/>
  <c r="I355" i="4" s="1"/>
  <c r="J355" i="4" s="1"/>
  <c r="K355" i="4" s="1"/>
  <c r="B347" i="7"/>
  <c r="B347" i="4"/>
  <c r="C347" i="4" s="1"/>
  <c r="D347" i="4" s="1"/>
  <c r="E347" i="4" s="1"/>
  <c r="F347" i="4" s="1"/>
  <c r="G347" i="4" s="1"/>
  <c r="H347" i="4" s="1"/>
  <c r="I347" i="4" s="1"/>
  <c r="J347" i="4" s="1"/>
  <c r="K347" i="4" s="1"/>
  <c r="B339" i="7"/>
  <c r="B339" i="4"/>
  <c r="C339" i="4" s="1"/>
  <c r="D339" i="4" s="1"/>
  <c r="E339" i="4" s="1"/>
  <c r="F339" i="4" s="1"/>
  <c r="G339" i="4" s="1"/>
  <c r="H339" i="4" s="1"/>
  <c r="I339" i="4" s="1"/>
  <c r="J339" i="4" s="1"/>
  <c r="K339" i="4" s="1"/>
  <c r="B331" i="7"/>
  <c r="B331" i="4"/>
  <c r="C331" i="4" s="1"/>
  <c r="D331" i="4" s="1"/>
  <c r="E331" i="4" s="1"/>
  <c r="F331" i="4" s="1"/>
  <c r="G331" i="4" s="1"/>
  <c r="H331" i="4" s="1"/>
  <c r="I331" i="4" s="1"/>
  <c r="J331" i="4" s="1"/>
  <c r="K331" i="4" s="1"/>
  <c r="B323" i="7"/>
  <c r="B323" i="4"/>
  <c r="C323" i="4" s="1"/>
  <c r="D323" i="4" s="1"/>
  <c r="E323" i="4" s="1"/>
  <c r="F323" i="4" s="1"/>
  <c r="G323" i="4" s="1"/>
  <c r="H323" i="4" s="1"/>
  <c r="I323" i="4" s="1"/>
  <c r="J323" i="4" s="1"/>
  <c r="K323" i="4" s="1"/>
  <c r="B315" i="7"/>
  <c r="B315" i="4"/>
  <c r="C315" i="4" s="1"/>
  <c r="D315" i="4" s="1"/>
  <c r="E315" i="4" s="1"/>
  <c r="F315" i="4" s="1"/>
  <c r="G315" i="4" s="1"/>
  <c r="H315" i="4" s="1"/>
  <c r="I315" i="4" s="1"/>
  <c r="J315" i="4" s="1"/>
  <c r="K315" i="4" s="1"/>
  <c r="B307" i="7"/>
  <c r="B307" i="4"/>
  <c r="C307" i="4" s="1"/>
  <c r="D307" i="4" s="1"/>
  <c r="E307" i="4" s="1"/>
  <c r="F307" i="4" s="1"/>
  <c r="G307" i="4" s="1"/>
  <c r="H307" i="4" s="1"/>
  <c r="I307" i="4" s="1"/>
  <c r="J307" i="4" s="1"/>
  <c r="K307" i="4" s="1"/>
  <c r="B299" i="7"/>
  <c r="B299" i="4"/>
  <c r="C299" i="4" s="1"/>
  <c r="D299" i="4" s="1"/>
  <c r="E299" i="4" s="1"/>
  <c r="F299" i="4" s="1"/>
  <c r="G299" i="4" s="1"/>
  <c r="H299" i="4" s="1"/>
  <c r="I299" i="4" s="1"/>
  <c r="J299" i="4" s="1"/>
  <c r="K299" i="4" s="1"/>
  <c r="B291" i="7"/>
  <c r="B291" i="4"/>
  <c r="C291" i="4" s="1"/>
  <c r="D291" i="4" s="1"/>
  <c r="E291" i="4" s="1"/>
  <c r="F291" i="4" s="1"/>
  <c r="G291" i="4" s="1"/>
  <c r="H291" i="4" s="1"/>
  <c r="I291" i="4" s="1"/>
  <c r="J291" i="4" s="1"/>
  <c r="K291" i="4" s="1"/>
  <c r="B283" i="7"/>
  <c r="B283" i="4"/>
  <c r="C283" i="4" s="1"/>
  <c r="D283" i="4" s="1"/>
  <c r="E283" i="4" s="1"/>
  <c r="F283" i="4" s="1"/>
  <c r="G283" i="4" s="1"/>
  <c r="H283" i="4" s="1"/>
  <c r="I283" i="4" s="1"/>
  <c r="J283" i="4" s="1"/>
  <c r="K283" i="4" s="1"/>
  <c r="B275" i="7"/>
  <c r="B275" i="4"/>
  <c r="C275" i="4" s="1"/>
  <c r="D275" i="4" s="1"/>
  <c r="E275" i="4" s="1"/>
  <c r="F275" i="4" s="1"/>
  <c r="G275" i="4" s="1"/>
  <c r="H275" i="4" s="1"/>
  <c r="I275" i="4" s="1"/>
  <c r="J275" i="4" s="1"/>
  <c r="K275" i="4" s="1"/>
  <c r="B267" i="7"/>
  <c r="B267" i="4"/>
  <c r="C267" i="4" s="1"/>
  <c r="D267" i="4" s="1"/>
  <c r="E267" i="4" s="1"/>
  <c r="F267" i="4" s="1"/>
  <c r="G267" i="4" s="1"/>
  <c r="H267" i="4" s="1"/>
  <c r="I267" i="4" s="1"/>
  <c r="J267" i="4" s="1"/>
  <c r="K267" i="4" s="1"/>
  <c r="B259" i="7"/>
  <c r="B259" i="4"/>
  <c r="C259" i="4" s="1"/>
  <c r="D259" i="4" s="1"/>
  <c r="E259" i="4" s="1"/>
  <c r="F259" i="4" s="1"/>
  <c r="G259" i="4" s="1"/>
  <c r="H259" i="4" s="1"/>
  <c r="I259" i="4" s="1"/>
  <c r="J259" i="4" s="1"/>
  <c r="K259" i="4" s="1"/>
  <c r="B251" i="7"/>
  <c r="B251" i="4"/>
  <c r="C251" i="4" s="1"/>
  <c r="D251" i="4" s="1"/>
  <c r="E251" i="4" s="1"/>
  <c r="F251" i="4" s="1"/>
  <c r="G251" i="4" s="1"/>
  <c r="H251" i="4" s="1"/>
  <c r="I251" i="4" s="1"/>
  <c r="J251" i="4" s="1"/>
  <c r="K251" i="4" s="1"/>
  <c r="B243" i="7"/>
  <c r="B243" i="4"/>
  <c r="C243" i="4" s="1"/>
  <c r="D243" i="4" s="1"/>
  <c r="E243" i="4" s="1"/>
  <c r="F243" i="4" s="1"/>
  <c r="G243" i="4" s="1"/>
  <c r="H243" i="4" s="1"/>
  <c r="I243" i="4" s="1"/>
  <c r="J243" i="4" s="1"/>
  <c r="K243" i="4" s="1"/>
  <c r="B235" i="7"/>
  <c r="B235" i="4"/>
  <c r="C235" i="4" s="1"/>
  <c r="D235" i="4" s="1"/>
  <c r="E235" i="4" s="1"/>
  <c r="F235" i="4" s="1"/>
  <c r="G235" i="4" s="1"/>
  <c r="H235" i="4" s="1"/>
  <c r="I235" i="4" s="1"/>
  <c r="J235" i="4" s="1"/>
  <c r="K235" i="4" s="1"/>
  <c r="B227" i="7"/>
  <c r="B227" i="4"/>
  <c r="C227" i="4" s="1"/>
  <c r="D227" i="4" s="1"/>
  <c r="E227" i="4" s="1"/>
  <c r="F227" i="4" s="1"/>
  <c r="G227" i="4" s="1"/>
  <c r="H227" i="4" s="1"/>
  <c r="I227" i="4" s="1"/>
  <c r="J227" i="4" s="1"/>
  <c r="K227" i="4" s="1"/>
  <c r="B219" i="7"/>
  <c r="B219" i="4"/>
  <c r="C219" i="4" s="1"/>
  <c r="D219" i="4" s="1"/>
  <c r="E219" i="4" s="1"/>
  <c r="F219" i="4" s="1"/>
  <c r="G219" i="4" s="1"/>
  <c r="H219" i="4" s="1"/>
  <c r="I219" i="4" s="1"/>
  <c r="J219" i="4" s="1"/>
  <c r="K219" i="4" s="1"/>
  <c r="B211" i="7"/>
  <c r="B211" i="4"/>
  <c r="C211" i="4" s="1"/>
  <c r="D211" i="4" s="1"/>
  <c r="E211" i="4" s="1"/>
  <c r="F211" i="4" s="1"/>
  <c r="G211" i="4" s="1"/>
  <c r="H211" i="4" s="1"/>
  <c r="I211" i="4" s="1"/>
  <c r="J211" i="4" s="1"/>
  <c r="K211" i="4" s="1"/>
  <c r="B203" i="7"/>
  <c r="B203" i="4"/>
  <c r="C203" i="4" s="1"/>
  <c r="D203" i="4" s="1"/>
  <c r="E203" i="4" s="1"/>
  <c r="F203" i="4" s="1"/>
  <c r="G203" i="4" s="1"/>
  <c r="H203" i="4" s="1"/>
  <c r="I203" i="4" s="1"/>
  <c r="J203" i="4" s="1"/>
  <c r="K203" i="4" s="1"/>
  <c r="B195" i="7"/>
  <c r="B195" i="4"/>
  <c r="C195" i="4" s="1"/>
  <c r="D195" i="4" s="1"/>
  <c r="E195" i="4" s="1"/>
  <c r="F195" i="4" s="1"/>
  <c r="G195" i="4" s="1"/>
  <c r="H195" i="4" s="1"/>
  <c r="I195" i="4" s="1"/>
  <c r="J195" i="4" s="1"/>
  <c r="K195" i="4" s="1"/>
  <c r="B187" i="7"/>
  <c r="B187" i="4"/>
  <c r="C187" i="4" s="1"/>
  <c r="D187" i="4" s="1"/>
  <c r="E187" i="4" s="1"/>
  <c r="F187" i="4" s="1"/>
  <c r="G187" i="4" s="1"/>
  <c r="H187" i="4" s="1"/>
  <c r="I187" i="4" s="1"/>
  <c r="J187" i="4" s="1"/>
  <c r="K187" i="4" s="1"/>
  <c r="B179" i="7"/>
  <c r="B179" i="4"/>
  <c r="C179" i="4" s="1"/>
  <c r="D179" i="4" s="1"/>
  <c r="E179" i="4" s="1"/>
  <c r="F179" i="4" s="1"/>
  <c r="G179" i="4" s="1"/>
  <c r="H179" i="4" s="1"/>
  <c r="I179" i="4" s="1"/>
  <c r="J179" i="4" s="1"/>
  <c r="K179" i="4" s="1"/>
  <c r="B171" i="7"/>
  <c r="B171" i="4"/>
  <c r="C171" i="4" s="1"/>
  <c r="D171" i="4" s="1"/>
  <c r="E171" i="4" s="1"/>
  <c r="F171" i="4" s="1"/>
  <c r="G171" i="4" s="1"/>
  <c r="H171" i="4" s="1"/>
  <c r="I171" i="4" s="1"/>
  <c r="J171" i="4" s="1"/>
  <c r="K171" i="4" s="1"/>
  <c r="B163" i="7"/>
  <c r="B163" i="4"/>
  <c r="C163" i="4" s="1"/>
  <c r="D163" i="4" s="1"/>
  <c r="E163" i="4" s="1"/>
  <c r="F163" i="4" s="1"/>
  <c r="G163" i="4" s="1"/>
  <c r="H163" i="4" s="1"/>
  <c r="I163" i="4" s="1"/>
  <c r="J163" i="4" s="1"/>
  <c r="K163" i="4" s="1"/>
  <c r="B155" i="7"/>
  <c r="B155" i="4"/>
  <c r="C155" i="4" s="1"/>
  <c r="D155" i="4" s="1"/>
  <c r="E155" i="4" s="1"/>
  <c r="F155" i="4" s="1"/>
  <c r="G155" i="4" s="1"/>
  <c r="H155" i="4" s="1"/>
  <c r="I155" i="4" s="1"/>
  <c r="J155" i="4" s="1"/>
  <c r="K155" i="4" s="1"/>
  <c r="B147" i="7"/>
  <c r="B147" i="4"/>
  <c r="C147" i="4" s="1"/>
  <c r="D147" i="4" s="1"/>
  <c r="E147" i="4" s="1"/>
  <c r="F147" i="4" s="1"/>
  <c r="G147" i="4" s="1"/>
  <c r="H147" i="4" s="1"/>
  <c r="I147" i="4" s="1"/>
  <c r="J147" i="4" s="1"/>
  <c r="K147" i="4" s="1"/>
  <c r="B139" i="7"/>
  <c r="B139" i="4"/>
  <c r="C139" i="4" s="1"/>
  <c r="D139" i="4" s="1"/>
  <c r="E139" i="4" s="1"/>
  <c r="F139" i="4" s="1"/>
  <c r="G139" i="4" s="1"/>
  <c r="H139" i="4" s="1"/>
  <c r="I139" i="4" s="1"/>
  <c r="J139" i="4" s="1"/>
  <c r="K139" i="4" s="1"/>
  <c r="B131" i="7"/>
  <c r="B131" i="4"/>
  <c r="C131" i="4" s="1"/>
  <c r="D131" i="4" s="1"/>
  <c r="E131" i="4" s="1"/>
  <c r="F131" i="4" s="1"/>
  <c r="G131" i="4" s="1"/>
  <c r="H131" i="4" s="1"/>
  <c r="I131" i="4" s="1"/>
  <c r="J131" i="4" s="1"/>
  <c r="K131" i="4" s="1"/>
  <c r="B123" i="7"/>
  <c r="B123" i="4"/>
  <c r="C123" i="4" s="1"/>
  <c r="D123" i="4" s="1"/>
  <c r="E123" i="4" s="1"/>
  <c r="F123" i="4" s="1"/>
  <c r="G123" i="4" s="1"/>
  <c r="H123" i="4" s="1"/>
  <c r="I123" i="4" s="1"/>
  <c r="J123" i="4" s="1"/>
  <c r="K123" i="4" s="1"/>
  <c r="B115" i="7"/>
  <c r="B115" i="4"/>
  <c r="C115" i="4" s="1"/>
  <c r="D115" i="4" s="1"/>
  <c r="E115" i="4" s="1"/>
  <c r="F115" i="4" s="1"/>
  <c r="G115" i="4" s="1"/>
  <c r="H115" i="4" s="1"/>
  <c r="I115" i="4" s="1"/>
  <c r="J115" i="4" s="1"/>
  <c r="K115" i="4" s="1"/>
  <c r="B107" i="7"/>
  <c r="B107" i="4"/>
  <c r="C107" i="4" s="1"/>
  <c r="D107" i="4" s="1"/>
  <c r="E107" i="4" s="1"/>
  <c r="F107" i="4" s="1"/>
  <c r="G107" i="4" s="1"/>
  <c r="H107" i="4" s="1"/>
  <c r="I107" i="4" s="1"/>
  <c r="J107" i="4" s="1"/>
  <c r="K107" i="4" s="1"/>
  <c r="B99" i="7"/>
  <c r="B99" i="4"/>
  <c r="C99" i="4" s="1"/>
  <c r="D99" i="4" s="1"/>
  <c r="E99" i="4" s="1"/>
  <c r="F99" i="4" s="1"/>
  <c r="G99" i="4" s="1"/>
  <c r="H99" i="4" s="1"/>
  <c r="I99" i="4" s="1"/>
  <c r="J99" i="4" s="1"/>
  <c r="K99" i="4" s="1"/>
  <c r="B91" i="7"/>
  <c r="B91" i="4"/>
  <c r="C91" i="4" s="1"/>
  <c r="D91" i="4" s="1"/>
  <c r="E91" i="4" s="1"/>
  <c r="F91" i="4" s="1"/>
  <c r="G91" i="4" s="1"/>
  <c r="H91" i="4" s="1"/>
  <c r="I91" i="4" s="1"/>
  <c r="J91" i="4" s="1"/>
  <c r="K91" i="4" s="1"/>
  <c r="B83" i="7"/>
  <c r="B83" i="4"/>
  <c r="C83" i="4" s="1"/>
  <c r="D83" i="4" s="1"/>
  <c r="E83" i="4" s="1"/>
  <c r="F83" i="4" s="1"/>
  <c r="G83" i="4" s="1"/>
  <c r="H83" i="4" s="1"/>
  <c r="I83" i="4" s="1"/>
  <c r="J83" i="4" s="1"/>
  <c r="K83" i="4" s="1"/>
  <c r="B75" i="7"/>
  <c r="B75" i="4"/>
  <c r="C75" i="4" s="1"/>
  <c r="D75" i="4" s="1"/>
  <c r="E75" i="4" s="1"/>
  <c r="F75" i="4" s="1"/>
  <c r="G75" i="4" s="1"/>
  <c r="H75" i="4" s="1"/>
  <c r="I75" i="4" s="1"/>
  <c r="J75" i="4" s="1"/>
  <c r="K75" i="4" s="1"/>
  <c r="B67" i="7"/>
  <c r="B67" i="4"/>
  <c r="C67" i="4" s="1"/>
  <c r="D67" i="4" s="1"/>
  <c r="E67" i="4" s="1"/>
  <c r="F67" i="4" s="1"/>
  <c r="G67" i="4" s="1"/>
  <c r="H67" i="4" s="1"/>
  <c r="I67" i="4" s="1"/>
  <c r="J67" i="4" s="1"/>
  <c r="K67" i="4" s="1"/>
  <c r="B59" i="7"/>
  <c r="B59" i="4"/>
  <c r="C59" i="4" s="1"/>
  <c r="D59" i="4" s="1"/>
  <c r="E59" i="4" s="1"/>
  <c r="F59" i="4" s="1"/>
  <c r="G59" i="4" s="1"/>
  <c r="H59" i="4" s="1"/>
  <c r="I59" i="4" s="1"/>
  <c r="J59" i="4" s="1"/>
  <c r="K59" i="4" s="1"/>
  <c r="B51" i="7"/>
  <c r="B51" i="4"/>
  <c r="C51" i="4" s="1"/>
  <c r="D51" i="4" s="1"/>
  <c r="E51" i="4" s="1"/>
  <c r="F51" i="4" s="1"/>
  <c r="G51" i="4" s="1"/>
  <c r="H51" i="4" s="1"/>
  <c r="I51" i="4" s="1"/>
  <c r="J51" i="4" s="1"/>
  <c r="K51" i="4" s="1"/>
  <c r="B43" i="7"/>
  <c r="B43" i="4"/>
  <c r="C43" i="4" s="1"/>
  <c r="D43" i="4" s="1"/>
  <c r="E43" i="4" s="1"/>
  <c r="F43" i="4" s="1"/>
  <c r="G43" i="4" s="1"/>
  <c r="H43" i="4" s="1"/>
  <c r="I43" i="4" s="1"/>
  <c r="J43" i="4" s="1"/>
  <c r="K43" i="4" s="1"/>
  <c r="B35" i="7"/>
  <c r="B35" i="4"/>
  <c r="C35" i="4" s="1"/>
  <c r="D35" i="4" s="1"/>
  <c r="E35" i="4" s="1"/>
  <c r="F35" i="4" s="1"/>
  <c r="G35" i="4" s="1"/>
  <c r="H35" i="4" s="1"/>
  <c r="I35" i="4" s="1"/>
  <c r="J35" i="4" s="1"/>
  <c r="K35" i="4" s="1"/>
  <c r="B27" i="7"/>
  <c r="B27" i="4"/>
  <c r="C27" i="4" s="1"/>
  <c r="D27" i="4" s="1"/>
  <c r="E27" i="4" s="1"/>
  <c r="F27" i="4" s="1"/>
  <c r="G27" i="4" s="1"/>
  <c r="H27" i="4" s="1"/>
  <c r="I27" i="4" s="1"/>
  <c r="J27" i="4" s="1"/>
  <c r="K27" i="4" s="1"/>
  <c r="B19" i="7"/>
  <c r="B19" i="4"/>
  <c r="C19" i="4" s="1"/>
  <c r="D19" i="4" s="1"/>
  <c r="E19" i="4" s="1"/>
  <c r="F19" i="4" s="1"/>
  <c r="G19" i="4" s="1"/>
  <c r="H19" i="4" s="1"/>
  <c r="I19" i="4" s="1"/>
  <c r="J19" i="4" s="1"/>
  <c r="K19" i="4" s="1"/>
  <c r="B11" i="7"/>
  <c r="B11" i="4"/>
  <c r="C11" i="4" s="1"/>
  <c r="D11" i="4" s="1"/>
  <c r="E11" i="4" s="1"/>
  <c r="F11" i="4" s="1"/>
  <c r="G11" i="4" s="1"/>
  <c r="H11" i="4" s="1"/>
  <c r="I11" i="4" s="1"/>
  <c r="J11" i="4" s="1"/>
  <c r="K11" i="4" s="1"/>
  <c r="B3" i="7"/>
  <c r="B3" i="4"/>
  <c r="C3" i="4" s="1"/>
  <c r="D3" i="4" s="1"/>
  <c r="E3" i="4" s="1"/>
  <c r="F3" i="4" s="1"/>
  <c r="G3" i="4" s="1"/>
  <c r="H3" i="4" s="1"/>
  <c r="I3" i="4" s="1"/>
  <c r="J3" i="4" s="1"/>
  <c r="K3" i="4" s="1"/>
  <c r="B658" i="7"/>
  <c r="B658" i="4"/>
  <c r="C658" i="4" s="1"/>
  <c r="D658" i="4" s="1"/>
  <c r="E658" i="4" s="1"/>
  <c r="F658" i="4" s="1"/>
  <c r="G658" i="4" s="1"/>
  <c r="H658" i="4" s="1"/>
  <c r="I658" i="4" s="1"/>
  <c r="J658" i="4" s="1"/>
  <c r="K658" i="4" s="1"/>
  <c r="B650" i="7"/>
  <c r="B650" i="4"/>
  <c r="C650" i="4" s="1"/>
  <c r="D650" i="4" s="1"/>
  <c r="E650" i="4" s="1"/>
  <c r="F650" i="4" s="1"/>
  <c r="G650" i="4" s="1"/>
  <c r="H650" i="4" s="1"/>
  <c r="I650" i="4" s="1"/>
  <c r="J650" i="4" s="1"/>
  <c r="K650" i="4" s="1"/>
  <c r="B642" i="7"/>
  <c r="B642" i="4"/>
  <c r="C642" i="4" s="1"/>
  <c r="D642" i="4" s="1"/>
  <c r="E642" i="4" s="1"/>
  <c r="F642" i="4" s="1"/>
  <c r="G642" i="4" s="1"/>
  <c r="H642" i="4" s="1"/>
  <c r="I642" i="4" s="1"/>
  <c r="J642" i="4" s="1"/>
  <c r="K642" i="4" s="1"/>
  <c r="B634" i="7"/>
  <c r="B634" i="4"/>
  <c r="C634" i="4" s="1"/>
  <c r="D634" i="4" s="1"/>
  <c r="E634" i="4" s="1"/>
  <c r="F634" i="4" s="1"/>
  <c r="G634" i="4" s="1"/>
  <c r="H634" i="4" s="1"/>
  <c r="I634" i="4" s="1"/>
  <c r="J634" i="4" s="1"/>
  <c r="K634" i="4" s="1"/>
  <c r="B626" i="7"/>
  <c r="B626" i="4"/>
  <c r="C626" i="4" s="1"/>
  <c r="D626" i="4" s="1"/>
  <c r="E626" i="4" s="1"/>
  <c r="F626" i="4" s="1"/>
  <c r="G626" i="4" s="1"/>
  <c r="H626" i="4" s="1"/>
  <c r="I626" i="4" s="1"/>
  <c r="J626" i="4" s="1"/>
  <c r="K626" i="4" s="1"/>
  <c r="B618" i="7"/>
  <c r="B618" i="4"/>
  <c r="C618" i="4" s="1"/>
  <c r="D618" i="4" s="1"/>
  <c r="E618" i="4" s="1"/>
  <c r="F618" i="4" s="1"/>
  <c r="G618" i="4" s="1"/>
  <c r="H618" i="4" s="1"/>
  <c r="I618" i="4" s="1"/>
  <c r="J618" i="4" s="1"/>
  <c r="K618" i="4" s="1"/>
  <c r="B610" i="7"/>
  <c r="B610" i="4"/>
  <c r="C610" i="4" s="1"/>
  <c r="D610" i="4" s="1"/>
  <c r="E610" i="4" s="1"/>
  <c r="F610" i="4" s="1"/>
  <c r="G610" i="4" s="1"/>
  <c r="H610" i="4" s="1"/>
  <c r="I610" i="4" s="1"/>
  <c r="J610" i="4" s="1"/>
  <c r="K610" i="4" s="1"/>
  <c r="B602" i="7"/>
  <c r="B602" i="4"/>
  <c r="C602" i="4" s="1"/>
  <c r="D602" i="4" s="1"/>
  <c r="E602" i="4" s="1"/>
  <c r="F602" i="4" s="1"/>
  <c r="G602" i="4" s="1"/>
  <c r="H602" i="4" s="1"/>
  <c r="I602" i="4" s="1"/>
  <c r="J602" i="4" s="1"/>
  <c r="K602" i="4" s="1"/>
  <c r="B594" i="7"/>
  <c r="B594" i="4"/>
  <c r="C594" i="4" s="1"/>
  <c r="D594" i="4" s="1"/>
  <c r="E594" i="4" s="1"/>
  <c r="F594" i="4" s="1"/>
  <c r="G594" i="4" s="1"/>
  <c r="H594" i="4" s="1"/>
  <c r="I594" i="4" s="1"/>
  <c r="J594" i="4" s="1"/>
  <c r="K594" i="4" s="1"/>
  <c r="B586" i="7"/>
  <c r="B586" i="4"/>
  <c r="C586" i="4" s="1"/>
  <c r="D586" i="4" s="1"/>
  <c r="E586" i="4" s="1"/>
  <c r="F586" i="4" s="1"/>
  <c r="G586" i="4" s="1"/>
  <c r="H586" i="4" s="1"/>
  <c r="I586" i="4" s="1"/>
  <c r="J586" i="4" s="1"/>
  <c r="K586" i="4" s="1"/>
  <c r="B578" i="7"/>
  <c r="B578" i="4"/>
  <c r="C578" i="4" s="1"/>
  <c r="D578" i="4" s="1"/>
  <c r="E578" i="4" s="1"/>
  <c r="F578" i="4" s="1"/>
  <c r="G578" i="4" s="1"/>
  <c r="H578" i="4" s="1"/>
  <c r="I578" i="4" s="1"/>
  <c r="J578" i="4" s="1"/>
  <c r="K578" i="4" s="1"/>
  <c r="B570" i="7"/>
  <c r="B570" i="4"/>
  <c r="C570" i="4" s="1"/>
  <c r="D570" i="4" s="1"/>
  <c r="E570" i="4" s="1"/>
  <c r="F570" i="4" s="1"/>
  <c r="G570" i="4" s="1"/>
  <c r="H570" i="4" s="1"/>
  <c r="I570" i="4" s="1"/>
  <c r="J570" i="4" s="1"/>
  <c r="K570" i="4" s="1"/>
  <c r="B562" i="7"/>
  <c r="B562" i="4"/>
  <c r="C562" i="4" s="1"/>
  <c r="D562" i="4" s="1"/>
  <c r="E562" i="4" s="1"/>
  <c r="F562" i="4" s="1"/>
  <c r="G562" i="4" s="1"/>
  <c r="H562" i="4" s="1"/>
  <c r="I562" i="4" s="1"/>
  <c r="J562" i="4" s="1"/>
  <c r="K562" i="4" s="1"/>
  <c r="B554" i="7"/>
  <c r="B554" i="4"/>
  <c r="C554" i="4" s="1"/>
  <c r="D554" i="4" s="1"/>
  <c r="E554" i="4" s="1"/>
  <c r="F554" i="4" s="1"/>
  <c r="G554" i="4" s="1"/>
  <c r="H554" i="4" s="1"/>
  <c r="I554" i="4" s="1"/>
  <c r="J554" i="4" s="1"/>
  <c r="K554" i="4" s="1"/>
  <c r="B546" i="7"/>
  <c r="B546" i="4"/>
  <c r="C546" i="4" s="1"/>
  <c r="D546" i="4" s="1"/>
  <c r="E546" i="4" s="1"/>
  <c r="F546" i="4" s="1"/>
  <c r="G546" i="4" s="1"/>
  <c r="H546" i="4" s="1"/>
  <c r="I546" i="4" s="1"/>
  <c r="J546" i="4" s="1"/>
  <c r="K546" i="4" s="1"/>
  <c r="B538" i="7"/>
  <c r="B538" i="4"/>
  <c r="C538" i="4" s="1"/>
  <c r="D538" i="4" s="1"/>
  <c r="E538" i="4" s="1"/>
  <c r="F538" i="4" s="1"/>
  <c r="G538" i="4" s="1"/>
  <c r="H538" i="4" s="1"/>
  <c r="I538" i="4" s="1"/>
  <c r="J538" i="4" s="1"/>
  <c r="K538" i="4" s="1"/>
  <c r="B530" i="7"/>
  <c r="B530" i="4"/>
  <c r="C530" i="4" s="1"/>
  <c r="D530" i="4" s="1"/>
  <c r="E530" i="4" s="1"/>
  <c r="F530" i="4" s="1"/>
  <c r="G530" i="4" s="1"/>
  <c r="H530" i="4" s="1"/>
  <c r="I530" i="4" s="1"/>
  <c r="J530" i="4" s="1"/>
  <c r="K530" i="4" s="1"/>
  <c r="B522" i="7"/>
  <c r="B522" i="4"/>
  <c r="C522" i="4" s="1"/>
  <c r="D522" i="4" s="1"/>
  <c r="E522" i="4" s="1"/>
  <c r="F522" i="4" s="1"/>
  <c r="G522" i="4" s="1"/>
  <c r="H522" i="4" s="1"/>
  <c r="I522" i="4" s="1"/>
  <c r="J522" i="4" s="1"/>
  <c r="K522" i="4" s="1"/>
  <c r="B514" i="7"/>
  <c r="B514" i="4"/>
  <c r="C514" i="4" s="1"/>
  <c r="D514" i="4" s="1"/>
  <c r="E514" i="4" s="1"/>
  <c r="F514" i="4" s="1"/>
  <c r="G514" i="4" s="1"/>
  <c r="H514" i="4" s="1"/>
  <c r="I514" i="4" s="1"/>
  <c r="J514" i="4" s="1"/>
  <c r="K514" i="4" s="1"/>
  <c r="B506" i="7"/>
  <c r="B506" i="4"/>
  <c r="C506" i="4" s="1"/>
  <c r="D506" i="4" s="1"/>
  <c r="E506" i="4" s="1"/>
  <c r="F506" i="4" s="1"/>
  <c r="G506" i="4" s="1"/>
  <c r="H506" i="4" s="1"/>
  <c r="I506" i="4" s="1"/>
  <c r="J506" i="4" s="1"/>
  <c r="K506" i="4" s="1"/>
  <c r="B498" i="7"/>
  <c r="B498" i="4"/>
  <c r="C498" i="4" s="1"/>
  <c r="D498" i="4" s="1"/>
  <c r="E498" i="4" s="1"/>
  <c r="F498" i="4" s="1"/>
  <c r="G498" i="4" s="1"/>
  <c r="H498" i="4" s="1"/>
  <c r="I498" i="4" s="1"/>
  <c r="J498" i="4" s="1"/>
  <c r="K498" i="4" s="1"/>
  <c r="B490" i="7"/>
  <c r="B490" i="4"/>
  <c r="C490" i="4" s="1"/>
  <c r="D490" i="4" s="1"/>
  <c r="E490" i="4" s="1"/>
  <c r="F490" i="4" s="1"/>
  <c r="G490" i="4" s="1"/>
  <c r="H490" i="4" s="1"/>
  <c r="I490" i="4" s="1"/>
  <c r="J490" i="4" s="1"/>
  <c r="K490" i="4" s="1"/>
  <c r="B482" i="7"/>
  <c r="B482" i="4"/>
  <c r="C482" i="4" s="1"/>
  <c r="D482" i="4" s="1"/>
  <c r="E482" i="4" s="1"/>
  <c r="F482" i="4" s="1"/>
  <c r="G482" i="4" s="1"/>
  <c r="H482" i="4" s="1"/>
  <c r="I482" i="4" s="1"/>
  <c r="J482" i="4" s="1"/>
  <c r="K482" i="4" s="1"/>
  <c r="B474" i="7"/>
  <c r="B474" i="4"/>
  <c r="C474" i="4" s="1"/>
  <c r="D474" i="4" s="1"/>
  <c r="E474" i="4" s="1"/>
  <c r="F474" i="4" s="1"/>
  <c r="G474" i="4" s="1"/>
  <c r="H474" i="4" s="1"/>
  <c r="I474" i="4" s="1"/>
  <c r="J474" i="4" s="1"/>
  <c r="K474" i="4" s="1"/>
  <c r="B466" i="7"/>
  <c r="B466" i="4"/>
  <c r="C466" i="4" s="1"/>
  <c r="D466" i="4" s="1"/>
  <c r="E466" i="4" s="1"/>
  <c r="F466" i="4" s="1"/>
  <c r="G466" i="4" s="1"/>
  <c r="H466" i="4" s="1"/>
  <c r="I466" i="4" s="1"/>
  <c r="J466" i="4" s="1"/>
  <c r="K466" i="4" s="1"/>
  <c r="B458" i="7"/>
  <c r="B458" i="4"/>
  <c r="C458" i="4" s="1"/>
  <c r="D458" i="4" s="1"/>
  <c r="E458" i="4" s="1"/>
  <c r="F458" i="4" s="1"/>
  <c r="G458" i="4" s="1"/>
  <c r="H458" i="4" s="1"/>
  <c r="I458" i="4" s="1"/>
  <c r="J458" i="4" s="1"/>
  <c r="K458" i="4" s="1"/>
  <c r="B450" i="7"/>
  <c r="B450" i="4"/>
  <c r="C450" i="4" s="1"/>
  <c r="D450" i="4" s="1"/>
  <c r="E450" i="4" s="1"/>
  <c r="F450" i="4" s="1"/>
  <c r="G450" i="4" s="1"/>
  <c r="H450" i="4" s="1"/>
  <c r="I450" i="4" s="1"/>
  <c r="J450" i="4" s="1"/>
  <c r="K450" i="4" s="1"/>
  <c r="B442" i="7"/>
  <c r="B442" i="4"/>
  <c r="C442" i="4" s="1"/>
  <c r="D442" i="4" s="1"/>
  <c r="E442" i="4" s="1"/>
  <c r="F442" i="4" s="1"/>
  <c r="G442" i="4" s="1"/>
  <c r="H442" i="4" s="1"/>
  <c r="I442" i="4" s="1"/>
  <c r="J442" i="4" s="1"/>
  <c r="K442" i="4" s="1"/>
  <c r="B434" i="7"/>
  <c r="B434" i="4"/>
  <c r="C434" i="4" s="1"/>
  <c r="D434" i="4" s="1"/>
  <c r="E434" i="4" s="1"/>
  <c r="F434" i="4" s="1"/>
  <c r="G434" i="4" s="1"/>
  <c r="H434" i="4" s="1"/>
  <c r="I434" i="4" s="1"/>
  <c r="J434" i="4" s="1"/>
  <c r="K434" i="4" s="1"/>
  <c r="B426" i="7"/>
  <c r="B426" i="4"/>
  <c r="C426" i="4" s="1"/>
  <c r="D426" i="4" s="1"/>
  <c r="E426" i="4" s="1"/>
  <c r="F426" i="4" s="1"/>
  <c r="G426" i="4" s="1"/>
  <c r="H426" i="4" s="1"/>
  <c r="I426" i="4" s="1"/>
  <c r="J426" i="4" s="1"/>
  <c r="K426" i="4" s="1"/>
  <c r="B418" i="7"/>
  <c r="B418" i="4"/>
  <c r="C418" i="4" s="1"/>
  <c r="D418" i="4" s="1"/>
  <c r="E418" i="4" s="1"/>
  <c r="F418" i="4" s="1"/>
  <c r="G418" i="4" s="1"/>
  <c r="H418" i="4" s="1"/>
  <c r="I418" i="4" s="1"/>
  <c r="J418" i="4" s="1"/>
  <c r="K418" i="4" s="1"/>
  <c r="B410" i="7"/>
  <c r="B410" i="4"/>
  <c r="C410" i="4" s="1"/>
  <c r="D410" i="4" s="1"/>
  <c r="E410" i="4" s="1"/>
  <c r="F410" i="4" s="1"/>
  <c r="G410" i="4" s="1"/>
  <c r="H410" i="4" s="1"/>
  <c r="I410" i="4" s="1"/>
  <c r="J410" i="4" s="1"/>
  <c r="K410" i="4" s="1"/>
  <c r="B402" i="7"/>
  <c r="B402" i="4"/>
  <c r="C402" i="4" s="1"/>
  <c r="D402" i="4" s="1"/>
  <c r="E402" i="4" s="1"/>
  <c r="F402" i="4" s="1"/>
  <c r="G402" i="4" s="1"/>
  <c r="H402" i="4" s="1"/>
  <c r="I402" i="4" s="1"/>
  <c r="J402" i="4" s="1"/>
  <c r="K402" i="4" s="1"/>
  <c r="B394" i="7"/>
  <c r="B394" i="4"/>
  <c r="C394" i="4" s="1"/>
  <c r="D394" i="4" s="1"/>
  <c r="E394" i="4" s="1"/>
  <c r="F394" i="4" s="1"/>
  <c r="G394" i="4" s="1"/>
  <c r="H394" i="4" s="1"/>
  <c r="I394" i="4" s="1"/>
  <c r="J394" i="4" s="1"/>
  <c r="K394" i="4" s="1"/>
  <c r="B386" i="7"/>
  <c r="B386" i="4"/>
  <c r="C386" i="4" s="1"/>
  <c r="D386" i="4" s="1"/>
  <c r="E386" i="4" s="1"/>
  <c r="F386" i="4" s="1"/>
  <c r="G386" i="4" s="1"/>
  <c r="H386" i="4" s="1"/>
  <c r="I386" i="4" s="1"/>
  <c r="J386" i="4" s="1"/>
  <c r="K386" i="4" s="1"/>
  <c r="B378" i="7"/>
  <c r="B378" i="4"/>
  <c r="C378" i="4" s="1"/>
  <c r="D378" i="4" s="1"/>
  <c r="E378" i="4" s="1"/>
  <c r="F378" i="4" s="1"/>
  <c r="G378" i="4" s="1"/>
  <c r="H378" i="4" s="1"/>
  <c r="I378" i="4" s="1"/>
  <c r="J378" i="4" s="1"/>
  <c r="K378" i="4" s="1"/>
  <c r="B370" i="7"/>
  <c r="B370" i="4"/>
  <c r="C370" i="4" s="1"/>
  <c r="D370" i="4" s="1"/>
  <c r="E370" i="4" s="1"/>
  <c r="F370" i="4" s="1"/>
  <c r="G370" i="4" s="1"/>
  <c r="H370" i="4" s="1"/>
  <c r="I370" i="4" s="1"/>
  <c r="J370" i="4" s="1"/>
  <c r="K370" i="4" s="1"/>
  <c r="B362" i="7"/>
  <c r="B362" i="4"/>
  <c r="C362" i="4" s="1"/>
  <c r="D362" i="4" s="1"/>
  <c r="E362" i="4" s="1"/>
  <c r="F362" i="4" s="1"/>
  <c r="G362" i="4" s="1"/>
  <c r="H362" i="4" s="1"/>
  <c r="I362" i="4" s="1"/>
  <c r="J362" i="4" s="1"/>
  <c r="K362" i="4" s="1"/>
  <c r="B354" i="7"/>
  <c r="B354" i="4"/>
  <c r="C354" i="4" s="1"/>
  <c r="D354" i="4" s="1"/>
  <c r="E354" i="4" s="1"/>
  <c r="F354" i="4" s="1"/>
  <c r="G354" i="4" s="1"/>
  <c r="H354" i="4" s="1"/>
  <c r="I354" i="4" s="1"/>
  <c r="J354" i="4" s="1"/>
  <c r="K354" i="4" s="1"/>
  <c r="B346" i="7"/>
  <c r="B346" i="4"/>
  <c r="C346" i="4" s="1"/>
  <c r="D346" i="4" s="1"/>
  <c r="E346" i="4" s="1"/>
  <c r="F346" i="4" s="1"/>
  <c r="G346" i="4" s="1"/>
  <c r="H346" i="4" s="1"/>
  <c r="I346" i="4" s="1"/>
  <c r="J346" i="4" s="1"/>
  <c r="K346" i="4" s="1"/>
  <c r="B338" i="7"/>
  <c r="B338" i="4"/>
  <c r="C338" i="4" s="1"/>
  <c r="D338" i="4" s="1"/>
  <c r="E338" i="4" s="1"/>
  <c r="F338" i="4" s="1"/>
  <c r="G338" i="4" s="1"/>
  <c r="H338" i="4" s="1"/>
  <c r="I338" i="4" s="1"/>
  <c r="J338" i="4" s="1"/>
  <c r="K338" i="4" s="1"/>
  <c r="B330" i="7"/>
  <c r="B330" i="4"/>
  <c r="C330" i="4" s="1"/>
  <c r="D330" i="4" s="1"/>
  <c r="E330" i="4" s="1"/>
  <c r="F330" i="4" s="1"/>
  <c r="G330" i="4" s="1"/>
  <c r="H330" i="4" s="1"/>
  <c r="I330" i="4" s="1"/>
  <c r="J330" i="4" s="1"/>
  <c r="K330" i="4" s="1"/>
  <c r="B322" i="7"/>
  <c r="B322" i="4"/>
  <c r="C322" i="4" s="1"/>
  <c r="D322" i="4" s="1"/>
  <c r="E322" i="4" s="1"/>
  <c r="F322" i="4" s="1"/>
  <c r="G322" i="4" s="1"/>
  <c r="H322" i="4" s="1"/>
  <c r="I322" i="4" s="1"/>
  <c r="J322" i="4" s="1"/>
  <c r="K322" i="4" s="1"/>
  <c r="B314" i="7"/>
  <c r="B314" i="4"/>
  <c r="C314" i="4" s="1"/>
  <c r="D314" i="4" s="1"/>
  <c r="E314" i="4" s="1"/>
  <c r="F314" i="4" s="1"/>
  <c r="G314" i="4" s="1"/>
  <c r="H314" i="4" s="1"/>
  <c r="I314" i="4" s="1"/>
  <c r="J314" i="4" s="1"/>
  <c r="K314" i="4" s="1"/>
  <c r="B306" i="7"/>
  <c r="B306" i="4"/>
  <c r="C306" i="4" s="1"/>
  <c r="D306" i="4" s="1"/>
  <c r="E306" i="4" s="1"/>
  <c r="F306" i="4" s="1"/>
  <c r="G306" i="4" s="1"/>
  <c r="H306" i="4" s="1"/>
  <c r="I306" i="4" s="1"/>
  <c r="J306" i="4" s="1"/>
  <c r="K306" i="4" s="1"/>
  <c r="B298" i="7"/>
  <c r="B298" i="4"/>
  <c r="C298" i="4" s="1"/>
  <c r="D298" i="4" s="1"/>
  <c r="E298" i="4" s="1"/>
  <c r="F298" i="4" s="1"/>
  <c r="G298" i="4" s="1"/>
  <c r="H298" i="4" s="1"/>
  <c r="I298" i="4" s="1"/>
  <c r="J298" i="4" s="1"/>
  <c r="K298" i="4" s="1"/>
  <c r="B290" i="7"/>
  <c r="B290" i="4"/>
  <c r="C290" i="4" s="1"/>
  <c r="D290" i="4" s="1"/>
  <c r="E290" i="4" s="1"/>
  <c r="F290" i="4" s="1"/>
  <c r="G290" i="4" s="1"/>
  <c r="H290" i="4" s="1"/>
  <c r="I290" i="4" s="1"/>
  <c r="J290" i="4" s="1"/>
  <c r="K290" i="4" s="1"/>
  <c r="B282" i="7"/>
  <c r="B282" i="4"/>
  <c r="C282" i="4" s="1"/>
  <c r="D282" i="4" s="1"/>
  <c r="E282" i="4" s="1"/>
  <c r="F282" i="4" s="1"/>
  <c r="G282" i="4" s="1"/>
  <c r="H282" i="4" s="1"/>
  <c r="I282" i="4" s="1"/>
  <c r="J282" i="4" s="1"/>
  <c r="K282" i="4" s="1"/>
  <c r="B274" i="7"/>
  <c r="B274" i="4"/>
  <c r="C274" i="4" s="1"/>
  <c r="D274" i="4" s="1"/>
  <c r="E274" i="4" s="1"/>
  <c r="F274" i="4" s="1"/>
  <c r="G274" i="4" s="1"/>
  <c r="H274" i="4" s="1"/>
  <c r="I274" i="4" s="1"/>
  <c r="J274" i="4" s="1"/>
  <c r="K274" i="4" s="1"/>
  <c r="B266" i="7"/>
  <c r="B266" i="4"/>
  <c r="C266" i="4" s="1"/>
  <c r="D266" i="4" s="1"/>
  <c r="E266" i="4" s="1"/>
  <c r="F266" i="4" s="1"/>
  <c r="G266" i="4" s="1"/>
  <c r="H266" i="4" s="1"/>
  <c r="I266" i="4" s="1"/>
  <c r="J266" i="4" s="1"/>
  <c r="K266" i="4" s="1"/>
  <c r="B258" i="7"/>
  <c r="B258" i="4"/>
  <c r="C258" i="4" s="1"/>
  <c r="D258" i="4" s="1"/>
  <c r="E258" i="4" s="1"/>
  <c r="F258" i="4" s="1"/>
  <c r="G258" i="4" s="1"/>
  <c r="H258" i="4" s="1"/>
  <c r="I258" i="4" s="1"/>
  <c r="J258" i="4" s="1"/>
  <c r="K258" i="4" s="1"/>
  <c r="B250" i="7"/>
  <c r="B250" i="4"/>
  <c r="C250" i="4" s="1"/>
  <c r="D250" i="4" s="1"/>
  <c r="E250" i="4" s="1"/>
  <c r="F250" i="4" s="1"/>
  <c r="G250" i="4" s="1"/>
  <c r="H250" i="4" s="1"/>
  <c r="I250" i="4" s="1"/>
  <c r="J250" i="4" s="1"/>
  <c r="K250" i="4" s="1"/>
  <c r="B242" i="7"/>
  <c r="B242" i="4"/>
  <c r="C242" i="4" s="1"/>
  <c r="D242" i="4" s="1"/>
  <c r="E242" i="4" s="1"/>
  <c r="F242" i="4" s="1"/>
  <c r="G242" i="4" s="1"/>
  <c r="H242" i="4" s="1"/>
  <c r="I242" i="4" s="1"/>
  <c r="J242" i="4" s="1"/>
  <c r="K242" i="4" s="1"/>
  <c r="B234" i="7"/>
  <c r="B234" i="4"/>
  <c r="C234" i="4" s="1"/>
  <c r="D234" i="4" s="1"/>
  <c r="E234" i="4" s="1"/>
  <c r="F234" i="4" s="1"/>
  <c r="G234" i="4" s="1"/>
  <c r="H234" i="4" s="1"/>
  <c r="I234" i="4" s="1"/>
  <c r="J234" i="4" s="1"/>
  <c r="K234" i="4" s="1"/>
  <c r="B226" i="7"/>
  <c r="B226" i="4"/>
  <c r="C226" i="4" s="1"/>
  <c r="D226" i="4" s="1"/>
  <c r="E226" i="4" s="1"/>
  <c r="F226" i="4" s="1"/>
  <c r="G226" i="4" s="1"/>
  <c r="H226" i="4" s="1"/>
  <c r="I226" i="4" s="1"/>
  <c r="J226" i="4" s="1"/>
  <c r="K226" i="4" s="1"/>
  <c r="B218" i="7"/>
  <c r="B218" i="4"/>
  <c r="C218" i="4" s="1"/>
  <c r="D218" i="4" s="1"/>
  <c r="E218" i="4" s="1"/>
  <c r="F218" i="4" s="1"/>
  <c r="G218" i="4" s="1"/>
  <c r="H218" i="4" s="1"/>
  <c r="I218" i="4" s="1"/>
  <c r="J218" i="4" s="1"/>
  <c r="K218" i="4" s="1"/>
  <c r="B210" i="7"/>
  <c r="B210" i="4"/>
  <c r="C210" i="4" s="1"/>
  <c r="D210" i="4" s="1"/>
  <c r="E210" i="4" s="1"/>
  <c r="F210" i="4" s="1"/>
  <c r="G210" i="4" s="1"/>
  <c r="H210" i="4" s="1"/>
  <c r="I210" i="4" s="1"/>
  <c r="J210" i="4" s="1"/>
  <c r="K210" i="4" s="1"/>
  <c r="B202" i="7"/>
  <c r="B202" i="4"/>
  <c r="C202" i="4" s="1"/>
  <c r="D202" i="4" s="1"/>
  <c r="E202" i="4" s="1"/>
  <c r="F202" i="4" s="1"/>
  <c r="G202" i="4" s="1"/>
  <c r="H202" i="4" s="1"/>
  <c r="I202" i="4" s="1"/>
  <c r="J202" i="4" s="1"/>
  <c r="K202" i="4" s="1"/>
  <c r="B194" i="7"/>
  <c r="B194" i="4"/>
  <c r="C194" i="4" s="1"/>
  <c r="D194" i="4" s="1"/>
  <c r="E194" i="4" s="1"/>
  <c r="F194" i="4" s="1"/>
  <c r="G194" i="4" s="1"/>
  <c r="H194" i="4" s="1"/>
  <c r="I194" i="4" s="1"/>
  <c r="J194" i="4" s="1"/>
  <c r="K194" i="4" s="1"/>
  <c r="B186" i="7"/>
  <c r="B186" i="4"/>
  <c r="C186" i="4" s="1"/>
  <c r="D186" i="4" s="1"/>
  <c r="E186" i="4" s="1"/>
  <c r="F186" i="4" s="1"/>
  <c r="G186" i="4" s="1"/>
  <c r="H186" i="4" s="1"/>
  <c r="I186" i="4" s="1"/>
  <c r="J186" i="4" s="1"/>
  <c r="K186" i="4" s="1"/>
  <c r="B178" i="7"/>
  <c r="B178" i="4"/>
  <c r="C178" i="4" s="1"/>
  <c r="D178" i="4" s="1"/>
  <c r="E178" i="4" s="1"/>
  <c r="F178" i="4" s="1"/>
  <c r="G178" i="4" s="1"/>
  <c r="H178" i="4" s="1"/>
  <c r="I178" i="4" s="1"/>
  <c r="J178" i="4" s="1"/>
  <c r="K178" i="4" s="1"/>
  <c r="B170" i="7"/>
  <c r="B170" i="4"/>
  <c r="C170" i="4" s="1"/>
  <c r="D170" i="4" s="1"/>
  <c r="E170" i="4" s="1"/>
  <c r="F170" i="4" s="1"/>
  <c r="G170" i="4" s="1"/>
  <c r="H170" i="4" s="1"/>
  <c r="I170" i="4" s="1"/>
  <c r="J170" i="4" s="1"/>
  <c r="K170" i="4" s="1"/>
  <c r="B162" i="7"/>
  <c r="B162" i="4"/>
  <c r="C162" i="4" s="1"/>
  <c r="D162" i="4" s="1"/>
  <c r="E162" i="4" s="1"/>
  <c r="F162" i="4" s="1"/>
  <c r="G162" i="4" s="1"/>
  <c r="H162" i="4" s="1"/>
  <c r="I162" i="4" s="1"/>
  <c r="J162" i="4" s="1"/>
  <c r="K162" i="4" s="1"/>
  <c r="B154" i="7"/>
  <c r="B154" i="4"/>
  <c r="C154" i="4" s="1"/>
  <c r="D154" i="4" s="1"/>
  <c r="E154" i="4" s="1"/>
  <c r="F154" i="4" s="1"/>
  <c r="G154" i="4" s="1"/>
  <c r="H154" i="4" s="1"/>
  <c r="I154" i="4" s="1"/>
  <c r="J154" i="4" s="1"/>
  <c r="K154" i="4" s="1"/>
  <c r="B146" i="7"/>
  <c r="B146" i="4"/>
  <c r="C146" i="4" s="1"/>
  <c r="D146" i="4" s="1"/>
  <c r="E146" i="4" s="1"/>
  <c r="F146" i="4" s="1"/>
  <c r="G146" i="4" s="1"/>
  <c r="H146" i="4" s="1"/>
  <c r="I146" i="4" s="1"/>
  <c r="J146" i="4" s="1"/>
  <c r="K146" i="4" s="1"/>
  <c r="B138" i="7"/>
  <c r="B138" i="4"/>
  <c r="C138" i="4" s="1"/>
  <c r="D138" i="4" s="1"/>
  <c r="E138" i="4" s="1"/>
  <c r="F138" i="4" s="1"/>
  <c r="G138" i="4" s="1"/>
  <c r="H138" i="4" s="1"/>
  <c r="I138" i="4" s="1"/>
  <c r="J138" i="4" s="1"/>
  <c r="K138" i="4" s="1"/>
  <c r="B130" i="7"/>
  <c r="B130" i="4"/>
  <c r="C130" i="4" s="1"/>
  <c r="D130" i="4" s="1"/>
  <c r="E130" i="4" s="1"/>
  <c r="F130" i="4" s="1"/>
  <c r="G130" i="4" s="1"/>
  <c r="H130" i="4" s="1"/>
  <c r="I130" i="4" s="1"/>
  <c r="J130" i="4" s="1"/>
  <c r="K130" i="4" s="1"/>
  <c r="B122" i="7"/>
  <c r="B122" i="4"/>
  <c r="C122" i="4" s="1"/>
  <c r="D122" i="4" s="1"/>
  <c r="E122" i="4" s="1"/>
  <c r="F122" i="4" s="1"/>
  <c r="G122" i="4" s="1"/>
  <c r="H122" i="4" s="1"/>
  <c r="I122" i="4" s="1"/>
  <c r="J122" i="4" s="1"/>
  <c r="K122" i="4" s="1"/>
  <c r="B114" i="7"/>
  <c r="B114" i="4"/>
  <c r="C114" i="4" s="1"/>
  <c r="D114" i="4" s="1"/>
  <c r="E114" i="4" s="1"/>
  <c r="F114" i="4" s="1"/>
  <c r="G114" i="4" s="1"/>
  <c r="H114" i="4" s="1"/>
  <c r="I114" i="4" s="1"/>
  <c r="J114" i="4" s="1"/>
  <c r="K114" i="4" s="1"/>
  <c r="B106" i="7"/>
  <c r="B106" i="4"/>
  <c r="C106" i="4" s="1"/>
  <c r="D106" i="4" s="1"/>
  <c r="E106" i="4" s="1"/>
  <c r="F106" i="4" s="1"/>
  <c r="G106" i="4" s="1"/>
  <c r="H106" i="4" s="1"/>
  <c r="I106" i="4" s="1"/>
  <c r="J106" i="4" s="1"/>
  <c r="K106" i="4" s="1"/>
  <c r="B98" i="7"/>
  <c r="B98" i="4"/>
  <c r="C98" i="4" s="1"/>
  <c r="D98" i="4" s="1"/>
  <c r="E98" i="4" s="1"/>
  <c r="F98" i="4" s="1"/>
  <c r="G98" i="4" s="1"/>
  <c r="H98" i="4" s="1"/>
  <c r="I98" i="4" s="1"/>
  <c r="J98" i="4" s="1"/>
  <c r="K98" i="4" s="1"/>
  <c r="B90" i="7"/>
  <c r="B90" i="4"/>
  <c r="C90" i="4" s="1"/>
  <c r="D90" i="4" s="1"/>
  <c r="E90" i="4" s="1"/>
  <c r="F90" i="4" s="1"/>
  <c r="G90" i="4" s="1"/>
  <c r="H90" i="4" s="1"/>
  <c r="I90" i="4" s="1"/>
  <c r="J90" i="4" s="1"/>
  <c r="K90" i="4" s="1"/>
  <c r="B82" i="7"/>
  <c r="B82" i="4"/>
  <c r="C82" i="4" s="1"/>
  <c r="D82" i="4" s="1"/>
  <c r="E82" i="4" s="1"/>
  <c r="F82" i="4" s="1"/>
  <c r="G82" i="4" s="1"/>
  <c r="H82" i="4" s="1"/>
  <c r="I82" i="4" s="1"/>
  <c r="J82" i="4" s="1"/>
  <c r="K82" i="4" s="1"/>
  <c r="B74" i="7"/>
  <c r="B74" i="4"/>
  <c r="C74" i="4" s="1"/>
  <c r="D74" i="4" s="1"/>
  <c r="E74" i="4" s="1"/>
  <c r="F74" i="4" s="1"/>
  <c r="G74" i="4" s="1"/>
  <c r="H74" i="4" s="1"/>
  <c r="I74" i="4" s="1"/>
  <c r="J74" i="4" s="1"/>
  <c r="K74" i="4" s="1"/>
  <c r="B66" i="7"/>
  <c r="B66" i="4"/>
  <c r="C66" i="4" s="1"/>
  <c r="D66" i="4" s="1"/>
  <c r="E66" i="4" s="1"/>
  <c r="F66" i="4" s="1"/>
  <c r="G66" i="4" s="1"/>
  <c r="H66" i="4" s="1"/>
  <c r="I66" i="4" s="1"/>
  <c r="J66" i="4" s="1"/>
  <c r="K66" i="4" s="1"/>
  <c r="B58" i="7"/>
  <c r="B58" i="4"/>
  <c r="C58" i="4" s="1"/>
  <c r="D58" i="4" s="1"/>
  <c r="E58" i="4" s="1"/>
  <c r="F58" i="4" s="1"/>
  <c r="G58" i="4" s="1"/>
  <c r="H58" i="4" s="1"/>
  <c r="I58" i="4" s="1"/>
  <c r="J58" i="4" s="1"/>
  <c r="K58" i="4" s="1"/>
  <c r="B50" i="7"/>
  <c r="B50" i="4"/>
  <c r="C50" i="4" s="1"/>
  <c r="D50" i="4" s="1"/>
  <c r="E50" i="4" s="1"/>
  <c r="F50" i="4" s="1"/>
  <c r="G50" i="4" s="1"/>
  <c r="H50" i="4" s="1"/>
  <c r="I50" i="4" s="1"/>
  <c r="J50" i="4" s="1"/>
  <c r="K50" i="4" s="1"/>
  <c r="B42" i="7"/>
  <c r="B42" i="4"/>
  <c r="C42" i="4" s="1"/>
  <c r="D42" i="4" s="1"/>
  <c r="E42" i="4" s="1"/>
  <c r="F42" i="4" s="1"/>
  <c r="G42" i="4" s="1"/>
  <c r="H42" i="4" s="1"/>
  <c r="I42" i="4" s="1"/>
  <c r="J42" i="4" s="1"/>
  <c r="K42" i="4" s="1"/>
  <c r="B34" i="7"/>
  <c r="B34" i="4"/>
  <c r="C34" i="4" s="1"/>
  <c r="D34" i="4" s="1"/>
  <c r="E34" i="4" s="1"/>
  <c r="F34" i="4" s="1"/>
  <c r="G34" i="4" s="1"/>
  <c r="H34" i="4" s="1"/>
  <c r="I34" i="4" s="1"/>
  <c r="J34" i="4" s="1"/>
  <c r="K34" i="4" s="1"/>
  <c r="B26" i="7"/>
  <c r="B26" i="4"/>
  <c r="C26" i="4" s="1"/>
  <c r="D26" i="4" s="1"/>
  <c r="E26" i="4" s="1"/>
  <c r="F26" i="4" s="1"/>
  <c r="G26" i="4" s="1"/>
  <c r="H26" i="4" s="1"/>
  <c r="I26" i="4" s="1"/>
  <c r="J26" i="4" s="1"/>
  <c r="K26" i="4" s="1"/>
  <c r="B18" i="7"/>
  <c r="B18" i="4"/>
  <c r="C18" i="4" s="1"/>
  <c r="D18" i="4" s="1"/>
  <c r="E18" i="4" s="1"/>
  <c r="F18" i="4" s="1"/>
  <c r="G18" i="4" s="1"/>
  <c r="H18" i="4" s="1"/>
  <c r="I18" i="4" s="1"/>
  <c r="J18" i="4" s="1"/>
  <c r="K18" i="4" s="1"/>
  <c r="B10" i="7"/>
  <c r="B10" i="4"/>
  <c r="C10" i="4" s="1"/>
  <c r="D10" i="4" s="1"/>
  <c r="E10" i="4" s="1"/>
  <c r="F10" i="4" s="1"/>
  <c r="G10" i="4" s="1"/>
  <c r="H10" i="4" s="1"/>
  <c r="I10" i="4" s="1"/>
  <c r="J10" i="4" s="1"/>
  <c r="K10" i="4" s="1"/>
  <c r="B2" i="7"/>
  <c r="B2" i="4"/>
  <c r="C2" i="4" s="1"/>
  <c r="D2" i="4" s="1"/>
  <c r="E2" i="4" s="1"/>
  <c r="F2" i="4" s="1"/>
  <c r="G2" i="4" s="1"/>
  <c r="H2" i="4" s="1"/>
  <c r="I2" i="4" s="1"/>
  <c r="J2" i="4" s="1"/>
  <c r="K2" i="4" s="1"/>
  <c r="B657" i="7"/>
  <c r="B657" i="4"/>
  <c r="C657" i="4" s="1"/>
  <c r="D657" i="4" s="1"/>
  <c r="E657" i="4" s="1"/>
  <c r="F657" i="4" s="1"/>
  <c r="G657" i="4" s="1"/>
  <c r="H657" i="4" s="1"/>
  <c r="I657" i="4" s="1"/>
  <c r="J657" i="4" s="1"/>
  <c r="K657" i="4" s="1"/>
  <c r="B649" i="7"/>
  <c r="B649" i="4"/>
  <c r="C649" i="4" s="1"/>
  <c r="D649" i="4" s="1"/>
  <c r="E649" i="4" s="1"/>
  <c r="F649" i="4" s="1"/>
  <c r="G649" i="4" s="1"/>
  <c r="H649" i="4" s="1"/>
  <c r="I649" i="4" s="1"/>
  <c r="J649" i="4" s="1"/>
  <c r="K649" i="4" s="1"/>
  <c r="B641" i="7"/>
  <c r="B641" i="4"/>
  <c r="C641" i="4" s="1"/>
  <c r="D641" i="4" s="1"/>
  <c r="E641" i="4" s="1"/>
  <c r="F641" i="4" s="1"/>
  <c r="G641" i="4" s="1"/>
  <c r="H641" i="4" s="1"/>
  <c r="I641" i="4" s="1"/>
  <c r="J641" i="4" s="1"/>
  <c r="K641" i="4" s="1"/>
  <c r="B633" i="7"/>
  <c r="B633" i="4"/>
  <c r="C633" i="4" s="1"/>
  <c r="D633" i="4" s="1"/>
  <c r="E633" i="4" s="1"/>
  <c r="F633" i="4" s="1"/>
  <c r="G633" i="4" s="1"/>
  <c r="H633" i="4" s="1"/>
  <c r="I633" i="4" s="1"/>
  <c r="J633" i="4" s="1"/>
  <c r="K633" i="4" s="1"/>
  <c r="B625" i="7"/>
  <c r="B625" i="4"/>
  <c r="C625" i="4" s="1"/>
  <c r="D625" i="4" s="1"/>
  <c r="E625" i="4" s="1"/>
  <c r="F625" i="4" s="1"/>
  <c r="G625" i="4" s="1"/>
  <c r="H625" i="4" s="1"/>
  <c r="I625" i="4" s="1"/>
  <c r="J625" i="4" s="1"/>
  <c r="K625" i="4" s="1"/>
  <c r="B617" i="7"/>
  <c r="B617" i="4"/>
  <c r="C617" i="4" s="1"/>
  <c r="D617" i="4" s="1"/>
  <c r="E617" i="4" s="1"/>
  <c r="F617" i="4" s="1"/>
  <c r="G617" i="4" s="1"/>
  <c r="H617" i="4" s="1"/>
  <c r="I617" i="4" s="1"/>
  <c r="J617" i="4" s="1"/>
  <c r="K617" i="4" s="1"/>
  <c r="B609" i="7"/>
  <c r="B609" i="4"/>
  <c r="C609" i="4" s="1"/>
  <c r="D609" i="4" s="1"/>
  <c r="E609" i="4" s="1"/>
  <c r="F609" i="4" s="1"/>
  <c r="G609" i="4" s="1"/>
  <c r="H609" i="4" s="1"/>
  <c r="I609" i="4" s="1"/>
  <c r="J609" i="4" s="1"/>
  <c r="K609" i="4" s="1"/>
  <c r="B601" i="7"/>
  <c r="B601" i="4"/>
  <c r="C601" i="4" s="1"/>
  <c r="D601" i="4" s="1"/>
  <c r="E601" i="4" s="1"/>
  <c r="F601" i="4" s="1"/>
  <c r="G601" i="4" s="1"/>
  <c r="H601" i="4" s="1"/>
  <c r="I601" i="4" s="1"/>
  <c r="J601" i="4" s="1"/>
  <c r="K601" i="4" s="1"/>
  <c r="B593" i="7"/>
  <c r="B593" i="4"/>
  <c r="C593" i="4" s="1"/>
  <c r="D593" i="4" s="1"/>
  <c r="E593" i="4" s="1"/>
  <c r="F593" i="4" s="1"/>
  <c r="G593" i="4" s="1"/>
  <c r="H593" i="4" s="1"/>
  <c r="I593" i="4" s="1"/>
  <c r="J593" i="4" s="1"/>
  <c r="K593" i="4" s="1"/>
  <c r="B585" i="7"/>
  <c r="B585" i="4"/>
  <c r="C585" i="4" s="1"/>
  <c r="D585" i="4" s="1"/>
  <c r="E585" i="4" s="1"/>
  <c r="F585" i="4" s="1"/>
  <c r="G585" i="4" s="1"/>
  <c r="H585" i="4" s="1"/>
  <c r="I585" i="4" s="1"/>
  <c r="J585" i="4" s="1"/>
  <c r="K585" i="4" s="1"/>
  <c r="B577" i="7"/>
  <c r="B577" i="4"/>
  <c r="C577" i="4" s="1"/>
  <c r="D577" i="4" s="1"/>
  <c r="E577" i="4" s="1"/>
  <c r="F577" i="4" s="1"/>
  <c r="G577" i="4" s="1"/>
  <c r="H577" i="4" s="1"/>
  <c r="I577" i="4" s="1"/>
  <c r="J577" i="4" s="1"/>
  <c r="K577" i="4" s="1"/>
  <c r="B569" i="7"/>
  <c r="B569" i="4"/>
  <c r="C569" i="4" s="1"/>
  <c r="D569" i="4" s="1"/>
  <c r="E569" i="4" s="1"/>
  <c r="F569" i="4" s="1"/>
  <c r="G569" i="4" s="1"/>
  <c r="H569" i="4" s="1"/>
  <c r="I569" i="4" s="1"/>
  <c r="J569" i="4" s="1"/>
  <c r="K569" i="4" s="1"/>
  <c r="B561" i="7"/>
  <c r="B561" i="4"/>
  <c r="C561" i="4" s="1"/>
  <c r="D561" i="4" s="1"/>
  <c r="E561" i="4" s="1"/>
  <c r="F561" i="4" s="1"/>
  <c r="G561" i="4" s="1"/>
  <c r="H561" i="4" s="1"/>
  <c r="I561" i="4" s="1"/>
  <c r="J561" i="4" s="1"/>
  <c r="K561" i="4" s="1"/>
  <c r="B553" i="7"/>
  <c r="B553" i="4"/>
  <c r="C553" i="4" s="1"/>
  <c r="D553" i="4" s="1"/>
  <c r="E553" i="4" s="1"/>
  <c r="F553" i="4" s="1"/>
  <c r="G553" i="4" s="1"/>
  <c r="H553" i="4" s="1"/>
  <c r="I553" i="4" s="1"/>
  <c r="J553" i="4" s="1"/>
  <c r="K553" i="4" s="1"/>
  <c r="B545" i="7"/>
  <c r="B545" i="4"/>
  <c r="C545" i="4" s="1"/>
  <c r="D545" i="4" s="1"/>
  <c r="E545" i="4" s="1"/>
  <c r="F545" i="4" s="1"/>
  <c r="G545" i="4" s="1"/>
  <c r="H545" i="4" s="1"/>
  <c r="I545" i="4" s="1"/>
  <c r="J545" i="4" s="1"/>
  <c r="K545" i="4" s="1"/>
  <c r="B537" i="7"/>
  <c r="B537" i="4"/>
  <c r="C537" i="4" s="1"/>
  <c r="D537" i="4" s="1"/>
  <c r="E537" i="4" s="1"/>
  <c r="F537" i="4" s="1"/>
  <c r="G537" i="4" s="1"/>
  <c r="H537" i="4" s="1"/>
  <c r="I537" i="4" s="1"/>
  <c r="J537" i="4" s="1"/>
  <c r="K537" i="4" s="1"/>
  <c r="B529" i="7"/>
  <c r="B529" i="4"/>
  <c r="C529" i="4" s="1"/>
  <c r="D529" i="4" s="1"/>
  <c r="E529" i="4" s="1"/>
  <c r="F529" i="4" s="1"/>
  <c r="G529" i="4" s="1"/>
  <c r="H529" i="4" s="1"/>
  <c r="I529" i="4" s="1"/>
  <c r="J529" i="4" s="1"/>
  <c r="K529" i="4" s="1"/>
  <c r="B521" i="7"/>
  <c r="B521" i="4"/>
  <c r="C521" i="4" s="1"/>
  <c r="D521" i="4" s="1"/>
  <c r="E521" i="4" s="1"/>
  <c r="F521" i="4" s="1"/>
  <c r="G521" i="4" s="1"/>
  <c r="H521" i="4" s="1"/>
  <c r="I521" i="4" s="1"/>
  <c r="J521" i="4" s="1"/>
  <c r="K521" i="4" s="1"/>
  <c r="B513" i="7"/>
  <c r="B513" i="4"/>
  <c r="C513" i="4" s="1"/>
  <c r="D513" i="4" s="1"/>
  <c r="E513" i="4" s="1"/>
  <c r="F513" i="4" s="1"/>
  <c r="G513" i="4" s="1"/>
  <c r="H513" i="4" s="1"/>
  <c r="I513" i="4" s="1"/>
  <c r="J513" i="4" s="1"/>
  <c r="K513" i="4" s="1"/>
  <c r="B505" i="7"/>
  <c r="B505" i="4"/>
  <c r="C505" i="4" s="1"/>
  <c r="D505" i="4" s="1"/>
  <c r="E505" i="4" s="1"/>
  <c r="F505" i="4" s="1"/>
  <c r="G505" i="4" s="1"/>
  <c r="H505" i="4" s="1"/>
  <c r="I505" i="4" s="1"/>
  <c r="J505" i="4" s="1"/>
  <c r="K505" i="4" s="1"/>
  <c r="B497" i="7"/>
  <c r="B497" i="4"/>
  <c r="C497" i="4" s="1"/>
  <c r="D497" i="4" s="1"/>
  <c r="E497" i="4" s="1"/>
  <c r="F497" i="4" s="1"/>
  <c r="G497" i="4" s="1"/>
  <c r="H497" i="4" s="1"/>
  <c r="I497" i="4" s="1"/>
  <c r="J497" i="4" s="1"/>
  <c r="K497" i="4" s="1"/>
  <c r="B489" i="7"/>
  <c r="B489" i="4"/>
  <c r="C489" i="4" s="1"/>
  <c r="D489" i="4" s="1"/>
  <c r="E489" i="4" s="1"/>
  <c r="F489" i="4" s="1"/>
  <c r="G489" i="4" s="1"/>
  <c r="H489" i="4" s="1"/>
  <c r="I489" i="4" s="1"/>
  <c r="J489" i="4" s="1"/>
  <c r="K489" i="4" s="1"/>
  <c r="B481" i="7"/>
  <c r="B481" i="4"/>
  <c r="C481" i="4" s="1"/>
  <c r="D481" i="4" s="1"/>
  <c r="E481" i="4" s="1"/>
  <c r="F481" i="4" s="1"/>
  <c r="G481" i="4" s="1"/>
  <c r="H481" i="4" s="1"/>
  <c r="I481" i="4" s="1"/>
  <c r="J481" i="4" s="1"/>
  <c r="K481" i="4" s="1"/>
  <c r="B473" i="7"/>
  <c r="B473" i="4"/>
  <c r="C473" i="4" s="1"/>
  <c r="D473" i="4" s="1"/>
  <c r="E473" i="4" s="1"/>
  <c r="F473" i="4" s="1"/>
  <c r="G473" i="4" s="1"/>
  <c r="H473" i="4" s="1"/>
  <c r="I473" i="4" s="1"/>
  <c r="J473" i="4" s="1"/>
  <c r="K473" i="4" s="1"/>
  <c r="B465" i="7"/>
  <c r="B465" i="4"/>
  <c r="C465" i="4" s="1"/>
  <c r="D465" i="4" s="1"/>
  <c r="E465" i="4" s="1"/>
  <c r="F465" i="4" s="1"/>
  <c r="G465" i="4" s="1"/>
  <c r="H465" i="4" s="1"/>
  <c r="I465" i="4" s="1"/>
  <c r="J465" i="4" s="1"/>
  <c r="K465" i="4" s="1"/>
  <c r="B457" i="7"/>
  <c r="B457" i="4"/>
  <c r="C457" i="4" s="1"/>
  <c r="D457" i="4" s="1"/>
  <c r="E457" i="4" s="1"/>
  <c r="F457" i="4" s="1"/>
  <c r="G457" i="4" s="1"/>
  <c r="H457" i="4" s="1"/>
  <c r="I457" i="4" s="1"/>
  <c r="J457" i="4" s="1"/>
  <c r="K457" i="4" s="1"/>
  <c r="B449" i="7"/>
  <c r="B449" i="4"/>
  <c r="C449" i="4" s="1"/>
  <c r="D449" i="4" s="1"/>
  <c r="E449" i="4" s="1"/>
  <c r="F449" i="4" s="1"/>
  <c r="G449" i="4" s="1"/>
  <c r="H449" i="4" s="1"/>
  <c r="I449" i="4" s="1"/>
  <c r="J449" i="4" s="1"/>
  <c r="K449" i="4" s="1"/>
  <c r="B441" i="7"/>
  <c r="B441" i="4"/>
  <c r="C441" i="4" s="1"/>
  <c r="D441" i="4" s="1"/>
  <c r="E441" i="4" s="1"/>
  <c r="F441" i="4" s="1"/>
  <c r="G441" i="4" s="1"/>
  <c r="H441" i="4" s="1"/>
  <c r="I441" i="4" s="1"/>
  <c r="J441" i="4" s="1"/>
  <c r="K441" i="4" s="1"/>
  <c r="B433" i="7"/>
  <c r="B433" i="4"/>
  <c r="C433" i="4" s="1"/>
  <c r="D433" i="4" s="1"/>
  <c r="E433" i="4" s="1"/>
  <c r="F433" i="4" s="1"/>
  <c r="G433" i="4" s="1"/>
  <c r="H433" i="4" s="1"/>
  <c r="I433" i="4" s="1"/>
  <c r="J433" i="4" s="1"/>
  <c r="K433" i="4" s="1"/>
  <c r="B425" i="7"/>
  <c r="B425" i="4"/>
  <c r="C425" i="4" s="1"/>
  <c r="D425" i="4" s="1"/>
  <c r="E425" i="4" s="1"/>
  <c r="F425" i="4" s="1"/>
  <c r="G425" i="4" s="1"/>
  <c r="H425" i="4" s="1"/>
  <c r="I425" i="4" s="1"/>
  <c r="J425" i="4" s="1"/>
  <c r="K425" i="4" s="1"/>
  <c r="B417" i="7"/>
  <c r="B417" i="4"/>
  <c r="C417" i="4" s="1"/>
  <c r="D417" i="4" s="1"/>
  <c r="E417" i="4" s="1"/>
  <c r="F417" i="4" s="1"/>
  <c r="G417" i="4" s="1"/>
  <c r="H417" i="4" s="1"/>
  <c r="I417" i="4" s="1"/>
  <c r="J417" i="4" s="1"/>
  <c r="K417" i="4" s="1"/>
  <c r="B409" i="7"/>
  <c r="B409" i="4"/>
  <c r="C409" i="4" s="1"/>
  <c r="D409" i="4" s="1"/>
  <c r="E409" i="4" s="1"/>
  <c r="F409" i="4" s="1"/>
  <c r="G409" i="4" s="1"/>
  <c r="H409" i="4" s="1"/>
  <c r="I409" i="4" s="1"/>
  <c r="J409" i="4" s="1"/>
  <c r="K409" i="4" s="1"/>
  <c r="B401" i="7"/>
  <c r="B401" i="4"/>
  <c r="C401" i="4" s="1"/>
  <c r="D401" i="4" s="1"/>
  <c r="E401" i="4" s="1"/>
  <c r="F401" i="4" s="1"/>
  <c r="G401" i="4" s="1"/>
  <c r="H401" i="4" s="1"/>
  <c r="I401" i="4" s="1"/>
  <c r="J401" i="4" s="1"/>
  <c r="K401" i="4" s="1"/>
  <c r="B393" i="7"/>
  <c r="B393" i="4"/>
  <c r="C393" i="4" s="1"/>
  <c r="D393" i="4" s="1"/>
  <c r="E393" i="4" s="1"/>
  <c r="F393" i="4" s="1"/>
  <c r="G393" i="4" s="1"/>
  <c r="H393" i="4" s="1"/>
  <c r="I393" i="4" s="1"/>
  <c r="J393" i="4" s="1"/>
  <c r="K393" i="4" s="1"/>
  <c r="B385" i="7"/>
  <c r="B385" i="4"/>
  <c r="C385" i="4" s="1"/>
  <c r="D385" i="4" s="1"/>
  <c r="E385" i="4" s="1"/>
  <c r="F385" i="4" s="1"/>
  <c r="G385" i="4" s="1"/>
  <c r="H385" i="4" s="1"/>
  <c r="I385" i="4" s="1"/>
  <c r="J385" i="4" s="1"/>
  <c r="K385" i="4" s="1"/>
  <c r="B377" i="7"/>
  <c r="B377" i="4"/>
  <c r="C377" i="4" s="1"/>
  <c r="D377" i="4" s="1"/>
  <c r="E377" i="4" s="1"/>
  <c r="F377" i="4" s="1"/>
  <c r="G377" i="4" s="1"/>
  <c r="H377" i="4" s="1"/>
  <c r="I377" i="4" s="1"/>
  <c r="J377" i="4" s="1"/>
  <c r="K377" i="4" s="1"/>
  <c r="B369" i="7"/>
  <c r="B369" i="4"/>
  <c r="C369" i="4" s="1"/>
  <c r="D369" i="4" s="1"/>
  <c r="E369" i="4" s="1"/>
  <c r="F369" i="4" s="1"/>
  <c r="G369" i="4" s="1"/>
  <c r="H369" i="4" s="1"/>
  <c r="I369" i="4" s="1"/>
  <c r="J369" i="4" s="1"/>
  <c r="K369" i="4" s="1"/>
  <c r="B361" i="7"/>
  <c r="B361" i="4"/>
  <c r="C361" i="4" s="1"/>
  <c r="D361" i="4" s="1"/>
  <c r="E361" i="4" s="1"/>
  <c r="F361" i="4" s="1"/>
  <c r="G361" i="4" s="1"/>
  <c r="H361" i="4" s="1"/>
  <c r="I361" i="4" s="1"/>
  <c r="J361" i="4" s="1"/>
  <c r="K361" i="4" s="1"/>
  <c r="B353" i="7"/>
  <c r="B353" i="4"/>
  <c r="C353" i="4" s="1"/>
  <c r="D353" i="4" s="1"/>
  <c r="E353" i="4" s="1"/>
  <c r="F353" i="4" s="1"/>
  <c r="G353" i="4" s="1"/>
  <c r="H353" i="4" s="1"/>
  <c r="I353" i="4" s="1"/>
  <c r="J353" i="4" s="1"/>
  <c r="K353" i="4" s="1"/>
  <c r="B345" i="7"/>
  <c r="B345" i="4"/>
  <c r="C345" i="4" s="1"/>
  <c r="D345" i="4" s="1"/>
  <c r="E345" i="4" s="1"/>
  <c r="F345" i="4" s="1"/>
  <c r="G345" i="4" s="1"/>
  <c r="H345" i="4" s="1"/>
  <c r="I345" i="4" s="1"/>
  <c r="J345" i="4" s="1"/>
  <c r="K345" i="4" s="1"/>
  <c r="B337" i="7"/>
  <c r="B337" i="4"/>
  <c r="C337" i="4" s="1"/>
  <c r="D337" i="4" s="1"/>
  <c r="E337" i="4" s="1"/>
  <c r="F337" i="4" s="1"/>
  <c r="G337" i="4" s="1"/>
  <c r="H337" i="4" s="1"/>
  <c r="I337" i="4" s="1"/>
  <c r="J337" i="4" s="1"/>
  <c r="K337" i="4" s="1"/>
  <c r="B329" i="7"/>
  <c r="B329" i="4"/>
  <c r="C329" i="4" s="1"/>
  <c r="D329" i="4" s="1"/>
  <c r="E329" i="4" s="1"/>
  <c r="F329" i="4" s="1"/>
  <c r="G329" i="4" s="1"/>
  <c r="H329" i="4" s="1"/>
  <c r="I329" i="4" s="1"/>
  <c r="J329" i="4" s="1"/>
  <c r="K329" i="4" s="1"/>
  <c r="B321" i="7"/>
  <c r="B321" i="4"/>
  <c r="C321" i="4" s="1"/>
  <c r="D321" i="4" s="1"/>
  <c r="E321" i="4" s="1"/>
  <c r="F321" i="4" s="1"/>
  <c r="G321" i="4" s="1"/>
  <c r="H321" i="4" s="1"/>
  <c r="I321" i="4" s="1"/>
  <c r="J321" i="4" s="1"/>
  <c r="K321" i="4" s="1"/>
  <c r="B313" i="7"/>
  <c r="B313" i="4"/>
  <c r="C313" i="4" s="1"/>
  <c r="D313" i="4" s="1"/>
  <c r="E313" i="4" s="1"/>
  <c r="F313" i="4" s="1"/>
  <c r="G313" i="4" s="1"/>
  <c r="H313" i="4" s="1"/>
  <c r="I313" i="4" s="1"/>
  <c r="J313" i="4" s="1"/>
  <c r="K313" i="4" s="1"/>
  <c r="B305" i="7"/>
  <c r="B305" i="4"/>
  <c r="C305" i="4" s="1"/>
  <c r="D305" i="4" s="1"/>
  <c r="E305" i="4" s="1"/>
  <c r="F305" i="4" s="1"/>
  <c r="G305" i="4" s="1"/>
  <c r="H305" i="4" s="1"/>
  <c r="I305" i="4" s="1"/>
  <c r="J305" i="4" s="1"/>
  <c r="K305" i="4" s="1"/>
  <c r="B297" i="7"/>
  <c r="B297" i="4"/>
  <c r="C297" i="4" s="1"/>
  <c r="D297" i="4" s="1"/>
  <c r="E297" i="4" s="1"/>
  <c r="F297" i="4" s="1"/>
  <c r="G297" i="4" s="1"/>
  <c r="H297" i="4" s="1"/>
  <c r="I297" i="4" s="1"/>
  <c r="J297" i="4" s="1"/>
  <c r="K297" i="4" s="1"/>
  <c r="B289" i="7"/>
  <c r="B289" i="4"/>
  <c r="C289" i="4" s="1"/>
  <c r="D289" i="4" s="1"/>
  <c r="E289" i="4" s="1"/>
  <c r="F289" i="4" s="1"/>
  <c r="G289" i="4" s="1"/>
  <c r="H289" i="4" s="1"/>
  <c r="I289" i="4" s="1"/>
  <c r="J289" i="4" s="1"/>
  <c r="K289" i="4" s="1"/>
  <c r="B281" i="7"/>
  <c r="B281" i="4"/>
  <c r="C281" i="4" s="1"/>
  <c r="D281" i="4" s="1"/>
  <c r="E281" i="4" s="1"/>
  <c r="F281" i="4" s="1"/>
  <c r="G281" i="4" s="1"/>
  <c r="H281" i="4" s="1"/>
  <c r="I281" i="4" s="1"/>
  <c r="J281" i="4" s="1"/>
  <c r="K281" i="4" s="1"/>
  <c r="B273" i="7"/>
  <c r="B273" i="4"/>
  <c r="C273" i="4" s="1"/>
  <c r="D273" i="4" s="1"/>
  <c r="E273" i="4" s="1"/>
  <c r="F273" i="4" s="1"/>
  <c r="G273" i="4" s="1"/>
  <c r="H273" i="4" s="1"/>
  <c r="I273" i="4" s="1"/>
  <c r="J273" i="4" s="1"/>
  <c r="K273" i="4" s="1"/>
  <c r="B265" i="7"/>
  <c r="B265" i="4"/>
  <c r="C265" i="4" s="1"/>
  <c r="D265" i="4" s="1"/>
  <c r="E265" i="4" s="1"/>
  <c r="F265" i="4" s="1"/>
  <c r="G265" i="4" s="1"/>
  <c r="H265" i="4" s="1"/>
  <c r="I265" i="4" s="1"/>
  <c r="J265" i="4" s="1"/>
  <c r="K265" i="4" s="1"/>
  <c r="B257" i="7"/>
  <c r="B257" i="4"/>
  <c r="C257" i="4" s="1"/>
  <c r="D257" i="4" s="1"/>
  <c r="E257" i="4" s="1"/>
  <c r="F257" i="4" s="1"/>
  <c r="G257" i="4" s="1"/>
  <c r="H257" i="4" s="1"/>
  <c r="I257" i="4" s="1"/>
  <c r="J257" i="4" s="1"/>
  <c r="K257" i="4" s="1"/>
  <c r="B249" i="7"/>
  <c r="B249" i="4"/>
  <c r="C249" i="4" s="1"/>
  <c r="D249" i="4" s="1"/>
  <c r="E249" i="4" s="1"/>
  <c r="F249" i="4" s="1"/>
  <c r="G249" i="4" s="1"/>
  <c r="H249" i="4" s="1"/>
  <c r="I249" i="4" s="1"/>
  <c r="J249" i="4" s="1"/>
  <c r="K249" i="4" s="1"/>
  <c r="B241" i="7"/>
  <c r="B241" i="4"/>
  <c r="C241" i="4" s="1"/>
  <c r="D241" i="4" s="1"/>
  <c r="E241" i="4" s="1"/>
  <c r="F241" i="4" s="1"/>
  <c r="G241" i="4" s="1"/>
  <c r="H241" i="4" s="1"/>
  <c r="I241" i="4" s="1"/>
  <c r="J241" i="4" s="1"/>
  <c r="K241" i="4" s="1"/>
  <c r="B233" i="7"/>
  <c r="B233" i="4"/>
  <c r="C233" i="4" s="1"/>
  <c r="D233" i="4" s="1"/>
  <c r="E233" i="4" s="1"/>
  <c r="F233" i="4" s="1"/>
  <c r="G233" i="4" s="1"/>
  <c r="H233" i="4" s="1"/>
  <c r="I233" i="4" s="1"/>
  <c r="J233" i="4" s="1"/>
  <c r="K233" i="4" s="1"/>
  <c r="B225" i="7"/>
  <c r="B225" i="4"/>
  <c r="C225" i="4" s="1"/>
  <c r="D225" i="4" s="1"/>
  <c r="E225" i="4" s="1"/>
  <c r="F225" i="4" s="1"/>
  <c r="G225" i="4" s="1"/>
  <c r="H225" i="4" s="1"/>
  <c r="I225" i="4" s="1"/>
  <c r="J225" i="4" s="1"/>
  <c r="K225" i="4" s="1"/>
  <c r="B217" i="7"/>
  <c r="B217" i="4"/>
  <c r="C217" i="4" s="1"/>
  <c r="D217" i="4" s="1"/>
  <c r="E217" i="4" s="1"/>
  <c r="F217" i="4" s="1"/>
  <c r="G217" i="4" s="1"/>
  <c r="H217" i="4" s="1"/>
  <c r="I217" i="4" s="1"/>
  <c r="J217" i="4" s="1"/>
  <c r="K217" i="4" s="1"/>
  <c r="B209" i="7"/>
  <c r="B209" i="4"/>
  <c r="C209" i="4" s="1"/>
  <c r="D209" i="4" s="1"/>
  <c r="E209" i="4" s="1"/>
  <c r="F209" i="4" s="1"/>
  <c r="G209" i="4" s="1"/>
  <c r="H209" i="4" s="1"/>
  <c r="I209" i="4" s="1"/>
  <c r="J209" i="4" s="1"/>
  <c r="K209" i="4" s="1"/>
  <c r="B201" i="7"/>
  <c r="B201" i="4"/>
  <c r="C201" i="4" s="1"/>
  <c r="D201" i="4" s="1"/>
  <c r="E201" i="4" s="1"/>
  <c r="F201" i="4" s="1"/>
  <c r="G201" i="4" s="1"/>
  <c r="H201" i="4" s="1"/>
  <c r="I201" i="4" s="1"/>
  <c r="J201" i="4" s="1"/>
  <c r="K201" i="4" s="1"/>
  <c r="B193" i="7"/>
  <c r="B193" i="4"/>
  <c r="C193" i="4" s="1"/>
  <c r="D193" i="4" s="1"/>
  <c r="E193" i="4" s="1"/>
  <c r="F193" i="4" s="1"/>
  <c r="G193" i="4" s="1"/>
  <c r="H193" i="4" s="1"/>
  <c r="I193" i="4" s="1"/>
  <c r="J193" i="4" s="1"/>
  <c r="K193" i="4" s="1"/>
  <c r="B185" i="7"/>
  <c r="B185" i="4"/>
  <c r="C185" i="4" s="1"/>
  <c r="D185" i="4" s="1"/>
  <c r="E185" i="4" s="1"/>
  <c r="F185" i="4" s="1"/>
  <c r="G185" i="4" s="1"/>
  <c r="H185" i="4" s="1"/>
  <c r="I185" i="4" s="1"/>
  <c r="J185" i="4" s="1"/>
  <c r="K185" i="4" s="1"/>
  <c r="B177" i="7"/>
  <c r="B177" i="4"/>
  <c r="C177" i="4" s="1"/>
  <c r="D177" i="4" s="1"/>
  <c r="E177" i="4" s="1"/>
  <c r="F177" i="4" s="1"/>
  <c r="G177" i="4" s="1"/>
  <c r="H177" i="4" s="1"/>
  <c r="I177" i="4" s="1"/>
  <c r="J177" i="4" s="1"/>
  <c r="K177" i="4" s="1"/>
  <c r="B169" i="7"/>
  <c r="B169" i="4"/>
  <c r="C169" i="4" s="1"/>
  <c r="D169" i="4" s="1"/>
  <c r="E169" i="4" s="1"/>
  <c r="F169" i="4" s="1"/>
  <c r="G169" i="4" s="1"/>
  <c r="H169" i="4" s="1"/>
  <c r="I169" i="4" s="1"/>
  <c r="J169" i="4" s="1"/>
  <c r="K169" i="4" s="1"/>
  <c r="B161" i="7"/>
  <c r="B161" i="4"/>
  <c r="C161" i="4" s="1"/>
  <c r="D161" i="4" s="1"/>
  <c r="E161" i="4" s="1"/>
  <c r="F161" i="4" s="1"/>
  <c r="G161" i="4" s="1"/>
  <c r="H161" i="4" s="1"/>
  <c r="I161" i="4" s="1"/>
  <c r="J161" i="4" s="1"/>
  <c r="K161" i="4" s="1"/>
  <c r="B153" i="7"/>
  <c r="B153" i="4"/>
  <c r="C153" i="4" s="1"/>
  <c r="D153" i="4" s="1"/>
  <c r="E153" i="4" s="1"/>
  <c r="F153" i="4" s="1"/>
  <c r="G153" i="4" s="1"/>
  <c r="H153" i="4" s="1"/>
  <c r="I153" i="4" s="1"/>
  <c r="J153" i="4" s="1"/>
  <c r="K153" i="4" s="1"/>
  <c r="B145" i="7"/>
  <c r="B145" i="4"/>
  <c r="C145" i="4" s="1"/>
  <c r="D145" i="4" s="1"/>
  <c r="E145" i="4" s="1"/>
  <c r="F145" i="4" s="1"/>
  <c r="G145" i="4" s="1"/>
  <c r="H145" i="4" s="1"/>
  <c r="I145" i="4" s="1"/>
  <c r="J145" i="4" s="1"/>
  <c r="K145" i="4" s="1"/>
  <c r="B137" i="7"/>
  <c r="B137" i="4"/>
  <c r="C137" i="4" s="1"/>
  <c r="D137" i="4" s="1"/>
  <c r="E137" i="4" s="1"/>
  <c r="F137" i="4" s="1"/>
  <c r="G137" i="4" s="1"/>
  <c r="H137" i="4" s="1"/>
  <c r="I137" i="4" s="1"/>
  <c r="J137" i="4" s="1"/>
  <c r="K137" i="4" s="1"/>
  <c r="B129" i="7"/>
  <c r="B129" i="4"/>
  <c r="C129" i="4" s="1"/>
  <c r="D129" i="4" s="1"/>
  <c r="E129" i="4" s="1"/>
  <c r="F129" i="4" s="1"/>
  <c r="G129" i="4" s="1"/>
  <c r="H129" i="4" s="1"/>
  <c r="I129" i="4" s="1"/>
  <c r="J129" i="4" s="1"/>
  <c r="K129" i="4" s="1"/>
  <c r="B121" i="7"/>
  <c r="B121" i="4"/>
  <c r="C121" i="4" s="1"/>
  <c r="D121" i="4" s="1"/>
  <c r="E121" i="4" s="1"/>
  <c r="F121" i="4" s="1"/>
  <c r="G121" i="4" s="1"/>
  <c r="H121" i="4" s="1"/>
  <c r="I121" i="4" s="1"/>
  <c r="J121" i="4" s="1"/>
  <c r="K121" i="4" s="1"/>
  <c r="B113" i="7"/>
  <c r="B113" i="4"/>
  <c r="C113" i="4" s="1"/>
  <c r="D113" i="4" s="1"/>
  <c r="E113" i="4" s="1"/>
  <c r="F113" i="4" s="1"/>
  <c r="G113" i="4" s="1"/>
  <c r="H113" i="4" s="1"/>
  <c r="I113" i="4" s="1"/>
  <c r="J113" i="4" s="1"/>
  <c r="K113" i="4" s="1"/>
  <c r="B105" i="7"/>
  <c r="B105" i="4"/>
  <c r="C105" i="4" s="1"/>
  <c r="D105" i="4" s="1"/>
  <c r="E105" i="4" s="1"/>
  <c r="F105" i="4" s="1"/>
  <c r="G105" i="4" s="1"/>
  <c r="H105" i="4" s="1"/>
  <c r="I105" i="4" s="1"/>
  <c r="J105" i="4" s="1"/>
  <c r="K105" i="4" s="1"/>
  <c r="B97" i="7"/>
  <c r="B97" i="4"/>
  <c r="C97" i="4" s="1"/>
  <c r="D97" i="4" s="1"/>
  <c r="E97" i="4" s="1"/>
  <c r="F97" i="4" s="1"/>
  <c r="G97" i="4" s="1"/>
  <c r="H97" i="4" s="1"/>
  <c r="I97" i="4" s="1"/>
  <c r="J97" i="4" s="1"/>
  <c r="K97" i="4" s="1"/>
  <c r="B89" i="7"/>
  <c r="B89" i="4"/>
  <c r="C89" i="4" s="1"/>
  <c r="D89" i="4" s="1"/>
  <c r="E89" i="4" s="1"/>
  <c r="F89" i="4" s="1"/>
  <c r="G89" i="4" s="1"/>
  <c r="H89" i="4" s="1"/>
  <c r="I89" i="4" s="1"/>
  <c r="J89" i="4" s="1"/>
  <c r="K89" i="4" s="1"/>
  <c r="B81" i="7"/>
  <c r="B81" i="4"/>
  <c r="C81" i="4" s="1"/>
  <c r="D81" i="4" s="1"/>
  <c r="E81" i="4" s="1"/>
  <c r="F81" i="4" s="1"/>
  <c r="G81" i="4" s="1"/>
  <c r="H81" i="4" s="1"/>
  <c r="I81" i="4" s="1"/>
  <c r="J81" i="4" s="1"/>
  <c r="K81" i="4" s="1"/>
  <c r="B73" i="7"/>
  <c r="B73" i="4"/>
  <c r="C73" i="4" s="1"/>
  <c r="D73" i="4" s="1"/>
  <c r="E73" i="4" s="1"/>
  <c r="F73" i="4" s="1"/>
  <c r="G73" i="4" s="1"/>
  <c r="H73" i="4" s="1"/>
  <c r="I73" i="4" s="1"/>
  <c r="J73" i="4" s="1"/>
  <c r="K73" i="4" s="1"/>
  <c r="B65" i="7"/>
  <c r="B65" i="4"/>
  <c r="C65" i="4" s="1"/>
  <c r="D65" i="4" s="1"/>
  <c r="E65" i="4" s="1"/>
  <c r="F65" i="4" s="1"/>
  <c r="G65" i="4" s="1"/>
  <c r="H65" i="4" s="1"/>
  <c r="I65" i="4" s="1"/>
  <c r="J65" i="4" s="1"/>
  <c r="K65" i="4" s="1"/>
  <c r="B57" i="7"/>
  <c r="B57" i="4"/>
  <c r="C57" i="4" s="1"/>
  <c r="D57" i="4" s="1"/>
  <c r="E57" i="4" s="1"/>
  <c r="F57" i="4" s="1"/>
  <c r="G57" i="4" s="1"/>
  <c r="H57" i="4" s="1"/>
  <c r="I57" i="4" s="1"/>
  <c r="J57" i="4" s="1"/>
  <c r="K57" i="4" s="1"/>
  <c r="B49" i="7"/>
  <c r="B49" i="4"/>
  <c r="C49" i="4" s="1"/>
  <c r="D49" i="4" s="1"/>
  <c r="E49" i="4" s="1"/>
  <c r="F49" i="4" s="1"/>
  <c r="G49" i="4" s="1"/>
  <c r="H49" i="4" s="1"/>
  <c r="I49" i="4" s="1"/>
  <c r="J49" i="4" s="1"/>
  <c r="K49" i="4" s="1"/>
  <c r="B41" i="7"/>
  <c r="B41" i="4"/>
  <c r="C41" i="4" s="1"/>
  <c r="D41" i="4" s="1"/>
  <c r="E41" i="4" s="1"/>
  <c r="F41" i="4" s="1"/>
  <c r="G41" i="4" s="1"/>
  <c r="H41" i="4" s="1"/>
  <c r="I41" i="4" s="1"/>
  <c r="J41" i="4" s="1"/>
  <c r="K41" i="4" s="1"/>
  <c r="B33" i="7"/>
  <c r="B33" i="4"/>
  <c r="C33" i="4" s="1"/>
  <c r="D33" i="4" s="1"/>
  <c r="E33" i="4" s="1"/>
  <c r="F33" i="4" s="1"/>
  <c r="G33" i="4" s="1"/>
  <c r="H33" i="4" s="1"/>
  <c r="I33" i="4" s="1"/>
  <c r="J33" i="4" s="1"/>
  <c r="K33" i="4" s="1"/>
  <c r="B25" i="7"/>
  <c r="B25" i="4"/>
  <c r="C25" i="4" s="1"/>
  <c r="D25" i="4" s="1"/>
  <c r="E25" i="4" s="1"/>
  <c r="F25" i="4" s="1"/>
  <c r="G25" i="4" s="1"/>
  <c r="H25" i="4" s="1"/>
  <c r="I25" i="4" s="1"/>
  <c r="J25" i="4" s="1"/>
  <c r="K25" i="4" s="1"/>
  <c r="B17" i="7"/>
  <c r="B17" i="4"/>
  <c r="C17" i="4" s="1"/>
  <c r="D17" i="4" s="1"/>
  <c r="E17" i="4" s="1"/>
  <c r="F17" i="4" s="1"/>
  <c r="G17" i="4" s="1"/>
  <c r="H17" i="4" s="1"/>
  <c r="I17" i="4" s="1"/>
  <c r="J17" i="4" s="1"/>
  <c r="K17" i="4" s="1"/>
  <c r="B9" i="7"/>
  <c r="B9" i="4"/>
  <c r="C9" i="4" s="1"/>
  <c r="D9" i="4" s="1"/>
  <c r="E9" i="4" s="1"/>
  <c r="F9" i="4" s="1"/>
  <c r="G9" i="4" s="1"/>
  <c r="H9" i="4" s="1"/>
  <c r="I9" i="4" s="1"/>
  <c r="J9" i="4" s="1"/>
  <c r="K9" i="4" s="1"/>
  <c r="B664" i="7"/>
  <c r="B664" i="4"/>
  <c r="C664" i="4" s="1"/>
  <c r="D664" i="4" s="1"/>
  <c r="E664" i="4" s="1"/>
  <c r="F664" i="4" s="1"/>
  <c r="G664" i="4" s="1"/>
  <c r="H664" i="4" s="1"/>
  <c r="I664" i="4" s="1"/>
  <c r="J664" i="4" s="1"/>
  <c r="K664" i="4" s="1"/>
  <c r="B656" i="7"/>
  <c r="B656" i="4"/>
  <c r="C656" i="4" s="1"/>
  <c r="D656" i="4" s="1"/>
  <c r="E656" i="4" s="1"/>
  <c r="F656" i="4" s="1"/>
  <c r="G656" i="4" s="1"/>
  <c r="H656" i="4" s="1"/>
  <c r="I656" i="4" s="1"/>
  <c r="J656" i="4" s="1"/>
  <c r="K656" i="4" s="1"/>
  <c r="B648" i="7"/>
  <c r="B648" i="4"/>
  <c r="C648" i="4" s="1"/>
  <c r="D648" i="4" s="1"/>
  <c r="E648" i="4" s="1"/>
  <c r="F648" i="4" s="1"/>
  <c r="G648" i="4" s="1"/>
  <c r="H648" i="4" s="1"/>
  <c r="I648" i="4" s="1"/>
  <c r="J648" i="4" s="1"/>
  <c r="K648" i="4" s="1"/>
  <c r="B640" i="7"/>
  <c r="B640" i="4"/>
  <c r="C640" i="4" s="1"/>
  <c r="D640" i="4" s="1"/>
  <c r="E640" i="4" s="1"/>
  <c r="F640" i="4" s="1"/>
  <c r="G640" i="4" s="1"/>
  <c r="H640" i="4" s="1"/>
  <c r="I640" i="4" s="1"/>
  <c r="J640" i="4" s="1"/>
  <c r="K640" i="4" s="1"/>
  <c r="B632" i="7"/>
  <c r="B632" i="4"/>
  <c r="C632" i="4" s="1"/>
  <c r="D632" i="4" s="1"/>
  <c r="E632" i="4" s="1"/>
  <c r="F632" i="4" s="1"/>
  <c r="G632" i="4" s="1"/>
  <c r="H632" i="4" s="1"/>
  <c r="I632" i="4" s="1"/>
  <c r="J632" i="4" s="1"/>
  <c r="K632" i="4" s="1"/>
  <c r="B624" i="7"/>
  <c r="B624" i="4"/>
  <c r="C624" i="4" s="1"/>
  <c r="D624" i="4" s="1"/>
  <c r="E624" i="4" s="1"/>
  <c r="F624" i="4" s="1"/>
  <c r="G624" i="4" s="1"/>
  <c r="H624" i="4" s="1"/>
  <c r="I624" i="4" s="1"/>
  <c r="J624" i="4" s="1"/>
  <c r="K624" i="4" s="1"/>
  <c r="B616" i="7"/>
  <c r="B616" i="4"/>
  <c r="C616" i="4" s="1"/>
  <c r="D616" i="4" s="1"/>
  <c r="E616" i="4" s="1"/>
  <c r="F616" i="4" s="1"/>
  <c r="G616" i="4" s="1"/>
  <c r="H616" i="4" s="1"/>
  <c r="I616" i="4" s="1"/>
  <c r="J616" i="4" s="1"/>
  <c r="K616" i="4" s="1"/>
  <c r="B608" i="7"/>
  <c r="B608" i="4"/>
  <c r="C608" i="4" s="1"/>
  <c r="D608" i="4" s="1"/>
  <c r="E608" i="4" s="1"/>
  <c r="F608" i="4" s="1"/>
  <c r="G608" i="4" s="1"/>
  <c r="H608" i="4" s="1"/>
  <c r="I608" i="4" s="1"/>
  <c r="J608" i="4" s="1"/>
  <c r="K608" i="4" s="1"/>
  <c r="B600" i="7"/>
  <c r="B600" i="4"/>
  <c r="C600" i="4" s="1"/>
  <c r="D600" i="4" s="1"/>
  <c r="E600" i="4" s="1"/>
  <c r="F600" i="4" s="1"/>
  <c r="G600" i="4" s="1"/>
  <c r="H600" i="4" s="1"/>
  <c r="I600" i="4" s="1"/>
  <c r="J600" i="4" s="1"/>
  <c r="K600" i="4" s="1"/>
  <c r="B592" i="7"/>
  <c r="B592" i="4"/>
  <c r="C592" i="4" s="1"/>
  <c r="D592" i="4" s="1"/>
  <c r="E592" i="4" s="1"/>
  <c r="F592" i="4" s="1"/>
  <c r="G592" i="4" s="1"/>
  <c r="H592" i="4" s="1"/>
  <c r="I592" i="4" s="1"/>
  <c r="J592" i="4" s="1"/>
  <c r="K592" i="4" s="1"/>
  <c r="B584" i="7"/>
  <c r="B584" i="4"/>
  <c r="C584" i="4" s="1"/>
  <c r="D584" i="4" s="1"/>
  <c r="E584" i="4" s="1"/>
  <c r="F584" i="4" s="1"/>
  <c r="G584" i="4" s="1"/>
  <c r="H584" i="4" s="1"/>
  <c r="I584" i="4" s="1"/>
  <c r="J584" i="4" s="1"/>
  <c r="K584" i="4" s="1"/>
  <c r="B576" i="7"/>
  <c r="B576" i="4"/>
  <c r="C576" i="4" s="1"/>
  <c r="D576" i="4" s="1"/>
  <c r="E576" i="4" s="1"/>
  <c r="F576" i="4" s="1"/>
  <c r="G576" i="4" s="1"/>
  <c r="H576" i="4" s="1"/>
  <c r="I576" i="4" s="1"/>
  <c r="J576" i="4" s="1"/>
  <c r="K576" i="4" s="1"/>
  <c r="B568" i="7"/>
  <c r="B568" i="4"/>
  <c r="C568" i="4" s="1"/>
  <c r="D568" i="4" s="1"/>
  <c r="E568" i="4" s="1"/>
  <c r="F568" i="4" s="1"/>
  <c r="G568" i="4" s="1"/>
  <c r="H568" i="4" s="1"/>
  <c r="I568" i="4" s="1"/>
  <c r="J568" i="4" s="1"/>
  <c r="K568" i="4" s="1"/>
  <c r="B560" i="7"/>
  <c r="B560" i="4"/>
  <c r="C560" i="4" s="1"/>
  <c r="D560" i="4" s="1"/>
  <c r="E560" i="4" s="1"/>
  <c r="F560" i="4" s="1"/>
  <c r="G560" i="4" s="1"/>
  <c r="H560" i="4" s="1"/>
  <c r="I560" i="4" s="1"/>
  <c r="J560" i="4" s="1"/>
  <c r="K560" i="4" s="1"/>
  <c r="B552" i="7"/>
  <c r="B552" i="4"/>
  <c r="C552" i="4" s="1"/>
  <c r="D552" i="4" s="1"/>
  <c r="E552" i="4" s="1"/>
  <c r="F552" i="4" s="1"/>
  <c r="G552" i="4" s="1"/>
  <c r="H552" i="4" s="1"/>
  <c r="I552" i="4" s="1"/>
  <c r="J552" i="4" s="1"/>
  <c r="K552" i="4" s="1"/>
  <c r="B544" i="7"/>
  <c r="B544" i="4"/>
  <c r="C544" i="4" s="1"/>
  <c r="D544" i="4" s="1"/>
  <c r="E544" i="4" s="1"/>
  <c r="F544" i="4" s="1"/>
  <c r="G544" i="4" s="1"/>
  <c r="H544" i="4" s="1"/>
  <c r="I544" i="4" s="1"/>
  <c r="J544" i="4" s="1"/>
  <c r="K544" i="4" s="1"/>
  <c r="B536" i="7"/>
  <c r="B536" i="4"/>
  <c r="C536" i="4" s="1"/>
  <c r="D536" i="4" s="1"/>
  <c r="E536" i="4" s="1"/>
  <c r="F536" i="4" s="1"/>
  <c r="G536" i="4" s="1"/>
  <c r="H536" i="4" s="1"/>
  <c r="I536" i="4" s="1"/>
  <c r="J536" i="4" s="1"/>
  <c r="K536" i="4" s="1"/>
  <c r="B528" i="7"/>
  <c r="B528" i="4"/>
  <c r="C528" i="4" s="1"/>
  <c r="D528" i="4" s="1"/>
  <c r="E528" i="4" s="1"/>
  <c r="F528" i="4" s="1"/>
  <c r="G528" i="4" s="1"/>
  <c r="H528" i="4" s="1"/>
  <c r="I528" i="4" s="1"/>
  <c r="J528" i="4" s="1"/>
  <c r="K528" i="4" s="1"/>
  <c r="B520" i="7"/>
  <c r="B520" i="4"/>
  <c r="C520" i="4" s="1"/>
  <c r="D520" i="4" s="1"/>
  <c r="E520" i="4" s="1"/>
  <c r="F520" i="4" s="1"/>
  <c r="G520" i="4" s="1"/>
  <c r="H520" i="4" s="1"/>
  <c r="I520" i="4" s="1"/>
  <c r="J520" i="4" s="1"/>
  <c r="K520" i="4" s="1"/>
  <c r="B512" i="7"/>
  <c r="B512" i="4"/>
  <c r="C512" i="4" s="1"/>
  <c r="D512" i="4" s="1"/>
  <c r="E512" i="4" s="1"/>
  <c r="F512" i="4" s="1"/>
  <c r="G512" i="4" s="1"/>
  <c r="H512" i="4" s="1"/>
  <c r="I512" i="4" s="1"/>
  <c r="J512" i="4" s="1"/>
  <c r="K512" i="4" s="1"/>
  <c r="B504" i="7"/>
  <c r="B504" i="4"/>
  <c r="C504" i="4" s="1"/>
  <c r="D504" i="4" s="1"/>
  <c r="E504" i="4" s="1"/>
  <c r="F504" i="4" s="1"/>
  <c r="G504" i="4" s="1"/>
  <c r="H504" i="4" s="1"/>
  <c r="I504" i="4" s="1"/>
  <c r="J504" i="4" s="1"/>
  <c r="K504" i="4" s="1"/>
  <c r="B496" i="7"/>
  <c r="B496" i="4"/>
  <c r="C496" i="4" s="1"/>
  <c r="D496" i="4" s="1"/>
  <c r="E496" i="4" s="1"/>
  <c r="F496" i="4" s="1"/>
  <c r="G496" i="4" s="1"/>
  <c r="H496" i="4" s="1"/>
  <c r="I496" i="4" s="1"/>
  <c r="J496" i="4" s="1"/>
  <c r="K496" i="4" s="1"/>
  <c r="B488" i="7"/>
  <c r="B488" i="4"/>
  <c r="C488" i="4" s="1"/>
  <c r="D488" i="4" s="1"/>
  <c r="E488" i="4" s="1"/>
  <c r="F488" i="4" s="1"/>
  <c r="G488" i="4" s="1"/>
  <c r="H488" i="4" s="1"/>
  <c r="I488" i="4" s="1"/>
  <c r="J488" i="4" s="1"/>
  <c r="K488" i="4" s="1"/>
  <c r="B480" i="7"/>
  <c r="B480" i="4"/>
  <c r="C480" i="4" s="1"/>
  <c r="D480" i="4" s="1"/>
  <c r="E480" i="4" s="1"/>
  <c r="F480" i="4" s="1"/>
  <c r="G480" i="4" s="1"/>
  <c r="H480" i="4" s="1"/>
  <c r="I480" i="4" s="1"/>
  <c r="J480" i="4" s="1"/>
  <c r="K480" i="4" s="1"/>
  <c r="B472" i="7"/>
  <c r="B472" i="4"/>
  <c r="C472" i="4" s="1"/>
  <c r="D472" i="4" s="1"/>
  <c r="E472" i="4" s="1"/>
  <c r="F472" i="4" s="1"/>
  <c r="G472" i="4" s="1"/>
  <c r="H472" i="4" s="1"/>
  <c r="I472" i="4" s="1"/>
  <c r="J472" i="4" s="1"/>
  <c r="K472" i="4" s="1"/>
  <c r="B464" i="7"/>
  <c r="B464" i="4"/>
  <c r="C464" i="4" s="1"/>
  <c r="D464" i="4" s="1"/>
  <c r="E464" i="4" s="1"/>
  <c r="F464" i="4" s="1"/>
  <c r="G464" i="4" s="1"/>
  <c r="H464" i="4" s="1"/>
  <c r="I464" i="4" s="1"/>
  <c r="J464" i="4" s="1"/>
  <c r="K464" i="4" s="1"/>
  <c r="B456" i="7"/>
  <c r="B456" i="4"/>
  <c r="C456" i="4" s="1"/>
  <c r="D456" i="4" s="1"/>
  <c r="E456" i="4" s="1"/>
  <c r="F456" i="4" s="1"/>
  <c r="G456" i="4" s="1"/>
  <c r="H456" i="4" s="1"/>
  <c r="I456" i="4" s="1"/>
  <c r="J456" i="4" s="1"/>
  <c r="K456" i="4" s="1"/>
  <c r="B448" i="7"/>
  <c r="B448" i="4"/>
  <c r="C448" i="4" s="1"/>
  <c r="D448" i="4" s="1"/>
  <c r="E448" i="4" s="1"/>
  <c r="F448" i="4" s="1"/>
  <c r="G448" i="4" s="1"/>
  <c r="H448" i="4" s="1"/>
  <c r="I448" i="4" s="1"/>
  <c r="J448" i="4" s="1"/>
  <c r="K448" i="4" s="1"/>
  <c r="B440" i="7"/>
  <c r="B440" i="4"/>
  <c r="C440" i="4" s="1"/>
  <c r="D440" i="4" s="1"/>
  <c r="E440" i="4" s="1"/>
  <c r="F440" i="4" s="1"/>
  <c r="G440" i="4" s="1"/>
  <c r="H440" i="4" s="1"/>
  <c r="I440" i="4" s="1"/>
  <c r="J440" i="4" s="1"/>
  <c r="K440" i="4" s="1"/>
  <c r="B432" i="7"/>
  <c r="B432" i="4"/>
  <c r="C432" i="4" s="1"/>
  <c r="D432" i="4" s="1"/>
  <c r="E432" i="4" s="1"/>
  <c r="F432" i="4" s="1"/>
  <c r="G432" i="4" s="1"/>
  <c r="H432" i="4" s="1"/>
  <c r="I432" i="4" s="1"/>
  <c r="J432" i="4" s="1"/>
  <c r="K432" i="4" s="1"/>
  <c r="B424" i="7"/>
  <c r="B424" i="4"/>
  <c r="C424" i="4" s="1"/>
  <c r="D424" i="4" s="1"/>
  <c r="E424" i="4" s="1"/>
  <c r="F424" i="4" s="1"/>
  <c r="G424" i="4" s="1"/>
  <c r="H424" i="4" s="1"/>
  <c r="I424" i="4" s="1"/>
  <c r="J424" i="4" s="1"/>
  <c r="K424" i="4" s="1"/>
  <c r="B416" i="7"/>
  <c r="B416" i="4"/>
  <c r="C416" i="4" s="1"/>
  <c r="D416" i="4" s="1"/>
  <c r="E416" i="4" s="1"/>
  <c r="F416" i="4" s="1"/>
  <c r="G416" i="4" s="1"/>
  <c r="H416" i="4" s="1"/>
  <c r="I416" i="4" s="1"/>
  <c r="J416" i="4" s="1"/>
  <c r="K416" i="4" s="1"/>
  <c r="B408" i="7"/>
  <c r="B408" i="4"/>
  <c r="C408" i="4" s="1"/>
  <c r="D408" i="4" s="1"/>
  <c r="E408" i="4" s="1"/>
  <c r="F408" i="4" s="1"/>
  <c r="G408" i="4" s="1"/>
  <c r="H408" i="4" s="1"/>
  <c r="I408" i="4" s="1"/>
  <c r="J408" i="4" s="1"/>
  <c r="K408" i="4" s="1"/>
  <c r="B400" i="7"/>
  <c r="B400" i="4"/>
  <c r="C400" i="4" s="1"/>
  <c r="D400" i="4" s="1"/>
  <c r="E400" i="4" s="1"/>
  <c r="F400" i="4" s="1"/>
  <c r="G400" i="4" s="1"/>
  <c r="H400" i="4" s="1"/>
  <c r="I400" i="4" s="1"/>
  <c r="J400" i="4" s="1"/>
  <c r="K400" i="4" s="1"/>
  <c r="B392" i="7"/>
  <c r="B392" i="4"/>
  <c r="C392" i="4" s="1"/>
  <c r="D392" i="4" s="1"/>
  <c r="E392" i="4" s="1"/>
  <c r="F392" i="4" s="1"/>
  <c r="G392" i="4" s="1"/>
  <c r="H392" i="4" s="1"/>
  <c r="I392" i="4" s="1"/>
  <c r="J392" i="4" s="1"/>
  <c r="K392" i="4" s="1"/>
  <c r="B384" i="7"/>
  <c r="B384" i="4"/>
  <c r="C384" i="4" s="1"/>
  <c r="D384" i="4" s="1"/>
  <c r="E384" i="4" s="1"/>
  <c r="F384" i="4" s="1"/>
  <c r="G384" i="4" s="1"/>
  <c r="H384" i="4" s="1"/>
  <c r="I384" i="4" s="1"/>
  <c r="J384" i="4" s="1"/>
  <c r="K384" i="4" s="1"/>
  <c r="B376" i="7"/>
  <c r="B376" i="4"/>
  <c r="C376" i="4" s="1"/>
  <c r="D376" i="4" s="1"/>
  <c r="E376" i="4" s="1"/>
  <c r="F376" i="4" s="1"/>
  <c r="G376" i="4" s="1"/>
  <c r="H376" i="4" s="1"/>
  <c r="I376" i="4" s="1"/>
  <c r="J376" i="4" s="1"/>
  <c r="K376" i="4" s="1"/>
  <c r="B368" i="7"/>
  <c r="B368" i="4"/>
  <c r="C368" i="4" s="1"/>
  <c r="D368" i="4" s="1"/>
  <c r="E368" i="4" s="1"/>
  <c r="F368" i="4" s="1"/>
  <c r="G368" i="4" s="1"/>
  <c r="H368" i="4" s="1"/>
  <c r="I368" i="4" s="1"/>
  <c r="J368" i="4" s="1"/>
  <c r="K368" i="4" s="1"/>
  <c r="B360" i="7"/>
  <c r="B360" i="4"/>
  <c r="C360" i="4" s="1"/>
  <c r="D360" i="4" s="1"/>
  <c r="E360" i="4" s="1"/>
  <c r="F360" i="4" s="1"/>
  <c r="G360" i="4" s="1"/>
  <c r="H360" i="4" s="1"/>
  <c r="I360" i="4" s="1"/>
  <c r="J360" i="4" s="1"/>
  <c r="K360" i="4" s="1"/>
  <c r="B352" i="7"/>
  <c r="B352" i="4"/>
  <c r="C352" i="4" s="1"/>
  <c r="D352" i="4" s="1"/>
  <c r="E352" i="4" s="1"/>
  <c r="F352" i="4" s="1"/>
  <c r="G352" i="4" s="1"/>
  <c r="H352" i="4" s="1"/>
  <c r="I352" i="4" s="1"/>
  <c r="J352" i="4" s="1"/>
  <c r="K352" i="4" s="1"/>
  <c r="B344" i="7"/>
  <c r="B344" i="4"/>
  <c r="C344" i="4" s="1"/>
  <c r="D344" i="4" s="1"/>
  <c r="E344" i="4" s="1"/>
  <c r="F344" i="4" s="1"/>
  <c r="G344" i="4" s="1"/>
  <c r="H344" i="4" s="1"/>
  <c r="I344" i="4" s="1"/>
  <c r="J344" i="4" s="1"/>
  <c r="K344" i="4" s="1"/>
  <c r="B336" i="7"/>
  <c r="B336" i="4"/>
  <c r="C336" i="4" s="1"/>
  <c r="D336" i="4" s="1"/>
  <c r="E336" i="4" s="1"/>
  <c r="F336" i="4" s="1"/>
  <c r="G336" i="4" s="1"/>
  <c r="H336" i="4" s="1"/>
  <c r="I336" i="4" s="1"/>
  <c r="J336" i="4" s="1"/>
  <c r="K336" i="4" s="1"/>
  <c r="B328" i="7"/>
  <c r="B328" i="4"/>
  <c r="C328" i="4" s="1"/>
  <c r="D328" i="4" s="1"/>
  <c r="E328" i="4" s="1"/>
  <c r="F328" i="4" s="1"/>
  <c r="G328" i="4" s="1"/>
  <c r="H328" i="4" s="1"/>
  <c r="I328" i="4" s="1"/>
  <c r="J328" i="4" s="1"/>
  <c r="K328" i="4" s="1"/>
  <c r="B320" i="7"/>
  <c r="B320" i="4"/>
  <c r="C320" i="4" s="1"/>
  <c r="D320" i="4" s="1"/>
  <c r="E320" i="4" s="1"/>
  <c r="F320" i="4" s="1"/>
  <c r="G320" i="4" s="1"/>
  <c r="H320" i="4" s="1"/>
  <c r="I320" i="4" s="1"/>
  <c r="J320" i="4" s="1"/>
  <c r="K320" i="4" s="1"/>
  <c r="B312" i="7"/>
  <c r="B312" i="4"/>
  <c r="C312" i="4" s="1"/>
  <c r="D312" i="4" s="1"/>
  <c r="E312" i="4" s="1"/>
  <c r="F312" i="4" s="1"/>
  <c r="G312" i="4" s="1"/>
  <c r="H312" i="4" s="1"/>
  <c r="I312" i="4" s="1"/>
  <c r="J312" i="4" s="1"/>
  <c r="K312" i="4" s="1"/>
  <c r="B304" i="7"/>
  <c r="B304" i="4"/>
  <c r="C304" i="4" s="1"/>
  <c r="D304" i="4" s="1"/>
  <c r="E304" i="4" s="1"/>
  <c r="F304" i="4" s="1"/>
  <c r="G304" i="4" s="1"/>
  <c r="H304" i="4" s="1"/>
  <c r="I304" i="4" s="1"/>
  <c r="J304" i="4" s="1"/>
  <c r="K304" i="4" s="1"/>
  <c r="B296" i="7"/>
  <c r="B296" i="4"/>
  <c r="C296" i="4" s="1"/>
  <c r="D296" i="4" s="1"/>
  <c r="E296" i="4" s="1"/>
  <c r="F296" i="4" s="1"/>
  <c r="G296" i="4" s="1"/>
  <c r="H296" i="4" s="1"/>
  <c r="I296" i="4" s="1"/>
  <c r="J296" i="4" s="1"/>
  <c r="K296" i="4" s="1"/>
  <c r="B288" i="7"/>
  <c r="B288" i="4"/>
  <c r="C288" i="4" s="1"/>
  <c r="D288" i="4" s="1"/>
  <c r="E288" i="4" s="1"/>
  <c r="F288" i="4" s="1"/>
  <c r="G288" i="4" s="1"/>
  <c r="H288" i="4" s="1"/>
  <c r="I288" i="4" s="1"/>
  <c r="J288" i="4" s="1"/>
  <c r="K288" i="4" s="1"/>
  <c r="B280" i="7"/>
  <c r="B280" i="4"/>
  <c r="C280" i="4" s="1"/>
  <c r="D280" i="4" s="1"/>
  <c r="E280" i="4" s="1"/>
  <c r="F280" i="4" s="1"/>
  <c r="G280" i="4" s="1"/>
  <c r="H280" i="4" s="1"/>
  <c r="I280" i="4" s="1"/>
  <c r="J280" i="4" s="1"/>
  <c r="K280" i="4" s="1"/>
  <c r="B272" i="7"/>
  <c r="B272" i="4"/>
  <c r="C272" i="4" s="1"/>
  <c r="D272" i="4" s="1"/>
  <c r="E272" i="4" s="1"/>
  <c r="F272" i="4" s="1"/>
  <c r="G272" i="4" s="1"/>
  <c r="H272" i="4" s="1"/>
  <c r="I272" i="4" s="1"/>
  <c r="J272" i="4" s="1"/>
  <c r="K272" i="4" s="1"/>
  <c r="B264" i="7"/>
  <c r="B264" i="4"/>
  <c r="C264" i="4" s="1"/>
  <c r="D264" i="4" s="1"/>
  <c r="E264" i="4" s="1"/>
  <c r="F264" i="4" s="1"/>
  <c r="G264" i="4" s="1"/>
  <c r="H264" i="4" s="1"/>
  <c r="I264" i="4" s="1"/>
  <c r="J264" i="4" s="1"/>
  <c r="K264" i="4" s="1"/>
  <c r="B256" i="7"/>
  <c r="B256" i="4"/>
  <c r="C256" i="4" s="1"/>
  <c r="D256" i="4" s="1"/>
  <c r="E256" i="4" s="1"/>
  <c r="F256" i="4" s="1"/>
  <c r="G256" i="4" s="1"/>
  <c r="H256" i="4" s="1"/>
  <c r="I256" i="4" s="1"/>
  <c r="J256" i="4" s="1"/>
  <c r="K256" i="4" s="1"/>
  <c r="B248" i="7"/>
  <c r="B248" i="4"/>
  <c r="C248" i="4" s="1"/>
  <c r="D248" i="4" s="1"/>
  <c r="E248" i="4" s="1"/>
  <c r="F248" i="4" s="1"/>
  <c r="G248" i="4" s="1"/>
  <c r="H248" i="4" s="1"/>
  <c r="I248" i="4" s="1"/>
  <c r="J248" i="4" s="1"/>
  <c r="K248" i="4" s="1"/>
  <c r="B240" i="7"/>
  <c r="B240" i="4"/>
  <c r="C240" i="4" s="1"/>
  <c r="D240" i="4" s="1"/>
  <c r="E240" i="4" s="1"/>
  <c r="F240" i="4" s="1"/>
  <c r="G240" i="4" s="1"/>
  <c r="H240" i="4" s="1"/>
  <c r="I240" i="4" s="1"/>
  <c r="J240" i="4" s="1"/>
  <c r="K240" i="4" s="1"/>
  <c r="B232" i="7"/>
  <c r="B232" i="4"/>
  <c r="C232" i="4" s="1"/>
  <c r="D232" i="4" s="1"/>
  <c r="E232" i="4" s="1"/>
  <c r="F232" i="4" s="1"/>
  <c r="G232" i="4" s="1"/>
  <c r="H232" i="4" s="1"/>
  <c r="I232" i="4" s="1"/>
  <c r="J232" i="4" s="1"/>
  <c r="K232" i="4" s="1"/>
  <c r="B224" i="7"/>
  <c r="B224" i="4"/>
  <c r="C224" i="4" s="1"/>
  <c r="D224" i="4" s="1"/>
  <c r="E224" i="4" s="1"/>
  <c r="F224" i="4" s="1"/>
  <c r="G224" i="4" s="1"/>
  <c r="H224" i="4" s="1"/>
  <c r="I224" i="4" s="1"/>
  <c r="J224" i="4" s="1"/>
  <c r="K224" i="4" s="1"/>
  <c r="B216" i="7"/>
  <c r="B216" i="4"/>
  <c r="C216" i="4" s="1"/>
  <c r="D216" i="4" s="1"/>
  <c r="E216" i="4" s="1"/>
  <c r="F216" i="4" s="1"/>
  <c r="G216" i="4" s="1"/>
  <c r="H216" i="4" s="1"/>
  <c r="I216" i="4" s="1"/>
  <c r="J216" i="4" s="1"/>
  <c r="K216" i="4" s="1"/>
  <c r="B208" i="7"/>
  <c r="B208" i="4"/>
  <c r="C208" i="4" s="1"/>
  <c r="D208" i="4" s="1"/>
  <c r="E208" i="4" s="1"/>
  <c r="F208" i="4" s="1"/>
  <c r="G208" i="4" s="1"/>
  <c r="H208" i="4" s="1"/>
  <c r="I208" i="4" s="1"/>
  <c r="J208" i="4" s="1"/>
  <c r="K208" i="4" s="1"/>
  <c r="B200" i="7"/>
  <c r="B200" i="4"/>
  <c r="C200" i="4" s="1"/>
  <c r="D200" i="4" s="1"/>
  <c r="E200" i="4" s="1"/>
  <c r="F200" i="4" s="1"/>
  <c r="G200" i="4" s="1"/>
  <c r="H200" i="4" s="1"/>
  <c r="I200" i="4" s="1"/>
  <c r="J200" i="4" s="1"/>
  <c r="K200" i="4" s="1"/>
  <c r="B192" i="7"/>
  <c r="B192" i="4"/>
  <c r="C192" i="4" s="1"/>
  <c r="D192" i="4" s="1"/>
  <c r="E192" i="4" s="1"/>
  <c r="F192" i="4" s="1"/>
  <c r="G192" i="4" s="1"/>
  <c r="H192" i="4" s="1"/>
  <c r="I192" i="4" s="1"/>
  <c r="J192" i="4" s="1"/>
  <c r="K192" i="4" s="1"/>
  <c r="B184" i="7"/>
  <c r="B184" i="4"/>
  <c r="C184" i="4" s="1"/>
  <c r="D184" i="4" s="1"/>
  <c r="E184" i="4" s="1"/>
  <c r="F184" i="4" s="1"/>
  <c r="G184" i="4" s="1"/>
  <c r="H184" i="4" s="1"/>
  <c r="I184" i="4" s="1"/>
  <c r="J184" i="4" s="1"/>
  <c r="K184" i="4" s="1"/>
  <c r="B176" i="7"/>
  <c r="B176" i="4"/>
  <c r="C176" i="4" s="1"/>
  <c r="D176" i="4" s="1"/>
  <c r="E176" i="4" s="1"/>
  <c r="F176" i="4" s="1"/>
  <c r="G176" i="4" s="1"/>
  <c r="H176" i="4" s="1"/>
  <c r="I176" i="4" s="1"/>
  <c r="J176" i="4" s="1"/>
  <c r="K176" i="4" s="1"/>
  <c r="B168" i="7"/>
  <c r="B168" i="4"/>
  <c r="C168" i="4" s="1"/>
  <c r="D168" i="4" s="1"/>
  <c r="E168" i="4" s="1"/>
  <c r="F168" i="4" s="1"/>
  <c r="G168" i="4" s="1"/>
  <c r="H168" i="4" s="1"/>
  <c r="I168" i="4" s="1"/>
  <c r="J168" i="4" s="1"/>
  <c r="K168" i="4" s="1"/>
  <c r="B160" i="7"/>
  <c r="B160" i="4"/>
  <c r="C160" i="4" s="1"/>
  <c r="D160" i="4" s="1"/>
  <c r="E160" i="4" s="1"/>
  <c r="F160" i="4" s="1"/>
  <c r="G160" i="4" s="1"/>
  <c r="H160" i="4" s="1"/>
  <c r="I160" i="4" s="1"/>
  <c r="J160" i="4" s="1"/>
  <c r="K160" i="4" s="1"/>
  <c r="B152" i="7"/>
  <c r="B152" i="4"/>
  <c r="C152" i="4" s="1"/>
  <c r="D152" i="4" s="1"/>
  <c r="E152" i="4" s="1"/>
  <c r="F152" i="4" s="1"/>
  <c r="G152" i="4" s="1"/>
  <c r="H152" i="4" s="1"/>
  <c r="I152" i="4" s="1"/>
  <c r="J152" i="4" s="1"/>
  <c r="K152" i="4" s="1"/>
  <c r="B144" i="7"/>
  <c r="B144" i="4"/>
  <c r="C144" i="4" s="1"/>
  <c r="D144" i="4" s="1"/>
  <c r="E144" i="4" s="1"/>
  <c r="F144" i="4" s="1"/>
  <c r="G144" i="4" s="1"/>
  <c r="H144" i="4" s="1"/>
  <c r="I144" i="4" s="1"/>
  <c r="J144" i="4" s="1"/>
  <c r="K144" i="4" s="1"/>
  <c r="B136" i="7"/>
  <c r="B136" i="4"/>
  <c r="C136" i="4" s="1"/>
  <c r="D136" i="4" s="1"/>
  <c r="E136" i="4" s="1"/>
  <c r="F136" i="4" s="1"/>
  <c r="G136" i="4" s="1"/>
  <c r="H136" i="4" s="1"/>
  <c r="I136" i="4" s="1"/>
  <c r="J136" i="4" s="1"/>
  <c r="K136" i="4" s="1"/>
  <c r="B128" i="7"/>
  <c r="B128" i="4"/>
  <c r="C128" i="4" s="1"/>
  <c r="D128" i="4" s="1"/>
  <c r="E128" i="4" s="1"/>
  <c r="F128" i="4" s="1"/>
  <c r="G128" i="4" s="1"/>
  <c r="H128" i="4" s="1"/>
  <c r="I128" i="4" s="1"/>
  <c r="J128" i="4" s="1"/>
  <c r="K128" i="4" s="1"/>
  <c r="B120" i="7"/>
  <c r="B120" i="4"/>
  <c r="C120" i="4" s="1"/>
  <c r="D120" i="4" s="1"/>
  <c r="E120" i="4" s="1"/>
  <c r="F120" i="4" s="1"/>
  <c r="G120" i="4" s="1"/>
  <c r="H120" i="4" s="1"/>
  <c r="I120" i="4" s="1"/>
  <c r="J120" i="4" s="1"/>
  <c r="K120" i="4" s="1"/>
  <c r="B112" i="7"/>
  <c r="B112" i="4"/>
  <c r="C112" i="4" s="1"/>
  <c r="D112" i="4" s="1"/>
  <c r="E112" i="4" s="1"/>
  <c r="F112" i="4" s="1"/>
  <c r="G112" i="4" s="1"/>
  <c r="H112" i="4" s="1"/>
  <c r="I112" i="4" s="1"/>
  <c r="J112" i="4" s="1"/>
  <c r="K112" i="4" s="1"/>
  <c r="B104" i="7"/>
  <c r="B104" i="4"/>
  <c r="C104" i="4" s="1"/>
  <c r="D104" i="4" s="1"/>
  <c r="E104" i="4" s="1"/>
  <c r="F104" i="4" s="1"/>
  <c r="G104" i="4" s="1"/>
  <c r="H104" i="4" s="1"/>
  <c r="I104" i="4" s="1"/>
  <c r="J104" i="4" s="1"/>
  <c r="K104" i="4" s="1"/>
  <c r="B96" i="7"/>
  <c r="B96" i="4"/>
  <c r="C96" i="4" s="1"/>
  <c r="D96" i="4" s="1"/>
  <c r="E96" i="4" s="1"/>
  <c r="F96" i="4" s="1"/>
  <c r="G96" i="4" s="1"/>
  <c r="H96" i="4" s="1"/>
  <c r="I96" i="4" s="1"/>
  <c r="J96" i="4" s="1"/>
  <c r="K96" i="4" s="1"/>
  <c r="B88" i="7"/>
  <c r="B88" i="4"/>
  <c r="C88" i="4" s="1"/>
  <c r="D88" i="4" s="1"/>
  <c r="E88" i="4" s="1"/>
  <c r="F88" i="4" s="1"/>
  <c r="G88" i="4" s="1"/>
  <c r="H88" i="4" s="1"/>
  <c r="I88" i="4" s="1"/>
  <c r="J88" i="4" s="1"/>
  <c r="K88" i="4" s="1"/>
  <c r="B80" i="7"/>
  <c r="B80" i="4"/>
  <c r="C80" i="4" s="1"/>
  <c r="D80" i="4" s="1"/>
  <c r="E80" i="4" s="1"/>
  <c r="F80" i="4" s="1"/>
  <c r="G80" i="4" s="1"/>
  <c r="H80" i="4" s="1"/>
  <c r="I80" i="4" s="1"/>
  <c r="J80" i="4" s="1"/>
  <c r="K80" i="4" s="1"/>
  <c r="B72" i="7"/>
  <c r="B72" i="4"/>
  <c r="C72" i="4" s="1"/>
  <c r="D72" i="4" s="1"/>
  <c r="E72" i="4" s="1"/>
  <c r="F72" i="4" s="1"/>
  <c r="G72" i="4" s="1"/>
  <c r="H72" i="4" s="1"/>
  <c r="I72" i="4" s="1"/>
  <c r="J72" i="4" s="1"/>
  <c r="K72" i="4" s="1"/>
  <c r="B64" i="7"/>
  <c r="B64" i="4"/>
  <c r="C64" i="4" s="1"/>
  <c r="D64" i="4" s="1"/>
  <c r="E64" i="4" s="1"/>
  <c r="F64" i="4" s="1"/>
  <c r="G64" i="4" s="1"/>
  <c r="H64" i="4" s="1"/>
  <c r="I64" i="4" s="1"/>
  <c r="J64" i="4" s="1"/>
  <c r="K64" i="4" s="1"/>
  <c r="B56" i="7"/>
  <c r="B56" i="4"/>
  <c r="C56" i="4" s="1"/>
  <c r="D56" i="4" s="1"/>
  <c r="E56" i="4" s="1"/>
  <c r="F56" i="4" s="1"/>
  <c r="G56" i="4" s="1"/>
  <c r="H56" i="4" s="1"/>
  <c r="I56" i="4" s="1"/>
  <c r="J56" i="4" s="1"/>
  <c r="K56" i="4" s="1"/>
  <c r="B48" i="7"/>
  <c r="B48" i="4"/>
  <c r="C48" i="4" s="1"/>
  <c r="D48" i="4" s="1"/>
  <c r="E48" i="4" s="1"/>
  <c r="F48" i="4" s="1"/>
  <c r="G48" i="4" s="1"/>
  <c r="H48" i="4" s="1"/>
  <c r="I48" i="4" s="1"/>
  <c r="J48" i="4" s="1"/>
  <c r="K48" i="4" s="1"/>
  <c r="B40" i="7"/>
  <c r="B40" i="4"/>
  <c r="C40" i="4" s="1"/>
  <c r="D40" i="4" s="1"/>
  <c r="E40" i="4" s="1"/>
  <c r="F40" i="4" s="1"/>
  <c r="G40" i="4" s="1"/>
  <c r="H40" i="4" s="1"/>
  <c r="I40" i="4" s="1"/>
  <c r="J40" i="4" s="1"/>
  <c r="K40" i="4" s="1"/>
  <c r="B32" i="7"/>
  <c r="B32" i="4"/>
  <c r="C32" i="4" s="1"/>
  <c r="D32" i="4" s="1"/>
  <c r="E32" i="4" s="1"/>
  <c r="F32" i="4" s="1"/>
  <c r="G32" i="4" s="1"/>
  <c r="H32" i="4" s="1"/>
  <c r="I32" i="4" s="1"/>
  <c r="J32" i="4" s="1"/>
  <c r="K32" i="4" s="1"/>
  <c r="B24" i="7"/>
  <c r="B24" i="4"/>
  <c r="C24" i="4" s="1"/>
  <c r="D24" i="4" s="1"/>
  <c r="E24" i="4" s="1"/>
  <c r="F24" i="4" s="1"/>
  <c r="G24" i="4" s="1"/>
  <c r="H24" i="4" s="1"/>
  <c r="I24" i="4" s="1"/>
  <c r="J24" i="4" s="1"/>
  <c r="K24" i="4" s="1"/>
  <c r="B16" i="7"/>
  <c r="B16" i="4"/>
  <c r="C16" i="4" s="1"/>
  <c r="D16" i="4" s="1"/>
  <c r="E16" i="4" s="1"/>
  <c r="F16" i="4" s="1"/>
  <c r="G16" i="4" s="1"/>
  <c r="H16" i="4" s="1"/>
  <c r="I16" i="4" s="1"/>
  <c r="J16" i="4" s="1"/>
  <c r="K16" i="4" s="1"/>
  <c r="B8" i="7"/>
  <c r="B8" i="4"/>
  <c r="C8" i="4" s="1"/>
  <c r="D8" i="4" s="1"/>
  <c r="E8" i="4" s="1"/>
  <c r="F8" i="4" s="1"/>
  <c r="G8" i="4" s="1"/>
  <c r="H8" i="4" s="1"/>
  <c r="I8" i="4" s="1"/>
  <c r="J8" i="4" s="1"/>
  <c r="K8" i="4" s="1"/>
  <c r="B663" i="7"/>
  <c r="B663" i="4"/>
  <c r="C663" i="4" s="1"/>
  <c r="D663" i="4" s="1"/>
  <c r="E663" i="4" s="1"/>
  <c r="F663" i="4" s="1"/>
  <c r="G663" i="4" s="1"/>
  <c r="H663" i="4" s="1"/>
  <c r="I663" i="4" s="1"/>
  <c r="J663" i="4" s="1"/>
  <c r="K663" i="4" s="1"/>
  <c r="B655" i="7"/>
  <c r="B655" i="4"/>
  <c r="C655" i="4" s="1"/>
  <c r="D655" i="4" s="1"/>
  <c r="E655" i="4" s="1"/>
  <c r="F655" i="4" s="1"/>
  <c r="G655" i="4" s="1"/>
  <c r="H655" i="4" s="1"/>
  <c r="I655" i="4" s="1"/>
  <c r="J655" i="4" s="1"/>
  <c r="K655" i="4" s="1"/>
  <c r="B647" i="7"/>
  <c r="B647" i="4"/>
  <c r="C647" i="4" s="1"/>
  <c r="D647" i="4" s="1"/>
  <c r="E647" i="4" s="1"/>
  <c r="F647" i="4" s="1"/>
  <c r="G647" i="4" s="1"/>
  <c r="H647" i="4" s="1"/>
  <c r="I647" i="4" s="1"/>
  <c r="J647" i="4" s="1"/>
  <c r="K647" i="4" s="1"/>
  <c r="B639" i="7"/>
  <c r="B639" i="4"/>
  <c r="C639" i="4" s="1"/>
  <c r="D639" i="4" s="1"/>
  <c r="E639" i="4" s="1"/>
  <c r="F639" i="4" s="1"/>
  <c r="G639" i="4" s="1"/>
  <c r="H639" i="4" s="1"/>
  <c r="I639" i="4" s="1"/>
  <c r="J639" i="4" s="1"/>
  <c r="K639" i="4" s="1"/>
  <c r="B631" i="7"/>
  <c r="B631" i="4"/>
  <c r="C631" i="4" s="1"/>
  <c r="D631" i="4" s="1"/>
  <c r="E631" i="4" s="1"/>
  <c r="F631" i="4" s="1"/>
  <c r="G631" i="4" s="1"/>
  <c r="H631" i="4" s="1"/>
  <c r="I631" i="4" s="1"/>
  <c r="J631" i="4" s="1"/>
  <c r="K631" i="4" s="1"/>
  <c r="B623" i="7"/>
  <c r="B623" i="4"/>
  <c r="C623" i="4" s="1"/>
  <c r="D623" i="4" s="1"/>
  <c r="E623" i="4" s="1"/>
  <c r="F623" i="4" s="1"/>
  <c r="G623" i="4" s="1"/>
  <c r="H623" i="4" s="1"/>
  <c r="I623" i="4" s="1"/>
  <c r="J623" i="4" s="1"/>
  <c r="K623" i="4" s="1"/>
  <c r="B615" i="7"/>
  <c r="B615" i="4"/>
  <c r="C615" i="4" s="1"/>
  <c r="D615" i="4" s="1"/>
  <c r="E615" i="4" s="1"/>
  <c r="F615" i="4" s="1"/>
  <c r="G615" i="4" s="1"/>
  <c r="H615" i="4" s="1"/>
  <c r="I615" i="4" s="1"/>
  <c r="J615" i="4" s="1"/>
  <c r="K615" i="4" s="1"/>
  <c r="B607" i="7"/>
  <c r="B607" i="4"/>
  <c r="C607" i="4" s="1"/>
  <c r="D607" i="4" s="1"/>
  <c r="E607" i="4" s="1"/>
  <c r="F607" i="4" s="1"/>
  <c r="G607" i="4" s="1"/>
  <c r="H607" i="4" s="1"/>
  <c r="I607" i="4" s="1"/>
  <c r="J607" i="4" s="1"/>
  <c r="K607" i="4" s="1"/>
  <c r="B599" i="7"/>
  <c r="B599" i="4"/>
  <c r="C599" i="4" s="1"/>
  <c r="D599" i="4" s="1"/>
  <c r="E599" i="4" s="1"/>
  <c r="F599" i="4" s="1"/>
  <c r="G599" i="4" s="1"/>
  <c r="H599" i="4" s="1"/>
  <c r="I599" i="4" s="1"/>
  <c r="J599" i="4" s="1"/>
  <c r="K599" i="4" s="1"/>
  <c r="B591" i="7"/>
  <c r="B591" i="4"/>
  <c r="C591" i="4" s="1"/>
  <c r="D591" i="4" s="1"/>
  <c r="E591" i="4" s="1"/>
  <c r="F591" i="4" s="1"/>
  <c r="G591" i="4" s="1"/>
  <c r="H591" i="4" s="1"/>
  <c r="I591" i="4" s="1"/>
  <c r="J591" i="4" s="1"/>
  <c r="K591" i="4" s="1"/>
  <c r="B583" i="7"/>
  <c r="B583" i="4"/>
  <c r="C583" i="4" s="1"/>
  <c r="D583" i="4" s="1"/>
  <c r="E583" i="4" s="1"/>
  <c r="F583" i="4" s="1"/>
  <c r="G583" i="4" s="1"/>
  <c r="H583" i="4" s="1"/>
  <c r="I583" i="4" s="1"/>
  <c r="J583" i="4" s="1"/>
  <c r="K583" i="4" s="1"/>
  <c r="B575" i="7"/>
  <c r="B575" i="4"/>
  <c r="C575" i="4" s="1"/>
  <c r="D575" i="4" s="1"/>
  <c r="E575" i="4" s="1"/>
  <c r="F575" i="4" s="1"/>
  <c r="G575" i="4" s="1"/>
  <c r="H575" i="4" s="1"/>
  <c r="I575" i="4" s="1"/>
  <c r="J575" i="4" s="1"/>
  <c r="K575" i="4" s="1"/>
  <c r="B567" i="7"/>
  <c r="B567" i="4"/>
  <c r="C567" i="4" s="1"/>
  <c r="D567" i="4" s="1"/>
  <c r="E567" i="4" s="1"/>
  <c r="F567" i="4" s="1"/>
  <c r="G567" i="4" s="1"/>
  <c r="H567" i="4" s="1"/>
  <c r="I567" i="4" s="1"/>
  <c r="J567" i="4" s="1"/>
  <c r="K567" i="4" s="1"/>
  <c r="B559" i="7"/>
  <c r="B559" i="4"/>
  <c r="C559" i="4" s="1"/>
  <c r="D559" i="4" s="1"/>
  <c r="E559" i="4" s="1"/>
  <c r="F559" i="4" s="1"/>
  <c r="G559" i="4" s="1"/>
  <c r="H559" i="4" s="1"/>
  <c r="I559" i="4" s="1"/>
  <c r="J559" i="4" s="1"/>
  <c r="K559" i="4" s="1"/>
  <c r="B551" i="7"/>
  <c r="B551" i="4"/>
  <c r="C551" i="4" s="1"/>
  <c r="D551" i="4" s="1"/>
  <c r="E551" i="4" s="1"/>
  <c r="F551" i="4" s="1"/>
  <c r="G551" i="4" s="1"/>
  <c r="H551" i="4" s="1"/>
  <c r="I551" i="4" s="1"/>
  <c r="J551" i="4" s="1"/>
  <c r="K551" i="4" s="1"/>
  <c r="B543" i="7"/>
  <c r="B543" i="4"/>
  <c r="C543" i="4" s="1"/>
  <c r="D543" i="4" s="1"/>
  <c r="E543" i="4" s="1"/>
  <c r="F543" i="4" s="1"/>
  <c r="G543" i="4" s="1"/>
  <c r="H543" i="4" s="1"/>
  <c r="I543" i="4" s="1"/>
  <c r="J543" i="4" s="1"/>
  <c r="K543" i="4" s="1"/>
  <c r="B535" i="7"/>
  <c r="B535" i="4"/>
  <c r="C535" i="4" s="1"/>
  <c r="D535" i="4" s="1"/>
  <c r="E535" i="4" s="1"/>
  <c r="F535" i="4" s="1"/>
  <c r="G535" i="4" s="1"/>
  <c r="H535" i="4" s="1"/>
  <c r="I535" i="4" s="1"/>
  <c r="J535" i="4" s="1"/>
  <c r="K535" i="4" s="1"/>
  <c r="B527" i="7"/>
  <c r="B527" i="4"/>
  <c r="C527" i="4" s="1"/>
  <c r="D527" i="4" s="1"/>
  <c r="E527" i="4" s="1"/>
  <c r="F527" i="4" s="1"/>
  <c r="G527" i="4" s="1"/>
  <c r="H527" i="4" s="1"/>
  <c r="I527" i="4" s="1"/>
  <c r="J527" i="4" s="1"/>
  <c r="K527" i="4" s="1"/>
  <c r="B519" i="7"/>
  <c r="B519" i="4"/>
  <c r="C519" i="4" s="1"/>
  <c r="D519" i="4" s="1"/>
  <c r="E519" i="4" s="1"/>
  <c r="F519" i="4" s="1"/>
  <c r="G519" i="4" s="1"/>
  <c r="H519" i="4" s="1"/>
  <c r="I519" i="4" s="1"/>
  <c r="J519" i="4" s="1"/>
  <c r="K519" i="4" s="1"/>
  <c r="B511" i="7"/>
  <c r="B511" i="4"/>
  <c r="C511" i="4" s="1"/>
  <c r="D511" i="4" s="1"/>
  <c r="E511" i="4" s="1"/>
  <c r="F511" i="4" s="1"/>
  <c r="G511" i="4" s="1"/>
  <c r="H511" i="4" s="1"/>
  <c r="I511" i="4" s="1"/>
  <c r="J511" i="4" s="1"/>
  <c r="K511" i="4" s="1"/>
  <c r="B503" i="7"/>
  <c r="B503" i="4"/>
  <c r="C503" i="4" s="1"/>
  <c r="D503" i="4" s="1"/>
  <c r="E503" i="4" s="1"/>
  <c r="F503" i="4" s="1"/>
  <c r="G503" i="4" s="1"/>
  <c r="H503" i="4" s="1"/>
  <c r="I503" i="4" s="1"/>
  <c r="J503" i="4" s="1"/>
  <c r="K503" i="4" s="1"/>
  <c r="B495" i="7"/>
  <c r="B495" i="4"/>
  <c r="C495" i="4" s="1"/>
  <c r="D495" i="4" s="1"/>
  <c r="E495" i="4" s="1"/>
  <c r="F495" i="4" s="1"/>
  <c r="G495" i="4" s="1"/>
  <c r="H495" i="4" s="1"/>
  <c r="I495" i="4" s="1"/>
  <c r="J495" i="4" s="1"/>
  <c r="K495" i="4" s="1"/>
  <c r="B487" i="7"/>
  <c r="B487" i="4"/>
  <c r="C487" i="4" s="1"/>
  <c r="D487" i="4" s="1"/>
  <c r="E487" i="4" s="1"/>
  <c r="F487" i="4" s="1"/>
  <c r="G487" i="4" s="1"/>
  <c r="H487" i="4" s="1"/>
  <c r="I487" i="4" s="1"/>
  <c r="J487" i="4" s="1"/>
  <c r="K487" i="4" s="1"/>
  <c r="B479" i="7"/>
  <c r="B479" i="4"/>
  <c r="C479" i="4" s="1"/>
  <c r="D479" i="4" s="1"/>
  <c r="E479" i="4" s="1"/>
  <c r="F479" i="4" s="1"/>
  <c r="G479" i="4" s="1"/>
  <c r="H479" i="4" s="1"/>
  <c r="I479" i="4" s="1"/>
  <c r="J479" i="4" s="1"/>
  <c r="K479" i="4" s="1"/>
  <c r="B471" i="7"/>
  <c r="B471" i="4"/>
  <c r="C471" i="4" s="1"/>
  <c r="D471" i="4" s="1"/>
  <c r="E471" i="4" s="1"/>
  <c r="F471" i="4" s="1"/>
  <c r="G471" i="4" s="1"/>
  <c r="H471" i="4" s="1"/>
  <c r="I471" i="4" s="1"/>
  <c r="J471" i="4" s="1"/>
  <c r="K471" i="4" s="1"/>
  <c r="B463" i="7"/>
  <c r="B463" i="4"/>
  <c r="C463" i="4" s="1"/>
  <c r="D463" i="4" s="1"/>
  <c r="E463" i="4" s="1"/>
  <c r="F463" i="4" s="1"/>
  <c r="G463" i="4" s="1"/>
  <c r="H463" i="4" s="1"/>
  <c r="I463" i="4" s="1"/>
  <c r="J463" i="4" s="1"/>
  <c r="K463" i="4" s="1"/>
  <c r="B455" i="7"/>
  <c r="B455" i="4"/>
  <c r="C455" i="4" s="1"/>
  <c r="D455" i="4" s="1"/>
  <c r="E455" i="4" s="1"/>
  <c r="F455" i="4" s="1"/>
  <c r="G455" i="4" s="1"/>
  <c r="H455" i="4" s="1"/>
  <c r="I455" i="4" s="1"/>
  <c r="J455" i="4" s="1"/>
  <c r="K455" i="4" s="1"/>
  <c r="B447" i="7"/>
  <c r="B447" i="4"/>
  <c r="C447" i="4" s="1"/>
  <c r="D447" i="4" s="1"/>
  <c r="E447" i="4" s="1"/>
  <c r="F447" i="4" s="1"/>
  <c r="G447" i="4" s="1"/>
  <c r="H447" i="4" s="1"/>
  <c r="I447" i="4" s="1"/>
  <c r="J447" i="4" s="1"/>
  <c r="K447" i="4" s="1"/>
  <c r="B439" i="7"/>
  <c r="B439" i="4"/>
  <c r="C439" i="4" s="1"/>
  <c r="D439" i="4" s="1"/>
  <c r="E439" i="4" s="1"/>
  <c r="F439" i="4" s="1"/>
  <c r="G439" i="4" s="1"/>
  <c r="H439" i="4" s="1"/>
  <c r="I439" i="4" s="1"/>
  <c r="J439" i="4" s="1"/>
  <c r="K439" i="4" s="1"/>
  <c r="B431" i="7"/>
  <c r="B431" i="4"/>
  <c r="C431" i="4" s="1"/>
  <c r="D431" i="4" s="1"/>
  <c r="E431" i="4" s="1"/>
  <c r="F431" i="4" s="1"/>
  <c r="G431" i="4" s="1"/>
  <c r="H431" i="4" s="1"/>
  <c r="I431" i="4" s="1"/>
  <c r="J431" i="4" s="1"/>
  <c r="K431" i="4" s="1"/>
  <c r="B423" i="7"/>
  <c r="B423" i="4"/>
  <c r="C423" i="4" s="1"/>
  <c r="D423" i="4" s="1"/>
  <c r="E423" i="4" s="1"/>
  <c r="F423" i="4" s="1"/>
  <c r="G423" i="4" s="1"/>
  <c r="H423" i="4" s="1"/>
  <c r="I423" i="4" s="1"/>
  <c r="J423" i="4" s="1"/>
  <c r="K423" i="4" s="1"/>
  <c r="B415" i="7"/>
  <c r="B415" i="4"/>
  <c r="C415" i="4" s="1"/>
  <c r="D415" i="4" s="1"/>
  <c r="E415" i="4" s="1"/>
  <c r="F415" i="4" s="1"/>
  <c r="G415" i="4" s="1"/>
  <c r="H415" i="4" s="1"/>
  <c r="I415" i="4" s="1"/>
  <c r="J415" i="4" s="1"/>
  <c r="K415" i="4" s="1"/>
  <c r="B407" i="7"/>
  <c r="B407" i="4"/>
  <c r="C407" i="4" s="1"/>
  <c r="D407" i="4" s="1"/>
  <c r="E407" i="4" s="1"/>
  <c r="F407" i="4" s="1"/>
  <c r="G407" i="4" s="1"/>
  <c r="H407" i="4" s="1"/>
  <c r="I407" i="4" s="1"/>
  <c r="J407" i="4" s="1"/>
  <c r="K407" i="4" s="1"/>
  <c r="B399" i="7"/>
  <c r="B399" i="4"/>
  <c r="C399" i="4" s="1"/>
  <c r="D399" i="4" s="1"/>
  <c r="E399" i="4" s="1"/>
  <c r="F399" i="4" s="1"/>
  <c r="G399" i="4" s="1"/>
  <c r="H399" i="4" s="1"/>
  <c r="I399" i="4" s="1"/>
  <c r="J399" i="4" s="1"/>
  <c r="K399" i="4" s="1"/>
  <c r="B391" i="7"/>
  <c r="B391" i="4"/>
  <c r="C391" i="4" s="1"/>
  <c r="D391" i="4" s="1"/>
  <c r="E391" i="4" s="1"/>
  <c r="F391" i="4" s="1"/>
  <c r="G391" i="4" s="1"/>
  <c r="H391" i="4" s="1"/>
  <c r="I391" i="4" s="1"/>
  <c r="J391" i="4" s="1"/>
  <c r="K391" i="4" s="1"/>
  <c r="B383" i="7"/>
  <c r="B383" i="4"/>
  <c r="C383" i="4" s="1"/>
  <c r="D383" i="4" s="1"/>
  <c r="E383" i="4" s="1"/>
  <c r="F383" i="4" s="1"/>
  <c r="G383" i="4" s="1"/>
  <c r="H383" i="4" s="1"/>
  <c r="I383" i="4" s="1"/>
  <c r="J383" i="4" s="1"/>
  <c r="K383" i="4" s="1"/>
  <c r="B375" i="7"/>
  <c r="B375" i="4"/>
  <c r="C375" i="4" s="1"/>
  <c r="D375" i="4" s="1"/>
  <c r="E375" i="4" s="1"/>
  <c r="F375" i="4" s="1"/>
  <c r="G375" i="4" s="1"/>
  <c r="H375" i="4" s="1"/>
  <c r="I375" i="4" s="1"/>
  <c r="J375" i="4" s="1"/>
  <c r="K375" i="4" s="1"/>
  <c r="B367" i="7"/>
  <c r="B367" i="4"/>
  <c r="C367" i="4" s="1"/>
  <c r="D367" i="4" s="1"/>
  <c r="E367" i="4" s="1"/>
  <c r="F367" i="4" s="1"/>
  <c r="G367" i="4" s="1"/>
  <c r="H367" i="4" s="1"/>
  <c r="I367" i="4" s="1"/>
  <c r="J367" i="4" s="1"/>
  <c r="K367" i="4" s="1"/>
  <c r="B359" i="7"/>
  <c r="B359" i="4"/>
  <c r="C359" i="4" s="1"/>
  <c r="D359" i="4" s="1"/>
  <c r="E359" i="4" s="1"/>
  <c r="F359" i="4" s="1"/>
  <c r="G359" i="4" s="1"/>
  <c r="H359" i="4" s="1"/>
  <c r="I359" i="4" s="1"/>
  <c r="J359" i="4" s="1"/>
  <c r="K359" i="4" s="1"/>
  <c r="B351" i="7"/>
  <c r="B351" i="4"/>
  <c r="C351" i="4" s="1"/>
  <c r="D351" i="4" s="1"/>
  <c r="E351" i="4" s="1"/>
  <c r="F351" i="4" s="1"/>
  <c r="G351" i="4" s="1"/>
  <c r="H351" i="4" s="1"/>
  <c r="I351" i="4" s="1"/>
  <c r="J351" i="4" s="1"/>
  <c r="K351" i="4" s="1"/>
  <c r="B343" i="7"/>
  <c r="B343" i="4"/>
  <c r="C343" i="4" s="1"/>
  <c r="D343" i="4" s="1"/>
  <c r="E343" i="4" s="1"/>
  <c r="F343" i="4" s="1"/>
  <c r="G343" i="4" s="1"/>
  <c r="H343" i="4" s="1"/>
  <c r="I343" i="4" s="1"/>
  <c r="J343" i="4" s="1"/>
  <c r="K343" i="4" s="1"/>
  <c r="B335" i="7"/>
  <c r="B335" i="4"/>
  <c r="C335" i="4" s="1"/>
  <c r="D335" i="4" s="1"/>
  <c r="E335" i="4" s="1"/>
  <c r="F335" i="4" s="1"/>
  <c r="G335" i="4" s="1"/>
  <c r="H335" i="4" s="1"/>
  <c r="I335" i="4" s="1"/>
  <c r="J335" i="4" s="1"/>
  <c r="K335" i="4" s="1"/>
  <c r="B327" i="7"/>
  <c r="B327" i="4"/>
  <c r="C327" i="4" s="1"/>
  <c r="D327" i="4" s="1"/>
  <c r="E327" i="4" s="1"/>
  <c r="F327" i="4" s="1"/>
  <c r="G327" i="4" s="1"/>
  <c r="H327" i="4" s="1"/>
  <c r="I327" i="4" s="1"/>
  <c r="J327" i="4" s="1"/>
  <c r="K327" i="4" s="1"/>
  <c r="B319" i="7"/>
  <c r="B319" i="4"/>
  <c r="C319" i="4" s="1"/>
  <c r="D319" i="4" s="1"/>
  <c r="E319" i="4" s="1"/>
  <c r="F319" i="4" s="1"/>
  <c r="G319" i="4" s="1"/>
  <c r="H319" i="4" s="1"/>
  <c r="I319" i="4" s="1"/>
  <c r="J319" i="4" s="1"/>
  <c r="K319" i="4" s="1"/>
  <c r="B311" i="7"/>
  <c r="B311" i="4"/>
  <c r="C311" i="4" s="1"/>
  <c r="D311" i="4" s="1"/>
  <c r="E311" i="4" s="1"/>
  <c r="F311" i="4" s="1"/>
  <c r="G311" i="4" s="1"/>
  <c r="H311" i="4" s="1"/>
  <c r="I311" i="4" s="1"/>
  <c r="J311" i="4" s="1"/>
  <c r="K311" i="4" s="1"/>
  <c r="B303" i="7"/>
  <c r="B303" i="4"/>
  <c r="C303" i="4" s="1"/>
  <c r="D303" i="4" s="1"/>
  <c r="E303" i="4" s="1"/>
  <c r="F303" i="4" s="1"/>
  <c r="G303" i="4" s="1"/>
  <c r="H303" i="4" s="1"/>
  <c r="I303" i="4" s="1"/>
  <c r="J303" i="4" s="1"/>
  <c r="K303" i="4" s="1"/>
  <c r="B295" i="7"/>
  <c r="B295" i="4"/>
  <c r="C295" i="4" s="1"/>
  <c r="D295" i="4" s="1"/>
  <c r="E295" i="4" s="1"/>
  <c r="F295" i="4" s="1"/>
  <c r="G295" i="4" s="1"/>
  <c r="H295" i="4" s="1"/>
  <c r="I295" i="4" s="1"/>
  <c r="J295" i="4" s="1"/>
  <c r="K295" i="4" s="1"/>
  <c r="B287" i="7"/>
  <c r="B287" i="4"/>
  <c r="C287" i="4" s="1"/>
  <c r="D287" i="4" s="1"/>
  <c r="E287" i="4" s="1"/>
  <c r="F287" i="4" s="1"/>
  <c r="G287" i="4" s="1"/>
  <c r="H287" i="4" s="1"/>
  <c r="I287" i="4" s="1"/>
  <c r="J287" i="4" s="1"/>
  <c r="K287" i="4" s="1"/>
  <c r="B279" i="7"/>
  <c r="B279" i="4"/>
  <c r="C279" i="4" s="1"/>
  <c r="D279" i="4" s="1"/>
  <c r="E279" i="4" s="1"/>
  <c r="F279" i="4" s="1"/>
  <c r="G279" i="4" s="1"/>
  <c r="H279" i="4" s="1"/>
  <c r="I279" i="4" s="1"/>
  <c r="J279" i="4" s="1"/>
  <c r="K279" i="4" s="1"/>
  <c r="B271" i="7"/>
  <c r="B271" i="4"/>
  <c r="C271" i="4" s="1"/>
  <c r="D271" i="4" s="1"/>
  <c r="E271" i="4" s="1"/>
  <c r="F271" i="4" s="1"/>
  <c r="G271" i="4" s="1"/>
  <c r="H271" i="4" s="1"/>
  <c r="I271" i="4" s="1"/>
  <c r="J271" i="4" s="1"/>
  <c r="K271" i="4" s="1"/>
  <c r="B263" i="7"/>
  <c r="B263" i="4"/>
  <c r="C263" i="4" s="1"/>
  <c r="D263" i="4" s="1"/>
  <c r="E263" i="4" s="1"/>
  <c r="F263" i="4" s="1"/>
  <c r="G263" i="4" s="1"/>
  <c r="H263" i="4" s="1"/>
  <c r="I263" i="4" s="1"/>
  <c r="J263" i="4" s="1"/>
  <c r="K263" i="4" s="1"/>
  <c r="B255" i="7"/>
  <c r="B255" i="4"/>
  <c r="C255" i="4" s="1"/>
  <c r="D255" i="4" s="1"/>
  <c r="E255" i="4" s="1"/>
  <c r="F255" i="4" s="1"/>
  <c r="G255" i="4" s="1"/>
  <c r="H255" i="4" s="1"/>
  <c r="I255" i="4" s="1"/>
  <c r="J255" i="4" s="1"/>
  <c r="K255" i="4" s="1"/>
  <c r="B247" i="7"/>
  <c r="B247" i="4"/>
  <c r="C247" i="4" s="1"/>
  <c r="D247" i="4" s="1"/>
  <c r="E247" i="4" s="1"/>
  <c r="F247" i="4" s="1"/>
  <c r="G247" i="4" s="1"/>
  <c r="H247" i="4" s="1"/>
  <c r="I247" i="4" s="1"/>
  <c r="J247" i="4" s="1"/>
  <c r="K247" i="4" s="1"/>
  <c r="B239" i="7"/>
  <c r="B239" i="4"/>
  <c r="C239" i="4" s="1"/>
  <c r="D239" i="4" s="1"/>
  <c r="E239" i="4" s="1"/>
  <c r="F239" i="4" s="1"/>
  <c r="G239" i="4" s="1"/>
  <c r="H239" i="4" s="1"/>
  <c r="I239" i="4" s="1"/>
  <c r="J239" i="4" s="1"/>
  <c r="K239" i="4" s="1"/>
  <c r="B231" i="7"/>
  <c r="B231" i="4"/>
  <c r="C231" i="4" s="1"/>
  <c r="D231" i="4" s="1"/>
  <c r="E231" i="4" s="1"/>
  <c r="F231" i="4" s="1"/>
  <c r="G231" i="4" s="1"/>
  <c r="H231" i="4" s="1"/>
  <c r="I231" i="4" s="1"/>
  <c r="J231" i="4" s="1"/>
  <c r="K231" i="4" s="1"/>
  <c r="B223" i="7"/>
  <c r="B223" i="4"/>
  <c r="C223" i="4" s="1"/>
  <c r="D223" i="4" s="1"/>
  <c r="E223" i="4" s="1"/>
  <c r="F223" i="4" s="1"/>
  <c r="G223" i="4" s="1"/>
  <c r="H223" i="4" s="1"/>
  <c r="I223" i="4" s="1"/>
  <c r="J223" i="4" s="1"/>
  <c r="K223" i="4" s="1"/>
  <c r="B215" i="7"/>
  <c r="B215" i="4"/>
  <c r="C215" i="4" s="1"/>
  <c r="D215" i="4" s="1"/>
  <c r="E215" i="4" s="1"/>
  <c r="F215" i="4" s="1"/>
  <c r="G215" i="4" s="1"/>
  <c r="H215" i="4" s="1"/>
  <c r="I215" i="4" s="1"/>
  <c r="J215" i="4" s="1"/>
  <c r="K215" i="4" s="1"/>
  <c r="B207" i="7"/>
  <c r="B207" i="4"/>
  <c r="C207" i="4" s="1"/>
  <c r="D207" i="4" s="1"/>
  <c r="E207" i="4" s="1"/>
  <c r="F207" i="4" s="1"/>
  <c r="G207" i="4" s="1"/>
  <c r="H207" i="4" s="1"/>
  <c r="I207" i="4" s="1"/>
  <c r="J207" i="4" s="1"/>
  <c r="K207" i="4" s="1"/>
  <c r="B199" i="7"/>
  <c r="B199" i="4"/>
  <c r="C199" i="4" s="1"/>
  <c r="D199" i="4" s="1"/>
  <c r="E199" i="4" s="1"/>
  <c r="F199" i="4" s="1"/>
  <c r="G199" i="4" s="1"/>
  <c r="H199" i="4" s="1"/>
  <c r="I199" i="4" s="1"/>
  <c r="J199" i="4" s="1"/>
  <c r="K199" i="4" s="1"/>
  <c r="B191" i="7"/>
  <c r="B191" i="4"/>
  <c r="C191" i="4" s="1"/>
  <c r="D191" i="4" s="1"/>
  <c r="E191" i="4" s="1"/>
  <c r="F191" i="4" s="1"/>
  <c r="G191" i="4" s="1"/>
  <c r="H191" i="4" s="1"/>
  <c r="I191" i="4" s="1"/>
  <c r="J191" i="4" s="1"/>
  <c r="K191" i="4" s="1"/>
  <c r="B183" i="7"/>
  <c r="B183" i="4"/>
  <c r="C183" i="4" s="1"/>
  <c r="D183" i="4" s="1"/>
  <c r="E183" i="4" s="1"/>
  <c r="F183" i="4" s="1"/>
  <c r="G183" i="4" s="1"/>
  <c r="H183" i="4" s="1"/>
  <c r="I183" i="4" s="1"/>
  <c r="J183" i="4" s="1"/>
  <c r="K183" i="4" s="1"/>
  <c r="B175" i="7"/>
  <c r="B175" i="4"/>
  <c r="C175" i="4" s="1"/>
  <c r="D175" i="4" s="1"/>
  <c r="E175" i="4" s="1"/>
  <c r="F175" i="4" s="1"/>
  <c r="G175" i="4" s="1"/>
  <c r="H175" i="4" s="1"/>
  <c r="I175" i="4" s="1"/>
  <c r="J175" i="4" s="1"/>
  <c r="K175" i="4" s="1"/>
  <c r="B167" i="7"/>
  <c r="B167" i="4"/>
  <c r="C167" i="4" s="1"/>
  <c r="D167" i="4" s="1"/>
  <c r="E167" i="4" s="1"/>
  <c r="F167" i="4" s="1"/>
  <c r="G167" i="4" s="1"/>
  <c r="H167" i="4" s="1"/>
  <c r="I167" i="4" s="1"/>
  <c r="J167" i="4" s="1"/>
  <c r="K167" i="4" s="1"/>
  <c r="B159" i="7"/>
  <c r="B159" i="4"/>
  <c r="C159" i="4" s="1"/>
  <c r="D159" i="4" s="1"/>
  <c r="E159" i="4" s="1"/>
  <c r="F159" i="4" s="1"/>
  <c r="G159" i="4" s="1"/>
  <c r="H159" i="4" s="1"/>
  <c r="I159" i="4" s="1"/>
  <c r="J159" i="4" s="1"/>
  <c r="K159" i="4" s="1"/>
  <c r="B151" i="7"/>
  <c r="B151" i="4"/>
  <c r="C151" i="4" s="1"/>
  <c r="D151" i="4" s="1"/>
  <c r="E151" i="4" s="1"/>
  <c r="F151" i="4" s="1"/>
  <c r="G151" i="4" s="1"/>
  <c r="H151" i="4" s="1"/>
  <c r="I151" i="4" s="1"/>
  <c r="J151" i="4" s="1"/>
  <c r="K151" i="4" s="1"/>
  <c r="B143" i="7"/>
  <c r="B143" i="4"/>
  <c r="C143" i="4" s="1"/>
  <c r="D143" i="4" s="1"/>
  <c r="E143" i="4" s="1"/>
  <c r="F143" i="4" s="1"/>
  <c r="G143" i="4" s="1"/>
  <c r="H143" i="4" s="1"/>
  <c r="I143" i="4" s="1"/>
  <c r="J143" i="4" s="1"/>
  <c r="K143" i="4" s="1"/>
  <c r="B135" i="7"/>
  <c r="B135" i="4"/>
  <c r="C135" i="4" s="1"/>
  <c r="D135" i="4" s="1"/>
  <c r="E135" i="4" s="1"/>
  <c r="F135" i="4" s="1"/>
  <c r="G135" i="4" s="1"/>
  <c r="H135" i="4" s="1"/>
  <c r="I135" i="4" s="1"/>
  <c r="J135" i="4" s="1"/>
  <c r="K135" i="4" s="1"/>
  <c r="B127" i="7"/>
  <c r="B127" i="4"/>
  <c r="C127" i="4" s="1"/>
  <c r="D127" i="4" s="1"/>
  <c r="E127" i="4" s="1"/>
  <c r="F127" i="4" s="1"/>
  <c r="G127" i="4" s="1"/>
  <c r="H127" i="4" s="1"/>
  <c r="I127" i="4" s="1"/>
  <c r="J127" i="4" s="1"/>
  <c r="K127" i="4" s="1"/>
  <c r="B119" i="7"/>
  <c r="B119" i="4"/>
  <c r="C119" i="4" s="1"/>
  <c r="D119" i="4" s="1"/>
  <c r="E119" i="4" s="1"/>
  <c r="F119" i="4" s="1"/>
  <c r="G119" i="4" s="1"/>
  <c r="H119" i="4" s="1"/>
  <c r="I119" i="4" s="1"/>
  <c r="J119" i="4" s="1"/>
  <c r="K119" i="4" s="1"/>
  <c r="B111" i="7"/>
  <c r="B111" i="4"/>
  <c r="C111" i="4" s="1"/>
  <c r="D111" i="4" s="1"/>
  <c r="E111" i="4" s="1"/>
  <c r="F111" i="4" s="1"/>
  <c r="G111" i="4" s="1"/>
  <c r="H111" i="4" s="1"/>
  <c r="I111" i="4" s="1"/>
  <c r="J111" i="4" s="1"/>
  <c r="K111" i="4" s="1"/>
  <c r="B103" i="7"/>
  <c r="B103" i="4"/>
  <c r="C103" i="4" s="1"/>
  <c r="D103" i="4" s="1"/>
  <c r="E103" i="4" s="1"/>
  <c r="F103" i="4" s="1"/>
  <c r="G103" i="4" s="1"/>
  <c r="H103" i="4" s="1"/>
  <c r="I103" i="4" s="1"/>
  <c r="J103" i="4" s="1"/>
  <c r="K103" i="4" s="1"/>
  <c r="B95" i="7"/>
  <c r="B95" i="4"/>
  <c r="C95" i="4" s="1"/>
  <c r="D95" i="4" s="1"/>
  <c r="E95" i="4" s="1"/>
  <c r="F95" i="4" s="1"/>
  <c r="G95" i="4" s="1"/>
  <c r="H95" i="4" s="1"/>
  <c r="I95" i="4" s="1"/>
  <c r="J95" i="4" s="1"/>
  <c r="K95" i="4" s="1"/>
  <c r="B87" i="7"/>
  <c r="B87" i="4"/>
  <c r="C87" i="4" s="1"/>
  <c r="D87" i="4" s="1"/>
  <c r="E87" i="4" s="1"/>
  <c r="F87" i="4" s="1"/>
  <c r="G87" i="4" s="1"/>
  <c r="H87" i="4" s="1"/>
  <c r="I87" i="4" s="1"/>
  <c r="J87" i="4" s="1"/>
  <c r="K87" i="4" s="1"/>
  <c r="B79" i="7"/>
  <c r="B79" i="4"/>
  <c r="C79" i="4" s="1"/>
  <c r="D79" i="4" s="1"/>
  <c r="E79" i="4" s="1"/>
  <c r="F79" i="4" s="1"/>
  <c r="G79" i="4" s="1"/>
  <c r="H79" i="4" s="1"/>
  <c r="I79" i="4" s="1"/>
  <c r="J79" i="4" s="1"/>
  <c r="K79" i="4" s="1"/>
  <c r="B71" i="7"/>
  <c r="B71" i="4"/>
  <c r="C71" i="4" s="1"/>
  <c r="D71" i="4" s="1"/>
  <c r="E71" i="4" s="1"/>
  <c r="F71" i="4" s="1"/>
  <c r="G71" i="4" s="1"/>
  <c r="H71" i="4" s="1"/>
  <c r="I71" i="4" s="1"/>
  <c r="J71" i="4" s="1"/>
  <c r="K71" i="4" s="1"/>
  <c r="B63" i="7"/>
  <c r="B63" i="4"/>
  <c r="C63" i="4" s="1"/>
  <c r="D63" i="4" s="1"/>
  <c r="E63" i="4" s="1"/>
  <c r="F63" i="4" s="1"/>
  <c r="G63" i="4" s="1"/>
  <c r="H63" i="4" s="1"/>
  <c r="I63" i="4" s="1"/>
  <c r="J63" i="4" s="1"/>
  <c r="K63" i="4" s="1"/>
  <c r="B55" i="7"/>
  <c r="B55" i="4"/>
  <c r="C55" i="4" s="1"/>
  <c r="D55" i="4" s="1"/>
  <c r="E55" i="4" s="1"/>
  <c r="F55" i="4" s="1"/>
  <c r="G55" i="4" s="1"/>
  <c r="H55" i="4" s="1"/>
  <c r="I55" i="4" s="1"/>
  <c r="J55" i="4" s="1"/>
  <c r="K55" i="4" s="1"/>
  <c r="B47" i="7"/>
  <c r="B47" i="4"/>
  <c r="C47" i="4" s="1"/>
  <c r="D47" i="4" s="1"/>
  <c r="E47" i="4" s="1"/>
  <c r="F47" i="4" s="1"/>
  <c r="G47" i="4" s="1"/>
  <c r="H47" i="4" s="1"/>
  <c r="I47" i="4" s="1"/>
  <c r="J47" i="4" s="1"/>
  <c r="K47" i="4" s="1"/>
  <c r="B39" i="7"/>
  <c r="B39" i="4"/>
  <c r="C39" i="4" s="1"/>
  <c r="D39" i="4" s="1"/>
  <c r="E39" i="4" s="1"/>
  <c r="F39" i="4" s="1"/>
  <c r="G39" i="4" s="1"/>
  <c r="H39" i="4" s="1"/>
  <c r="I39" i="4" s="1"/>
  <c r="J39" i="4" s="1"/>
  <c r="K39" i="4" s="1"/>
  <c r="B31" i="7"/>
  <c r="B31" i="4"/>
  <c r="C31" i="4" s="1"/>
  <c r="D31" i="4" s="1"/>
  <c r="E31" i="4" s="1"/>
  <c r="F31" i="4" s="1"/>
  <c r="G31" i="4" s="1"/>
  <c r="H31" i="4" s="1"/>
  <c r="I31" i="4" s="1"/>
  <c r="J31" i="4" s="1"/>
  <c r="K31" i="4" s="1"/>
  <c r="B23" i="7"/>
  <c r="B23" i="4"/>
  <c r="C23" i="4" s="1"/>
  <c r="D23" i="4" s="1"/>
  <c r="E23" i="4" s="1"/>
  <c r="F23" i="4" s="1"/>
  <c r="G23" i="4" s="1"/>
  <c r="H23" i="4" s="1"/>
  <c r="I23" i="4" s="1"/>
  <c r="J23" i="4" s="1"/>
  <c r="K23" i="4" s="1"/>
  <c r="B15" i="7"/>
  <c r="B15" i="4"/>
  <c r="C15" i="4" s="1"/>
  <c r="D15" i="4" s="1"/>
  <c r="E15" i="4" s="1"/>
  <c r="F15" i="4" s="1"/>
  <c r="G15" i="4" s="1"/>
  <c r="H15" i="4" s="1"/>
  <c r="I15" i="4" s="1"/>
  <c r="J15" i="4" s="1"/>
  <c r="K15" i="4" s="1"/>
  <c r="B7" i="7"/>
  <c r="B7" i="4"/>
  <c r="C7" i="4" s="1"/>
  <c r="D7" i="4" s="1"/>
  <c r="E7" i="4" s="1"/>
  <c r="F7" i="4" s="1"/>
  <c r="G7" i="4" s="1"/>
  <c r="H7" i="4" s="1"/>
  <c r="I7" i="4" s="1"/>
  <c r="J7" i="4" s="1"/>
  <c r="K7" i="4" s="1"/>
  <c r="B662" i="7"/>
  <c r="B662" i="4"/>
  <c r="C662" i="4" s="1"/>
  <c r="D662" i="4" s="1"/>
  <c r="E662" i="4" s="1"/>
  <c r="F662" i="4" s="1"/>
  <c r="G662" i="4" s="1"/>
  <c r="H662" i="4" s="1"/>
  <c r="I662" i="4" s="1"/>
  <c r="J662" i="4" s="1"/>
  <c r="K662" i="4" s="1"/>
  <c r="B654" i="7"/>
  <c r="B654" i="4"/>
  <c r="C654" i="4" s="1"/>
  <c r="D654" i="4" s="1"/>
  <c r="E654" i="4" s="1"/>
  <c r="F654" i="4" s="1"/>
  <c r="G654" i="4" s="1"/>
  <c r="H654" i="4" s="1"/>
  <c r="I654" i="4" s="1"/>
  <c r="J654" i="4" s="1"/>
  <c r="K654" i="4" s="1"/>
  <c r="B646" i="7"/>
  <c r="B646" i="4"/>
  <c r="C646" i="4" s="1"/>
  <c r="D646" i="4" s="1"/>
  <c r="E646" i="4" s="1"/>
  <c r="F646" i="4" s="1"/>
  <c r="G646" i="4" s="1"/>
  <c r="H646" i="4" s="1"/>
  <c r="I646" i="4" s="1"/>
  <c r="J646" i="4" s="1"/>
  <c r="K646" i="4" s="1"/>
  <c r="B638" i="7"/>
  <c r="B638" i="4"/>
  <c r="C638" i="4" s="1"/>
  <c r="D638" i="4" s="1"/>
  <c r="E638" i="4" s="1"/>
  <c r="F638" i="4" s="1"/>
  <c r="G638" i="4" s="1"/>
  <c r="H638" i="4" s="1"/>
  <c r="I638" i="4" s="1"/>
  <c r="J638" i="4" s="1"/>
  <c r="K638" i="4" s="1"/>
  <c r="B630" i="7"/>
  <c r="B630" i="4"/>
  <c r="C630" i="4" s="1"/>
  <c r="D630" i="4" s="1"/>
  <c r="E630" i="4" s="1"/>
  <c r="F630" i="4" s="1"/>
  <c r="G630" i="4" s="1"/>
  <c r="H630" i="4" s="1"/>
  <c r="I630" i="4" s="1"/>
  <c r="J630" i="4" s="1"/>
  <c r="K630" i="4" s="1"/>
  <c r="B622" i="7"/>
  <c r="B622" i="4"/>
  <c r="C622" i="4" s="1"/>
  <c r="D622" i="4" s="1"/>
  <c r="E622" i="4" s="1"/>
  <c r="F622" i="4" s="1"/>
  <c r="G622" i="4" s="1"/>
  <c r="H622" i="4" s="1"/>
  <c r="I622" i="4" s="1"/>
  <c r="J622" i="4" s="1"/>
  <c r="K622" i="4" s="1"/>
  <c r="B614" i="7"/>
  <c r="B614" i="4"/>
  <c r="C614" i="4" s="1"/>
  <c r="D614" i="4" s="1"/>
  <c r="E614" i="4" s="1"/>
  <c r="F614" i="4" s="1"/>
  <c r="G614" i="4" s="1"/>
  <c r="H614" i="4" s="1"/>
  <c r="I614" i="4" s="1"/>
  <c r="J614" i="4" s="1"/>
  <c r="K614" i="4" s="1"/>
  <c r="B606" i="7"/>
  <c r="B606" i="4"/>
  <c r="C606" i="4" s="1"/>
  <c r="D606" i="4" s="1"/>
  <c r="E606" i="4" s="1"/>
  <c r="F606" i="4" s="1"/>
  <c r="G606" i="4" s="1"/>
  <c r="H606" i="4" s="1"/>
  <c r="I606" i="4" s="1"/>
  <c r="J606" i="4" s="1"/>
  <c r="K606" i="4" s="1"/>
  <c r="B598" i="7"/>
  <c r="B598" i="4"/>
  <c r="C598" i="4" s="1"/>
  <c r="D598" i="4" s="1"/>
  <c r="E598" i="4" s="1"/>
  <c r="F598" i="4" s="1"/>
  <c r="G598" i="4" s="1"/>
  <c r="H598" i="4" s="1"/>
  <c r="I598" i="4" s="1"/>
  <c r="J598" i="4" s="1"/>
  <c r="K598" i="4" s="1"/>
  <c r="B590" i="7"/>
  <c r="B590" i="4"/>
  <c r="C590" i="4" s="1"/>
  <c r="D590" i="4" s="1"/>
  <c r="E590" i="4" s="1"/>
  <c r="F590" i="4" s="1"/>
  <c r="G590" i="4" s="1"/>
  <c r="H590" i="4" s="1"/>
  <c r="I590" i="4" s="1"/>
  <c r="J590" i="4" s="1"/>
  <c r="K590" i="4" s="1"/>
  <c r="B582" i="7"/>
  <c r="B582" i="4"/>
  <c r="C582" i="4" s="1"/>
  <c r="D582" i="4" s="1"/>
  <c r="E582" i="4" s="1"/>
  <c r="F582" i="4" s="1"/>
  <c r="G582" i="4" s="1"/>
  <c r="H582" i="4" s="1"/>
  <c r="I582" i="4" s="1"/>
  <c r="J582" i="4" s="1"/>
  <c r="K582" i="4" s="1"/>
  <c r="B574" i="7"/>
  <c r="B574" i="4"/>
  <c r="C574" i="4" s="1"/>
  <c r="D574" i="4" s="1"/>
  <c r="E574" i="4" s="1"/>
  <c r="F574" i="4" s="1"/>
  <c r="G574" i="4" s="1"/>
  <c r="H574" i="4" s="1"/>
  <c r="I574" i="4" s="1"/>
  <c r="J574" i="4" s="1"/>
  <c r="K574" i="4" s="1"/>
  <c r="B566" i="7"/>
  <c r="B566" i="4"/>
  <c r="C566" i="4" s="1"/>
  <c r="D566" i="4" s="1"/>
  <c r="E566" i="4" s="1"/>
  <c r="F566" i="4" s="1"/>
  <c r="G566" i="4" s="1"/>
  <c r="H566" i="4" s="1"/>
  <c r="I566" i="4" s="1"/>
  <c r="J566" i="4" s="1"/>
  <c r="K566" i="4" s="1"/>
  <c r="B558" i="7"/>
  <c r="B558" i="4"/>
  <c r="C558" i="4" s="1"/>
  <c r="D558" i="4" s="1"/>
  <c r="E558" i="4" s="1"/>
  <c r="F558" i="4" s="1"/>
  <c r="G558" i="4" s="1"/>
  <c r="H558" i="4" s="1"/>
  <c r="I558" i="4" s="1"/>
  <c r="J558" i="4" s="1"/>
  <c r="K558" i="4" s="1"/>
  <c r="B550" i="7"/>
  <c r="B550" i="4"/>
  <c r="C550" i="4" s="1"/>
  <c r="D550" i="4" s="1"/>
  <c r="E550" i="4" s="1"/>
  <c r="F550" i="4" s="1"/>
  <c r="G550" i="4" s="1"/>
  <c r="H550" i="4" s="1"/>
  <c r="I550" i="4" s="1"/>
  <c r="J550" i="4" s="1"/>
  <c r="K550" i="4" s="1"/>
  <c r="B542" i="7"/>
  <c r="B542" i="4"/>
  <c r="C542" i="4" s="1"/>
  <c r="D542" i="4" s="1"/>
  <c r="E542" i="4" s="1"/>
  <c r="F542" i="4" s="1"/>
  <c r="G542" i="4" s="1"/>
  <c r="H542" i="4" s="1"/>
  <c r="I542" i="4" s="1"/>
  <c r="J542" i="4" s="1"/>
  <c r="K542" i="4" s="1"/>
  <c r="B534" i="7"/>
  <c r="B534" i="4"/>
  <c r="C534" i="4" s="1"/>
  <c r="D534" i="4" s="1"/>
  <c r="E534" i="4" s="1"/>
  <c r="F534" i="4" s="1"/>
  <c r="G534" i="4" s="1"/>
  <c r="H534" i="4" s="1"/>
  <c r="I534" i="4" s="1"/>
  <c r="J534" i="4" s="1"/>
  <c r="K534" i="4" s="1"/>
  <c r="B526" i="7"/>
  <c r="B526" i="4"/>
  <c r="C526" i="4" s="1"/>
  <c r="D526" i="4" s="1"/>
  <c r="E526" i="4" s="1"/>
  <c r="F526" i="4" s="1"/>
  <c r="G526" i="4" s="1"/>
  <c r="H526" i="4" s="1"/>
  <c r="I526" i="4" s="1"/>
  <c r="J526" i="4" s="1"/>
  <c r="K526" i="4" s="1"/>
  <c r="B518" i="7"/>
  <c r="B518" i="4"/>
  <c r="C518" i="4" s="1"/>
  <c r="D518" i="4" s="1"/>
  <c r="E518" i="4" s="1"/>
  <c r="F518" i="4" s="1"/>
  <c r="G518" i="4" s="1"/>
  <c r="H518" i="4" s="1"/>
  <c r="I518" i="4" s="1"/>
  <c r="J518" i="4" s="1"/>
  <c r="K518" i="4" s="1"/>
  <c r="B510" i="7"/>
  <c r="B510" i="4"/>
  <c r="C510" i="4" s="1"/>
  <c r="D510" i="4" s="1"/>
  <c r="E510" i="4" s="1"/>
  <c r="F510" i="4" s="1"/>
  <c r="G510" i="4" s="1"/>
  <c r="H510" i="4" s="1"/>
  <c r="I510" i="4" s="1"/>
  <c r="J510" i="4" s="1"/>
  <c r="K510" i="4" s="1"/>
  <c r="B502" i="7"/>
  <c r="B502" i="4"/>
  <c r="C502" i="4" s="1"/>
  <c r="D502" i="4" s="1"/>
  <c r="E502" i="4" s="1"/>
  <c r="F502" i="4" s="1"/>
  <c r="G502" i="4" s="1"/>
  <c r="H502" i="4" s="1"/>
  <c r="I502" i="4" s="1"/>
  <c r="J502" i="4" s="1"/>
  <c r="K502" i="4" s="1"/>
  <c r="B494" i="7"/>
  <c r="B494" i="4"/>
  <c r="C494" i="4" s="1"/>
  <c r="D494" i="4" s="1"/>
  <c r="E494" i="4" s="1"/>
  <c r="F494" i="4" s="1"/>
  <c r="G494" i="4" s="1"/>
  <c r="H494" i="4" s="1"/>
  <c r="I494" i="4" s="1"/>
  <c r="J494" i="4" s="1"/>
  <c r="K494" i="4" s="1"/>
  <c r="B486" i="7"/>
  <c r="B486" i="4"/>
  <c r="C486" i="4" s="1"/>
  <c r="D486" i="4" s="1"/>
  <c r="E486" i="4" s="1"/>
  <c r="F486" i="4" s="1"/>
  <c r="G486" i="4" s="1"/>
  <c r="H486" i="4" s="1"/>
  <c r="I486" i="4" s="1"/>
  <c r="J486" i="4" s="1"/>
  <c r="K486" i="4" s="1"/>
  <c r="B478" i="7"/>
  <c r="B478" i="4"/>
  <c r="C478" i="4" s="1"/>
  <c r="D478" i="4" s="1"/>
  <c r="E478" i="4" s="1"/>
  <c r="F478" i="4" s="1"/>
  <c r="G478" i="4" s="1"/>
  <c r="H478" i="4" s="1"/>
  <c r="I478" i="4" s="1"/>
  <c r="J478" i="4" s="1"/>
  <c r="K478" i="4" s="1"/>
  <c r="B470" i="7"/>
  <c r="B470" i="4"/>
  <c r="C470" i="4" s="1"/>
  <c r="D470" i="4" s="1"/>
  <c r="E470" i="4" s="1"/>
  <c r="F470" i="4" s="1"/>
  <c r="G470" i="4" s="1"/>
  <c r="H470" i="4" s="1"/>
  <c r="I470" i="4" s="1"/>
  <c r="J470" i="4" s="1"/>
  <c r="K470" i="4" s="1"/>
  <c r="B462" i="7"/>
  <c r="B462" i="4"/>
  <c r="C462" i="4" s="1"/>
  <c r="D462" i="4" s="1"/>
  <c r="E462" i="4" s="1"/>
  <c r="F462" i="4" s="1"/>
  <c r="G462" i="4" s="1"/>
  <c r="H462" i="4" s="1"/>
  <c r="I462" i="4" s="1"/>
  <c r="J462" i="4" s="1"/>
  <c r="K462" i="4" s="1"/>
  <c r="B454" i="7"/>
  <c r="B454" i="4"/>
  <c r="C454" i="4" s="1"/>
  <c r="D454" i="4" s="1"/>
  <c r="E454" i="4" s="1"/>
  <c r="F454" i="4" s="1"/>
  <c r="G454" i="4" s="1"/>
  <c r="H454" i="4" s="1"/>
  <c r="I454" i="4" s="1"/>
  <c r="J454" i="4" s="1"/>
  <c r="K454" i="4" s="1"/>
  <c r="B446" i="7"/>
  <c r="B446" i="4"/>
  <c r="C446" i="4" s="1"/>
  <c r="D446" i="4" s="1"/>
  <c r="E446" i="4" s="1"/>
  <c r="F446" i="4" s="1"/>
  <c r="G446" i="4" s="1"/>
  <c r="H446" i="4" s="1"/>
  <c r="I446" i="4" s="1"/>
  <c r="J446" i="4" s="1"/>
  <c r="K446" i="4" s="1"/>
  <c r="B438" i="7"/>
  <c r="B438" i="4"/>
  <c r="C438" i="4" s="1"/>
  <c r="D438" i="4" s="1"/>
  <c r="E438" i="4" s="1"/>
  <c r="F438" i="4" s="1"/>
  <c r="G438" i="4" s="1"/>
  <c r="H438" i="4" s="1"/>
  <c r="I438" i="4" s="1"/>
  <c r="J438" i="4" s="1"/>
  <c r="K438" i="4" s="1"/>
  <c r="B430" i="7"/>
  <c r="B430" i="4"/>
  <c r="C430" i="4" s="1"/>
  <c r="D430" i="4" s="1"/>
  <c r="E430" i="4" s="1"/>
  <c r="F430" i="4" s="1"/>
  <c r="G430" i="4" s="1"/>
  <c r="H430" i="4" s="1"/>
  <c r="I430" i="4" s="1"/>
  <c r="J430" i="4" s="1"/>
  <c r="K430" i="4" s="1"/>
  <c r="B422" i="7"/>
  <c r="B422" i="4"/>
  <c r="C422" i="4" s="1"/>
  <c r="D422" i="4" s="1"/>
  <c r="E422" i="4" s="1"/>
  <c r="F422" i="4" s="1"/>
  <c r="G422" i="4" s="1"/>
  <c r="H422" i="4" s="1"/>
  <c r="I422" i="4" s="1"/>
  <c r="J422" i="4" s="1"/>
  <c r="K422" i="4" s="1"/>
  <c r="B414" i="7"/>
  <c r="B414" i="4"/>
  <c r="C414" i="4" s="1"/>
  <c r="D414" i="4" s="1"/>
  <c r="E414" i="4" s="1"/>
  <c r="F414" i="4" s="1"/>
  <c r="G414" i="4" s="1"/>
  <c r="H414" i="4" s="1"/>
  <c r="I414" i="4" s="1"/>
  <c r="J414" i="4" s="1"/>
  <c r="K414" i="4" s="1"/>
  <c r="B406" i="7"/>
  <c r="B406" i="4"/>
  <c r="C406" i="4" s="1"/>
  <c r="D406" i="4" s="1"/>
  <c r="E406" i="4" s="1"/>
  <c r="F406" i="4" s="1"/>
  <c r="G406" i="4" s="1"/>
  <c r="H406" i="4" s="1"/>
  <c r="I406" i="4" s="1"/>
  <c r="J406" i="4" s="1"/>
  <c r="K406" i="4" s="1"/>
  <c r="B398" i="7"/>
  <c r="B398" i="4"/>
  <c r="C398" i="4" s="1"/>
  <c r="D398" i="4" s="1"/>
  <c r="E398" i="4" s="1"/>
  <c r="F398" i="4" s="1"/>
  <c r="G398" i="4" s="1"/>
  <c r="H398" i="4" s="1"/>
  <c r="I398" i="4" s="1"/>
  <c r="J398" i="4" s="1"/>
  <c r="K398" i="4" s="1"/>
  <c r="B390" i="7"/>
  <c r="B390" i="4"/>
  <c r="C390" i="4" s="1"/>
  <c r="D390" i="4" s="1"/>
  <c r="E390" i="4" s="1"/>
  <c r="F390" i="4" s="1"/>
  <c r="G390" i="4" s="1"/>
  <c r="H390" i="4" s="1"/>
  <c r="I390" i="4" s="1"/>
  <c r="J390" i="4" s="1"/>
  <c r="K390" i="4" s="1"/>
  <c r="B382" i="7"/>
  <c r="B382" i="4"/>
  <c r="C382" i="4" s="1"/>
  <c r="D382" i="4" s="1"/>
  <c r="E382" i="4" s="1"/>
  <c r="F382" i="4" s="1"/>
  <c r="G382" i="4" s="1"/>
  <c r="H382" i="4" s="1"/>
  <c r="I382" i="4" s="1"/>
  <c r="J382" i="4" s="1"/>
  <c r="K382" i="4" s="1"/>
  <c r="B374" i="7"/>
  <c r="B374" i="4"/>
  <c r="C374" i="4" s="1"/>
  <c r="D374" i="4" s="1"/>
  <c r="E374" i="4" s="1"/>
  <c r="F374" i="4" s="1"/>
  <c r="G374" i="4" s="1"/>
  <c r="H374" i="4" s="1"/>
  <c r="I374" i="4" s="1"/>
  <c r="J374" i="4" s="1"/>
  <c r="K374" i="4" s="1"/>
  <c r="B366" i="7"/>
  <c r="B366" i="4"/>
  <c r="C366" i="4" s="1"/>
  <c r="D366" i="4" s="1"/>
  <c r="E366" i="4" s="1"/>
  <c r="F366" i="4" s="1"/>
  <c r="G366" i="4" s="1"/>
  <c r="H366" i="4" s="1"/>
  <c r="I366" i="4" s="1"/>
  <c r="J366" i="4" s="1"/>
  <c r="K366" i="4" s="1"/>
  <c r="B358" i="7"/>
  <c r="B358" i="4"/>
  <c r="C358" i="4" s="1"/>
  <c r="D358" i="4" s="1"/>
  <c r="E358" i="4" s="1"/>
  <c r="F358" i="4" s="1"/>
  <c r="G358" i="4" s="1"/>
  <c r="H358" i="4" s="1"/>
  <c r="I358" i="4" s="1"/>
  <c r="J358" i="4" s="1"/>
  <c r="K358" i="4" s="1"/>
  <c r="B350" i="7"/>
  <c r="B350" i="4"/>
  <c r="C350" i="4" s="1"/>
  <c r="D350" i="4" s="1"/>
  <c r="E350" i="4" s="1"/>
  <c r="F350" i="4" s="1"/>
  <c r="G350" i="4" s="1"/>
  <c r="H350" i="4" s="1"/>
  <c r="I350" i="4" s="1"/>
  <c r="J350" i="4" s="1"/>
  <c r="K350" i="4" s="1"/>
  <c r="B342" i="7"/>
  <c r="B342" i="4"/>
  <c r="C342" i="4" s="1"/>
  <c r="D342" i="4" s="1"/>
  <c r="E342" i="4" s="1"/>
  <c r="F342" i="4" s="1"/>
  <c r="G342" i="4" s="1"/>
  <c r="H342" i="4" s="1"/>
  <c r="I342" i="4" s="1"/>
  <c r="J342" i="4" s="1"/>
  <c r="K342" i="4" s="1"/>
  <c r="B334" i="7"/>
  <c r="B334" i="4"/>
  <c r="C334" i="4" s="1"/>
  <c r="D334" i="4" s="1"/>
  <c r="E334" i="4" s="1"/>
  <c r="F334" i="4" s="1"/>
  <c r="G334" i="4" s="1"/>
  <c r="H334" i="4" s="1"/>
  <c r="I334" i="4" s="1"/>
  <c r="J334" i="4" s="1"/>
  <c r="K334" i="4" s="1"/>
  <c r="B326" i="7"/>
  <c r="B326" i="4"/>
  <c r="C326" i="4" s="1"/>
  <c r="D326" i="4" s="1"/>
  <c r="E326" i="4" s="1"/>
  <c r="F326" i="4" s="1"/>
  <c r="G326" i="4" s="1"/>
  <c r="H326" i="4" s="1"/>
  <c r="I326" i="4" s="1"/>
  <c r="J326" i="4" s="1"/>
  <c r="K326" i="4" s="1"/>
  <c r="B318" i="7"/>
  <c r="B318" i="4"/>
  <c r="C318" i="4" s="1"/>
  <c r="D318" i="4" s="1"/>
  <c r="E318" i="4" s="1"/>
  <c r="F318" i="4" s="1"/>
  <c r="G318" i="4" s="1"/>
  <c r="H318" i="4" s="1"/>
  <c r="I318" i="4" s="1"/>
  <c r="J318" i="4" s="1"/>
  <c r="K318" i="4" s="1"/>
  <c r="B310" i="7"/>
  <c r="B310" i="4"/>
  <c r="C310" i="4" s="1"/>
  <c r="D310" i="4" s="1"/>
  <c r="E310" i="4" s="1"/>
  <c r="F310" i="4" s="1"/>
  <c r="G310" i="4" s="1"/>
  <c r="H310" i="4" s="1"/>
  <c r="I310" i="4" s="1"/>
  <c r="J310" i="4" s="1"/>
  <c r="K310" i="4" s="1"/>
  <c r="B302" i="7"/>
  <c r="B302" i="4"/>
  <c r="C302" i="4" s="1"/>
  <c r="D302" i="4" s="1"/>
  <c r="E302" i="4" s="1"/>
  <c r="F302" i="4" s="1"/>
  <c r="G302" i="4" s="1"/>
  <c r="H302" i="4" s="1"/>
  <c r="I302" i="4" s="1"/>
  <c r="J302" i="4" s="1"/>
  <c r="K302" i="4" s="1"/>
  <c r="B294" i="7"/>
  <c r="B294" i="4"/>
  <c r="C294" i="4" s="1"/>
  <c r="D294" i="4" s="1"/>
  <c r="E294" i="4" s="1"/>
  <c r="F294" i="4" s="1"/>
  <c r="G294" i="4" s="1"/>
  <c r="H294" i="4" s="1"/>
  <c r="I294" i="4" s="1"/>
  <c r="J294" i="4" s="1"/>
  <c r="K294" i="4" s="1"/>
  <c r="B286" i="7"/>
  <c r="B286" i="4"/>
  <c r="C286" i="4" s="1"/>
  <c r="D286" i="4" s="1"/>
  <c r="E286" i="4" s="1"/>
  <c r="F286" i="4" s="1"/>
  <c r="G286" i="4" s="1"/>
  <c r="H286" i="4" s="1"/>
  <c r="I286" i="4" s="1"/>
  <c r="J286" i="4" s="1"/>
  <c r="K286" i="4" s="1"/>
  <c r="B278" i="7"/>
  <c r="B278" i="4"/>
  <c r="C278" i="4" s="1"/>
  <c r="D278" i="4" s="1"/>
  <c r="E278" i="4" s="1"/>
  <c r="F278" i="4" s="1"/>
  <c r="G278" i="4" s="1"/>
  <c r="H278" i="4" s="1"/>
  <c r="I278" i="4" s="1"/>
  <c r="J278" i="4" s="1"/>
  <c r="K278" i="4" s="1"/>
  <c r="B270" i="7"/>
  <c r="B270" i="4"/>
  <c r="C270" i="4" s="1"/>
  <c r="D270" i="4" s="1"/>
  <c r="E270" i="4" s="1"/>
  <c r="F270" i="4" s="1"/>
  <c r="G270" i="4" s="1"/>
  <c r="H270" i="4" s="1"/>
  <c r="I270" i="4" s="1"/>
  <c r="J270" i="4" s="1"/>
  <c r="K270" i="4" s="1"/>
  <c r="B262" i="7"/>
  <c r="B262" i="4"/>
  <c r="C262" i="4" s="1"/>
  <c r="D262" i="4" s="1"/>
  <c r="E262" i="4" s="1"/>
  <c r="F262" i="4" s="1"/>
  <c r="G262" i="4" s="1"/>
  <c r="H262" i="4" s="1"/>
  <c r="I262" i="4" s="1"/>
  <c r="J262" i="4" s="1"/>
  <c r="K262" i="4" s="1"/>
  <c r="B254" i="7"/>
  <c r="B254" i="4"/>
  <c r="C254" i="4" s="1"/>
  <c r="D254" i="4" s="1"/>
  <c r="E254" i="4" s="1"/>
  <c r="F254" i="4" s="1"/>
  <c r="G254" i="4" s="1"/>
  <c r="H254" i="4" s="1"/>
  <c r="I254" i="4" s="1"/>
  <c r="J254" i="4" s="1"/>
  <c r="K254" i="4" s="1"/>
  <c r="B246" i="7"/>
  <c r="B246" i="4"/>
  <c r="C246" i="4" s="1"/>
  <c r="D246" i="4" s="1"/>
  <c r="E246" i="4" s="1"/>
  <c r="F246" i="4" s="1"/>
  <c r="G246" i="4" s="1"/>
  <c r="H246" i="4" s="1"/>
  <c r="I246" i="4" s="1"/>
  <c r="J246" i="4" s="1"/>
  <c r="K246" i="4" s="1"/>
  <c r="B238" i="7"/>
  <c r="B238" i="4"/>
  <c r="C238" i="4" s="1"/>
  <c r="D238" i="4" s="1"/>
  <c r="E238" i="4" s="1"/>
  <c r="F238" i="4" s="1"/>
  <c r="G238" i="4" s="1"/>
  <c r="H238" i="4" s="1"/>
  <c r="I238" i="4" s="1"/>
  <c r="J238" i="4" s="1"/>
  <c r="K238" i="4" s="1"/>
  <c r="B230" i="7"/>
  <c r="B230" i="4"/>
  <c r="C230" i="4" s="1"/>
  <c r="D230" i="4" s="1"/>
  <c r="E230" i="4" s="1"/>
  <c r="F230" i="4" s="1"/>
  <c r="G230" i="4" s="1"/>
  <c r="H230" i="4" s="1"/>
  <c r="I230" i="4" s="1"/>
  <c r="J230" i="4" s="1"/>
  <c r="K230" i="4" s="1"/>
  <c r="B222" i="7"/>
  <c r="B222" i="4"/>
  <c r="C222" i="4" s="1"/>
  <c r="D222" i="4" s="1"/>
  <c r="E222" i="4" s="1"/>
  <c r="F222" i="4" s="1"/>
  <c r="G222" i="4" s="1"/>
  <c r="H222" i="4" s="1"/>
  <c r="I222" i="4" s="1"/>
  <c r="J222" i="4" s="1"/>
  <c r="K222" i="4" s="1"/>
  <c r="B214" i="7"/>
  <c r="B214" i="4"/>
  <c r="C214" i="4" s="1"/>
  <c r="D214" i="4" s="1"/>
  <c r="E214" i="4" s="1"/>
  <c r="F214" i="4" s="1"/>
  <c r="G214" i="4" s="1"/>
  <c r="H214" i="4" s="1"/>
  <c r="I214" i="4" s="1"/>
  <c r="J214" i="4" s="1"/>
  <c r="K214" i="4" s="1"/>
  <c r="B206" i="7"/>
  <c r="B206" i="4"/>
  <c r="C206" i="4" s="1"/>
  <c r="D206" i="4" s="1"/>
  <c r="E206" i="4" s="1"/>
  <c r="F206" i="4" s="1"/>
  <c r="G206" i="4" s="1"/>
  <c r="H206" i="4" s="1"/>
  <c r="I206" i="4" s="1"/>
  <c r="J206" i="4" s="1"/>
  <c r="K206" i="4" s="1"/>
  <c r="B198" i="7"/>
  <c r="B198" i="4"/>
  <c r="C198" i="4" s="1"/>
  <c r="D198" i="4" s="1"/>
  <c r="E198" i="4" s="1"/>
  <c r="F198" i="4" s="1"/>
  <c r="G198" i="4" s="1"/>
  <c r="H198" i="4" s="1"/>
  <c r="I198" i="4" s="1"/>
  <c r="J198" i="4" s="1"/>
  <c r="K198" i="4" s="1"/>
  <c r="B190" i="7"/>
  <c r="B190" i="4"/>
  <c r="C190" i="4" s="1"/>
  <c r="D190" i="4" s="1"/>
  <c r="E190" i="4" s="1"/>
  <c r="F190" i="4" s="1"/>
  <c r="G190" i="4" s="1"/>
  <c r="H190" i="4" s="1"/>
  <c r="I190" i="4" s="1"/>
  <c r="J190" i="4" s="1"/>
  <c r="K190" i="4" s="1"/>
  <c r="B182" i="7"/>
  <c r="B182" i="4"/>
  <c r="C182" i="4" s="1"/>
  <c r="D182" i="4" s="1"/>
  <c r="E182" i="4" s="1"/>
  <c r="F182" i="4" s="1"/>
  <c r="G182" i="4" s="1"/>
  <c r="H182" i="4" s="1"/>
  <c r="I182" i="4" s="1"/>
  <c r="J182" i="4" s="1"/>
  <c r="K182" i="4" s="1"/>
  <c r="B174" i="7"/>
  <c r="B174" i="4"/>
  <c r="C174" i="4" s="1"/>
  <c r="D174" i="4" s="1"/>
  <c r="E174" i="4" s="1"/>
  <c r="F174" i="4" s="1"/>
  <c r="G174" i="4" s="1"/>
  <c r="H174" i="4" s="1"/>
  <c r="I174" i="4" s="1"/>
  <c r="J174" i="4" s="1"/>
  <c r="K174" i="4" s="1"/>
  <c r="B166" i="7"/>
  <c r="B166" i="4"/>
  <c r="C166" i="4" s="1"/>
  <c r="D166" i="4" s="1"/>
  <c r="E166" i="4" s="1"/>
  <c r="F166" i="4" s="1"/>
  <c r="G166" i="4" s="1"/>
  <c r="H166" i="4" s="1"/>
  <c r="I166" i="4" s="1"/>
  <c r="J166" i="4" s="1"/>
  <c r="K166" i="4" s="1"/>
  <c r="B158" i="7"/>
  <c r="B158" i="4"/>
  <c r="C158" i="4" s="1"/>
  <c r="D158" i="4" s="1"/>
  <c r="E158" i="4" s="1"/>
  <c r="F158" i="4" s="1"/>
  <c r="G158" i="4" s="1"/>
  <c r="H158" i="4" s="1"/>
  <c r="I158" i="4" s="1"/>
  <c r="J158" i="4" s="1"/>
  <c r="K158" i="4" s="1"/>
  <c r="B150" i="7"/>
  <c r="B150" i="4"/>
  <c r="C150" i="4" s="1"/>
  <c r="D150" i="4" s="1"/>
  <c r="E150" i="4" s="1"/>
  <c r="F150" i="4" s="1"/>
  <c r="G150" i="4" s="1"/>
  <c r="H150" i="4" s="1"/>
  <c r="I150" i="4" s="1"/>
  <c r="J150" i="4" s="1"/>
  <c r="K150" i="4" s="1"/>
  <c r="B142" i="7"/>
  <c r="B142" i="4"/>
  <c r="C142" i="4" s="1"/>
  <c r="D142" i="4" s="1"/>
  <c r="E142" i="4" s="1"/>
  <c r="F142" i="4" s="1"/>
  <c r="G142" i="4" s="1"/>
  <c r="H142" i="4" s="1"/>
  <c r="I142" i="4" s="1"/>
  <c r="J142" i="4" s="1"/>
  <c r="K142" i="4" s="1"/>
  <c r="B134" i="7"/>
  <c r="B134" i="4"/>
  <c r="C134" i="4" s="1"/>
  <c r="D134" i="4" s="1"/>
  <c r="E134" i="4" s="1"/>
  <c r="F134" i="4" s="1"/>
  <c r="G134" i="4" s="1"/>
  <c r="H134" i="4" s="1"/>
  <c r="I134" i="4" s="1"/>
  <c r="J134" i="4" s="1"/>
  <c r="K134" i="4" s="1"/>
  <c r="B126" i="7"/>
  <c r="B126" i="4"/>
  <c r="C126" i="4" s="1"/>
  <c r="D126" i="4" s="1"/>
  <c r="E126" i="4" s="1"/>
  <c r="F126" i="4" s="1"/>
  <c r="G126" i="4" s="1"/>
  <c r="H126" i="4" s="1"/>
  <c r="I126" i="4" s="1"/>
  <c r="J126" i="4" s="1"/>
  <c r="K126" i="4" s="1"/>
  <c r="B118" i="7"/>
  <c r="B118" i="4"/>
  <c r="C118" i="4" s="1"/>
  <c r="D118" i="4" s="1"/>
  <c r="E118" i="4" s="1"/>
  <c r="F118" i="4" s="1"/>
  <c r="G118" i="4" s="1"/>
  <c r="H118" i="4" s="1"/>
  <c r="I118" i="4" s="1"/>
  <c r="J118" i="4" s="1"/>
  <c r="K118" i="4" s="1"/>
  <c r="B110" i="7"/>
  <c r="B110" i="4"/>
  <c r="C110" i="4" s="1"/>
  <c r="D110" i="4" s="1"/>
  <c r="E110" i="4" s="1"/>
  <c r="F110" i="4" s="1"/>
  <c r="G110" i="4" s="1"/>
  <c r="H110" i="4" s="1"/>
  <c r="I110" i="4" s="1"/>
  <c r="J110" i="4" s="1"/>
  <c r="K110" i="4" s="1"/>
  <c r="B102" i="7"/>
  <c r="B102" i="4"/>
  <c r="C102" i="4" s="1"/>
  <c r="D102" i="4" s="1"/>
  <c r="E102" i="4" s="1"/>
  <c r="F102" i="4" s="1"/>
  <c r="G102" i="4" s="1"/>
  <c r="H102" i="4" s="1"/>
  <c r="I102" i="4" s="1"/>
  <c r="J102" i="4" s="1"/>
  <c r="K102" i="4" s="1"/>
  <c r="B94" i="7"/>
  <c r="B94" i="4"/>
  <c r="C94" i="4" s="1"/>
  <c r="D94" i="4" s="1"/>
  <c r="E94" i="4" s="1"/>
  <c r="F94" i="4" s="1"/>
  <c r="G94" i="4" s="1"/>
  <c r="H94" i="4" s="1"/>
  <c r="I94" i="4" s="1"/>
  <c r="J94" i="4" s="1"/>
  <c r="K94" i="4" s="1"/>
  <c r="B86" i="7"/>
  <c r="B86" i="4"/>
  <c r="C86" i="4" s="1"/>
  <c r="D86" i="4" s="1"/>
  <c r="E86" i="4" s="1"/>
  <c r="F86" i="4" s="1"/>
  <c r="G86" i="4" s="1"/>
  <c r="H86" i="4" s="1"/>
  <c r="I86" i="4" s="1"/>
  <c r="J86" i="4" s="1"/>
  <c r="K86" i="4" s="1"/>
  <c r="B78" i="7"/>
  <c r="B78" i="4"/>
  <c r="C78" i="4" s="1"/>
  <c r="D78" i="4" s="1"/>
  <c r="E78" i="4" s="1"/>
  <c r="F78" i="4" s="1"/>
  <c r="G78" i="4" s="1"/>
  <c r="H78" i="4" s="1"/>
  <c r="I78" i="4" s="1"/>
  <c r="J78" i="4" s="1"/>
  <c r="K78" i="4" s="1"/>
  <c r="B70" i="7"/>
  <c r="B70" i="4"/>
  <c r="C70" i="4" s="1"/>
  <c r="D70" i="4" s="1"/>
  <c r="E70" i="4" s="1"/>
  <c r="F70" i="4" s="1"/>
  <c r="G70" i="4" s="1"/>
  <c r="H70" i="4" s="1"/>
  <c r="I70" i="4" s="1"/>
  <c r="J70" i="4" s="1"/>
  <c r="K70" i="4" s="1"/>
  <c r="B62" i="7"/>
  <c r="B62" i="4"/>
  <c r="C62" i="4" s="1"/>
  <c r="D62" i="4" s="1"/>
  <c r="E62" i="4" s="1"/>
  <c r="F62" i="4" s="1"/>
  <c r="G62" i="4" s="1"/>
  <c r="H62" i="4" s="1"/>
  <c r="I62" i="4" s="1"/>
  <c r="J62" i="4" s="1"/>
  <c r="K62" i="4" s="1"/>
  <c r="B54" i="7"/>
  <c r="B54" i="4"/>
  <c r="C54" i="4" s="1"/>
  <c r="D54" i="4" s="1"/>
  <c r="E54" i="4" s="1"/>
  <c r="F54" i="4" s="1"/>
  <c r="G54" i="4" s="1"/>
  <c r="H54" i="4" s="1"/>
  <c r="I54" i="4" s="1"/>
  <c r="J54" i="4" s="1"/>
  <c r="K54" i="4" s="1"/>
  <c r="B46" i="7"/>
  <c r="B46" i="4"/>
  <c r="C46" i="4" s="1"/>
  <c r="D46" i="4" s="1"/>
  <c r="E46" i="4" s="1"/>
  <c r="F46" i="4" s="1"/>
  <c r="G46" i="4" s="1"/>
  <c r="H46" i="4" s="1"/>
  <c r="I46" i="4" s="1"/>
  <c r="J46" i="4" s="1"/>
  <c r="K46" i="4" s="1"/>
  <c r="B38" i="7"/>
  <c r="B38" i="4"/>
  <c r="C38" i="4" s="1"/>
  <c r="D38" i="4" s="1"/>
  <c r="E38" i="4" s="1"/>
  <c r="F38" i="4" s="1"/>
  <c r="G38" i="4" s="1"/>
  <c r="H38" i="4" s="1"/>
  <c r="I38" i="4" s="1"/>
  <c r="J38" i="4" s="1"/>
  <c r="K38" i="4" s="1"/>
  <c r="B30" i="7"/>
  <c r="B30" i="4"/>
  <c r="C30" i="4" s="1"/>
  <c r="D30" i="4" s="1"/>
  <c r="E30" i="4" s="1"/>
  <c r="F30" i="4" s="1"/>
  <c r="G30" i="4" s="1"/>
  <c r="H30" i="4" s="1"/>
  <c r="I30" i="4" s="1"/>
  <c r="J30" i="4" s="1"/>
  <c r="K30" i="4" s="1"/>
  <c r="B22" i="7"/>
  <c r="B22" i="4"/>
  <c r="C22" i="4" s="1"/>
  <c r="D22" i="4" s="1"/>
  <c r="E22" i="4" s="1"/>
  <c r="F22" i="4" s="1"/>
  <c r="G22" i="4" s="1"/>
  <c r="H22" i="4" s="1"/>
  <c r="I22" i="4" s="1"/>
  <c r="J22" i="4" s="1"/>
  <c r="K22" i="4" s="1"/>
  <c r="B14" i="7"/>
  <c r="B14" i="4"/>
  <c r="C14" i="4" s="1"/>
  <c r="D14" i="4" s="1"/>
  <c r="E14" i="4" s="1"/>
  <c r="F14" i="4" s="1"/>
  <c r="G14" i="4" s="1"/>
  <c r="H14" i="4" s="1"/>
  <c r="I14" i="4" s="1"/>
  <c r="J14" i="4" s="1"/>
  <c r="K14" i="4" s="1"/>
  <c r="B6" i="7"/>
  <c r="B6" i="4"/>
  <c r="C6" i="4" s="1"/>
  <c r="D6" i="4" s="1"/>
  <c r="E6" i="4" s="1"/>
  <c r="F6" i="4" s="1"/>
  <c r="G6" i="4" s="1"/>
  <c r="H6" i="4" s="1"/>
  <c r="I6" i="4" s="1"/>
  <c r="J6" i="4" s="1"/>
  <c r="K6" i="4" s="1"/>
  <c r="M663" i="4"/>
  <c r="M662" i="4"/>
  <c r="M660" i="4"/>
  <c r="M652" i="4"/>
  <c r="M644" i="4"/>
  <c r="M636" i="4"/>
  <c r="M628" i="4"/>
  <c r="M620" i="4"/>
  <c r="M612" i="4"/>
  <c r="M604" i="4"/>
  <c r="M596" i="4"/>
  <c r="M588" i="4"/>
  <c r="M580" i="4"/>
  <c r="M572" i="4"/>
  <c r="M564" i="4"/>
  <c r="M556" i="4"/>
  <c r="M548" i="4"/>
  <c r="M540" i="4"/>
  <c r="M532" i="4"/>
  <c r="M524" i="4"/>
  <c r="M516" i="4"/>
  <c r="M508" i="4"/>
  <c r="M500" i="4"/>
  <c r="M492" i="4"/>
  <c r="M484" i="4"/>
  <c r="M476" i="4"/>
  <c r="M468" i="4"/>
  <c r="M460" i="4"/>
  <c r="M452" i="4"/>
  <c r="M444" i="4"/>
  <c r="M436" i="4"/>
  <c r="M428" i="4"/>
  <c r="M420" i="4"/>
  <c r="M412" i="4"/>
  <c r="M404" i="4"/>
  <c r="M396" i="4"/>
  <c r="M388" i="4"/>
  <c r="M380" i="4"/>
  <c r="M372" i="4"/>
  <c r="M364" i="4"/>
  <c r="M356" i="4"/>
  <c r="M348" i="4"/>
  <c r="M340" i="4"/>
  <c r="M332" i="4"/>
  <c r="M324" i="4"/>
  <c r="M316" i="4"/>
  <c r="M308" i="4"/>
  <c r="M300" i="4"/>
  <c r="M292" i="4"/>
  <c r="M284" i="4"/>
  <c r="M276" i="4"/>
  <c r="M268" i="4"/>
  <c r="M260" i="4"/>
  <c r="M252" i="4"/>
  <c r="M244" i="4"/>
  <c r="M236" i="4"/>
  <c r="M228" i="4"/>
  <c r="M220" i="4"/>
  <c r="M212" i="4"/>
  <c r="M204" i="4"/>
  <c r="M196" i="4"/>
  <c r="M188" i="4"/>
  <c r="M180" i="4"/>
  <c r="M172" i="4"/>
  <c r="M164" i="4"/>
  <c r="M156" i="4"/>
  <c r="M148" i="4"/>
  <c r="M140" i="4"/>
  <c r="M132" i="4"/>
  <c r="M124" i="4"/>
  <c r="M116" i="4"/>
  <c r="M108" i="4"/>
  <c r="M100" i="4"/>
  <c r="M92" i="4"/>
  <c r="M84" i="4"/>
  <c r="M76" i="4"/>
  <c r="M68" i="4"/>
  <c r="M60" i="4"/>
  <c r="M52" i="4"/>
  <c r="M44" i="4"/>
  <c r="M36" i="4"/>
  <c r="M28" i="4"/>
  <c r="M20" i="4"/>
  <c r="M12" i="4"/>
  <c r="M4" i="4"/>
  <c r="M655" i="4"/>
  <c r="M659" i="4"/>
  <c r="M651" i="4"/>
  <c r="M643" i="4"/>
  <c r="M635" i="4"/>
  <c r="M627" i="4"/>
  <c r="M619" i="4"/>
  <c r="M611" i="4"/>
  <c r="M603" i="4"/>
  <c r="M595" i="4"/>
  <c r="M587" i="4"/>
  <c r="M579" i="4"/>
  <c r="M571" i="4"/>
  <c r="M563" i="4"/>
  <c r="M555" i="4"/>
  <c r="M547" i="4"/>
  <c r="M539" i="4"/>
  <c r="M531" i="4"/>
  <c r="M523" i="4"/>
  <c r="M515" i="4"/>
  <c r="M507" i="4"/>
  <c r="M499" i="4"/>
  <c r="M491" i="4"/>
  <c r="M483" i="4"/>
  <c r="M475" i="4"/>
  <c r="M467" i="4"/>
  <c r="M459" i="4"/>
  <c r="M451" i="4"/>
  <c r="M443" i="4"/>
  <c r="M435" i="4"/>
  <c r="M427" i="4"/>
  <c r="M419" i="4"/>
  <c r="M411" i="4"/>
  <c r="M403" i="4"/>
  <c r="M395" i="4"/>
  <c r="M387" i="4"/>
  <c r="M379" i="4"/>
  <c r="M371" i="4"/>
  <c r="M363" i="4"/>
  <c r="M355" i="4"/>
  <c r="M347" i="4"/>
  <c r="M339" i="4"/>
  <c r="M331" i="4"/>
  <c r="M323" i="4"/>
  <c r="M315" i="4"/>
  <c r="M307" i="4"/>
  <c r="M299" i="4"/>
  <c r="M291" i="4"/>
  <c r="M283" i="4"/>
  <c r="M275" i="4"/>
  <c r="M267" i="4"/>
  <c r="M259" i="4"/>
  <c r="M251" i="4"/>
  <c r="M243" i="4"/>
  <c r="M235" i="4"/>
  <c r="M227" i="4"/>
  <c r="M219" i="4"/>
  <c r="M211" i="4"/>
  <c r="M203" i="4"/>
  <c r="M195" i="4"/>
  <c r="M187" i="4"/>
  <c r="M179" i="4"/>
  <c r="M171" i="4"/>
  <c r="M163" i="4"/>
  <c r="M155" i="4"/>
  <c r="M147" i="4"/>
  <c r="M139" i="4"/>
  <c r="M131" i="4"/>
  <c r="M123" i="4"/>
  <c r="M115" i="4"/>
  <c r="M107" i="4"/>
  <c r="M99" i="4"/>
  <c r="M91" i="4"/>
  <c r="M83" i="4"/>
  <c r="M75" i="4"/>
  <c r="M67" i="4"/>
  <c r="M59" i="4"/>
  <c r="M51" i="4"/>
  <c r="M43" i="4"/>
  <c r="M35" i="4"/>
  <c r="M27" i="4"/>
  <c r="M19" i="4"/>
  <c r="M11" i="4"/>
  <c r="M3" i="4"/>
  <c r="M664" i="4"/>
  <c r="M658" i="4"/>
  <c r="M642" i="4"/>
  <c r="M634" i="4"/>
  <c r="M626" i="4"/>
  <c r="M618" i="4"/>
  <c r="M610" i="4"/>
  <c r="M602" i="4"/>
  <c r="M594" i="4"/>
  <c r="M586" i="4"/>
  <c r="M578" i="4"/>
  <c r="M570" i="4"/>
  <c r="M562" i="4"/>
  <c r="M554" i="4"/>
  <c r="M546" i="4"/>
  <c r="M538" i="4"/>
  <c r="M530" i="4"/>
  <c r="M522" i="4"/>
  <c r="M514" i="4"/>
  <c r="M506" i="4"/>
  <c r="M498" i="4"/>
  <c r="M490" i="4"/>
  <c r="M482" i="4"/>
  <c r="M474" i="4"/>
  <c r="M466" i="4"/>
  <c r="M458" i="4"/>
  <c r="M450" i="4"/>
  <c r="M442" i="4"/>
  <c r="M434" i="4"/>
  <c r="M426" i="4"/>
  <c r="M418" i="4"/>
  <c r="M410" i="4"/>
  <c r="M402" i="4"/>
  <c r="M394" i="4"/>
  <c r="M386" i="4"/>
  <c r="M378" i="4"/>
  <c r="M370" i="4"/>
  <c r="M362" i="4"/>
  <c r="M354" i="4"/>
  <c r="M346" i="4"/>
  <c r="M338" i="4"/>
  <c r="M330" i="4"/>
  <c r="M322" i="4"/>
  <c r="M314" i="4"/>
  <c r="M306" i="4"/>
  <c r="M298" i="4"/>
  <c r="M290" i="4"/>
  <c r="M282" i="4"/>
  <c r="M274" i="4"/>
  <c r="M266" i="4"/>
  <c r="M258" i="4"/>
  <c r="M250" i="4"/>
  <c r="M242" i="4"/>
  <c r="M234" i="4"/>
  <c r="M226" i="4"/>
  <c r="M218" i="4"/>
  <c r="M210" i="4"/>
  <c r="M202" i="4"/>
  <c r="M194" i="4"/>
  <c r="M186" i="4"/>
  <c r="M178" i="4"/>
  <c r="M170" i="4"/>
  <c r="M162" i="4"/>
  <c r="M154" i="4"/>
  <c r="M146" i="4"/>
  <c r="M138" i="4"/>
  <c r="M130" i="4"/>
  <c r="M122" i="4"/>
  <c r="M114" i="4"/>
  <c r="M106" i="4"/>
  <c r="M98" i="4"/>
  <c r="M90" i="4"/>
  <c r="M82" i="4"/>
  <c r="M74" i="4"/>
  <c r="M66" i="4"/>
  <c r="M58" i="4"/>
  <c r="M50" i="4"/>
  <c r="M42" i="4"/>
  <c r="M34" i="4"/>
  <c r="M26" i="4"/>
  <c r="M18" i="4"/>
  <c r="M10" i="4"/>
  <c r="M2" i="4"/>
  <c r="M650" i="4"/>
  <c r="M657" i="4"/>
  <c r="M649" i="4"/>
  <c r="M641" i="4"/>
  <c r="M633" i="4"/>
  <c r="M625" i="4"/>
  <c r="M617" i="4"/>
  <c r="M609" i="4"/>
  <c r="M601" i="4"/>
  <c r="M593" i="4"/>
  <c r="M585" i="4"/>
  <c r="M577" i="4"/>
  <c r="M569" i="4"/>
  <c r="M561" i="4"/>
  <c r="M553" i="4"/>
  <c r="M545" i="4"/>
  <c r="M537" i="4"/>
  <c r="M529" i="4"/>
  <c r="M521" i="4"/>
  <c r="M513" i="4"/>
  <c r="M505" i="4"/>
  <c r="M497" i="4"/>
  <c r="M489" i="4"/>
  <c r="M481" i="4"/>
  <c r="M473" i="4"/>
  <c r="M465" i="4"/>
  <c r="M457" i="4"/>
  <c r="M449" i="4"/>
  <c r="M441" i="4"/>
  <c r="M433" i="4"/>
  <c r="M425" i="4"/>
  <c r="M417" i="4"/>
  <c r="M409" i="4"/>
  <c r="M401" i="4"/>
  <c r="M393" i="4"/>
  <c r="M385" i="4"/>
  <c r="M377" i="4"/>
  <c r="M369" i="4"/>
  <c r="M361" i="4"/>
  <c r="M353" i="4"/>
  <c r="M345" i="4"/>
  <c r="M337" i="4"/>
  <c r="M329" i="4"/>
  <c r="M321" i="4"/>
  <c r="M313" i="4"/>
  <c r="M305" i="4"/>
  <c r="M297" i="4"/>
  <c r="M289" i="4"/>
  <c r="M281" i="4"/>
  <c r="M273" i="4"/>
  <c r="M265" i="4"/>
  <c r="M257" i="4"/>
  <c r="M249" i="4"/>
  <c r="M241" i="4"/>
  <c r="M233" i="4"/>
  <c r="M225" i="4"/>
  <c r="M217" i="4"/>
  <c r="M209" i="4"/>
  <c r="M201" i="4"/>
  <c r="M193" i="4"/>
  <c r="M185" i="4"/>
  <c r="M177" i="4"/>
  <c r="M169" i="4"/>
  <c r="M161" i="4"/>
  <c r="M153" i="4"/>
  <c r="M145" i="4"/>
  <c r="M137" i="4"/>
  <c r="M129" i="4"/>
  <c r="M121" i="4"/>
  <c r="M113" i="4"/>
  <c r="M105" i="4"/>
  <c r="M97" i="4"/>
  <c r="M89" i="4"/>
  <c r="M81" i="4"/>
  <c r="M73" i="4"/>
  <c r="M65" i="4"/>
  <c r="M57" i="4"/>
  <c r="M49" i="4"/>
  <c r="M41" i="4"/>
  <c r="M33" i="4"/>
  <c r="M25" i="4"/>
  <c r="M17" i="4"/>
  <c r="M9" i="4"/>
  <c r="M648" i="4"/>
  <c r="M640" i="4"/>
  <c r="M632" i="4"/>
  <c r="M624" i="4"/>
  <c r="M616" i="4"/>
  <c r="M608" i="4"/>
  <c r="M600" i="4"/>
  <c r="M592" i="4"/>
  <c r="M584" i="4"/>
  <c r="M576" i="4"/>
  <c r="M568" i="4"/>
  <c r="M560" i="4"/>
  <c r="M552" i="4"/>
  <c r="M544" i="4"/>
  <c r="M536" i="4"/>
  <c r="M528" i="4"/>
  <c r="M520" i="4"/>
  <c r="M512" i="4"/>
  <c r="M504" i="4"/>
  <c r="M496" i="4"/>
  <c r="M488" i="4"/>
  <c r="M480" i="4"/>
  <c r="M472" i="4"/>
  <c r="M464" i="4"/>
  <c r="M456" i="4"/>
  <c r="M448" i="4"/>
  <c r="M440" i="4"/>
  <c r="M432" i="4"/>
  <c r="M424" i="4"/>
  <c r="M416" i="4"/>
  <c r="M408" i="4"/>
  <c r="M400" i="4"/>
  <c r="M392" i="4"/>
  <c r="M384" i="4"/>
  <c r="M376" i="4"/>
  <c r="M368" i="4"/>
  <c r="M360" i="4"/>
  <c r="M352" i="4"/>
  <c r="M344" i="4"/>
  <c r="M336" i="4"/>
  <c r="M328" i="4"/>
  <c r="M320" i="4"/>
  <c r="M312" i="4"/>
  <c r="M304" i="4"/>
  <c r="M296" i="4"/>
  <c r="M288" i="4"/>
  <c r="M280" i="4"/>
  <c r="M272" i="4"/>
  <c r="M264" i="4"/>
  <c r="M256" i="4"/>
  <c r="M248" i="4"/>
  <c r="M240" i="4"/>
  <c r="M232" i="4"/>
  <c r="M224" i="4"/>
  <c r="M216" i="4"/>
  <c r="M208" i="4"/>
  <c r="M200" i="4"/>
  <c r="M192" i="4"/>
  <c r="M184" i="4"/>
  <c r="M176" i="4"/>
  <c r="M168" i="4"/>
  <c r="M160" i="4"/>
  <c r="M152" i="4"/>
  <c r="M144" i="4"/>
  <c r="M136" i="4"/>
  <c r="M128" i="4"/>
  <c r="M120" i="4"/>
  <c r="M112" i="4"/>
  <c r="M104" i="4"/>
  <c r="M96" i="4"/>
  <c r="M88" i="4"/>
  <c r="M80" i="4"/>
  <c r="M72" i="4"/>
  <c r="M64" i="4"/>
  <c r="M56" i="4"/>
  <c r="M48" i="4"/>
  <c r="M40" i="4"/>
  <c r="M32" i="4"/>
  <c r="M24" i="4"/>
  <c r="M16" i="4"/>
  <c r="M8" i="4"/>
  <c r="M639" i="4"/>
  <c r="M631" i="4"/>
  <c r="M623" i="4"/>
  <c r="M615" i="4"/>
  <c r="M607" i="4"/>
  <c r="M599" i="4"/>
  <c r="M591" i="4"/>
  <c r="M583" i="4"/>
  <c r="M575" i="4"/>
  <c r="M567" i="4"/>
  <c r="M559" i="4"/>
  <c r="M551" i="4"/>
  <c r="M543" i="4"/>
  <c r="M535" i="4"/>
  <c r="M527" i="4"/>
  <c r="M519" i="4"/>
  <c r="M511" i="4"/>
  <c r="M503" i="4"/>
  <c r="M495" i="4"/>
  <c r="M487" i="4"/>
  <c r="M479" i="4"/>
  <c r="M471" i="4"/>
  <c r="M463" i="4"/>
  <c r="M455" i="4"/>
  <c r="M447" i="4"/>
  <c r="M439" i="4"/>
  <c r="M431" i="4"/>
  <c r="M423" i="4"/>
  <c r="M415" i="4"/>
  <c r="M407" i="4"/>
  <c r="M399" i="4"/>
  <c r="M391" i="4"/>
  <c r="M383" i="4"/>
  <c r="M375" i="4"/>
  <c r="M367" i="4"/>
  <c r="M359" i="4"/>
  <c r="M351" i="4"/>
  <c r="M343" i="4"/>
  <c r="M335" i="4"/>
  <c r="M327" i="4"/>
  <c r="M319" i="4"/>
  <c r="M311" i="4"/>
  <c r="M303" i="4"/>
  <c r="M295" i="4"/>
  <c r="M287" i="4"/>
  <c r="M279" i="4"/>
  <c r="M271" i="4"/>
  <c r="M263" i="4"/>
  <c r="M255" i="4"/>
  <c r="M247" i="4"/>
  <c r="M239" i="4"/>
  <c r="M231" i="4"/>
  <c r="M223" i="4"/>
  <c r="M215" i="4"/>
  <c r="M207" i="4"/>
  <c r="M199" i="4"/>
  <c r="M191" i="4"/>
  <c r="M183" i="4"/>
  <c r="M175" i="4"/>
  <c r="M167" i="4"/>
  <c r="M159" i="4"/>
  <c r="M151" i="4"/>
  <c r="M143" i="4"/>
  <c r="M135" i="4"/>
  <c r="M127" i="4"/>
  <c r="M119" i="4"/>
  <c r="M111" i="4"/>
  <c r="M103" i="4"/>
  <c r="M95" i="4"/>
  <c r="M87" i="4"/>
  <c r="M79" i="4"/>
  <c r="M71" i="4"/>
  <c r="M63" i="4"/>
  <c r="M55" i="4"/>
  <c r="M47" i="4"/>
  <c r="M39" i="4"/>
  <c r="M31" i="4"/>
  <c r="M23" i="4"/>
  <c r="M15" i="4"/>
  <c r="M7" i="4"/>
  <c r="M647" i="4"/>
  <c r="M646" i="4"/>
  <c r="M638" i="4"/>
  <c r="M630" i="4"/>
  <c r="M622" i="4"/>
  <c r="M614" i="4"/>
  <c r="M606" i="4"/>
  <c r="M598" i="4"/>
  <c r="M590" i="4"/>
  <c r="M582" i="4"/>
  <c r="M574" i="4"/>
  <c r="M566" i="4"/>
  <c r="M558" i="4"/>
  <c r="M550" i="4"/>
  <c r="M542" i="4"/>
  <c r="M534" i="4"/>
  <c r="M526" i="4"/>
  <c r="M518" i="4"/>
  <c r="M510" i="4"/>
  <c r="M502" i="4"/>
  <c r="M494" i="4"/>
  <c r="M486" i="4"/>
  <c r="M478" i="4"/>
  <c r="M470" i="4"/>
  <c r="M462" i="4"/>
  <c r="M454" i="4"/>
  <c r="M446" i="4"/>
  <c r="M438" i="4"/>
  <c r="M430" i="4"/>
  <c r="M422" i="4"/>
  <c r="M414" i="4"/>
  <c r="M406" i="4"/>
  <c r="M398" i="4"/>
  <c r="M390" i="4"/>
  <c r="M382" i="4"/>
  <c r="M374" i="4"/>
  <c r="M366" i="4"/>
  <c r="M358" i="4"/>
  <c r="M350" i="4"/>
  <c r="M342" i="4"/>
  <c r="M334" i="4"/>
  <c r="M326" i="4"/>
  <c r="M318" i="4"/>
  <c r="M310" i="4"/>
  <c r="M302" i="4"/>
  <c r="M294" i="4"/>
  <c r="M286" i="4"/>
  <c r="M278" i="4"/>
  <c r="M270" i="4"/>
  <c r="M262" i="4"/>
  <c r="M254" i="4"/>
  <c r="M246" i="4"/>
  <c r="M238" i="4"/>
  <c r="M230" i="4"/>
  <c r="M222" i="4"/>
  <c r="M214" i="4"/>
  <c r="M206" i="4"/>
  <c r="M198" i="4"/>
  <c r="M190" i="4"/>
  <c r="M182" i="4"/>
  <c r="M174" i="4"/>
  <c r="M166" i="4"/>
  <c r="M158" i="4"/>
  <c r="M150" i="4"/>
  <c r="M142" i="4"/>
  <c r="M134" i="4"/>
  <c r="M126" i="4"/>
  <c r="M118" i="4"/>
  <c r="M110" i="4"/>
  <c r="M102" i="4"/>
  <c r="M94" i="4"/>
  <c r="M86" i="4"/>
  <c r="M78" i="4"/>
  <c r="M70" i="4"/>
  <c r="M62" i="4"/>
  <c r="M54" i="4"/>
  <c r="M46" i="4"/>
  <c r="M38" i="4"/>
  <c r="M30" i="4"/>
  <c r="M22" i="4"/>
  <c r="M14" i="4"/>
  <c r="M6" i="4"/>
  <c r="M656" i="4"/>
  <c r="M654" i="4"/>
  <c r="M661" i="4"/>
  <c r="M653" i="4"/>
  <c r="M645" i="4"/>
  <c r="M637" i="4"/>
  <c r="M629" i="4"/>
  <c r="M621" i="4"/>
  <c r="M613" i="4"/>
  <c r="M605" i="4"/>
  <c r="M597" i="4"/>
  <c r="M589" i="4"/>
  <c r="M581" i="4"/>
  <c r="M573" i="4"/>
  <c r="M565" i="4"/>
  <c r="M557" i="4"/>
  <c r="M549" i="4"/>
  <c r="M541" i="4"/>
  <c r="M533" i="4"/>
  <c r="M525" i="4"/>
  <c r="M517" i="4"/>
  <c r="M509" i="4"/>
  <c r="M501" i="4"/>
  <c r="M493" i="4"/>
  <c r="M485" i="4"/>
  <c r="M477" i="4"/>
  <c r="M469" i="4"/>
  <c r="M461" i="4"/>
  <c r="M453" i="4"/>
  <c r="M445" i="4"/>
  <c r="M437" i="4"/>
  <c r="M429" i="4"/>
  <c r="M421" i="4"/>
  <c r="M413" i="4"/>
  <c r="M405" i="4"/>
  <c r="M397" i="4"/>
  <c r="M389" i="4"/>
  <c r="M381" i="4"/>
  <c r="M373" i="4"/>
  <c r="M365" i="4"/>
  <c r="M357" i="4"/>
  <c r="M349" i="4"/>
  <c r="M341" i="4"/>
  <c r="M333" i="4"/>
  <c r="M325" i="4"/>
  <c r="M317" i="4"/>
  <c r="M309" i="4"/>
  <c r="M301" i="4"/>
  <c r="M293" i="4"/>
  <c r="M285" i="4"/>
  <c r="M277" i="4"/>
  <c r="M269" i="4"/>
  <c r="M261" i="4"/>
  <c r="M253" i="4"/>
  <c r="M245" i="4"/>
  <c r="M237" i="4"/>
  <c r="M229" i="4"/>
  <c r="M221" i="4"/>
  <c r="M213" i="4"/>
  <c r="M205" i="4"/>
  <c r="M197" i="4"/>
  <c r="M189" i="4"/>
  <c r="M181" i="4"/>
  <c r="M173" i="4"/>
  <c r="M165" i="4"/>
  <c r="M157" i="4"/>
  <c r="M149" i="4"/>
  <c r="M141" i="4"/>
  <c r="M133" i="4"/>
  <c r="M125" i="4"/>
  <c r="M117" i="4"/>
  <c r="M109" i="4"/>
  <c r="M101" i="4"/>
  <c r="M93" i="4"/>
  <c r="M85" i="4"/>
  <c r="M77" i="4"/>
  <c r="M69" i="4"/>
  <c r="M61" i="4"/>
  <c r="M53" i="4"/>
  <c r="M45" i="4"/>
  <c r="M37" i="4"/>
  <c r="M29" i="4"/>
  <c r="M21" i="4"/>
  <c r="M13" i="4"/>
  <c r="M5" i="4"/>
  <c r="K3" i="3"/>
  <c r="E3" i="5"/>
  <c r="E5" i="5"/>
  <c r="E7" i="5"/>
  <c r="E9" i="5"/>
  <c r="E4" i="5"/>
  <c r="E6" i="5"/>
  <c r="E8" i="5"/>
  <c r="E10" i="5"/>
  <c r="D6" i="5"/>
  <c r="D8" i="5"/>
  <c r="D3" i="5"/>
  <c r="D5" i="5"/>
  <c r="D9" i="5"/>
  <c r="D10" i="5"/>
  <c r="D7" i="5"/>
  <c r="I965" i="4" l="1"/>
  <c r="V965" i="4"/>
  <c r="I844" i="4"/>
  <c r="V844" i="4"/>
  <c r="I1246" i="4"/>
  <c r="V1246" i="4"/>
  <c r="I971" i="4"/>
  <c r="V971" i="4"/>
  <c r="I1173" i="4"/>
  <c r="V1173" i="4"/>
  <c r="I1315" i="4"/>
  <c r="V1315" i="4"/>
  <c r="V1271" i="4"/>
  <c r="I1271" i="4"/>
  <c r="I849" i="4"/>
  <c r="V849" i="4"/>
  <c r="I1154" i="4"/>
  <c r="V1154" i="4"/>
  <c r="I899" i="4"/>
  <c r="V899" i="4"/>
  <c r="I1346" i="4"/>
  <c r="V1346" i="4"/>
  <c r="I1275" i="4"/>
  <c r="V1275" i="4"/>
  <c r="I887" i="4"/>
  <c r="V887" i="4"/>
  <c r="I1116" i="4"/>
  <c r="V1116" i="4"/>
  <c r="V996" i="4"/>
  <c r="I996" i="4"/>
  <c r="I939" i="4"/>
  <c r="V939" i="4"/>
  <c r="I847" i="4"/>
  <c r="V847" i="4"/>
  <c r="V1302" i="4"/>
  <c r="I1302" i="4"/>
  <c r="I1300" i="4"/>
  <c r="V1300" i="4"/>
  <c r="I875" i="4"/>
  <c r="V875" i="4"/>
  <c r="I1226" i="4"/>
  <c r="V1226" i="4"/>
  <c r="I973" i="4"/>
  <c r="V973" i="4"/>
  <c r="I1072" i="4"/>
  <c r="V1072" i="4"/>
  <c r="V1240" i="4"/>
  <c r="I1240" i="4"/>
  <c r="I1309" i="4"/>
  <c r="V1309" i="4"/>
  <c r="I771" i="4"/>
  <c r="V771" i="4"/>
  <c r="I924" i="4"/>
  <c r="V924" i="4"/>
  <c r="I1031" i="4"/>
  <c r="V1031" i="4"/>
  <c r="I970" i="4"/>
  <c r="V970" i="4"/>
  <c r="I1073" i="4"/>
  <c r="V1073" i="4"/>
  <c r="I795" i="4"/>
  <c r="V795" i="4"/>
  <c r="I991" i="4"/>
  <c r="V991" i="4"/>
  <c r="V1179" i="4"/>
  <c r="I1179" i="4"/>
  <c r="V754" i="4"/>
  <c r="I754" i="4"/>
  <c r="I749" i="4"/>
  <c r="V749" i="4"/>
  <c r="I900" i="4"/>
  <c r="V900" i="4"/>
  <c r="I866" i="4"/>
  <c r="V866" i="4"/>
  <c r="I1278" i="4"/>
  <c r="V1278" i="4"/>
  <c r="V1303" i="4"/>
  <c r="I1303" i="4"/>
  <c r="I907" i="4"/>
  <c r="V907" i="4"/>
  <c r="I1235" i="4"/>
  <c r="V1235" i="4"/>
  <c r="I1364" i="4"/>
  <c r="V1364" i="4"/>
  <c r="I921" i="4"/>
  <c r="V921" i="4"/>
  <c r="V1301" i="4"/>
  <c r="I1301" i="4"/>
  <c r="I1298" i="4"/>
  <c r="V1298" i="4"/>
  <c r="I1305" i="4"/>
  <c r="V1305" i="4"/>
  <c r="I892" i="4"/>
  <c r="V892" i="4"/>
  <c r="I1046" i="4"/>
  <c r="V1046" i="4"/>
  <c r="V818" i="4"/>
  <c r="I818" i="4"/>
  <c r="I822" i="4"/>
  <c r="V822" i="4"/>
  <c r="I1219" i="4"/>
  <c r="V1219" i="4"/>
  <c r="I935" i="4"/>
  <c r="V935" i="4"/>
  <c r="I1202" i="4"/>
  <c r="V1202" i="4"/>
  <c r="I1140" i="4"/>
  <c r="V1140" i="4"/>
  <c r="I1310" i="4"/>
  <c r="V1310" i="4"/>
  <c r="I1197" i="4"/>
  <c r="V1197" i="4"/>
  <c r="I1119" i="4"/>
  <c r="V1119" i="4"/>
  <c r="I807" i="4"/>
  <c r="V807" i="4"/>
  <c r="I929" i="4"/>
  <c r="V929" i="4"/>
  <c r="I1343" i="4"/>
  <c r="V1343" i="4"/>
  <c r="I1124" i="4"/>
  <c r="V1124" i="4"/>
  <c r="I739" i="4"/>
  <c r="V739" i="4"/>
  <c r="I990" i="4"/>
  <c r="V990" i="4"/>
  <c r="I1320" i="4"/>
  <c r="V1320" i="4"/>
  <c r="I1223" i="4"/>
  <c r="V1223" i="4"/>
  <c r="I770" i="4"/>
  <c r="V770" i="4"/>
  <c r="I751" i="4"/>
  <c r="V751" i="4"/>
  <c r="I782" i="4"/>
  <c r="V782" i="4"/>
  <c r="I920" i="4"/>
  <c r="V920" i="4"/>
  <c r="I1243" i="4"/>
  <c r="V1243" i="4"/>
  <c r="I1039" i="4"/>
  <c r="V1039" i="4"/>
  <c r="I1077" i="4"/>
  <c r="V1077" i="4"/>
  <c r="I816" i="4"/>
  <c r="V816" i="4"/>
  <c r="I1100" i="4"/>
  <c r="V1100" i="4"/>
  <c r="I766" i="4"/>
  <c r="V766" i="4"/>
  <c r="H717" i="4"/>
  <c r="U717" i="4"/>
  <c r="M674" i="7"/>
  <c r="F674" i="7"/>
  <c r="N674" i="7" s="1"/>
  <c r="P674" i="7" s="1"/>
  <c r="Q674" i="7" s="1"/>
  <c r="F693" i="4"/>
  <c r="S693" i="4"/>
  <c r="E672" i="4"/>
  <c r="R672" i="4"/>
  <c r="U727" i="4"/>
  <c r="H727" i="4"/>
  <c r="H726" i="4"/>
  <c r="U726" i="4"/>
  <c r="F681" i="4"/>
  <c r="S681" i="4"/>
  <c r="U736" i="4"/>
  <c r="H736" i="4"/>
  <c r="T715" i="4"/>
  <c r="G715" i="4"/>
  <c r="F692" i="7"/>
  <c r="N692" i="7" s="1"/>
  <c r="M692" i="7"/>
  <c r="E667" i="4"/>
  <c r="R667" i="4"/>
  <c r="G709" i="4"/>
  <c r="T709" i="4"/>
  <c r="F687" i="4"/>
  <c r="S687" i="4"/>
  <c r="I1159" i="4"/>
  <c r="V1159" i="4"/>
  <c r="I1215" i="4"/>
  <c r="V1215" i="4"/>
  <c r="I812" i="4"/>
  <c r="V812" i="4"/>
  <c r="I769" i="4"/>
  <c r="V769" i="4"/>
  <c r="I1366" i="4"/>
  <c r="V1366" i="4"/>
  <c r="I808" i="4"/>
  <c r="V808" i="4"/>
  <c r="I1101" i="4"/>
  <c r="V1101" i="4"/>
  <c r="I1213" i="4"/>
  <c r="V1213" i="4"/>
  <c r="I1045" i="4"/>
  <c r="V1045" i="4"/>
  <c r="I968" i="4"/>
  <c r="V968" i="4"/>
  <c r="I1177" i="4"/>
  <c r="V1177" i="4"/>
  <c r="I908" i="4"/>
  <c r="V908" i="4"/>
  <c r="I798" i="4"/>
  <c r="V798" i="4"/>
  <c r="I945" i="4"/>
  <c r="V945" i="4"/>
  <c r="I1196" i="4"/>
  <c r="V1196" i="4"/>
  <c r="I1081" i="4"/>
  <c r="V1081" i="4"/>
  <c r="I944" i="4"/>
  <c r="V944" i="4"/>
  <c r="I1192" i="4"/>
  <c r="V1192" i="4"/>
  <c r="I1253" i="4"/>
  <c r="V1253" i="4"/>
  <c r="I931" i="4"/>
  <c r="V931" i="4"/>
  <c r="I1115" i="4"/>
  <c r="V1115" i="4"/>
  <c r="I856" i="4"/>
  <c r="V856" i="4"/>
  <c r="I1066" i="4"/>
  <c r="V1066" i="4"/>
  <c r="I1322" i="4"/>
  <c r="V1322" i="4"/>
  <c r="I901" i="4"/>
  <c r="V901" i="4"/>
  <c r="I1312" i="4"/>
  <c r="V1312" i="4"/>
  <c r="I1151" i="4"/>
  <c r="V1151" i="4"/>
  <c r="I904" i="4"/>
  <c r="V904" i="4"/>
  <c r="I800" i="4"/>
  <c r="V800" i="4"/>
  <c r="I1256" i="4"/>
  <c r="V1256" i="4"/>
  <c r="I1187" i="4"/>
  <c r="V1187" i="4"/>
  <c r="I1094" i="4"/>
  <c r="V1094" i="4"/>
  <c r="I1064" i="4"/>
  <c r="V1064" i="4"/>
  <c r="I1205" i="4"/>
  <c r="V1205" i="4"/>
  <c r="I893" i="4"/>
  <c r="V893" i="4"/>
  <c r="I1126" i="4"/>
  <c r="V1126" i="4"/>
  <c r="I1287" i="4"/>
  <c r="V1287" i="4"/>
  <c r="I898" i="4"/>
  <c r="V898" i="4"/>
  <c r="I1185" i="4"/>
  <c r="V1185" i="4"/>
  <c r="I988" i="4"/>
  <c r="V988" i="4"/>
  <c r="I1362" i="4"/>
  <c r="V1362" i="4"/>
  <c r="I842" i="4"/>
  <c r="V842" i="4"/>
  <c r="I1050" i="4"/>
  <c r="V1050" i="4"/>
  <c r="I933" i="4"/>
  <c r="V933" i="4"/>
  <c r="I883" i="4"/>
  <c r="V883" i="4"/>
  <c r="I1018" i="4"/>
  <c r="V1018" i="4"/>
  <c r="I1182" i="4"/>
  <c r="V1182" i="4"/>
  <c r="I1144" i="4"/>
  <c r="V1144" i="4"/>
  <c r="I1165" i="4"/>
  <c r="V1165" i="4"/>
  <c r="I824" i="4"/>
  <c r="V824" i="4"/>
  <c r="I1266" i="4"/>
  <c r="V1266" i="4"/>
  <c r="I1339" i="4"/>
  <c r="V1339" i="4"/>
  <c r="I797" i="4"/>
  <c r="V797" i="4"/>
  <c r="I1206" i="4"/>
  <c r="V1206" i="4"/>
  <c r="I1071" i="4"/>
  <c r="V1071" i="4"/>
  <c r="I1142" i="4"/>
  <c r="V1142" i="4"/>
  <c r="I886" i="4"/>
  <c r="V886" i="4"/>
  <c r="I786" i="4"/>
  <c r="V786" i="4"/>
  <c r="I1090" i="4"/>
  <c r="V1090" i="4"/>
  <c r="I1156" i="4"/>
  <c r="V1156" i="4"/>
  <c r="I765" i="4"/>
  <c r="V765" i="4"/>
  <c r="I1181" i="4"/>
  <c r="V1181" i="4"/>
  <c r="I934" i="4"/>
  <c r="V934" i="4"/>
  <c r="I1099" i="4"/>
  <c r="V1099" i="4"/>
  <c r="I1245" i="4"/>
  <c r="V1245" i="4"/>
  <c r="V1109" i="4"/>
  <c r="I1109" i="4"/>
  <c r="I1131" i="4"/>
  <c r="V1131" i="4"/>
  <c r="I937" i="4"/>
  <c r="V937" i="4"/>
  <c r="I1277" i="4"/>
  <c r="V1277" i="4"/>
  <c r="I825" i="4"/>
  <c r="V825" i="4"/>
  <c r="I854" i="4"/>
  <c r="V854" i="4"/>
  <c r="V853" i="4"/>
  <c r="I853" i="4"/>
  <c r="I871" i="4"/>
  <c r="V871" i="4"/>
  <c r="I742" i="4"/>
  <c r="V742" i="4"/>
  <c r="I949" i="4"/>
  <c r="V949" i="4"/>
  <c r="V1096" i="4"/>
  <c r="I1096" i="4"/>
  <c r="I1063" i="4"/>
  <c r="V1063" i="4"/>
  <c r="I1280" i="4"/>
  <c r="V1280" i="4"/>
  <c r="I874" i="4"/>
  <c r="V874" i="4"/>
  <c r="I906" i="4"/>
  <c r="V906" i="4"/>
  <c r="I1335" i="4"/>
  <c r="V1335" i="4"/>
  <c r="I984" i="4"/>
  <c r="V984" i="4"/>
  <c r="I1130" i="4"/>
  <c r="V1130" i="4"/>
  <c r="H720" i="4"/>
  <c r="U720" i="4"/>
  <c r="G695" i="4"/>
  <c r="T695" i="4"/>
  <c r="F674" i="4"/>
  <c r="S674" i="4"/>
  <c r="F678" i="7"/>
  <c r="N678" i="7" s="1"/>
  <c r="P678" i="7" s="1"/>
  <c r="Q678" i="7" s="1"/>
  <c r="M678" i="7"/>
  <c r="E670" i="4"/>
  <c r="R670" i="4"/>
  <c r="E673" i="7"/>
  <c r="L673" i="7"/>
  <c r="U729" i="4"/>
  <c r="H729" i="4"/>
  <c r="G705" i="4"/>
  <c r="T705" i="4"/>
  <c r="F683" i="4"/>
  <c r="S683" i="4"/>
  <c r="H738" i="4"/>
  <c r="U738" i="4"/>
  <c r="G712" i="4"/>
  <c r="T712" i="4"/>
  <c r="F689" i="4"/>
  <c r="S689" i="4"/>
  <c r="E668" i="4"/>
  <c r="R668" i="4"/>
  <c r="G711" i="4"/>
  <c r="T711" i="4"/>
  <c r="F684" i="4"/>
  <c r="S684" i="4"/>
  <c r="V846" i="4"/>
  <c r="I846" i="4"/>
  <c r="I1209" i="4"/>
  <c r="V1209" i="4"/>
  <c r="I785" i="4"/>
  <c r="V785" i="4"/>
  <c r="I792" i="4"/>
  <c r="V792" i="4"/>
  <c r="I1323" i="4"/>
  <c r="V1323" i="4"/>
  <c r="I964" i="4"/>
  <c r="V964" i="4"/>
  <c r="I1212" i="4"/>
  <c r="V1212" i="4"/>
  <c r="I1138" i="4"/>
  <c r="V1138" i="4"/>
  <c r="I989" i="4"/>
  <c r="V989" i="4"/>
  <c r="I1267" i="4"/>
  <c r="V1267" i="4"/>
  <c r="I762" i="4"/>
  <c r="V762" i="4"/>
  <c r="I884" i="4"/>
  <c r="V884" i="4"/>
  <c r="I1358" i="4"/>
  <c r="V1358" i="4"/>
  <c r="I1216" i="4"/>
  <c r="V1216" i="4"/>
  <c r="I858" i="4"/>
  <c r="V858" i="4"/>
  <c r="I834" i="4"/>
  <c r="V834" i="4"/>
  <c r="I1060" i="4"/>
  <c r="V1060" i="4"/>
  <c r="I919" i="4"/>
  <c r="V919" i="4"/>
  <c r="I1001" i="4"/>
  <c r="V1001" i="4"/>
  <c r="I1025" i="4"/>
  <c r="V1025" i="4"/>
  <c r="V1328" i="4"/>
  <c r="I1328" i="4"/>
  <c r="I1318" i="4"/>
  <c r="V1318" i="4"/>
  <c r="I1107" i="4"/>
  <c r="V1107" i="4"/>
  <c r="I1195" i="4"/>
  <c r="V1195" i="4"/>
  <c r="I950" i="4"/>
  <c r="V950" i="4"/>
  <c r="I1055" i="4"/>
  <c r="V1055" i="4"/>
  <c r="I876" i="4"/>
  <c r="V876" i="4"/>
  <c r="I1284" i="4"/>
  <c r="V1284" i="4"/>
  <c r="I777" i="4"/>
  <c r="V777" i="4"/>
  <c r="I1067" i="4"/>
  <c r="V1067" i="4"/>
  <c r="I1174" i="4"/>
  <c r="V1174" i="4"/>
  <c r="I1141" i="4"/>
  <c r="V1141" i="4"/>
  <c r="I1056" i="4"/>
  <c r="V1056" i="4"/>
  <c r="V837" i="4"/>
  <c r="I837" i="4"/>
  <c r="V940" i="4"/>
  <c r="I940" i="4"/>
  <c r="I821" i="4"/>
  <c r="V821" i="4"/>
  <c r="I1259" i="4"/>
  <c r="V1259" i="4"/>
  <c r="I915" i="4"/>
  <c r="V915" i="4"/>
  <c r="I938" i="4"/>
  <c r="V938" i="4"/>
  <c r="I744" i="4"/>
  <c r="V744" i="4"/>
  <c r="I1194" i="4"/>
  <c r="V1194" i="4"/>
  <c r="I1098" i="4"/>
  <c r="V1098" i="4"/>
  <c r="I1114" i="4"/>
  <c r="V1114" i="4"/>
  <c r="I1129" i="4"/>
  <c r="V1129" i="4"/>
  <c r="I1149" i="4"/>
  <c r="V1149" i="4"/>
  <c r="I1110" i="4"/>
  <c r="V1110" i="4"/>
  <c r="I788" i="4"/>
  <c r="V788" i="4"/>
  <c r="I1228" i="4"/>
  <c r="V1228" i="4"/>
  <c r="I1188" i="4"/>
  <c r="V1188" i="4"/>
  <c r="I922" i="4"/>
  <c r="V922" i="4"/>
  <c r="I947" i="4"/>
  <c r="V947" i="4"/>
  <c r="I997" i="4"/>
  <c r="V997" i="4"/>
  <c r="I967" i="4"/>
  <c r="V967" i="4"/>
  <c r="V1351" i="4"/>
  <c r="I1351" i="4"/>
  <c r="I1068" i="4"/>
  <c r="V1068" i="4"/>
  <c r="I1083" i="4"/>
  <c r="V1083" i="4"/>
  <c r="I914" i="4"/>
  <c r="V914" i="4"/>
  <c r="I1229" i="4"/>
  <c r="V1229" i="4"/>
  <c r="I1297" i="4"/>
  <c r="V1297" i="4"/>
  <c r="I1264" i="4"/>
  <c r="V1264" i="4"/>
  <c r="I953" i="4"/>
  <c r="V953" i="4"/>
  <c r="V916" i="4"/>
  <c r="I916" i="4"/>
  <c r="I1360" i="4"/>
  <c r="V1360" i="4"/>
  <c r="I1167" i="4"/>
  <c r="V1167" i="4"/>
  <c r="I1276" i="4"/>
  <c r="V1276" i="4"/>
  <c r="I959" i="4"/>
  <c r="V959" i="4"/>
  <c r="I882" i="4"/>
  <c r="V882" i="4"/>
  <c r="I746" i="4"/>
  <c r="V746" i="4"/>
  <c r="I1158" i="4"/>
  <c r="V1158" i="4"/>
  <c r="I1316" i="4"/>
  <c r="V1316" i="4"/>
  <c r="I1102" i="4"/>
  <c r="V1102" i="4"/>
  <c r="I918" i="4"/>
  <c r="V918" i="4"/>
  <c r="I942" i="4"/>
  <c r="V942" i="4"/>
  <c r="I768" i="4"/>
  <c r="V768" i="4"/>
  <c r="I1191" i="4"/>
  <c r="V1191" i="4"/>
  <c r="T698" i="4"/>
  <c r="G698" i="4"/>
  <c r="F676" i="4"/>
  <c r="S676" i="4"/>
  <c r="M693" i="7"/>
  <c r="F693" i="7"/>
  <c r="N693" i="7" s="1"/>
  <c r="E665" i="4"/>
  <c r="R665" i="4"/>
  <c r="G702" i="4"/>
  <c r="T702" i="4"/>
  <c r="F680" i="4"/>
  <c r="S680" i="4"/>
  <c r="G713" i="4"/>
  <c r="T713" i="4"/>
  <c r="F691" i="4"/>
  <c r="S691" i="4"/>
  <c r="L667" i="7"/>
  <c r="E667" i="7"/>
  <c r="M688" i="7"/>
  <c r="F688" i="7"/>
  <c r="N688" i="7" s="1"/>
  <c r="P688" i="7" s="1"/>
  <c r="Q688" i="7" s="1"/>
  <c r="I1199" i="4"/>
  <c r="V1199" i="4"/>
  <c r="I1340" i="4"/>
  <c r="V1340" i="4"/>
  <c r="I961" i="4"/>
  <c r="V961" i="4"/>
  <c r="I943" i="4"/>
  <c r="V943" i="4"/>
  <c r="I946" i="4"/>
  <c r="V946" i="4"/>
  <c r="I764" i="4"/>
  <c r="V764" i="4"/>
  <c r="I1134" i="4"/>
  <c r="V1134" i="4"/>
  <c r="I1307" i="4"/>
  <c r="V1307" i="4"/>
  <c r="I987" i="4"/>
  <c r="V987" i="4"/>
  <c r="I896" i="4"/>
  <c r="V896" i="4"/>
  <c r="I1076" i="4"/>
  <c r="V1076" i="4"/>
  <c r="I1317" i="4"/>
  <c r="V1317" i="4"/>
  <c r="I823" i="4"/>
  <c r="V823" i="4"/>
  <c r="I836" i="4"/>
  <c r="V836" i="4"/>
  <c r="I845" i="4"/>
  <c r="V845" i="4"/>
  <c r="I1169" i="4"/>
  <c r="V1169" i="4"/>
  <c r="V1026" i="4"/>
  <c r="I1026" i="4"/>
  <c r="I1062" i="4"/>
  <c r="V1062" i="4"/>
  <c r="I784" i="4"/>
  <c r="V784" i="4"/>
  <c r="I1054" i="4"/>
  <c r="V1054" i="4"/>
  <c r="I1244" i="4"/>
  <c r="V1244" i="4"/>
  <c r="I1112" i="4"/>
  <c r="V1112" i="4"/>
  <c r="I1015" i="4"/>
  <c r="V1015" i="4"/>
  <c r="I1035" i="4"/>
  <c r="V1035" i="4"/>
  <c r="I1038" i="4"/>
  <c r="V1038" i="4"/>
  <c r="I926" i="4"/>
  <c r="V926" i="4"/>
  <c r="I1292" i="4"/>
  <c r="V1292" i="4"/>
  <c r="I958" i="4"/>
  <c r="V958" i="4"/>
  <c r="I1078" i="4"/>
  <c r="V1078" i="4"/>
  <c r="I813" i="4"/>
  <c r="V813" i="4"/>
  <c r="I954" i="4"/>
  <c r="V954" i="4"/>
  <c r="I1016" i="4"/>
  <c r="V1016" i="4"/>
  <c r="I752" i="4"/>
  <c r="V752" i="4"/>
  <c r="I888" i="4"/>
  <c r="V888" i="4"/>
  <c r="I829" i="4"/>
  <c r="V829" i="4"/>
  <c r="I740" i="4"/>
  <c r="V740" i="4"/>
  <c r="I803" i="4"/>
  <c r="V803" i="4"/>
  <c r="V1237" i="4"/>
  <c r="I1237" i="4"/>
  <c r="I869" i="4"/>
  <c r="V869" i="4"/>
  <c r="I859" i="4"/>
  <c r="V859" i="4"/>
  <c r="I878" i="4"/>
  <c r="V878" i="4"/>
  <c r="I1009" i="4"/>
  <c r="V1009" i="4"/>
  <c r="I897" i="4"/>
  <c r="V897" i="4"/>
  <c r="I951" i="4"/>
  <c r="V951" i="4"/>
  <c r="I1027" i="4"/>
  <c r="V1027" i="4"/>
  <c r="I1291" i="4"/>
  <c r="V1291" i="4"/>
  <c r="I1070" i="4"/>
  <c r="V1070" i="4"/>
  <c r="I1133" i="4"/>
  <c r="V1133" i="4"/>
  <c r="V957" i="4"/>
  <c r="I957" i="4"/>
  <c r="I1332" i="4"/>
  <c r="V1332" i="4"/>
  <c r="I1040" i="4"/>
  <c r="V1040" i="4"/>
  <c r="I1365" i="4"/>
  <c r="V1365" i="4"/>
  <c r="I758" i="4"/>
  <c r="V758" i="4"/>
  <c r="I1023" i="4"/>
  <c r="V1023" i="4"/>
  <c r="I753" i="4"/>
  <c r="V753" i="4"/>
  <c r="I1150" i="4"/>
  <c r="V1150" i="4"/>
  <c r="V1357" i="4"/>
  <c r="I1357" i="4"/>
  <c r="I1147" i="4"/>
  <c r="V1147" i="4"/>
  <c r="I1002" i="4"/>
  <c r="V1002" i="4"/>
  <c r="I779" i="4"/>
  <c r="V779" i="4"/>
  <c r="I1051" i="4"/>
  <c r="V1051" i="4"/>
  <c r="I1324" i="4"/>
  <c r="V1324" i="4"/>
  <c r="I868" i="4"/>
  <c r="V868" i="4"/>
  <c r="I790" i="4"/>
  <c r="V790" i="4"/>
  <c r="I773" i="4"/>
  <c r="V773" i="4"/>
  <c r="I1186" i="4"/>
  <c r="V1186" i="4"/>
  <c r="I975" i="4"/>
  <c r="V975" i="4"/>
  <c r="I828" i="4"/>
  <c r="V828" i="4"/>
  <c r="I775" i="4"/>
  <c r="V775" i="4"/>
  <c r="I890" i="4"/>
  <c r="V890" i="4"/>
  <c r="I835" i="4"/>
  <c r="V835" i="4"/>
  <c r="I1294" i="4"/>
  <c r="V1294" i="4"/>
  <c r="I1041" i="4"/>
  <c r="V1041" i="4"/>
  <c r="I745" i="4"/>
  <c r="V745" i="4"/>
  <c r="I1085" i="4"/>
  <c r="V1085" i="4"/>
  <c r="I1044" i="4"/>
  <c r="V1044" i="4"/>
  <c r="I801" i="4"/>
  <c r="V801" i="4"/>
  <c r="I783" i="4"/>
  <c r="V783" i="4"/>
  <c r="I1344" i="4"/>
  <c r="V1344" i="4"/>
  <c r="H721" i="4"/>
  <c r="U721" i="4"/>
  <c r="G701" i="4"/>
  <c r="T701" i="4"/>
  <c r="F675" i="4"/>
  <c r="S675" i="4"/>
  <c r="E669" i="4"/>
  <c r="R669" i="4"/>
  <c r="L665" i="7"/>
  <c r="E665" i="7"/>
  <c r="U728" i="4"/>
  <c r="H728" i="4"/>
  <c r="H725" i="4"/>
  <c r="U725" i="4"/>
  <c r="G708" i="4"/>
  <c r="T708" i="4"/>
  <c r="F679" i="4"/>
  <c r="S679" i="4"/>
  <c r="H735" i="4"/>
  <c r="U735" i="4"/>
  <c r="F689" i="7"/>
  <c r="N689" i="7" s="1"/>
  <c r="M689" i="7"/>
  <c r="F685" i="4"/>
  <c r="S685" i="4"/>
  <c r="I817" i="4"/>
  <c r="V817" i="4"/>
  <c r="I867" i="4"/>
  <c r="V867" i="4"/>
  <c r="I885" i="4"/>
  <c r="V885" i="4"/>
  <c r="I1321" i="4"/>
  <c r="V1321" i="4"/>
  <c r="I873" i="4"/>
  <c r="V873" i="4"/>
  <c r="I1011" i="4"/>
  <c r="V1011" i="4"/>
  <c r="I1157" i="4"/>
  <c r="V1157" i="4"/>
  <c r="I1265" i="4"/>
  <c r="V1265" i="4"/>
  <c r="I1296" i="4"/>
  <c r="V1296" i="4"/>
  <c r="I1279" i="4"/>
  <c r="V1279" i="4"/>
  <c r="I1274" i="4"/>
  <c r="V1274" i="4"/>
  <c r="I804" i="4"/>
  <c r="V804" i="4"/>
  <c r="I1164" i="4"/>
  <c r="V1164" i="4"/>
  <c r="I870" i="4"/>
  <c r="V870" i="4"/>
  <c r="I1057" i="4"/>
  <c r="V1057" i="4"/>
  <c r="I819" i="4"/>
  <c r="V819" i="4"/>
  <c r="I1024" i="4"/>
  <c r="V1024" i="4"/>
  <c r="V1036" i="4"/>
  <c r="I1036" i="4"/>
  <c r="I843" i="4"/>
  <c r="V843" i="4"/>
  <c r="V980" i="4"/>
  <c r="I980" i="4"/>
  <c r="I1249" i="4"/>
  <c r="V1249" i="4"/>
  <c r="I993" i="4"/>
  <c r="V993" i="4"/>
  <c r="V982" i="4"/>
  <c r="I982" i="4"/>
  <c r="I1053" i="4"/>
  <c r="V1053" i="4"/>
  <c r="I902" i="4"/>
  <c r="V902" i="4"/>
  <c r="V1270" i="4"/>
  <c r="I1270" i="4"/>
  <c r="I1145" i="4"/>
  <c r="V1145" i="4"/>
  <c r="I912" i="4"/>
  <c r="V912" i="4"/>
  <c r="I789" i="4"/>
  <c r="V789" i="4"/>
  <c r="I815" i="4"/>
  <c r="V815" i="4"/>
  <c r="I1042" i="4"/>
  <c r="V1042" i="4"/>
  <c r="I1065" i="4"/>
  <c r="V1065" i="4"/>
  <c r="I860" i="4"/>
  <c r="V860" i="4"/>
  <c r="I1211" i="4"/>
  <c r="V1211" i="4"/>
  <c r="I1263" i="4"/>
  <c r="V1263" i="4"/>
  <c r="I776" i="4"/>
  <c r="V776" i="4"/>
  <c r="I1097" i="4"/>
  <c r="V1097" i="4"/>
  <c r="I909" i="4"/>
  <c r="V909" i="4"/>
  <c r="I925" i="4"/>
  <c r="V925" i="4"/>
  <c r="I1160" i="4"/>
  <c r="V1160" i="4"/>
  <c r="I1170" i="4"/>
  <c r="V1170" i="4"/>
  <c r="I857" i="4"/>
  <c r="V857" i="4"/>
  <c r="V1238" i="4"/>
  <c r="I1238" i="4"/>
  <c r="V1326" i="4"/>
  <c r="I1326" i="4"/>
  <c r="I1084" i="4"/>
  <c r="V1084" i="4"/>
  <c r="I741" i="4"/>
  <c r="V741" i="4"/>
  <c r="V1093" i="4"/>
  <c r="I1093" i="4"/>
  <c r="I894" i="4"/>
  <c r="V894" i="4"/>
  <c r="I1232" i="4"/>
  <c r="V1232" i="4"/>
  <c r="I1262" i="4"/>
  <c r="V1262" i="4"/>
  <c r="I1082" i="4"/>
  <c r="V1082" i="4"/>
  <c r="I1347" i="4"/>
  <c r="V1347" i="4"/>
  <c r="I903" i="4"/>
  <c r="V903" i="4"/>
  <c r="I1000" i="4"/>
  <c r="V1000" i="4"/>
  <c r="I862" i="4"/>
  <c r="V862" i="4"/>
  <c r="I1331" i="4"/>
  <c r="V1331" i="4"/>
  <c r="V1269" i="4"/>
  <c r="I1269" i="4"/>
  <c r="I1286" i="4"/>
  <c r="V1286" i="4"/>
  <c r="V994" i="4"/>
  <c r="I994" i="4"/>
  <c r="I1123" i="4"/>
  <c r="V1123" i="4"/>
  <c r="I1049" i="4"/>
  <c r="V1049" i="4"/>
  <c r="V880" i="4"/>
  <c r="I880" i="4"/>
  <c r="I872" i="4"/>
  <c r="V872" i="4"/>
  <c r="V1368" i="4"/>
  <c r="I1368" i="4"/>
  <c r="I1106" i="4"/>
  <c r="V1106" i="4"/>
  <c r="I820" i="4"/>
  <c r="V820" i="4"/>
  <c r="V1336" i="4"/>
  <c r="I1336" i="4"/>
  <c r="I1190" i="4"/>
  <c r="V1190" i="4"/>
  <c r="I1250" i="4"/>
  <c r="V1250" i="4"/>
  <c r="I1121" i="4"/>
  <c r="V1121" i="4"/>
  <c r="I1356" i="4"/>
  <c r="V1356" i="4"/>
  <c r="I1013" i="4"/>
  <c r="V1013" i="4"/>
  <c r="I1108" i="4"/>
  <c r="V1108" i="4"/>
  <c r="I852" i="4"/>
  <c r="V852" i="4"/>
  <c r="I1019" i="4"/>
  <c r="V1019" i="4"/>
  <c r="I759" i="4"/>
  <c r="V759" i="4"/>
  <c r="I1033" i="4"/>
  <c r="V1033" i="4"/>
  <c r="I1258" i="4"/>
  <c r="V1258" i="4"/>
  <c r="I969" i="4"/>
  <c r="V969" i="4"/>
  <c r="V851" i="4"/>
  <c r="I851" i="4"/>
  <c r="E666" i="7"/>
  <c r="L666" i="7"/>
  <c r="H719" i="4"/>
  <c r="U719" i="4"/>
  <c r="F676" i="7"/>
  <c r="N676" i="7" s="1"/>
  <c r="M676" i="7"/>
  <c r="M675" i="7"/>
  <c r="F675" i="7"/>
  <c r="N675" i="7" s="1"/>
  <c r="L669" i="7"/>
  <c r="E669" i="7"/>
  <c r="E671" i="4"/>
  <c r="R671" i="4"/>
  <c r="H730" i="4"/>
  <c r="U730" i="4"/>
  <c r="H724" i="4"/>
  <c r="U724" i="4"/>
  <c r="F682" i="7"/>
  <c r="N682" i="7" s="1"/>
  <c r="M682" i="7"/>
  <c r="F692" i="4"/>
  <c r="S692" i="4"/>
  <c r="E668" i="7"/>
  <c r="L668" i="7"/>
  <c r="M687" i="7"/>
  <c r="F687" i="7"/>
  <c r="N687" i="7" s="1"/>
  <c r="F685" i="7"/>
  <c r="N685" i="7" s="1"/>
  <c r="P685" i="7" s="1"/>
  <c r="Q685" i="7" s="1"/>
  <c r="M685" i="7"/>
  <c r="I1146" i="4"/>
  <c r="V1146" i="4"/>
  <c r="V1180" i="4"/>
  <c r="I1180" i="4"/>
  <c r="I1052" i="4"/>
  <c r="V1052" i="4"/>
  <c r="I1314" i="4"/>
  <c r="V1314" i="4"/>
  <c r="I1089" i="4"/>
  <c r="V1089" i="4"/>
  <c r="I1003" i="4"/>
  <c r="V1003" i="4"/>
  <c r="I1095" i="4"/>
  <c r="V1095" i="4"/>
  <c r="I1355" i="4"/>
  <c r="V1355" i="4"/>
  <c r="I1361" i="4"/>
  <c r="V1361" i="4"/>
  <c r="I760" i="4"/>
  <c r="V760" i="4"/>
  <c r="I1254" i="4"/>
  <c r="V1254" i="4"/>
  <c r="I1221" i="4"/>
  <c r="V1221" i="4"/>
  <c r="I1176" i="4"/>
  <c r="V1176" i="4"/>
  <c r="V1136" i="4"/>
  <c r="I1136" i="4"/>
  <c r="I1268" i="4"/>
  <c r="V1268" i="4"/>
  <c r="I1004" i="4"/>
  <c r="V1004" i="4"/>
  <c r="I772" i="4"/>
  <c r="V772" i="4"/>
  <c r="I986" i="4"/>
  <c r="V986" i="4"/>
  <c r="I809" i="4"/>
  <c r="V809" i="4"/>
  <c r="I1257" i="4"/>
  <c r="V1257" i="4"/>
  <c r="I1007" i="4"/>
  <c r="V1007" i="4"/>
  <c r="I905" i="4"/>
  <c r="V905" i="4"/>
  <c r="I962" i="4"/>
  <c r="V962" i="4"/>
  <c r="I1029" i="4"/>
  <c r="V1029" i="4"/>
  <c r="I743" i="4"/>
  <c r="V743" i="4"/>
  <c r="I1260" i="4"/>
  <c r="V1260" i="4"/>
  <c r="I910" i="4"/>
  <c r="V910" i="4"/>
  <c r="I1342" i="4"/>
  <c r="V1342" i="4"/>
  <c r="I830" i="4"/>
  <c r="V830" i="4"/>
  <c r="I806" i="4"/>
  <c r="V806" i="4"/>
  <c r="I1075" i="4"/>
  <c r="V1075" i="4"/>
  <c r="I864" i="4"/>
  <c r="V864" i="4"/>
  <c r="I955" i="4"/>
  <c r="V955" i="4"/>
  <c r="V1325" i="4"/>
  <c r="I1325" i="4"/>
  <c r="I1330" i="4"/>
  <c r="V1330" i="4"/>
  <c r="I787" i="4"/>
  <c r="V787" i="4"/>
  <c r="I1251" i="4"/>
  <c r="V1251" i="4"/>
  <c r="I966" i="4"/>
  <c r="V966" i="4"/>
  <c r="I796" i="4"/>
  <c r="V796" i="4"/>
  <c r="I1139" i="4"/>
  <c r="V1139" i="4"/>
  <c r="I750" i="4"/>
  <c r="V750" i="4"/>
  <c r="I923" i="4"/>
  <c r="V923" i="4"/>
  <c r="I1172" i="4"/>
  <c r="V1172" i="4"/>
  <c r="I1030" i="4"/>
  <c r="V1030" i="4"/>
  <c r="I1086" i="4"/>
  <c r="V1086" i="4"/>
  <c r="I1014" i="4"/>
  <c r="V1014" i="4"/>
  <c r="I1220" i="4"/>
  <c r="V1220" i="4"/>
  <c r="I763" i="4"/>
  <c r="V763" i="4"/>
  <c r="I952" i="4"/>
  <c r="V952" i="4"/>
  <c r="I805" i="4"/>
  <c r="V805" i="4"/>
  <c r="I1236" i="4"/>
  <c r="V1236" i="4"/>
  <c r="I1183" i="4"/>
  <c r="V1183" i="4"/>
  <c r="I1203" i="4"/>
  <c r="V1203" i="4"/>
  <c r="I879" i="4"/>
  <c r="V879" i="4"/>
  <c r="I974" i="4"/>
  <c r="V974" i="4"/>
  <c r="I1227" i="4"/>
  <c r="V1227" i="4"/>
  <c r="I778" i="4"/>
  <c r="V778" i="4"/>
  <c r="I1282" i="4"/>
  <c r="V1282" i="4"/>
  <c r="I855" i="4"/>
  <c r="V855" i="4"/>
  <c r="I1118" i="4"/>
  <c r="V1118" i="4"/>
  <c r="I863" i="4"/>
  <c r="V863" i="4"/>
  <c r="I1043" i="4"/>
  <c r="V1043" i="4"/>
  <c r="I1127" i="4"/>
  <c r="V1127" i="4"/>
  <c r="I1132" i="4"/>
  <c r="V1132" i="4"/>
  <c r="I1092" i="4"/>
  <c r="V1092" i="4"/>
  <c r="I1201" i="4"/>
  <c r="V1201" i="4"/>
  <c r="I811" i="4"/>
  <c r="V811" i="4"/>
  <c r="V839" i="4"/>
  <c r="I839" i="4"/>
  <c r="I985" i="4"/>
  <c r="V985" i="4"/>
  <c r="I1012" i="4"/>
  <c r="V1012" i="4"/>
  <c r="I1193" i="4"/>
  <c r="V1193" i="4"/>
  <c r="I1204" i="4"/>
  <c r="V1204" i="4"/>
  <c r="V1327" i="4"/>
  <c r="I1327" i="4"/>
  <c r="I1117" i="4"/>
  <c r="V1117" i="4"/>
  <c r="I755" i="4"/>
  <c r="V755" i="4"/>
  <c r="I1104" i="4"/>
  <c r="V1104" i="4"/>
  <c r="I1153" i="4"/>
  <c r="V1153" i="4"/>
  <c r="I850" i="4"/>
  <c r="V850" i="4"/>
  <c r="I1058" i="4"/>
  <c r="V1058" i="4"/>
  <c r="I1200" i="4"/>
  <c r="V1200" i="4"/>
  <c r="I1345" i="4"/>
  <c r="V1345" i="4"/>
  <c r="I1008" i="4"/>
  <c r="V1008" i="4"/>
  <c r="I1111" i="4"/>
  <c r="V1111" i="4"/>
  <c r="E666" i="4"/>
  <c r="R666" i="4"/>
  <c r="H722" i="4"/>
  <c r="U722" i="4"/>
  <c r="G694" i="4"/>
  <c r="T694" i="4"/>
  <c r="F677" i="7"/>
  <c r="N677" i="7" s="1"/>
  <c r="M677" i="7"/>
  <c r="L670" i="7"/>
  <c r="E670" i="7"/>
  <c r="L671" i="7"/>
  <c r="E671" i="7"/>
  <c r="H731" i="4"/>
  <c r="U731" i="4"/>
  <c r="G706" i="4"/>
  <c r="T706" i="4"/>
  <c r="G703" i="4"/>
  <c r="T703" i="4"/>
  <c r="F679" i="7"/>
  <c r="N679" i="7" s="1"/>
  <c r="M679" i="7"/>
  <c r="H737" i="4"/>
  <c r="U737" i="4"/>
  <c r="T714" i="4"/>
  <c r="G714" i="4"/>
  <c r="M690" i="7"/>
  <c r="P690" i="7" s="1"/>
  <c r="Q690" i="7" s="1"/>
  <c r="F690" i="7"/>
  <c r="N690" i="7" s="1"/>
  <c r="F688" i="4"/>
  <c r="S688" i="4"/>
  <c r="F686" i="7"/>
  <c r="N686" i="7" s="1"/>
  <c r="M686" i="7"/>
  <c r="I1308" i="4"/>
  <c r="V1308" i="4"/>
  <c r="I981" i="4"/>
  <c r="V981" i="4"/>
  <c r="I1313" i="4"/>
  <c r="V1313" i="4"/>
  <c r="I1074" i="4"/>
  <c r="V1074" i="4"/>
  <c r="I780" i="4"/>
  <c r="V780" i="4"/>
  <c r="I1242" i="4"/>
  <c r="V1242" i="4"/>
  <c r="I1184" i="4"/>
  <c r="V1184" i="4"/>
  <c r="V1128" i="4"/>
  <c r="I1128" i="4"/>
  <c r="I810" i="4"/>
  <c r="V810" i="4"/>
  <c r="I1020" i="4"/>
  <c r="V1020" i="4"/>
  <c r="I848" i="4"/>
  <c r="V848" i="4"/>
  <c r="I1224" i="4"/>
  <c r="V1224" i="4"/>
  <c r="I977" i="4"/>
  <c r="V977" i="4"/>
  <c r="I1273" i="4"/>
  <c r="V1273" i="4"/>
  <c r="I1234" i="4"/>
  <c r="V1234" i="4"/>
  <c r="V1304" i="4"/>
  <c r="I1304" i="4"/>
  <c r="I1311" i="4"/>
  <c r="V1311" i="4"/>
  <c r="I1163" i="4"/>
  <c r="V1163" i="4"/>
  <c r="I1166" i="4"/>
  <c r="V1166" i="4"/>
  <c r="I1010" i="4"/>
  <c r="V1010" i="4"/>
  <c r="V826" i="4"/>
  <c r="I826" i="4"/>
  <c r="V1079" i="4"/>
  <c r="I1079" i="4"/>
  <c r="V932" i="4"/>
  <c r="I932" i="4"/>
  <c r="I927" i="4"/>
  <c r="V927" i="4"/>
  <c r="I1217" i="4"/>
  <c r="V1217" i="4"/>
  <c r="I1225" i="4"/>
  <c r="V1225" i="4"/>
  <c r="I1337" i="4"/>
  <c r="V1337" i="4"/>
  <c r="I995" i="4"/>
  <c r="V995" i="4"/>
  <c r="V1272" i="4"/>
  <c r="I1272" i="4"/>
  <c r="I1028" i="4"/>
  <c r="V1028" i="4"/>
  <c r="I1148" i="4"/>
  <c r="V1148" i="4"/>
  <c r="I1155" i="4"/>
  <c r="V1155" i="4"/>
  <c r="I956" i="4"/>
  <c r="V956" i="4"/>
  <c r="I799" i="4"/>
  <c r="V799" i="4"/>
  <c r="I1218" i="4"/>
  <c r="V1218" i="4"/>
  <c r="I1120" i="4"/>
  <c r="V1120" i="4"/>
  <c r="V1091" i="4"/>
  <c r="I1091" i="4"/>
  <c r="I1088" i="4"/>
  <c r="V1088" i="4"/>
  <c r="I1353" i="4"/>
  <c r="V1353" i="4"/>
  <c r="I1061" i="4"/>
  <c r="V1061" i="4"/>
  <c r="I1334" i="4"/>
  <c r="V1334" i="4"/>
  <c r="I1005" i="4"/>
  <c r="V1005" i="4"/>
  <c r="I1241" i="4"/>
  <c r="V1241" i="4"/>
  <c r="I1171" i="4"/>
  <c r="V1171" i="4"/>
  <c r="I948" i="4"/>
  <c r="V948" i="4"/>
  <c r="I917" i="4"/>
  <c r="V917" i="4"/>
  <c r="I1069" i="4"/>
  <c r="V1069" i="4"/>
  <c r="I1103" i="4"/>
  <c r="V1103" i="4"/>
  <c r="I1006" i="4"/>
  <c r="V1006" i="4"/>
  <c r="I1348" i="4"/>
  <c r="V1348" i="4"/>
  <c r="I1125" i="4"/>
  <c r="V1125" i="4"/>
  <c r="I1354" i="4"/>
  <c r="V1354" i="4"/>
  <c r="I1080" i="4"/>
  <c r="V1080" i="4"/>
  <c r="I1288" i="4"/>
  <c r="V1288" i="4"/>
  <c r="I1122" i="4"/>
  <c r="V1122" i="4"/>
  <c r="I1359" i="4"/>
  <c r="V1359" i="4"/>
  <c r="I1022" i="4"/>
  <c r="V1022" i="4"/>
  <c r="I1161" i="4"/>
  <c r="V1161" i="4"/>
  <c r="I978" i="4"/>
  <c r="V978" i="4"/>
  <c r="I1248" i="4"/>
  <c r="V1248" i="4"/>
  <c r="I983" i="4"/>
  <c r="V983" i="4"/>
  <c r="I1367" i="4"/>
  <c r="V1367" i="4"/>
  <c r="I794" i="4"/>
  <c r="V794" i="4"/>
  <c r="I1283" i="4"/>
  <c r="V1283" i="4"/>
  <c r="I1230" i="4"/>
  <c r="V1230" i="4"/>
  <c r="I767" i="4"/>
  <c r="V767" i="4"/>
  <c r="I1341" i="4"/>
  <c r="V1341" i="4"/>
  <c r="I1113" i="4"/>
  <c r="V1113" i="4"/>
  <c r="I747" i="4"/>
  <c r="V747" i="4"/>
  <c r="I891" i="4"/>
  <c r="V891" i="4"/>
  <c r="I963" i="4"/>
  <c r="V963" i="4"/>
  <c r="I1059" i="4"/>
  <c r="V1059" i="4"/>
  <c r="I1137" i="4"/>
  <c r="V1137" i="4"/>
  <c r="I998" i="4"/>
  <c r="V998" i="4"/>
  <c r="I1329" i="4"/>
  <c r="V1329" i="4"/>
  <c r="I1034" i="4"/>
  <c r="V1034" i="4"/>
  <c r="I1214" i="4"/>
  <c r="V1214" i="4"/>
  <c r="I1037" i="4"/>
  <c r="V1037" i="4"/>
  <c r="I999" i="4"/>
  <c r="V999" i="4"/>
  <c r="I1105" i="4"/>
  <c r="V1105" i="4"/>
  <c r="I1290" i="4"/>
  <c r="V1290" i="4"/>
  <c r="I814" i="4"/>
  <c r="V814" i="4"/>
  <c r="H723" i="4"/>
  <c r="U723" i="4"/>
  <c r="G699" i="4"/>
  <c r="T699" i="4"/>
  <c r="G700" i="4"/>
  <c r="T700" i="4"/>
  <c r="F677" i="4"/>
  <c r="S677" i="4"/>
  <c r="E672" i="7"/>
  <c r="L672" i="7"/>
  <c r="H732" i="4"/>
  <c r="U732" i="4"/>
  <c r="M680" i="7"/>
  <c r="F680" i="7"/>
  <c r="N680" i="7" s="1"/>
  <c r="M683" i="7"/>
  <c r="F683" i="7"/>
  <c r="N683" i="7" s="1"/>
  <c r="P683" i="7" s="1"/>
  <c r="Q683" i="7" s="1"/>
  <c r="F690" i="4"/>
  <c r="S690" i="4"/>
  <c r="H733" i="4"/>
  <c r="U733" i="4"/>
  <c r="I895" i="4"/>
  <c r="V895" i="4"/>
  <c r="I756" i="4"/>
  <c r="V756" i="4"/>
  <c r="I1350" i="4"/>
  <c r="V1350" i="4"/>
  <c r="I1233" i="4"/>
  <c r="V1233" i="4"/>
  <c r="I936" i="4"/>
  <c r="V936" i="4"/>
  <c r="I1017" i="4"/>
  <c r="V1017" i="4"/>
  <c r="I1032" i="4"/>
  <c r="V1032" i="4"/>
  <c r="I1352" i="4"/>
  <c r="V1352" i="4"/>
  <c r="I941" i="4"/>
  <c r="V941" i="4"/>
  <c r="I979" i="4"/>
  <c r="V979" i="4"/>
  <c r="I757" i="4"/>
  <c r="V757" i="4"/>
  <c r="I960" i="4"/>
  <c r="V960" i="4"/>
  <c r="I1255" i="4"/>
  <c r="V1255" i="4"/>
  <c r="I1021" i="4"/>
  <c r="V1021" i="4"/>
  <c r="I1370" i="4"/>
  <c r="V1370" i="4"/>
  <c r="I930" i="4"/>
  <c r="V930" i="4"/>
  <c r="I1143" i="4"/>
  <c r="V1143" i="4"/>
  <c r="I1261" i="4"/>
  <c r="V1261" i="4"/>
  <c r="I1319" i="4"/>
  <c r="V1319" i="4"/>
  <c r="I972" i="4"/>
  <c r="V972" i="4"/>
  <c r="I761" i="4"/>
  <c r="V761" i="4"/>
  <c r="I1222" i="4"/>
  <c r="V1222" i="4"/>
  <c r="I1152" i="4"/>
  <c r="V1152" i="4"/>
  <c r="I1369" i="4"/>
  <c r="V1369" i="4"/>
  <c r="I1295" i="4"/>
  <c r="V1295" i="4"/>
  <c r="I1135" i="4"/>
  <c r="V1135" i="4"/>
  <c r="V1333" i="4"/>
  <c r="I1333" i="4"/>
  <c r="I1162" i="4"/>
  <c r="V1162" i="4"/>
  <c r="I1285" i="4"/>
  <c r="V1285" i="4"/>
  <c r="I1349" i="4"/>
  <c r="V1349" i="4"/>
  <c r="I1247" i="4"/>
  <c r="V1247" i="4"/>
  <c r="I1338" i="4"/>
  <c r="V1338" i="4"/>
  <c r="V831" i="4"/>
  <c r="I831" i="4"/>
  <c r="I1306" i="4"/>
  <c r="V1306" i="4"/>
  <c r="I838" i="4"/>
  <c r="V838" i="4"/>
  <c r="I1293" i="4"/>
  <c r="V1293" i="4"/>
  <c r="V841" i="4"/>
  <c r="I841" i="4"/>
  <c r="I928" i="4"/>
  <c r="V928" i="4"/>
  <c r="I774" i="4"/>
  <c r="V774" i="4"/>
  <c r="I861" i="4"/>
  <c r="V861" i="4"/>
  <c r="I911" i="4"/>
  <c r="V911" i="4"/>
  <c r="I793" i="4"/>
  <c r="V793" i="4"/>
  <c r="I827" i="4"/>
  <c r="V827" i="4"/>
  <c r="I877" i="4"/>
  <c r="V877" i="4"/>
  <c r="I1289" i="4"/>
  <c r="V1289" i="4"/>
  <c r="I1231" i="4"/>
  <c r="V1231" i="4"/>
  <c r="I1252" i="4"/>
  <c r="V1252" i="4"/>
  <c r="I781" i="4"/>
  <c r="V781" i="4"/>
  <c r="I881" i="4"/>
  <c r="V881" i="4"/>
  <c r="I865" i="4"/>
  <c r="V865" i="4"/>
  <c r="I1087" i="4"/>
  <c r="V1087" i="4"/>
  <c r="I791" i="4"/>
  <c r="V791" i="4"/>
  <c r="I1299" i="4"/>
  <c r="V1299" i="4"/>
  <c r="I1208" i="4"/>
  <c r="V1208" i="4"/>
  <c r="I1168" i="4"/>
  <c r="V1168" i="4"/>
  <c r="I832" i="4"/>
  <c r="V832" i="4"/>
  <c r="I802" i="4"/>
  <c r="V802" i="4"/>
  <c r="I992" i="4"/>
  <c r="V992" i="4"/>
  <c r="I1175" i="4"/>
  <c r="V1175" i="4"/>
  <c r="I889" i="4"/>
  <c r="V889" i="4"/>
  <c r="I1207" i="4"/>
  <c r="V1207" i="4"/>
  <c r="I1047" i="4"/>
  <c r="V1047" i="4"/>
  <c r="I976" i="4"/>
  <c r="V976" i="4"/>
  <c r="I913" i="4"/>
  <c r="V913" i="4"/>
  <c r="I1189" i="4"/>
  <c r="V1189" i="4"/>
  <c r="I1198" i="4"/>
  <c r="V1198" i="4"/>
  <c r="I1363" i="4"/>
  <c r="V1363" i="4"/>
  <c r="V1239" i="4"/>
  <c r="I1239" i="4"/>
  <c r="I1210" i="4"/>
  <c r="V1210" i="4"/>
  <c r="I748" i="4"/>
  <c r="V748" i="4"/>
  <c r="I840" i="4"/>
  <c r="V840" i="4"/>
  <c r="I833" i="4"/>
  <c r="V833" i="4"/>
  <c r="I1178" i="4"/>
  <c r="V1178" i="4"/>
  <c r="I1048" i="4"/>
  <c r="V1048" i="4"/>
  <c r="I1281" i="4"/>
  <c r="V1281" i="4"/>
  <c r="H718" i="4"/>
  <c r="U718" i="4"/>
  <c r="G697" i="4"/>
  <c r="T697" i="4"/>
  <c r="G696" i="4"/>
  <c r="T696" i="4"/>
  <c r="F678" i="4"/>
  <c r="S678" i="4"/>
  <c r="T716" i="4"/>
  <c r="G716" i="4"/>
  <c r="E673" i="4"/>
  <c r="R673" i="4"/>
  <c r="G707" i="4"/>
  <c r="T707" i="4"/>
  <c r="G704" i="4"/>
  <c r="T704" i="4"/>
  <c r="F682" i="4"/>
  <c r="S682" i="4"/>
  <c r="M681" i="7"/>
  <c r="F681" i="7"/>
  <c r="N681" i="7" s="1"/>
  <c r="H734" i="4"/>
  <c r="U734" i="4"/>
  <c r="M691" i="7"/>
  <c r="F691" i="7"/>
  <c r="N691" i="7" s="1"/>
  <c r="P691" i="7" s="1"/>
  <c r="Q691" i="7" s="1"/>
  <c r="G710" i="4"/>
  <c r="T710" i="4"/>
  <c r="F686" i="4"/>
  <c r="S686" i="4"/>
  <c r="F684" i="7"/>
  <c r="N684" i="7" s="1"/>
  <c r="M684" i="7"/>
  <c r="L6" i="4"/>
  <c r="Z6" i="4" s="1"/>
  <c r="Y6" i="4"/>
  <c r="C6" i="7"/>
  <c r="J6" i="7"/>
  <c r="L14" i="4"/>
  <c r="Z14" i="4" s="1"/>
  <c r="Y14" i="4"/>
  <c r="C14" i="7"/>
  <c r="J14" i="7"/>
  <c r="L22" i="4"/>
  <c r="Z22" i="4" s="1"/>
  <c r="Y22" i="4"/>
  <c r="C22" i="7"/>
  <c r="J22" i="7"/>
  <c r="L30" i="4"/>
  <c r="Z30" i="4" s="1"/>
  <c r="Y30" i="4"/>
  <c r="C30" i="7"/>
  <c r="J30" i="7"/>
  <c r="L38" i="4"/>
  <c r="Z38" i="4" s="1"/>
  <c r="Y38" i="4"/>
  <c r="C38" i="7"/>
  <c r="J38" i="7"/>
  <c r="L46" i="4"/>
  <c r="Z46" i="4" s="1"/>
  <c r="Y46" i="4"/>
  <c r="C46" i="7"/>
  <c r="J46" i="7"/>
  <c r="L54" i="4"/>
  <c r="Z54" i="4" s="1"/>
  <c r="Y54" i="4"/>
  <c r="C54" i="7"/>
  <c r="J54" i="7"/>
  <c r="L62" i="4"/>
  <c r="Z62" i="4" s="1"/>
  <c r="Y62" i="4"/>
  <c r="C62" i="7"/>
  <c r="J62" i="7"/>
  <c r="L70" i="4"/>
  <c r="Z70" i="4" s="1"/>
  <c r="Y70" i="4"/>
  <c r="J70" i="7"/>
  <c r="C70" i="7"/>
  <c r="L78" i="4"/>
  <c r="Z78" i="4" s="1"/>
  <c r="Y78" i="4"/>
  <c r="J78" i="7"/>
  <c r="C78" i="7"/>
  <c r="L86" i="4"/>
  <c r="Z86" i="4" s="1"/>
  <c r="Y86" i="4"/>
  <c r="J86" i="7"/>
  <c r="C86" i="7"/>
  <c r="L94" i="4"/>
  <c r="Z94" i="4" s="1"/>
  <c r="Y94" i="4"/>
  <c r="J94" i="7"/>
  <c r="C94" i="7"/>
  <c r="L102" i="4"/>
  <c r="Z102" i="4" s="1"/>
  <c r="Y102" i="4"/>
  <c r="J102" i="7"/>
  <c r="C102" i="7"/>
  <c r="L110" i="4"/>
  <c r="Z110" i="4" s="1"/>
  <c r="Y110" i="4"/>
  <c r="J110" i="7"/>
  <c r="C110" i="7"/>
  <c r="L118" i="4"/>
  <c r="Z118" i="4" s="1"/>
  <c r="Y118" i="4"/>
  <c r="J118" i="7"/>
  <c r="C118" i="7"/>
  <c r="L126" i="4"/>
  <c r="Z126" i="4" s="1"/>
  <c r="Y126" i="4"/>
  <c r="J126" i="7"/>
  <c r="C126" i="7"/>
  <c r="L134" i="4"/>
  <c r="Z134" i="4" s="1"/>
  <c r="Y134" i="4"/>
  <c r="J134" i="7"/>
  <c r="C134" i="7"/>
  <c r="L142" i="4"/>
  <c r="Z142" i="4" s="1"/>
  <c r="Y142" i="4"/>
  <c r="J142" i="7"/>
  <c r="C142" i="7"/>
  <c r="L150" i="4"/>
  <c r="Z150" i="4" s="1"/>
  <c r="Y150" i="4"/>
  <c r="J150" i="7"/>
  <c r="C150" i="7"/>
  <c r="L158" i="4"/>
  <c r="Z158" i="4" s="1"/>
  <c r="Y158" i="4"/>
  <c r="J158" i="7"/>
  <c r="C158" i="7"/>
  <c r="L166" i="4"/>
  <c r="Z166" i="4" s="1"/>
  <c r="Y166" i="4"/>
  <c r="J166" i="7"/>
  <c r="C166" i="7"/>
  <c r="L174" i="4"/>
  <c r="Z174" i="4" s="1"/>
  <c r="Y174" i="4"/>
  <c r="J174" i="7"/>
  <c r="C174" i="7"/>
  <c r="L182" i="4"/>
  <c r="Z182" i="4" s="1"/>
  <c r="Y182" i="4"/>
  <c r="J182" i="7"/>
  <c r="C182" i="7"/>
  <c r="L190" i="4"/>
  <c r="Z190" i="4" s="1"/>
  <c r="Y190" i="4"/>
  <c r="J190" i="7"/>
  <c r="C190" i="7"/>
  <c r="L198" i="4"/>
  <c r="Z198" i="4" s="1"/>
  <c r="Y198" i="4"/>
  <c r="J198" i="7"/>
  <c r="C198" i="7"/>
  <c r="L206" i="4"/>
  <c r="Z206" i="4" s="1"/>
  <c r="Y206" i="4"/>
  <c r="J206" i="7"/>
  <c r="C206" i="7"/>
  <c r="L214" i="4"/>
  <c r="Z214" i="4" s="1"/>
  <c r="Y214" i="4"/>
  <c r="C214" i="7"/>
  <c r="J214" i="7"/>
  <c r="L222" i="4"/>
  <c r="Z222" i="4" s="1"/>
  <c r="Y222" i="4"/>
  <c r="C222" i="7"/>
  <c r="J222" i="7"/>
  <c r="L230" i="4"/>
  <c r="Z230" i="4" s="1"/>
  <c r="Y230" i="4"/>
  <c r="C230" i="7"/>
  <c r="J230" i="7"/>
  <c r="L238" i="4"/>
  <c r="Z238" i="4" s="1"/>
  <c r="Y238" i="4"/>
  <c r="C238" i="7"/>
  <c r="J238" i="7"/>
  <c r="L246" i="4"/>
  <c r="Z246" i="4" s="1"/>
  <c r="Y246" i="4"/>
  <c r="C246" i="7"/>
  <c r="J246" i="7"/>
  <c r="L254" i="4"/>
  <c r="Z254" i="4" s="1"/>
  <c r="Y254" i="4"/>
  <c r="C254" i="7"/>
  <c r="J254" i="7"/>
  <c r="L262" i="4"/>
  <c r="Z262" i="4" s="1"/>
  <c r="Y262" i="4"/>
  <c r="C262" i="7"/>
  <c r="J262" i="7"/>
  <c r="L270" i="4"/>
  <c r="Z270" i="4" s="1"/>
  <c r="Y270" i="4"/>
  <c r="C270" i="7"/>
  <c r="J270" i="7"/>
  <c r="L278" i="4"/>
  <c r="Z278" i="4" s="1"/>
  <c r="Y278" i="4"/>
  <c r="C278" i="7"/>
  <c r="J278" i="7"/>
  <c r="L286" i="4"/>
  <c r="Z286" i="4" s="1"/>
  <c r="Y286" i="4"/>
  <c r="J286" i="7"/>
  <c r="C286" i="7"/>
  <c r="L294" i="4"/>
  <c r="Z294" i="4" s="1"/>
  <c r="Y294" i="4"/>
  <c r="C294" i="7"/>
  <c r="J294" i="7"/>
  <c r="L302" i="4"/>
  <c r="Z302" i="4" s="1"/>
  <c r="Y302" i="4"/>
  <c r="C302" i="7"/>
  <c r="J302" i="7"/>
  <c r="L310" i="4"/>
  <c r="Z310" i="4" s="1"/>
  <c r="Y310" i="4"/>
  <c r="C310" i="7"/>
  <c r="J310" i="7"/>
  <c r="L318" i="4"/>
  <c r="Z318" i="4" s="1"/>
  <c r="Y318" i="4"/>
  <c r="C318" i="7"/>
  <c r="J318" i="7"/>
  <c r="L326" i="4"/>
  <c r="Z326" i="4" s="1"/>
  <c r="Y326" i="4"/>
  <c r="J326" i="7"/>
  <c r="C326" i="7"/>
  <c r="L334" i="4"/>
  <c r="Z334" i="4" s="1"/>
  <c r="Y334" i="4"/>
  <c r="J334" i="7"/>
  <c r="C334" i="7"/>
  <c r="L342" i="4"/>
  <c r="Z342" i="4" s="1"/>
  <c r="Y342" i="4"/>
  <c r="J342" i="7"/>
  <c r="C342" i="7"/>
  <c r="L350" i="4"/>
  <c r="Z350" i="4" s="1"/>
  <c r="Y350" i="4"/>
  <c r="J350" i="7"/>
  <c r="C350" i="7"/>
  <c r="L358" i="4"/>
  <c r="Z358" i="4" s="1"/>
  <c r="Y358" i="4"/>
  <c r="J358" i="7"/>
  <c r="C358" i="7"/>
  <c r="L366" i="4"/>
  <c r="Z366" i="4" s="1"/>
  <c r="Y366" i="4"/>
  <c r="J366" i="7"/>
  <c r="C366" i="7"/>
  <c r="L374" i="4"/>
  <c r="Z374" i="4" s="1"/>
  <c r="Y374" i="4"/>
  <c r="J374" i="7"/>
  <c r="C374" i="7"/>
  <c r="L382" i="4"/>
  <c r="Z382" i="4" s="1"/>
  <c r="Y382" i="4"/>
  <c r="J382" i="7"/>
  <c r="C382" i="7"/>
  <c r="L390" i="4"/>
  <c r="Z390" i="4" s="1"/>
  <c r="Y390" i="4"/>
  <c r="J390" i="7"/>
  <c r="C390" i="7"/>
  <c r="L398" i="4"/>
  <c r="Z398" i="4" s="1"/>
  <c r="Y398" i="4"/>
  <c r="J398" i="7"/>
  <c r="C398" i="7"/>
  <c r="L406" i="4"/>
  <c r="Z406" i="4" s="1"/>
  <c r="Y406" i="4"/>
  <c r="J406" i="7"/>
  <c r="C406" i="7"/>
  <c r="L414" i="4"/>
  <c r="Z414" i="4" s="1"/>
  <c r="Y414" i="4"/>
  <c r="C414" i="7"/>
  <c r="J414" i="7"/>
  <c r="L422" i="4"/>
  <c r="Z422" i="4" s="1"/>
  <c r="Y422" i="4"/>
  <c r="J422" i="7"/>
  <c r="C422" i="7"/>
  <c r="L430" i="4"/>
  <c r="Z430" i="4" s="1"/>
  <c r="Y430" i="4"/>
  <c r="J430" i="7"/>
  <c r="C430" i="7"/>
  <c r="L438" i="4"/>
  <c r="Z438" i="4" s="1"/>
  <c r="Y438" i="4"/>
  <c r="J438" i="7"/>
  <c r="C438" i="7"/>
  <c r="L446" i="4"/>
  <c r="Z446" i="4" s="1"/>
  <c r="Y446" i="4"/>
  <c r="J446" i="7"/>
  <c r="C446" i="7"/>
  <c r="L454" i="4"/>
  <c r="Z454" i="4" s="1"/>
  <c r="Y454" i="4"/>
  <c r="J454" i="7"/>
  <c r="C454" i="7"/>
  <c r="L462" i="4"/>
  <c r="Z462" i="4" s="1"/>
  <c r="Y462" i="4"/>
  <c r="C462" i="7"/>
  <c r="J462" i="7"/>
  <c r="L470" i="4"/>
  <c r="Z470" i="4" s="1"/>
  <c r="Y470" i="4"/>
  <c r="C470" i="7"/>
  <c r="J470" i="7"/>
  <c r="L478" i="4"/>
  <c r="Z478" i="4" s="1"/>
  <c r="Y478" i="4"/>
  <c r="C478" i="7"/>
  <c r="J478" i="7"/>
  <c r="L486" i="4"/>
  <c r="Z486" i="4" s="1"/>
  <c r="Y486" i="4"/>
  <c r="C486" i="7"/>
  <c r="J486" i="7"/>
  <c r="L494" i="4"/>
  <c r="Z494" i="4" s="1"/>
  <c r="Y494" i="4"/>
  <c r="C494" i="7"/>
  <c r="J494" i="7"/>
  <c r="L502" i="4"/>
  <c r="Z502" i="4" s="1"/>
  <c r="Y502" i="4"/>
  <c r="J502" i="7"/>
  <c r="C502" i="7"/>
  <c r="L510" i="4"/>
  <c r="Z510" i="4" s="1"/>
  <c r="Y510" i="4"/>
  <c r="C510" i="7"/>
  <c r="J510" i="7"/>
  <c r="L518" i="4"/>
  <c r="Z518" i="4" s="1"/>
  <c r="Y518" i="4"/>
  <c r="C518" i="7"/>
  <c r="J518" i="7"/>
  <c r="L526" i="4"/>
  <c r="Z526" i="4" s="1"/>
  <c r="Y526" i="4"/>
  <c r="C526" i="7"/>
  <c r="J526" i="7"/>
  <c r="L534" i="4"/>
  <c r="Z534" i="4" s="1"/>
  <c r="Y534" i="4"/>
  <c r="J534" i="7"/>
  <c r="C534" i="7"/>
  <c r="L542" i="4"/>
  <c r="Z542" i="4" s="1"/>
  <c r="Y542" i="4"/>
  <c r="J542" i="7"/>
  <c r="C542" i="7"/>
  <c r="L550" i="4"/>
  <c r="Z550" i="4" s="1"/>
  <c r="Y550" i="4"/>
  <c r="J550" i="7"/>
  <c r="C550" i="7"/>
  <c r="L558" i="4"/>
  <c r="Z558" i="4" s="1"/>
  <c r="Y558" i="4"/>
  <c r="C558" i="7"/>
  <c r="J558" i="7"/>
  <c r="L566" i="4"/>
  <c r="Z566" i="4" s="1"/>
  <c r="Y566" i="4"/>
  <c r="C566" i="7"/>
  <c r="J566" i="7"/>
  <c r="L574" i="4"/>
  <c r="Z574" i="4" s="1"/>
  <c r="Y574" i="4"/>
  <c r="C574" i="7"/>
  <c r="J574" i="7"/>
  <c r="L582" i="4"/>
  <c r="Z582" i="4" s="1"/>
  <c r="Y582" i="4"/>
  <c r="C582" i="7"/>
  <c r="J582" i="7"/>
  <c r="L590" i="4"/>
  <c r="Z590" i="4" s="1"/>
  <c r="Y590" i="4"/>
  <c r="C590" i="7"/>
  <c r="J590" i="7"/>
  <c r="L598" i="4"/>
  <c r="Z598" i="4" s="1"/>
  <c r="Y598" i="4"/>
  <c r="J598" i="7"/>
  <c r="C598" i="7"/>
  <c r="L606" i="4"/>
  <c r="Z606" i="4" s="1"/>
  <c r="Y606" i="4"/>
  <c r="J606" i="7"/>
  <c r="C606" i="7"/>
  <c r="L614" i="4"/>
  <c r="Z614" i="4" s="1"/>
  <c r="Y614" i="4"/>
  <c r="J614" i="7"/>
  <c r="C614" i="7"/>
  <c r="L622" i="4"/>
  <c r="Z622" i="4" s="1"/>
  <c r="Y622" i="4"/>
  <c r="C622" i="7"/>
  <c r="J622" i="7"/>
  <c r="L630" i="4"/>
  <c r="Z630" i="4" s="1"/>
  <c r="Y630" i="4"/>
  <c r="J630" i="7"/>
  <c r="C630" i="7"/>
  <c r="L638" i="4"/>
  <c r="Z638" i="4" s="1"/>
  <c r="Y638" i="4"/>
  <c r="C638" i="7"/>
  <c r="J638" i="7"/>
  <c r="L646" i="4"/>
  <c r="Z646" i="4" s="1"/>
  <c r="Y646" i="4"/>
  <c r="C646" i="7"/>
  <c r="J646" i="7"/>
  <c r="L654" i="4"/>
  <c r="Z654" i="4" s="1"/>
  <c r="Y654" i="4"/>
  <c r="C654" i="7"/>
  <c r="J654" i="7"/>
  <c r="L662" i="4"/>
  <c r="Z662" i="4" s="1"/>
  <c r="Y662" i="4"/>
  <c r="C662" i="7"/>
  <c r="J662" i="7"/>
  <c r="L7" i="4"/>
  <c r="Z7" i="4" s="1"/>
  <c r="Y7" i="4"/>
  <c r="J7" i="7"/>
  <c r="C7" i="7"/>
  <c r="L15" i="4"/>
  <c r="Z15" i="4" s="1"/>
  <c r="Y15" i="4"/>
  <c r="J15" i="7"/>
  <c r="C15" i="7"/>
  <c r="L23" i="4"/>
  <c r="Z23" i="4" s="1"/>
  <c r="Y23" i="4"/>
  <c r="J23" i="7"/>
  <c r="C23" i="7"/>
  <c r="L31" i="4"/>
  <c r="Z31" i="4" s="1"/>
  <c r="Y31" i="4"/>
  <c r="J31" i="7"/>
  <c r="C31" i="7"/>
  <c r="L39" i="4"/>
  <c r="Z39" i="4" s="1"/>
  <c r="Y39" i="4"/>
  <c r="J39" i="7"/>
  <c r="C39" i="7"/>
  <c r="L47" i="4"/>
  <c r="Z47" i="4" s="1"/>
  <c r="Y47" i="4"/>
  <c r="J47" i="7"/>
  <c r="C47" i="7"/>
  <c r="L55" i="4"/>
  <c r="Z55" i="4" s="1"/>
  <c r="Y55" i="4"/>
  <c r="J55" i="7"/>
  <c r="C55" i="7"/>
  <c r="L63" i="4"/>
  <c r="Z63" i="4" s="1"/>
  <c r="Y63" i="4"/>
  <c r="J63" i="7"/>
  <c r="C63" i="7"/>
  <c r="L71" i="4"/>
  <c r="Z71" i="4" s="1"/>
  <c r="Y71" i="4"/>
  <c r="J71" i="7"/>
  <c r="C71" i="7"/>
  <c r="L79" i="4"/>
  <c r="Z79" i="4" s="1"/>
  <c r="Y79" i="4"/>
  <c r="J79" i="7"/>
  <c r="C79" i="7"/>
  <c r="L87" i="4"/>
  <c r="Z87" i="4" s="1"/>
  <c r="Y87" i="4"/>
  <c r="J87" i="7"/>
  <c r="C87" i="7"/>
  <c r="L95" i="4"/>
  <c r="Z95" i="4" s="1"/>
  <c r="Y95" i="4"/>
  <c r="J95" i="7"/>
  <c r="C95" i="7"/>
  <c r="L103" i="4"/>
  <c r="Z103" i="4" s="1"/>
  <c r="Y103" i="4"/>
  <c r="J103" i="7"/>
  <c r="C103" i="7"/>
  <c r="L111" i="4"/>
  <c r="Z111" i="4" s="1"/>
  <c r="Y111" i="4"/>
  <c r="J111" i="7"/>
  <c r="C111" i="7"/>
  <c r="L119" i="4"/>
  <c r="Z119" i="4" s="1"/>
  <c r="Y119" i="4"/>
  <c r="J119" i="7"/>
  <c r="C119" i="7"/>
  <c r="L127" i="4"/>
  <c r="Z127" i="4" s="1"/>
  <c r="Y127" i="4"/>
  <c r="J127" i="7"/>
  <c r="C127" i="7"/>
  <c r="L135" i="4"/>
  <c r="Z135" i="4" s="1"/>
  <c r="Y135" i="4"/>
  <c r="J135" i="7"/>
  <c r="C135" i="7"/>
  <c r="L143" i="4"/>
  <c r="Z143" i="4" s="1"/>
  <c r="Y143" i="4"/>
  <c r="J143" i="7"/>
  <c r="C143" i="7"/>
  <c r="L151" i="4"/>
  <c r="Z151" i="4" s="1"/>
  <c r="Y151" i="4"/>
  <c r="J151" i="7"/>
  <c r="C151" i="7"/>
  <c r="L159" i="4"/>
  <c r="Z159" i="4" s="1"/>
  <c r="Y159" i="4"/>
  <c r="J159" i="7"/>
  <c r="C159" i="7"/>
  <c r="L167" i="4"/>
  <c r="Z167" i="4" s="1"/>
  <c r="Y167" i="4"/>
  <c r="J167" i="7"/>
  <c r="C167" i="7"/>
  <c r="L175" i="4"/>
  <c r="Z175" i="4" s="1"/>
  <c r="Y175" i="4"/>
  <c r="J175" i="7"/>
  <c r="C175" i="7"/>
  <c r="L183" i="4"/>
  <c r="Z183" i="4" s="1"/>
  <c r="Y183" i="4"/>
  <c r="J183" i="7"/>
  <c r="C183" i="7"/>
  <c r="L191" i="4"/>
  <c r="Z191" i="4" s="1"/>
  <c r="Y191" i="4"/>
  <c r="J191" i="7"/>
  <c r="C191" i="7"/>
  <c r="L199" i="4"/>
  <c r="Z199" i="4" s="1"/>
  <c r="Y199" i="4"/>
  <c r="J199" i="7"/>
  <c r="C199" i="7"/>
  <c r="L207" i="4"/>
  <c r="Z207" i="4" s="1"/>
  <c r="Y207" i="4"/>
  <c r="J207" i="7"/>
  <c r="C207" i="7"/>
  <c r="L215" i="4"/>
  <c r="Z215" i="4" s="1"/>
  <c r="Y215" i="4"/>
  <c r="J215" i="7"/>
  <c r="C215" i="7"/>
  <c r="L223" i="4"/>
  <c r="Z223" i="4" s="1"/>
  <c r="Y223" i="4"/>
  <c r="C223" i="7"/>
  <c r="J223" i="7"/>
  <c r="L231" i="4"/>
  <c r="Z231" i="4" s="1"/>
  <c r="Y231" i="4"/>
  <c r="C231" i="7"/>
  <c r="J231" i="7"/>
  <c r="L239" i="4"/>
  <c r="Z239" i="4" s="1"/>
  <c r="Y239" i="4"/>
  <c r="J239" i="7"/>
  <c r="C239" i="7"/>
  <c r="L247" i="4"/>
  <c r="Z247" i="4" s="1"/>
  <c r="Y247" i="4"/>
  <c r="J247" i="7"/>
  <c r="C247" i="7"/>
  <c r="L255" i="4"/>
  <c r="Z255" i="4" s="1"/>
  <c r="Y255" i="4"/>
  <c r="J255" i="7"/>
  <c r="C255" i="7"/>
  <c r="L263" i="4"/>
  <c r="Z263" i="4" s="1"/>
  <c r="Y263" i="4"/>
  <c r="J263" i="7"/>
  <c r="C263" i="7"/>
  <c r="L271" i="4"/>
  <c r="Z271" i="4" s="1"/>
  <c r="Y271" i="4"/>
  <c r="J271" i="7"/>
  <c r="C271" i="7"/>
  <c r="L279" i="4"/>
  <c r="Z279" i="4" s="1"/>
  <c r="Y279" i="4"/>
  <c r="J279" i="7"/>
  <c r="C279" i="7"/>
  <c r="L287" i="4"/>
  <c r="Z287" i="4" s="1"/>
  <c r="Y287" i="4"/>
  <c r="J287" i="7"/>
  <c r="C287" i="7"/>
  <c r="L295" i="4"/>
  <c r="Z295" i="4" s="1"/>
  <c r="Y295" i="4"/>
  <c r="J295" i="7"/>
  <c r="C295" i="7"/>
  <c r="L303" i="4"/>
  <c r="Z303" i="4" s="1"/>
  <c r="Y303" i="4"/>
  <c r="J303" i="7"/>
  <c r="C303" i="7"/>
  <c r="L311" i="4"/>
  <c r="Z311" i="4" s="1"/>
  <c r="Y311" i="4"/>
  <c r="J311" i="7"/>
  <c r="C311" i="7"/>
  <c r="L319" i="4"/>
  <c r="Z319" i="4" s="1"/>
  <c r="Y319" i="4"/>
  <c r="J319" i="7"/>
  <c r="C319" i="7"/>
  <c r="L327" i="4"/>
  <c r="Z327" i="4" s="1"/>
  <c r="Y327" i="4"/>
  <c r="C327" i="7"/>
  <c r="J327" i="7"/>
  <c r="L335" i="4"/>
  <c r="Z335" i="4" s="1"/>
  <c r="Y335" i="4"/>
  <c r="C335" i="7"/>
  <c r="J335" i="7"/>
  <c r="L343" i="4"/>
  <c r="Z343" i="4" s="1"/>
  <c r="Y343" i="4"/>
  <c r="C343" i="7"/>
  <c r="J343" i="7"/>
  <c r="L351" i="4"/>
  <c r="Z351" i="4" s="1"/>
  <c r="Y351" i="4"/>
  <c r="C351" i="7"/>
  <c r="J351" i="7"/>
  <c r="L359" i="4"/>
  <c r="Z359" i="4" s="1"/>
  <c r="Y359" i="4"/>
  <c r="C359" i="7"/>
  <c r="J359" i="7"/>
  <c r="L367" i="4"/>
  <c r="Z367" i="4" s="1"/>
  <c r="Y367" i="4"/>
  <c r="C367" i="7"/>
  <c r="J367" i="7"/>
  <c r="L375" i="4"/>
  <c r="Z375" i="4" s="1"/>
  <c r="Y375" i="4"/>
  <c r="J375" i="7"/>
  <c r="C375" i="7"/>
  <c r="L383" i="4"/>
  <c r="Z383" i="4" s="1"/>
  <c r="Y383" i="4"/>
  <c r="C383" i="7"/>
  <c r="J383" i="7"/>
  <c r="L391" i="4"/>
  <c r="Z391" i="4" s="1"/>
  <c r="Y391" i="4"/>
  <c r="C391" i="7"/>
  <c r="J391" i="7"/>
  <c r="L399" i="4"/>
  <c r="Z399" i="4" s="1"/>
  <c r="Y399" i="4"/>
  <c r="C399" i="7"/>
  <c r="J399" i="7"/>
  <c r="L407" i="4"/>
  <c r="Z407" i="4" s="1"/>
  <c r="Y407" i="4"/>
  <c r="C407" i="7"/>
  <c r="J407" i="7"/>
  <c r="L415" i="4"/>
  <c r="Z415" i="4" s="1"/>
  <c r="Y415" i="4"/>
  <c r="J415" i="7"/>
  <c r="C415" i="7"/>
  <c r="L423" i="4"/>
  <c r="Z423" i="4" s="1"/>
  <c r="Y423" i="4"/>
  <c r="C423" i="7"/>
  <c r="J423" i="7"/>
  <c r="L431" i="4"/>
  <c r="Z431" i="4" s="1"/>
  <c r="Y431" i="4"/>
  <c r="C431" i="7"/>
  <c r="J431" i="7"/>
  <c r="L439" i="4"/>
  <c r="Z439" i="4" s="1"/>
  <c r="Y439" i="4"/>
  <c r="C439" i="7"/>
  <c r="J439" i="7"/>
  <c r="L447" i="4"/>
  <c r="Z447" i="4" s="1"/>
  <c r="Y447" i="4"/>
  <c r="C447" i="7"/>
  <c r="J447" i="7"/>
  <c r="L455" i="4"/>
  <c r="Z455" i="4" s="1"/>
  <c r="Y455" i="4"/>
  <c r="J455" i="7"/>
  <c r="C455" i="7"/>
  <c r="L463" i="4"/>
  <c r="Z463" i="4" s="1"/>
  <c r="Y463" i="4"/>
  <c r="J463" i="7"/>
  <c r="C463" i="7"/>
  <c r="L471" i="4"/>
  <c r="Z471" i="4" s="1"/>
  <c r="Y471" i="4"/>
  <c r="J471" i="7"/>
  <c r="C471" i="7"/>
  <c r="L479" i="4"/>
  <c r="Z479" i="4" s="1"/>
  <c r="Y479" i="4"/>
  <c r="J479" i="7"/>
  <c r="C479" i="7"/>
  <c r="L487" i="4"/>
  <c r="Z487" i="4" s="1"/>
  <c r="Y487" i="4"/>
  <c r="J487" i="7"/>
  <c r="C487" i="7"/>
  <c r="L495" i="4"/>
  <c r="Z495" i="4" s="1"/>
  <c r="Y495" i="4"/>
  <c r="J495" i="7"/>
  <c r="C495" i="7"/>
  <c r="L503" i="4"/>
  <c r="Z503" i="4" s="1"/>
  <c r="Y503" i="4"/>
  <c r="J503" i="7"/>
  <c r="C503" i="7"/>
  <c r="L511" i="4"/>
  <c r="Z511" i="4" s="1"/>
  <c r="Y511" i="4"/>
  <c r="J511" i="7"/>
  <c r="C511" i="7"/>
  <c r="L519" i="4"/>
  <c r="Z519" i="4" s="1"/>
  <c r="Y519" i="4"/>
  <c r="J519" i="7"/>
  <c r="C519" i="7"/>
  <c r="L527" i="4"/>
  <c r="Z527" i="4" s="1"/>
  <c r="Y527" i="4"/>
  <c r="J527" i="7"/>
  <c r="C527" i="7"/>
  <c r="L535" i="4"/>
  <c r="Z535" i="4" s="1"/>
  <c r="Y535" i="4"/>
  <c r="C535" i="7"/>
  <c r="J535" i="7"/>
  <c r="L543" i="4"/>
  <c r="Z543" i="4" s="1"/>
  <c r="Y543" i="4"/>
  <c r="C543" i="7"/>
  <c r="J543" i="7"/>
  <c r="L551" i="4"/>
  <c r="Z551" i="4" s="1"/>
  <c r="Y551" i="4"/>
  <c r="C551" i="7"/>
  <c r="J551" i="7"/>
  <c r="L559" i="4"/>
  <c r="Z559" i="4" s="1"/>
  <c r="Y559" i="4"/>
  <c r="C559" i="7"/>
  <c r="J559" i="7"/>
  <c r="L567" i="4"/>
  <c r="Z567" i="4" s="1"/>
  <c r="Y567" i="4"/>
  <c r="C567" i="7"/>
  <c r="J567" i="7"/>
  <c r="L575" i="4"/>
  <c r="Z575" i="4" s="1"/>
  <c r="Y575" i="4"/>
  <c r="J575" i="7"/>
  <c r="C575" i="7"/>
  <c r="L583" i="4"/>
  <c r="Z583" i="4" s="1"/>
  <c r="Y583" i="4"/>
  <c r="J583" i="7"/>
  <c r="C583" i="7"/>
  <c r="L591" i="4"/>
  <c r="Z591" i="4" s="1"/>
  <c r="Y591" i="4"/>
  <c r="J591" i="7"/>
  <c r="C591" i="7"/>
  <c r="L599" i="4"/>
  <c r="Z599" i="4" s="1"/>
  <c r="Y599" i="4"/>
  <c r="C599" i="7"/>
  <c r="J599" i="7"/>
  <c r="L607" i="4"/>
  <c r="Z607" i="4" s="1"/>
  <c r="Y607" i="4"/>
  <c r="C607" i="7"/>
  <c r="J607" i="7"/>
  <c r="L615" i="4"/>
  <c r="Z615" i="4" s="1"/>
  <c r="Y615" i="4"/>
  <c r="C615" i="7"/>
  <c r="J615" i="7"/>
  <c r="L623" i="4"/>
  <c r="Z623" i="4" s="1"/>
  <c r="Y623" i="4"/>
  <c r="C623" i="7"/>
  <c r="J623" i="7"/>
  <c r="L631" i="4"/>
  <c r="Z631" i="4" s="1"/>
  <c r="Y631" i="4"/>
  <c r="C631" i="7"/>
  <c r="J631" i="7"/>
  <c r="L639" i="4"/>
  <c r="Z639" i="4" s="1"/>
  <c r="Y639" i="4"/>
  <c r="J639" i="7"/>
  <c r="C639" i="7"/>
  <c r="Y647" i="4"/>
  <c r="L647" i="4"/>
  <c r="Z647" i="4" s="1"/>
  <c r="J647" i="7"/>
  <c r="C647" i="7"/>
  <c r="L655" i="4"/>
  <c r="Z655" i="4" s="1"/>
  <c r="Y655" i="4"/>
  <c r="J655" i="7"/>
  <c r="C655" i="7"/>
  <c r="L663" i="4"/>
  <c r="Z663" i="4" s="1"/>
  <c r="Y663" i="4"/>
  <c r="J663" i="7"/>
  <c r="C663" i="7"/>
  <c r="L8" i="4"/>
  <c r="Z8" i="4" s="1"/>
  <c r="Y8" i="4"/>
  <c r="J8" i="7"/>
  <c r="C8" i="7"/>
  <c r="L16" i="4"/>
  <c r="Z16" i="4" s="1"/>
  <c r="Y16" i="4"/>
  <c r="C16" i="7"/>
  <c r="J16" i="7"/>
  <c r="L24" i="4"/>
  <c r="Z24" i="4" s="1"/>
  <c r="Y24" i="4"/>
  <c r="C24" i="7"/>
  <c r="J24" i="7"/>
  <c r="L32" i="4"/>
  <c r="Z32" i="4" s="1"/>
  <c r="Y32" i="4"/>
  <c r="C32" i="7"/>
  <c r="J32" i="7"/>
  <c r="L40" i="4"/>
  <c r="Z40" i="4" s="1"/>
  <c r="Y40" i="4"/>
  <c r="C40" i="7"/>
  <c r="J40" i="7"/>
  <c r="L48" i="4"/>
  <c r="Z48" i="4" s="1"/>
  <c r="Y48" i="4"/>
  <c r="C48" i="7"/>
  <c r="J48" i="7"/>
  <c r="L56" i="4"/>
  <c r="Z56" i="4" s="1"/>
  <c r="Y56" i="4"/>
  <c r="C56" i="7"/>
  <c r="J56" i="7"/>
  <c r="L64" i="4"/>
  <c r="Z64" i="4" s="1"/>
  <c r="Y64" i="4"/>
  <c r="C64" i="7"/>
  <c r="J64" i="7"/>
  <c r="L72" i="4"/>
  <c r="Z72" i="4" s="1"/>
  <c r="Y72" i="4"/>
  <c r="C72" i="7"/>
  <c r="J72" i="7"/>
  <c r="L80" i="4"/>
  <c r="Z80" i="4" s="1"/>
  <c r="Y80" i="4"/>
  <c r="C80" i="7"/>
  <c r="J80" i="7"/>
  <c r="L88" i="4"/>
  <c r="Z88" i="4" s="1"/>
  <c r="Y88" i="4"/>
  <c r="C88" i="7"/>
  <c r="J88" i="7"/>
  <c r="L96" i="4"/>
  <c r="Z96" i="4" s="1"/>
  <c r="Y96" i="4"/>
  <c r="C96" i="7"/>
  <c r="J96" i="7"/>
  <c r="L104" i="4"/>
  <c r="Z104" i="4" s="1"/>
  <c r="Y104" i="4"/>
  <c r="C104" i="7"/>
  <c r="J104" i="7"/>
  <c r="L112" i="4"/>
  <c r="Z112" i="4" s="1"/>
  <c r="Y112" i="4"/>
  <c r="C112" i="7"/>
  <c r="J112" i="7"/>
  <c r="L120" i="4"/>
  <c r="Z120" i="4" s="1"/>
  <c r="Y120" i="4"/>
  <c r="C120" i="7"/>
  <c r="J120" i="7"/>
  <c r="L128" i="4"/>
  <c r="Z128" i="4" s="1"/>
  <c r="Y128" i="4"/>
  <c r="C128" i="7"/>
  <c r="J128" i="7"/>
  <c r="L136" i="4"/>
  <c r="Z136" i="4" s="1"/>
  <c r="Y136" i="4"/>
  <c r="C136" i="7"/>
  <c r="J136" i="7"/>
  <c r="L144" i="4"/>
  <c r="Z144" i="4" s="1"/>
  <c r="Y144" i="4"/>
  <c r="C144" i="7"/>
  <c r="J144" i="7"/>
  <c r="L152" i="4"/>
  <c r="Z152" i="4" s="1"/>
  <c r="Y152" i="4"/>
  <c r="C152" i="7"/>
  <c r="J152" i="7"/>
  <c r="L160" i="4"/>
  <c r="Z160" i="4" s="1"/>
  <c r="Y160" i="4"/>
  <c r="C160" i="7"/>
  <c r="J160" i="7"/>
  <c r="L168" i="4"/>
  <c r="Z168" i="4" s="1"/>
  <c r="Y168" i="4"/>
  <c r="C168" i="7"/>
  <c r="J168" i="7"/>
  <c r="L176" i="4"/>
  <c r="Z176" i="4" s="1"/>
  <c r="Y176" i="4"/>
  <c r="C176" i="7"/>
  <c r="J176" i="7"/>
  <c r="L184" i="4"/>
  <c r="Z184" i="4" s="1"/>
  <c r="Y184" i="4"/>
  <c r="C184" i="7"/>
  <c r="J184" i="7"/>
  <c r="L192" i="4"/>
  <c r="Z192" i="4" s="1"/>
  <c r="Y192" i="4"/>
  <c r="C192" i="7"/>
  <c r="J192" i="7"/>
  <c r="L200" i="4"/>
  <c r="Z200" i="4" s="1"/>
  <c r="Y200" i="4"/>
  <c r="C200" i="7"/>
  <c r="J200" i="7"/>
  <c r="L208" i="4"/>
  <c r="Z208" i="4" s="1"/>
  <c r="Y208" i="4"/>
  <c r="C208" i="7"/>
  <c r="J208" i="7"/>
  <c r="L216" i="4"/>
  <c r="Z216" i="4" s="1"/>
  <c r="Y216" i="4"/>
  <c r="J216" i="7"/>
  <c r="C216" i="7"/>
  <c r="L224" i="4"/>
  <c r="Z224" i="4" s="1"/>
  <c r="Y224" i="4"/>
  <c r="J224" i="7"/>
  <c r="C224" i="7"/>
  <c r="L232" i="4"/>
  <c r="Z232" i="4" s="1"/>
  <c r="Y232" i="4"/>
  <c r="J232" i="7"/>
  <c r="C232" i="7"/>
  <c r="L240" i="4"/>
  <c r="Z240" i="4" s="1"/>
  <c r="Y240" i="4"/>
  <c r="J240" i="7"/>
  <c r="C240" i="7"/>
  <c r="L248" i="4"/>
  <c r="Z248" i="4" s="1"/>
  <c r="Y248" i="4"/>
  <c r="J248" i="7"/>
  <c r="C248" i="7"/>
  <c r="L256" i="4"/>
  <c r="Z256" i="4" s="1"/>
  <c r="Y256" i="4"/>
  <c r="J256" i="7"/>
  <c r="C256" i="7"/>
  <c r="L264" i="4"/>
  <c r="Z264" i="4" s="1"/>
  <c r="Y264" i="4"/>
  <c r="J264" i="7"/>
  <c r="C264" i="7"/>
  <c r="L272" i="4"/>
  <c r="Z272" i="4" s="1"/>
  <c r="Y272" i="4"/>
  <c r="J272" i="7"/>
  <c r="C272" i="7"/>
  <c r="L280" i="4"/>
  <c r="Z280" i="4" s="1"/>
  <c r="Y280" i="4"/>
  <c r="C280" i="7"/>
  <c r="J280" i="7"/>
  <c r="L288" i="4"/>
  <c r="Z288" i="4" s="1"/>
  <c r="Y288" i="4"/>
  <c r="C288" i="7"/>
  <c r="J288" i="7"/>
  <c r="L296" i="4"/>
  <c r="Z296" i="4" s="1"/>
  <c r="Y296" i="4"/>
  <c r="C296" i="7"/>
  <c r="J296" i="7"/>
  <c r="L304" i="4"/>
  <c r="Z304" i="4" s="1"/>
  <c r="Y304" i="4"/>
  <c r="C304" i="7"/>
  <c r="J304" i="7"/>
  <c r="L312" i="4"/>
  <c r="Z312" i="4" s="1"/>
  <c r="Y312" i="4"/>
  <c r="C312" i="7"/>
  <c r="J312" i="7"/>
  <c r="L320" i="4"/>
  <c r="Z320" i="4" s="1"/>
  <c r="Y320" i="4"/>
  <c r="C320" i="7"/>
  <c r="J320" i="7"/>
  <c r="L328" i="4"/>
  <c r="Z328" i="4" s="1"/>
  <c r="Y328" i="4"/>
  <c r="C328" i="7"/>
  <c r="J328" i="7"/>
  <c r="L336" i="4"/>
  <c r="Z336" i="4" s="1"/>
  <c r="Y336" i="4"/>
  <c r="C336" i="7"/>
  <c r="J336" i="7"/>
  <c r="L344" i="4"/>
  <c r="Z344" i="4" s="1"/>
  <c r="Y344" i="4"/>
  <c r="C344" i="7"/>
  <c r="J344" i="7"/>
  <c r="L352" i="4"/>
  <c r="Z352" i="4" s="1"/>
  <c r="Y352" i="4"/>
  <c r="C352" i="7"/>
  <c r="J352" i="7"/>
  <c r="L360" i="4"/>
  <c r="Z360" i="4" s="1"/>
  <c r="Y360" i="4"/>
  <c r="C360" i="7"/>
  <c r="J360" i="7"/>
  <c r="L368" i="4"/>
  <c r="Z368" i="4" s="1"/>
  <c r="Y368" i="4"/>
  <c r="C368" i="7"/>
  <c r="J368" i="7"/>
  <c r="L376" i="4"/>
  <c r="Z376" i="4" s="1"/>
  <c r="Y376" i="4"/>
  <c r="J376" i="7"/>
  <c r="C376" i="7"/>
  <c r="L384" i="4"/>
  <c r="Z384" i="4" s="1"/>
  <c r="Y384" i="4"/>
  <c r="J384" i="7"/>
  <c r="C384" i="7"/>
  <c r="L392" i="4"/>
  <c r="Z392" i="4" s="1"/>
  <c r="Y392" i="4"/>
  <c r="J392" i="7"/>
  <c r="C392" i="7"/>
  <c r="L400" i="4"/>
  <c r="Z400" i="4" s="1"/>
  <c r="Y400" i="4"/>
  <c r="J400" i="7"/>
  <c r="C400" i="7"/>
  <c r="L408" i="4"/>
  <c r="Z408" i="4" s="1"/>
  <c r="Y408" i="4"/>
  <c r="J408" i="7"/>
  <c r="C408" i="7"/>
  <c r="L416" i="4"/>
  <c r="Z416" i="4" s="1"/>
  <c r="Y416" i="4"/>
  <c r="J416" i="7"/>
  <c r="C416" i="7"/>
  <c r="L424" i="4"/>
  <c r="Z424" i="4" s="1"/>
  <c r="Y424" i="4"/>
  <c r="J424" i="7"/>
  <c r="C424" i="7"/>
  <c r="L432" i="4"/>
  <c r="Z432" i="4" s="1"/>
  <c r="Y432" i="4"/>
  <c r="J432" i="7"/>
  <c r="C432" i="7"/>
  <c r="L440" i="4"/>
  <c r="Z440" i="4" s="1"/>
  <c r="Y440" i="4"/>
  <c r="J440" i="7"/>
  <c r="C440" i="7"/>
  <c r="L448" i="4"/>
  <c r="Z448" i="4" s="1"/>
  <c r="Y448" i="4"/>
  <c r="J448" i="7"/>
  <c r="C448" i="7"/>
  <c r="L456" i="4"/>
  <c r="Z456" i="4" s="1"/>
  <c r="Y456" i="4"/>
  <c r="J456" i="7"/>
  <c r="C456" i="7"/>
  <c r="L464" i="4"/>
  <c r="Z464" i="4" s="1"/>
  <c r="Y464" i="4"/>
  <c r="J464" i="7"/>
  <c r="C464" i="7"/>
  <c r="L472" i="4"/>
  <c r="Z472" i="4" s="1"/>
  <c r="Y472" i="4"/>
  <c r="J472" i="7"/>
  <c r="C472" i="7"/>
  <c r="L480" i="4"/>
  <c r="Z480" i="4" s="1"/>
  <c r="Y480" i="4"/>
  <c r="J480" i="7"/>
  <c r="C480" i="7"/>
  <c r="L488" i="4"/>
  <c r="Z488" i="4" s="1"/>
  <c r="Y488" i="4"/>
  <c r="J488" i="7"/>
  <c r="C488" i="7"/>
  <c r="L496" i="4"/>
  <c r="Z496" i="4" s="1"/>
  <c r="Y496" i="4"/>
  <c r="J496" i="7"/>
  <c r="C496" i="7"/>
  <c r="L504" i="4"/>
  <c r="Z504" i="4" s="1"/>
  <c r="Y504" i="4"/>
  <c r="J504" i="7"/>
  <c r="C504" i="7"/>
  <c r="L512" i="4"/>
  <c r="Z512" i="4" s="1"/>
  <c r="Y512" i="4"/>
  <c r="J512" i="7"/>
  <c r="C512" i="7"/>
  <c r="L520" i="4"/>
  <c r="Z520" i="4" s="1"/>
  <c r="Y520" i="4"/>
  <c r="J520" i="7"/>
  <c r="C520" i="7"/>
  <c r="L528" i="4"/>
  <c r="Z528" i="4" s="1"/>
  <c r="Y528" i="4"/>
  <c r="J528" i="7"/>
  <c r="C528" i="7"/>
  <c r="L536" i="4"/>
  <c r="Z536" i="4" s="1"/>
  <c r="Y536" i="4"/>
  <c r="J536" i="7"/>
  <c r="C536" i="7"/>
  <c r="L544" i="4"/>
  <c r="Z544" i="4" s="1"/>
  <c r="Y544" i="4"/>
  <c r="J544" i="7"/>
  <c r="C544" i="7"/>
  <c r="L552" i="4"/>
  <c r="Z552" i="4" s="1"/>
  <c r="Y552" i="4"/>
  <c r="J552" i="7"/>
  <c r="C552" i="7"/>
  <c r="L560" i="4"/>
  <c r="Z560" i="4" s="1"/>
  <c r="Y560" i="4"/>
  <c r="J560" i="7"/>
  <c r="C560" i="7"/>
  <c r="L568" i="4"/>
  <c r="Z568" i="4" s="1"/>
  <c r="Y568" i="4"/>
  <c r="J568" i="7"/>
  <c r="C568" i="7"/>
  <c r="L576" i="4"/>
  <c r="Z576" i="4" s="1"/>
  <c r="Y576" i="4"/>
  <c r="J576" i="7"/>
  <c r="C576" i="7"/>
  <c r="L584" i="4"/>
  <c r="Z584" i="4" s="1"/>
  <c r="Y584" i="4"/>
  <c r="J584" i="7"/>
  <c r="C584" i="7"/>
  <c r="L592" i="4"/>
  <c r="Z592" i="4" s="1"/>
  <c r="Y592" i="4"/>
  <c r="J592" i="7"/>
  <c r="C592" i="7"/>
  <c r="L600" i="4"/>
  <c r="Z600" i="4" s="1"/>
  <c r="Y600" i="4"/>
  <c r="J600" i="7"/>
  <c r="C600" i="7"/>
  <c r="L608" i="4"/>
  <c r="Z608" i="4" s="1"/>
  <c r="Y608" i="4"/>
  <c r="C608" i="7"/>
  <c r="J608" i="7"/>
  <c r="L616" i="4"/>
  <c r="Z616" i="4" s="1"/>
  <c r="Y616" i="4"/>
  <c r="J616" i="7"/>
  <c r="C616" i="7"/>
  <c r="L624" i="4"/>
  <c r="Z624" i="4" s="1"/>
  <c r="Y624" i="4"/>
  <c r="J624" i="7"/>
  <c r="C624" i="7"/>
  <c r="L632" i="4"/>
  <c r="Z632" i="4" s="1"/>
  <c r="Y632" i="4"/>
  <c r="J632" i="7"/>
  <c r="C632" i="7"/>
  <c r="L640" i="4"/>
  <c r="Z640" i="4" s="1"/>
  <c r="Y640" i="4"/>
  <c r="C640" i="7"/>
  <c r="J640" i="7"/>
  <c r="L648" i="4"/>
  <c r="Z648" i="4" s="1"/>
  <c r="Y648" i="4"/>
  <c r="C648" i="7"/>
  <c r="J648" i="7"/>
  <c r="L656" i="4"/>
  <c r="Z656" i="4" s="1"/>
  <c r="Y656" i="4"/>
  <c r="C656" i="7"/>
  <c r="J656" i="7"/>
  <c r="L664" i="4"/>
  <c r="Z664" i="4" s="1"/>
  <c r="Y664" i="4"/>
  <c r="C664" i="7"/>
  <c r="J664" i="7"/>
  <c r="L9" i="4"/>
  <c r="Z9" i="4" s="1"/>
  <c r="Y9" i="4"/>
  <c r="J9" i="7"/>
  <c r="C9" i="7"/>
  <c r="L17" i="4"/>
  <c r="Z17" i="4" s="1"/>
  <c r="Y17" i="4"/>
  <c r="J17" i="7"/>
  <c r="C17" i="7"/>
  <c r="L25" i="4"/>
  <c r="Z25" i="4" s="1"/>
  <c r="Y25" i="4"/>
  <c r="J25" i="7"/>
  <c r="C25" i="7"/>
  <c r="L33" i="4"/>
  <c r="Z33" i="4" s="1"/>
  <c r="Y33" i="4"/>
  <c r="J33" i="7"/>
  <c r="C33" i="7"/>
  <c r="L41" i="4"/>
  <c r="Z41" i="4" s="1"/>
  <c r="Y41" i="4"/>
  <c r="J41" i="7"/>
  <c r="C41" i="7"/>
  <c r="L49" i="4"/>
  <c r="Z49" i="4" s="1"/>
  <c r="Y49" i="4"/>
  <c r="C49" i="7"/>
  <c r="J49" i="7"/>
  <c r="L57" i="4"/>
  <c r="Z57" i="4" s="1"/>
  <c r="Y57" i="4"/>
  <c r="J57" i="7"/>
  <c r="C57" i="7"/>
  <c r="L65" i="4"/>
  <c r="Z65" i="4" s="1"/>
  <c r="Y65" i="4"/>
  <c r="J65" i="7"/>
  <c r="C65" i="7"/>
  <c r="L73" i="4"/>
  <c r="Z73" i="4" s="1"/>
  <c r="Y73" i="4"/>
  <c r="J73" i="7"/>
  <c r="C73" i="7"/>
  <c r="L81" i="4"/>
  <c r="Z81" i="4" s="1"/>
  <c r="Y81" i="4"/>
  <c r="J81" i="7"/>
  <c r="C81" i="7"/>
  <c r="L89" i="4"/>
  <c r="Z89" i="4" s="1"/>
  <c r="Y89" i="4"/>
  <c r="J89" i="7"/>
  <c r="C89" i="7"/>
  <c r="L97" i="4"/>
  <c r="Z97" i="4" s="1"/>
  <c r="Y97" i="4"/>
  <c r="J97" i="7"/>
  <c r="C97" i="7"/>
  <c r="L105" i="4"/>
  <c r="Z105" i="4" s="1"/>
  <c r="Y105" i="4"/>
  <c r="J105" i="7"/>
  <c r="C105" i="7"/>
  <c r="L113" i="4"/>
  <c r="Z113" i="4" s="1"/>
  <c r="Y113" i="4"/>
  <c r="J113" i="7"/>
  <c r="C113" i="7"/>
  <c r="L121" i="4"/>
  <c r="Z121" i="4" s="1"/>
  <c r="Y121" i="4"/>
  <c r="J121" i="7"/>
  <c r="C121" i="7"/>
  <c r="L129" i="4"/>
  <c r="Z129" i="4" s="1"/>
  <c r="Y129" i="4"/>
  <c r="J129" i="7"/>
  <c r="C129" i="7"/>
  <c r="L137" i="4"/>
  <c r="Z137" i="4" s="1"/>
  <c r="Y137" i="4"/>
  <c r="J137" i="7"/>
  <c r="C137" i="7"/>
  <c r="L145" i="4"/>
  <c r="Z145" i="4" s="1"/>
  <c r="Y145" i="4"/>
  <c r="J145" i="7"/>
  <c r="C145" i="7"/>
  <c r="L153" i="4"/>
  <c r="Z153" i="4" s="1"/>
  <c r="Y153" i="4"/>
  <c r="J153" i="7"/>
  <c r="C153" i="7"/>
  <c r="L161" i="4"/>
  <c r="Z161" i="4" s="1"/>
  <c r="Y161" i="4"/>
  <c r="J161" i="7"/>
  <c r="C161" i="7"/>
  <c r="L169" i="4"/>
  <c r="Z169" i="4" s="1"/>
  <c r="Y169" i="4"/>
  <c r="J169" i="7"/>
  <c r="C169" i="7"/>
  <c r="L177" i="4"/>
  <c r="Z177" i="4" s="1"/>
  <c r="Y177" i="4"/>
  <c r="J177" i="7"/>
  <c r="C177" i="7"/>
  <c r="L185" i="4"/>
  <c r="Z185" i="4" s="1"/>
  <c r="Y185" i="4"/>
  <c r="J185" i="7"/>
  <c r="C185" i="7"/>
  <c r="L193" i="4"/>
  <c r="Z193" i="4" s="1"/>
  <c r="Y193" i="4"/>
  <c r="J193" i="7"/>
  <c r="C193" i="7"/>
  <c r="L201" i="4"/>
  <c r="Z201" i="4" s="1"/>
  <c r="Y201" i="4"/>
  <c r="J201" i="7"/>
  <c r="C201" i="7"/>
  <c r="L209" i="4"/>
  <c r="Z209" i="4" s="1"/>
  <c r="Y209" i="4"/>
  <c r="J209" i="7"/>
  <c r="C209" i="7"/>
  <c r="L217" i="4"/>
  <c r="Z217" i="4" s="1"/>
  <c r="Y217" i="4"/>
  <c r="C217" i="7"/>
  <c r="J217" i="7"/>
  <c r="L225" i="4"/>
  <c r="Z225" i="4" s="1"/>
  <c r="Y225" i="4"/>
  <c r="C225" i="7"/>
  <c r="J225" i="7"/>
  <c r="L233" i="4"/>
  <c r="Z233" i="4" s="1"/>
  <c r="Y233" i="4"/>
  <c r="C233" i="7"/>
  <c r="J233" i="7"/>
  <c r="L241" i="4"/>
  <c r="Z241" i="4" s="1"/>
  <c r="Y241" i="4"/>
  <c r="C241" i="7"/>
  <c r="J241" i="7"/>
  <c r="L249" i="4"/>
  <c r="Z249" i="4" s="1"/>
  <c r="Y249" i="4"/>
  <c r="C249" i="7"/>
  <c r="J249" i="7"/>
  <c r="L257" i="4"/>
  <c r="Z257" i="4" s="1"/>
  <c r="Y257" i="4"/>
  <c r="C257" i="7"/>
  <c r="J257" i="7"/>
  <c r="L265" i="4"/>
  <c r="Z265" i="4" s="1"/>
  <c r="Y265" i="4"/>
  <c r="C265" i="7"/>
  <c r="J265" i="7"/>
  <c r="L273" i="4"/>
  <c r="Z273" i="4" s="1"/>
  <c r="Y273" i="4"/>
  <c r="C273" i="7"/>
  <c r="J273" i="7"/>
  <c r="L281" i="4"/>
  <c r="Z281" i="4" s="1"/>
  <c r="Y281" i="4"/>
  <c r="J281" i="7"/>
  <c r="C281" i="7"/>
  <c r="L289" i="4"/>
  <c r="Z289" i="4" s="1"/>
  <c r="Y289" i="4"/>
  <c r="J289" i="7"/>
  <c r="C289" i="7"/>
  <c r="L297" i="4"/>
  <c r="Z297" i="4" s="1"/>
  <c r="Y297" i="4"/>
  <c r="J297" i="7"/>
  <c r="C297" i="7"/>
  <c r="L305" i="4"/>
  <c r="Z305" i="4" s="1"/>
  <c r="Y305" i="4"/>
  <c r="J305" i="7"/>
  <c r="C305" i="7"/>
  <c r="L313" i="4"/>
  <c r="Z313" i="4" s="1"/>
  <c r="Y313" i="4"/>
  <c r="J313" i="7"/>
  <c r="C313" i="7"/>
  <c r="L321" i="4"/>
  <c r="Z321" i="4" s="1"/>
  <c r="Y321" i="4"/>
  <c r="J321" i="7"/>
  <c r="C321" i="7"/>
  <c r="L329" i="4"/>
  <c r="Z329" i="4" s="1"/>
  <c r="Y329" i="4"/>
  <c r="J329" i="7"/>
  <c r="C329" i="7"/>
  <c r="L337" i="4"/>
  <c r="Z337" i="4" s="1"/>
  <c r="Y337" i="4"/>
  <c r="J337" i="7"/>
  <c r="C337" i="7"/>
  <c r="L345" i="4"/>
  <c r="Z345" i="4" s="1"/>
  <c r="Y345" i="4"/>
  <c r="J345" i="7"/>
  <c r="C345" i="7"/>
  <c r="L353" i="4"/>
  <c r="Z353" i="4" s="1"/>
  <c r="Y353" i="4"/>
  <c r="J353" i="7"/>
  <c r="C353" i="7"/>
  <c r="L361" i="4"/>
  <c r="Z361" i="4" s="1"/>
  <c r="Y361" i="4"/>
  <c r="J361" i="7"/>
  <c r="C361" i="7"/>
  <c r="L369" i="4"/>
  <c r="Z369" i="4" s="1"/>
  <c r="Y369" i="4"/>
  <c r="J369" i="7"/>
  <c r="C369" i="7"/>
  <c r="L377" i="4"/>
  <c r="Z377" i="4" s="1"/>
  <c r="Y377" i="4"/>
  <c r="C377" i="7"/>
  <c r="J377" i="7"/>
  <c r="L385" i="4"/>
  <c r="Z385" i="4" s="1"/>
  <c r="Y385" i="4"/>
  <c r="C385" i="7"/>
  <c r="J385" i="7"/>
  <c r="L393" i="4"/>
  <c r="Z393" i="4" s="1"/>
  <c r="Y393" i="4"/>
  <c r="C393" i="7"/>
  <c r="J393" i="7"/>
  <c r="Y401" i="4"/>
  <c r="L401" i="4"/>
  <c r="Z401" i="4" s="1"/>
  <c r="C401" i="7"/>
  <c r="J401" i="7"/>
  <c r="L409" i="4"/>
  <c r="Z409" i="4" s="1"/>
  <c r="Y409" i="4"/>
  <c r="C409" i="7"/>
  <c r="J409" i="7"/>
  <c r="L417" i="4"/>
  <c r="Z417" i="4" s="1"/>
  <c r="Y417" i="4"/>
  <c r="J417" i="7"/>
  <c r="C417" i="7"/>
  <c r="L425" i="4"/>
  <c r="Z425" i="4" s="1"/>
  <c r="Y425" i="4"/>
  <c r="J425" i="7"/>
  <c r="C425" i="7"/>
  <c r="L433" i="4"/>
  <c r="Z433" i="4" s="1"/>
  <c r="Y433" i="4"/>
  <c r="J433" i="7"/>
  <c r="C433" i="7"/>
  <c r="L441" i="4"/>
  <c r="Z441" i="4" s="1"/>
  <c r="Y441" i="4"/>
  <c r="J441" i="7"/>
  <c r="C441" i="7"/>
  <c r="L449" i="4"/>
  <c r="Z449" i="4" s="1"/>
  <c r="Y449" i="4"/>
  <c r="J449" i="7"/>
  <c r="C449" i="7"/>
  <c r="L457" i="4"/>
  <c r="Z457" i="4" s="1"/>
  <c r="Y457" i="4"/>
  <c r="J457" i="7"/>
  <c r="C457" i="7"/>
  <c r="L465" i="4"/>
  <c r="Z465" i="4" s="1"/>
  <c r="Y465" i="4"/>
  <c r="J465" i="7"/>
  <c r="C465" i="7"/>
  <c r="L473" i="4"/>
  <c r="Z473" i="4" s="1"/>
  <c r="Y473" i="4"/>
  <c r="C473" i="7"/>
  <c r="J473" i="7"/>
  <c r="L481" i="4"/>
  <c r="Z481" i="4" s="1"/>
  <c r="Y481" i="4"/>
  <c r="C481" i="7"/>
  <c r="J481" i="7"/>
  <c r="L489" i="4"/>
  <c r="Z489" i="4" s="1"/>
  <c r="Y489" i="4"/>
  <c r="C489" i="7"/>
  <c r="J489" i="7"/>
  <c r="L497" i="4"/>
  <c r="Z497" i="4" s="1"/>
  <c r="Y497" i="4"/>
  <c r="C497" i="7"/>
  <c r="J497" i="7"/>
  <c r="L505" i="4"/>
  <c r="Z505" i="4" s="1"/>
  <c r="Y505" i="4"/>
  <c r="C505" i="7"/>
  <c r="J505" i="7"/>
  <c r="L513" i="4"/>
  <c r="Z513" i="4" s="1"/>
  <c r="Y513" i="4"/>
  <c r="C513" i="7"/>
  <c r="J513" i="7"/>
  <c r="L521" i="4"/>
  <c r="Z521" i="4" s="1"/>
  <c r="Y521" i="4"/>
  <c r="C521" i="7"/>
  <c r="J521" i="7"/>
  <c r="L529" i="4"/>
  <c r="Z529" i="4" s="1"/>
  <c r="Y529" i="4"/>
  <c r="J529" i="7"/>
  <c r="C529" i="7"/>
  <c r="L537" i="4"/>
  <c r="Z537" i="4" s="1"/>
  <c r="Y537" i="4"/>
  <c r="J537" i="7"/>
  <c r="C537" i="7"/>
  <c r="L545" i="4"/>
  <c r="Z545" i="4" s="1"/>
  <c r="Y545" i="4"/>
  <c r="J545" i="7"/>
  <c r="C545" i="7"/>
  <c r="L553" i="4"/>
  <c r="Z553" i="4" s="1"/>
  <c r="Y553" i="4"/>
  <c r="J553" i="7"/>
  <c r="C553" i="7"/>
  <c r="L561" i="4"/>
  <c r="Z561" i="4" s="1"/>
  <c r="Y561" i="4"/>
  <c r="C561" i="7"/>
  <c r="J561" i="7"/>
  <c r="L569" i="4"/>
  <c r="Z569" i="4" s="1"/>
  <c r="Y569" i="4"/>
  <c r="C569" i="7"/>
  <c r="J569" i="7"/>
  <c r="L577" i="4"/>
  <c r="Z577" i="4" s="1"/>
  <c r="Y577" i="4"/>
  <c r="C577" i="7"/>
  <c r="J577" i="7"/>
  <c r="L585" i="4"/>
  <c r="Z585" i="4" s="1"/>
  <c r="Y585" i="4"/>
  <c r="C585" i="7"/>
  <c r="J585" i="7"/>
  <c r="L593" i="4"/>
  <c r="Z593" i="4" s="1"/>
  <c r="Y593" i="4"/>
  <c r="C593" i="7"/>
  <c r="J593" i="7"/>
  <c r="L601" i="4"/>
  <c r="Z601" i="4" s="1"/>
  <c r="Y601" i="4"/>
  <c r="J601" i="7"/>
  <c r="C601" i="7"/>
  <c r="L609" i="4"/>
  <c r="Z609" i="4" s="1"/>
  <c r="Y609" i="4"/>
  <c r="J609" i="7"/>
  <c r="C609" i="7"/>
  <c r="L617" i="4"/>
  <c r="Z617" i="4" s="1"/>
  <c r="Y617" i="4"/>
  <c r="J617" i="7"/>
  <c r="C617" i="7"/>
  <c r="L625" i="4"/>
  <c r="Z625" i="4" s="1"/>
  <c r="Y625" i="4"/>
  <c r="J625" i="7"/>
  <c r="C625" i="7"/>
  <c r="L633" i="4"/>
  <c r="Z633" i="4" s="1"/>
  <c r="Y633" i="4"/>
  <c r="J633" i="7"/>
  <c r="C633" i="7"/>
  <c r="L641" i="4"/>
  <c r="Z641" i="4" s="1"/>
  <c r="Y641" i="4"/>
  <c r="J641" i="7"/>
  <c r="C641" i="7"/>
  <c r="L649" i="4"/>
  <c r="Z649" i="4" s="1"/>
  <c r="Y649" i="4"/>
  <c r="J649" i="7"/>
  <c r="C649" i="7"/>
  <c r="L657" i="4"/>
  <c r="Z657" i="4" s="1"/>
  <c r="Y657" i="4"/>
  <c r="J657" i="7"/>
  <c r="C657" i="7"/>
  <c r="L2" i="4"/>
  <c r="Z2" i="4" s="1"/>
  <c r="Y2" i="4"/>
  <c r="J2" i="7"/>
  <c r="C2" i="7"/>
  <c r="L10" i="4"/>
  <c r="Z10" i="4" s="1"/>
  <c r="Y10" i="4"/>
  <c r="J10" i="7"/>
  <c r="C10" i="7"/>
  <c r="L18" i="4"/>
  <c r="Z18" i="4" s="1"/>
  <c r="Y18" i="4"/>
  <c r="J18" i="7"/>
  <c r="C18" i="7"/>
  <c r="L26" i="4"/>
  <c r="Z26" i="4" s="1"/>
  <c r="Y26" i="4"/>
  <c r="J26" i="7"/>
  <c r="C26" i="7"/>
  <c r="L34" i="4"/>
  <c r="Z34" i="4" s="1"/>
  <c r="Y34" i="4"/>
  <c r="J34" i="7"/>
  <c r="C34" i="7"/>
  <c r="L42" i="4"/>
  <c r="Z42" i="4" s="1"/>
  <c r="Y42" i="4"/>
  <c r="J42" i="7"/>
  <c r="C42" i="7"/>
  <c r="L50" i="4"/>
  <c r="Z50" i="4" s="1"/>
  <c r="Y50" i="4"/>
  <c r="J50" i="7"/>
  <c r="C50" i="7"/>
  <c r="L58" i="4"/>
  <c r="Z58" i="4" s="1"/>
  <c r="Y58" i="4"/>
  <c r="J58" i="7"/>
  <c r="C58" i="7"/>
  <c r="L66" i="4"/>
  <c r="Z66" i="4" s="1"/>
  <c r="Y66" i="4"/>
  <c r="J66" i="7"/>
  <c r="C66" i="7"/>
  <c r="L74" i="4"/>
  <c r="Z74" i="4" s="1"/>
  <c r="Y74" i="4"/>
  <c r="C74" i="7"/>
  <c r="J74" i="7"/>
  <c r="L82" i="4"/>
  <c r="Z82" i="4" s="1"/>
  <c r="Y82" i="4"/>
  <c r="C82" i="7"/>
  <c r="J82" i="7"/>
  <c r="L90" i="4"/>
  <c r="Z90" i="4" s="1"/>
  <c r="Y90" i="4"/>
  <c r="C90" i="7"/>
  <c r="J90" i="7"/>
  <c r="L98" i="4"/>
  <c r="Z98" i="4" s="1"/>
  <c r="Y98" i="4"/>
  <c r="C98" i="7"/>
  <c r="J98" i="7"/>
  <c r="L106" i="4"/>
  <c r="Z106" i="4" s="1"/>
  <c r="Y106" i="4"/>
  <c r="C106" i="7"/>
  <c r="J106" i="7"/>
  <c r="L114" i="4"/>
  <c r="Z114" i="4" s="1"/>
  <c r="Y114" i="4"/>
  <c r="C114" i="7"/>
  <c r="J114" i="7"/>
  <c r="L122" i="4"/>
  <c r="Z122" i="4" s="1"/>
  <c r="Y122" i="4"/>
  <c r="C122" i="7"/>
  <c r="J122" i="7"/>
  <c r="L130" i="4"/>
  <c r="Z130" i="4" s="1"/>
  <c r="Y130" i="4"/>
  <c r="C130" i="7"/>
  <c r="J130" i="7"/>
  <c r="L138" i="4"/>
  <c r="Z138" i="4" s="1"/>
  <c r="Y138" i="4"/>
  <c r="C138" i="7"/>
  <c r="J138" i="7"/>
  <c r="L146" i="4"/>
  <c r="Z146" i="4" s="1"/>
  <c r="Y146" i="4"/>
  <c r="C146" i="7"/>
  <c r="J146" i="7"/>
  <c r="L154" i="4"/>
  <c r="Z154" i="4" s="1"/>
  <c r="Y154" i="4"/>
  <c r="C154" i="7"/>
  <c r="J154" i="7"/>
  <c r="L162" i="4"/>
  <c r="Z162" i="4" s="1"/>
  <c r="Y162" i="4"/>
  <c r="C162" i="7"/>
  <c r="J162" i="7"/>
  <c r="L170" i="4"/>
  <c r="Z170" i="4" s="1"/>
  <c r="Y170" i="4"/>
  <c r="C170" i="7"/>
  <c r="J170" i="7"/>
  <c r="L178" i="4"/>
  <c r="Z178" i="4" s="1"/>
  <c r="Y178" i="4"/>
  <c r="C178" i="7"/>
  <c r="J178" i="7"/>
  <c r="L186" i="4"/>
  <c r="Z186" i="4" s="1"/>
  <c r="Y186" i="4"/>
  <c r="C186" i="7"/>
  <c r="J186" i="7"/>
  <c r="L194" i="4"/>
  <c r="Z194" i="4" s="1"/>
  <c r="Y194" i="4"/>
  <c r="C194" i="7"/>
  <c r="J194" i="7"/>
  <c r="L202" i="4"/>
  <c r="Z202" i="4" s="1"/>
  <c r="Y202" i="4"/>
  <c r="C202" i="7"/>
  <c r="J202" i="7"/>
  <c r="L210" i="4"/>
  <c r="Z210" i="4" s="1"/>
  <c r="Y210" i="4"/>
  <c r="C210" i="7"/>
  <c r="J210" i="7"/>
  <c r="L218" i="4"/>
  <c r="Z218" i="4" s="1"/>
  <c r="Y218" i="4"/>
  <c r="J218" i="7"/>
  <c r="C218" i="7"/>
  <c r="L226" i="4"/>
  <c r="Z226" i="4" s="1"/>
  <c r="Y226" i="4"/>
  <c r="J226" i="7"/>
  <c r="C226" i="7"/>
  <c r="L234" i="4"/>
  <c r="Z234" i="4" s="1"/>
  <c r="Y234" i="4"/>
  <c r="J234" i="7"/>
  <c r="C234" i="7"/>
  <c r="L242" i="4"/>
  <c r="Z242" i="4" s="1"/>
  <c r="Y242" i="4"/>
  <c r="J242" i="7"/>
  <c r="C242" i="7"/>
  <c r="L250" i="4"/>
  <c r="Z250" i="4" s="1"/>
  <c r="Y250" i="4"/>
  <c r="J250" i="7"/>
  <c r="C250" i="7"/>
  <c r="L258" i="4"/>
  <c r="Z258" i="4" s="1"/>
  <c r="Y258" i="4"/>
  <c r="J258" i="7"/>
  <c r="C258" i="7"/>
  <c r="L266" i="4"/>
  <c r="Z266" i="4" s="1"/>
  <c r="Y266" i="4"/>
  <c r="J266" i="7"/>
  <c r="C266" i="7"/>
  <c r="L274" i="4"/>
  <c r="Z274" i="4" s="1"/>
  <c r="Y274" i="4"/>
  <c r="J274" i="7"/>
  <c r="C274" i="7"/>
  <c r="L282" i="4"/>
  <c r="Z282" i="4" s="1"/>
  <c r="Y282" i="4"/>
  <c r="J282" i="7"/>
  <c r="C282" i="7"/>
  <c r="L290" i="4"/>
  <c r="Z290" i="4" s="1"/>
  <c r="Y290" i="4"/>
  <c r="J290" i="7"/>
  <c r="C290" i="7"/>
  <c r="L298" i="4"/>
  <c r="Z298" i="4" s="1"/>
  <c r="Y298" i="4"/>
  <c r="J298" i="7"/>
  <c r="C298" i="7"/>
  <c r="L306" i="4"/>
  <c r="Z306" i="4" s="1"/>
  <c r="Y306" i="4"/>
  <c r="J306" i="7"/>
  <c r="C306" i="7"/>
  <c r="L314" i="4"/>
  <c r="Z314" i="4" s="1"/>
  <c r="Y314" i="4"/>
  <c r="J314" i="7"/>
  <c r="C314" i="7"/>
  <c r="L322" i="4"/>
  <c r="Z322" i="4" s="1"/>
  <c r="Y322" i="4"/>
  <c r="J322" i="7"/>
  <c r="C322" i="7"/>
  <c r="L330" i="4"/>
  <c r="Z330" i="4" s="1"/>
  <c r="Y330" i="4"/>
  <c r="C330" i="7"/>
  <c r="J330" i="7"/>
  <c r="L338" i="4"/>
  <c r="Z338" i="4" s="1"/>
  <c r="Y338" i="4"/>
  <c r="C338" i="7"/>
  <c r="J338" i="7"/>
  <c r="L346" i="4"/>
  <c r="Z346" i="4" s="1"/>
  <c r="Y346" i="4"/>
  <c r="C346" i="7"/>
  <c r="J346" i="7"/>
  <c r="L354" i="4"/>
  <c r="Z354" i="4" s="1"/>
  <c r="Y354" i="4"/>
  <c r="C354" i="7"/>
  <c r="J354" i="7"/>
  <c r="L362" i="4"/>
  <c r="Z362" i="4" s="1"/>
  <c r="Y362" i="4"/>
  <c r="C362" i="7"/>
  <c r="J362" i="7"/>
  <c r="L370" i="4"/>
  <c r="Z370" i="4" s="1"/>
  <c r="Y370" i="4"/>
  <c r="J370" i="7"/>
  <c r="C370" i="7"/>
  <c r="L378" i="4"/>
  <c r="Z378" i="4" s="1"/>
  <c r="Y378" i="4"/>
  <c r="C378" i="7"/>
  <c r="J378" i="7"/>
  <c r="L386" i="4"/>
  <c r="Z386" i="4" s="1"/>
  <c r="Y386" i="4"/>
  <c r="C386" i="7"/>
  <c r="J386" i="7"/>
  <c r="L394" i="4"/>
  <c r="Z394" i="4" s="1"/>
  <c r="Y394" i="4"/>
  <c r="C394" i="7"/>
  <c r="J394" i="7"/>
  <c r="L402" i="4"/>
  <c r="Z402" i="4" s="1"/>
  <c r="Y402" i="4"/>
  <c r="C402" i="7"/>
  <c r="J402" i="7"/>
  <c r="L410" i="4"/>
  <c r="Z410" i="4" s="1"/>
  <c r="Y410" i="4"/>
  <c r="C410" i="7"/>
  <c r="J410" i="7"/>
  <c r="L418" i="4"/>
  <c r="Z418" i="4" s="1"/>
  <c r="Y418" i="4"/>
  <c r="C418" i="7"/>
  <c r="J418" i="7"/>
  <c r="L426" i="4"/>
  <c r="Z426" i="4" s="1"/>
  <c r="Y426" i="4"/>
  <c r="C426" i="7"/>
  <c r="J426" i="7"/>
  <c r="L434" i="4"/>
  <c r="Z434" i="4" s="1"/>
  <c r="Y434" i="4"/>
  <c r="C434" i="7"/>
  <c r="J434" i="7"/>
  <c r="L442" i="4"/>
  <c r="Z442" i="4" s="1"/>
  <c r="Y442" i="4"/>
  <c r="C442" i="7"/>
  <c r="J442" i="7"/>
  <c r="L450" i="4"/>
  <c r="Z450" i="4" s="1"/>
  <c r="Y450" i="4"/>
  <c r="C450" i="7"/>
  <c r="J450" i="7"/>
  <c r="L458" i="4"/>
  <c r="Z458" i="4" s="1"/>
  <c r="Y458" i="4"/>
  <c r="J458" i="7"/>
  <c r="C458" i="7"/>
  <c r="L466" i="4"/>
  <c r="Z466" i="4" s="1"/>
  <c r="Y466" i="4"/>
  <c r="J466" i="7"/>
  <c r="C466" i="7"/>
  <c r="L474" i="4"/>
  <c r="Z474" i="4" s="1"/>
  <c r="Y474" i="4"/>
  <c r="J474" i="7"/>
  <c r="C474" i="7"/>
  <c r="L482" i="4"/>
  <c r="Z482" i="4" s="1"/>
  <c r="Y482" i="4"/>
  <c r="J482" i="7"/>
  <c r="C482" i="7"/>
  <c r="L490" i="4"/>
  <c r="Z490" i="4" s="1"/>
  <c r="Y490" i="4"/>
  <c r="J490" i="7"/>
  <c r="C490" i="7"/>
  <c r="L498" i="4"/>
  <c r="Z498" i="4" s="1"/>
  <c r="Y498" i="4"/>
  <c r="J498" i="7"/>
  <c r="C498" i="7"/>
  <c r="L506" i="4"/>
  <c r="Z506" i="4" s="1"/>
  <c r="Y506" i="4"/>
  <c r="J506" i="7"/>
  <c r="C506" i="7"/>
  <c r="L514" i="4"/>
  <c r="Z514" i="4" s="1"/>
  <c r="Y514" i="4"/>
  <c r="J514" i="7"/>
  <c r="C514" i="7"/>
  <c r="L522" i="4"/>
  <c r="Z522" i="4" s="1"/>
  <c r="Y522" i="4"/>
  <c r="J522" i="7"/>
  <c r="C522" i="7"/>
  <c r="L530" i="4"/>
  <c r="Z530" i="4" s="1"/>
  <c r="Y530" i="4"/>
  <c r="C530" i="7"/>
  <c r="J530" i="7"/>
  <c r="L538" i="4"/>
  <c r="Z538" i="4" s="1"/>
  <c r="Y538" i="4"/>
  <c r="C538" i="7"/>
  <c r="J538" i="7"/>
  <c r="L546" i="4"/>
  <c r="Z546" i="4" s="1"/>
  <c r="Y546" i="4"/>
  <c r="C546" i="7"/>
  <c r="J546" i="7"/>
  <c r="L554" i="4"/>
  <c r="Z554" i="4" s="1"/>
  <c r="Y554" i="4"/>
  <c r="J554" i="7"/>
  <c r="C554" i="7"/>
  <c r="L562" i="4"/>
  <c r="Z562" i="4" s="1"/>
  <c r="Y562" i="4"/>
  <c r="J562" i="7"/>
  <c r="C562" i="7"/>
  <c r="L570" i="4"/>
  <c r="Z570" i="4" s="1"/>
  <c r="Y570" i="4"/>
  <c r="J570" i="7"/>
  <c r="C570" i="7"/>
  <c r="L578" i="4"/>
  <c r="Z578" i="4" s="1"/>
  <c r="Y578" i="4"/>
  <c r="J578" i="7"/>
  <c r="C578" i="7"/>
  <c r="L586" i="4"/>
  <c r="Z586" i="4" s="1"/>
  <c r="Y586" i="4"/>
  <c r="J586" i="7"/>
  <c r="C586" i="7"/>
  <c r="L594" i="4"/>
  <c r="Z594" i="4" s="1"/>
  <c r="Y594" i="4"/>
  <c r="J594" i="7"/>
  <c r="C594" i="7"/>
  <c r="L602" i="4"/>
  <c r="Z602" i="4" s="1"/>
  <c r="Y602" i="4"/>
  <c r="C602" i="7"/>
  <c r="J602" i="7"/>
  <c r="L610" i="4"/>
  <c r="Z610" i="4" s="1"/>
  <c r="Y610" i="4"/>
  <c r="C610" i="7"/>
  <c r="J610" i="7"/>
  <c r="L618" i="4"/>
  <c r="Z618" i="4" s="1"/>
  <c r="Y618" i="4"/>
  <c r="J618" i="7"/>
  <c r="C618" i="7"/>
  <c r="L626" i="4"/>
  <c r="Z626" i="4" s="1"/>
  <c r="Y626" i="4"/>
  <c r="J626" i="7"/>
  <c r="C626" i="7"/>
  <c r="L634" i="4"/>
  <c r="Z634" i="4" s="1"/>
  <c r="Y634" i="4"/>
  <c r="C634" i="7"/>
  <c r="J634" i="7"/>
  <c r="L642" i="4"/>
  <c r="Z642" i="4" s="1"/>
  <c r="Y642" i="4"/>
  <c r="J642" i="7"/>
  <c r="C642" i="7"/>
  <c r="L650" i="4"/>
  <c r="Z650" i="4" s="1"/>
  <c r="Y650" i="4"/>
  <c r="J650" i="7"/>
  <c r="C650" i="7"/>
  <c r="L658" i="4"/>
  <c r="Z658" i="4" s="1"/>
  <c r="Y658" i="4"/>
  <c r="J658" i="7"/>
  <c r="C658" i="7"/>
  <c r="L3" i="4"/>
  <c r="Z3" i="4" s="1"/>
  <c r="Y3" i="4"/>
  <c r="C3" i="7"/>
  <c r="J3" i="7"/>
  <c r="L11" i="4"/>
  <c r="Z11" i="4" s="1"/>
  <c r="Y11" i="4"/>
  <c r="C11" i="7"/>
  <c r="J11" i="7"/>
  <c r="L19" i="4"/>
  <c r="Z19" i="4" s="1"/>
  <c r="Y19" i="4"/>
  <c r="C19" i="7"/>
  <c r="J19" i="7"/>
  <c r="L27" i="4"/>
  <c r="Z27" i="4" s="1"/>
  <c r="Y27" i="4"/>
  <c r="C27" i="7"/>
  <c r="J27" i="7"/>
  <c r="L35" i="4"/>
  <c r="Z35" i="4" s="1"/>
  <c r="Y35" i="4"/>
  <c r="C35" i="7"/>
  <c r="J35" i="7"/>
  <c r="L43" i="4"/>
  <c r="Z43" i="4" s="1"/>
  <c r="Y43" i="4"/>
  <c r="C43" i="7"/>
  <c r="J43" i="7"/>
  <c r="L51" i="4"/>
  <c r="Z51" i="4" s="1"/>
  <c r="Y51" i="4"/>
  <c r="C51" i="7"/>
  <c r="J51" i="7"/>
  <c r="L59" i="4"/>
  <c r="Z59" i="4" s="1"/>
  <c r="Y59" i="4"/>
  <c r="C59" i="7"/>
  <c r="J59" i="7"/>
  <c r="L67" i="4"/>
  <c r="Z67" i="4" s="1"/>
  <c r="Y67" i="4"/>
  <c r="J67" i="7"/>
  <c r="C67" i="7"/>
  <c r="L75" i="4"/>
  <c r="Z75" i="4" s="1"/>
  <c r="Y75" i="4"/>
  <c r="C75" i="7"/>
  <c r="J75" i="7"/>
  <c r="L83" i="4"/>
  <c r="Z83" i="4" s="1"/>
  <c r="Y83" i="4"/>
  <c r="C83" i="7"/>
  <c r="J83" i="7"/>
  <c r="L91" i="4"/>
  <c r="Z91" i="4" s="1"/>
  <c r="Y91" i="4"/>
  <c r="C91" i="7"/>
  <c r="J91" i="7"/>
  <c r="L99" i="4"/>
  <c r="Z99" i="4" s="1"/>
  <c r="Y99" i="4"/>
  <c r="C99" i="7"/>
  <c r="J99" i="7"/>
  <c r="L107" i="4"/>
  <c r="Z107" i="4" s="1"/>
  <c r="Y107" i="4"/>
  <c r="C107" i="7"/>
  <c r="J107" i="7"/>
  <c r="L115" i="4"/>
  <c r="Z115" i="4" s="1"/>
  <c r="Y115" i="4"/>
  <c r="C115" i="7"/>
  <c r="J115" i="7"/>
  <c r="L123" i="4"/>
  <c r="Z123" i="4" s="1"/>
  <c r="Y123" i="4"/>
  <c r="C123" i="7"/>
  <c r="J123" i="7"/>
  <c r="L131" i="4"/>
  <c r="Z131" i="4" s="1"/>
  <c r="Y131" i="4"/>
  <c r="C131" i="7"/>
  <c r="J131" i="7"/>
  <c r="L139" i="4"/>
  <c r="Z139" i="4" s="1"/>
  <c r="Y139" i="4"/>
  <c r="C139" i="7"/>
  <c r="J139" i="7"/>
  <c r="L147" i="4"/>
  <c r="Z147" i="4" s="1"/>
  <c r="Y147" i="4"/>
  <c r="C147" i="7"/>
  <c r="J147" i="7"/>
  <c r="L155" i="4"/>
  <c r="Z155" i="4" s="1"/>
  <c r="Y155" i="4"/>
  <c r="C155" i="7"/>
  <c r="J155" i="7"/>
  <c r="L163" i="4"/>
  <c r="Z163" i="4" s="1"/>
  <c r="Y163" i="4"/>
  <c r="C163" i="7"/>
  <c r="J163" i="7"/>
  <c r="L171" i="4"/>
  <c r="Z171" i="4" s="1"/>
  <c r="Y171" i="4"/>
  <c r="C171" i="7"/>
  <c r="J171" i="7"/>
  <c r="L179" i="4"/>
  <c r="Z179" i="4" s="1"/>
  <c r="Y179" i="4"/>
  <c r="C179" i="7"/>
  <c r="J179" i="7"/>
  <c r="L187" i="4"/>
  <c r="Z187" i="4" s="1"/>
  <c r="Y187" i="4"/>
  <c r="C187" i="7"/>
  <c r="J187" i="7"/>
  <c r="L195" i="4"/>
  <c r="Z195" i="4" s="1"/>
  <c r="Y195" i="4"/>
  <c r="C195" i="7"/>
  <c r="J195" i="7"/>
  <c r="L203" i="4"/>
  <c r="Z203" i="4" s="1"/>
  <c r="Y203" i="4"/>
  <c r="C203" i="7"/>
  <c r="J203" i="7"/>
  <c r="L211" i="4"/>
  <c r="Z211" i="4" s="1"/>
  <c r="Y211" i="4"/>
  <c r="C211" i="7"/>
  <c r="J211" i="7"/>
  <c r="L219" i="4"/>
  <c r="Z219" i="4" s="1"/>
  <c r="Y219" i="4"/>
  <c r="J219" i="7"/>
  <c r="C219" i="7"/>
  <c r="L227" i="4"/>
  <c r="Z227" i="4" s="1"/>
  <c r="Y227" i="4"/>
  <c r="J227" i="7"/>
  <c r="C227" i="7"/>
  <c r="L235" i="4"/>
  <c r="Z235" i="4" s="1"/>
  <c r="Y235" i="4"/>
  <c r="C235" i="7"/>
  <c r="J235" i="7"/>
  <c r="L243" i="4"/>
  <c r="Z243" i="4" s="1"/>
  <c r="Y243" i="4"/>
  <c r="C243" i="7"/>
  <c r="J243" i="7"/>
  <c r="L251" i="4"/>
  <c r="Z251" i="4" s="1"/>
  <c r="Y251" i="4"/>
  <c r="C251" i="7"/>
  <c r="J251" i="7"/>
  <c r="L259" i="4"/>
  <c r="Z259" i="4" s="1"/>
  <c r="Y259" i="4"/>
  <c r="C259" i="7"/>
  <c r="J259" i="7"/>
  <c r="L267" i="4"/>
  <c r="Z267" i="4" s="1"/>
  <c r="Y267" i="4"/>
  <c r="C267" i="7"/>
  <c r="J267" i="7"/>
  <c r="L275" i="4"/>
  <c r="Z275" i="4" s="1"/>
  <c r="Y275" i="4"/>
  <c r="C275" i="7"/>
  <c r="J275" i="7"/>
  <c r="L283" i="4"/>
  <c r="Z283" i="4" s="1"/>
  <c r="Y283" i="4"/>
  <c r="C283" i="7"/>
  <c r="J283" i="7"/>
  <c r="L291" i="4"/>
  <c r="Z291" i="4" s="1"/>
  <c r="Y291" i="4"/>
  <c r="C291" i="7"/>
  <c r="J291" i="7"/>
  <c r="L299" i="4"/>
  <c r="Z299" i="4" s="1"/>
  <c r="Y299" i="4"/>
  <c r="C299" i="7"/>
  <c r="J299" i="7"/>
  <c r="L307" i="4"/>
  <c r="Z307" i="4" s="1"/>
  <c r="Y307" i="4"/>
  <c r="C307" i="7"/>
  <c r="J307" i="7"/>
  <c r="L315" i="4"/>
  <c r="Z315" i="4" s="1"/>
  <c r="Y315" i="4"/>
  <c r="C315" i="7"/>
  <c r="J315" i="7"/>
  <c r="L323" i="4"/>
  <c r="Z323" i="4" s="1"/>
  <c r="Y323" i="4"/>
  <c r="C323" i="7"/>
  <c r="J323" i="7"/>
  <c r="L331" i="4"/>
  <c r="Z331" i="4" s="1"/>
  <c r="Y331" i="4"/>
  <c r="J331" i="7"/>
  <c r="C331" i="7"/>
  <c r="L339" i="4"/>
  <c r="Z339" i="4" s="1"/>
  <c r="Y339" i="4"/>
  <c r="J339" i="7"/>
  <c r="C339" i="7"/>
  <c r="L347" i="4"/>
  <c r="Z347" i="4" s="1"/>
  <c r="Y347" i="4"/>
  <c r="J347" i="7"/>
  <c r="C347" i="7"/>
  <c r="L355" i="4"/>
  <c r="Z355" i="4" s="1"/>
  <c r="Y355" i="4"/>
  <c r="J355" i="7"/>
  <c r="C355" i="7"/>
  <c r="L363" i="4"/>
  <c r="Z363" i="4" s="1"/>
  <c r="Y363" i="4"/>
  <c r="J363" i="7"/>
  <c r="C363" i="7"/>
  <c r="L371" i="4"/>
  <c r="Z371" i="4" s="1"/>
  <c r="Y371" i="4"/>
  <c r="C371" i="7"/>
  <c r="J371" i="7"/>
  <c r="L379" i="4"/>
  <c r="Z379" i="4" s="1"/>
  <c r="Y379" i="4"/>
  <c r="J379" i="7"/>
  <c r="C379" i="7"/>
  <c r="L387" i="4"/>
  <c r="Z387" i="4" s="1"/>
  <c r="Y387" i="4"/>
  <c r="J387" i="7"/>
  <c r="C387" i="7"/>
  <c r="L395" i="4"/>
  <c r="Z395" i="4" s="1"/>
  <c r="Y395" i="4"/>
  <c r="J395" i="7"/>
  <c r="C395" i="7"/>
  <c r="L403" i="4"/>
  <c r="Z403" i="4" s="1"/>
  <c r="Y403" i="4"/>
  <c r="J403" i="7"/>
  <c r="C403" i="7"/>
  <c r="L411" i="4"/>
  <c r="Z411" i="4" s="1"/>
  <c r="Y411" i="4"/>
  <c r="C411" i="7"/>
  <c r="J411" i="7"/>
  <c r="L419" i="4"/>
  <c r="Z419" i="4" s="1"/>
  <c r="Y419" i="4"/>
  <c r="J419" i="7"/>
  <c r="C419" i="7"/>
  <c r="L427" i="4"/>
  <c r="Z427" i="4" s="1"/>
  <c r="Y427" i="4"/>
  <c r="J427" i="7"/>
  <c r="C427" i="7"/>
  <c r="L435" i="4"/>
  <c r="Z435" i="4" s="1"/>
  <c r="Y435" i="4"/>
  <c r="J435" i="7"/>
  <c r="C435" i="7"/>
  <c r="L443" i="4"/>
  <c r="Z443" i="4" s="1"/>
  <c r="Y443" i="4"/>
  <c r="J443" i="7"/>
  <c r="C443" i="7"/>
  <c r="L451" i="4"/>
  <c r="Z451" i="4" s="1"/>
  <c r="Y451" i="4"/>
  <c r="J451" i="7"/>
  <c r="C451" i="7"/>
  <c r="L459" i="4"/>
  <c r="Z459" i="4" s="1"/>
  <c r="Y459" i="4"/>
  <c r="J459" i="7"/>
  <c r="C459" i="7"/>
  <c r="L467" i="4"/>
  <c r="Z467" i="4" s="1"/>
  <c r="Y467" i="4"/>
  <c r="C467" i="7"/>
  <c r="J467" i="7"/>
  <c r="L475" i="4"/>
  <c r="Z475" i="4" s="1"/>
  <c r="Y475" i="4"/>
  <c r="C475" i="7"/>
  <c r="J475" i="7"/>
  <c r="L483" i="4"/>
  <c r="Z483" i="4" s="1"/>
  <c r="Y483" i="4"/>
  <c r="C483" i="7"/>
  <c r="J483" i="7"/>
  <c r="L491" i="4"/>
  <c r="Z491" i="4" s="1"/>
  <c r="Y491" i="4"/>
  <c r="C491" i="7"/>
  <c r="J491" i="7"/>
  <c r="L499" i="4"/>
  <c r="Z499" i="4" s="1"/>
  <c r="Y499" i="4"/>
  <c r="C499" i="7"/>
  <c r="J499" i="7"/>
  <c r="L507" i="4"/>
  <c r="Z507" i="4" s="1"/>
  <c r="Y507" i="4"/>
  <c r="C507" i="7"/>
  <c r="J507" i="7"/>
  <c r="L515" i="4"/>
  <c r="Z515" i="4" s="1"/>
  <c r="Y515" i="4"/>
  <c r="C515" i="7"/>
  <c r="J515" i="7"/>
  <c r="L523" i="4"/>
  <c r="Z523" i="4" s="1"/>
  <c r="Y523" i="4"/>
  <c r="C523" i="7"/>
  <c r="J523" i="7"/>
  <c r="L531" i="4"/>
  <c r="Z531" i="4" s="1"/>
  <c r="Y531" i="4"/>
  <c r="J531" i="7"/>
  <c r="C531" i="7"/>
  <c r="L539" i="4"/>
  <c r="Z539" i="4" s="1"/>
  <c r="Y539" i="4"/>
  <c r="J539" i="7"/>
  <c r="C539" i="7"/>
  <c r="L547" i="4"/>
  <c r="Z547" i="4" s="1"/>
  <c r="Y547" i="4"/>
  <c r="J547" i="7"/>
  <c r="C547" i="7"/>
  <c r="L555" i="4"/>
  <c r="Z555" i="4" s="1"/>
  <c r="Y555" i="4"/>
  <c r="J555" i="7"/>
  <c r="C555" i="7"/>
  <c r="L563" i="4"/>
  <c r="Z563" i="4" s="1"/>
  <c r="Y563" i="4"/>
  <c r="J563" i="7"/>
  <c r="C563" i="7"/>
  <c r="L571" i="4"/>
  <c r="Z571" i="4" s="1"/>
  <c r="Y571" i="4"/>
  <c r="J571" i="7"/>
  <c r="C571" i="7"/>
  <c r="L579" i="4"/>
  <c r="Z579" i="4" s="1"/>
  <c r="Y579" i="4"/>
  <c r="C579" i="7"/>
  <c r="J579" i="7"/>
  <c r="L587" i="4"/>
  <c r="Z587" i="4" s="1"/>
  <c r="Y587" i="4"/>
  <c r="C587" i="7"/>
  <c r="J587" i="7"/>
  <c r="L595" i="4"/>
  <c r="Z595" i="4" s="1"/>
  <c r="Y595" i="4"/>
  <c r="J595" i="7"/>
  <c r="C595" i="7"/>
  <c r="L603" i="4"/>
  <c r="Z603" i="4" s="1"/>
  <c r="Y603" i="4"/>
  <c r="J603" i="7"/>
  <c r="C603" i="7"/>
  <c r="L611" i="4"/>
  <c r="Z611" i="4" s="1"/>
  <c r="Y611" i="4"/>
  <c r="J611" i="7"/>
  <c r="C611" i="7"/>
  <c r="L619" i="4"/>
  <c r="Z619" i="4" s="1"/>
  <c r="Y619" i="4"/>
  <c r="J619" i="7"/>
  <c r="C619" i="7"/>
  <c r="L627" i="4"/>
  <c r="Z627" i="4" s="1"/>
  <c r="Y627" i="4"/>
  <c r="J627" i="7"/>
  <c r="C627" i="7"/>
  <c r="L635" i="4"/>
  <c r="Z635" i="4" s="1"/>
  <c r="Y635" i="4"/>
  <c r="J635" i="7"/>
  <c r="C635" i="7"/>
  <c r="L643" i="4"/>
  <c r="Z643" i="4" s="1"/>
  <c r="Y643" i="4"/>
  <c r="C643" i="7"/>
  <c r="J643" i="7"/>
  <c r="L651" i="4"/>
  <c r="Z651" i="4" s="1"/>
  <c r="Y651" i="4"/>
  <c r="C651" i="7"/>
  <c r="J651" i="7"/>
  <c r="L659" i="4"/>
  <c r="Z659" i="4" s="1"/>
  <c r="Y659" i="4"/>
  <c r="C659" i="7"/>
  <c r="J659" i="7"/>
  <c r="L4" i="4"/>
  <c r="Z4" i="4" s="1"/>
  <c r="Y4" i="4"/>
  <c r="C4" i="7"/>
  <c r="J4" i="7"/>
  <c r="L12" i="4"/>
  <c r="Z12" i="4" s="1"/>
  <c r="Y12" i="4"/>
  <c r="J12" i="7"/>
  <c r="C12" i="7"/>
  <c r="L20" i="4"/>
  <c r="Z20" i="4" s="1"/>
  <c r="Y20" i="4"/>
  <c r="C20" i="7"/>
  <c r="J20" i="7"/>
  <c r="L28" i="4"/>
  <c r="Z28" i="4" s="1"/>
  <c r="Y28" i="4"/>
  <c r="J28" i="7"/>
  <c r="C28" i="7"/>
  <c r="L36" i="4"/>
  <c r="Z36" i="4" s="1"/>
  <c r="Y36" i="4"/>
  <c r="J36" i="7"/>
  <c r="C36" i="7"/>
  <c r="L44" i="4"/>
  <c r="Z44" i="4" s="1"/>
  <c r="Y44" i="4"/>
  <c r="J44" i="7"/>
  <c r="C44" i="7"/>
  <c r="L52" i="4"/>
  <c r="Z52" i="4" s="1"/>
  <c r="Y52" i="4"/>
  <c r="J52" i="7"/>
  <c r="C52" i="7"/>
  <c r="L60" i="4"/>
  <c r="Z60" i="4" s="1"/>
  <c r="Y60" i="4"/>
  <c r="J60" i="7"/>
  <c r="C60" i="7"/>
  <c r="L68" i="4"/>
  <c r="Z68" i="4" s="1"/>
  <c r="Y68" i="4"/>
  <c r="J68" i="7"/>
  <c r="C68" i="7"/>
  <c r="L76" i="4"/>
  <c r="Z76" i="4" s="1"/>
  <c r="Y76" i="4"/>
  <c r="J76" i="7"/>
  <c r="C76" i="7"/>
  <c r="L84" i="4"/>
  <c r="Z84" i="4" s="1"/>
  <c r="Y84" i="4"/>
  <c r="J84" i="7"/>
  <c r="C84" i="7"/>
  <c r="L92" i="4"/>
  <c r="Z92" i="4" s="1"/>
  <c r="Y92" i="4"/>
  <c r="J92" i="7"/>
  <c r="C92" i="7"/>
  <c r="L100" i="4"/>
  <c r="Z100" i="4" s="1"/>
  <c r="Y100" i="4"/>
  <c r="J100" i="7"/>
  <c r="C100" i="7"/>
  <c r="L108" i="4"/>
  <c r="Z108" i="4" s="1"/>
  <c r="Y108" i="4"/>
  <c r="J108" i="7"/>
  <c r="C108" i="7"/>
  <c r="L116" i="4"/>
  <c r="Z116" i="4" s="1"/>
  <c r="Y116" i="4"/>
  <c r="J116" i="7"/>
  <c r="C116" i="7"/>
  <c r="L124" i="4"/>
  <c r="Z124" i="4" s="1"/>
  <c r="Y124" i="4"/>
  <c r="J124" i="7"/>
  <c r="C124" i="7"/>
  <c r="L132" i="4"/>
  <c r="Z132" i="4" s="1"/>
  <c r="Y132" i="4"/>
  <c r="J132" i="7"/>
  <c r="C132" i="7"/>
  <c r="L140" i="4"/>
  <c r="Z140" i="4" s="1"/>
  <c r="Y140" i="4"/>
  <c r="J140" i="7"/>
  <c r="C140" i="7"/>
  <c r="L148" i="4"/>
  <c r="Z148" i="4" s="1"/>
  <c r="Y148" i="4"/>
  <c r="J148" i="7"/>
  <c r="C148" i="7"/>
  <c r="L156" i="4"/>
  <c r="Z156" i="4" s="1"/>
  <c r="Y156" i="4"/>
  <c r="J156" i="7"/>
  <c r="C156" i="7"/>
  <c r="L164" i="4"/>
  <c r="Z164" i="4" s="1"/>
  <c r="Y164" i="4"/>
  <c r="J164" i="7"/>
  <c r="C164" i="7"/>
  <c r="L172" i="4"/>
  <c r="Z172" i="4" s="1"/>
  <c r="Y172" i="4"/>
  <c r="J172" i="7"/>
  <c r="C172" i="7"/>
  <c r="L180" i="4"/>
  <c r="Z180" i="4" s="1"/>
  <c r="Y180" i="4"/>
  <c r="J180" i="7"/>
  <c r="C180" i="7"/>
  <c r="L188" i="4"/>
  <c r="Z188" i="4" s="1"/>
  <c r="Y188" i="4"/>
  <c r="J188" i="7"/>
  <c r="C188" i="7"/>
  <c r="L196" i="4"/>
  <c r="Z196" i="4" s="1"/>
  <c r="Y196" i="4"/>
  <c r="J196" i="7"/>
  <c r="C196" i="7"/>
  <c r="L204" i="4"/>
  <c r="Z204" i="4" s="1"/>
  <c r="Y204" i="4"/>
  <c r="J204" i="7"/>
  <c r="C204" i="7"/>
  <c r="L212" i="4"/>
  <c r="Z212" i="4" s="1"/>
  <c r="Y212" i="4"/>
  <c r="C212" i="7"/>
  <c r="J212" i="7"/>
  <c r="L220" i="4"/>
  <c r="Z220" i="4" s="1"/>
  <c r="Y220" i="4"/>
  <c r="C220" i="7"/>
  <c r="J220" i="7"/>
  <c r="L228" i="4"/>
  <c r="Z228" i="4" s="1"/>
  <c r="Y228" i="4"/>
  <c r="C228" i="7"/>
  <c r="J228" i="7"/>
  <c r="L236" i="4"/>
  <c r="Z236" i="4" s="1"/>
  <c r="Y236" i="4"/>
  <c r="C236" i="7"/>
  <c r="J236" i="7"/>
  <c r="L244" i="4"/>
  <c r="Z244" i="4" s="1"/>
  <c r="Y244" i="4"/>
  <c r="C244" i="7"/>
  <c r="J244" i="7"/>
  <c r="L252" i="4"/>
  <c r="Z252" i="4" s="1"/>
  <c r="Y252" i="4"/>
  <c r="C252" i="7"/>
  <c r="J252" i="7"/>
  <c r="L260" i="4"/>
  <c r="Z260" i="4" s="1"/>
  <c r="Y260" i="4"/>
  <c r="C260" i="7"/>
  <c r="J260" i="7"/>
  <c r="L268" i="4"/>
  <c r="Z268" i="4" s="1"/>
  <c r="Y268" i="4"/>
  <c r="C268" i="7"/>
  <c r="J268" i="7"/>
  <c r="L276" i="4"/>
  <c r="Z276" i="4" s="1"/>
  <c r="Y276" i="4"/>
  <c r="C276" i="7"/>
  <c r="J276" i="7"/>
  <c r="L284" i="4"/>
  <c r="Z284" i="4" s="1"/>
  <c r="Y284" i="4"/>
  <c r="J284" i="7"/>
  <c r="C284" i="7"/>
  <c r="L292" i="4"/>
  <c r="Z292" i="4" s="1"/>
  <c r="Y292" i="4"/>
  <c r="J292" i="7"/>
  <c r="C292" i="7"/>
  <c r="L300" i="4"/>
  <c r="Z300" i="4" s="1"/>
  <c r="Y300" i="4"/>
  <c r="J300" i="7"/>
  <c r="C300" i="7"/>
  <c r="L308" i="4"/>
  <c r="Z308" i="4" s="1"/>
  <c r="Y308" i="4"/>
  <c r="J308" i="7"/>
  <c r="C308" i="7"/>
  <c r="L316" i="4"/>
  <c r="Z316" i="4" s="1"/>
  <c r="Y316" i="4"/>
  <c r="J316" i="7"/>
  <c r="C316" i="7"/>
  <c r="L324" i="4"/>
  <c r="Z324" i="4" s="1"/>
  <c r="Y324" i="4"/>
  <c r="J324" i="7"/>
  <c r="C324" i="7"/>
  <c r="L332" i="4"/>
  <c r="Z332" i="4" s="1"/>
  <c r="Y332" i="4"/>
  <c r="J332" i="7"/>
  <c r="C332" i="7"/>
  <c r="L340" i="4"/>
  <c r="Z340" i="4" s="1"/>
  <c r="Y340" i="4"/>
  <c r="J340" i="7"/>
  <c r="C340" i="7"/>
  <c r="L348" i="4"/>
  <c r="Z348" i="4" s="1"/>
  <c r="Y348" i="4"/>
  <c r="J348" i="7"/>
  <c r="C348" i="7"/>
  <c r="L356" i="4"/>
  <c r="Z356" i="4" s="1"/>
  <c r="Y356" i="4"/>
  <c r="J356" i="7"/>
  <c r="C356" i="7"/>
  <c r="L364" i="4"/>
  <c r="Z364" i="4" s="1"/>
  <c r="Y364" i="4"/>
  <c r="J364" i="7"/>
  <c r="C364" i="7"/>
  <c r="L372" i="4"/>
  <c r="Z372" i="4" s="1"/>
  <c r="Y372" i="4"/>
  <c r="C372" i="7"/>
  <c r="J372" i="7"/>
  <c r="L380" i="4"/>
  <c r="Z380" i="4" s="1"/>
  <c r="Y380" i="4"/>
  <c r="C380" i="7"/>
  <c r="J380" i="7"/>
  <c r="L388" i="4"/>
  <c r="Z388" i="4" s="1"/>
  <c r="Y388" i="4"/>
  <c r="C388" i="7"/>
  <c r="J388" i="7"/>
  <c r="L396" i="4"/>
  <c r="Z396" i="4" s="1"/>
  <c r="Y396" i="4"/>
  <c r="C396" i="7"/>
  <c r="J396" i="7"/>
  <c r="L404" i="4"/>
  <c r="Z404" i="4" s="1"/>
  <c r="Y404" i="4"/>
  <c r="C404" i="7"/>
  <c r="J404" i="7"/>
  <c r="L412" i="4"/>
  <c r="Z412" i="4" s="1"/>
  <c r="Y412" i="4"/>
  <c r="J412" i="7"/>
  <c r="C412" i="7"/>
  <c r="L420" i="4"/>
  <c r="Z420" i="4" s="1"/>
  <c r="Y420" i="4"/>
  <c r="C420" i="7"/>
  <c r="J420" i="7"/>
  <c r="L428" i="4"/>
  <c r="Z428" i="4" s="1"/>
  <c r="Y428" i="4"/>
  <c r="C428" i="7"/>
  <c r="J428" i="7"/>
  <c r="L436" i="4"/>
  <c r="Z436" i="4" s="1"/>
  <c r="Y436" i="4"/>
  <c r="C436" i="7"/>
  <c r="J436" i="7"/>
  <c r="L444" i="4"/>
  <c r="Z444" i="4" s="1"/>
  <c r="Y444" i="4"/>
  <c r="C444" i="7"/>
  <c r="J444" i="7"/>
  <c r="L452" i="4"/>
  <c r="Z452" i="4" s="1"/>
  <c r="Y452" i="4"/>
  <c r="C452" i="7"/>
  <c r="J452" i="7"/>
  <c r="L460" i="4"/>
  <c r="Z460" i="4" s="1"/>
  <c r="Y460" i="4"/>
  <c r="C460" i="7"/>
  <c r="J460" i="7"/>
  <c r="L468" i="4"/>
  <c r="Z468" i="4" s="1"/>
  <c r="Y468" i="4"/>
  <c r="C468" i="7"/>
  <c r="J468" i="7"/>
  <c r="L476" i="4"/>
  <c r="Z476" i="4" s="1"/>
  <c r="Y476" i="4"/>
  <c r="C476" i="7"/>
  <c r="J476" i="7"/>
  <c r="L484" i="4"/>
  <c r="Z484" i="4" s="1"/>
  <c r="Y484" i="4"/>
  <c r="C484" i="7"/>
  <c r="J484" i="7"/>
  <c r="L492" i="4"/>
  <c r="Z492" i="4" s="1"/>
  <c r="Y492" i="4"/>
  <c r="C492" i="7"/>
  <c r="J492" i="7"/>
  <c r="L500" i="4"/>
  <c r="Z500" i="4" s="1"/>
  <c r="Y500" i="4"/>
  <c r="C500" i="7"/>
  <c r="J500" i="7"/>
  <c r="L508" i="4"/>
  <c r="Z508" i="4" s="1"/>
  <c r="Y508" i="4"/>
  <c r="C508" i="7"/>
  <c r="J508" i="7"/>
  <c r="L516" i="4"/>
  <c r="Z516" i="4" s="1"/>
  <c r="Y516" i="4"/>
  <c r="C516" i="7"/>
  <c r="J516" i="7"/>
  <c r="L524" i="4"/>
  <c r="Z524" i="4" s="1"/>
  <c r="Y524" i="4"/>
  <c r="C524" i="7"/>
  <c r="J524" i="7"/>
  <c r="L532" i="4"/>
  <c r="Z532" i="4" s="1"/>
  <c r="Y532" i="4"/>
  <c r="C532" i="7"/>
  <c r="J532" i="7"/>
  <c r="L540" i="4"/>
  <c r="Z540" i="4" s="1"/>
  <c r="Y540" i="4"/>
  <c r="C540" i="7"/>
  <c r="J540" i="7"/>
  <c r="L548" i="4"/>
  <c r="Z548" i="4" s="1"/>
  <c r="Y548" i="4"/>
  <c r="C548" i="7"/>
  <c r="J548" i="7"/>
  <c r="L556" i="4"/>
  <c r="Z556" i="4" s="1"/>
  <c r="Y556" i="4"/>
  <c r="J556" i="7"/>
  <c r="C556" i="7"/>
  <c r="L564" i="4"/>
  <c r="Z564" i="4" s="1"/>
  <c r="Y564" i="4"/>
  <c r="C564" i="7"/>
  <c r="J564" i="7"/>
  <c r="L572" i="4"/>
  <c r="Z572" i="4" s="1"/>
  <c r="Y572" i="4"/>
  <c r="C572" i="7"/>
  <c r="J572" i="7"/>
  <c r="L580" i="4"/>
  <c r="Z580" i="4" s="1"/>
  <c r="Y580" i="4"/>
  <c r="C580" i="7"/>
  <c r="J580" i="7"/>
  <c r="L588" i="4"/>
  <c r="Z588" i="4" s="1"/>
  <c r="Y588" i="4"/>
  <c r="C588" i="7"/>
  <c r="J588" i="7"/>
  <c r="L596" i="4"/>
  <c r="Z596" i="4" s="1"/>
  <c r="Y596" i="4"/>
  <c r="J596" i="7"/>
  <c r="C596" i="7"/>
  <c r="L604" i="4"/>
  <c r="Z604" i="4" s="1"/>
  <c r="Y604" i="4"/>
  <c r="J604" i="7"/>
  <c r="C604" i="7"/>
  <c r="L612" i="4"/>
  <c r="Z612" i="4" s="1"/>
  <c r="Y612" i="4"/>
  <c r="J612" i="7"/>
  <c r="C612" i="7"/>
  <c r="L620" i="4"/>
  <c r="Z620" i="4" s="1"/>
  <c r="Y620" i="4"/>
  <c r="C620" i="7"/>
  <c r="J620" i="7"/>
  <c r="L628" i="4"/>
  <c r="Z628" i="4" s="1"/>
  <c r="Y628" i="4"/>
  <c r="C628" i="7"/>
  <c r="J628" i="7"/>
  <c r="L636" i="4"/>
  <c r="Z636" i="4" s="1"/>
  <c r="Y636" i="4"/>
  <c r="C636" i="7"/>
  <c r="J636" i="7"/>
  <c r="L644" i="4"/>
  <c r="Z644" i="4" s="1"/>
  <c r="Y644" i="4"/>
  <c r="J644" i="7"/>
  <c r="C644" i="7"/>
  <c r="L652" i="4"/>
  <c r="Z652" i="4" s="1"/>
  <c r="Y652" i="4"/>
  <c r="J652" i="7"/>
  <c r="C652" i="7"/>
  <c r="L660" i="4"/>
  <c r="Z660" i="4" s="1"/>
  <c r="Y660" i="4"/>
  <c r="J660" i="7"/>
  <c r="C660" i="7"/>
  <c r="L5" i="4"/>
  <c r="Z5" i="4" s="1"/>
  <c r="Y5" i="4"/>
  <c r="C5" i="7"/>
  <c r="J5" i="7"/>
  <c r="L13" i="4"/>
  <c r="Z13" i="4" s="1"/>
  <c r="Y13" i="4"/>
  <c r="C13" i="7"/>
  <c r="J13" i="7"/>
  <c r="L21" i="4"/>
  <c r="Z21" i="4" s="1"/>
  <c r="Y21" i="4"/>
  <c r="C21" i="7"/>
  <c r="J21" i="7"/>
  <c r="L29" i="4"/>
  <c r="Z29" i="4" s="1"/>
  <c r="Y29" i="4"/>
  <c r="C29" i="7"/>
  <c r="J29" i="7"/>
  <c r="L37" i="4"/>
  <c r="Z37" i="4" s="1"/>
  <c r="Y37" i="4"/>
  <c r="C37" i="7"/>
  <c r="J37" i="7"/>
  <c r="L45" i="4"/>
  <c r="Z45" i="4" s="1"/>
  <c r="Y45" i="4"/>
  <c r="J45" i="7"/>
  <c r="C45" i="7"/>
  <c r="L53" i="4"/>
  <c r="Z53" i="4" s="1"/>
  <c r="Y53" i="4"/>
  <c r="C53" i="7"/>
  <c r="J53" i="7"/>
  <c r="L61" i="4"/>
  <c r="Z61" i="4" s="1"/>
  <c r="Y61" i="4"/>
  <c r="C61" i="7"/>
  <c r="J61" i="7"/>
  <c r="L69" i="4"/>
  <c r="Z69" i="4" s="1"/>
  <c r="Y69" i="4"/>
  <c r="C69" i="7"/>
  <c r="J69" i="7"/>
  <c r="L77" i="4"/>
  <c r="Z77" i="4" s="1"/>
  <c r="Y77" i="4"/>
  <c r="C77" i="7"/>
  <c r="J77" i="7"/>
  <c r="L85" i="4"/>
  <c r="Z85" i="4" s="1"/>
  <c r="Y85" i="4"/>
  <c r="C85" i="7"/>
  <c r="J85" i="7"/>
  <c r="L93" i="4"/>
  <c r="Z93" i="4" s="1"/>
  <c r="Y93" i="4"/>
  <c r="C93" i="7"/>
  <c r="J93" i="7"/>
  <c r="L101" i="4"/>
  <c r="Z101" i="4" s="1"/>
  <c r="Y101" i="4"/>
  <c r="C101" i="7"/>
  <c r="J101" i="7"/>
  <c r="L109" i="4"/>
  <c r="Z109" i="4" s="1"/>
  <c r="Y109" i="4"/>
  <c r="C109" i="7"/>
  <c r="J109" i="7"/>
  <c r="L117" i="4"/>
  <c r="Z117" i="4" s="1"/>
  <c r="Y117" i="4"/>
  <c r="C117" i="7"/>
  <c r="J117" i="7"/>
  <c r="L125" i="4"/>
  <c r="Z125" i="4" s="1"/>
  <c r="Y125" i="4"/>
  <c r="C125" i="7"/>
  <c r="J125" i="7"/>
  <c r="L133" i="4"/>
  <c r="Z133" i="4" s="1"/>
  <c r="Y133" i="4"/>
  <c r="C133" i="7"/>
  <c r="J133" i="7"/>
  <c r="L141" i="4"/>
  <c r="Z141" i="4" s="1"/>
  <c r="Y141" i="4"/>
  <c r="C141" i="7"/>
  <c r="J141" i="7"/>
  <c r="L149" i="4"/>
  <c r="Z149" i="4" s="1"/>
  <c r="Y149" i="4"/>
  <c r="C149" i="7"/>
  <c r="J149" i="7"/>
  <c r="L157" i="4"/>
  <c r="Z157" i="4" s="1"/>
  <c r="Y157" i="4"/>
  <c r="C157" i="7"/>
  <c r="J157" i="7"/>
  <c r="L165" i="4"/>
  <c r="Z165" i="4" s="1"/>
  <c r="Y165" i="4"/>
  <c r="C165" i="7"/>
  <c r="J165" i="7"/>
  <c r="L173" i="4"/>
  <c r="Z173" i="4" s="1"/>
  <c r="Y173" i="4"/>
  <c r="C173" i="7"/>
  <c r="J173" i="7"/>
  <c r="L181" i="4"/>
  <c r="Z181" i="4" s="1"/>
  <c r="Y181" i="4"/>
  <c r="C181" i="7"/>
  <c r="J181" i="7"/>
  <c r="L189" i="4"/>
  <c r="Z189" i="4" s="1"/>
  <c r="Y189" i="4"/>
  <c r="C189" i="7"/>
  <c r="J189" i="7"/>
  <c r="L197" i="4"/>
  <c r="Z197" i="4" s="1"/>
  <c r="Y197" i="4"/>
  <c r="C197" i="7"/>
  <c r="J197" i="7"/>
  <c r="L205" i="4"/>
  <c r="Z205" i="4" s="1"/>
  <c r="Y205" i="4"/>
  <c r="C205" i="7"/>
  <c r="J205" i="7"/>
  <c r="L213" i="4"/>
  <c r="Z213" i="4" s="1"/>
  <c r="Y213" i="4"/>
  <c r="J213" i="7"/>
  <c r="C213" i="7"/>
  <c r="L221" i="4"/>
  <c r="Z221" i="4" s="1"/>
  <c r="Y221" i="4"/>
  <c r="J221" i="7"/>
  <c r="C221" i="7"/>
  <c r="L229" i="4"/>
  <c r="Z229" i="4" s="1"/>
  <c r="Y229" i="4"/>
  <c r="J229" i="7"/>
  <c r="C229" i="7"/>
  <c r="L237" i="4"/>
  <c r="Z237" i="4" s="1"/>
  <c r="Y237" i="4"/>
  <c r="J237" i="7"/>
  <c r="C237" i="7"/>
  <c r="L245" i="4"/>
  <c r="Z245" i="4" s="1"/>
  <c r="Y245" i="4"/>
  <c r="J245" i="7"/>
  <c r="C245" i="7"/>
  <c r="L253" i="4"/>
  <c r="Z253" i="4" s="1"/>
  <c r="Y253" i="4"/>
  <c r="J253" i="7"/>
  <c r="C253" i="7"/>
  <c r="L261" i="4"/>
  <c r="Z261" i="4" s="1"/>
  <c r="Y261" i="4"/>
  <c r="J261" i="7"/>
  <c r="C261" i="7"/>
  <c r="L269" i="4"/>
  <c r="Z269" i="4" s="1"/>
  <c r="Y269" i="4"/>
  <c r="J269" i="7"/>
  <c r="C269" i="7"/>
  <c r="L277" i="4"/>
  <c r="Z277" i="4" s="1"/>
  <c r="Y277" i="4"/>
  <c r="J277" i="7"/>
  <c r="C277" i="7"/>
  <c r="L285" i="4"/>
  <c r="Z285" i="4" s="1"/>
  <c r="Y285" i="4"/>
  <c r="J285" i="7"/>
  <c r="C285" i="7"/>
  <c r="L293" i="4"/>
  <c r="Z293" i="4" s="1"/>
  <c r="Y293" i="4"/>
  <c r="C293" i="7"/>
  <c r="J293" i="7"/>
  <c r="L301" i="4"/>
  <c r="Z301" i="4" s="1"/>
  <c r="Y301" i="4"/>
  <c r="C301" i="7"/>
  <c r="J301" i="7"/>
  <c r="L309" i="4"/>
  <c r="Z309" i="4" s="1"/>
  <c r="Y309" i="4"/>
  <c r="C309" i="7"/>
  <c r="J309" i="7"/>
  <c r="L317" i="4"/>
  <c r="Z317" i="4" s="1"/>
  <c r="Y317" i="4"/>
  <c r="C317" i="7"/>
  <c r="J317" i="7"/>
  <c r="L325" i="4"/>
  <c r="Z325" i="4" s="1"/>
  <c r="Y325" i="4"/>
  <c r="J325" i="7"/>
  <c r="C325" i="7"/>
  <c r="L333" i="4"/>
  <c r="Z333" i="4" s="1"/>
  <c r="Y333" i="4"/>
  <c r="C333" i="7"/>
  <c r="J333" i="7"/>
  <c r="L341" i="4"/>
  <c r="Z341" i="4" s="1"/>
  <c r="Y341" i="4"/>
  <c r="C341" i="7"/>
  <c r="J341" i="7"/>
  <c r="L349" i="4"/>
  <c r="Z349" i="4" s="1"/>
  <c r="Y349" i="4"/>
  <c r="C349" i="7"/>
  <c r="J349" i="7"/>
  <c r="L357" i="4"/>
  <c r="Z357" i="4" s="1"/>
  <c r="Y357" i="4"/>
  <c r="C357" i="7"/>
  <c r="J357" i="7"/>
  <c r="L365" i="4"/>
  <c r="Z365" i="4" s="1"/>
  <c r="Y365" i="4"/>
  <c r="C365" i="7"/>
  <c r="J365" i="7"/>
  <c r="L373" i="4"/>
  <c r="Z373" i="4" s="1"/>
  <c r="Y373" i="4"/>
  <c r="J373" i="7"/>
  <c r="C373" i="7"/>
  <c r="L381" i="4"/>
  <c r="Z381" i="4" s="1"/>
  <c r="Y381" i="4"/>
  <c r="J381" i="7"/>
  <c r="C381" i="7"/>
  <c r="L389" i="4"/>
  <c r="Z389" i="4" s="1"/>
  <c r="Y389" i="4"/>
  <c r="J389" i="7"/>
  <c r="C389" i="7"/>
  <c r="L397" i="4"/>
  <c r="Z397" i="4" s="1"/>
  <c r="Y397" i="4"/>
  <c r="J397" i="7"/>
  <c r="C397" i="7"/>
  <c r="L405" i="4"/>
  <c r="Z405" i="4" s="1"/>
  <c r="Y405" i="4"/>
  <c r="J405" i="7"/>
  <c r="C405" i="7"/>
  <c r="L413" i="4"/>
  <c r="Z413" i="4" s="1"/>
  <c r="Y413" i="4"/>
  <c r="C413" i="7"/>
  <c r="J413" i="7"/>
  <c r="L421" i="4"/>
  <c r="Z421" i="4" s="1"/>
  <c r="Y421" i="4"/>
  <c r="C421" i="7"/>
  <c r="J421" i="7"/>
  <c r="L429" i="4"/>
  <c r="Z429" i="4" s="1"/>
  <c r="Y429" i="4"/>
  <c r="C429" i="7"/>
  <c r="J429" i="7"/>
  <c r="L437" i="4"/>
  <c r="Z437" i="4" s="1"/>
  <c r="Y437" i="4"/>
  <c r="C437" i="7"/>
  <c r="J437" i="7"/>
  <c r="L445" i="4"/>
  <c r="Z445" i="4" s="1"/>
  <c r="Y445" i="4"/>
  <c r="C445" i="7"/>
  <c r="J445" i="7"/>
  <c r="L453" i="4"/>
  <c r="Z453" i="4" s="1"/>
  <c r="Y453" i="4"/>
  <c r="C453" i="7"/>
  <c r="J453" i="7"/>
  <c r="L461" i="4"/>
  <c r="Z461" i="4" s="1"/>
  <c r="Y461" i="4"/>
  <c r="C461" i="7"/>
  <c r="J461" i="7"/>
  <c r="L469" i="4"/>
  <c r="Z469" i="4" s="1"/>
  <c r="Y469" i="4"/>
  <c r="J469" i="7"/>
  <c r="C469" i="7"/>
  <c r="L477" i="4"/>
  <c r="Z477" i="4" s="1"/>
  <c r="Y477" i="4"/>
  <c r="J477" i="7"/>
  <c r="C477" i="7"/>
  <c r="L485" i="4"/>
  <c r="Z485" i="4" s="1"/>
  <c r="Y485" i="4"/>
  <c r="J485" i="7"/>
  <c r="C485" i="7"/>
  <c r="L493" i="4"/>
  <c r="Z493" i="4" s="1"/>
  <c r="Y493" i="4"/>
  <c r="J493" i="7"/>
  <c r="C493" i="7"/>
  <c r="L501" i="4"/>
  <c r="Z501" i="4" s="1"/>
  <c r="Y501" i="4"/>
  <c r="J501" i="7"/>
  <c r="C501" i="7"/>
  <c r="L509" i="4"/>
  <c r="Z509" i="4" s="1"/>
  <c r="Y509" i="4"/>
  <c r="J509" i="7"/>
  <c r="C509" i="7"/>
  <c r="L517" i="4"/>
  <c r="Z517" i="4" s="1"/>
  <c r="Y517" i="4"/>
  <c r="J517" i="7"/>
  <c r="C517" i="7"/>
  <c r="L525" i="4"/>
  <c r="Z525" i="4" s="1"/>
  <c r="Y525" i="4"/>
  <c r="J525" i="7"/>
  <c r="C525" i="7"/>
  <c r="L533" i="4"/>
  <c r="Z533" i="4" s="1"/>
  <c r="Y533" i="4"/>
  <c r="C533" i="7"/>
  <c r="J533" i="7"/>
  <c r="L541" i="4"/>
  <c r="Z541" i="4" s="1"/>
  <c r="Y541" i="4"/>
  <c r="C541" i="7"/>
  <c r="J541" i="7"/>
  <c r="L549" i="4"/>
  <c r="Z549" i="4" s="1"/>
  <c r="Y549" i="4"/>
  <c r="C549" i="7"/>
  <c r="J549" i="7"/>
  <c r="L557" i="4"/>
  <c r="Z557" i="4" s="1"/>
  <c r="Y557" i="4"/>
  <c r="J557" i="7"/>
  <c r="C557" i="7"/>
  <c r="L565" i="4"/>
  <c r="Z565" i="4" s="1"/>
  <c r="Y565" i="4"/>
  <c r="J565" i="7"/>
  <c r="C565" i="7"/>
  <c r="L573" i="4"/>
  <c r="Z573" i="4" s="1"/>
  <c r="Y573" i="4"/>
  <c r="J573" i="7"/>
  <c r="C573" i="7"/>
  <c r="L581" i="4"/>
  <c r="Z581" i="4" s="1"/>
  <c r="Y581" i="4"/>
  <c r="J581" i="7"/>
  <c r="C581" i="7"/>
  <c r="L589" i="4"/>
  <c r="Z589" i="4" s="1"/>
  <c r="Y589" i="4"/>
  <c r="J589" i="7"/>
  <c r="C589" i="7"/>
  <c r="L597" i="4"/>
  <c r="Z597" i="4" s="1"/>
  <c r="Y597" i="4"/>
  <c r="C597" i="7"/>
  <c r="J597" i="7"/>
  <c r="L605" i="4"/>
  <c r="Z605" i="4" s="1"/>
  <c r="Y605" i="4"/>
  <c r="C605" i="7"/>
  <c r="J605" i="7"/>
  <c r="L613" i="4"/>
  <c r="Z613" i="4" s="1"/>
  <c r="Y613" i="4"/>
  <c r="C613" i="7"/>
  <c r="J613" i="7"/>
  <c r="L621" i="4"/>
  <c r="Z621" i="4" s="1"/>
  <c r="Y621" i="4"/>
  <c r="J621" i="7"/>
  <c r="C621" i="7"/>
  <c r="L629" i="4"/>
  <c r="Z629" i="4" s="1"/>
  <c r="Y629" i="4"/>
  <c r="C629" i="7"/>
  <c r="J629" i="7"/>
  <c r="L637" i="4"/>
  <c r="Z637" i="4" s="1"/>
  <c r="Y637" i="4"/>
  <c r="C637" i="7"/>
  <c r="J637" i="7"/>
  <c r="L645" i="4"/>
  <c r="Z645" i="4" s="1"/>
  <c r="Y645" i="4"/>
  <c r="C645" i="7"/>
  <c r="J645" i="7"/>
  <c r="L653" i="4"/>
  <c r="Z653" i="4" s="1"/>
  <c r="Y653" i="4"/>
  <c r="C653" i="7"/>
  <c r="J653" i="7"/>
  <c r="L661" i="4"/>
  <c r="Z661" i="4" s="1"/>
  <c r="Y661" i="4"/>
  <c r="C661" i="7"/>
  <c r="J661" i="7"/>
  <c r="P110" i="4"/>
  <c r="P78" i="4"/>
  <c r="P73" i="4"/>
  <c r="P67" i="4"/>
  <c r="P44" i="4"/>
  <c r="P10" i="4"/>
  <c r="AA14" i="4"/>
  <c r="O3" i="4"/>
  <c r="AA3" i="4"/>
  <c r="AD3" i="4" s="1"/>
  <c r="O4" i="4"/>
  <c r="AA4" i="4"/>
  <c r="AD4" i="4" s="1"/>
  <c r="O5" i="4"/>
  <c r="AA5" i="4"/>
  <c r="AD5" i="4" s="1"/>
  <c r="O6" i="4"/>
  <c r="AA6" i="4"/>
  <c r="O7" i="4"/>
  <c r="AA7" i="4"/>
  <c r="AD7" i="4" s="1"/>
  <c r="O8" i="4"/>
  <c r="AA8" i="4"/>
  <c r="AD8" i="4" s="1"/>
  <c r="O9" i="4"/>
  <c r="AA9" i="4"/>
  <c r="AD9" i="4" s="1"/>
  <c r="O10" i="4"/>
  <c r="AA10" i="4"/>
  <c r="O11" i="4"/>
  <c r="AA11" i="4"/>
  <c r="AD11" i="4" s="1"/>
  <c r="O12" i="4"/>
  <c r="AA12" i="4"/>
  <c r="AD12" i="4" s="1"/>
  <c r="O13" i="4"/>
  <c r="AA13" i="4"/>
  <c r="AD13" i="4" s="1"/>
  <c r="O14" i="4"/>
  <c r="O15" i="4"/>
  <c r="AA15" i="4"/>
  <c r="O16" i="4"/>
  <c r="AA16" i="4"/>
  <c r="O17" i="4"/>
  <c r="AA17" i="4"/>
  <c r="O18" i="4"/>
  <c r="AA18" i="4"/>
  <c r="O19" i="4"/>
  <c r="AA19" i="4"/>
  <c r="O20" i="4"/>
  <c r="AA20" i="4"/>
  <c r="O21" i="4"/>
  <c r="AA21" i="4"/>
  <c r="O22" i="4"/>
  <c r="AA22" i="4"/>
  <c r="O23" i="4"/>
  <c r="AA23" i="4"/>
  <c r="O24" i="4"/>
  <c r="AA24" i="4"/>
  <c r="O25" i="4"/>
  <c r="AA25" i="4"/>
  <c r="O26" i="4"/>
  <c r="AA26" i="4"/>
  <c r="O27" i="4"/>
  <c r="AA27" i="4"/>
  <c r="O28" i="4"/>
  <c r="AA28" i="4"/>
  <c r="O29" i="4"/>
  <c r="AA29" i="4"/>
  <c r="O30" i="4"/>
  <c r="AA30" i="4"/>
  <c r="O31" i="4"/>
  <c r="AA31" i="4"/>
  <c r="O32" i="4"/>
  <c r="AA32" i="4"/>
  <c r="O33" i="4"/>
  <c r="AA33" i="4"/>
  <c r="O34" i="4"/>
  <c r="AA34" i="4"/>
  <c r="O35" i="4"/>
  <c r="AA35" i="4"/>
  <c r="O36" i="4"/>
  <c r="AA36" i="4"/>
  <c r="O37" i="4"/>
  <c r="AA37" i="4"/>
  <c r="O38" i="4"/>
  <c r="AA38" i="4"/>
  <c r="O39" i="4"/>
  <c r="AA39" i="4"/>
  <c r="O40" i="4"/>
  <c r="AA40" i="4"/>
  <c r="O41" i="4"/>
  <c r="AA41" i="4"/>
  <c r="O42" i="4"/>
  <c r="AA42" i="4"/>
  <c r="O43" i="4"/>
  <c r="AA43" i="4"/>
  <c r="O44" i="4"/>
  <c r="AA44" i="4"/>
  <c r="O45" i="4"/>
  <c r="AA45" i="4"/>
  <c r="O46" i="4"/>
  <c r="AA46" i="4"/>
  <c r="O47" i="4"/>
  <c r="AA47" i="4"/>
  <c r="O48" i="4"/>
  <c r="AA48" i="4"/>
  <c r="O49" i="4"/>
  <c r="AA49" i="4"/>
  <c r="O50" i="4"/>
  <c r="AA50" i="4"/>
  <c r="O51" i="4"/>
  <c r="AA51" i="4"/>
  <c r="O52" i="4"/>
  <c r="AA52" i="4"/>
  <c r="O53" i="4"/>
  <c r="AA53" i="4"/>
  <c r="O54" i="4"/>
  <c r="AA54" i="4"/>
  <c r="O55" i="4"/>
  <c r="AA55" i="4"/>
  <c r="O56" i="4"/>
  <c r="AA56" i="4"/>
  <c r="O57" i="4"/>
  <c r="AA57" i="4"/>
  <c r="O58" i="4"/>
  <c r="AA58" i="4"/>
  <c r="O59" i="4"/>
  <c r="AA59" i="4"/>
  <c r="O60" i="4"/>
  <c r="AA60" i="4"/>
  <c r="O61" i="4"/>
  <c r="AA61" i="4"/>
  <c r="O62" i="4"/>
  <c r="AA62" i="4"/>
  <c r="O63" i="4"/>
  <c r="AA63" i="4"/>
  <c r="O64" i="4"/>
  <c r="AA64" i="4"/>
  <c r="O65" i="4"/>
  <c r="AA65" i="4"/>
  <c r="O66" i="4"/>
  <c r="AA66" i="4"/>
  <c r="O67" i="4"/>
  <c r="AA67" i="4"/>
  <c r="O68" i="4"/>
  <c r="AA68" i="4"/>
  <c r="O69" i="4"/>
  <c r="AA69" i="4"/>
  <c r="O70" i="4"/>
  <c r="AA70" i="4"/>
  <c r="O71" i="4"/>
  <c r="AA71" i="4"/>
  <c r="O72" i="4"/>
  <c r="P72" i="4"/>
  <c r="AA72" i="4"/>
  <c r="O73" i="4"/>
  <c r="AA73" i="4"/>
  <c r="AD73" i="4" s="1"/>
  <c r="O74" i="4"/>
  <c r="AA74" i="4"/>
  <c r="O75" i="4"/>
  <c r="AA75" i="4"/>
  <c r="AD75" i="4" s="1"/>
  <c r="O76" i="4"/>
  <c r="AA76" i="4"/>
  <c r="AD76" i="4" s="1"/>
  <c r="O77" i="4"/>
  <c r="P77" i="4"/>
  <c r="AA77" i="4"/>
  <c r="O78" i="4"/>
  <c r="AA78" i="4"/>
  <c r="O79" i="4"/>
  <c r="AA79" i="4"/>
  <c r="O80" i="4"/>
  <c r="AA80" i="4"/>
  <c r="O81" i="4"/>
  <c r="AA81" i="4"/>
  <c r="O82" i="4"/>
  <c r="P82" i="4"/>
  <c r="AA82" i="4"/>
  <c r="AD82" i="4" s="1"/>
  <c r="O83" i="4"/>
  <c r="P83" i="4"/>
  <c r="AA83" i="4"/>
  <c r="AD83" i="4" s="1"/>
  <c r="O84" i="4"/>
  <c r="AA84" i="4"/>
  <c r="O85" i="4"/>
  <c r="AA85" i="4"/>
  <c r="O86" i="4"/>
  <c r="AA86" i="4"/>
  <c r="O87" i="4"/>
  <c r="P87" i="4"/>
  <c r="AA87" i="4"/>
  <c r="O88" i="4"/>
  <c r="P88" i="4"/>
  <c r="AA88" i="4"/>
  <c r="O89" i="4"/>
  <c r="AA89" i="4"/>
  <c r="O90" i="4"/>
  <c r="AA90" i="4"/>
  <c r="O91" i="4"/>
  <c r="AA91" i="4"/>
  <c r="O92" i="4"/>
  <c r="AA92" i="4"/>
  <c r="O93" i="4"/>
  <c r="AA93" i="4"/>
  <c r="O94" i="4"/>
  <c r="AA94" i="4"/>
  <c r="O95" i="4"/>
  <c r="AA95" i="4"/>
  <c r="O96" i="4"/>
  <c r="AA96" i="4"/>
  <c r="O97" i="4"/>
  <c r="AA97" i="4"/>
  <c r="O98" i="4"/>
  <c r="AA98" i="4"/>
  <c r="O99" i="4"/>
  <c r="AA99" i="4"/>
  <c r="O100" i="4"/>
  <c r="AA100" i="4"/>
  <c r="O101" i="4"/>
  <c r="AA101" i="4"/>
  <c r="O102" i="4"/>
  <c r="AA102" i="4"/>
  <c r="O103" i="4"/>
  <c r="AA103" i="4"/>
  <c r="O104" i="4"/>
  <c r="AA104" i="4"/>
  <c r="O105" i="4"/>
  <c r="AA105" i="4"/>
  <c r="O106" i="4"/>
  <c r="AA106" i="4"/>
  <c r="O107" i="4"/>
  <c r="AA107" i="4"/>
  <c r="O108" i="4"/>
  <c r="AA108" i="4"/>
  <c r="O109" i="4"/>
  <c r="AA109" i="4"/>
  <c r="O110" i="4"/>
  <c r="AA110" i="4"/>
  <c r="O111" i="4"/>
  <c r="P111" i="4"/>
  <c r="AA111" i="4"/>
  <c r="O112" i="4"/>
  <c r="AA112" i="4"/>
  <c r="AD112" i="4" s="1"/>
  <c r="O113" i="4"/>
  <c r="AA113" i="4"/>
  <c r="AD113" i="4" s="1"/>
  <c r="O114" i="4"/>
  <c r="AA114" i="4"/>
  <c r="AD114" i="4" s="1"/>
  <c r="O115" i="4"/>
  <c r="P115" i="4"/>
  <c r="AA115" i="4"/>
  <c r="O116" i="4"/>
  <c r="AA116" i="4"/>
  <c r="O117" i="4"/>
  <c r="AA117" i="4"/>
  <c r="O118" i="4"/>
  <c r="AA118" i="4"/>
  <c r="O119" i="4"/>
  <c r="AA119" i="4"/>
  <c r="O120" i="4"/>
  <c r="AA120" i="4"/>
  <c r="O121" i="4"/>
  <c r="AA121" i="4"/>
  <c r="O122" i="4"/>
  <c r="AA122" i="4"/>
  <c r="O123" i="4"/>
  <c r="AA123" i="4"/>
  <c r="O124" i="4"/>
  <c r="AA124" i="4"/>
  <c r="O125" i="4"/>
  <c r="AA125" i="4"/>
  <c r="O126" i="4"/>
  <c r="AA126" i="4"/>
  <c r="O127" i="4"/>
  <c r="AA127" i="4"/>
  <c r="O128" i="4"/>
  <c r="AA128" i="4"/>
  <c r="O129" i="4"/>
  <c r="AA129" i="4"/>
  <c r="O130" i="4"/>
  <c r="AA130" i="4"/>
  <c r="O131" i="4"/>
  <c r="AA131" i="4"/>
  <c r="O132" i="4"/>
  <c r="AA132" i="4"/>
  <c r="O133" i="4"/>
  <c r="AA133" i="4"/>
  <c r="O134" i="4"/>
  <c r="AA134" i="4"/>
  <c r="O135" i="4"/>
  <c r="AA135" i="4"/>
  <c r="O136" i="4"/>
  <c r="AA136" i="4"/>
  <c r="O137" i="4"/>
  <c r="AA137" i="4"/>
  <c r="O138" i="4"/>
  <c r="AA138" i="4"/>
  <c r="O139" i="4"/>
  <c r="AA139" i="4"/>
  <c r="O140" i="4"/>
  <c r="AA140" i="4"/>
  <c r="O141" i="4"/>
  <c r="AA141" i="4"/>
  <c r="O142" i="4"/>
  <c r="AA142" i="4"/>
  <c r="O143" i="4"/>
  <c r="AA143" i="4"/>
  <c r="O144" i="4"/>
  <c r="AA144" i="4"/>
  <c r="O145" i="4"/>
  <c r="AA145" i="4"/>
  <c r="O146" i="4"/>
  <c r="P146" i="4"/>
  <c r="AA146" i="4"/>
  <c r="O147" i="4"/>
  <c r="AA147" i="4"/>
  <c r="AD147" i="4" s="1"/>
  <c r="O148" i="4"/>
  <c r="AA148" i="4"/>
  <c r="AD148" i="4" s="1"/>
  <c r="O149" i="4"/>
  <c r="AA149" i="4"/>
  <c r="AD149" i="4" s="1"/>
  <c r="O150" i="4"/>
  <c r="AA150" i="4"/>
  <c r="O151" i="4"/>
  <c r="AA151" i="4"/>
  <c r="AD151" i="4" s="1"/>
  <c r="O152" i="4"/>
  <c r="AA152" i="4"/>
  <c r="AD152" i="4" s="1"/>
  <c r="O153" i="4"/>
  <c r="AA153" i="4"/>
  <c r="AD153" i="4" s="1"/>
  <c r="O154" i="4"/>
  <c r="P154" i="4"/>
  <c r="AA154" i="4"/>
  <c r="O155" i="4"/>
  <c r="AA155" i="4"/>
  <c r="O156" i="4"/>
  <c r="AA156" i="4"/>
  <c r="O157" i="4"/>
  <c r="AA157" i="4"/>
  <c r="O158" i="4"/>
  <c r="AA158" i="4"/>
  <c r="O159" i="4"/>
  <c r="AA159" i="4"/>
  <c r="O160" i="4"/>
  <c r="AA160" i="4"/>
  <c r="O161" i="4"/>
  <c r="AA161" i="4"/>
  <c r="O162" i="4"/>
  <c r="AA162" i="4"/>
  <c r="O163" i="4"/>
  <c r="AA163" i="4"/>
  <c r="O164" i="4"/>
  <c r="AA164" i="4"/>
  <c r="O165" i="4"/>
  <c r="AA165" i="4"/>
  <c r="O166" i="4"/>
  <c r="AA166" i="4"/>
  <c r="O167" i="4"/>
  <c r="AA167" i="4"/>
  <c r="O168" i="4"/>
  <c r="AA168" i="4"/>
  <c r="O169" i="4"/>
  <c r="AA169" i="4"/>
  <c r="O170" i="4"/>
  <c r="AA170" i="4"/>
  <c r="O171" i="4"/>
  <c r="AA171" i="4"/>
  <c r="O172" i="4"/>
  <c r="AA172" i="4"/>
  <c r="O173" i="4"/>
  <c r="AA173" i="4"/>
  <c r="O174" i="4"/>
  <c r="AA174" i="4"/>
  <c r="O175" i="4"/>
  <c r="AA175" i="4"/>
  <c r="O176" i="4"/>
  <c r="AA176" i="4"/>
  <c r="O177" i="4"/>
  <c r="AA177" i="4"/>
  <c r="O178" i="4"/>
  <c r="AA178" i="4"/>
  <c r="O179" i="4"/>
  <c r="AA179" i="4"/>
  <c r="O180" i="4"/>
  <c r="AA180" i="4"/>
  <c r="O181" i="4"/>
  <c r="AA181" i="4"/>
  <c r="O182" i="4"/>
  <c r="AA182" i="4"/>
  <c r="O183" i="4"/>
  <c r="AA183" i="4"/>
  <c r="O184" i="4"/>
  <c r="P184" i="4"/>
  <c r="AA184" i="4"/>
  <c r="O185" i="4"/>
  <c r="P185" i="4"/>
  <c r="AA185" i="4"/>
  <c r="O186" i="4"/>
  <c r="AA186" i="4"/>
  <c r="O187" i="4"/>
  <c r="AA187" i="4"/>
  <c r="O188" i="4"/>
  <c r="AA188" i="4"/>
  <c r="O189" i="4"/>
  <c r="AA189" i="4"/>
  <c r="O190" i="4"/>
  <c r="AA190" i="4"/>
  <c r="O191" i="4"/>
  <c r="AA191" i="4"/>
  <c r="O192" i="4"/>
  <c r="AA192" i="4"/>
  <c r="O193" i="4"/>
  <c r="AA193" i="4"/>
  <c r="O194" i="4"/>
  <c r="AA194" i="4"/>
  <c r="O195" i="4"/>
  <c r="AA195" i="4"/>
  <c r="O196" i="4"/>
  <c r="AA196" i="4"/>
  <c r="O197" i="4"/>
  <c r="AA197" i="4"/>
  <c r="O198" i="4"/>
  <c r="AA198" i="4"/>
  <c r="O199" i="4"/>
  <c r="AA199" i="4"/>
  <c r="O200" i="4"/>
  <c r="AA200" i="4"/>
  <c r="O201" i="4"/>
  <c r="AA201" i="4"/>
  <c r="O202" i="4"/>
  <c r="AA202" i="4"/>
  <c r="O203" i="4"/>
  <c r="AA203" i="4"/>
  <c r="O204" i="4"/>
  <c r="AA204" i="4"/>
  <c r="O205" i="4"/>
  <c r="AA205" i="4"/>
  <c r="O206" i="4"/>
  <c r="AA206" i="4"/>
  <c r="O207" i="4"/>
  <c r="P207" i="4"/>
  <c r="AA207" i="4"/>
  <c r="O208" i="4"/>
  <c r="AA208" i="4"/>
  <c r="O209" i="4"/>
  <c r="AA209" i="4"/>
  <c r="AD209" i="4" s="1"/>
  <c r="O210" i="4"/>
  <c r="AA210" i="4"/>
  <c r="AD210" i="4" s="1"/>
  <c r="O211" i="4"/>
  <c r="AA211" i="4"/>
  <c r="AD211" i="4" s="1"/>
  <c r="O212" i="4"/>
  <c r="AA212" i="4"/>
  <c r="O213" i="4"/>
  <c r="AA213" i="4"/>
  <c r="AD213" i="4" s="1"/>
  <c r="O214" i="4"/>
  <c r="AA214" i="4"/>
  <c r="AD214" i="4" s="1"/>
  <c r="O215" i="4"/>
  <c r="AA215" i="4"/>
  <c r="AD215" i="4" s="1"/>
  <c r="O216" i="4"/>
  <c r="AA216" i="4"/>
  <c r="O217" i="4"/>
  <c r="AA217" i="4"/>
  <c r="AD217" i="4" s="1"/>
  <c r="O218" i="4"/>
  <c r="AA218" i="4"/>
  <c r="AD218" i="4" s="1"/>
  <c r="O219" i="4"/>
  <c r="AA219" i="4"/>
  <c r="AD219" i="4" s="1"/>
  <c r="O220" i="4"/>
  <c r="AA220" i="4"/>
  <c r="O221" i="4"/>
  <c r="AA221" i="4"/>
  <c r="AD221" i="4" s="1"/>
  <c r="O222" i="4"/>
  <c r="AA222" i="4"/>
  <c r="AD222" i="4" s="1"/>
  <c r="O223" i="4"/>
  <c r="AA223" i="4"/>
  <c r="AD223" i="4" s="1"/>
  <c r="O224" i="4"/>
  <c r="AA224" i="4"/>
  <c r="O225" i="4"/>
  <c r="AA225" i="4"/>
  <c r="AD225" i="4" s="1"/>
  <c r="O226" i="4"/>
  <c r="AA226" i="4"/>
  <c r="AD226" i="4" s="1"/>
  <c r="O227" i="4"/>
  <c r="AA227" i="4"/>
  <c r="AD227" i="4" s="1"/>
  <c r="O228" i="4"/>
  <c r="AA228" i="4"/>
  <c r="O229" i="4"/>
  <c r="AA229" i="4"/>
  <c r="AD229" i="4" s="1"/>
  <c r="O230" i="4"/>
  <c r="P230" i="4"/>
  <c r="AA230" i="4"/>
  <c r="AD230" i="4" s="1"/>
  <c r="O231" i="4"/>
  <c r="P231" i="4"/>
  <c r="AA231" i="4"/>
  <c r="O232" i="4"/>
  <c r="P232" i="4"/>
  <c r="AA232" i="4"/>
  <c r="O233" i="4"/>
  <c r="AA233" i="4"/>
  <c r="O234" i="4"/>
  <c r="AA234" i="4"/>
  <c r="O235" i="4"/>
  <c r="AA235" i="4"/>
  <c r="O236" i="4"/>
  <c r="AA236" i="4"/>
  <c r="O237" i="4"/>
  <c r="AA237" i="4"/>
  <c r="O238" i="4"/>
  <c r="AA238" i="4"/>
  <c r="O239" i="4"/>
  <c r="AA239" i="4"/>
  <c r="O240" i="4"/>
  <c r="AA240" i="4"/>
  <c r="O241" i="4"/>
  <c r="AA241" i="4"/>
  <c r="O242" i="4"/>
  <c r="AA242" i="4"/>
  <c r="O243" i="4"/>
  <c r="AA243" i="4"/>
  <c r="O244" i="4"/>
  <c r="AA244" i="4"/>
  <c r="O245" i="4"/>
  <c r="AA245" i="4"/>
  <c r="O246" i="4"/>
  <c r="AA246" i="4"/>
  <c r="O247" i="4"/>
  <c r="AA247" i="4"/>
  <c r="O248" i="4"/>
  <c r="AA248" i="4"/>
  <c r="O249" i="4"/>
  <c r="AA249" i="4"/>
  <c r="O250" i="4"/>
  <c r="AA250" i="4"/>
  <c r="O251" i="4"/>
  <c r="AA251" i="4"/>
  <c r="O252" i="4"/>
  <c r="AA252" i="4"/>
  <c r="O253" i="4"/>
  <c r="AA253" i="4"/>
  <c r="O254" i="4"/>
  <c r="AA254" i="4"/>
  <c r="O255" i="4"/>
  <c r="AA255" i="4"/>
  <c r="O256" i="4"/>
  <c r="AA256" i="4"/>
  <c r="O257" i="4"/>
  <c r="AA257" i="4"/>
  <c r="O258" i="4"/>
  <c r="AA258" i="4"/>
  <c r="O259" i="4"/>
  <c r="AA259" i="4"/>
  <c r="O260" i="4"/>
  <c r="AA260" i="4"/>
  <c r="O261" i="4"/>
  <c r="AA261" i="4"/>
  <c r="O262" i="4"/>
  <c r="AA262" i="4"/>
  <c r="O263" i="4"/>
  <c r="AA263" i="4"/>
  <c r="O264" i="4"/>
  <c r="AA264" i="4"/>
  <c r="O265" i="4"/>
  <c r="AA265" i="4"/>
  <c r="O266" i="4"/>
  <c r="AA266" i="4"/>
  <c r="O267" i="4"/>
  <c r="AA267" i="4"/>
  <c r="O268" i="4"/>
  <c r="AA268" i="4"/>
  <c r="O269" i="4"/>
  <c r="AA269" i="4"/>
  <c r="O270" i="4"/>
  <c r="P270" i="4"/>
  <c r="AA270" i="4"/>
  <c r="O271" i="4"/>
  <c r="P271" i="4"/>
  <c r="AA271" i="4"/>
  <c r="O272" i="4"/>
  <c r="AA272" i="4"/>
  <c r="O273" i="4"/>
  <c r="AA273" i="4"/>
  <c r="O274" i="4"/>
  <c r="AA274" i="4"/>
  <c r="O275" i="4"/>
  <c r="AA275" i="4"/>
  <c r="O276" i="4"/>
  <c r="AA276" i="4"/>
  <c r="O277" i="4"/>
  <c r="AA277" i="4"/>
  <c r="O278" i="4"/>
  <c r="AA278" i="4"/>
  <c r="O279" i="4"/>
  <c r="AA279" i="4"/>
  <c r="O280" i="4"/>
  <c r="AA280" i="4"/>
  <c r="O281" i="4"/>
  <c r="AA281" i="4"/>
  <c r="O282" i="4"/>
  <c r="AA282" i="4"/>
  <c r="O283" i="4"/>
  <c r="AA283" i="4"/>
  <c r="O284" i="4"/>
  <c r="AA284" i="4"/>
  <c r="O285" i="4"/>
  <c r="P285" i="4"/>
  <c r="AA285" i="4"/>
  <c r="O286" i="4"/>
  <c r="AA286" i="4"/>
  <c r="AD286" i="4" s="1"/>
  <c r="O287" i="4"/>
  <c r="AA287" i="4"/>
  <c r="AD287" i="4" s="1"/>
  <c r="O288" i="4"/>
  <c r="AA288" i="4"/>
  <c r="AD288" i="4" s="1"/>
  <c r="O289" i="4"/>
  <c r="AA289" i="4"/>
  <c r="O290" i="4"/>
  <c r="AA290" i="4"/>
  <c r="AD290" i="4" s="1"/>
  <c r="O291" i="4"/>
  <c r="AA291" i="4"/>
  <c r="AD291" i="4" s="1"/>
  <c r="O292" i="4"/>
  <c r="AA292" i="4"/>
  <c r="AD292" i="4" s="1"/>
  <c r="O293" i="4"/>
  <c r="AA293" i="4"/>
  <c r="O294" i="4"/>
  <c r="AA294" i="4"/>
  <c r="AD294" i="4" s="1"/>
  <c r="O295" i="4"/>
  <c r="AA295" i="4"/>
  <c r="AD295" i="4" s="1"/>
  <c r="O296" i="4"/>
  <c r="AA296" i="4"/>
  <c r="AD296" i="4" s="1"/>
  <c r="O297" i="4"/>
  <c r="AA297" i="4"/>
  <c r="O298" i="4"/>
  <c r="AA298" i="4"/>
  <c r="AD298" i="4" s="1"/>
  <c r="O299" i="4"/>
  <c r="AA299" i="4"/>
  <c r="AD299" i="4" s="1"/>
  <c r="O300" i="4"/>
  <c r="AA300" i="4"/>
  <c r="AD300" i="4" s="1"/>
  <c r="O301" i="4"/>
  <c r="AA301" i="4"/>
  <c r="O302" i="4"/>
  <c r="AA302" i="4"/>
  <c r="AD302" i="4" s="1"/>
  <c r="O303" i="4"/>
  <c r="AA303" i="4"/>
  <c r="AD303" i="4" s="1"/>
  <c r="O304" i="4"/>
  <c r="AA304" i="4"/>
  <c r="AD304" i="4" s="1"/>
  <c r="O305" i="4"/>
  <c r="AA305" i="4"/>
  <c r="O306" i="4"/>
  <c r="AA306" i="4"/>
  <c r="AD306" i="4" s="1"/>
  <c r="O307" i="4"/>
  <c r="AA307" i="4"/>
  <c r="AD307" i="4" s="1"/>
  <c r="O308" i="4"/>
  <c r="AA308" i="4"/>
  <c r="AD308" i="4" s="1"/>
  <c r="O309" i="4"/>
  <c r="AA309" i="4"/>
  <c r="O310" i="4"/>
  <c r="AA310" i="4"/>
  <c r="AD310" i="4" s="1"/>
  <c r="O311" i="4"/>
  <c r="AA311" i="4"/>
  <c r="AD311" i="4" s="1"/>
  <c r="O312" i="4"/>
  <c r="AA312" i="4"/>
  <c r="AD312" i="4" s="1"/>
  <c r="O313" i="4"/>
  <c r="AA313" i="4"/>
  <c r="O314" i="4"/>
  <c r="AA314" i="4"/>
  <c r="AD314" i="4" s="1"/>
  <c r="O315" i="4"/>
  <c r="AA315" i="4"/>
  <c r="AD315" i="4" s="1"/>
  <c r="O316" i="4"/>
  <c r="AA316" i="4"/>
  <c r="AD316" i="4" s="1"/>
  <c r="O317" i="4"/>
  <c r="AA317" i="4"/>
  <c r="O318" i="4"/>
  <c r="AA318" i="4"/>
  <c r="AD318" i="4" s="1"/>
  <c r="O319" i="4"/>
  <c r="AA319" i="4"/>
  <c r="AD319" i="4" s="1"/>
  <c r="O320" i="4"/>
  <c r="AA320" i="4"/>
  <c r="AD320" i="4" s="1"/>
  <c r="O321" i="4"/>
  <c r="AA321" i="4"/>
  <c r="O322" i="4"/>
  <c r="AA322" i="4"/>
  <c r="AD322" i="4" s="1"/>
  <c r="O323" i="4"/>
  <c r="AA323" i="4"/>
  <c r="AD323" i="4" s="1"/>
  <c r="O324" i="4"/>
  <c r="AA324" i="4"/>
  <c r="AD324" i="4" s="1"/>
  <c r="O325" i="4"/>
  <c r="AA325" i="4"/>
  <c r="O326" i="4"/>
  <c r="AA326" i="4"/>
  <c r="AD326" i="4" s="1"/>
  <c r="O327" i="4"/>
  <c r="AA327" i="4"/>
  <c r="AD327" i="4" s="1"/>
  <c r="O328" i="4"/>
  <c r="AA328" i="4"/>
  <c r="AD328" i="4" s="1"/>
  <c r="O329" i="4"/>
  <c r="AA329" i="4"/>
  <c r="O330" i="4"/>
  <c r="AA330" i="4"/>
  <c r="AD330" i="4" s="1"/>
  <c r="O331" i="4"/>
  <c r="AA331" i="4"/>
  <c r="AD331" i="4" s="1"/>
  <c r="O332" i="4"/>
  <c r="AA332" i="4"/>
  <c r="AD332" i="4" s="1"/>
  <c r="O333" i="4"/>
  <c r="AA333" i="4"/>
  <c r="O334" i="4"/>
  <c r="AA334" i="4"/>
  <c r="AD334" i="4" s="1"/>
  <c r="O335" i="4"/>
  <c r="AA335" i="4"/>
  <c r="AD335" i="4" s="1"/>
  <c r="O336" i="4"/>
  <c r="AA336" i="4"/>
  <c r="AD336" i="4" s="1"/>
  <c r="O337" i="4"/>
  <c r="AA337" i="4"/>
  <c r="O338" i="4"/>
  <c r="AA338" i="4"/>
  <c r="AD338" i="4" s="1"/>
  <c r="O339" i="4"/>
  <c r="AA339" i="4"/>
  <c r="AD339" i="4" s="1"/>
  <c r="O340" i="4"/>
  <c r="AA340" i="4"/>
  <c r="AD340" i="4" s="1"/>
  <c r="O341" i="4"/>
  <c r="AA341" i="4"/>
  <c r="O342" i="4"/>
  <c r="AA342" i="4"/>
  <c r="AD342" i="4" s="1"/>
  <c r="O343" i="4"/>
  <c r="AA343" i="4"/>
  <c r="AD343" i="4" s="1"/>
  <c r="O344" i="4"/>
  <c r="AA344" i="4"/>
  <c r="AD344" i="4" s="1"/>
  <c r="O345" i="4"/>
  <c r="AA345" i="4"/>
  <c r="O346" i="4"/>
  <c r="AA346" i="4"/>
  <c r="AD346" i="4" s="1"/>
  <c r="O347" i="4"/>
  <c r="AA347" i="4"/>
  <c r="AD347" i="4" s="1"/>
  <c r="O348" i="4"/>
  <c r="AA348" i="4"/>
  <c r="AD348" i="4" s="1"/>
  <c r="O349" i="4"/>
  <c r="AA349" i="4"/>
  <c r="O350" i="4"/>
  <c r="AA350" i="4"/>
  <c r="AD350" i="4" s="1"/>
  <c r="O351" i="4"/>
  <c r="AA351" i="4"/>
  <c r="AD351" i="4" s="1"/>
  <c r="O352" i="4"/>
  <c r="AA352" i="4"/>
  <c r="AD352" i="4" s="1"/>
  <c r="O353" i="4"/>
  <c r="AA353" i="4"/>
  <c r="O354" i="4"/>
  <c r="AA354" i="4"/>
  <c r="AD354" i="4" s="1"/>
  <c r="O355" i="4"/>
  <c r="AA355" i="4"/>
  <c r="AD355" i="4" s="1"/>
  <c r="O356" i="4"/>
  <c r="AA356" i="4"/>
  <c r="AD356" i="4" s="1"/>
  <c r="O357" i="4"/>
  <c r="AA357" i="4"/>
  <c r="O358" i="4"/>
  <c r="AA358" i="4"/>
  <c r="AD358" i="4" s="1"/>
  <c r="O359" i="4"/>
  <c r="AA359" i="4"/>
  <c r="AD359" i="4" s="1"/>
  <c r="O360" i="4"/>
  <c r="AA360" i="4"/>
  <c r="AD360" i="4" s="1"/>
  <c r="O361" i="4"/>
  <c r="AA361" i="4"/>
  <c r="O362" i="4"/>
  <c r="AA362" i="4"/>
  <c r="AD362" i="4" s="1"/>
  <c r="O363" i="4"/>
  <c r="AA363" i="4"/>
  <c r="AD363" i="4" s="1"/>
  <c r="O364" i="4"/>
  <c r="AA364" i="4"/>
  <c r="AD364" i="4" s="1"/>
  <c r="O365" i="4"/>
  <c r="AA365" i="4"/>
  <c r="O366" i="4"/>
  <c r="AA366" i="4"/>
  <c r="AD366" i="4" s="1"/>
  <c r="O367" i="4"/>
  <c r="AA367" i="4"/>
  <c r="AD367" i="4" s="1"/>
  <c r="O368" i="4"/>
  <c r="AA368" i="4"/>
  <c r="AD368" i="4" s="1"/>
  <c r="O369" i="4"/>
  <c r="AA369" i="4"/>
  <c r="O370" i="4"/>
  <c r="AA370" i="4"/>
  <c r="AD370" i="4" s="1"/>
  <c r="O371" i="4"/>
  <c r="AA371" i="4"/>
  <c r="AD371" i="4" s="1"/>
  <c r="O372" i="4"/>
  <c r="AA372" i="4"/>
  <c r="AD372" i="4" s="1"/>
  <c r="O373" i="4"/>
  <c r="AA373" i="4"/>
  <c r="O374" i="4"/>
  <c r="AA374" i="4"/>
  <c r="AD374" i="4" s="1"/>
  <c r="O375" i="4"/>
  <c r="AA375" i="4"/>
  <c r="AD375" i="4" s="1"/>
  <c r="O376" i="4"/>
  <c r="AA376" i="4"/>
  <c r="AD376" i="4" s="1"/>
  <c r="O377" i="4"/>
  <c r="AA377" i="4"/>
  <c r="O378" i="4"/>
  <c r="AA378" i="4"/>
  <c r="AD378" i="4" s="1"/>
  <c r="O379" i="4"/>
  <c r="AA379" i="4"/>
  <c r="AD379" i="4" s="1"/>
  <c r="O380" i="4"/>
  <c r="AA380" i="4"/>
  <c r="AD380" i="4" s="1"/>
  <c r="O381" i="4"/>
  <c r="AA381" i="4"/>
  <c r="O382" i="4"/>
  <c r="AA382" i="4"/>
  <c r="AD382" i="4" s="1"/>
  <c r="O383" i="4"/>
  <c r="AA383" i="4"/>
  <c r="AD383" i="4" s="1"/>
  <c r="O384" i="4"/>
  <c r="AA384" i="4"/>
  <c r="AD384" i="4" s="1"/>
  <c r="O385" i="4"/>
  <c r="AA385" i="4"/>
  <c r="O386" i="4"/>
  <c r="AA386" i="4"/>
  <c r="AD386" i="4" s="1"/>
  <c r="O387" i="4"/>
  <c r="AA387" i="4"/>
  <c r="AD387" i="4" s="1"/>
  <c r="O388" i="4"/>
  <c r="AA388" i="4"/>
  <c r="AD388" i="4" s="1"/>
  <c r="O389" i="4"/>
  <c r="AA389" i="4"/>
  <c r="O390" i="4"/>
  <c r="AA390" i="4"/>
  <c r="AD390" i="4" s="1"/>
  <c r="O391" i="4"/>
  <c r="AA391" i="4"/>
  <c r="AD391" i="4" s="1"/>
  <c r="O392" i="4"/>
  <c r="AA392" i="4"/>
  <c r="AD392" i="4" s="1"/>
  <c r="O393" i="4"/>
  <c r="AA393" i="4"/>
  <c r="O394" i="4"/>
  <c r="AA394" i="4"/>
  <c r="AD394" i="4" s="1"/>
  <c r="O395" i="4"/>
  <c r="AA395" i="4"/>
  <c r="AD395" i="4" s="1"/>
  <c r="O396" i="4"/>
  <c r="AA396" i="4"/>
  <c r="AD396" i="4" s="1"/>
  <c r="O397" i="4"/>
  <c r="AA397" i="4"/>
  <c r="O398" i="4"/>
  <c r="AA398" i="4"/>
  <c r="AD398" i="4" s="1"/>
  <c r="O399" i="4"/>
  <c r="AA399" i="4"/>
  <c r="AD399" i="4" s="1"/>
  <c r="O400" i="4"/>
  <c r="AA400" i="4"/>
  <c r="AD400" i="4" s="1"/>
  <c r="O401" i="4"/>
  <c r="AA401" i="4"/>
  <c r="O402" i="4"/>
  <c r="AA402" i="4"/>
  <c r="AD402" i="4" s="1"/>
  <c r="O403" i="4"/>
  <c r="AA403" i="4"/>
  <c r="AD403" i="4" s="1"/>
  <c r="O404" i="4"/>
  <c r="AA404" i="4"/>
  <c r="AD404" i="4" s="1"/>
  <c r="O405" i="4"/>
  <c r="AA405" i="4"/>
  <c r="O406" i="4"/>
  <c r="AA406" i="4"/>
  <c r="AD406" i="4" s="1"/>
  <c r="O407" i="4"/>
  <c r="AA407" i="4"/>
  <c r="AD407" i="4" s="1"/>
  <c r="O408" i="4"/>
  <c r="AA408" i="4"/>
  <c r="AD408" i="4" s="1"/>
  <c r="O409" i="4"/>
  <c r="AA409" i="4"/>
  <c r="O410" i="4"/>
  <c r="AA410" i="4"/>
  <c r="AD410" i="4" s="1"/>
  <c r="O411" i="4"/>
  <c r="AA411" i="4"/>
  <c r="AD411" i="4" s="1"/>
  <c r="O412" i="4"/>
  <c r="AA412" i="4"/>
  <c r="AD412" i="4" s="1"/>
  <c r="O413" i="4"/>
  <c r="AA413" i="4"/>
  <c r="O414" i="4"/>
  <c r="AA414" i="4"/>
  <c r="AD414" i="4" s="1"/>
  <c r="O415" i="4"/>
  <c r="AA415" i="4"/>
  <c r="AD415" i="4" s="1"/>
  <c r="O416" i="4"/>
  <c r="AA416" i="4"/>
  <c r="AD416" i="4" s="1"/>
  <c r="O417" i="4"/>
  <c r="AA417" i="4"/>
  <c r="O418" i="4"/>
  <c r="AA418" i="4"/>
  <c r="AD418" i="4" s="1"/>
  <c r="O419" i="4"/>
  <c r="AA419" i="4"/>
  <c r="AD419" i="4" s="1"/>
  <c r="O420" i="4"/>
  <c r="AA420" i="4"/>
  <c r="AD420" i="4" s="1"/>
  <c r="O421" i="4"/>
  <c r="AA421" i="4"/>
  <c r="O422" i="4"/>
  <c r="AA422" i="4"/>
  <c r="AD422" i="4" s="1"/>
  <c r="O423" i="4"/>
  <c r="AA423" i="4"/>
  <c r="AD423" i="4" s="1"/>
  <c r="O424" i="4"/>
  <c r="AA424" i="4"/>
  <c r="AD424" i="4" s="1"/>
  <c r="O425" i="4"/>
  <c r="AA425" i="4"/>
  <c r="O426" i="4"/>
  <c r="AA426" i="4"/>
  <c r="AD426" i="4" s="1"/>
  <c r="O427" i="4"/>
  <c r="AA427" i="4"/>
  <c r="AD427" i="4" s="1"/>
  <c r="O428" i="4"/>
  <c r="AA428" i="4"/>
  <c r="AD428" i="4" s="1"/>
  <c r="O429" i="4"/>
  <c r="AA429" i="4"/>
  <c r="O430" i="4"/>
  <c r="AA430" i="4"/>
  <c r="AD430" i="4" s="1"/>
  <c r="O431" i="4"/>
  <c r="AA431" i="4"/>
  <c r="AD431" i="4" s="1"/>
  <c r="O432" i="4"/>
  <c r="AA432" i="4"/>
  <c r="AD432" i="4" s="1"/>
  <c r="O433" i="4"/>
  <c r="AA433" i="4"/>
  <c r="O434" i="4"/>
  <c r="AA434" i="4"/>
  <c r="AD434" i="4" s="1"/>
  <c r="O435" i="4"/>
  <c r="AA435" i="4"/>
  <c r="AD435" i="4" s="1"/>
  <c r="O436" i="4"/>
  <c r="AA436" i="4"/>
  <c r="AD436" i="4" s="1"/>
  <c r="O437" i="4"/>
  <c r="AA437" i="4"/>
  <c r="O438" i="4"/>
  <c r="AA438" i="4"/>
  <c r="AD438" i="4" s="1"/>
  <c r="O439" i="4"/>
  <c r="AA439" i="4"/>
  <c r="AD439" i="4" s="1"/>
  <c r="O440" i="4"/>
  <c r="AA440" i="4"/>
  <c r="AD440" i="4" s="1"/>
  <c r="O441" i="4"/>
  <c r="AA441" i="4"/>
  <c r="O442" i="4"/>
  <c r="AA442" i="4"/>
  <c r="AD442" i="4" s="1"/>
  <c r="O443" i="4"/>
  <c r="AA443" i="4"/>
  <c r="AD443" i="4" s="1"/>
  <c r="O444" i="4"/>
  <c r="AA444" i="4"/>
  <c r="AD444" i="4" s="1"/>
  <c r="O445" i="4"/>
  <c r="AA445" i="4"/>
  <c r="O446" i="4"/>
  <c r="AA446" i="4"/>
  <c r="AD446" i="4" s="1"/>
  <c r="O447" i="4"/>
  <c r="AA447" i="4"/>
  <c r="AD447" i="4" s="1"/>
  <c r="O448" i="4"/>
  <c r="AA448" i="4"/>
  <c r="AD448" i="4" s="1"/>
  <c r="O449" i="4"/>
  <c r="AA449" i="4"/>
  <c r="O450" i="4"/>
  <c r="AA450" i="4"/>
  <c r="AD450" i="4" s="1"/>
  <c r="O451" i="4"/>
  <c r="AA451" i="4"/>
  <c r="AD451" i="4" s="1"/>
  <c r="O452" i="4"/>
  <c r="AA452" i="4"/>
  <c r="AD452" i="4" s="1"/>
  <c r="O453" i="4"/>
  <c r="AA453" i="4"/>
  <c r="O454" i="4"/>
  <c r="AA454" i="4"/>
  <c r="AD454" i="4" s="1"/>
  <c r="O455" i="4"/>
  <c r="AA455" i="4"/>
  <c r="AD455" i="4" s="1"/>
  <c r="O456" i="4"/>
  <c r="AA456" i="4"/>
  <c r="AD456" i="4" s="1"/>
  <c r="O457" i="4"/>
  <c r="AA457" i="4"/>
  <c r="O458" i="4"/>
  <c r="AA458" i="4"/>
  <c r="AD458" i="4" s="1"/>
  <c r="O459" i="4"/>
  <c r="AA459" i="4"/>
  <c r="AD459" i="4" s="1"/>
  <c r="O460" i="4"/>
  <c r="AA460" i="4"/>
  <c r="AD460" i="4" s="1"/>
  <c r="O461" i="4"/>
  <c r="AA461" i="4"/>
  <c r="O462" i="4"/>
  <c r="AA462" i="4"/>
  <c r="AD462" i="4" s="1"/>
  <c r="O463" i="4"/>
  <c r="AA463" i="4"/>
  <c r="AD463" i="4" s="1"/>
  <c r="O464" i="4"/>
  <c r="AA464" i="4"/>
  <c r="AD464" i="4" s="1"/>
  <c r="O465" i="4"/>
  <c r="AA465" i="4"/>
  <c r="O466" i="4"/>
  <c r="AA466" i="4"/>
  <c r="AD466" i="4" s="1"/>
  <c r="O467" i="4"/>
  <c r="AA467" i="4"/>
  <c r="AD467" i="4" s="1"/>
  <c r="O468" i="4"/>
  <c r="AA468" i="4"/>
  <c r="AD468" i="4" s="1"/>
  <c r="O469" i="4"/>
  <c r="AA469" i="4"/>
  <c r="O470" i="4"/>
  <c r="AA470" i="4"/>
  <c r="AD470" i="4" s="1"/>
  <c r="O471" i="4"/>
  <c r="AA471" i="4"/>
  <c r="AD471" i="4" s="1"/>
  <c r="O472" i="4"/>
  <c r="AA472" i="4"/>
  <c r="AD472" i="4" s="1"/>
  <c r="O473" i="4"/>
  <c r="AA473" i="4"/>
  <c r="O474" i="4"/>
  <c r="AA474" i="4"/>
  <c r="AD474" i="4" s="1"/>
  <c r="O475" i="4"/>
  <c r="AA475" i="4"/>
  <c r="AD475" i="4" s="1"/>
  <c r="O476" i="4"/>
  <c r="AA476" i="4"/>
  <c r="AD476" i="4" s="1"/>
  <c r="O477" i="4"/>
  <c r="AA477" i="4"/>
  <c r="O478" i="4"/>
  <c r="AA478" i="4"/>
  <c r="AD478" i="4" s="1"/>
  <c r="O479" i="4"/>
  <c r="AA479" i="4"/>
  <c r="AD479" i="4" s="1"/>
  <c r="O480" i="4"/>
  <c r="AA480" i="4"/>
  <c r="AD480" i="4" s="1"/>
  <c r="O481" i="4"/>
  <c r="AA481" i="4"/>
  <c r="O482" i="4"/>
  <c r="AA482" i="4"/>
  <c r="AD482" i="4" s="1"/>
  <c r="O483" i="4"/>
  <c r="AA483" i="4"/>
  <c r="AD483" i="4" s="1"/>
  <c r="O484" i="4"/>
  <c r="AA484" i="4"/>
  <c r="AD484" i="4" s="1"/>
  <c r="O485" i="4"/>
  <c r="AA485" i="4"/>
  <c r="O486" i="4"/>
  <c r="AA486" i="4"/>
  <c r="AD486" i="4" s="1"/>
  <c r="O487" i="4"/>
  <c r="AA487" i="4"/>
  <c r="AD487" i="4" s="1"/>
  <c r="O488" i="4"/>
  <c r="AA488" i="4"/>
  <c r="AD488" i="4" s="1"/>
  <c r="O489" i="4"/>
  <c r="AA489" i="4"/>
  <c r="O490" i="4"/>
  <c r="AA490" i="4"/>
  <c r="AD490" i="4" s="1"/>
  <c r="O491" i="4"/>
  <c r="AA491" i="4"/>
  <c r="O492" i="4"/>
  <c r="AA492" i="4"/>
  <c r="AD492" i="4" s="1"/>
  <c r="O493" i="4"/>
  <c r="AA493" i="4"/>
  <c r="O494" i="4"/>
  <c r="AA494" i="4"/>
  <c r="AD494" i="4" s="1"/>
  <c r="O495" i="4"/>
  <c r="AA495" i="4"/>
  <c r="O496" i="4"/>
  <c r="AA496" i="4"/>
  <c r="AD496" i="4" s="1"/>
  <c r="O497" i="4"/>
  <c r="AA497" i="4"/>
  <c r="O498" i="4"/>
  <c r="AA498" i="4"/>
  <c r="AD498" i="4" s="1"/>
  <c r="O499" i="4"/>
  <c r="AA499" i="4"/>
  <c r="O500" i="4"/>
  <c r="AA500" i="4"/>
  <c r="AD500" i="4" s="1"/>
  <c r="O501" i="4"/>
  <c r="AA501" i="4"/>
  <c r="O502" i="4"/>
  <c r="AA502" i="4"/>
  <c r="AD502" i="4" s="1"/>
  <c r="O503" i="4"/>
  <c r="AA503" i="4"/>
  <c r="O504" i="4"/>
  <c r="AA504" i="4"/>
  <c r="AD504" i="4" s="1"/>
  <c r="O505" i="4"/>
  <c r="AA505" i="4"/>
  <c r="O506" i="4"/>
  <c r="AA506" i="4"/>
  <c r="AD506" i="4" s="1"/>
  <c r="O507" i="4"/>
  <c r="AA507" i="4"/>
  <c r="O508" i="4"/>
  <c r="AA508" i="4"/>
  <c r="AD508" i="4" s="1"/>
  <c r="O509" i="4"/>
  <c r="AA509" i="4"/>
  <c r="O510" i="4"/>
  <c r="AA510" i="4"/>
  <c r="AD510" i="4" s="1"/>
  <c r="O511" i="4"/>
  <c r="AA511" i="4"/>
  <c r="O512" i="4"/>
  <c r="AA512" i="4"/>
  <c r="AD512" i="4" s="1"/>
  <c r="O513" i="4"/>
  <c r="AA513" i="4"/>
  <c r="O514" i="4"/>
  <c r="AA514" i="4"/>
  <c r="AD514" i="4" s="1"/>
  <c r="O515" i="4"/>
  <c r="AA515" i="4"/>
  <c r="O516" i="4"/>
  <c r="AA516" i="4"/>
  <c r="AD516" i="4" s="1"/>
  <c r="O517" i="4"/>
  <c r="AA517" i="4"/>
  <c r="O518" i="4"/>
  <c r="AA518" i="4"/>
  <c r="AD518" i="4" s="1"/>
  <c r="O519" i="4"/>
  <c r="AA519" i="4"/>
  <c r="O520" i="4"/>
  <c r="AA520" i="4"/>
  <c r="AD520" i="4" s="1"/>
  <c r="O521" i="4"/>
  <c r="AA521" i="4"/>
  <c r="O522" i="4"/>
  <c r="AA522" i="4"/>
  <c r="AD522" i="4" s="1"/>
  <c r="O523" i="4"/>
  <c r="AA523" i="4"/>
  <c r="O524" i="4"/>
  <c r="AA524" i="4"/>
  <c r="AD524" i="4" s="1"/>
  <c r="O525" i="4"/>
  <c r="AA525" i="4"/>
  <c r="O526" i="4"/>
  <c r="AA526" i="4"/>
  <c r="AD526" i="4" s="1"/>
  <c r="O527" i="4"/>
  <c r="AA527" i="4"/>
  <c r="O528" i="4"/>
  <c r="AA528" i="4"/>
  <c r="AD528" i="4" s="1"/>
  <c r="O529" i="4"/>
  <c r="AA529" i="4"/>
  <c r="O530" i="4"/>
  <c r="AA530" i="4"/>
  <c r="AD530" i="4" s="1"/>
  <c r="O531" i="4"/>
  <c r="AA531" i="4"/>
  <c r="O532" i="4"/>
  <c r="AA532" i="4"/>
  <c r="AD532" i="4" s="1"/>
  <c r="O533" i="4"/>
  <c r="AA533" i="4"/>
  <c r="O534" i="4"/>
  <c r="AA534" i="4"/>
  <c r="AD534" i="4" s="1"/>
  <c r="O535" i="4"/>
  <c r="AA535" i="4"/>
  <c r="O536" i="4"/>
  <c r="AA536" i="4"/>
  <c r="AD536" i="4" s="1"/>
  <c r="O537" i="4"/>
  <c r="AA537" i="4"/>
  <c r="O538" i="4"/>
  <c r="AA538" i="4"/>
  <c r="AD538" i="4" s="1"/>
  <c r="O539" i="4"/>
  <c r="AA539" i="4"/>
  <c r="O540" i="4"/>
  <c r="AA540" i="4"/>
  <c r="AD540" i="4" s="1"/>
  <c r="O541" i="4"/>
  <c r="AA541" i="4"/>
  <c r="O542" i="4"/>
  <c r="AA542" i="4"/>
  <c r="AD542" i="4" s="1"/>
  <c r="O543" i="4"/>
  <c r="AA543" i="4"/>
  <c r="O544" i="4"/>
  <c r="AA544" i="4"/>
  <c r="AD544" i="4" s="1"/>
  <c r="O545" i="4"/>
  <c r="AA545" i="4"/>
  <c r="O546" i="4"/>
  <c r="AA546" i="4"/>
  <c r="AD546" i="4" s="1"/>
  <c r="O547" i="4"/>
  <c r="AA547" i="4"/>
  <c r="O548" i="4"/>
  <c r="AA548" i="4"/>
  <c r="AD548" i="4" s="1"/>
  <c r="O549" i="4"/>
  <c r="AA549" i="4"/>
  <c r="O550" i="4"/>
  <c r="AA550" i="4"/>
  <c r="AD550" i="4" s="1"/>
  <c r="O551" i="4"/>
  <c r="AA551" i="4"/>
  <c r="O552" i="4"/>
  <c r="AA552" i="4"/>
  <c r="AD552" i="4" s="1"/>
  <c r="O553" i="4"/>
  <c r="AA553" i="4"/>
  <c r="O554" i="4"/>
  <c r="AA554" i="4"/>
  <c r="AD554" i="4" s="1"/>
  <c r="O555" i="4"/>
  <c r="AA555" i="4"/>
  <c r="O556" i="4"/>
  <c r="AA556" i="4"/>
  <c r="AD556" i="4" s="1"/>
  <c r="O557" i="4"/>
  <c r="AA557" i="4"/>
  <c r="O558" i="4"/>
  <c r="AA558" i="4"/>
  <c r="AD558" i="4" s="1"/>
  <c r="O559" i="4"/>
  <c r="AA559" i="4"/>
  <c r="O560" i="4"/>
  <c r="AA560" i="4"/>
  <c r="AD560" i="4" s="1"/>
  <c r="O561" i="4"/>
  <c r="AA561" i="4"/>
  <c r="O562" i="4"/>
  <c r="AA562" i="4"/>
  <c r="AD562" i="4" s="1"/>
  <c r="O563" i="4"/>
  <c r="AA563" i="4"/>
  <c r="O564" i="4"/>
  <c r="AA564" i="4"/>
  <c r="AD564" i="4" s="1"/>
  <c r="O565" i="4"/>
  <c r="AA565" i="4"/>
  <c r="O566" i="4"/>
  <c r="AA566" i="4"/>
  <c r="AD566" i="4" s="1"/>
  <c r="O567" i="4"/>
  <c r="AA567" i="4"/>
  <c r="O568" i="4"/>
  <c r="AA568" i="4"/>
  <c r="AD568" i="4" s="1"/>
  <c r="O569" i="4"/>
  <c r="AA569" i="4"/>
  <c r="O570" i="4"/>
  <c r="AA570" i="4"/>
  <c r="AD570" i="4" s="1"/>
  <c r="O571" i="4"/>
  <c r="AA571" i="4"/>
  <c r="O572" i="4"/>
  <c r="AA572" i="4"/>
  <c r="AD572" i="4" s="1"/>
  <c r="O573" i="4"/>
  <c r="AA573" i="4"/>
  <c r="O574" i="4"/>
  <c r="AA574" i="4"/>
  <c r="AD574" i="4" s="1"/>
  <c r="O575" i="4"/>
  <c r="AA575" i="4"/>
  <c r="O576" i="4"/>
  <c r="AA576" i="4"/>
  <c r="AD576" i="4" s="1"/>
  <c r="O577" i="4"/>
  <c r="AA577" i="4"/>
  <c r="O578" i="4"/>
  <c r="AA578" i="4"/>
  <c r="AD578" i="4" s="1"/>
  <c r="O579" i="4"/>
  <c r="AA579" i="4"/>
  <c r="O580" i="4"/>
  <c r="AA580" i="4"/>
  <c r="AD580" i="4" s="1"/>
  <c r="O581" i="4"/>
  <c r="AA581" i="4"/>
  <c r="O582" i="4"/>
  <c r="AA582" i="4"/>
  <c r="AD582" i="4" s="1"/>
  <c r="O583" i="4"/>
  <c r="AA583" i="4"/>
  <c r="O584" i="4"/>
  <c r="AA584" i="4"/>
  <c r="AD584" i="4" s="1"/>
  <c r="O585" i="4"/>
  <c r="AA585" i="4"/>
  <c r="O586" i="4"/>
  <c r="AA586" i="4"/>
  <c r="AD586" i="4" s="1"/>
  <c r="O587" i="4"/>
  <c r="AA587" i="4"/>
  <c r="O588" i="4"/>
  <c r="AA588" i="4"/>
  <c r="AD588" i="4" s="1"/>
  <c r="O589" i="4"/>
  <c r="AA589" i="4"/>
  <c r="O590" i="4"/>
  <c r="AA590" i="4"/>
  <c r="AD590" i="4" s="1"/>
  <c r="O591" i="4"/>
  <c r="AA591" i="4"/>
  <c r="O592" i="4"/>
  <c r="AA592" i="4"/>
  <c r="AD592" i="4" s="1"/>
  <c r="O593" i="4"/>
  <c r="AA593" i="4"/>
  <c r="O594" i="4"/>
  <c r="AA594" i="4"/>
  <c r="AD594" i="4" s="1"/>
  <c r="O595" i="4"/>
  <c r="AA595" i="4"/>
  <c r="O596" i="4"/>
  <c r="AA596" i="4"/>
  <c r="AD596" i="4" s="1"/>
  <c r="O597" i="4"/>
  <c r="AA597" i="4"/>
  <c r="O598" i="4"/>
  <c r="AA598" i="4"/>
  <c r="AD598" i="4" s="1"/>
  <c r="O599" i="4"/>
  <c r="AA599" i="4"/>
  <c r="O600" i="4"/>
  <c r="AA600" i="4"/>
  <c r="AD600" i="4" s="1"/>
  <c r="O601" i="4"/>
  <c r="AA601" i="4"/>
  <c r="O602" i="4"/>
  <c r="AA602" i="4"/>
  <c r="AD602" i="4" s="1"/>
  <c r="O603" i="4"/>
  <c r="AA603" i="4"/>
  <c r="O604" i="4"/>
  <c r="AA604" i="4"/>
  <c r="AD604" i="4" s="1"/>
  <c r="O605" i="4"/>
  <c r="AA605" i="4"/>
  <c r="O606" i="4"/>
  <c r="AA606" i="4"/>
  <c r="AD606" i="4" s="1"/>
  <c r="O607" i="4"/>
  <c r="AA607" i="4"/>
  <c r="O608" i="4"/>
  <c r="AA608" i="4"/>
  <c r="AD608" i="4" s="1"/>
  <c r="O609" i="4"/>
  <c r="AA609" i="4"/>
  <c r="O610" i="4"/>
  <c r="AA610" i="4"/>
  <c r="AD610" i="4" s="1"/>
  <c r="O611" i="4"/>
  <c r="AA611" i="4"/>
  <c r="O612" i="4"/>
  <c r="AA612" i="4"/>
  <c r="AD612" i="4" s="1"/>
  <c r="O613" i="4"/>
  <c r="AA613" i="4"/>
  <c r="O614" i="4"/>
  <c r="AA614" i="4"/>
  <c r="AD614" i="4" s="1"/>
  <c r="O615" i="4"/>
  <c r="AA615" i="4"/>
  <c r="O616" i="4"/>
  <c r="AA616" i="4"/>
  <c r="AD616" i="4" s="1"/>
  <c r="O617" i="4"/>
  <c r="AA617" i="4"/>
  <c r="O618" i="4"/>
  <c r="AA618" i="4"/>
  <c r="AD618" i="4" s="1"/>
  <c r="O619" i="4"/>
  <c r="AA619" i="4"/>
  <c r="O620" i="4"/>
  <c r="AA620" i="4"/>
  <c r="AD620" i="4" s="1"/>
  <c r="O621" i="4"/>
  <c r="AA621" i="4"/>
  <c r="O622" i="4"/>
  <c r="AA622" i="4"/>
  <c r="AD622" i="4" s="1"/>
  <c r="O623" i="4"/>
  <c r="AA623" i="4"/>
  <c r="O624" i="4"/>
  <c r="AA624" i="4"/>
  <c r="AD624" i="4" s="1"/>
  <c r="O625" i="4"/>
  <c r="AA625" i="4"/>
  <c r="O626" i="4"/>
  <c r="AA626" i="4"/>
  <c r="AD626" i="4" s="1"/>
  <c r="O627" i="4"/>
  <c r="AA627" i="4"/>
  <c r="O628" i="4"/>
  <c r="AA628" i="4"/>
  <c r="AD628" i="4" s="1"/>
  <c r="O629" i="4"/>
  <c r="AA629" i="4"/>
  <c r="O630" i="4"/>
  <c r="AA630" i="4"/>
  <c r="AD630" i="4" s="1"/>
  <c r="O631" i="4"/>
  <c r="AA631" i="4"/>
  <c r="O632" i="4"/>
  <c r="AA632" i="4"/>
  <c r="AD632" i="4" s="1"/>
  <c r="O633" i="4"/>
  <c r="AA633" i="4"/>
  <c r="O634" i="4"/>
  <c r="AA634" i="4"/>
  <c r="AD634" i="4" s="1"/>
  <c r="O635" i="4"/>
  <c r="AA635" i="4"/>
  <c r="O636" i="4"/>
  <c r="AA636" i="4"/>
  <c r="AD636" i="4" s="1"/>
  <c r="O637" i="4"/>
  <c r="AA637" i="4"/>
  <c r="O638" i="4"/>
  <c r="AA638" i="4"/>
  <c r="AD638" i="4" s="1"/>
  <c r="O639" i="4"/>
  <c r="AA639" i="4"/>
  <c r="O640" i="4"/>
  <c r="AA640" i="4"/>
  <c r="AD640" i="4" s="1"/>
  <c r="O641" i="4"/>
  <c r="AA641" i="4"/>
  <c r="O642" i="4"/>
  <c r="AA642" i="4"/>
  <c r="AD642" i="4" s="1"/>
  <c r="O643" i="4"/>
  <c r="AA643" i="4"/>
  <c r="O644" i="4"/>
  <c r="AA644" i="4"/>
  <c r="AD644" i="4" s="1"/>
  <c r="O645" i="4"/>
  <c r="AA645" i="4"/>
  <c r="O646" i="4"/>
  <c r="AA646" i="4"/>
  <c r="AD646" i="4" s="1"/>
  <c r="O647" i="4"/>
  <c r="AA647" i="4"/>
  <c r="O648" i="4"/>
  <c r="AA648" i="4"/>
  <c r="AD648" i="4" s="1"/>
  <c r="O649" i="4"/>
  <c r="AA649" i="4"/>
  <c r="O650" i="4"/>
  <c r="AA650" i="4"/>
  <c r="AD650" i="4" s="1"/>
  <c r="O651" i="4"/>
  <c r="AA651" i="4"/>
  <c r="O652" i="4"/>
  <c r="AA652" i="4"/>
  <c r="AD652" i="4" s="1"/>
  <c r="O653" i="4"/>
  <c r="AA653" i="4"/>
  <c r="O654" i="4"/>
  <c r="AA654" i="4"/>
  <c r="AD654" i="4" s="1"/>
  <c r="O655" i="4"/>
  <c r="AA655" i="4"/>
  <c r="O656" i="4"/>
  <c r="AA656" i="4"/>
  <c r="AD656" i="4" s="1"/>
  <c r="O657" i="4"/>
  <c r="AA657" i="4"/>
  <c r="O658" i="4"/>
  <c r="AA658" i="4"/>
  <c r="AD658" i="4" s="1"/>
  <c r="O659" i="4"/>
  <c r="AA659" i="4"/>
  <c r="O660" i="4"/>
  <c r="AA660" i="4"/>
  <c r="AD660" i="4" s="1"/>
  <c r="O661" i="4"/>
  <c r="AA661" i="4"/>
  <c r="O662" i="4"/>
  <c r="AA662" i="4"/>
  <c r="AD662" i="4" s="1"/>
  <c r="O663" i="4"/>
  <c r="AA663" i="4"/>
  <c r="O664" i="4"/>
  <c r="AA664" i="4"/>
  <c r="AD664" i="4" s="1"/>
  <c r="P33" i="4"/>
  <c r="P35" i="4"/>
  <c r="P37" i="4"/>
  <c r="P39" i="4"/>
  <c r="P41" i="4"/>
  <c r="P43" i="4"/>
  <c r="P45" i="4"/>
  <c r="P47" i="4"/>
  <c r="P49" i="4"/>
  <c r="P51" i="4"/>
  <c r="P53" i="4"/>
  <c r="P55" i="4"/>
  <c r="P57" i="4"/>
  <c r="P59" i="4"/>
  <c r="P61" i="4"/>
  <c r="P63" i="4"/>
  <c r="P65" i="4"/>
  <c r="S67" i="4"/>
  <c r="P69" i="4"/>
  <c r="P71" i="4"/>
  <c r="P75" i="4"/>
  <c r="P79" i="4"/>
  <c r="P99" i="4"/>
  <c r="U111" i="4"/>
  <c r="P126" i="4"/>
  <c r="P128" i="4"/>
  <c r="P130" i="4"/>
  <c r="P138" i="4"/>
  <c r="P142" i="4"/>
  <c r="P144" i="4"/>
  <c r="P152" i="4"/>
  <c r="P159" i="4"/>
  <c r="P161" i="4"/>
  <c r="Q161" i="4"/>
  <c r="P173" i="4"/>
  <c r="P175" i="4"/>
  <c r="P187" i="4"/>
  <c r="P191" i="4"/>
  <c r="P193" i="4"/>
  <c r="P195" i="4"/>
  <c r="P201" i="4"/>
  <c r="P203" i="4"/>
  <c r="R207" i="4"/>
  <c r="P209" i="4"/>
  <c r="P217" i="4"/>
  <c r="P219" i="4"/>
  <c r="P221" i="4"/>
  <c r="P229" i="4"/>
  <c r="R230" i="4"/>
  <c r="P233" i="4"/>
  <c r="P234" i="4"/>
  <c r="P236" i="4"/>
  <c r="P239" i="4"/>
  <c r="P242" i="4"/>
  <c r="P243" i="4"/>
  <c r="P246" i="4"/>
  <c r="P251" i="4"/>
  <c r="P258" i="4"/>
  <c r="P259" i="4"/>
  <c r="P262" i="4"/>
  <c r="U270" i="4"/>
  <c r="Q285" i="4"/>
  <c r="P286" i="4"/>
  <c r="P287" i="4"/>
  <c r="P297" i="4"/>
  <c r="P299" i="4"/>
  <c r="P301" i="4"/>
  <c r="P302" i="4"/>
  <c r="P303" i="4"/>
  <c r="P307" i="4"/>
  <c r="P308" i="4"/>
  <c r="P310" i="4"/>
  <c r="P314" i="4"/>
  <c r="P326" i="4"/>
  <c r="P358" i="4"/>
  <c r="P364" i="4"/>
  <c r="P374" i="4"/>
  <c r="P376" i="4"/>
  <c r="P380" i="4"/>
  <c r="P384" i="4"/>
  <c r="P388" i="4"/>
  <c r="P396" i="4"/>
  <c r="P408" i="4"/>
  <c r="P415" i="4"/>
  <c r="P416" i="4"/>
  <c r="P417" i="4"/>
  <c r="P418" i="4"/>
  <c r="P419" i="4"/>
  <c r="P420" i="4"/>
  <c r="P421" i="4"/>
  <c r="P427" i="4"/>
  <c r="P428" i="4"/>
  <c r="P433" i="4"/>
  <c r="P436" i="4"/>
  <c r="P437" i="4"/>
  <c r="P441" i="4"/>
  <c r="P444" i="4"/>
  <c r="P446" i="4"/>
  <c r="P448" i="4"/>
  <c r="P449" i="4"/>
  <c r="P452" i="4"/>
  <c r="P454" i="4"/>
  <c r="P456" i="4"/>
  <c r="P457" i="4"/>
  <c r="P459" i="4"/>
  <c r="P460" i="4"/>
  <c r="P461" i="4"/>
  <c r="P466" i="4"/>
  <c r="P468" i="4"/>
  <c r="P470" i="4"/>
  <c r="P472" i="4"/>
  <c r="P482" i="4"/>
  <c r="P484" i="4"/>
  <c r="P486" i="4"/>
  <c r="P487" i="4"/>
  <c r="P488" i="4"/>
  <c r="P489" i="4"/>
  <c r="P494" i="4"/>
  <c r="P495" i="4"/>
  <c r="P496" i="4"/>
  <c r="P497" i="4"/>
  <c r="P498" i="4"/>
  <c r="P500" i="4"/>
  <c r="P502" i="4"/>
  <c r="P504" i="4"/>
  <c r="P506" i="4"/>
  <c r="P508" i="4"/>
  <c r="P510" i="4"/>
  <c r="P512" i="4"/>
  <c r="P514" i="4"/>
  <c r="P516" i="4"/>
  <c r="P518" i="4"/>
  <c r="P520" i="4"/>
  <c r="P522" i="4"/>
  <c r="P524" i="4"/>
  <c r="P526" i="4"/>
  <c r="P538" i="4"/>
  <c r="P540" i="4"/>
  <c r="P542" i="4"/>
  <c r="P554" i="4"/>
  <c r="P556" i="4"/>
  <c r="P558" i="4"/>
  <c r="P568" i="4"/>
  <c r="P570" i="4"/>
  <c r="P572" i="4"/>
  <c r="P574" i="4"/>
  <c r="P577" i="4"/>
  <c r="P579" i="4"/>
  <c r="P581" i="4"/>
  <c r="P583" i="4"/>
  <c r="P585" i="4"/>
  <c r="P587" i="4"/>
  <c r="P591" i="4"/>
  <c r="P593" i="4"/>
  <c r="P595" i="4"/>
  <c r="P599" i="4"/>
  <c r="P601" i="4"/>
  <c r="P603" i="4"/>
  <c r="P607" i="4"/>
  <c r="P609" i="4"/>
  <c r="P611" i="4"/>
  <c r="P615" i="4"/>
  <c r="P617" i="4"/>
  <c r="P619" i="4"/>
  <c r="P622" i="4"/>
  <c r="P625" i="4"/>
  <c r="P626" i="4"/>
  <c r="P628" i="4"/>
  <c r="P629" i="4"/>
  <c r="P630" i="4"/>
  <c r="P631" i="4"/>
  <c r="P633" i="4"/>
  <c r="P638" i="4"/>
  <c r="P641" i="4"/>
  <c r="P642" i="4"/>
  <c r="P644" i="4"/>
  <c r="P645" i="4"/>
  <c r="P646" i="4"/>
  <c r="P647" i="4"/>
  <c r="P649" i="4"/>
  <c r="P654" i="4"/>
  <c r="P657" i="4"/>
  <c r="P658" i="4"/>
  <c r="P660" i="4"/>
  <c r="P661" i="4"/>
  <c r="P662" i="4"/>
  <c r="P663" i="4"/>
  <c r="O2" i="4"/>
  <c r="AA2" i="4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P679" i="7" l="1"/>
  <c r="Q679" i="7" s="1"/>
  <c r="P693" i="7"/>
  <c r="Q693" i="7" s="1"/>
  <c r="P681" i="7"/>
  <c r="Q681" i="7" s="1"/>
  <c r="P677" i="7"/>
  <c r="Q677" i="7" s="1"/>
  <c r="AD185" i="4"/>
  <c r="AD154" i="4"/>
  <c r="AD115" i="4"/>
  <c r="AD88" i="4"/>
  <c r="P686" i="7"/>
  <c r="Q686" i="7" s="1"/>
  <c r="P689" i="7"/>
  <c r="Q689" i="7" s="1"/>
  <c r="AD485" i="4"/>
  <c r="AD481" i="4"/>
  <c r="AD477" i="4"/>
  <c r="AD473" i="4"/>
  <c r="AD469" i="4"/>
  <c r="AD465" i="4"/>
  <c r="AD461" i="4"/>
  <c r="AD457" i="4"/>
  <c r="AD453" i="4"/>
  <c r="AD449" i="4"/>
  <c r="AD445" i="4"/>
  <c r="AD441" i="4"/>
  <c r="AD437" i="4"/>
  <c r="AD433" i="4"/>
  <c r="AD429" i="4"/>
  <c r="AD425" i="4"/>
  <c r="AD421" i="4"/>
  <c r="AD417" i="4"/>
  <c r="AD413" i="4"/>
  <c r="AD409" i="4"/>
  <c r="AD405" i="4"/>
  <c r="AD401" i="4"/>
  <c r="AD397" i="4"/>
  <c r="AD393" i="4"/>
  <c r="AD389" i="4"/>
  <c r="AD385" i="4"/>
  <c r="AD381" i="4"/>
  <c r="AD377" i="4"/>
  <c r="AD373" i="4"/>
  <c r="AD369" i="4"/>
  <c r="AD365" i="4"/>
  <c r="AD361" i="4"/>
  <c r="AD357" i="4"/>
  <c r="AD353" i="4"/>
  <c r="AD349" i="4"/>
  <c r="AD345" i="4"/>
  <c r="AD341" i="4"/>
  <c r="AD337" i="4"/>
  <c r="AD333" i="4"/>
  <c r="AD329" i="4"/>
  <c r="AD325" i="4"/>
  <c r="AD321" i="4"/>
  <c r="AD317" i="4"/>
  <c r="AD313" i="4"/>
  <c r="AD309" i="4"/>
  <c r="AD305" i="4"/>
  <c r="AD301" i="4"/>
  <c r="AD297" i="4"/>
  <c r="AD293" i="4"/>
  <c r="AD289" i="4"/>
  <c r="AD228" i="4"/>
  <c r="AD224" i="4"/>
  <c r="AD220" i="4"/>
  <c r="AD216" i="4"/>
  <c r="AD212" i="4"/>
  <c r="AD208" i="4"/>
  <c r="AD150" i="4"/>
  <c r="AD74" i="4"/>
  <c r="AD10" i="4"/>
  <c r="AD6" i="4"/>
  <c r="AD14" i="4"/>
  <c r="I734" i="4"/>
  <c r="V734" i="4"/>
  <c r="H696" i="4"/>
  <c r="U696" i="4"/>
  <c r="J748" i="4"/>
  <c r="W748" i="4"/>
  <c r="J1047" i="4"/>
  <c r="W1047" i="4"/>
  <c r="J1208" i="4"/>
  <c r="W1208" i="4"/>
  <c r="J1231" i="4"/>
  <c r="W1231" i="4"/>
  <c r="J1306" i="4"/>
  <c r="W1306" i="4"/>
  <c r="J1135" i="4"/>
  <c r="W1135" i="4"/>
  <c r="J1222" i="4"/>
  <c r="W1222" i="4"/>
  <c r="J1125" i="4"/>
  <c r="W1125" i="4"/>
  <c r="J1241" i="4"/>
  <c r="W1241" i="4"/>
  <c r="J932" i="4"/>
  <c r="W932" i="4"/>
  <c r="M671" i="7"/>
  <c r="F671" i="7"/>
  <c r="N671" i="7" s="1"/>
  <c r="J1201" i="4"/>
  <c r="W1201" i="4"/>
  <c r="W1282" i="4"/>
  <c r="J1282" i="4"/>
  <c r="J805" i="4"/>
  <c r="W805" i="4"/>
  <c r="J923" i="4"/>
  <c r="W923" i="4"/>
  <c r="J806" i="4"/>
  <c r="W806" i="4"/>
  <c r="J905" i="4"/>
  <c r="W905" i="4"/>
  <c r="W1003" i="4"/>
  <c r="J1003" i="4"/>
  <c r="J1019" i="4"/>
  <c r="W1019" i="4"/>
  <c r="J872" i="4"/>
  <c r="W872" i="4"/>
  <c r="J1093" i="4"/>
  <c r="W1093" i="4"/>
  <c r="J912" i="4"/>
  <c r="W912" i="4"/>
  <c r="J804" i="4"/>
  <c r="W804" i="4"/>
  <c r="J1265" i="4"/>
  <c r="W1265" i="4"/>
  <c r="J1321" i="4"/>
  <c r="W1321" i="4"/>
  <c r="G685" i="4"/>
  <c r="T685" i="4"/>
  <c r="H708" i="4"/>
  <c r="U708" i="4"/>
  <c r="F669" i="4"/>
  <c r="S669" i="4"/>
  <c r="J1344" i="4"/>
  <c r="W1344" i="4"/>
  <c r="J835" i="4"/>
  <c r="W835" i="4"/>
  <c r="J975" i="4"/>
  <c r="W975" i="4"/>
  <c r="J868" i="4"/>
  <c r="W868" i="4"/>
  <c r="J1002" i="4"/>
  <c r="W1002" i="4"/>
  <c r="J753" i="4"/>
  <c r="W753" i="4"/>
  <c r="J1040" i="4"/>
  <c r="W1040" i="4"/>
  <c r="J1070" i="4"/>
  <c r="W1070" i="4"/>
  <c r="J897" i="4"/>
  <c r="W897" i="4"/>
  <c r="J869" i="4"/>
  <c r="W869" i="4"/>
  <c r="J829" i="4"/>
  <c r="W829" i="4"/>
  <c r="J954" i="4"/>
  <c r="W954" i="4"/>
  <c r="W1292" i="4"/>
  <c r="J1292" i="4"/>
  <c r="J1015" i="4"/>
  <c r="W1015" i="4"/>
  <c r="J784" i="4"/>
  <c r="W784" i="4"/>
  <c r="J845" i="4"/>
  <c r="W845" i="4"/>
  <c r="J1076" i="4"/>
  <c r="W1076" i="4"/>
  <c r="J1134" i="4"/>
  <c r="W1134" i="4"/>
  <c r="J961" i="4"/>
  <c r="W961" i="4"/>
  <c r="H702" i="4"/>
  <c r="U702" i="4"/>
  <c r="J918" i="4"/>
  <c r="W918" i="4"/>
  <c r="J746" i="4"/>
  <c r="W746" i="4"/>
  <c r="J1167" i="4"/>
  <c r="W1167" i="4"/>
  <c r="J1264" i="4"/>
  <c r="W1264" i="4"/>
  <c r="J1083" i="4"/>
  <c r="W1083" i="4"/>
  <c r="J997" i="4"/>
  <c r="W997" i="4"/>
  <c r="J1228" i="4"/>
  <c r="W1228" i="4"/>
  <c r="J1129" i="4"/>
  <c r="W1129" i="4"/>
  <c r="J744" i="4"/>
  <c r="W744" i="4"/>
  <c r="J821" i="4"/>
  <c r="W821" i="4"/>
  <c r="J1141" i="4"/>
  <c r="W1141" i="4"/>
  <c r="J1284" i="4"/>
  <c r="W1284" i="4"/>
  <c r="J1195" i="4"/>
  <c r="W1195" i="4"/>
  <c r="J1025" i="4"/>
  <c r="W1025" i="4"/>
  <c r="J834" i="4"/>
  <c r="W834" i="4"/>
  <c r="J884" i="4"/>
  <c r="W884" i="4"/>
  <c r="J1138" i="4"/>
  <c r="W1138" i="4"/>
  <c r="J792" i="4"/>
  <c r="W792" i="4"/>
  <c r="G684" i="4"/>
  <c r="T684" i="4"/>
  <c r="H712" i="4"/>
  <c r="U712" i="4"/>
  <c r="G674" i="4"/>
  <c r="T674" i="4"/>
  <c r="J984" i="4"/>
  <c r="W984" i="4"/>
  <c r="J1280" i="4"/>
  <c r="W1280" i="4"/>
  <c r="J742" i="4"/>
  <c r="W742" i="4"/>
  <c r="J825" i="4"/>
  <c r="W825" i="4"/>
  <c r="J1109" i="4"/>
  <c r="W1109" i="4"/>
  <c r="J934" i="4"/>
  <c r="W934" i="4"/>
  <c r="J1090" i="4"/>
  <c r="W1090" i="4"/>
  <c r="J1071" i="4"/>
  <c r="W1071" i="4"/>
  <c r="J1266" i="4"/>
  <c r="W1266" i="4"/>
  <c r="J1182" i="4"/>
  <c r="W1182" i="4"/>
  <c r="J1050" i="4"/>
  <c r="W1050" i="4"/>
  <c r="J1185" i="4"/>
  <c r="W1185" i="4"/>
  <c r="J893" i="4"/>
  <c r="W893" i="4"/>
  <c r="J1187" i="4"/>
  <c r="W1187" i="4"/>
  <c r="J931" i="4"/>
  <c r="W931" i="4"/>
  <c r="J1081" i="4"/>
  <c r="W1081" i="4"/>
  <c r="J908" i="4"/>
  <c r="W908" i="4"/>
  <c r="J1213" i="4"/>
  <c r="W1213" i="4"/>
  <c r="W769" i="4"/>
  <c r="J769" i="4"/>
  <c r="G687" i="4"/>
  <c r="T687" i="4"/>
  <c r="V717" i="4"/>
  <c r="I717" i="4"/>
  <c r="J1077" i="4"/>
  <c r="W1077" i="4"/>
  <c r="J782" i="4"/>
  <c r="W782" i="4"/>
  <c r="J1320" i="4"/>
  <c r="W1320" i="4"/>
  <c r="J1343" i="4"/>
  <c r="W1343" i="4"/>
  <c r="J1197" i="4"/>
  <c r="W1197" i="4"/>
  <c r="J935" i="4"/>
  <c r="W935" i="4"/>
  <c r="J1046" i="4"/>
  <c r="W1046" i="4"/>
  <c r="J907" i="4"/>
  <c r="W907" i="4"/>
  <c r="J900" i="4"/>
  <c r="W900" i="4"/>
  <c r="J991" i="4"/>
  <c r="W991" i="4"/>
  <c r="J1031" i="4"/>
  <c r="W1031" i="4"/>
  <c r="J875" i="4"/>
  <c r="W875" i="4"/>
  <c r="J939" i="4"/>
  <c r="W939" i="4"/>
  <c r="J1275" i="4"/>
  <c r="W1275" i="4"/>
  <c r="J849" i="4"/>
  <c r="W849" i="4"/>
  <c r="W971" i="4"/>
  <c r="J971" i="4"/>
  <c r="H707" i="4"/>
  <c r="U707" i="4"/>
  <c r="J1048" i="4"/>
  <c r="W1048" i="4"/>
  <c r="J1198" i="4"/>
  <c r="W1198" i="4"/>
  <c r="J992" i="4"/>
  <c r="W992" i="4"/>
  <c r="J865" i="4"/>
  <c r="W865" i="4"/>
  <c r="J793" i="4"/>
  <c r="W793" i="4"/>
  <c r="J928" i="4"/>
  <c r="W928" i="4"/>
  <c r="J1349" i="4"/>
  <c r="W1349" i="4"/>
  <c r="J1122" i="4"/>
  <c r="W1122" i="4"/>
  <c r="J1069" i="4"/>
  <c r="W1069" i="4"/>
  <c r="J1117" i="4"/>
  <c r="W1117" i="4"/>
  <c r="W1012" i="4"/>
  <c r="J1012" i="4"/>
  <c r="J1043" i="4"/>
  <c r="W1043" i="4"/>
  <c r="J879" i="4"/>
  <c r="W879" i="4"/>
  <c r="J1014" i="4"/>
  <c r="W1014" i="4"/>
  <c r="J966" i="4"/>
  <c r="W966" i="4"/>
  <c r="W1260" i="4"/>
  <c r="J1260" i="4"/>
  <c r="J986" i="4"/>
  <c r="W986" i="4"/>
  <c r="J760" i="4"/>
  <c r="W760" i="4"/>
  <c r="F668" i="7"/>
  <c r="N668" i="7" s="1"/>
  <c r="M668" i="7"/>
  <c r="I730" i="4"/>
  <c r="V730" i="4"/>
  <c r="J969" i="4"/>
  <c r="W969" i="4"/>
  <c r="J1356" i="4"/>
  <c r="W1356" i="4"/>
  <c r="J1238" i="4"/>
  <c r="W1238" i="4"/>
  <c r="J1053" i="4"/>
  <c r="W1053" i="4"/>
  <c r="J819" i="4"/>
  <c r="W819" i="4"/>
  <c r="J1085" i="4"/>
  <c r="W1085" i="4"/>
  <c r="J841" i="4"/>
  <c r="W841" i="4"/>
  <c r="J831" i="4"/>
  <c r="W831" i="4"/>
  <c r="J1261" i="4"/>
  <c r="W1261" i="4"/>
  <c r="J1021" i="4"/>
  <c r="W1021" i="4"/>
  <c r="W979" i="4"/>
  <c r="J979" i="4"/>
  <c r="J1017" i="4"/>
  <c r="W1017" i="4"/>
  <c r="J756" i="4"/>
  <c r="W756" i="4"/>
  <c r="G677" i="4"/>
  <c r="T677" i="4"/>
  <c r="J814" i="4"/>
  <c r="W814" i="4"/>
  <c r="J1037" i="4"/>
  <c r="W1037" i="4"/>
  <c r="W998" i="4"/>
  <c r="J998" i="4"/>
  <c r="J891" i="4"/>
  <c r="W891" i="4"/>
  <c r="J767" i="4"/>
  <c r="W767" i="4"/>
  <c r="J1367" i="4"/>
  <c r="W1367" i="4"/>
  <c r="J1353" i="4"/>
  <c r="W1353" i="4"/>
  <c r="J1218" i="4"/>
  <c r="W1218" i="4"/>
  <c r="J1148" i="4"/>
  <c r="W1148" i="4"/>
  <c r="J1337" i="4"/>
  <c r="W1337" i="4"/>
  <c r="J1166" i="4"/>
  <c r="W1166" i="4"/>
  <c r="J1234" i="4"/>
  <c r="W1234" i="4"/>
  <c r="J848" i="4"/>
  <c r="W848" i="4"/>
  <c r="J1184" i="4"/>
  <c r="W1184" i="4"/>
  <c r="J1313" i="4"/>
  <c r="W1313" i="4"/>
  <c r="G688" i="4"/>
  <c r="T688" i="4"/>
  <c r="I722" i="4"/>
  <c r="V722" i="4"/>
  <c r="J1345" i="4"/>
  <c r="W1345" i="4"/>
  <c r="J1153" i="4"/>
  <c r="W1153" i="4"/>
  <c r="J1327" i="4"/>
  <c r="W1327" i="4"/>
  <c r="J880" i="4"/>
  <c r="W880" i="4"/>
  <c r="J862" i="4"/>
  <c r="W862" i="4"/>
  <c r="J1082" i="4"/>
  <c r="W1082" i="4"/>
  <c r="J925" i="4"/>
  <c r="W925" i="4"/>
  <c r="J1263" i="4"/>
  <c r="W1263" i="4"/>
  <c r="J1042" i="4"/>
  <c r="W1042" i="4"/>
  <c r="J982" i="4"/>
  <c r="W982" i="4"/>
  <c r="J1237" i="4"/>
  <c r="W1237" i="4"/>
  <c r="J940" i="4"/>
  <c r="W940" i="4"/>
  <c r="J1151" i="4"/>
  <c r="W1151" i="4"/>
  <c r="J1066" i="4"/>
  <c r="W1066" i="4"/>
  <c r="I736" i="4"/>
  <c r="V736" i="4"/>
  <c r="J1303" i="4"/>
  <c r="W1303" i="4"/>
  <c r="J996" i="4"/>
  <c r="W996" i="4"/>
  <c r="J1271" i="4"/>
  <c r="W1271" i="4"/>
  <c r="G686" i="4"/>
  <c r="T686" i="4"/>
  <c r="F673" i="4"/>
  <c r="S673" i="4"/>
  <c r="H697" i="4"/>
  <c r="U697" i="4"/>
  <c r="J1178" i="4"/>
  <c r="W1178" i="4"/>
  <c r="J1210" i="4"/>
  <c r="W1210" i="4"/>
  <c r="J1189" i="4"/>
  <c r="W1189" i="4"/>
  <c r="J1207" i="4"/>
  <c r="W1207" i="4"/>
  <c r="J802" i="4"/>
  <c r="W802" i="4"/>
  <c r="J1299" i="4"/>
  <c r="W1299" i="4"/>
  <c r="J881" i="4"/>
  <c r="W881" i="4"/>
  <c r="J1289" i="4"/>
  <c r="W1289" i="4"/>
  <c r="J911" i="4"/>
  <c r="W911" i="4"/>
  <c r="J1285" i="4"/>
  <c r="W1285" i="4"/>
  <c r="J1295" i="4"/>
  <c r="W1295" i="4"/>
  <c r="J761" i="4"/>
  <c r="W761" i="4"/>
  <c r="P680" i="7"/>
  <c r="Q680" i="7" s="1"/>
  <c r="J1161" i="4"/>
  <c r="W1161" i="4"/>
  <c r="J1288" i="4"/>
  <c r="W1288" i="4"/>
  <c r="J1348" i="4"/>
  <c r="W1348" i="4"/>
  <c r="J917" i="4"/>
  <c r="W917" i="4"/>
  <c r="J1079" i="4"/>
  <c r="W1079" i="4"/>
  <c r="F670" i="7"/>
  <c r="N670" i="7" s="1"/>
  <c r="M670" i="7"/>
  <c r="J985" i="4"/>
  <c r="W985" i="4"/>
  <c r="J1092" i="4"/>
  <c r="W1092" i="4"/>
  <c r="J863" i="4"/>
  <c r="W863" i="4"/>
  <c r="J778" i="4"/>
  <c r="W778" i="4"/>
  <c r="J1203" i="4"/>
  <c r="W1203" i="4"/>
  <c r="J952" i="4"/>
  <c r="W952" i="4"/>
  <c r="J1086" i="4"/>
  <c r="W1086" i="4"/>
  <c r="J750" i="4"/>
  <c r="W750" i="4"/>
  <c r="J1251" i="4"/>
  <c r="W1251" i="4"/>
  <c r="J955" i="4"/>
  <c r="W955" i="4"/>
  <c r="J830" i="4"/>
  <c r="W830" i="4"/>
  <c r="J743" i="4"/>
  <c r="W743" i="4"/>
  <c r="J1007" i="4"/>
  <c r="W1007" i="4"/>
  <c r="J772" i="4"/>
  <c r="W772" i="4"/>
  <c r="J1176" i="4"/>
  <c r="W1176" i="4"/>
  <c r="J1361" i="4"/>
  <c r="W1361" i="4"/>
  <c r="J1089" i="4"/>
  <c r="W1089" i="4"/>
  <c r="J1146" i="4"/>
  <c r="W1146" i="4"/>
  <c r="G692" i="4"/>
  <c r="T692" i="4"/>
  <c r="F671" i="4"/>
  <c r="S671" i="4"/>
  <c r="I719" i="4"/>
  <c r="V719" i="4"/>
  <c r="J1258" i="4"/>
  <c r="W1258" i="4"/>
  <c r="J852" i="4"/>
  <c r="W852" i="4"/>
  <c r="W1121" i="4"/>
  <c r="J1121" i="4"/>
  <c r="J820" i="4"/>
  <c r="W820" i="4"/>
  <c r="J1286" i="4"/>
  <c r="W1286" i="4"/>
  <c r="J1145" i="4"/>
  <c r="W1145" i="4"/>
  <c r="J843" i="4"/>
  <c r="W843" i="4"/>
  <c r="J1057" i="4"/>
  <c r="W1057" i="4"/>
  <c r="J1274" i="4"/>
  <c r="W1274" i="4"/>
  <c r="J1157" i="4"/>
  <c r="W1157" i="4"/>
  <c r="J885" i="4"/>
  <c r="W885" i="4"/>
  <c r="I725" i="4"/>
  <c r="V725" i="4"/>
  <c r="G675" i="4"/>
  <c r="T675" i="4"/>
  <c r="J783" i="4"/>
  <c r="W783" i="4"/>
  <c r="J745" i="4"/>
  <c r="W745" i="4"/>
  <c r="J890" i="4"/>
  <c r="W890" i="4"/>
  <c r="J1186" i="4"/>
  <c r="W1186" i="4"/>
  <c r="J1324" i="4"/>
  <c r="W1324" i="4"/>
  <c r="J1147" i="4"/>
  <c r="W1147" i="4"/>
  <c r="J1023" i="4"/>
  <c r="W1023" i="4"/>
  <c r="J1332" i="4"/>
  <c r="W1332" i="4"/>
  <c r="J1291" i="4"/>
  <c r="W1291" i="4"/>
  <c r="J1009" i="4"/>
  <c r="W1009" i="4"/>
  <c r="J888" i="4"/>
  <c r="W888" i="4"/>
  <c r="J813" i="4"/>
  <c r="W813" i="4"/>
  <c r="J926" i="4"/>
  <c r="W926" i="4"/>
  <c r="J1112" i="4"/>
  <c r="W1112" i="4"/>
  <c r="J1062" i="4"/>
  <c r="W1062" i="4"/>
  <c r="J836" i="4"/>
  <c r="W836" i="4"/>
  <c r="J896" i="4"/>
  <c r="W896" i="4"/>
  <c r="J764" i="4"/>
  <c r="W764" i="4"/>
  <c r="J1340" i="4"/>
  <c r="W1340" i="4"/>
  <c r="G691" i="4"/>
  <c r="T691" i="4"/>
  <c r="F665" i="4"/>
  <c r="S665" i="4"/>
  <c r="J1191" i="4"/>
  <c r="W1191" i="4"/>
  <c r="J1102" i="4"/>
  <c r="W1102" i="4"/>
  <c r="J882" i="4"/>
  <c r="W882" i="4"/>
  <c r="J1360" i="4"/>
  <c r="W1360" i="4"/>
  <c r="J1297" i="4"/>
  <c r="W1297" i="4"/>
  <c r="J1068" i="4"/>
  <c r="W1068" i="4"/>
  <c r="J947" i="4"/>
  <c r="W947" i="4"/>
  <c r="W788" i="4"/>
  <c r="J788" i="4"/>
  <c r="J1114" i="4"/>
  <c r="W1114" i="4"/>
  <c r="J938" i="4"/>
  <c r="W938" i="4"/>
  <c r="J1174" i="4"/>
  <c r="W1174" i="4"/>
  <c r="J876" i="4"/>
  <c r="W876" i="4"/>
  <c r="J1107" i="4"/>
  <c r="W1107" i="4"/>
  <c r="J1001" i="4"/>
  <c r="W1001" i="4"/>
  <c r="J858" i="4"/>
  <c r="W858" i="4"/>
  <c r="J762" i="4"/>
  <c r="W762" i="4"/>
  <c r="J1212" i="4"/>
  <c r="W1212" i="4"/>
  <c r="J785" i="4"/>
  <c r="W785" i="4"/>
  <c r="H711" i="4"/>
  <c r="U711" i="4"/>
  <c r="I738" i="4"/>
  <c r="V738" i="4"/>
  <c r="M673" i="7"/>
  <c r="P673" i="7" s="1"/>
  <c r="Q673" i="7" s="1"/>
  <c r="F673" i="7"/>
  <c r="N673" i="7" s="1"/>
  <c r="H695" i="4"/>
  <c r="U695" i="4"/>
  <c r="J1335" i="4"/>
  <c r="W1335" i="4"/>
  <c r="J1063" i="4"/>
  <c r="W1063" i="4"/>
  <c r="J871" i="4"/>
  <c r="W871" i="4"/>
  <c r="J1277" i="4"/>
  <c r="W1277" i="4"/>
  <c r="J1181" i="4"/>
  <c r="W1181" i="4"/>
  <c r="J786" i="4"/>
  <c r="W786" i="4"/>
  <c r="J1206" i="4"/>
  <c r="W1206" i="4"/>
  <c r="J824" i="4"/>
  <c r="W824" i="4"/>
  <c r="J1018" i="4"/>
  <c r="W1018" i="4"/>
  <c r="J842" i="4"/>
  <c r="W842" i="4"/>
  <c r="J898" i="4"/>
  <c r="W898" i="4"/>
  <c r="J1205" i="4"/>
  <c r="W1205" i="4"/>
  <c r="J1256" i="4"/>
  <c r="W1256" i="4"/>
  <c r="J1253" i="4"/>
  <c r="W1253" i="4"/>
  <c r="J1196" i="4"/>
  <c r="W1196" i="4"/>
  <c r="J1177" i="4"/>
  <c r="W1177" i="4"/>
  <c r="J1101" i="4"/>
  <c r="W1101" i="4"/>
  <c r="J812" i="4"/>
  <c r="W812" i="4"/>
  <c r="H709" i="4"/>
  <c r="U709" i="4"/>
  <c r="F672" i="4"/>
  <c r="S672" i="4"/>
  <c r="J766" i="4"/>
  <c r="W766" i="4"/>
  <c r="J1039" i="4"/>
  <c r="W1039" i="4"/>
  <c r="J751" i="4"/>
  <c r="W751" i="4"/>
  <c r="J990" i="4"/>
  <c r="W990" i="4"/>
  <c r="J929" i="4"/>
  <c r="W929" i="4"/>
  <c r="J1310" i="4"/>
  <c r="W1310" i="4"/>
  <c r="J1219" i="4"/>
  <c r="W1219" i="4"/>
  <c r="J892" i="4"/>
  <c r="W892" i="4"/>
  <c r="J921" i="4"/>
  <c r="W921" i="4"/>
  <c r="J749" i="4"/>
  <c r="W749" i="4"/>
  <c r="J795" i="4"/>
  <c r="W795" i="4"/>
  <c r="J924" i="4"/>
  <c r="W924" i="4"/>
  <c r="J1072" i="4"/>
  <c r="W1072" i="4"/>
  <c r="W1300" i="4"/>
  <c r="J1300" i="4"/>
  <c r="J1346" i="4"/>
  <c r="W1346" i="4"/>
  <c r="J1246" i="4"/>
  <c r="W1246" i="4"/>
  <c r="AD19" i="4"/>
  <c r="AD15" i="4"/>
  <c r="H716" i="4"/>
  <c r="U716" i="4"/>
  <c r="J1239" i="4"/>
  <c r="W1239" i="4"/>
  <c r="J1143" i="4"/>
  <c r="W1143" i="4"/>
  <c r="J1255" i="4"/>
  <c r="W1255" i="4"/>
  <c r="J941" i="4"/>
  <c r="W941" i="4"/>
  <c r="J936" i="4"/>
  <c r="W936" i="4"/>
  <c r="J895" i="4"/>
  <c r="W895" i="4"/>
  <c r="H700" i="4"/>
  <c r="U700" i="4"/>
  <c r="J1290" i="4"/>
  <c r="W1290" i="4"/>
  <c r="J1214" i="4"/>
  <c r="W1214" i="4"/>
  <c r="J1137" i="4"/>
  <c r="W1137" i="4"/>
  <c r="J747" i="4"/>
  <c r="W747" i="4"/>
  <c r="J1230" i="4"/>
  <c r="W1230" i="4"/>
  <c r="J983" i="4"/>
  <c r="W983" i="4"/>
  <c r="J1005" i="4"/>
  <c r="W1005" i="4"/>
  <c r="J1088" i="4"/>
  <c r="W1088" i="4"/>
  <c r="J799" i="4"/>
  <c r="W799" i="4"/>
  <c r="J1028" i="4"/>
  <c r="W1028" i="4"/>
  <c r="J1225" i="4"/>
  <c r="W1225" i="4"/>
  <c r="J1163" i="4"/>
  <c r="W1163" i="4"/>
  <c r="J1273" i="4"/>
  <c r="W1273" i="4"/>
  <c r="J1020" i="4"/>
  <c r="W1020" i="4"/>
  <c r="J1242" i="4"/>
  <c r="W1242" i="4"/>
  <c r="J981" i="4"/>
  <c r="W981" i="4"/>
  <c r="H703" i="4"/>
  <c r="U703" i="4"/>
  <c r="F666" i="4"/>
  <c r="S666" i="4"/>
  <c r="J1200" i="4"/>
  <c r="W1200" i="4"/>
  <c r="J839" i="4"/>
  <c r="W839" i="4"/>
  <c r="P682" i="7"/>
  <c r="Q682" i="7" s="1"/>
  <c r="M669" i="7"/>
  <c r="F669" i="7"/>
  <c r="N669" i="7" s="1"/>
  <c r="J1000" i="4"/>
  <c r="W1000" i="4"/>
  <c r="J1262" i="4"/>
  <c r="W1262" i="4"/>
  <c r="J741" i="4"/>
  <c r="W741" i="4"/>
  <c r="J857" i="4"/>
  <c r="W857" i="4"/>
  <c r="J909" i="4"/>
  <c r="W909" i="4"/>
  <c r="J1211" i="4"/>
  <c r="W1211" i="4"/>
  <c r="J815" i="4"/>
  <c r="W815" i="4"/>
  <c r="J1270" i="4"/>
  <c r="W1270" i="4"/>
  <c r="J1036" i="4"/>
  <c r="W1036" i="4"/>
  <c r="I728" i="4"/>
  <c r="V728" i="4"/>
  <c r="J1357" i="4"/>
  <c r="W1357" i="4"/>
  <c r="J957" i="4"/>
  <c r="W957" i="4"/>
  <c r="J1026" i="4"/>
  <c r="W1026" i="4"/>
  <c r="J916" i="4"/>
  <c r="W916" i="4"/>
  <c r="J1351" i="4"/>
  <c r="W1351" i="4"/>
  <c r="J837" i="4"/>
  <c r="W837" i="4"/>
  <c r="J1096" i="4"/>
  <c r="W1096" i="4"/>
  <c r="J853" i="4"/>
  <c r="W853" i="4"/>
  <c r="J1312" i="4"/>
  <c r="W1312" i="4"/>
  <c r="J856" i="4"/>
  <c r="W856" i="4"/>
  <c r="J754" i="4"/>
  <c r="W754" i="4"/>
  <c r="J1302" i="4"/>
  <c r="W1302" i="4"/>
  <c r="H710" i="4"/>
  <c r="U710" i="4"/>
  <c r="G682" i="4"/>
  <c r="T682" i="4"/>
  <c r="I718" i="4"/>
  <c r="V718" i="4"/>
  <c r="J833" i="4"/>
  <c r="W833" i="4"/>
  <c r="J913" i="4"/>
  <c r="W913" i="4"/>
  <c r="J889" i="4"/>
  <c r="W889" i="4"/>
  <c r="J832" i="4"/>
  <c r="W832" i="4"/>
  <c r="J791" i="4"/>
  <c r="W791" i="4"/>
  <c r="J781" i="4"/>
  <c r="W781" i="4"/>
  <c r="J877" i="4"/>
  <c r="W877" i="4"/>
  <c r="J861" i="4"/>
  <c r="W861" i="4"/>
  <c r="J1293" i="4"/>
  <c r="W1293" i="4"/>
  <c r="J1338" i="4"/>
  <c r="W1338" i="4"/>
  <c r="J1162" i="4"/>
  <c r="W1162" i="4"/>
  <c r="J1369" i="4"/>
  <c r="W1369" i="4"/>
  <c r="J972" i="4"/>
  <c r="W972" i="4"/>
  <c r="J1022" i="4"/>
  <c r="W1022" i="4"/>
  <c r="J1080" i="4"/>
  <c r="W1080" i="4"/>
  <c r="J1006" i="4"/>
  <c r="W1006" i="4"/>
  <c r="J948" i="4"/>
  <c r="W948" i="4"/>
  <c r="J1091" i="4"/>
  <c r="W1091" i="4"/>
  <c r="J1272" i="4"/>
  <c r="W1272" i="4"/>
  <c r="J826" i="4"/>
  <c r="W826" i="4"/>
  <c r="H714" i="4"/>
  <c r="U714" i="4"/>
  <c r="J1104" i="4"/>
  <c r="W1104" i="4"/>
  <c r="J1204" i="4"/>
  <c r="W1204" i="4"/>
  <c r="J1132" i="4"/>
  <c r="W1132" i="4"/>
  <c r="J1118" i="4"/>
  <c r="W1118" i="4"/>
  <c r="J1227" i="4"/>
  <c r="W1227" i="4"/>
  <c r="J1183" i="4"/>
  <c r="W1183" i="4"/>
  <c r="J763" i="4"/>
  <c r="W763" i="4"/>
  <c r="J1030" i="4"/>
  <c r="W1030" i="4"/>
  <c r="J1139" i="4"/>
  <c r="W1139" i="4"/>
  <c r="J787" i="4"/>
  <c r="W787" i="4"/>
  <c r="J864" i="4"/>
  <c r="W864" i="4"/>
  <c r="J1342" i="4"/>
  <c r="W1342" i="4"/>
  <c r="J1029" i="4"/>
  <c r="W1029" i="4"/>
  <c r="J1257" i="4"/>
  <c r="W1257" i="4"/>
  <c r="J1004" i="4"/>
  <c r="W1004" i="4"/>
  <c r="J1221" i="4"/>
  <c r="W1221" i="4"/>
  <c r="J1355" i="4"/>
  <c r="W1355" i="4"/>
  <c r="J1314" i="4"/>
  <c r="W1314" i="4"/>
  <c r="F666" i="7"/>
  <c r="N666" i="7" s="1"/>
  <c r="M666" i="7"/>
  <c r="J1033" i="4"/>
  <c r="W1033" i="4"/>
  <c r="J1108" i="4"/>
  <c r="W1108" i="4"/>
  <c r="J1250" i="4"/>
  <c r="W1250" i="4"/>
  <c r="J1106" i="4"/>
  <c r="W1106" i="4"/>
  <c r="J1049" i="4"/>
  <c r="W1049" i="4"/>
  <c r="J1269" i="4"/>
  <c r="W1269" i="4"/>
  <c r="J993" i="4"/>
  <c r="W993" i="4"/>
  <c r="J870" i="4"/>
  <c r="W870" i="4"/>
  <c r="J1279" i="4"/>
  <c r="W1279" i="4"/>
  <c r="J1011" i="4"/>
  <c r="W1011" i="4"/>
  <c r="J867" i="4"/>
  <c r="W867" i="4"/>
  <c r="I735" i="4"/>
  <c r="V735" i="4"/>
  <c r="H701" i="4"/>
  <c r="U701" i="4"/>
  <c r="J801" i="4"/>
  <c r="W801" i="4"/>
  <c r="J1041" i="4"/>
  <c r="W1041" i="4"/>
  <c r="J775" i="4"/>
  <c r="W775" i="4"/>
  <c r="J773" i="4"/>
  <c r="W773" i="4"/>
  <c r="J1051" i="4"/>
  <c r="W1051" i="4"/>
  <c r="J758" i="4"/>
  <c r="W758" i="4"/>
  <c r="J1027" i="4"/>
  <c r="W1027" i="4"/>
  <c r="J878" i="4"/>
  <c r="W878" i="4"/>
  <c r="J803" i="4"/>
  <c r="W803" i="4"/>
  <c r="J752" i="4"/>
  <c r="W752" i="4"/>
  <c r="J1078" i="4"/>
  <c r="W1078" i="4"/>
  <c r="J1038" i="4"/>
  <c r="W1038" i="4"/>
  <c r="J1244" i="4"/>
  <c r="W1244" i="4"/>
  <c r="J823" i="4"/>
  <c r="W823" i="4"/>
  <c r="J987" i="4"/>
  <c r="W987" i="4"/>
  <c r="J946" i="4"/>
  <c r="W946" i="4"/>
  <c r="J1199" i="4"/>
  <c r="W1199" i="4"/>
  <c r="U713" i="4"/>
  <c r="H713" i="4"/>
  <c r="J768" i="4"/>
  <c r="W768" i="4"/>
  <c r="J1316" i="4"/>
  <c r="W1316" i="4"/>
  <c r="J959" i="4"/>
  <c r="W959" i="4"/>
  <c r="J1229" i="4"/>
  <c r="W1229" i="4"/>
  <c r="J922" i="4"/>
  <c r="W922" i="4"/>
  <c r="J1110" i="4"/>
  <c r="W1110" i="4"/>
  <c r="J1098" i="4"/>
  <c r="W1098" i="4"/>
  <c r="J915" i="4"/>
  <c r="W915" i="4"/>
  <c r="J1067" i="4"/>
  <c r="W1067" i="4"/>
  <c r="W1055" i="4"/>
  <c r="J1055" i="4"/>
  <c r="J1318" i="4"/>
  <c r="W1318" i="4"/>
  <c r="J919" i="4"/>
  <c r="W919" i="4"/>
  <c r="J1216" i="4"/>
  <c r="W1216" i="4"/>
  <c r="J1267" i="4"/>
  <c r="W1267" i="4"/>
  <c r="J964" i="4"/>
  <c r="W964" i="4"/>
  <c r="J1209" i="4"/>
  <c r="W1209" i="4"/>
  <c r="F668" i="4"/>
  <c r="S668" i="4"/>
  <c r="G683" i="4"/>
  <c r="T683" i="4"/>
  <c r="F670" i="4"/>
  <c r="S670" i="4"/>
  <c r="I720" i="4"/>
  <c r="V720" i="4"/>
  <c r="J906" i="4"/>
  <c r="W906" i="4"/>
  <c r="J937" i="4"/>
  <c r="W937" i="4"/>
  <c r="J1245" i="4"/>
  <c r="W1245" i="4"/>
  <c r="J765" i="4"/>
  <c r="W765" i="4"/>
  <c r="J886" i="4"/>
  <c r="W886" i="4"/>
  <c r="J797" i="4"/>
  <c r="W797" i="4"/>
  <c r="J1165" i="4"/>
  <c r="W1165" i="4"/>
  <c r="J883" i="4"/>
  <c r="W883" i="4"/>
  <c r="J1362" i="4"/>
  <c r="W1362" i="4"/>
  <c r="J1287" i="4"/>
  <c r="W1287" i="4"/>
  <c r="J1064" i="4"/>
  <c r="W1064" i="4"/>
  <c r="J800" i="4"/>
  <c r="W800" i="4"/>
  <c r="J1192" i="4"/>
  <c r="W1192" i="4"/>
  <c r="J945" i="4"/>
  <c r="W945" i="4"/>
  <c r="J968" i="4"/>
  <c r="W968" i="4"/>
  <c r="J808" i="4"/>
  <c r="W808" i="4"/>
  <c r="J1215" i="4"/>
  <c r="W1215" i="4"/>
  <c r="F667" i="4"/>
  <c r="S667" i="4"/>
  <c r="G681" i="4"/>
  <c r="T681" i="4"/>
  <c r="G693" i="4"/>
  <c r="T693" i="4"/>
  <c r="J1100" i="4"/>
  <c r="W1100" i="4"/>
  <c r="J1243" i="4"/>
  <c r="W1243" i="4"/>
  <c r="J770" i="4"/>
  <c r="W770" i="4"/>
  <c r="J739" i="4"/>
  <c r="W739" i="4"/>
  <c r="J807" i="4"/>
  <c r="W807" i="4"/>
  <c r="J1140" i="4"/>
  <c r="W1140" i="4"/>
  <c r="J822" i="4"/>
  <c r="W822" i="4"/>
  <c r="J1305" i="4"/>
  <c r="W1305" i="4"/>
  <c r="J1364" i="4"/>
  <c r="W1364" i="4"/>
  <c r="J1278" i="4"/>
  <c r="W1278" i="4"/>
  <c r="J1073" i="4"/>
  <c r="W1073" i="4"/>
  <c r="J771" i="4"/>
  <c r="W771" i="4"/>
  <c r="J973" i="4"/>
  <c r="W973" i="4"/>
  <c r="J1116" i="4"/>
  <c r="W1116" i="4"/>
  <c r="J899" i="4"/>
  <c r="W899" i="4"/>
  <c r="J1315" i="4"/>
  <c r="W1315" i="4"/>
  <c r="J844" i="4"/>
  <c r="W844" i="4"/>
  <c r="J1333" i="4"/>
  <c r="W1333" i="4"/>
  <c r="W930" i="4"/>
  <c r="J930" i="4"/>
  <c r="J960" i="4"/>
  <c r="W960" i="4"/>
  <c r="J1352" i="4"/>
  <c r="W1352" i="4"/>
  <c r="J1233" i="4"/>
  <c r="W1233" i="4"/>
  <c r="I733" i="4"/>
  <c r="V733" i="4"/>
  <c r="I732" i="4"/>
  <c r="V732" i="4"/>
  <c r="H699" i="4"/>
  <c r="U699" i="4"/>
  <c r="J1105" i="4"/>
  <c r="W1105" i="4"/>
  <c r="J1034" i="4"/>
  <c r="W1034" i="4"/>
  <c r="J1059" i="4"/>
  <c r="W1059" i="4"/>
  <c r="J1113" i="4"/>
  <c r="W1113" i="4"/>
  <c r="J1283" i="4"/>
  <c r="W1283" i="4"/>
  <c r="J1248" i="4"/>
  <c r="W1248" i="4"/>
  <c r="J1334" i="4"/>
  <c r="W1334" i="4"/>
  <c r="J956" i="4"/>
  <c r="W956" i="4"/>
  <c r="J1217" i="4"/>
  <c r="W1217" i="4"/>
  <c r="J1311" i="4"/>
  <c r="W1311" i="4"/>
  <c r="J977" i="4"/>
  <c r="W977" i="4"/>
  <c r="J810" i="4"/>
  <c r="W810" i="4"/>
  <c r="J780" i="4"/>
  <c r="W780" i="4"/>
  <c r="J1308" i="4"/>
  <c r="W1308" i="4"/>
  <c r="H706" i="4"/>
  <c r="U706" i="4"/>
  <c r="J1111" i="4"/>
  <c r="W1111" i="4"/>
  <c r="J1058" i="4"/>
  <c r="W1058" i="4"/>
  <c r="J851" i="4"/>
  <c r="W851" i="4"/>
  <c r="J1368" i="4"/>
  <c r="W1368" i="4"/>
  <c r="J903" i="4"/>
  <c r="W903" i="4"/>
  <c r="J1232" i="4"/>
  <c r="W1232" i="4"/>
  <c r="J1084" i="4"/>
  <c r="W1084" i="4"/>
  <c r="J1170" i="4"/>
  <c r="W1170" i="4"/>
  <c r="J1097" i="4"/>
  <c r="W1097" i="4"/>
  <c r="J860" i="4"/>
  <c r="W860" i="4"/>
  <c r="M665" i="7"/>
  <c r="F665" i="7"/>
  <c r="N665" i="7" s="1"/>
  <c r="J1328" i="4"/>
  <c r="W1328" i="4"/>
  <c r="J846" i="4"/>
  <c r="W846" i="4"/>
  <c r="J901" i="4"/>
  <c r="W901" i="4"/>
  <c r="J1115" i="4"/>
  <c r="W1115" i="4"/>
  <c r="P692" i="7"/>
  <c r="Q692" i="7" s="1"/>
  <c r="J818" i="4"/>
  <c r="W818" i="4"/>
  <c r="W1179" i="4"/>
  <c r="J1179" i="4"/>
  <c r="AD87" i="4"/>
  <c r="H704" i="4"/>
  <c r="U704" i="4"/>
  <c r="G678" i="4"/>
  <c r="T678" i="4"/>
  <c r="J1281" i="4"/>
  <c r="W1281" i="4"/>
  <c r="J840" i="4"/>
  <c r="W840" i="4"/>
  <c r="J1363" i="4"/>
  <c r="W1363" i="4"/>
  <c r="J976" i="4"/>
  <c r="W976" i="4"/>
  <c r="J1175" i="4"/>
  <c r="W1175" i="4"/>
  <c r="J1168" i="4"/>
  <c r="W1168" i="4"/>
  <c r="J1087" i="4"/>
  <c r="W1087" i="4"/>
  <c r="J1252" i="4"/>
  <c r="W1252" i="4"/>
  <c r="J827" i="4"/>
  <c r="W827" i="4"/>
  <c r="J774" i="4"/>
  <c r="W774" i="4"/>
  <c r="W838" i="4"/>
  <c r="J838" i="4"/>
  <c r="J1247" i="4"/>
  <c r="W1247" i="4"/>
  <c r="J1152" i="4"/>
  <c r="W1152" i="4"/>
  <c r="J1359" i="4"/>
  <c r="W1359" i="4"/>
  <c r="J1354" i="4"/>
  <c r="W1354" i="4"/>
  <c r="J1103" i="4"/>
  <c r="W1103" i="4"/>
  <c r="J1171" i="4"/>
  <c r="W1171" i="4"/>
  <c r="J1304" i="4"/>
  <c r="W1304" i="4"/>
  <c r="J1128" i="4"/>
  <c r="W1128" i="4"/>
  <c r="J755" i="4"/>
  <c r="W755" i="4"/>
  <c r="J1193" i="4"/>
  <c r="W1193" i="4"/>
  <c r="J811" i="4"/>
  <c r="W811" i="4"/>
  <c r="J1127" i="4"/>
  <c r="W1127" i="4"/>
  <c r="J855" i="4"/>
  <c r="W855" i="4"/>
  <c r="J974" i="4"/>
  <c r="W974" i="4"/>
  <c r="J1236" i="4"/>
  <c r="W1236" i="4"/>
  <c r="W1220" i="4"/>
  <c r="J1220" i="4"/>
  <c r="J1172" i="4"/>
  <c r="W1172" i="4"/>
  <c r="J796" i="4"/>
  <c r="W796" i="4"/>
  <c r="J1330" i="4"/>
  <c r="W1330" i="4"/>
  <c r="J1075" i="4"/>
  <c r="W1075" i="4"/>
  <c r="J910" i="4"/>
  <c r="W910" i="4"/>
  <c r="J962" i="4"/>
  <c r="W962" i="4"/>
  <c r="J809" i="4"/>
  <c r="W809" i="4"/>
  <c r="J1268" i="4"/>
  <c r="W1268" i="4"/>
  <c r="J1254" i="4"/>
  <c r="W1254" i="4"/>
  <c r="J1095" i="4"/>
  <c r="W1095" i="4"/>
  <c r="J1052" i="4"/>
  <c r="W1052" i="4"/>
  <c r="P687" i="7"/>
  <c r="Q687" i="7" s="1"/>
  <c r="I724" i="4"/>
  <c r="V724" i="4"/>
  <c r="P675" i="7"/>
  <c r="Q675" i="7" s="1"/>
  <c r="J759" i="4"/>
  <c r="W759" i="4"/>
  <c r="J1013" i="4"/>
  <c r="W1013" i="4"/>
  <c r="J1190" i="4"/>
  <c r="W1190" i="4"/>
  <c r="J1123" i="4"/>
  <c r="W1123" i="4"/>
  <c r="J1326" i="4"/>
  <c r="W1326" i="4"/>
  <c r="J789" i="4"/>
  <c r="W789" i="4"/>
  <c r="J902" i="4"/>
  <c r="W902" i="4"/>
  <c r="J1249" i="4"/>
  <c r="W1249" i="4"/>
  <c r="J1024" i="4"/>
  <c r="W1024" i="4"/>
  <c r="J1164" i="4"/>
  <c r="W1164" i="4"/>
  <c r="J1296" i="4"/>
  <c r="W1296" i="4"/>
  <c r="J873" i="4"/>
  <c r="W873" i="4"/>
  <c r="J817" i="4"/>
  <c r="W817" i="4"/>
  <c r="G679" i="4"/>
  <c r="T679" i="4"/>
  <c r="I721" i="4"/>
  <c r="V721" i="4"/>
  <c r="J1044" i="4"/>
  <c r="W1044" i="4"/>
  <c r="J1294" i="4"/>
  <c r="W1294" i="4"/>
  <c r="J828" i="4"/>
  <c r="W828" i="4"/>
  <c r="J790" i="4"/>
  <c r="W790" i="4"/>
  <c r="J779" i="4"/>
  <c r="W779" i="4"/>
  <c r="J1150" i="4"/>
  <c r="W1150" i="4"/>
  <c r="J1365" i="4"/>
  <c r="W1365" i="4"/>
  <c r="J1133" i="4"/>
  <c r="W1133" i="4"/>
  <c r="J951" i="4"/>
  <c r="W951" i="4"/>
  <c r="J859" i="4"/>
  <c r="W859" i="4"/>
  <c r="J740" i="4"/>
  <c r="W740" i="4"/>
  <c r="J1016" i="4"/>
  <c r="W1016" i="4"/>
  <c r="J958" i="4"/>
  <c r="W958" i="4"/>
  <c r="J1035" i="4"/>
  <c r="W1035" i="4"/>
  <c r="J1054" i="4"/>
  <c r="W1054" i="4"/>
  <c r="J1169" i="4"/>
  <c r="W1169" i="4"/>
  <c r="J1317" i="4"/>
  <c r="W1317" i="4"/>
  <c r="J1307" i="4"/>
  <c r="W1307" i="4"/>
  <c r="J943" i="4"/>
  <c r="W943" i="4"/>
  <c r="G680" i="4"/>
  <c r="T680" i="4"/>
  <c r="G676" i="4"/>
  <c r="T676" i="4"/>
  <c r="J942" i="4"/>
  <c r="W942" i="4"/>
  <c r="J1158" i="4"/>
  <c r="W1158" i="4"/>
  <c r="J1276" i="4"/>
  <c r="W1276" i="4"/>
  <c r="W953" i="4"/>
  <c r="J953" i="4"/>
  <c r="J914" i="4"/>
  <c r="W914" i="4"/>
  <c r="J967" i="4"/>
  <c r="W967" i="4"/>
  <c r="J1188" i="4"/>
  <c r="W1188" i="4"/>
  <c r="J1149" i="4"/>
  <c r="W1149" i="4"/>
  <c r="J1194" i="4"/>
  <c r="W1194" i="4"/>
  <c r="J1259" i="4"/>
  <c r="W1259" i="4"/>
  <c r="J1056" i="4"/>
  <c r="W1056" i="4"/>
  <c r="J777" i="4"/>
  <c r="W777" i="4"/>
  <c r="J950" i="4"/>
  <c r="W950" i="4"/>
  <c r="J1060" i="4"/>
  <c r="W1060" i="4"/>
  <c r="J1358" i="4"/>
  <c r="W1358" i="4"/>
  <c r="J989" i="4"/>
  <c r="W989" i="4"/>
  <c r="J1323" i="4"/>
  <c r="W1323" i="4"/>
  <c r="G689" i="4"/>
  <c r="T689" i="4"/>
  <c r="H705" i="4"/>
  <c r="U705" i="4"/>
  <c r="J1130" i="4"/>
  <c r="W1130" i="4"/>
  <c r="J874" i="4"/>
  <c r="W874" i="4"/>
  <c r="J949" i="4"/>
  <c r="W949" i="4"/>
  <c r="J854" i="4"/>
  <c r="W854" i="4"/>
  <c r="J1131" i="4"/>
  <c r="W1131" i="4"/>
  <c r="J1099" i="4"/>
  <c r="W1099" i="4"/>
  <c r="J1156" i="4"/>
  <c r="W1156" i="4"/>
  <c r="J1142" i="4"/>
  <c r="W1142" i="4"/>
  <c r="J1339" i="4"/>
  <c r="W1339" i="4"/>
  <c r="J1144" i="4"/>
  <c r="W1144" i="4"/>
  <c r="J933" i="4"/>
  <c r="W933" i="4"/>
  <c r="J988" i="4"/>
  <c r="W988" i="4"/>
  <c r="J1126" i="4"/>
  <c r="W1126" i="4"/>
  <c r="J1094" i="4"/>
  <c r="W1094" i="4"/>
  <c r="J904" i="4"/>
  <c r="W904" i="4"/>
  <c r="J944" i="4"/>
  <c r="W944" i="4"/>
  <c r="J798" i="4"/>
  <c r="W798" i="4"/>
  <c r="J1045" i="4"/>
  <c r="W1045" i="4"/>
  <c r="J1366" i="4"/>
  <c r="W1366" i="4"/>
  <c r="J1159" i="4"/>
  <c r="W1159" i="4"/>
  <c r="V726" i="4"/>
  <c r="I726" i="4"/>
  <c r="J816" i="4"/>
  <c r="W816" i="4"/>
  <c r="J920" i="4"/>
  <c r="W920" i="4"/>
  <c r="J1223" i="4"/>
  <c r="W1223" i="4"/>
  <c r="J1124" i="4"/>
  <c r="W1124" i="4"/>
  <c r="J1119" i="4"/>
  <c r="W1119" i="4"/>
  <c r="J1202" i="4"/>
  <c r="W1202" i="4"/>
  <c r="J1298" i="4"/>
  <c r="W1298" i="4"/>
  <c r="J1235" i="4"/>
  <c r="W1235" i="4"/>
  <c r="J866" i="4"/>
  <c r="W866" i="4"/>
  <c r="J970" i="4"/>
  <c r="W970" i="4"/>
  <c r="J1309" i="4"/>
  <c r="W1309" i="4"/>
  <c r="W1226" i="4"/>
  <c r="J1226" i="4"/>
  <c r="J847" i="4"/>
  <c r="W847" i="4"/>
  <c r="J887" i="4"/>
  <c r="W887" i="4"/>
  <c r="J1154" i="4"/>
  <c r="W1154" i="4"/>
  <c r="J1173" i="4"/>
  <c r="W1173" i="4"/>
  <c r="J965" i="4"/>
  <c r="W965" i="4"/>
  <c r="AD207" i="4"/>
  <c r="AD184" i="4"/>
  <c r="AD21" i="4"/>
  <c r="AD17" i="4"/>
  <c r="P684" i="7"/>
  <c r="Q684" i="7" s="1"/>
  <c r="J1319" i="4"/>
  <c r="W1319" i="4"/>
  <c r="W1370" i="4"/>
  <c r="J1370" i="4"/>
  <c r="J757" i="4"/>
  <c r="W757" i="4"/>
  <c r="J1032" i="4"/>
  <c r="W1032" i="4"/>
  <c r="J1350" i="4"/>
  <c r="W1350" i="4"/>
  <c r="G690" i="4"/>
  <c r="T690" i="4"/>
  <c r="M672" i="7"/>
  <c r="F672" i="7"/>
  <c r="N672" i="7" s="1"/>
  <c r="I723" i="4"/>
  <c r="V723" i="4"/>
  <c r="J999" i="4"/>
  <c r="W999" i="4"/>
  <c r="J1329" i="4"/>
  <c r="W1329" i="4"/>
  <c r="J963" i="4"/>
  <c r="W963" i="4"/>
  <c r="J1341" i="4"/>
  <c r="W1341" i="4"/>
  <c r="J794" i="4"/>
  <c r="W794" i="4"/>
  <c r="W978" i="4"/>
  <c r="J978" i="4"/>
  <c r="W1061" i="4"/>
  <c r="J1061" i="4"/>
  <c r="J1120" i="4"/>
  <c r="W1120" i="4"/>
  <c r="J1155" i="4"/>
  <c r="W1155" i="4"/>
  <c r="J995" i="4"/>
  <c r="W995" i="4"/>
  <c r="J927" i="4"/>
  <c r="W927" i="4"/>
  <c r="J1010" i="4"/>
  <c r="W1010" i="4"/>
  <c r="J1224" i="4"/>
  <c r="W1224" i="4"/>
  <c r="J1074" i="4"/>
  <c r="W1074" i="4"/>
  <c r="I737" i="4"/>
  <c r="V737" i="4"/>
  <c r="I731" i="4"/>
  <c r="V731" i="4"/>
  <c r="H694" i="4"/>
  <c r="U694" i="4"/>
  <c r="J1008" i="4"/>
  <c r="W1008" i="4"/>
  <c r="J850" i="4"/>
  <c r="W850" i="4"/>
  <c r="J1325" i="4"/>
  <c r="W1325" i="4"/>
  <c r="J1136" i="4"/>
  <c r="W1136" i="4"/>
  <c r="J1180" i="4"/>
  <c r="W1180" i="4"/>
  <c r="P668" i="7"/>
  <c r="Q668" i="7" s="1"/>
  <c r="P676" i="7"/>
  <c r="Q676" i="7" s="1"/>
  <c r="J1336" i="4"/>
  <c r="W1336" i="4"/>
  <c r="J994" i="4"/>
  <c r="W994" i="4"/>
  <c r="J1331" i="4"/>
  <c r="W1331" i="4"/>
  <c r="J1347" i="4"/>
  <c r="W1347" i="4"/>
  <c r="J894" i="4"/>
  <c r="W894" i="4"/>
  <c r="J1160" i="4"/>
  <c r="W1160" i="4"/>
  <c r="J776" i="4"/>
  <c r="W776" i="4"/>
  <c r="J1065" i="4"/>
  <c r="W1065" i="4"/>
  <c r="J980" i="4"/>
  <c r="W980" i="4"/>
  <c r="F667" i="7"/>
  <c r="N667" i="7" s="1"/>
  <c r="P667" i="7" s="1"/>
  <c r="Q667" i="7" s="1"/>
  <c r="M667" i="7"/>
  <c r="H698" i="4"/>
  <c r="U698" i="4"/>
  <c r="I729" i="4"/>
  <c r="V729" i="4"/>
  <c r="J1322" i="4"/>
  <c r="W1322" i="4"/>
  <c r="H715" i="4"/>
  <c r="U715" i="4"/>
  <c r="I727" i="4"/>
  <c r="V727" i="4"/>
  <c r="J1301" i="4"/>
  <c r="W1301" i="4"/>
  <c r="J1240" i="4"/>
  <c r="W1240" i="4"/>
  <c r="AD282" i="4"/>
  <c r="AD278" i="4"/>
  <c r="AD274" i="4"/>
  <c r="AD267" i="4"/>
  <c r="AD263" i="4"/>
  <c r="AD259" i="4"/>
  <c r="AD255" i="4"/>
  <c r="AD251" i="4"/>
  <c r="AD247" i="4"/>
  <c r="AD243" i="4"/>
  <c r="AD239" i="4"/>
  <c r="AD235" i="4"/>
  <c r="AD205" i="4"/>
  <c r="AD201" i="4"/>
  <c r="AD197" i="4"/>
  <c r="AD193" i="4"/>
  <c r="AD189" i="4"/>
  <c r="AD182" i="4"/>
  <c r="AD178" i="4"/>
  <c r="AD174" i="4"/>
  <c r="AD170" i="4"/>
  <c r="AD166" i="4"/>
  <c r="AD162" i="4"/>
  <c r="AD158" i="4"/>
  <c r="AD143" i="4"/>
  <c r="AD139" i="4"/>
  <c r="AD135" i="4"/>
  <c r="AD131" i="4"/>
  <c r="AD127" i="4"/>
  <c r="AD123" i="4"/>
  <c r="AD119" i="4"/>
  <c r="AD108" i="4"/>
  <c r="AD104" i="4"/>
  <c r="AD100" i="4"/>
  <c r="AD96" i="4"/>
  <c r="AD92" i="4"/>
  <c r="AD85" i="4"/>
  <c r="AD78" i="4"/>
  <c r="AD71" i="4"/>
  <c r="AD67" i="4"/>
  <c r="AD63" i="4"/>
  <c r="AD59" i="4"/>
  <c r="AD55" i="4"/>
  <c r="AD51" i="4"/>
  <c r="AD47" i="4"/>
  <c r="AD43" i="4"/>
  <c r="AD39" i="4"/>
  <c r="AD35" i="4"/>
  <c r="AD31" i="4"/>
  <c r="AD27" i="4"/>
  <c r="AD23" i="4"/>
  <c r="AD284" i="4"/>
  <c r="AD280" i="4"/>
  <c r="AD276" i="4"/>
  <c r="AD272" i="4"/>
  <c r="AD269" i="4"/>
  <c r="AD265" i="4"/>
  <c r="AD261" i="4"/>
  <c r="AD257" i="4"/>
  <c r="AD253" i="4"/>
  <c r="AD249" i="4"/>
  <c r="AD245" i="4"/>
  <c r="AD241" i="4"/>
  <c r="AD237" i="4"/>
  <c r="AD233" i="4"/>
  <c r="AD203" i="4"/>
  <c r="AD199" i="4"/>
  <c r="AD195" i="4"/>
  <c r="AD191" i="4"/>
  <c r="AD187" i="4"/>
  <c r="AD180" i="4"/>
  <c r="AD176" i="4"/>
  <c r="AD172" i="4"/>
  <c r="AD168" i="4"/>
  <c r="AD164" i="4"/>
  <c r="AD160" i="4"/>
  <c r="AD156" i="4"/>
  <c r="AD145" i="4"/>
  <c r="AD141" i="4"/>
  <c r="AD137" i="4"/>
  <c r="AD133" i="4"/>
  <c r="AD129" i="4"/>
  <c r="AD125" i="4"/>
  <c r="AD121" i="4"/>
  <c r="AD117" i="4"/>
  <c r="AD110" i="4"/>
  <c r="AD106" i="4"/>
  <c r="AD102" i="4"/>
  <c r="AD98" i="4"/>
  <c r="AD94" i="4"/>
  <c r="AD90" i="4"/>
  <c r="AD80" i="4"/>
  <c r="AD69" i="4"/>
  <c r="AD65" i="4"/>
  <c r="AD61" i="4"/>
  <c r="AD57" i="4"/>
  <c r="AD53" i="4"/>
  <c r="AD49" i="4"/>
  <c r="AD45" i="4"/>
  <c r="AD41" i="4"/>
  <c r="AD37" i="4"/>
  <c r="AD33" i="4"/>
  <c r="AD29" i="4"/>
  <c r="AD25" i="4"/>
  <c r="AD663" i="4"/>
  <c r="AD659" i="4"/>
  <c r="AD655" i="4"/>
  <c r="AD651" i="4"/>
  <c r="AD647" i="4"/>
  <c r="AD643" i="4"/>
  <c r="AD639" i="4"/>
  <c r="AD635" i="4"/>
  <c r="AD631" i="4"/>
  <c r="AD627" i="4"/>
  <c r="AD623" i="4"/>
  <c r="AD619" i="4"/>
  <c r="AD615" i="4"/>
  <c r="AD611" i="4"/>
  <c r="AD607" i="4"/>
  <c r="AD603" i="4"/>
  <c r="AD599" i="4"/>
  <c r="AD595" i="4"/>
  <c r="AD591" i="4"/>
  <c r="AD587" i="4"/>
  <c r="AD583" i="4"/>
  <c r="AD579" i="4"/>
  <c r="AD575" i="4"/>
  <c r="AD571" i="4"/>
  <c r="AD567" i="4"/>
  <c r="AD563" i="4"/>
  <c r="AD559" i="4"/>
  <c r="AD555" i="4"/>
  <c r="AD551" i="4"/>
  <c r="AD547" i="4"/>
  <c r="AD543" i="4"/>
  <c r="AD539" i="4"/>
  <c r="AD535" i="4"/>
  <c r="AD531" i="4"/>
  <c r="AD527" i="4"/>
  <c r="AD523" i="4"/>
  <c r="AD519" i="4"/>
  <c r="AD515" i="4"/>
  <c r="AD511" i="4"/>
  <c r="AD507" i="4"/>
  <c r="AD503" i="4"/>
  <c r="AD499" i="4"/>
  <c r="AD495" i="4"/>
  <c r="AD491" i="4"/>
  <c r="AD661" i="4"/>
  <c r="AD657" i="4"/>
  <c r="AD653" i="4"/>
  <c r="AD649" i="4"/>
  <c r="AD645" i="4"/>
  <c r="AD641" i="4"/>
  <c r="AD637" i="4"/>
  <c r="AD633" i="4"/>
  <c r="AD629" i="4"/>
  <c r="AD625" i="4"/>
  <c r="AD621" i="4"/>
  <c r="AD617" i="4"/>
  <c r="AD613" i="4"/>
  <c r="AD609" i="4"/>
  <c r="AD605" i="4"/>
  <c r="AD601" i="4"/>
  <c r="AD597" i="4"/>
  <c r="AD593" i="4"/>
  <c r="AD589" i="4"/>
  <c r="AD585" i="4"/>
  <c r="AD581" i="4"/>
  <c r="AD577" i="4"/>
  <c r="AD573" i="4"/>
  <c r="AD569" i="4"/>
  <c r="AD565" i="4"/>
  <c r="AD561" i="4"/>
  <c r="AD557" i="4"/>
  <c r="AD553" i="4"/>
  <c r="AD549" i="4"/>
  <c r="AD545" i="4"/>
  <c r="AD541" i="4"/>
  <c r="AD537" i="4"/>
  <c r="AD533" i="4"/>
  <c r="AD529" i="4"/>
  <c r="AD525" i="4"/>
  <c r="AD521" i="4"/>
  <c r="AD517" i="4"/>
  <c r="AD513" i="4"/>
  <c r="AD509" i="4"/>
  <c r="AD505" i="4"/>
  <c r="AD501" i="4"/>
  <c r="AD497" i="4"/>
  <c r="AD493" i="4"/>
  <c r="AD489" i="4"/>
  <c r="AD72" i="4"/>
  <c r="AD2" i="4"/>
  <c r="AD283" i="4"/>
  <c r="AD279" i="4"/>
  <c r="AD275" i="4"/>
  <c r="AD271" i="4"/>
  <c r="AD268" i="4"/>
  <c r="AD264" i="4"/>
  <c r="AD260" i="4"/>
  <c r="AD256" i="4"/>
  <c r="AD252" i="4"/>
  <c r="AD248" i="4"/>
  <c r="AD244" i="4"/>
  <c r="AD240" i="4"/>
  <c r="AD236" i="4"/>
  <c r="AD232" i="4"/>
  <c r="AD206" i="4"/>
  <c r="AD202" i="4"/>
  <c r="AD198" i="4"/>
  <c r="AD194" i="4"/>
  <c r="AD190" i="4"/>
  <c r="AD186" i="4"/>
  <c r="AD183" i="4"/>
  <c r="AD179" i="4"/>
  <c r="AD175" i="4"/>
  <c r="AD171" i="4"/>
  <c r="AD167" i="4"/>
  <c r="AD163" i="4"/>
  <c r="AD159" i="4"/>
  <c r="AD155" i="4"/>
  <c r="AD144" i="4"/>
  <c r="AD140" i="4"/>
  <c r="AD136" i="4"/>
  <c r="AD132" i="4"/>
  <c r="AD128" i="4"/>
  <c r="AD124" i="4"/>
  <c r="AD120" i="4"/>
  <c r="AD116" i="4"/>
  <c r="AD109" i="4"/>
  <c r="AD105" i="4"/>
  <c r="AD101" i="4"/>
  <c r="AD97" i="4"/>
  <c r="AD93" i="4"/>
  <c r="AD89" i="4"/>
  <c r="AD86" i="4"/>
  <c r="AD79" i="4"/>
  <c r="AD68" i="4"/>
  <c r="AD64" i="4"/>
  <c r="AD60" i="4"/>
  <c r="AD56" i="4"/>
  <c r="AD52" i="4"/>
  <c r="AD48" i="4"/>
  <c r="AD44" i="4"/>
  <c r="AD40" i="4"/>
  <c r="AD36" i="4"/>
  <c r="AD32" i="4"/>
  <c r="AD28" i="4"/>
  <c r="AD24" i="4"/>
  <c r="AD20" i="4"/>
  <c r="AD16" i="4"/>
  <c r="AD285" i="4"/>
  <c r="AD270" i="4"/>
  <c r="AD231" i="4"/>
  <c r="AD146" i="4"/>
  <c r="AD111" i="4"/>
  <c r="AD281" i="4"/>
  <c r="AD277" i="4"/>
  <c r="AD273" i="4"/>
  <c r="AD266" i="4"/>
  <c r="AD262" i="4"/>
  <c r="AD258" i="4"/>
  <c r="AD254" i="4"/>
  <c r="AD250" i="4"/>
  <c r="AD246" i="4"/>
  <c r="AD242" i="4"/>
  <c r="AD238" i="4"/>
  <c r="AD234" i="4"/>
  <c r="AD204" i="4"/>
  <c r="AD200" i="4"/>
  <c r="AD196" i="4"/>
  <c r="AD192" i="4"/>
  <c r="AD188" i="4"/>
  <c r="AD181" i="4"/>
  <c r="AD177" i="4"/>
  <c r="AD173" i="4"/>
  <c r="AD169" i="4"/>
  <c r="AD165" i="4"/>
  <c r="AD161" i="4"/>
  <c r="AD157" i="4"/>
  <c r="AD142" i="4"/>
  <c r="AD138" i="4"/>
  <c r="AD134" i="4"/>
  <c r="AD130" i="4"/>
  <c r="AD126" i="4"/>
  <c r="AD122" i="4"/>
  <c r="AD118" i="4"/>
  <c r="AD107" i="4"/>
  <c r="AD103" i="4"/>
  <c r="AD99" i="4"/>
  <c r="AD95" i="4"/>
  <c r="AD91" i="4"/>
  <c r="AD84" i="4"/>
  <c r="AD81" i="4"/>
  <c r="AD77" i="4"/>
  <c r="AD70" i="4"/>
  <c r="AD66" i="4"/>
  <c r="AD62" i="4"/>
  <c r="AD58" i="4"/>
  <c r="AD54" i="4"/>
  <c r="AD50" i="4"/>
  <c r="AD46" i="4"/>
  <c r="AD42" i="4"/>
  <c r="AD38" i="4"/>
  <c r="AD34" i="4"/>
  <c r="AD30" i="4"/>
  <c r="AD26" i="4"/>
  <c r="AD22" i="4"/>
  <c r="AD18" i="4"/>
  <c r="D661" i="7"/>
  <c r="K661" i="7"/>
  <c r="D653" i="7"/>
  <c r="K653" i="7"/>
  <c r="D645" i="7"/>
  <c r="K645" i="7"/>
  <c r="K637" i="7"/>
  <c r="D637" i="7"/>
  <c r="K629" i="7"/>
  <c r="D629" i="7"/>
  <c r="K621" i="7"/>
  <c r="D621" i="7"/>
  <c r="D613" i="7"/>
  <c r="K613" i="7"/>
  <c r="D605" i="7"/>
  <c r="K605" i="7"/>
  <c r="D597" i="7"/>
  <c r="K597" i="7"/>
  <c r="K589" i="7"/>
  <c r="D589" i="7"/>
  <c r="K581" i="7"/>
  <c r="D581" i="7"/>
  <c r="K573" i="7"/>
  <c r="D573" i="7"/>
  <c r="K565" i="7"/>
  <c r="D565" i="7"/>
  <c r="D557" i="7"/>
  <c r="K557" i="7"/>
  <c r="K549" i="7"/>
  <c r="D549" i="7"/>
  <c r="K541" i="7"/>
  <c r="D541" i="7"/>
  <c r="K533" i="7"/>
  <c r="D533" i="7"/>
  <c r="K525" i="7"/>
  <c r="D525" i="7"/>
  <c r="K517" i="7"/>
  <c r="D517" i="7"/>
  <c r="K509" i="7"/>
  <c r="D509" i="7"/>
  <c r="K501" i="7"/>
  <c r="D501" i="7"/>
  <c r="K493" i="7"/>
  <c r="D493" i="7"/>
  <c r="K485" i="7"/>
  <c r="D485" i="7"/>
  <c r="K477" i="7"/>
  <c r="D477" i="7"/>
  <c r="K469" i="7"/>
  <c r="D469" i="7"/>
  <c r="K461" i="7"/>
  <c r="D461" i="7"/>
  <c r="K453" i="7"/>
  <c r="D453" i="7"/>
  <c r="K445" i="7"/>
  <c r="D445" i="7"/>
  <c r="K437" i="7"/>
  <c r="D437" i="7"/>
  <c r="K429" i="7"/>
  <c r="D429" i="7"/>
  <c r="K421" i="7"/>
  <c r="D421" i="7"/>
  <c r="K413" i="7"/>
  <c r="D413" i="7"/>
  <c r="K405" i="7"/>
  <c r="D405" i="7"/>
  <c r="K397" i="7"/>
  <c r="D397" i="7"/>
  <c r="K389" i="7"/>
  <c r="D389" i="7"/>
  <c r="K381" i="7"/>
  <c r="D381" i="7"/>
  <c r="K373" i="7"/>
  <c r="D373" i="7"/>
  <c r="D365" i="7"/>
  <c r="K365" i="7"/>
  <c r="D357" i="7"/>
  <c r="K357" i="7"/>
  <c r="D349" i="7"/>
  <c r="K349" i="7"/>
  <c r="D341" i="7"/>
  <c r="K341" i="7"/>
  <c r="D333" i="7"/>
  <c r="K333" i="7"/>
  <c r="K325" i="7"/>
  <c r="D325" i="7"/>
  <c r="D317" i="7"/>
  <c r="K317" i="7"/>
  <c r="D309" i="7"/>
  <c r="K309" i="7"/>
  <c r="D301" i="7"/>
  <c r="K301" i="7"/>
  <c r="D293" i="7"/>
  <c r="K293" i="7"/>
  <c r="D285" i="7"/>
  <c r="K285" i="7"/>
  <c r="K277" i="7"/>
  <c r="D277" i="7"/>
  <c r="K269" i="7"/>
  <c r="D269" i="7"/>
  <c r="K261" i="7"/>
  <c r="D261" i="7"/>
  <c r="K253" i="7"/>
  <c r="D253" i="7"/>
  <c r="K245" i="7"/>
  <c r="D245" i="7"/>
  <c r="K237" i="7"/>
  <c r="D237" i="7"/>
  <c r="K229" i="7"/>
  <c r="D229" i="7"/>
  <c r="K221" i="7"/>
  <c r="D221" i="7"/>
  <c r="K213" i="7"/>
  <c r="D213" i="7"/>
  <c r="D205" i="7"/>
  <c r="K205" i="7"/>
  <c r="D197" i="7"/>
  <c r="K197" i="7"/>
  <c r="D189" i="7"/>
  <c r="K189" i="7"/>
  <c r="D181" i="7"/>
  <c r="K181" i="7"/>
  <c r="D173" i="7"/>
  <c r="K173" i="7"/>
  <c r="D165" i="7"/>
  <c r="K165" i="7"/>
  <c r="D157" i="7"/>
  <c r="K157" i="7"/>
  <c r="D149" i="7"/>
  <c r="K149" i="7"/>
  <c r="D141" i="7"/>
  <c r="K141" i="7"/>
  <c r="D133" i="7"/>
  <c r="K133" i="7"/>
  <c r="D125" i="7"/>
  <c r="K125" i="7"/>
  <c r="D117" i="7"/>
  <c r="K117" i="7"/>
  <c r="D109" i="7"/>
  <c r="K109" i="7"/>
  <c r="D101" i="7"/>
  <c r="K101" i="7"/>
  <c r="D93" i="7"/>
  <c r="K93" i="7"/>
  <c r="D85" i="7"/>
  <c r="K85" i="7"/>
  <c r="D77" i="7"/>
  <c r="K77" i="7"/>
  <c r="D69" i="7"/>
  <c r="K69" i="7"/>
  <c r="D61" i="7"/>
  <c r="K61" i="7"/>
  <c r="D53" i="7"/>
  <c r="K53" i="7"/>
  <c r="D45" i="7"/>
  <c r="K45" i="7"/>
  <c r="D37" i="7"/>
  <c r="K37" i="7"/>
  <c r="D29" i="7"/>
  <c r="K29" i="7"/>
  <c r="D21" i="7"/>
  <c r="K21" i="7"/>
  <c r="D13" i="7"/>
  <c r="K13" i="7"/>
  <c r="D5" i="7"/>
  <c r="K5" i="7"/>
  <c r="K660" i="7"/>
  <c r="D660" i="7"/>
  <c r="K652" i="7"/>
  <c r="D652" i="7"/>
  <c r="K644" i="7"/>
  <c r="D644" i="7"/>
  <c r="D636" i="7"/>
  <c r="K636" i="7"/>
  <c r="D628" i="7"/>
  <c r="K628" i="7"/>
  <c r="D620" i="7"/>
  <c r="K620" i="7"/>
  <c r="D612" i="7"/>
  <c r="K612" i="7"/>
  <c r="D604" i="7"/>
  <c r="K604" i="7"/>
  <c r="K596" i="7"/>
  <c r="D596" i="7"/>
  <c r="K588" i="7"/>
  <c r="D588" i="7"/>
  <c r="K580" i="7"/>
  <c r="D580" i="7"/>
  <c r="D572" i="7"/>
  <c r="K572" i="7"/>
  <c r="D564" i="7"/>
  <c r="K564" i="7"/>
  <c r="D556" i="7"/>
  <c r="K556" i="7"/>
  <c r="D548" i="7"/>
  <c r="K548" i="7"/>
  <c r="D540" i="7"/>
  <c r="K540" i="7"/>
  <c r="D532" i="7"/>
  <c r="K532" i="7"/>
  <c r="K524" i="7"/>
  <c r="D524" i="7"/>
  <c r="K516" i="7"/>
  <c r="D516" i="7"/>
  <c r="K508" i="7"/>
  <c r="D508" i="7"/>
  <c r="K500" i="7"/>
  <c r="D500" i="7"/>
  <c r="K492" i="7"/>
  <c r="D492" i="7"/>
  <c r="K484" i="7"/>
  <c r="D484" i="7"/>
  <c r="K476" i="7"/>
  <c r="D476" i="7"/>
  <c r="K468" i="7"/>
  <c r="D468" i="7"/>
  <c r="D460" i="7"/>
  <c r="K460" i="7"/>
  <c r="D452" i="7"/>
  <c r="K452" i="7"/>
  <c r="D444" i="7"/>
  <c r="K444" i="7"/>
  <c r="D436" i="7"/>
  <c r="K436" i="7"/>
  <c r="D428" i="7"/>
  <c r="K428" i="7"/>
  <c r="D420" i="7"/>
  <c r="K420" i="7"/>
  <c r="K412" i="7"/>
  <c r="D412" i="7"/>
  <c r="D404" i="7"/>
  <c r="K404" i="7"/>
  <c r="D396" i="7"/>
  <c r="K396" i="7"/>
  <c r="D388" i="7"/>
  <c r="K388" i="7"/>
  <c r="D380" i="7"/>
  <c r="K380" i="7"/>
  <c r="K372" i="7"/>
  <c r="D372" i="7"/>
  <c r="D364" i="7"/>
  <c r="K364" i="7"/>
  <c r="D356" i="7"/>
  <c r="K356" i="7"/>
  <c r="D348" i="7"/>
  <c r="K348" i="7"/>
  <c r="D340" i="7"/>
  <c r="K340" i="7"/>
  <c r="D332" i="7"/>
  <c r="K332" i="7"/>
  <c r="K324" i="7"/>
  <c r="D324" i="7"/>
  <c r="K316" i="7"/>
  <c r="D316" i="7"/>
  <c r="K308" i="7"/>
  <c r="D308" i="7"/>
  <c r="K300" i="7"/>
  <c r="D300" i="7"/>
  <c r="K292" i="7"/>
  <c r="D292" i="7"/>
  <c r="K284" i="7"/>
  <c r="D284" i="7"/>
  <c r="K276" i="7"/>
  <c r="D276" i="7"/>
  <c r="K268" i="7"/>
  <c r="D268" i="7"/>
  <c r="K260" i="7"/>
  <c r="D260" i="7"/>
  <c r="K252" i="7"/>
  <c r="D252" i="7"/>
  <c r="K244" i="7"/>
  <c r="D244" i="7"/>
  <c r="K236" i="7"/>
  <c r="D236" i="7"/>
  <c r="D228" i="7"/>
  <c r="K228" i="7"/>
  <c r="D220" i="7"/>
  <c r="K220" i="7"/>
  <c r="K212" i="7"/>
  <c r="D212" i="7"/>
  <c r="K204" i="7"/>
  <c r="D204" i="7"/>
  <c r="K196" i="7"/>
  <c r="D196" i="7"/>
  <c r="K188" i="7"/>
  <c r="D188" i="7"/>
  <c r="K180" i="7"/>
  <c r="D180" i="7"/>
  <c r="K172" i="7"/>
  <c r="D172" i="7"/>
  <c r="K164" i="7"/>
  <c r="D164" i="7"/>
  <c r="K156" i="7"/>
  <c r="D156" i="7"/>
  <c r="K148" i="7"/>
  <c r="D148" i="7"/>
  <c r="K140" i="7"/>
  <c r="D140" i="7"/>
  <c r="K132" i="7"/>
  <c r="D132" i="7"/>
  <c r="K124" i="7"/>
  <c r="D124" i="7"/>
  <c r="K116" i="7"/>
  <c r="D116" i="7"/>
  <c r="K108" i="7"/>
  <c r="D108" i="7"/>
  <c r="K100" i="7"/>
  <c r="D100" i="7"/>
  <c r="K92" i="7"/>
  <c r="D92" i="7"/>
  <c r="K84" i="7"/>
  <c r="D84" i="7"/>
  <c r="K76" i="7"/>
  <c r="D76" i="7"/>
  <c r="K68" i="7"/>
  <c r="D68" i="7"/>
  <c r="K60" i="7"/>
  <c r="D60" i="7"/>
  <c r="K52" i="7"/>
  <c r="D52" i="7"/>
  <c r="K44" i="7"/>
  <c r="D44" i="7"/>
  <c r="K36" i="7"/>
  <c r="D36" i="7"/>
  <c r="K28" i="7"/>
  <c r="D28" i="7"/>
  <c r="K20" i="7"/>
  <c r="D20" i="7"/>
  <c r="K12" i="7"/>
  <c r="D12" i="7"/>
  <c r="K4" i="7"/>
  <c r="D4" i="7"/>
  <c r="D659" i="7"/>
  <c r="K659" i="7"/>
  <c r="D651" i="7"/>
  <c r="K651" i="7"/>
  <c r="D643" i="7"/>
  <c r="K643" i="7"/>
  <c r="K635" i="7"/>
  <c r="D635" i="7"/>
  <c r="D627" i="7"/>
  <c r="K627" i="7"/>
  <c r="K619" i="7"/>
  <c r="D619" i="7"/>
  <c r="K611" i="7"/>
  <c r="D611" i="7"/>
  <c r="K603" i="7"/>
  <c r="D603" i="7"/>
  <c r="D595" i="7"/>
  <c r="K595" i="7"/>
  <c r="D587" i="7"/>
  <c r="K587" i="7"/>
  <c r="D579" i="7"/>
  <c r="K579" i="7"/>
  <c r="D571" i="7"/>
  <c r="K571" i="7"/>
  <c r="D563" i="7"/>
  <c r="K563" i="7"/>
  <c r="K555" i="7"/>
  <c r="D555" i="7"/>
  <c r="K547" i="7"/>
  <c r="D547" i="7"/>
  <c r="K539" i="7"/>
  <c r="D539" i="7"/>
  <c r="D531" i="7"/>
  <c r="K531" i="7"/>
  <c r="D523" i="7"/>
  <c r="K523" i="7"/>
  <c r="D515" i="7"/>
  <c r="K515" i="7"/>
  <c r="D507" i="7"/>
  <c r="K507" i="7"/>
  <c r="D499" i="7"/>
  <c r="K499" i="7"/>
  <c r="D491" i="7"/>
  <c r="K491" i="7"/>
  <c r="D483" i="7"/>
  <c r="K483" i="7"/>
  <c r="D475" i="7"/>
  <c r="K475" i="7"/>
  <c r="D467" i="7"/>
  <c r="K467" i="7"/>
  <c r="D459" i="7"/>
  <c r="K459" i="7"/>
  <c r="K451" i="7"/>
  <c r="D451" i="7"/>
  <c r="K443" i="7"/>
  <c r="D443" i="7"/>
  <c r="K435" i="7"/>
  <c r="D435" i="7"/>
  <c r="K427" i="7"/>
  <c r="D427" i="7"/>
  <c r="K419" i="7"/>
  <c r="D419" i="7"/>
  <c r="K411" i="7"/>
  <c r="D411" i="7"/>
  <c r="K403" i="7"/>
  <c r="D403" i="7"/>
  <c r="K395" i="7"/>
  <c r="D395" i="7"/>
  <c r="K387" i="7"/>
  <c r="D387" i="7"/>
  <c r="K379" i="7"/>
  <c r="D379" i="7"/>
  <c r="D371" i="7"/>
  <c r="K371" i="7"/>
  <c r="K363" i="7"/>
  <c r="D363" i="7"/>
  <c r="K355" i="7"/>
  <c r="D355" i="7"/>
  <c r="K347" i="7"/>
  <c r="D347" i="7"/>
  <c r="K339" i="7"/>
  <c r="D339" i="7"/>
  <c r="K331" i="7"/>
  <c r="D331" i="7"/>
  <c r="D323" i="7"/>
  <c r="K323" i="7"/>
  <c r="D315" i="7"/>
  <c r="K315" i="7"/>
  <c r="D307" i="7"/>
  <c r="K307" i="7"/>
  <c r="D299" i="7"/>
  <c r="K299" i="7"/>
  <c r="D291" i="7"/>
  <c r="K291" i="7"/>
  <c r="K283" i="7"/>
  <c r="D283" i="7"/>
  <c r="D275" i="7"/>
  <c r="K275" i="7"/>
  <c r="D267" i="7"/>
  <c r="K267" i="7"/>
  <c r="D259" i="7"/>
  <c r="K259" i="7"/>
  <c r="D251" i="7"/>
  <c r="K251" i="7"/>
  <c r="D243" i="7"/>
  <c r="K243" i="7"/>
  <c r="D235" i="7"/>
  <c r="K235" i="7"/>
  <c r="D227" i="7"/>
  <c r="K227" i="7"/>
  <c r="D219" i="7"/>
  <c r="K219" i="7"/>
  <c r="K211" i="7"/>
  <c r="D211" i="7"/>
  <c r="K203" i="7"/>
  <c r="D203" i="7"/>
  <c r="K195" i="7"/>
  <c r="D195" i="7"/>
  <c r="K187" i="7"/>
  <c r="D187" i="7"/>
  <c r="K179" i="7"/>
  <c r="D179" i="7"/>
  <c r="K171" i="7"/>
  <c r="D171" i="7"/>
  <c r="K163" i="7"/>
  <c r="D163" i="7"/>
  <c r="K155" i="7"/>
  <c r="D155" i="7"/>
  <c r="K147" i="7"/>
  <c r="D147" i="7"/>
  <c r="K139" i="7"/>
  <c r="D139" i="7"/>
  <c r="K131" i="7"/>
  <c r="D131" i="7"/>
  <c r="K123" i="7"/>
  <c r="D123" i="7"/>
  <c r="K115" i="7"/>
  <c r="D115" i="7"/>
  <c r="K107" i="7"/>
  <c r="D107" i="7"/>
  <c r="K99" i="7"/>
  <c r="D99" i="7"/>
  <c r="K91" i="7"/>
  <c r="D91" i="7"/>
  <c r="K83" i="7"/>
  <c r="D83" i="7"/>
  <c r="K75" i="7"/>
  <c r="D75" i="7"/>
  <c r="D67" i="7"/>
  <c r="K67" i="7"/>
  <c r="D59" i="7"/>
  <c r="K59" i="7"/>
  <c r="D51" i="7"/>
  <c r="K51" i="7"/>
  <c r="D43" i="7"/>
  <c r="K43" i="7"/>
  <c r="D35" i="7"/>
  <c r="K35" i="7"/>
  <c r="D27" i="7"/>
  <c r="K27" i="7"/>
  <c r="D19" i="7"/>
  <c r="K19" i="7"/>
  <c r="D11" i="7"/>
  <c r="K11" i="7"/>
  <c r="D3" i="7"/>
  <c r="K3" i="7"/>
  <c r="D658" i="7"/>
  <c r="K658" i="7"/>
  <c r="D650" i="7"/>
  <c r="K650" i="7"/>
  <c r="D642" i="7"/>
  <c r="K642" i="7"/>
  <c r="D634" i="7"/>
  <c r="K634" i="7"/>
  <c r="D626" i="7"/>
  <c r="K626" i="7"/>
  <c r="K618" i="7"/>
  <c r="D618" i="7"/>
  <c r="D610" i="7"/>
  <c r="K610" i="7"/>
  <c r="D602" i="7"/>
  <c r="K602" i="7"/>
  <c r="K594" i="7"/>
  <c r="D594" i="7"/>
  <c r="K586" i="7"/>
  <c r="D586" i="7"/>
  <c r="K578" i="7"/>
  <c r="D578" i="7"/>
  <c r="K570" i="7"/>
  <c r="D570" i="7"/>
  <c r="K562" i="7"/>
  <c r="D562" i="7"/>
  <c r="D554" i="7"/>
  <c r="K554" i="7"/>
  <c r="D546" i="7"/>
  <c r="K546" i="7"/>
  <c r="D538" i="7"/>
  <c r="K538" i="7"/>
  <c r="K530" i="7"/>
  <c r="D530" i="7"/>
  <c r="K522" i="7"/>
  <c r="D522" i="7"/>
  <c r="K514" i="7"/>
  <c r="D514" i="7"/>
  <c r="K506" i="7"/>
  <c r="D506" i="7"/>
  <c r="K498" i="7"/>
  <c r="D498" i="7"/>
  <c r="K490" i="7"/>
  <c r="D490" i="7"/>
  <c r="K482" i="7"/>
  <c r="D482" i="7"/>
  <c r="K474" i="7"/>
  <c r="D474" i="7"/>
  <c r="D466" i="7"/>
  <c r="K466" i="7"/>
  <c r="D458" i="7"/>
  <c r="K458" i="7"/>
  <c r="D450" i="7"/>
  <c r="K450" i="7"/>
  <c r="D442" i="7"/>
  <c r="K442" i="7"/>
  <c r="D434" i="7"/>
  <c r="K434" i="7"/>
  <c r="D426" i="7"/>
  <c r="K426" i="7"/>
  <c r="D418" i="7"/>
  <c r="K418" i="7"/>
  <c r="K410" i="7"/>
  <c r="D410" i="7"/>
  <c r="K402" i="7"/>
  <c r="D402" i="7"/>
  <c r="K394" i="7"/>
  <c r="D394" i="7"/>
  <c r="K386" i="7"/>
  <c r="D386" i="7"/>
  <c r="K378" i="7"/>
  <c r="D378" i="7"/>
  <c r="K370" i="7"/>
  <c r="D370" i="7"/>
  <c r="D362" i="7"/>
  <c r="K362" i="7"/>
  <c r="D354" i="7"/>
  <c r="K354" i="7"/>
  <c r="D346" i="7"/>
  <c r="K346" i="7"/>
  <c r="D338" i="7"/>
  <c r="K338" i="7"/>
  <c r="D330" i="7"/>
  <c r="K330" i="7"/>
  <c r="D322" i="7"/>
  <c r="K322" i="7"/>
  <c r="D314" i="7"/>
  <c r="K314" i="7"/>
  <c r="D306" i="7"/>
  <c r="K306" i="7"/>
  <c r="D298" i="7"/>
  <c r="K298" i="7"/>
  <c r="D290" i="7"/>
  <c r="K290" i="7"/>
  <c r="K282" i="7"/>
  <c r="D282" i="7"/>
  <c r="K274" i="7"/>
  <c r="D274" i="7"/>
  <c r="K266" i="7"/>
  <c r="D266" i="7"/>
  <c r="K258" i="7"/>
  <c r="D258" i="7"/>
  <c r="K250" i="7"/>
  <c r="D250" i="7"/>
  <c r="K242" i="7"/>
  <c r="D242" i="7"/>
  <c r="K234" i="7"/>
  <c r="D234" i="7"/>
  <c r="K226" i="7"/>
  <c r="D226" i="7"/>
  <c r="K218" i="7"/>
  <c r="D218" i="7"/>
  <c r="D210" i="7"/>
  <c r="K210" i="7"/>
  <c r="D202" i="7"/>
  <c r="K202" i="7"/>
  <c r="D194" i="7"/>
  <c r="K194" i="7"/>
  <c r="D186" i="7"/>
  <c r="K186" i="7"/>
  <c r="D178" i="7"/>
  <c r="K178" i="7"/>
  <c r="D170" i="7"/>
  <c r="K170" i="7"/>
  <c r="D162" i="7"/>
  <c r="K162" i="7"/>
  <c r="D154" i="7"/>
  <c r="K154" i="7"/>
  <c r="D146" i="7"/>
  <c r="K146" i="7"/>
  <c r="D138" i="7"/>
  <c r="K138" i="7"/>
  <c r="D130" i="7"/>
  <c r="K130" i="7"/>
  <c r="D122" i="7"/>
  <c r="K122" i="7"/>
  <c r="D114" i="7"/>
  <c r="K114" i="7"/>
  <c r="D106" i="7"/>
  <c r="K106" i="7"/>
  <c r="D98" i="7"/>
  <c r="K98" i="7"/>
  <c r="D90" i="7"/>
  <c r="K90" i="7"/>
  <c r="D82" i="7"/>
  <c r="K82" i="7"/>
  <c r="D74" i="7"/>
  <c r="K74" i="7"/>
  <c r="D66" i="7"/>
  <c r="K66" i="7"/>
  <c r="D58" i="7"/>
  <c r="K58" i="7"/>
  <c r="K50" i="7"/>
  <c r="D50" i="7"/>
  <c r="D42" i="7"/>
  <c r="K42" i="7"/>
  <c r="D34" i="7"/>
  <c r="K34" i="7"/>
  <c r="D26" i="7"/>
  <c r="K26" i="7"/>
  <c r="D18" i="7"/>
  <c r="K18" i="7"/>
  <c r="D10" i="7"/>
  <c r="K10" i="7"/>
  <c r="D2" i="7"/>
  <c r="K2" i="7"/>
  <c r="K657" i="7"/>
  <c r="D657" i="7"/>
  <c r="K649" i="7"/>
  <c r="D649" i="7"/>
  <c r="K641" i="7"/>
  <c r="D641" i="7"/>
  <c r="D633" i="7"/>
  <c r="K633" i="7"/>
  <c r="D625" i="7"/>
  <c r="K625" i="7"/>
  <c r="D617" i="7"/>
  <c r="K617" i="7"/>
  <c r="K609" i="7"/>
  <c r="D609" i="7"/>
  <c r="D601" i="7"/>
  <c r="K601" i="7"/>
  <c r="D593" i="7"/>
  <c r="K593" i="7"/>
  <c r="D585" i="7"/>
  <c r="K585" i="7"/>
  <c r="D577" i="7"/>
  <c r="K577" i="7"/>
  <c r="D569" i="7"/>
  <c r="K569" i="7"/>
  <c r="D561" i="7"/>
  <c r="K561" i="7"/>
  <c r="K553" i="7"/>
  <c r="D553" i="7"/>
  <c r="D545" i="7"/>
  <c r="K545" i="7"/>
  <c r="D537" i="7"/>
  <c r="K537" i="7"/>
  <c r="D529" i="7"/>
  <c r="K529" i="7"/>
  <c r="D521" i="7"/>
  <c r="K521" i="7"/>
  <c r="D513" i="7"/>
  <c r="K513" i="7"/>
  <c r="D505" i="7"/>
  <c r="K505" i="7"/>
  <c r="D497" i="7"/>
  <c r="K497" i="7"/>
  <c r="D489" i="7"/>
  <c r="K489" i="7"/>
  <c r="D481" i="7"/>
  <c r="K481" i="7"/>
  <c r="D473" i="7"/>
  <c r="K473" i="7"/>
  <c r="D465" i="7"/>
  <c r="K465" i="7"/>
  <c r="D457" i="7"/>
  <c r="K457" i="7"/>
  <c r="D449" i="7"/>
  <c r="K449" i="7"/>
  <c r="D441" i="7"/>
  <c r="K441" i="7"/>
  <c r="D433" i="7"/>
  <c r="K433" i="7"/>
  <c r="D425" i="7"/>
  <c r="K425" i="7"/>
  <c r="D417" i="7"/>
  <c r="K417" i="7"/>
  <c r="D409" i="7"/>
  <c r="K409" i="7"/>
  <c r="D401" i="7"/>
  <c r="K401" i="7"/>
  <c r="D393" i="7"/>
  <c r="K393" i="7"/>
  <c r="D385" i="7"/>
  <c r="K385" i="7"/>
  <c r="D377" i="7"/>
  <c r="K377" i="7"/>
  <c r="D369" i="7"/>
  <c r="K369" i="7"/>
  <c r="K361" i="7"/>
  <c r="D361" i="7"/>
  <c r="K353" i="7"/>
  <c r="D353" i="7"/>
  <c r="K345" i="7"/>
  <c r="D345" i="7"/>
  <c r="K337" i="7"/>
  <c r="D337" i="7"/>
  <c r="K329" i="7"/>
  <c r="D329" i="7"/>
  <c r="K321" i="7"/>
  <c r="D321" i="7"/>
  <c r="K313" i="7"/>
  <c r="D313" i="7"/>
  <c r="K305" i="7"/>
  <c r="D305" i="7"/>
  <c r="K297" i="7"/>
  <c r="D297" i="7"/>
  <c r="K289" i="7"/>
  <c r="D289" i="7"/>
  <c r="K281" i="7"/>
  <c r="D281" i="7"/>
  <c r="D273" i="7"/>
  <c r="K273" i="7"/>
  <c r="D265" i="7"/>
  <c r="K265" i="7"/>
  <c r="D257" i="7"/>
  <c r="K257" i="7"/>
  <c r="D249" i="7"/>
  <c r="K249" i="7"/>
  <c r="D241" i="7"/>
  <c r="K241" i="7"/>
  <c r="D233" i="7"/>
  <c r="K233" i="7"/>
  <c r="D225" i="7"/>
  <c r="K225" i="7"/>
  <c r="D217" i="7"/>
  <c r="K217" i="7"/>
  <c r="K209" i="7"/>
  <c r="D209" i="7"/>
  <c r="K201" i="7"/>
  <c r="D201" i="7"/>
  <c r="K193" i="7"/>
  <c r="D193" i="7"/>
  <c r="K185" i="7"/>
  <c r="D185" i="7"/>
  <c r="K177" i="7"/>
  <c r="D177" i="7"/>
  <c r="K169" i="7"/>
  <c r="D169" i="7"/>
  <c r="K161" i="7"/>
  <c r="D161" i="7"/>
  <c r="K153" i="7"/>
  <c r="D153" i="7"/>
  <c r="K145" i="7"/>
  <c r="D145" i="7"/>
  <c r="K137" i="7"/>
  <c r="D137" i="7"/>
  <c r="K129" i="7"/>
  <c r="D129" i="7"/>
  <c r="K121" i="7"/>
  <c r="D121" i="7"/>
  <c r="K113" i="7"/>
  <c r="D113" i="7"/>
  <c r="K105" i="7"/>
  <c r="D105" i="7"/>
  <c r="K97" i="7"/>
  <c r="D97" i="7"/>
  <c r="K89" i="7"/>
  <c r="D89" i="7"/>
  <c r="K81" i="7"/>
  <c r="D81" i="7"/>
  <c r="K73" i="7"/>
  <c r="D73" i="7"/>
  <c r="K65" i="7"/>
  <c r="D65" i="7"/>
  <c r="K57" i="7"/>
  <c r="D57" i="7"/>
  <c r="K49" i="7"/>
  <c r="D49" i="7"/>
  <c r="D41" i="7"/>
  <c r="K41" i="7"/>
  <c r="D33" i="7"/>
  <c r="K33" i="7"/>
  <c r="K25" i="7"/>
  <c r="D25" i="7"/>
  <c r="D17" i="7"/>
  <c r="K17" i="7"/>
  <c r="D9" i="7"/>
  <c r="K9" i="7"/>
  <c r="D664" i="7"/>
  <c r="K664" i="7"/>
  <c r="D656" i="7"/>
  <c r="K656" i="7"/>
  <c r="D648" i="7"/>
  <c r="K648" i="7"/>
  <c r="D640" i="7"/>
  <c r="K640" i="7"/>
  <c r="K632" i="7"/>
  <c r="D632" i="7"/>
  <c r="K624" i="7"/>
  <c r="D624" i="7"/>
  <c r="D616" i="7"/>
  <c r="K616" i="7"/>
  <c r="K608" i="7"/>
  <c r="D608" i="7"/>
  <c r="K600" i="7"/>
  <c r="D600" i="7"/>
  <c r="D592" i="7"/>
  <c r="K592" i="7"/>
  <c r="D584" i="7"/>
  <c r="K584" i="7"/>
  <c r="D576" i="7"/>
  <c r="K576" i="7"/>
  <c r="K568" i="7"/>
  <c r="D568" i="7"/>
  <c r="K560" i="7"/>
  <c r="D560" i="7"/>
  <c r="K552" i="7"/>
  <c r="D552" i="7"/>
  <c r="K544" i="7"/>
  <c r="D544" i="7"/>
  <c r="K536" i="7"/>
  <c r="D536" i="7"/>
  <c r="K528" i="7"/>
  <c r="D528" i="7"/>
  <c r="D520" i="7"/>
  <c r="K520" i="7"/>
  <c r="D512" i="7"/>
  <c r="K512" i="7"/>
  <c r="K504" i="7"/>
  <c r="D504" i="7"/>
  <c r="D496" i="7"/>
  <c r="K496" i="7"/>
  <c r="D488" i="7"/>
  <c r="K488" i="7"/>
  <c r="D480" i="7"/>
  <c r="K480" i="7"/>
  <c r="D472" i="7"/>
  <c r="K472" i="7"/>
  <c r="D464" i="7"/>
  <c r="K464" i="7"/>
  <c r="K456" i="7"/>
  <c r="D456" i="7"/>
  <c r="K448" i="7"/>
  <c r="D448" i="7"/>
  <c r="K440" i="7"/>
  <c r="D440" i="7"/>
  <c r="K432" i="7"/>
  <c r="D432" i="7"/>
  <c r="K424" i="7"/>
  <c r="D424" i="7"/>
  <c r="D416" i="7"/>
  <c r="K416" i="7"/>
  <c r="K408" i="7"/>
  <c r="D408" i="7"/>
  <c r="K400" i="7"/>
  <c r="D400" i="7"/>
  <c r="K392" i="7"/>
  <c r="D392" i="7"/>
  <c r="K384" i="7"/>
  <c r="D384" i="7"/>
  <c r="D376" i="7"/>
  <c r="K376" i="7"/>
  <c r="K368" i="7"/>
  <c r="D368" i="7"/>
  <c r="K360" i="7"/>
  <c r="D360" i="7"/>
  <c r="K352" i="7"/>
  <c r="D352" i="7"/>
  <c r="K344" i="7"/>
  <c r="D344" i="7"/>
  <c r="K336" i="7"/>
  <c r="D336" i="7"/>
  <c r="D328" i="7"/>
  <c r="K328" i="7"/>
  <c r="D320" i="7"/>
  <c r="K320" i="7"/>
  <c r="D312" i="7"/>
  <c r="K312" i="7"/>
  <c r="D304" i="7"/>
  <c r="K304" i="7"/>
  <c r="D296" i="7"/>
  <c r="K296" i="7"/>
  <c r="D288" i="7"/>
  <c r="K288" i="7"/>
  <c r="K280" i="7"/>
  <c r="D280" i="7"/>
  <c r="D272" i="7"/>
  <c r="K272" i="7"/>
  <c r="D264" i="7"/>
  <c r="K264" i="7"/>
  <c r="D256" i="7"/>
  <c r="K256" i="7"/>
  <c r="D248" i="7"/>
  <c r="K248" i="7"/>
  <c r="D240" i="7"/>
  <c r="K240" i="7"/>
  <c r="K232" i="7"/>
  <c r="D232" i="7"/>
  <c r="K224" i="7"/>
  <c r="D224" i="7"/>
  <c r="D216" i="7"/>
  <c r="K216" i="7"/>
  <c r="D208" i="7"/>
  <c r="K208" i="7"/>
  <c r="D200" i="7"/>
  <c r="K200" i="7"/>
  <c r="D192" i="7"/>
  <c r="K192" i="7"/>
  <c r="D184" i="7"/>
  <c r="K184" i="7"/>
  <c r="D176" i="7"/>
  <c r="K176" i="7"/>
  <c r="D168" i="7"/>
  <c r="K168" i="7"/>
  <c r="D160" i="7"/>
  <c r="K160" i="7"/>
  <c r="D152" i="7"/>
  <c r="K152" i="7"/>
  <c r="D144" i="7"/>
  <c r="K144" i="7"/>
  <c r="D136" i="7"/>
  <c r="K136" i="7"/>
  <c r="D128" i="7"/>
  <c r="K128" i="7"/>
  <c r="D120" i="7"/>
  <c r="K120" i="7"/>
  <c r="D112" i="7"/>
  <c r="K112" i="7"/>
  <c r="D104" i="7"/>
  <c r="K104" i="7"/>
  <c r="D96" i="7"/>
  <c r="K96" i="7"/>
  <c r="D88" i="7"/>
  <c r="K88" i="7"/>
  <c r="D80" i="7"/>
  <c r="K80" i="7"/>
  <c r="D72" i="7"/>
  <c r="K72" i="7"/>
  <c r="D64" i="7"/>
  <c r="K64" i="7"/>
  <c r="D56" i="7"/>
  <c r="K56" i="7"/>
  <c r="D48" i="7"/>
  <c r="K48" i="7"/>
  <c r="D40" i="7"/>
  <c r="K40" i="7"/>
  <c r="D32" i="7"/>
  <c r="K32" i="7"/>
  <c r="D24" i="7"/>
  <c r="K24" i="7"/>
  <c r="D16" i="7"/>
  <c r="K16" i="7"/>
  <c r="D8" i="7"/>
  <c r="K8" i="7"/>
  <c r="K663" i="7"/>
  <c r="D663" i="7"/>
  <c r="K655" i="7"/>
  <c r="D655" i="7"/>
  <c r="K647" i="7"/>
  <c r="D647" i="7"/>
  <c r="K639" i="7"/>
  <c r="D639" i="7"/>
  <c r="D631" i="7"/>
  <c r="K631" i="7"/>
  <c r="K623" i="7"/>
  <c r="D623" i="7"/>
  <c r="D615" i="7"/>
  <c r="K615" i="7"/>
  <c r="D607" i="7"/>
  <c r="K607" i="7"/>
  <c r="D599" i="7"/>
  <c r="K599" i="7"/>
  <c r="K591" i="7"/>
  <c r="D591" i="7"/>
  <c r="K583" i="7"/>
  <c r="D583" i="7"/>
  <c r="K575" i="7"/>
  <c r="D575" i="7"/>
  <c r="K567" i="7"/>
  <c r="D567" i="7"/>
  <c r="K559" i="7"/>
  <c r="D559" i="7"/>
  <c r="D551" i="7"/>
  <c r="K551" i="7"/>
  <c r="D543" i="7"/>
  <c r="K543" i="7"/>
  <c r="D535" i="7"/>
  <c r="K535" i="7"/>
  <c r="K527" i="7"/>
  <c r="D527" i="7"/>
  <c r="K519" i="7"/>
  <c r="D519" i="7"/>
  <c r="K511" i="7"/>
  <c r="D511" i="7"/>
  <c r="D503" i="7"/>
  <c r="K503" i="7"/>
  <c r="K495" i="7"/>
  <c r="D495" i="7"/>
  <c r="K487" i="7"/>
  <c r="D487" i="7"/>
  <c r="K479" i="7"/>
  <c r="D479" i="7"/>
  <c r="K471" i="7"/>
  <c r="D471" i="7"/>
  <c r="K463" i="7"/>
  <c r="D463" i="7"/>
  <c r="D455" i="7"/>
  <c r="K455" i="7"/>
  <c r="D447" i="7"/>
  <c r="K447" i="7"/>
  <c r="D439" i="7"/>
  <c r="K439" i="7"/>
  <c r="D431" i="7"/>
  <c r="K431" i="7"/>
  <c r="D423" i="7"/>
  <c r="K423" i="7"/>
  <c r="K415" i="7"/>
  <c r="D415" i="7"/>
  <c r="D407" i="7"/>
  <c r="K407" i="7"/>
  <c r="D399" i="7"/>
  <c r="K399" i="7"/>
  <c r="D391" i="7"/>
  <c r="K391" i="7"/>
  <c r="D383" i="7"/>
  <c r="K383" i="7"/>
  <c r="D375" i="7"/>
  <c r="K375" i="7"/>
  <c r="D367" i="7"/>
  <c r="K367" i="7"/>
  <c r="D359" i="7"/>
  <c r="K359" i="7"/>
  <c r="D351" i="7"/>
  <c r="K351" i="7"/>
  <c r="D343" i="7"/>
  <c r="K343" i="7"/>
  <c r="D335" i="7"/>
  <c r="K335" i="7"/>
  <c r="D327" i="7"/>
  <c r="K327" i="7"/>
  <c r="K319" i="7"/>
  <c r="D319" i="7"/>
  <c r="K311" i="7"/>
  <c r="D311" i="7"/>
  <c r="K303" i="7"/>
  <c r="D303" i="7"/>
  <c r="K295" i="7"/>
  <c r="D295" i="7"/>
  <c r="K287" i="7"/>
  <c r="D287" i="7"/>
  <c r="K279" i="7"/>
  <c r="D279" i="7"/>
  <c r="K271" i="7"/>
  <c r="D271" i="7"/>
  <c r="K263" i="7"/>
  <c r="D263" i="7"/>
  <c r="K255" i="7"/>
  <c r="D255" i="7"/>
  <c r="K247" i="7"/>
  <c r="D247" i="7"/>
  <c r="K239" i="7"/>
  <c r="D239" i="7"/>
  <c r="K231" i="7"/>
  <c r="D231" i="7"/>
  <c r="K223" i="7"/>
  <c r="D223" i="7"/>
  <c r="K215" i="7"/>
  <c r="D215" i="7"/>
  <c r="D207" i="7"/>
  <c r="K207" i="7"/>
  <c r="D199" i="7"/>
  <c r="K199" i="7"/>
  <c r="D191" i="7"/>
  <c r="K191" i="7"/>
  <c r="D183" i="7"/>
  <c r="K183" i="7"/>
  <c r="D175" i="7"/>
  <c r="K175" i="7"/>
  <c r="D167" i="7"/>
  <c r="K167" i="7"/>
  <c r="D159" i="7"/>
  <c r="K159" i="7"/>
  <c r="D151" i="7"/>
  <c r="K151" i="7"/>
  <c r="D143" i="7"/>
  <c r="K143" i="7"/>
  <c r="D135" i="7"/>
  <c r="K135" i="7"/>
  <c r="D127" i="7"/>
  <c r="K127" i="7"/>
  <c r="D119" i="7"/>
  <c r="K119" i="7"/>
  <c r="D111" i="7"/>
  <c r="K111" i="7"/>
  <c r="D103" i="7"/>
  <c r="K103" i="7"/>
  <c r="D95" i="7"/>
  <c r="K95" i="7"/>
  <c r="D87" i="7"/>
  <c r="K87" i="7"/>
  <c r="D79" i="7"/>
  <c r="K79" i="7"/>
  <c r="D71" i="7"/>
  <c r="K71" i="7"/>
  <c r="K63" i="7"/>
  <c r="D63" i="7"/>
  <c r="K55" i="7"/>
  <c r="D55" i="7"/>
  <c r="K47" i="7"/>
  <c r="D47" i="7"/>
  <c r="K39" i="7"/>
  <c r="D39" i="7"/>
  <c r="K31" i="7"/>
  <c r="D31" i="7"/>
  <c r="K23" i="7"/>
  <c r="D23" i="7"/>
  <c r="K15" i="7"/>
  <c r="D15" i="7"/>
  <c r="K7" i="7"/>
  <c r="D7" i="7"/>
  <c r="K662" i="7"/>
  <c r="D662" i="7"/>
  <c r="K654" i="7"/>
  <c r="D654" i="7"/>
  <c r="K646" i="7"/>
  <c r="D646" i="7"/>
  <c r="D638" i="7"/>
  <c r="K638" i="7"/>
  <c r="K630" i="7"/>
  <c r="D630" i="7"/>
  <c r="D622" i="7"/>
  <c r="K622" i="7"/>
  <c r="K614" i="7"/>
  <c r="D614" i="7"/>
  <c r="K606" i="7"/>
  <c r="D606" i="7"/>
  <c r="K598" i="7"/>
  <c r="D598" i="7"/>
  <c r="D590" i="7"/>
  <c r="K590" i="7"/>
  <c r="D582" i="7"/>
  <c r="K582" i="7"/>
  <c r="D574" i="7"/>
  <c r="K574" i="7"/>
  <c r="D566" i="7"/>
  <c r="K566" i="7"/>
  <c r="D558" i="7"/>
  <c r="K558" i="7"/>
  <c r="K550" i="7"/>
  <c r="D550" i="7"/>
  <c r="K542" i="7"/>
  <c r="D542" i="7"/>
  <c r="K534" i="7"/>
  <c r="D534" i="7"/>
  <c r="D526" i="7"/>
  <c r="K526" i="7"/>
  <c r="D518" i="7"/>
  <c r="K518" i="7"/>
  <c r="D510" i="7"/>
  <c r="K510" i="7"/>
  <c r="D502" i="7"/>
  <c r="K502" i="7"/>
  <c r="D494" i="7"/>
  <c r="K494" i="7"/>
  <c r="D486" i="7"/>
  <c r="K486" i="7"/>
  <c r="D478" i="7"/>
  <c r="K478" i="7"/>
  <c r="D470" i="7"/>
  <c r="K470" i="7"/>
  <c r="K462" i="7"/>
  <c r="D462" i="7"/>
  <c r="K454" i="7"/>
  <c r="D454" i="7"/>
  <c r="K446" i="7"/>
  <c r="D446" i="7"/>
  <c r="K438" i="7"/>
  <c r="D438" i="7"/>
  <c r="K430" i="7"/>
  <c r="D430" i="7"/>
  <c r="K422" i="7"/>
  <c r="D422" i="7"/>
  <c r="K414" i="7"/>
  <c r="D414" i="7"/>
  <c r="D406" i="7"/>
  <c r="K406" i="7"/>
  <c r="D398" i="7"/>
  <c r="K398" i="7"/>
  <c r="D390" i="7"/>
  <c r="K390" i="7"/>
  <c r="D382" i="7"/>
  <c r="K382" i="7"/>
  <c r="D374" i="7"/>
  <c r="K374" i="7"/>
  <c r="K366" i="7"/>
  <c r="D366" i="7"/>
  <c r="K358" i="7"/>
  <c r="D358" i="7"/>
  <c r="K350" i="7"/>
  <c r="D350" i="7"/>
  <c r="K342" i="7"/>
  <c r="D342" i="7"/>
  <c r="K334" i="7"/>
  <c r="D334" i="7"/>
  <c r="K326" i="7"/>
  <c r="D326" i="7"/>
  <c r="K318" i="7"/>
  <c r="D318" i="7"/>
  <c r="K310" i="7"/>
  <c r="D310" i="7"/>
  <c r="K302" i="7"/>
  <c r="D302" i="7"/>
  <c r="K294" i="7"/>
  <c r="D294" i="7"/>
  <c r="K286" i="7"/>
  <c r="D286" i="7"/>
  <c r="D278" i="7"/>
  <c r="K278" i="7"/>
  <c r="D270" i="7"/>
  <c r="K270" i="7"/>
  <c r="D262" i="7"/>
  <c r="K262" i="7"/>
  <c r="D254" i="7"/>
  <c r="K254" i="7"/>
  <c r="D246" i="7"/>
  <c r="K246" i="7"/>
  <c r="D238" i="7"/>
  <c r="K238" i="7"/>
  <c r="D230" i="7"/>
  <c r="K230" i="7"/>
  <c r="D222" i="7"/>
  <c r="K222" i="7"/>
  <c r="D214" i="7"/>
  <c r="K214" i="7"/>
  <c r="K206" i="7"/>
  <c r="D206" i="7"/>
  <c r="K198" i="7"/>
  <c r="D198" i="7"/>
  <c r="K190" i="7"/>
  <c r="D190" i="7"/>
  <c r="K182" i="7"/>
  <c r="D182" i="7"/>
  <c r="K174" i="7"/>
  <c r="D174" i="7"/>
  <c r="K166" i="7"/>
  <c r="D166" i="7"/>
  <c r="K158" i="7"/>
  <c r="D158" i="7"/>
  <c r="K150" i="7"/>
  <c r="D150" i="7"/>
  <c r="K142" i="7"/>
  <c r="D142" i="7"/>
  <c r="K134" i="7"/>
  <c r="D134" i="7"/>
  <c r="K126" i="7"/>
  <c r="D126" i="7"/>
  <c r="K118" i="7"/>
  <c r="D118" i="7"/>
  <c r="K110" i="7"/>
  <c r="D110" i="7"/>
  <c r="K102" i="7"/>
  <c r="D102" i="7"/>
  <c r="K94" i="7"/>
  <c r="D94" i="7"/>
  <c r="K86" i="7"/>
  <c r="D86" i="7"/>
  <c r="K78" i="7"/>
  <c r="D78" i="7"/>
  <c r="K70" i="7"/>
  <c r="D70" i="7"/>
  <c r="K62" i="7"/>
  <c r="D62" i="7"/>
  <c r="D54" i="7"/>
  <c r="K54" i="7"/>
  <c r="K46" i="7"/>
  <c r="D46" i="7"/>
  <c r="K38" i="7"/>
  <c r="D38" i="7"/>
  <c r="K30" i="7"/>
  <c r="D30" i="7"/>
  <c r="K22" i="7"/>
  <c r="D22" i="7"/>
  <c r="K14" i="7"/>
  <c r="D14" i="7"/>
  <c r="K6" i="7"/>
  <c r="D6" i="7"/>
  <c r="Q364" i="4"/>
  <c r="Q243" i="4"/>
  <c r="Q628" i="4"/>
  <c r="Q482" i="4"/>
  <c r="Q572" i="4"/>
  <c r="Q175" i="4"/>
  <c r="Q510" i="4"/>
  <c r="Q449" i="4"/>
  <c r="Q308" i="4"/>
  <c r="Q419" i="4"/>
  <c r="Q128" i="4"/>
  <c r="Q508" i="4"/>
  <c r="Q415" i="4"/>
  <c r="Q599" i="4"/>
  <c r="Q144" i="4"/>
  <c r="P13" i="4"/>
  <c r="P9" i="4"/>
  <c r="P651" i="4"/>
  <c r="P636" i="4"/>
  <c r="P621" i="4"/>
  <c r="P606" i="4"/>
  <c r="Q593" i="4"/>
  <c r="Q587" i="4"/>
  <c r="P582" i="4"/>
  <c r="Q579" i="4"/>
  <c r="R572" i="4"/>
  <c r="P557" i="4"/>
  <c r="Q554" i="4"/>
  <c r="P543" i="4"/>
  <c r="Q538" i="4"/>
  <c r="P535" i="4"/>
  <c r="P527" i="4"/>
  <c r="Q514" i="4"/>
  <c r="P509" i="4"/>
  <c r="P499" i="4"/>
  <c r="Q496" i="4"/>
  <c r="P491" i="4"/>
  <c r="P483" i="4"/>
  <c r="P480" i="4"/>
  <c r="P465" i="4"/>
  <c r="Q457" i="4"/>
  <c r="P455" i="4"/>
  <c r="Q444" i="4"/>
  <c r="Q421" i="4"/>
  <c r="Q388" i="4"/>
  <c r="P381" i="4"/>
  <c r="P372" i="4"/>
  <c r="P360" i="4"/>
  <c r="P330" i="4"/>
  <c r="P304" i="4"/>
  <c r="Q301" i="4"/>
  <c r="P278" i="4"/>
  <c r="P238" i="4"/>
  <c r="P95" i="4"/>
  <c r="Q59" i="4"/>
  <c r="P17" i="4"/>
  <c r="Q662" i="4"/>
  <c r="Q646" i="4"/>
  <c r="P4" i="4"/>
  <c r="R654" i="4"/>
  <c r="R642" i="4"/>
  <c r="P639" i="4"/>
  <c r="P632" i="4"/>
  <c r="P627" i="4"/>
  <c r="P624" i="4"/>
  <c r="Q617" i="4"/>
  <c r="Q611" i="4"/>
  <c r="P608" i="4"/>
  <c r="P602" i="4"/>
  <c r="P596" i="4"/>
  <c r="Q570" i="4"/>
  <c r="P564" i="4"/>
  <c r="P561" i="4"/>
  <c r="P548" i="4"/>
  <c r="P541" i="4"/>
  <c r="P532" i="4"/>
  <c r="P529" i="4"/>
  <c r="Q524" i="4"/>
  <c r="P519" i="4"/>
  <c r="P476" i="4"/>
  <c r="P473" i="4"/>
  <c r="P453" i="4"/>
  <c r="Q448" i="4"/>
  <c r="Q446" i="4"/>
  <c r="Q441" i="4"/>
  <c r="Q416" i="4"/>
  <c r="P402" i="4"/>
  <c r="Q384" i="4"/>
  <c r="P368" i="4"/>
  <c r="P340" i="4"/>
  <c r="P336" i="4"/>
  <c r="P323" i="4"/>
  <c r="P313" i="4"/>
  <c r="Q307" i="4"/>
  <c r="P294" i="4"/>
  <c r="P290" i="4"/>
  <c r="Q287" i="4"/>
  <c r="P281" i="4"/>
  <c r="P267" i="4"/>
  <c r="P260" i="4"/>
  <c r="P245" i="4"/>
  <c r="Q209" i="4"/>
  <c r="P177" i="4"/>
  <c r="P133" i="4"/>
  <c r="P12" i="4"/>
  <c r="P8" i="4"/>
  <c r="P650" i="4"/>
  <c r="P635" i="4"/>
  <c r="P620" i="4"/>
  <c r="P605" i="4"/>
  <c r="P590" i="4"/>
  <c r="P584" i="4"/>
  <c r="P576" i="4"/>
  <c r="P567" i="4"/>
  <c r="P550" i="4"/>
  <c r="P545" i="4"/>
  <c r="P534" i="4"/>
  <c r="P521" i="4"/>
  <c r="P511" i="4"/>
  <c r="P501" i="4"/>
  <c r="P493" i="4"/>
  <c r="P490" i="4"/>
  <c r="P485" i="4"/>
  <c r="P479" i="4"/>
  <c r="P467" i="4"/>
  <c r="P450" i="4"/>
  <c r="P429" i="4"/>
  <c r="Q418" i="4"/>
  <c r="P413" i="4"/>
  <c r="Q380" i="4"/>
  <c r="P359" i="4"/>
  <c r="P356" i="4"/>
  <c r="P346" i="4"/>
  <c r="P343" i="4"/>
  <c r="P316" i="4"/>
  <c r="P309" i="4"/>
  <c r="Q303" i="4"/>
  <c r="Q297" i="4"/>
  <c r="P277" i="4"/>
  <c r="P274" i="4"/>
  <c r="P222" i="4"/>
  <c r="P129" i="4"/>
  <c r="Q35" i="4"/>
  <c r="P3" i="4"/>
  <c r="R662" i="4"/>
  <c r="R638" i="4"/>
  <c r="Q626" i="4"/>
  <c r="P623" i="4"/>
  <c r="P614" i="4"/>
  <c r="Q607" i="4"/>
  <c r="Q601" i="4"/>
  <c r="Q595" i="4"/>
  <c r="P592" i="4"/>
  <c r="Q558" i="4"/>
  <c r="Q556" i="4"/>
  <c r="P553" i="4"/>
  <c r="P547" i="4"/>
  <c r="Q542" i="4"/>
  <c r="Q540" i="4"/>
  <c r="P528" i="4"/>
  <c r="Q518" i="4"/>
  <c r="P513" i="4"/>
  <c r="Q495" i="4"/>
  <c r="Q487" i="4"/>
  <c r="Q472" i="4"/>
  <c r="P464" i="4"/>
  <c r="Q461" i="4"/>
  <c r="Q459" i="4"/>
  <c r="P443" i="4"/>
  <c r="Q420" i="4"/>
  <c r="P410" i="4"/>
  <c r="P393" i="4"/>
  <c r="P390" i="4"/>
  <c r="P339" i="4"/>
  <c r="P335" i="4"/>
  <c r="P329" i="4"/>
  <c r="P312" i="4"/>
  <c r="Q293" i="4"/>
  <c r="P293" i="4"/>
  <c r="P280" i="4"/>
  <c r="P266" i="4"/>
  <c r="Q252" i="4"/>
  <c r="P252" i="4"/>
  <c r="P136" i="4"/>
  <c r="P121" i="4"/>
  <c r="P113" i="4"/>
  <c r="Q51" i="4"/>
  <c r="P11" i="4"/>
  <c r="P653" i="4"/>
  <c r="P634" i="4"/>
  <c r="P616" i="4"/>
  <c r="P610" i="4"/>
  <c r="P604" i="4"/>
  <c r="P589" i="4"/>
  <c r="P586" i="4"/>
  <c r="P578" i="4"/>
  <c r="P566" i="4"/>
  <c r="P563" i="4"/>
  <c r="P560" i="4"/>
  <c r="P544" i="4"/>
  <c r="P537" i="4"/>
  <c r="P531" i="4"/>
  <c r="P478" i="4"/>
  <c r="P475" i="4"/>
  <c r="P445" i="4"/>
  <c r="Q428" i="4"/>
  <c r="P407" i="4"/>
  <c r="P383" i="4"/>
  <c r="P370" i="4"/>
  <c r="Q358" i="4"/>
  <c r="P355" i="4"/>
  <c r="P315" i="4"/>
  <c r="R308" i="4"/>
  <c r="P240" i="4"/>
  <c r="P225" i="4"/>
  <c r="P204" i="4"/>
  <c r="P38" i="4"/>
  <c r="P27" i="4"/>
  <c r="Q654" i="4"/>
  <c r="Q638" i="4"/>
  <c r="P664" i="4"/>
  <c r="P659" i="4"/>
  <c r="P656" i="4"/>
  <c r="R646" i="4"/>
  <c r="R628" i="4"/>
  <c r="Q622" i="4"/>
  <c r="P613" i="4"/>
  <c r="P598" i="4"/>
  <c r="Q591" i="4"/>
  <c r="P575" i="4"/>
  <c r="P573" i="4"/>
  <c r="P569" i="4"/>
  <c r="P552" i="4"/>
  <c r="P533" i="4"/>
  <c r="P523" i="4"/>
  <c r="Q520" i="4"/>
  <c r="P515" i="4"/>
  <c r="P503" i="4"/>
  <c r="Q497" i="4"/>
  <c r="P492" i="4"/>
  <c r="Q484" i="4"/>
  <c r="P469" i="4"/>
  <c r="Q454" i="4"/>
  <c r="Q452" i="4"/>
  <c r="P440" i="4"/>
  <c r="P434" i="4"/>
  <c r="P431" i="4"/>
  <c r="P412" i="4"/>
  <c r="P404" i="4"/>
  <c r="P398" i="4"/>
  <c r="P395" i="4"/>
  <c r="P386" i="4"/>
  <c r="P373" i="4"/>
  <c r="P345" i="4"/>
  <c r="P328" i="4"/>
  <c r="P325" i="4"/>
  <c r="P318" i="4"/>
  <c r="P311" i="4"/>
  <c r="Q302" i="4"/>
  <c r="Q299" i="4"/>
  <c r="Q292" i="4"/>
  <c r="P292" i="4"/>
  <c r="Q286" i="4"/>
  <c r="P283" i="4"/>
  <c r="P265" i="4"/>
  <c r="P255" i="4"/>
  <c r="P247" i="4"/>
  <c r="P179" i="4"/>
  <c r="P164" i="4"/>
  <c r="P157" i="4"/>
  <c r="P131" i="4"/>
  <c r="P116" i="4"/>
  <c r="P6" i="4"/>
  <c r="Q661" i="4"/>
  <c r="P652" i="4"/>
  <c r="P637" i="4"/>
  <c r="Q633" i="4"/>
  <c r="Q625" i="4"/>
  <c r="Q615" i="4"/>
  <c r="Q609" i="4"/>
  <c r="Q603" i="4"/>
  <c r="P600" i="4"/>
  <c r="P594" i="4"/>
  <c r="P588" i="4"/>
  <c r="Q585" i="4"/>
  <c r="P580" i="4"/>
  <c r="Q577" i="4"/>
  <c r="P571" i="4"/>
  <c r="P562" i="4"/>
  <c r="P555" i="4"/>
  <c r="P549" i="4"/>
  <c r="P546" i="4"/>
  <c r="P539" i="4"/>
  <c r="P536" i="4"/>
  <c r="P530" i="4"/>
  <c r="P505" i="4"/>
  <c r="Q486" i="4"/>
  <c r="P481" i="4"/>
  <c r="P477" i="4"/>
  <c r="P474" i="4"/>
  <c r="P463" i="4"/>
  <c r="P458" i="4"/>
  <c r="P442" i="4"/>
  <c r="P422" i="4"/>
  <c r="Q417" i="4"/>
  <c r="P409" i="4"/>
  <c r="P400" i="4"/>
  <c r="P392" i="4"/>
  <c r="P389" i="4"/>
  <c r="P382" i="4"/>
  <c r="P354" i="4"/>
  <c r="Q314" i="4"/>
  <c r="P305" i="4"/>
  <c r="P235" i="4"/>
  <c r="Q217" i="4"/>
  <c r="P74" i="4"/>
  <c r="P30" i="4"/>
  <c r="Q642" i="4"/>
  <c r="P5" i="4"/>
  <c r="P655" i="4"/>
  <c r="P648" i="4"/>
  <c r="P643" i="4"/>
  <c r="P640" i="4"/>
  <c r="P618" i="4"/>
  <c r="P612" i="4"/>
  <c r="P597" i="4"/>
  <c r="P565" i="4"/>
  <c r="P559" i="4"/>
  <c r="P551" i="4"/>
  <c r="P525" i="4"/>
  <c r="P517" i="4"/>
  <c r="P507" i="4"/>
  <c r="P471" i="4"/>
  <c r="Q460" i="4"/>
  <c r="Q436" i="4"/>
  <c r="Q433" i="4"/>
  <c r="P430" i="4"/>
  <c r="Q427" i="4"/>
  <c r="P425" i="4"/>
  <c r="P403" i="4"/>
  <c r="P394" i="4"/>
  <c r="P385" i="4"/>
  <c r="P378" i="4"/>
  <c r="P375" i="4"/>
  <c r="P366" i="4"/>
  <c r="P341" i="4"/>
  <c r="P337" i="4"/>
  <c r="P324" i="4"/>
  <c r="P288" i="4"/>
  <c r="P275" i="4"/>
  <c r="P268" i="4"/>
  <c r="P261" i="4"/>
  <c r="P250" i="4"/>
  <c r="P182" i="4"/>
  <c r="P167" i="4"/>
  <c r="Q43" i="4"/>
  <c r="P462" i="4"/>
  <c r="P451" i="4"/>
  <c r="P447" i="4"/>
  <c r="P438" i="4"/>
  <c r="P435" i="4"/>
  <c r="P432" i="4"/>
  <c r="P411" i="4"/>
  <c r="P401" i="4"/>
  <c r="P377" i="4"/>
  <c r="P365" i="4"/>
  <c r="P363" i="4"/>
  <c r="P351" i="4"/>
  <c r="P348" i="4"/>
  <c r="P333" i="4"/>
  <c r="P331" i="4"/>
  <c r="P327" i="4"/>
  <c r="P320" i="4"/>
  <c r="P296" i="4"/>
  <c r="P272" i="4"/>
  <c r="P228" i="4"/>
  <c r="P194" i="4"/>
  <c r="P151" i="4"/>
  <c r="P106" i="4"/>
  <c r="P103" i="4"/>
  <c r="P100" i="4"/>
  <c r="Q97" i="4"/>
  <c r="P97" i="4"/>
  <c r="P92" i="4"/>
  <c r="P70" i="4"/>
  <c r="P23" i="4"/>
  <c r="P20" i="4"/>
  <c r="P257" i="4"/>
  <c r="P249" i="4"/>
  <c r="P237" i="4"/>
  <c r="Q234" i="4"/>
  <c r="Q221" i="4"/>
  <c r="Q219" i="4"/>
  <c r="P214" i="4"/>
  <c r="P212" i="4"/>
  <c r="P199" i="4"/>
  <c r="Q191" i="4"/>
  <c r="P189" i="4"/>
  <c r="Q187" i="4"/>
  <c r="T184" i="4"/>
  <c r="P181" i="4"/>
  <c r="P174" i="4"/>
  <c r="P172" i="4"/>
  <c r="P169" i="4"/>
  <c r="P166" i="4"/>
  <c r="P163" i="4"/>
  <c r="P156" i="4"/>
  <c r="P148" i="4"/>
  <c r="P145" i="4"/>
  <c r="P143" i="4"/>
  <c r="P141" i="4"/>
  <c r="Q138" i="4"/>
  <c r="Q135" i="4"/>
  <c r="P135" i="4"/>
  <c r="Q130" i="4"/>
  <c r="P118" i="4"/>
  <c r="P109" i="4"/>
  <c r="P89" i="4"/>
  <c r="P86" i="4"/>
  <c r="Q79" i="4"/>
  <c r="P76" i="4"/>
  <c r="P64" i="4"/>
  <c r="Q61" i="4"/>
  <c r="P56" i="4"/>
  <c r="Q53" i="4"/>
  <c r="P48" i="4"/>
  <c r="Q45" i="4"/>
  <c r="P40" i="4"/>
  <c r="P32" i="4"/>
  <c r="P16" i="4"/>
  <c r="P391" i="4"/>
  <c r="Q374" i="4"/>
  <c r="P369" i="4"/>
  <c r="P367" i="4"/>
  <c r="R364" i="4"/>
  <c r="P362" i="4"/>
  <c r="P353" i="4"/>
  <c r="P347" i="4"/>
  <c r="P342" i="4"/>
  <c r="Q326" i="4"/>
  <c r="P317" i="4"/>
  <c r="P306" i="4"/>
  <c r="P298" i="4"/>
  <c r="Q295" i="4"/>
  <c r="P295" i="4"/>
  <c r="P279" i="4"/>
  <c r="P276" i="4"/>
  <c r="P254" i="4"/>
  <c r="P244" i="4"/>
  <c r="P227" i="4"/>
  <c r="P224" i="4"/>
  <c r="P216" i="4"/>
  <c r="P206" i="4"/>
  <c r="P196" i="4"/>
  <c r="P176" i="4"/>
  <c r="P153" i="4"/>
  <c r="P123" i="4"/>
  <c r="P112" i="4"/>
  <c r="Q69" i="4"/>
  <c r="P66" i="4"/>
  <c r="P58" i="4"/>
  <c r="P50" i="4"/>
  <c r="P42" i="4"/>
  <c r="P29" i="4"/>
  <c r="P26" i="4"/>
  <c r="P22" i="4"/>
  <c r="P19" i="4"/>
  <c r="P379" i="4"/>
  <c r="Q376" i="4"/>
  <c r="P357" i="4"/>
  <c r="P350" i="4"/>
  <c r="P344" i="4"/>
  <c r="P338" i="4"/>
  <c r="P332" i="4"/>
  <c r="P322" i="4"/>
  <c r="P319" i="4"/>
  <c r="Q310" i="4"/>
  <c r="P289" i="4"/>
  <c r="P282" i="4"/>
  <c r="P264" i="4"/>
  <c r="P211" i="4"/>
  <c r="P198" i="4"/>
  <c r="Q193" i="4"/>
  <c r="P178" i="4"/>
  <c r="P165" i="4"/>
  <c r="P158" i="4"/>
  <c r="P150" i="4"/>
  <c r="P140" i="4"/>
  <c r="Q134" i="4"/>
  <c r="P134" i="4"/>
  <c r="P132" i="4"/>
  <c r="P120" i="4"/>
  <c r="P108" i="4"/>
  <c r="P102" i="4"/>
  <c r="P96" i="4"/>
  <c r="P94" i="4"/>
  <c r="P91" i="4"/>
  <c r="P85" i="4"/>
  <c r="Q75" i="4"/>
  <c r="Q47" i="4"/>
  <c r="Q39" i="4"/>
  <c r="P34" i="4"/>
  <c r="P15" i="4"/>
  <c r="P426" i="4"/>
  <c r="P424" i="4"/>
  <c r="P406" i="4"/>
  <c r="P371" i="4"/>
  <c r="P352" i="4"/>
  <c r="P334" i="4"/>
  <c r="P300" i="4"/>
  <c r="P291" i="4"/>
  <c r="P256" i="4"/>
  <c r="P241" i="4"/>
  <c r="P223" i="4"/>
  <c r="P205" i="4"/>
  <c r="P188" i="4"/>
  <c r="P183" i="4"/>
  <c r="P171" i="4"/>
  <c r="P168" i="4"/>
  <c r="P147" i="4"/>
  <c r="P137" i="4"/>
  <c r="P125" i="4"/>
  <c r="P114" i="4"/>
  <c r="P105" i="4"/>
  <c r="P81" i="4"/>
  <c r="P31" i="4"/>
  <c r="P25" i="4"/>
  <c r="P18" i="4"/>
  <c r="Q258" i="4"/>
  <c r="P253" i="4"/>
  <c r="P248" i="4"/>
  <c r="Q229" i="4"/>
  <c r="P226" i="4"/>
  <c r="P218" i="4"/>
  <c r="P215" i="4"/>
  <c r="P213" i="4"/>
  <c r="P210" i="4"/>
  <c r="P208" i="4"/>
  <c r="P197" i="4"/>
  <c r="P190" i="4"/>
  <c r="P186" i="4"/>
  <c r="P180" i="4"/>
  <c r="Q173" i="4"/>
  <c r="P160" i="4"/>
  <c r="P155" i="4"/>
  <c r="Q142" i="4"/>
  <c r="P122" i="4"/>
  <c r="P117" i="4"/>
  <c r="P107" i="4"/>
  <c r="P93" i="4"/>
  <c r="P84" i="4"/>
  <c r="Q71" i="4"/>
  <c r="Q65" i="4"/>
  <c r="P60" i="4"/>
  <c r="Q57" i="4"/>
  <c r="P52" i="4"/>
  <c r="Q49" i="4"/>
  <c r="Q44" i="4"/>
  <c r="Q41" i="4"/>
  <c r="P36" i="4"/>
  <c r="Q33" i="4"/>
  <c r="P28" i="4"/>
  <c r="P14" i="4"/>
  <c r="P439" i="4"/>
  <c r="P423" i="4"/>
  <c r="P414" i="4"/>
  <c r="P405" i="4"/>
  <c r="P399" i="4"/>
  <c r="P397" i="4"/>
  <c r="P387" i="4"/>
  <c r="P361" i="4"/>
  <c r="P349" i="4"/>
  <c r="P321" i="4"/>
  <c r="P284" i="4"/>
  <c r="P273" i="4"/>
  <c r="P269" i="4"/>
  <c r="P263" i="4"/>
  <c r="P220" i="4"/>
  <c r="P202" i="4"/>
  <c r="P200" i="4"/>
  <c r="P192" i="4"/>
  <c r="Q170" i="4"/>
  <c r="P170" i="4"/>
  <c r="P162" i="4"/>
  <c r="P149" i="4"/>
  <c r="R146" i="4"/>
  <c r="Q146" i="4"/>
  <c r="P139" i="4"/>
  <c r="P127" i="4"/>
  <c r="P124" i="4"/>
  <c r="P119" i="4"/>
  <c r="P104" i="4"/>
  <c r="P101" i="4"/>
  <c r="P98" i="4"/>
  <c r="P90" i="4"/>
  <c r="P80" i="4"/>
  <c r="S77" i="4"/>
  <c r="P68" i="4"/>
  <c r="P62" i="4"/>
  <c r="P54" i="4"/>
  <c r="P46" i="4"/>
  <c r="P24" i="4"/>
  <c r="P21" i="4"/>
  <c r="Q271" i="4"/>
  <c r="X271" i="4"/>
  <c r="W271" i="4"/>
  <c r="V271" i="4"/>
  <c r="U271" i="4"/>
  <c r="T271" i="4"/>
  <c r="S271" i="4"/>
  <c r="R271" i="4"/>
  <c r="S270" i="4"/>
  <c r="R270" i="4"/>
  <c r="Q270" i="4"/>
  <c r="T270" i="4"/>
  <c r="S232" i="4"/>
  <c r="R232" i="4"/>
  <c r="Q232" i="4"/>
  <c r="T231" i="4"/>
  <c r="S231" i="4"/>
  <c r="R231" i="4"/>
  <c r="Q231" i="4"/>
  <c r="U231" i="4"/>
  <c r="Q230" i="4"/>
  <c r="Q207" i="4"/>
  <c r="U185" i="4"/>
  <c r="T185" i="4"/>
  <c r="S185" i="4"/>
  <c r="R185" i="4"/>
  <c r="Q185" i="4"/>
  <c r="S184" i="4"/>
  <c r="R184" i="4"/>
  <c r="Q184" i="4"/>
  <c r="R154" i="4"/>
  <c r="Q154" i="4"/>
  <c r="X154" i="4"/>
  <c r="W154" i="4"/>
  <c r="V154" i="4"/>
  <c r="U154" i="4"/>
  <c r="T154" i="4"/>
  <c r="S154" i="4"/>
  <c r="R115" i="4"/>
  <c r="Q115" i="4"/>
  <c r="T111" i="4"/>
  <c r="S111" i="4"/>
  <c r="R111" i="4"/>
  <c r="Q111" i="4"/>
  <c r="R110" i="4"/>
  <c r="Q110" i="4"/>
  <c r="W88" i="4"/>
  <c r="V88" i="4"/>
  <c r="U88" i="4"/>
  <c r="T88" i="4"/>
  <c r="S88" i="4"/>
  <c r="R88" i="4"/>
  <c r="Q88" i="4"/>
  <c r="S87" i="4"/>
  <c r="R87" i="4"/>
  <c r="Q87" i="4"/>
  <c r="V83" i="4"/>
  <c r="U83" i="4"/>
  <c r="T83" i="4"/>
  <c r="S83" i="4"/>
  <c r="R83" i="4"/>
  <c r="Q83" i="4"/>
  <c r="R82" i="4"/>
  <c r="Q82" i="4"/>
  <c r="R78" i="4"/>
  <c r="Q78" i="4"/>
  <c r="R77" i="4"/>
  <c r="Q77" i="4"/>
  <c r="T73" i="4"/>
  <c r="S73" i="4"/>
  <c r="R73" i="4"/>
  <c r="Q73" i="4"/>
  <c r="X73" i="4"/>
  <c r="W73" i="4"/>
  <c r="V73" i="4"/>
  <c r="U73" i="4"/>
  <c r="W72" i="4"/>
  <c r="V72" i="4"/>
  <c r="U72" i="4"/>
  <c r="T72" i="4"/>
  <c r="S72" i="4"/>
  <c r="R72" i="4"/>
  <c r="Q72" i="4"/>
  <c r="X72" i="4"/>
  <c r="R67" i="4"/>
  <c r="Q67" i="4"/>
  <c r="X10" i="4"/>
  <c r="W10" i="4"/>
  <c r="V10" i="4"/>
  <c r="U10" i="4"/>
  <c r="T10" i="4"/>
  <c r="S10" i="4"/>
  <c r="R10" i="4"/>
  <c r="Q10" i="4"/>
  <c r="Q7" i="4"/>
  <c r="P7" i="4"/>
  <c r="P2" i="4"/>
  <c r="Q2" i="4"/>
  <c r="R2" i="4"/>
  <c r="X2" i="4"/>
  <c r="S2" i="4"/>
  <c r="T2" i="4"/>
  <c r="U2" i="4"/>
  <c r="V2" i="4"/>
  <c r="W2" i="4"/>
  <c r="P666" i="7" l="1"/>
  <c r="Q666" i="7" s="1"/>
  <c r="P665" i="7"/>
  <c r="Q665" i="7" s="1"/>
  <c r="K963" i="4"/>
  <c r="X963" i="4"/>
  <c r="K757" i="4"/>
  <c r="X757" i="4"/>
  <c r="K1154" i="4"/>
  <c r="X1154" i="4"/>
  <c r="K1309" i="4"/>
  <c r="X1309" i="4"/>
  <c r="K1298" i="4"/>
  <c r="X1298" i="4"/>
  <c r="K1223" i="4"/>
  <c r="X1223" i="4"/>
  <c r="X1159" i="4"/>
  <c r="K1159" i="4"/>
  <c r="K944" i="4"/>
  <c r="X944" i="4"/>
  <c r="K988" i="4"/>
  <c r="X988" i="4"/>
  <c r="K1142" i="4"/>
  <c r="X1142" i="4"/>
  <c r="K854" i="4"/>
  <c r="X854" i="4"/>
  <c r="I705" i="4"/>
  <c r="V705" i="4"/>
  <c r="K1358" i="4"/>
  <c r="X1358" i="4"/>
  <c r="K1056" i="4"/>
  <c r="X1056" i="4"/>
  <c r="K1188" i="4"/>
  <c r="X1188" i="4"/>
  <c r="K1276" i="4"/>
  <c r="X1276" i="4"/>
  <c r="H680" i="4"/>
  <c r="U680" i="4"/>
  <c r="K1169" i="4"/>
  <c r="X1169" i="4"/>
  <c r="K1016" i="4"/>
  <c r="X1016" i="4"/>
  <c r="X1133" i="4"/>
  <c r="K1133" i="4"/>
  <c r="K790" i="4"/>
  <c r="X790" i="4"/>
  <c r="J721" i="4"/>
  <c r="W721" i="4"/>
  <c r="K1296" i="4"/>
  <c r="X1296" i="4"/>
  <c r="K902" i="4"/>
  <c r="X902" i="4"/>
  <c r="K1190" i="4"/>
  <c r="X1190" i="4"/>
  <c r="K1268" i="4"/>
  <c r="X1268" i="4"/>
  <c r="K1075" i="4"/>
  <c r="X1075" i="4"/>
  <c r="K1127" i="4"/>
  <c r="X1127" i="4"/>
  <c r="K818" i="4"/>
  <c r="X818" i="4"/>
  <c r="K846" i="4"/>
  <c r="X846" i="4"/>
  <c r="K1116" i="4"/>
  <c r="X1116" i="4"/>
  <c r="K1278" i="4"/>
  <c r="X1278" i="4"/>
  <c r="K1140" i="4"/>
  <c r="X1140" i="4"/>
  <c r="K1243" i="4"/>
  <c r="X1243" i="4"/>
  <c r="G667" i="4"/>
  <c r="T667" i="4"/>
  <c r="K945" i="4"/>
  <c r="X945" i="4"/>
  <c r="K1287" i="4"/>
  <c r="X1287" i="4"/>
  <c r="K797" i="4"/>
  <c r="X797" i="4"/>
  <c r="K937" i="4"/>
  <c r="X937" i="4"/>
  <c r="H683" i="4"/>
  <c r="U683" i="4"/>
  <c r="K1267" i="4"/>
  <c r="X1267" i="4"/>
  <c r="K1110" i="4"/>
  <c r="X1110" i="4"/>
  <c r="K1316" i="4"/>
  <c r="X1316" i="4"/>
  <c r="K946" i="4"/>
  <c r="X946" i="4"/>
  <c r="K1038" i="4"/>
  <c r="X1038" i="4"/>
  <c r="K878" i="4"/>
  <c r="X878" i="4"/>
  <c r="K773" i="4"/>
  <c r="X773" i="4"/>
  <c r="I701" i="4"/>
  <c r="V701" i="4"/>
  <c r="K1279" i="4"/>
  <c r="X1279" i="4"/>
  <c r="K1049" i="4"/>
  <c r="X1049" i="4"/>
  <c r="K1033" i="4"/>
  <c r="X1033" i="4"/>
  <c r="K1221" i="4"/>
  <c r="X1221" i="4"/>
  <c r="K1342" i="4"/>
  <c r="X1342" i="4"/>
  <c r="K1030" i="4"/>
  <c r="X1030" i="4"/>
  <c r="K1118" i="4"/>
  <c r="X1118" i="4"/>
  <c r="I714" i="4"/>
  <c r="V714" i="4"/>
  <c r="K948" i="4"/>
  <c r="X948" i="4"/>
  <c r="K856" i="4"/>
  <c r="X856" i="4"/>
  <c r="K1036" i="4"/>
  <c r="X1036" i="4"/>
  <c r="K909" i="4"/>
  <c r="X909" i="4"/>
  <c r="K1000" i="4"/>
  <c r="X1000" i="4"/>
  <c r="K839" i="4"/>
  <c r="X839" i="4"/>
  <c r="K981" i="4"/>
  <c r="X981" i="4"/>
  <c r="K1163" i="4"/>
  <c r="X1163" i="4"/>
  <c r="K1088" i="4"/>
  <c r="X1088" i="4"/>
  <c r="K747" i="4"/>
  <c r="X747" i="4"/>
  <c r="V700" i="4"/>
  <c r="I700" i="4"/>
  <c r="K1255" i="4"/>
  <c r="X1255" i="4"/>
  <c r="K749" i="4"/>
  <c r="X749" i="4"/>
  <c r="K1310" i="4"/>
  <c r="X1310" i="4"/>
  <c r="K1039" i="4"/>
  <c r="X1039" i="4"/>
  <c r="X812" i="4"/>
  <c r="K812" i="4"/>
  <c r="K1253" i="4"/>
  <c r="X1253" i="4"/>
  <c r="K842" i="4"/>
  <c r="X842" i="4"/>
  <c r="K786" i="4"/>
  <c r="X786" i="4"/>
  <c r="K1063" i="4"/>
  <c r="X1063" i="4"/>
  <c r="J738" i="4"/>
  <c r="W738" i="4"/>
  <c r="K762" i="4"/>
  <c r="X762" i="4"/>
  <c r="K876" i="4"/>
  <c r="X876" i="4"/>
  <c r="K1360" i="4"/>
  <c r="X1360" i="4"/>
  <c r="G665" i="4"/>
  <c r="T665" i="4"/>
  <c r="K896" i="4"/>
  <c r="X896" i="4"/>
  <c r="K926" i="4"/>
  <c r="X926" i="4"/>
  <c r="K1291" i="4"/>
  <c r="X1291" i="4"/>
  <c r="K1324" i="4"/>
  <c r="X1324" i="4"/>
  <c r="K783" i="4"/>
  <c r="X783" i="4"/>
  <c r="K1157" i="4"/>
  <c r="X1157" i="4"/>
  <c r="K1145" i="4"/>
  <c r="X1145" i="4"/>
  <c r="K852" i="4"/>
  <c r="X852" i="4"/>
  <c r="H692" i="4"/>
  <c r="U692" i="4"/>
  <c r="K1176" i="4"/>
  <c r="X1176" i="4"/>
  <c r="K830" i="4"/>
  <c r="X830" i="4"/>
  <c r="K1086" i="4"/>
  <c r="X1086" i="4"/>
  <c r="K863" i="4"/>
  <c r="X863" i="4"/>
  <c r="K761" i="4"/>
  <c r="X761" i="4"/>
  <c r="K1237" i="4"/>
  <c r="X1237" i="4"/>
  <c r="K925" i="4"/>
  <c r="X925" i="4"/>
  <c r="K1238" i="4"/>
  <c r="X1238" i="4"/>
  <c r="K966" i="4"/>
  <c r="X966" i="4"/>
  <c r="K1240" i="4"/>
  <c r="X1240" i="4"/>
  <c r="K1322" i="4"/>
  <c r="X1322" i="4"/>
  <c r="K776" i="4"/>
  <c r="X776" i="4"/>
  <c r="K1331" i="4"/>
  <c r="X1331" i="4"/>
  <c r="K1180" i="4"/>
  <c r="X1180" i="4"/>
  <c r="K1008" i="4"/>
  <c r="X1008" i="4"/>
  <c r="K1074" i="4"/>
  <c r="X1074" i="4"/>
  <c r="K995" i="4"/>
  <c r="X995" i="4"/>
  <c r="K978" i="4"/>
  <c r="X978" i="4"/>
  <c r="K1370" i="4"/>
  <c r="X1370" i="4"/>
  <c r="K1128" i="4"/>
  <c r="X1128" i="4"/>
  <c r="K1354" i="4"/>
  <c r="X1354" i="4"/>
  <c r="K1247" i="4"/>
  <c r="X1247" i="4"/>
  <c r="K1252" i="4"/>
  <c r="X1252" i="4"/>
  <c r="K976" i="4"/>
  <c r="X976" i="4"/>
  <c r="H678" i="4"/>
  <c r="U678" i="4"/>
  <c r="K1097" i="4"/>
  <c r="X1097" i="4"/>
  <c r="K903" i="4"/>
  <c r="X903" i="4"/>
  <c r="K1111" i="4"/>
  <c r="X1111" i="4"/>
  <c r="K810" i="4"/>
  <c r="X810" i="4"/>
  <c r="K956" i="4"/>
  <c r="X956" i="4"/>
  <c r="K1113" i="4"/>
  <c r="X1113" i="4"/>
  <c r="I699" i="4"/>
  <c r="V699" i="4"/>
  <c r="K1352" i="4"/>
  <c r="X1352" i="4"/>
  <c r="K972" i="4"/>
  <c r="X972" i="4"/>
  <c r="K1293" i="4"/>
  <c r="X1293" i="4"/>
  <c r="K791" i="4"/>
  <c r="X791" i="4"/>
  <c r="K833" i="4"/>
  <c r="X833" i="4"/>
  <c r="K1302" i="4"/>
  <c r="X1302" i="4"/>
  <c r="K837" i="4"/>
  <c r="X837" i="4"/>
  <c r="K957" i="4"/>
  <c r="X957" i="4"/>
  <c r="K1348" i="4"/>
  <c r="X1348" i="4"/>
  <c r="K1289" i="4"/>
  <c r="X1289" i="4"/>
  <c r="K1207" i="4"/>
  <c r="X1207" i="4"/>
  <c r="I697" i="4"/>
  <c r="V697" i="4"/>
  <c r="K996" i="4"/>
  <c r="X996" i="4"/>
  <c r="K1151" i="4"/>
  <c r="X1151" i="4"/>
  <c r="K1327" i="4"/>
  <c r="X1327" i="4"/>
  <c r="H688" i="4"/>
  <c r="U688" i="4"/>
  <c r="K1234" i="4"/>
  <c r="X1234" i="4"/>
  <c r="K1218" i="4"/>
  <c r="X1218" i="4"/>
  <c r="K891" i="4"/>
  <c r="X891" i="4"/>
  <c r="H677" i="4"/>
  <c r="U677" i="4"/>
  <c r="X1021" i="4"/>
  <c r="K1021" i="4"/>
  <c r="K1122" i="4"/>
  <c r="X1122" i="4"/>
  <c r="K865" i="4"/>
  <c r="X865" i="4"/>
  <c r="I707" i="4"/>
  <c r="V707" i="4"/>
  <c r="K939" i="4"/>
  <c r="X939" i="4"/>
  <c r="K900" i="4"/>
  <c r="X900" i="4"/>
  <c r="K1197" i="4"/>
  <c r="X1197" i="4"/>
  <c r="K1077" i="4"/>
  <c r="X1077" i="4"/>
  <c r="K1213" i="4"/>
  <c r="X1213" i="4"/>
  <c r="K1187" i="4"/>
  <c r="X1187" i="4"/>
  <c r="K1182" i="4"/>
  <c r="X1182" i="4"/>
  <c r="K934" i="4"/>
  <c r="X934" i="4"/>
  <c r="K1280" i="4"/>
  <c r="X1280" i="4"/>
  <c r="H684" i="4"/>
  <c r="U684" i="4"/>
  <c r="K834" i="4"/>
  <c r="X834" i="4"/>
  <c r="K1141" i="4"/>
  <c r="X1141" i="4"/>
  <c r="K1228" i="4"/>
  <c r="X1228" i="4"/>
  <c r="K1167" i="4"/>
  <c r="X1167" i="4"/>
  <c r="K961" i="4"/>
  <c r="X961" i="4"/>
  <c r="K784" i="4"/>
  <c r="X784" i="4"/>
  <c r="K829" i="4"/>
  <c r="X829" i="4"/>
  <c r="K1040" i="4"/>
  <c r="X1040" i="4"/>
  <c r="K975" i="4"/>
  <c r="X975" i="4"/>
  <c r="I708" i="4"/>
  <c r="V708" i="4"/>
  <c r="K804" i="4"/>
  <c r="X804" i="4"/>
  <c r="K1019" i="4"/>
  <c r="X1019" i="4"/>
  <c r="K923" i="4"/>
  <c r="X923" i="4"/>
  <c r="P671" i="7"/>
  <c r="Q671" i="7" s="1"/>
  <c r="K1222" i="4"/>
  <c r="X1222" i="4"/>
  <c r="K1208" i="4"/>
  <c r="X1208" i="4"/>
  <c r="J734" i="4"/>
  <c r="W734" i="4"/>
  <c r="K1329" i="4"/>
  <c r="X1329" i="4"/>
  <c r="H690" i="4"/>
  <c r="U690" i="4"/>
  <c r="K887" i="4"/>
  <c r="X887" i="4"/>
  <c r="K970" i="4"/>
  <c r="X970" i="4"/>
  <c r="K1202" i="4"/>
  <c r="X1202" i="4"/>
  <c r="K920" i="4"/>
  <c r="X920" i="4"/>
  <c r="K1366" i="4"/>
  <c r="X1366" i="4"/>
  <c r="K904" i="4"/>
  <c r="X904" i="4"/>
  <c r="K933" i="4"/>
  <c r="X933" i="4"/>
  <c r="K1156" i="4"/>
  <c r="X1156" i="4"/>
  <c r="K949" i="4"/>
  <c r="X949" i="4"/>
  <c r="H689" i="4"/>
  <c r="U689" i="4"/>
  <c r="K1060" i="4"/>
  <c r="X1060" i="4"/>
  <c r="K1259" i="4"/>
  <c r="X1259" i="4"/>
  <c r="K967" i="4"/>
  <c r="X967" i="4"/>
  <c r="K1158" i="4"/>
  <c r="X1158" i="4"/>
  <c r="K943" i="4"/>
  <c r="X943" i="4"/>
  <c r="K1054" i="4"/>
  <c r="X1054" i="4"/>
  <c r="K740" i="4"/>
  <c r="X740" i="4"/>
  <c r="K1365" i="4"/>
  <c r="X1365" i="4"/>
  <c r="K828" i="4"/>
  <c r="X828" i="4"/>
  <c r="H679" i="4"/>
  <c r="U679" i="4"/>
  <c r="K1164" i="4"/>
  <c r="X1164" i="4"/>
  <c r="K789" i="4"/>
  <c r="X789" i="4"/>
  <c r="K1013" i="4"/>
  <c r="X1013" i="4"/>
  <c r="K1052" i="4"/>
  <c r="X1052" i="4"/>
  <c r="K809" i="4"/>
  <c r="X809" i="4"/>
  <c r="K1330" i="4"/>
  <c r="X1330" i="4"/>
  <c r="K1236" i="4"/>
  <c r="X1236" i="4"/>
  <c r="K811" i="4"/>
  <c r="X811" i="4"/>
  <c r="K838" i="4"/>
  <c r="X838" i="4"/>
  <c r="K1328" i="4"/>
  <c r="X1328" i="4"/>
  <c r="K844" i="4"/>
  <c r="X844" i="4"/>
  <c r="K973" i="4"/>
  <c r="X973" i="4"/>
  <c r="K1364" i="4"/>
  <c r="X1364" i="4"/>
  <c r="K807" i="4"/>
  <c r="X807" i="4"/>
  <c r="K1100" i="4"/>
  <c r="X1100" i="4"/>
  <c r="K1215" i="4"/>
  <c r="X1215" i="4"/>
  <c r="K1192" i="4"/>
  <c r="X1192" i="4"/>
  <c r="K1362" i="4"/>
  <c r="X1362" i="4"/>
  <c r="K886" i="4"/>
  <c r="X886" i="4"/>
  <c r="K906" i="4"/>
  <c r="X906" i="4"/>
  <c r="G668" i="4"/>
  <c r="T668" i="4"/>
  <c r="K1216" i="4"/>
  <c r="X1216" i="4"/>
  <c r="K1067" i="4"/>
  <c r="X1067" i="4"/>
  <c r="K922" i="4"/>
  <c r="X922" i="4"/>
  <c r="K768" i="4"/>
  <c r="X768" i="4"/>
  <c r="K987" i="4"/>
  <c r="X987" i="4"/>
  <c r="K1078" i="4"/>
  <c r="X1078" i="4"/>
  <c r="K1027" i="4"/>
  <c r="X1027" i="4"/>
  <c r="K775" i="4"/>
  <c r="X775" i="4"/>
  <c r="J735" i="4"/>
  <c r="W735" i="4"/>
  <c r="K870" i="4"/>
  <c r="X870" i="4"/>
  <c r="K1106" i="4"/>
  <c r="X1106" i="4"/>
  <c r="K1004" i="4"/>
  <c r="X1004" i="4"/>
  <c r="K864" i="4"/>
  <c r="X864" i="4"/>
  <c r="K763" i="4"/>
  <c r="X763" i="4"/>
  <c r="K1132" i="4"/>
  <c r="X1132" i="4"/>
  <c r="K826" i="4"/>
  <c r="X826" i="4"/>
  <c r="K1006" i="4"/>
  <c r="X1006" i="4"/>
  <c r="K1312" i="4"/>
  <c r="X1312" i="4"/>
  <c r="K1270" i="4"/>
  <c r="X1270" i="4"/>
  <c r="K857" i="4"/>
  <c r="X857" i="4"/>
  <c r="K1200" i="4"/>
  <c r="X1200" i="4"/>
  <c r="K1242" i="4"/>
  <c r="X1242" i="4"/>
  <c r="K1225" i="4"/>
  <c r="X1225" i="4"/>
  <c r="K1005" i="4"/>
  <c r="X1005" i="4"/>
  <c r="K1137" i="4"/>
  <c r="X1137" i="4"/>
  <c r="K895" i="4"/>
  <c r="X895" i="4"/>
  <c r="K1143" i="4"/>
  <c r="X1143" i="4"/>
  <c r="K1072" i="4"/>
  <c r="X1072" i="4"/>
  <c r="K921" i="4"/>
  <c r="X921" i="4"/>
  <c r="K929" i="4"/>
  <c r="X929" i="4"/>
  <c r="K766" i="4"/>
  <c r="X766" i="4"/>
  <c r="K1101" i="4"/>
  <c r="X1101" i="4"/>
  <c r="K1256" i="4"/>
  <c r="X1256" i="4"/>
  <c r="K1018" i="4"/>
  <c r="X1018" i="4"/>
  <c r="K1181" i="4"/>
  <c r="X1181" i="4"/>
  <c r="K1335" i="4"/>
  <c r="X1335" i="4"/>
  <c r="I711" i="4"/>
  <c r="V711" i="4"/>
  <c r="K858" i="4"/>
  <c r="X858" i="4"/>
  <c r="K1174" i="4"/>
  <c r="X1174" i="4"/>
  <c r="K947" i="4"/>
  <c r="X947" i="4"/>
  <c r="K882" i="4"/>
  <c r="X882" i="4"/>
  <c r="H691" i="4"/>
  <c r="U691" i="4"/>
  <c r="K836" i="4"/>
  <c r="X836" i="4"/>
  <c r="K813" i="4"/>
  <c r="X813" i="4"/>
  <c r="K1332" i="4"/>
  <c r="X1332" i="4"/>
  <c r="K1186" i="4"/>
  <c r="X1186" i="4"/>
  <c r="H675" i="4"/>
  <c r="U675" i="4"/>
  <c r="K1274" i="4"/>
  <c r="X1274" i="4"/>
  <c r="K1286" i="4"/>
  <c r="X1286" i="4"/>
  <c r="K1258" i="4"/>
  <c r="X1258" i="4"/>
  <c r="K1146" i="4"/>
  <c r="X1146" i="4"/>
  <c r="K772" i="4"/>
  <c r="X772" i="4"/>
  <c r="X955" i="4"/>
  <c r="K955" i="4"/>
  <c r="K952" i="4"/>
  <c r="X952" i="4"/>
  <c r="K1092" i="4"/>
  <c r="X1092" i="4"/>
  <c r="K1295" i="4"/>
  <c r="X1295" i="4"/>
  <c r="K982" i="4"/>
  <c r="X982" i="4"/>
  <c r="K1082" i="4"/>
  <c r="X1082" i="4"/>
  <c r="K998" i="4"/>
  <c r="X998" i="4"/>
  <c r="K1085" i="4"/>
  <c r="X1085" i="4"/>
  <c r="K1356" i="4"/>
  <c r="X1356" i="4"/>
  <c r="K760" i="4"/>
  <c r="X760" i="4"/>
  <c r="K1014" i="4"/>
  <c r="X1014" i="4"/>
  <c r="K1117" i="4"/>
  <c r="X1117" i="4"/>
  <c r="X971" i="4"/>
  <c r="K971" i="4"/>
  <c r="J717" i="4"/>
  <c r="W717" i="4"/>
  <c r="K1003" i="4"/>
  <c r="X1003" i="4"/>
  <c r="K1301" i="4"/>
  <c r="X1301" i="4"/>
  <c r="K1160" i="4"/>
  <c r="X1160" i="4"/>
  <c r="K994" i="4"/>
  <c r="X994" i="4"/>
  <c r="K1136" i="4"/>
  <c r="X1136" i="4"/>
  <c r="I694" i="4"/>
  <c r="V694" i="4"/>
  <c r="K1224" i="4"/>
  <c r="X1224" i="4"/>
  <c r="K1155" i="4"/>
  <c r="X1155" i="4"/>
  <c r="K1304" i="4"/>
  <c r="X1304" i="4"/>
  <c r="K1359" i="4"/>
  <c r="X1359" i="4"/>
  <c r="K1087" i="4"/>
  <c r="X1087" i="4"/>
  <c r="K1363" i="4"/>
  <c r="X1363" i="4"/>
  <c r="I704" i="4"/>
  <c r="V704" i="4"/>
  <c r="K1115" i="4"/>
  <c r="X1115" i="4"/>
  <c r="K1170" i="4"/>
  <c r="X1170" i="4"/>
  <c r="K1368" i="4"/>
  <c r="X1368" i="4"/>
  <c r="I706" i="4"/>
  <c r="V706" i="4"/>
  <c r="K977" i="4"/>
  <c r="X977" i="4"/>
  <c r="K1334" i="4"/>
  <c r="X1334" i="4"/>
  <c r="K1059" i="4"/>
  <c r="X1059" i="4"/>
  <c r="J732" i="4"/>
  <c r="W732" i="4"/>
  <c r="K960" i="4"/>
  <c r="X960" i="4"/>
  <c r="I713" i="4"/>
  <c r="V713" i="4"/>
  <c r="K1369" i="4"/>
  <c r="X1369" i="4"/>
  <c r="K861" i="4"/>
  <c r="X861" i="4"/>
  <c r="K832" i="4"/>
  <c r="X832" i="4"/>
  <c r="J718" i="4"/>
  <c r="W718" i="4"/>
  <c r="K754" i="4"/>
  <c r="X754" i="4"/>
  <c r="K1351" i="4"/>
  <c r="X1351" i="4"/>
  <c r="K1357" i="4"/>
  <c r="X1357" i="4"/>
  <c r="P669" i="7"/>
  <c r="Q669" i="7" s="1"/>
  <c r="K1079" i="4"/>
  <c r="X1079" i="4"/>
  <c r="K1288" i="4"/>
  <c r="X1288" i="4"/>
  <c r="K881" i="4"/>
  <c r="X881" i="4"/>
  <c r="K1189" i="4"/>
  <c r="X1189" i="4"/>
  <c r="G673" i="4"/>
  <c r="T673" i="4"/>
  <c r="K1303" i="4"/>
  <c r="X1303" i="4"/>
  <c r="K1153" i="4"/>
  <c r="X1153" i="4"/>
  <c r="K1313" i="4"/>
  <c r="X1313" i="4"/>
  <c r="K1166" i="4"/>
  <c r="X1166" i="4"/>
  <c r="X1353" i="4"/>
  <c r="K1353" i="4"/>
  <c r="K756" i="4"/>
  <c r="X756" i="4"/>
  <c r="K1261" i="4"/>
  <c r="X1261" i="4"/>
  <c r="K1349" i="4"/>
  <c r="X1349" i="4"/>
  <c r="K992" i="4"/>
  <c r="X992" i="4"/>
  <c r="K875" i="4"/>
  <c r="X875" i="4"/>
  <c r="K907" i="4"/>
  <c r="X907" i="4"/>
  <c r="K1343" i="4"/>
  <c r="X1343" i="4"/>
  <c r="K908" i="4"/>
  <c r="X908" i="4"/>
  <c r="K893" i="4"/>
  <c r="X893" i="4"/>
  <c r="K1266" i="4"/>
  <c r="X1266" i="4"/>
  <c r="K1109" i="4"/>
  <c r="X1109" i="4"/>
  <c r="K984" i="4"/>
  <c r="X984" i="4"/>
  <c r="K792" i="4"/>
  <c r="X792" i="4"/>
  <c r="K1025" i="4"/>
  <c r="X1025" i="4"/>
  <c r="K821" i="4"/>
  <c r="X821" i="4"/>
  <c r="K997" i="4"/>
  <c r="X997" i="4"/>
  <c r="K746" i="4"/>
  <c r="X746" i="4"/>
  <c r="X1134" i="4"/>
  <c r="K1134" i="4"/>
  <c r="K1015" i="4"/>
  <c r="X1015" i="4"/>
  <c r="K869" i="4"/>
  <c r="X869" i="4"/>
  <c r="K753" i="4"/>
  <c r="X753" i="4"/>
  <c r="K835" i="4"/>
  <c r="X835" i="4"/>
  <c r="H685" i="4"/>
  <c r="U685" i="4"/>
  <c r="K912" i="4"/>
  <c r="X912" i="4"/>
  <c r="K805" i="4"/>
  <c r="X805" i="4"/>
  <c r="K932" i="4"/>
  <c r="X932" i="4"/>
  <c r="X1135" i="4"/>
  <c r="K1135" i="4"/>
  <c r="K1047" i="4"/>
  <c r="X1047" i="4"/>
  <c r="J729" i="4"/>
  <c r="W729" i="4"/>
  <c r="K794" i="4"/>
  <c r="X794" i="4"/>
  <c r="K999" i="4"/>
  <c r="X999" i="4"/>
  <c r="K1350" i="4"/>
  <c r="X1350" i="4"/>
  <c r="K1319" i="4"/>
  <c r="X1319" i="4"/>
  <c r="K965" i="4"/>
  <c r="X965" i="4"/>
  <c r="K847" i="4"/>
  <c r="X847" i="4"/>
  <c r="K866" i="4"/>
  <c r="X866" i="4"/>
  <c r="K1119" i="4"/>
  <c r="X1119" i="4"/>
  <c r="X816" i="4"/>
  <c r="K816" i="4"/>
  <c r="K1045" i="4"/>
  <c r="X1045" i="4"/>
  <c r="K1094" i="4"/>
  <c r="X1094" i="4"/>
  <c r="K1144" i="4"/>
  <c r="X1144" i="4"/>
  <c r="K1099" i="4"/>
  <c r="X1099" i="4"/>
  <c r="K874" i="4"/>
  <c r="X874" i="4"/>
  <c r="K1323" i="4"/>
  <c r="X1323" i="4"/>
  <c r="K950" i="4"/>
  <c r="X950" i="4"/>
  <c r="K1194" i="4"/>
  <c r="X1194" i="4"/>
  <c r="K914" i="4"/>
  <c r="X914" i="4"/>
  <c r="K942" i="4"/>
  <c r="X942" i="4"/>
  <c r="K1307" i="4"/>
  <c r="X1307" i="4"/>
  <c r="K1035" i="4"/>
  <c r="X1035" i="4"/>
  <c r="K859" i="4"/>
  <c r="X859" i="4"/>
  <c r="K1150" i="4"/>
  <c r="X1150" i="4"/>
  <c r="K1294" i="4"/>
  <c r="X1294" i="4"/>
  <c r="K817" i="4"/>
  <c r="X817" i="4"/>
  <c r="K1024" i="4"/>
  <c r="X1024" i="4"/>
  <c r="K1326" i="4"/>
  <c r="X1326" i="4"/>
  <c r="K759" i="4"/>
  <c r="X759" i="4"/>
  <c r="K1095" i="4"/>
  <c r="X1095" i="4"/>
  <c r="K962" i="4"/>
  <c r="X962" i="4"/>
  <c r="K796" i="4"/>
  <c r="X796" i="4"/>
  <c r="K974" i="4"/>
  <c r="X974" i="4"/>
  <c r="K1193" i="4"/>
  <c r="X1193" i="4"/>
  <c r="K930" i="4"/>
  <c r="X930" i="4"/>
  <c r="K1315" i="4"/>
  <c r="X1315" i="4"/>
  <c r="K771" i="4"/>
  <c r="X771" i="4"/>
  <c r="X1305" i="4"/>
  <c r="K1305" i="4"/>
  <c r="K739" i="4"/>
  <c r="X739" i="4"/>
  <c r="H693" i="4"/>
  <c r="U693" i="4"/>
  <c r="K808" i="4"/>
  <c r="X808" i="4"/>
  <c r="K800" i="4"/>
  <c r="X800" i="4"/>
  <c r="K883" i="4"/>
  <c r="X883" i="4"/>
  <c r="K765" i="4"/>
  <c r="X765" i="4"/>
  <c r="J720" i="4"/>
  <c r="W720" i="4"/>
  <c r="K1209" i="4"/>
  <c r="X1209" i="4"/>
  <c r="K919" i="4"/>
  <c r="X919" i="4"/>
  <c r="K915" i="4"/>
  <c r="X915" i="4"/>
  <c r="K1229" i="4"/>
  <c r="X1229" i="4"/>
  <c r="K823" i="4"/>
  <c r="X823" i="4"/>
  <c r="K752" i="4"/>
  <c r="X752" i="4"/>
  <c r="K758" i="4"/>
  <c r="X758" i="4"/>
  <c r="K1041" i="4"/>
  <c r="X1041" i="4"/>
  <c r="K867" i="4"/>
  <c r="X867" i="4"/>
  <c r="K993" i="4"/>
  <c r="X993" i="4"/>
  <c r="K1250" i="4"/>
  <c r="X1250" i="4"/>
  <c r="K1314" i="4"/>
  <c r="X1314" i="4"/>
  <c r="K1257" i="4"/>
  <c r="X1257" i="4"/>
  <c r="K787" i="4"/>
  <c r="X787" i="4"/>
  <c r="K1183" i="4"/>
  <c r="X1183" i="4"/>
  <c r="K1204" i="4"/>
  <c r="X1204" i="4"/>
  <c r="K1272" i="4"/>
  <c r="X1272" i="4"/>
  <c r="K1080" i="4"/>
  <c r="X1080" i="4"/>
  <c r="K853" i="4"/>
  <c r="X853" i="4"/>
  <c r="K815" i="4"/>
  <c r="X815" i="4"/>
  <c r="K741" i="4"/>
  <c r="X741" i="4"/>
  <c r="G666" i="4"/>
  <c r="T666" i="4"/>
  <c r="K1020" i="4"/>
  <c r="X1020" i="4"/>
  <c r="K1028" i="4"/>
  <c r="X1028" i="4"/>
  <c r="K983" i="4"/>
  <c r="X983" i="4"/>
  <c r="K1214" i="4"/>
  <c r="X1214" i="4"/>
  <c r="K936" i="4"/>
  <c r="X936" i="4"/>
  <c r="K1246" i="4"/>
  <c r="X1246" i="4"/>
  <c r="K924" i="4"/>
  <c r="X924" i="4"/>
  <c r="K892" i="4"/>
  <c r="X892" i="4"/>
  <c r="K990" i="4"/>
  <c r="X990" i="4"/>
  <c r="G672" i="4"/>
  <c r="T672" i="4"/>
  <c r="K1177" i="4"/>
  <c r="X1177" i="4"/>
  <c r="K1205" i="4"/>
  <c r="X1205" i="4"/>
  <c r="K824" i="4"/>
  <c r="X824" i="4"/>
  <c r="K1277" i="4"/>
  <c r="X1277" i="4"/>
  <c r="I695" i="4"/>
  <c r="V695" i="4"/>
  <c r="K785" i="4"/>
  <c r="X785" i="4"/>
  <c r="X1001" i="4"/>
  <c r="K1001" i="4"/>
  <c r="K938" i="4"/>
  <c r="X938" i="4"/>
  <c r="K1068" i="4"/>
  <c r="X1068" i="4"/>
  <c r="K1102" i="4"/>
  <c r="X1102" i="4"/>
  <c r="K1340" i="4"/>
  <c r="X1340" i="4"/>
  <c r="K1062" i="4"/>
  <c r="X1062" i="4"/>
  <c r="K888" i="4"/>
  <c r="X888" i="4"/>
  <c r="K1023" i="4"/>
  <c r="X1023" i="4"/>
  <c r="K890" i="4"/>
  <c r="X890" i="4"/>
  <c r="J725" i="4"/>
  <c r="W725" i="4"/>
  <c r="K1057" i="4"/>
  <c r="X1057" i="4"/>
  <c r="K820" i="4"/>
  <c r="X820" i="4"/>
  <c r="J719" i="4"/>
  <c r="W719" i="4"/>
  <c r="K1089" i="4"/>
  <c r="X1089" i="4"/>
  <c r="K1007" i="4"/>
  <c r="X1007" i="4"/>
  <c r="K1251" i="4"/>
  <c r="X1251" i="4"/>
  <c r="K1203" i="4"/>
  <c r="X1203" i="4"/>
  <c r="K985" i="4"/>
  <c r="X985" i="4"/>
  <c r="K1285" i="4"/>
  <c r="X1285" i="4"/>
  <c r="K1042" i="4"/>
  <c r="X1042" i="4"/>
  <c r="K862" i="4"/>
  <c r="X862" i="4"/>
  <c r="K819" i="4"/>
  <c r="X819" i="4"/>
  <c r="X969" i="4"/>
  <c r="K969" i="4"/>
  <c r="K986" i="4"/>
  <c r="X986" i="4"/>
  <c r="K879" i="4"/>
  <c r="X879" i="4"/>
  <c r="K1292" i="4"/>
  <c r="X1292" i="4"/>
  <c r="K1282" i="4"/>
  <c r="X1282" i="4"/>
  <c r="J727" i="4"/>
  <c r="W727" i="4"/>
  <c r="K980" i="4"/>
  <c r="X980" i="4"/>
  <c r="K894" i="4"/>
  <c r="X894" i="4"/>
  <c r="K1336" i="4"/>
  <c r="X1336" i="4"/>
  <c r="K1325" i="4"/>
  <c r="X1325" i="4"/>
  <c r="J731" i="4"/>
  <c r="W731" i="4"/>
  <c r="K1010" i="4"/>
  <c r="X1010" i="4"/>
  <c r="K1120" i="4"/>
  <c r="X1120" i="4"/>
  <c r="K1226" i="4"/>
  <c r="X1226" i="4"/>
  <c r="J726" i="4"/>
  <c r="W726" i="4"/>
  <c r="K953" i="4"/>
  <c r="X953" i="4"/>
  <c r="K1171" i="4"/>
  <c r="X1171" i="4"/>
  <c r="K774" i="4"/>
  <c r="X774" i="4"/>
  <c r="K1168" i="4"/>
  <c r="X1168" i="4"/>
  <c r="K840" i="4"/>
  <c r="X840" i="4"/>
  <c r="K1179" i="4"/>
  <c r="X1179" i="4"/>
  <c r="K901" i="4"/>
  <c r="X901" i="4"/>
  <c r="K1084" i="4"/>
  <c r="X1084" i="4"/>
  <c r="K851" i="4"/>
  <c r="X851" i="4"/>
  <c r="K1308" i="4"/>
  <c r="X1308" i="4"/>
  <c r="K1311" i="4"/>
  <c r="X1311" i="4"/>
  <c r="K1248" i="4"/>
  <c r="X1248" i="4"/>
  <c r="K1034" i="4"/>
  <c r="X1034" i="4"/>
  <c r="J733" i="4"/>
  <c r="W733" i="4"/>
  <c r="K1162" i="4"/>
  <c r="X1162" i="4"/>
  <c r="K877" i="4"/>
  <c r="X877" i="4"/>
  <c r="K889" i="4"/>
  <c r="X889" i="4"/>
  <c r="H682" i="4"/>
  <c r="U682" i="4"/>
  <c r="K916" i="4"/>
  <c r="X916" i="4"/>
  <c r="K1239" i="4"/>
  <c r="X1239" i="4"/>
  <c r="K1121" i="4"/>
  <c r="X1121" i="4"/>
  <c r="K1161" i="4"/>
  <c r="X1161" i="4"/>
  <c r="K1299" i="4"/>
  <c r="X1299" i="4"/>
  <c r="K1210" i="4"/>
  <c r="X1210" i="4"/>
  <c r="H686" i="4"/>
  <c r="U686" i="4"/>
  <c r="J736" i="4"/>
  <c r="W736" i="4"/>
  <c r="K940" i="4"/>
  <c r="X940" i="4"/>
  <c r="K1345" i="4"/>
  <c r="X1345" i="4"/>
  <c r="K1184" i="4"/>
  <c r="X1184" i="4"/>
  <c r="K1337" i="4"/>
  <c r="X1337" i="4"/>
  <c r="K1367" i="4"/>
  <c r="X1367" i="4"/>
  <c r="K1037" i="4"/>
  <c r="X1037" i="4"/>
  <c r="K1017" i="4"/>
  <c r="X1017" i="4"/>
  <c r="K831" i="4"/>
  <c r="X831" i="4"/>
  <c r="K1260" i="4"/>
  <c r="X1260" i="4"/>
  <c r="K928" i="4"/>
  <c r="X928" i="4"/>
  <c r="K1198" i="4"/>
  <c r="X1198" i="4"/>
  <c r="K849" i="4"/>
  <c r="X849" i="4"/>
  <c r="K1031" i="4"/>
  <c r="X1031" i="4"/>
  <c r="K1046" i="4"/>
  <c r="X1046" i="4"/>
  <c r="K1320" i="4"/>
  <c r="X1320" i="4"/>
  <c r="H687" i="4"/>
  <c r="U687" i="4"/>
  <c r="K1081" i="4"/>
  <c r="X1081" i="4"/>
  <c r="K1185" i="4"/>
  <c r="X1185" i="4"/>
  <c r="K1071" i="4"/>
  <c r="X1071" i="4"/>
  <c r="K825" i="4"/>
  <c r="X825" i="4"/>
  <c r="H674" i="4"/>
  <c r="U674" i="4"/>
  <c r="K1138" i="4"/>
  <c r="X1138" i="4"/>
  <c r="K1195" i="4"/>
  <c r="X1195" i="4"/>
  <c r="K744" i="4"/>
  <c r="X744" i="4"/>
  <c r="K1083" i="4"/>
  <c r="X1083" i="4"/>
  <c r="K918" i="4"/>
  <c r="X918" i="4"/>
  <c r="K1076" i="4"/>
  <c r="X1076" i="4"/>
  <c r="K897" i="4"/>
  <c r="X897" i="4"/>
  <c r="K1002" i="4"/>
  <c r="X1002" i="4"/>
  <c r="K1344" i="4"/>
  <c r="X1344" i="4"/>
  <c r="K1321" i="4"/>
  <c r="X1321" i="4"/>
  <c r="K1093" i="4"/>
  <c r="X1093" i="4"/>
  <c r="K905" i="4"/>
  <c r="X905" i="4"/>
  <c r="K1241" i="4"/>
  <c r="X1241" i="4"/>
  <c r="K1306" i="4"/>
  <c r="X1306" i="4"/>
  <c r="K748" i="4"/>
  <c r="X748" i="4"/>
  <c r="I698" i="4"/>
  <c r="V698" i="4"/>
  <c r="K1061" i="4"/>
  <c r="X1061" i="4"/>
  <c r="K1341" i="4"/>
  <c r="X1341" i="4"/>
  <c r="J723" i="4"/>
  <c r="W723" i="4"/>
  <c r="K1032" i="4"/>
  <c r="X1032" i="4"/>
  <c r="K1173" i="4"/>
  <c r="X1173" i="4"/>
  <c r="K1235" i="4"/>
  <c r="X1235" i="4"/>
  <c r="K1124" i="4"/>
  <c r="X1124" i="4"/>
  <c r="K798" i="4"/>
  <c r="X798" i="4"/>
  <c r="K1126" i="4"/>
  <c r="X1126" i="4"/>
  <c r="K1339" i="4"/>
  <c r="X1339" i="4"/>
  <c r="K1131" i="4"/>
  <c r="X1131" i="4"/>
  <c r="X1130" i="4"/>
  <c r="K1130" i="4"/>
  <c r="K989" i="4"/>
  <c r="X989" i="4"/>
  <c r="K777" i="4"/>
  <c r="X777" i="4"/>
  <c r="K1149" i="4"/>
  <c r="X1149" i="4"/>
  <c r="H676" i="4"/>
  <c r="U676" i="4"/>
  <c r="K1317" i="4"/>
  <c r="X1317" i="4"/>
  <c r="K958" i="4"/>
  <c r="X958" i="4"/>
  <c r="K951" i="4"/>
  <c r="X951" i="4"/>
  <c r="K779" i="4"/>
  <c r="X779" i="4"/>
  <c r="K1044" i="4"/>
  <c r="X1044" i="4"/>
  <c r="K873" i="4"/>
  <c r="X873" i="4"/>
  <c r="K1249" i="4"/>
  <c r="X1249" i="4"/>
  <c r="K1123" i="4"/>
  <c r="X1123" i="4"/>
  <c r="K1254" i="4"/>
  <c r="X1254" i="4"/>
  <c r="K910" i="4"/>
  <c r="X910" i="4"/>
  <c r="K1172" i="4"/>
  <c r="X1172" i="4"/>
  <c r="K855" i="4"/>
  <c r="X855" i="4"/>
  <c r="K755" i="4"/>
  <c r="X755" i="4"/>
  <c r="K899" i="4"/>
  <c r="X899" i="4"/>
  <c r="K1073" i="4"/>
  <c r="X1073" i="4"/>
  <c r="K822" i="4"/>
  <c r="X822" i="4"/>
  <c r="K770" i="4"/>
  <c r="X770" i="4"/>
  <c r="H681" i="4"/>
  <c r="U681" i="4"/>
  <c r="K968" i="4"/>
  <c r="X968" i="4"/>
  <c r="K1064" i="4"/>
  <c r="X1064" i="4"/>
  <c r="K1165" i="4"/>
  <c r="X1165" i="4"/>
  <c r="K1245" i="4"/>
  <c r="X1245" i="4"/>
  <c r="G670" i="4"/>
  <c r="T670" i="4"/>
  <c r="K964" i="4"/>
  <c r="X964" i="4"/>
  <c r="K1318" i="4"/>
  <c r="X1318" i="4"/>
  <c r="K1098" i="4"/>
  <c r="X1098" i="4"/>
  <c r="K959" i="4"/>
  <c r="X959" i="4"/>
  <c r="K1199" i="4"/>
  <c r="X1199" i="4"/>
  <c r="K1244" i="4"/>
  <c r="X1244" i="4"/>
  <c r="K803" i="4"/>
  <c r="X803" i="4"/>
  <c r="K1051" i="4"/>
  <c r="X1051" i="4"/>
  <c r="K801" i="4"/>
  <c r="X801" i="4"/>
  <c r="K1011" i="4"/>
  <c r="X1011" i="4"/>
  <c r="K1269" i="4"/>
  <c r="X1269" i="4"/>
  <c r="K1108" i="4"/>
  <c r="X1108" i="4"/>
  <c r="K1355" i="4"/>
  <c r="X1355" i="4"/>
  <c r="K1029" i="4"/>
  <c r="X1029" i="4"/>
  <c r="K1139" i="4"/>
  <c r="X1139" i="4"/>
  <c r="K1227" i="4"/>
  <c r="X1227" i="4"/>
  <c r="K1104" i="4"/>
  <c r="X1104" i="4"/>
  <c r="K1091" i="4"/>
  <c r="X1091" i="4"/>
  <c r="K1022" i="4"/>
  <c r="X1022" i="4"/>
  <c r="K1096" i="4"/>
  <c r="X1096" i="4"/>
  <c r="J728" i="4"/>
  <c r="W728" i="4"/>
  <c r="K1211" i="4"/>
  <c r="X1211" i="4"/>
  <c r="K1262" i="4"/>
  <c r="X1262" i="4"/>
  <c r="I703" i="4"/>
  <c r="V703" i="4"/>
  <c r="X1273" i="4"/>
  <c r="K1273" i="4"/>
  <c r="K799" i="4"/>
  <c r="X799" i="4"/>
  <c r="K1230" i="4"/>
  <c r="X1230" i="4"/>
  <c r="K1290" i="4"/>
  <c r="X1290" i="4"/>
  <c r="K941" i="4"/>
  <c r="X941" i="4"/>
  <c r="K1346" i="4"/>
  <c r="X1346" i="4"/>
  <c r="K795" i="4"/>
  <c r="X795" i="4"/>
  <c r="K1219" i="4"/>
  <c r="X1219" i="4"/>
  <c r="K751" i="4"/>
  <c r="X751" i="4"/>
  <c r="I709" i="4"/>
  <c r="V709" i="4"/>
  <c r="K1196" i="4"/>
  <c r="X1196" i="4"/>
  <c r="K898" i="4"/>
  <c r="X898" i="4"/>
  <c r="K1206" i="4"/>
  <c r="X1206" i="4"/>
  <c r="K871" i="4"/>
  <c r="X871" i="4"/>
  <c r="K1212" i="4"/>
  <c r="X1212" i="4"/>
  <c r="K1107" i="4"/>
  <c r="X1107" i="4"/>
  <c r="K1114" i="4"/>
  <c r="X1114" i="4"/>
  <c r="K1297" i="4"/>
  <c r="X1297" i="4"/>
  <c r="K1191" i="4"/>
  <c r="X1191" i="4"/>
  <c r="K764" i="4"/>
  <c r="X764" i="4"/>
  <c r="K1112" i="4"/>
  <c r="X1112" i="4"/>
  <c r="K1009" i="4"/>
  <c r="X1009" i="4"/>
  <c r="K1147" i="4"/>
  <c r="X1147" i="4"/>
  <c r="K745" i="4"/>
  <c r="X745" i="4"/>
  <c r="K885" i="4"/>
  <c r="X885" i="4"/>
  <c r="K843" i="4"/>
  <c r="X843" i="4"/>
  <c r="G671" i="4"/>
  <c r="T671" i="4"/>
  <c r="K1361" i="4"/>
  <c r="X1361" i="4"/>
  <c r="K743" i="4"/>
  <c r="X743" i="4"/>
  <c r="K750" i="4"/>
  <c r="X750" i="4"/>
  <c r="K778" i="4"/>
  <c r="X778" i="4"/>
  <c r="P670" i="7"/>
  <c r="Q670" i="7" s="1"/>
  <c r="K1263" i="4"/>
  <c r="X1263" i="4"/>
  <c r="K880" i="4"/>
  <c r="X880" i="4"/>
  <c r="K979" i="4"/>
  <c r="X979" i="4"/>
  <c r="K1053" i="4"/>
  <c r="X1053" i="4"/>
  <c r="W730" i="4"/>
  <c r="J730" i="4"/>
  <c r="K1043" i="4"/>
  <c r="X1043" i="4"/>
  <c r="K769" i="4"/>
  <c r="X769" i="4"/>
  <c r="I715" i="4"/>
  <c r="V715" i="4"/>
  <c r="K1065" i="4"/>
  <c r="X1065" i="4"/>
  <c r="K1347" i="4"/>
  <c r="X1347" i="4"/>
  <c r="K850" i="4"/>
  <c r="X850" i="4"/>
  <c r="J737" i="4"/>
  <c r="W737" i="4"/>
  <c r="K927" i="4"/>
  <c r="X927" i="4"/>
  <c r="P672" i="7"/>
  <c r="Q672" i="7" s="1"/>
  <c r="J724" i="4"/>
  <c r="W724" i="4"/>
  <c r="K1220" i="4"/>
  <c r="X1220" i="4"/>
  <c r="K1103" i="4"/>
  <c r="X1103" i="4"/>
  <c r="K1152" i="4"/>
  <c r="X1152" i="4"/>
  <c r="K827" i="4"/>
  <c r="X827" i="4"/>
  <c r="K1175" i="4"/>
  <c r="X1175" i="4"/>
  <c r="K1281" i="4"/>
  <c r="X1281" i="4"/>
  <c r="K860" i="4"/>
  <c r="X860" i="4"/>
  <c r="K1232" i="4"/>
  <c r="X1232" i="4"/>
  <c r="K1058" i="4"/>
  <c r="X1058" i="4"/>
  <c r="K780" i="4"/>
  <c r="X780" i="4"/>
  <c r="K1217" i="4"/>
  <c r="X1217" i="4"/>
  <c r="K1283" i="4"/>
  <c r="X1283" i="4"/>
  <c r="K1105" i="4"/>
  <c r="X1105" i="4"/>
  <c r="K1233" i="4"/>
  <c r="X1233" i="4"/>
  <c r="K1333" i="4"/>
  <c r="X1333" i="4"/>
  <c r="K1055" i="4"/>
  <c r="X1055" i="4"/>
  <c r="K1338" i="4"/>
  <c r="X1338" i="4"/>
  <c r="K781" i="4"/>
  <c r="X781" i="4"/>
  <c r="K913" i="4"/>
  <c r="X913" i="4"/>
  <c r="V710" i="4"/>
  <c r="I710" i="4"/>
  <c r="K1026" i="4"/>
  <c r="X1026" i="4"/>
  <c r="I716" i="4"/>
  <c r="V716" i="4"/>
  <c r="K1300" i="4"/>
  <c r="X1300" i="4"/>
  <c r="K788" i="4"/>
  <c r="X788" i="4"/>
  <c r="K917" i="4"/>
  <c r="X917" i="4"/>
  <c r="K911" i="4"/>
  <c r="X911" i="4"/>
  <c r="K802" i="4"/>
  <c r="X802" i="4"/>
  <c r="K1178" i="4"/>
  <c r="X1178" i="4"/>
  <c r="K1271" i="4"/>
  <c r="X1271" i="4"/>
  <c r="K1066" i="4"/>
  <c r="X1066" i="4"/>
  <c r="J722" i="4"/>
  <c r="W722" i="4"/>
  <c r="K848" i="4"/>
  <c r="X848" i="4"/>
  <c r="K1148" i="4"/>
  <c r="X1148" i="4"/>
  <c r="K767" i="4"/>
  <c r="X767" i="4"/>
  <c r="K814" i="4"/>
  <c r="X814" i="4"/>
  <c r="K841" i="4"/>
  <c r="X841" i="4"/>
  <c r="K1012" i="4"/>
  <c r="X1012" i="4"/>
  <c r="K1069" i="4"/>
  <c r="X1069" i="4"/>
  <c r="K793" i="4"/>
  <c r="X793" i="4"/>
  <c r="X1048" i="4"/>
  <c r="K1048" i="4"/>
  <c r="K1275" i="4"/>
  <c r="X1275" i="4"/>
  <c r="K991" i="4"/>
  <c r="X991" i="4"/>
  <c r="K935" i="4"/>
  <c r="X935" i="4"/>
  <c r="K782" i="4"/>
  <c r="X782" i="4"/>
  <c r="K931" i="4"/>
  <c r="X931" i="4"/>
  <c r="X1050" i="4"/>
  <c r="K1050" i="4"/>
  <c r="K1090" i="4"/>
  <c r="X1090" i="4"/>
  <c r="K742" i="4"/>
  <c r="X742" i="4"/>
  <c r="I712" i="4"/>
  <c r="V712" i="4"/>
  <c r="K884" i="4"/>
  <c r="X884" i="4"/>
  <c r="K1284" i="4"/>
  <c r="X1284" i="4"/>
  <c r="K1129" i="4"/>
  <c r="X1129" i="4"/>
  <c r="K1264" i="4"/>
  <c r="X1264" i="4"/>
  <c r="I702" i="4"/>
  <c r="V702" i="4"/>
  <c r="K845" i="4"/>
  <c r="X845" i="4"/>
  <c r="X954" i="4"/>
  <c r="K954" i="4"/>
  <c r="K1070" i="4"/>
  <c r="X1070" i="4"/>
  <c r="K868" i="4"/>
  <c r="X868" i="4"/>
  <c r="G669" i="4"/>
  <c r="T669" i="4"/>
  <c r="K1265" i="4"/>
  <c r="X1265" i="4"/>
  <c r="K872" i="4"/>
  <c r="X872" i="4"/>
  <c r="K806" i="4"/>
  <c r="X806" i="4"/>
  <c r="K1201" i="4"/>
  <c r="X1201" i="4"/>
  <c r="K1125" i="4"/>
  <c r="X1125" i="4"/>
  <c r="K1231" i="4"/>
  <c r="X1231" i="4"/>
  <c r="I696" i="4"/>
  <c r="V696" i="4"/>
  <c r="E6" i="7"/>
  <c r="L6" i="7"/>
  <c r="L14" i="7"/>
  <c r="E14" i="7"/>
  <c r="L22" i="7"/>
  <c r="E22" i="7"/>
  <c r="E30" i="7"/>
  <c r="L30" i="7"/>
  <c r="L38" i="7"/>
  <c r="E38" i="7"/>
  <c r="L46" i="7"/>
  <c r="E46" i="7"/>
  <c r="L54" i="7"/>
  <c r="E54" i="7"/>
  <c r="L62" i="7"/>
  <c r="E62" i="7"/>
  <c r="L70" i="7"/>
  <c r="E70" i="7"/>
  <c r="L78" i="7"/>
  <c r="E78" i="7"/>
  <c r="L86" i="7"/>
  <c r="E86" i="7"/>
  <c r="L94" i="7"/>
  <c r="E94" i="7"/>
  <c r="L102" i="7"/>
  <c r="E102" i="7"/>
  <c r="L110" i="7"/>
  <c r="E110" i="7"/>
  <c r="L118" i="7"/>
  <c r="E118" i="7"/>
  <c r="L126" i="7"/>
  <c r="E126" i="7"/>
  <c r="L134" i="7"/>
  <c r="E134" i="7"/>
  <c r="L142" i="7"/>
  <c r="E142" i="7"/>
  <c r="L150" i="7"/>
  <c r="E150" i="7"/>
  <c r="L158" i="7"/>
  <c r="E158" i="7"/>
  <c r="L166" i="7"/>
  <c r="E166" i="7"/>
  <c r="L174" i="7"/>
  <c r="E174" i="7"/>
  <c r="L182" i="7"/>
  <c r="E182" i="7"/>
  <c r="L190" i="7"/>
  <c r="E190" i="7"/>
  <c r="L198" i="7"/>
  <c r="E198" i="7"/>
  <c r="L206" i="7"/>
  <c r="E206" i="7"/>
  <c r="E214" i="7"/>
  <c r="L214" i="7"/>
  <c r="E222" i="7"/>
  <c r="L222" i="7"/>
  <c r="E230" i="7"/>
  <c r="L230" i="7"/>
  <c r="E238" i="7"/>
  <c r="L238" i="7"/>
  <c r="E246" i="7"/>
  <c r="L246" i="7"/>
  <c r="E254" i="7"/>
  <c r="L254" i="7"/>
  <c r="E262" i="7"/>
  <c r="L262" i="7"/>
  <c r="E270" i="7"/>
  <c r="L270" i="7"/>
  <c r="E278" i="7"/>
  <c r="L278" i="7"/>
  <c r="L286" i="7"/>
  <c r="E286" i="7"/>
  <c r="L294" i="7"/>
  <c r="E294" i="7"/>
  <c r="L302" i="7"/>
  <c r="E302" i="7"/>
  <c r="L310" i="7"/>
  <c r="E310" i="7"/>
  <c r="L318" i="7"/>
  <c r="E318" i="7"/>
  <c r="L326" i="7"/>
  <c r="E326" i="7"/>
  <c r="L334" i="7"/>
  <c r="E334" i="7"/>
  <c r="L342" i="7"/>
  <c r="E342" i="7"/>
  <c r="L350" i="7"/>
  <c r="E350" i="7"/>
  <c r="L358" i="7"/>
  <c r="E358" i="7"/>
  <c r="L366" i="7"/>
  <c r="E366" i="7"/>
  <c r="E374" i="7"/>
  <c r="L374" i="7"/>
  <c r="E382" i="7"/>
  <c r="L382" i="7"/>
  <c r="E390" i="7"/>
  <c r="L390" i="7"/>
  <c r="E398" i="7"/>
  <c r="L398" i="7"/>
  <c r="E406" i="7"/>
  <c r="L406" i="7"/>
  <c r="L414" i="7"/>
  <c r="E414" i="7"/>
  <c r="E422" i="7"/>
  <c r="L422" i="7"/>
  <c r="E430" i="7"/>
  <c r="L430" i="7"/>
  <c r="E438" i="7"/>
  <c r="L438" i="7"/>
  <c r="E446" i="7"/>
  <c r="L446" i="7"/>
  <c r="E454" i="7"/>
  <c r="L454" i="7"/>
  <c r="E462" i="7"/>
  <c r="L462" i="7"/>
  <c r="E470" i="7"/>
  <c r="L470" i="7"/>
  <c r="E478" i="7"/>
  <c r="L478" i="7"/>
  <c r="E486" i="7"/>
  <c r="L486" i="7"/>
  <c r="E494" i="7"/>
  <c r="L494" i="7"/>
  <c r="E502" i="7"/>
  <c r="L502" i="7"/>
  <c r="E510" i="7"/>
  <c r="L510" i="7"/>
  <c r="E518" i="7"/>
  <c r="L518" i="7"/>
  <c r="E526" i="7"/>
  <c r="L526" i="7"/>
  <c r="E534" i="7"/>
  <c r="L534" i="7"/>
  <c r="E542" i="7"/>
  <c r="L542" i="7"/>
  <c r="E550" i="7"/>
  <c r="L550" i="7"/>
  <c r="L558" i="7"/>
  <c r="E558" i="7"/>
  <c r="E566" i="7"/>
  <c r="L566" i="7"/>
  <c r="E574" i="7"/>
  <c r="L574" i="7"/>
  <c r="E582" i="7"/>
  <c r="L582" i="7"/>
  <c r="E590" i="7"/>
  <c r="L590" i="7"/>
  <c r="E598" i="7"/>
  <c r="L598" i="7"/>
  <c r="L606" i="7"/>
  <c r="E606" i="7"/>
  <c r="L614" i="7"/>
  <c r="E614" i="7"/>
  <c r="E622" i="7"/>
  <c r="L622" i="7"/>
  <c r="E630" i="7"/>
  <c r="L630" i="7"/>
  <c r="L638" i="7"/>
  <c r="E638" i="7"/>
  <c r="L646" i="7"/>
  <c r="E646" i="7"/>
  <c r="L654" i="7"/>
  <c r="E654" i="7"/>
  <c r="L662" i="7"/>
  <c r="E662" i="7"/>
  <c r="E7" i="7"/>
  <c r="L7" i="7"/>
  <c r="E15" i="7"/>
  <c r="L15" i="7"/>
  <c r="E23" i="7"/>
  <c r="L23" i="7"/>
  <c r="E31" i="7"/>
  <c r="L31" i="7"/>
  <c r="E39" i="7"/>
  <c r="L39" i="7"/>
  <c r="L47" i="7"/>
  <c r="E47" i="7"/>
  <c r="L55" i="7"/>
  <c r="E55" i="7"/>
  <c r="E63" i="7"/>
  <c r="L63" i="7"/>
  <c r="E71" i="7"/>
  <c r="L71" i="7"/>
  <c r="E79" i="7"/>
  <c r="L79" i="7"/>
  <c r="E87" i="7"/>
  <c r="L87" i="7"/>
  <c r="E95" i="7"/>
  <c r="L95" i="7"/>
  <c r="E103" i="7"/>
  <c r="L103" i="7"/>
  <c r="E111" i="7"/>
  <c r="L111" i="7"/>
  <c r="E119" i="7"/>
  <c r="L119" i="7"/>
  <c r="E127" i="7"/>
  <c r="L127" i="7"/>
  <c r="E135" i="7"/>
  <c r="L135" i="7"/>
  <c r="E143" i="7"/>
  <c r="L143" i="7"/>
  <c r="E151" i="7"/>
  <c r="L151" i="7"/>
  <c r="E159" i="7"/>
  <c r="L159" i="7"/>
  <c r="E167" i="7"/>
  <c r="L167" i="7"/>
  <c r="E175" i="7"/>
  <c r="L175" i="7"/>
  <c r="E183" i="7"/>
  <c r="L183" i="7"/>
  <c r="E191" i="7"/>
  <c r="L191" i="7"/>
  <c r="E199" i="7"/>
  <c r="L199" i="7"/>
  <c r="E207" i="7"/>
  <c r="L207" i="7"/>
  <c r="L215" i="7"/>
  <c r="E215" i="7"/>
  <c r="L223" i="7"/>
  <c r="E223" i="7"/>
  <c r="L231" i="7"/>
  <c r="E231" i="7"/>
  <c r="L239" i="7"/>
  <c r="E239" i="7"/>
  <c r="L247" i="7"/>
  <c r="E247" i="7"/>
  <c r="L255" i="7"/>
  <c r="E255" i="7"/>
  <c r="L263" i="7"/>
  <c r="E263" i="7"/>
  <c r="L271" i="7"/>
  <c r="E271" i="7"/>
  <c r="L279" i="7"/>
  <c r="E279" i="7"/>
  <c r="L287" i="7"/>
  <c r="E287" i="7"/>
  <c r="E295" i="7"/>
  <c r="L295" i="7"/>
  <c r="E303" i="7"/>
  <c r="L303" i="7"/>
  <c r="E311" i="7"/>
  <c r="L311" i="7"/>
  <c r="E319" i="7"/>
  <c r="L319" i="7"/>
  <c r="L327" i="7"/>
  <c r="E327" i="7"/>
  <c r="E335" i="7"/>
  <c r="L335" i="7"/>
  <c r="E343" i="7"/>
  <c r="L343" i="7"/>
  <c r="E351" i="7"/>
  <c r="L351" i="7"/>
  <c r="E359" i="7"/>
  <c r="L359" i="7"/>
  <c r="E367" i="7"/>
  <c r="L367" i="7"/>
  <c r="L375" i="7"/>
  <c r="E375" i="7"/>
  <c r="L383" i="7"/>
  <c r="E383" i="7"/>
  <c r="L391" i="7"/>
  <c r="E391" i="7"/>
  <c r="L399" i="7"/>
  <c r="E399" i="7"/>
  <c r="L407" i="7"/>
  <c r="E407" i="7"/>
  <c r="E415" i="7"/>
  <c r="L415" i="7"/>
  <c r="E423" i="7"/>
  <c r="L423" i="7"/>
  <c r="E431" i="7"/>
  <c r="L431" i="7"/>
  <c r="E439" i="7"/>
  <c r="L439" i="7"/>
  <c r="E447" i="7"/>
  <c r="L447" i="7"/>
  <c r="E455" i="7"/>
  <c r="L455" i="7"/>
  <c r="E463" i="7"/>
  <c r="L463" i="7"/>
  <c r="L471" i="7"/>
  <c r="E471" i="7"/>
  <c r="L479" i="7"/>
  <c r="E479" i="7"/>
  <c r="L487" i="7"/>
  <c r="E487" i="7"/>
  <c r="L495" i="7"/>
  <c r="E495" i="7"/>
  <c r="E503" i="7"/>
  <c r="L503" i="7"/>
  <c r="L511" i="7"/>
  <c r="E511" i="7"/>
  <c r="L519" i="7"/>
  <c r="E519" i="7"/>
  <c r="L527" i="7"/>
  <c r="E527" i="7"/>
  <c r="E535" i="7"/>
  <c r="L535" i="7"/>
  <c r="E543" i="7"/>
  <c r="L543" i="7"/>
  <c r="E551" i="7"/>
  <c r="L551" i="7"/>
  <c r="L559" i="7"/>
  <c r="E559" i="7"/>
  <c r="L567" i="7"/>
  <c r="E567" i="7"/>
  <c r="E575" i="7"/>
  <c r="L575" i="7"/>
  <c r="L583" i="7"/>
  <c r="E583" i="7"/>
  <c r="L591" i="7"/>
  <c r="E591" i="7"/>
  <c r="E599" i="7"/>
  <c r="L599" i="7"/>
  <c r="E607" i="7"/>
  <c r="L607" i="7"/>
  <c r="E615" i="7"/>
  <c r="L615" i="7"/>
  <c r="L623" i="7"/>
  <c r="E623" i="7"/>
  <c r="E631" i="7"/>
  <c r="L631" i="7"/>
  <c r="L639" i="7"/>
  <c r="E639" i="7"/>
  <c r="E647" i="7"/>
  <c r="L647" i="7"/>
  <c r="E655" i="7"/>
  <c r="L655" i="7"/>
  <c r="E663" i="7"/>
  <c r="L663" i="7"/>
  <c r="E8" i="7"/>
  <c r="L8" i="7"/>
  <c r="E16" i="7"/>
  <c r="L16" i="7"/>
  <c r="E24" i="7"/>
  <c r="L24" i="7"/>
  <c r="E32" i="7"/>
  <c r="L32" i="7"/>
  <c r="E40" i="7"/>
  <c r="L40" i="7"/>
  <c r="E48" i="7"/>
  <c r="L48" i="7"/>
  <c r="E56" i="7"/>
  <c r="L56" i="7"/>
  <c r="E64" i="7"/>
  <c r="L64" i="7"/>
  <c r="L72" i="7"/>
  <c r="E72" i="7"/>
  <c r="L80" i="7"/>
  <c r="E80" i="7"/>
  <c r="L88" i="7"/>
  <c r="E88" i="7"/>
  <c r="L96" i="7"/>
  <c r="E96" i="7"/>
  <c r="L104" i="7"/>
  <c r="E104" i="7"/>
  <c r="L112" i="7"/>
  <c r="E112" i="7"/>
  <c r="L120" i="7"/>
  <c r="E120" i="7"/>
  <c r="L128" i="7"/>
  <c r="E128" i="7"/>
  <c r="L136" i="7"/>
  <c r="E136" i="7"/>
  <c r="L144" i="7"/>
  <c r="E144" i="7"/>
  <c r="L152" i="7"/>
  <c r="E152" i="7"/>
  <c r="L160" i="7"/>
  <c r="E160" i="7"/>
  <c r="L168" i="7"/>
  <c r="E168" i="7"/>
  <c r="L176" i="7"/>
  <c r="E176" i="7"/>
  <c r="L184" i="7"/>
  <c r="E184" i="7"/>
  <c r="L192" i="7"/>
  <c r="E192" i="7"/>
  <c r="L200" i="7"/>
  <c r="E200" i="7"/>
  <c r="L208" i="7"/>
  <c r="E208" i="7"/>
  <c r="E216" i="7"/>
  <c r="L216" i="7"/>
  <c r="E224" i="7"/>
  <c r="L224" i="7"/>
  <c r="E232" i="7"/>
  <c r="L232" i="7"/>
  <c r="E240" i="7"/>
  <c r="L240" i="7"/>
  <c r="E248" i="7"/>
  <c r="L248" i="7"/>
  <c r="E256" i="7"/>
  <c r="L256" i="7"/>
  <c r="E264" i="7"/>
  <c r="L264" i="7"/>
  <c r="E272" i="7"/>
  <c r="L272" i="7"/>
  <c r="L280" i="7"/>
  <c r="E280" i="7"/>
  <c r="E288" i="7"/>
  <c r="L288" i="7"/>
  <c r="E296" i="7"/>
  <c r="L296" i="7"/>
  <c r="E304" i="7"/>
  <c r="L304" i="7"/>
  <c r="E312" i="7"/>
  <c r="L312" i="7"/>
  <c r="E320" i="7"/>
  <c r="L320" i="7"/>
  <c r="L328" i="7"/>
  <c r="E328" i="7"/>
  <c r="L336" i="7"/>
  <c r="E336" i="7"/>
  <c r="L344" i="7"/>
  <c r="E344" i="7"/>
  <c r="L352" i="7"/>
  <c r="E352" i="7"/>
  <c r="L360" i="7"/>
  <c r="E360" i="7"/>
  <c r="L368" i="7"/>
  <c r="E368" i="7"/>
  <c r="L376" i="7"/>
  <c r="E376" i="7"/>
  <c r="L384" i="7"/>
  <c r="E384" i="7"/>
  <c r="L392" i="7"/>
  <c r="E392" i="7"/>
  <c r="L400" i="7"/>
  <c r="E400" i="7"/>
  <c r="L408" i="7"/>
  <c r="E408" i="7"/>
  <c r="E416" i="7"/>
  <c r="L416" i="7"/>
  <c r="L424" i="7"/>
  <c r="E424" i="7"/>
  <c r="L432" i="7"/>
  <c r="E432" i="7"/>
  <c r="L440" i="7"/>
  <c r="E440" i="7"/>
  <c r="L448" i="7"/>
  <c r="E448" i="7"/>
  <c r="L456" i="7"/>
  <c r="E456" i="7"/>
  <c r="E464" i="7"/>
  <c r="L464" i="7"/>
  <c r="E472" i="7"/>
  <c r="L472" i="7"/>
  <c r="E480" i="7"/>
  <c r="L480" i="7"/>
  <c r="E488" i="7"/>
  <c r="L488" i="7"/>
  <c r="E496" i="7"/>
  <c r="L496" i="7"/>
  <c r="L504" i="7"/>
  <c r="E504" i="7"/>
  <c r="E512" i="7"/>
  <c r="L512" i="7"/>
  <c r="E520" i="7"/>
  <c r="L520" i="7"/>
  <c r="L528" i="7"/>
  <c r="E528" i="7"/>
  <c r="L536" i="7"/>
  <c r="E536" i="7"/>
  <c r="L544" i="7"/>
  <c r="E544" i="7"/>
  <c r="L552" i="7"/>
  <c r="E552" i="7"/>
  <c r="E560" i="7"/>
  <c r="L560" i="7"/>
  <c r="E568" i="7"/>
  <c r="L568" i="7"/>
  <c r="L576" i="7"/>
  <c r="E576" i="7"/>
  <c r="E584" i="7"/>
  <c r="L584" i="7"/>
  <c r="E592" i="7"/>
  <c r="L592" i="7"/>
  <c r="L600" i="7"/>
  <c r="E600" i="7"/>
  <c r="L608" i="7"/>
  <c r="E608" i="7"/>
  <c r="E616" i="7"/>
  <c r="L616" i="7"/>
  <c r="E624" i="7"/>
  <c r="L624" i="7"/>
  <c r="L632" i="7"/>
  <c r="E632" i="7"/>
  <c r="E640" i="7"/>
  <c r="L640" i="7"/>
  <c r="E648" i="7"/>
  <c r="L648" i="7"/>
  <c r="E656" i="7"/>
  <c r="L656" i="7"/>
  <c r="E664" i="7"/>
  <c r="L664" i="7"/>
  <c r="L9" i="7"/>
  <c r="E9" i="7"/>
  <c r="L17" i="7"/>
  <c r="E17" i="7"/>
  <c r="L25" i="7"/>
  <c r="E25" i="7"/>
  <c r="L33" i="7"/>
  <c r="E33" i="7"/>
  <c r="L41" i="7"/>
  <c r="E41" i="7"/>
  <c r="L49" i="7"/>
  <c r="E49" i="7"/>
  <c r="L57" i="7"/>
  <c r="E57" i="7"/>
  <c r="L65" i="7"/>
  <c r="E65" i="7"/>
  <c r="L73" i="7"/>
  <c r="E73" i="7"/>
  <c r="L81" i="7"/>
  <c r="E81" i="7"/>
  <c r="L89" i="7"/>
  <c r="E89" i="7"/>
  <c r="L97" i="7"/>
  <c r="E97" i="7"/>
  <c r="L105" i="7"/>
  <c r="E105" i="7"/>
  <c r="L113" i="7"/>
  <c r="E113" i="7"/>
  <c r="L121" i="7"/>
  <c r="E121" i="7"/>
  <c r="L129" i="7"/>
  <c r="E129" i="7"/>
  <c r="L137" i="7"/>
  <c r="E137" i="7"/>
  <c r="L145" i="7"/>
  <c r="E145" i="7"/>
  <c r="L153" i="7"/>
  <c r="E153" i="7"/>
  <c r="L161" i="7"/>
  <c r="E161" i="7"/>
  <c r="L169" i="7"/>
  <c r="E169" i="7"/>
  <c r="L177" i="7"/>
  <c r="E177" i="7"/>
  <c r="L185" i="7"/>
  <c r="E185" i="7"/>
  <c r="L193" i="7"/>
  <c r="E193" i="7"/>
  <c r="L201" i="7"/>
  <c r="E201" i="7"/>
  <c r="L209" i="7"/>
  <c r="E209" i="7"/>
  <c r="L217" i="7"/>
  <c r="E217" i="7"/>
  <c r="E225" i="7"/>
  <c r="L225" i="7"/>
  <c r="E233" i="7"/>
  <c r="L233" i="7"/>
  <c r="L241" i="7"/>
  <c r="E241" i="7"/>
  <c r="L249" i="7"/>
  <c r="E249" i="7"/>
  <c r="L257" i="7"/>
  <c r="E257" i="7"/>
  <c r="L265" i="7"/>
  <c r="E265" i="7"/>
  <c r="L273" i="7"/>
  <c r="E273" i="7"/>
  <c r="L281" i="7"/>
  <c r="E281" i="7"/>
  <c r="L289" i="7"/>
  <c r="E289" i="7"/>
  <c r="L297" i="7"/>
  <c r="E297" i="7"/>
  <c r="L305" i="7"/>
  <c r="E305" i="7"/>
  <c r="L313" i="7"/>
  <c r="E313" i="7"/>
  <c r="L321" i="7"/>
  <c r="E321" i="7"/>
  <c r="L329" i="7"/>
  <c r="E329" i="7"/>
  <c r="E337" i="7"/>
  <c r="L337" i="7"/>
  <c r="E345" i="7"/>
  <c r="L345" i="7"/>
  <c r="E353" i="7"/>
  <c r="L353" i="7"/>
  <c r="E361" i="7"/>
  <c r="L361" i="7"/>
  <c r="L369" i="7"/>
  <c r="E369" i="7"/>
  <c r="L377" i="7"/>
  <c r="E377" i="7"/>
  <c r="E385" i="7"/>
  <c r="L385" i="7"/>
  <c r="E393" i="7"/>
  <c r="L393" i="7"/>
  <c r="E401" i="7"/>
  <c r="L401" i="7"/>
  <c r="E409" i="7"/>
  <c r="L409" i="7"/>
  <c r="L417" i="7"/>
  <c r="E417" i="7"/>
  <c r="E425" i="7"/>
  <c r="L425" i="7"/>
  <c r="E433" i="7"/>
  <c r="L433" i="7"/>
  <c r="E441" i="7"/>
  <c r="L441" i="7"/>
  <c r="E449" i="7"/>
  <c r="L449" i="7"/>
  <c r="L457" i="7"/>
  <c r="E457" i="7"/>
  <c r="L465" i="7"/>
  <c r="E465" i="7"/>
  <c r="L473" i="7"/>
  <c r="E473" i="7"/>
  <c r="L481" i="7"/>
  <c r="E481" i="7"/>
  <c r="L489" i="7"/>
  <c r="E489" i="7"/>
  <c r="L497" i="7"/>
  <c r="E497" i="7"/>
  <c r="L505" i="7"/>
  <c r="E505" i="7"/>
  <c r="L513" i="7"/>
  <c r="E513" i="7"/>
  <c r="L521" i="7"/>
  <c r="E521" i="7"/>
  <c r="L529" i="7"/>
  <c r="E529" i="7"/>
  <c r="E537" i="7"/>
  <c r="L537" i="7"/>
  <c r="E545" i="7"/>
  <c r="L545" i="7"/>
  <c r="L553" i="7"/>
  <c r="E553" i="7"/>
  <c r="E561" i="7"/>
  <c r="L561" i="7"/>
  <c r="E569" i="7"/>
  <c r="L569" i="7"/>
  <c r="L577" i="7"/>
  <c r="E577" i="7"/>
  <c r="L585" i="7"/>
  <c r="E585" i="7"/>
  <c r="L593" i="7"/>
  <c r="E593" i="7"/>
  <c r="E601" i="7"/>
  <c r="L601" i="7"/>
  <c r="E609" i="7"/>
  <c r="L609" i="7"/>
  <c r="L617" i="7"/>
  <c r="E617" i="7"/>
  <c r="E625" i="7"/>
  <c r="L625" i="7"/>
  <c r="E633" i="7"/>
  <c r="L633" i="7"/>
  <c r="L641" i="7"/>
  <c r="E641" i="7"/>
  <c r="L649" i="7"/>
  <c r="E649" i="7"/>
  <c r="L657" i="7"/>
  <c r="E657" i="7"/>
  <c r="E2" i="7"/>
  <c r="L2" i="7"/>
  <c r="E10" i="7"/>
  <c r="L10" i="7"/>
  <c r="L18" i="7"/>
  <c r="E18" i="7"/>
  <c r="E26" i="7"/>
  <c r="L26" i="7"/>
  <c r="E34" i="7"/>
  <c r="L34" i="7"/>
  <c r="E42" i="7"/>
  <c r="L42" i="7"/>
  <c r="E50" i="7"/>
  <c r="L50" i="7"/>
  <c r="E58" i="7"/>
  <c r="L58" i="7"/>
  <c r="E66" i="7"/>
  <c r="L66" i="7"/>
  <c r="E74" i="7"/>
  <c r="L74" i="7"/>
  <c r="E82" i="7"/>
  <c r="L82" i="7"/>
  <c r="E90" i="7"/>
  <c r="L90" i="7"/>
  <c r="E98" i="7"/>
  <c r="L98" i="7"/>
  <c r="E106" i="7"/>
  <c r="L106" i="7"/>
  <c r="E114" i="7"/>
  <c r="L114" i="7"/>
  <c r="E122" i="7"/>
  <c r="L122" i="7"/>
  <c r="E130" i="7"/>
  <c r="L130" i="7"/>
  <c r="E138" i="7"/>
  <c r="L138" i="7"/>
  <c r="E146" i="7"/>
  <c r="L146" i="7"/>
  <c r="E154" i="7"/>
  <c r="L154" i="7"/>
  <c r="E162" i="7"/>
  <c r="L162" i="7"/>
  <c r="E170" i="7"/>
  <c r="L170" i="7"/>
  <c r="E178" i="7"/>
  <c r="L178" i="7"/>
  <c r="E186" i="7"/>
  <c r="L186" i="7"/>
  <c r="E194" i="7"/>
  <c r="L194" i="7"/>
  <c r="E202" i="7"/>
  <c r="L202" i="7"/>
  <c r="E210" i="7"/>
  <c r="L210" i="7"/>
  <c r="L218" i="7"/>
  <c r="E218" i="7"/>
  <c r="L226" i="7"/>
  <c r="E226" i="7"/>
  <c r="L234" i="7"/>
  <c r="E234" i="7"/>
  <c r="L242" i="7"/>
  <c r="E242" i="7"/>
  <c r="L250" i="7"/>
  <c r="E250" i="7"/>
  <c r="L258" i="7"/>
  <c r="E258" i="7"/>
  <c r="L266" i="7"/>
  <c r="E266" i="7"/>
  <c r="L274" i="7"/>
  <c r="E274" i="7"/>
  <c r="E282" i="7"/>
  <c r="L282" i="7"/>
  <c r="E290" i="7"/>
  <c r="L290" i="7"/>
  <c r="E298" i="7"/>
  <c r="L298" i="7"/>
  <c r="E306" i="7"/>
  <c r="L306" i="7"/>
  <c r="E314" i="7"/>
  <c r="L314" i="7"/>
  <c r="E322" i="7"/>
  <c r="L322" i="7"/>
  <c r="E330" i="7"/>
  <c r="L330" i="7"/>
  <c r="E338" i="7"/>
  <c r="L338" i="7"/>
  <c r="E346" i="7"/>
  <c r="L346" i="7"/>
  <c r="E354" i="7"/>
  <c r="L354" i="7"/>
  <c r="E362" i="7"/>
  <c r="L362" i="7"/>
  <c r="L370" i="7"/>
  <c r="E370" i="7"/>
  <c r="L378" i="7"/>
  <c r="E378" i="7"/>
  <c r="L386" i="7"/>
  <c r="E386" i="7"/>
  <c r="L394" i="7"/>
  <c r="E394" i="7"/>
  <c r="L402" i="7"/>
  <c r="E402" i="7"/>
  <c r="L410" i="7"/>
  <c r="E410" i="7"/>
  <c r="L418" i="7"/>
  <c r="E418" i="7"/>
  <c r="L426" i="7"/>
  <c r="E426" i="7"/>
  <c r="L434" i="7"/>
  <c r="E434" i="7"/>
  <c r="L442" i="7"/>
  <c r="E442" i="7"/>
  <c r="L450" i="7"/>
  <c r="E450" i="7"/>
  <c r="L458" i="7"/>
  <c r="E458" i="7"/>
  <c r="L466" i="7"/>
  <c r="E466" i="7"/>
  <c r="L474" i="7"/>
  <c r="E474" i="7"/>
  <c r="L482" i="7"/>
  <c r="E482" i="7"/>
  <c r="L490" i="7"/>
  <c r="E490" i="7"/>
  <c r="L498" i="7"/>
  <c r="E498" i="7"/>
  <c r="L506" i="7"/>
  <c r="E506" i="7"/>
  <c r="L514" i="7"/>
  <c r="E514" i="7"/>
  <c r="L522" i="7"/>
  <c r="E522" i="7"/>
  <c r="L530" i="7"/>
  <c r="E530" i="7"/>
  <c r="L538" i="7"/>
  <c r="E538" i="7"/>
  <c r="L546" i="7"/>
  <c r="E546" i="7"/>
  <c r="L554" i="7"/>
  <c r="E554" i="7"/>
  <c r="L562" i="7"/>
  <c r="E562" i="7"/>
  <c r="L570" i="7"/>
  <c r="E570" i="7"/>
  <c r="L578" i="7"/>
  <c r="E578" i="7"/>
  <c r="L586" i="7"/>
  <c r="E586" i="7"/>
  <c r="L594" i="7"/>
  <c r="E594" i="7"/>
  <c r="L602" i="7"/>
  <c r="E602" i="7"/>
  <c r="E610" i="7"/>
  <c r="L610" i="7"/>
  <c r="L618" i="7"/>
  <c r="E618" i="7"/>
  <c r="L626" i="7"/>
  <c r="E626" i="7"/>
  <c r="L634" i="7"/>
  <c r="E634" i="7"/>
  <c r="E642" i="7"/>
  <c r="L642" i="7"/>
  <c r="E650" i="7"/>
  <c r="L650" i="7"/>
  <c r="E658" i="7"/>
  <c r="L658" i="7"/>
  <c r="L3" i="7"/>
  <c r="E3" i="7"/>
  <c r="L11" i="7"/>
  <c r="E11" i="7"/>
  <c r="L19" i="7"/>
  <c r="E19" i="7"/>
  <c r="L27" i="7"/>
  <c r="E27" i="7"/>
  <c r="L35" i="7"/>
  <c r="E35" i="7"/>
  <c r="L43" i="7"/>
  <c r="E43" i="7"/>
  <c r="E51" i="7"/>
  <c r="L51" i="7"/>
  <c r="L59" i="7"/>
  <c r="E59" i="7"/>
  <c r="L67" i="7"/>
  <c r="E67" i="7"/>
  <c r="L75" i="7"/>
  <c r="E75" i="7"/>
  <c r="L83" i="7"/>
  <c r="E83" i="7"/>
  <c r="L91" i="7"/>
  <c r="E91" i="7"/>
  <c r="L99" i="7"/>
  <c r="E99" i="7"/>
  <c r="L107" i="7"/>
  <c r="E107" i="7"/>
  <c r="L115" i="7"/>
  <c r="E115" i="7"/>
  <c r="L123" i="7"/>
  <c r="E123" i="7"/>
  <c r="L131" i="7"/>
  <c r="E131" i="7"/>
  <c r="L139" i="7"/>
  <c r="E139" i="7"/>
  <c r="L147" i="7"/>
  <c r="E147" i="7"/>
  <c r="L155" i="7"/>
  <c r="E155" i="7"/>
  <c r="L163" i="7"/>
  <c r="E163" i="7"/>
  <c r="L171" i="7"/>
  <c r="E171" i="7"/>
  <c r="L179" i="7"/>
  <c r="E179" i="7"/>
  <c r="L187" i="7"/>
  <c r="E187" i="7"/>
  <c r="L195" i="7"/>
  <c r="E195" i="7"/>
  <c r="L203" i="7"/>
  <c r="E203" i="7"/>
  <c r="L211" i="7"/>
  <c r="E211" i="7"/>
  <c r="E219" i="7"/>
  <c r="L219" i="7"/>
  <c r="E227" i="7"/>
  <c r="L227" i="7"/>
  <c r="L235" i="7"/>
  <c r="E235" i="7"/>
  <c r="E243" i="7"/>
  <c r="L243" i="7"/>
  <c r="E251" i="7"/>
  <c r="L251" i="7"/>
  <c r="E259" i="7"/>
  <c r="L259" i="7"/>
  <c r="E267" i="7"/>
  <c r="L267" i="7"/>
  <c r="E275" i="7"/>
  <c r="L275" i="7"/>
  <c r="E283" i="7"/>
  <c r="L283" i="7"/>
  <c r="L291" i="7"/>
  <c r="E291" i="7"/>
  <c r="L299" i="7"/>
  <c r="E299" i="7"/>
  <c r="L307" i="7"/>
  <c r="E307" i="7"/>
  <c r="L315" i="7"/>
  <c r="E315" i="7"/>
  <c r="L323" i="7"/>
  <c r="E323" i="7"/>
  <c r="L331" i="7"/>
  <c r="E331" i="7"/>
  <c r="L339" i="7"/>
  <c r="E339" i="7"/>
  <c r="L347" i="7"/>
  <c r="E347" i="7"/>
  <c r="L355" i="7"/>
  <c r="E355" i="7"/>
  <c r="L363" i="7"/>
  <c r="E363" i="7"/>
  <c r="E371" i="7"/>
  <c r="L371" i="7"/>
  <c r="E379" i="7"/>
  <c r="L379" i="7"/>
  <c r="E387" i="7"/>
  <c r="L387" i="7"/>
  <c r="E395" i="7"/>
  <c r="L395" i="7"/>
  <c r="E403" i="7"/>
  <c r="L403" i="7"/>
  <c r="L411" i="7"/>
  <c r="E411" i="7"/>
  <c r="L419" i="7"/>
  <c r="E419" i="7"/>
  <c r="L427" i="7"/>
  <c r="E427" i="7"/>
  <c r="L435" i="7"/>
  <c r="E435" i="7"/>
  <c r="L443" i="7"/>
  <c r="E443" i="7"/>
  <c r="L451" i="7"/>
  <c r="E451" i="7"/>
  <c r="L459" i="7"/>
  <c r="E459" i="7"/>
  <c r="L467" i="7"/>
  <c r="E467" i="7"/>
  <c r="E475" i="7"/>
  <c r="L475" i="7"/>
  <c r="E483" i="7"/>
  <c r="L483" i="7"/>
  <c r="E491" i="7"/>
  <c r="L491" i="7"/>
  <c r="E499" i="7"/>
  <c r="L499" i="7"/>
  <c r="E507" i="7"/>
  <c r="L507" i="7"/>
  <c r="E515" i="7"/>
  <c r="L515" i="7"/>
  <c r="E523" i="7"/>
  <c r="L523" i="7"/>
  <c r="E531" i="7"/>
  <c r="L531" i="7"/>
  <c r="L539" i="7"/>
  <c r="E539" i="7"/>
  <c r="L547" i="7"/>
  <c r="E547" i="7"/>
  <c r="L555" i="7"/>
  <c r="E555" i="7"/>
  <c r="E563" i="7"/>
  <c r="L563" i="7"/>
  <c r="E571" i="7"/>
  <c r="L571" i="7"/>
  <c r="E579" i="7"/>
  <c r="L579" i="7"/>
  <c r="E587" i="7"/>
  <c r="L587" i="7"/>
  <c r="L595" i="7"/>
  <c r="E595" i="7"/>
  <c r="L603" i="7"/>
  <c r="E603" i="7"/>
  <c r="L611" i="7"/>
  <c r="E611" i="7"/>
  <c r="L619" i="7"/>
  <c r="E619" i="7"/>
  <c r="L627" i="7"/>
  <c r="E627" i="7"/>
  <c r="L635" i="7"/>
  <c r="E635" i="7"/>
  <c r="L643" i="7"/>
  <c r="E643" i="7"/>
  <c r="L651" i="7"/>
  <c r="E651" i="7"/>
  <c r="L659" i="7"/>
  <c r="E659" i="7"/>
  <c r="L4" i="7"/>
  <c r="E4" i="7"/>
  <c r="L12" i="7"/>
  <c r="E12" i="7"/>
  <c r="L20" i="7"/>
  <c r="E20" i="7"/>
  <c r="L28" i="7"/>
  <c r="E28" i="7"/>
  <c r="L36" i="7"/>
  <c r="E36" i="7"/>
  <c r="L44" i="7"/>
  <c r="E44" i="7"/>
  <c r="L52" i="7"/>
  <c r="E52" i="7"/>
  <c r="L60" i="7"/>
  <c r="E60" i="7"/>
  <c r="E68" i="7"/>
  <c r="L68" i="7"/>
  <c r="E76" i="7"/>
  <c r="L76" i="7"/>
  <c r="E84" i="7"/>
  <c r="L84" i="7"/>
  <c r="E92" i="7"/>
  <c r="L92" i="7"/>
  <c r="E100" i="7"/>
  <c r="L100" i="7"/>
  <c r="E108" i="7"/>
  <c r="L108" i="7"/>
  <c r="E116" i="7"/>
  <c r="L116" i="7"/>
  <c r="E124" i="7"/>
  <c r="L124" i="7"/>
  <c r="E132" i="7"/>
  <c r="L132" i="7"/>
  <c r="E140" i="7"/>
  <c r="L140" i="7"/>
  <c r="E148" i="7"/>
  <c r="L148" i="7"/>
  <c r="E156" i="7"/>
  <c r="L156" i="7"/>
  <c r="E164" i="7"/>
  <c r="L164" i="7"/>
  <c r="E172" i="7"/>
  <c r="L172" i="7"/>
  <c r="E180" i="7"/>
  <c r="L180" i="7"/>
  <c r="E188" i="7"/>
  <c r="L188" i="7"/>
  <c r="E196" i="7"/>
  <c r="L196" i="7"/>
  <c r="E204" i="7"/>
  <c r="L204" i="7"/>
  <c r="L212" i="7"/>
  <c r="E212" i="7"/>
  <c r="L220" i="7"/>
  <c r="E220" i="7"/>
  <c r="L228" i="7"/>
  <c r="E228" i="7"/>
  <c r="L236" i="7"/>
  <c r="E236" i="7"/>
  <c r="L244" i="7"/>
  <c r="E244" i="7"/>
  <c r="L252" i="7"/>
  <c r="E252" i="7"/>
  <c r="L260" i="7"/>
  <c r="E260" i="7"/>
  <c r="L268" i="7"/>
  <c r="E268" i="7"/>
  <c r="L276" i="7"/>
  <c r="E276" i="7"/>
  <c r="E284" i="7"/>
  <c r="L284" i="7"/>
  <c r="L292" i="7"/>
  <c r="E292" i="7"/>
  <c r="L300" i="7"/>
  <c r="E300" i="7"/>
  <c r="L308" i="7"/>
  <c r="E308" i="7"/>
  <c r="L316" i="7"/>
  <c r="E316" i="7"/>
  <c r="L324" i="7"/>
  <c r="E324" i="7"/>
  <c r="E332" i="7"/>
  <c r="L332" i="7"/>
  <c r="E340" i="7"/>
  <c r="L340" i="7"/>
  <c r="E348" i="7"/>
  <c r="L348" i="7"/>
  <c r="E356" i="7"/>
  <c r="L356" i="7"/>
  <c r="E364" i="7"/>
  <c r="L364" i="7"/>
  <c r="L372" i="7"/>
  <c r="E372" i="7"/>
  <c r="E380" i="7"/>
  <c r="L380" i="7"/>
  <c r="E388" i="7"/>
  <c r="L388" i="7"/>
  <c r="E396" i="7"/>
  <c r="L396" i="7"/>
  <c r="E404" i="7"/>
  <c r="L404" i="7"/>
  <c r="L412" i="7"/>
  <c r="E412" i="7"/>
  <c r="E420" i="7"/>
  <c r="L420" i="7"/>
  <c r="E428" i="7"/>
  <c r="L428" i="7"/>
  <c r="E436" i="7"/>
  <c r="L436" i="7"/>
  <c r="E444" i="7"/>
  <c r="L444" i="7"/>
  <c r="E452" i="7"/>
  <c r="L452" i="7"/>
  <c r="L460" i="7"/>
  <c r="E460" i="7"/>
  <c r="L468" i="7"/>
  <c r="E468" i="7"/>
  <c r="L476" i="7"/>
  <c r="E476" i="7"/>
  <c r="L484" i="7"/>
  <c r="E484" i="7"/>
  <c r="L492" i="7"/>
  <c r="E492" i="7"/>
  <c r="L500" i="7"/>
  <c r="E500" i="7"/>
  <c r="L508" i="7"/>
  <c r="E508" i="7"/>
  <c r="L516" i="7"/>
  <c r="E516" i="7"/>
  <c r="L524" i="7"/>
  <c r="E524" i="7"/>
  <c r="E532" i="7"/>
  <c r="L532" i="7"/>
  <c r="E540" i="7"/>
  <c r="L540" i="7"/>
  <c r="E548" i="7"/>
  <c r="L548" i="7"/>
  <c r="L556" i="7"/>
  <c r="E556" i="7"/>
  <c r="L564" i="7"/>
  <c r="E564" i="7"/>
  <c r="L572" i="7"/>
  <c r="E572" i="7"/>
  <c r="L580" i="7"/>
  <c r="E580" i="7"/>
  <c r="L588" i="7"/>
  <c r="E588" i="7"/>
  <c r="L596" i="7"/>
  <c r="E596" i="7"/>
  <c r="E604" i="7"/>
  <c r="L604" i="7"/>
  <c r="E612" i="7"/>
  <c r="L612" i="7"/>
  <c r="E620" i="7"/>
  <c r="L620" i="7"/>
  <c r="L628" i="7"/>
  <c r="E628" i="7"/>
  <c r="E636" i="7"/>
  <c r="L636" i="7"/>
  <c r="L644" i="7"/>
  <c r="E644" i="7"/>
  <c r="L652" i="7"/>
  <c r="E652" i="7"/>
  <c r="L660" i="7"/>
  <c r="E660" i="7"/>
  <c r="E5" i="7"/>
  <c r="L5" i="7"/>
  <c r="E13" i="7"/>
  <c r="L13" i="7"/>
  <c r="E21" i="7"/>
  <c r="L21" i="7"/>
  <c r="E29" i="7"/>
  <c r="L29" i="7"/>
  <c r="E37" i="7"/>
  <c r="L37" i="7"/>
  <c r="E45" i="7"/>
  <c r="L45" i="7"/>
  <c r="E53" i="7"/>
  <c r="L53" i="7"/>
  <c r="E61" i="7"/>
  <c r="L61" i="7"/>
  <c r="E69" i="7"/>
  <c r="L69" i="7"/>
  <c r="E77" i="7"/>
  <c r="L77" i="7"/>
  <c r="E85" i="7"/>
  <c r="L85" i="7"/>
  <c r="E93" i="7"/>
  <c r="L93" i="7"/>
  <c r="E101" i="7"/>
  <c r="L101" i="7"/>
  <c r="E109" i="7"/>
  <c r="L109" i="7"/>
  <c r="E117" i="7"/>
  <c r="L117" i="7"/>
  <c r="E125" i="7"/>
  <c r="L125" i="7"/>
  <c r="E133" i="7"/>
  <c r="L133" i="7"/>
  <c r="E141" i="7"/>
  <c r="L141" i="7"/>
  <c r="E149" i="7"/>
  <c r="L149" i="7"/>
  <c r="E157" i="7"/>
  <c r="L157" i="7"/>
  <c r="E165" i="7"/>
  <c r="L165" i="7"/>
  <c r="E173" i="7"/>
  <c r="L173" i="7"/>
  <c r="E181" i="7"/>
  <c r="L181" i="7"/>
  <c r="E189" i="7"/>
  <c r="L189" i="7"/>
  <c r="E197" i="7"/>
  <c r="L197" i="7"/>
  <c r="E205" i="7"/>
  <c r="L205" i="7"/>
  <c r="L213" i="7"/>
  <c r="E213" i="7"/>
  <c r="L221" i="7"/>
  <c r="E221" i="7"/>
  <c r="L229" i="7"/>
  <c r="E229" i="7"/>
  <c r="E237" i="7"/>
  <c r="L237" i="7"/>
  <c r="E245" i="7"/>
  <c r="L245" i="7"/>
  <c r="E253" i="7"/>
  <c r="L253" i="7"/>
  <c r="E261" i="7"/>
  <c r="L261" i="7"/>
  <c r="E269" i="7"/>
  <c r="L269" i="7"/>
  <c r="E277" i="7"/>
  <c r="L277" i="7"/>
  <c r="E285" i="7"/>
  <c r="L285" i="7"/>
  <c r="E293" i="7"/>
  <c r="L293" i="7"/>
  <c r="E301" i="7"/>
  <c r="L301" i="7"/>
  <c r="E309" i="7"/>
  <c r="L309" i="7"/>
  <c r="E317" i="7"/>
  <c r="L317" i="7"/>
  <c r="L325" i="7"/>
  <c r="E325" i="7"/>
  <c r="L333" i="7"/>
  <c r="E333" i="7"/>
  <c r="L341" i="7"/>
  <c r="E341" i="7"/>
  <c r="L349" i="7"/>
  <c r="E349" i="7"/>
  <c r="L357" i="7"/>
  <c r="E357" i="7"/>
  <c r="L365" i="7"/>
  <c r="E365" i="7"/>
  <c r="E373" i="7"/>
  <c r="L373" i="7"/>
  <c r="L381" i="7"/>
  <c r="E381" i="7"/>
  <c r="L389" i="7"/>
  <c r="E389" i="7"/>
  <c r="L397" i="7"/>
  <c r="E397" i="7"/>
  <c r="L405" i="7"/>
  <c r="E405" i="7"/>
  <c r="E413" i="7"/>
  <c r="L413" i="7"/>
  <c r="L421" i="7"/>
  <c r="E421" i="7"/>
  <c r="L429" i="7"/>
  <c r="E429" i="7"/>
  <c r="L437" i="7"/>
  <c r="E437" i="7"/>
  <c r="L445" i="7"/>
  <c r="E445" i="7"/>
  <c r="L453" i="7"/>
  <c r="E453" i="7"/>
  <c r="L461" i="7"/>
  <c r="E461" i="7"/>
  <c r="E469" i="7"/>
  <c r="L469" i="7"/>
  <c r="E477" i="7"/>
  <c r="L477" i="7"/>
  <c r="E485" i="7"/>
  <c r="L485" i="7"/>
  <c r="E493" i="7"/>
  <c r="L493" i="7"/>
  <c r="E501" i="7"/>
  <c r="L501" i="7"/>
  <c r="E509" i="7"/>
  <c r="L509" i="7"/>
  <c r="E517" i="7"/>
  <c r="L517" i="7"/>
  <c r="E525" i="7"/>
  <c r="L525" i="7"/>
  <c r="L533" i="7"/>
  <c r="E533" i="7"/>
  <c r="L541" i="7"/>
  <c r="E541" i="7"/>
  <c r="L549" i="7"/>
  <c r="E549" i="7"/>
  <c r="L557" i="7"/>
  <c r="E557" i="7"/>
  <c r="L565" i="7"/>
  <c r="E565" i="7"/>
  <c r="L573" i="7"/>
  <c r="E573" i="7"/>
  <c r="E581" i="7"/>
  <c r="L581" i="7"/>
  <c r="E589" i="7"/>
  <c r="L589" i="7"/>
  <c r="E597" i="7"/>
  <c r="L597" i="7"/>
  <c r="L605" i="7"/>
  <c r="E605" i="7"/>
  <c r="L613" i="7"/>
  <c r="E613" i="7"/>
  <c r="L621" i="7"/>
  <c r="E621" i="7"/>
  <c r="L629" i="7"/>
  <c r="E629" i="7"/>
  <c r="L637" i="7"/>
  <c r="E637" i="7"/>
  <c r="E645" i="7"/>
  <c r="L645" i="7"/>
  <c r="E653" i="7"/>
  <c r="L653" i="7"/>
  <c r="E661" i="7"/>
  <c r="L661" i="7"/>
  <c r="V185" i="4"/>
  <c r="S115" i="4"/>
  <c r="V231" i="4"/>
  <c r="AB271" i="4"/>
  <c r="AC271" i="4" s="1"/>
  <c r="Q512" i="4"/>
  <c r="AB10" i="4"/>
  <c r="AC10" i="4" s="1"/>
  <c r="Q24" i="4"/>
  <c r="Q90" i="4"/>
  <c r="Q119" i="4"/>
  <c r="Q273" i="4"/>
  <c r="Q361" i="4"/>
  <c r="Q405" i="4"/>
  <c r="Q439" i="4"/>
  <c r="Q36" i="4"/>
  <c r="Q52" i="4"/>
  <c r="R71" i="4"/>
  <c r="Q117" i="4"/>
  <c r="Q125" i="4"/>
  <c r="Q168" i="4"/>
  <c r="R195" i="4"/>
  <c r="Q195" i="4"/>
  <c r="Q241" i="4"/>
  <c r="R47" i="4"/>
  <c r="Q91" i="4"/>
  <c r="Q165" i="4"/>
  <c r="Q282" i="4"/>
  <c r="Q322" i="4"/>
  <c r="Q350" i="4"/>
  <c r="Q29" i="4"/>
  <c r="Q246" i="4"/>
  <c r="Q306" i="4"/>
  <c r="Q347" i="4"/>
  <c r="Q367" i="4"/>
  <c r="Q20" i="4"/>
  <c r="Q103" i="4"/>
  <c r="Q296" i="4"/>
  <c r="Q333" i="4"/>
  <c r="Q365" i="4"/>
  <c r="R43" i="4"/>
  <c r="Q261" i="4"/>
  <c r="Q324" i="4"/>
  <c r="Q375" i="4"/>
  <c r="Q403" i="4"/>
  <c r="R433" i="4"/>
  <c r="Q488" i="4"/>
  <c r="Q522" i="4"/>
  <c r="Q565" i="4"/>
  <c r="S217" i="4"/>
  <c r="R217" i="4"/>
  <c r="Q400" i="4"/>
  <c r="Q474" i="4"/>
  <c r="R661" i="4"/>
  <c r="Q255" i="4"/>
  <c r="Q656" i="4"/>
  <c r="Q27" i="4"/>
  <c r="R358" i="4"/>
  <c r="Q500" i="4"/>
  <c r="Q566" i="4"/>
  <c r="Q631" i="4"/>
  <c r="R280" i="4"/>
  <c r="Q280" i="4"/>
  <c r="Q592" i="4"/>
  <c r="Q614" i="4"/>
  <c r="Q346" i="4"/>
  <c r="Q396" i="4"/>
  <c r="Q450" i="4"/>
  <c r="Q485" i="4"/>
  <c r="Q504" i="4"/>
  <c r="Q267" i="4"/>
  <c r="Q532" i="4"/>
  <c r="Q564" i="4"/>
  <c r="Q17" i="4"/>
  <c r="Q491" i="4"/>
  <c r="R514" i="4"/>
  <c r="Q543" i="4"/>
  <c r="Q645" i="4"/>
  <c r="Q68" i="4"/>
  <c r="Q220" i="4"/>
  <c r="Q160" i="4"/>
  <c r="Q190" i="4"/>
  <c r="Q213" i="4"/>
  <c r="R229" i="4"/>
  <c r="R243" i="4"/>
  <c r="Q334" i="4"/>
  <c r="R55" i="4"/>
  <c r="Q55" i="4"/>
  <c r="Q108" i="4"/>
  <c r="Q211" i="4"/>
  <c r="Q37" i="4"/>
  <c r="Q66" i="4"/>
  <c r="Q123" i="4"/>
  <c r="Q196" i="4"/>
  <c r="Q251" i="4"/>
  <c r="Q279" i="4"/>
  <c r="Q40" i="4"/>
  <c r="Q56" i="4"/>
  <c r="R79" i="4"/>
  <c r="Q145" i="4"/>
  <c r="Q166" i="4"/>
  <c r="Q181" i="4"/>
  <c r="R191" i="4"/>
  <c r="R219" i="4"/>
  <c r="Q237" i="4"/>
  <c r="Q92" i="4"/>
  <c r="Q194" i="4"/>
  <c r="Q447" i="4"/>
  <c r="Q425" i="4"/>
  <c r="Q494" i="4"/>
  <c r="Q568" i="4"/>
  <c r="Q612" i="4"/>
  <c r="Q643" i="4"/>
  <c r="Q5" i="4"/>
  <c r="Q442" i="4"/>
  <c r="Q539" i="4"/>
  <c r="Q562" i="4"/>
  <c r="R585" i="4"/>
  <c r="R603" i="4"/>
  <c r="R633" i="4"/>
  <c r="R292" i="4"/>
  <c r="Q318" i="4"/>
  <c r="Q373" i="4"/>
  <c r="Q404" i="4"/>
  <c r="Q440" i="4"/>
  <c r="R484" i="4"/>
  <c r="Q533" i="4"/>
  <c r="Q575" i="4"/>
  <c r="R622" i="4"/>
  <c r="R428" i="4"/>
  <c r="Q466" i="4"/>
  <c r="Q544" i="4"/>
  <c r="Q11" i="4"/>
  <c r="Q136" i="4"/>
  <c r="Q335" i="4"/>
  <c r="Q410" i="4"/>
  <c r="R461" i="4"/>
  <c r="R495" i="4"/>
  <c r="Q528" i="4"/>
  <c r="Q553" i="4"/>
  <c r="S662" i="4"/>
  <c r="Q222" i="4"/>
  <c r="S303" i="4"/>
  <c r="R303" i="4"/>
  <c r="Q506" i="4"/>
  <c r="Q526" i="4"/>
  <c r="Q567" i="4"/>
  <c r="Q590" i="4"/>
  <c r="Q635" i="4"/>
  <c r="Q8" i="4"/>
  <c r="Q294" i="4"/>
  <c r="Q336" i="4"/>
  <c r="Q402" i="4"/>
  <c r="R448" i="4"/>
  <c r="Q608" i="4"/>
  <c r="Q627" i="4"/>
  <c r="S654" i="4"/>
  <c r="Q372" i="4"/>
  <c r="R421" i="4"/>
  <c r="Q465" i="4"/>
  <c r="R579" i="4"/>
  <c r="R599" i="4"/>
  <c r="AB154" i="4"/>
  <c r="AC154" i="4" s="1"/>
  <c r="Q98" i="4"/>
  <c r="Q124" i="4"/>
  <c r="Q284" i="4"/>
  <c r="Q387" i="4"/>
  <c r="Q414" i="4"/>
  <c r="Q14" i="4"/>
  <c r="R41" i="4"/>
  <c r="R57" i="4"/>
  <c r="Q84" i="4"/>
  <c r="Q122" i="4"/>
  <c r="Q18" i="4"/>
  <c r="Q81" i="4"/>
  <c r="Q137" i="4"/>
  <c r="Q171" i="4"/>
  <c r="Q205" i="4"/>
  <c r="Q15" i="4"/>
  <c r="Q63" i="4"/>
  <c r="Q94" i="4"/>
  <c r="Q140" i="4"/>
  <c r="Q178" i="4"/>
  <c r="Q289" i="4"/>
  <c r="Q332" i="4"/>
  <c r="Q357" i="4"/>
  <c r="Q19" i="4"/>
  <c r="R128" i="4"/>
  <c r="Q201" i="4"/>
  <c r="Q224" i="4"/>
  <c r="Q317" i="4"/>
  <c r="Q353" i="4"/>
  <c r="Q369" i="4"/>
  <c r="Q23" i="4"/>
  <c r="Q106" i="4"/>
  <c r="Q320" i="4"/>
  <c r="Q348" i="4"/>
  <c r="Q377" i="4"/>
  <c r="Q432" i="4"/>
  <c r="Q167" i="4"/>
  <c r="Q268" i="4"/>
  <c r="Q337" i="4"/>
  <c r="Q378" i="4"/>
  <c r="R436" i="4"/>
  <c r="Q502" i="4"/>
  <c r="Q525" i="4"/>
  <c r="Q574" i="4"/>
  <c r="Q235" i="4"/>
  <c r="Q382" i="4"/>
  <c r="Q409" i="4"/>
  <c r="Q477" i="4"/>
  <c r="Q505" i="4"/>
  <c r="Q6" i="4"/>
  <c r="Q164" i="4"/>
  <c r="Q265" i="4"/>
  <c r="R299" i="4"/>
  <c r="Q412" i="4"/>
  <c r="Q659" i="4"/>
  <c r="Q38" i="4"/>
  <c r="S308" i="4"/>
  <c r="Q370" i="4"/>
  <c r="Q437" i="4"/>
  <c r="R510" i="4"/>
  <c r="Q578" i="4"/>
  <c r="Q604" i="4"/>
  <c r="Q634" i="4"/>
  <c r="R595" i="4"/>
  <c r="Q623" i="4"/>
  <c r="Q274" i="4"/>
  <c r="Q356" i="4"/>
  <c r="Q413" i="4"/>
  <c r="Q467" i="4"/>
  <c r="Q490" i="4"/>
  <c r="R508" i="4"/>
  <c r="Q647" i="4"/>
  <c r="Q453" i="4"/>
  <c r="Q519" i="4"/>
  <c r="Q541" i="4"/>
  <c r="R570" i="4"/>
  <c r="R59" i="4"/>
  <c r="R301" i="4"/>
  <c r="R496" i="4"/>
  <c r="Q527" i="4"/>
  <c r="R554" i="4"/>
  <c r="Q651" i="4"/>
  <c r="Q46" i="4"/>
  <c r="Q149" i="4"/>
  <c r="R192" i="4"/>
  <c r="Q192" i="4"/>
  <c r="R173" i="4"/>
  <c r="Q197" i="4"/>
  <c r="Q215" i="4"/>
  <c r="Q248" i="4"/>
  <c r="R144" i="4"/>
  <c r="R175" i="4"/>
  <c r="Q256" i="4"/>
  <c r="Q352" i="4"/>
  <c r="Q120" i="4"/>
  <c r="Q42" i="4"/>
  <c r="R69" i="4"/>
  <c r="Q203" i="4"/>
  <c r="Q254" i="4"/>
  <c r="R45" i="4"/>
  <c r="R61" i="4"/>
  <c r="Q86" i="4"/>
  <c r="Q118" i="4"/>
  <c r="R138" i="4"/>
  <c r="Q148" i="4"/>
  <c r="Q169" i="4"/>
  <c r="Q199" i="4"/>
  <c r="R221" i="4"/>
  <c r="Q249" i="4"/>
  <c r="Q126" i="4"/>
  <c r="Q228" i="4"/>
  <c r="Q451" i="4"/>
  <c r="Q275" i="4"/>
  <c r="R427" i="4"/>
  <c r="Q618" i="4"/>
  <c r="Q648" i="4"/>
  <c r="Q546" i="4"/>
  <c r="Q571" i="4"/>
  <c r="Q588" i="4"/>
  <c r="R609" i="4"/>
  <c r="Q637" i="4"/>
  <c r="Q283" i="4"/>
  <c r="Q325" i="4"/>
  <c r="Q386" i="4"/>
  <c r="R452" i="4"/>
  <c r="Q492" i="4"/>
  <c r="Q515" i="4"/>
  <c r="Q552" i="4"/>
  <c r="R591" i="4"/>
  <c r="S628" i="4"/>
  <c r="Q583" i="4"/>
  <c r="Q641" i="4"/>
  <c r="R51" i="4"/>
  <c r="Q339" i="4"/>
  <c r="R420" i="4"/>
  <c r="Q464" i="4"/>
  <c r="R540" i="4"/>
  <c r="R556" i="4"/>
  <c r="Q3" i="4"/>
  <c r="Q309" i="4"/>
  <c r="Q470" i="4"/>
  <c r="Q534" i="4"/>
  <c r="Q605" i="4"/>
  <c r="Q12" i="4"/>
  <c r="R209" i="4"/>
  <c r="R281" i="4"/>
  <c r="Q281" i="4"/>
  <c r="R307" i="4"/>
  <c r="Q340" i="4"/>
  <c r="R416" i="4"/>
  <c r="R611" i="4"/>
  <c r="Q632" i="4"/>
  <c r="Q4" i="4"/>
  <c r="Q95" i="4"/>
  <c r="R444" i="4"/>
  <c r="Q480" i="4"/>
  <c r="Q582" i="4"/>
  <c r="Q606" i="4"/>
  <c r="Q663" i="4"/>
  <c r="Q101" i="4"/>
  <c r="Q127" i="4"/>
  <c r="Q263" i="4"/>
  <c r="Q321" i="4"/>
  <c r="Q397" i="4"/>
  <c r="Q423" i="4"/>
  <c r="Q28" i="4"/>
  <c r="R44" i="4"/>
  <c r="Q60" i="4"/>
  <c r="Q93" i="4"/>
  <c r="R142" i="4"/>
  <c r="Q25" i="4"/>
  <c r="Q105" i="4"/>
  <c r="Q223" i="4"/>
  <c r="Q424" i="4"/>
  <c r="Q34" i="4"/>
  <c r="R75" i="4"/>
  <c r="Q96" i="4"/>
  <c r="Q150" i="4"/>
  <c r="R193" i="4"/>
  <c r="R310" i="4"/>
  <c r="Q338" i="4"/>
  <c r="Q22" i="4"/>
  <c r="Q227" i="4"/>
  <c r="Q259" i="4"/>
  <c r="R326" i="4"/>
  <c r="Q362" i="4"/>
  <c r="R374" i="4"/>
  <c r="Q242" i="4"/>
  <c r="Q327" i="4"/>
  <c r="Q351" i="4"/>
  <c r="Q401" i="4"/>
  <c r="Q435" i="4"/>
  <c r="Q182" i="4"/>
  <c r="Q341" i="4"/>
  <c r="Q385" i="4"/>
  <c r="R460" i="4"/>
  <c r="Q507" i="4"/>
  <c r="Q551" i="4"/>
  <c r="Q30" i="4"/>
  <c r="Q305" i="4"/>
  <c r="Q389" i="4"/>
  <c r="R417" i="4"/>
  <c r="Q458" i="4"/>
  <c r="Q481" i="4"/>
  <c r="R116" i="4"/>
  <c r="Q116" i="4"/>
  <c r="Q179" i="4"/>
  <c r="Q328" i="4"/>
  <c r="Q664" i="4"/>
  <c r="Q204" i="4"/>
  <c r="Q315" i="4"/>
  <c r="Q383" i="4"/>
  <c r="Q445" i="4"/>
  <c r="Q475" i="4"/>
  <c r="Q531" i="4"/>
  <c r="Q560" i="4"/>
  <c r="Q610" i="4"/>
  <c r="Q644" i="4"/>
  <c r="Q443" i="4"/>
  <c r="Q513" i="4"/>
  <c r="R601" i="4"/>
  <c r="R626" i="4"/>
  <c r="R418" i="4"/>
  <c r="Q493" i="4"/>
  <c r="Q511" i="4"/>
  <c r="Q576" i="4"/>
  <c r="Q650" i="4"/>
  <c r="Q368" i="4"/>
  <c r="R441" i="4"/>
  <c r="R524" i="4"/>
  <c r="Q548" i="4"/>
  <c r="Q596" i="4"/>
  <c r="Q304" i="4"/>
  <c r="Q381" i="4"/>
  <c r="Q499" i="4"/>
  <c r="Q535" i="4"/>
  <c r="Q557" i="4"/>
  <c r="R54" i="4"/>
  <c r="Q54" i="4"/>
  <c r="Q162" i="4"/>
  <c r="Q200" i="4"/>
  <c r="Q180" i="4"/>
  <c r="Q208" i="4"/>
  <c r="Q218" i="4"/>
  <c r="Q253" i="4"/>
  <c r="Q147" i="4"/>
  <c r="Q183" i="4"/>
  <c r="Q233" i="4"/>
  <c r="Q291" i="4"/>
  <c r="Q371" i="4"/>
  <c r="Q132" i="4"/>
  <c r="R376" i="4"/>
  <c r="Q50" i="4"/>
  <c r="Q99" i="4"/>
  <c r="Q153" i="4"/>
  <c r="Q206" i="4"/>
  <c r="Q239" i="4"/>
  <c r="Q262" i="4"/>
  <c r="Q16" i="4"/>
  <c r="Q48" i="4"/>
  <c r="Q64" i="4"/>
  <c r="Q89" i="4"/>
  <c r="Q141" i="4"/>
  <c r="Q156" i="4"/>
  <c r="Q172" i="4"/>
  <c r="R187" i="4"/>
  <c r="Q212" i="4"/>
  <c r="Q257" i="4"/>
  <c r="Q151" i="4"/>
  <c r="Q288" i="4"/>
  <c r="Q468" i="4"/>
  <c r="Q630" i="4"/>
  <c r="Q655" i="4"/>
  <c r="Q392" i="4"/>
  <c r="R419" i="4"/>
  <c r="Q530" i="4"/>
  <c r="Q549" i="4"/>
  <c r="R577" i="4"/>
  <c r="Q594" i="4"/>
  <c r="R615" i="4"/>
  <c r="R302" i="4"/>
  <c r="Q395" i="4"/>
  <c r="Q431" i="4"/>
  <c r="R454" i="4"/>
  <c r="R497" i="4"/>
  <c r="R520" i="4"/>
  <c r="Q569" i="4"/>
  <c r="Q598" i="4"/>
  <c r="S646" i="4"/>
  <c r="R449" i="4"/>
  <c r="Q586" i="4"/>
  <c r="Q649" i="4"/>
  <c r="Q113" i="4"/>
  <c r="Q312" i="4"/>
  <c r="Q390" i="4"/>
  <c r="R472" i="4"/>
  <c r="R542" i="4"/>
  <c r="R558" i="4"/>
  <c r="R35" i="4"/>
  <c r="R277" i="4"/>
  <c r="Q277" i="4"/>
  <c r="Q316" i="4"/>
  <c r="Q359" i="4"/>
  <c r="Q429" i="4"/>
  <c r="Q479" i="4"/>
  <c r="Q498" i="4"/>
  <c r="Q516" i="4"/>
  <c r="Q545" i="4"/>
  <c r="Q581" i="4"/>
  <c r="Q133" i="4"/>
  <c r="Q245" i="4"/>
  <c r="R287" i="4"/>
  <c r="Q313" i="4"/>
  <c r="Q473" i="4"/>
  <c r="R617" i="4"/>
  <c r="Q639" i="4"/>
  <c r="Q238" i="4"/>
  <c r="Q330" i="4"/>
  <c r="Q455" i="4"/>
  <c r="Q483" i="4"/>
  <c r="R587" i="4"/>
  <c r="Q621" i="4"/>
  <c r="Q9" i="4"/>
  <c r="AB73" i="4"/>
  <c r="AC73" i="4" s="1"/>
  <c r="Q21" i="4"/>
  <c r="Q80" i="4"/>
  <c r="Q104" i="4"/>
  <c r="Q139" i="4"/>
  <c r="Q269" i="4"/>
  <c r="Q349" i="4"/>
  <c r="Q399" i="4"/>
  <c r="R33" i="4"/>
  <c r="R49" i="4"/>
  <c r="R65" i="4"/>
  <c r="Q107" i="4"/>
  <c r="Q31" i="4"/>
  <c r="Q114" i="4"/>
  <c r="Q152" i="4"/>
  <c r="Q236" i="4"/>
  <c r="Q426" i="4"/>
  <c r="R39" i="4"/>
  <c r="Q85" i="4"/>
  <c r="R158" i="4"/>
  <c r="Q158" i="4"/>
  <c r="Q198" i="4"/>
  <c r="Q264" i="4"/>
  <c r="Q319" i="4"/>
  <c r="Q344" i="4"/>
  <c r="Q26" i="4"/>
  <c r="Q298" i="4"/>
  <c r="Q342" i="4"/>
  <c r="S364" i="4"/>
  <c r="Q391" i="4"/>
  <c r="R130" i="4"/>
  <c r="Q100" i="4"/>
  <c r="Q159" i="4"/>
  <c r="Q272" i="4"/>
  <c r="Q331" i="4"/>
  <c r="Q363" i="4"/>
  <c r="Q411" i="4"/>
  <c r="Q438" i="4"/>
  <c r="Q462" i="4"/>
  <c r="Q250" i="4"/>
  <c r="Q366" i="4"/>
  <c r="Q394" i="4"/>
  <c r="Q430" i="4"/>
  <c r="Q559" i="4"/>
  <c r="Q597" i="4"/>
  <c r="Q658" i="4"/>
  <c r="Q74" i="4"/>
  <c r="R314" i="4"/>
  <c r="Q463" i="4"/>
  <c r="Q652" i="4"/>
  <c r="Q131" i="4"/>
  <c r="Q247" i="4"/>
  <c r="R286" i="4"/>
  <c r="Q225" i="4"/>
  <c r="Q355" i="4"/>
  <c r="Q407" i="4"/>
  <c r="Q456" i="4"/>
  <c r="Q478" i="4"/>
  <c r="Q537" i="4"/>
  <c r="Q563" i="4"/>
  <c r="Q616" i="4"/>
  <c r="Q266" i="4"/>
  <c r="R607" i="4"/>
  <c r="S638" i="4"/>
  <c r="R297" i="4"/>
  <c r="R482" i="4"/>
  <c r="Q620" i="4"/>
  <c r="Q657" i="4"/>
  <c r="Q177" i="4"/>
  <c r="Q290" i="4"/>
  <c r="Q529" i="4"/>
  <c r="Q561" i="4"/>
  <c r="R388" i="4"/>
  <c r="Q509" i="4"/>
  <c r="R538" i="4"/>
  <c r="Q62" i="4"/>
  <c r="Q202" i="4"/>
  <c r="Q155" i="4"/>
  <c r="Q186" i="4"/>
  <c r="Q210" i="4"/>
  <c r="Q226" i="4"/>
  <c r="R258" i="4"/>
  <c r="Q188" i="4"/>
  <c r="Q300" i="4"/>
  <c r="Q406" i="4"/>
  <c r="Q102" i="4"/>
  <c r="Q379" i="4"/>
  <c r="Q58" i="4"/>
  <c r="Q112" i="4"/>
  <c r="Q176" i="4"/>
  <c r="Q216" i="4"/>
  <c r="Q244" i="4"/>
  <c r="Q276" i="4"/>
  <c r="Q32" i="4"/>
  <c r="R53" i="4"/>
  <c r="Q76" i="4"/>
  <c r="Q109" i="4"/>
  <c r="Q143" i="4"/>
  <c r="Q163" i="4"/>
  <c r="Q174" i="4"/>
  <c r="Q189" i="4"/>
  <c r="Q214" i="4"/>
  <c r="R234" i="4"/>
  <c r="Q70" i="4"/>
  <c r="R161" i="4"/>
  <c r="Q471" i="4"/>
  <c r="Q517" i="4"/>
  <c r="Q640" i="4"/>
  <c r="Q354" i="4"/>
  <c r="Q422" i="4"/>
  <c r="R486" i="4"/>
  <c r="Q536" i="4"/>
  <c r="Q555" i="4"/>
  <c r="Q580" i="4"/>
  <c r="Q600" i="4"/>
  <c r="R625" i="4"/>
  <c r="Q157" i="4"/>
  <c r="Q311" i="4"/>
  <c r="Q345" i="4"/>
  <c r="Q398" i="4"/>
  <c r="Q434" i="4"/>
  <c r="Q469" i="4"/>
  <c r="Q503" i="4"/>
  <c r="Q523" i="4"/>
  <c r="Q573" i="4"/>
  <c r="Q613" i="4"/>
  <c r="Q240" i="4"/>
  <c r="R415" i="4"/>
  <c r="Q489" i="4"/>
  <c r="Q589" i="4"/>
  <c r="Q619" i="4"/>
  <c r="Q653" i="4"/>
  <c r="Q121" i="4"/>
  <c r="Q329" i="4"/>
  <c r="Q393" i="4"/>
  <c r="R459" i="4"/>
  <c r="R487" i="4"/>
  <c r="R518" i="4"/>
  <c r="Q547" i="4"/>
  <c r="Q129" i="4"/>
  <c r="Q343" i="4"/>
  <c r="R380" i="4"/>
  <c r="Q501" i="4"/>
  <c r="Q521" i="4"/>
  <c r="Q550" i="4"/>
  <c r="Q584" i="4"/>
  <c r="Q629" i="4"/>
  <c r="Q660" i="4"/>
  <c r="Q260" i="4"/>
  <c r="Q323" i="4"/>
  <c r="R384" i="4"/>
  <c r="R446" i="4"/>
  <c r="Q476" i="4"/>
  <c r="Q602" i="4"/>
  <c r="Q624" i="4"/>
  <c r="S642" i="4"/>
  <c r="R278" i="4"/>
  <c r="Q278" i="4"/>
  <c r="Q360" i="4"/>
  <c r="Q408" i="4"/>
  <c r="R457" i="4"/>
  <c r="S572" i="4"/>
  <c r="R593" i="4"/>
  <c r="Q636" i="4"/>
  <c r="Q13" i="4"/>
  <c r="R285" i="4"/>
  <c r="V270" i="4"/>
  <c r="T232" i="4"/>
  <c r="S230" i="4"/>
  <c r="S207" i="4"/>
  <c r="U184" i="4"/>
  <c r="S146" i="4"/>
  <c r="V111" i="4"/>
  <c r="S110" i="4"/>
  <c r="X88" i="4"/>
  <c r="T87" i="4"/>
  <c r="W83" i="4"/>
  <c r="S82" i="4"/>
  <c r="S78" i="4"/>
  <c r="T77" i="4"/>
  <c r="AB72" i="4"/>
  <c r="AC72" i="4" s="1"/>
  <c r="T67" i="4"/>
  <c r="S7" i="4"/>
  <c r="T7" i="4"/>
  <c r="X7" i="4"/>
  <c r="U7" i="4"/>
  <c r="V7" i="4"/>
  <c r="W7" i="4"/>
  <c r="R7" i="4"/>
  <c r="AB2" i="4"/>
  <c r="AC2" i="4" s="1"/>
  <c r="L1050" i="4" l="1"/>
  <c r="Z1050" i="4" s="1"/>
  <c r="AB1050" i="4" s="1"/>
  <c r="AC1050" i="4" s="1"/>
  <c r="Y1050" i="4"/>
  <c r="L927" i="4"/>
  <c r="Z927" i="4" s="1"/>
  <c r="AB927" i="4" s="1"/>
  <c r="AC927" i="4" s="1"/>
  <c r="Y927" i="4"/>
  <c r="L1065" i="4"/>
  <c r="Z1065" i="4" s="1"/>
  <c r="AB1065" i="4" s="1"/>
  <c r="AC1065" i="4" s="1"/>
  <c r="Y1065" i="4"/>
  <c r="K730" i="4"/>
  <c r="X730" i="4"/>
  <c r="L743" i="4"/>
  <c r="Z743" i="4" s="1"/>
  <c r="AB743" i="4" s="1"/>
  <c r="AC743" i="4" s="1"/>
  <c r="Y743" i="4"/>
  <c r="L885" i="4"/>
  <c r="Z885" i="4" s="1"/>
  <c r="AB885" i="4" s="1"/>
  <c r="AC885" i="4" s="1"/>
  <c r="Y885" i="4"/>
  <c r="L1112" i="4"/>
  <c r="Z1112" i="4" s="1"/>
  <c r="AB1112" i="4" s="1"/>
  <c r="AC1112" i="4" s="1"/>
  <c r="Y1112" i="4"/>
  <c r="L1114" i="4"/>
  <c r="Z1114" i="4" s="1"/>
  <c r="Y1114" i="4"/>
  <c r="L1206" i="4"/>
  <c r="Z1206" i="4" s="1"/>
  <c r="AB1206" i="4" s="1"/>
  <c r="AC1206" i="4" s="1"/>
  <c r="Y1206" i="4"/>
  <c r="L751" i="4"/>
  <c r="Z751" i="4" s="1"/>
  <c r="AB751" i="4" s="1"/>
  <c r="AC751" i="4" s="1"/>
  <c r="Y751" i="4"/>
  <c r="L941" i="4"/>
  <c r="Z941" i="4" s="1"/>
  <c r="AB941" i="4" s="1"/>
  <c r="AC941" i="4" s="1"/>
  <c r="Y941" i="4"/>
  <c r="K728" i="4"/>
  <c r="X728" i="4"/>
  <c r="L1104" i="4"/>
  <c r="Z1104" i="4" s="1"/>
  <c r="AB1104" i="4" s="1"/>
  <c r="AC1104" i="4" s="1"/>
  <c r="Y1104" i="4"/>
  <c r="Y1355" i="4"/>
  <c r="L1355" i="4"/>
  <c r="Z1355" i="4" s="1"/>
  <c r="L801" i="4"/>
  <c r="Z801" i="4" s="1"/>
  <c r="AB801" i="4" s="1"/>
  <c r="AC801" i="4" s="1"/>
  <c r="Y801" i="4"/>
  <c r="L1199" i="4"/>
  <c r="Z1199" i="4" s="1"/>
  <c r="Y1199" i="4"/>
  <c r="L964" i="4"/>
  <c r="Z964" i="4" s="1"/>
  <c r="AB964" i="4" s="1"/>
  <c r="AC964" i="4" s="1"/>
  <c r="Y964" i="4"/>
  <c r="L1064" i="4"/>
  <c r="Z1064" i="4" s="1"/>
  <c r="AB1064" i="4" s="1"/>
  <c r="AC1064" i="4" s="1"/>
  <c r="Y1064" i="4"/>
  <c r="L822" i="4"/>
  <c r="Z822" i="4" s="1"/>
  <c r="AB822" i="4" s="1"/>
  <c r="AC822" i="4" s="1"/>
  <c r="Y822" i="4"/>
  <c r="L855" i="4"/>
  <c r="Z855" i="4" s="1"/>
  <c r="Y855" i="4"/>
  <c r="L1123" i="4"/>
  <c r="Z1123" i="4" s="1"/>
  <c r="AB1123" i="4" s="1"/>
  <c r="AC1123" i="4" s="1"/>
  <c r="Y1123" i="4"/>
  <c r="L779" i="4"/>
  <c r="Z779" i="4" s="1"/>
  <c r="AB779" i="4" s="1"/>
  <c r="AC779" i="4" s="1"/>
  <c r="Y779" i="4"/>
  <c r="I676" i="4"/>
  <c r="V676" i="4"/>
  <c r="L798" i="4"/>
  <c r="Z798" i="4" s="1"/>
  <c r="Y798" i="4"/>
  <c r="L1032" i="4"/>
  <c r="Z1032" i="4" s="1"/>
  <c r="AB1032" i="4" s="1"/>
  <c r="AC1032" i="4" s="1"/>
  <c r="Y1032" i="4"/>
  <c r="J698" i="4"/>
  <c r="W698" i="4"/>
  <c r="L905" i="4"/>
  <c r="Z905" i="4" s="1"/>
  <c r="AB905" i="4" s="1"/>
  <c r="AC905" i="4" s="1"/>
  <c r="Y905" i="4"/>
  <c r="L1002" i="4"/>
  <c r="Z1002" i="4" s="1"/>
  <c r="Y1002" i="4"/>
  <c r="L1083" i="4"/>
  <c r="Z1083" i="4" s="1"/>
  <c r="AB1083" i="4" s="1"/>
  <c r="AC1083" i="4" s="1"/>
  <c r="Y1083" i="4"/>
  <c r="I674" i="4"/>
  <c r="V674" i="4"/>
  <c r="L1081" i="4"/>
  <c r="Z1081" i="4" s="1"/>
  <c r="AB1081" i="4" s="1"/>
  <c r="AC1081" i="4" s="1"/>
  <c r="Y1081" i="4"/>
  <c r="L1031" i="4"/>
  <c r="Z1031" i="4" s="1"/>
  <c r="Y1031" i="4"/>
  <c r="L1260" i="4"/>
  <c r="Z1260" i="4" s="1"/>
  <c r="AB1260" i="4" s="1"/>
  <c r="AC1260" i="4" s="1"/>
  <c r="Y1260" i="4"/>
  <c r="L1367" i="4"/>
  <c r="Z1367" i="4" s="1"/>
  <c r="AB1367" i="4" s="1"/>
  <c r="AC1367" i="4" s="1"/>
  <c r="Y1367" i="4"/>
  <c r="L940" i="4"/>
  <c r="Z940" i="4" s="1"/>
  <c r="AB940" i="4" s="1"/>
  <c r="AC940" i="4" s="1"/>
  <c r="Y940" i="4"/>
  <c r="L1299" i="4"/>
  <c r="Z1299" i="4" s="1"/>
  <c r="Y1299" i="4"/>
  <c r="L916" i="4"/>
  <c r="Z916" i="4" s="1"/>
  <c r="AB916" i="4" s="1"/>
  <c r="AC916" i="4" s="1"/>
  <c r="Y916" i="4"/>
  <c r="L1162" i="4"/>
  <c r="Z1162" i="4" s="1"/>
  <c r="AB1162" i="4" s="1"/>
  <c r="AC1162" i="4" s="1"/>
  <c r="Y1162" i="4"/>
  <c r="L1311" i="4"/>
  <c r="Z1311" i="4" s="1"/>
  <c r="AB1311" i="4" s="1"/>
  <c r="AC1311" i="4" s="1"/>
  <c r="Y1311" i="4"/>
  <c r="L901" i="4"/>
  <c r="Z901" i="4" s="1"/>
  <c r="Y901" i="4"/>
  <c r="L774" i="4"/>
  <c r="Z774" i="4" s="1"/>
  <c r="AB774" i="4" s="1"/>
  <c r="AC774" i="4" s="1"/>
  <c r="Y774" i="4"/>
  <c r="L1226" i="4"/>
  <c r="Z1226" i="4" s="1"/>
  <c r="AB1226" i="4" s="1"/>
  <c r="AC1226" i="4" s="1"/>
  <c r="Y1226" i="4"/>
  <c r="L1325" i="4"/>
  <c r="Z1325" i="4" s="1"/>
  <c r="AB1325" i="4" s="1"/>
  <c r="AC1325" i="4" s="1"/>
  <c r="Y1325" i="4"/>
  <c r="K727" i="4"/>
  <c r="X727" i="4"/>
  <c r="L1135" i="4"/>
  <c r="Z1135" i="4" s="1"/>
  <c r="AB1135" i="4" s="1"/>
  <c r="AC1135" i="4" s="1"/>
  <c r="Y1135" i="4"/>
  <c r="L1003" i="4"/>
  <c r="Z1003" i="4" s="1"/>
  <c r="AB1003" i="4" s="1"/>
  <c r="AC1003" i="4" s="1"/>
  <c r="Y1003" i="4"/>
  <c r="L804" i="4"/>
  <c r="Z804" i="4" s="1"/>
  <c r="Y804" i="4"/>
  <c r="L829" i="4"/>
  <c r="Z829" i="4" s="1"/>
  <c r="Y829" i="4"/>
  <c r="L1228" i="4"/>
  <c r="Z1228" i="4" s="1"/>
  <c r="Y1228" i="4"/>
  <c r="L1280" i="4"/>
  <c r="Z1280" i="4" s="1"/>
  <c r="Y1280" i="4"/>
  <c r="L1213" i="4"/>
  <c r="Z1213" i="4" s="1"/>
  <c r="Y1213" i="4"/>
  <c r="L939" i="4"/>
  <c r="Z939" i="4" s="1"/>
  <c r="Y939" i="4"/>
  <c r="L1234" i="4"/>
  <c r="Z1234" i="4" s="1"/>
  <c r="Y1234" i="4"/>
  <c r="L996" i="4"/>
  <c r="Z996" i="4" s="1"/>
  <c r="Y996" i="4"/>
  <c r="L1348" i="4"/>
  <c r="Z1348" i="4" s="1"/>
  <c r="Y1348" i="4"/>
  <c r="L833" i="4"/>
  <c r="Z833" i="4" s="1"/>
  <c r="Y833" i="4"/>
  <c r="L1352" i="4"/>
  <c r="Z1352" i="4" s="1"/>
  <c r="Y1352" i="4"/>
  <c r="L810" i="4"/>
  <c r="Z810" i="4" s="1"/>
  <c r="Y810" i="4"/>
  <c r="I678" i="4"/>
  <c r="V678" i="4"/>
  <c r="L1354" i="4"/>
  <c r="Z1354" i="4" s="1"/>
  <c r="Y1354" i="4"/>
  <c r="L995" i="4"/>
  <c r="Z995" i="4" s="1"/>
  <c r="Y995" i="4"/>
  <c r="L1331" i="4"/>
  <c r="Z1331" i="4" s="1"/>
  <c r="Y1331" i="4"/>
  <c r="J700" i="4"/>
  <c r="W700" i="4"/>
  <c r="L1159" i="4"/>
  <c r="Z1159" i="4" s="1"/>
  <c r="Y1159" i="4"/>
  <c r="J696" i="4"/>
  <c r="W696" i="4"/>
  <c r="L806" i="4"/>
  <c r="Z806" i="4" s="1"/>
  <c r="Y806" i="4"/>
  <c r="L868" i="4"/>
  <c r="Z868" i="4" s="1"/>
  <c r="Y868" i="4"/>
  <c r="J702" i="4"/>
  <c r="W702" i="4"/>
  <c r="L884" i="4"/>
  <c r="Z884" i="4" s="1"/>
  <c r="Y884" i="4"/>
  <c r="L991" i="4"/>
  <c r="Z991" i="4" s="1"/>
  <c r="AB991" i="4" s="1"/>
  <c r="AC991" i="4" s="1"/>
  <c r="Y991" i="4"/>
  <c r="L1069" i="4"/>
  <c r="Z1069" i="4" s="1"/>
  <c r="Y1069" i="4"/>
  <c r="L767" i="4"/>
  <c r="Z767" i="4" s="1"/>
  <c r="Y767" i="4"/>
  <c r="L1066" i="4"/>
  <c r="Z1066" i="4" s="1"/>
  <c r="Y1066" i="4"/>
  <c r="L911" i="4"/>
  <c r="Z911" i="4" s="1"/>
  <c r="Y911" i="4"/>
  <c r="J716" i="4"/>
  <c r="W716" i="4"/>
  <c r="L781" i="4"/>
  <c r="Z781" i="4" s="1"/>
  <c r="Y781" i="4"/>
  <c r="L1233" i="4"/>
  <c r="Z1233" i="4" s="1"/>
  <c r="AB1233" i="4" s="1"/>
  <c r="AC1233" i="4" s="1"/>
  <c r="Y1233" i="4"/>
  <c r="L780" i="4"/>
  <c r="Z780" i="4" s="1"/>
  <c r="Y780" i="4"/>
  <c r="L1281" i="4"/>
  <c r="Z1281" i="4" s="1"/>
  <c r="AB1281" i="4" s="1"/>
  <c r="AC1281" i="4" s="1"/>
  <c r="Y1281" i="4"/>
  <c r="L1103" i="4"/>
  <c r="Z1103" i="4" s="1"/>
  <c r="Y1103" i="4"/>
  <c r="Y1263" i="4"/>
  <c r="L1263" i="4"/>
  <c r="Z1263" i="4" s="1"/>
  <c r="L986" i="4"/>
  <c r="Z986" i="4" s="1"/>
  <c r="AB986" i="4" s="1"/>
  <c r="AC986" i="4" s="1"/>
  <c r="Y986" i="4"/>
  <c r="Y1042" i="4"/>
  <c r="L1042" i="4"/>
  <c r="Z1042" i="4" s="1"/>
  <c r="L1251" i="4"/>
  <c r="Z1251" i="4" s="1"/>
  <c r="Y1251" i="4"/>
  <c r="L820" i="4"/>
  <c r="Z820" i="4" s="1"/>
  <c r="AB820" i="4" s="1"/>
  <c r="AC820" i="4" s="1"/>
  <c r="Y820" i="4"/>
  <c r="L1023" i="4"/>
  <c r="Z1023" i="4" s="1"/>
  <c r="AB1023" i="4" s="1"/>
  <c r="AC1023" i="4" s="1"/>
  <c r="Y1023" i="4"/>
  <c r="L1102" i="4"/>
  <c r="Z1102" i="4" s="1"/>
  <c r="AB1102" i="4" s="1"/>
  <c r="AC1102" i="4" s="1"/>
  <c r="Y1102" i="4"/>
  <c r="L785" i="4"/>
  <c r="Z785" i="4" s="1"/>
  <c r="Y785" i="4"/>
  <c r="L1205" i="4"/>
  <c r="Z1205" i="4" s="1"/>
  <c r="AB1205" i="4" s="1"/>
  <c r="AC1205" i="4" s="1"/>
  <c r="Y1205" i="4"/>
  <c r="L892" i="4"/>
  <c r="Z892" i="4" s="1"/>
  <c r="AB892" i="4" s="1"/>
  <c r="AC892" i="4" s="1"/>
  <c r="Y892" i="4"/>
  <c r="L1214" i="4"/>
  <c r="Z1214" i="4" s="1"/>
  <c r="AB1214" i="4" s="1"/>
  <c r="AC1214" i="4" s="1"/>
  <c r="Y1214" i="4"/>
  <c r="H666" i="4"/>
  <c r="U666" i="4"/>
  <c r="L1080" i="4"/>
  <c r="Z1080" i="4" s="1"/>
  <c r="AB1080" i="4" s="1"/>
  <c r="AC1080" i="4" s="1"/>
  <c r="Y1080" i="4"/>
  <c r="L787" i="4"/>
  <c r="Z787" i="4" s="1"/>
  <c r="AB787" i="4" s="1"/>
  <c r="AC787" i="4" s="1"/>
  <c r="Y787" i="4"/>
  <c r="Y993" i="4"/>
  <c r="L993" i="4"/>
  <c r="Z993" i="4" s="1"/>
  <c r="L752" i="4"/>
  <c r="Z752" i="4" s="1"/>
  <c r="Y752" i="4"/>
  <c r="L919" i="4"/>
  <c r="Z919" i="4" s="1"/>
  <c r="AB919" i="4" s="1"/>
  <c r="AC919" i="4" s="1"/>
  <c r="Y919" i="4"/>
  <c r="L883" i="4"/>
  <c r="Z883" i="4" s="1"/>
  <c r="AB883" i="4" s="1"/>
  <c r="AC883" i="4" s="1"/>
  <c r="Y883" i="4"/>
  <c r="L739" i="4"/>
  <c r="Z739" i="4" s="1"/>
  <c r="AB739" i="4" s="1"/>
  <c r="AC739" i="4" s="1"/>
  <c r="Y739" i="4"/>
  <c r="L930" i="4"/>
  <c r="Z930" i="4" s="1"/>
  <c r="Y930" i="4"/>
  <c r="L962" i="4"/>
  <c r="Z962" i="4" s="1"/>
  <c r="AB962" i="4" s="1"/>
  <c r="AC962" i="4" s="1"/>
  <c r="Y962" i="4"/>
  <c r="L1024" i="4"/>
  <c r="Z1024" i="4" s="1"/>
  <c r="AB1024" i="4" s="1"/>
  <c r="AC1024" i="4" s="1"/>
  <c r="Y1024" i="4"/>
  <c r="L859" i="4"/>
  <c r="Z859" i="4" s="1"/>
  <c r="AB859" i="4" s="1"/>
  <c r="AC859" i="4" s="1"/>
  <c r="Y859" i="4"/>
  <c r="L914" i="4"/>
  <c r="Z914" i="4" s="1"/>
  <c r="Y914" i="4"/>
  <c r="L874" i="4"/>
  <c r="Z874" i="4" s="1"/>
  <c r="AB874" i="4" s="1"/>
  <c r="AC874" i="4" s="1"/>
  <c r="Y874" i="4"/>
  <c r="L1045" i="4"/>
  <c r="Z1045" i="4" s="1"/>
  <c r="AB1045" i="4" s="1"/>
  <c r="AC1045" i="4" s="1"/>
  <c r="Y1045" i="4"/>
  <c r="L847" i="4"/>
  <c r="Z847" i="4" s="1"/>
  <c r="AB847" i="4" s="1"/>
  <c r="AC847" i="4" s="1"/>
  <c r="Y847" i="4"/>
  <c r="L999" i="4"/>
  <c r="Z999" i="4" s="1"/>
  <c r="Y999" i="4"/>
  <c r="I685" i="4"/>
  <c r="V685" i="4"/>
  <c r="L1015" i="4"/>
  <c r="Z1015" i="4" s="1"/>
  <c r="AB1015" i="4" s="1"/>
  <c r="AC1015" i="4" s="1"/>
  <c r="Y1015" i="4"/>
  <c r="L821" i="4"/>
  <c r="Z821" i="4" s="1"/>
  <c r="AB821" i="4" s="1"/>
  <c r="AC821" i="4" s="1"/>
  <c r="Y821" i="4"/>
  <c r="L1109" i="4"/>
  <c r="Z1109" i="4" s="1"/>
  <c r="Y1109" i="4"/>
  <c r="L1343" i="4"/>
  <c r="Z1343" i="4" s="1"/>
  <c r="AB1343" i="4" s="1"/>
  <c r="AC1343" i="4" s="1"/>
  <c r="Y1343" i="4"/>
  <c r="L1349" i="4"/>
  <c r="Z1349" i="4" s="1"/>
  <c r="AB1349" i="4" s="1"/>
  <c r="AC1349" i="4" s="1"/>
  <c r="Y1349" i="4"/>
  <c r="L1166" i="4"/>
  <c r="Z1166" i="4" s="1"/>
  <c r="AB1166" i="4" s="1"/>
  <c r="AC1166" i="4" s="1"/>
  <c r="Y1166" i="4"/>
  <c r="H673" i="4"/>
  <c r="U673" i="4"/>
  <c r="L1079" i="4"/>
  <c r="Z1079" i="4" s="1"/>
  <c r="AB1079" i="4" s="1"/>
  <c r="AC1079" i="4" s="1"/>
  <c r="Y1079" i="4"/>
  <c r="L754" i="4"/>
  <c r="Z754" i="4" s="1"/>
  <c r="AB754" i="4" s="1"/>
  <c r="AC754" i="4" s="1"/>
  <c r="Y754" i="4"/>
  <c r="L1369" i="4"/>
  <c r="Z1369" i="4" s="1"/>
  <c r="AB1369" i="4" s="1"/>
  <c r="AC1369" i="4" s="1"/>
  <c r="Y1369" i="4"/>
  <c r="L1059" i="4"/>
  <c r="Z1059" i="4" s="1"/>
  <c r="Y1059" i="4"/>
  <c r="L1368" i="4"/>
  <c r="Z1368" i="4" s="1"/>
  <c r="AB1368" i="4" s="1"/>
  <c r="AC1368" i="4" s="1"/>
  <c r="Y1368" i="4"/>
  <c r="L1363" i="4"/>
  <c r="Z1363" i="4" s="1"/>
  <c r="AB1363" i="4" s="1"/>
  <c r="AC1363" i="4" s="1"/>
  <c r="Y1363" i="4"/>
  <c r="L1155" i="4"/>
  <c r="Z1155" i="4" s="1"/>
  <c r="AB1155" i="4" s="1"/>
  <c r="AC1155" i="4" s="1"/>
  <c r="Y1155" i="4"/>
  <c r="L994" i="4"/>
  <c r="Z994" i="4" s="1"/>
  <c r="Y994" i="4"/>
  <c r="L1014" i="4"/>
  <c r="Z1014" i="4" s="1"/>
  <c r="AB1014" i="4" s="1"/>
  <c r="AC1014" i="4" s="1"/>
  <c r="Y1014" i="4"/>
  <c r="L998" i="4"/>
  <c r="Z998" i="4" s="1"/>
  <c r="AB998" i="4" s="1"/>
  <c r="AC998" i="4" s="1"/>
  <c r="Y998" i="4"/>
  <c r="L1092" i="4"/>
  <c r="Z1092" i="4" s="1"/>
  <c r="AB1092" i="4" s="1"/>
  <c r="AC1092" i="4" s="1"/>
  <c r="Y1092" i="4"/>
  <c r="L1146" i="4"/>
  <c r="Z1146" i="4" s="1"/>
  <c r="Y1146" i="4"/>
  <c r="I675" i="4"/>
  <c r="V675" i="4"/>
  <c r="L836" i="4"/>
  <c r="Z836" i="4" s="1"/>
  <c r="AB836" i="4" s="1"/>
  <c r="AC836" i="4" s="1"/>
  <c r="Y836" i="4"/>
  <c r="L1174" i="4"/>
  <c r="Z1174" i="4" s="1"/>
  <c r="AB1174" i="4" s="1"/>
  <c r="AC1174" i="4" s="1"/>
  <c r="Y1174" i="4"/>
  <c r="L1181" i="4"/>
  <c r="Z1181" i="4" s="1"/>
  <c r="Y1181" i="4"/>
  <c r="L766" i="4"/>
  <c r="Z766" i="4" s="1"/>
  <c r="AB766" i="4" s="1"/>
  <c r="AC766" i="4" s="1"/>
  <c r="Y766" i="4"/>
  <c r="L1143" i="4"/>
  <c r="Z1143" i="4" s="1"/>
  <c r="AB1143" i="4" s="1"/>
  <c r="AC1143" i="4" s="1"/>
  <c r="Y1143" i="4"/>
  <c r="L1225" i="4"/>
  <c r="Z1225" i="4" s="1"/>
  <c r="AB1225" i="4" s="1"/>
  <c r="AC1225" i="4" s="1"/>
  <c r="Y1225" i="4"/>
  <c r="L1270" i="4"/>
  <c r="Z1270" i="4" s="1"/>
  <c r="Y1270" i="4"/>
  <c r="L1132" i="4"/>
  <c r="Z1132" i="4" s="1"/>
  <c r="AB1132" i="4" s="1"/>
  <c r="AC1132" i="4" s="1"/>
  <c r="Y1132" i="4"/>
  <c r="L1106" i="4"/>
  <c r="Z1106" i="4" s="1"/>
  <c r="AB1106" i="4" s="1"/>
  <c r="AC1106" i="4" s="1"/>
  <c r="Y1106" i="4"/>
  <c r="L1027" i="4"/>
  <c r="Z1027" i="4" s="1"/>
  <c r="AB1027" i="4" s="1"/>
  <c r="AC1027" i="4" s="1"/>
  <c r="Y1027" i="4"/>
  <c r="L922" i="4"/>
  <c r="Z922" i="4" s="1"/>
  <c r="Y922" i="4"/>
  <c r="L906" i="4"/>
  <c r="Z906" i="4" s="1"/>
  <c r="AB906" i="4" s="1"/>
  <c r="AC906" i="4" s="1"/>
  <c r="Y906" i="4"/>
  <c r="L1215" i="4"/>
  <c r="Z1215" i="4" s="1"/>
  <c r="AB1215" i="4" s="1"/>
  <c r="AC1215" i="4" s="1"/>
  <c r="Y1215" i="4"/>
  <c r="L973" i="4"/>
  <c r="Z973" i="4" s="1"/>
  <c r="AB973" i="4" s="1"/>
  <c r="AC973" i="4" s="1"/>
  <c r="Y973" i="4"/>
  <c r="L811" i="4"/>
  <c r="Z811" i="4" s="1"/>
  <c r="Y811" i="4"/>
  <c r="AB811" i="4" s="1"/>
  <c r="AC811" i="4" s="1"/>
  <c r="L1052" i="4"/>
  <c r="Z1052" i="4" s="1"/>
  <c r="AB1052" i="4" s="1"/>
  <c r="AC1052" i="4" s="1"/>
  <c r="Y1052" i="4"/>
  <c r="I679" i="4"/>
  <c r="V679" i="4"/>
  <c r="Y1054" i="4"/>
  <c r="L1054" i="4"/>
  <c r="Z1054" i="4" s="1"/>
  <c r="L1259" i="4"/>
  <c r="Z1259" i="4" s="1"/>
  <c r="Y1259" i="4"/>
  <c r="L1156" i="4"/>
  <c r="Z1156" i="4" s="1"/>
  <c r="AB1156" i="4" s="1"/>
  <c r="AC1156" i="4" s="1"/>
  <c r="Y1156" i="4"/>
  <c r="L920" i="4"/>
  <c r="Z920" i="4" s="1"/>
  <c r="AB920" i="4" s="1"/>
  <c r="AC920" i="4" s="1"/>
  <c r="Y920" i="4"/>
  <c r="I690" i="4"/>
  <c r="V690" i="4"/>
  <c r="L1222" i="4"/>
  <c r="Z1222" i="4" s="1"/>
  <c r="Y1222" i="4"/>
  <c r="L966" i="4"/>
  <c r="Z966" i="4" s="1"/>
  <c r="AB966" i="4" s="1"/>
  <c r="AC966" i="4" s="1"/>
  <c r="Y966" i="4"/>
  <c r="L761" i="4"/>
  <c r="Z761" i="4" s="1"/>
  <c r="AB761" i="4" s="1"/>
  <c r="AC761" i="4" s="1"/>
  <c r="Y761" i="4"/>
  <c r="L1176" i="4"/>
  <c r="Z1176" i="4" s="1"/>
  <c r="AB1176" i="4" s="1"/>
  <c r="AC1176" i="4" s="1"/>
  <c r="Y1176" i="4"/>
  <c r="L1157" i="4"/>
  <c r="Z1157" i="4" s="1"/>
  <c r="Y1157" i="4"/>
  <c r="L926" i="4"/>
  <c r="Z926" i="4" s="1"/>
  <c r="AB926" i="4" s="1"/>
  <c r="AC926" i="4" s="1"/>
  <c r="Y926" i="4"/>
  <c r="L876" i="4"/>
  <c r="Z876" i="4" s="1"/>
  <c r="AB876" i="4" s="1"/>
  <c r="AC876" i="4" s="1"/>
  <c r="Y876" i="4"/>
  <c r="L786" i="4"/>
  <c r="Z786" i="4" s="1"/>
  <c r="AB786" i="4" s="1"/>
  <c r="AC786" i="4" s="1"/>
  <c r="Y786" i="4"/>
  <c r="L1039" i="4"/>
  <c r="Z1039" i="4" s="1"/>
  <c r="Y1039" i="4"/>
  <c r="L981" i="4"/>
  <c r="Z981" i="4" s="1"/>
  <c r="AB981" i="4" s="1"/>
  <c r="AC981" i="4" s="1"/>
  <c r="Y981" i="4"/>
  <c r="L1036" i="4"/>
  <c r="Z1036" i="4" s="1"/>
  <c r="AB1036" i="4" s="1"/>
  <c r="AC1036" i="4" s="1"/>
  <c r="Y1036" i="4"/>
  <c r="Y1118" i="4"/>
  <c r="L1118" i="4"/>
  <c r="Z1118" i="4" s="1"/>
  <c r="L1033" i="4"/>
  <c r="Z1033" i="4" s="1"/>
  <c r="Y1033" i="4"/>
  <c r="L773" i="4"/>
  <c r="Z773" i="4" s="1"/>
  <c r="AB773" i="4" s="1"/>
  <c r="AC773" i="4" s="1"/>
  <c r="Y773" i="4"/>
  <c r="L1316" i="4"/>
  <c r="Z1316" i="4" s="1"/>
  <c r="AB1316" i="4" s="1"/>
  <c r="AC1316" i="4" s="1"/>
  <c r="Y1316" i="4"/>
  <c r="L937" i="4"/>
  <c r="Z937" i="4" s="1"/>
  <c r="AB937" i="4" s="1"/>
  <c r="AC937" i="4" s="1"/>
  <c r="Y937" i="4"/>
  <c r="H667" i="4"/>
  <c r="U667" i="4"/>
  <c r="L1116" i="4"/>
  <c r="Z1116" i="4" s="1"/>
  <c r="AB1116" i="4" s="1"/>
  <c r="AC1116" i="4" s="1"/>
  <c r="Y1116" i="4"/>
  <c r="L1075" i="4"/>
  <c r="Z1075" i="4" s="1"/>
  <c r="AB1075" i="4" s="1"/>
  <c r="AC1075" i="4" s="1"/>
  <c r="Y1075" i="4"/>
  <c r="L1296" i="4"/>
  <c r="Z1296" i="4" s="1"/>
  <c r="AB1296" i="4" s="1"/>
  <c r="AC1296" i="4" s="1"/>
  <c r="Y1296" i="4"/>
  <c r="L1016" i="4"/>
  <c r="Z1016" i="4" s="1"/>
  <c r="Y1016" i="4"/>
  <c r="L1188" i="4"/>
  <c r="Z1188" i="4" s="1"/>
  <c r="AB1188" i="4" s="1"/>
  <c r="AC1188" i="4" s="1"/>
  <c r="Y1188" i="4"/>
  <c r="L854" i="4"/>
  <c r="Z854" i="4" s="1"/>
  <c r="AB854" i="4" s="1"/>
  <c r="AC854" i="4" s="1"/>
  <c r="Y854" i="4"/>
  <c r="L1154" i="4"/>
  <c r="Z1154" i="4" s="1"/>
  <c r="AB1154" i="4" s="1"/>
  <c r="AC1154" i="4" s="1"/>
  <c r="Y1154" i="4"/>
  <c r="K737" i="4"/>
  <c r="X737" i="4"/>
  <c r="W715" i="4"/>
  <c r="J715" i="4"/>
  <c r="L1361" i="4"/>
  <c r="Z1361" i="4" s="1"/>
  <c r="AB1361" i="4" s="1"/>
  <c r="AC1361" i="4" s="1"/>
  <c r="Y1361" i="4"/>
  <c r="L745" i="4"/>
  <c r="Z745" i="4" s="1"/>
  <c r="AB745" i="4" s="1"/>
  <c r="AC745" i="4" s="1"/>
  <c r="Y745" i="4"/>
  <c r="Y764" i="4"/>
  <c r="L764" i="4"/>
  <c r="Z764" i="4" s="1"/>
  <c r="AB764" i="4" s="1"/>
  <c r="AC764" i="4" s="1"/>
  <c r="L1107" i="4"/>
  <c r="Z1107" i="4" s="1"/>
  <c r="AB1107" i="4" s="1"/>
  <c r="AC1107" i="4" s="1"/>
  <c r="Y1107" i="4"/>
  <c r="L898" i="4"/>
  <c r="Z898" i="4" s="1"/>
  <c r="AB898" i="4" s="1"/>
  <c r="AC898" i="4" s="1"/>
  <c r="Y898" i="4"/>
  <c r="L1219" i="4"/>
  <c r="Z1219" i="4" s="1"/>
  <c r="AB1219" i="4" s="1"/>
  <c r="AC1219" i="4" s="1"/>
  <c r="Y1219" i="4"/>
  <c r="L1290" i="4"/>
  <c r="Z1290" i="4" s="1"/>
  <c r="Y1290" i="4"/>
  <c r="J703" i="4"/>
  <c r="W703" i="4"/>
  <c r="L1096" i="4"/>
  <c r="Z1096" i="4" s="1"/>
  <c r="AB1096" i="4" s="1"/>
  <c r="AC1096" i="4" s="1"/>
  <c r="Y1096" i="4"/>
  <c r="Y1227" i="4"/>
  <c r="L1227" i="4"/>
  <c r="Z1227" i="4" s="1"/>
  <c r="L1108" i="4"/>
  <c r="Z1108" i="4" s="1"/>
  <c r="Y1108" i="4"/>
  <c r="L1051" i="4"/>
  <c r="Z1051" i="4" s="1"/>
  <c r="AB1051" i="4" s="1"/>
  <c r="AC1051" i="4" s="1"/>
  <c r="Y1051" i="4"/>
  <c r="L959" i="4"/>
  <c r="Z959" i="4" s="1"/>
  <c r="AB959" i="4" s="1"/>
  <c r="AC959" i="4" s="1"/>
  <c r="Y959" i="4"/>
  <c r="H670" i="4"/>
  <c r="U670" i="4"/>
  <c r="Y968" i="4"/>
  <c r="L968" i="4"/>
  <c r="Z968" i="4" s="1"/>
  <c r="AB968" i="4" s="1"/>
  <c r="AC968" i="4" s="1"/>
  <c r="L1073" i="4"/>
  <c r="Z1073" i="4" s="1"/>
  <c r="AB1073" i="4" s="1"/>
  <c r="AC1073" i="4" s="1"/>
  <c r="Y1073" i="4"/>
  <c r="L1172" i="4"/>
  <c r="Z1172" i="4" s="1"/>
  <c r="AB1172" i="4" s="1"/>
  <c r="AC1172" i="4" s="1"/>
  <c r="Y1172" i="4"/>
  <c r="L1249" i="4"/>
  <c r="Z1249" i="4" s="1"/>
  <c r="AB1249" i="4" s="1"/>
  <c r="AC1249" i="4" s="1"/>
  <c r="Y1249" i="4"/>
  <c r="L951" i="4"/>
  <c r="Z951" i="4" s="1"/>
  <c r="Y951" i="4"/>
  <c r="L1149" i="4"/>
  <c r="Z1149" i="4" s="1"/>
  <c r="AB1149" i="4" s="1"/>
  <c r="AC1149" i="4" s="1"/>
  <c r="Y1149" i="4"/>
  <c r="L1131" i="4"/>
  <c r="Z1131" i="4" s="1"/>
  <c r="AB1131" i="4" s="1"/>
  <c r="AC1131" i="4" s="1"/>
  <c r="Y1131" i="4"/>
  <c r="Y1124" i="4"/>
  <c r="L1124" i="4"/>
  <c r="Z1124" i="4" s="1"/>
  <c r="K723" i="4"/>
  <c r="X723" i="4"/>
  <c r="L748" i="4"/>
  <c r="Z748" i="4" s="1"/>
  <c r="AB748" i="4" s="1"/>
  <c r="AC748" i="4" s="1"/>
  <c r="Y748" i="4"/>
  <c r="L1093" i="4"/>
  <c r="Z1093" i="4" s="1"/>
  <c r="AB1093" i="4" s="1"/>
  <c r="AC1093" i="4" s="1"/>
  <c r="Y1093" i="4"/>
  <c r="L897" i="4"/>
  <c r="Z897" i="4" s="1"/>
  <c r="AB897" i="4" s="1"/>
  <c r="AC897" i="4" s="1"/>
  <c r="Y897" i="4"/>
  <c r="Y744" i="4"/>
  <c r="L744" i="4"/>
  <c r="Z744" i="4" s="1"/>
  <c r="AB744" i="4" s="1"/>
  <c r="AC744" i="4" s="1"/>
  <c r="L825" i="4"/>
  <c r="Z825" i="4" s="1"/>
  <c r="AB825" i="4" s="1"/>
  <c r="AC825" i="4" s="1"/>
  <c r="Y825" i="4"/>
  <c r="I687" i="4"/>
  <c r="V687" i="4"/>
  <c r="L849" i="4"/>
  <c r="Z849" i="4" s="1"/>
  <c r="AB849" i="4" s="1"/>
  <c r="AC849" i="4" s="1"/>
  <c r="Y849" i="4"/>
  <c r="L831" i="4"/>
  <c r="Z831" i="4" s="1"/>
  <c r="Y831" i="4"/>
  <c r="AB831" i="4" s="1"/>
  <c r="AC831" i="4" s="1"/>
  <c r="L1337" i="4"/>
  <c r="Z1337" i="4" s="1"/>
  <c r="AB1337" i="4" s="1"/>
  <c r="AC1337" i="4" s="1"/>
  <c r="Y1337" i="4"/>
  <c r="K736" i="4"/>
  <c r="X736" i="4"/>
  <c r="L1161" i="4"/>
  <c r="Z1161" i="4" s="1"/>
  <c r="AB1161" i="4" s="1"/>
  <c r="AC1161" i="4" s="1"/>
  <c r="Y1161" i="4"/>
  <c r="I682" i="4"/>
  <c r="V682" i="4"/>
  <c r="K733" i="4"/>
  <c r="X733" i="4"/>
  <c r="L1308" i="4"/>
  <c r="Z1308" i="4" s="1"/>
  <c r="AB1308" i="4" s="1"/>
  <c r="AC1308" i="4" s="1"/>
  <c r="Y1308" i="4"/>
  <c r="L1179" i="4"/>
  <c r="Z1179" i="4" s="1"/>
  <c r="AB1179" i="4" s="1"/>
  <c r="AC1179" i="4" s="1"/>
  <c r="Y1179" i="4"/>
  <c r="L1171" i="4"/>
  <c r="Z1171" i="4" s="1"/>
  <c r="Y1171" i="4"/>
  <c r="L1120" i="4"/>
  <c r="Z1120" i="4" s="1"/>
  <c r="AB1120" i="4" s="1"/>
  <c r="AC1120" i="4" s="1"/>
  <c r="Y1120" i="4"/>
  <c r="L1336" i="4"/>
  <c r="Z1336" i="4" s="1"/>
  <c r="AB1336" i="4" s="1"/>
  <c r="AC1336" i="4" s="1"/>
  <c r="Y1336" i="4"/>
  <c r="L1282" i="4"/>
  <c r="Z1282" i="4" s="1"/>
  <c r="AB1282" i="4" s="1"/>
  <c r="AC1282" i="4" s="1"/>
  <c r="Y1282" i="4"/>
  <c r="L969" i="4"/>
  <c r="Z969" i="4" s="1"/>
  <c r="Y969" i="4"/>
  <c r="L1305" i="4"/>
  <c r="Z1305" i="4" s="1"/>
  <c r="AB1305" i="4" s="1"/>
  <c r="AC1305" i="4" s="1"/>
  <c r="Y1305" i="4"/>
  <c r="Y816" i="4"/>
  <c r="L816" i="4"/>
  <c r="Z816" i="4" s="1"/>
  <c r="L1134" i="4"/>
  <c r="Z1134" i="4" s="1"/>
  <c r="AB1134" i="4" s="1"/>
  <c r="AC1134" i="4" s="1"/>
  <c r="Y1134" i="4"/>
  <c r="K717" i="4"/>
  <c r="X717" i="4"/>
  <c r="J708" i="4"/>
  <c r="W708" i="4"/>
  <c r="L784" i="4"/>
  <c r="Z784" i="4" s="1"/>
  <c r="AB784" i="4" s="1"/>
  <c r="AC784" i="4" s="1"/>
  <c r="Y784" i="4"/>
  <c r="L1141" i="4"/>
  <c r="Z1141" i="4" s="1"/>
  <c r="AB1141" i="4" s="1"/>
  <c r="AC1141" i="4" s="1"/>
  <c r="Y1141" i="4"/>
  <c r="L934" i="4"/>
  <c r="Z934" i="4" s="1"/>
  <c r="Y934" i="4"/>
  <c r="L1077" i="4"/>
  <c r="Z1077" i="4" s="1"/>
  <c r="AB1077" i="4" s="1"/>
  <c r="AC1077" i="4" s="1"/>
  <c r="Y1077" i="4"/>
  <c r="J707" i="4"/>
  <c r="W707" i="4"/>
  <c r="I677" i="4"/>
  <c r="V677" i="4"/>
  <c r="I688" i="4"/>
  <c r="V688" i="4"/>
  <c r="J697" i="4"/>
  <c r="W697" i="4"/>
  <c r="L957" i="4"/>
  <c r="Z957" i="4" s="1"/>
  <c r="AB957" i="4" s="1"/>
  <c r="AC957" i="4" s="1"/>
  <c r="Y957" i="4"/>
  <c r="L791" i="4"/>
  <c r="Z791" i="4" s="1"/>
  <c r="AB791" i="4" s="1"/>
  <c r="AC791" i="4" s="1"/>
  <c r="Y791" i="4"/>
  <c r="J699" i="4"/>
  <c r="W699" i="4"/>
  <c r="L1111" i="4"/>
  <c r="Z1111" i="4" s="1"/>
  <c r="AB1111" i="4" s="1"/>
  <c r="AC1111" i="4" s="1"/>
  <c r="Y1111" i="4"/>
  <c r="L976" i="4"/>
  <c r="Z976" i="4" s="1"/>
  <c r="AB976" i="4" s="1"/>
  <c r="AC976" i="4" s="1"/>
  <c r="Y976" i="4"/>
  <c r="L1128" i="4"/>
  <c r="Z1128" i="4" s="1"/>
  <c r="AB1128" i="4" s="1"/>
  <c r="AC1128" i="4" s="1"/>
  <c r="Y1128" i="4"/>
  <c r="L1074" i="4"/>
  <c r="Z1074" i="4" s="1"/>
  <c r="Y1074" i="4"/>
  <c r="Y776" i="4"/>
  <c r="L776" i="4"/>
  <c r="Z776" i="4" s="1"/>
  <c r="L1231" i="4"/>
  <c r="Z1231" i="4" s="1"/>
  <c r="AB1231" i="4" s="1"/>
  <c r="AC1231" i="4" s="1"/>
  <c r="Y1231" i="4"/>
  <c r="L872" i="4"/>
  <c r="Z872" i="4" s="1"/>
  <c r="AB872" i="4" s="1"/>
  <c r="AC872" i="4" s="1"/>
  <c r="Y872" i="4"/>
  <c r="L1070" i="4"/>
  <c r="Z1070" i="4" s="1"/>
  <c r="Y1070" i="4"/>
  <c r="L1264" i="4"/>
  <c r="Z1264" i="4" s="1"/>
  <c r="AB1264" i="4" s="1"/>
  <c r="AC1264" i="4" s="1"/>
  <c r="Y1264" i="4"/>
  <c r="J712" i="4"/>
  <c r="W712" i="4"/>
  <c r="L931" i="4"/>
  <c r="Z931" i="4" s="1"/>
  <c r="AB931" i="4" s="1"/>
  <c r="AC931" i="4" s="1"/>
  <c r="Y931" i="4"/>
  <c r="L1275" i="4"/>
  <c r="Z1275" i="4" s="1"/>
  <c r="Y1275" i="4"/>
  <c r="L1012" i="4"/>
  <c r="Z1012" i="4" s="1"/>
  <c r="AB1012" i="4" s="1"/>
  <c r="AC1012" i="4" s="1"/>
  <c r="Y1012" i="4"/>
  <c r="L1148" i="4"/>
  <c r="Z1148" i="4" s="1"/>
  <c r="AB1148" i="4" s="1"/>
  <c r="AC1148" i="4" s="1"/>
  <c r="Y1148" i="4"/>
  <c r="Y1271" i="4"/>
  <c r="L1271" i="4"/>
  <c r="Z1271" i="4" s="1"/>
  <c r="L917" i="4"/>
  <c r="Z917" i="4" s="1"/>
  <c r="Y917" i="4"/>
  <c r="L1026" i="4"/>
  <c r="Z1026" i="4" s="1"/>
  <c r="AB1026" i="4" s="1"/>
  <c r="AC1026" i="4" s="1"/>
  <c r="Y1026" i="4"/>
  <c r="L1338" i="4"/>
  <c r="Z1338" i="4" s="1"/>
  <c r="AB1338" i="4" s="1"/>
  <c r="AC1338" i="4" s="1"/>
  <c r="Y1338" i="4"/>
  <c r="L1105" i="4"/>
  <c r="Z1105" i="4" s="1"/>
  <c r="AB1105" i="4" s="1"/>
  <c r="AC1105" i="4" s="1"/>
  <c r="Y1105" i="4"/>
  <c r="L1058" i="4"/>
  <c r="Z1058" i="4" s="1"/>
  <c r="Y1058" i="4"/>
  <c r="L1175" i="4"/>
  <c r="Z1175" i="4" s="1"/>
  <c r="AB1175" i="4" s="1"/>
  <c r="AC1175" i="4" s="1"/>
  <c r="Y1175" i="4"/>
  <c r="L1220" i="4"/>
  <c r="Z1220" i="4" s="1"/>
  <c r="AB1220" i="4" s="1"/>
  <c r="AC1220" i="4" s="1"/>
  <c r="Y1220" i="4"/>
  <c r="L1053" i="4"/>
  <c r="Z1053" i="4" s="1"/>
  <c r="AB1053" i="4" s="1"/>
  <c r="AC1053" i="4" s="1"/>
  <c r="Y1053" i="4"/>
  <c r="L1285" i="4"/>
  <c r="Z1285" i="4" s="1"/>
  <c r="Y1285" i="4"/>
  <c r="L1007" i="4"/>
  <c r="Z1007" i="4" s="1"/>
  <c r="AB1007" i="4" s="1"/>
  <c r="AC1007" i="4" s="1"/>
  <c r="Y1007" i="4"/>
  <c r="L1057" i="4"/>
  <c r="Z1057" i="4" s="1"/>
  <c r="Y1057" i="4"/>
  <c r="L888" i="4"/>
  <c r="Z888" i="4" s="1"/>
  <c r="Y888" i="4"/>
  <c r="L1068" i="4"/>
  <c r="Z1068" i="4" s="1"/>
  <c r="Y1068" i="4"/>
  <c r="J695" i="4"/>
  <c r="W695" i="4"/>
  <c r="L1177" i="4"/>
  <c r="Z1177" i="4" s="1"/>
  <c r="Y1177" i="4"/>
  <c r="Y924" i="4"/>
  <c r="L924" i="4"/>
  <c r="Z924" i="4" s="1"/>
  <c r="L983" i="4"/>
  <c r="Z983" i="4" s="1"/>
  <c r="Y983" i="4"/>
  <c r="L741" i="4"/>
  <c r="Z741" i="4" s="1"/>
  <c r="Y741" i="4"/>
  <c r="L1272" i="4"/>
  <c r="Z1272" i="4" s="1"/>
  <c r="Y1272" i="4"/>
  <c r="L1257" i="4"/>
  <c r="Z1257" i="4" s="1"/>
  <c r="AB1257" i="4" s="1"/>
  <c r="AC1257" i="4" s="1"/>
  <c r="Y1257" i="4"/>
  <c r="L867" i="4"/>
  <c r="Z867" i="4" s="1"/>
  <c r="Y867" i="4"/>
  <c r="L823" i="4"/>
  <c r="Z823" i="4" s="1"/>
  <c r="Y823" i="4"/>
  <c r="L1209" i="4"/>
  <c r="Z1209" i="4" s="1"/>
  <c r="Y1209" i="4"/>
  <c r="L800" i="4"/>
  <c r="Z800" i="4" s="1"/>
  <c r="Y800" i="4"/>
  <c r="L1193" i="4"/>
  <c r="Z1193" i="4" s="1"/>
  <c r="Y1193" i="4"/>
  <c r="L1095" i="4"/>
  <c r="Z1095" i="4" s="1"/>
  <c r="Y1095" i="4"/>
  <c r="Y817" i="4"/>
  <c r="L817" i="4"/>
  <c r="Z817" i="4" s="1"/>
  <c r="L1035" i="4"/>
  <c r="Z1035" i="4" s="1"/>
  <c r="Y1035" i="4"/>
  <c r="L1194" i="4"/>
  <c r="Z1194" i="4" s="1"/>
  <c r="Y1194" i="4"/>
  <c r="L1099" i="4"/>
  <c r="Z1099" i="4" s="1"/>
  <c r="Y1099" i="4"/>
  <c r="L965" i="4"/>
  <c r="Z965" i="4" s="1"/>
  <c r="Y965" i="4"/>
  <c r="Y794" i="4"/>
  <c r="L794" i="4"/>
  <c r="Z794" i="4" s="1"/>
  <c r="L932" i="4"/>
  <c r="Z932" i="4" s="1"/>
  <c r="Y932" i="4"/>
  <c r="L835" i="4"/>
  <c r="Z835" i="4" s="1"/>
  <c r="Y835" i="4"/>
  <c r="L1025" i="4"/>
  <c r="Z1025" i="4" s="1"/>
  <c r="Y1025" i="4"/>
  <c r="L1266" i="4"/>
  <c r="Z1266" i="4" s="1"/>
  <c r="Y1266" i="4"/>
  <c r="L907" i="4"/>
  <c r="Z907" i="4" s="1"/>
  <c r="Y907" i="4"/>
  <c r="L1261" i="4"/>
  <c r="Z1261" i="4" s="1"/>
  <c r="Y1261" i="4"/>
  <c r="L1313" i="4"/>
  <c r="Z1313" i="4" s="1"/>
  <c r="AB1313" i="4" s="1"/>
  <c r="AC1313" i="4" s="1"/>
  <c r="Y1313" i="4"/>
  <c r="L1189" i="4"/>
  <c r="Z1189" i="4" s="1"/>
  <c r="Y1189" i="4"/>
  <c r="K718" i="4"/>
  <c r="X718" i="4"/>
  <c r="W713" i="4"/>
  <c r="J713" i="4"/>
  <c r="L1334" i="4"/>
  <c r="Z1334" i="4" s="1"/>
  <c r="Y1334" i="4"/>
  <c r="L1170" i="4"/>
  <c r="Z1170" i="4" s="1"/>
  <c r="Y1170" i="4"/>
  <c r="L1087" i="4"/>
  <c r="Z1087" i="4" s="1"/>
  <c r="Y1087" i="4"/>
  <c r="L1224" i="4"/>
  <c r="Z1224" i="4" s="1"/>
  <c r="Y1224" i="4"/>
  <c r="L1160" i="4"/>
  <c r="Z1160" i="4" s="1"/>
  <c r="Y1160" i="4"/>
  <c r="L971" i="4"/>
  <c r="Z971" i="4" s="1"/>
  <c r="Y971" i="4"/>
  <c r="L760" i="4"/>
  <c r="Z760" i="4" s="1"/>
  <c r="Y760" i="4"/>
  <c r="L1082" i="4"/>
  <c r="Z1082" i="4" s="1"/>
  <c r="Y1082" i="4"/>
  <c r="L952" i="4"/>
  <c r="Z952" i="4" s="1"/>
  <c r="Y952" i="4"/>
  <c r="L1258" i="4"/>
  <c r="Z1258" i="4" s="1"/>
  <c r="Y1258" i="4"/>
  <c r="L1186" i="4"/>
  <c r="Z1186" i="4" s="1"/>
  <c r="Y1186" i="4"/>
  <c r="I691" i="4"/>
  <c r="V691" i="4"/>
  <c r="Y858" i="4"/>
  <c r="L858" i="4"/>
  <c r="Z858" i="4" s="1"/>
  <c r="L1018" i="4"/>
  <c r="Z1018" i="4" s="1"/>
  <c r="Y1018" i="4"/>
  <c r="L929" i="4"/>
  <c r="Z929" i="4" s="1"/>
  <c r="Y929" i="4"/>
  <c r="L895" i="4"/>
  <c r="Z895" i="4" s="1"/>
  <c r="Y895" i="4"/>
  <c r="L1242" i="4"/>
  <c r="Z1242" i="4" s="1"/>
  <c r="Y1242" i="4"/>
  <c r="L1312" i="4"/>
  <c r="Z1312" i="4" s="1"/>
  <c r="Y1312" i="4"/>
  <c r="L763" i="4"/>
  <c r="Z763" i="4" s="1"/>
  <c r="Y763" i="4"/>
  <c r="L870" i="4"/>
  <c r="Z870" i="4" s="1"/>
  <c r="Y870" i="4"/>
  <c r="L1078" i="4"/>
  <c r="Z1078" i="4" s="1"/>
  <c r="Y1078" i="4"/>
  <c r="L1067" i="4"/>
  <c r="Z1067" i="4" s="1"/>
  <c r="Y1067" i="4"/>
  <c r="L886" i="4"/>
  <c r="Z886" i="4" s="1"/>
  <c r="Y886" i="4"/>
  <c r="L1100" i="4"/>
  <c r="Z1100" i="4" s="1"/>
  <c r="Y1100" i="4"/>
  <c r="L844" i="4"/>
  <c r="Z844" i="4" s="1"/>
  <c r="Y844" i="4"/>
  <c r="L1236" i="4"/>
  <c r="Z1236" i="4" s="1"/>
  <c r="Y1236" i="4"/>
  <c r="L1013" i="4"/>
  <c r="Z1013" i="4" s="1"/>
  <c r="Y1013" i="4"/>
  <c r="L828" i="4"/>
  <c r="Z828" i="4" s="1"/>
  <c r="Y828" i="4"/>
  <c r="L943" i="4"/>
  <c r="Z943" i="4" s="1"/>
  <c r="Y943" i="4"/>
  <c r="L1060" i="4"/>
  <c r="Z1060" i="4" s="1"/>
  <c r="Y1060" i="4"/>
  <c r="L933" i="4"/>
  <c r="Z933" i="4" s="1"/>
  <c r="Y933" i="4"/>
  <c r="L1202" i="4"/>
  <c r="Z1202" i="4" s="1"/>
  <c r="Y1202" i="4"/>
  <c r="L1329" i="4"/>
  <c r="Z1329" i="4" s="1"/>
  <c r="AB1329" i="4" s="1"/>
  <c r="AC1329" i="4" s="1"/>
  <c r="Y1329" i="4"/>
  <c r="L1238" i="4"/>
  <c r="Z1238" i="4" s="1"/>
  <c r="Y1238" i="4"/>
  <c r="L863" i="4"/>
  <c r="Z863" i="4" s="1"/>
  <c r="Y863" i="4"/>
  <c r="I692" i="4"/>
  <c r="V692" i="4"/>
  <c r="L783" i="4"/>
  <c r="Z783" i="4" s="1"/>
  <c r="Y783" i="4"/>
  <c r="L896" i="4"/>
  <c r="Z896" i="4" s="1"/>
  <c r="Y896" i="4"/>
  <c r="L762" i="4"/>
  <c r="Z762" i="4" s="1"/>
  <c r="Y762" i="4"/>
  <c r="L842" i="4"/>
  <c r="Z842" i="4" s="1"/>
  <c r="Y842" i="4"/>
  <c r="L1310" i="4"/>
  <c r="Z1310" i="4" s="1"/>
  <c r="Y1310" i="4"/>
  <c r="L747" i="4"/>
  <c r="Z747" i="4" s="1"/>
  <c r="Y747" i="4"/>
  <c r="L839" i="4"/>
  <c r="Z839" i="4" s="1"/>
  <c r="Y839" i="4"/>
  <c r="L856" i="4"/>
  <c r="Z856" i="4" s="1"/>
  <c r="Y856" i="4"/>
  <c r="L1030" i="4"/>
  <c r="Z1030" i="4" s="1"/>
  <c r="Y1030" i="4"/>
  <c r="L1049" i="4"/>
  <c r="Z1049" i="4" s="1"/>
  <c r="Y1049" i="4"/>
  <c r="L878" i="4"/>
  <c r="Z878" i="4" s="1"/>
  <c r="Y878" i="4"/>
  <c r="L1110" i="4"/>
  <c r="Z1110" i="4" s="1"/>
  <c r="Y1110" i="4"/>
  <c r="L797" i="4"/>
  <c r="Z797" i="4" s="1"/>
  <c r="Y797" i="4"/>
  <c r="L1243" i="4"/>
  <c r="Z1243" i="4" s="1"/>
  <c r="Y1243" i="4"/>
  <c r="L846" i="4"/>
  <c r="Z846" i="4" s="1"/>
  <c r="Y846" i="4"/>
  <c r="L1268" i="4"/>
  <c r="Z1268" i="4" s="1"/>
  <c r="Y1268" i="4"/>
  <c r="K721" i="4"/>
  <c r="X721" i="4"/>
  <c r="L1169" i="4"/>
  <c r="Z1169" i="4" s="1"/>
  <c r="Y1169" i="4"/>
  <c r="L1056" i="4"/>
  <c r="Z1056" i="4" s="1"/>
  <c r="Y1056" i="4"/>
  <c r="L1142" i="4"/>
  <c r="Z1142" i="4" s="1"/>
  <c r="Y1142" i="4"/>
  <c r="L1223" i="4"/>
  <c r="Z1223" i="4" s="1"/>
  <c r="Y1223" i="4"/>
  <c r="L757" i="4"/>
  <c r="Z757" i="4" s="1"/>
  <c r="Y757" i="4"/>
  <c r="L954" i="4"/>
  <c r="Z954" i="4" s="1"/>
  <c r="AB954" i="4" s="1"/>
  <c r="AC954" i="4" s="1"/>
  <c r="Y954" i="4"/>
  <c r="L1048" i="4"/>
  <c r="Z1048" i="4" s="1"/>
  <c r="Y1048" i="4"/>
  <c r="J710" i="4"/>
  <c r="W710" i="4"/>
  <c r="L850" i="4"/>
  <c r="Z850" i="4" s="1"/>
  <c r="Y850" i="4"/>
  <c r="L769" i="4"/>
  <c r="Z769" i="4" s="1"/>
  <c r="AB769" i="4" s="1"/>
  <c r="AC769" i="4" s="1"/>
  <c r="Y769" i="4"/>
  <c r="L778" i="4"/>
  <c r="Z778" i="4" s="1"/>
  <c r="Y778" i="4"/>
  <c r="H671" i="4"/>
  <c r="U671" i="4"/>
  <c r="L1147" i="4"/>
  <c r="Z1147" i="4" s="1"/>
  <c r="Y1147" i="4"/>
  <c r="L1191" i="4"/>
  <c r="Z1191" i="4" s="1"/>
  <c r="AB1191" i="4" s="1"/>
  <c r="AC1191" i="4" s="1"/>
  <c r="Y1191" i="4"/>
  <c r="L1212" i="4"/>
  <c r="Z1212" i="4" s="1"/>
  <c r="Y1212" i="4"/>
  <c r="L1196" i="4"/>
  <c r="Z1196" i="4" s="1"/>
  <c r="Y1196" i="4"/>
  <c r="L795" i="4"/>
  <c r="Z795" i="4" s="1"/>
  <c r="Y795" i="4"/>
  <c r="L1230" i="4"/>
  <c r="Z1230" i="4" s="1"/>
  <c r="AB1230" i="4" s="1"/>
  <c r="AC1230" i="4" s="1"/>
  <c r="Y1230" i="4"/>
  <c r="L1262" i="4"/>
  <c r="Z1262" i="4" s="1"/>
  <c r="Y1262" i="4"/>
  <c r="L1022" i="4"/>
  <c r="Z1022" i="4" s="1"/>
  <c r="Y1022" i="4"/>
  <c r="L1139" i="4"/>
  <c r="Z1139" i="4" s="1"/>
  <c r="Y1139" i="4"/>
  <c r="Y1269" i="4"/>
  <c r="L1269" i="4"/>
  <c r="Z1269" i="4" s="1"/>
  <c r="Y803" i="4"/>
  <c r="L803" i="4"/>
  <c r="Z803" i="4" s="1"/>
  <c r="L1098" i="4"/>
  <c r="Z1098" i="4" s="1"/>
  <c r="Y1098" i="4"/>
  <c r="L1245" i="4"/>
  <c r="Z1245" i="4" s="1"/>
  <c r="Y1245" i="4"/>
  <c r="I681" i="4"/>
  <c r="V681" i="4"/>
  <c r="Y899" i="4"/>
  <c r="L899" i="4"/>
  <c r="Z899" i="4" s="1"/>
  <c r="L910" i="4"/>
  <c r="Z910" i="4" s="1"/>
  <c r="Y910" i="4"/>
  <c r="L873" i="4"/>
  <c r="Z873" i="4" s="1"/>
  <c r="Y873" i="4"/>
  <c r="L958" i="4"/>
  <c r="Z958" i="4" s="1"/>
  <c r="AB958" i="4" s="1"/>
  <c r="AC958" i="4" s="1"/>
  <c r="Y958" i="4"/>
  <c r="L777" i="4"/>
  <c r="Z777" i="4" s="1"/>
  <c r="Y777" i="4"/>
  <c r="Y1339" i="4"/>
  <c r="L1339" i="4"/>
  <c r="Z1339" i="4" s="1"/>
  <c r="L1235" i="4"/>
  <c r="Z1235" i="4" s="1"/>
  <c r="Y1235" i="4"/>
  <c r="L1341" i="4"/>
  <c r="Z1341" i="4" s="1"/>
  <c r="AB1341" i="4" s="1"/>
  <c r="AC1341" i="4" s="1"/>
  <c r="Y1341" i="4"/>
  <c r="L1306" i="4"/>
  <c r="Z1306" i="4" s="1"/>
  <c r="Y1306" i="4"/>
  <c r="L1321" i="4"/>
  <c r="Z1321" i="4" s="1"/>
  <c r="Y1321" i="4"/>
  <c r="AB1321" i="4" s="1"/>
  <c r="AC1321" i="4" s="1"/>
  <c r="L1076" i="4"/>
  <c r="Z1076" i="4" s="1"/>
  <c r="Y1076" i="4"/>
  <c r="L1195" i="4"/>
  <c r="Z1195" i="4" s="1"/>
  <c r="AB1195" i="4" s="1"/>
  <c r="AC1195" i="4" s="1"/>
  <c r="Y1195" i="4"/>
  <c r="L1071" i="4"/>
  <c r="Z1071" i="4" s="1"/>
  <c r="Y1071" i="4"/>
  <c r="L1320" i="4"/>
  <c r="Z1320" i="4" s="1"/>
  <c r="Y1320" i="4"/>
  <c r="L1198" i="4"/>
  <c r="Z1198" i="4" s="1"/>
  <c r="Y1198" i="4"/>
  <c r="L1017" i="4"/>
  <c r="Z1017" i="4" s="1"/>
  <c r="AB1017" i="4" s="1"/>
  <c r="AC1017" i="4" s="1"/>
  <c r="Y1017" i="4"/>
  <c r="L1184" i="4"/>
  <c r="Z1184" i="4" s="1"/>
  <c r="Y1184" i="4"/>
  <c r="I686" i="4"/>
  <c r="V686" i="4"/>
  <c r="L1121" i="4"/>
  <c r="Z1121" i="4" s="1"/>
  <c r="Y1121" i="4"/>
  <c r="L889" i="4"/>
  <c r="Z889" i="4" s="1"/>
  <c r="AB889" i="4" s="1"/>
  <c r="AC889" i="4" s="1"/>
  <c r="Y889" i="4"/>
  <c r="L1034" i="4"/>
  <c r="Z1034" i="4" s="1"/>
  <c r="Y1034" i="4"/>
  <c r="L851" i="4"/>
  <c r="Z851" i="4" s="1"/>
  <c r="Y851" i="4"/>
  <c r="L840" i="4"/>
  <c r="Z840" i="4" s="1"/>
  <c r="Y840" i="4"/>
  <c r="L953" i="4"/>
  <c r="Z953" i="4" s="1"/>
  <c r="AB953" i="4" s="1"/>
  <c r="AC953" i="4" s="1"/>
  <c r="Y953" i="4"/>
  <c r="Y1010" i="4"/>
  <c r="L1010" i="4"/>
  <c r="Z1010" i="4" s="1"/>
  <c r="L894" i="4"/>
  <c r="Z894" i="4" s="1"/>
  <c r="Y894" i="4"/>
  <c r="L1292" i="4"/>
  <c r="Z1292" i="4" s="1"/>
  <c r="Y1292" i="4"/>
  <c r="L955" i="4"/>
  <c r="Z955" i="4" s="1"/>
  <c r="AB955" i="4" s="1"/>
  <c r="AC955" i="4" s="1"/>
  <c r="Y955" i="4"/>
  <c r="L923" i="4"/>
  <c r="Z923" i="4" s="1"/>
  <c r="Y923" i="4"/>
  <c r="L975" i="4"/>
  <c r="Z975" i="4" s="1"/>
  <c r="Y975" i="4"/>
  <c r="L961" i="4"/>
  <c r="Z961" i="4" s="1"/>
  <c r="Y961" i="4"/>
  <c r="L834" i="4"/>
  <c r="Z834" i="4" s="1"/>
  <c r="AB834" i="4" s="1"/>
  <c r="AC834" i="4" s="1"/>
  <c r="Y834" i="4"/>
  <c r="Y1182" i="4"/>
  <c r="L1182" i="4"/>
  <c r="Z1182" i="4" s="1"/>
  <c r="L1197" i="4"/>
  <c r="Z1197" i="4" s="1"/>
  <c r="Y1197" i="4"/>
  <c r="L865" i="4"/>
  <c r="Z865" i="4" s="1"/>
  <c r="Y865" i="4"/>
  <c r="L891" i="4"/>
  <c r="Z891" i="4" s="1"/>
  <c r="AB891" i="4" s="1"/>
  <c r="AC891" i="4" s="1"/>
  <c r="Y891" i="4"/>
  <c r="L1327" i="4"/>
  <c r="Z1327" i="4" s="1"/>
  <c r="Y1327" i="4"/>
  <c r="L1207" i="4"/>
  <c r="Z1207" i="4" s="1"/>
  <c r="Y1207" i="4"/>
  <c r="L837" i="4"/>
  <c r="Z837" i="4" s="1"/>
  <c r="Y837" i="4"/>
  <c r="Y1293" i="4"/>
  <c r="L1293" i="4"/>
  <c r="Z1293" i="4" s="1"/>
  <c r="L1113" i="4"/>
  <c r="Z1113" i="4" s="1"/>
  <c r="Y1113" i="4"/>
  <c r="L903" i="4"/>
  <c r="Z903" i="4" s="1"/>
  <c r="Y903" i="4"/>
  <c r="L1252" i="4"/>
  <c r="Z1252" i="4" s="1"/>
  <c r="Y1252" i="4"/>
  <c r="L1370" i="4"/>
  <c r="Z1370" i="4" s="1"/>
  <c r="AB1370" i="4" s="1"/>
  <c r="AC1370" i="4" s="1"/>
  <c r="Y1370" i="4"/>
  <c r="L1008" i="4"/>
  <c r="Z1008" i="4" s="1"/>
  <c r="Y1008" i="4"/>
  <c r="L1322" i="4"/>
  <c r="Z1322" i="4" s="1"/>
  <c r="Y1322" i="4"/>
  <c r="L1125" i="4"/>
  <c r="Z1125" i="4" s="1"/>
  <c r="Y1125" i="4"/>
  <c r="L1265" i="4"/>
  <c r="Z1265" i="4" s="1"/>
  <c r="Y1265" i="4"/>
  <c r="AB1265" i="4" s="1"/>
  <c r="AC1265" i="4" s="1"/>
  <c r="L1129" i="4"/>
  <c r="Z1129" i="4" s="1"/>
  <c r="Y1129" i="4"/>
  <c r="L742" i="4"/>
  <c r="Z742" i="4" s="1"/>
  <c r="Y742" i="4"/>
  <c r="L782" i="4"/>
  <c r="Z782" i="4" s="1"/>
  <c r="Y782" i="4"/>
  <c r="AB1048" i="4"/>
  <c r="AC1048" i="4" s="1"/>
  <c r="L841" i="4"/>
  <c r="Z841" i="4" s="1"/>
  <c r="Y841" i="4"/>
  <c r="L848" i="4"/>
  <c r="Z848" i="4" s="1"/>
  <c r="Y848" i="4"/>
  <c r="L1178" i="4"/>
  <c r="Z1178" i="4" s="1"/>
  <c r="Y1178" i="4"/>
  <c r="L788" i="4"/>
  <c r="Z788" i="4" s="1"/>
  <c r="Y788" i="4"/>
  <c r="L1055" i="4"/>
  <c r="Z1055" i="4" s="1"/>
  <c r="Y1055" i="4"/>
  <c r="L1283" i="4"/>
  <c r="Z1283" i="4" s="1"/>
  <c r="Y1283" i="4"/>
  <c r="L1232" i="4"/>
  <c r="Z1232" i="4" s="1"/>
  <c r="Y1232" i="4"/>
  <c r="Y827" i="4"/>
  <c r="L827" i="4"/>
  <c r="Z827" i="4" s="1"/>
  <c r="K724" i="4"/>
  <c r="X724" i="4"/>
  <c r="L979" i="4"/>
  <c r="Z979" i="4" s="1"/>
  <c r="Y979" i="4"/>
  <c r="L819" i="4"/>
  <c r="Z819" i="4" s="1"/>
  <c r="Y819" i="4"/>
  <c r="L985" i="4"/>
  <c r="Z985" i="4" s="1"/>
  <c r="Y985" i="4"/>
  <c r="L1089" i="4"/>
  <c r="Z1089" i="4" s="1"/>
  <c r="AB1089" i="4" s="1"/>
  <c r="AC1089" i="4" s="1"/>
  <c r="Y1089" i="4"/>
  <c r="K725" i="4"/>
  <c r="X725" i="4"/>
  <c r="L1062" i="4"/>
  <c r="Z1062" i="4" s="1"/>
  <c r="Y1062" i="4"/>
  <c r="L938" i="4"/>
  <c r="Z938" i="4" s="1"/>
  <c r="Y938" i="4"/>
  <c r="L1277" i="4"/>
  <c r="Z1277" i="4" s="1"/>
  <c r="AB1277" i="4" s="1"/>
  <c r="AC1277" i="4" s="1"/>
  <c r="Y1277" i="4"/>
  <c r="H672" i="4"/>
  <c r="U672" i="4"/>
  <c r="L1246" i="4"/>
  <c r="Z1246" i="4" s="1"/>
  <c r="Y1246" i="4"/>
  <c r="L1028" i="4"/>
  <c r="Z1028" i="4" s="1"/>
  <c r="Y1028" i="4"/>
  <c r="L815" i="4"/>
  <c r="Z815" i="4" s="1"/>
  <c r="AB815" i="4" s="1"/>
  <c r="AC815" i="4" s="1"/>
  <c r="Y815" i="4"/>
  <c r="L1204" i="4"/>
  <c r="Z1204" i="4" s="1"/>
  <c r="AB1204" i="4" s="1"/>
  <c r="AC1204" i="4" s="1"/>
  <c r="Y1204" i="4"/>
  <c r="L1314" i="4"/>
  <c r="Z1314" i="4" s="1"/>
  <c r="Y1314" i="4"/>
  <c r="L1041" i="4"/>
  <c r="Z1041" i="4" s="1"/>
  <c r="Y1041" i="4"/>
  <c r="L1229" i="4"/>
  <c r="Z1229" i="4" s="1"/>
  <c r="AB1229" i="4" s="1"/>
  <c r="AC1229" i="4" s="1"/>
  <c r="Y1229" i="4"/>
  <c r="K720" i="4"/>
  <c r="X720" i="4"/>
  <c r="L808" i="4"/>
  <c r="Z808" i="4" s="1"/>
  <c r="Y808" i="4"/>
  <c r="L771" i="4"/>
  <c r="Z771" i="4" s="1"/>
  <c r="Y771" i="4"/>
  <c r="L974" i="4"/>
  <c r="Z974" i="4" s="1"/>
  <c r="AB974" i="4" s="1"/>
  <c r="AC974" i="4" s="1"/>
  <c r="Y974" i="4"/>
  <c r="L759" i="4"/>
  <c r="Z759" i="4" s="1"/>
  <c r="AB759" i="4" s="1"/>
  <c r="AC759" i="4" s="1"/>
  <c r="Y759" i="4"/>
  <c r="Y1294" i="4"/>
  <c r="L1294" i="4"/>
  <c r="Z1294" i="4" s="1"/>
  <c r="L1307" i="4"/>
  <c r="Z1307" i="4" s="1"/>
  <c r="Y1307" i="4"/>
  <c r="L950" i="4"/>
  <c r="Z950" i="4" s="1"/>
  <c r="AB950" i="4" s="1"/>
  <c r="AC950" i="4" s="1"/>
  <c r="Y950" i="4"/>
  <c r="L1144" i="4"/>
  <c r="Z1144" i="4" s="1"/>
  <c r="AB1144" i="4" s="1"/>
  <c r="AC1144" i="4" s="1"/>
  <c r="Y1144" i="4"/>
  <c r="L1119" i="4"/>
  <c r="Z1119" i="4" s="1"/>
  <c r="Y1119" i="4"/>
  <c r="L1319" i="4"/>
  <c r="Z1319" i="4" s="1"/>
  <c r="Y1319" i="4"/>
  <c r="K729" i="4"/>
  <c r="X729" i="4"/>
  <c r="L805" i="4"/>
  <c r="Z805" i="4" s="1"/>
  <c r="AB805" i="4" s="1"/>
  <c r="AC805" i="4" s="1"/>
  <c r="Y805" i="4"/>
  <c r="L753" i="4"/>
  <c r="Z753" i="4" s="1"/>
  <c r="Y753" i="4"/>
  <c r="L746" i="4"/>
  <c r="Z746" i="4" s="1"/>
  <c r="Y746" i="4"/>
  <c r="L792" i="4"/>
  <c r="Z792" i="4" s="1"/>
  <c r="AB792" i="4" s="1"/>
  <c r="AC792" i="4" s="1"/>
  <c r="Y792" i="4"/>
  <c r="L893" i="4"/>
  <c r="Z893" i="4" s="1"/>
  <c r="AB893" i="4" s="1"/>
  <c r="AC893" i="4" s="1"/>
  <c r="Y893" i="4"/>
  <c r="L875" i="4"/>
  <c r="Z875" i="4" s="1"/>
  <c r="Y875" i="4"/>
  <c r="L756" i="4"/>
  <c r="Z756" i="4" s="1"/>
  <c r="Y756" i="4"/>
  <c r="L1153" i="4"/>
  <c r="Z1153" i="4" s="1"/>
  <c r="AB1153" i="4" s="1"/>
  <c r="AC1153" i="4" s="1"/>
  <c r="Y1153" i="4"/>
  <c r="L881" i="4"/>
  <c r="Z881" i="4" s="1"/>
  <c r="AB881" i="4" s="1"/>
  <c r="AC881" i="4" s="1"/>
  <c r="Y881" i="4"/>
  <c r="Y1357" i="4"/>
  <c r="L1357" i="4"/>
  <c r="Z1357" i="4" s="1"/>
  <c r="L832" i="4"/>
  <c r="Z832" i="4" s="1"/>
  <c r="Y832" i="4"/>
  <c r="L960" i="4"/>
  <c r="Z960" i="4" s="1"/>
  <c r="AB960" i="4" s="1"/>
  <c r="AC960" i="4" s="1"/>
  <c r="Y960" i="4"/>
  <c r="L977" i="4"/>
  <c r="Z977" i="4" s="1"/>
  <c r="AB977" i="4" s="1"/>
  <c r="AC977" i="4" s="1"/>
  <c r="Y977" i="4"/>
  <c r="L1115" i="4"/>
  <c r="Z1115" i="4" s="1"/>
  <c r="Y1115" i="4"/>
  <c r="L1359" i="4"/>
  <c r="Z1359" i="4" s="1"/>
  <c r="Y1359" i="4"/>
  <c r="J694" i="4"/>
  <c r="W694" i="4"/>
  <c r="L1301" i="4"/>
  <c r="Z1301" i="4" s="1"/>
  <c r="AB1301" i="4" s="1"/>
  <c r="AC1301" i="4" s="1"/>
  <c r="Y1301" i="4"/>
  <c r="L1356" i="4"/>
  <c r="Z1356" i="4" s="1"/>
  <c r="Y1356" i="4"/>
  <c r="L982" i="4"/>
  <c r="Z982" i="4" s="1"/>
  <c r="Y982" i="4"/>
  <c r="L1286" i="4"/>
  <c r="Z1286" i="4" s="1"/>
  <c r="AB1286" i="4" s="1"/>
  <c r="AC1286" i="4" s="1"/>
  <c r="Y1286" i="4"/>
  <c r="L1332" i="4"/>
  <c r="Z1332" i="4" s="1"/>
  <c r="AB1332" i="4" s="1"/>
  <c r="AC1332" i="4" s="1"/>
  <c r="Y1332" i="4"/>
  <c r="L882" i="4"/>
  <c r="Z882" i="4" s="1"/>
  <c r="Y882" i="4"/>
  <c r="J711" i="4"/>
  <c r="W711" i="4"/>
  <c r="L1256" i="4"/>
  <c r="Z1256" i="4" s="1"/>
  <c r="AB1256" i="4" s="1"/>
  <c r="AC1256" i="4" s="1"/>
  <c r="Y1256" i="4"/>
  <c r="L921" i="4"/>
  <c r="Z921" i="4" s="1"/>
  <c r="AB921" i="4" s="1"/>
  <c r="AC921" i="4" s="1"/>
  <c r="Y921" i="4"/>
  <c r="L1137" i="4"/>
  <c r="Z1137" i="4" s="1"/>
  <c r="Y1137" i="4"/>
  <c r="L1200" i="4"/>
  <c r="Z1200" i="4" s="1"/>
  <c r="Y1200" i="4"/>
  <c r="L1006" i="4"/>
  <c r="Z1006" i="4" s="1"/>
  <c r="AB1006" i="4" s="1"/>
  <c r="AC1006" i="4" s="1"/>
  <c r="Y1006" i="4"/>
  <c r="L864" i="4"/>
  <c r="Z864" i="4" s="1"/>
  <c r="AB864" i="4" s="1"/>
  <c r="AC864" i="4" s="1"/>
  <c r="Y864" i="4"/>
  <c r="K735" i="4"/>
  <c r="X735" i="4"/>
  <c r="L987" i="4"/>
  <c r="Z987" i="4" s="1"/>
  <c r="Y987" i="4"/>
  <c r="L1216" i="4"/>
  <c r="Z1216" i="4" s="1"/>
  <c r="AB1216" i="4" s="1"/>
  <c r="AC1216" i="4" s="1"/>
  <c r="Y1216" i="4"/>
  <c r="L1362" i="4"/>
  <c r="Z1362" i="4" s="1"/>
  <c r="AB1362" i="4" s="1"/>
  <c r="AC1362" i="4" s="1"/>
  <c r="Y1362" i="4"/>
  <c r="L807" i="4"/>
  <c r="Z807" i="4" s="1"/>
  <c r="Y807" i="4"/>
  <c r="L1328" i="4"/>
  <c r="Z1328" i="4" s="1"/>
  <c r="Y1328" i="4"/>
  <c r="L1330" i="4"/>
  <c r="Z1330" i="4" s="1"/>
  <c r="AB1330" i="4" s="1"/>
  <c r="AC1330" i="4" s="1"/>
  <c r="Y1330" i="4"/>
  <c r="L789" i="4"/>
  <c r="Z789" i="4" s="1"/>
  <c r="AB789" i="4" s="1"/>
  <c r="AC789" i="4" s="1"/>
  <c r="Y789" i="4"/>
  <c r="L1365" i="4"/>
  <c r="Z1365" i="4" s="1"/>
  <c r="Y1365" i="4"/>
  <c r="L1158" i="4"/>
  <c r="Z1158" i="4" s="1"/>
  <c r="Y1158" i="4"/>
  <c r="I689" i="4"/>
  <c r="V689" i="4"/>
  <c r="L904" i="4"/>
  <c r="Z904" i="4" s="1"/>
  <c r="AB904" i="4" s="1"/>
  <c r="AC904" i="4" s="1"/>
  <c r="Y904" i="4"/>
  <c r="L970" i="4"/>
  <c r="Z970" i="4" s="1"/>
  <c r="Y970" i="4"/>
  <c r="K734" i="4"/>
  <c r="X734" i="4"/>
  <c r="L925" i="4"/>
  <c r="Z925" i="4" s="1"/>
  <c r="AB925" i="4" s="1"/>
  <c r="AC925" i="4" s="1"/>
  <c r="Y925" i="4"/>
  <c r="L1086" i="4"/>
  <c r="Z1086" i="4" s="1"/>
  <c r="AB1086" i="4" s="1"/>
  <c r="AC1086" i="4" s="1"/>
  <c r="Y1086" i="4"/>
  <c r="L852" i="4"/>
  <c r="Z852" i="4" s="1"/>
  <c r="Y852" i="4"/>
  <c r="L1324" i="4"/>
  <c r="Z1324" i="4" s="1"/>
  <c r="Y1324" i="4"/>
  <c r="H665" i="4"/>
  <c r="U665" i="4"/>
  <c r="K738" i="4"/>
  <c r="X738" i="4"/>
  <c r="L1253" i="4"/>
  <c r="Z1253" i="4" s="1"/>
  <c r="Y1253" i="4"/>
  <c r="L749" i="4"/>
  <c r="Z749" i="4" s="1"/>
  <c r="Y749" i="4"/>
  <c r="L1088" i="4"/>
  <c r="Z1088" i="4" s="1"/>
  <c r="AB1088" i="4" s="1"/>
  <c r="AC1088" i="4" s="1"/>
  <c r="Y1088" i="4"/>
  <c r="L1000" i="4"/>
  <c r="Z1000" i="4" s="1"/>
  <c r="AB1000" i="4" s="1"/>
  <c r="AC1000" i="4" s="1"/>
  <c r="Y1000" i="4"/>
  <c r="L948" i="4"/>
  <c r="Z948" i="4" s="1"/>
  <c r="Y948" i="4"/>
  <c r="L1342" i="4"/>
  <c r="Z1342" i="4" s="1"/>
  <c r="Y1342" i="4"/>
  <c r="L1279" i="4"/>
  <c r="Z1279" i="4" s="1"/>
  <c r="AB1279" i="4" s="1"/>
  <c r="AC1279" i="4" s="1"/>
  <c r="Y1279" i="4"/>
  <c r="L1038" i="4"/>
  <c r="Z1038" i="4" s="1"/>
  <c r="AB1038" i="4" s="1"/>
  <c r="AC1038" i="4" s="1"/>
  <c r="Y1038" i="4"/>
  <c r="L1267" i="4"/>
  <c r="Z1267" i="4" s="1"/>
  <c r="Y1267" i="4"/>
  <c r="L1287" i="4"/>
  <c r="Z1287" i="4" s="1"/>
  <c r="Y1287" i="4"/>
  <c r="L1140" i="4"/>
  <c r="Z1140" i="4" s="1"/>
  <c r="AB1140" i="4" s="1"/>
  <c r="AC1140" i="4" s="1"/>
  <c r="Y1140" i="4"/>
  <c r="L818" i="4"/>
  <c r="Z818" i="4" s="1"/>
  <c r="AB818" i="4" s="1"/>
  <c r="AC818" i="4" s="1"/>
  <c r="Y818" i="4"/>
  <c r="L1190" i="4"/>
  <c r="Z1190" i="4" s="1"/>
  <c r="Y1190" i="4"/>
  <c r="L790" i="4"/>
  <c r="Z790" i="4" s="1"/>
  <c r="Y790" i="4"/>
  <c r="I680" i="4"/>
  <c r="V680" i="4"/>
  <c r="L1358" i="4"/>
  <c r="Z1358" i="4" s="1"/>
  <c r="AB1358" i="4" s="1"/>
  <c r="AC1358" i="4" s="1"/>
  <c r="Y1358" i="4"/>
  <c r="L988" i="4"/>
  <c r="Z988" i="4" s="1"/>
  <c r="Y988" i="4"/>
  <c r="L1298" i="4"/>
  <c r="Z1298" i="4" s="1"/>
  <c r="Y1298" i="4"/>
  <c r="L963" i="4"/>
  <c r="Z963" i="4" s="1"/>
  <c r="AB963" i="4" s="1"/>
  <c r="AC963" i="4" s="1"/>
  <c r="Y963" i="4"/>
  <c r="L1347" i="4"/>
  <c r="Z1347" i="4" s="1"/>
  <c r="AB1347" i="4" s="1"/>
  <c r="AC1347" i="4" s="1"/>
  <c r="Y1347" i="4"/>
  <c r="L750" i="4"/>
  <c r="Z750" i="4" s="1"/>
  <c r="Y750" i="4"/>
  <c r="L843" i="4"/>
  <c r="Z843" i="4" s="1"/>
  <c r="Y843" i="4"/>
  <c r="L1009" i="4"/>
  <c r="Z1009" i="4" s="1"/>
  <c r="AB1009" i="4" s="1"/>
  <c r="AC1009" i="4" s="1"/>
  <c r="Y1009" i="4"/>
  <c r="L1297" i="4"/>
  <c r="Z1297" i="4" s="1"/>
  <c r="AB1297" i="4" s="1"/>
  <c r="AC1297" i="4" s="1"/>
  <c r="Y1297" i="4"/>
  <c r="Y871" i="4"/>
  <c r="L871" i="4"/>
  <c r="Z871" i="4" s="1"/>
  <c r="J709" i="4"/>
  <c r="W709" i="4"/>
  <c r="L1346" i="4"/>
  <c r="Z1346" i="4" s="1"/>
  <c r="AB1346" i="4" s="1"/>
  <c r="AC1346" i="4" s="1"/>
  <c r="Y1346" i="4"/>
  <c r="L799" i="4"/>
  <c r="Z799" i="4" s="1"/>
  <c r="AB799" i="4" s="1"/>
  <c r="AC799" i="4" s="1"/>
  <c r="Y799" i="4"/>
  <c r="L1211" i="4"/>
  <c r="Z1211" i="4" s="1"/>
  <c r="Y1211" i="4"/>
  <c r="L1091" i="4"/>
  <c r="Z1091" i="4" s="1"/>
  <c r="Y1091" i="4"/>
  <c r="L1029" i="4"/>
  <c r="Z1029" i="4" s="1"/>
  <c r="AB1029" i="4" s="1"/>
  <c r="AC1029" i="4" s="1"/>
  <c r="Y1029" i="4"/>
  <c r="L1011" i="4"/>
  <c r="Z1011" i="4" s="1"/>
  <c r="AB1011" i="4" s="1"/>
  <c r="AC1011" i="4" s="1"/>
  <c r="Y1011" i="4"/>
  <c r="L1244" i="4"/>
  <c r="Z1244" i="4" s="1"/>
  <c r="Y1244" i="4"/>
  <c r="L1318" i="4"/>
  <c r="Z1318" i="4" s="1"/>
  <c r="Y1318" i="4"/>
  <c r="L1165" i="4"/>
  <c r="Z1165" i="4" s="1"/>
  <c r="AB1165" i="4" s="1"/>
  <c r="AC1165" i="4" s="1"/>
  <c r="Y1165" i="4"/>
  <c r="L770" i="4"/>
  <c r="Z770" i="4" s="1"/>
  <c r="AB770" i="4" s="1"/>
  <c r="AC770" i="4" s="1"/>
  <c r="Y770" i="4"/>
  <c r="L755" i="4"/>
  <c r="Z755" i="4" s="1"/>
  <c r="Y755" i="4"/>
  <c r="L1254" i="4"/>
  <c r="Z1254" i="4" s="1"/>
  <c r="Y1254" i="4"/>
  <c r="L1044" i="4"/>
  <c r="Z1044" i="4" s="1"/>
  <c r="AB1044" i="4" s="1"/>
  <c r="AC1044" i="4" s="1"/>
  <c r="Y1044" i="4"/>
  <c r="L1317" i="4"/>
  <c r="Z1317" i="4" s="1"/>
  <c r="AB1317" i="4" s="1"/>
  <c r="AC1317" i="4" s="1"/>
  <c r="Y1317" i="4"/>
  <c r="L989" i="4"/>
  <c r="Z989" i="4" s="1"/>
  <c r="Y989" i="4"/>
  <c r="L1126" i="4"/>
  <c r="Z1126" i="4" s="1"/>
  <c r="Y1126" i="4"/>
  <c r="L1173" i="4"/>
  <c r="Z1173" i="4" s="1"/>
  <c r="AB1173" i="4" s="1"/>
  <c r="AC1173" i="4" s="1"/>
  <c r="Y1173" i="4"/>
  <c r="L1061" i="4"/>
  <c r="Z1061" i="4" s="1"/>
  <c r="AB1061" i="4" s="1"/>
  <c r="AC1061" i="4" s="1"/>
  <c r="Y1061" i="4"/>
  <c r="L1241" i="4"/>
  <c r="Z1241" i="4" s="1"/>
  <c r="Y1241" i="4"/>
  <c r="L1344" i="4"/>
  <c r="Z1344" i="4" s="1"/>
  <c r="Y1344" i="4"/>
  <c r="L918" i="4"/>
  <c r="Z918" i="4" s="1"/>
  <c r="AB918" i="4" s="1"/>
  <c r="AC918" i="4" s="1"/>
  <c r="Y918" i="4"/>
  <c r="L1138" i="4"/>
  <c r="Z1138" i="4" s="1"/>
  <c r="AB1138" i="4" s="1"/>
  <c r="AC1138" i="4" s="1"/>
  <c r="Y1138" i="4"/>
  <c r="L1185" i="4"/>
  <c r="Z1185" i="4" s="1"/>
  <c r="Y1185" i="4"/>
  <c r="L1046" i="4"/>
  <c r="Z1046" i="4" s="1"/>
  <c r="Y1046" i="4"/>
  <c r="L928" i="4"/>
  <c r="Z928" i="4" s="1"/>
  <c r="AB928" i="4" s="1"/>
  <c r="AC928" i="4" s="1"/>
  <c r="Y928" i="4"/>
  <c r="L1037" i="4"/>
  <c r="Z1037" i="4" s="1"/>
  <c r="AB1037" i="4" s="1"/>
  <c r="AC1037" i="4" s="1"/>
  <c r="Y1037" i="4"/>
  <c r="L1345" i="4"/>
  <c r="Z1345" i="4" s="1"/>
  <c r="Y1345" i="4"/>
  <c r="L1210" i="4"/>
  <c r="Z1210" i="4" s="1"/>
  <c r="Y1210" i="4"/>
  <c r="L1239" i="4"/>
  <c r="Z1239" i="4" s="1"/>
  <c r="AB1239" i="4" s="1"/>
  <c r="AC1239" i="4" s="1"/>
  <c r="Y1239" i="4"/>
  <c r="L877" i="4"/>
  <c r="Z877" i="4" s="1"/>
  <c r="AB877" i="4" s="1"/>
  <c r="AC877" i="4" s="1"/>
  <c r="Y877" i="4"/>
  <c r="L1248" i="4"/>
  <c r="Z1248" i="4" s="1"/>
  <c r="AB1248" i="4" s="1"/>
  <c r="AC1248" i="4" s="1"/>
  <c r="Y1248" i="4"/>
  <c r="L1084" i="4"/>
  <c r="Z1084" i="4" s="1"/>
  <c r="Y1084" i="4"/>
  <c r="L1168" i="4"/>
  <c r="Z1168" i="4" s="1"/>
  <c r="AB1168" i="4" s="1"/>
  <c r="AC1168" i="4" s="1"/>
  <c r="Y1168" i="4"/>
  <c r="K726" i="4"/>
  <c r="X726" i="4"/>
  <c r="K731" i="4"/>
  <c r="X731" i="4"/>
  <c r="L980" i="4"/>
  <c r="Z980" i="4" s="1"/>
  <c r="Y980" i="4"/>
  <c r="L1001" i="4"/>
  <c r="Z1001" i="4" s="1"/>
  <c r="AB1001" i="4" s="1"/>
  <c r="AC1001" i="4" s="1"/>
  <c r="Y1001" i="4"/>
  <c r="L1353" i="4"/>
  <c r="Z1353" i="4" s="1"/>
  <c r="AB1353" i="4" s="1"/>
  <c r="AC1353" i="4" s="1"/>
  <c r="Y1353" i="4"/>
  <c r="L1019" i="4"/>
  <c r="Z1019" i="4" s="1"/>
  <c r="AB1019" i="4" s="1"/>
  <c r="AC1019" i="4" s="1"/>
  <c r="Y1019" i="4"/>
  <c r="L1040" i="4"/>
  <c r="Z1040" i="4" s="1"/>
  <c r="Y1040" i="4"/>
  <c r="L1167" i="4"/>
  <c r="Z1167" i="4" s="1"/>
  <c r="AB1167" i="4" s="1"/>
  <c r="AC1167" i="4" s="1"/>
  <c r="Y1167" i="4"/>
  <c r="I684" i="4"/>
  <c r="V684" i="4"/>
  <c r="L1187" i="4"/>
  <c r="Z1187" i="4" s="1"/>
  <c r="AB1187" i="4" s="1"/>
  <c r="AC1187" i="4" s="1"/>
  <c r="Y1187" i="4"/>
  <c r="L900" i="4"/>
  <c r="Z900" i="4" s="1"/>
  <c r="Y900" i="4"/>
  <c r="L1122" i="4"/>
  <c r="Z1122" i="4" s="1"/>
  <c r="AB1122" i="4" s="1"/>
  <c r="AC1122" i="4" s="1"/>
  <c r="Y1122" i="4"/>
  <c r="L1218" i="4"/>
  <c r="Z1218" i="4" s="1"/>
  <c r="AB1218" i="4" s="1"/>
  <c r="AC1218" i="4" s="1"/>
  <c r="Y1218" i="4"/>
  <c r="L1151" i="4"/>
  <c r="Z1151" i="4" s="1"/>
  <c r="AB1151" i="4" s="1"/>
  <c r="AC1151" i="4" s="1"/>
  <c r="Y1151" i="4"/>
  <c r="L1289" i="4"/>
  <c r="Z1289" i="4" s="1"/>
  <c r="Y1289" i="4"/>
  <c r="Y1302" i="4"/>
  <c r="L1302" i="4"/>
  <c r="Z1302" i="4" s="1"/>
  <c r="L972" i="4"/>
  <c r="Z972" i="4" s="1"/>
  <c r="AB972" i="4" s="1"/>
  <c r="AC972" i="4" s="1"/>
  <c r="Y972" i="4"/>
  <c r="Y956" i="4"/>
  <c r="L956" i="4"/>
  <c r="Z956" i="4" s="1"/>
  <c r="L1097" i="4"/>
  <c r="Z1097" i="4" s="1"/>
  <c r="Y1097" i="4"/>
  <c r="L1247" i="4"/>
  <c r="Z1247" i="4" s="1"/>
  <c r="AB1247" i="4" s="1"/>
  <c r="AC1247" i="4" s="1"/>
  <c r="Y1247" i="4"/>
  <c r="L978" i="4"/>
  <c r="Z978" i="4" s="1"/>
  <c r="AB978" i="4" s="1"/>
  <c r="AC978" i="4" s="1"/>
  <c r="Y978" i="4"/>
  <c r="L1180" i="4"/>
  <c r="Z1180" i="4" s="1"/>
  <c r="AB1180" i="4" s="1"/>
  <c r="AC1180" i="4" s="1"/>
  <c r="Y1180" i="4"/>
  <c r="L1240" i="4"/>
  <c r="Z1240" i="4" s="1"/>
  <c r="Y1240" i="4"/>
  <c r="L812" i="4"/>
  <c r="Z812" i="4" s="1"/>
  <c r="AB812" i="4" s="1"/>
  <c r="AC812" i="4" s="1"/>
  <c r="Y812" i="4"/>
  <c r="L1133" i="4"/>
  <c r="Z1133" i="4" s="1"/>
  <c r="AB1133" i="4" s="1"/>
  <c r="AC1133" i="4" s="1"/>
  <c r="Y1133" i="4"/>
  <c r="L1201" i="4"/>
  <c r="Z1201" i="4" s="1"/>
  <c r="AB1201" i="4" s="1"/>
  <c r="AC1201" i="4" s="1"/>
  <c r="Y1201" i="4"/>
  <c r="H669" i="4"/>
  <c r="U669" i="4"/>
  <c r="Y845" i="4"/>
  <c r="L845" i="4"/>
  <c r="Z845" i="4" s="1"/>
  <c r="L1284" i="4"/>
  <c r="Z1284" i="4" s="1"/>
  <c r="AB1284" i="4" s="1"/>
  <c r="AC1284" i="4" s="1"/>
  <c r="Y1284" i="4"/>
  <c r="L1090" i="4"/>
  <c r="Z1090" i="4" s="1"/>
  <c r="AB1090" i="4" s="1"/>
  <c r="AC1090" i="4" s="1"/>
  <c r="Y1090" i="4"/>
  <c r="L935" i="4"/>
  <c r="Z935" i="4" s="1"/>
  <c r="Y935" i="4"/>
  <c r="L793" i="4"/>
  <c r="Z793" i="4" s="1"/>
  <c r="AB793" i="4" s="1"/>
  <c r="AC793" i="4" s="1"/>
  <c r="Y793" i="4"/>
  <c r="L814" i="4"/>
  <c r="Z814" i="4" s="1"/>
  <c r="AB814" i="4" s="1"/>
  <c r="AC814" i="4" s="1"/>
  <c r="Y814" i="4"/>
  <c r="K722" i="4"/>
  <c r="X722" i="4"/>
  <c r="L802" i="4"/>
  <c r="Z802" i="4" s="1"/>
  <c r="Y802" i="4"/>
  <c r="L1300" i="4"/>
  <c r="Z1300" i="4" s="1"/>
  <c r="AB1300" i="4" s="1"/>
  <c r="AC1300" i="4" s="1"/>
  <c r="Y1300" i="4"/>
  <c r="L913" i="4"/>
  <c r="Z913" i="4" s="1"/>
  <c r="AB913" i="4" s="1"/>
  <c r="AC913" i="4" s="1"/>
  <c r="Y913" i="4"/>
  <c r="L1333" i="4"/>
  <c r="Z1333" i="4" s="1"/>
  <c r="AB1333" i="4" s="1"/>
  <c r="AC1333" i="4" s="1"/>
  <c r="Y1333" i="4"/>
  <c r="L1217" i="4"/>
  <c r="Z1217" i="4" s="1"/>
  <c r="Y1217" i="4"/>
  <c r="L860" i="4"/>
  <c r="Z860" i="4" s="1"/>
  <c r="AB860" i="4" s="1"/>
  <c r="AC860" i="4" s="1"/>
  <c r="Y860" i="4"/>
  <c r="L1152" i="4"/>
  <c r="Z1152" i="4" s="1"/>
  <c r="AB1152" i="4" s="1"/>
  <c r="AC1152" i="4" s="1"/>
  <c r="Y1152" i="4"/>
  <c r="L1043" i="4"/>
  <c r="Z1043" i="4" s="1"/>
  <c r="AB1043" i="4" s="1"/>
  <c r="AC1043" i="4" s="1"/>
  <c r="Y1043" i="4"/>
  <c r="L880" i="4"/>
  <c r="Z880" i="4" s="1"/>
  <c r="Y880" i="4"/>
  <c r="L1273" i="4"/>
  <c r="Z1273" i="4" s="1"/>
  <c r="AB1273" i="4" s="1"/>
  <c r="AC1273" i="4" s="1"/>
  <c r="Y1273" i="4"/>
  <c r="L1130" i="4"/>
  <c r="Z1130" i="4" s="1"/>
  <c r="AB1130" i="4" s="1"/>
  <c r="AC1130" i="4" s="1"/>
  <c r="Y1130" i="4"/>
  <c r="L879" i="4"/>
  <c r="Z879" i="4" s="1"/>
  <c r="AB879" i="4" s="1"/>
  <c r="AC879" i="4" s="1"/>
  <c r="Y879" i="4"/>
  <c r="L862" i="4"/>
  <c r="Z862" i="4" s="1"/>
  <c r="Y862" i="4"/>
  <c r="L1203" i="4"/>
  <c r="Z1203" i="4" s="1"/>
  <c r="AB1203" i="4" s="1"/>
  <c r="AC1203" i="4" s="1"/>
  <c r="Y1203" i="4"/>
  <c r="K719" i="4"/>
  <c r="X719" i="4"/>
  <c r="L890" i="4"/>
  <c r="Z890" i="4" s="1"/>
  <c r="AB890" i="4" s="1"/>
  <c r="AC890" i="4" s="1"/>
  <c r="Y890" i="4"/>
  <c r="L1340" i="4"/>
  <c r="Z1340" i="4" s="1"/>
  <c r="Y1340" i="4"/>
  <c r="L824" i="4"/>
  <c r="Z824" i="4" s="1"/>
  <c r="AB824" i="4" s="1"/>
  <c r="AC824" i="4" s="1"/>
  <c r="Y824" i="4"/>
  <c r="L990" i="4"/>
  <c r="Z990" i="4" s="1"/>
  <c r="AB990" i="4" s="1"/>
  <c r="AC990" i="4" s="1"/>
  <c r="Y990" i="4"/>
  <c r="L936" i="4"/>
  <c r="Z936" i="4" s="1"/>
  <c r="AB936" i="4" s="1"/>
  <c r="AC936" i="4" s="1"/>
  <c r="Y936" i="4"/>
  <c r="L1020" i="4"/>
  <c r="Z1020" i="4" s="1"/>
  <c r="Y1020" i="4"/>
  <c r="L853" i="4"/>
  <c r="Z853" i="4" s="1"/>
  <c r="AB853" i="4" s="1"/>
  <c r="AC853" i="4" s="1"/>
  <c r="Y853" i="4"/>
  <c r="L1183" i="4"/>
  <c r="Z1183" i="4" s="1"/>
  <c r="AB1183" i="4" s="1"/>
  <c r="AC1183" i="4" s="1"/>
  <c r="Y1183" i="4"/>
  <c r="L1250" i="4"/>
  <c r="Z1250" i="4" s="1"/>
  <c r="AB1250" i="4" s="1"/>
  <c r="AC1250" i="4" s="1"/>
  <c r="Y1250" i="4"/>
  <c r="L758" i="4"/>
  <c r="Z758" i="4" s="1"/>
  <c r="Y758" i="4"/>
  <c r="L915" i="4"/>
  <c r="Z915" i="4" s="1"/>
  <c r="AB915" i="4" s="1"/>
  <c r="AC915" i="4" s="1"/>
  <c r="Y915" i="4"/>
  <c r="L765" i="4"/>
  <c r="Z765" i="4" s="1"/>
  <c r="AB765" i="4" s="1"/>
  <c r="AC765" i="4" s="1"/>
  <c r="Y765" i="4"/>
  <c r="I693" i="4"/>
  <c r="V693" i="4"/>
  <c r="L1315" i="4"/>
  <c r="Z1315" i="4" s="1"/>
  <c r="Y1315" i="4"/>
  <c r="L796" i="4"/>
  <c r="Z796" i="4" s="1"/>
  <c r="AB796" i="4" s="1"/>
  <c r="AC796" i="4" s="1"/>
  <c r="Y796" i="4"/>
  <c r="L1326" i="4"/>
  <c r="Z1326" i="4" s="1"/>
  <c r="AB1326" i="4" s="1"/>
  <c r="AC1326" i="4" s="1"/>
  <c r="Y1326" i="4"/>
  <c r="L1150" i="4"/>
  <c r="Z1150" i="4" s="1"/>
  <c r="AB1150" i="4" s="1"/>
  <c r="AC1150" i="4" s="1"/>
  <c r="Y1150" i="4"/>
  <c r="L942" i="4"/>
  <c r="Z942" i="4" s="1"/>
  <c r="Y942" i="4"/>
  <c r="L1323" i="4"/>
  <c r="Z1323" i="4" s="1"/>
  <c r="AB1323" i="4" s="1"/>
  <c r="AC1323" i="4" s="1"/>
  <c r="Y1323" i="4"/>
  <c r="L1094" i="4"/>
  <c r="Z1094" i="4" s="1"/>
  <c r="AB1094" i="4" s="1"/>
  <c r="AC1094" i="4" s="1"/>
  <c r="Y1094" i="4"/>
  <c r="L866" i="4"/>
  <c r="Z866" i="4" s="1"/>
  <c r="AB866" i="4" s="1"/>
  <c r="AC866" i="4" s="1"/>
  <c r="Y866" i="4"/>
  <c r="L1350" i="4"/>
  <c r="Z1350" i="4" s="1"/>
  <c r="Y1350" i="4"/>
  <c r="L1047" i="4"/>
  <c r="Z1047" i="4" s="1"/>
  <c r="AB1047" i="4" s="1"/>
  <c r="AC1047" i="4" s="1"/>
  <c r="Y1047" i="4"/>
  <c r="L912" i="4"/>
  <c r="Z912" i="4" s="1"/>
  <c r="AB912" i="4" s="1"/>
  <c r="AC912" i="4" s="1"/>
  <c r="Y912" i="4"/>
  <c r="L869" i="4"/>
  <c r="Z869" i="4" s="1"/>
  <c r="AB869" i="4" s="1"/>
  <c r="AC869" i="4" s="1"/>
  <c r="Y869" i="4"/>
  <c r="Y997" i="4"/>
  <c r="L997" i="4"/>
  <c r="Z997" i="4" s="1"/>
  <c r="L984" i="4"/>
  <c r="Z984" i="4" s="1"/>
  <c r="AB984" i="4" s="1"/>
  <c r="AC984" i="4" s="1"/>
  <c r="Y984" i="4"/>
  <c r="L908" i="4"/>
  <c r="Z908" i="4" s="1"/>
  <c r="AB908" i="4" s="1"/>
  <c r="AC908" i="4" s="1"/>
  <c r="Y908" i="4"/>
  <c r="L992" i="4"/>
  <c r="Z992" i="4" s="1"/>
  <c r="AB992" i="4" s="1"/>
  <c r="AC992" i="4" s="1"/>
  <c r="Y992" i="4"/>
  <c r="L1303" i="4"/>
  <c r="Z1303" i="4" s="1"/>
  <c r="Y1303" i="4"/>
  <c r="L1288" i="4"/>
  <c r="Z1288" i="4" s="1"/>
  <c r="AB1288" i="4" s="1"/>
  <c r="AC1288" i="4" s="1"/>
  <c r="Y1288" i="4"/>
  <c r="Y1351" i="4"/>
  <c r="L1351" i="4"/>
  <c r="Z1351" i="4" s="1"/>
  <c r="L861" i="4"/>
  <c r="Z861" i="4" s="1"/>
  <c r="AB861" i="4" s="1"/>
  <c r="AC861" i="4" s="1"/>
  <c r="Y861" i="4"/>
  <c r="K732" i="4"/>
  <c r="X732" i="4"/>
  <c r="J706" i="4"/>
  <c r="W706" i="4"/>
  <c r="J704" i="4"/>
  <c r="W704" i="4"/>
  <c r="L1304" i="4"/>
  <c r="Z1304" i="4" s="1"/>
  <c r="AB1304" i="4" s="1"/>
  <c r="AC1304" i="4" s="1"/>
  <c r="Y1304" i="4"/>
  <c r="L1136" i="4"/>
  <c r="Z1136" i="4" s="1"/>
  <c r="Y1136" i="4"/>
  <c r="L1117" i="4"/>
  <c r="Z1117" i="4" s="1"/>
  <c r="AB1117" i="4" s="1"/>
  <c r="AC1117" i="4" s="1"/>
  <c r="Y1117" i="4"/>
  <c r="L1085" i="4"/>
  <c r="Z1085" i="4" s="1"/>
  <c r="AB1085" i="4" s="1"/>
  <c r="AC1085" i="4" s="1"/>
  <c r="Y1085" i="4"/>
  <c r="Y1295" i="4"/>
  <c r="L1295" i="4"/>
  <c r="Z1295" i="4" s="1"/>
  <c r="L772" i="4"/>
  <c r="Z772" i="4" s="1"/>
  <c r="Y772" i="4"/>
  <c r="L1274" i="4"/>
  <c r="Z1274" i="4" s="1"/>
  <c r="AB1274" i="4" s="1"/>
  <c r="AC1274" i="4" s="1"/>
  <c r="Y1274" i="4"/>
  <c r="L813" i="4"/>
  <c r="Z813" i="4" s="1"/>
  <c r="AB813" i="4" s="1"/>
  <c r="AC813" i="4" s="1"/>
  <c r="Y813" i="4"/>
  <c r="L947" i="4"/>
  <c r="Z947" i="4" s="1"/>
  <c r="AB947" i="4" s="1"/>
  <c r="AC947" i="4" s="1"/>
  <c r="Y947" i="4"/>
  <c r="L1335" i="4"/>
  <c r="Z1335" i="4" s="1"/>
  <c r="Y1335" i="4"/>
  <c r="L1101" i="4"/>
  <c r="Z1101" i="4" s="1"/>
  <c r="AB1101" i="4" s="1"/>
  <c r="AC1101" i="4" s="1"/>
  <c r="Y1101" i="4"/>
  <c r="L1072" i="4"/>
  <c r="Z1072" i="4" s="1"/>
  <c r="AB1072" i="4" s="1"/>
  <c r="AC1072" i="4" s="1"/>
  <c r="Y1072" i="4"/>
  <c r="L1005" i="4"/>
  <c r="Z1005" i="4" s="1"/>
  <c r="AB1005" i="4" s="1"/>
  <c r="AC1005" i="4" s="1"/>
  <c r="Y1005" i="4"/>
  <c r="L857" i="4"/>
  <c r="Z857" i="4" s="1"/>
  <c r="Y857" i="4"/>
  <c r="L826" i="4"/>
  <c r="Z826" i="4" s="1"/>
  <c r="AB826" i="4" s="1"/>
  <c r="AC826" i="4" s="1"/>
  <c r="Y826" i="4"/>
  <c r="L1004" i="4"/>
  <c r="Z1004" i="4" s="1"/>
  <c r="AB1004" i="4" s="1"/>
  <c r="AC1004" i="4" s="1"/>
  <c r="Y1004" i="4"/>
  <c r="L775" i="4"/>
  <c r="Z775" i="4" s="1"/>
  <c r="AB775" i="4" s="1"/>
  <c r="AC775" i="4" s="1"/>
  <c r="Y775" i="4"/>
  <c r="L768" i="4"/>
  <c r="Z768" i="4" s="1"/>
  <c r="Y768" i="4"/>
  <c r="H668" i="4"/>
  <c r="U668" i="4"/>
  <c r="L1192" i="4"/>
  <c r="Z1192" i="4" s="1"/>
  <c r="AB1192" i="4" s="1"/>
  <c r="AC1192" i="4" s="1"/>
  <c r="Y1192" i="4"/>
  <c r="L1364" i="4"/>
  <c r="Z1364" i="4" s="1"/>
  <c r="AB1364" i="4" s="1"/>
  <c r="AC1364" i="4" s="1"/>
  <c r="Y1364" i="4"/>
  <c r="L838" i="4"/>
  <c r="Z838" i="4" s="1"/>
  <c r="Y838" i="4"/>
  <c r="L809" i="4"/>
  <c r="Z809" i="4" s="1"/>
  <c r="AB809" i="4" s="1"/>
  <c r="AC809" i="4" s="1"/>
  <c r="Y809" i="4"/>
  <c r="L1164" i="4"/>
  <c r="Z1164" i="4" s="1"/>
  <c r="AB1164" i="4" s="1"/>
  <c r="AC1164" i="4" s="1"/>
  <c r="Y1164" i="4"/>
  <c r="L740" i="4"/>
  <c r="Z740" i="4" s="1"/>
  <c r="AB740" i="4" s="1"/>
  <c r="AC740" i="4" s="1"/>
  <c r="Y740" i="4"/>
  <c r="L967" i="4"/>
  <c r="Z967" i="4" s="1"/>
  <c r="Y967" i="4"/>
  <c r="L949" i="4"/>
  <c r="Z949" i="4" s="1"/>
  <c r="AB949" i="4" s="1"/>
  <c r="AC949" i="4" s="1"/>
  <c r="Y949" i="4"/>
  <c r="L1366" i="4"/>
  <c r="Z1366" i="4" s="1"/>
  <c r="AB1366" i="4" s="1"/>
  <c r="AC1366" i="4" s="1"/>
  <c r="Y1366" i="4"/>
  <c r="L887" i="4"/>
  <c r="Z887" i="4" s="1"/>
  <c r="AB887" i="4" s="1"/>
  <c r="AC887" i="4" s="1"/>
  <c r="Y887" i="4"/>
  <c r="L1208" i="4"/>
  <c r="Z1208" i="4" s="1"/>
  <c r="Y1208" i="4"/>
  <c r="L1021" i="4"/>
  <c r="Z1021" i="4" s="1"/>
  <c r="AB1021" i="4" s="1"/>
  <c r="AC1021" i="4" s="1"/>
  <c r="Y1021" i="4"/>
  <c r="L1237" i="4"/>
  <c r="Z1237" i="4" s="1"/>
  <c r="AB1237" i="4" s="1"/>
  <c r="AC1237" i="4" s="1"/>
  <c r="Y1237" i="4"/>
  <c r="L830" i="4"/>
  <c r="Z830" i="4" s="1"/>
  <c r="AB830" i="4" s="1"/>
  <c r="AC830" i="4" s="1"/>
  <c r="Y830" i="4"/>
  <c r="L1145" i="4"/>
  <c r="Z1145" i="4" s="1"/>
  <c r="Y1145" i="4"/>
  <c r="Y1291" i="4"/>
  <c r="L1291" i="4"/>
  <c r="Z1291" i="4" s="1"/>
  <c r="L1360" i="4"/>
  <c r="Z1360" i="4" s="1"/>
  <c r="AB1360" i="4" s="1"/>
  <c r="AC1360" i="4" s="1"/>
  <c r="Y1360" i="4"/>
  <c r="L1063" i="4"/>
  <c r="Z1063" i="4" s="1"/>
  <c r="AB1063" i="4" s="1"/>
  <c r="AC1063" i="4" s="1"/>
  <c r="Y1063" i="4"/>
  <c r="L1255" i="4"/>
  <c r="Z1255" i="4" s="1"/>
  <c r="Y1255" i="4"/>
  <c r="L1163" i="4"/>
  <c r="Z1163" i="4" s="1"/>
  <c r="AB1163" i="4" s="1"/>
  <c r="AC1163" i="4" s="1"/>
  <c r="Y1163" i="4"/>
  <c r="L909" i="4"/>
  <c r="Z909" i="4" s="1"/>
  <c r="AB909" i="4" s="1"/>
  <c r="AC909" i="4" s="1"/>
  <c r="Y909" i="4"/>
  <c r="J714" i="4"/>
  <c r="W714" i="4"/>
  <c r="L1221" i="4"/>
  <c r="Z1221" i="4" s="1"/>
  <c r="Y1221" i="4"/>
  <c r="J701" i="4"/>
  <c r="W701" i="4"/>
  <c r="L946" i="4"/>
  <c r="Z946" i="4" s="1"/>
  <c r="AB946" i="4" s="1"/>
  <c r="AC946" i="4" s="1"/>
  <c r="Y946" i="4"/>
  <c r="I683" i="4"/>
  <c r="V683" i="4"/>
  <c r="L945" i="4"/>
  <c r="Z945" i="4" s="1"/>
  <c r="Y945" i="4"/>
  <c r="L1278" i="4"/>
  <c r="Z1278" i="4" s="1"/>
  <c r="AB1278" i="4" s="1"/>
  <c r="AC1278" i="4" s="1"/>
  <c r="Y1278" i="4"/>
  <c r="L1127" i="4"/>
  <c r="Z1127" i="4" s="1"/>
  <c r="AB1127" i="4" s="1"/>
  <c r="AC1127" i="4" s="1"/>
  <c r="Y1127" i="4"/>
  <c r="L902" i="4"/>
  <c r="Z902" i="4" s="1"/>
  <c r="AB902" i="4" s="1"/>
  <c r="AC902" i="4" s="1"/>
  <c r="Y902" i="4"/>
  <c r="L1276" i="4"/>
  <c r="Z1276" i="4" s="1"/>
  <c r="Y1276" i="4"/>
  <c r="J705" i="4"/>
  <c r="W705" i="4"/>
  <c r="L944" i="4"/>
  <c r="Z944" i="4" s="1"/>
  <c r="AB944" i="4" s="1"/>
  <c r="AC944" i="4" s="1"/>
  <c r="Y944" i="4"/>
  <c r="L1309" i="4"/>
  <c r="Z1309" i="4" s="1"/>
  <c r="AB1309" i="4" s="1"/>
  <c r="AC1309" i="4" s="1"/>
  <c r="Y1309" i="4"/>
  <c r="F661" i="7"/>
  <c r="N661" i="7" s="1"/>
  <c r="M661" i="7"/>
  <c r="F653" i="7"/>
  <c r="N653" i="7" s="1"/>
  <c r="P653" i="7" s="1"/>
  <c r="Q653" i="7" s="1"/>
  <c r="M653" i="7"/>
  <c r="F645" i="7"/>
  <c r="N645" i="7" s="1"/>
  <c r="M645" i="7"/>
  <c r="M637" i="7"/>
  <c r="F637" i="7"/>
  <c r="N637" i="7" s="1"/>
  <c r="M629" i="7"/>
  <c r="F629" i="7"/>
  <c r="N629" i="7" s="1"/>
  <c r="M621" i="7"/>
  <c r="F621" i="7"/>
  <c r="N621" i="7" s="1"/>
  <c r="M613" i="7"/>
  <c r="F613" i="7"/>
  <c r="N613" i="7" s="1"/>
  <c r="M605" i="7"/>
  <c r="F605" i="7"/>
  <c r="N605" i="7" s="1"/>
  <c r="M597" i="7"/>
  <c r="F597" i="7"/>
  <c r="N597" i="7" s="1"/>
  <c r="F589" i="7"/>
  <c r="N589" i="7" s="1"/>
  <c r="P589" i="7" s="1"/>
  <c r="Q589" i="7" s="1"/>
  <c r="M589" i="7"/>
  <c r="F581" i="7"/>
  <c r="N581" i="7" s="1"/>
  <c r="M581" i="7"/>
  <c r="F573" i="7"/>
  <c r="N573" i="7" s="1"/>
  <c r="M573" i="7"/>
  <c r="F565" i="7"/>
  <c r="N565" i="7" s="1"/>
  <c r="M565" i="7"/>
  <c r="F557" i="7"/>
  <c r="N557" i="7" s="1"/>
  <c r="P557" i="7" s="1"/>
  <c r="Q557" i="7" s="1"/>
  <c r="M557" i="7"/>
  <c r="M549" i="7"/>
  <c r="F549" i="7"/>
  <c r="N549" i="7" s="1"/>
  <c r="M541" i="7"/>
  <c r="F541" i="7"/>
  <c r="N541" i="7" s="1"/>
  <c r="M533" i="7"/>
  <c r="F533" i="7"/>
  <c r="N533" i="7" s="1"/>
  <c r="F525" i="7"/>
  <c r="N525" i="7" s="1"/>
  <c r="P525" i="7" s="1"/>
  <c r="Q525" i="7" s="1"/>
  <c r="M525" i="7"/>
  <c r="F517" i="7"/>
  <c r="N517" i="7" s="1"/>
  <c r="M517" i="7"/>
  <c r="F509" i="7"/>
  <c r="N509" i="7" s="1"/>
  <c r="M509" i="7"/>
  <c r="F501" i="7"/>
  <c r="N501" i="7" s="1"/>
  <c r="M501" i="7"/>
  <c r="F493" i="7"/>
  <c r="N493" i="7" s="1"/>
  <c r="P493" i="7" s="1"/>
  <c r="Q493" i="7" s="1"/>
  <c r="M493" i="7"/>
  <c r="F485" i="7"/>
  <c r="N485" i="7" s="1"/>
  <c r="M485" i="7"/>
  <c r="F477" i="7"/>
  <c r="N477" i="7" s="1"/>
  <c r="M477" i="7"/>
  <c r="F469" i="7"/>
  <c r="N469" i="7" s="1"/>
  <c r="M469" i="7"/>
  <c r="F461" i="7"/>
  <c r="N461" i="7" s="1"/>
  <c r="P461" i="7" s="1"/>
  <c r="Q461" i="7" s="1"/>
  <c r="M461" i="7"/>
  <c r="M453" i="7"/>
  <c r="F453" i="7"/>
  <c r="N453" i="7" s="1"/>
  <c r="M445" i="7"/>
  <c r="F445" i="7"/>
  <c r="N445" i="7" s="1"/>
  <c r="M437" i="7"/>
  <c r="F437" i="7"/>
  <c r="N437" i="7" s="1"/>
  <c r="M429" i="7"/>
  <c r="F429" i="7"/>
  <c r="N429" i="7" s="1"/>
  <c r="M421" i="7"/>
  <c r="F421" i="7"/>
  <c r="N421" i="7" s="1"/>
  <c r="F413" i="7"/>
  <c r="N413" i="7" s="1"/>
  <c r="M413" i="7"/>
  <c r="M405" i="7"/>
  <c r="F405" i="7"/>
  <c r="N405" i="7" s="1"/>
  <c r="M397" i="7"/>
  <c r="F397" i="7"/>
  <c r="N397" i="7" s="1"/>
  <c r="M389" i="7"/>
  <c r="F389" i="7"/>
  <c r="N389" i="7" s="1"/>
  <c r="M381" i="7"/>
  <c r="F381" i="7"/>
  <c r="N381" i="7" s="1"/>
  <c r="M373" i="7"/>
  <c r="F373" i="7"/>
  <c r="N373" i="7" s="1"/>
  <c r="M365" i="7"/>
  <c r="F365" i="7"/>
  <c r="N365" i="7" s="1"/>
  <c r="M357" i="7"/>
  <c r="F357" i="7"/>
  <c r="N357" i="7" s="1"/>
  <c r="M349" i="7"/>
  <c r="F349" i="7"/>
  <c r="N349" i="7" s="1"/>
  <c r="M341" i="7"/>
  <c r="F341" i="7"/>
  <c r="N341" i="7" s="1"/>
  <c r="M333" i="7"/>
  <c r="F333" i="7"/>
  <c r="N333" i="7" s="1"/>
  <c r="M325" i="7"/>
  <c r="F325" i="7"/>
  <c r="N325" i="7" s="1"/>
  <c r="F317" i="7"/>
  <c r="N317" i="7" s="1"/>
  <c r="M317" i="7"/>
  <c r="F309" i="7"/>
  <c r="N309" i="7" s="1"/>
  <c r="M309" i="7"/>
  <c r="F301" i="7"/>
  <c r="N301" i="7" s="1"/>
  <c r="P301" i="7" s="1"/>
  <c r="Q301" i="7" s="1"/>
  <c r="M301" i="7"/>
  <c r="F293" i="7"/>
  <c r="N293" i="7" s="1"/>
  <c r="M293" i="7"/>
  <c r="M285" i="7"/>
  <c r="F285" i="7"/>
  <c r="N285" i="7" s="1"/>
  <c r="F277" i="7"/>
  <c r="N277" i="7" s="1"/>
  <c r="M277" i="7"/>
  <c r="F269" i="7"/>
  <c r="N269" i="7" s="1"/>
  <c r="P269" i="7" s="1"/>
  <c r="Q269" i="7" s="1"/>
  <c r="M269" i="7"/>
  <c r="F261" i="7"/>
  <c r="N261" i="7" s="1"/>
  <c r="M261" i="7"/>
  <c r="F253" i="7"/>
  <c r="N253" i="7" s="1"/>
  <c r="M253" i="7"/>
  <c r="F245" i="7"/>
  <c r="N245" i="7" s="1"/>
  <c r="M245" i="7"/>
  <c r="F237" i="7"/>
  <c r="N237" i="7" s="1"/>
  <c r="P237" i="7" s="1"/>
  <c r="Q237" i="7" s="1"/>
  <c r="M237" i="7"/>
  <c r="F229" i="7"/>
  <c r="N229" i="7" s="1"/>
  <c r="M229" i="7"/>
  <c r="F221" i="7"/>
  <c r="N221" i="7" s="1"/>
  <c r="M221" i="7"/>
  <c r="M213" i="7"/>
  <c r="F213" i="7"/>
  <c r="N213" i="7" s="1"/>
  <c r="M205" i="7"/>
  <c r="F205" i="7"/>
  <c r="N205" i="7" s="1"/>
  <c r="M197" i="7"/>
  <c r="F197" i="7"/>
  <c r="N197" i="7" s="1"/>
  <c r="M189" i="7"/>
  <c r="F189" i="7"/>
  <c r="N189" i="7" s="1"/>
  <c r="M181" i="7"/>
  <c r="F181" i="7"/>
  <c r="N181" i="7" s="1"/>
  <c r="M173" i="7"/>
  <c r="F173" i="7"/>
  <c r="N173" i="7" s="1"/>
  <c r="M165" i="7"/>
  <c r="F165" i="7"/>
  <c r="N165" i="7" s="1"/>
  <c r="M157" i="7"/>
  <c r="F157" i="7"/>
  <c r="N157" i="7" s="1"/>
  <c r="M149" i="7"/>
  <c r="F149" i="7"/>
  <c r="N149" i="7" s="1"/>
  <c r="M141" i="7"/>
  <c r="F141" i="7"/>
  <c r="N141" i="7" s="1"/>
  <c r="M133" i="7"/>
  <c r="F133" i="7"/>
  <c r="N133" i="7" s="1"/>
  <c r="M125" i="7"/>
  <c r="F125" i="7"/>
  <c r="N125" i="7" s="1"/>
  <c r="M117" i="7"/>
  <c r="F117" i="7"/>
  <c r="N117" i="7" s="1"/>
  <c r="M109" i="7"/>
  <c r="F109" i="7"/>
  <c r="N109" i="7" s="1"/>
  <c r="M101" i="7"/>
  <c r="F101" i="7"/>
  <c r="N101" i="7" s="1"/>
  <c r="M93" i="7"/>
  <c r="F93" i="7"/>
  <c r="N93" i="7" s="1"/>
  <c r="M85" i="7"/>
  <c r="F85" i="7"/>
  <c r="N85" i="7" s="1"/>
  <c r="M77" i="7"/>
  <c r="F77" i="7"/>
  <c r="N77" i="7" s="1"/>
  <c r="M69" i="7"/>
  <c r="F69" i="7"/>
  <c r="N69" i="7" s="1"/>
  <c r="F61" i="7"/>
  <c r="N61" i="7" s="1"/>
  <c r="M61" i="7"/>
  <c r="F53" i="7"/>
  <c r="N53" i="7" s="1"/>
  <c r="M53" i="7"/>
  <c r="F45" i="7"/>
  <c r="N45" i="7" s="1"/>
  <c r="P45" i="7" s="1"/>
  <c r="Q45" i="7" s="1"/>
  <c r="M45" i="7"/>
  <c r="F37" i="7"/>
  <c r="N37" i="7" s="1"/>
  <c r="M37" i="7"/>
  <c r="F29" i="7"/>
  <c r="N29" i="7" s="1"/>
  <c r="M29" i="7"/>
  <c r="F21" i="7"/>
  <c r="N21" i="7" s="1"/>
  <c r="M21" i="7"/>
  <c r="F13" i="7"/>
  <c r="N13" i="7" s="1"/>
  <c r="P13" i="7" s="1"/>
  <c r="Q13" i="7" s="1"/>
  <c r="M13" i="7"/>
  <c r="F5" i="7"/>
  <c r="N5" i="7" s="1"/>
  <c r="M5" i="7"/>
  <c r="F660" i="7"/>
  <c r="N660" i="7" s="1"/>
  <c r="M660" i="7"/>
  <c r="F652" i="7"/>
  <c r="N652" i="7" s="1"/>
  <c r="M652" i="7"/>
  <c r="F644" i="7"/>
  <c r="N644" i="7" s="1"/>
  <c r="P644" i="7" s="1"/>
  <c r="Q644" i="7" s="1"/>
  <c r="M644" i="7"/>
  <c r="F636" i="7"/>
  <c r="N636" i="7" s="1"/>
  <c r="M636" i="7"/>
  <c r="F628" i="7"/>
  <c r="N628" i="7" s="1"/>
  <c r="M628" i="7"/>
  <c r="M620" i="7"/>
  <c r="F620" i="7"/>
  <c r="N620" i="7" s="1"/>
  <c r="F612" i="7"/>
  <c r="N612" i="7" s="1"/>
  <c r="P612" i="7" s="1"/>
  <c r="Q612" i="7" s="1"/>
  <c r="M612" i="7"/>
  <c r="F604" i="7"/>
  <c r="N604" i="7" s="1"/>
  <c r="M604" i="7"/>
  <c r="M596" i="7"/>
  <c r="F596" i="7"/>
  <c r="N596" i="7" s="1"/>
  <c r="M588" i="7"/>
  <c r="F588" i="7"/>
  <c r="N588" i="7" s="1"/>
  <c r="M580" i="7"/>
  <c r="F580" i="7"/>
  <c r="N580" i="7" s="1"/>
  <c r="M572" i="7"/>
  <c r="F572" i="7"/>
  <c r="N572" i="7" s="1"/>
  <c r="M564" i="7"/>
  <c r="F564" i="7"/>
  <c r="N564" i="7" s="1"/>
  <c r="M556" i="7"/>
  <c r="F556" i="7"/>
  <c r="N556" i="7" s="1"/>
  <c r="F548" i="7"/>
  <c r="N548" i="7" s="1"/>
  <c r="P548" i="7" s="1"/>
  <c r="Q548" i="7" s="1"/>
  <c r="M548" i="7"/>
  <c r="F540" i="7"/>
  <c r="N540" i="7" s="1"/>
  <c r="M540" i="7"/>
  <c r="F532" i="7"/>
  <c r="N532" i="7" s="1"/>
  <c r="M532" i="7"/>
  <c r="M524" i="7"/>
  <c r="F524" i="7"/>
  <c r="N524" i="7" s="1"/>
  <c r="M516" i="7"/>
  <c r="F516" i="7"/>
  <c r="N516" i="7" s="1"/>
  <c r="M508" i="7"/>
  <c r="F508" i="7"/>
  <c r="N508" i="7" s="1"/>
  <c r="M500" i="7"/>
  <c r="F500" i="7"/>
  <c r="N500" i="7" s="1"/>
  <c r="M492" i="7"/>
  <c r="F492" i="7"/>
  <c r="N492" i="7" s="1"/>
  <c r="M484" i="7"/>
  <c r="F484" i="7"/>
  <c r="N484" i="7" s="1"/>
  <c r="M476" i="7"/>
  <c r="F476" i="7"/>
  <c r="N476" i="7" s="1"/>
  <c r="M468" i="7"/>
  <c r="F468" i="7"/>
  <c r="N468" i="7" s="1"/>
  <c r="F460" i="7"/>
  <c r="N460" i="7" s="1"/>
  <c r="M460" i="7"/>
  <c r="F452" i="7"/>
  <c r="N452" i="7" s="1"/>
  <c r="P452" i="7" s="1"/>
  <c r="Q452" i="7" s="1"/>
  <c r="M452" i="7"/>
  <c r="F444" i="7"/>
  <c r="N444" i="7" s="1"/>
  <c r="M444" i="7"/>
  <c r="F436" i="7"/>
  <c r="N436" i="7" s="1"/>
  <c r="M436" i="7"/>
  <c r="F428" i="7"/>
  <c r="N428" i="7" s="1"/>
  <c r="M428" i="7"/>
  <c r="F420" i="7"/>
  <c r="N420" i="7" s="1"/>
  <c r="P420" i="7" s="1"/>
  <c r="Q420" i="7" s="1"/>
  <c r="M420" i="7"/>
  <c r="M412" i="7"/>
  <c r="F412" i="7"/>
  <c r="N412" i="7" s="1"/>
  <c r="M404" i="7"/>
  <c r="F404" i="7"/>
  <c r="N404" i="7" s="1"/>
  <c r="M396" i="7"/>
  <c r="F396" i="7"/>
  <c r="N396" i="7" s="1"/>
  <c r="M388" i="7"/>
  <c r="F388" i="7"/>
  <c r="N388" i="7" s="1"/>
  <c r="M380" i="7"/>
  <c r="F380" i="7"/>
  <c r="N380" i="7" s="1"/>
  <c r="M372" i="7"/>
  <c r="F372" i="7"/>
  <c r="N372" i="7" s="1"/>
  <c r="F364" i="7"/>
  <c r="N364" i="7" s="1"/>
  <c r="M364" i="7"/>
  <c r="F356" i="7"/>
  <c r="N356" i="7" s="1"/>
  <c r="P356" i="7" s="1"/>
  <c r="Q356" i="7" s="1"/>
  <c r="M356" i="7"/>
  <c r="F348" i="7"/>
  <c r="N348" i="7" s="1"/>
  <c r="M348" i="7"/>
  <c r="F340" i="7"/>
  <c r="N340" i="7" s="1"/>
  <c r="M340" i="7"/>
  <c r="F332" i="7"/>
  <c r="N332" i="7" s="1"/>
  <c r="M332" i="7"/>
  <c r="F324" i="7"/>
  <c r="N324" i="7" s="1"/>
  <c r="P324" i="7" s="1"/>
  <c r="Q324" i="7" s="1"/>
  <c r="M324" i="7"/>
  <c r="F316" i="7"/>
  <c r="N316" i="7" s="1"/>
  <c r="M316" i="7"/>
  <c r="F308" i="7"/>
  <c r="N308" i="7" s="1"/>
  <c r="M308" i="7"/>
  <c r="F300" i="7"/>
  <c r="N300" i="7" s="1"/>
  <c r="M300" i="7"/>
  <c r="F292" i="7"/>
  <c r="N292" i="7" s="1"/>
  <c r="P292" i="7" s="1"/>
  <c r="Q292" i="7" s="1"/>
  <c r="M292" i="7"/>
  <c r="F284" i="7"/>
  <c r="N284" i="7" s="1"/>
  <c r="M284" i="7"/>
  <c r="M276" i="7"/>
  <c r="F276" i="7"/>
  <c r="N276" i="7" s="1"/>
  <c r="M268" i="7"/>
  <c r="F268" i="7"/>
  <c r="N268" i="7" s="1"/>
  <c r="M260" i="7"/>
  <c r="F260" i="7"/>
  <c r="N260" i="7" s="1"/>
  <c r="M252" i="7"/>
  <c r="F252" i="7"/>
  <c r="N252" i="7" s="1"/>
  <c r="M244" i="7"/>
  <c r="F244" i="7"/>
  <c r="N244" i="7" s="1"/>
  <c r="M236" i="7"/>
  <c r="F236" i="7"/>
  <c r="N236" i="7" s="1"/>
  <c r="M228" i="7"/>
  <c r="F228" i="7"/>
  <c r="N228" i="7" s="1"/>
  <c r="M220" i="7"/>
  <c r="F220" i="7"/>
  <c r="N220" i="7" s="1"/>
  <c r="M212" i="7"/>
  <c r="F212" i="7"/>
  <c r="N212" i="7" s="1"/>
  <c r="F204" i="7"/>
  <c r="N204" i="7" s="1"/>
  <c r="M204" i="7"/>
  <c r="F196" i="7"/>
  <c r="N196" i="7" s="1"/>
  <c r="P196" i="7" s="1"/>
  <c r="Q196" i="7" s="1"/>
  <c r="M196" i="7"/>
  <c r="F188" i="7"/>
  <c r="N188" i="7" s="1"/>
  <c r="M188" i="7"/>
  <c r="F180" i="7"/>
  <c r="N180" i="7" s="1"/>
  <c r="M180" i="7"/>
  <c r="F172" i="7"/>
  <c r="N172" i="7" s="1"/>
  <c r="M172" i="7"/>
  <c r="F164" i="7"/>
  <c r="N164" i="7" s="1"/>
  <c r="P164" i="7" s="1"/>
  <c r="Q164" i="7" s="1"/>
  <c r="M164" i="7"/>
  <c r="F156" i="7"/>
  <c r="N156" i="7" s="1"/>
  <c r="M156" i="7"/>
  <c r="F148" i="7"/>
  <c r="N148" i="7" s="1"/>
  <c r="M148" i="7"/>
  <c r="F140" i="7"/>
  <c r="N140" i="7" s="1"/>
  <c r="M140" i="7"/>
  <c r="F132" i="7"/>
  <c r="N132" i="7" s="1"/>
  <c r="P132" i="7" s="1"/>
  <c r="Q132" i="7" s="1"/>
  <c r="M132" i="7"/>
  <c r="F124" i="7"/>
  <c r="N124" i="7" s="1"/>
  <c r="M124" i="7"/>
  <c r="F116" i="7"/>
  <c r="N116" i="7" s="1"/>
  <c r="M116" i="7"/>
  <c r="F108" i="7"/>
  <c r="N108" i="7" s="1"/>
  <c r="M108" i="7"/>
  <c r="F100" i="7"/>
  <c r="N100" i="7" s="1"/>
  <c r="P100" i="7" s="1"/>
  <c r="Q100" i="7" s="1"/>
  <c r="M100" i="7"/>
  <c r="F92" i="7"/>
  <c r="N92" i="7" s="1"/>
  <c r="M92" i="7"/>
  <c r="F84" i="7"/>
  <c r="N84" i="7" s="1"/>
  <c r="M84" i="7"/>
  <c r="F76" i="7"/>
  <c r="N76" i="7" s="1"/>
  <c r="M76" i="7"/>
  <c r="F68" i="7"/>
  <c r="N68" i="7" s="1"/>
  <c r="P68" i="7" s="1"/>
  <c r="Q68" i="7" s="1"/>
  <c r="M68" i="7"/>
  <c r="M60" i="7"/>
  <c r="F60" i="7"/>
  <c r="N60" i="7" s="1"/>
  <c r="M52" i="7"/>
  <c r="F52" i="7"/>
  <c r="N52" i="7" s="1"/>
  <c r="F44" i="7"/>
  <c r="N44" i="7" s="1"/>
  <c r="M44" i="7"/>
  <c r="F36" i="7"/>
  <c r="N36" i="7" s="1"/>
  <c r="P36" i="7" s="1"/>
  <c r="Q36" i="7" s="1"/>
  <c r="M36" i="7"/>
  <c r="F28" i="7"/>
  <c r="N28" i="7" s="1"/>
  <c r="M28" i="7"/>
  <c r="F20" i="7"/>
  <c r="N20" i="7" s="1"/>
  <c r="M20" i="7"/>
  <c r="F12" i="7"/>
  <c r="N12" i="7" s="1"/>
  <c r="M12" i="7"/>
  <c r="F4" i="7"/>
  <c r="N4" i="7" s="1"/>
  <c r="P4" i="7" s="1"/>
  <c r="Q4" i="7" s="1"/>
  <c r="M4" i="7"/>
  <c r="M659" i="7"/>
  <c r="F659" i="7"/>
  <c r="N659" i="7" s="1"/>
  <c r="M651" i="7"/>
  <c r="F651" i="7"/>
  <c r="N651" i="7" s="1"/>
  <c r="M643" i="7"/>
  <c r="F643" i="7"/>
  <c r="N643" i="7" s="1"/>
  <c r="F635" i="7"/>
  <c r="N635" i="7" s="1"/>
  <c r="P635" i="7" s="1"/>
  <c r="Q635" i="7" s="1"/>
  <c r="M635" i="7"/>
  <c r="F627" i="7"/>
  <c r="N627" i="7" s="1"/>
  <c r="M627" i="7"/>
  <c r="F619" i="7"/>
  <c r="N619" i="7" s="1"/>
  <c r="M619" i="7"/>
  <c r="M611" i="7"/>
  <c r="F611" i="7"/>
  <c r="N611" i="7" s="1"/>
  <c r="M603" i="7"/>
  <c r="F603" i="7"/>
  <c r="N603" i="7" s="1"/>
  <c r="M595" i="7"/>
  <c r="F595" i="7"/>
  <c r="N595" i="7" s="1"/>
  <c r="F587" i="7"/>
  <c r="N587" i="7" s="1"/>
  <c r="M587" i="7"/>
  <c r="F579" i="7"/>
  <c r="N579" i="7" s="1"/>
  <c r="M579" i="7"/>
  <c r="F571" i="7"/>
  <c r="N571" i="7" s="1"/>
  <c r="P571" i="7" s="1"/>
  <c r="Q571" i="7" s="1"/>
  <c r="M571" i="7"/>
  <c r="F563" i="7"/>
  <c r="N563" i="7" s="1"/>
  <c r="M563" i="7"/>
  <c r="F555" i="7"/>
  <c r="N555" i="7" s="1"/>
  <c r="M555" i="7"/>
  <c r="F547" i="7"/>
  <c r="N547" i="7" s="1"/>
  <c r="M547" i="7"/>
  <c r="F539" i="7"/>
  <c r="N539" i="7" s="1"/>
  <c r="P539" i="7" s="1"/>
  <c r="Q539" i="7" s="1"/>
  <c r="M539" i="7"/>
  <c r="F531" i="7"/>
  <c r="N531" i="7" s="1"/>
  <c r="M531" i="7"/>
  <c r="F523" i="7"/>
  <c r="N523" i="7" s="1"/>
  <c r="M523" i="7"/>
  <c r="F515" i="7"/>
  <c r="N515" i="7" s="1"/>
  <c r="M515" i="7"/>
  <c r="F507" i="7"/>
  <c r="N507" i="7" s="1"/>
  <c r="P507" i="7" s="1"/>
  <c r="Q507" i="7" s="1"/>
  <c r="M507" i="7"/>
  <c r="F499" i="7"/>
  <c r="N499" i="7" s="1"/>
  <c r="M499" i="7"/>
  <c r="F491" i="7"/>
  <c r="N491" i="7" s="1"/>
  <c r="M491" i="7"/>
  <c r="F483" i="7"/>
  <c r="N483" i="7" s="1"/>
  <c r="M483" i="7"/>
  <c r="F475" i="7"/>
  <c r="N475" i="7" s="1"/>
  <c r="P475" i="7" s="1"/>
  <c r="Q475" i="7" s="1"/>
  <c r="M475" i="7"/>
  <c r="F467" i="7"/>
  <c r="N467" i="7" s="1"/>
  <c r="M467" i="7"/>
  <c r="F459" i="7"/>
  <c r="N459" i="7" s="1"/>
  <c r="M459" i="7"/>
  <c r="F451" i="7"/>
  <c r="N451" i="7" s="1"/>
  <c r="M451" i="7"/>
  <c r="F443" i="7"/>
  <c r="N443" i="7" s="1"/>
  <c r="P443" i="7" s="1"/>
  <c r="Q443" i="7" s="1"/>
  <c r="M443" i="7"/>
  <c r="F435" i="7"/>
  <c r="N435" i="7" s="1"/>
  <c r="M435" i="7"/>
  <c r="F427" i="7"/>
  <c r="N427" i="7" s="1"/>
  <c r="M427" i="7"/>
  <c r="F419" i="7"/>
  <c r="N419" i="7" s="1"/>
  <c r="M419" i="7"/>
  <c r="M411" i="7"/>
  <c r="F411" i="7"/>
  <c r="N411" i="7" s="1"/>
  <c r="F403" i="7"/>
  <c r="N403" i="7" s="1"/>
  <c r="M403" i="7"/>
  <c r="F395" i="7"/>
  <c r="N395" i="7" s="1"/>
  <c r="M395" i="7"/>
  <c r="F387" i="7"/>
  <c r="N387" i="7" s="1"/>
  <c r="M387" i="7"/>
  <c r="F379" i="7"/>
  <c r="N379" i="7" s="1"/>
  <c r="P379" i="7" s="1"/>
  <c r="Q379" i="7" s="1"/>
  <c r="M379" i="7"/>
  <c r="F371" i="7"/>
  <c r="N371" i="7" s="1"/>
  <c r="M371" i="7"/>
  <c r="M363" i="7"/>
  <c r="F363" i="7"/>
  <c r="N363" i="7" s="1"/>
  <c r="M355" i="7"/>
  <c r="F355" i="7"/>
  <c r="N355" i="7" s="1"/>
  <c r="M347" i="7"/>
  <c r="F347" i="7"/>
  <c r="N347" i="7" s="1"/>
  <c r="M339" i="7"/>
  <c r="F339" i="7"/>
  <c r="N339" i="7" s="1"/>
  <c r="M331" i="7"/>
  <c r="F331" i="7"/>
  <c r="N331" i="7" s="1"/>
  <c r="M323" i="7"/>
  <c r="F323" i="7"/>
  <c r="N323" i="7" s="1"/>
  <c r="M315" i="7"/>
  <c r="F315" i="7"/>
  <c r="N315" i="7" s="1"/>
  <c r="M307" i="7"/>
  <c r="F307" i="7"/>
  <c r="N307" i="7" s="1"/>
  <c r="M299" i="7"/>
  <c r="F299" i="7"/>
  <c r="N299" i="7" s="1"/>
  <c r="M291" i="7"/>
  <c r="F291" i="7"/>
  <c r="N291" i="7" s="1"/>
  <c r="M283" i="7"/>
  <c r="F283" i="7"/>
  <c r="N283" i="7" s="1"/>
  <c r="F275" i="7"/>
  <c r="N275" i="7" s="1"/>
  <c r="M275" i="7"/>
  <c r="F267" i="7"/>
  <c r="N267" i="7" s="1"/>
  <c r="M267" i="7"/>
  <c r="F259" i="7"/>
  <c r="N259" i="7" s="1"/>
  <c r="M259" i="7"/>
  <c r="F251" i="7"/>
  <c r="N251" i="7" s="1"/>
  <c r="P251" i="7" s="1"/>
  <c r="Q251" i="7" s="1"/>
  <c r="M251" i="7"/>
  <c r="F243" i="7"/>
  <c r="N243" i="7" s="1"/>
  <c r="M243" i="7"/>
  <c r="M235" i="7"/>
  <c r="F235" i="7"/>
  <c r="N235" i="7" s="1"/>
  <c r="F227" i="7"/>
  <c r="N227" i="7" s="1"/>
  <c r="M227" i="7"/>
  <c r="F219" i="7"/>
  <c r="N219" i="7" s="1"/>
  <c r="P219" i="7" s="1"/>
  <c r="Q219" i="7" s="1"/>
  <c r="M219" i="7"/>
  <c r="M211" i="7"/>
  <c r="F211" i="7"/>
  <c r="N211" i="7" s="1"/>
  <c r="M203" i="7"/>
  <c r="F203" i="7"/>
  <c r="N203" i="7" s="1"/>
  <c r="M195" i="7"/>
  <c r="F195" i="7"/>
  <c r="N195" i="7" s="1"/>
  <c r="M187" i="7"/>
  <c r="F187" i="7"/>
  <c r="N187" i="7" s="1"/>
  <c r="M179" i="7"/>
  <c r="F179" i="7"/>
  <c r="N179" i="7" s="1"/>
  <c r="M171" i="7"/>
  <c r="F171" i="7"/>
  <c r="N171" i="7" s="1"/>
  <c r="M163" i="7"/>
  <c r="F163" i="7"/>
  <c r="N163" i="7" s="1"/>
  <c r="M155" i="7"/>
  <c r="F155" i="7"/>
  <c r="N155" i="7" s="1"/>
  <c r="M147" i="7"/>
  <c r="F147" i="7"/>
  <c r="N147" i="7" s="1"/>
  <c r="M139" i="7"/>
  <c r="F139" i="7"/>
  <c r="N139" i="7" s="1"/>
  <c r="M131" i="7"/>
  <c r="F131" i="7"/>
  <c r="N131" i="7" s="1"/>
  <c r="M123" i="7"/>
  <c r="F123" i="7"/>
  <c r="N123" i="7" s="1"/>
  <c r="M115" i="7"/>
  <c r="F115" i="7"/>
  <c r="N115" i="7" s="1"/>
  <c r="M107" i="7"/>
  <c r="F107" i="7"/>
  <c r="N107" i="7" s="1"/>
  <c r="M99" i="7"/>
  <c r="F99" i="7"/>
  <c r="N99" i="7" s="1"/>
  <c r="M91" i="7"/>
  <c r="F91" i="7"/>
  <c r="N91" i="7" s="1"/>
  <c r="M83" i="7"/>
  <c r="F83" i="7"/>
  <c r="N83" i="7" s="1"/>
  <c r="M75" i="7"/>
  <c r="F75" i="7"/>
  <c r="N75" i="7" s="1"/>
  <c r="M67" i="7"/>
  <c r="F67" i="7"/>
  <c r="N67" i="7" s="1"/>
  <c r="M59" i="7"/>
  <c r="F59" i="7"/>
  <c r="N59" i="7" s="1"/>
  <c r="M51" i="7"/>
  <c r="F51" i="7"/>
  <c r="N51" i="7" s="1"/>
  <c r="M43" i="7"/>
  <c r="F43" i="7"/>
  <c r="N43" i="7" s="1"/>
  <c r="M35" i="7"/>
  <c r="F35" i="7"/>
  <c r="N35" i="7" s="1"/>
  <c r="M27" i="7"/>
  <c r="F27" i="7"/>
  <c r="N27" i="7" s="1"/>
  <c r="F19" i="7"/>
  <c r="N19" i="7" s="1"/>
  <c r="M19" i="7"/>
  <c r="M11" i="7"/>
  <c r="F11" i="7"/>
  <c r="N11" i="7" s="1"/>
  <c r="M3" i="7"/>
  <c r="F3" i="7"/>
  <c r="N3" i="7" s="1"/>
  <c r="F658" i="7"/>
  <c r="N658" i="7" s="1"/>
  <c r="P658" i="7" s="1"/>
  <c r="Q658" i="7" s="1"/>
  <c r="M658" i="7"/>
  <c r="F650" i="7"/>
  <c r="N650" i="7" s="1"/>
  <c r="M650" i="7"/>
  <c r="F642" i="7"/>
  <c r="N642" i="7" s="1"/>
  <c r="M642" i="7"/>
  <c r="M634" i="7"/>
  <c r="F634" i="7"/>
  <c r="N634" i="7" s="1"/>
  <c r="M626" i="7"/>
  <c r="F626" i="7"/>
  <c r="N626" i="7" s="1"/>
  <c r="M618" i="7"/>
  <c r="F618" i="7"/>
  <c r="N618" i="7" s="1"/>
  <c r="M610" i="7"/>
  <c r="F610" i="7"/>
  <c r="N610" i="7" s="1"/>
  <c r="M602" i="7"/>
  <c r="F602" i="7"/>
  <c r="N602" i="7" s="1"/>
  <c r="M594" i="7"/>
  <c r="F594" i="7"/>
  <c r="N594" i="7" s="1"/>
  <c r="F586" i="7"/>
  <c r="N586" i="7" s="1"/>
  <c r="M586" i="7"/>
  <c r="F578" i="7"/>
  <c r="N578" i="7" s="1"/>
  <c r="M578" i="7"/>
  <c r="M570" i="7"/>
  <c r="F570" i="7"/>
  <c r="N570" i="7" s="1"/>
  <c r="M562" i="7"/>
  <c r="F562" i="7"/>
  <c r="N562" i="7" s="1"/>
  <c r="F554" i="7"/>
  <c r="N554" i="7" s="1"/>
  <c r="M554" i="7"/>
  <c r="M546" i="7"/>
  <c r="F546" i="7"/>
  <c r="N546" i="7" s="1"/>
  <c r="M538" i="7"/>
  <c r="F538" i="7"/>
  <c r="N538" i="7" s="1"/>
  <c r="M530" i="7"/>
  <c r="F530" i="7"/>
  <c r="N530" i="7" s="1"/>
  <c r="F522" i="7"/>
  <c r="N522" i="7" s="1"/>
  <c r="M522" i="7"/>
  <c r="F514" i="7"/>
  <c r="N514" i="7" s="1"/>
  <c r="M514" i="7"/>
  <c r="M506" i="7"/>
  <c r="F506" i="7"/>
  <c r="N506" i="7" s="1"/>
  <c r="F498" i="7"/>
  <c r="N498" i="7" s="1"/>
  <c r="P498" i="7" s="1"/>
  <c r="Q498" i="7" s="1"/>
  <c r="M498" i="7"/>
  <c r="F490" i="7"/>
  <c r="N490" i="7" s="1"/>
  <c r="M490" i="7"/>
  <c r="F482" i="7"/>
  <c r="N482" i="7" s="1"/>
  <c r="M482" i="7"/>
  <c r="F474" i="7"/>
  <c r="N474" i="7" s="1"/>
  <c r="M474" i="7"/>
  <c r="F466" i="7"/>
  <c r="N466" i="7" s="1"/>
  <c r="P466" i="7" s="1"/>
  <c r="Q466" i="7" s="1"/>
  <c r="M466" i="7"/>
  <c r="M458" i="7"/>
  <c r="F458" i="7"/>
  <c r="N458" i="7" s="1"/>
  <c r="M450" i="7"/>
  <c r="F450" i="7"/>
  <c r="N450" i="7" s="1"/>
  <c r="M442" i="7"/>
  <c r="F442" i="7"/>
  <c r="N442" i="7" s="1"/>
  <c r="M434" i="7"/>
  <c r="F434" i="7"/>
  <c r="N434" i="7" s="1"/>
  <c r="M426" i="7"/>
  <c r="F426" i="7"/>
  <c r="N426" i="7" s="1"/>
  <c r="F418" i="7"/>
  <c r="N418" i="7" s="1"/>
  <c r="M418" i="7"/>
  <c r="M410" i="7"/>
  <c r="F410" i="7"/>
  <c r="N410" i="7" s="1"/>
  <c r="M402" i="7"/>
  <c r="F402" i="7"/>
  <c r="N402" i="7" s="1"/>
  <c r="M394" i="7"/>
  <c r="F394" i="7"/>
  <c r="N394" i="7" s="1"/>
  <c r="M386" i="7"/>
  <c r="F386" i="7"/>
  <c r="N386" i="7" s="1"/>
  <c r="F378" i="7"/>
  <c r="N378" i="7" s="1"/>
  <c r="M378" i="7"/>
  <c r="M370" i="7"/>
  <c r="F370" i="7"/>
  <c r="N370" i="7" s="1"/>
  <c r="M362" i="7"/>
  <c r="F362" i="7"/>
  <c r="N362" i="7" s="1"/>
  <c r="M354" i="7"/>
  <c r="F354" i="7"/>
  <c r="N354" i="7" s="1"/>
  <c r="M346" i="7"/>
  <c r="F346" i="7"/>
  <c r="N346" i="7" s="1"/>
  <c r="M338" i="7"/>
  <c r="F338" i="7"/>
  <c r="N338" i="7" s="1"/>
  <c r="M330" i="7"/>
  <c r="F330" i="7"/>
  <c r="N330" i="7" s="1"/>
  <c r="F322" i="7"/>
  <c r="N322" i="7" s="1"/>
  <c r="M322" i="7"/>
  <c r="F314" i="7"/>
  <c r="N314" i="7" s="1"/>
  <c r="M314" i="7"/>
  <c r="F306" i="7"/>
  <c r="N306" i="7" s="1"/>
  <c r="P306" i="7" s="1"/>
  <c r="Q306" i="7" s="1"/>
  <c r="M306" i="7"/>
  <c r="F298" i="7"/>
  <c r="N298" i="7" s="1"/>
  <c r="M298" i="7"/>
  <c r="F290" i="7"/>
  <c r="N290" i="7" s="1"/>
  <c r="M290" i="7"/>
  <c r="M282" i="7"/>
  <c r="F282" i="7"/>
  <c r="N282" i="7" s="1"/>
  <c r="F274" i="7"/>
  <c r="N274" i="7" s="1"/>
  <c r="P274" i="7" s="1"/>
  <c r="Q274" i="7" s="1"/>
  <c r="M274" i="7"/>
  <c r="F266" i="7"/>
  <c r="N266" i="7" s="1"/>
  <c r="M266" i="7"/>
  <c r="F258" i="7"/>
  <c r="N258" i="7" s="1"/>
  <c r="M258" i="7"/>
  <c r="F250" i="7"/>
  <c r="N250" i="7" s="1"/>
  <c r="M250" i="7"/>
  <c r="F242" i="7"/>
  <c r="N242" i="7" s="1"/>
  <c r="P242" i="7" s="1"/>
  <c r="Q242" i="7" s="1"/>
  <c r="M242" i="7"/>
  <c r="M234" i="7"/>
  <c r="F234" i="7"/>
  <c r="N234" i="7" s="1"/>
  <c r="M226" i="7"/>
  <c r="F226" i="7"/>
  <c r="N226" i="7" s="1"/>
  <c r="M218" i="7"/>
  <c r="F218" i="7"/>
  <c r="N218" i="7" s="1"/>
  <c r="F210" i="7"/>
  <c r="N210" i="7" s="1"/>
  <c r="P210" i="7" s="1"/>
  <c r="Q210" i="7" s="1"/>
  <c r="M210" i="7"/>
  <c r="F202" i="7"/>
  <c r="N202" i="7" s="1"/>
  <c r="M202" i="7"/>
  <c r="F194" i="7"/>
  <c r="N194" i="7" s="1"/>
  <c r="M194" i="7"/>
  <c r="F186" i="7"/>
  <c r="N186" i="7" s="1"/>
  <c r="M186" i="7"/>
  <c r="F178" i="7"/>
  <c r="N178" i="7" s="1"/>
  <c r="P178" i="7" s="1"/>
  <c r="Q178" i="7" s="1"/>
  <c r="M178" i="7"/>
  <c r="F170" i="7"/>
  <c r="N170" i="7" s="1"/>
  <c r="M170" i="7"/>
  <c r="F162" i="7"/>
  <c r="N162" i="7" s="1"/>
  <c r="M162" i="7"/>
  <c r="F154" i="7"/>
  <c r="N154" i="7" s="1"/>
  <c r="M154" i="7"/>
  <c r="F146" i="7"/>
  <c r="N146" i="7" s="1"/>
  <c r="P146" i="7" s="1"/>
  <c r="Q146" i="7" s="1"/>
  <c r="M146" i="7"/>
  <c r="F138" i="7"/>
  <c r="N138" i="7" s="1"/>
  <c r="M138" i="7"/>
  <c r="F130" i="7"/>
  <c r="N130" i="7" s="1"/>
  <c r="M130" i="7"/>
  <c r="F122" i="7"/>
  <c r="N122" i="7" s="1"/>
  <c r="M122" i="7"/>
  <c r="F114" i="7"/>
  <c r="N114" i="7" s="1"/>
  <c r="P114" i="7" s="1"/>
  <c r="Q114" i="7" s="1"/>
  <c r="M114" i="7"/>
  <c r="F106" i="7"/>
  <c r="N106" i="7" s="1"/>
  <c r="M106" i="7"/>
  <c r="F98" i="7"/>
  <c r="N98" i="7" s="1"/>
  <c r="M98" i="7"/>
  <c r="F90" i="7"/>
  <c r="N90" i="7" s="1"/>
  <c r="M90" i="7"/>
  <c r="F82" i="7"/>
  <c r="N82" i="7" s="1"/>
  <c r="P82" i="7" s="1"/>
  <c r="Q82" i="7" s="1"/>
  <c r="M82" i="7"/>
  <c r="F74" i="7"/>
  <c r="N74" i="7" s="1"/>
  <c r="M74" i="7"/>
  <c r="F66" i="7"/>
  <c r="N66" i="7" s="1"/>
  <c r="M66" i="7"/>
  <c r="F58" i="7"/>
  <c r="N58" i="7" s="1"/>
  <c r="M58" i="7"/>
  <c r="F50" i="7"/>
  <c r="N50" i="7" s="1"/>
  <c r="P50" i="7" s="1"/>
  <c r="Q50" i="7" s="1"/>
  <c r="M50" i="7"/>
  <c r="F42" i="7"/>
  <c r="N42" i="7" s="1"/>
  <c r="M42" i="7"/>
  <c r="F34" i="7"/>
  <c r="N34" i="7" s="1"/>
  <c r="M34" i="7"/>
  <c r="F26" i="7"/>
  <c r="N26" i="7" s="1"/>
  <c r="M26" i="7"/>
  <c r="F18" i="7"/>
  <c r="N18" i="7" s="1"/>
  <c r="P18" i="7" s="1"/>
  <c r="Q18" i="7" s="1"/>
  <c r="M18" i="7"/>
  <c r="F10" i="7"/>
  <c r="N10" i="7" s="1"/>
  <c r="M10" i="7"/>
  <c r="F2" i="7"/>
  <c r="N2" i="7" s="1"/>
  <c r="M2" i="7"/>
  <c r="M657" i="7"/>
  <c r="F657" i="7"/>
  <c r="N657" i="7" s="1"/>
  <c r="M649" i="7"/>
  <c r="F649" i="7"/>
  <c r="N649" i="7" s="1"/>
  <c r="M641" i="7"/>
  <c r="F641" i="7"/>
  <c r="N641" i="7" s="1"/>
  <c r="F633" i="7"/>
  <c r="N633" i="7" s="1"/>
  <c r="M633" i="7"/>
  <c r="M625" i="7"/>
  <c r="F625" i="7"/>
  <c r="N625" i="7" s="1"/>
  <c r="M617" i="7"/>
  <c r="F617" i="7"/>
  <c r="N617" i="7" s="1"/>
  <c r="F609" i="7"/>
  <c r="N609" i="7" s="1"/>
  <c r="M609" i="7"/>
  <c r="F601" i="7"/>
  <c r="N601" i="7" s="1"/>
  <c r="M601" i="7"/>
  <c r="M593" i="7"/>
  <c r="F593" i="7"/>
  <c r="N593" i="7" s="1"/>
  <c r="M585" i="7"/>
  <c r="F585" i="7"/>
  <c r="N585" i="7" s="1"/>
  <c r="M577" i="7"/>
  <c r="F577" i="7"/>
  <c r="N577" i="7" s="1"/>
  <c r="M569" i="7"/>
  <c r="F569" i="7"/>
  <c r="N569" i="7" s="1"/>
  <c r="M561" i="7"/>
  <c r="F561" i="7"/>
  <c r="N561" i="7" s="1"/>
  <c r="F553" i="7"/>
  <c r="N553" i="7" s="1"/>
  <c r="P553" i="7" s="1"/>
  <c r="Q553" i="7" s="1"/>
  <c r="M553" i="7"/>
  <c r="F545" i="7"/>
  <c r="N545" i="7" s="1"/>
  <c r="M545" i="7"/>
  <c r="F537" i="7"/>
  <c r="N537" i="7" s="1"/>
  <c r="M537" i="7"/>
  <c r="M529" i="7"/>
  <c r="F529" i="7"/>
  <c r="N529" i="7" s="1"/>
  <c r="M521" i="7"/>
  <c r="F521" i="7"/>
  <c r="N521" i="7" s="1"/>
  <c r="M513" i="7"/>
  <c r="F513" i="7"/>
  <c r="N513" i="7" s="1"/>
  <c r="M505" i="7"/>
  <c r="F505" i="7"/>
  <c r="N505" i="7" s="1"/>
  <c r="M497" i="7"/>
  <c r="F497" i="7"/>
  <c r="N497" i="7" s="1"/>
  <c r="M489" i="7"/>
  <c r="F489" i="7"/>
  <c r="N489" i="7" s="1"/>
  <c r="M481" i="7"/>
  <c r="F481" i="7"/>
  <c r="N481" i="7" s="1"/>
  <c r="M473" i="7"/>
  <c r="F473" i="7"/>
  <c r="N473" i="7" s="1"/>
  <c r="M465" i="7"/>
  <c r="F465" i="7"/>
  <c r="N465" i="7" s="1"/>
  <c r="M457" i="7"/>
  <c r="F457" i="7"/>
  <c r="N457" i="7" s="1"/>
  <c r="F449" i="7"/>
  <c r="N449" i="7" s="1"/>
  <c r="M449" i="7"/>
  <c r="F441" i="7"/>
  <c r="N441" i="7" s="1"/>
  <c r="M441" i="7"/>
  <c r="F433" i="7"/>
  <c r="N433" i="7" s="1"/>
  <c r="M433" i="7"/>
  <c r="F425" i="7"/>
  <c r="N425" i="7" s="1"/>
  <c r="P425" i="7" s="1"/>
  <c r="Q425" i="7" s="1"/>
  <c r="M425" i="7"/>
  <c r="M417" i="7"/>
  <c r="F417" i="7"/>
  <c r="N417" i="7" s="1"/>
  <c r="F409" i="7"/>
  <c r="N409" i="7" s="1"/>
  <c r="M409" i="7"/>
  <c r="F401" i="7"/>
  <c r="N401" i="7" s="1"/>
  <c r="M401" i="7"/>
  <c r="F393" i="7"/>
  <c r="N393" i="7" s="1"/>
  <c r="P393" i="7" s="1"/>
  <c r="Q393" i="7" s="1"/>
  <c r="M393" i="7"/>
  <c r="F385" i="7"/>
  <c r="N385" i="7" s="1"/>
  <c r="M385" i="7"/>
  <c r="F377" i="7"/>
  <c r="N377" i="7" s="1"/>
  <c r="M377" i="7"/>
  <c r="M369" i="7"/>
  <c r="F369" i="7"/>
  <c r="N369" i="7" s="1"/>
  <c r="F361" i="7"/>
  <c r="N361" i="7" s="1"/>
  <c r="P361" i="7" s="1"/>
  <c r="Q361" i="7" s="1"/>
  <c r="M361" i="7"/>
  <c r="F353" i="7"/>
  <c r="N353" i="7" s="1"/>
  <c r="M353" i="7"/>
  <c r="F345" i="7"/>
  <c r="N345" i="7" s="1"/>
  <c r="M345" i="7"/>
  <c r="F337" i="7"/>
  <c r="N337" i="7" s="1"/>
  <c r="M337" i="7"/>
  <c r="F329" i="7"/>
  <c r="N329" i="7" s="1"/>
  <c r="P329" i="7" s="1"/>
  <c r="Q329" i="7" s="1"/>
  <c r="M329" i="7"/>
  <c r="M321" i="7"/>
  <c r="F321" i="7"/>
  <c r="N321" i="7" s="1"/>
  <c r="M313" i="7"/>
  <c r="F313" i="7"/>
  <c r="N313" i="7" s="1"/>
  <c r="M305" i="7"/>
  <c r="F305" i="7"/>
  <c r="N305" i="7" s="1"/>
  <c r="M297" i="7"/>
  <c r="F297" i="7"/>
  <c r="N297" i="7" s="1"/>
  <c r="M289" i="7"/>
  <c r="F289" i="7"/>
  <c r="N289" i="7" s="1"/>
  <c r="M281" i="7"/>
  <c r="F281" i="7"/>
  <c r="N281" i="7" s="1"/>
  <c r="M273" i="7"/>
  <c r="F273" i="7"/>
  <c r="N273" i="7" s="1"/>
  <c r="M265" i="7"/>
  <c r="F265" i="7"/>
  <c r="N265" i="7" s="1"/>
  <c r="M257" i="7"/>
  <c r="F257" i="7"/>
  <c r="N257" i="7" s="1"/>
  <c r="M249" i="7"/>
  <c r="F249" i="7"/>
  <c r="N249" i="7" s="1"/>
  <c r="M241" i="7"/>
  <c r="F241" i="7"/>
  <c r="N241" i="7" s="1"/>
  <c r="M233" i="7"/>
  <c r="F233" i="7"/>
  <c r="N233" i="7" s="1"/>
  <c r="M225" i="7"/>
  <c r="F225" i="7"/>
  <c r="N225" i="7" s="1"/>
  <c r="M217" i="7"/>
  <c r="F217" i="7"/>
  <c r="N217" i="7" s="1"/>
  <c r="F209" i="7"/>
  <c r="N209" i="7" s="1"/>
  <c r="M209" i="7"/>
  <c r="F201" i="7"/>
  <c r="N201" i="7" s="1"/>
  <c r="P201" i="7" s="1"/>
  <c r="Q201" i="7" s="1"/>
  <c r="M201" i="7"/>
  <c r="F193" i="7"/>
  <c r="N193" i="7" s="1"/>
  <c r="M193" i="7"/>
  <c r="F185" i="7"/>
  <c r="N185" i="7" s="1"/>
  <c r="M185" i="7"/>
  <c r="F177" i="7"/>
  <c r="N177" i="7" s="1"/>
  <c r="M177" i="7"/>
  <c r="F169" i="7"/>
  <c r="N169" i="7" s="1"/>
  <c r="P169" i="7" s="1"/>
  <c r="Q169" i="7" s="1"/>
  <c r="M169" i="7"/>
  <c r="F161" i="7"/>
  <c r="N161" i="7" s="1"/>
  <c r="M161" i="7"/>
  <c r="F153" i="7"/>
  <c r="N153" i="7" s="1"/>
  <c r="M153" i="7"/>
  <c r="F145" i="7"/>
  <c r="N145" i="7" s="1"/>
  <c r="M145" i="7"/>
  <c r="F137" i="7"/>
  <c r="N137" i="7" s="1"/>
  <c r="P137" i="7" s="1"/>
  <c r="Q137" i="7" s="1"/>
  <c r="M137" i="7"/>
  <c r="F129" i="7"/>
  <c r="N129" i="7" s="1"/>
  <c r="M129" i="7"/>
  <c r="F121" i="7"/>
  <c r="N121" i="7" s="1"/>
  <c r="M121" i="7"/>
  <c r="F113" i="7"/>
  <c r="N113" i="7" s="1"/>
  <c r="M113" i="7"/>
  <c r="F105" i="7"/>
  <c r="N105" i="7" s="1"/>
  <c r="P105" i="7" s="1"/>
  <c r="Q105" i="7" s="1"/>
  <c r="M105" i="7"/>
  <c r="F97" i="7"/>
  <c r="N97" i="7" s="1"/>
  <c r="M97" i="7"/>
  <c r="F89" i="7"/>
  <c r="N89" i="7" s="1"/>
  <c r="M89" i="7"/>
  <c r="F81" i="7"/>
  <c r="N81" i="7" s="1"/>
  <c r="M81" i="7"/>
  <c r="F73" i="7"/>
  <c r="N73" i="7" s="1"/>
  <c r="P73" i="7" s="1"/>
  <c r="Q73" i="7" s="1"/>
  <c r="M73" i="7"/>
  <c r="M65" i="7"/>
  <c r="F65" i="7"/>
  <c r="N65" i="7" s="1"/>
  <c r="M57" i="7"/>
  <c r="F57" i="7"/>
  <c r="N57" i="7" s="1"/>
  <c r="M49" i="7"/>
  <c r="F49" i="7"/>
  <c r="N49" i="7" s="1"/>
  <c r="M41" i="7"/>
  <c r="F41" i="7"/>
  <c r="N41" i="7" s="1"/>
  <c r="M33" i="7"/>
  <c r="F33" i="7"/>
  <c r="N33" i="7" s="1"/>
  <c r="M25" i="7"/>
  <c r="F25" i="7"/>
  <c r="N25" i="7" s="1"/>
  <c r="M17" i="7"/>
  <c r="F17" i="7"/>
  <c r="N17" i="7" s="1"/>
  <c r="M9" i="7"/>
  <c r="F9" i="7"/>
  <c r="N9" i="7" s="1"/>
  <c r="M664" i="7"/>
  <c r="F664" i="7"/>
  <c r="N664" i="7" s="1"/>
  <c r="M656" i="7"/>
  <c r="F656" i="7"/>
  <c r="N656" i="7" s="1"/>
  <c r="M648" i="7"/>
  <c r="F648" i="7"/>
  <c r="N648" i="7" s="1"/>
  <c r="M640" i="7"/>
  <c r="F640" i="7"/>
  <c r="N640" i="7" s="1"/>
  <c r="M632" i="7"/>
  <c r="F632" i="7"/>
  <c r="N632" i="7" s="1"/>
  <c r="M624" i="7"/>
  <c r="F624" i="7"/>
  <c r="N624" i="7" s="1"/>
  <c r="M616" i="7"/>
  <c r="F616" i="7"/>
  <c r="N616" i="7" s="1"/>
  <c r="M608" i="7"/>
  <c r="F608" i="7"/>
  <c r="N608" i="7" s="1"/>
  <c r="M600" i="7"/>
  <c r="F600" i="7"/>
  <c r="N600" i="7" s="1"/>
  <c r="F592" i="7"/>
  <c r="N592" i="7" s="1"/>
  <c r="M592" i="7"/>
  <c r="F584" i="7"/>
  <c r="N584" i="7" s="1"/>
  <c r="M584" i="7"/>
  <c r="M576" i="7"/>
  <c r="F576" i="7"/>
  <c r="N576" i="7" s="1"/>
  <c r="F568" i="7"/>
  <c r="N568" i="7" s="1"/>
  <c r="M568" i="7"/>
  <c r="F560" i="7"/>
  <c r="N560" i="7" s="1"/>
  <c r="M560" i="7"/>
  <c r="M552" i="7"/>
  <c r="F552" i="7"/>
  <c r="N552" i="7" s="1"/>
  <c r="M544" i="7"/>
  <c r="F544" i="7"/>
  <c r="N544" i="7" s="1"/>
  <c r="M536" i="7"/>
  <c r="F536" i="7"/>
  <c r="N536" i="7" s="1"/>
  <c r="F528" i="7"/>
  <c r="N528" i="7" s="1"/>
  <c r="M528" i="7"/>
  <c r="F520" i="7"/>
  <c r="N520" i="7" s="1"/>
  <c r="M520" i="7"/>
  <c r="F512" i="7"/>
  <c r="N512" i="7" s="1"/>
  <c r="P512" i="7" s="1"/>
  <c r="Q512" i="7" s="1"/>
  <c r="M512" i="7"/>
  <c r="M504" i="7"/>
  <c r="F504" i="7"/>
  <c r="N504" i="7" s="1"/>
  <c r="F496" i="7"/>
  <c r="N496" i="7" s="1"/>
  <c r="M496" i="7"/>
  <c r="F488" i="7"/>
  <c r="N488" i="7" s="1"/>
  <c r="M488" i="7"/>
  <c r="F480" i="7"/>
  <c r="N480" i="7" s="1"/>
  <c r="P480" i="7" s="1"/>
  <c r="Q480" i="7" s="1"/>
  <c r="M480" i="7"/>
  <c r="F472" i="7"/>
  <c r="N472" i="7" s="1"/>
  <c r="M472" i="7"/>
  <c r="M464" i="7"/>
  <c r="F464" i="7"/>
  <c r="N464" i="7" s="1"/>
  <c r="M456" i="7"/>
  <c r="F456" i="7"/>
  <c r="N456" i="7" s="1"/>
  <c r="M448" i="7"/>
  <c r="F448" i="7"/>
  <c r="N448" i="7" s="1"/>
  <c r="M440" i="7"/>
  <c r="F440" i="7"/>
  <c r="N440" i="7" s="1"/>
  <c r="M432" i="7"/>
  <c r="F432" i="7"/>
  <c r="N432" i="7" s="1"/>
  <c r="M424" i="7"/>
  <c r="F424" i="7"/>
  <c r="N424" i="7" s="1"/>
  <c r="M416" i="7"/>
  <c r="F416" i="7"/>
  <c r="N416" i="7" s="1"/>
  <c r="F408" i="7"/>
  <c r="N408" i="7" s="1"/>
  <c r="M408" i="7"/>
  <c r="F400" i="7"/>
  <c r="N400" i="7" s="1"/>
  <c r="M400" i="7"/>
  <c r="F392" i="7"/>
  <c r="N392" i="7" s="1"/>
  <c r="M392" i="7"/>
  <c r="F384" i="7"/>
  <c r="N384" i="7" s="1"/>
  <c r="P384" i="7" s="1"/>
  <c r="Q384" i="7" s="1"/>
  <c r="M384" i="7"/>
  <c r="F376" i="7"/>
  <c r="N376" i="7" s="1"/>
  <c r="M376" i="7"/>
  <c r="M368" i="7"/>
  <c r="F368" i="7"/>
  <c r="N368" i="7" s="1"/>
  <c r="M360" i="7"/>
  <c r="F360" i="7"/>
  <c r="N360" i="7" s="1"/>
  <c r="M352" i="7"/>
  <c r="F352" i="7"/>
  <c r="N352" i="7" s="1"/>
  <c r="M344" i="7"/>
  <c r="F344" i="7"/>
  <c r="N344" i="7" s="1"/>
  <c r="M336" i="7"/>
  <c r="F336" i="7"/>
  <c r="N336" i="7" s="1"/>
  <c r="M328" i="7"/>
  <c r="F328" i="7"/>
  <c r="N328" i="7" s="1"/>
  <c r="M320" i="7"/>
  <c r="F320" i="7"/>
  <c r="N320" i="7" s="1"/>
  <c r="M312" i="7"/>
  <c r="F312" i="7"/>
  <c r="N312" i="7" s="1"/>
  <c r="M304" i="7"/>
  <c r="F304" i="7"/>
  <c r="N304" i="7" s="1"/>
  <c r="M296" i="7"/>
  <c r="F296" i="7"/>
  <c r="N296" i="7" s="1"/>
  <c r="M288" i="7"/>
  <c r="F288" i="7"/>
  <c r="N288" i="7" s="1"/>
  <c r="M280" i="7"/>
  <c r="F280" i="7"/>
  <c r="N280" i="7" s="1"/>
  <c r="F272" i="7"/>
  <c r="N272" i="7" s="1"/>
  <c r="M272" i="7"/>
  <c r="F264" i="7"/>
  <c r="N264" i="7" s="1"/>
  <c r="M264" i="7"/>
  <c r="F256" i="7"/>
  <c r="N256" i="7" s="1"/>
  <c r="P256" i="7" s="1"/>
  <c r="Q256" i="7" s="1"/>
  <c r="M256" i="7"/>
  <c r="F248" i="7"/>
  <c r="N248" i="7" s="1"/>
  <c r="M248" i="7"/>
  <c r="F240" i="7"/>
  <c r="N240" i="7" s="1"/>
  <c r="M240" i="7"/>
  <c r="F232" i="7"/>
  <c r="N232" i="7" s="1"/>
  <c r="M232" i="7"/>
  <c r="F224" i="7"/>
  <c r="N224" i="7" s="1"/>
  <c r="P224" i="7" s="1"/>
  <c r="Q224" i="7" s="1"/>
  <c r="M224" i="7"/>
  <c r="F216" i="7"/>
  <c r="N216" i="7" s="1"/>
  <c r="M216" i="7"/>
  <c r="M208" i="7"/>
  <c r="F208" i="7"/>
  <c r="N208" i="7" s="1"/>
  <c r="M200" i="7"/>
  <c r="F200" i="7"/>
  <c r="N200" i="7" s="1"/>
  <c r="M192" i="7"/>
  <c r="F192" i="7"/>
  <c r="N192" i="7" s="1"/>
  <c r="M184" i="7"/>
  <c r="F184" i="7"/>
  <c r="N184" i="7" s="1"/>
  <c r="M176" i="7"/>
  <c r="F176" i="7"/>
  <c r="N176" i="7" s="1"/>
  <c r="M168" i="7"/>
  <c r="F168" i="7"/>
  <c r="N168" i="7" s="1"/>
  <c r="M160" i="7"/>
  <c r="F160" i="7"/>
  <c r="N160" i="7" s="1"/>
  <c r="M152" i="7"/>
  <c r="F152" i="7"/>
  <c r="N152" i="7" s="1"/>
  <c r="M144" i="7"/>
  <c r="F144" i="7"/>
  <c r="N144" i="7" s="1"/>
  <c r="M136" i="7"/>
  <c r="F136" i="7"/>
  <c r="N136" i="7" s="1"/>
  <c r="M128" i="7"/>
  <c r="F128" i="7"/>
  <c r="N128" i="7" s="1"/>
  <c r="M120" i="7"/>
  <c r="F120" i="7"/>
  <c r="N120" i="7" s="1"/>
  <c r="M112" i="7"/>
  <c r="F112" i="7"/>
  <c r="N112" i="7" s="1"/>
  <c r="M104" i="7"/>
  <c r="F104" i="7"/>
  <c r="N104" i="7" s="1"/>
  <c r="M96" i="7"/>
  <c r="F96" i="7"/>
  <c r="N96" i="7" s="1"/>
  <c r="M88" i="7"/>
  <c r="F88" i="7"/>
  <c r="N88" i="7" s="1"/>
  <c r="M80" i="7"/>
  <c r="F80" i="7"/>
  <c r="N80" i="7" s="1"/>
  <c r="M72" i="7"/>
  <c r="F72" i="7"/>
  <c r="N72" i="7" s="1"/>
  <c r="F64" i="7"/>
  <c r="N64" i="7" s="1"/>
  <c r="P64" i="7" s="1"/>
  <c r="Q64" i="7" s="1"/>
  <c r="M64" i="7"/>
  <c r="M56" i="7"/>
  <c r="F56" i="7"/>
  <c r="N56" i="7" s="1"/>
  <c r="M48" i="7"/>
  <c r="F48" i="7"/>
  <c r="N48" i="7" s="1"/>
  <c r="M40" i="7"/>
  <c r="F40" i="7"/>
  <c r="N40" i="7" s="1"/>
  <c r="M32" i="7"/>
  <c r="F32" i="7"/>
  <c r="N32" i="7" s="1"/>
  <c r="M24" i="7"/>
  <c r="F24" i="7"/>
  <c r="N24" i="7" s="1"/>
  <c r="M16" i="7"/>
  <c r="F16" i="7"/>
  <c r="N16" i="7" s="1"/>
  <c r="M8" i="7"/>
  <c r="F8" i="7"/>
  <c r="N8" i="7" s="1"/>
  <c r="F663" i="7"/>
  <c r="N663" i="7" s="1"/>
  <c r="P663" i="7" s="1"/>
  <c r="Q663" i="7" s="1"/>
  <c r="M663" i="7"/>
  <c r="F655" i="7"/>
  <c r="N655" i="7" s="1"/>
  <c r="M655" i="7"/>
  <c r="F647" i="7"/>
  <c r="N647" i="7" s="1"/>
  <c r="M647" i="7"/>
  <c r="F639" i="7"/>
  <c r="N639" i="7" s="1"/>
  <c r="M639" i="7"/>
  <c r="M631" i="7"/>
  <c r="F631" i="7"/>
  <c r="N631" i="7" s="1"/>
  <c r="M623" i="7"/>
  <c r="F623" i="7"/>
  <c r="N623" i="7" s="1"/>
  <c r="F615" i="7"/>
  <c r="N615" i="7" s="1"/>
  <c r="M615" i="7"/>
  <c r="F607" i="7"/>
  <c r="N607" i="7" s="1"/>
  <c r="M607" i="7"/>
  <c r="M599" i="7"/>
  <c r="F599" i="7"/>
  <c r="N599" i="7" s="1"/>
  <c r="M591" i="7"/>
  <c r="F591" i="7"/>
  <c r="N591" i="7" s="1"/>
  <c r="M583" i="7"/>
  <c r="F583" i="7"/>
  <c r="N583" i="7" s="1"/>
  <c r="M575" i="7"/>
  <c r="F575" i="7"/>
  <c r="N575" i="7" s="1"/>
  <c r="M567" i="7"/>
  <c r="F567" i="7"/>
  <c r="N567" i="7" s="1"/>
  <c r="M559" i="7"/>
  <c r="F559" i="7"/>
  <c r="N559" i="7" s="1"/>
  <c r="M551" i="7"/>
  <c r="F551" i="7"/>
  <c r="N551" i="7" s="1"/>
  <c r="M543" i="7"/>
  <c r="F543" i="7"/>
  <c r="N543" i="7" s="1"/>
  <c r="M535" i="7"/>
  <c r="F535" i="7"/>
  <c r="N535" i="7" s="1"/>
  <c r="M527" i="7"/>
  <c r="F527" i="7"/>
  <c r="N527" i="7" s="1"/>
  <c r="M519" i="7"/>
  <c r="F519" i="7"/>
  <c r="N519" i="7" s="1"/>
  <c r="M511" i="7"/>
  <c r="F511" i="7"/>
  <c r="N511" i="7" s="1"/>
  <c r="F503" i="7"/>
  <c r="N503" i="7" s="1"/>
  <c r="P503" i="7" s="1"/>
  <c r="Q503" i="7" s="1"/>
  <c r="M503" i="7"/>
  <c r="M495" i="7"/>
  <c r="F495" i="7"/>
  <c r="N495" i="7" s="1"/>
  <c r="M487" i="7"/>
  <c r="F487" i="7"/>
  <c r="N487" i="7" s="1"/>
  <c r="M479" i="7"/>
  <c r="F479" i="7"/>
  <c r="N479" i="7" s="1"/>
  <c r="M471" i="7"/>
  <c r="F471" i="7"/>
  <c r="N471" i="7" s="1"/>
  <c r="M463" i="7"/>
  <c r="F463" i="7"/>
  <c r="N463" i="7" s="1"/>
  <c r="F455" i="7"/>
  <c r="N455" i="7" s="1"/>
  <c r="M455" i="7"/>
  <c r="M447" i="7"/>
  <c r="F447" i="7"/>
  <c r="N447" i="7" s="1"/>
  <c r="M439" i="7"/>
  <c r="F439" i="7"/>
  <c r="N439" i="7" s="1"/>
  <c r="M431" i="7"/>
  <c r="F431" i="7"/>
  <c r="N431" i="7" s="1"/>
  <c r="M423" i="7"/>
  <c r="F423" i="7"/>
  <c r="N423" i="7" s="1"/>
  <c r="F415" i="7"/>
  <c r="N415" i="7" s="1"/>
  <c r="M415" i="7"/>
  <c r="M407" i="7"/>
  <c r="F407" i="7"/>
  <c r="N407" i="7" s="1"/>
  <c r="M399" i="7"/>
  <c r="F399" i="7"/>
  <c r="N399" i="7" s="1"/>
  <c r="M391" i="7"/>
  <c r="F391" i="7"/>
  <c r="N391" i="7" s="1"/>
  <c r="M383" i="7"/>
  <c r="F383" i="7"/>
  <c r="N383" i="7" s="1"/>
  <c r="M375" i="7"/>
  <c r="F375" i="7"/>
  <c r="N375" i="7" s="1"/>
  <c r="F367" i="7"/>
  <c r="N367" i="7" s="1"/>
  <c r="M367" i="7"/>
  <c r="F359" i="7"/>
  <c r="N359" i="7" s="1"/>
  <c r="M359" i="7"/>
  <c r="F351" i="7"/>
  <c r="N351" i="7" s="1"/>
  <c r="M351" i="7"/>
  <c r="F343" i="7"/>
  <c r="N343" i="7" s="1"/>
  <c r="M343" i="7"/>
  <c r="F335" i="7"/>
  <c r="N335" i="7" s="1"/>
  <c r="M335" i="7"/>
  <c r="F327" i="7"/>
  <c r="N327" i="7" s="1"/>
  <c r="M327" i="7"/>
  <c r="F319" i="7"/>
  <c r="N319" i="7" s="1"/>
  <c r="M319" i="7"/>
  <c r="F311" i="7"/>
  <c r="N311" i="7" s="1"/>
  <c r="M311" i="7"/>
  <c r="F303" i="7"/>
  <c r="N303" i="7" s="1"/>
  <c r="M303" i="7"/>
  <c r="F295" i="7"/>
  <c r="N295" i="7" s="1"/>
  <c r="M295" i="7"/>
  <c r="F287" i="7"/>
  <c r="N287" i="7" s="1"/>
  <c r="M287" i="7"/>
  <c r="M279" i="7"/>
  <c r="F279" i="7"/>
  <c r="N279" i="7" s="1"/>
  <c r="M271" i="7"/>
  <c r="F271" i="7"/>
  <c r="N271" i="7" s="1"/>
  <c r="M263" i="7"/>
  <c r="F263" i="7"/>
  <c r="N263" i="7" s="1"/>
  <c r="M255" i="7"/>
  <c r="F255" i="7"/>
  <c r="N255" i="7" s="1"/>
  <c r="M247" i="7"/>
  <c r="F247" i="7"/>
  <c r="N247" i="7" s="1"/>
  <c r="M239" i="7"/>
  <c r="F239" i="7"/>
  <c r="N239" i="7" s="1"/>
  <c r="M231" i="7"/>
  <c r="F231" i="7"/>
  <c r="N231" i="7" s="1"/>
  <c r="M223" i="7"/>
  <c r="F223" i="7"/>
  <c r="N223" i="7" s="1"/>
  <c r="M215" i="7"/>
  <c r="F215" i="7"/>
  <c r="N215" i="7" s="1"/>
  <c r="F207" i="7"/>
  <c r="N207" i="7" s="1"/>
  <c r="M207" i="7"/>
  <c r="F199" i="7"/>
  <c r="N199" i="7" s="1"/>
  <c r="M199" i="7"/>
  <c r="F191" i="7"/>
  <c r="N191" i="7" s="1"/>
  <c r="M191" i="7"/>
  <c r="F183" i="7"/>
  <c r="N183" i="7" s="1"/>
  <c r="M183" i="7"/>
  <c r="F175" i="7"/>
  <c r="N175" i="7" s="1"/>
  <c r="M175" i="7"/>
  <c r="F167" i="7"/>
  <c r="N167" i="7" s="1"/>
  <c r="M167" i="7"/>
  <c r="F159" i="7"/>
  <c r="N159" i="7" s="1"/>
  <c r="M159" i="7"/>
  <c r="F151" i="7"/>
  <c r="N151" i="7" s="1"/>
  <c r="M151" i="7"/>
  <c r="F143" i="7"/>
  <c r="N143" i="7" s="1"/>
  <c r="M143" i="7"/>
  <c r="F135" i="7"/>
  <c r="N135" i="7" s="1"/>
  <c r="M135" i="7"/>
  <c r="F127" i="7"/>
  <c r="N127" i="7" s="1"/>
  <c r="M127" i="7"/>
  <c r="F119" i="7"/>
  <c r="N119" i="7" s="1"/>
  <c r="M119" i="7"/>
  <c r="F111" i="7"/>
  <c r="N111" i="7" s="1"/>
  <c r="M111" i="7"/>
  <c r="F103" i="7"/>
  <c r="N103" i="7" s="1"/>
  <c r="M103" i="7"/>
  <c r="F95" i="7"/>
  <c r="N95" i="7" s="1"/>
  <c r="M95" i="7"/>
  <c r="F87" i="7"/>
  <c r="N87" i="7" s="1"/>
  <c r="M87" i="7"/>
  <c r="F79" i="7"/>
  <c r="N79" i="7" s="1"/>
  <c r="M79" i="7"/>
  <c r="F71" i="7"/>
  <c r="N71" i="7" s="1"/>
  <c r="M71" i="7"/>
  <c r="F63" i="7"/>
  <c r="N63" i="7" s="1"/>
  <c r="M63" i="7"/>
  <c r="F55" i="7"/>
  <c r="N55" i="7" s="1"/>
  <c r="M55" i="7"/>
  <c r="F47" i="7"/>
  <c r="N47" i="7" s="1"/>
  <c r="M47" i="7"/>
  <c r="F39" i="7"/>
  <c r="N39" i="7" s="1"/>
  <c r="M39" i="7"/>
  <c r="F31" i="7"/>
  <c r="N31" i="7" s="1"/>
  <c r="M31" i="7"/>
  <c r="F23" i="7"/>
  <c r="N23" i="7" s="1"/>
  <c r="M23" i="7"/>
  <c r="M15" i="7"/>
  <c r="F15" i="7"/>
  <c r="N15" i="7" s="1"/>
  <c r="F7" i="7"/>
  <c r="N7" i="7" s="1"/>
  <c r="M7" i="7"/>
  <c r="M662" i="7"/>
  <c r="F662" i="7"/>
  <c r="N662" i="7" s="1"/>
  <c r="M654" i="7"/>
  <c r="F654" i="7"/>
  <c r="N654" i="7" s="1"/>
  <c r="M646" i="7"/>
  <c r="F646" i="7"/>
  <c r="N646" i="7" s="1"/>
  <c r="M638" i="7"/>
  <c r="F638" i="7"/>
  <c r="N638" i="7" s="1"/>
  <c r="F630" i="7"/>
  <c r="N630" i="7" s="1"/>
  <c r="M630" i="7"/>
  <c r="F622" i="7"/>
  <c r="N622" i="7" s="1"/>
  <c r="M622" i="7"/>
  <c r="F614" i="7"/>
  <c r="N614" i="7" s="1"/>
  <c r="M614" i="7"/>
  <c r="F606" i="7"/>
  <c r="N606" i="7" s="1"/>
  <c r="M606" i="7"/>
  <c r="F598" i="7"/>
  <c r="N598" i="7" s="1"/>
  <c r="M598" i="7"/>
  <c r="M590" i="7"/>
  <c r="F590" i="7"/>
  <c r="N590" i="7" s="1"/>
  <c r="M582" i="7"/>
  <c r="F582" i="7"/>
  <c r="N582" i="7" s="1"/>
  <c r="M574" i="7"/>
  <c r="F574" i="7"/>
  <c r="N574" i="7" s="1"/>
  <c r="F566" i="7"/>
  <c r="N566" i="7" s="1"/>
  <c r="M566" i="7"/>
  <c r="F558" i="7"/>
  <c r="N558" i="7" s="1"/>
  <c r="M558" i="7"/>
  <c r="F550" i="7"/>
  <c r="N550" i="7" s="1"/>
  <c r="M550" i="7"/>
  <c r="F542" i="7"/>
  <c r="N542" i="7" s="1"/>
  <c r="M542" i="7"/>
  <c r="F534" i="7"/>
  <c r="N534" i="7" s="1"/>
  <c r="M534" i="7"/>
  <c r="M526" i="7"/>
  <c r="F526" i="7"/>
  <c r="N526" i="7" s="1"/>
  <c r="M518" i="7"/>
  <c r="F518" i="7"/>
  <c r="N518" i="7" s="1"/>
  <c r="M510" i="7"/>
  <c r="F510" i="7"/>
  <c r="N510" i="7" s="1"/>
  <c r="M502" i="7"/>
  <c r="F502" i="7"/>
  <c r="N502" i="7" s="1"/>
  <c r="M494" i="7"/>
  <c r="F494" i="7"/>
  <c r="N494" i="7" s="1"/>
  <c r="M486" i="7"/>
  <c r="F486" i="7"/>
  <c r="N486" i="7" s="1"/>
  <c r="M478" i="7"/>
  <c r="F478" i="7"/>
  <c r="N478" i="7" s="1"/>
  <c r="M470" i="7"/>
  <c r="F470" i="7"/>
  <c r="N470" i="7" s="1"/>
  <c r="M462" i="7"/>
  <c r="F462" i="7"/>
  <c r="N462" i="7" s="1"/>
  <c r="F454" i="7"/>
  <c r="N454" i="7" s="1"/>
  <c r="M454" i="7"/>
  <c r="F446" i="7"/>
  <c r="N446" i="7" s="1"/>
  <c r="M446" i="7"/>
  <c r="F438" i="7"/>
  <c r="N438" i="7" s="1"/>
  <c r="M438" i="7"/>
  <c r="F430" i="7"/>
  <c r="N430" i="7" s="1"/>
  <c r="M430" i="7"/>
  <c r="F422" i="7"/>
  <c r="N422" i="7" s="1"/>
  <c r="M422" i="7"/>
  <c r="M414" i="7"/>
  <c r="F414" i="7"/>
  <c r="N414" i="7" s="1"/>
  <c r="F406" i="7"/>
  <c r="N406" i="7" s="1"/>
  <c r="M406" i="7"/>
  <c r="F398" i="7"/>
  <c r="N398" i="7" s="1"/>
  <c r="M398" i="7"/>
  <c r="F390" i="7"/>
  <c r="N390" i="7" s="1"/>
  <c r="M390" i="7"/>
  <c r="F382" i="7"/>
  <c r="N382" i="7" s="1"/>
  <c r="M382" i="7"/>
  <c r="M374" i="7"/>
  <c r="F374" i="7"/>
  <c r="N374" i="7" s="1"/>
  <c r="F366" i="7"/>
  <c r="N366" i="7" s="1"/>
  <c r="M366" i="7"/>
  <c r="F358" i="7"/>
  <c r="N358" i="7" s="1"/>
  <c r="M358" i="7"/>
  <c r="F350" i="7"/>
  <c r="N350" i="7" s="1"/>
  <c r="M350" i="7"/>
  <c r="F342" i="7"/>
  <c r="N342" i="7" s="1"/>
  <c r="M342" i="7"/>
  <c r="F334" i="7"/>
  <c r="N334" i="7" s="1"/>
  <c r="M334" i="7"/>
  <c r="F326" i="7"/>
  <c r="N326" i="7" s="1"/>
  <c r="M326" i="7"/>
  <c r="M318" i="7"/>
  <c r="F318" i="7"/>
  <c r="N318" i="7" s="1"/>
  <c r="M310" i="7"/>
  <c r="F310" i="7"/>
  <c r="N310" i="7" s="1"/>
  <c r="M302" i="7"/>
  <c r="F302" i="7"/>
  <c r="N302" i="7" s="1"/>
  <c r="M294" i="7"/>
  <c r="F294" i="7"/>
  <c r="N294" i="7" s="1"/>
  <c r="M286" i="7"/>
  <c r="F286" i="7"/>
  <c r="N286" i="7" s="1"/>
  <c r="M278" i="7"/>
  <c r="F278" i="7"/>
  <c r="N278" i="7" s="1"/>
  <c r="M270" i="7"/>
  <c r="F270" i="7"/>
  <c r="N270" i="7" s="1"/>
  <c r="M262" i="7"/>
  <c r="F262" i="7"/>
  <c r="N262" i="7" s="1"/>
  <c r="M254" i="7"/>
  <c r="F254" i="7"/>
  <c r="N254" i="7" s="1"/>
  <c r="M246" i="7"/>
  <c r="F246" i="7"/>
  <c r="N246" i="7" s="1"/>
  <c r="M238" i="7"/>
  <c r="F238" i="7"/>
  <c r="N238" i="7" s="1"/>
  <c r="F230" i="7"/>
  <c r="N230" i="7" s="1"/>
  <c r="M230" i="7"/>
  <c r="F222" i="7"/>
  <c r="N222" i="7" s="1"/>
  <c r="M222" i="7"/>
  <c r="M214" i="7"/>
  <c r="F214" i="7"/>
  <c r="N214" i="7" s="1"/>
  <c r="M206" i="7"/>
  <c r="F206" i="7"/>
  <c r="N206" i="7" s="1"/>
  <c r="M198" i="7"/>
  <c r="F198" i="7"/>
  <c r="N198" i="7" s="1"/>
  <c r="M190" i="7"/>
  <c r="F190" i="7"/>
  <c r="N190" i="7" s="1"/>
  <c r="M182" i="7"/>
  <c r="F182" i="7"/>
  <c r="N182" i="7" s="1"/>
  <c r="M174" i="7"/>
  <c r="F174" i="7"/>
  <c r="N174" i="7" s="1"/>
  <c r="M166" i="7"/>
  <c r="F166" i="7"/>
  <c r="N166" i="7" s="1"/>
  <c r="M158" i="7"/>
  <c r="F158" i="7"/>
  <c r="N158" i="7" s="1"/>
  <c r="M150" i="7"/>
  <c r="F150" i="7"/>
  <c r="N150" i="7" s="1"/>
  <c r="M142" i="7"/>
  <c r="F142" i="7"/>
  <c r="N142" i="7" s="1"/>
  <c r="M134" i="7"/>
  <c r="F134" i="7"/>
  <c r="N134" i="7" s="1"/>
  <c r="M126" i="7"/>
  <c r="F126" i="7"/>
  <c r="N126" i="7" s="1"/>
  <c r="M118" i="7"/>
  <c r="F118" i="7"/>
  <c r="N118" i="7" s="1"/>
  <c r="M110" i="7"/>
  <c r="F110" i="7"/>
  <c r="N110" i="7" s="1"/>
  <c r="M102" i="7"/>
  <c r="F102" i="7"/>
  <c r="N102" i="7" s="1"/>
  <c r="M94" i="7"/>
  <c r="F94" i="7"/>
  <c r="N94" i="7" s="1"/>
  <c r="M86" i="7"/>
  <c r="F86" i="7"/>
  <c r="N86" i="7" s="1"/>
  <c r="M78" i="7"/>
  <c r="F78" i="7"/>
  <c r="N78" i="7" s="1"/>
  <c r="M70" i="7"/>
  <c r="F70" i="7"/>
  <c r="N70" i="7" s="1"/>
  <c r="M62" i="7"/>
  <c r="F62" i="7"/>
  <c r="N62" i="7" s="1"/>
  <c r="M54" i="7"/>
  <c r="F54" i="7"/>
  <c r="N54" i="7" s="1"/>
  <c r="M46" i="7"/>
  <c r="F46" i="7"/>
  <c r="N46" i="7" s="1"/>
  <c r="M38" i="7"/>
  <c r="F38" i="7"/>
  <c r="N38" i="7" s="1"/>
  <c r="M30" i="7"/>
  <c r="F30" i="7"/>
  <c r="N30" i="7" s="1"/>
  <c r="M22" i="7"/>
  <c r="F22" i="7"/>
  <c r="N22" i="7" s="1"/>
  <c r="M14" i="7"/>
  <c r="F14" i="7"/>
  <c r="N14" i="7" s="1"/>
  <c r="M6" i="7"/>
  <c r="F6" i="7"/>
  <c r="N6" i="7" s="1"/>
  <c r="W185" i="4"/>
  <c r="R293" i="4"/>
  <c r="R135" i="4"/>
  <c r="R512" i="4"/>
  <c r="W231" i="4"/>
  <c r="T115" i="4"/>
  <c r="R584" i="4"/>
  <c r="R188" i="4"/>
  <c r="S482" i="4"/>
  <c r="R463" i="4"/>
  <c r="R394" i="4"/>
  <c r="R438" i="4"/>
  <c r="R272" i="4"/>
  <c r="R114" i="4"/>
  <c r="S65" i="4"/>
  <c r="R621" i="4"/>
  <c r="R330" i="4"/>
  <c r="R359" i="4"/>
  <c r="S35" i="4"/>
  <c r="T646" i="4"/>
  <c r="S497" i="4"/>
  <c r="S302" i="4"/>
  <c r="R594" i="4"/>
  <c r="R630" i="4"/>
  <c r="S187" i="4"/>
  <c r="R89" i="4"/>
  <c r="R132" i="4"/>
  <c r="R233" i="4"/>
  <c r="R200" i="4"/>
  <c r="R548" i="4"/>
  <c r="R368" i="4"/>
  <c r="S417" i="4"/>
  <c r="R341" i="4"/>
  <c r="R351" i="4"/>
  <c r="R295" i="4"/>
  <c r="R338" i="4"/>
  <c r="R96" i="4"/>
  <c r="R223" i="4"/>
  <c r="R28" i="4"/>
  <c r="R263" i="4"/>
  <c r="R663" i="4"/>
  <c r="R480" i="4"/>
  <c r="S416" i="4"/>
  <c r="R386" i="4"/>
  <c r="R637" i="4"/>
  <c r="R118" i="4"/>
  <c r="R42" i="4"/>
  <c r="S570" i="4"/>
  <c r="R467" i="4"/>
  <c r="R623" i="4"/>
  <c r="R578" i="4"/>
  <c r="R164" i="4"/>
  <c r="S436" i="4"/>
  <c r="R348" i="4"/>
  <c r="S57" i="4"/>
  <c r="R387" i="4"/>
  <c r="S421" i="4"/>
  <c r="R608" i="4"/>
  <c r="R294" i="4"/>
  <c r="S622" i="4"/>
  <c r="S484" i="4"/>
  <c r="R643" i="4"/>
  <c r="R196" i="4"/>
  <c r="R334" i="4"/>
  <c r="R190" i="4"/>
  <c r="R491" i="4"/>
  <c r="R365" i="4"/>
  <c r="R306" i="4"/>
  <c r="R119" i="4"/>
  <c r="R563" i="4"/>
  <c r="R13" i="4"/>
  <c r="R323" i="4"/>
  <c r="R329" i="4"/>
  <c r="R503" i="4"/>
  <c r="R600" i="4"/>
  <c r="S486" i="4"/>
  <c r="R189" i="4"/>
  <c r="R109" i="4"/>
  <c r="R276" i="4"/>
  <c r="R112" i="4"/>
  <c r="R102" i="4"/>
  <c r="R186" i="4"/>
  <c r="R202" i="4"/>
  <c r="R529" i="4"/>
  <c r="R411" i="4"/>
  <c r="R159" i="4"/>
  <c r="R342" i="4"/>
  <c r="R344" i="4"/>
  <c r="R426" i="4"/>
  <c r="R31" i="4"/>
  <c r="R80" i="4"/>
  <c r="R473" i="4"/>
  <c r="R133" i="4"/>
  <c r="R516" i="4"/>
  <c r="R586" i="4"/>
  <c r="R598" i="4"/>
  <c r="S419" i="4"/>
  <c r="R262" i="4"/>
  <c r="R99" i="4"/>
  <c r="R208" i="4"/>
  <c r="R162" i="4"/>
  <c r="R493" i="4"/>
  <c r="R513" i="4"/>
  <c r="R610" i="4"/>
  <c r="R445" i="4"/>
  <c r="R664" i="4"/>
  <c r="R551" i="4"/>
  <c r="R606" i="4"/>
  <c r="S444" i="4"/>
  <c r="R632" i="4"/>
  <c r="S209" i="4"/>
  <c r="R534" i="4"/>
  <c r="R3" i="4"/>
  <c r="S420" i="4"/>
  <c r="R583" i="4"/>
  <c r="R552" i="4"/>
  <c r="S427" i="4"/>
  <c r="R228" i="4"/>
  <c r="R199" i="4"/>
  <c r="R254" i="4"/>
  <c r="R215" i="4"/>
  <c r="R46" i="4"/>
  <c r="S496" i="4"/>
  <c r="R647" i="4"/>
  <c r="T308" i="4"/>
  <c r="R477" i="4"/>
  <c r="R167" i="4"/>
  <c r="R224" i="4"/>
  <c r="R357" i="4"/>
  <c r="S140" i="4"/>
  <c r="R140" i="4"/>
  <c r="R205" i="4"/>
  <c r="R18" i="4"/>
  <c r="S599" i="4"/>
  <c r="R567" i="4"/>
  <c r="R553" i="4"/>
  <c r="R410" i="4"/>
  <c r="R575" i="4"/>
  <c r="S603" i="4"/>
  <c r="R92" i="4"/>
  <c r="S181" i="4"/>
  <c r="R181" i="4"/>
  <c r="R56" i="4"/>
  <c r="R211" i="4"/>
  <c r="R68" i="4"/>
  <c r="R450" i="4"/>
  <c r="S358" i="4"/>
  <c r="R488" i="4"/>
  <c r="R324" i="4"/>
  <c r="R333" i="4"/>
  <c r="R20" i="4"/>
  <c r="R322" i="4"/>
  <c r="R168" i="4"/>
  <c r="S71" i="4"/>
  <c r="R405" i="4"/>
  <c r="R90" i="4"/>
  <c r="S538" i="4"/>
  <c r="R131" i="4"/>
  <c r="R476" i="4"/>
  <c r="S380" i="4"/>
  <c r="S518" i="4"/>
  <c r="R589" i="4"/>
  <c r="R580" i="4"/>
  <c r="R517" i="4"/>
  <c r="R70" i="4"/>
  <c r="R174" i="4"/>
  <c r="R406" i="4"/>
  <c r="R155" i="4"/>
  <c r="R509" i="4"/>
  <c r="R657" i="4"/>
  <c r="R266" i="4"/>
  <c r="R537" i="4"/>
  <c r="R355" i="4"/>
  <c r="R597" i="4"/>
  <c r="R366" i="4"/>
  <c r="S130" i="4"/>
  <c r="S49" i="4"/>
  <c r="R269" i="4"/>
  <c r="S587" i="4"/>
  <c r="R316" i="4"/>
  <c r="S558" i="4"/>
  <c r="R312" i="4"/>
  <c r="S454" i="4"/>
  <c r="S577" i="4"/>
  <c r="R468" i="4"/>
  <c r="R172" i="4"/>
  <c r="R183" i="4"/>
  <c r="R557" i="4"/>
  <c r="R381" i="4"/>
  <c r="S418" i="4"/>
  <c r="R560" i="4"/>
  <c r="R383" i="4"/>
  <c r="R507" i="4"/>
  <c r="R327" i="4"/>
  <c r="R259" i="4"/>
  <c r="S310" i="4"/>
  <c r="S75" i="4"/>
  <c r="R105" i="4"/>
  <c r="R93" i="4"/>
  <c r="R423" i="4"/>
  <c r="R127" i="4"/>
  <c r="R340" i="4"/>
  <c r="S609" i="4"/>
  <c r="R169" i="4"/>
  <c r="R86" i="4"/>
  <c r="R120" i="4"/>
  <c r="S175" i="4"/>
  <c r="R541" i="4"/>
  <c r="R413" i="4"/>
  <c r="S595" i="4"/>
  <c r="R412" i="4"/>
  <c r="R409" i="4"/>
  <c r="R574" i="4"/>
  <c r="R320" i="4"/>
  <c r="R332" i="4"/>
  <c r="R94" i="4"/>
  <c r="R171" i="4"/>
  <c r="S41" i="4"/>
  <c r="R284" i="4"/>
  <c r="R372" i="4"/>
  <c r="R544" i="4"/>
  <c r="R440" i="4"/>
  <c r="S292" i="4"/>
  <c r="R612" i="4"/>
  <c r="R160" i="4"/>
  <c r="R592" i="4"/>
  <c r="R631" i="4"/>
  <c r="S661" i="4"/>
  <c r="R246" i="4"/>
  <c r="S47" i="4"/>
  <c r="R125" i="4"/>
  <c r="R361" i="4"/>
  <c r="R240" i="4"/>
  <c r="R636" i="4"/>
  <c r="T642" i="4"/>
  <c r="R260" i="4"/>
  <c r="R550" i="4"/>
  <c r="R343" i="4"/>
  <c r="R613" i="4"/>
  <c r="R469" i="4"/>
  <c r="R311" i="4"/>
  <c r="R422" i="4"/>
  <c r="R471" i="4"/>
  <c r="R76" i="4"/>
  <c r="R244" i="4"/>
  <c r="R58" i="4"/>
  <c r="S258" i="4"/>
  <c r="S297" i="4"/>
  <c r="R652" i="4"/>
  <c r="S314" i="4"/>
  <c r="R559" i="4"/>
  <c r="R363" i="4"/>
  <c r="R298" i="4"/>
  <c r="R319" i="4"/>
  <c r="R21" i="4"/>
  <c r="R238" i="4"/>
  <c r="R313" i="4"/>
  <c r="R498" i="4"/>
  <c r="R569" i="4"/>
  <c r="R392" i="4"/>
  <c r="R151" i="4"/>
  <c r="R64" i="4"/>
  <c r="R239" i="4"/>
  <c r="R50" i="4"/>
  <c r="R371" i="4"/>
  <c r="R147" i="4"/>
  <c r="R180" i="4"/>
  <c r="S524" i="4"/>
  <c r="R650" i="4"/>
  <c r="R443" i="4"/>
  <c r="R389" i="4"/>
  <c r="R182" i="4"/>
  <c r="S374" i="4"/>
  <c r="S193" i="4"/>
  <c r="R101" i="4"/>
  <c r="R582" i="4"/>
  <c r="S611" i="4"/>
  <c r="S307" i="4"/>
  <c r="R12" i="4"/>
  <c r="S556" i="4"/>
  <c r="R339" i="4"/>
  <c r="R515" i="4"/>
  <c r="R325" i="4"/>
  <c r="R126" i="4"/>
  <c r="R203" i="4"/>
  <c r="R197" i="4"/>
  <c r="R651" i="4"/>
  <c r="S510" i="4"/>
  <c r="R38" i="4"/>
  <c r="R6" i="4"/>
  <c r="R525" i="4"/>
  <c r="R378" i="4"/>
  <c r="R106" i="4"/>
  <c r="R369" i="4"/>
  <c r="R201" i="4"/>
  <c r="R122" i="4"/>
  <c r="S579" i="4"/>
  <c r="S448" i="4"/>
  <c r="R8" i="4"/>
  <c r="R526" i="4"/>
  <c r="R222" i="4"/>
  <c r="R528" i="4"/>
  <c r="R335" i="4"/>
  <c r="S585" i="4"/>
  <c r="R442" i="4"/>
  <c r="R447" i="4"/>
  <c r="R237" i="4"/>
  <c r="R166" i="4"/>
  <c r="R40" i="4"/>
  <c r="R123" i="4"/>
  <c r="R108" i="4"/>
  <c r="S243" i="4"/>
  <c r="R645" i="4"/>
  <c r="R267" i="4"/>
  <c r="R396" i="4"/>
  <c r="R27" i="4"/>
  <c r="S433" i="4"/>
  <c r="R261" i="4"/>
  <c r="R367" i="4"/>
  <c r="R282" i="4"/>
  <c r="R241" i="4"/>
  <c r="R52" i="4"/>
  <c r="R408" i="4"/>
  <c r="S446" i="4"/>
  <c r="R660" i="4"/>
  <c r="S487" i="4"/>
  <c r="R121" i="4"/>
  <c r="R489" i="4"/>
  <c r="R573" i="4"/>
  <c r="R62" i="4"/>
  <c r="S388" i="4"/>
  <c r="R620" i="4"/>
  <c r="R478" i="4"/>
  <c r="R225" i="4"/>
  <c r="R74" i="4"/>
  <c r="R250" i="4"/>
  <c r="R100" i="4"/>
  <c r="R391" i="4"/>
  <c r="R236" i="4"/>
  <c r="S33" i="4"/>
  <c r="S542" i="4"/>
  <c r="S449" i="4"/>
  <c r="R431" i="4"/>
  <c r="R549" i="4"/>
  <c r="R257" i="4"/>
  <c r="R206" i="4"/>
  <c r="S304" i="4"/>
  <c r="R304" i="4"/>
  <c r="R576" i="4"/>
  <c r="R328" i="4"/>
  <c r="S305" i="4"/>
  <c r="R305" i="4"/>
  <c r="R227" i="4"/>
  <c r="R34" i="4"/>
  <c r="R60" i="4"/>
  <c r="R397" i="4"/>
  <c r="R492" i="4"/>
  <c r="R588" i="4"/>
  <c r="R648" i="4"/>
  <c r="R275" i="4"/>
  <c r="R148" i="4"/>
  <c r="S144" i="4"/>
  <c r="S301" i="4"/>
  <c r="R519" i="4"/>
  <c r="S508" i="4"/>
  <c r="R356" i="4"/>
  <c r="R432" i="4"/>
  <c r="R353" i="4"/>
  <c r="R289" i="4"/>
  <c r="R14" i="4"/>
  <c r="R124" i="4"/>
  <c r="T654" i="4"/>
  <c r="S136" i="4"/>
  <c r="R136" i="4"/>
  <c r="R466" i="4"/>
  <c r="R533" i="4"/>
  <c r="R404" i="4"/>
  <c r="R568" i="4"/>
  <c r="R145" i="4"/>
  <c r="R543" i="4"/>
  <c r="R17" i="4"/>
  <c r="R504" i="4"/>
  <c r="R566" i="4"/>
  <c r="R296" i="4"/>
  <c r="R273" i="4"/>
  <c r="R619" i="4"/>
  <c r="S457" i="4"/>
  <c r="R624" i="4"/>
  <c r="R521" i="4"/>
  <c r="R129" i="4"/>
  <c r="S459" i="4"/>
  <c r="R434" i="4"/>
  <c r="R157" i="4"/>
  <c r="R555" i="4"/>
  <c r="R354" i="4"/>
  <c r="S234" i="4"/>
  <c r="R163" i="4"/>
  <c r="S53" i="4"/>
  <c r="R216" i="4"/>
  <c r="R379" i="4"/>
  <c r="R300" i="4"/>
  <c r="R226" i="4"/>
  <c r="T638" i="4"/>
  <c r="R616" i="4"/>
  <c r="S286" i="4"/>
  <c r="R331" i="4"/>
  <c r="R264" i="4"/>
  <c r="R85" i="4"/>
  <c r="R399" i="4"/>
  <c r="R139" i="4"/>
  <c r="R483" i="4"/>
  <c r="R639" i="4"/>
  <c r="R581" i="4"/>
  <c r="R479" i="4"/>
  <c r="R113" i="4"/>
  <c r="S520" i="4"/>
  <c r="R395" i="4"/>
  <c r="R156" i="4"/>
  <c r="R48" i="4"/>
  <c r="R253" i="4"/>
  <c r="R535" i="4"/>
  <c r="S626" i="4"/>
  <c r="R252" i="4"/>
  <c r="R531" i="4"/>
  <c r="R315" i="4"/>
  <c r="R481" i="4"/>
  <c r="S460" i="4"/>
  <c r="R435" i="4"/>
  <c r="R242" i="4"/>
  <c r="R362" i="4"/>
  <c r="R150" i="4"/>
  <c r="R25" i="4"/>
  <c r="S44" i="4"/>
  <c r="R95" i="4"/>
  <c r="R470" i="4"/>
  <c r="S540" i="4"/>
  <c r="S51" i="4"/>
  <c r="T628" i="4"/>
  <c r="R283" i="4"/>
  <c r="R571" i="4"/>
  <c r="R249" i="4"/>
  <c r="S61" i="4"/>
  <c r="S173" i="4"/>
  <c r="R149" i="4"/>
  <c r="S554" i="4"/>
  <c r="R634" i="4"/>
  <c r="R437" i="4"/>
  <c r="R659" i="4"/>
  <c r="S299" i="4"/>
  <c r="R382" i="4"/>
  <c r="R337" i="4"/>
  <c r="R377" i="4"/>
  <c r="S128" i="4"/>
  <c r="R63" i="4"/>
  <c r="S137" i="4"/>
  <c r="R137" i="4"/>
  <c r="R98" i="4"/>
  <c r="R402" i="4"/>
  <c r="R635" i="4"/>
  <c r="R506" i="4"/>
  <c r="S495" i="4"/>
  <c r="R562" i="4"/>
  <c r="R494" i="4"/>
  <c r="S219" i="4"/>
  <c r="R279" i="4"/>
  <c r="R66" i="4"/>
  <c r="S229" i="4"/>
  <c r="R220" i="4"/>
  <c r="R346" i="4"/>
  <c r="R656" i="4"/>
  <c r="R474" i="4"/>
  <c r="R565" i="4"/>
  <c r="R403" i="4"/>
  <c r="S43" i="4"/>
  <c r="R29" i="4"/>
  <c r="R165" i="4"/>
  <c r="R36" i="4"/>
  <c r="R24" i="4"/>
  <c r="S593" i="4"/>
  <c r="T572" i="4"/>
  <c r="R360" i="4"/>
  <c r="R653" i="4"/>
  <c r="S415" i="4"/>
  <c r="R398" i="4"/>
  <c r="R214" i="4"/>
  <c r="R143" i="4"/>
  <c r="R176" i="4"/>
  <c r="R290" i="4"/>
  <c r="R456" i="4"/>
  <c r="R430" i="4"/>
  <c r="R462" i="4"/>
  <c r="R152" i="4"/>
  <c r="R107" i="4"/>
  <c r="R9" i="4"/>
  <c r="S287" i="4"/>
  <c r="R545" i="4"/>
  <c r="S472" i="4"/>
  <c r="S615" i="4"/>
  <c r="R530" i="4"/>
  <c r="R655" i="4"/>
  <c r="R288" i="4"/>
  <c r="R212" i="4"/>
  <c r="R141" i="4"/>
  <c r="S376" i="4"/>
  <c r="R291" i="4"/>
  <c r="S54" i="4"/>
  <c r="R499" i="4"/>
  <c r="S441" i="4"/>
  <c r="R644" i="4"/>
  <c r="R475" i="4"/>
  <c r="R204" i="4"/>
  <c r="R22" i="4"/>
  <c r="R424" i="4"/>
  <c r="R321" i="4"/>
  <c r="R605" i="4"/>
  <c r="R309" i="4"/>
  <c r="R464" i="4"/>
  <c r="S452" i="4"/>
  <c r="R618" i="4"/>
  <c r="R451" i="4"/>
  <c r="S69" i="4"/>
  <c r="R352" i="4"/>
  <c r="R527" i="4"/>
  <c r="S59" i="4"/>
  <c r="R490" i="4"/>
  <c r="R274" i="4"/>
  <c r="R505" i="4"/>
  <c r="R502" i="4"/>
  <c r="R23" i="4"/>
  <c r="R317" i="4"/>
  <c r="R178" i="4"/>
  <c r="R81" i="4"/>
  <c r="R84" i="4"/>
  <c r="R414" i="4"/>
  <c r="R465" i="4"/>
  <c r="R627" i="4"/>
  <c r="R590" i="4"/>
  <c r="T662" i="4"/>
  <c r="S428" i="4"/>
  <c r="R373" i="4"/>
  <c r="R5" i="4"/>
  <c r="R194" i="4"/>
  <c r="S79" i="4"/>
  <c r="R213" i="4"/>
  <c r="R564" i="4"/>
  <c r="R485" i="4"/>
  <c r="R375" i="4"/>
  <c r="R103" i="4"/>
  <c r="R347" i="4"/>
  <c r="R134" i="4"/>
  <c r="R117" i="4"/>
  <c r="R170" i="4"/>
  <c r="R547" i="4"/>
  <c r="R345" i="4"/>
  <c r="R602" i="4"/>
  <c r="S384" i="4"/>
  <c r="R629" i="4"/>
  <c r="R501" i="4"/>
  <c r="R393" i="4"/>
  <c r="R523" i="4"/>
  <c r="S625" i="4"/>
  <c r="R536" i="4"/>
  <c r="R640" i="4"/>
  <c r="T161" i="4"/>
  <c r="S161" i="4"/>
  <c r="R32" i="4"/>
  <c r="R210" i="4"/>
  <c r="R561" i="4"/>
  <c r="R177" i="4"/>
  <c r="S607" i="4"/>
  <c r="R407" i="4"/>
  <c r="R247" i="4"/>
  <c r="R658" i="4"/>
  <c r="T364" i="4"/>
  <c r="R26" i="4"/>
  <c r="R198" i="4"/>
  <c r="S39" i="4"/>
  <c r="R349" i="4"/>
  <c r="R104" i="4"/>
  <c r="R455" i="4"/>
  <c r="S617" i="4"/>
  <c r="R245" i="4"/>
  <c r="R429" i="4"/>
  <c r="R390" i="4"/>
  <c r="R649" i="4"/>
  <c r="R16" i="4"/>
  <c r="R153" i="4"/>
  <c r="S218" i="4"/>
  <c r="R218" i="4"/>
  <c r="R596" i="4"/>
  <c r="R511" i="4"/>
  <c r="S601" i="4"/>
  <c r="R179" i="4"/>
  <c r="R458" i="4"/>
  <c r="R30" i="4"/>
  <c r="R385" i="4"/>
  <c r="R401" i="4"/>
  <c r="R97" i="4"/>
  <c r="S326" i="4"/>
  <c r="S142" i="4"/>
  <c r="R4" i="4"/>
  <c r="R641" i="4"/>
  <c r="S591" i="4"/>
  <c r="R546" i="4"/>
  <c r="S221" i="4"/>
  <c r="S138" i="4"/>
  <c r="S45" i="4"/>
  <c r="R256" i="4"/>
  <c r="R248" i="4"/>
  <c r="R453" i="4"/>
  <c r="R604" i="4"/>
  <c r="R370" i="4"/>
  <c r="R265" i="4"/>
  <c r="R235" i="4"/>
  <c r="R268" i="4"/>
  <c r="R19" i="4"/>
  <c r="R15" i="4"/>
  <c r="R336" i="4"/>
  <c r="S461" i="4"/>
  <c r="R11" i="4"/>
  <c r="R318" i="4"/>
  <c r="S633" i="4"/>
  <c r="R539" i="4"/>
  <c r="R425" i="4"/>
  <c r="S191" i="4"/>
  <c r="R251" i="4"/>
  <c r="R37" i="4"/>
  <c r="S55" i="4"/>
  <c r="S514" i="4"/>
  <c r="R532" i="4"/>
  <c r="R614" i="4"/>
  <c r="R500" i="4"/>
  <c r="R255" i="4"/>
  <c r="R400" i="4"/>
  <c r="R522" i="4"/>
  <c r="R350" i="4"/>
  <c r="R91" i="4"/>
  <c r="R439" i="4"/>
  <c r="S285" i="4"/>
  <c r="W270" i="4"/>
  <c r="U232" i="4"/>
  <c r="T230" i="4"/>
  <c r="T207" i="4"/>
  <c r="V184" i="4"/>
  <c r="T146" i="4"/>
  <c r="W111" i="4"/>
  <c r="T110" i="4"/>
  <c r="AB88" i="4"/>
  <c r="AC88" i="4" s="1"/>
  <c r="U87" i="4"/>
  <c r="X83" i="4"/>
  <c r="T82" i="4"/>
  <c r="T78" i="4"/>
  <c r="U77" i="4"/>
  <c r="U67" i="4"/>
  <c r="AB7" i="4"/>
  <c r="AC7" i="4" s="1"/>
  <c r="P387" i="7" l="1"/>
  <c r="Q387" i="7" s="1"/>
  <c r="P483" i="7"/>
  <c r="Q483" i="7" s="1"/>
  <c r="P469" i="7"/>
  <c r="Q469" i="7" s="1"/>
  <c r="P661" i="7"/>
  <c r="Q661" i="7" s="1"/>
  <c r="AB1276" i="4"/>
  <c r="AC1276" i="4" s="1"/>
  <c r="AB945" i="4"/>
  <c r="AC945" i="4" s="1"/>
  <c r="AB1221" i="4"/>
  <c r="AC1221" i="4" s="1"/>
  <c r="AB1255" i="4"/>
  <c r="AC1255" i="4" s="1"/>
  <c r="AB1145" i="4"/>
  <c r="AC1145" i="4" s="1"/>
  <c r="AB1208" i="4"/>
  <c r="AC1208" i="4" s="1"/>
  <c r="AB967" i="4"/>
  <c r="AC967" i="4" s="1"/>
  <c r="AB838" i="4"/>
  <c r="AC838" i="4" s="1"/>
  <c r="AB768" i="4"/>
  <c r="AC768" i="4" s="1"/>
  <c r="P30" i="7"/>
  <c r="Q30" i="7" s="1"/>
  <c r="P259" i="7"/>
  <c r="Q259" i="7" s="1"/>
  <c r="P419" i="7"/>
  <c r="Q419" i="7" s="1"/>
  <c r="P227" i="7"/>
  <c r="Q227" i="7" s="1"/>
  <c r="P451" i="7"/>
  <c r="Q451" i="7" s="1"/>
  <c r="AB857" i="4"/>
  <c r="AC857" i="4" s="1"/>
  <c r="AB1335" i="4"/>
  <c r="AC1335" i="4" s="1"/>
  <c r="AB772" i="4"/>
  <c r="AC772" i="4" s="1"/>
  <c r="AB1136" i="4"/>
  <c r="AC1136" i="4" s="1"/>
  <c r="AB1303" i="4"/>
  <c r="AC1303" i="4" s="1"/>
  <c r="AB1350" i="4"/>
  <c r="AC1350" i="4" s="1"/>
  <c r="AB942" i="4"/>
  <c r="AC942" i="4" s="1"/>
  <c r="AB1315" i="4"/>
  <c r="AC1315" i="4" s="1"/>
  <c r="AB758" i="4"/>
  <c r="AC758" i="4" s="1"/>
  <c r="AB1020" i="4"/>
  <c r="AC1020" i="4" s="1"/>
  <c r="AB1340" i="4"/>
  <c r="AC1340" i="4" s="1"/>
  <c r="AB862" i="4"/>
  <c r="AC862" i="4" s="1"/>
  <c r="AB880" i="4"/>
  <c r="AC880" i="4" s="1"/>
  <c r="AB1217" i="4"/>
  <c r="AC1217" i="4" s="1"/>
  <c r="AB802" i="4"/>
  <c r="AC802" i="4" s="1"/>
  <c r="AB935" i="4"/>
  <c r="AC935" i="4" s="1"/>
  <c r="AB1240" i="4"/>
  <c r="AC1240" i="4" s="1"/>
  <c r="AB1097" i="4"/>
  <c r="AC1097" i="4" s="1"/>
  <c r="AB1289" i="4"/>
  <c r="AC1289" i="4" s="1"/>
  <c r="AB900" i="4"/>
  <c r="AC900" i="4" s="1"/>
  <c r="AB1040" i="4"/>
  <c r="AC1040" i="4" s="1"/>
  <c r="AB980" i="4"/>
  <c r="AC980" i="4" s="1"/>
  <c r="AB1084" i="4"/>
  <c r="AC1084" i="4" s="1"/>
  <c r="AB1210" i="4"/>
  <c r="AC1210" i="4" s="1"/>
  <c r="AB1046" i="4"/>
  <c r="AC1046" i="4" s="1"/>
  <c r="AB1344" i="4"/>
  <c r="AC1344" i="4" s="1"/>
  <c r="AB1126" i="4"/>
  <c r="AC1126" i="4" s="1"/>
  <c r="AB1254" i="4"/>
  <c r="AC1254" i="4" s="1"/>
  <c r="AB1318" i="4"/>
  <c r="AC1318" i="4" s="1"/>
  <c r="AB1091" i="4"/>
  <c r="AC1091" i="4" s="1"/>
  <c r="AB843" i="4"/>
  <c r="AC843" i="4" s="1"/>
  <c r="AB1298" i="4"/>
  <c r="AC1298" i="4" s="1"/>
  <c r="AB790" i="4"/>
  <c r="AC790" i="4" s="1"/>
  <c r="AB1287" i="4"/>
  <c r="AC1287" i="4" s="1"/>
  <c r="AB1342" i="4"/>
  <c r="AC1342" i="4" s="1"/>
  <c r="AB749" i="4"/>
  <c r="AC749" i="4" s="1"/>
  <c r="AB1324" i="4"/>
  <c r="AC1324" i="4" s="1"/>
  <c r="AB1158" i="4"/>
  <c r="AC1158" i="4" s="1"/>
  <c r="AB1328" i="4"/>
  <c r="AC1328" i="4" s="1"/>
  <c r="AB987" i="4"/>
  <c r="AC987" i="4" s="1"/>
  <c r="AB1200" i="4"/>
  <c r="AC1200" i="4" s="1"/>
  <c r="AB982" i="4"/>
  <c r="AC982" i="4" s="1"/>
  <c r="AB1359" i="4"/>
  <c r="AC1359" i="4" s="1"/>
  <c r="AB832" i="4"/>
  <c r="AC832" i="4" s="1"/>
  <c r="AB756" i="4"/>
  <c r="AC756" i="4" s="1"/>
  <c r="AB746" i="4"/>
  <c r="AC746" i="4" s="1"/>
  <c r="AB1319" i="4"/>
  <c r="AC1319" i="4" s="1"/>
  <c r="AB1307" i="4"/>
  <c r="AC1307" i="4" s="1"/>
  <c r="AB771" i="4"/>
  <c r="AC771" i="4" s="1"/>
  <c r="AB1041" i="4"/>
  <c r="AC1041" i="4" s="1"/>
  <c r="AB1028" i="4"/>
  <c r="AC1028" i="4" s="1"/>
  <c r="AB938" i="4"/>
  <c r="AC938" i="4" s="1"/>
  <c r="AB985" i="4"/>
  <c r="AC985" i="4" s="1"/>
  <c r="AB788" i="4"/>
  <c r="AC788" i="4" s="1"/>
  <c r="AB1056" i="4"/>
  <c r="AC1056" i="4" s="1"/>
  <c r="AB846" i="4"/>
  <c r="AC846" i="4" s="1"/>
  <c r="AB878" i="4"/>
  <c r="AC878" i="4" s="1"/>
  <c r="AB839" i="4"/>
  <c r="AC839" i="4" s="1"/>
  <c r="AB762" i="4"/>
  <c r="AC762" i="4" s="1"/>
  <c r="AB863" i="4"/>
  <c r="AC863" i="4" s="1"/>
  <c r="AB933" i="4"/>
  <c r="AC933" i="4" s="1"/>
  <c r="AB1013" i="4"/>
  <c r="AC1013" i="4" s="1"/>
  <c r="AB886" i="4"/>
  <c r="AC886" i="4" s="1"/>
  <c r="AB763" i="4"/>
  <c r="AC763" i="4" s="1"/>
  <c r="AB929" i="4"/>
  <c r="AC929" i="4" s="1"/>
  <c r="AB1186" i="4"/>
  <c r="AC1186" i="4" s="1"/>
  <c r="AB760" i="4"/>
  <c r="AC760" i="4" s="1"/>
  <c r="AB1087" i="4"/>
  <c r="AC1087" i="4" s="1"/>
  <c r="AB907" i="4"/>
  <c r="AC907" i="4" s="1"/>
  <c r="AB932" i="4"/>
  <c r="AC932" i="4" s="1"/>
  <c r="AB1194" i="4"/>
  <c r="AC1194" i="4" s="1"/>
  <c r="AB1193" i="4"/>
  <c r="AC1193" i="4" s="1"/>
  <c r="AB867" i="4"/>
  <c r="AC867" i="4" s="1"/>
  <c r="AB983" i="4"/>
  <c r="AC983" i="4" s="1"/>
  <c r="AB1068" i="4"/>
  <c r="AC1068" i="4" s="1"/>
  <c r="AB1285" i="4"/>
  <c r="AC1285" i="4" s="1"/>
  <c r="AB901" i="4"/>
  <c r="AC901" i="4" s="1"/>
  <c r="AB1299" i="4"/>
  <c r="AC1299" i="4" s="1"/>
  <c r="AB1031" i="4"/>
  <c r="AC1031" i="4" s="1"/>
  <c r="AB1002" i="4"/>
  <c r="AC1002" i="4" s="1"/>
  <c r="AB798" i="4"/>
  <c r="AC798" i="4" s="1"/>
  <c r="AB855" i="4"/>
  <c r="AC855" i="4" s="1"/>
  <c r="AB1199" i="4"/>
  <c r="AC1199" i="4" s="1"/>
  <c r="AB1114" i="4"/>
  <c r="AC1114" i="4" s="1"/>
  <c r="AB1241" i="4"/>
  <c r="AC1241" i="4" s="1"/>
  <c r="AB871" i="4"/>
  <c r="AC871" i="4" s="1"/>
  <c r="AB1357" i="4"/>
  <c r="AC1357" i="4" s="1"/>
  <c r="AB1294" i="4"/>
  <c r="AC1294" i="4" s="1"/>
  <c r="AB794" i="4"/>
  <c r="AC794" i="4" s="1"/>
  <c r="AB924" i="4"/>
  <c r="AC924" i="4" s="1"/>
  <c r="AB1042" i="4"/>
  <c r="AC1042" i="4" s="1"/>
  <c r="AB742" i="4"/>
  <c r="AC742" i="4" s="1"/>
  <c r="AB1322" i="4"/>
  <c r="AC1322" i="4" s="1"/>
  <c r="AB903" i="4"/>
  <c r="AC903" i="4" s="1"/>
  <c r="AB1207" i="4"/>
  <c r="AC1207" i="4" s="1"/>
  <c r="AB1197" i="4"/>
  <c r="AC1197" i="4" s="1"/>
  <c r="AB975" i="4"/>
  <c r="AC975" i="4" s="1"/>
  <c r="AB894" i="4"/>
  <c r="AC894" i="4" s="1"/>
  <c r="AB851" i="4"/>
  <c r="AC851" i="4" s="1"/>
  <c r="AB1320" i="4"/>
  <c r="AC1320" i="4" s="1"/>
  <c r="AB910" i="4"/>
  <c r="AC910" i="4" s="1"/>
  <c r="AB1098" i="4"/>
  <c r="AC1098" i="4" s="1"/>
  <c r="AB1022" i="4"/>
  <c r="AC1022" i="4" s="1"/>
  <c r="AB1196" i="4"/>
  <c r="AC1196" i="4" s="1"/>
  <c r="AB858" i="4"/>
  <c r="AC858" i="4" s="1"/>
  <c r="AB817" i="4"/>
  <c r="AC817" i="4" s="1"/>
  <c r="AB1129" i="4"/>
  <c r="AC1129" i="4" s="1"/>
  <c r="AB1008" i="4"/>
  <c r="AC1008" i="4" s="1"/>
  <c r="AB1113" i="4"/>
  <c r="AC1113" i="4" s="1"/>
  <c r="AB1327" i="4"/>
  <c r="AC1327" i="4" s="1"/>
  <c r="AB923" i="4"/>
  <c r="AC923" i="4" s="1"/>
  <c r="AB1034" i="4"/>
  <c r="AC1034" i="4" s="1"/>
  <c r="AB1184" i="4"/>
  <c r="AC1184" i="4" s="1"/>
  <c r="AB1071" i="4"/>
  <c r="AC1071" i="4" s="1"/>
  <c r="AB1306" i="4"/>
  <c r="AC1306" i="4" s="1"/>
  <c r="AB777" i="4"/>
  <c r="AC777" i="4" s="1"/>
  <c r="AB1262" i="4"/>
  <c r="AC1262" i="4" s="1"/>
  <c r="AB1212" i="4"/>
  <c r="AC1212" i="4" s="1"/>
  <c r="AB778" i="4"/>
  <c r="AC778" i="4" s="1"/>
  <c r="K705" i="4"/>
  <c r="X705" i="4"/>
  <c r="K701" i="4"/>
  <c r="X701" i="4"/>
  <c r="I668" i="4"/>
  <c r="V668" i="4"/>
  <c r="K706" i="4"/>
  <c r="X706" i="4"/>
  <c r="J680" i="4"/>
  <c r="W680" i="4"/>
  <c r="I665" i="4"/>
  <c r="V665" i="4"/>
  <c r="J689" i="4"/>
  <c r="W689" i="4"/>
  <c r="K694" i="4"/>
  <c r="X694" i="4"/>
  <c r="L729" i="4"/>
  <c r="Z729" i="4" s="1"/>
  <c r="AB729" i="4" s="1"/>
  <c r="AC729" i="4" s="1"/>
  <c r="Y729" i="4"/>
  <c r="K713" i="4"/>
  <c r="X713" i="4"/>
  <c r="K712" i="4"/>
  <c r="X712" i="4"/>
  <c r="K707" i="4"/>
  <c r="X707" i="4"/>
  <c r="L736" i="4"/>
  <c r="Z736" i="4" s="1"/>
  <c r="AB736" i="4" s="1"/>
  <c r="AC736" i="4" s="1"/>
  <c r="Y736" i="4"/>
  <c r="J687" i="4"/>
  <c r="W687" i="4"/>
  <c r="J679" i="4"/>
  <c r="W679" i="4"/>
  <c r="J676" i="4"/>
  <c r="W676" i="4"/>
  <c r="P22" i="7"/>
  <c r="Q22" i="7" s="1"/>
  <c r="P54" i="7"/>
  <c r="Q54" i="7" s="1"/>
  <c r="P86" i="7"/>
  <c r="Q86" i="7" s="1"/>
  <c r="P118" i="7"/>
  <c r="Q118" i="7" s="1"/>
  <c r="P150" i="7"/>
  <c r="Q150" i="7" s="1"/>
  <c r="P182" i="7"/>
  <c r="Q182" i="7" s="1"/>
  <c r="P214" i="7"/>
  <c r="Q214" i="7" s="1"/>
  <c r="P246" i="7"/>
  <c r="Q246" i="7" s="1"/>
  <c r="P278" i="7"/>
  <c r="Q278" i="7" s="1"/>
  <c r="P310" i="7"/>
  <c r="Q310" i="7" s="1"/>
  <c r="P374" i="7"/>
  <c r="Q374" i="7" s="1"/>
  <c r="P470" i="7"/>
  <c r="Q470" i="7" s="1"/>
  <c r="P502" i="7"/>
  <c r="Q502" i="7" s="1"/>
  <c r="P662" i="7"/>
  <c r="Q662" i="7" s="1"/>
  <c r="P223" i="7"/>
  <c r="Q223" i="7" s="1"/>
  <c r="P255" i="7"/>
  <c r="Q255" i="7" s="1"/>
  <c r="P383" i="7"/>
  <c r="Q383" i="7" s="1"/>
  <c r="P447" i="7"/>
  <c r="Q447" i="7" s="1"/>
  <c r="P479" i="7"/>
  <c r="Q479" i="7" s="1"/>
  <c r="P511" i="7"/>
  <c r="Q511" i="7" s="1"/>
  <c r="P543" i="7"/>
  <c r="Q543" i="7" s="1"/>
  <c r="P575" i="7"/>
  <c r="Q575" i="7" s="1"/>
  <c r="P8" i="7"/>
  <c r="Q8" i="7" s="1"/>
  <c r="P40" i="7"/>
  <c r="Q40" i="7" s="1"/>
  <c r="P72" i="7"/>
  <c r="Q72" i="7" s="1"/>
  <c r="P104" i="7"/>
  <c r="Q104" i="7" s="1"/>
  <c r="P136" i="7"/>
  <c r="Q136" i="7" s="1"/>
  <c r="P168" i="7"/>
  <c r="Q168" i="7" s="1"/>
  <c r="P200" i="7"/>
  <c r="Q200" i="7" s="1"/>
  <c r="P296" i="7"/>
  <c r="Q296" i="7" s="1"/>
  <c r="P328" i="7"/>
  <c r="Q328" i="7" s="1"/>
  <c r="P360" i="7"/>
  <c r="Q360" i="7" s="1"/>
  <c r="P424" i="7"/>
  <c r="Q424" i="7" s="1"/>
  <c r="P456" i="7"/>
  <c r="Q456" i="7" s="1"/>
  <c r="P552" i="7"/>
  <c r="Q552" i="7" s="1"/>
  <c r="P616" i="7"/>
  <c r="Q616" i="7" s="1"/>
  <c r="P648" i="7"/>
  <c r="Q648" i="7" s="1"/>
  <c r="P17" i="7"/>
  <c r="Q17" i="7" s="1"/>
  <c r="P49" i="7"/>
  <c r="Q49" i="7" s="1"/>
  <c r="P241" i="7"/>
  <c r="Q241" i="7" s="1"/>
  <c r="P273" i="7"/>
  <c r="Q273" i="7" s="1"/>
  <c r="P305" i="7"/>
  <c r="Q305" i="7" s="1"/>
  <c r="P369" i="7"/>
  <c r="Q369" i="7" s="1"/>
  <c r="P465" i="7"/>
  <c r="Q465" i="7" s="1"/>
  <c r="P497" i="7"/>
  <c r="Q497" i="7" s="1"/>
  <c r="P529" i="7"/>
  <c r="Q529" i="7" s="1"/>
  <c r="P561" i="7"/>
  <c r="Q561" i="7" s="1"/>
  <c r="P593" i="7"/>
  <c r="Q593" i="7" s="1"/>
  <c r="P625" i="7"/>
  <c r="Q625" i="7" s="1"/>
  <c r="P657" i="7"/>
  <c r="Q657" i="7" s="1"/>
  <c r="P218" i="7"/>
  <c r="Q218" i="7" s="1"/>
  <c r="P282" i="7"/>
  <c r="Q282" i="7" s="1"/>
  <c r="P346" i="7"/>
  <c r="Q346" i="7" s="1"/>
  <c r="P410" i="7"/>
  <c r="Q410" i="7" s="1"/>
  <c r="P442" i="7"/>
  <c r="Q442" i="7" s="1"/>
  <c r="P506" i="7"/>
  <c r="Q506" i="7" s="1"/>
  <c r="P538" i="7"/>
  <c r="Q538" i="7" s="1"/>
  <c r="P570" i="7"/>
  <c r="Q570" i="7" s="1"/>
  <c r="P602" i="7"/>
  <c r="Q602" i="7" s="1"/>
  <c r="P634" i="7"/>
  <c r="Q634" i="7" s="1"/>
  <c r="P611" i="7"/>
  <c r="Q611" i="7" s="1"/>
  <c r="P643" i="7"/>
  <c r="Q643" i="7" s="1"/>
  <c r="P236" i="7"/>
  <c r="Q236" i="7" s="1"/>
  <c r="P268" i="7"/>
  <c r="Q268" i="7" s="1"/>
  <c r="P396" i="7"/>
  <c r="Q396" i="7" s="1"/>
  <c r="P492" i="7"/>
  <c r="Q492" i="7" s="1"/>
  <c r="P524" i="7"/>
  <c r="Q524" i="7" s="1"/>
  <c r="P556" i="7"/>
  <c r="Q556" i="7" s="1"/>
  <c r="P588" i="7"/>
  <c r="Q588" i="7" s="1"/>
  <c r="P620" i="7"/>
  <c r="Q620" i="7" s="1"/>
  <c r="P85" i="7"/>
  <c r="Q85" i="7" s="1"/>
  <c r="P117" i="7"/>
  <c r="Q117" i="7" s="1"/>
  <c r="P149" i="7"/>
  <c r="Q149" i="7" s="1"/>
  <c r="P341" i="7"/>
  <c r="Q341" i="7" s="1"/>
  <c r="P373" i="7"/>
  <c r="Q373" i="7" s="1"/>
  <c r="AB997" i="4"/>
  <c r="AC997" i="4" s="1"/>
  <c r="L724" i="4"/>
  <c r="Z724" i="4" s="1"/>
  <c r="AB724" i="4" s="1"/>
  <c r="AC724" i="4" s="1"/>
  <c r="Y724" i="4"/>
  <c r="AB1055" i="4"/>
  <c r="AC1055" i="4" s="1"/>
  <c r="AB841" i="4"/>
  <c r="AC841" i="4" s="1"/>
  <c r="AB1293" i="4"/>
  <c r="AC1293" i="4" s="1"/>
  <c r="AB1269" i="4"/>
  <c r="AC1269" i="4" s="1"/>
  <c r="AB1142" i="4"/>
  <c r="AC1142" i="4" s="1"/>
  <c r="AB1268" i="4"/>
  <c r="AC1268" i="4" s="1"/>
  <c r="AB1110" i="4"/>
  <c r="AC1110" i="4" s="1"/>
  <c r="AB856" i="4"/>
  <c r="AC856" i="4" s="1"/>
  <c r="AB842" i="4"/>
  <c r="AC842" i="4" s="1"/>
  <c r="J692" i="4"/>
  <c r="W692" i="4"/>
  <c r="AB1202" i="4"/>
  <c r="AC1202" i="4" s="1"/>
  <c r="AB828" i="4"/>
  <c r="AC828" i="4" s="1"/>
  <c r="AB1100" i="4"/>
  <c r="AC1100" i="4" s="1"/>
  <c r="AB870" i="4"/>
  <c r="AC870" i="4" s="1"/>
  <c r="AB895" i="4"/>
  <c r="AC895" i="4" s="1"/>
  <c r="J691" i="4"/>
  <c r="W691" i="4"/>
  <c r="AB1082" i="4"/>
  <c r="AC1082" i="4" s="1"/>
  <c r="AB1224" i="4"/>
  <c r="AC1224" i="4" s="1"/>
  <c r="AB1261" i="4"/>
  <c r="AC1261" i="4" s="1"/>
  <c r="AB835" i="4"/>
  <c r="AC835" i="4" s="1"/>
  <c r="AB1099" i="4"/>
  <c r="AC1099" i="4" s="1"/>
  <c r="AB1095" i="4"/>
  <c r="AC1095" i="4" s="1"/>
  <c r="AB823" i="4"/>
  <c r="AC823" i="4" s="1"/>
  <c r="AB741" i="4"/>
  <c r="AC741" i="4" s="1"/>
  <c r="K695" i="4"/>
  <c r="X695" i="4"/>
  <c r="AB776" i="4"/>
  <c r="AC776" i="4" s="1"/>
  <c r="K715" i="4"/>
  <c r="X715" i="4"/>
  <c r="AB780" i="4"/>
  <c r="AC780" i="4" s="1"/>
  <c r="AB911" i="4"/>
  <c r="AC911" i="4" s="1"/>
  <c r="AB806" i="4"/>
  <c r="AC806" i="4" s="1"/>
  <c r="AB1331" i="4"/>
  <c r="AC1331" i="4" s="1"/>
  <c r="AB810" i="4"/>
  <c r="AC810" i="4" s="1"/>
  <c r="AB996" i="4"/>
  <c r="AC996" i="4" s="1"/>
  <c r="AB1280" i="4"/>
  <c r="AC1280" i="4" s="1"/>
  <c r="AB1355" i="4"/>
  <c r="AC1355" i="4" s="1"/>
  <c r="L732" i="4"/>
  <c r="Z732" i="4" s="1"/>
  <c r="AB732" i="4" s="1"/>
  <c r="AC732" i="4" s="1"/>
  <c r="Y732" i="4"/>
  <c r="I669" i="4"/>
  <c r="V669" i="4"/>
  <c r="K709" i="4"/>
  <c r="X709" i="4"/>
  <c r="L734" i="4"/>
  <c r="Z734" i="4" s="1"/>
  <c r="Y734" i="4"/>
  <c r="X711" i="4"/>
  <c r="K711" i="4"/>
  <c r="AB827" i="4"/>
  <c r="AC827" i="4" s="1"/>
  <c r="J681" i="4"/>
  <c r="W681" i="4"/>
  <c r="K697" i="4"/>
  <c r="X697" i="4"/>
  <c r="K708" i="4"/>
  <c r="X708" i="4"/>
  <c r="L733" i="4"/>
  <c r="Z733" i="4" s="1"/>
  <c r="Y733" i="4"/>
  <c r="K703" i="4"/>
  <c r="X703" i="4"/>
  <c r="J675" i="4"/>
  <c r="W675" i="4"/>
  <c r="J685" i="4"/>
  <c r="W685" i="4"/>
  <c r="AB1263" i="4"/>
  <c r="AC1263" i="4" s="1"/>
  <c r="J674" i="4"/>
  <c r="W674" i="4"/>
  <c r="K698" i="4"/>
  <c r="X698" i="4"/>
  <c r="P62" i="7"/>
  <c r="Q62" i="7" s="1"/>
  <c r="P94" i="7"/>
  <c r="Q94" i="7" s="1"/>
  <c r="P126" i="7"/>
  <c r="Q126" i="7" s="1"/>
  <c r="P158" i="7"/>
  <c r="Q158" i="7" s="1"/>
  <c r="P190" i="7"/>
  <c r="Q190" i="7" s="1"/>
  <c r="P254" i="7"/>
  <c r="Q254" i="7" s="1"/>
  <c r="P414" i="7"/>
  <c r="Q414" i="7" s="1"/>
  <c r="P231" i="7"/>
  <c r="Q231" i="7" s="1"/>
  <c r="P391" i="7"/>
  <c r="Q391" i="7" s="1"/>
  <c r="P423" i="7"/>
  <c r="Q423" i="7" s="1"/>
  <c r="P487" i="7"/>
  <c r="Q487" i="7" s="1"/>
  <c r="P354" i="7"/>
  <c r="Q354" i="7" s="1"/>
  <c r="P450" i="7"/>
  <c r="Q450" i="7" s="1"/>
  <c r="P546" i="7"/>
  <c r="Q546" i="7" s="1"/>
  <c r="P610" i="7"/>
  <c r="Q610" i="7" s="1"/>
  <c r="P11" i="7"/>
  <c r="Q11" i="7" s="1"/>
  <c r="P43" i="7"/>
  <c r="Q43" i="7" s="1"/>
  <c r="P75" i="7"/>
  <c r="Q75" i="7" s="1"/>
  <c r="P107" i="7"/>
  <c r="Q107" i="7" s="1"/>
  <c r="P651" i="7"/>
  <c r="Q651" i="7" s="1"/>
  <c r="P52" i="7"/>
  <c r="Q52" i="7" s="1"/>
  <c r="P212" i="7"/>
  <c r="Q212" i="7" s="1"/>
  <c r="P244" i="7"/>
  <c r="Q244" i="7" s="1"/>
  <c r="P276" i="7"/>
  <c r="Q276" i="7" s="1"/>
  <c r="P372" i="7"/>
  <c r="Q372" i="7" s="1"/>
  <c r="P404" i="7"/>
  <c r="Q404" i="7" s="1"/>
  <c r="P468" i="7"/>
  <c r="Q468" i="7" s="1"/>
  <c r="P500" i="7"/>
  <c r="Q500" i="7" s="1"/>
  <c r="P564" i="7"/>
  <c r="Q564" i="7" s="1"/>
  <c r="P596" i="7"/>
  <c r="Q596" i="7" s="1"/>
  <c r="P93" i="7"/>
  <c r="Q93" i="7" s="1"/>
  <c r="P125" i="7"/>
  <c r="Q125" i="7" s="1"/>
  <c r="P157" i="7"/>
  <c r="Q157" i="7" s="1"/>
  <c r="P189" i="7"/>
  <c r="Q189" i="7" s="1"/>
  <c r="P285" i="7"/>
  <c r="Q285" i="7" s="1"/>
  <c r="P349" i="7"/>
  <c r="Q349" i="7" s="1"/>
  <c r="P381" i="7"/>
  <c r="Q381" i="7" s="1"/>
  <c r="P445" i="7"/>
  <c r="Q445" i="7" s="1"/>
  <c r="P541" i="7"/>
  <c r="Q541" i="7" s="1"/>
  <c r="P605" i="7"/>
  <c r="Q605" i="7" s="1"/>
  <c r="P637" i="7"/>
  <c r="Q637" i="7" s="1"/>
  <c r="AB1295" i="4"/>
  <c r="AC1295" i="4" s="1"/>
  <c r="AB956" i="4"/>
  <c r="AC956" i="4" s="1"/>
  <c r="L718" i="4"/>
  <c r="Z718" i="4" s="1"/>
  <c r="Y718" i="4"/>
  <c r="AB1066" i="4"/>
  <c r="AC1066" i="4" s="1"/>
  <c r="AB884" i="4"/>
  <c r="AC884" i="4" s="1"/>
  <c r="K696" i="4"/>
  <c r="X696" i="4"/>
  <c r="AB995" i="4"/>
  <c r="AC995" i="4" s="1"/>
  <c r="AB1352" i="4"/>
  <c r="AC1352" i="4" s="1"/>
  <c r="AB1234" i="4"/>
  <c r="AC1234" i="4" s="1"/>
  <c r="AB1228" i="4"/>
  <c r="AC1228" i="4" s="1"/>
  <c r="J683" i="4"/>
  <c r="W683" i="4"/>
  <c r="K714" i="4"/>
  <c r="X714" i="4"/>
  <c r="J693" i="4"/>
  <c r="W693" i="4"/>
  <c r="L722" i="4"/>
  <c r="Z722" i="4" s="1"/>
  <c r="Y722" i="4"/>
  <c r="L731" i="4"/>
  <c r="Z731" i="4" s="1"/>
  <c r="AB731" i="4" s="1"/>
  <c r="AC731" i="4" s="1"/>
  <c r="Y731" i="4"/>
  <c r="AB1345" i="4"/>
  <c r="AC1345" i="4" s="1"/>
  <c r="AB1185" i="4"/>
  <c r="AC1185" i="4" s="1"/>
  <c r="AB989" i="4"/>
  <c r="AC989" i="4" s="1"/>
  <c r="AB755" i="4"/>
  <c r="AC755" i="4" s="1"/>
  <c r="AB1244" i="4"/>
  <c r="AC1244" i="4" s="1"/>
  <c r="AB1211" i="4"/>
  <c r="AC1211" i="4" s="1"/>
  <c r="AB750" i="4"/>
  <c r="AC750" i="4" s="1"/>
  <c r="AB988" i="4"/>
  <c r="AC988" i="4" s="1"/>
  <c r="AB1190" i="4"/>
  <c r="AC1190" i="4" s="1"/>
  <c r="AB1267" i="4"/>
  <c r="AC1267" i="4" s="1"/>
  <c r="AB948" i="4"/>
  <c r="AC948" i="4" s="1"/>
  <c r="AB1253" i="4"/>
  <c r="AC1253" i="4" s="1"/>
  <c r="AB852" i="4"/>
  <c r="AC852" i="4" s="1"/>
  <c r="AB970" i="4"/>
  <c r="AC970" i="4" s="1"/>
  <c r="AB1365" i="4"/>
  <c r="AC1365" i="4" s="1"/>
  <c r="AB807" i="4"/>
  <c r="AC807" i="4" s="1"/>
  <c r="L735" i="4"/>
  <c r="Z735" i="4" s="1"/>
  <c r="Y735" i="4"/>
  <c r="AB1137" i="4"/>
  <c r="AC1137" i="4" s="1"/>
  <c r="AB882" i="4"/>
  <c r="AC882" i="4" s="1"/>
  <c r="AB1356" i="4"/>
  <c r="AC1356" i="4" s="1"/>
  <c r="AB1115" i="4"/>
  <c r="AC1115" i="4" s="1"/>
  <c r="AB875" i="4"/>
  <c r="AC875" i="4" s="1"/>
  <c r="AB753" i="4"/>
  <c r="AC753" i="4" s="1"/>
  <c r="AB1119" i="4"/>
  <c r="AC1119" i="4" s="1"/>
  <c r="AB808" i="4"/>
  <c r="AC808" i="4" s="1"/>
  <c r="AB1314" i="4"/>
  <c r="AC1314" i="4" s="1"/>
  <c r="AB1246" i="4"/>
  <c r="AC1246" i="4" s="1"/>
  <c r="AB1062" i="4"/>
  <c r="AC1062" i="4" s="1"/>
  <c r="AB819" i="4"/>
  <c r="AC819" i="4" s="1"/>
  <c r="AB782" i="4"/>
  <c r="AC782" i="4" s="1"/>
  <c r="AB1125" i="4"/>
  <c r="AC1125" i="4" s="1"/>
  <c r="AB1252" i="4"/>
  <c r="AC1252" i="4" s="1"/>
  <c r="AB837" i="4"/>
  <c r="AC837" i="4" s="1"/>
  <c r="AB865" i="4"/>
  <c r="AC865" i="4" s="1"/>
  <c r="AB961" i="4"/>
  <c r="AC961" i="4" s="1"/>
  <c r="AB1292" i="4"/>
  <c r="AC1292" i="4" s="1"/>
  <c r="AB840" i="4"/>
  <c r="AC840" i="4" s="1"/>
  <c r="AB1121" i="4"/>
  <c r="AC1121" i="4" s="1"/>
  <c r="AB1198" i="4"/>
  <c r="AC1198" i="4" s="1"/>
  <c r="AB1076" i="4"/>
  <c r="AC1076" i="4" s="1"/>
  <c r="AB1235" i="4"/>
  <c r="AC1235" i="4" s="1"/>
  <c r="AB873" i="4"/>
  <c r="AC873" i="4" s="1"/>
  <c r="AB1245" i="4"/>
  <c r="AC1245" i="4" s="1"/>
  <c r="AB1139" i="4"/>
  <c r="AC1139" i="4" s="1"/>
  <c r="AB795" i="4"/>
  <c r="AC795" i="4" s="1"/>
  <c r="AB1147" i="4"/>
  <c r="AC1147" i="4" s="1"/>
  <c r="AB850" i="4"/>
  <c r="AC850" i="4" s="1"/>
  <c r="AB1058" i="4"/>
  <c r="AC1058" i="4" s="1"/>
  <c r="AB917" i="4"/>
  <c r="AC917" i="4" s="1"/>
  <c r="AB1275" i="4"/>
  <c r="AC1275" i="4" s="1"/>
  <c r="AB1070" i="4"/>
  <c r="AC1070" i="4" s="1"/>
  <c r="AB1074" i="4"/>
  <c r="AC1074" i="4" s="1"/>
  <c r="K699" i="4"/>
  <c r="X699" i="4"/>
  <c r="J688" i="4"/>
  <c r="W688" i="4"/>
  <c r="AB934" i="4"/>
  <c r="AC934" i="4" s="1"/>
  <c r="L717" i="4"/>
  <c r="Z717" i="4" s="1"/>
  <c r="AB717" i="4" s="1"/>
  <c r="AC717" i="4" s="1"/>
  <c r="Y717" i="4"/>
  <c r="AB969" i="4"/>
  <c r="AC969" i="4" s="1"/>
  <c r="AB1171" i="4"/>
  <c r="AC1171" i="4" s="1"/>
  <c r="J682" i="4"/>
  <c r="W682" i="4"/>
  <c r="L723" i="4"/>
  <c r="Z723" i="4" s="1"/>
  <c r="Y723" i="4"/>
  <c r="AB951" i="4"/>
  <c r="AC951" i="4" s="1"/>
  <c r="AB1108" i="4"/>
  <c r="AC1108" i="4" s="1"/>
  <c r="AB1290" i="4"/>
  <c r="AC1290" i="4" s="1"/>
  <c r="L737" i="4"/>
  <c r="Z737" i="4" s="1"/>
  <c r="AB737" i="4" s="1"/>
  <c r="AC737" i="4" s="1"/>
  <c r="Y737" i="4"/>
  <c r="AB1016" i="4"/>
  <c r="AC1016" i="4" s="1"/>
  <c r="I667" i="4"/>
  <c r="V667" i="4"/>
  <c r="AB1033" i="4"/>
  <c r="AC1033" i="4" s="1"/>
  <c r="AB1039" i="4"/>
  <c r="AC1039" i="4" s="1"/>
  <c r="AB1157" i="4"/>
  <c r="AC1157" i="4" s="1"/>
  <c r="AB1222" i="4"/>
  <c r="AC1222" i="4" s="1"/>
  <c r="AB1259" i="4"/>
  <c r="AC1259" i="4" s="1"/>
  <c r="AB922" i="4"/>
  <c r="AC922" i="4" s="1"/>
  <c r="AB1270" i="4"/>
  <c r="AC1270" i="4" s="1"/>
  <c r="AB1181" i="4"/>
  <c r="AC1181" i="4" s="1"/>
  <c r="AB1146" i="4"/>
  <c r="AC1146" i="4" s="1"/>
  <c r="AB994" i="4"/>
  <c r="AC994" i="4" s="1"/>
  <c r="AB1059" i="4"/>
  <c r="AC1059" i="4" s="1"/>
  <c r="I673" i="4"/>
  <c r="V673" i="4"/>
  <c r="AB1109" i="4"/>
  <c r="AC1109" i="4" s="1"/>
  <c r="AB999" i="4"/>
  <c r="AC999" i="4" s="1"/>
  <c r="AB914" i="4"/>
  <c r="AC914" i="4" s="1"/>
  <c r="AB930" i="4"/>
  <c r="AC930" i="4" s="1"/>
  <c r="AB752" i="4"/>
  <c r="AC752" i="4" s="1"/>
  <c r="I666" i="4"/>
  <c r="V666" i="4"/>
  <c r="AB785" i="4"/>
  <c r="AC785" i="4" s="1"/>
  <c r="AB1251" i="4"/>
  <c r="AC1251" i="4" s="1"/>
  <c r="P6" i="7"/>
  <c r="Q6" i="7" s="1"/>
  <c r="P38" i="7"/>
  <c r="Q38" i="7" s="1"/>
  <c r="P70" i="7"/>
  <c r="Q70" i="7" s="1"/>
  <c r="P102" i="7"/>
  <c r="Q102" i="7" s="1"/>
  <c r="P134" i="7"/>
  <c r="Q134" i="7" s="1"/>
  <c r="P166" i="7"/>
  <c r="Q166" i="7" s="1"/>
  <c r="P198" i="7"/>
  <c r="Q198" i="7" s="1"/>
  <c r="P262" i="7"/>
  <c r="Q262" i="7" s="1"/>
  <c r="P486" i="7"/>
  <c r="Q486" i="7" s="1"/>
  <c r="P518" i="7"/>
  <c r="Q518" i="7" s="1"/>
  <c r="P582" i="7"/>
  <c r="Q582" i="7" s="1"/>
  <c r="P646" i="7"/>
  <c r="Q646" i="7" s="1"/>
  <c r="P15" i="7"/>
  <c r="Q15" i="7" s="1"/>
  <c r="P239" i="7"/>
  <c r="Q239" i="7" s="1"/>
  <c r="P271" i="7"/>
  <c r="Q271" i="7" s="1"/>
  <c r="P399" i="7"/>
  <c r="Q399" i="7" s="1"/>
  <c r="P431" i="7"/>
  <c r="Q431" i="7" s="1"/>
  <c r="P463" i="7"/>
  <c r="Q463" i="7" s="1"/>
  <c r="P495" i="7"/>
  <c r="Q495" i="7" s="1"/>
  <c r="P527" i="7"/>
  <c r="Q527" i="7" s="1"/>
  <c r="P559" i="7"/>
  <c r="Q559" i="7" s="1"/>
  <c r="P595" i="7"/>
  <c r="Q595" i="7" s="1"/>
  <c r="P659" i="7"/>
  <c r="Q659" i="7" s="1"/>
  <c r="P60" i="7"/>
  <c r="Q60" i="7" s="1"/>
  <c r="P220" i="7"/>
  <c r="Q220" i="7" s="1"/>
  <c r="P252" i="7"/>
  <c r="Q252" i="7" s="1"/>
  <c r="P380" i="7"/>
  <c r="Q380" i="7" s="1"/>
  <c r="P412" i="7"/>
  <c r="Q412" i="7" s="1"/>
  <c r="P476" i="7"/>
  <c r="Q476" i="7" s="1"/>
  <c r="P508" i="7"/>
  <c r="Q508" i="7" s="1"/>
  <c r="P572" i="7"/>
  <c r="Q572" i="7" s="1"/>
  <c r="P69" i="7"/>
  <c r="Q69" i="7" s="1"/>
  <c r="P101" i="7"/>
  <c r="Q101" i="7" s="1"/>
  <c r="P133" i="7"/>
  <c r="Q133" i="7" s="1"/>
  <c r="P165" i="7"/>
  <c r="Q165" i="7" s="1"/>
  <c r="P197" i="7"/>
  <c r="Q197" i="7" s="1"/>
  <c r="P325" i="7"/>
  <c r="Q325" i="7" s="1"/>
  <c r="P357" i="7"/>
  <c r="Q357" i="7" s="1"/>
  <c r="AB1351" i="4"/>
  <c r="AC1351" i="4" s="1"/>
  <c r="AB1232" i="4"/>
  <c r="AC1232" i="4" s="1"/>
  <c r="AB1178" i="4"/>
  <c r="AC1178" i="4" s="1"/>
  <c r="AB1339" i="4"/>
  <c r="AC1339" i="4" s="1"/>
  <c r="AB757" i="4"/>
  <c r="AC757" i="4" s="1"/>
  <c r="AB1169" i="4"/>
  <c r="AC1169" i="4" s="1"/>
  <c r="AB1243" i="4"/>
  <c r="AC1243" i="4" s="1"/>
  <c r="AB1049" i="4"/>
  <c r="AC1049" i="4" s="1"/>
  <c r="AB747" i="4"/>
  <c r="AC747" i="4" s="1"/>
  <c r="AB896" i="4"/>
  <c r="AC896" i="4" s="1"/>
  <c r="AB1238" i="4"/>
  <c r="AC1238" i="4" s="1"/>
  <c r="AB1060" i="4"/>
  <c r="AC1060" i="4" s="1"/>
  <c r="AB1236" i="4"/>
  <c r="AC1236" i="4" s="1"/>
  <c r="AB1067" i="4"/>
  <c r="AC1067" i="4" s="1"/>
  <c r="AB1312" i="4"/>
  <c r="AC1312" i="4" s="1"/>
  <c r="AB1018" i="4"/>
  <c r="AC1018" i="4" s="1"/>
  <c r="AB1258" i="4"/>
  <c r="AC1258" i="4" s="1"/>
  <c r="AB971" i="4"/>
  <c r="AC971" i="4" s="1"/>
  <c r="AB1170" i="4"/>
  <c r="AC1170" i="4" s="1"/>
  <c r="AB1189" i="4"/>
  <c r="AC1189" i="4" s="1"/>
  <c r="AB1266" i="4"/>
  <c r="AC1266" i="4" s="1"/>
  <c r="AB1035" i="4"/>
  <c r="AC1035" i="4" s="1"/>
  <c r="AB800" i="4"/>
  <c r="AC800" i="4" s="1"/>
  <c r="AB888" i="4"/>
  <c r="AC888" i="4" s="1"/>
  <c r="AB1271" i="4"/>
  <c r="AC1271" i="4" s="1"/>
  <c r="AB1124" i="4"/>
  <c r="AC1124" i="4" s="1"/>
  <c r="AB1227" i="4"/>
  <c r="AC1227" i="4" s="1"/>
  <c r="AB1118" i="4"/>
  <c r="AC1118" i="4" s="1"/>
  <c r="AB1054" i="4"/>
  <c r="AC1054" i="4" s="1"/>
  <c r="AB993" i="4"/>
  <c r="AC993" i="4" s="1"/>
  <c r="AB1103" i="4"/>
  <c r="AC1103" i="4" s="1"/>
  <c r="AB781" i="4"/>
  <c r="AC781" i="4" s="1"/>
  <c r="AB767" i="4"/>
  <c r="AC767" i="4" s="1"/>
  <c r="K702" i="4"/>
  <c r="X702" i="4"/>
  <c r="AB1159" i="4"/>
  <c r="AC1159" i="4" s="1"/>
  <c r="AB1354" i="4"/>
  <c r="AC1354" i="4" s="1"/>
  <c r="AB833" i="4"/>
  <c r="AC833" i="4" s="1"/>
  <c r="AB939" i="4"/>
  <c r="AC939" i="4" s="1"/>
  <c r="AB829" i="4"/>
  <c r="AC829" i="4" s="1"/>
  <c r="K704" i="4"/>
  <c r="X704" i="4"/>
  <c r="L719" i="4"/>
  <c r="Z719" i="4" s="1"/>
  <c r="Y719" i="4"/>
  <c r="J684" i="4"/>
  <c r="W684" i="4"/>
  <c r="L726" i="4"/>
  <c r="Z726" i="4" s="1"/>
  <c r="Y726" i="4"/>
  <c r="L738" i="4"/>
  <c r="Z738" i="4" s="1"/>
  <c r="AB738" i="4" s="1"/>
  <c r="AC738" i="4" s="1"/>
  <c r="Y738" i="4"/>
  <c r="L720" i="4"/>
  <c r="Z720" i="4" s="1"/>
  <c r="Y720" i="4"/>
  <c r="I672" i="4"/>
  <c r="V672" i="4"/>
  <c r="L725" i="4"/>
  <c r="Z725" i="4" s="1"/>
  <c r="Y725" i="4"/>
  <c r="J686" i="4"/>
  <c r="W686" i="4"/>
  <c r="I671" i="4"/>
  <c r="V671" i="4"/>
  <c r="K710" i="4"/>
  <c r="X710" i="4"/>
  <c r="J677" i="4"/>
  <c r="W677" i="4"/>
  <c r="I670" i="4"/>
  <c r="V670" i="4"/>
  <c r="J690" i="4"/>
  <c r="W690" i="4"/>
  <c r="L727" i="4"/>
  <c r="Z727" i="4" s="1"/>
  <c r="AB727" i="4" s="1"/>
  <c r="AC727" i="4" s="1"/>
  <c r="Y727" i="4"/>
  <c r="L728" i="4"/>
  <c r="Z728" i="4" s="1"/>
  <c r="Y728" i="4"/>
  <c r="L730" i="4"/>
  <c r="Z730" i="4" s="1"/>
  <c r="AB730" i="4" s="1"/>
  <c r="AC730" i="4" s="1"/>
  <c r="Y730" i="4"/>
  <c r="AB1291" i="4"/>
  <c r="AC1291" i="4" s="1"/>
  <c r="AB845" i="4"/>
  <c r="AC845" i="4" s="1"/>
  <c r="AB1302" i="4"/>
  <c r="AC1302" i="4" s="1"/>
  <c r="AB979" i="4"/>
  <c r="AC979" i="4" s="1"/>
  <c r="AB1283" i="4"/>
  <c r="AC1283" i="4" s="1"/>
  <c r="AB848" i="4"/>
  <c r="AC848" i="4" s="1"/>
  <c r="AB1182" i="4"/>
  <c r="AC1182" i="4" s="1"/>
  <c r="AB1010" i="4"/>
  <c r="AC1010" i="4" s="1"/>
  <c r="AB899" i="4"/>
  <c r="AC899" i="4" s="1"/>
  <c r="AB803" i="4"/>
  <c r="AC803" i="4" s="1"/>
  <c r="AB1223" i="4"/>
  <c r="AC1223" i="4" s="1"/>
  <c r="L721" i="4"/>
  <c r="Z721" i="4" s="1"/>
  <c r="Y721" i="4"/>
  <c r="AB797" i="4"/>
  <c r="AC797" i="4" s="1"/>
  <c r="AB1030" i="4"/>
  <c r="AC1030" i="4" s="1"/>
  <c r="AB1310" i="4"/>
  <c r="AC1310" i="4" s="1"/>
  <c r="AB783" i="4"/>
  <c r="AC783" i="4" s="1"/>
  <c r="AB943" i="4"/>
  <c r="AC943" i="4" s="1"/>
  <c r="AB844" i="4"/>
  <c r="AC844" i="4" s="1"/>
  <c r="AB1078" i="4"/>
  <c r="AC1078" i="4" s="1"/>
  <c r="AB1242" i="4"/>
  <c r="AC1242" i="4" s="1"/>
  <c r="AB952" i="4"/>
  <c r="AC952" i="4" s="1"/>
  <c r="AB1160" i="4"/>
  <c r="AC1160" i="4" s="1"/>
  <c r="AB1334" i="4"/>
  <c r="AC1334" i="4" s="1"/>
  <c r="AB1025" i="4"/>
  <c r="AC1025" i="4" s="1"/>
  <c r="AB965" i="4"/>
  <c r="AC965" i="4" s="1"/>
  <c r="AB1209" i="4"/>
  <c r="AC1209" i="4" s="1"/>
  <c r="AB1272" i="4"/>
  <c r="AC1272" i="4" s="1"/>
  <c r="AB1177" i="4"/>
  <c r="AC1177" i="4" s="1"/>
  <c r="AB1057" i="4"/>
  <c r="AC1057" i="4" s="1"/>
  <c r="AB816" i="4"/>
  <c r="AC816" i="4" s="1"/>
  <c r="K716" i="4"/>
  <c r="X716" i="4"/>
  <c r="AB1069" i="4"/>
  <c r="AC1069" i="4" s="1"/>
  <c r="AB868" i="4"/>
  <c r="AC868" i="4" s="1"/>
  <c r="K700" i="4"/>
  <c r="X700" i="4"/>
  <c r="J678" i="4"/>
  <c r="W678" i="4"/>
  <c r="AB1348" i="4"/>
  <c r="AC1348" i="4" s="1"/>
  <c r="AB1213" i="4"/>
  <c r="AC1213" i="4" s="1"/>
  <c r="AB804" i="4"/>
  <c r="AC804" i="4" s="1"/>
  <c r="P245" i="7"/>
  <c r="Q245" i="7" s="1"/>
  <c r="P501" i="7"/>
  <c r="Q501" i="7" s="1"/>
  <c r="P565" i="7"/>
  <c r="Q565" i="7" s="1"/>
  <c r="P485" i="7"/>
  <c r="Q485" i="7" s="1"/>
  <c r="P286" i="7"/>
  <c r="Q286" i="7" s="1"/>
  <c r="P478" i="7"/>
  <c r="Q478" i="7" s="1"/>
  <c r="P510" i="7"/>
  <c r="Q510" i="7" s="1"/>
  <c r="P574" i="7"/>
  <c r="Q574" i="7" s="1"/>
  <c r="P638" i="7"/>
  <c r="Q638" i="7" s="1"/>
  <c r="P263" i="7"/>
  <c r="Q263" i="7" s="1"/>
  <c r="P519" i="7"/>
  <c r="Q519" i="7" s="1"/>
  <c r="P551" i="7"/>
  <c r="Q551" i="7" s="1"/>
  <c r="P583" i="7"/>
  <c r="Q583" i="7" s="1"/>
  <c r="P16" i="7"/>
  <c r="Q16" i="7" s="1"/>
  <c r="P48" i="7"/>
  <c r="Q48" i="7" s="1"/>
  <c r="P80" i="7"/>
  <c r="Q80" i="7" s="1"/>
  <c r="P112" i="7"/>
  <c r="Q112" i="7" s="1"/>
  <c r="P144" i="7"/>
  <c r="Q144" i="7" s="1"/>
  <c r="P176" i="7"/>
  <c r="Q176" i="7" s="1"/>
  <c r="P208" i="7"/>
  <c r="Q208" i="7" s="1"/>
  <c r="P304" i="7"/>
  <c r="Q304" i="7" s="1"/>
  <c r="P336" i="7"/>
  <c r="Q336" i="7" s="1"/>
  <c r="P368" i="7"/>
  <c r="Q368" i="7" s="1"/>
  <c r="P432" i="7"/>
  <c r="Q432" i="7" s="1"/>
  <c r="P464" i="7"/>
  <c r="Q464" i="7" s="1"/>
  <c r="P624" i="7"/>
  <c r="Q624" i="7" s="1"/>
  <c r="P656" i="7"/>
  <c r="Q656" i="7" s="1"/>
  <c r="P25" i="7"/>
  <c r="Q25" i="7" s="1"/>
  <c r="P57" i="7"/>
  <c r="Q57" i="7" s="1"/>
  <c r="P217" i="7"/>
  <c r="Q217" i="7" s="1"/>
  <c r="P249" i="7"/>
  <c r="Q249" i="7" s="1"/>
  <c r="P281" i="7"/>
  <c r="Q281" i="7" s="1"/>
  <c r="P313" i="7"/>
  <c r="Q313" i="7" s="1"/>
  <c r="P473" i="7"/>
  <c r="Q473" i="7" s="1"/>
  <c r="P505" i="7"/>
  <c r="Q505" i="7" s="1"/>
  <c r="P569" i="7"/>
  <c r="Q569" i="7" s="1"/>
  <c r="P226" i="7"/>
  <c r="Q226" i="7" s="1"/>
  <c r="P386" i="7"/>
  <c r="Q386" i="7" s="1"/>
  <c r="P139" i="7"/>
  <c r="Q139" i="7" s="1"/>
  <c r="P171" i="7"/>
  <c r="Q171" i="7" s="1"/>
  <c r="P203" i="7"/>
  <c r="Q203" i="7" s="1"/>
  <c r="P235" i="7"/>
  <c r="Q235" i="7" s="1"/>
  <c r="P299" i="7"/>
  <c r="Q299" i="7" s="1"/>
  <c r="P331" i="7"/>
  <c r="Q331" i="7" s="1"/>
  <c r="P363" i="7"/>
  <c r="Q363" i="7" s="1"/>
  <c r="P655" i="7"/>
  <c r="Q655" i="7" s="1"/>
  <c r="P216" i="7"/>
  <c r="Q216" i="7" s="1"/>
  <c r="P248" i="7"/>
  <c r="Q248" i="7" s="1"/>
  <c r="P376" i="7"/>
  <c r="Q376" i="7" s="1"/>
  <c r="P408" i="7"/>
  <c r="Q408" i="7" s="1"/>
  <c r="P472" i="7"/>
  <c r="Q472" i="7" s="1"/>
  <c r="P568" i="7"/>
  <c r="Q568" i="7" s="1"/>
  <c r="P97" i="7"/>
  <c r="Q97" i="7" s="1"/>
  <c r="P129" i="7"/>
  <c r="Q129" i="7" s="1"/>
  <c r="P161" i="7"/>
  <c r="Q161" i="7" s="1"/>
  <c r="P193" i="7"/>
  <c r="Q193" i="7" s="1"/>
  <c r="P353" i="7"/>
  <c r="Q353" i="7" s="1"/>
  <c r="P385" i="7"/>
  <c r="Q385" i="7" s="1"/>
  <c r="P449" i="7"/>
  <c r="Q449" i="7" s="1"/>
  <c r="P545" i="7"/>
  <c r="Q545" i="7" s="1"/>
  <c r="P609" i="7"/>
  <c r="Q609" i="7" s="1"/>
  <c r="P10" i="7"/>
  <c r="Q10" i="7" s="1"/>
  <c r="P42" i="7"/>
  <c r="Q42" i="7" s="1"/>
  <c r="P74" i="7"/>
  <c r="Q74" i="7" s="1"/>
  <c r="P106" i="7"/>
  <c r="Q106" i="7" s="1"/>
  <c r="P138" i="7"/>
  <c r="Q138" i="7" s="1"/>
  <c r="P170" i="7"/>
  <c r="Q170" i="7" s="1"/>
  <c r="P202" i="7"/>
  <c r="Q202" i="7" s="1"/>
  <c r="P266" i="7"/>
  <c r="Q266" i="7" s="1"/>
  <c r="P298" i="7"/>
  <c r="Q298" i="7" s="1"/>
  <c r="P490" i="7"/>
  <c r="Q490" i="7" s="1"/>
  <c r="P522" i="7"/>
  <c r="Q522" i="7" s="1"/>
  <c r="P554" i="7"/>
  <c r="Q554" i="7" s="1"/>
  <c r="P586" i="7"/>
  <c r="Q586" i="7" s="1"/>
  <c r="P650" i="7"/>
  <c r="Q650" i="7" s="1"/>
  <c r="P19" i="7"/>
  <c r="Q19" i="7" s="1"/>
  <c r="P243" i="7"/>
  <c r="Q243" i="7" s="1"/>
  <c r="P275" i="7"/>
  <c r="Q275" i="7" s="1"/>
  <c r="P371" i="7"/>
  <c r="Q371" i="7" s="1"/>
  <c r="P403" i="7"/>
  <c r="Q403" i="7" s="1"/>
  <c r="P435" i="7"/>
  <c r="Q435" i="7" s="1"/>
  <c r="P467" i="7"/>
  <c r="Q467" i="7" s="1"/>
  <c r="P499" i="7"/>
  <c r="Q499" i="7" s="1"/>
  <c r="P517" i="7"/>
  <c r="Q517" i="7" s="1"/>
  <c r="P645" i="7"/>
  <c r="Q645" i="7" s="1"/>
  <c r="P652" i="7"/>
  <c r="Q652" i="7" s="1"/>
  <c r="P294" i="7"/>
  <c r="Q294" i="7" s="1"/>
  <c r="P591" i="7"/>
  <c r="Q591" i="7" s="1"/>
  <c r="P389" i="7"/>
  <c r="Q389" i="7" s="1"/>
  <c r="P421" i="7"/>
  <c r="Q421" i="7" s="1"/>
  <c r="P549" i="7"/>
  <c r="Q549" i="7" s="1"/>
  <c r="P613" i="7"/>
  <c r="Q613" i="7" s="1"/>
  <c r="P621" i="7"/>
  <c r="Q621" i="7" s="1"/>
  <c r="P334" i="7"/>
  <c r="Q334" i="7" s="1"/>
  <c r="P366" i="7"/>
  <c r="Q366" i="7" s="1"/>
  <c r="P398" i="7"/>
  <c r="Q398" i="7" s="1"/>
  <c r="P430" i="7"/>
  <c r="Q430" i="7" s="1"/>
  <c r="P558" i="7"/>
  <c r="Q558" i="7" s="1"/>
  <c r="P622" i="7"/>
  <c r="Q622" i="7" s="1"/>
  <c r="P23" i="7"/>
  <c r="Q23" i="7" s="1"/>
  <c r="P55" i="7"/>
  <c r="Q55" i="7" s="1"/>
  <c r="P87" i="7"/>
  <c r="Q87" i="7" s="1"/>
  <c r="P119" i="7"/>
  <c r="Q119" i="7" s="1"/>
  <c r="P151" i="7"/>
  <c r="Q151" i="7" s="1"/>
  <c r="P183" i="7"/>
  <c r="Q183" i="7" s="1"/>
  <c r="P311" i="7"/>
  <c r="Q311" i="7" s="1"/>
  <c r="P343" i="7"/>
  <c r="Q343" i="7" s="1"/>
  <c r="P515" i="7"/>
  <c r="Q515" i="7" s="1"/>
  <c r="P277" i="7"/>
  <c r="Q277" i="7" s="1"/>
  <c r="P350" i="7"/>
  <c r="Q350" i="7" s="1"/>
  <c r="P382" i="7"/>
  <c r="Q382" i="7" s="1"/>
  <c r="P446" i="7"/>
  <c r="Q446" i="7" s="1"/>
  <c r="P542" i="7"/>
  <c r="Q542" i="7" s="1"/>
  <c r="P606" i="7"/>
  <c r="Q606" i="7" s="1"/>
  <c r="P7" i="7"/>
  <c r="Q7" i="7" s="1"/>
  <c r="P39" i="7"/>
  <c r="Q39" i="7" s="1"/>
  <c r="P71" i="7"/>
  <c r="Q71" i="7" s="1"/>
  <c r="P103" i="7"/>
  <c r="Q103" i="7" s="1"/>
  <c r="P135" i="7"/>
  <c r="Q135" i="7" s="1"/>
  <c r="P167" i="7"/>
  <c r="Q167" i="7" s="1"/>
  <c r="P199" i="7"/>
  <c r="Q199" i="7" s="1"/>
  <c r="P295" i="7"/>
  <c r="Q295" i="7" s="1"/>
  <c r="P327" i="7"/>
  <c r="Q327" i="7" s="1"/>
  <c r="P359" i="7"/>
  <c r="Q359" i="7" s="1"/>
  <c r="P455" i="7"/>
  <c r="Q455" i="7" s="1"/>
  <c r="P615" i="7"/>
  <c r="Q615" i="7" s="1"/>
  <c r="P647" i="7"/>
  <c r="Q647" i="7" s="1"/>
  <c r="P240" i="7"/>
  <c r="Q240" i="7" s="1"/>
  <c r="P272" i="7"/>
  <c r="Q272" i="7" s="1"/>
  <c r="P400" i="7"/>
  <c r="Q400" i="7" s="1"/>
  <c r="P496" i="7"/>
  <c r="Q496" i="7" s="1"/>
  <c r="P528" i="7"/>
  <c r="Q528" i="7" s="1"/>
  <c r="P560" i="7"/>
  <c r="Q560" i="7" s="1"/>
  <c r="P592" i="7"/>
  <c r="Q592" i="7" s="1"/>
  <c r="P89" i="7"/>
  <c r="Q89" i="7" s="1"/>
  <c r="P121" i="7"/>
  <c r="Q121" i="7" s="1"/>
  <c r="P153" i="7"/>
  <c r="Q153" i="7" s="1"/>
  <c r="P185" i="7"/>
  <c r="Q185" i="7" s="1"/>
  <c r="P345" i="7"/>
  <c r="Q345" i="7" s="1"/>
  <c r="P377" i="7"/>
  <c r="Q377" i="7" s="1"/>
  <c r="P409" i="7"/>
  <c r="Q409" i="7" s="1"/>
  <c r="P441" i="7"/>
  <c r="Q441" i="7" s="1"/>
  <c r="P537" i="7"/>
  <c r="Q537" i="7" s="1"/>
  <c r="P601" i="7"/>
  <c r="Q601" i="7" s="1"/>
  <c r="P633" i="7"/>
  <c r="Q633" i="7" s="1"/>
  <c r="P2" i="7"/>
  <c r="Q2" i="7" s="1"/>
  <c r="P34" i="7"/>
  <c r="Q34" i="7" s="1"/>
  <c r="P66" i="7"/>
  <c r="Q66" i="7" s="1"/>
  <c r="P98" i="7"/>
  <c r="Q98" i="7" s="1"/>
  <c r="P130" i="7"/>
  <c r="Q130" i="7" s="1"/>
  <c r="P162" i="7"/>
  <c r="Q162" i="7" s="1"/>
  <c r="P194" i="7"/>
  <c r="Q194" i="7" s="1"/>
  <c r="P258" i="7"/>
  <c r="Q258" i="7" s="1"/>
  <c r="P290" i="7"/>
  <c r="Q290" i="7" s="1"/>
  <c r="P322" i="7"/>
  <c r="Q322" i="7" s="1"/>
  <c r="P418" i="7"/>
  <c r="Q418" i="7" s="1"/>
  <c r="P482" i="7"/>
  <c r="Q482" i="7" s="1"/>
  <c r="P514" i="7"/>
  <c r="Q514" i="7" s="1"/>
  <c r="P578" i="7"/>
  <c r="Q578" i="7" s="1"/>
  <c r="P642" i="7"/>
  <c r="Q642" i="7" s="1"/>
  <c r="P267" i="7"/>
  <c r="Q267" i="7" s="1"/>
  <c r="P395" i="7"/>
  <c r="Q395" i="7" s="1"/>
  <c r="P427" i="7"/>
  <c r="Q427" i="7" s="1"/>
  <c r="P459" i="7"/>
  <c r="Q459" i="7" s="1"/>
  <c r="P491" i="7"/>
  <c r="Q491" i="7" s="1"/>
  <c r="P523" i="7"/>
  <c r="Q523" i="7" s="1"/>
  <c r="P555" i="7"/>
  <c r="Q555" i="7" s="1"/>
  <c r="P587" i="7"/>
  <c r="Q587" i="7" s="1"/>
  <c r="P619" i="7"/>
  <c r="Q619" i="7" s="1"/>
  <c r="P20" i="7"/>
  <c r="Q20" i="7" s="1"/>
  <c r="P84" i="7"/>
  <c r="Q84" i="7" s="1"/>
  <c r="P116" i="7"/>
  <c r="Q116" i="7" s="1"/>
  <c r="P148" i="7"/>
  <c r="Q148" i="7" s="1"/>
  <c r="P180" i="7"/>
  <c r="Q180" i="7" s="1"/>
  <c r="P308" i="7"/>
  <c r="Q308" i="7" s="1"/>
  <c r="P340" i="7"/>
  <c r="Q340" i="7" s="1"/>
  <c r="P436" i="7"/>
  <c r="Q436" i="7" s="1"/>
  <c r="P532" i="7"/>
  <c r="Q532" i="7" s="1"/>
  <c r="P628" i="7"/>
  <c r="Q628" i="7" s="1"/>
  <c r="P660" i="7"/>
  <c r="Q660" i="7" s="1"/>
  <c r="P29" i="7"/>
  <c r="Q29" i="7" s="1"/>
  <c r="P61" i="7"/>
  <c r="Q61" i="7" s="1"/>
  <c r="P221" i="7"/>
  <c r="Q221" i="7" s="1"/>
  <c r="P253" i="7"/>
  <c r="Q253" i="7" s="1"/>
  <c r="P317" i="7"/>
  <c r="Q317" i="7" s="1"/>
  <c r="P413" i="7"/>
  <c r="Q413" i="7" s="1"/>
  <c r="P477" i="7"/>
  <c r="Q477" i="7" s="1"/>
  <c r="P509" i="7"/>
  <c r="Q509" i="7" s="1"/>
  <c r="P573" i="7"/>
  <c r="Q573" i="7" s="1"/>
  <c r="P222" i="7"/>
  <c r="Q222" i="7" s="1"/>
  <c r="P623" i="7"/>
  <c r="Q623" i="7" s="1"/>
  <c r="P24" i="7"/>
  <c r="Q24" i="7" s="1"/>
  <c r="P56" i="7"/>
  <c r="Q56" i="7" s="1"/>
  <c r="P88" i="7"/>
  <c r="Q88" i="7" s="1"/>
  <c r="P120" i="7"/>
  <c r="Q120" i="7" s="1"/>
  <c r="P152" i="7"/>
  <c r="Q152" i="7" s="1"/>
  <c r="P184" i="7"/>
  <c r="Q184" i="7" s="1"/>
  <c r="P280" i="7"/>
  <c r="Q280" i="7" s="1"/>
  <c r="P312" i="7"/>
  <c r="Q312" i="7" s="1"/>
  <c r="P344" i="7"/>
  <c r="Q344" i="7" s="1"/>
  <c r="P440" i="7"/>
  <c r="Q440" i="7" s="1"/>
  <c r="P504" i="7"/>
  <c r="Q504" i="7" s="1"/>
  <c r="P536" i="7"/>
  <c r="Q536" i="7" s="1"/>
  <c r="P600" i="7"/>
  <c r="Q600" i="7" s="1"/>
  <c r="P632" i="7"/>
  <c r="Q632" i="7" s="1"/>
  <c r="P664" i="7"/>
  <c r="Q664" i="7" s="1"/>
  <c r="P33" i="7"/>
  <c r="Q33" i="7" s="1"/>
  <c r="P65" i="7"/>
  <c r="Q65" i="7" s="1"/>
  <c r="P225" i="7"/>
  <c r="Q225" i="7" s="1"/>
  <c r="P257" i="7"/>
  <c r="Q257" i="7" s="1"/>
  <c r="P289" i="7"/>
  <c r="Q289" i="7" s="1"/>
  <c r="P321" i="7"/>
  <c r="Q321" i="7" s="1"/>
  <c r="P417" i="7"/>
  <c r="Q417" i="7" s="1"/>
  <c r="P481" i="7"/>
  <c r="Q481" i="7" s="1"/>
  <c r="P513" i="7"/>
  <c r="Q513" i="7" s="1"/>
  <c r="P577" i="7"/>
  <c r="Q577" i="7" s="1"/>
  <c r="P641" i="7"/>
  <c r="Q641" i="7" s="1"/>
  <c r="P234" i="7"/>
  <c r="Q234" i="7" s="1"/>
  <c r="P330" i="7"/>
  <c r="Q330" i="7" s="1"/>
  <c r="P362" i="7"/>
  <c r="Q362" i="7" s="1"/>
  <c r="P394" i="7"/>
  <c r="Q394" i="7" s="1"/>
  <c r="P426" i="7"/>
  <c r="Q426" i="7" s="1"/>
  <c r="P458" i="7"/>
  <c r="Q458" i="7" s="1"/>
  <c r="P618" i="7"/>
  <c r="Q618" i="7" s="1"/>
  <c r="P51" i="7"/>
  <c r="Q51" i="7" s="1"/>
  <c r="P83" i="7"/>
  <c r="Q83" i="7" s="1"/>
  <c r="P115" i="7"/>
  <c r="Q115" i="7" s="1"/>
  <c r="P147" i="7"/>
  <c r="Q147" i="7" s="1"/>
  <c r="P179" i="7"/>
  <c r="Q179" i="7" s="1"/>
  <c r="P211" i="7"/>
  <c r="Q211" i="7" s="1"/>
  <c r="P307" i="7"/>
  <c r="Q307" i="7" s="1"/>
  <c r="P339" i="7"/>
  <c r="Q339" i="7" s="1"/>
  <c r="P453" i="7"/>
  <c r="Q453" i="7" s="1"/>
  <c r="P318" i="7"/>
  <c r="Q318" i="7" s="1"/>
  <c r="P230" i="7"/>
  <c r="Q230" i="7" s="1"/>
  <c r="P326" i="7"/>
  <c r="Q326" i="7" s="1"/>
  <c r="P358" i="7"/>
  <c r="Q358" i="7" s="1"/>
  <c r="P390" i="7"/>
  <c r="Q390" i="7" s="1"/>
  <c r="P422" i="7"/>
  <c r="Q422" i="7" s="1"/>
  <c r="P454" i="7"/>
  <c r="Q454" i="7" s="1"/>
  <c r="P550" i="7"/>
  <c r="Q550" i="7" s="1"/>
  <c r="P614" i="7"/>
  <c r="Q614" i="7" s="1"/>
  <c r="P47" i="7"/>
  <c r="Q47" i="7" s="1"/>
  <c r="P79" i="7"/>
  <c r="Q79" i="7" s="1"/>
  <c r="P111" i="7"/>
  <c r="Q111" i="7" s="1"/>
  <c r="P143" i="7"/>
  <c r="Q143" i="7" s="1"/>
  <c r="P175" i="7"/>
  <c r="Q175" i="7" s="1"/>
  <c r="P207" i="7"/>
  <c r="Q207" i="7" s="1"/>
  <c r="P303" i="7"/>
  <c r="Q303" i="7" s="1"/>
  <c r="P335" i="7"/>
  <c r="Q335" i="7" s="1"/>
  <c r="P367" i="7"/>
  <c r="Q367" i="7" s="1"/>
  <c r="P531" i="7"/>
  <c r="Q531" i="7" s="1"/>
  <c r="P563" i="7"/>
  <c r="Q563" i="7" s="1"/>
  <c r="P627" i="7"/>
  <c r="Q627" i="7" s="1"/>
  <c r="P28" i="7"/>
  <c r="Q28" i="7" s="1"/>
  <c r="P92" i="7"/>
  <c r="Q92" i="7" s="1"/>
  <c r="P124" i="7"/>
  <c r="Q124" i="7" s="1"/>
  <c r="P156" i="7"/>
  <c r="Q156" i="7" s="1"/>
  <c r="P188" i="7"/>
  <c r="Q188" i="7" s="1"/>
  <c r="P284" i="7"/>
  <c r="Q284" i="7" s="1"/>
  <c r="P316" i="7"/>
  <c r="Q316" i="7" s="1"/>
  <c r="P348" i="7"/>
  <c r="Q348" i="7" s="1"/>
  <c r="P444" i="7"/>
  <c r="Q444" i="7" s="1"/>
  <c r="P540" i="7"/>
  <c r="Q540" i="7" s="1"/>
  <c r="P604" i="7"/>
  <c r="Q604" i="7" s="1"/>
  <c r="P636" i="7"/>
  <c r="Q636" i="7" s="1"/>
  <c r="P5" i="7"/>
  <c r="Q5" i="7" s="1"/>
  <c r="P37" i="7"/>
  <c r="Q37" i="7" s="1"/>
  <c r="P229" i="7"/>
  <c r="Q229" i="7" s="1"/>
  <c r="P261" i="7"/>
  <c r="Q261" i="7" s="1"/>
  <c r="P293" i="7"/>
  <c r="Q293" i="7" s="1"/>
  <c r="P581" i="7"/>
  <c r="Q581" i="7" s="1"/>
  <c r="P14" i="7"/>
  <c r="Q14" i="7" s="1"/>
  <c r="P46" i="7"/>
  <c r="Q46" i="7" s="1"/>
  <c r="P78" i="7"/>
  <c r="Q78" i="7" s="1"/>
  <c r="P110" i="7"/>
  <c r="Q110" i="7" s="1"/>
  <c r="P142" i="7"/>
  <c r="Q142" i="7" s="1"/>
  <c r="P174" i="7"/>
  <c r="Q174" i="7" s="1"/>
  <c r="P206" i="7"/>
  <c r="Q206" i="7" s="1"/>
  <c r="P238" i="7"/>
  <c r="Q238" i="7" s="1"/>
  <c r="P270" i="7"/>
  <c r="Q270" i="7" s="1"/>
  <c r="P302" i="7"/>
  <c r="Q302" i="7" s="1"/>
  <c r="P462" i="7"/>
  <c r="Q462" i="7" s="1"/>
  <c r="P494" i="7"/>
  <c r="Q494" i="7" s="1"/>
  <c r="P526" i="7"/>
  <c r="Q526" i="7" s="1"/>
  <c r="P590" i="7"/>
  <c r="Q590" i="7" s="1"/>
  <c r="P654" i="7"/>
  <c r="Q654" i="7" s="1"/>
  <c r="P215" i="7"/>
  <c r="Q215" i="7" s="1"/>
  <c r="P247" i="7"/>
  <c r="Q247" i="7" s="1"/>
  <c r="P279" i="7"/>
  <c r="Q279" i="7" s="1"/>
  <c r="P375" i="7"/>
  <c r="Q375" i="7" s="1"/>
  <c r="P407" i="7"/>
  <c r="Q407" i="7" s="1"/>
  <c r="P439" i="7"/>
  <c r="Q439" i="7" s="1"/>
  <c r="P471" i="7"/>
  <c r="Q471" i="7" s="1"/>
  <c r="P535" i="7"/>
  <c r="Q535" i="7" s="1"/>
  <c r="P567" i="7"/>
  <c r="Q567" i="7" s="1"/>
  <c r="P599" i="7"/>
  <c r="Q599" i="7" s="1"/>
  <c r="P631" i="7"/>
  <c r="Q631" i="7" s="1"/>
  <c r="P32" i="7"/>
  <c r="Q32" i="7" s="1"/>
  <c r="P96" i="7"/>
  <c r="Q96" i="7" s="1"/>
  <c r="P128" i="7"/>
  <c r="Q128" i="7" s="1"/>
  <c r="P160" i="7"/>
  <c r="Q160" i="7" s="1"/>
  <c r="P192" i="7"/>
  <c r="Q192" i="7" s="1"/>
  <c r="P288" i="7"/>
  <c r="Q288" i="7" s="1"/>
  <c r="P320" i="7"/>
  <c r="Q320" i="7" s="1"/>
  <c r="P352" i="7"/>
  <c r="Q352" i="7" s="1"/>
  <c r="P416" i="7"/>
  <c r="Q416" i="7" s="1"/>
  <c r="P448" i="7"/>
  <c r="Q448" i="7" s="1"/>
  <c r="P544" i="7"/>
  <c r="Q544" i="7" s="1"/>
  <c r="P576" i="7"/>
  <c r="Q576" i="7" s="1"/>
  <c r="P608" i="7"/>
  <c r="Q608" i="7" s="1"/>
  <c r="P640" i="7"/>
  <c r="Q640" i="7" s="1"/>
  <c r="P9" i="7"/>
  <c r="Q9" i="7" s="1"/>
  <c r="P41" i="7"/>
  <c r="Q41" i="7" s="1"/>
  <c r="P233" i="7"/>
  <c r="Q233" i="7" s="1"/>
  <c r="P265" i="7"/>
  <c r="Q265" i="7" s="1"/>
  <c r="P297" i="7"/>
  <c r="Q297" i="7" s="1"/>
  <c r="P457" i="7"/>
  <c r="Q457" i="7" s="1"/>
  <c r="P489" i="7"/>
  <c r="Q489" i="7" s="1"/>
  <c r="P521" i="7"/>
  <c r="Q521" i="7" s="1"/>
  <c r="P585" i="7"/>
  <c r="Q585" i="7" s="1"/>
  <c r="P617" i="7"/>
  <c r="Q617" i="7" s="1"/>
  <c r="P649" i="7"/>
  <c r="Q649" i="7" s="1"/>
  <c r="P338" i="7"/>
  <c r="Q338" i="7" s="1"/>
  <c r="P370" i="7"/>
  <c r="Q370" i="7" s="1"/>
  <c r="P402" i="7"/>
  <c r="Q402" i="7" s="1"/>
  <c r="P434" i="7"/>
  <c r="Q434" i="7" s="1"/>
  <c r="P530" i="7"/>
  <c r="Q530" i="7" s="1"/>
  <c r="P562" i="7"/>
  <c r="Q562" i="7" s="1"/>
  <c r="P594" i="7"/>
  <c r="Q594" i="7" s="1"/>
  <c r="P626" i="7"/>
  <c r="Q626" i="7" s="1"/>
  <c r="P27" i="7"/>
  <c r="Q27" i="7" s="1"/>
  <c r="P59" i="7"/>
  <c r="Q59" i="7" s="1"/>
  <c r="P91" i="7"/>
  <c r="Q91" i="7" s="1"/>
  <c r="P123" i="7"/>
  <c r="Q123" i="7" s="1"/>
  <c r="P155" i="7"/>
  <c r="Q155" i="7" s="1"/>
  <c r="P187" i="7"/>
  <c r="Q187" i="7" s="1"/>
  <c r="P283" i="7"/>
  <c r="Q283" i="7" s="1"/>
  <c r="P315" i="7"/>
  <c r="Q315" i="7" s="1"/>
  <c r="P347" i="7"/>
  <c r="Q347" i="7" s="1"/>
  <c r="P411" i="7"/>
  <c r="Q411" i="7" s="1"/>
  <c r="P603" i="7"/>
  <c r="Q603" i="7" s="1"/>
  <c r="P228" i="7"/>
  <c r="Q228" i="7" s="1"/>
  <c r="P260" i="7"/>
  <c r="Q260" i="7" s="1"/>
  <c r="P388" i="7"/>
  <c r="Q388" i="7" s="1"/>
  <c r="P484" i="7"/>
  <c r="Q484" i="7" s="1"/>
  <c r="P516" i="7"/>
  <c r="Q516" i="7" s="1"/>
  <c r="P580" i="7"/>
  <c r="Q580" i="7" s="1"/>
  <c r="P77" i="7"/>
  <c r="Q77" i="7" s="1"/>
  <c r="P109" i="7"/>
  <c r="Q109" i="7" s="1"/>
  <c r="P141" i="7"/>
  <c r="Q141" i="7" s="1"/>
  <c r="P173" i="7"/>
  <c r="Q173" i="7" s="1"/>
  <c r="P205" i="7"/>
  <c r="Q205" i="7" s="1"/>
  <c r="P333" i="7"/>
  <c r="Q333" i="7" s="1"/>
  <c r="P365" i="7"/>
  <c r="Q365" i="7" s="1"/>
  <c r="P397" i="7"/>
  <c r="Q397" i="7" s="1"/>
  <c r="P429" i="7"/>
  <c r="Q429" i="7" s="1"/>
  <c r="P3" i="7"/>
  <c r="Q3" i="7" s="1"/>
  <c r="P35" i="7"/>
  <c r="Q35" i="7" s="1"/>
  <c r="P67" i="7"/>
  <c r="Q67" i="7" s="1"/>
  <c r="P99" i="7"/>
  <c r="Q99" i="7" s="1"/>
  <c r="P131" i="7"/>
  <c r="Q131" i="7" s="1"/>
  <c r="P163" i="7"/>
  <c r="Q163" i="7" s="1"/>
  <c r="P195" i="7"/>
  <c r="Q195" i="7" s="1"/>
  <c r="P291" i="7"/>
  <c r="Q291" i="7" s="1"/>
  <c r="P323" i="7"/>
  <c r="Q323" i="7" s="1"/>
  <c r="P355" i="7"/>
  <c r="Q355" i="7" s="1"/>
  <c r="P181" i="7"/>
  <c r="Q181" i="7" s="1"/>
  <c r="P213" i="7"/>
  <c r="Q213" i="7" s="1"/>
  <c r="P405" i="7"/>
  <c r="Q405" i="7" s="1"/>
  <c r="P437" i="7"/>
  <c r="Q437" i="7" s="1"/>
  <c r="P533" i="7"/>
  <c r="Q533" i="7" s="1"/>
  <c r="P597" i="7"/>
  <c r="Q597" i="7" s="1"/>
  <c r="P629" i="7"/>
  <c r="Q629" i="7" s="1"/>
  <c r="P342" i="7"/>
  <c r="Q342" i="7" s="1"/>
  <c r="P406" i="7"/>
  <c r="Q406" i="7" s="1"/>
  <c r="P438" i="7"/>
  <c r="Q438" i="7" s="1"/>
  <c r="P534" i="7"/>
  <c r="Q534" i="7" s="1"/>
  <c r="P566" i="7"/>
  <c r="Q566" i="7" s="1"/>
  <c r="P598" i="7"/>
  <c r="Q598" i="7" s="1"/>
  <c r="P630" i="7"/>
  <c r="Q630" i="7" s="1"/>
  <c r="P31" i="7"/>
  <c r="Q31" i="7" s="1"/>
  <c r="P63" i="7"/>
  <c r="Q63" i="7" s="1"/>
  <c r="P95" i="7"/>
  <c r="Q95" i="7" s="1"/>
  <c r="P127" i="7"/>
  <c r="Q127" i="7" s="1"/>
  <c r="P159" i="7"/>
  <c r="Q159" i="7" s="1"/>
  <c r="P191" i="7"/>
  <c r="Q191" i="7" s="1"/>
  <c r="P287" i="7"/>
  <c r="Q287" i="7" s="1"/>
  <c r="P319" i="7"/>
  <c r="Q319" i="7" s="1"/>
  <c r="P351" i="7"/>
  <c r="Q351" i="7" s="1"/>
  <c r="P415" i="7"/>
  <c r="Q415" i="7" s="1"/>
  <c r="P607" i="7"/>
  <c r="Q607" i="7" s="1"/>
  <c r="P639" i="7"/>
  <c r="Q639" i="7" s="1"/>
  <c r="P232" i="7"/>
  <c r="Q232" i="7" s="1"/>
  <c r="P264" i="7"/>
  <c r="Q264" i="7" s="1"/>
  <c r="P392" i="7"/>
  <c r="Q392" i="7" s="1"/>
  <c r="P488" i="7"/>
  <c r="Q488" i="7" s="1"/>
  <c r="P520" i="7"/>
  <c r="Q520" i="7" s="1"/>
  <c r="P584" i="7"/>
  <c r="Q584" i="7" s="1"/>
  <c r="P81" i="7"/>
  <c r="Q81" i="7" s="1"/>
  <c r="P113" i="7"/>
  <c r="Q113" i="7" s="1"/>
  <c r="P145" i="7"/>
  <c r="Q145" i="7" s="1"/>
  <c r="P177" i="7"/>
  <c r="Q177" i="7" s="1"/>
  <c r="P209" i="7"/>
  <c r="Q209" i="7" s="1"/>
  <c r="P337" i="7"/>
  <c r="Q337" i="7" s="1"/>
  <c r="P401" i="7"/>
  <c r="Q401" i="7" s="1"/>
  <c r="P433" i="7"/>
  <c r="Q433" i="7" s="1"/>
  <c r="P26" i="7"/>
  <c r="Q26" i="7" s="1"/>
  <c r="P58" i="7"/>
  <c r="Q58" i="7" s="1"/>
  <c r="P90" i="7"/>
  <c r="Q90" i="7" s="1"/>
  <c r="P122" i="7"/>
  <c r="Q122" i="7" s="1"/>
  <c r="P154" i="7"/>
  <c r="Q154" i="7" s="1"/>
  <c r="P186" i="7"/>
  <c r="Q186" i="7" s="1"/>
  <c r="P250" i="7"/>
  <c r="Q250" i="7" s="1"/>
  <c r="P314" i="7"/>
  <c r="Q314" i="7" s="1"/>
  <c r="P378" i="7"/>
  <c r="Q378" i="7" s="1"/>
  <c r="P474" i="7"/>
  <c r="Q474" i="7" s="1"/>
  <c r="P547" i="7"/>
  <c r="Q547" i="7" s="1"/>
  <c r="P579" i="7"/>
  <c r="Q579" i="7" s="1"/>
  <c r="P12" i="7"/>
  <c r="Q12" i="7" s="1"/>
  <c r="P44" i="7"/>
  <c r="Q44" i="7" s="1"/>
  <c r="P76" i="7"/>
  <c r="Q76" i="7" s="1"/>
  <c r="P108" i="7"/>
  <c r="Q108" i="7" s="1"/>
  <c r="P140" i="7"/>
  <c r="Q140" i="7" s="1"/>
  <c r="P172" i="7"/>
  <c r="Q172" i="7" s="1"/>
  <c r="P204" i="7"/>
  <c r="Q204" i="7" s="1"/>
  <c r="P300" i="7"/>
  <c r="Q300" i="7" s="1"/>
  <c r="P332" i="7"/>
  <c r="Q332" i="7" s="1"/>
  <c r="P364" i="7"/>
  <c r="Q364" i="7" s="1"/>
  <c r="P428" i="7"/>
  <c r="Q428" i="7" s="1"/>
  <c r="P460" i="7"/>
  <c r="Q460" i="7" s="1"/>
  <c r="P21" i="7"/>
  <c r="Q21" i="7" s="1"/>
  <c r="P53" i="7"/>
  <c r="Q53" i="7" s="1"/>
  <c r="P309" i="7"/>
  <c r="Q309" i="7" s="1"/>
  <c r="S280" i="4"/>
  <c r="X185" i="4"/>
  <c r="S135" i="4"/>
  <c r="S293" i="4"/>
  <c r="U115" i="4"/>
  <c r="X231" i="4"/>
  <c r="S512" i="4"/>
  <c r="S255" i="4"/>
  <c r="T633" i="4"/>
  <c r="S265" i="4"/>
  <c r="S16" i="4"/>
  <c r="S649" i="4"/>
  <c r="S629" i="4"/>
  <c r="S485" i="4"/>
  <c r="S373" i="4"/>
  <c r="U662" i="4"/>
  <c r="S414" i="4"/>
  <c r="T204" i="4"/>
  <c r="S204" i="4"/>
  <c r="S655" i="4"/>
  <c r="T472" i="4"/>
  <c r="S176" i="4"/>
  <c r="T43" i="4"/>
  <c r="S656" i="4"/>
  <c r="S494" i="4"/>
  <c r="S337" i="4"/>
  <c r="U628" i="4"/>
  <c r="S150" i="4"/>
  <c r="S252" i="4"/>
  <c r="S48" i="4"/>
  <c r="S479" i="4"/>
  <c r="S139" i="4"/>
  <c r="S379" i="4"/>
  <c r="T234" i="4"/>
  <c r="S434" i="4"/>
  <c r="S289" i="4"/>
  <c r="S148" i="4"/>
  <c r="S250" i="4"/>
  <c r="T487" i="4"/>
  <c r="S408" i="4"/>
  <c r="S241" i="4"/>
  <c r="S123" i="4"/>
  <c r="S335" i="4"/>
  <c r="S8" i="4"/>
  <c r="S201" i="4"/>
  <c r="T510" i="4"/>
  <c r="S182" i="4"/>
  <c r="S650" i="4"/>
  <c r="S371" i="4"/>
  <c r="S498" i="4"/>
  <c r="S319" i="4"/>
  <c r="S559" i="4"/>
  <c r="S76" i="4"/>
  <c r="S343" i="4"/>
  <c r="S636" i="4"/>
  <c r="T47" i="4"/>
  <c r="T661" i="4"/>
  <c r="T41" i="4"/>
  <c r="S541" i="4"/>
  <c r="S116" i="4"/>
  <c r="S316" i="4"/>
  <c r="S597" i="4"/>
  <c r="S406" i="4"/>
  <c r="T518" i="4"/>
  <c r="T71" i="4"/>
  <c r="S20" i="4"/>
  <c r="S211" i="4"/>
  <c r="S92" i="4"/>
  <c r="S18" i="4"/>
  <c r="S224" i="4"/>
  <c r="S199" i="4"/>
  <c r="S99" i="4"/>
  <c r="S278" i="4"/>
  <c r="T280" i="4"/>
  <c r="S196" i="4"/>
  <c r="T622" i="4"/>
  <c r="T436" i="4"/>
  <c r="S467" i="4"/>
  <c r="S42" i="4"/>
  <c r="S386" i="4"/>
  <c r="S295" i="4"/>
  <c r="S233" i="4"/>
  <c r="T187" i="4"/>
  <c r="S584" i="4"/>
  <c r="S425" i="4"/>
  <c r="S318" i="4"/>
  <c r="S19" i="4"/>
  <c r="T221" i="4"/>
  <c r="S385" i="4"/>
  <c r="T617" i="4"/>
  <c r="T39" i="4"/>
  <c r="S210" i="4"/>
  <c r="S640" i="4"/>
  <c r="S547" i="4"/>
  <c r="S347" i="4"/>
  <c r="S194" i="4"/>
  <c r="S590" i="4"/>
  <c r="S317" i="4"/>
  <c r="S505" i="4"/>
  <c r="S527" i="4"/>
  <c r="S464" i="4"/>
  <c r="S424" i="4"/>
  <c r="S499" i="4"/>
  <c r="S277" i="4"/>
  <c r="S430" i="4"/>
  <c r="T415" i="4"/>
  <c r="S360" i="4"/>
  <c r="S66" i="4"/>
  <c r="S98" i="4"/>
  <c r="T128" i="4"/>
  <c r="S437" i="4"/>
  <c r="S149" i="4"/>
  <c r="S249" i="4"/>
  <c r="S395" i="4"/>
  <c r="S399" i="4"/>
  <c r="S331" i="4"/>
  <c r="U638" i="4"/>
  <c r="S624" i="4"/>
  <c r="S273" i="4"/>
  <c r="S566" i="4"/>
  <c r="S145" i="4"/>
  <c r="S356" i="4"/>
  <c r="S192" i="4"/>
  <c r="S492" i="4"/>
  <c r="S60" i="4"/>
  <c r="T433" i="4"/>
  <c r="S40" i="4"/>
  <c r="S442" i="4"/>
  <c r="T448" i="4"/>
  <c r="S369" i="4"/>
  <c r="S525" i="4"/>
  <c r="S325" i="4"/>
  <c r="S12" i="4"/>
  <c r="S101" i="4"/>
  <c r="S469" i="4"/>
  <c r="S550" i="4"/>
  <c r="T160" i="4"/>
  <c r="S160" i="4"/>
  <c r="T303" i="4"/>
  <c r="S412" i="4"/>
  <c r="S169" i="4"/>
  <c r="S340" i="4"/>
  <c r="S93" i="4"/>
  <c r="S259" i="4"/>
  <c r="T454" i="4"/>
  <c r="S158" i="4"/>
  <c r="S333" i="4"/>
  <c r="T358" i="4"/>
  <c r="S553" i="4"/>
  <c r="U308" i="4"/>
  <c r="S46" i="4"/>
  <c r="S583" i="4"/>
  <c r="T209" i="4"/>
  <c r="S664" i="4"/>
  <c r="S493" i="4"/>
  <c r="S262" i="4"/>
  <c r="S133" i="4"/>
  <c r="S342" i="4"/>
  <c r="S102" i="4"/>
  <c r="S189" i="4"/>
  <c r="S503" i="4"/>
  <c r="S387" i="4"/>
  <c r="S164" i="4"/>
  <c r="S480" i="4"/>
  <c r="T497" i="4"/>
  <c r="S463" i="4"/>
  <c r="S500" i="4"/>
  <c r="S336" i="4"/>
  <c r="S370" i="4"/>
  <c r="S256" i="4"/>
  <c r="S281" i="4"/>
  <c r="T601" i="4"/>
  <c r="S390" i="4"/>
  <c r="S455" i="4"/>
  <c r="T607" i="4"/>
  <c r="T384" i="4"/>
  <c r="S564" i="4"/>
  <c r="S84" i="4"/>
  <c r="S451" i="4"/>
  <c r="S475" i="4"/>
  <c r="S141" i="4"/>
  <c r="S530" i="4"/>
  <c r="S107" i="4"/>
  <c r="S143" i="4"/>
  <c r="S36" i="4"/>
  <c r="S403" i="4"/>
  <c r="S346" i="4"/>
  <c r="S279" i="4"/>
  <c r="S562" i="4"/>
  <c r="S506" i="4"/>
  <c r="T173" i="4"/>
  <c r="T51" i="4"/>
  <c r="S362" i="4"/>
  <c r="S481" i="4"/>
  <c r="T626" i="4"/>
  <c r="S581" i="4"/>
  <c r="S216" i="4"/>
  <c r="S354" i="4"/>
  <c r="T459" i="4"/>
  <c r="S466" i="4"/>
  <c r="U654" i="4"/>
  <c r="S353" i="4"/>
  <c r="S275" i="4"/>
  <c r="T305" i="4"/>
  <c r="T304" i="4"/>
  <c r="S431" i="4"/>
  <c r="S620" i="4"/>
  <c r="S282" i="4"/>
  <c r="S645" i="4"/>
  <c r="S528" i="4"/>
  <c r="S389" i="4"/>
  <c r="T524" i="4"/>
  <c r="S50" i="4"/>
  <c r="S392" i="4"/>
  <c r="S313" i="4"/>
  <c r="T314" i="4"/>
  <c r="T258" i="4"/>
  <c r="S240" i="4"/>
  <c r="S246" i="4"/>
  <c r="S631" i="4"/>
  <c r="T292" i="4"/>
  <c r="S383" i="4"/>
  <c r="S381" i="4"/>
  <c r="S172" i="4"/>
  <c r="S657" i="4"/>
  <c r="S580" i="4"/>
  <c r="T380" i="4"/>
  <c r="T538" i="4"/>
  <c r="S168" i="4"/>
  <c r="S56" i="4"/>
  <c r="T603" i="4"/>
  <c r="T205" i="4"/>
  <c r="S205" i="4"/>
  <c r="S167" i="4"/>
  <c r="S228" i="4"/>
  <c r="S162" i="4"/>
  <c r="S586" i="4"/>
  <c r="S112" i="4"/>
  <c r="S294" i="4"/>
  <c r="T57" i="4"/>
  <c r="S118" i="4"/>
  <c r="S663" i="4"/>
  <c r="S223" i="4"/>
  <c r="S351" i="4"/>
  <c r="S368" i="4"/>
  <c r="S132" i="4"/>
  <c r="S630" i="4"/>
  <c r="S330" i="4"/>
  <c r="S614" i="4"/>
  <c r="S195" i="4"/>
  <c r="S522" i="4"/>
  <c r="S37" i="4"/>
  <c r="S268" i="4"/>
  <c r="S546" i="4"/>
  <c r="T326" i="4"/>
  <c r="S30" i="4"/>
  <c r="S198" i="4"/>
  <c r="S658" i="4"/>
  <c r="S32" i="4"/>
  <c r="S536" i="4"/>
  <c r="S393" i="4"/>
  <c r="S170" i="4"/>
  <c r="S103" i="4"/>
  <c r="S23" i="4"/>
  <c r="S274" i="4"/>
  <c r="S309" i="4"/>
  <c r="T54" i="4"/>
  <c r="S545" i="4"/>
  <c r="S456" i="4"/>
  <c r="S214" i="4"/>
  <c r="S653" i="4"/>
  <c r="U572" i="4"/>
  <c r="S565" i="4"/>
  <c r="S382" i="4"/>
  <c r="S634" i="4"/>
  <c r="T44" i="4"/>
  <c r="S156" i="4"/>
  <c r="T520" i="4"/>
  <c r="T53" i="4"/>
  <c r="S504" i="4"/>
  <c r="S568" i="4"/>
  <c r="T144" i="4"/>
  <c r="S34" i="4"/>
  <c r="S391" i="4"/>
  <c r="S74" i="4"/>
  <c r="S573" i="4"/>
  <c r="S367" i="4"/>
  <c r="S27" i="4"/>
  <c r="S203" i="4"/>
  <c r="S515" i="4"/>
  <c r="T307" i="4"/>
  <c r="S180" i="4"/>
  <c r="S298" i="4"/>
  <c r="S471" i="4"/>
  <c r="S613" i="4"/>
  <c r="S372" i="4"/>
  <c r="S171" i="4"/>
  <c r="S320" i="4"/>
  <c r="T175" i="4"/>
  <c r="S105" i="4"/>
  <c r="S355" i="4"/>
  <c r="S450" i="4"/>
  <c r="S567" i="4"/>
  <c r="S215" i="4"/>
  <c r="T420" i="4"/>
  <c r="S445" i="4"/>
  <c r="S473" i="4"/>
  <c r="S31" i="4"/>
  <c r="S529" i="4"/>
  <c r="S329" i="4"/>
  <c r="S13" i="4"/>
  <c r="S306" i="4"/>
  <c r="S491" i="4"/>
  <c r="S643" i="4"/>
  <c r="T570" i="4"/>
  <c r="S96" i="4"/>
  <c r="U646" i="4"/>
  <c r="S272" i="4"/>
  <c r="T482" i="4"/>
  <c r="T55" i="4"/>
  <c r="S251" i="4"/>
  <c r="S604" i="4"/>
  <c r="T45" i="4"/>
  <c r="S511" i="4"/>
  <c r="T218" i="4"/>
  <c r="S602" i="4"/>
  <c r="S117" i="4"/>
  <c r="T428" i="4"/>
  <c r="S627" i="4"/>
  <c r="S81" i="4"/>
  <c r="S352" i="4"/>
  <c r="S618" i="4"/>
  <c r="S22" i="4"/>
  <c r="S644" i="4"/>
  <c r="S291" i="4"/>
  <c r="S212" i="4"/>
  <c r="T615" i="4"/>
  <c r="S152" i="4"/>
  <c r="S165" i="4"/>
  <c r="S220" i="4"/>
  <c r="S635" i="4"/>
  <c r="S571" i="4"/>
  <c r="T540" i="4"/>
  <c r="T242" i="4"/>
  <c r="S242" i="4"/>
  <c r="S315" i="4"/>
  <c r="S113" i="4"/>
  <c r="S639" i="4"/>
  <c r="T286" i="4"/>
  <c r="S226" i="4"/>
  <c r="S555" i="4"/>
  <c r="S129" i="4"/>
  <c r="T457" i="4"/>
  <c r="S124" i="4"/>
  <c r="T508" i="4"/>
  <c r="S648" i="4"/>
  <c r="S328" i="4"/>
  <c r="T206" i="4"/>
  <c r="S206" i="4"/>
  <c r="T449" i="4"/>
  <c r="T388" i="4"/>
  <c r="S660" i="4"/>
  <c r="S52" i="4"/>
  <c r="T243" i="4"/>
  <c r="S166" i="4"/>
  <c r="T585" i="4"/>
  <c r="S222" i="4"/>
  <c r="T579" i="4"/>
  <c r="S106" i="4"/>
  <c r="S6" i="4"/>
  <c r="S239" i="4"/>
  <c r="S569" i="4"/>
  <c r="S238" i="4"/>
  <c r="S652" i="4"/>
  <c r="S58" i="4"/>
  <c r="S260" i="4"/>
  <c r="S361" i="4"/>
  <c r="S440" i="4"/>
  <c r="T595" i="4"/>
  <c r="T609" i="4"/>
  <c r="S327" i="4"/>
  <c r="S560" i="4"/>
  <c r="S557" i="4"/>
  <c r="S468" i="4"/>
  <c r="S312" i="4"/>
  <c r="T587" i="4"/>
  <c r="T130" i="4"/>
  <c r="S174" i="4"/>
  <c r="S90" i="4"/>
  <c r="S324" i="4"/>
  <c r="S68" i="4"/>
  <c r="S647" i="4"/>
  <c r="T427" i="4"/>
  <c r="S632" i="4"/>
  <c r="S426" i="4"/>
  <c r="T159" i="4"/>
  <c r="S159" i="4"/>
  <c r="S276" i="4"/>
  <c r="T486" i="4"/>
  <c r="S563" i="4"/>
  <c r="S608" i="4"/>
  <c r="S578" i="4"/>
  <c r="S341" i="4"/>
  <c r="S548" i="4"/>
  <c r="S621" i="4"/>
  <c r="S188" i="4"/>
  <c r="S439" i="4"/>
  <c r="S91" i="4"/>
  <c r="S400" i="4"/>
  <c r="S532" i="4"/>
  <c r="S539" i="4"/>
  <c r="S11" i="4"/>
  <c r="S453" i="4"/>
  <c r="T591" i="4"/>
  <c r="S4" i="4"/>
  <c r="S97" i="4"/>
  <c r="S458" i="4"/>
  <c r="S429" i="4"/>
  <c r="S104" i="4"/>
  <c r="S26" i="4"/>
  <c r="S247" i="4"/>
  <c r="S177" i="4"/>
  <c r="T625" i="4"/>
  <c r="S375" i="4"/>
  <c r="S213" i="4"/>
  <c r="S5" i="4"/>
  <c r="S465" i="4"/>
  <c r="S178" i="4"/>
  <c r="S490" i="4"/>
  <c r="S605" i="4"/>
  <c r="T287" i="4"/>
  <c r="S290" i="4"/>
  <c r="T593" i="4"/>
  <c r="T219" i="4"/>
  <c r="T299" i="4"/>
  <c r="S25" i="4"/>
  <c r="S531" i="4"/>
  <c r="S535" i="4"/>
  <c r="S85" i="4"/>
  <c r="S157" i="4"/>
  <c r="S296" i="4"/>
  <c r="S17" i="4"/>
  <c r="S432" i="4"/>
  <c r="T542" i="4"/>
  <c r="T33" i="4"/>
  <c r="S100" i="4"/>
  <c r="S225" i="4"/>
  <c r="S489" i="4"/>
  <c r="S651" i="4"/>
  <c r="S339" i="4"/>
  <c r="T611" i="4"/>
  <c r="T193" i="4"/>
  <c r="S64" i="4"/>
  <c r="S21" i="4"/>
  <c r="S422" i="4"/>
  <c r="S592" i="4"/>
  <c r="S94" i="4"/>
  <c r="S574" i="4"/>
  <c r="S413" i="4"/>
  <c r="S120" i="4"/>
  <c r="S127" i="4"/>
  <c r="T75" i="4"/>
  <c r="T558" i="4"/>
  <c r="S537" i="4"/>
  <c r="S509" i="4"/>
  <c r="S589" i="4"/>
  <c r="S476" i="4"/>
  <c r="S322" i="4"/>
  <c r="S575" i="4"/>
  <c r="T599" i="4"/>
  <c r="T140" i="4"/>
  <c r="S3" i="4"/>
  <c r="T444" i="4"/>
  <c r="S610" i="4"/>
  <c r="S208" i="4"/>
  <c r="T419" i="4"/>
  <c r="S202" i="4"/>
  <c r="S365" i="4"/>
  <c r="S190" i="4"/>
  <c r="S263" i="4"/>
  <c r="S200" i="4"/>
  <c r="S594" i="4"/>
  <c r="T35" i="4"/>
  <c r="T65" i="4"/>
  <c r="S438" i="4"/>
  <c r="T514" i="4"/>
  <c r="S15" i="4"/>
  <c r="S235" i="4"/>
  <c r="T138" i="4"/>
  <c r="S401" i="4"/>
  <c r="S153" i="4"/>
  <c r="S501" i="4"/>
  <c r="S345" i="4"/>
  <c r="T69" i="4"/>
  <c r="T452" i="4"/>
  <c r="S321" i="4"/>
  <c r="S288" i="4"/>
  <c r="S462" i="4"/>
  <c r="S29" i="4"/>
  <c r="S474" i="4"/>
  <c r="S402" i="4"/>
  <c r="S377" i="4"/>
  <c r="T61" i="4"/>
  <c r="S283" i="4"/>
  <c r="S470" i="4"/>
  <c r="S435" i="4"/>
  <c r="S483" i="4"/>
  <c r="S300" i="4"/>
  <c r="T163" i="4"/>
  <c r="S163" i="4"/>
  <c r="S521" i="4"/>
  <c r="S404" i="4"/>
  <c r="S14" i="4"/>
  <c r="S519" i="4"/>
  <c r="S588" i="4"/>
  <c r="S227" i="4"/>
  <c r="S257" i="4"/>
  <c r="S62" i="4"/>
  <c r="T446" i="4"/>
  <c r="S396" i="4"/>
  <c r="S108" i="4"/>
  <c r="S237" i="4"/>
  <c r="S526" i="4"/>
  <c r="S122" i="4"/>
  <c r="S38" i="4"/>
  <c r="S126" i="4"/>
  <c r="T556" i="4"/>
  <c r="S443" i="4"/>
  <c r="S147" i="4"/>
  <c r="S363" i="4"/>
  <c r="S244" i="4"/>
  <c r="U642" i="4"/>
  <c r="S125" i="4"/>
  <c r="T217" i="4"/>
  <c r="S612" i="4"/>
  <c r="S284" i="4"/>
  <c r="S507" i="4"/>
  <c r="S183" i="4"/>
  <c r="S269" i="4"/>
  <c r="S366" i="4"/>
  <c r="S70" i="4"/>
  <c r="S405" i="4"/>
  <c r="S488" i="4"/>
  <c r="S477" i="4"/>
  <c r="S254" i="4"/>
  <c r="S411" i="4"/>
  <c r="S109" i="4"/>
  <c r="S600" i="4"/>
  <c r="S119" i="4"/>
  <c r="T484" i="4"/>
  <c r="T421" i="4"/>
  <c r="S348" i="4"/>
  <c r="S623" i="4"/>
  <c r="S637" i="4"/>
  <c r="S338" i="4"/>
  <c r="S89" i="4"/>
  <c r="T302" i="4"/>
  <c r="S350" i="4"/>
  <c r="T191" i="4"/>
  <c r="T461" i="4"/>
  <c r="S248" i="4"/>
  <c r="S641" i="4"/>
  <c r="T142" i="4"/>
  <c r="S179" i="4"/>
  <c r="S596" i="4"/>
  <c r="S245" i="4"/>
  <c r="S349" i="4"/>
  <c r="U364" i="4"/>
  <c r="S407" i="4"/>
  <c r="S561" i="4"/>
  <c r="U161" i="4"/>
  <c r="S523" i="4"/>
  <c r="S134" i="4"/>
  <c r="T79" i="4"/>
  <c r="S502" i="4"/>
  <c r="T59" i="4"/>
  <c r="T441" i="4"/>
  <c r="T376" i="4"/>
  <c r="S9" i="4"/>
  <c r="S398" i="4"/>
  <c r="S24" i="4"/>
  <c r="U229" i="4"/>
  <c r="T229" i="4"/>
  <c r="T495" i="4"/>
  <c r="S63" i="4"/>
  <c r="S659" i="4"/>
  <c r="T554" i="4"/>
  <c r="S95" i="4"/>
  <c r="T460" i="4"/>
  <c r="S253" i="4"/>
  <c r="S264" i="4"/>
  <c r="S616" i="4"/>
  <c r="S619" i="4"/>
  <c r="S543" i="4"/>
  <c r="S533" i="4"/>
  <c r="T301" i="4"/>
  <c r="S397" i="4"/>
  <c r="S576" i="4"/>
  <c r="S549" i="4"/>
  <c r="S236" i="4"/>
  <c r="S478" i="4"/>
  <c r="S121" i="4"/>
  <c r="S261" i="4"/>
  <c r="S267" i="4"/>
  <c r="S447" i="4"/>
  <c r="S378" i="4"/>
  <c r="S197" i="4"/>
  <c r="S582" i="4"/>
  <c r="T374" i="4"/>
  <c r="S151" i="4"/>
  <c r="T297" i="4"/>
  <c r="S311" i="4"/>
  <c r="S544" i="4"/>
  <c r="S332" i="4"/>
  <c r="S409" i="4"/>
  <c r="S86" i="4"/>
  <c r="S423" i="4"/>
  <c r="T310" i="4"/>
  <c r="T418" i="4"/>
  <c r="T577" i="4"/>
  <c r="T49" i="4"/>
  <c r="S266" i="4"/>
  <c r="S155" i="4"/>
  <c r="S517" i="4"/>
  <c r="S131" i="4"/>
  <c r="S410" i="4"/>
  <c r="S357" i="4"/>
  <c r="T496" i="4"/>
  <c r="S552" i="4"/>
  <c r="S534" i="4"/>
  <c r="S606" i="4"/>
  <c r="S551" i="4"/>
  <c r="S513" i="4"/>
  <c r="S598" i="4"/>
  <c r="S516" i="4"/>
  <c r="S80" i="4"/>
  <c r="S344" i="4"/>
  <c r="S186" i="4"/>
  <c r="S323" i="4"/>
  <c r="S334" i="4"/>
  <c r="T416" i="4"/>
  <c r="S28" i="4"/>
  <c r="T417" i="4"/>
  <c r="S359" i="4"/>
  <c r="S114" i="4"/>
  <c r="S394" i="4"/>
  <c r="T285" i="4"/>
  <c r="X270" i="4"/>
  <c r="V232" i="4"/>
  <c r="U230" i="4"/>
  <c r="U207" i="4"/>
  <c r="W184" i="4"/>
  <c r="U146" i="4"/>
  <c r="X111" i="4"/>
  <c r="U110" i="4"/>
  <c r="V87" i="4"/>
  <c r="AB83" i="4"/>
  <c r="AC83" i="4" s="1"/>
  <c r="U82" i="4"/>
  <c r="U78" i="4"/>
  <c r="V77" i="4"/>
  <c r="V67" i="4"/>
  <c r="AB728" i="4" l="1"/>
  <c r="AC728" i="4" s="1"/>
  <c r="AB725" i="4"/>
  <c r="AC725" i="4" s="1"/>
  <c r="AB726" i="4"/>
  <c r="AC726" i="4" s="1"/>
  <c r="AB722" i="4"/>
  <c r="AC722" i="4" s="1"/>
  <c r="AB718" i="4"/>
  <c r="AC718" i="4" s="1"/>
  <c r="K677" i="4"/>
  <c r="X677" i="4"/>
  <c r="J666" i="4"/>
  <c r="W666" i="4"/>
  <c r="AB733" i="4"/>
  <c r="AC733" i="4" s="1"/>
  <c r="L711" i="4"/>
  <c r="Z711" i="4" s="1"/>
  <c r="Y711" i="4"/>
  <c r="K691" i="4"/>
  <c r="X691" i="4"/>
  <c r="K676" i="4"/>
  <c r="X676" i="4"/>
  <c r="L707" i="4"/>
  <c r="Z707" i="4" s="1"/>
  <c r="Y707" i="4"/>
  <c r="L694" i="4"/>
  <c r="Z694" i="4" s="1"/>
  <c r="Y694" i="4"/>
  <c r="L706" i="4"/>
  <c r="Z706" i="4" s="1"/>
  <c r="AB706" i="4" s="1"/>
  <c r="AC706" i="4" s="1"/>
  <c r="Y706" i="4"/>
  <c r="J672" i="4"/>
  <c r="W672" i="4"/>
  <c r="L712" i="4"/>
  <c r="Z712" i="4" s="1"/>
  <c r="Y712" i="4"/>
  <c r="L700" i="4"/>
  <c r="Z700" i="4" s="1"/>
  <c r="Y700" i="4"/>
  <c r="AB721" i="4"/>
  <c r="AC721" i="4" s="1"/>
  <c r="Y715" i="4"/>
  <c r="L715" i="4"/>
  <c r="Z715" i="4" s="1"/>
  <c r="AB715" i="4" s="1"/>
  <c r="AC715" i="4" s="1"/>
  <c r="K684" i="4"/>
  <c r="X684" i="4"/>
  <c r="K690" i="4"/>
  <c r="X690" i="4"/>
  <c r="J671" i="4"/>
  <c r="W671" i="4"/>
  <c r="AB720" i="4"/>
  <c r="AC720" i="4" s="1"/>
  <c r="AB719" i="4"/>
  <c r="AC719" i="4" s="1"/>
  <c r="J667" i="4"/>
  <c r="W667" i="4"/>
  <c r="AB723" i="4"/>
  <c r="AC723" i="4" s="1"/>
  <c r="AB735" i="4"/>
  <c r="AC735" i="4" s="1"/>
  <c r="L714" i="4"/>
  <c r="Z714" i="4" s="1"/>
  <c r="AB714" i="4" s="1"/>
  <c r="AC714" i="4" s="1"/>
  <c r="Y714" i="4"/>
  <c r="L696" i="4"/>
  <c r="Z696" i="4" s="1"/>
  <c r="Y696" i="4"/>
  <c r="K675" i="4"/>
  <c r="X675" i="4"/>
  <c r="L697" i="4"/>
  <c r="Z697" i="4" s="1"/>
  <c r="Y697" i="4"/>
  <c r="K687" i="4"/>
  <c r="X687" i="4"/>
  <c r="L713" i="4"/>
  <c r="Z713" i="4" s="1"/>
  <c r="AB713" i="4" s="1"/>
  <c r="AC713" i="4" s="1"/>
  <c r="Y713" i="4"/>
  <c r="J665" i="4"/>
  <c r="W665" i="4"/>
  <c r="L701" i="4"/>
  <c r="Z701" i="4" s="1"/>
  <c r="Y701" i="4"/>
  <c r="L710" i="4"/>
  <c r="Z710" i="4" s="1"/>
  <c r="AB710" i="4" s="1"/>
  <c r="AC710" i="4" s="1"/>
  <c r="Y710" i="4"/>
  <c r="K693" i="4"/>
  <c r="X693" i="4"/>
  <c r="K679" i="4"/>
  <c r="X679" i="4"/>
  <c r="AB734" i="4"/>
  <c r="AC734" i="4" s="1"/>
  <c r="L716" i="4"/>
  <c r="Z716" i="4" s="1"/>
  <c r="Y716" i="4"/>
  <c r="L702" i="4"/>
  <c r="Z702" i="4" s="1"/>
  <c r="Y702" i="4"/>
  <c r="K688" i="4"/>
  <c r="X688" i="4"/>
  <c r="L698" i="4"/>
  <c r="Z698" i="4" s="1"/>
  <c r="Y698" i="4"/>
  <c r="L709" i="4"/>
  <c r="Z709" i="4" s="1"/>
  <c r="Y709" i="4"/>
  <c r="L708" i="4"/>
  <c r="Z708" i="4" s="1"/>
  <c r="AB708" i="4" s="1"/>
  <c r="AC708" i="4" s="1"/>
  <c r="Y708" i="4"/>
  <c r="J668" i="4"/>
  <c r="W668" i="4"/>
  <c r="J670" i="4"/>
  <c r="W670" i="4"/>
  <c r="K686" i="4"/>
  <c r="X686" i="4"/>
  <c r="L704" i="4"/>
  <c r="Z704" i="4" s="1"/>
  <c r="AB704" i="4" s="1"/>
  <c r="AC704" i="4" s="1"/>
  <c r="Y704" i="4"/>
  <c r="K682" i="4"/>
  <c r="X682" i="4"/>
  <c r="K683" i="4"/>
  <c r="X683" i="4"/>
  <c r="L703" i="4"/>
  <c r="Z703" i="4" s="1"/>
  <c r="Y703" i="4"/>
  <c r="K681" i="4"/>
  <c r="X681" i="4"/>
  <c r="L695" i="4"/>
  <c r="Z695" i="4" s="1"/>
  <c r="Y695" i="4"/>
  <c r="K680" i="4"/>
  <c r="X680" i="4"/>
  <c r="L705" i="4"/>
  <c r="Z705" i="4" s="1"/>
  <c r="Y705" i="4"/>
  <c r="K685" i="4"/>
  <c r="X685" i="4"/>
  <c r="K689" i="4"/>
  <c r="X689" i="4"/>
  <c r="K678" i="4"/>
  <c r="X678" i="4"/>
  <c r="J673" i="4"/>
  <c r="W673" i="4"/>
  <c r="L699" i="4"/>
  <c r="Z699" i="4" s="1"/>
  <c r="AB699" i="4" s="1"/>
  <c r="AC699" i="4" s="1"/>
  <c r="Y699" i="4"/>
  <c r="K674" i="4"/>
  <c r="X674" i="4"/>
  <c r="J669" i="4"/>
  <c r="W669" i="4"/>
  <c r="K692" i="4"/>
  <c r="X692" i="4"/>
  <c r="AB185" i="4"/>
  <c r="AC185" i="4" s="1"/>
  <c r="T293" i="4"/>
  <c r="T135" i="4"/>
  <c r="AB231" i="4"/>
  <c r="AC231" i="4" s="1"/>
  <c r="V115" i="4"/>
  <c r="T512" i="4"/>
  <c r="T516" i="4"/>
  <c r="T394" i="4"/>
  <c r="T28" i="4"/>
  <c r="T323" i="4"/>
  <c r="T606" i="4"/>
  <c r="T236" i="4"/>
  <c r="U301" i="4"/>
  <c r="T616" i="4"/>
  <c r="U59" i="4"/>
  <c r="T523" i="4"/>
  <c r="T70" i="4"/>
  <c r="T507" i="4"/>
  <c r="T125" i="4"/>
  <c r="T147" i="4"/>
  <c r="T38" i="4"/>
  <c r="T108" i="4"/>
  <c r="T257" i="4"/>
  <c r="T14" i="4"/>
  <c r="T470" i="4"/>
  <c r="T462" i="4"/>
  <c r="U69" i="4"/>
  <c r="T15" i="4"/>
  <c r="T263" i="4"/>
  <c r="U419" i="4"/>
  <c r="T3" i="4"/>
  <c r="T322" i="4"/>
  <c r="T537" i="4"/>
  <c r="T120" i="4"/>
  <c r="U33" i="4"/>
  <c r="U219" i="4"/>
  <c r="T439" i="4"/>
  <c r="T341" i="4"/>
  <c r="U486" i="4"/>
  <c r="T440" i="4"/>
  <c r="U206" i="4"/>
  <c r="T124" i="4"/>
  <c r="T315" i="4"/>
  <c r="T152" i="4"/>
  <c r="T644" i="4"/>
  <c r="T81" i="4"/>
  <c r="T602" i="4"/>
  <c r="U45" i="4"/>
  <c r="T355" i="4"/>
  <c r="T171" i="4"/>
  <c r="T298" i="4"/>
  <c r="U144" i="4"/>
  <c r="U520" i="4"/>
  <c r="T382" i="4"/>
  <c r="T132" i="4"/>
  <c r="U228" i="4"/>
  <c r="T228" i="4"/>
  <c r="T246" i="4"/>
  <c r="T313" i="4"/>
  <c r="T389" i="4"/>
  <c r="T620" i="4"/>
  <c r="T275" i="4"/>
  <c r="U459" i="4"/>
  <c r="U626" i="4"/>
  <c r="T475" i="4"/>
  <c r="T564" i="4"/>
  <c r="T455" i="4"/>
  <c r="T256" i="4"/>
  <c r="T463" i="4"/>
  <c r="T93" i="4"/>
  <c r="U303" i="4"/>
  <c r="T640" i="4"/>
  <c r="T385" i="4"/>
  <c r="T318" i="4"/>
  <c r="T233" i="4"/>
  <c r="T467" i="4"/>
  <c r="T224" i="4"/>
  <c r="T20" i="4"/>
  <c r="T597" i="4"/>
  <c r="T250" i="4"/>
  <c r="T434" i="4"/>
  <c r="T656" i="4"/>
  <c r="T655" i="4"/>
  <c r="T649" i="4"/>
  <c r="U633" i="4"/>
  <c r="U186" i="4"/>
  <c r="T186" i="4"/>
  <c r="T155" i="4"/>
  <c r="U418" i="4"/>
  <c r="T409" i="4"/>
  <c r="U297" i="4"/>
  <c r="T197" i="4"/>
  <c r="T261" i="4"/>
  <c r="T95" i="4"/>
  <c r="U495" i="4"/>
  <c r="V364" i="4"/>
  <c r="T179" i="4"/>
  <c r="U461" i="4"/>
  <c r="T89" i="4"/>
  <c r="T348" i="4"/>
  <c r="T600" i="4"/>
  <c r="T477" i="4"/>
  <c r="T284" i="4"/>
  <c r="T402" i="4"/>
  <c r="T401" i="4"/>
  <c r="U35" i="4"/>
  <c r="T208" i="4"/>
  <c r="T592" i="4"/>
  <c r="U193" i="4"/>
  <c r="T296" i="4"/>
  <c r="T531" i="4"/>
  <c r="T605" i="4"/>
  <c r="T5" i="4"/>
  <c r="T177" i="4"/>
  <c r="T429" i="4"/>
  <c r="U591" i="4"/>
  <c r="T532" i="4"/>
  <c r="T632" i="4"/>
  <c r="T324" i="4"/>
  <c r="U587" i="4"/>
  <c r="T560" i="4"/>
  <c r="T652" i="4"/>
  <c r="T6" i="4"/>
  <c r="U585" i="4"/>
  <c r="T660" i="4"/>
  <c r="T635" i="4"/>
  <c r="U482" i="4"/>
  <c r="U570" i="4"/>
  <c r="T13" i="4"/>
  <c r="T473" i="4"/>
  <c r="T203" i="4"/>
  <c r="T74" i="4"/>
  <c r="T214" i="4"/>
  <c r="T309" i="4"/>
  <c r="T170" i="4"/>
  <c r="T658" i="4"/>
  <c r="T546" i="4"/>
  <c r="T195" i="4"/>
  <c r="T663" i="4"/>
  <c r="T112" i="4"/>
  <c r="T56" i="4"/>
  <c r="T580" i="4"/>
  <c r="T383" i="4"/>
  <c r="T392" i="4"/>
  <c r="T431" i="4"/>
  <c r="U173" i="4"/>
  <c r="T346" i="4"/>
  <c r="T107" i="4"/>
  <c r="T370" i="4"/>
  <c r="T387" i="4"/>
  <c r="T342" i="4"/>
  <c r="T664" i="4"/>
  <c r="V308" i="4"/>
  <c r="T101" i="4"/>
  <c r="T369" i="4"/>
  <c r="U433" i="4"/>
  <c r="T356" i="4"/>
  <c r="T624" i="4"/>
  <c r="T395" i="4"/>
  <c r="U128" i="4"/>
  <c r="T277" i="4"/>
  <c r="T527" i="4"/>
  <c r="T194" i="4"/>
  <c r="U41" i="4"/>
  <c r="T343" i="4"/>
  <c r="T498" i="4"/>
  <c r="U510" i="4"/>
  <c r="T123" i="4"/>
  <c r="T479" i="4"/>
  <c r="T373" i="4"/>
  <c r="T114" i="4"/>
  <c r="T598" i="4"/>
  <c r="T534" i="4"/>
  <c r="T410" i="4"/>
  <c r="T549" i="4"/>
  <c r="T533" i="4"/>
  <c r="T264" i="4"/>
  <c r="T9" i="4"/>
  <c r="T502" i="4"/>
  <c r="T181" i="4"/>
  <c r="T366" i="4"/>
  <c r="V642" i="4"/>
  <c r="T443" i="4"/>
  <c r="T122" i="4"/>
  <c r="T396" i="4"/>
  <c r="U227" i="4"/>
  <c r="T227" i="4"/>
  <c r="T404" i="4"/>
  <c r="T300" i="4"/>
  <c r="T288" i="4"/>
  <c r="U514" i="4"/>
  <c r="T190" i="4"/>
  <c r="U140" i="4"/>
  <c r="T489" i="4"/>
  <c r="U542" i="4"/>
  <c r="T188" i="4"/>
  <c r="T578" i="4"/>
  <c r="T276" i="4"/>
  <c r="T328" i="4"/>
  <c r="U457" i="4"/>
  <c r="U286" i="4"/>
  <c r="U615" i="4"/>
  <c r="T22" i="4"/>
  <c r="T627" i="4"/>
  <c r="T604" i="4"/>
  <c r="T329" i="4"/>
  <c r="T445" i="4"/>
  <c r="T567" i="4"/>
  <c r="T105" i="4"/>
  <c r="T372" i="4"/>
  <c r="T568" i="4"/>
  <c r="T156" i="4"/>
  <c r="T456" i="4"/>
  <c r="T274" i="4"/>
  <c r="T268" i="4"/>
  <c r="T167" i="4"/>
  <c r="T240" i="4"/>
  <c r="T528" i="4"/>
  <c r="T353" i="4"/>
  <c r="T354" i="4"/>
  <c r="T481" i="4"/>
  <c r="T451" i="4"/>
  <c r="T390" i="4"/>
  <c r="T158" i="4"/>
  <c r="T340" i="4"/>
  <c r="U448" i="4"/>
  <c r="T360" i="4"/>
  <c r="T210" i="4"/>
  <c r="U221" i="4"/>
  <c r="T425" i="4"/>
  <c r="T295" i="4"/>
  <c r="U436" i="4"/>
  <c r="T278" i="4"/>
  <c r="T18" i="4"/>
  <c r="U71" i="4"/>
  <c r="T316" i="4"/>
  <c r="T76" i="4"/>
  <c r="V628" i="4"/>
  <c r="U43" i="4"/>
  <c r="T16" i="4"/>
  <c r="T255" i="4"/>
  <c r="T359" i="4"/>
  <c r="U416" i="4"/>
  <c r="T266" i="4"/>
  <c r="U310" i="4"/>
  <c r="T332" i="4"/>
  <c r="T151" i="4"/>
  <c r="T378" i="4"/>
  <c r="U554" i="4"/>
  <c r="V161" i="4"/>
  <c r="T349" i="4"/>
  <c r="U142" i="4"/>
  <c r="U191" i="4"/>
  <c r="T338" i="4"/>
  <c r="U421" i="4"/>
  <c r="T109" i="4"/>
  <c r="T283" i="4"/>
  <c r="T474" i="4"/>
  <c r="T345" i="4"/>
  <c r="U138" i="4"/>
  <c r="T594" i="4"/>
  <c r="T476" i="4"/>
  <c r="U558" i="4"/>
  <c r="T413" i="4"/>
  <c r="T422" i="4"/>
  <c r="U611" i="4"/>
  <c r="T157" i="4"/>
  <c r="T25" i="4"/>
  <c r="U593" i="4"/>
  <c r="T490" i="4"/>
  <c r="T213" i="4"/>
  <c r="T247" i="4"/>
  <c r="T458" i="4"/>
  <c r="T453" i="4"/>
  <c r="T400" i="4"/>
  <c r="U427" i="4"/>
  <c r="T90" i="4"/>
  <c r="T312" i="4"/>
  <c r="T327" i="4"/>
  <c r="T361" i="4"/>
  <c r="T238" i="4"/>
  <c r="T106" i="4"/>
  <c r="T166" i="4"/>
  <c r="U388" i="4"/>
  <c r="T129" i="4"/>
  <c r="T220" i="4"/>
  <c r="U218" i="4"/>
  <c r="T272" i="4"/>
  <c r="T643" i="4"/>
  <c r="T180" i="4"/>
  <c r="T27" i="4"/>
  <c r="T391" i="4"/>
  <c r="T565" i="4"/>
  <c r="T393" i="4"/>
  <c r="T198" i="4"/>
  <c r="T614" i="4"/>
  <c r="T368" i="4"/>
  <c r="T118" i="4"/>
  <c r="T168" i="4"/>
  <c r="T657" i="4"/>
  <c r="T506" i="4"/>
  <c r="T403" i="4"/>
  <c r="T530" i="4"/>
  <c r="U497" i="4"/>
  <c r="T503" i="4"/>
  <c r="T133" i="4"/>
  <c r="V209" i="4"/>
  <c r="U209" i="4"/>
  <c r="T553" i="4"/>
  <c r="U454" i="4"/>
  <c r="T12" i="4"/>
  <c r="T60" i="4"/>
  <c r="T145" i="4"/>
  <c r="V638" i="4"/>
  <c r="T249" i="4"/>
  <c r="T98" i="4"/>
  <c r="T499" i="4"/>
  <c r="T505" i="4"/>
  <c r="U661" i="4"/>
  <c r="T371" i="4"/>
  <c r="T201" i="4"/>
  <c r="T241" i="4"/>
  <c r="U234" i="4"/>
  <c r="T48" i="4"/>
  <c r="T485" i="4"/>
  <c r="T552" i="4"/>
  <c r="T447" i="4"/>
  <c r="T576" i="4"/>
  <c r="T543" i="4"/>
  <c r="T253" i="4"/>
  <c r="V229" i="4"/>
  <c r="U376" i="4"/>
  <c r="U79" i="4"/>
  <c r="T488" i="4"/>
  <c r="T269" i="4"/>
  <c r="T612" i="4"/>
  <c r="T244" i="4"/>
  <c r="U556" i="4"/>
  <c r="T526" i="4"/>
  <c r="U446" i="4"/>
  <c r="T588" i="4"/>
  <c r="T483" i="4"/>
  <c r="T29" i="4"/>
  <c r="T321" i="4"/>
  <c r="T365" i="4"/>
  <c r="T610" i="4"/>
  <c r="U599" i="4"/>
  <c r="T21" i="4"/>
  <c r="T225" i="4"/>
  <c r="T432" i="4"/>
  <c r="T621" i="4"/>
  <c r="T608" i="4"/>
  <c r="T648" i="4"/>
  <c r="T639" i="4"/>
  <c r="T212" i="4"/>
  <c r="T618" i="4"/>
  <c r="U428" i="4"/>
  <c r="T251" i="4"/>
  <c r="T450" i="4"/>
  <c r="U175" i="4"/>
  <c r="T613" i="4"/>
  <c r="T367" i="4"/>
  <c r="T504" i="4"/>
  <c r="U44" i="4"/>
  <c r="T330" i="4"/>
  <c r="T586" i="4"/>
  <c r="U292" i="4"/>
  <c r="U258" i="4"/>
  <c r="T50" i="4"/>
  <c r="T645" i="4"/>
  <c r="U304" i="4"/>
  <c r="V654" i="4"/>
  <c r="T216" i="4"/>
  <c r="T362" i="4"/>
  <c r="T84" i="4"/>
  <c r="U384" i="4"/>
  <c r="U601" i="4"/>
  <c r="T336" i="4"/>
  <c r="T169" i="4"/>
  <c r="U415" i="4"/>
  <c r="T347" i="4"/>
  <c r="U39" i="4"/>
  <c r="T584" i="4"/>
  <c r="T386" i="4"/>
  <c r="U622" i="4"/>
  <c r="T99" i="4"/>
  <c r="T92" i="4"/>
  <c r="U518" i="4"/>
  <c r="T116" i="4"/>
  <c r="T148" i="4"/>
  <c r="T337" i="4"/>
  <c r="T176" i="4"/>
  <c r="T265" i="4"/>
  <c r="T344" i="4"/>
  <c r="T513" i="4"/>
  <c r="T121" i="4"/>
  <c r="T334" i="4"/>
  <c r="T131" i="4"/>
  <c r="U49" i="4"/>
  <c r="T423" i="4"/>
  <c r="T544" i="4"/>
  <c r="U374" i="4"/>
  <c r="T659" i="4"/>
  <c r="T561" i="4"/>
  <c r="T245" i="4"/>
  <c r="T641" i="4"/>
  <c r="T350" i="4"/>
  <c r="T637" i="4"/>
  <c r="U484" i="4"/>
  <c r="T411" i="4"/>
  <c r="T521" i="4"/>
  <c r="U61" i="4"/>
  <c r="U452" i="4"/>
  <c r="T501" i="4"/>
  <c r="T438" i="4"/>
  <c r="T202" i="4"/>
  <c r="T589" i="4"/>
  <c r="U75" i="4"/>
  <c r="T574" i="4"/>
  <c r="T339" i="4"/>
  <c r="T136" i="4"/>
  <c r="T85" i="4"/>
  <c r="U299" i="4"/>
  <c r="T290" i="4"/>
  <c r="T178" i="4"/>
  <c r="T375" i="4"/>
  <c r="T26" i="4"/>
  <c r="T97" i="4"/>
  <c r="T11" i="4"/>
  <c r="T91" i="4"/>
  <c r="T647" i="4"/>
  <c r="T174" i="4"/>
  <c r="T468" i="4"/>
  <c r="U609" i="4"/>
  <c r="T260" i="4"/>
  <c r="T569" i="4"/>
  <c r="U579" i="4"/>
  <c r="U243" i="4"/>
  <c r="U449" i="4"/>
  <c r="U540" i="4"/>
  <c r="T511" i="4"/>
  <c r="V646" i="4"/>
  <c r="T491" i="4"/>
  <c r="T529" i="4"/>
  <c r="U420" i="4"/>
  <c r="U307" i="4"/>
  <c r="V572" i="4"/>
  <c r="T545" i="4"/>
  <c r="T23" i="4"/>
  <c r="T536" i="4"/>
  <c r="T30" i="4"/>
  <c r="T37" i="4"/>
  <c r="T351" i="4"/>
  <c r="U57" i="4"/>
  <c r="U538" i="4"/>
  <c r="T172" i="4"/>
  <c r="T562" i="4"/>
  <c r="T36" i="4"/>
  <c r="T141" i="4"/>
  <c r="T480" i="4"/>
  <c r="T189" i="4"/>
  <c r="T262" i="4"/>
  <c r="T583" i="4"/>
  <c r="U358" i="4"/>
  <c r="T412" i="4"/>
  <c r="T550" i="4"/>
  <c r="T325" i="4"/>
  <c r="T442" i="4"/>
  <c r="T492" i="4"/>
  <c r="T566" i="4"/>
  <c r="T331" i="4"/>
  <c r="T149" i="4"/>
  <c r="T66" i="4"/>
  <c r="T424" i="4"/>
  <c r="T317" i="4"/>
  <c r="T19" i="4"/>
  <c r="T199" i="4"/>
  <c r="U47" i="4"/>
  <c r="T559" i="4"/>
  <c r="T650" i="4"/>
  <c r="T8" i="4"/>
  <c r="T408" i="4"/>
  <c r="T379" i="4"/>
  <c r="T252" i="4"/>
  <c r="T414" i="4"/>
  <c r="T629" i="4"/>
  <c r="T80" i="4"/>
  <c r="T551" i="4"/>
  <c r="U496" i="4"/>
  <c r="T86" i="4"/>
  <c r="T478" i="4"/>
  <c r="T397" i="4"/>
  <c r="T619" i="4"/>
  <c r="T24" i="4"/>
  <c r="U441" i="4"/>
  <c r="T407" i="4"/>
  <c r="T254" i="4"/>
  <c r="T405" i="4"/>
  <c r="T183" i="4"/>
  <c r="U217" i="4"/>
  <c r="T363" i="4"/>
  <c r="T126" i="4"/>
  <c r="T237" i="4"/>
  <c r="T62" i="4"/>
  <c r="T519" i="4"/>
  <c r="T153" i="4"/>
  <c r="T235" i="4"/>
  <c r="T200" i="4"/>
  <c r="U444" i="4"/>
  <c r="T575" i="4"/>
  <c r="T94" i="4"/>
  <c r="T100" i="4"/>
  <c r="T17" i="4"/>
  <c r="T137" i="4"/>
  <c r="T548" i="4"/>
  <c r="T563" i="4"/>
  <c r="T426" i="4"/>
  <c r="T557" i="4"/>
  <c r="T239" i="4"/>
  <c r="U508" i="4"/>
  <c r="T555" i="4"/>
  <c r="T113" i="4"/>
  <c r="T571" i="4"/>
  <c r="T165" i="4"/>
  <c r="T291" i="4"/>
  <c r="T352" i="4"/>
  <c r="T117" i="4"/>
  <c r="T320" i="4"/>
  <c r="T471" i="4"/>
  <c r="T573" i="4"/>
  <c r="T34" i="4"/>
  <c r="U53" i="4"/>
  <c r="T634" i="4"/>
  <c r="T162" i="4"/>
  <c r="T631" i="4"/>
  <c r="U314" i="4"/>
  <c r="U524" i="4"/>
  <c r="T282" i="4"/>
  <c r="U305" i="4"/>
  <c r="T466" i="4"/>
  <c r="T581" i="4"/>
  <c r="U607" i="4"/>
  <c r="T281" i="4"/>
  <c r="T102" i="4"/>
  <c r="T259" i="4"/>
  <c r="T525" i="4"/>
  <c r="T273" i="4"/>
  <c r="T547" i="4"/>
  <c r="U617" i="4"/>
  <c r="U187" i="4"/>
  <c r="T42" i="4"/>
  <c r="T196" i="4"/>
  <c r="T211" i="4"/>
  <c r="T406" i="4"/>
  <c r="T541" i="4"/>
  <c r="T139" i="4"/>
  <c r="T494" i="4"/>
  <c r="U472" i="4"/>
  <c r="U417" i="4"/>
  <c r="T357" i="4"/>
  <c r="T517" i="4"/>
  <c r="U577" i="4"/>
  <c r="T311" i="4"/>
  <c r="T582" i="4"/>
  <c r="U267" i="4"/>
  <c r="T267" i="4"/>
  <c r="U460" i="4"/>
  <c r="T63" i="4"/>
  <c r="T398" i="4"/>
  <c r="T134" i="4"/>
  <c r="T596" i="4"/>
  <c r="T248" i="4"/>
  <c r="U302" i="4"/>
  <c r="T623" i="4"/>
  <c r="T119" i="4"/>
  <c r="T435" i="4"/>
  <c r="T377" i="4"/>
  <c r="U65" i="4"/>
  <c r="T509" i="4"/>
  <c r="T127" i="4"/>
  <c r="T64" i="4"/>
  <c r="T651" i="4"/>
  <c r="T535" i="4"/>
  <c r="U287" i="4"/>
  <c r="T465" i="4"/>
  <c r="U625" i="4"/>
  <c r="T104" i="4"/>
  <c r="T4" i="4"/>
  <c r="T539" i="4"/>
  <c r="T68" i="4"/>
  <c r="U130" i="4"/>
  <c r="U595" i="4"/>
  <c r="T58" i="4"/>
  <c r="T222" i="4"/>
  <c r="T52" i="4"/>
  <c r="T226" i="4"/>
  <c r="U55" i="4"/>
  <c r="T96" i="4"/>
  <c r="T306" i="4"/>
  <c r="T31" i="4"/>
  <c r="T215" i="4"/>
  <c r="T515" i="4"/>
  <c r="T653" i="4"/>
  <c r="U54" i="4"/>
  <c r="T103" i="4"/>
  <c r="T32" i="4"/>
  <c r="U326" i="4"/>
  <c r="T522" i="4"/>
  <c r="T630" i="4"/>
  <c r="T223" i="4"/>
  <c r="T294" i="4"/>
  <c r="U603" i="4"/>
  <c r="U380" i="4"/>
  <c r="T381" i="4"/>
  <c r="U51" i="4"/>
  <c r="T279" i="4"/>
  <c r="T143" i="4"/>
  <c r="T500" i="4"/>
  <c r="T164" i="4"/>
  <c r="T493" i="4"/>
  <c r="T46" i="4"/>
  <c r="T333" i="4"/>
  <c r="T469" i="4"/>
  <c r="T40" i="4"/>
  <c r="T192" i="4"/>
  <c r="T399" i="4"/>
  <c r="T437" i="4"/>
  <c r="T430" i="4"/>
  <c r="T464" i="4"/>
  <c r="T590" i="4"/>
  <c r="U280" i="4"/>
  <c r="T636" i="4"/>
  <c r="T319" i="4"/>
  <c r="U182" i="4"/>
  <c r="T182" i="4"/>
  <c r="T335" i="4"/>
  <c r="U487" i="4"/>
  <c r="T289" i="4"/>
  <c r="T150" i="4"/>
  <c r="V662" i="4"/>
  <c r="U285" i="4"/>
  <c r="AB270" i="4"/>
  <c r="AC270" i="4" s="1"/>
  <c r="W232" i="4"/>
  <c r="V230" i="4"/>
  <c r="V207" i="4"/>
  <c r="X184" i="4"/>
  <c r="V146" i="4"/>
  <c r="AB111" i="4"/>
  <c r="AC111" i="4" s="1"/>
  <c r="V110" i="4"/>
  <c r="W87" i="4"/>
  <c r="V82" i="4"/>
  <c r="V78" i="4"/>
  <c r="W77" i="4"/>
  <c r="W67" i="4"/>
  <c r="AB695" i="4" l="1"/>
  <c r="AC695" i="4" s="1"/>
  <c r="AB701" i="4"/>
  <c r="AC701" i="4" s="1"/>
  <c r="AB697" i="4"/>
  <c r="AC697" i="4" s="1"/>
  <c r="L692" i="4"/>
  <c r="Z692" i="4" s="1"/>
  <c r="AB692" i="4" s="1"/>
  <c r="AC692" i="4" s="1"/>
  <c r="Y692" i="4"/>
  <c r="K673" i="4"/>
  <c r="X673" i="4"/>
  <c r="AB705" i="4"/>
  <c r="AC705" i="4" s="1"/>
  <c r="AB703" i="4"/>
  <c r="AC703" i="4" s="1"/>
  <c r="L686" i="4"/>
  <c r="Z686" i="4" s="1"/>
  <c r="Y686" i="4"/>
  <c r="AB709" i="4"/>
  <c r="AC709" i="4" s="1"/>
  <c r="AB716" i="4"/>
  <c r="AC716" i="4" s="1"/>
  <c r="AB700" i="4"/>
  <c r="AC700" i="4" s="1"/>
  <c r="AB694" i="4"/>
  <c r="AC694" i="4" s="1"/>
  <c r="AB711" i="4"/>
  <c r="AC711" i="4" s="1"/>
  <c r="L690" i="4"/>
  <c r="Z690" i="4" s="1"/>
  <c r="Y690" i="4"/>
  <c r="K669" i="4"/>
  <c r="X669" i="4"/>
  <c r="L678" i="4"/>
  <c r="Z678" i="4" s="1"/>
  <c r="AB678" i="4" s="1"/>
  <c r="AC678" i="4" s="1"/>
  <c r="Y678" i="4"/>
  <c r="L680" i="4"/>
  <c r="Z680" i="4" s="1"/>
  <c r="Y680" i="4"/>
  <c r="L683" i="4"/>
  <c r="Z683" i="4" s="1"/>
  <c r="AB683" i="4" s="1"/>
  <c r="AC683" i="4" s="1"/>
  <c r="Y683" i="4"/>
  <c r="K670" i="4"/>
  <c r="X670" i="4"/>
  <c r="AB698" i="4"/>
  <c r="AC698" i="4" s="1"/>
  <c r="AB712" i="4"/>
  <c r="AC712" i="4" s="1"/>
  <c r="AB707" i="4"/>
  <c r="AC707" i="4" s="1"/>
  <c r="L679" i="4"/>
  <c r="Z679" i="4" s="1"/>
  <c r="Y679" i="4"/>
  <c r="K665" i="4"/>
  <c r="X665" i="4"/>
  <c r="L675" i="4"/>
  <c r="Z675" i="4" s="1"/>
  <c r="AB675" i="4" s="1"/>
  <c r="AC675" i="4" s="1"/>
  <c r="Y675" i="4"/>
  <c r="K667" i="4"/>
  <c r="X667" i="4"/>
  <c r="L684" i="4"/>
  <c r="Z684" i="4" s="1"/>
  <c r="Y684" i="4"/>
  <c r="K666" i="4"/>
  <c r="X666" i="4"/>
  <c r="L674" i="4"/>
  <c r="Z674" i="4" s="1"/>
  <c r="AB674" i="4" s="1"/>
  <c r="AC674" i="4" s="1"/>
  <c r="Y674" i="4"/>
  <c r="L689" i="4"/>
  <c r="Z689" i="4" s="1"/>
  <c r="AB689" i="4" s="1"/>
  <c r="AC689" i="4" s="1"/>
  <c r="Y689" i="4"/>
  <c r="L682" i="4"/>
  <c r="Z682" i="4" s="1"/>
  <c r="AB682" i="4" s="1"/>
  <c r="AC682" i="4" s="1"/>
  <c r="Y682" i="4"/>
  <c r="K668" i="4"/>
  <c r="X668" i="4"/>
  <c r="L688" i="4"/>
  <c r="Z688" i="4" s="1"/>
  <c r="AB688" i="4" s="1"/>
  <c r="AC688" i="4" s="1"/>
  <c r="Y688" i="4"/>
  <c r="K672" i="4"/>
  <c r="X672" i="4"/>
  <c r="L676" i="4"/>
  <c r="Z676" i="4" s="1"/>
  <c r="AB676" i="4" s="1"/>
  <c r="AC676" i="4" s="1"/>
  <c r="Y676" i="4"/>
  <c r="L687" i="4"/>
  <c r="Z687" i="4" s="1"/>
  <c r="Y687" i="4"/>
  <c r="L693" i="4"/>
  <c r="Z693" i="4" s="1"/>
  <c r="AB693" i="4" s="1"/>
  <c r="AC693" i="4" s="1"/>
  <c r="Y693" i="4"/>
  <c r="AB696" i="4"/>
  <c r="AC696" i="4" s="1"/>
  <c r="L677" i="4"/>
  <c r="Z677" i="4" s="1"/>
  <c r="Y677" i="4"/>
  <c r="K671" i="4"/>
  <c r="X671" i="4"/>
  <c r="L685" i="4"/>
  <c r="Z685" i="4" s="1"/>
  <c r="Y685" i="4"/>
  <c r="L681" i="4"/>
  <c r="Z681" i="4" s="1"/>
  <c r="AB681" i="4" s="1"/>
  <c r="AC681" i="4" s="1"/>
  <c r="Y681" i="4"/>
  <c r="AB702" i="4"/>
  <c r="AC702" i="4" s="1"/>
  <c r="L691" i="4"/>
  <c r="Z691" i="4" s="1"/>
  <c r="AB691" i="4" s="1"/>
  <c r="AC691" i="4" s="1"/>
  <c r="Y691" i="4"/>
  <c r="U135" i="4"/>
  <c r="U293" i="4"/>
  <c r="U512" i="4"/>
  <c r="W115" i="4"/>
  <c r="U469" i="4"/>
  <c r="U215" i="4"/>
  <c r="V55" i="4"/>
  <c r="U222" i="4"/>
  <c r="U68" i="4"/>
  <c r="U311" i="4"/>
  <c r="V211" i="4"/>
  <c r="U211" i="4"/>
  <c r="V617" i="4"/>
  <c r="U259" i="4"/>
  <c r="U162" i="4"/>
  <c r="U165" i="4"/>
  <c r="V508" i="4"/>
  <c r="U563" i="4"/>
  <c r="U519" i="4"/>
  <c r="U254" i="4"/>
  <c r="U619" i="4"/>
  <c r="U629" i="4"/>
  <c r="U19" i="4"/>
  <c r="U562" i="4"/>
  <c r="U351" i="4"/>
  <c r="U536" i="4"/>
  <c r="V307" i="4"/>
  <c r="U491" i="4"/>
  <c r="U569" i="4"/>
  <c r="U174" i="4"/>
  <c r="U11" i="4"/>
  <c r="U178" i="4"/>
  <c r="U136" i="4"/>
  <c r="U589" i="4"/>
  <c r="U501" i="4"/>
  <c r="U350" i="4"/>
  <c r="U659" i="4"/>
  <c r="V601" i="4"/>
  <c r="U450" i="4"/>
  <c r="U618" i="4"/>
  <c r="U365" i="4"/>
  <c r="U483" i="4"/>
  <c r="V556" i="4"/>
  <c r="U488" i="4"/>
  <c r="W234" i="4"/>
  <c r="V234" i="4"/>
  <c r="V661" i="4"/>
  <c r="U249" i="4"/>
  <c r="U12" i="4"/>
  <c r="U530" i="4"/>
  <c r="U168" i="4"/>
  <c r="U391" i="4"/>
  <c r="U422" i="4"/>
  <c r="U474" i="4"/>
  <c r="U338" i="4"/>
  <c r="W161" i="4"/>
  <c r="U360" i="4"/>
  <c r="U456" i="4"/>
  <c r="U22" i="4"/>
  <c r="U188" i="4"/>
  <c r="U190" i="4"/>
  <c r="U300" i="4"/>
  <c r="U264" i="4"/>
  <c r="U534" i="4"/>
  <c r="U343" i="4"/>
  <c r="U527" i="4"/>
  <c r="U342" i="4"/>
  <c r="U346" i="4"/>
  <c r="U112" i="4"/>
  <c r="U13" i="4"/>
  <c r="U660" i="4"/>
  <c r="U560" i="4"/>
  <c r="V35" i="4"/>
  <c r="U477" i="4"/>
  <c r="V461" i="4"/>
  <c r="U95" i="4"/>
  <c r="U409" i="4"/>
  <c r="U656" i="4"/>
  <c r="U20" i="4"/>
  <c r="U318" i="4"/>
  <c r="V303" i="4"/>
  <c r="U455" i="4"/>
  <c r="V459" i="4"/>
  <c r="U313" i="4"/>
  <c r="V520" i="4"/>
  <c r="U81" i="4"/>
  <c r="U124" i="4"/>
  <c r="U341" i="4"/>
  <c r="U120" i="4"/>
  <c r="V419" i="4"/>
  <c r="U257" i="4"/>
  <c r="U125" i="4"/>
  <c r="V59" i="4"/>
  <c r="U289" i="4"/>
  <c r="U590" i="4"/>
  <c r="U399" i="4"/>
  <c r="U164" i="4"/>
  <c r="V51" i="4"/>
  <c r="V603" i="4"/>
  <c r="U522" i="4"/>
  <c r="V54" i="4"/>
  <c r="V625" i="4"/>
  <c r="U651" i="4"/>
  <c r="V65" i="4"/>
  <c r="U119" i="4"/>
  <c r="U596" i="4"/>
  <c r="V460" i="4"/>
  <c r="U139" i="4"/>
  <c r="U196" i="4"/>
  <c r="U282" i="4"/>
  <c r="U34" i="4"/>
  <c r="U100" i="4"/>
  <c r="U200" i="4"/>
  <c r="V496" i="4"/>
  <c r="U408" i="4"/>
  <c r="V47" i="4"/>
  <c r="U149" i="4"/>
  <c r="U442" i="4"/>
  <c r="V358" i="4"/>
  <c r="U480" i="4"/>
  <c r="V49" i="4"/>
  <c r="U513" i="4"/>
  <c r="U337" i="4"/>
  <c r="V518" i="4"/>
  <c r="U386" i="4"/>
  <c r="V415" i="4"/>
  <c r="U216" i="4"/>
  <c r="U50" i="4"/>
  <c r="U367" i="4"/>
  <c r="U212" i="4"/>
  <c r="U225" i="4"/>
  <c r="U244" i="4"/>
  <c r="V253" i="4"/>
  <c r="U253" i="4"/>
  <c r="U552" i="4"/>
  <c r="U160" i="4"/>
  <c r="U198" i="4"/>
  <c r="U272" i="4"/>
  <c r="U129" i="4"/>
  <c r="U238" i="4"/>
  <c r="U90" i="4"/>
  <c r="U458" i="4"/>
  <c r="V593" i="4"/>
  <c r="U332" i="4"/>
  <c r="U359" i="4"/>
  <c r="W628" i="4"/>
  <c r="V18" i="4"/>
  <c r="U18" i="4"/>
  <c r="U425" i="4"/>
  <c r="U354" i="4"/>
  <c r="U167" i="4"/>
  <c r="U105" i="4"/>
  <c r="U328" i="4"/>
  <c r="U122" i="4"/>
  <c r="U181" i="4"/>
  <c r="U479" i="4"/>
  <c r="U624" i="4"/>
  <c r="U101" i="4"/>
  <c r="U658" i="4"/>
  <c r="U74" i="4"/>
  <c r="U532" i="4"/>
  <c r="U5" i="4"/>
  <c r="V193" i="4"/>
  <c r="U355" i="4"/>
  <c r="U263" i="4"/>
  <c r="U462" i="4"/>
  <c r="U606" i="4"/>
  <c r="U516" i="4"/>
  <c r="U150" i="4"/>
  <c r="U319" i="4"/>
  <c r="U464" i="4"/>
  <c r="U333" i="4"/>
  <c r="U500" i="4"/>
  <c r="U31" i="4"/>
  <c r="U58" i="4"/>
  <c r="V417" i="4"/>
  <c r="U547" i="4"/>
  <c r="U573" i="4"/>
  <c r="U117" i="4"/>
  <c r="U571" i="4"/>
  <c r="U239" i="4"/>
  <c r="U548" i="4"/>
  <c r="U62" i="4"/>
  <c r="V217" i="4"/>
  <c r="U407" i="4"/>
  <c r="U397" i="4"/>
  <c r="U414" i="4"/>
  <c r="U331" i="4"/>
  <c r="U172" i="4"/>
  <c r="U23" i="4"/>
  <c r="W646" i="4"/>
  <c r="V449" i="4"/>
  <c r="U260" i="4"/>
  <c r="U647" i="4"/>
  <c r="U97" i="4"/>
  <c r="U290" i="4"/>
  <c r="U339" i="4"/>
  <c r="V452" i="4"/>
  <c r="U411" i="4"/>
  <c r="U641" i="4"/>
  <c r="U92" i="4"/>
  <c r="V384" i="4"/>
  <c r="U330" i="4"/>
  <c r="U608" i="4"/>
  <c r="U588" i="4"/>
  <c r="U543" i="4"/>
  <c r="U241" i="4"/>
  <c r="U505" i="4"/>
  <c r="W638" i="4"/>
  <c r="V454" i="4"/>
  <c r="U133" i="4"/>
  <c r="U403" i="4"/>
  <c r="U27" i="4"/>
  <c r="U594" i="4"/>
  <c r="U283" i="4"/>
  <c r="V191" i="4"/>
  <c r="U156" i="4"/>
  <c r="V615" i="4"/>
  <c r="V542" i="4"/>
  <c r="U404" i="4"/>
  <c r="U533" i="4"/>
  <c r="U598" i="4"/>
  <c r="U387" i="4"/>
  <c r="V173" i="4"/>
  <c r="U383" i="4"/>
  <c r="U663" i="4"/>
  <c r="V570" i="4"/>
  <c r="V585" i="4"/>
  <c r="V587" i="4"/>
  <c r="U401" i="4"/>
  <c r="U600" i="4"/>
  <c r="U179" i="4"/>
  <c r="U261" i="4"/>
  <c r="V418" i="4"/>
  <c r="V633" i="4"/>
  <c r="U434" i="4"/>
  <c r="U224" i="4"/>
  <c r="U385" i="4"/>
  <c r="U93" i="4"/>
  <c r="U564" i="4"/>
  <c r="U275" i="4"/>
  <c r="U246" i="4"/>
  <c r="V144" i="4"/>
  <c r="U644" i="4"/>
  <c r="V206" i="4"/>
  <c r="U439" i="4"/>
  <c r="U537" i="4"/>
  <c r="U108" i="4"/>
  <c r="U507" i="4"/>
  <c r="U616" i="4"/>
  <c r="V487" i="4"/>
  <c r="U192" i="4"/>
  <c r="U294" i="4"/>
  <c r="V326" i="4"/>
  <c r="U653" i="4"/>
  <c r="U539" i="4"/>
  <c r="U465" i="4"/>
  <c r="U64" i="4"/>
  <c r="U377" i="4"/>
  <c r="U623" i="4"/>
  <c r="U134" i="4"/>
  <c r="V577" i="4"/>
  <c r="U102" i="4"/>
  <c r="U581" i="4"/>
  <c r="V524" i="4"/>
  <c r="U94" i="4"/>
  <c r="U235" i="4"/>
  <c r="U551" i="4"/>
  <c r="V8" i="4"/>
  <c r="U8" i="4"/>
  <c r="U199" i="4"/>
  <c r="U317" i="4"/>
  <c r="U325" i="4"/>
  <c r="U583" i="4"/>
  <c r="U545" i="4"/>
  <c r="V420" i="4"/>
  <c r="U159" i="4"/>
  <c r="U202" i="4"/>
  <c r="V484" i="4"/>
  <c r="V374" i="4"/>
  <c r="U131" i="4"/>
  <c r="U344" i="4"/>
  <c r="U584" i="4"/>
  <c r="U169" i="4"/>
  <c r="W654" i="4"/>
  <c r="V258" i="4"/>
  <c r="U21" i="4"/>
  <c r="V79" i="4"/>
  <c r="U485" i="4"/>
  <c r="U118" i="4"/>
  <c r="U393" i="4"/>
  <c r="V218" i="4"/>
  <c r="V388" i="4"/>
  <c r="U361" i="4"/>
  <c r="V427" i="4"/>
  <c r="U247" i="4"/>
  <c r="U25" i="4"/>
  <c r="U413" i="4"/>
  <c r="V554" i="4"/>
  <c r="V310" i="4"/>
  <c r="U255" i="4"/>
  <c r="U76" i="4"/>
  <c r="U278" i="4"/>
  <c r="V221" i="4"/>
  <c r="V448" i="4"/>
  <c r="U390" i="4"/>
  <c r="U353" i="4"/>
  <c r="U567" i="4"/>
  <c r="U604" i="4"/>
  <c r="V514" i="4"/>
  <c r="U443" i="4"/>
  <c r="U123" i="4"/>
  <c r="W41" i="4"/>
  <c r="V41" i="4"/>
  <c r="U277" i="4"/>
  <c r="U356" i="4"/>
  <c r="U170" i="4"/>
  <c r="U203" i="4"/>
  <c r="V591" i="4"/>
  <c r="U605" i="4"/>
  <c r="U592" i="4"/>
  <c r="U132" i="4"/>
  <c r="U470" i="4"/>
  <c r="U38" i="4"/>
  <c r="U323" i="4"/>
  <c r="U636" i="4"/>
  <c r="U430" i="4"/>
  <c r="U46" i="4"/>
  <c r="U306" i="4"/>
  <c r="U226" i="4"/>
  <c r="V595" i="4"/>
  <c r="V267" i="4"/>
  <c r="V472" i="4"/>
  <c r="U541" i="4"/>
  <c r="U42" i="4"/>
  <c r="U352" i="4"/>
  <c r="U113" i="4"/>
  <c r="U557" i="4"/>
  <c r="U237" i="4"/>
  <c r="U183" i="4"/>
  <c r="V441" i="4"/>
  <c r="U478" i="4"/>
  <c r="U424" i="4"/>
  <c r="U141" i="4"/>
  <c r="V538" i="4"/>
  <c r="U37" i="4"/>
  <c r="U511" i="4"/>
  <c r="V243" i="4"/>
  <c r="V609" i="4"/>
  <c r="U26" i="4"/>
  <c r="V299" i="4"/>
  <c r="U574" i="4"/>
  <c r="V61" i="4"/>
  <c r="U245" i="4"/>
  <c r="U148" i="4"/>
  <c r="U84" i="4"/>
  <c r="U613" i="4"/>
  <c r="V251" i="4"/>
  <c r="U251" i="4"/>
  <c r="U639" i="4"/>
  <c r="U621" i="4"/>
  <c r="U321" i="4"/>
  <c r="V446" i="4"/>
  <c r="U612" i="4"/>
  <c r="V376" i="4"/>
  <c r="U204" i="4"/>
  <c r="U201" i="4"/>
  <c r="U499" i="4"/>
  <c r="U145" i="4"/>
  <c r="U503" i="4"/>
  <c r="U506" i="4"/>
  <c r="U180" i="4"/>
  <c r="V138" i="4"/>
  <c r="U109" i="4"/>
  <c r="V142" i="4"/>
  <c r="U268" i="4"/>
  <c r="U568" i="4"/>
  <c r="V286" i="4"/>
  <c r="U276" i="4"/>
  <c r="U489" i="4"/>
  <c r="U502" i="4"/>
  <c r="U549" i="4"/>
  <c r="W308" i="4"/>
  <c r="U370" i="4"/>
  <c r="U580" i="4"/>
  <c r="V482" i="4"/>
  <c r="U6" i="4"/>
  <c r="U324" i="4"/>
  <c r="U429" i="4"/>
  <c r="U402" i="4"/>
  <c r="U348" i="4"/>
  <c r="W364" i="4"/>
  <c r="U197" i="4"/>
  <c r="U155" i="4"/>
  <c r="U649" i="4"/>
  <c r="U250" i="4"/>
  <c r="U467" i="4"/>
  <c r="U640" i="4"/>
  <c r="U463" i="4"/>
  <c r="U475" i="4"/>
  <c r="U620" i="4"/>
  <c r="V45" i="4"/>
  <c r="U152" i="4"/>
  <c r="U440" i="4"/>
  <c r="V219" i="4"/>
  <c r="U322" i="4"/>
  <c r="U163" i="4"/>
  <c r="U70" i="4"/>
  <c r="V301" i="4"/>
  <c r="W662" i="4"/>
  <c r="U335" i="4"/>
  <c r="U40" i="4"/>
  <c r="U143" i="4"/>
  <c r="U381" i="4"/>
  <c r="U223" i="4"/>
  <c r="U32" i="4"/>
  <c r="U4" i="4"/>
  <c r="V287" i="4"/>
  <c r="U127" i="4"/>
  <c r="U435" i="4"/>
  <c r="V302" i="4"/>
  <c r="U398" i="4"/>
  <c r="U517" i="4"/>
  <c r="U273" i="4"/>
  <c r="U281" i="4"/>
  <c r="U466" i="4"/>
  <c r="W314" i="4"/>
  <c r="V314" i="4"/>
  <c r="U634" i="4"/>
  <c r="U471" i="4"/>
  <c r="U137" i="4"/>
  <c r="U575" i="4"/>
  <c r="U153" i="4"/>
  <c r="U80" i="4"/>
  <c r="V252" i="4"/>
  <c r="U252" i="4"/>
  <c r="U650" i="4"/>
  <c r="U566" i="4"/>
  <c r="U550" i="4"/>
  <c r="U262" i="4"/>
  <c r="U205" i="4"/>
  <c r="U30" i="4"/>
  <c r="U544" i="4"/>
  <c r="U334" i="4"/>
  <c r="U265" i="4"/>
  <c r="U99" i="4"/>
  <c r="W39" i="4"/>
  <c r="V39" i="4"/>
  <c r="V304" i="4"/>
  <c r="V292" i="4"/>
  <c r="V44" i="4"/>
  <c r="V599" i="4"/>
  <c r="U576" i="4"/>
  <c r="U553" i="4"/>
  <c r="U368" i="4"/>
  <c r="U565" i="4"/>
  <c r="U166" i="4"/>
  <c r="U327" i="4"/>
  <c r="U400" i="4"/>
  <c r="U213" i="4"/>
  <c r="U157" i="4"/>
  <c r="V558" i="4"/>
  <c r="U378" i="4"/>
  <c r="U266" i="4"/>
  <c r="V16" i="4"/>
  <c r="U16" i="4"/>
  <c r="U316" i="4"/>
  <c r="V436" i="4"/>
  <c r="V210" i="4"/>
  <c r="U210" i="4"/>
  <c r="U340" i="4"/>
  <c r="U451" i="4"/>
  <c r="U528" i="4"/>
  <c r="U445" i="4"/>
  <c r="U288" i="4"/>
  <c r="W642" i="4"/>
  <c r="U114" i="4"/>
  <c r="V510" i="4"/>
  <c r="V128" i="4"/>
  <c r="V433" i="4"/>
  <c r="U431" i="4"/>
  <c r="U195" i="4"/>
  <c r="U309" i="4"/>
  <c r="U531" i="4"/>
  <c r="V208" i="4"/>
  <c r="U208" i="4"/>
  <c r="U389" i="4"/>
  <c r="U298" i="4"/>
  <c r="V15" i="4"/>
  <c r="U15" i="4"/>
  <c r="U236" i="4"/>
  <c r="U28" i="4"/>
  <c r="V280" i="4"/>
  <c r="U437" i="4"/>
  <c r="U493" i="4"/>
  <c r="U515" i="4"/>
  <c r="U96" i="4"/>
  <c r="U52" i="4"/>
  <c r="V130" i="4"/>
  <c r="U582" i="4"/>
  <c r="U494" i="4"/>
  <c r="U406" i="4"/>
  <c r="V187" i="4"/>
  <c r="V291" i="4"/>
  <c r="U291" i="4"/>
  <c r="U555" i="4"/>
  <c r="U426" i="4"/>
  <c r="U126" i="4"/>
  <c r="U405" i="4"/>
  <c r="U24" i="4"/>
  <c r="U36" i="4"/>
  <c r="W572" i="4"/>
  <c r="U529" i="4"/>
  <c r="V579" i="4"/>
  <c r="U468" i="4"/>
  <c r="U91" i="4"/>
  <c r="U375" i="4"/>
  <c r="U85" i="4"/>
  <c r="V75" i="4"/>
  <c r="U438" i="4"/>
  <c r="U521" i="4"/>
  <c r="U637" i="4"/>
  <c r="U561" i="4"/>
  <c r="U336" i="4"/>
  <c r="V175" i="4"/>
  <c r="V428" i="4"/>
  <c r="U29" i="4"/>
  <c r="U526" i="4"/>
  <c r="U269" i="4"/>
  <c r="U48" i="4"/>
  <c r="U371" i="4"/>
  <c r="U98" i="4"/>
  <c r="U60" i="4"/>
  <c r="V497" i="4"/>
  <c r="U657" i="4"/>
  <c r="U220" i="4"/>
  <c r="U345" i="4"/>
  <c r="V421" i="4"/>
  <c r="U349" i="4"/>
  <c r="U274" i="4"/>
  <c r="U627" i="4"/>
  <c r="U578" i="4"/>
  <c r="V140" i="4"/>
  <c r="U9" i="4"/>
  <c r="U410" i="4"/>
  <c r="U664" i="4"/>
  <c r="U107" i="4"/>
  <c r="U56" i="4"/>
  <c r="U473" i="4"/>
  <c r="U635" i="4"/>
  <c r="U652" i="4"/>
  <c r="U632" i="4"/>
  <c r="U284" i="4"/>
  <c r="U89" i="4"/>
  <c r="V495" i="4"/>
  <c r="V297" i="4"/>
  <c r="U655" i="4"/>
  <c r="U597" i="4"/>
  <c r="U233" i="4"/>
  <c r="V256" i="4"/>
  <c r="U256" i="4"/>
  <c r="V626" i="4"/>
  <c r="U382" i="4"/>
  <c r="U602" i="4"/>
  <c r="U315" i="4"/>
  <c r="V486" i="4"/>
  <c r="V33" i="4"/>
  <c r="U3" i="4"/>
  <c r="V14" i="4"/>
  <c r="U14" i="4"/>
  <c r="U147" i="4"/>
  <c r="U523" i="4"/>
  <c r="U279" i="4"/>
  <c r="V380" i="4"/>
  <c r="U630" i="4"/>
  <c r="U103" i="4"/>
  <c r="U104" i="4"/>
  <c r="U535" i="4"/>
  <c r="U509" i="4"/>
  <c r="U248" i="4"/>
  <c r="U63" i="4"/>
  <c r="U357" i="4"/>
  <c r="U525" i="4"/>
  <c r="V607" i="4"/>
  <c r="V305" i="4"/>
  <c r="U631" i="4"/>
  <c r="V53" i="4"/>
  <c r="U320" i="4"/>
  <c r="V17" i="4"/>
  <c r="U17" i="4"/>
  <c r="V444" i="4"/>
  <c r="U363" i="4"/>
  <c r="U86" i="4"/>
  <c r="U379" i="4"/>
  <c r="U559" i="4"/>
  <c r="U66" i="4"/>
  <c r="U492" i="4"/>
  <c r="U412" i="4"/>
  <c r="U189" i="4"/>
  <c r="V57" i="4"/>
  <c r="V540" i="4"/>
  <c r="U423" i="4"/>
  <c r="U121" i="4"/>
  <c r="U176" i="4"/>
  <c r="U116" i="4"/>
  <c r="V622" i="4"/>
  <c r="U347" i="4"/>
  <c r="U362" i="4"/>
  <c r="U645" i="4"/>
  <c r="U586" i="4"/>
  <c r="U504" i="4"/>
  <c r="U648" i="4"/>
  <c r="U432" i="4"/>
  <c r="U610" i="4"/>
  <c r="W229" i="4"/>
  <c r="U447" i="4"/>
  <c r="U614" i="4"/>
  <c r="U643" i="4"/>
  <c r="U242" i="4"/>
  <c r="U106" i="4"/>
  <c r="U312" i="4"/>
  <c r="U453" i="4"/>
  <c r="U490" i="4"/>
  <c r="V611" i="4"/>
  <c r="U476" i="4"/>
  <c r="U151" i="4"/>
  <c r="V416" i="4"/>
  <c r="V43" i="4"/>
  <c r="V71" i="4"/>
  <c r="U295" i="4"/>
  <c r="U158" i="4"/>
  <c r="U481" i="4"/>
  <c r="U240" i="4"/>
  <c r="U372" i="4"/>
  <c r="U329" i="4"/>
  <c r="V457" i="4"/>
  <c r="U396" i="4"/>
  <c r="U366" i="4"/>
  <c r="U373" i="4"/>
  <c r="U498" i="4"/>
  <c r="U194" i="4"/>
  <c r="U395" i="4"/>
  <c r="U369" i="4"/>
  <c r="U392" i="4"/>
  <c r="U546" i="4"/>
  <c r="U214" i="4"/>
  <c r="U177" i="4"/>
  <c r="U296" i="4"/>
  <c r="U171" i="4"/>
  <c r="V69" i="4"/>
  <c r="U394" i="4"/>
  <c r="V285" i="4"/>
  <c r="X232" i="4"/>
  <c r="W230" i="4"/>
  <c r="W207" i="4"/>
  <c r="AB184" i="4"/>
  <c r="AC184" i="4" s="1"/>
  <c r="W146" i="4"/>
  <c r="W110" i="4"/>
  <c r="X87" i="4"/>
  <c r="W82" i="4"/>
  <c r="W78" i="4"/>
  <c r="X77" i="4"/>
  <c r="X67" i="4"/>
  <c r="AB680" i="4" l="1"/>
  <c r="AC680" i="4" s="1"/>
  <c r="AB685" i="4"/>
  <c r="AC685" i="4" s="1"/>
  <c r="L669" i="4"/>
  <c r="Z669" i="4" s="1"/>
  <c r="AB669" i="4" s="1"/>
  <c r="AC669" i="4" s="1"/>
  <c r="Y669" i="4"/>
  <c r="AB687" i="4"/>
  <c r="AC687" i="4" s="1"/>
  <c r="L668" i="4"/>
  <c r="Z668" i="4" s="1"/>
  <c r="AB668" i="4" s="1"/>
  <c r="AC668" i="4" s="1"/>
  <c r="Y668" i="4"/>
  <c r="L666" i="4"/>
  <c r="Z666" i="4" s="1"/>
  <c r="AB666" i="4" s="1"/>
  <c r="AC666" i="4" s="1"/>
  <c r="Y666" i="4"/>
  <c r="L665" i="4"/>
  <c r="Z665" i="4" s="1"/>
  <c r="Y665" i="4"/>
  <c r="AB686" i="4"/>
  <c r="AC686" i="4" s="1"/>
  <c r="L670" i="4"/>
  <c r="Z670" i="4" s="1"/>
  <c r="Y670" i="4"/>
  <c r="L671" i="4"/>
  <c r="Z671" i="4" s="1"/>
  <c r="Y671" i="4"/>
  <c r="AB690" i="4"/>
  <c r="AC690" i="4" s="1"/>
  <c r="AB684" i="4"/>
  <c r="AC684" i="4" s="1"/>
  <c r="AB679" i="4"/>
  <c r="AC679" i="4" s="1"/>
  <c r="AB677" i="4"/>
  <c r="AC677" i="4" s="1"/>
  <c r="L672" i="4"/>
  <c r="Z672" i="4" s="1"/>
  <c r="AB672" i="4" s="1"/>
  <c r="AC672" i="4" s="1"/>
  <c r="Y672" i="4"/>
  <c r="L667" i="4"/>
  <c r="Z667" i="4" s="1"/>
  <c r="Y667" i="4"/>
  <c r="L673" i="4"/>
  <c r="Z673" i="4" s="1"/>
  <c r="Y673" i="4"/>
  <c r="V293" i="4"/>
  <c r="V135" i="4"/>
  <c r="X115" i="4"/>
  <c r="V512" i="4"/>
  <c r="V490" i="4"/>
  <c r="V242" i="4"/>
  <c r="X229" i="4"/>
  <c r="V504" i="4"/>
  <c r="V347" i="4"/>
  <c r="V121" i="4"/>
  <c r="W53" i="4"/>
  <c r="V525" i="4"/>
  <c r="V509" i="4"/>
  <c r="V630" i="4"/>
  <c r="V147" i="4"/>
  <c r="V597" i="4"/>
  <c r="V89" i="4"/>
  <c r="V635" i="4"/>
  <c r="V664" i="4"/>
  <c r="V657" i="4"/>
  <c r="V371" i="4"/>
  <c r="W130" i="4"/>
  <c r="V389" i="4"/>
  <c r="V288" i="4"/>
  <c r="V340" i="4"/>
  <c r="W558" i="4"/>
  <c r="V327" i="4"/>
  <c r="V553" i="4"/>
  <c r="W292" i="4"/>
  <c r="V153" i="4"/>
  <c r="V634" i="4"/>
  <c r="V143" i="4"/>
  <c r="X301" i="4"/>
  <c r="W301" i="4"/>
  <c r="W219" i="4"/>
  <c r="V620" i="4"/>
  <c r="V467" i="4"/>
  <c r="V197" i="4"/>
  <c r="V429" i="4"/>
  <c r="V580" i="4"/>
  <c r="V502" i="4"/>
  <c r="V568" i="4"/>
  <c r="W138" i="4"/>
  <c r="V145" i="4"/>
  <c r="W376" i="4"/>
  <c r="V621" i="4"/>
  <c r="W277" i="4"/>
  <c r="V277" i="4"/>
  <c r="V94" i="4"/>
  <c r="W577" i="4"/>
  <c r="V64" i="4"/>
  <c r="W326" i="4"/>
  <c r="V616" i="4"/>
  <c r="V439" i="4"/>
  <c r="V246" i="4"/>
  <c r="V385" i="4"/>
  <c r="W418" i="4"/>
  <c r="V401" i="4"/>
  <c r="V663" i="4"/>
  <c r="V598" i="4"/>
  <c r="W615" i="4"/>
  <c r="V330" i="4"/>
  <c r="V411" i="4"/>
  <c r="V97" i="4"/>
  <c r="X646" i="4"/>
  <c r="V414" i="4"/>
  <c r="V62" i="4"/>
  <c r="V117" i="4"/>
  <c r="V58" i="4"/>
  <c r="V464" i="4"/>
  <c r="V606" i="4"/>
  <c r="W193" i="4"/>
  <c r="V181" i="4"/>
  <c r="W18" i="4"/>
  <c r="W593" i="4"/>
  <c r="V129" i="4"/>
  <c r="V225" i="4"/>
  <c r="V216" i="4"/>
  <c r="V337" i="4"/>
  <c r="V164" i="4"/>
  <c r="V13" i="4"/>
  <c r="V527" i="4"/>
  <c r="V300" i="4"/>
  <c r="V456" i="4"/>
  <c r="V338" i="4"/>
  <c r="W556" i="4"/>
  <c r="V450" i="4"/>
  <c r="V501" i="4"/>
  <c r="V11" i="4"/>
  <c r="W307" i="4"/>
  <c r="V19" i="4"/>
  <c r="V519" i="4"/>
  <c r="V162" i="4"/>
  <c r="V171" i="4"/>
  <c r="V295" i="4"/>
  <c r="V151" i="4"/>
  <c r="V189" i="4"/>
  <c r="V559" i="4"/>
  <c r="W444" i="4"/>
  <c r="W486" i="4"/>
  <c r="W626" i="4"/>
  <c r="V578" i="4"/>
  <c r="W421" i="4"/>
  <c r="V29" i="4"/>
  <c r="V561" i="4"/>
  <c r="W75" i="4"/>
  <c r="V468" i="4"/>
  <c r="V36" i="4"/>
  <c r="V426" i="4"/>
  <c r="V493" i="4"/>
  <c r="W236" i="4"/>
  <c r="V236" i="4"/>
  <c r="V195" i="4"/>
  <c r="W510" i="4"/>
  <c r="V157" i="4"/>
  <c r="V265" i="4"/>
  <c r="V205" i="4"/>
  <c r="V650" i="4"/>
  <c r="V273" i="4"/>
  <c r="V435" i="4"/>
  <c r="V84" i="4"/>
  <c r="V574" i="4"/>
  <c r="W243" i="4"/>
  <c r="V141" i="4"/>
  <c r="V183" i="4"/>
  <c r="V113" i="4"/>
  <c r="W472" i="4"/>
  <c r="V226" i="4"/>
  <c r="V636" i="4"/>
  <c r="V132" i="4"/>
  <c r="V203" i="4"/>
  <c r="W514" i="4"/>
  <c r="V390" i="4"/>
  <c r="V76" i="4"/>
  <c r="V413" i="4"/>
  <c r="V361" i="4"/>
  <c r="V118" i="4"/>
  <c r="X258" i="4"/>
  <c r="W258" i="4"/>
  <c r="V344" i="4"/>
  <c r="V202" i="4"/>
  <c r="V583" i="4"/>
  <c r="V594" i="4"/>
  <c r="W454" i="4"/>
  <c r="V658" i="4"/>
  <c r="V167" i="4"/>
  <c r="V552" i="4"/>
  <c r="W358" i="4"/>
  <c r="V408" i="4"/>
  <c r="V34" i="4"/>
  <c r="V139" i="4"/>
  <c r="X65" i="4"/>
  <c r="W65" i="4"/>
  <c r="V522" i="4"/>
  <c r="W59" i="4"/>
  <c r="V120" i="4"/>
  <c r="W520" i="4"/>
  <c r="W303" i="4"/>
  <c r="V409" i="4"/>
  <c r="W35" i="4"/>
  <c r="W661" i="4"/>
  <c r="W55" i="4"/>
  <c r="V228" i="4"/>
  <c r="V453" i="4"/>
  <c r="V610" i="4"/>
  <c r="V586" i="4"/>
  <c r="W622" i="4"/>
  <c r="V423" i="4"/>
  <c r="V631" i="4"/>
  <c r="V357" i="4"/>
  <c r="V535" i="4"/>
  <c r="W380" i="4"/>
  <c r="V655" i="4"/>
  <c r="V284" i="4"/>
  <c r="V473" i="4"/>
  <c r="V410" i="4"/>
  <c r="W497" i="4"/>
  <c r="V48" i="4"/>
  <c r="V406" i="4"/>
  <c r="V52" i="4"/>
  <c r="V445" i="4"/>
  <c r="V166" i="4"/>
  <c r="V576" i="4"/>
  <c r="X304" i="4"/>
  <c r="W304" i="4"/>
  <c r="V575" i="4"/>
  <c r="V32" i="4"/>
  <c r="W40" i="4"/>
  <c r="V40" i="4"/>
  <c r="V70" i="4"/>
  <c r="V440" i="4"/>
  <c r="V475" i="4"/>
  <c r="V250" i="4"/>
  <c r="X364" i="4"/>
  <c r="V324" i="4"/>
  <c r="V370" i="4"/>
  <c r="V489" i="4"/>
  <c r="V268" i="4"/>
  <c r="V180" i="4"/>
  <c r="V499" i="4"/>
  <c r="V612" i="4"/>
  <c r="V639" i="4"/>
  <c r="W524" i="4"/>
  <c r="V134" i="4"/>
  <c r="V465" i="4"/>
  <c r="V294" i="4"/>
  <c r="V507" i="4"/>
  <c r="W206" i="4"/>
  <c r="W275" i="4"/>
  <c r="V275" i="4"/>
  <c r="V224" i="4"/>
  <c r="V261" i="4"/>
  <c r="W587" i="4"/>
  <c r="V383" i="4"/>
  <c r="V533" i="4"/>
  <c r="V156" i="4"/>
  <c r="V543" i="4"/>
  <c r="W384" i="4"/>
  <c r="W452" i="4"/>
  <c r="V647" i="4"/>
  <c r="V23" i="4"/>
  <c r="V397" i="4"/>
  <c r="V548" i="4"/>
  <c r="V573" i="4"/>
  <c r="V31" i="4"/>
  <c r="V319" i="4"/>
  <c r="V462" i="4"/>
  <c r="X628" i="4"/>
  <c r="V458" i="4"/>
  <c r="V272" i="4"/>
  <c r="V212" i="4"/>
  <c r="W415" i="4"/>
  <c r="V513" i="4"/>
  <c r="V399" i="4"/>
  <c r="V318" i="4"/>
  <c r="V112" i="4"/>
  <c r="V343" i="4"/>
  <c r="V190" i="4"/>
  <c r="V474" i="4"/>
  <c r="V530" i="4"/>
  <c r="V483" i="4"/>
  <c r="W601" i="4"/>
  <c r="V589" i="4"/>
  <c r="V174" i="4"/>
  <c r="V536" i="4"/>
  <c r="V629" i="4"/>
  <c r="V563" i="4"/>
  <c r="V259" i="4"/>
  <c r="V311" i="4"/>
  <c r="V366" i="4"/>
  <c r="V643" i="4"/>
  <c r="V186" i="4"/>
  <c r="V546" i="4"/>
  <c r="V194" i="4"/>
  <c r="V240" i="4"/>
  <c r="W71" i="4"/>
  <c r="V412" i="4"/>
  <c r="V379" i="4"/>
  <c r="W315" i="4"/>
  <c r="V315" i="4"/>
  <c r="V627" i="4"/>
  <c r="V345" i="4"/>
  <c r="W428" i="4"/>
  <c r="V637" i="4"/>
  <c r="V85" i="4"/>
  <c r="W579" i="4"/>
  <c r="V24" i="4"/>
  <c r="V555" i="4"/>
  <c r="V437" i="4"/>
  <c r="V431" i="4"/>
  <c r="V114" i="4"/>
  <c r="V213" i="4"/>
  <c r="V334" i="4"/>
  <c r="V262" i="4"/>
  <c r="V517" i="4"/>
  <c r="V127" i="4"/>
  <c r="V506" i="4"/>
  <c r="V201" i="4"/>
  <c r="V148" i="4"/>
  <c r="X299" i="4"/>
  <c r="W299" i="4"/>
  <c r="V511" i="4"/>
  <c r="V424" i="4"/>
  <c r="V352" i="4"/>
  <c r="W267" i="4"/>
  <c r="V306" i="4"/>
  <c r="V323" i="4"/>
  <c r="V592" i="4"/>
  <c r="V170" i="4"/>
  <c r="V604" i="4"/>
  <c r="W448" i="4"/>
  <c r="V255" i="4"/>
  <c r="V25" i="4"/>
  <c r="W388" i="4"/>
  <c r="V485" i="4"/>
  <c r="X654" i="4"/>
  <c r="V131" i="4"/>
  <c r="V159" i="4"/>
  <c r="V325" i="4"/>
  <c r="W173" i="4"/>
  <c r="V404" i="4"/>
  <c r="V27" i="4"/>
  <c r="X638" i="4"/>
  <c r="V407" i="4"/>
  <c r="V5" i="4"/>
  <c r="V101" i="4"/>
  <c r="V122" i="4"/>
  <c r="V354" i="4"/>
  <c r="V442" i="4"/>
  <c r="W496" i="4"/>
  <c r="V282" i="4"/>
  <c r="W460" i="4"/>
  <c r="V651" i="4"/>
  <c r="W603" i="4"/>
  <c r="V125" i="4"/>
  <c r="V341" i="4"/>
  <c r="V313" i="4"/>
  <c r="V95" i="4"/>
  <c r="V360" i="4"/>
  <c r="W209" i="4"/>
  <c r="V215" i="4"/>
  <c r="V214" i="4"/>
  <c r="V372" i="4"/>
  <c r="V396" i="4"/>
  <c r="V476" i="4"/>
  <c r="V312" i="4"/>
  <c r="V614" i="4"/>
  <c r="V432" i="4"/>
  <c r="V645" i="4"/>
  <c r="V116" i="4"/>
  <c r="W17" i="4"/>
  <c r="W305" i="4"/>
  <c r="V63" i="4"/>
  <c r="V104" i="4"/>
  <c r="W279" i="4"/>
  <c r="V279" i="4"/>
  <c r="W256" i="4"/>
  <c r="X297" i="4"/>
  <c r="W297" i="4"/>
  <c r="V632" i="4"/>
  <c r="V56" i="4"/>
  <c r="V9" i="4"/>
  <c r="V60" i="4"/>
  <c r="V494" i="4"/>
  <c r="V96" i="4"/>
  <c r="W15" i="4"/>
  <c r="V528" i="4"/>
  <c r="V266" i="4"/>
  <c r="V565" i="4"/>
  <c r="W599" i="4"/>
  <c r="V137" i="4"/>
  <c r="V398" i="4"/>
  <c r="V223" i="4"/>
  <c r="V335" i="4"/>
  <c r="V163" i="4"/>
  <c r="V152" i="4"/>
  <c r="V463" i="4"/>
  <c r="V649" i="4"/>
  <c r="V348" i="4"/>
  <c r="V6" i="4"/>
  <c r="X308" i="4"/>
  <c r="W276" i="4"/>
  <c r="V276" i="4"/>
  <c r="W142" i="4"/>
  <c r="W446" i="4"/>
  <c r="V237" i="4"/>
  <c r="V123" i="4"/>
  <c r="W374" i="4"/>
  <c r="V551" i="4"/>
  <c r="V581" i="4"/>
  <c r="V623" i="4"/>
  <c r="V539" i="4"/>
  <c r="V192" i="4"/>
  <c r="V108" i="4"/>
  <c r="V644" i="4"/>
  <c r="V564" i="4"/>
  <c r="V434" i="4"/>
  <c r="V179" i="4"/>
  <c r="W585" i="4"/>
  <c r="V588" i="4"/>
  <c r="V92" i="4"/>
  <c r="V339" i="4"/>
  <c r="V260" i="4"/>
  <c r="V172" i="4"/>
  <c r="V239" i="4"/>
  <c r="V547" i="4"/>
  <c r="V500" i="4"/>
  <c r="V150" i="4"/>
  <c r="V263" i="4"/>
  <c r="V532" i="4"/>
  <c r="V359" i="4"/>
  <c r="V90" i="4"/>
  <c r="V198" i="4"/>
  <c r="W253" i="4"/>
  <c r="V367" i="4"/>
  <c r="V386" i="4"/>
  <c r="W49" i="4"/>
  <c r="V590" i="4"/>
  <c r="V560" i="4"/>
  <c r="V346" i="4"/>
  <c r="V534" i="4"/>
  <c r="V188" i="4"/>
  <c r="V422" i="4"/>
  <c r="X234" i="4"/>
  <c r="V365" i="4"/>
  <c r="V659" i="4"/>
  <c r="V136" i="4"/>
  <c r="V569" i="4"/>
  <c r="V351" i="4"/>
  <c r="V619" i="4"/>
  <c r="W508" i="4"/>
  <c r="W617" i="4"/>
  <c r="V296" i="4"/>
  <c r="V392" i="4"/>
  <c r="V498" i="4"/>
  <c r="W457" i="4"/>
  <c r="V481" i="4"/>
  <c r="W43" i="4"/>
  <c r="W540" i="4"/>
  <c r="V492" i="4"/>
  <c r="V86" i="4"/>
  <c r="V3" i="4"/>
  <c r="V602" i="4"/>
  <c r="W274" i="4"/>
  <c r="V274" i="4"/>
  <c r="V269" i="4"/>
  <c r="W175" i="4"/>
  <c r="V521" i="4"/>
  <c r="V375" i="4"/>
  <c r="V529" i="4"/>
  <c r="V405" i="4"/>
  <c r="W280" i="4"/>
  <c r="V531" i="4"/>
  <c r="W433" i="4"/>
  <c r="X642" i="4"/>
  <c r="W436" i="4"/>
  <c r="V544" i="4"/>
  <c r="V550" i="4"/>
  <c r="V466" i="4"/>
  <c r="W287" i="4"/>
  <c r="V549" i="4"/>
  <c r="W286" i="4"/>
  <c r="V245" i="4"/>
  <c r="V26" i="4"/>
  <c r="V37" i="4"/>
  <c r="V42" i="4"/>
  <c r="V46" i="4"/>
  <c r="W38" i="4"/>
  <c r="V38" i="4"/>
  <c r="V605" i="4"/>
  <c r="V567" i="4"/>
  <c r="W221" i="4"/>
  <c r="W310" i="4"/>
  <c r="V247" i="4"/>
  <c r="W218" i="4"/>
  <c r="W79" i="4"/>
  <c r="V169" i="4"/>
  <c r="W420" i="4"/>
  <c r="V317" i="4"/>
  <c r="W191" i="4"/>
  <c r="V403" i="4"/>
  <c r="V505" i="4"/>
  <c r="V624" i="4"/>
  <c r="V328" i="4"/>
  <c r="V425" i="4"/>
  <c r="V149" i="4"/>
  <c r="V200" i="4"/>
  <c r="V596" i="4"/>
  <c r="W625" i="4"/>
  <c r="W51" i="4"/>
  <c r="V182" i="4"/>
  <c r="V257" i="4"/>
  <c r="V124" i="4"/>
  <c r="W459" i="4"/>
  <c r="V20" i="4"/>
  <c r="W461" i="4"/>
  <c r="V12" i="4"/>
  <c r="V68" i="4"/>
  <c r="V469" i="4"/>
  <c r="V395" i="4"/>
  <c r="W69" i="4"/>
  <c r="W416" i="4"/>
  <c r="W611" i="4"/>
  <c r="V106" i="4"/>
  <c r="V447" i="4"/>
  <c r="V648" i="4"/>
  <c r="V362" i="4"/>
  <c r="V176" i="4"/>
  <c r="V320" i="4"/>
  <c r="W607" i="4"/>
  <c r="V248" i="4"/>
  <c r="V103" i="4"/>
  <c r="V523" i="4"/>
  <c r="W233" i="4"/>
  <c r="V233" i="4"/>
  <c r="W495" i="4"/>
  <c r="V652" i="4"/>
  <c r="V107" i="4"/>
  <c r="V220" i="4"/>
  <c r="V98" i="4"/>
  <c r="V582" i="4"/>
  <c r="V515" i="4"/>
  <c r="V298" i="4"/>
  <c r="V227" i="4"/>
  <c r="V451" i="4"/>
  <c r="V378" i="4"/>
  <c r="V400" i="4"/>
  <c r="V368" i="4"/>
  <c r="W44" i="4"/>
  <c r="V80" i="4"/>
  <c r="V471" i="4"/>
  <c r="V381" i="4"/>
  <c r="X662" i="4"/>
  <c r="V322" i="4"/>
  <c r="W45" i="4"/>
  <c r="V640" i="4"/>
  <c r="V155" i="4"/>
  <c r="V402" i="4"/>
  <c r="W482" i="4"/>
  <c r="V109" i="4"/>
  <c r="V503" i="4"/>
  <c r="V204" i="4"/>
  <c r="V321" i="4"/>
  <c r="V478" i="4"/>
  <c r="V356" i="4"/>
  <c r="W235" i="4"/>
  <c r="V235" i="4"/>
  <c r="V102" i="4"/>
  <c r="V377" i="4"/>
  <c r="V653" i="4"/>
  <c r="W487" i="4"/>
  <c r="V537" i="4"/>
  <c r="W144" i="4"/>
  <c r="V93" i="4"/>
  <c r="W633" i="4"/>
  <c r="V600" i="4"/>
  <c r="W570" i="4"/>
  <c r="V387" i="4"/>
  <c r="W542" i="4"/>
  <c r="V133" i="4"/>
  <c r="V608" i="4"/>
  <c r="V641" i="4"/>
  <c r="V290" i="4"/>
  <c r="W449" i="4"/>
  <c r="V331" i="4"/>
  <c r="W217" i="4"/>
  <c r="V571" i="4"/>
  <c r="W417" i="4"/>
  <c r="V333" i="4"/>
  <c r="V516" i="4"/>
  <c r="V332" i="4"/>
  <c r="V238" i="4"/>
  <c r="V160" i="4"/>
  <c r="V244" i="4"/>
  <c r="V50" i="4"/>
  <c r="W518" i="4"/>
  <c r="V660" i="4"/>
  <c r="V342" i="4"/>
  <c r="V264" i="4"/>
  <c r="V22" i="4"/>
  <c r="X161" i="4"/>
  <c r="V391" i="4"/>
  <c r="V488" i="4"/>
  <c r="V618" i="4"/>
  <c r="V350" i="4"/>
  <c r="V178" i="4"/>
  <c r="V491" i="4"/>
  <c r="V562" i="4"/>
  <c r="V254" i="4"/>
  <c r="V165" i="4"/>
  <c r="V394" i="4"/>
  <c r="V177" i="4"/>
  <c r="V369" i="4"/>
  <c r="V373" i="4"/>
  <c r="V329" i="4"/>
  <c r="V158" i="4"/>
  <c r="W57" i="4"/>
  <c r="V66" i="4"/>
  <c r="V363" i="4"/>
  <c r="W33" i="4"/>
  <c r="V382" i="4"/>
  <c r="W140" i="4"/>
  <c r="V349" i="4"/>
  <c r="V526" i="4"/>
  <c r="V336" i="4"/>
  <c r="V438" i="4"/>
  <c r="V91" i="4"/>
  <c r="X572" i="4"/>
  <c r="V126" i="4"/>
  <c r="W187" i="4"/>
  <c r="V28" i="4"/>
  <c r="V309" i="4"/>
  <c r="W128" i="4"/>
  <c r="W316" i="4"/>
  <c r="V316" i="4"/>
  <c r="V99" i="4"/>
  <c r="V30" i="4"/>
  <c r="V566" i="4"/>
  <c r="W281" i="4"/>
  <c r="V281" i="4"/>
  <c r="X302" i="4"/>
  <c r="W302" i="4"/>
  <c r="V4" i="4"/>
  <c r="V613" i="4"/>
  <c r="W61" i="4"/>
  <c r="W609" i="4"/>
  <c r="W538" i="4"/>
  <c r="W441" i="4"/>
  <c r="V557" i="4"/>
  <c r="V541" i="4"/>
  <c r="W595" i="4"/>
  <c r="V430" i="4"/>
  <c r="V470" i="4"/>
  <c r="W591" i="4"/>
  <c r="V443" i="4"/>
  <c r="V353" i="4"/>
  <c r="W278" i="4"/>
  <c r="V278" i="4"/>
  <c r="W554" i="4"/>
  <c r="W427" i="4"/>
  <c r="V393" i="4"/>
  <c r="V21" i="4"/>
  <c r="V584" i="4"/>
  <c r="W484" i="4"/>
  <c r="V545" i="4"/>
  <c r="V199" i="4"/>
  <c r="V283" i="4"/>
  <c r="V241" i="4"/>
  <c r="V355" i="4"/>
  <c r="V74" i="4"/>
  <c r="V479" i="4"/>
  <c r="V105" i="4"/>
  <c r="V480" i="4"/>
  <c r="W47" i="4"/>
  <c r="V100" i="4"/>
  <c r="V196" i="4"/>
  <c r="V119" i="4"/>
  <c r="W54" i="4"/>
  <c r="V289" i="4"/>
  <c r="W419" i="4"/>
  <c r="V81" i="4"/>
  <c r="V455" i="4"/>
  <c r="V656" i="4"/>
  <c r="V477" i="4"/>
  <c r="V168" i="4"/>
  <c r="V249" i="4"/>
  <c r="V222" i="4"/>
  <c r="W285" i="4"/>
  <c r="AB232" i="4"/>
  <c r="AC232" i="4" s="1"/>
  <c r="X230" i="4"/>
  <c r="X207" i="4"/>
  <c r="X146" i="4"/>
  <c r="X110" i="4"/>
  <c r="AB87" i="4"/>
  <c r="AC87" i="4" s="1"/>
  <c r="X82" i="4"/>
  <c r="X78" i="4"/>
  <c r="AB77" i="4"/>
  <c r="AC77" i="4" s="1"/>
  <c r="AB67" i="4"/>
  <c r="AC67" i="4" s="1"/>
  <c r="AB667" i="4" l="1"/>
  <c r="AC667" i="4" s="1"/>
  <c r="AB665" i="4"/>
  <c r="AC665" i="4" s="1"/>
  <c r="AB673" i="4"/>
  <c r="AC673" i="4" s="1"/>
  <c r="AB671" i="4"/>
  <c r="AC671" i="4" s="1"/>
  <c r="AB670" i="4"/>
  <c r="AC670" i="4" s="1"/>
  <c r="L14" i="8"/>
  <c r="M14" i="8" s="1"/>
  <c r="L30" i="8"/>
  <c r="M30" i="8" s="1"/>
  <c r="L38" i="8"/>
  <c r="M38" i="8" s="1"/>
  <c r="L54" i="8"/>
  <c r="M54" i="8" s="1"/>
  <c r="L62" i="8"/>
  <c r="M62" i="8" s="1"/>
  <c r="L70" i="8"/>
  <c r="M70" i="8" s="1"/>
  <c r="L86" i="8"/>
  <c r="M86" i="8" s="1"/>
  <c r="L94" i="8"/>
  <c r="M94" i="8" s="1"/>
  <c r="L102" i="8"/>
  <c r="M102" i="8" s="1"/>
  <c r="L118" i="8"/>
  <c r="M118" i="8" s="1"/>
  <c r="L126" i="8"/>
  <c r="M126" i="8" s="1"/>
  <c r="L134" i="8"/>
  <c r="M134" i="8" s="1"/>
  <c r="L150" i="8"/>
  <c r="M150" i="8" s="1"/>
  <c r="L158" i="8"/>
  <c r="M158" i="8" s="1"/>
  <c r="L166" i="8"/>
  <c r="M166" i="8" s="1"/>
  <c r="L174" i="8"/>
  <c r="M174" i="8" s="1"/>
  <c r="L206" i="8"/>
  <c r="M206" i="8" s="1"/>
  <c r="L238" i="8"/>
  <c r="M238" i="8" s="1"/>
  <c r="L246" i="8"/>
  <c r="M246" i="8" s="1"/>
  <c r="L262" i="8"/>
  <c r="M262" i="8" s="1"/>
  <c r="L278" i="8"/>
  <c r="M278" i="8" s="1"/>
  <c r="L302" i="8"/>
  <c r="M302" i="8" s="1"/>
  <c r="L310" i="8"/>
  <c r="M310" i="8" s="1"/>
  <c r="L334" i="8"/>
  <c r="M334" i="8" s="1"/>
  <c r="L342" i="8"/>
  <c r="M342" i="8" s="1"/>
  <c r="L382" i="8"/>
  <c r="M382" i="8" s="1"/>
  <c r="L390" i="8"/>
  <c r="M390" i="8" s="1"/>
  <c r="L414" i="8"/>
  <c r="M414" i="8" s="1"/>
  <c r="L422" i="8"/>
  <c r="M422" i="8" s="1"/>
  <c r="L438" i="8"/>
  <c r="M438" i="8" s="1"/>
  <c r="L446" i="8"/>
  <c r="M446" i="8" s="1"/>
  <c r="L454" i="8"/>
  <c r="M454" i="8" s="1"/>
  <c r="L470" i="8"/>
  <c r="M470" i="8" s="1"/>
  <c r="L494" i="8"/>
  <c r="M494" i="8" s="1"/>
  <c r="L502" i="8"/>
  <c r="M502" i="8" s="1"/>
  <c r="L542" i="8"/>
  <c r="M542" i="8" s="1"/>
  <c r="L558" i="8"/>
  <c r="M558" i="8" s="1"/>
  <c r="L566" i="8"/>
  <c r="M566" i="8" s="1"/>
  <c r="L574" i="8"/>
  <c r="M574" i="8" s="1"/>
  <c r="L582" i="8"/>
  <c r="M582" i="8" s="1"/>
  <c r="L598" i="8"/>
  <c r="M598" i="8" s="1"/>
  <c r="L622" i="8"/>
  <c r="M622" i="8" s="1"/>
  <c r="L630" i="8"/>
  <c r="M630" i="8" s="1"/>
  <c r="L646" i="8"/>
  <c r="M646" i="8" s="1"/>
  <c r="L654" i="8"/>
  <c r="M654" i="8" s="1"/>
  <c r="L662" i="8"/>
  <c r="M662" i="8" s="1"/>
  <c r="L15" i="8"/>
  <c r="M15" i="8" s="1"/>
  <c r="L23" i="8"/>
  <c r="M23" i="8" s="1"/>
  <c r="L31" i="8"/>
  <c r="M31" i="8" s="1"/>
  <c r="L47" i="8"/>
  <c r="M47" i="8" s="1"/>
  <c r="L55" i="8"/>
  <c r="M55" i="8" s="1"/>
  <c r="L63" i="8"/>
  <c r="M63" i="8" s="1"/>
  <c r="L79" i="8"/>
  <c r="M79" i="8" s="1"/>
  <c r="L87" i="8"/>
  <c r="M87" i="8" s="1"/>
  <c r="L95" i="8"/>
  <c r="M95" i="8" s="1"/>
  <c r="L111" i="8"/>
  <c r="M111" i="8" s="1"/>
  <c r="L119" i="8"/>
  <c r="M119" i="8" s="1"/>
  <c r="L127" i="8"/>
  <c r="M127" i="8" s="1"/>
  <c r="L143" i="8"/>
  <c r="M143" i="8" s="1"/>
  <c r="L151" i="8"/>
  <c r="M151" i="8" s="1"/>
  <c r="L159" i="8"/>
  <c r="M159" i="8" s="1"/>
  <c r="L183" i="8"/>
  <c r="M183" i="8" s="1"/>
  <c r="L191" i="8"/>
  <c r="M191" i="8" s="1"/>
  <c r="L207" i="8"/>
  <c r="M207" i="8" s="1"/>
  <c r="L215" i="8"/>
  <c r="M215" i="8" s="1"/>
  <c r="L223" i="8"/>
  <c r="M223" i="8" s="1"/>
  <c r="L239" i="8"/>
  <c r="M239" i="8" s="1"/>
  <c r="L247" i="8"/>
  <c r="M247" i="8" s="1"/>
  <c r="L255" i="8"/>
  <c r="M255" i="8" s="1"/>
  <c r="L263" i="8"/>
  <c r="M263" i="8" s="1"/>
  <c r="L295" i="8"/>
  <c r="M295" i="8" s="1"/>
  <c r="L327" i="8"/>
  <c r="M327" i="8" s="1"/>
  <c r="L359" i="8"/>
  <c r="M359" i="8" s="1"/>
  <c r="L391" i="8"/>
  <c r="M391" i="8" s="1"/>
  <c r="L423" i="8"/>
  <c r="M423" i="8" s="1"/>
  <c r="L455" i="8"/>
  <c r="M455" i="8" s="1"/>
  <c r="L463" i="8"/>
  <c r="M463" i="8" s="1"/>
  <c r="L471" i="8"/>
  <c r="M471" i="8" s="1"/>
  <c r="L479" i="8"/>
  <c r="M479" i="8" s="1"/>
  <c r="L495" i="8"/>
  <c r="M495" i="8" s="1"/>
  <c r="L519" i="8"/>
  <c r="M519" i="8" s="1"/>
  <c r="L527" i="8"/>
  <c r="M527" i="8" s="1"/>
  <c r="L535" i="8"/>
  <c r="M535" i="8" s="1"/>
  <c r="L543" i="8"/>
  <c r="M543" i="8" s="1"/>
  <c r="L559" i="8"/>
  <c r="M559" i="8" s="1"/>
  <c r="L567" i="8"/>
  <c r="M567" i="8" s="1"/>
  <c r="L583" i="8"/>
  <c r="M583" i="8" s="1"/>
  <c r="L647" i="8"/>
  <c r="M647" i="8" s="1"/>
  <c r="L48" i="8"/>
  <c r="M48" i="8" s="1"/>
  <c r="L80" i="8"/>
  <c r="M80" i="8" s="1"/>
  <c r="L88" i="8"/>
  <c r="M88" i="8" s="1"/>
  <c r="L96" i="8"/>
  <c r="M96" i="8" s="1"/>
  <c r="L104" i="8"/>
  <c r="M104" i="8" s="1"/>
  <c r="L120" i="8"/>
  <c r="M120" i="8" s="1"/>
  <c r="L128" i="8"/>
  <c r="M128" i="8" s="1"/>
  <c r="L136" i="8"/>
  <c r="M136" i="8" s="1"/>
  <c r="L152" i="8"/>
  <c r="M152" i="8" s="1"/>
  <c r="L160" i="8"/>
  <c r="M160" i="8" s="1"/>
  <c r="L168" i="8"/>
  <c r="M168" i="8" s="1"/>
  <c r="L176" i="8"/>
  <c r="M176" i="8" s="1"/>
  <c r="L208" i="8"/>
  <c r="M208" i="8" s="1"/>
  <c r="L216" i="8"/>
  <c r="M216" i="8" s="1"/>
  <c r="L240" i="8"/>
  <c r="M240" i="8" s="1"/>
  <c r="L272" i="8"/>
  <c r="M272" i="8" s="1"/>
  <c r="L296" i="8"/>
  <c r="M296" i="8" s="1"/>
  <c r="L304" i="8"/>
  <c r="M304" i="8" s="1"/>
  <c r="L320" i="8"/>
  <c r="M320" i="8" s="1"/>
  <c r="L328" i="8"/>
  <c r="M328" i="8" s="1"/>
  <c r="L344" i="8"/>
  <c r="M344" i="8" s="1"/>
  <c r="L352" i="8"/>
  <c r="M352" i="8" s="1"/>
  <c r="L360" i="8"/>
  <c r="M360" i="8" s="1"/>
  <c r="L368" i="8"/>
  <c r="M368" i="8" s="1"/>
  <c r="L376" i="8"/>
  <c r="M376" i="8" s="1"/>
  <c r="L384" i="8"/>
  <c r="M384" i="8" s="1"/>
  <c r="L392" i="8"/>
  <c r="M392" i="8" s="1"/>
  <c r="L408" i="8"/>
  <c r="M408" i="8" s="1"/>
  <c r="L416" i="8"/>
  <c r="M416" i="8" s="1"/>
  <c r="L424" i="8"/>
  <c r="M424" i="8" s="1"/>
  <c r="L440" i="8"/>
  <c r="M440" i="8" s="1"/>
  <c r="L448" i="8"/>
  <c r="M448" i="8" s="1"/>
  <c r="L456" i="8"/>
  <c r="M456" i="8" s="1"/>
  <c r="L464" i="8"/>
  <c r="M464" i="8" s="1"/>
  <c r="L504" i="8"/>
  <c r="M504" i="8" s="1"/>
  <c r="L512" i="8"/>
  <c r="M512" i="8" s="1"/>
  <c r="L520" i="8"/>
  <c r="M520" i="8" s="1"/>
  <c r="L528" i="8"/>
  <c r="M528" i="8" s="1"/>
  <c r="L536" i="8"/>
  <c r="M536" i="8" s="1"/>
  <c r="L544" i="8"/>
  <c r="M544" i="8" s="1"/>
  <c r="L560" i="8"/>
  <c r="M560" i="8" s="1"/>
  <c r="L568" i="8"/>
  <c r="M568" i="8" s="1"/>
  <c r="L576" i="8"/>
  <c r="M576" i="8" s="1"/>
  <c r="L584" i="8"/>
  <c r="M584" i="8" s="1"/>
  <c r="L624" i="8"/>
  <c r="M624" i="8" s="1"/>
  <c r="L656" i="8"/>
  <c r="M656" i="8" s="1"/>
  <c r="L25" i="8"/>
  <c r="M25" i="8" s="1"/>
  <c r="L57" i="8"/>
  <c r="M57" i="8" s="1"/>
  <c r="L89" i="8"/>
  <c r="M89" i="8" s="1"/>
  <c r="L121" i="8"/>
  <c r="M121" i="8" s="1"/>
  <c r="L153" i="8"/>
  <c r="M153" i="8" s="1"/>
  <c r="L177" i="8"/>
  <c r="M177" i="8" s="1"/>
  <c r="L193" i="8"/>
  <c r="M193" i="8" s="1"/>
  <c r="L201" i="8"/>
  <c r="M201" i="8" s="1"/>
  <c r="L209" i="8"/>
  <c r="M209" i="8" s="1"/>
  <c r="L225" i="8"/>
  <c r="M225" i="8" s="1"/>
  <c r="L233" i="8"/>
  <c r="M233" i="8" s="1"/>
  <c r="L241" i="8"/>
  <c r="M241" i="8" s="1"/>
  <c r="L257" i="8"/>
  <c r="M257" i="8" s="1"/>
  <c r="L265" i="8"/>
  <c r="M265" i="8" s="1"/>
  <c r="L273" i="8"/>
  <c r="M273" i="8" s="1"/>
  <c r="L289" i="8"/>
  <c r="M289" i="8" s="1"/>
  <c r="L297" i="8"/>
  <c r="M297" i="8" s="1"/>
  <c r="L305" i="8"/>
  <c r="M305" i="8" s="1"/>
  <c r="L345" i="8"/>
  <c r="M345" i="8" s="1"/>
  <c r="L361" i="8"/>
  <c r="M361" i="8" s="1"/>
  <c r="L377" i="8"/>
  <c r="M377" i="8" s="1"/>
  <c r="L409" i="8"/>
  <c r="M409" i="8" s="1"/>
  <c r="L433" i="8"/>
  <c r="M433" i="8" s="1"/>
  <c r="L441" i="8"/>
  <c r="M441" i="8" s="1"/>
  <c r="L465" i="8"/>
  <c r="M465" i="8" s="1"/>
  <c r="L481" i="8"/>
  <c r="M481" i="8" s="1"/>
  <c r="L489" i="8"/>
  <c r="M489" i="8" s="1"/>
  <c r="L497" i="8"/>
  <c r="M497" i="8" s="1"/>
  <c r="L513" i="8"/>
  <c r="M513" i="8" s="1"/>
  <c r="L521" i="8"/>
  <c r="M521" i="8" s="1"/>
  <c r="L529" i="8"/>
  <c r="M529" i="8" s="1"/>
  <c r="L537" i="8"/>
  <c r="M537" i="8" s="1"/>
  <c r="L545" i="8"/>
  <c r="M545" i="8" s="1"/>
  <c r="L553" i="8"/>
  <c r="M553" i="8" s="1"/>
  <c r="L593" i="8"/>
  <c r="M593" i="8" s="1"/>
  <c r="L609" i="8"/>
  <c r="M609" i="8" s="1"/>
  <c r="L617" i="8"/>
  <c r="M617" i="8" s="1"/>
  <c r="L625" i="8"/>
  <c r="M625" i="8" s="1"/>
  <c r="L649" i="8"/>
  <c r="M649" i="8" s="1"/>
  <c r="L657" i="8"/>
  <c r="M657" i="8" s="1"/>
  <c r="L2" i="8"/>
  <c r="M2" i="8" s="1"/>
  <c r="L26" i="8"/>
  <c r="M26" i="8" s="1"/>
  <c r="L42" i="8"/>
  <c r="M42" i="8" s="1"/>
  <c r="L50" i="8"/>
  <c r="M50" i="8" s="1"/>
  <c r="L58" i="8"/>
  <c r="M58" i="8" s="1"/>
  <c r="L74" i="8"/>
  <c r="M74" i="8" s="1"/>
  <c r="L82" i="8"/>
  <c r="M82" i="8" s="1"/>
  <c r="L90" i="8"/>
  <c r="M90" i="8" s="1"/>
  <c r="L106" i="8"/>
  <c r="M106" i="8" s="1"/>
  <c r="L114" i="8"/>
  <c r="M114" i="8" s="1"/>
  <c r="L122" i="8"/>
  <c r="M122" i="8" s="1"/>
  <c r="L130" i="8"/>
  <c r="M130" i="8" s="1"/>
  <c r="L138" i="8"/>
  <c r="M138" i="8" s="1"/>
  <c r="L146" i="8"/>
  <c r="M146" i="8" s="1"/>
  <c r="L154" i="8"/>
  <c r="M154" i="8" s="1"/>
  <c r="L170" i="8"/>
  <c r="M170" i="8" s="1"/>
  <c r="L194" i="8"/>
  <c r="M194" i="8" s="1"/>
  <c r="L226" i="8"/>
  <c r="M226" i="8" s="1"/>
  <c r="L258" i="8"/>
  <c r="M258" i="8" s="1"/>
  <c r="L266" i="8"/>
  <c r="M266" i="8" s="1"/>
  <c r="L290" i="8"/>
  <c r="M290" i="8" s="1"/>
  <c r="L314" i="8"/>
  <c r="M314" i="8" s="1"/>
  <c r="L322" i="8"/>
  <c r="M322" i="8" s="1"/>
  <c r="L354" i="8"/>
  <c r="M354" i="8" s="1"/>
  <c r="L362" i="8"/>
  <c r="M362" i="8" s="1"/>
  <c r="L370" i="8"/>
  <c r="M370" i="8" s="1"/>
  <c r="L378" i="8"/>
  <c r="M378" i="8" s="1"/>
  <c r="L394" i="8"/>
  <c r="M394" i="8" s="1"/>
  <c r="L402" i="8"/>
  <c r="M402" i="8" s="1"/>
  <c r="L410" i="8"/>
  <c r="M410" i="8" s="1"/>
  <c r="L426" i="8"/>
  <c r="M426" i="8" s="1"/>
  <c r="L434" i="8"/>
  <c r="M434" i="8" s="1"/>
  <c r="L442" i="8"/>
  <c r="M442" i="8" s="1"/>
  <c r="L458" i="8"/>
  <c r="M458" i="8" s="1"/>
  <c r="L482" i="8"/>
  <c r="M482" i="8" s="1"/>
  <c r="L514" i="8"/>
  <c r="M514" i="8" s="1"/>
  <c r="L530" i="8"/>
  <c r="M530" i="8" s="1"/>
  <c r="L538" i="8"/>
  <c r="M538" i="8" s="1"/>
  <c r="L546" i="8"/>
  <c r="M546" i="8" s="1"/>
  <c r="L586" i="8"/>
  <c r="M586" i="8" s="1"/>
  <c r="L610" i="8"/>
  <c r="M610" i="8" s="1"/>
  <c r="L642" i="8"/>
  <c r="M642" i="8" s="1"/>
  <c r="L3" i="8"/>
  <c r="M3" i="8" s="1"/>
  <c r="L11" i="8"/>
  <c r="M11" i="8" s="1"/>
  <c r="L43" i="8"/>
  <c r="M43" i="8" s="1"/>
  <c r="L75" i="8"/>
  <c r="M75" i="8" s="1"/>
  <c r="L83" i="8"/>
  <c r="M83" i="8" s="1"/>
  <c r="L107" i="8"/>
  <c r="M107" i="8" s="1"/>
  <c r="L139" i="8"/>
  <c r="M139" i="8" s="1"/>
  <c r="L163" i="8"/>
  <c r="M163" i="8" s="1"/>
  <c r="L171" i="8"/>
  <c r="M171" i="8" s="1"/>
  <c r="L195" i="8"/>
  <c r="M195" i="8" s="1"/>
  <c r="L203" i="8"/>
  <c r="M203" i="8" s="1"/>
  <c r="L227" i="8"/>
  <c r="M227" i="8" s="1"/>
  <c r="L235" i="8"/>
  <c r="M235" i="8" s="1"/>
  <c r="L259" i="8"/>
  <c r="M259" i="8" s="1"/>
  <c r="L275" i="8"/>
  <c r="M275" i="8" s="1"/>
  <c r="L283" i="8"/>
  <c r="M283" i="8" s="1"/>
  <c r="L307" i="8"/>
  <c r="M307" i="8" s="1"/>
  <c r="L339" i="8"/>
  <c r="M339" i="8" s="1"/>
  <c r="L347" i="8"/>
  <c r="M347" i="8" s="1"/>
  <c r="L355" i="8"/>
  <c r="M355" i="8" s="1"/>
  <c r="L371" i="8"/>
  <c r="M371" i="8" s="1"/>
  <c r="L379" i="8"/>
  <c r="M379" i="8" s="1"/>
  <c r="L387" i="8"/>
  <c r="M387" i="8" s="1"/>
  <c r="L403" i="8"/>
  <c r="M403" i="8" s="1"/>
  <c r="L419" i="8"/>
  <c r="M419" i="8" s="1"/>
  <c r="L435" i="8"/>
  <c r="M435" i="8" s="1"/>
  <c r="L443" i="8"/>
  <c r="M443" i="8" s="1"/>
  <c r="L451" i="8"/>
  <c r="M451" i="8" s="1"/>
  <c r="L491" i="8"/>
  <c r="M491" i="8" s="1"/>
  <c r="L499" i="8"/>
  <c r="M499" i="8" s="1"/>
  <c r="L507" i="8"/>
  <c r="M507" i="8" s="1"/>
  <c r="L515" i="8"/>
  <c r="M515" i="8" s="1"/>
  <c r="L555" i="8"/>
  <c r="M555" i="8" s="1"/>
  <c r="L579" i="8"/>
  <c r="M579" i="8" s="1"/>
  <c r="L603" i="8"/>
  <c r="M603" i="8" s="1"/>
  <c r="L611" i="8"/>
  <c r="M611" i="8" s="1"/>
  <c r="L627" i="8"/>
  <c r="M627" i="8" s="1"/>
  <c r="L635" i="8"/>
  <c r="M635" i="8" s="1"/>
  <c r="L643" i="8"/>
  <c r="M643" i="8" s="1"/>
  <c r="L659" i="8"/>
  <c r="M659" i="8" s="1"/>
  <c r="L4" i="8"/>
  <c r="M4" i="8" s="1"/>
  <c r="L12" i="8"/>
  <c r="M12" i="8" s="1"/>
  <c r="L20" i="8"/>
  <c r="M20" i="8" s="1"/>
  <c r="L28" i="8"/>
  <c r="M28" i="8" s="1"/>
  <c r="L36" i="8"/>
  <c r="M36" i="8" s="1"/>
  <c r="L44" i="8"/>
  <c r="M44" i="8" s="1"/>
  <c r="L60" i="8"/>
  <c r="M60" i="8" s="1"/>
  <c r="L68" i="8"/>
  <c r="M68" i="8" s="1"/>
  <c r="L76" i="8"/>
  <c r="M76" i="8" s="1"/>
  <c r="L84" i="8"/>
  <c r="M84" i="8" s="1"/>
  <c r="L116" i="8"/>
  <c r="M116" i="8" s="1"/>
  <c r="L132" i="8"/>
  <c r="M132" i="8" s="1"/>
  <c r="L148" i="8"/>
  <c r="M148" i="8" s="1"/>
  <c r="L188" i="8"/>
  <c r="M188" i="8" s="1"/>
  <c r="L196" i="8"/>
  <c r="M196" i="8" s="1"/>
  <c r="L204" i="8"/>
  <c r="M204" i="8" s="1"/>
  <c r="L228" i="8"/>
  <c r="M228" i="8" s="1"/>
  <c r="L236" i="8"/>
  <c r="M236" i="8" s="1"/>
  <c r="L252" i="8"/>
  <c r="M252" i="8" s="1"/>
  <c r="L260" i="8"/>
  <c r="M260" i="8" s="1"/>
  <c r="L268" i="8"/>
  <c r="M268" i="8" s="1"/>
  <c r="L284" i="8"/>
  <c r="M284" i="8" s="1"/>
  <c r="L292" i="8"/>
  <c r="M292" i="8" s="1"/>
  <c r="L300" i="8"/>
  <c r="M300" i="8" s="1"/>
  <c r="L340" i="8"/>
  <c r="M340" i="8" s="1"/>
  <c r="L372" i="8"/>
  <c r="M372" i="8" s="1"/>
  <c r="L404" i="8"/>
  <c r="M404" i="8" s="1"/>
  <c r="L436" i="8"/>
  <c r="M436" i="8" s="1"/>
  <c r="L476" i="8"/>
  <c r="M476" i="8" s="1"/>
  <c r="L484" i="8"/>
  <c r="M484" i="8" s="1"/>
  <c r="L492" i="8"/>
  <c r="M492" i="8" s="1"/>
  <c r="L500" i="8"/>
  <c r="M500" i="8" s="1"/>
  <c r="L524" i="8"/>
  <c r="M524" i="8" s="1"/>
  <c r="L532" i="8"/>
  <c r="M532" i="8" s="1"/>
  <c r="L556" i="8"/>
  <c r="M556" i="8" s="1"/>
  <c r="L604" i="8"/>
  <c r="M604" i="8" s="1"/>
  <c r="L612" i="8"/>
  <c r="M612" i="8" s="1"/>
  <c r="L636" i="8"/>
  <c r="M636" i="8" s="1"/>
  <c r="L644" i="8"/>
  <c r="M644" i="8" s="1"/>
  <c r="L652" i="8"/>
  <c r="M652" i="8" s="1"/>
  <c r="L5" i="8"/>
  <c r="M5" i="8" s="1"/>
  <c r="L13" i="8"/>
  <c r="M13" i="8" s="1"/>
  <c r="L21" i="8"/>
  <c r="M21" i="8" s="1"/>
  <c r="L37" i="8"/>
  <c r="M37" i="8" s="1"/>
  <c r="L45" i="8"/>
  <c r="M45" i="8" s="1"/>
  <c r="L53" i="8"/>
  <c r="M53" i="8" s="1"/>
  <c r="L69" i="8"/>
  <c r="M69" i="8" s="1"/>
  <c r="L77" i="8"/>
  <c r="M77" i="8" s="1"/>
  <c r="L85" i="8"/>
  <c r="M85" i="8" s="1"/>
  <c r="L101" i="8"/>
  <c r="M101" i="8" s="1"/>
  <c r="L109" i="8"/>
  <c r="M109" i="8" s="1"/>
  <c r="L117" i="8"/>
  <c r="M117" i="8" s="1"/>
  <c r="L133" i="8"/>
  <c r="M133" i="8" s="1"/>
  <c r="L141" i="8"/>
  <c r="M141" i="8" s="1"/>
  <c r="L149" i="8"/>
  <c r="M149" i="8" s="1"/>
  <c r="L165" i="8"/>
  <c r="M165" i="8" s="1"/>
  <c r="L173" i="8"/>
  <c r="M173" i="8" s="1"/>
  <c r="L189" i="8"/>
  <c r="M189" i="8" s="1"/>
  <c r="L221" i="8"/>
  <c r="M221" i="8" s="1"/>
  <c r="L253" i="8"/>
  <c r="M253" i="8" s="1"/>
  <c r="L285" i="8"/>
  <c r="M285" i="8" s="1"/>
  <c r="L325" i="8"/>
  <c r="M325" i="8" s="1"/>
  <c r="L333" i="8"/>
  <c r="M333" i="8" s="1"/>
  <c r="L341" i="8"/>
  <c r="M341" i="8" s="1"/>
  <c r="L357" i="8"/>
  <c r="M357" i="8" s="1"/>
  <c r="L373" i="8"/>
  <c r="M373" i="8" s="1"/>
  <c r="L389" i="8"/>
  <c r="M389" i="8" s="1"/>
  <c r="L397" i="8"/>
  <c r="M397" i="8" s="1"/>
  <c r="L405" i="8"/>
  <c r="M405" i="8" s="1"/>
  <c r="L421" i="8"/>
  <c r="M421" i="8" s="1"/>
  <c r="L429" i="8"/>
  <c r="M429" i="8" s="1"/>
  <c r="L437" i="8"/>
  <c r="M437" i="8" s="1"/>
  <c r="L453" i="8"/>
  <c r="M453" i="8" s="1"/>
  <c r="L461" i="8"/>
  <c r="M461" i="8" s="1"/>
  <c r="L477" i="8"/>
  <c r="M477" i="8" s="1"/>
  <c r="L509" i="8"/>
  <c r="M509" i="8" s="1"/>
  <c r="L533" i="8"/>
  <c r="M533" i="8" s="1"/>
  <c r="L581" i="8"/>
  <c r="M581" i="8" s="1"/>
  <c r="L589" i="8"/>
  <c r="M589" i="8" s="1"/>
  <c r="L605" i="8"/>
  <c r="M605" i="8" s="1"/>
  <c r="L637" i="8"/>
  <c r="M637" i="8" s="1"/>
  <c r="W135" i="4"/>
  <c r="W293" i="4"/>
  <c r="X281" i="4"/>
  <c r="W512" i="4"/>
  <c r="AB115" i="4"/>
  <c r="AC115" i="4" s="1"/>
  <c r="W477" i="4"/>
  <c r="X419" i="4"/>
  <c r="W353" i="4"/>
  <c r="W430" i="4"/>
  <c r="W613" i="4"/>
  <c r="W342" i="4"/>
  <c r="W204" i="4"/>
  <c r="W402" i="4"/>
  <c r="W322" i="4"/>
  <c r="W80" i="4"/>
  <c r="W378" i="4"/>
  <c r="W515" i="4"/>
  <c r="X233" i="4"/>
  <c r="X607" i="4"/>
  <c r="W648" i="4"/>
  <c r="X416" i="4"/>
  <c r="W328" i="4"/>
  <c r="X191" i="4"/>
  <c r="X79" i="4"/>
  <c r="X221" i="4"/>
  <c r="X39" i="4"/>
  <c r="W531" i="4"/>
  <c r="W375" i="4"/>
  <c r="W86" i="4"/>
  <c r="W481" i="4"/>
  <c r="W296" i="4"/>
  <c r="W351" i="4"/>
  <c r="W365" i="4"/>
  <c r="W534" i="4"/>
  <c r="AB308" i="4"/>
  <c r="AC308" i="4" s="1"/>
  <c r="W463" i="4"/>
  <c r="W223" i="4"/>
  <c r="X256" i="4"/>
  <c r="X305" i="4"/>
  <c r="W645" i="4"/>
  <c r="W476" i="4"/>
  <c r="W215" i="4"/>
  <c r="W313" i="4"/>
  <c r="W651" i="4"/>
  <c r="W442" i="4"/>
  <c r="W159" i="4"/>
  <c r="X388" i="4"/>
  <c r="W604" i="4"/>
  <c r="W511" i="4"/>
  <c r="W114" i="4"/>
  <c r="X315" i="4"/>
  <c r="X415" i="4"/>
  <c r="AB628" i="4"/>
  <c r="AC628" i="4" s="1"/>
  <c r="W573" i="4"/>
  <c r="W647" i="4"/>
  <c r="W156" i="4"/>
  <c r="X261" i="4"/>
  <c r="W261" i="4"/>
  <c r="W612" i="4"/>
  <c r="W489" i="4"/>
  <c r="W250" i="4"/>
  <c r="AB304" i="4"/>
  <c r="AC304" i="4" s="1"/>
  <c r="AB65" i="4"/>
  <c r="AC65" i="4" s="1"/>
  <c r="X358" i="4"/>
  <c r="X454" i="4"/>
  <c r="W344" i="4"/>
  <c r="W273" i="4"/>
  <c r="X236" i="4"/>
  <c r="W468" i="4"/>
  <c r="X421" i="4"/>
  <c r="X444" i="4"/>
  <c r="W295" i="4"/>
  <c r="W19" i="4"/>
  <c r="W450" i="4"/>
  <c r="X300" i="4"/>
  <c r="W300" i="4"/>
  <c r="W337" i="4"/>
  <c r="X593" i="4"/>
  <c r="W606" i="4"/>
  <c r="X62" i="4"/>
  <c r="W62" i="4"/>
  <c r="W411" i="4"/>
  <c r="W663" i="4"/>
  <c r="W246" i="4"/>
  <c r="X64" i="4"/>
  <c r="W64" i="4"/>
  <c r="W153" i="4"/>
  <c r="X558" i="4"/>
  <c r="W105" i="4"/>
  <c r="X316" i="4"/>
  <c r="X187" i="4"/>
  <c r="W438" i="4"/>
  <c r="X140" i="4"/>
  <c r="X66" i="4"/>
  <c r="W66" i="4"/>
  <c r="W373" i="4"/>
  <c r="W165" i="4"/>
  <c r="W178" i="4"/>
  <c r="W391" i="4"/>
  <c r="W244" i="4"/>
  <c r="W516" i="4"/>
  <c r="X217" i="4"/>
  <c r="W641" i="4"/>
  <c r="W387" i="4"/>
  <c r="W93" i="4"/>
  <c r="W653" i="4"/>
  <c r="W107" i="4"/>
  <c r="W68" i="4"/>
  <c r="X459" i="4"/>
  <c r="X51" i="4"/>
  <c r="W200" i="4"/>
  <c r="W46" i="4"/>
  <c r="W245" i="4"/>
  <c r="X287" i="4"/>
  <c r="X280" i="4"/>
  <c r="X274" i="4"/>
  <c r="X49" i="4"/>
  <c r="W198" i="4"/>
  <c r="W263" i="4"/>
  <c r="W239" i="4"/>
  <c r="W92" i="4"/>
  <c r="W434" i="4"/>
  <c r="W192" i="4"/>
  <c r="W551" i="4"/>
  <c r="X446" i="4"/>
  <c r="W565" i="4"/>
  <c r="W96" i="4"/>
  <c r="W56" i="4"/>
  <c r="W5" i="4"/>
  <c r="W404" i="4"/>
  <c r="X41" i="4"/>
  <c r="W306" i="4"/>
  <c r="W262" i="4"/>
  <c r="W24" i="4"/>
  <c r="X428" i="4"/>
  <c r="W14" i="4"/>
  <c r="W240" i="4"/>
  <c r="W643" i="4"/>
  <c r="W563" i="4"/>
  <c r="W589" i="4"/>
  <c r="W474" i="4"/>
  <c r="W318" i="4"/>
  <c r="W507" i="4"/>
  <c r="X524" i="4"/>
  <c r="X40" i="4"/>
  <c r="W52" i="4"/>
  <c r="W410" i="4"/>
  <c r="X380" i="4"/>
  <c r="W423" i="4"/>
  <c r="W453" i="4"/>
  <c r="X35" i="4"/>
  <c r="W120" i="4"/>
  <c r="W413" i="4"/>
  <c r="W203" i="4"/>
  <c r="X472" i="4"/>
  <c r="X243" i="4"/>
  <c r="W157" i="4"/>
  <c r="W527" i="4"/>
  <c r="W621" i="4"/>
  <c r="W568" i="4"/>
  <c r="W197" i="4"/>
  <c r="X130" i="4"/>
  <c r="W635" i="4"/>
  <c r="W630" i="4"/>
  <c r="W121" i="4"/>
  <c r="W242" i="4"/>
  <c r="W222" i="4"/>
  <c r="X427" i="4"/>
  <c r="W479" i="4"/>
  <c r="W443" i="4"/>
  <c r="W4" i="4"/>
  <c r="W451" i="4"/>
  <c r="W447" i="4"/>
  <c r="W624" i="4"/>
  <c r="X436" i="4"/>
  <c r="W521" i="4"/>
  <c r="W492" i="4"/>
  <c r="X457" i="4"/>
  <c r="X617" i="4"/>
  <c r="W569" i="4"/>
  <c r="AB234" i="4"/>
  <c r="AC234" i="4" s="1"/>
  <c r="W346" i="4"/>
  <c r="W6" i="4"/>
  <c r="W152" i="4"/>
  <c r="W398" i="4"/>
  <c r="W432" i="4"/>
  <c r="W396" i="4"/>
  <c r="X209" i="4"/>
  <c r="W341" i="4"/>
  <c r="X460" i="4"/>
  <c r="W131" i="4"/>
  <c r="W25" i="4"/>
  <c r="W506" i="4"/>
  <c r="W431" i="4"/>
  <c r="W212" i="4"/>
  <c r="W462" i="4"/>
  <c r="W548" i="4"/>
  <c r="X452" i="4"/>
  <c r="W533" i="4"/>
  <c r="W224" i="4"/>
  <c r="W294" i="4"/>
  <c r="W8" i="4"/>
  <c r="W499" i="4"/>
  <c r="W370" i="4"/>
  <c r="W475" i="4"/>
  <c r="W576" i="4"/>
  <c r="W409" i="4"/>
  <c r="W139" i="4"/>
  <c r="W552" i="4"/>
  <c r="W594" i="4"/>
  <c r="W493" i="4"/>
  <c r="X75" i="4"/>
  <c r="W578" i="4"/>
  <c r="W559" i="4"/>
  <c r="W171" i="4"/>
  <c r="X307" i="4"/>
  <c r="X556" i="4"/>
  <c r="W216" i="4"/>
  <c r="X18" i="4"/>
  <c r="W464" i="4"/>
  <c r="W414" i="4"/>
  <c r="W330" i="4"/>
  <c r="W401" i="4"/>
  <c r="W439" i="4"/>
  <c r="X577" i="4"/>
  <c r="AB301" i="4"/>
  <c r="AC301" i="4" s="1"/>
  <c r="X484" i="4"/>
  <c r="W289" i="4"/>
  <c r="W350" i="4"/>
  <c r="W320" i="4"/>
  <c r="W317" i="4"/>
  <c r="W567" i="4"/>
  <c r="W251" i="4"/>
  <c r="W283" i="4"/>
  <c r="W584" i="4"/>
  <c r="X554" i="4"/>
  <c r="W541" i="4"/>
  <c r="X128" i="4"/>
  <c r="W126" i="4"/>
  <c r="W336" i="4"/>
  <c r="W382" i="4"/>
  <c r="X57" i="4"/>
  <c r="W369" i="4"/>
  <c r="AB161" i="4"/>
  <c r="AC161" i="4" s="1"/>
  <c r="W660" i="4"/>
  <c r="W160" i="4"/>
  <c r="W333" i="4"/>
  <c r="W331" i="4"/>
  <c r="W608" i="4"/>
  <c r="X570" i="4"/>
  <c r="X144" i="4"/>
  <c r="W377" i="4"/>
  <c r="W291" i="4"/>
  <c r="W652" i="4"/>
  <c r="X69" i="4"/>
  <c r="W12" i="4"/>
  <c r="W124" i="4"/>
  <c r="X625" i="4"/>
  <c r="W149" i="4"/>
  <c r="W42" i="4"/>
  <c r="W466" i="4"/>
  <c r="W602" i="4"/>
  <c r="W386" i="4"/>
  <c r="W90" i="4"/>
  <c r="W150" i="4"/>
  <c r="W172" i="4"/>
  <c r="W588" i="4"/>
  <c r="W564" i="4"/>
  <c r="W539" i="4"/>
  <c r="X374" i="4"/>
  <c r="X142" i="4"/>
  <c r="W266" i="4"/>
  <c r="W494" i="4"/>
  <c r="W632" i="4"/>
  <c r="X17" i="4"/>
  <c r="W354" i="4"/>
  <c r="W407" i="4"/>
  <c r="X173" i="4"/>
  <c r="W170" i="4"/>
  <c r="X267" i="4"/>
  <c r="W334" i="4"/>
  <c r="W208" i="4"/>
  <c r="X579" i="4"/>
  <c r="W345" i="4"/>
  <c r="W379" i="4"/>
  <c r="W194" i="4"/>
  <c r="W366" i="4"/>
  <c r="W629" i="4"/>
  <c r="X601" i="4"/>
  <c r="W190" i="4"/>
  <c r="W32" i="4"/>
  <c r="W406" i="4"/>
  <c r="W473" i="4"/>
  <c r="W535" i="4"/>
  <c r="X622" i="4"/>
  <c r="W228" i="4"/>
  <c r="X59" i="4"/>
  <c r="W76" i="4"/>
  <c r="W132" i="4"/>
  <c r="W113" i="4"/>
  <c r="W574" i="4"/>
  <c r="W650" i="4"/>
  <c r="X510" i="4"/>
  <c r="W189" i="4"/>
  <c r="X376" i="4"/>
  <c r="W502" i="4"/>
  <c r="W467" i="4"/>
  <c r="X292" i="4"/>
  <c r="W340" i="4"/>
  <c r="W371" i="4"/>
  <c r="W89" i="4"/>
  <c r="W509" i="4"/>
  <c r="W347" i="4"/>
  <c r="W490" i="4"/>
  <c r="W241" i="4"/>
  <c r="W656" i="4"/>
  <c r="W566" i="4"/>
  <c r="W254" i="4"/>
  <c r="W155" i="4"/>
  <c r="W523" i="4"/>
  <c r="X218" i="4"/>
  <c r="W249" i="4"/>
  <c r="W455" i="4"/>
  <c r="X54" i="4"/>
  <c r="X47" i="4"/>
  <c r="W74" i="4"/>
  <c r="X591" i="4"/>
  <c r="X609" i="4"/>
  <c r="W30" i="4"/>
  <c r="W238" i="4"/>
  <c r="W478" i="4"/>
  <c r="W109" i="4"/>
  <c r="W640" i="4"/>
  <c r="W381" i="4"/>
  <c r="W368" i="4"/>
  <c r="W227" i="4"/>
  <c r="W103" i="4"/>
  <c r="W176" i="4"/>
  <c r="W106" i="4"/>
  <c r="W505" i="4"/>
  <c r="X420" i="4"/>
  <c r="W247" i="4"/>
  <c r="W605" i="4"/>
  <c r="AB642" i="4"/>
  <c r="AC642" i="4" s="1"/>
  <c r="W405" i="4"/>
  <c r="X175" i="4"/>
  <c r="X540" i="4"/>
  <c r="W498" i="4"/>
  <c r="X508" i="4"/>
  <c r="W136" i="4"/>
  <c r="W422" i="4"/>
  <c r="W560" i="4"/>
  <c r="W348" i="4"/>
  <c r="W163" i="4"/>
  <c r="W137" i="4"/>
  <c r="W614" i="4"/>
  <c r="W372" i="4"/>
  <c r="W360" i="4"/>
  <c r="W125" i="4"/>
  <c r="W282" i="4"/>
  <c r="AB654" i="4"/>
  <c r="AC654" i="4" s="1"/>
  <c r="W255" i="4"/>
  <c r="W127" i="4"/>
  <c r="W399" i="4"/>
  <c r="W272" i="4"/>
  <c r="W319" i="4"/>
  <c r="W397" i="4"/>
  <c r="X384" i="4"/>
  <c r="W383" i="4"/>
  <c r="W180" i="4"/>
  <c r="W324" i="4"/>
  <c r="W440" i="4"/>
  <c r="W166" i="4"/>
  <c r="X303" i="4"/>
  <c r="W34" i="4"/>
  <c r="W167" i="4"/>
  <c r="W583" i="4"/>
  <c r="W426" i="4"/>
  <c r="W561" i="4"/>
  <c r="X626" i="4"/>
  <c r="W162" i="4"/>
  <c r="W11" i="4"/>
  <c r="W338" i="4"/>
  <c r="W13" i="4"/>
  <c r="W225" i="4"/>
  <c r="W181" i="4"/>
  <c r="W58" i="4"/>
  <c r="AB646" i="4"/>
  <c r="AC646" i="4" s="1"/>
  <c r="X615" i="4"/>
  <c r="X418" i="4"/>
  <c r="W616" i="4"/>
  <c r="W94" i="4"/>
  <c r="W143" i="4"/>
  <c r="X538" i="4"/>
  <c r="W503" i="4"/>
  <c r="AB662" i="4"/>
  <c r="AC662" i="4" s="1"/>
  <c r="AB302" i="4"/>
  <c r="AC302" i="4" s="1"/>
  <c r="W309" i="4"/>
  <c r="AB572" i="4"/>
  <c r="AC572" i="4" s="1"/>
  <c r="W526" i="4"/>
  <c r="X33" i="4"/>
  <c r="W158" i="4"/>
  <c r="W177" i="4"/>
  <c r="W562" i="4"/>
  <c r="W618" i="4"/>
  <c r="W22" i="4"/>
  <c r="X518" i="4"/>
  <c r="X417" i="4"/>
  <c r="X449" i="4"/>
  <c r="W133" i="4"/>
  <c r="W600" i="4"/>
  <c r="W537" i="4"/>
  <c r="W102" i="4"/>
  <c r="W98" i="4"/>
  <c r="X495" i="4"/>
  <c r="W395" i="4"/>
  <c r="X461" i="4"/>
  <c r="X257" i="4"/>
  <c r="W257" i="4"/>
  <c r="W596" i="4"/>
  <c r="W37" i="4"/>
  <c r="X286" i="4"/>
  <c r="W550" i="4"/>
  <c r="W3" i="4"/>
  <c r="W367" i="4"/>
  <c r="W359" i="4"/>
  <c r="W500" i="4"/>
  <c r="X260" i="4"/>
  <c r="W260" i="4"/>
  <c r="X585" i="4"/>
  <c r="W644" i="4"/>
  <c r="W623" i="4"/>
  <c r="W123" i="4"/>
  <c r="W252" i="4"/>
  <c r="W528" i="4"/>
  <c r="W60" i="4"/>
  <c r="W104" i="4"/>
  <c r="W116" i="4"/>
  <c r="W122" i="4"/>
  <c r="AB638" i="4"/>
  <c r="AC638" i="4" s="1"/>
  <c r="W592" i="4"/>
  <c r="W352" i="4"/>
  <c r="W213" i="4"/>
  <c r="W437" i="4"/>
  <c r="W85" i="4"/>
  <c r="W627" i="4"/>
  <c r="W412" i="4"/>
  <c r="W546" i="4"/>
  <c r="W311" i="4"/>
  <c r="W536" i="4"/>
  <c r="W483" i="4"/>
  <c r="W343" i="4"/>
  <c r="X275" i="4"/>
  <c r="W465" i="4"/>
  <c r="W575" i="4"/>
  <c r="W16" i="4"/>
  <c r="W48" i="4"/>
  <c r="W284" i="4"/>
  <c r="W357" i="4"/>
  <c r="W586" i="4"/>
  <c r="X55" i="4"/>
  <c r="W522" i="4"/>
  <c r="W118" i="4"/>
  <c r="W390" i="4"/>
  <c r="W636" i="4"/>
  <c r="W183" i="4"/>
  <c r="W84" i="4"/>
  <c r="W205" i="4"/>
  <c r="W195" i="4"/>
  <c r="X193" i="4"/>
  <c r="W145" i="4"/>
  <c r="W580" i="4"/>
  <c r="W620" i="4"/>
  <c r="W553" i="4"/>
  <c r="W288" i="4"/>
  <c r="W657" i="4"/>
  <c r="W597" i="4"/>
  <c r="W525" i="4"/>
  <c r="W504" i="4"/>
  <c r="X595" i="4"/>
  <c r="W582" i="4"/>
  <c r="W199" i="4"/>
  <c r="W21" i="4"/>
  <c r="W168" i="4"/>
  <c r="W81" i="4"/>
  <c r="W119" i="4"/>
  <c r="W480" i="4"/>
  <c r="W355" i="4"/>
  <c r="W470" i="4"/>
  <c r="W557" i="4"/>
  <c r="X61" i="4"/>
  <c r="W99" i="4"/>
  <c r="W321" i="4"/>
  <c r="X482" i="4"/>
  <c r="X45" i="4"/>
  <c r="W471" i="4"/>
  <c r="W400" i="4"/>
  <c r="X298" i="4"/>
  <c r="W298" i="4"/>
  <c r="W248" i="4"/>
  <c r="W362" i="4"/>
  <c r="X611" i="4"/>
  <c r="W425" i="4"/>
  <c r="W403" i="4"/>
  <c r="W169" i="4"/>
  <c r="X310" i="4"/>
  <c r="X433" i="4"/>
  <c r="W529" i="4"/>
  <c r="W269" i="4"/>
  <c r="X43" i="4"/>
  <c r="W392" i="4"/>
  <c r="W619" i="4"/>
  <c r="W659" i="4"/>
  <c r="W188" i="4"/>
  <c r="W649" i="4"/>
  <c r="W335" i="4"/>
  <c r="W312" i="4"/>
  <c r="W214" i="4"/>
  <c r="W95" i="4"/>
  <c r="X603" i="4"/>
  <c r="X496" i="4"/>
  <c r="W325" i="4"/>
  <c r="W485" i="4"/>
  <c r="X448" i="4"/>
  <c r="W148" i="4"/>
  <c r="W517" i="4"/>
  <c r="W210" i="4"/>
  <c r="W513" i="4"/>
  <c r="W458" i="4"/>
  <c r="W31" i="4"/>
  <c r="W23" i="4"/>
  <c r="W543" i="4"/>
  <c r="X587" i="4"/>
  <c r="W639" i="4"/>
  <c r="W268" i="4"/>
  <c r="AB364" i="4"/>
  <c r="AC364" i="4" s="1"/>
  <c r="W70" i="4"/>
  <c r="W408" i="4"/>
  <c r="W658" i="4"/>
  <c r="W202" i="4"/>
  <c r="W361" i="4"/>
  <c r="W36" i="4"/>
  <c r="W29" i="4"/>
  <c r="X486" i="4"/>
  <c r="W151" i="4"/>
  <c r="W519" i="4"/>
  <c r="W501" i="4"/>
  <c r="W456" i="4"/>
  <c r="W164" i="4"/>
  <c r="W129" i="4"/>
  <c r="W117" i="4"/>
  <c r="W97" i="4"/>
  <c r="W598" i="4"/>
  <c r="W385" i="4"/>
  <c r="X326" i="4"/>
  <c r="W634" i="4"/>
  <c r="W196" i="4"/>
  <c r="W211" i="4"/>
  <c r="W100" i="4"/>
  <c r="W356" i="4"/>
  <c r="X44" i="4"/>
  <c r="W545" i="4"/>
  <c r="W393" i="4"/>
  <c r="X441" i="4"/>
  <c r="W28" i="4"/>
  <c r="W91" i="4"/>
  <c r="W349" i="4"/>
  <c r="W363" i="4"/>
  <c r="W329" i="4"/>
  <c r="W394" i="4"/>
  <c r="W491" i="4"/>
  <c r="W488" i="4"/>
  <c r="W264" i="4"/>
  <c r="W50" i="4"/>
  <c r="W332" i="4"/>
  <c r="W571" i="4"/>
  <c r="W290" i="4"/>
  <c r="X542" i="4"/>
  <c r="X633" i="4"/>
  <c r="X487" i="4"/>
  <c r="W220" i="4"/>
  <c r="W469" i="4"/>
  <c r="W20" i="4"/>
  <c r="W182" i="4"/>
  <c r="X38" i="4"/>
  <c r="W26" i="4"/>
  <c r="W549" i="4"/>
  <c r="W544" i="4"/>
  <c r="W590" i="4"/>
  <c r="X253" i="4"/>
  <c r="W532" i="4"/>
  <c r="W547" i="4"/>
  <c r="W339" i="4"/>
  <c r="W179" i="4"/>
  <c r="W108" i="4"/>
  <c r="W581" i="4"/>
  <c r="W237" i="4"/>
  <c r="X599" i="4"/>
  <c r="X15" i="4"/>
  <c r="W9" i="4"/>
  <c r="X63" i="4"/>
  <c r="W63" i="4"/>
  <c r="W101" i="4"/>
  <c r="W27" i="4"/>
  <c r="W323" i="4"/>
  <c r="W424" i="4"/>
  <c r="W201" i="4"/>
  <c r="X314" i="4"/>
  <c r="W555" i="4"/>
  <c r="W637" i="4"/>
  <c r="X71" i="4"/>
  <c r="W186" i="4"/>
  <c r="X259" i="4"/>
  <c r="W259" i="4"/>
  <c r="W174" i="4"/>
  <c r="W530" i="4"/>
  <c r="W112" i="4"/>
  <c r="X206" i="4"/>
  <c r="W134" i="4"/>
  <c r="W445" i="4"/>
  <c r="X497" i="4"/>
  <c r="W655" i="4"/>
  <c r="W631" i="4"/>
  <c r="W610" i="4"/>
  <c r="X661" i="4"/>
  <c r="X520" i="4"/>
  <c r="X514" i="4"/>
  <c r="W226" i="4"/>
  <c r="W141" i="4"/>
  <c r="W435" i="4"/>
  <c r="W265" i="4"/>
  <c r="X138" i="4"/>
  <c r="W429" i="4"/>
  <c r="X219" i="4"/>
  <c r="W327" i="4"/>
  <c r="W389" i="4"/>
  <c r="W664" i="4"/>
  <c r="W147" i="4"/>
  <c r="X53" i="4"/>
  <c r="AB229" i="4"/>
  <c r="AC229" i="4" s="1"/>
  <c r="X285" i="4"/>
  <c r="AB230" i="4"/>
  <c r="AC230" i="4" s="1"/>
  <c r="AB207" i="4"/>
  <c r="AC207" i="4" s="1"/>
  <c r="AB146" i="4"/>
  <c r="AC146" i="4" s="1"/>
  <c r="AB110" i="4"/>
  <c r="AC110" i="4" s="1"/>
  <c r="AB82" i="4"/>
  <c r="AC82" i="4" s="1"/>
  <c r="AB78" i="4"/>
  <c r="AC78" i="4" s="1"/>
  <c r="L573" i="8" l="1"/>
  <c r="M573" i="8" s="1"/>
  <c r="L541" i="8"/>
  <c r="M541" i="8" s="1"/>
  <c r="L445" i="8"/>
  <c r="M445" i="8" s="1"/>
  <c r="L413" i="8"/>
  <c r="M413" i="8" s="1"/>
  <c r="L381" i="8"/>
  <c r="M381" i="8" s="1"/>
  <c r="L349" i="8"/>
  <c r="M349" i="8" s="1"/>
  <c r="L317" i="8"/>
  <c r="M317" i="8" s="1"/>
  <c r="L157" i="8"/>
  <c r="M157" i="8" s="1"/>
  <c r="L125" i="8"/>
  <c r="M125" i="8" s="1"/>
  <c r="L93" i="8"/>
  <c r="M93" i="8" s="1"/>
  <c r="L61" i="8"/>
  <c r="M61" i="8" s="1"/>
  <c r="L29" i="8"/>
  <c r="M29" i="8" s="1"/>
  <c r="L660" i="8"/>
  <c r="M660" i="8" s="1"/>
  <c r="L628" i="8"/>
  <c r="M628" i="8" s="1"/>
  <c r="L596" i="8"/>
  <c r="M596" i="8" s="1"/>
  <c r="L564" i="8"/>
  <c r="M564" i="8" s="1"/>
  <c r="L468" i="8"/>
  <c r="M468" i="8" s="1"/>
  <c r="L308" i="8"/>
  <c r="M308" i="8" s="1"/>
  <c r="L276" i="8"/>
  <c r="M276" i="8" s="1"/>
  <c r="L244" i="8"/>
  <c r="M244" i="8" s="1"/>
  <c r="L212" i="8"/>
  <c r="M212" i="8" s="1"/>
  <c r="L180" i="8"/>
  <c r="M180" i="8" s="1"/>
  <c r="L52" i="8"/>
  <c r="M52" i="8" s="1"/>
  <c r="L651" i="8"/>
  <c r="M651" i="8" s="1"/>
  <c r="L619" i="8"/>
  <c r="M619" i="8" s="1"/>
  <c r="L587" i="8"/>
  <c r="M587" i="8" s="1"/>
  <c r="L523" i="8"/>
  <c r="M523" i="8" s="1"/>
  <c r="L459" i="8"/>
  <c r="M459" i="8" s="1"/>
  <c r="L427" i="8"/>
  <c r="M427" i="8" s="1"/>
  <c r="L395" i="8"/>
  <c r="M395" i="8" s="1"/>
  <c r="L363" i="8"/>
  <c r="M363" i="8" s="1"/>
  <c r="L331" i="8"/>
  <c r="M331" i="8" s="1"/>
  <c r="L299" i="8"/>
  <c r="M299" i="8" s="1"/>
  <c r="L267" i="8"/>
  <c r="M267" i="8" s="1"/>
  <c r="L578" i="8"/>
  <c r="M578" i="8" s="1"/>
  <c r="L450" i="8"/>
  <c r="M450" i="8" s="1"/>
  <c r="L418" i="8"/>
  <c r="M418" i="8" s="1"/>
  <c r="L386" i="8"/>
  <c r="M386" i="8" s="1"/>
  <c r="L162" i="8"/>
  <c r="M162" i="8" s="1"/>
  <c r="L98" i="8"/>
  <c r="M98" i="8" s="1"/>
  <c r="L66" i="8"/>
  <c r="M66" i="8" s="1"/>
  <c r="L34" i="8"/>
  <c r="M34" i="8" s="1"/>
  <c r="L633" i="8"/>
  <c r="M633" i="8" s="1"/>
  <c r="L601" i="8"/>
  <c r="M601" i="8" s="1"/>
  <c r="L569" i="8"/>
  <c r="M569" i="8" s="1"/>
  <c r="L505" i="8"/>
  <c r="M505" i="8" s="1"/>
  <c r="L473" i="8"/>
  <c r="M473" i="8" s="1"/>
  <c r="L313" i="8"/>
  <c r="M313" i="8" s="1"/>
  <c r="L281" i="8"/>
  <c r="M281" i="8" s="1"/>
  <c r="L249" i="8"/>
  <c r="M249" i="8" s="1"/>
  <c r="L217" i="8"/>
  <c r="M217" i="8" s="1"/>
  <c r="L185" i="8"/>
  <c r="M185" i="8" s="1"/>
  <c r="L592" i="8"/>
  <c r="M592" i="8" s="1"/>
  <c r="L496" i="8"/>
  <c r="M496" i="8" s="1"/>
  <c r="L432" i="8"/>
  <c r="M432" i="8" s="1"/>
  <c r="L400" i="8"/>
  <c r="M400" i="8" s="1"/>
  <c r="L336" i="8"/>
  <c r="M336" i="8" s="1"/>
  <c r="L144" i="8"/>
  <c r="M144" i="8" s="1"/>
  <c r="L112" i="8"/>
  <c r="M112" i="8" s="1"/>
  <c r="L16" i="8"/>
  <c r="M16" i="8" s="1"/>
  <c r="L615" i="8"/>
  <c r="M615" i="8" s="1"/>
  <c r="L551" i="8"/>
  <c r="M551" i="8" s="1"/>
  <c r="L487" i="8"/>
  <c r="M487" i="8" s="1"/>
  <c r="L231" i="8"/>
  <c r="M231" i="8" s="1"/>
  <c r="L199" i="8"/>
  <c r="M199" i="8" s="1"/>
  <c r="L167" i="8"/>
  <c r="M167" i="8" s="1"/>
  <c r="L135" i="8"/>
  <c r="M135" i="8" s="1"/>
  <c r="L103" i="8"/>
  <c r="M103" i="8" s="1"/>
  <c r="L71" i="8"/>
  <c r="M71" i="8" s="1"/>
  <c r="L39" i="8"/>
  <c r="M39" i="8" s="1"/>
  <c r="L7" i="8"/>
  <c r="M7" i="8" s="1"/>
  <c r="L638" i="8"/>
  <c r="M638" i="8" s="1"/>
  <c r="L606" i="8"/>
  <c r="M606" i="8" s="1"/>
  <c r="L510" i="8"/>
  <c r="M510" i="8" s="1"/>
  <c r="L478" i="8"/>
  <c r="M478" i="8" s="1"/>
  <c r="L350" i="8"/>
  <c r="M350" i="8" s="1"/>
  <c r="L318" i="8"/>
  <c r="M318" i="8" s="1"/>
  <c r="L286" i="8"/>
  <c r="M286" i="8" s="1"/>
  <c r="L254" i="8"/>
  <c r="M254" i="8" s="1"/>
  <c r="L222" i="8"/>
  <c r="M222" i="8" s="1"/>
  <c r="L190" i="8"/>
  <c r="M190" i="8" s="1"/>
  <c r="L323" i="8"/>
  <c r="M323" i="8" s="1"/>
  <c r="L291" i="8"/>
  <c r="M291" i="8" s="1"/>
  <c r="L561" i="8"/>
  <c r="M561" i="8" s="1"/>
  <c r="L214" i="8"/>
  <c r="M214" i="8" s="1"/>
  <c r="L182" i="8"/>
  <c r="M182" i="8" s="1"/>
  <c r="L661" i="8"/>
  <c r="M661" i="8" s="1"/>
  <c r="L629" i="8"/>
  <c r="M629" i="8" s="1"/>
  <c r="L597" i="8"/>
  <c r="M597" i="8" s="1"/>
  <c r="L565" i="8"/>
  <c r="M565" i="8" s="1"/>
  <c r="L501" i="8"/>
  <c r="M501" i="8" s="1"/>
  <c r="L469" i="8"/>
  <c r="M469" i="8" s="1"/>
  <c r="L309" i="8"/>
  <c r="M309" i="8" s="1"/>
  <c r="L277" i="8"/>
  <c r="M277" i="8" s="1"/>
  <c r="L245" i="8"/>
  <c r="M245" i="8" s="1"/>
  <c r="L213" i="8"/>
  <c r="M213" i="8" s="1"/>
  <c r="L181" i="8"/>
  <c r="M181" i="8" s="1"/>
  <c r="L620" i="8"/>
  <c r="M620" i="8" s="1"/>
  <c r="L588" i="8"/>
  <c r="M588" i="8" s="1"/>
  <c r="L460" i="8"/>
  <c r="M460" i="8" s="1"/>
  <c r="L428" i="8"/>
  <c r="M428" i="8" s="1"/>
  <c r="L396" i="8"/>
  <c r="M396" i="8" s="1"/>
  <c r="L364" i="8"/>
  <c r="M364" i="8" s="1"/>
  <c r="L332" i="8"/>
  <c r="M332" i="8" s="1"/>
  <c r="L172" i="8"/>
  <c r="M172" i="8" s="1"/>
  <c r="L140" i="8"/>
  <c r="M140" i="8" s="1"/>
  <c r="L108" i="8"/>
  <c r="M108" i="8" s="1"/>
  <c r="L547" i="8"/>
  <c r="M547" i="8" s="1"/>
  <c r="L483" i="8"/>
  <c r="M483" i="8" s="1"/>
  <c r="L131" i="8"/>
  <c r="M131" i="8" s="1"/>
  <c r="L99" i="8"/>
  <c r="M99" i="8" s="1"/>
  <c r="L67" i="8"/>
  <c r="M67" i="8" s="1"/>
  <c r="L35" i="8"/>
  <c r="M35" i="8" s="1"/>
  <c r="L634" i="8"/>
  <c r="M634" i="8" s="1"/>
  <c r="L602" i="8"/>
  <c r="M602" i="8" s="1"/>
  <c r="L570" i="8"/>
  <c r="M570" i="8" s="1"/>
  <c r="L506" i="8"/>
  <c r="M506" i="8" s="1"/>
  <c r="L474" i="8"/>
  <c r="M474" i="8" s="1"/>
  <c r="L346" i="8"/>
  <c r="M346" i="8" s="1"/>
  <c r="L282" i="8"/>
  <c r="M282" i="8" s="1"/>
  <c r="L250" i="8"/>
  <c r="M250" i="8" s="1"/>
  <c r="L218" i="8"/>
  <c r="M218" i="8" s="1"/>
  <c r="L186" i="8"/>
  <c r="M186" i="8" s="1"/>
  <c r="L401" i="8"/>
  <c r="M401" i="8" s="1"/>
  <c r="L369" i="8"/>
  <c r="M369" i="8" s="1"/>
  <c r="L337" i="8"/>
  <c r="M337" i="8" s="1"/>
  <c r="L145" i="8"/>
  <c r="M145" i="8" s="1"/>
  <c r="L113" i="8"/>
  <c r="M113" i="8" s="1"/>
  <c r="L81" i="8"/>
  <c r="M81" i="8" s="1"/>
  <c r="L49" i="8"/>
  <c r="M49" i="8" s="1"/>
  <c r="L17" i="8"/>
  <c r="M17" i="8" s="1"/>
  <c r="L648" i="8"/>
  <c r="M648" i="8" s="1"/>
  <c r="L616" i="8"/>
  <c r="M616" i="8" s="1"/>
  <c r="L552" i="8"/>
  <c r="M552" i="8" s="1"/>
  <c r="L488" i="8"/>
  <c r="M488" i="8" s="1"/>
  <c r="L264" i="8"/>
  <c r="M264" i="8" s="1"/>
  <c r="L232" i="8"/>
  <c r="M232" i="8" s="1"/>
  <c r="L200" i="8"/>
  <c r="M200" i="8" s="1"/>
  <c r="L72" i="8"/>
  <c r="M72" i="8" s="1"/>
  <c r="L40" i="8"/>
  <c r="M40" i="8" s="1"/>
  <c r="L8" i="8"/>
  <c r="M8" i="8" s="1"/>
  <c r="L639" i="8"/>
  <c r="M639" i="8" s="1"/>
  <c r="L607" i="8"/>
  <c r="M607" i="8" s="1"/>
  <c r="L575" i="8"/>
  <c r="M575" i="8" s="1"/>
  <c r="L511" i="8"/>
  <c r="M511" i="8" s="1"/>
  <c r="L447" i="8"/>
  <c r="M447" i="8" s="1"/>
  <c r="L415" i="8"/>
  <c r="M415" i="8" s="1"/>
  <c r="L383" i="8"/>
  <c r="M383" i="8" s="1"/>
  <c r="L351" i="8"/>
  <c r="M351" i="8" s="1"/>
  <c r="L319" i="8"/>
  <c r="M319" i="8" s="1"/>
  <c r="L287" i="8"/>
  <c r="M287" i="8" s="1"/>
  <c r="L534" i="8"/>
  <c r="M534" i="8" s="1"/>
  <c r="L406" i="8"/>
  <c r="M406" i="8" s="1"/>
  <c r="L374" i="8"/>
  <c r="M374" i="8" s="1"/>
  <c r="L22" i="8"/>
  <c r="M22" i="8" s="1"/>
  <c r="L653" i="8"/>
  <c r="M653" i="8" s="1"/>
  <c r="L621" i="8"/>
  <c r="M621" i="8" s="1"/>
  <c r="L557" i="8"/>
  <c r="M557" i="8" s="1"/>
  <c r="L525" i="8"/>
  <c r="M525" i="8" s="1"/>
  <c r="L493" i="8"/>
  <c r="M493" i="8" s="1"/>
  <c r="L365" i="8"/>
  <c r="M365" i="8" s="1"/>
  <c r="L301" i="8"/>
  <c r="M301" i="8" s="1"/>
  <c r="L269" i="8"/>
  <c r="M269" i="8" s="1"/>
  <c r="L237" i="8"/>
  <c r="M237" i="8" s="1"/>
  <c r="L205" i="8"/>
  <c r="M205" i="8" s="1"/>
  <c r="L580" i="8"/>
  <c r="M580" i="8" s="1"/>
  <c r="L548" i="8"/>
  <c r="M548" i="8" s="1"/>
  <c r="L516" i="8"/>
  <c r="M516" i="8" s="1"/>
  <c r="L452" i="8"/>
  <c r="M452" i="8" s="1"/>
  <c r="L420" i="8"/>
  <c r="M420" i="8" s="1"/>
  <c r="L388" i="8"/>
  <c r="M388" i="8" s="1"/>
  <c r="L356" i="8"/>
  <c r="M356" i="8" s="1"/>
  <c r="L324" i="8"/>
  <c r="M324" i="8" s="1"/>
  <c r="L164" i="8"/>
  <c r="M164" i="8" s="1"/>
  <c r="L100" i="8"/>
  <c r="M100" i="8" s="1"/>
  <c r="L571" i="8"/>
  <c r="M571" i="8" s="1"/>
  <c r="L539" i="8"/>
  <c r="M539" i="8" s="1"/>
  <c r="L475" i="8"/>
  <c r="M475" i="8" s="1"/>
  <c r="L411" i="8"/>
  <c r="M411" i="8" s="1"/>
  <c r="L315" i="8"/>
  <c r="M315" i="8" s="1"/>
  <c r="L251" i="8"/>
  <c r="M251" i="8" s="1"/>
  <c r="L219" i="8"/>
  <c r="M219" i="8" s="1"/>
  <c r="L187" i="8"/>
  <c r="M187" i="8" s="1"/>
  <c r="L155" i="8"/>
  <c r="M155" i="8" s="1"/>
  <c r="L123" i="8"/>
  <c r="M123" i="8" s="1"/>
  <c r="L91" i="8"/>
  <c r="M91" i="8" s="1"/>
  <c r="L59" i="8"/>
  <c r="M59" i="8" s="1"/>
  <c r="L27" i="8"/>
  <c r="M27" i="8" s="1"/>
  <c r="L658" i="8"/>
  <c r="M658" i="8" s="1"/>
  <c r="L626" i="8"/>
  <c r="M626" i="8" s="1"/>
  <c r="L594" i="8"/>
  <c r="M594" i="8" s="1"/>
  <c r="L562" i="8"/>
  <c r="M562" i="8" s="1"/>
  <c r="L498" i="8"/>
  <c r="M498" i="8" s="1"/>
  <c r="L466" i="8"/>
  <c r="M466" i="8" s="1"/>
  <c r="L338" i="8"/>
  <c r="M338" i="8" s="1"/>
  <c r="L306" i="8"/>
  <c r="M306" i="8" s="1"/>
  <c r="L274" i="8"/>
  <c r="M274" i="8" s="1"/>
  <c r="L242" i="8"/>
  <c r="M242" i="8" s="1"/>
  <c r="L210" i="8"/>
  <c r="M210" i="8" s="1"/>
  <c r="L178" i="8"/>
  <c r="M178" i="8" s="1"/>
  <c r="L18" i="8"/>
  <c r="M18" i="8" s="1"/>
  <c r="L585" i="8"/>
  <c r="M585" i="8" s="1"/>
  <c r="L457" i="8"/>
  <c r="M457" i="8" s="1"/>
  <c r="L425" i="8"/>
  <c r="M425" i="8" s="1"/>
  <c r="L393" i="8"/>
  <c r="M393" i="8" s="1"/>
  <c r="L329" i="8"/>
  <c r="M329" i="8" s="1"/>
  <c r="L169" i="8"/>
  <c r="M169" i="8" s="1"/>
  <c r="L137" i="8"/>
  <c r="M137" i="8" s="1"/>
  <c r="L105" i="8"/>
  <c r="M105" i="8" s="1"/>
  <c r="L73" i="8"/>
  <c r="M73" i="8" s="1"/>
  <c r="L41" i="8"/>
  <c r="M41" i="8" s="1"/>
  <c r="L9" i="8"/>
  <c r="M9" i="8" s="1"/>
  <c r="L640" i="8"/>
  <c r="M640" i="8" s="1"/>
  <c r="L608" i="8"/>
  <c r="M608" i="8" s="1"/>
  <c r="L480" i="8"/>
  <c r="M480" i="8" s="1"/>
  <c r="L288" i="8"/>
  <c r="M288" i="8" s="1"/>
  <c r="L256" i="8"/>
  <c r="M256" i="8" s="1"/>
  <c r="L224" i="8"/>
  <c r="M224" i="8" s="1"/>
  <c r="L192" i="8"/>
  <c r="M192" i="8" s="1"/>
  <c r="L64" i="8"/>
  <c r="M64" i="8" s="1"/>
  <c r="L32" i="8"/>
  <c r="M32" i="8" s="1"/>
  <c r="L663" i="8"/>
  <c r="M663" i="8" s="1"/>
  <c r="L631" i="8"/>
  <c r="M631" i="8" s="1"/>
  <c r="L599" i="8"/>
  <c r="M599" i="8" s="1"/>
  <c r="L503" i="8"/>
  <c r="M503" i="8" s="1"/>
  <c r="L439" i="8"/>
  <c r="M439" i="8" s="1"/>
  <c r="L407" i="8"/>
  <c r="M407" i="8" s="1"/>
  <c r="L375" i="8"/>
  <c r="M375" i="8" s="1"/>
  <c r="L343" i="8"/>
  <c r="M343" i="8" s="1"/>
  <c r="L311" i="8"/>
  <c r="M311" i="8" s="1"/>
  <c r="L279" i="8"/>
  <c r="M279" i="8" s="1"/>
  <c r="L590" i="8"/>
  <c r="M590" i="8" s="1"/>
  <c r="L526" i="8"/>
  <c r="M526" i="8" s="1"/>
  <c r="L462" i="8"/>
  <c r="M462" i="8" s="1"/>
  <c r="L430" i="8"/>
  <c r="M430" i="8" s="1"/>
  <c r="L398" i="8"/>
  <c r="M398" i="8" s="1"/>
  <c r="L366" i="8"/>
  <c r="M366" i="8" s="1"/>
  <c r="L270" i="8"/>
  <c r="M270" i="8" s="1"/>
  <c r="L142" i="8"/>
  <c r="M142" i="8" s="1"/>
  <c r="L110" i="8"/>
  <c r="M110" i="8" s="1"/>
  <c r="L78" i="8"/>
  <c r="M78" i="8" s="1"/>
  <c r="L46" i="8"/>
  <c r="M46" i="8" s="1"/>
  <c r="L614" i="8"/>
  <c r="M614" i="8" s="1"/>
  <c r="L550" i="8"/>
  <c r="M550" i="8" s="1"/>
  <c r="L518" i="8"/>
  <c r="M518" i="8" s="1"/>
  <c r="L486" i="8"/>
  <c r="M486" i="8" s="1"/>
  <c r="L358" i="8"/>
  <c r="M358" i="8" s="1"/>
  <c r="L326" i="8"/>
  <c r="M326" i="8" s="1"/>
  <c r="L294" i="8"/>
  <c r="M294" i="8" s="1"/>
  <c r="L230" i="8"/>
  <c r="M230" i="8" s="1"/>
  <c r="L198" i="8"/>
  <c r="M198" i="8" s="1"/>
  <c r="L6" i="8"/>
  <c r="M6" i="8" s="1"/>
  <c r="L645" i="8"/>
  <c r="M645" i="8" s="1"/>
  <c r="L613" i="8"/>
  <c r="M613" i="8" s="1"/>
  <c r="L549" i="8"/>
  <c r="M549" i="8" s="1"/>
  <c r="L517" i="8"/>
  <c r="M517" i="8" s="1"/>
  <c r="L485" i="8"/>
  <c r="M485" i="8" s="1"/>
  <c r="L293" i="8"/>
  <c r="M293" i="8" s="1"/>
  <c r="L261" i="8"/>
  <c r="M261" i="8" s="1"/>
  <c r="L229" i="8"/>
  <c r="M229" i="8" s="1"/>
  <c r="L197" i="8"/>
  <c r="M197" i="8" s="1"/>
  <c r="L572" i="8"/>
  <c r="M572" i="8" s="1"/>
  <c r="L540" i="8"/>
  <c r="M540" i="8" s="1"/>
  <c r="L508" i="8"/>
  <c r="M508" i="8" s="1"/>
  <c r="L444" i="8"/>
  <c r="M444" i="8" s="1"/>
  <c r="L412" i="8"/>
  <c r="M412" i="8" s="1"/>
  <c r="L380" i="8"/>
  <c r="M380" i="8" s="1"/>
  <c r="L348" i="8"/>
  <c r="M348" i="8" s="1"/>
  <c r="L316" i="8"/>
  <c r="M316" i="8" s="1"/>
  <c r="L220" i="8"/>
  <c r="M220" i="8" s="1"/>
  <c r="L156" i="8"/>
  <c r="M156" i="8" s="1"/>
  <c r="L124" i="8"/>
  <c r="M124" i="8" s="1"/>
  <c r="L92" i="8"/>
  <c r="M92" i="8" s="1"/>
  <c r="L595" i="8"/>
  <c r="M595" i="8" s="1"/>
  <c r="L563" i="8"/>
  <c r="M563" i="8" s="1"/>
  <c r="L531" i="8"/>
  <c r="M531" i="8" s="1"/>
  <c r="L467" i="8"/>
  <c r="M467" i="8" s="1"/>
  <c r="L243" i="8"/>
  <c r="M243" i="8" s="1"/>
  <c r="L211" i="8"/>
  <c r="M211" i="8" s="1"/>
  <c r="L179" i="8"/>
  <c r="M179" i="8" s="1"/>
  <c r="L147" i="8"/>
  <c r="M147" i="8" s="1"/>
  <c r="L115" i="8"/>
  <c r="M115" i="8" s="1"/>
  <c r="L51" i="8"/>
  <c r="M51" i="8" s="1"/>
  <c r="L19" i="8"/>
  <c r="M19" i="8" s="1"/>
  <c r="L650" i="8"/>
  <c r="M650" i="8" s="1"/>
  <c r="L618" i="8"/>
  <c r="M618" i="8" s="1"/>
  <c r="L554" i="8"/>
  <c r="M554" i="8" s="1"/>
  <c r="L522" i="8"/>
  <c r="M522" i="8" s="1"/>
  <c r="L490" i="8"/>
  <c r="M490" i="8" s="1"/>
  <c r="L330" i="8"/>
  <c r="M330" i="8" s="1"/>
  <c r="L298" i="8"/>
  <c r="M298" i="8" s="1"/>
  <c r="L234" i="8"/>
  <c r="M234" i="8" s="1"/>
  <c r="L202" i="8"/>
  <c r="M202" i="8" s="1"/>
  <c r="L10" i="8"/>
  <c r="M10" i="8" s="1"/>
  <c r="L641" i="8"/>
  <c r="M641" i="8" s="1"/>
  <c r="L577" i="8"/>
  <c r="M577" i="8" s="1"/>
  <c r="L449" i="8"/>
  <c r="M449" i="8" s="1"/>
  <c r="L417" i="8"/>
  <c r="M417" i="8" s="1"/>
  <c r="L385" i="8"/>
  <c r="M385" i="8" s="1"/>
  <c r="L353" i="8"/>
  <c r="M353" i="8" s="1"/>
  <c r="L321" i="8"/>
  <c r="M321" i="8" s="1"/>
  <c r="L161" i="8"/>
  <c r="M161" i="8" s="1"/>
  <c r="L129" i="8"/>
  <c r="M129" i="8" s="1"/>
  <c r="L97" i="8"/>
  <c r="M97" i="8" s="1"/>
  <c r="L65" i="8"/>
  <c r="M65" i="8" s="1"/>
  <c r="L33" i="8"/>
  <c r="M33" i="8" s="1"/>
  <c r="L664" i="8"/>
  <c r="M664" i="8" s="1"/>
  <c r="L632" i="8"/>
  <c r="M632" i="8" s="1"/>
  <c r="L600" i="8"/>
  <c r="M600" i="8" s="1"/>
  <c r="L472" i="8"/>
  <c r="M472" i="8" s="1"/>
  <c r="L312" i="8"/>
  <c r="M312" i="8" s="1"/>
  <c r="L280" i="8"/>
  <c r="M280" i="8" s="1"/>
  <c r="L248" i="8"/>
  <c r="M248" i="8" s="1"/>
  <c r="L184" i="8"/>
  <c r="M184" i="8" s="1"/>
  <c r="L56" i="8"/>
  <c r="M56" i="8" s="1"/>
  <c r="L24" i="8"/>
  <c r="M24" i="8" s="1"/>
  <c r="L655" i="8"/>
  <c r="M655" i="8" s="1"/>
  <c r="L623" i="8"/>
  <c r="M623" i="8" s="1"/>
  <c r="L591" i="8"/>
  <c r="M591" i="8" s="1"/>
  <c r="L431" i="8"/>
  <c r="M431" i="8" s="1"/>
  <c r="L399" i="8"/>
  <c r="M399" i="8" s="1"/>
  <c r="L367" i="8"/>
  <c r="M367" i="8" s="1"/>
  <c r="L335" i="8"/>
  <c r="M335" i="8" s="1"/>
  <c r="L303" i="8"/>
  <c r="M303" i="8" s="1"/>
  <c r="L271" i="8"/>
  <c r="M271" i="8" s="1"/>
  <c r="L175" i="8"/>
  <c r="M175" i="8" s="1"/>
  <c r="AB303" i="4"/>
  <c r="AC303" i="4" s="1"/>
  <c r="AB305" i="4"/>
  <c r="AC305" i="4" s="1"/>
  <c r="X235" i="4"/>
  <c r="X293" i="4"/>
  <c r="X135" i="4"/>
  <c r="X512" i="4"/>
  <c r="AB193" i="4"/>
  <c r="AC193" i="4" s="1"/>
  <c r="AB140" i="4"/>
  <c r="AC140" i="4" s="1"/>
  <c r="X424" i="4"/>
  <c r="X129" i="4"/>
  <c r="X620" i="4"/>
  <c r="X94" i="4"/>
  <c r="X103" i="4"/>
  <c r="X172" i="4"/>
  <c r="X630" i="4"/>
  <c r="X245" i="4"/>
  <c r="X516" i="4"/>
  <c r="AB300" i="4"/>
  <c r="AC300" i="4" s="1"/>
  <c r="X237" i="4"/>
  <c r="X339" i="4"/>
  <c r="X590" i="4"/>
  <c r="AB38" i="4"/>
  <c r="AC38" i="4" s="1"/>
  <c r="X469" i="4"/>
  <c r="AB542" i="4"/>
  <c r="AC542" i="4" s="1"/>
  <c r="X50" i="4"/>
  <c r="X394" i="4"/>
  <c r="X91" i="4"/>
  <c r="X545" i="4"/>
  <c r="X211" i="4"/>
  <c r="X385" i="4"/>
  <c r="X519" i="4"/>
  <c r="X36" i="4"/>
  <c r="X408" i="4"/>
  <c r="X639" i="4"/>
  <c r="X31" i="4"/>
  <c r="X619" i="4"/>
  <c r="X529" i="4"/>
  <c r="X403" i="4"/>
  <c r="X471" i="4"/>
  <c r="X99" i="4"/>
  <c r="X3" i="4"/>
  <c r="X596" i="4"/>
  <c r="X167" i="4"/>
  <c r="X440" i="4"/>
  <c r="AB384" i="4"/>
  <c r="AC384" i="4" s="1"/>
  <c r="X399" i="4"/>
  <c r="AB59" i="4"/>
  <c r="AC59" i="4" s="1"/>
  <c r="X473" i="4"/>
  <c r="AB601" i="4"/>
  <c r="AC601" i="4" s="1"/>
  <c r="X379" i="4"/>
  <c r="X334" i="4"/>
  <c r="X407" i="4"/>
  <c r="X602" i="4"/>
  <c r="AB625" i="4"/>
  <c r="AC625" i="4" s="1"/>
  <c r="X652" i="4"/>
  <c r="AB570" i="4"/>
  <c r="AC570" i="4" s="1"/>
  <c r="X160" i="4"/>
  <c r="AB57" i="4"/>
  <c r="AC57" i="4" s="1"/>
  <c r="AB128" i="4"/>
  <c r="AC128" i="4" s="1"/>
  <c r="X283" i="4"/>
  <c r="X320" i="4"/>
  <c r="X330" i="4"/>
  <c r="X216" i="4"/>
  <c r="X559" i="4"/>
  <c r="X594" i="4"/>
  <c r="X6" i="4"/>
  <c r="AB617" i="4"/>
  <c r="AC617" i="4" s="1"/>
  <c r="AB436" i="4"/>
  <c r="AC436" i="4" s="1"/>
  <c r="AB243" i="4"/>
  <c r="AC243" i="4" s="1"/>
  <c r="X120" i="4"/>
  <c r="AB380" i="4"/>
  <c r="AC380" i="4" s="1"/>
  <c r="AB524" i="4"/>
  <c r="AC524" i="4" s="1"/>
  <c r="X589" i="4"/>
  <c r="X14" i="4"/>
  <c r="X306" i="4"/>
  <c r="X56" i="4"/>
  <c r="X551" i="4"/>
  <c r="X239" i="4"/>
  <c r="X438" i="4"/>
  <c r="AB558" i="4"/>
  <c r="AC558" i="4" s="1"/>
  <c r="X606" i="4"/>
  <c r="X573" i="4"/>
  <c r="X159" i="4"/>
  <c r="X215" i="4"/>
  <c r="AB256" i="4"/>
  <c r="AC256" i="4" s="1"/>
  <c r="X534" i="4"/>
  <c r="X481" i="4"/>
  <c r="AB39" i="4"/>
  <c r="AC39" i="4" s="1"/>
  <c r="X328" i="4"/>
  <c r="AB233" i="4"/>
  <c r="AC233" i="4" s="1"/>
  <c r="X322" i="4"/>
  <c r="X342" i="4"/>
  <c r="X353" i="4"/>
  <c r="X147" i="4"/>
  <c r="X81" i="4"/>
  <c r="AB275" i="4"/>
  <c r="AC275" i="4" s="1"/>
  <c r="X592" i="4"/>
  <c r="AB626" i="4"/>
  <c r="AC626" i="4" s="1"/>
  <c r="X574" i="4"/>
  <c r="X396" i="4"/>
  <c r="X165" i="4"/>
  <c r="X273" i="4"/>
  <c r="X114" i="4"/>
  <c r="X429" i="4"/>
  <c r="X555" i="4"/>
  <c r="X323" i="4"/>
  <c r="X517" i="4"/>
  <c r="X325" i="4"/>
  <c r="X214" i="4"/>
  <c r="X649" i="4"/>
  <c r="X248" i="4"/>
  <c r="X355" i="4"/>
  <c r="X168" i="4"/>
  <c r="AB595" i="4"/>
  <c r="AC595" i="4" s="1"/>
  <c r="X657" i="4"/>
  <c r="X580" i="4"/>
  <c r="X205" i="4"/>
  <c r="X390" i="4"/>
  <c r="X586" i="4"/>
  <c r="X16" i="4"/>
  <c r="X343" i="4"/>
  <c r="X546" i="4"/>
  <c r="X437" i="4"/>
  <c r="X60" i="4"/>
  <c r="X623" i="4"/>
  <c r="AB495" i="4"/>
  <c r="AC495" i="4" s="1"/>
  <c r="X600" i="4"/>
  <c r="AB518" i="4"/>
  <c r="AC518" i="4" s="1"/>
  <c r="X177" i="4"/>
  <c r="X503" i="4"/>
  <c r="X616" i="4"/>
  <c r="X58" i="4"/>
  <c r="X338" i="4"/>
  <c r="X561" i="4"/>
  <c r="X282" i="4"/>
  <c r="X614" i="4"/>
  <c r="X560" i="4"/>
  <c r="X498" i="4"/>
  <c r="X505" i="4"/>
  <c r="X227" i="4"/>
  <c r="X109" i="4"/>
  <c r="AB609" i="4"/>
  <c r="AC609" i="4" s="1"/>
  <c r="AB54" i="4"/>
  <c r="AC54" i="4" s="1"/>
  <c r="X523" i="4"/>
  <c r="X656" i="4"/>
  <c r="X509" i="4"/>
  <c r="AB292" i="4"/>
  <c r="AC292" i="4" s="1"/>
  <c r="X189" i="4"/>
  <c r="X113" i="4"/>
  <c r="X354" i="4"/>
  <c r="X494" i="4"/>
  <c r="X539" i="4"/>
  <c r="X150" i="4"/>
  <c r="X576" i="4"/>
  <c r="X8" i="4"/>
  <c r="AB452" i="4"/>
  <c r="AC452" i="4" s="1"/>
  <c r="X431" i="4"/>
  <c r="AB460" i="4"/>
  <c r="AC460" i="4" s="1"/>
  <c r="X432" i="4"/>
  <c r="X4" i="4"/>
  <c r="X222" i="4"/>
  <c r="X635" i="4"/>
  <c r="X621" i="4"/>
  <c r="X192" i="4"/>
  <c r="AB274" i="4"/>
  <c r="AC274" i="4" s="1"/>
  <c r="X46" i="4"/>
  <c r="X68" i="4"/>
  <c r="X387" i="4"/>
  <c r="X244" i="4"/>
  <c r="X373" i="4"/>
  <c r="X663" i="4"/>
  <c r="X450" i="4"/>
  <c r="AB421" i="4"/>
  <c r="AC421" i="4" s="1"/>
  <c r="X344" i="4"/>
  <c r="X637" i="4"/>
  <c r="X362" i="4"/>
  <c r="X311" i="4"/>
  <c r="X537" i="4"/>
  <c r="X348" i="4"/>
  <c r="AB420" i="4"/>
  <c r="AC420" i="4" s="1"/>
  <c r="AB47" i="4"/>
  <c r="AC47" i="4" s="1"/>
  <c r="X340" i="4"/>
  <c r="X212" i="4"/>
  <c r="AB444" i="4"/>
  <c r="AC444" i="4" s="1"/>
  <c r="AB497" i="4"/>
  <c r="AC497" i="4" s="1"/>
  <c r="X112" i="4"/>
  <c r="X9" i="4"/>
  <c r="X581" i="4"/>
  <c r="X547" i="4"/>
  <c r="X544" i="4"/>
  <c r="X220" i="4"/>
  <c r="X290" i="4"/>
  <c r="X264" i="4"/>
  <c r="X329" i="4"/>
  <c r="X28" i="4"/>
  <c r="AB44" i="4"/>
  <c r="AC44" i="4" s="1"/>
  <c r="X196" i="4"/>
  <c r="X598" i="4"/>
  <c r="X164" i="4"/>
  <c r="X151" i="4"/>
  <c r="X361" i="4"/>
  <c r="X70" i="4"/>
  <c r="AB587" i="4"/>
  <c r="AC587" i="4" s="1"/>
  <c r="X458" i="4"/>
  <c r="X276" i="4"/>
  <c r="X392" i="4"/>
  <c r="AB433" i="4"/>
  <c r="AC433" i="4" s="1"/>
  <c r="X425" i="4"/>
  <c r="AB45" i="4"/>
  <c r="AC45" i="4" s="1"/>
  <c r="AB61" i="4"/>
  <c r="AC61" i="4" s="1"/>
  <c r="X500" i="4"/>
  <c r="X550" i="4"/>
  <c r="X34" i="4"/>
  <c r="X324" i="4"/>
  <c r="X397" i="4"/>
  <c r="X127" i="4"/>
  <c r="X228" i="4"/>
  <c r="X406" i="4"/>
  <c r="X629" i="4"/>
  <c r="X345" i="4"/>
  <c r="AB267" i="4"/>
  <c r="AC267" i="4" s="1"/>
  <c r="X466" i="4"/>
  <c r="X124" i="4"/>
  <c r="X291" i="4"/>
  <c r="X608" i="4"/>
  <c r="X660" i="4"/>
  <c r="X382" i="4"/>
  <c r="X541" i="4"/>
  <c r="X251" i="4"/>
  <c r="X350" i="4"/>
  <c r="AB577" i="4"/>
  <c r="AC577" i="4" s="1"/>
  <c r="X414" i="4"/>
  <c r="AB556" i="4"/>
  <c r="AC556" i="4" s="1"/>
  <c r="X578" i="4"/>
  <c r="X552" i="4"/>
  <c r="X294" i="4"/>
  <c r="X346" i="4"/>
  <c r="AB457" i="4"/>
  <c r="AC457" i="4" s="1"/>
  <c r="X624" i="4"/>
  <c r="AB472" i="4"/>
  <c r="AC472" i="4" s="1"/>
  <c r="AB35" i="4"/>
  <c r="AC35" i="4" s="1"/>
  <c r="X410" i="4"/>
  <c r="X507" i="4"/>
  <c r="X563" i="4"/>
  <c r="AB428" i="4"/>
  <c r="AC428" i="4" s="1"/>
  <c r="AB41" i="4"/>
  <c r="AC41" i="4" s="1"/>
  <c r="X96" i="4"/>
  <c r="X263" i="4"/>
  <c r="AB187" i="4"/>
  <c r="AC187" i="4" s="1"/>
  <c r="X153" i="4"/>
  <c r="AB593" i="4"/>
  <c r="AC593" i="4" s="1"/>
  <c r="AB454" i="4"/>
  <c r="AC454" i="4" s="1"/>
  <c r="AB261" i="4"/>
  <c r="AC261" i="4" s="1"/>
  <c r="X511" i="4"/>
  <c r="X442" i="4"/>
  <c r="X476" i="4"/>
  <c r="X223" i="4"/>
  <c r="X365" i="4"/>
  <c r="X86" i="4"/>
  <c r="AB221" i="4"/>
  <c r="AC221" i="4" s="1"/>
  <c r="AB416" i="4"/>
  <c r="AC416" i="4" s="1"/>
  <c r="X515" i="4"/>
  <c r="X402" i="4"/>
  <c r="AB281" i="4"/>
  <c r="AC281" i="4" s="1"/>
  <c r="AB419" i="4"/>
  <c r="AC419" i="4" s="1"/>
  <c r="AB219" i="4"/>
  <c r="AC219" i="4" s="1"/>
  <c r="X335" i="4"/>
  <c r="X597" i="4"/>
  <c r="AB55" i="4"/>
  <c r="AC55" i="4" s="1"/>
  <c r="X526" i="4"/>
  <c r="X13" i="4"/>
  <c r="X566" i="4"/>
  <c r="X347" i="4"/>
  <c r="AB376" i="4"/>
  <c r="AC376" i="4" s="1"/>
  <c r="X632" i="4"/>
  <c r="AB427" i="4"/>
  <c r="AC427" i="4" s="1"/>
  <c r="X568" i="4"/>
  <c r="X435" i="4"/>
  <c r="AB520" i="4"/>
  <c r="AC520" i="4" s="1"/>
  <c r="X655" i="4"/>
  <c r="X389" i="4"/>
  <c r="AB314" i="4"/>
  <c r="AC314" i="4" s="1"/>
  <c r="X148" i="4"/>
  <c r="AB496" i="4"/>
  <c r="AC496" i="4" s="1"/>
  <c r="X312" i="4"/>
  <c r="X480" i="4"/>
  <c r="X21" i="4"/>
  <c r="X504" i="4"/>
  <c r="X288" i="4"/>
  <c r="X145" i="4"/>
  <c r="X84" i="4"/>
  <c r="X118" i="4"/>
  <c r="X357" i="4"/>
  <c r="X575" i="4"/>
  <c r="X483" i="4"/>
  <c r="X412" i="4"/>
  <c r="X213" i="4"/>
  <c r="X122" i="4"/>
  <c r="X528" i="4"/>
  <c r="X644" i="4"/>
  <c r="AB257" i="4"/>
  <c r="AC257" i="4" s="1"/>
  <c r="X98" i="4"/>
  <c r="X133" i="4"/>
  <c r="X22" i="4"/>
  <c r="X158" i="4"/>
  <c r="X309" i="4"/>
  <c r="AB538" i="4"/>
  <c r="AC538" i="4" s="1"/>
  <c r="AB418" i="4"/>
  <c r="AC418" i="4" s="1"/>
  <c r="X181" i="4"/>
  <c r="X11" i="4"/>
  <c r="X426" i="4"/>
  <c r="AB299" i="4"/>
  <c r="AC299" i="4" s="1"/>
  <c r="X125" i="4"/>
  <c r="X137" i="4"/>
  <c r="X422" i="4"/>
  <c r="AB540" i="4"/>
  <c r="AC540" i="4" s="1"/>
  <c r="X605" i="4"/>
  <c r="X106" i="4"/>
  <c r="X368" i="4"/>
  <c r="X478" i="4"/>
  <c r="AB591" i="4"/>
  <c r="AC591" i="4" s="1"/>
  <c r="X455" i="4"/>
  <c r="X155" i="4"/>
  <c r="X241" i="4"/>
  <c r="X89" i="4"/>
  <c r="X467" i="4"/>
  <c r="AB510" i="4"/>
  <c r="AC510" i="4" s="1"/>
  <c r="X132" i="4"/>
  <c r="X266" i="4"/>
  <c r="X564" i="4"/>
  <c r="X90" i="4"/>
  <c r="X475" i="4"/>
  <c r="X548" i="4"/>
  <c r="X506" i="4"/>
  <c r="X341" i="4"/>
  <c r="X443" i="4"/>
  <c r="X242" i="4"/>
  <c r="AB130" i="4"/>
  <c r="AC130" i="4" s="1"/>
  <c r="AB280" i="4"/>
  <c r="AC280" i="4" s="1"/>
  <c r="X200" i="4"/>
  <c r="X107" i="4"/>
  <c r="X641" i="4"/>
  <c r="X391" i="4"/>
  <c r="X411" i="4"/>
  <c r="X19" i="4"/>
  <c r="X468" i="4"/>
  <c r="X250" i="4"/>
  <c r="X485" i="4"/>
  <c r="X636" i="4"/>
  <c r="X85" i="4"/>
  <c r="X104" i="4"/>
  <c r="AB417" i="4"/>
  <c r="AC417" i="4" s="1"/>
  <c r="AB508" i="4"/>
  <c r="AC508" i="4" s="1"/>
  <c r="X30" i="4"/>
  <c r="AB374" i="4"/>
  <c r="AC374" i="4" s="1"/>
  <c r="X499" i="4"/>
  <c r="AB206" i="4"/>
  <c r="AC206" i="4" s="1"/>
  <c r="AB138" i="4"/>
  <c r="AC138" i="4" s="1"/>
  <c r="X186" i="4"/>
  <c r="X27" i="4"/>
  <c r="X277" i="4"/>
  <c r="X610" i="4"/>
  <c r="AB15" i="4"/>
  <c r="AC15" i="4" s="1"/>
  <c r="X108" i="4"/>
  <c r="X182" i="4"/>
  <c r="AB487" i="4"/>
  <c r="AC487" i="4" s="1"/>
  <c r="X488" i="4"/>
  <c r="X363" i="4"/>
  <c r="X634" i="4"/>
  <c r="X97" i="4"/>
  <c r="X456" i="4"/>
  <c r="AB486" i="4"/>
  <c r="AC486" i="4" s="1"/>
  <c r="X202" i="4"/>
  <c r="X543" i="4"/>
  <c r="X513" i="4"/>
  <c r="AB297" i="4"/>
  <c r="AC297" i="4" s="1"/>
  <c r="X188" i="4"/>
  <c r="AB43" i="4"/>
  <c r="AC43" i="4" s="1"/>
  <c r="AB310" i="4"/>
  <c r="AC310" i="4" s="1"/>
  <c r="AB482" i="4"/>
  <c r="AC482" i="4" s="1"/>
  <c r="X557" i="4"/>
  <c r="X359" i="4"/>
  <c r="AB286" i="4"/>
  <c r="AC286" i="4" s="1"/>
  <c r="X180" i="4"/>
  <c r="X319" i="4"/>
  <c r="AB622" i="4"/>
  <c r="AC622" i="4" s="1"/>
  <c r="X32" i="4"/>
  <c r="X366" i="4"/>
  <c r="AB579" i="4"/>
  <c r="AC579" i="4" s="1"/>
  <c r="X170" i="4"/>
  <c r="AB17" i="4"/>
  <c r="AC17" i="4" s="1"/>
  <c r="X42" i="4"/>
  <c r="X12" i="4"/>
  <c r="X377" i="4"/>
  <c r="X331" i="4"/>
  <c r="X336" i="4"/>
  <c r="AB554" i="4"/>
  <c r="AC554" i="4" s="1"/>
  <c r="X567" i="4"/>
  <c r="X289" i="4"/>
  <c r="X439" i="4"/>
  <c r="X464" i="4"/>
  <c r="AB307" i="4"/>
  <c r="AC307" i="4" s="1"/>
  <c r="AB75" i="4"/>
  <c r="AC75" i="4" s="1"/>
  <c r="X139" i="4"/>
  <c r="X398" i="4"/>
  <c r="X492" i="4"/>
  <c r="X447" i="4"/>
  <c r="X527" i="4"/>
  <c r="X203" i="4"/>
  <c r="X453" i="4"/>
  <c r="X52" i="4"/>
  <c r="X318" i="4"/>
  <c r="X643" i="4"/>
  <c r="X24" i="4"/>
  <c r="X404" i="4"/>
  <c r="X565" i="4"/>
  <c r="X434" i="4"/>
  <c r="X198" i="4"/>
  <c r="AB316" i="4"/>
  <c r="AC316" i="4" s="1"/>
  <c r="X337" i="4"/>
  <c r="X156" i="4"/>
  <c r="AB415" i="4"/>
  <c r="AC415" i="4" s="1"/>
  <c r="X604" i="4"/>
  <c r="X651" i="4"/>
  <c r="X645" i="4"/>
  <c r="X463" i="4"/>
  <c r="X351" i="4"/>
  <c r="X375" i="4"/>
  <c r="AB79" i="4"/>
  <c r="AC79" i="4" s="1"/>
  <c r="X648" i="4"/>
  <c r="X378" i="4"/>
  <c r="X204" i="4"/>
  <c r="X613" i="4"/>
  <c r="X477" i="4"/>
  <c r="X210" i="4"/>
  <c r="X582" i="4"/>
  <c r="X48" i="4"/>
  <c r="X405" i="4"/>
  <c r="X640" i="4"/>
  <c r="X131" i="4"/>
  <c r="AB459" i="4"/>
  <c r="AC459" i="4" s="1"/>
  <c r="X664" i="4"/>
  <c r="X141" i="4"/>
  <c r="X530" i="4"/>
  <c r="X532" i="4"/>
  <c r="X356" i="4"/>
  <c r="AB71" i="4"/>
  <c r="AC71" i="4" s="1"/>
  <c r="X101" i="4"/>
  <c r="AB448" i="4"/>
  <c r="AC448" i="4" s="1"/>
  <c r="AB603" i="4"/>
  <c r="AC603" i="4" s="1"/>
  <c r="AB611" i="4"/>
  <c r="AC611" i="4" s="1"/>
  <c r="X119" i="4"/>
  <c r="X199" i="4"/>
  <c r="X525" i="4"/>
  <c r="X553" i="4"/>
  <c r="X183" i="4"/>
  <c r="X522" i="4"/>
  <c r="X284" i="4"/>
  <c r="X465" i="4"/>
  <c r="X536" i="4"/>
  <c r="X627" i="4"/>
  <c r="X352" i="4"/>
  <c r="X116" i="4"/>
  <c r="X252" i="4"/>
  <c r="AB585" i="4"/>
  <c r="AC585" i="4" s="1"/>
  <c r="X37" i="4"/>
  <c r="AB461" i="4"/>
  <c r="AC461" i="4" s="1"/>
  <c r="X102" i="4"/>
  <c r="AB449" i="4"/>
  <c r="AC449" i="4" s="1"/>
  <c r="X618" i="4"/>
  <c r="AB33" i="4"/>
  <c r="AC33" i="4" s="1"/>
  <c r="X143" i="4"/>
  <c r="AB615" i="4"/>
  <c r="AC615" i="4" s="1"/>
  <c r="X225" i="4"/>
  <c r="X162" i="4"/>
  <c r="X255" i="4"/>
  <c r="X360" i="4"/>
  <c r="X163" i="4"/>
  <c r="X136" i="4"/>
  <c r="AB175" i="4"/>
  <c r="AC175" i="4" s="1"/>
  <c r="X247" i="4"/>
  <c r="X176" i="4"/>
  <c r="X381" i="4"/>
  <c r="X238" i="4"/>
  <c r="X74" i="4"/>
  <c r="X249" i="4"/>
  <c r="X254" i="4"/>
  <c r="X490" i="4"/>
  <c r="X371" i="4"/>
  <c r="X502" i="4"/>
  <c r="X650" i="4"/>
  <c r="X76" i="4"/>
  <c r="X279" i="4"/>
  <c r="AB142" i="4"/>
  <c r="AC142" i="4" s="1"/>
  <c r="X588" i="4"/>
  <c r="X386" i="4"/>
  <c r="X370" i="4"/>
  <c r="X224" i="4"/>
  <c r="X462" i="4"/>
  <c r="X25" i="4"/>
  <c r="AB209" i="4"/>
  <c r="AC209" i="4" s="1"/>
  <c r="X479" i="4"/>
  <c r="X121" i="4"/>
  <c r="X197" i="4"/>
  <c r="X262" i="4"/>
  <c r="AB287" i="4"/>
  <c r="AC287" i="4" s="1"/>
  <c r="AB51" i="4"/>
  <c r="AC51" i="4" s="1"/>
  <c r="X653" i="4"/>
  <c r="AB217" i="4"/>
  <c r="AC217" i="4" s="1"/>
  <c r="X178" i="4"/>
  <c r="X105" i="4"/>
  <c r="X295" i="4"/>
  <c r="AB295" i="4" s="1"/>
  <c r="AC295" i="4" s="1"/>
  <c r="AB236" i="4"/>
  <c r="AC236" i="4" s="1"/>
  <c r="AB358" i="4"/>
  <c r="AC358" i="4" s="1"/>
  <c r="X489" i="4"/>
  <c r="X95" i="4"/>
  <c r="X278" i="4"/>
  <c r="X395" i="4"/>
  <c r="X562" i="4"/>
  <c r="X372" i="4"/>
  <c r="AB218" i="4"/>
  <c r="AC218" i="4" s="1"/>
  <c r="X533" i="4"/>
  <c r="X93" i="4"/>
  <c r="X246" i="4"/>
  <c r="X612" i="4"/>
  <c r="AB661" i="4"/>
  <c r="AC661" i="4" s="1"/>
  <c r="X226" i="4"/>
  <c r="X445" i="4"/>
  <c r="X549" i="4"/>
  <c r="X571" i="4"/>
  <c r="AB441" i="4"/>
  <c r="AC441" i="4" s="1"/>
  <c r="AB53" i="4"/>
  <c r="AC53" i="4" s="1"/>
  <c r="X327" i="4"/>
  <c r="X201" i="4"/>
  <c r="X26" i="4"/>
  <c r="X265" i="4"/>
  <c r="AB514" i="4"/>
  <c r="AC514" i="4" s="1"/>
  <c r="X631" i="4"/>
  <c r="X134" i="4"/>
  <c r="X174" i="4"/>
  <c r="AB599" i="4"/>
  <c r="AC599" i="4" s="1"/>
  <c r="X179" i="4"/>
  <c r="AB253" i="4"/>
  <c r="AC253" i="4" s="1"/>
  <c r="X20" i="4"/>
  <c r="AB633" i="4"/>
  <c r="AC633" i="4" s="1"/>
  <c r="X332" i="4"/>
  <c r="X491" i="4"/>
  <c r="X349" i="4"/>
  <c r="X393" i="4"/>
  <c r="X100" i="4"/>
  <c r="AB326" i="4"/>
  <c r="AC326" i="4" s="1"/>
  <c r="X117" i="4"/>
  <c r="X501" i="4"/>
  <c r="X29" i="4"/>
  <c r="X658" i="4"/>
  <c r="X268" i="4"/>
  <c r="X23" i="4"/>
  <c r="X659" i="4"/>
  <c r="X269" i="4"/>
  <c r="X169" i="4"/>
  <c r="X400" i="4"/>
  <c r="X321" i="4"/>
  <c r="X470" i="4"/>
  <c r="X195" i="4"/>
  <c r="X123" i="4"/>
  <c r="X367" i="4"/>
  <c r="X583" i="4"/>
  <c r="X166" i="4"/>
  <c r="X383" i="4"/>
  <c r="X272" i="4"/>
  <c r="AB258" i="4"/>
  <c r="AC258" i="4" s="1"/>
  <c r="X535" i="4"/>
  <c r="X190" i="4"/>
  <c r="X194" i="4"/>
  <c r="X208" i="4"/>
  <c r="AB173" i="4"/>
  <c r="AC173" i="4" s="1"/>
  <c r="X149" i="4"/>
  <c r="AB69" i="4"/>
  <c r="AC69" i="4" s="1"/>
  <c r="AB144" i="4"/>
  <c r="AC144" i="4" s="1"/>
  <c r="X333" i="4"/>
  <c r="X369" i="4"/>
  <c r="X126" i="4"/>
  <c r="X584" i="4"/>
  <c r="X317" i="4"/>
  <c r="AB484" i="4"/>
  <c r="AC484" i="4" s="1"/>
  <c r="X401" i="4"/>
  <c r="AB18" i="4"/>
  <c r="AC18" i="4" s="1"/>
  <c r="X171" i="4"/>
  <c r="X493" i="4"/>
  <c r="X409" i="4"/>
  <c r="X152" i="4"/>
  <c r="X569" i="4"/>
  <c r="X521" i="4"/>
  <c r="X451" i="4"/>
  <c r="X157" i="4"/>
  <c r="X413" i="4"/>
  <c r="X423" i="4"/>
  <c r="AB40" i="4"/>
  <c r="AC40" i="4" s="1"/>
  <c r="X474" i="4"/>
  <c r="X240" i="4"/>
  <c r="X5" i="4"/>
  <c r="AB446" i="4"/>
  <c r="AC446" i="4" s="1"/>
  <c r="X92" i="4"/>
  <c r="AB49" i="4"/>
  <c r="AC49" i="4" s="1"/>
  <c r="AB62" i="4"/>
  <c r="AC62" i="4" s="1"/>
  <c r="X647" i="4"/>
  <c r="AB315" i="4"/>
  <c r="AC315" i="4" s="1"/>
  <c r="AB388" i="4"/>
  <c r="AC388" i="4" s="1"/>
  <c r="X313" i="4"/>
  <c r="X296" i="4"/>
  <c r="X531" i="4"/>
  <c r="AB191" i="4"/>
  <c r="AC191" i="4" s="1"/>
  <c r="AB607" i="4"/>
  <c r="AC607" i="4" s="1"/>
  <c r="X80" i="4"/>
  <c r="AB235" i="4"/>
  <c r="AC235" i="4" s="1"/>
  <c r="X430" i="4"/>
  <c r="AB285" i="4"/>
  <c r="AC285" i="4" s="1"/>
  <c r="AB512" i="4" l="1"/>
  <c r="AC512" i="4" s="1"/>
  <c r="AB282" i="4"/>
  <c r="AC282" i="4" s="1"/>
  <c r="AB294" i="4"/>
  <c r="AC294" i="4" s="1"/>
  <c r="AB192" i="4"/>
  <c r="AC192" i="4" s="1"/>
  <c r="AB135" i="4"/>
  <c r="AC135" i="4" s="1"/>
  <c r="AB293" i="4"/>
  <c r="AC293" i="4" s="1"/>
  <c r="AB116" i="4"/>
  <c r="AC116" i="4" s="1"/>
  <c r="AB284" i="4"/>
  <c r="AC284" i="4" s="1"/>
  <c r="AB85" i="4"/>
  <c r="AC85" i="4" s="1"/>
  <c r="AB84" i="4"/>
  <c r="AC84" i="4" s="1"/>
  <c r="AB423" i="4"/>
  <c r="AC423" i="4" s="1"/>
  <c r="AB493" i="4"/>
  <c r="AC493" i="4" s="1"/>
  <c r="AB123" i="4"/>
  <c r="AC123" i="4" s="1"/>
  <c r="AB183" i="4"/>
  <c r="AC183" i="4" s="1"/>
  <c r="AB643" i="4"/>
  <c r="AC643" i="4" s="1"/>
  <c r="AB398" i="4"/>
  <c r="AC398" i="4" s="1"/>
  <c r="AB464" i="4"/>
  <c r="AC464" i="4" s="1"/>
  <c r="AB254" i="4"/>
  <c r="AC254" i="4" s="1"/>
  <c r="AB478" i="4"/>
  <c r="AC478" i="4" s="1"/>
  <c r="AB22" i="4"/>
  <c r="AC22" i="4" s="1"/>
  <c r="AB80" i="4"/>
  <c r="AC80" i="4" s="1"/>
  <c r="AB296" i="4"/>
  <c r="AC296" i="4" s="1"/>
  <c r="AB451" i="4"/>
  <c r="AC451" i="4" s="1"/>
  <c r="AB401" i="4"/>
  <c r="AC401" i="4" s="1"/>
  <c r="AB272" i="4"/>
  <c r="AC272" i="4" s="1"/>
  <c r="AB321" i="4"/>
  <c r="AC321" i="4" s="1"/>
  <c r="AB29" i="4"/>
  <c r="AC29" i="4" s="1"/>
  <c r="AB179" i="4"/>
  <c r="AC179" i="4" s="1"/>
  <c r="AB201" i="4"/>
  <c r="AC201" i="4" s="1"/>
  <c r="AB571" i="4"/>
  <c r="AC571" i="4" s="1"/>
  <c r="AB395" i="4"/>
  <c r="AC395" i="4" s="1"/>
  <c r="AB105" i="4"/>
  <c r="AC105" i="4" s="1"/>
  <c r="AB76" i="4"/>
  <c r="AC76" i="4" s="1"/>
  <c r="AB490" i="4"/>
  <c r="AC490" i="4" s="1"/>
  <c r="AB238" i="4"/>
  <c r="AC238" i="4" s="1"/>
  <c r="AB255" i="4"/>
  <c r="AC255" i="4" s="1"/>
  <c r="AB143" i="4"/>
  <c r="AC143" i="4" s="1"/>
  <c r="AB102" i="4"/>
  <c r="AC102" i="4" s="1"/>
  <c r="AB252" i="4"/>
  <c r="AC252" i="4" s="1"/>
  <c r="AB536" i="4"/>
  <c r="AC536" i="4" s="1"/>
  <c r="AB359" i="4"/>
  <c r="AC359" i="4" s="1"/>
  <c r="AB513" i="4"/>
  <c r="AC513" i="4" s="1"/>
  <c r="AB456" i="4"/>
  <c r="AC456" i="4" s="1"/>
  <c r="AB488" i="4"/>
  <c r="AC488" i="4" s="1"/>
  <c r="AB186" i="4"/>
  <c r="AC186" i="4" s="1"/>
  <c r="AB104" i="4"/>
  <c r="AC104" i="4" s="1"/>
  <c r="AB250" i="4"/>
  <c r="AC250" i="4" s="1"/>
  <c r="AB200" i="4"/>
  <c r="AC200" i="4" s="1"/>
  <c r="AB443" i="4"/>
  <c r="AC443" i="4" s="1"/>
  <c r="AB475" i="4"/>
  <c r="AC475" i="4" s="1"/>
  <c r="AB605" i="4"/>
  <c r="AC605" i="4" s="1"/>
  <c r="AB125" i="4"/>
  <c r="AC125" i="4" s="1"/>
  <c r="AB181" i="4"/>
  <c r="AC181" i="4" s="1"/>
  <c r="AB158" i="4"/>
  <c r="AC158" i="4" s="1"/>
  <c r="AB213" i="4"/>
  <c r="AC213" i="4" s="1"/>
  <c r="AB357" i="4"/>
  <c r="AC357" i="4" s="1"/>
  <c r="AB515" i="4"/>
  <c r="AC515" i="4" s="1"/>
  <c r="AB410" i="4"/>
  <c r="AC410" i="4" s="1"/>
  <c r="AB621" i="4"/>
  <c r="AC621" i="4" s="1"/>
  <c r="AB432" i="4"/>
  <c r="AC432" i="4" s="1"/>
  <c r="AB8" i="4"/>
  <c r="AC8" i="4" s="1"/>
  <c r="AB539" i="4"/>
  <c r="AC539" i="4" s="1"/>
  <c r="AB189" i="4"/>
  <c r="AC189" i="4" s="1"/>
  <c r="AB58" i="4"/>
  <c r="AC58" i="4" s="1"/>
  <c r="AB60" i="4"/>
  <c r="AC60" i="4" s="1"/>
  <c r="AB16" i="4"/>
  <c r="AC16" i="4" s="1"/>
  <c r="AB580" i="4"/>
  <c r="AC580" i="4" s="1"/>
  <c r="AB355" i="4"/>
  <c r="AC355" i="4" s="1"/>
  <c r="AB325" i="4"/>
  <c r="AC325" i="4" s="1"/>
  <c r="AB551" i="4"/>
  <c r="AC551" i="4" s="1"/>
  <c r="AB589" i="4"/>
  <c r="AC589" i="4" s="1"/>
  <c r="AB652" i="4"/>
  <c r="AC652" i="4" s="1"/>
  <c r="AB334" i="4"/>
  <c r="AC334" i="4" s="1"/>
  <c r="AB50" i="4"/>
  <c r="AC50" i="4" s="1"/>
  <c r="AB590" i="4"/>
  <c r="AC590" i="4" s="1"/>
  <c r="AB172" i="4"/>
  <c r="AC172" i="4" s="1"/>
  <c r="AB129" i="4"/>
  <c r="AC129" i="4" s="1"/>
  <c r="AB132" i="4"/>
  <c r="AC132" i="4" s="1"/>
  <c r="AB288" i="4"/>
  <c r="AC288" i="4" s="1"/>
  <c r="AB312" i="4"/>
  <c r="AC312" i="4" s="1"/>
  <c r="AB389" i="4"/>
  <c r="AC389" i="4" s="1"/>
  <c r="AB568" i="4"/>
  <c r="AC568" i="4" s="1"/>
  <c r="AB347" i="4"/>
  <c r="AC347" i="4" s="1"/>
  <c r="AB365" i="4"/>
  <c r="AC365" i="4" s="1"/>
  <c r="AB511" i="4"/>
  <c r="AC511" i="4" s="1"/>
  <c r="AB153" i="4"/>
  <c r="AC153" i="4" s="1"/>
  <c r="AB578" i="4"/>
  <c r="AC578" i="4" s="1"/>
  <c r="AB350" i="4"/>
  <c r="AC350" i="4" s="1"/>
  <c r="AB660" i="4"/>
  <c r="AC660" i="4" s="1"/>
  <c r="AB466" i="4"/>
  <c r="AC466" i="4" s="1"/>
  <c r="AB406" i="4"/>
  <c r="AC406" i="4" s="1"/>
  <c r="AB324" i="4"/>
  <c r="AC324" i="4" s="1"/>
  <c r="AB392" i="4"/>
  <c r="AC392" i="4" s="1"/>
  <c r="AB70" i="4"/>
  <c r="AC70" i="4" s="1"/>
  <c r="AB598" i="4"/>
  <c r="AC598" i="4" s="1"/>
  <c r="AB329" i="4"/>
  <c r="AC329" i="4" s="1"/>
  <c r="AB544" i="4"/>
  <c r="AC544" i="4" s="1"/>
  <c r="AB112" i="4"/>
  <c r="AC112" i="4" s="1"/>
  <c r="AB340" i="4"/>
  <c r="AC340" i="4" s="1"/>
  <c r="AB537" i="4"/>
  <c r="AC537" i="4" s="1"/>
  <c r="AB344" i="4"/>
  <c r="AC344" i="4" s="1"/>
  <c r="AB373" i="4"/>
  <c r="AC373" i="4" s="1"/>
  <c r="AB46" i="4"/>
  <c r="AC46" i="4" s="1"/>
  <c r="AB505" i="4"/>
  <c r="AC505" i="4" s="1"/>
  <c r="AB248" i="4"/>
  <c r="AC248" i="4" s="1"/>
  <c r="AB429" i="4"/>
  <c r="AC429" i="4" s="1"/>
  <c r="AB396" i="4"/>
  <c r="AC396" i="4" s="1"/>
  <c r="AB342" i="4"/>
  <c r="AC342" i="4" s="1"/>
  <c r="AB215" i="4"/>
  <c r="AC215" i="4" s="1"/>
  <c r="AB330" i="4"/>
  <c r="AC330" i="4" s="1"/>
  <c r="AB167" i="4"/>
  <c r="AC167" i="4" s="1"/>
  <c r="AB99" i="4"/>
  <c r="AC99" i="4" s="1"/>
  <c r="AB619" i="4"/>
  <c r="AC619" i="4" s="1"/>
  <c r="AB36" i="4"/>
  <c r="AC36" i="4" s="1"/>
  <c r="AB545" i="4"/>
  <c r="AC545" i="4" s="1"/>
  <c r="AB516" i="4"/>
  <c r="AC516" i="4" s="1"/>
  <c r="AB313" i="4"/>
  <c r="AC313" i="4" s="1"/>
  <c r="AB549" i="4"/>
  <c r="AC549" i="4" s="1"/>
  <c r="AB131" i="4"/>
  <c r="AC131" i="4" s="1"/>
  <c r="AB178" i="4"/>
  <c r="AC178" i="4" s="1"/>
  <c r="AB439" i="4"/>
  <c r="AC439" i="4" s="1"/>
  <c r="AB391" i="4"/>
  <c r="AC391" i="4" s="1"/>
  <c r="AB644" i="4"/>
  <c r="AC644" i="4" s="1"/>
  <c r="AB635" i="4"/>
  <c r="AC635" i="4" s="1"/>
  <c r="AB576" i="4"/>
  <c r="AC576" i="4" s="1"/>
  <c r="AB494" i="4"/>
  <c r="AC494" i="4" s="1"/>
  <c r="AB616" i="4"/>
  <c r="AC616" i="4" s="1"/>
  <c r="AB600" i="4"/>
  <c r="AC600" i="4" s="1"/>
  <c r="AB437" i="4"/>
  <c r="AC437" i="4" s="1"/>
  <c r="AB586" i="4"/>
  <c r="AC586" i="4" s="1"/>
  <c r="AB657" i="4"/>
  <c r="AC657" i="4" s="1"/>
  <c r="AB517" i="4"/>
  <c r="AC517" i="4" s="1"/>
  <c r="AB56" i="4"/>
  <c r="AC56" i="4" s="1"/>
  <c r="AB379" i="4"/>
  <c r="AC379" i="4" s="1"/>
  <c r="AB339" i="4"/>
  <c r="AC339" i="4" s="1"/>
  <c r="AB245" i="4"/>
  <c r="AC245" i="4" s="1"/>
  <c r="AB103" i="4"/>
  <c r="AC103" i="4" s="1"/>
  <c r="AB424" i="4"/>
  <c r="AC424" i="4" s="1"/>
  <c r="AB501" i="4"/>
  <c r="AC501" i="4" s="1"/>
  <c r="AB278" i="4"/>
  <c r="AC278" i="4" s="1"/>
  <c r="AB121" i="4"/>
  <c r="AC121" i="4" s="1"/>
  <c r="AB588" i="4"/>
  <c r="AC588" i="4" s="1"/>
  <c r="AB119" i="4"/>
  <c r="AC119" i="4" s="1"/>
  <c r="AB162" i="4"/>
  <c r="AC162" i="4" s="1"/>
  <c r="AB97" i="4"/>
  <c r="AC97" i="4" s="1"/>
  <c r="AB610" i="4"/>
  <c r="AC610" i="4" s="1"/>
  <c r="AB30" i="4"/>
  <c r="AC30" i="4" s="1"/>
  <c r="AB412" i="4"/>
  <c r="AC412" i="4" s="1"/>
  <c r="AB430" i="4"/>
  <c r="AC430" i="4" s="1"/>
  <c r="AB240" i="4"/>
  <c r="AC240" i="4" s="1"/>
  <c r="AB413" i="4"/>
  <c r="AC413" i="4" s="1"/>
  <c r="AB569" i="4"/>
  <c r="AC569" i="4" s="1"/>
  <c r="AB171" i="4"/>
  <c r="AC171" i="4" s="1"/>
  <c r="AB317" i="4"/>
  <c r="AC317" i="4" s="1"/>
  <c r="AB333" i="4"/>
  <c r="AC333" i="4" s="1"/>
  <c r="AB535" i="4"/>
  <c r="AC535" i="4" s="1"/>
  <c r="AB166" i="4"/>
  <c r="AC166" i="4" s="1"/>
  <c r="AB195" i="4"/>
  <c r="AC195" i="4" s="1"/>
  <c r="AB169" i="4"/>
  <c r="AC169" i="4" s="1"/>
  <c r="AB268" i="4"/>
  <c r="AC268" i="4" s="1"/>
  <c r="AB117" i="4"/>
  <c r="AC117" i="4" s="1"/>
  <c r="AB349" i="4"/>
  <c r="AC349" i="4" s="1"/>
  <c r="AB20" i="4"/>
  <c r="AC20" i="4" s="1"/>
  <c r="AB174" i="4"/>
  <c r="AC174" i="4" s="1"/>
  <c r="AB265" i="4"/>
  <c r="AC265" i="4" s="1"/>
  <c r="AB445" i="4"/>
  <c r="AC445" i="4" s="1"/>
  <c r="AB246" i="4"/>
  <c r="AC246" i="4" s="1"/>
  <c r="AB372" i="4"/>
  <c r="AC372" i="4" s="1"/>
  <c r="AB95" i="4"/>
  <c r="AC95" i="4" s="1"/>
  <c r="AB479" i="4"/>
  <c r="AC479" i="4" s="1"/>
  <c r="AB224" i="4"/>
  <c r="AC224" i="4" s="1"/>
  <c r="AB553" i="4"/>
  <c r="AC553" i="4" s="1"/>
  <c r="AB141" i="4"/>
  <c r="AC141" i="4" s="1"/>
  <c r="AB640" i="4"/>
  <c r="AC640" i="4" s="1"/>
  <c r="AB210" i="4"/>
  <c r="AC210" i="4" s="1"/>
  <c r="AB378" i="4"/>
  <c r="AC378" i="4" s="1"/>
  <c r="AB351" i="4"/>
  <c r="AC351" i="4" s="1"/>
  <c r="AB604" i="4"/>
  <c r="AC604" i="4" s="1"/>
  <c r="AB565" i="4"/>
  <c r="AC565" i="4" s="1"/>
  <c r="AB318" i="4"/>
  <c r="AC318" i="4" s="1"/>
  <c r="AB527" i="4"/>
  <c r="AC527" i="4" s="1"/>
  <c r="AB139" i="4"/>
  <c r="AC139" i="4" s="1"/>
  <c r="AB336" i="4"/>
  <c r="AC336" i="4" s="1"/>
  <c r="AB42" i="4"/>
  <c r="AC42" i="4" s="1"/>
  <c r="AB366" i="4"/>
  <c r="AC366" i="4" s="1"/>
  <c r="AB180" i="4"/>
  <c r="AC180" i="4" s="1"/>
  <c r="AB188" i="4"/>
  <c r="AC188" i="4" s="1"/>
  <c r="AB468" i="4"/>
  <c r="AC468" i="4" s="1"/>
  <c r="AB504" i="4"/>
  <c r="AC504" i="4" s="1"/>
  <c r="AB655" i="4"/>
  <c r="AC655" i="4" s="1"/>
  <c r="AB566" i="4"/>
  <c r="AC566" i="4" s="1"/>
  <c r="AB597" i="4"/>
  <c r="AC597" i="4" s="1"/>
  <c r="AB223" i="4"/>
  <c r="AC223" i="4" s="1"/>
  <c r="AB346" i="4"/>
  <c r="AC346" i="4" s="1"/>
  <c r="AB251" i="4"/>
  <c r="AC251" i="4" s="1"/>
  <c r="AB608" i="4"/>
  <c r="AC608" i="4" s="1"/>
  <c r="AB228" i="4"/>
  <c r="AC228" i="4" s="1"/>
  <c r="AB34" i="4"/>
  <c r="AC34" i="4" s="1"/>
  <c r="AB276" i="4"/>
  <c r="AC276" i="4" s="1"/>
  <c r="AB361" i="4"/>
  <c r="AC361" i="4" s="1"/>
  <c r="AB196" i="4"/>
  <c r="AC196" i="4" s="1"/>
  <c r="AB264" i="4"/>
  <c r="AC264" i="4" s="1"/>
  <c r="AB547" i="4"/>
  <c r="AC547" i="4" s="1"/>
  <c r="AB311" i="4"/>
  <c r="AC311" i="4" s="1"/>
  <c r="AB244" i="4"/>
  <c r="AC244" i="4" s="1"/>
  <c r="AB509" i="4"/>
  <c r="AC509" i="4" s="1"/>
  <c r="AB498" i="4"/>
  <c r="AC498" i="4" s="1"/>
  <c r="AB114" i="4"/>
  <c r="AC114" i="4" s="1"/>
  <c r="AB574" i="4"/>
  <c r="AC574" i="4" s="1"/>
  <c r="AB81" i="4"/>
  <c r="AC81" i="4" s="1"/>
  <c r="AB322" i="4"/>
  <c r="AC322" i="4" s="1"/>
  <c r="AB481" i="4"/>
  <c r="AC481" i="4" s="1"/>
  <c r="AB159" i="4"/>
  <c r="AC159" i="4" s="1"/>
  <c r="AB438" i="4"/>
  <c r="AC438" i="4" s="1"/>
  <c r="AB594" i="4"/>
  <c r="AC594" i="4" s="1"/>
  <c r="AB320" i="4"/>
  <c r="AC320" i="4" s="1"/>
  <c r="AB399" i="4"/>
  <c r="AC399" i="4" s="1"/>
  <c r="AB596" i="4"/>
  <c r="AC596" i="4" s="1"/>
  <c r="AB471" i="4"/>
  <c r="AC471" i="4" s="1"/>
  <c r="AB31" i="4"/>
  <c r="AC31" i="4" s="1"/>
  <c r="AB519" i="4"/>
  <c r="AC519" i="4" s="1"/>
  <c r="AB91" i="4"/>
  <c r="AC91" i="4" s="1"/>
  <c r="AB369" i="4"/>
  <c r="AC369" i="4" s="1"/>
  <c r="AB23" i="4"/>
  <c r="AC23" i="4" s="1"/>
  <c r="AB530" i="4"/>
  <c r="AC530" i="4" s="1"/>
  <c r="AB204" i="4"/>
  <c r="AC204" i="4" s="1"/>
  <c r="AB375" i="4"/>
  <c r="AC375" i="4" s="1"/>
  <c r="AB650" i="4"/>
  <c r="AC650" i="4" s="1"/>
  <c r="AB118" i="4"/>
  <c r="AC118" i="4" s="1"/>
  <c r="AB502" i="4"/>
  <c r="AC502" i="4" s="1"/>
  <c r="AB176" i="4"/>
  <c r="AC176" i="4" s="1"/>
  <c r="AB225" i="4"/>
  <c r="AC225" i="4" s="1"/>
  <c r="AB618" i="4"/>
  <c r="AC618" i="4" s="1"/>
  <c r="AB37" i="4"/>
  <c r="AC37" i="4" s="1"/>
  <c r="AB352" i="4"/>
  <c r="AC352" i="4" s="1"/>
  <c r="AB202" i="4"/>
  <c r="AC202" i="4" s="1"/>
  <c r="AB634" i="4"/>
  <c r="AC634" i="4" s="1"/>
  <c r="AB182" i="4"/>
  <c r="AC182" i="4" s="1"/>
  <c r="AB277" i="4"/>
  <c r="AC277" i="4" s="1"/>
  <c r="AB641" i="4"/>
  <c r="AC641" i="4" s="1"/>
  <c r="AB506" i="4"/>
  <c r="AC506" i="4" s="1"/>
  <c r="AB155" i="4"/>
  <c r="AC155" i="4" s="1"/>
  <c r="AB368" i="4"/>
  <c r="AC368" i="4" s="1"/>
  <c r="AB422" i="4"/>
  <c r="AC422" i="4" s="1"/>
  <c r="AB426" i="4"/>
  <c r="AC426" i="4" s="1"/>
  <c r="AB133" i="4"/>
  <c r="AC133" i="4" s="1"/>
  <c r="AB528" i="4"/>
  <c r="AC528" i="4" s="1"/>
  <c r="AB483" i="4"/>
  <c r="AC483" i="4" s="1"/>
  <c r="AB222" i="4"/>
  <c r="AC222" i="4" s="1"/>
  <c r="AB431" i="4"/>
  <c r="AC431" i="4" s="1"/>
  <c r="AB354" i="4"/>
  <c r="AC354" i="4" s="1"/>
  <c r="AB561" i="4"/>
  <c r="AC561" i="4" s="1"/>
  <c r="AB503" i="4"/>
  <c r="AC503" i="4" s="1"/>
  <c r="AB546" i="4"/>
  <c r="AC546" i="4" s="1"/>
  <c r="AB390" i="4"/>
  <c r="AC390" i="4" s="1"/>
  <c r="AB649" i="4"/>
  <c r="AC649" i="4" s="1"/>
  <c r="AB323" i="4"/>
  <c r="AC323" i="4" s="1"/>
  <c r="AB306" i="4"/>
  <c r="AC306" i="4" s="1"/>
  <c r="AB160" i="4"/>
  <c r="AC160" i="4" s="1"/>
  <c r="AB602" i="4"/>
  <c r="AC602" i="4" s="1"/>
  <c r="AB469" i="4"/>
  <c r="AC469" i="4" s="1"/>
  <c r="AB237" i="4"/>
  <c r="AC237" i="4" s="1"/>
  <c r="AB94" i="4"/>
  <c r="AC94" i="4" s="1"/>
  <c r="AB521" i="4"/>
  <c r="AC521" i="4" s="1"/>
  <c r="AB149" i="4"/>
  <c r="AC149" i="4" s="1"/>
  <c r="AB400" i="4"/>
  <c r="AC400" i="4" s="1"/>
  <c r="AB327" i="4"/>
  <c r="AC327" i="4" s="1"/>
  <c r="AB612" i="4"/>
  <c r="AC612" i="4" s="1"/>
  <c r="AB462" i="4"/>
  <c r="AC462" i="4" s="1"/>
  <c r="AB651" i="4"/>
  <c r="AC651" i="4" s="1"/>
  <c r="AB319" i="4"/>
  <c r="AC319" i="4" s="1"/>
  <c r="AB381" i="4"/>
  <c r="AC381" i="4" s="1"/>
  <c r="AB557" i="4"/>
  <c r="AC557" i="4" s="1"/>
  <c r="AB90" i="4"/>
  <c r="AC90" i="4" s="1"/>
  <c r="AB249" i="4"/>
  <c r="AC249" i="4" s="1"/>
  <c r="AB531" i="4"/>
  <c r="AC531" i="4" s="1"/>
  <c r="AB92" i="4"/>
  <c r="AC92" i="4" s="1"/>
  <c r="AB157" i="4"/>
  <c r="AC157" i="4" s="1"/>
  <c r="AB583" i="4"/>
  <c r="AC583" i="4" s="1"/>
  <c r="AB269" i="4"/>
  <c r="AC269" i="4" s="1"/>
  <c r="AB658" i="4"/>
  <c r="AC658" i="4" s="1"/>
  <c r="AB491" i="4"/>
  <c r="AC491" i="4" s="1"/>
  <c r="AB134" i="4"/>
  <c r="AC134" i="4" s="1"/>
  <c r="AB26" i="4"/>
  <c r="AC26" i="4" s="1"/>
  <c r="AB226" i="4"/>
  <c r="AC226" i="4" s="1"/>
  <c r="AB93" i="4"/>
  <c r="AC93" i="4" s="1"/>
  <c r="AB562" i="4"/>
  <c r="AC562" i="4" s="1"/>
  <c r="AB370" i="4"/>
  <c r="AC370" i="4" s="1"/>
  <c r="AB279" i="4"/>
  <c r="AC279" i="4" s="1"/>
  <c r="AB525" i="4"/>
  <c r="AC525" i="4" s="1"/>
  <c r="AB356" i="4"/>
  <c r="AC356" i="4" s="1"/>
  <c r="AB664" i="4"/>
  <c r="AC664" i="4" s="1"/>
  <c r="AB405" i="4"/>
  <c r="AC405" i="4" s="1"/>
  <c r="AB477" i="4"/>
  <c r="AC477" i="4" s="1"/>
  <c r="AB648" i="4"/>
  <c r="AC648" i="4" s="1"/>
  <c r="AB463" i="4"/>
  <c r="AC463" i="4" s="1"/>
  <c r="AB66" i="4"/>
  <c r="AC66" i="4" s="1"/>
  <c r="AB404" i="4"/>
  <c r="AC404" i="4" s="1"/>
  <c r="AB52" i="4"/>
  <c r="AC52" i="4" s="1"/>
  <c r="AB447" i="4"/>
  <c r="AC447" i="4" s="1"/>
  <c r="AB289" i="4"/>
  <c r="AC289" i="4" s="1"/>
  <c r="AB331" i="4"/>
  <c r="AC331" i="4" s="1"/>
  <c r="AB32" i="4"/>
  <c r="AC32" i="4" s="1"/>
  <c r="AB298" i="4"/>
  <c r="AC298" i="4" s="1"/>
  <c r="AB636" i="4"/>
  <c r="AC636" i="4" s="1"/>
  <c r="AB19" i="4"/>
  <c r="AC19" i="4" s="1"/>
  <c r="AB564" i="4"/>
  <c r="AC564" i="4" s="1"/>
  <c r="AB467" i="4"/>
  <c r="AC467" i="4" s="1"/>
  <c r="AB21" i="4"/>
  <c r="AC21" i="4" s="1"/>
  <c r="AB148" i="4"/>
  <c r="AC148" i="4" s="1"/>
  <c r="AB632" i="4"/>
  <c r="AC632" i="4" s="1"/>
  <c r="AB13" i="4"/>
  <c r="AC13" i="4" s="1"/>
  <c r="AB335" i="4"/>
  <c r="AC335" i="4" s="1"/>
  <c r="AB476" i="4"/>
  <c r="AC476" i="4" s="1"/>
  <c r="AB263" i="4"/>
  <c r="AC263" i="4" s="1"/>
  <c r="AB563" i="4"/>
  <c r="AC563" i="4" s="1"/>
  <c r="AB414" i="4"/>
  <c r="AC414" i="4" s="1"/>
  <c r="AB541" i="4"/>
  <c r="AC541" i="4" s="1"/>
  <c r="AB291" i="4"/>
  <c r="AC291" i="4" s="1"/>
  <c r="AB345" i="4"/>
  <c r="AC345" i="4" s="1"/>
  <c r="AB127" i="4"/>
  <c r="AC127" i="4" s="1"/>
  <c r="AB550" i="4"/>
  <c r="AC550" i="4" s="1"/>
  <c r="AB425" i="4"/>
  <c r="AC425" i="4" s="1"/>
  <c r="AB458" i="4"/>
  <c r="AC458" i="4" s="1"/>
  <c r="AB151" i="4"/>
  <c r="AC151" i="4" s="1"/>
  <c r="AB290" i="4"/>
  <c r="AC290" i="4" s="1"/>
  <c r="AB581" i="4"/>
  <c r="AC581" i="4" s="1"/>
  <c r="AB362" i="4"/>
  <c r="AC362" i="4" s="1"/>
  <c r="AB450" i="4"/>
  <c r="AC450" i="4" s="1"/>
  <c r="AB387" i="4"/>
  <c r="AC387" i="4" s="1"/>
  <c r="AB656" i="4"/>
  <c r="AC656" i="4" s="1"/>
  <c r="AB109" i="4"/>
  <c r="AC109" i="4" s="1"/>
  <c r="AB560" i="4"/>
  <c r="AC560" i="4" s="1"/>
  <c r="AB273" i="4"/>
  <c r="AC273" i="4" s="1"/>
  <c r="AB147" i="4"/>
  <c r="AC147" i="4" s="1"/>
  <c r="AB534" i="4"/>
  <c r="AC534" i="4" s="1"/>
  <c r="AB573" i="4"/>
  <c r="AC573" i="4" s="1"/>
  <c r="AB559" i="4"/>
  <c r="AC559" i="4" s="1"/>
  <c r="AB3" i="4"/>
  <c r="AC3" i="4" s="1"/>
  <c r="AB403" i="4"/>
  <c r="AC403" i="4" s="1"/>
  <c r="AB639" i="4"/>
  <c r="AC639" i="4" s="1"/>
  <c r="AB385" i="4"/>
  <c r="AC385" i="4" s="1"/>
  <c r="AB63" i="4"/>
  <c r="AC63" i="4" s="1"/>
  <c r="AB5" i="4"/>
  <c r="AC5" i="4" s="1"/>
  <c r="AB190" i="4"/>
  <c r="AC190" i="4" s="1"/>
  <c r="AB393" i="4"/>
  <c r="AC393" i="4" s="1"/>
  <c r="AB101" i="4"/>
  <c r="AC101" i="4" s="1"/>
  <c r="AB434" i="4"/>
  <c r="AC434" i="4" s="1"/>
  <c r="AB12" i="4"/>
  <c r="AC12" i="4" s="1"/>
  <c r="AB337" i="4"/>
  <c r="AC337" i="4" s="1"/>
  <c r="AB543" i="4"/>
  <c r="AC543" i="4" s="1"/>
  <c r="AB341" i="4"/>
  <c r="AC341" i="4" s="1"/>
  <c r="AB241" i="4"/>
  <c r="AC241" i="4" s="1"/>
  <c r="AB163" i="4"/>
  <c r="AC163" i="4" s="1"/>
  <c r="AB474" i="4"/>
  <c r="AC474" i="4" s="1"/>
  <c r="AB152" i="4"/>
  <c r="AC152" i="4" s="1"/>
  <c r="AB584" i="4"/>
  <c r="AC584" i="4" s="1"/>
  <c r="AB208" i="4"/>
  <c r="AC208" i="4" s="1"/>
  <c r="AB470" i="4"/>
  <c r="AC470" i="4" s="1"/>
  <c r="AB64" i="4"/>
  <c r="AC64" i="4" s="1"/>
  <c r="AB653" i="4"/>
  <c r="AC653" i="4" s="1"/>
  <c r="AB371" i="4"/>
  <c r="AC371" i="4" s="1"/>
  <c r="AB74" i="4"/>
  <c r="AC74" i="4" s="1"/>
  <c r="AB247" i="4"/>
  <c r="AC247" i="4" s="1"/>
  <c r="AB360" i="4"/>
  <c r="AC360" i="4" s="1"/>
  <c r="AB627" i="4"/>
  <c r="AC627" i="4" s="1"/>
  <c r="AB363" i="4"/>
  <c r="AC363" i="4" s="1"/>
  <c r="AB108" i="4"/>
  <c r="AC108" i="4" s="1"/>
  <c r="AB27" i="4"/>
  <c r="AC27" i="4" s="1"/>
  <c r="AB499" i="4"/>
  <c r="AC499" i="4" s="1"/>
  <c r="AB107" i="4"/>
  <c r="AC107" i="4" s="1"/>
  <c r="AB242" i="4"/>
  <c r="AC242" i="4" s="1"/>
  <c r="AB548" i="4"/>
  <c r="AC548" i="4" s="1"/>
  <c r="AB455" i="4"/>
  <c r="AC455" i="4" s="1"/>
  <c r="AB106" i="4"/>
  <c r="AC106" i="4" s="1"/>
  <c r="AB137" i="4"/>
  <c r="AC137" i="4" s="1"/>
  <c r="AB11" i="4"/>
  <c r="AC11" i="4" s="1"/>
  <c r="AB309" i="4"/>
  <c r="AC309" i="4" s="1"/>
  <c r="AB98" i="4"/>
  <c r="AC98" i="4" s="1"/>
  <c r="AB122" i="4"/>
  <c r="AC122" i="4" s="1"/>
  <c r="AB575" i="4"/>
  <c r="AC575" i="4" s="1"/>
  <c r="AB402" i="4"/>
  <c r="AC402" i="4" s="1"/>
  <c r="AB4" i="4"/>
  <c r="AC4" i="4" s="1"/>
  <c r="AB150" i="4"/>
  <c r="AC150" i="4" s="1"/>
  <c r="AB113" i="4"/>
  <c r="AC113" i="4" s="1"/>
  <c r="AB338" i="4"/>
  <c r="AC338" i="4" s="1"/>
  <c r="AB177" i="4"/>
  <c r="AC177" i="4" s="1"/>
  <c r="AB623" i="4"/>
  <c r="AC623" i="4" s="1"/>
  <c r="AB343" i="4"/>
  <c r="AC343" i="4" s="1"/>
  <c r="AB205" i="4"/>
  <c r="AC205" i="4" s="1"/>
  <c r="AB168" i="4"/>
  <c r="AC168" i="4" s="1"/>
  <c r="AB214" i="4"/>
  <c r="AC214" i="4" s="1"/>
  <c r="AB555" i="4"/>
  <c r="AC555" i="4" s="1"/>
  <c r="AB239" i="4"/>
  <c r="AC239" i="4" s="1"/>
  <c r="AB14" i="4"/>
  <c r="AC14" i="4" s="1"/>
  <c r="AB120" i="4"/>
  <c r="AC120" i="4" s="1"/>
  <c r="AB6" i="4"/>
  <c r="AC6" i="4" s="1"/>
  <c r="AB283" i="4"/>
  <c r="AC283" i="4" s="1"/>
  <c r="AB407" i="4"/>
  <c r="AC407" i="4" s="1"/>
  <c r="AB473" i="4"/>
  <c r="AC473" i="4" s="1"/>
  <c r="AB260" i="4"/>
  <c r="AC260" i="4" s="1"/>
  <c r="AB394" i="4"/>
  <c r="AC394" i="4" s="1"/>
  <c r="AB630" i="4"/>
  <c r="AC630" i="4" s="1"/>
  <c r="AB620" i="4"/>
  <c r="AC620" i="4" s="1"/>
  <c r="AB383" i="4"/>
  <c r="AC383" i="4" s="1"/>
  <c r="AB582" i="4"/>
  <c r="AC582" i="4" s="1"/>
  <c r="AB203" i="4"/>
  <c r="AC203" i="4" s="1"/>
  <c r="AB136" i="4"/>
  <c r="AC136" i="4" s="1"/>
  <c r="AB465" i="4"/>
  <c r="AC465" i="4" s="1"/>
  <c r="AB262" i="4"/>
  <c r="AC262" i="4" s="1"/>
  <c r="AB647" i="4"/>
  <c r="AC647" i="4" s="1"/>
  <c r="AB409" i="4"/>
  <c r="AC409" i="4" s="1"/>
  <c r="AB126" i="4"/>
  <c r="AC126" i="4" s="1"/>
  <c r="AB194" i="4"/>
  <c r="AC194" i="4" s="1"/>
  <c r="AB367" i="4"/>
  <c r="AC367" i="4" s="1"/>
  <c r="AB659" i="4"/>
  <c r="AC659" i="4" s="1"/>
  <c r="AB100" i="4"/>
  <c r="AC100" i="4" s="1"/>
  <c r="AB332" i="4"/>
  <c r="AC332" i="4" s="1"/>
  <c r="AB631" i="4"/>
  <c r="AC631" i="4" s="1"/>
  <c r="AB533" i="4"/>
  <c r="AC533" i="4" s="1"/>
  <c r="AB489" i="4"/>
  <c r="AC489" i="4" s="1"/>
  <c r="AB197" i="4"/>
  <c r="AC197" i="4" s="1"/>
  <c r="AB25" i="4"/>
  <c r="AC25" i="4" s="1"/>
  <c r="AB386" i="4"/>
  <c r="AC386" i="4" s="1"/>
  <c r="AB522" i="4"/>
  <c r="AC522" i="4" s="1"/>
  <c r="AB199" i="4"/>
  <c r="AC199" i="4" s="1"/>
  <c r="AB532" i="4"/>
  <c r="AC532" i="4" s="1"/>
  <c r="AB48" i="4"/>
  <c r="AC48" i="4" s="1"/>
  <c r="AB613" i="4"/>
  <c r="AC613" i="4" s="1"/>
  <c r="AB645" i="4"/>
  <c r="AC645" i="4" s="1"/>
  <c r="AB156" i="4"/>
  <c r="AC156" i="4" s="1"/>
  <c r="AB198" i="4"/>
  <c r="AC198" i="4" s="1"/>
  <c r="AB24" i="4"/>
  <c r="AC24" i="4" s="1"/>
  <c r="AB453" i="4"/>
  <c r="AC453" i="4" s="1"/>
  <c r="AB492" i="4"/>
  <c r="AC492" i="4" s="1"/>
  <c r="AB567" i="4"/>
  <c r="AC567" i="4" s="1"/>
  <c r="AB377" i="4"/>
  <c r="AC377" i="4" s="1"/>
  <c r="AB170" i="4"/>
  <c r="AC170" i="4" s="1"/>
  <c r="AB485" i="4"/>
  <c r="AC485" i="4" s="1"/>
  <c r="AB411" i="4"/>
  <c r="AC411" i="4" s="1"/>
  <c r="AB266" i="4"/>
  <c r="AC266" i="4" s="1"/>
  <c r="AB89" i="4"/>
  <c r="AC89" i="4" s="1"/>
  <c r="AB145" i="4"/>
  <c r="AC145" i="4" s="1"/>
  <c r="AB480" i="4"/>
  <c r="AC480" i="4" s="1"/>
  <c r="AB435" i="4"/>
  <c r="AC435" i="4" s="1"/>
  <c r="AB526" i="4"/>
  <c r="AC526" i="4" s="1"/>
  <c r="AB86" i="4"/>
  <c r="AC86" i="4" s="1"/>
  <c r="AB442" i="4"/>
  <c r="AC442" i="4" s="1"/>
  <c r="AB96" i="4"/>
  <c r="AC96" i="4" s="1"/>
  <c r="AB507" i="4"/>
  <c r="AC507" i="4" s="1"/>
  <c r="AB624" i="4"/>
  <c r="AC624" i="4" s="1"/>
  <c r="AB552" i="4"/>
  <c r="AC552" i="4" s="1"/>
  <c r="AB382" i="4"/>
  <c r="AC382" i="4" s="1"/>
  <c r="AB124" i="4"/>
  <c r="AC124" i="4" s="1"/>
  <c r="AB629" i="4"/>
  <c r="AC629" i="4" s="1"/>
  <c r="AB397" i="4"/>
  <c r="AC397" i="4" s="1"/>
  <c r="AB500" i="4"/>
  <c r="AC500" i="4" s="1"/>
  <c r="AB164" i="4"/>
  <c r="AC164" i="4" s="1"/>
  <c r="AB28" i="4"/>
  <c r="AC28" i="4" s="1"/>
  <c r="AB220" i="4"/>
  <c r="AC220" i="4" s="1"/>
  <c r="AB9" i="4"/>
  <c r="AC9" i="4" s="1"/>
  <c r="AB212" i="4"/>
  <c r="AC212" i="4" s="1"/>
  <c r="AB348" i="4"/>
  <c r="AC348" i="4" s="1"/>
  <c r="AB637" i="4"/>
  <c r="AC637" i="4" s="1"/>
  <c r="AB663" i="4"/>
  <c r="AC663" i="4" s="1"/>
  <c r="AB68" i="4"/>
  <c r="AC68" i="4" s="1"/>
  <c r="AB523" i="4"/>
  <c r="AC523" i="4" s="1"/>
  <c r="AB227" i="4"/>
  <c r="AC227" i="4" s="1"/>
  <c r="AB614" i="4"/>
  <c r="AC614" i="4" s="1"/>
  <c r="AB259" i="4"/>
  <c r="AC259" i="4" s="1"/>
  <c r="AB165" i="4"/>
  <c r="AC165" i="4" s="1"/>
  <c r="AB592" i="4"/>
  <c r="AC592" i="4" s="1"/>
  <c r="AB353" i="4"/>
  <c r="AC353" i="4" s="1"/>
  <c r="AB328" i="4"/>
  <c r="AC328" i="4" s="1"/>
  <c r="AB606" i="4"/>
  <c r="AC606" i="4" s="1"/>
  <c r="AB216" i="4"/>
  <c r="AC216" i="4" s="1"/>
  <c r="AB440" i="4"/>
  <c r="AC440" i="4" s="1"/>
  <c r="AB529" i="4"/>
  <c r="AC529" i="4" s="1"/>
  <c r="AB408" i="4"/>
  <c r="AC408" i="4" s="1"/>
  <c r="AB211" i="4"/>
  <c r="AC211" i="4" s="1"/>
</calcChain>
</file>

<file path=xl/sharedStrings.xml><?xml version="1.0" encoding="utf-8"?>
<sst xmlns="http://schemas.openxmlformats.org/spreadsheetml/2006/main" count="1458" uniqueCount="32">
  <si>
    <t>Fecha</t>
  </si>
  <si>
    <t>1M</t>
  </si>
  <si>
    <t>Days</t>
  </si>
  <si>
    <t>3M</t>
  </si>
  <si>
    <t>6M</t>
  </si>
  <si>
    <t>1Y</t>
  </si>
  <si>
    <t>BID</t>
  </si>
  <si>
    <t>ASK</t>
  </si>
  <si>
    <t>Starting Date</t>
  </si>
  <si>
    <t>2M</t>
  </si>
  <si>
    <t>4M</t>
  </si>
  <si>
    <t>5M</t>
  </si>
  <si>
    <t>7M</t>
  </si>
  <si>
    <t>8M</t>
  </si>
  <si>
    <t>9M</t>
  </si>
  <si>
    <t>10M</t>
  </si>
  <si>
    <t>11M</t>
  </si>
  <si>
    <t>t0</t>
  </si>
  <si>
    <t>Sum 12M</t>
  </si>
  <si>
    <t>Diff</t>
  </si>
  <si>
    <t>USDCLP NDF</t>
  </si>
  <si>
    <t>Meses</t>
  </si>
  <si>
    <t>Fecha Venc</t>
  </si>
  <si>
    <t>Fecha Fixing</t>
  </si>
  <si>
    <t>Dias (al venc)</t>
  </si>
  <si>
    <t>Feriados Chile</t>
  </si>
  <si>
    <t>11M* Adjusted</t>
  </si>
  <si>
    <t>#N/A N/A</t>
  </si>
  <si>
    <t>5M* Adjusted</t>
  </si>
  <si>
    <t>3M * Adjusted</t>
  </si>
  <si>
    <t>12m/3m</t>
  </si>
  <si>
    <t>12m/1m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</si>
</sst>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_);_(* \(#,##0\);_(* &quot;-&quot;_);_(@_)"/>
    <numFmt numFmtId="165" formatCode="\$#,##0\ ;\(\$#,##0\)"/>
    <numFmt numFmtId="166" formatCode="_-[$€-2]\ * #,##0.00_-;\-[$€-2]\ * #,##0.00_-;_-[$€-2]\ * &quot;-&quot;??_-"/>
    <numFmt numFmtId="167" formatCode="_([$€]* #,##0.00_);_([$€]* \(#,##0.00\);_([$€]* &quot;-&quot;??_);_(@_)"/>
    <numFmt numFmtId="168" formatCode="dd\-mmm\-yy_)"/>
    <numFmt numFmtId="169" formatCode="#,##0.0"/>
    <numFmt numFmtId="170" formatCode="_(* #,##0.00_);_(* \(#,##0.00\);_(* &quot;-&quot;??_);_(@_)"/>
    <numFmt numFmtId="171" formatCode="_-* #,##0.00\ _P_t_a_-;\-* #,##0.00\ _P_t_a_-;_-* &quot;-&quot;??\ _P_t_a_-;_-@_-"/>
    <numFmt numFmtId="172" formatCode="_(&quot;$&quot;* #,##0.00_);_(&quot;$&quot;* \(#,##0.00\);_(&quot;$&quot;* &quot;-&quot;??_);_(@_)"/>
    <numFmt numFmtId="173" formatCode="0.0"/>
    <numFmt numFmtId="174" formatCode="0.000%"/>
  </numFmts>
  <fonts count="5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4"/>
      <color indexed="16"/>
      <name val="Times New Roman"/>
      <family val="1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color indexed="24"/>
      <name val="Arial"/>
      <family val="2"/>
    </font>
    <font>
      <sz val="10"/>
      <name val="BERNHARD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9"/>
      <name val="Geneva"/>
      <family val="2"/>
    </font>
    <font>
      <i/>
      <sz val="11"/>
      <color indexed="23"/>
      <name val="Calibri"/>
      <family val="2"/>
    </font>
    <font>
      <b/>
      <sz val="18"/>
      <color indexed="24"/>
      <name val="Arial"/>
      <family val="2"/>
    </font>
    <font>
      <b/>
      <sz val="15"/>
      <color indexed="56"/>
      <name val="Calibri"/>
      <family val="2"/>
    </font>
    <font>
      <b/>
      <sz val="12"/>
      <color indexed="2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8"/>
      <color indexed="12"/>
      <name val="Verdana"/>
      <family val="2"/>
    </font>
    <font>
      <sz val="10"/>
      <color indexed="12"/>
      <name val="Arial"/>
      <family val="2"/>
    </font>
    <font>
      <sz val="8"/>
      <name val="Tahoma"/>
      <family val="2"/>
    </font>
    <font>
      <sz val="11"/>
      <color indexed="52"/>
      <name val="Calibri"/>
      <family val="2"/>
    </font>
    <font>
      <sz val="8"/>
      <name val="Arial"/>
      <family val="2"/>
    </font>
    <font>
      <sz val="8"/>
      <name val="Verdana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sz val="9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8"/>
      <name val="Helv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9"/>
        <bgColor indexed="18"/>
      </patternFill>
    </fill>
    <fill>
      <patternFill patternType="solid">
        <fgColor rgb="FF4F81BD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  <bgColor indexed="40"/>
      </patternFill>
    </fill>
    <fill>
      <patternFill patternType="solid">
        <fgColor indexed="22"/>
        <bgColor indexed="12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604">
    <xf numFmtId="0" fontId="0" fillId="0" borderId="0"/>
    <xf numFmtId="0" fontId="5" fillId="3" borderId="0" applyNumberFormat="0" applyBorder="0" applyAlignment="0" applyProtection="0"/>
    <xf numFmtId="0" fontId="3" fillId="0" borderId="0"/>
    <xf numFmtId="0" fontId="8" fillId="0" borderId="0" applyNumberFormat="0" applyFill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5" borderId="0" applyNumberFormat="0" applyBorder="0" applyAlignment="0" applyProtection="0"/>
    <xf numFmtId="0" fontId="3" fillId="4" borderId="0" applyNumberFormat="0" applyBorder="0" applyAlignment="0" applyProtection="0"/>
    <xf numFmtId="0" fontId="9" fillId="16" borderId="0" applyNumberFormat="0" applyBorder="0" applyAlignment="0" applyProtection="0"/>
    <xf numFmtId="0" fontId="9" fillId="18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16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6" borderId="0" applyNumberFormat="0" applyBorder="0" applyAlignment="0" applyProtection="0"/>
    <xf numFmtId="0" fontId="5" fillId="3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5" fillId="5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5" borderId="0" applyNumberFormat="0" applyBorder="0" applyAlignment="0" applyProtection="0"/>
    <xf numFmtId="0" fontId="5" fillId="6" borderId="0" applyNumberFormat="0" applyBorder="0" applyAlignment="0" applyProtection="0"/>
    <xf numFmtId="0" fontId="11" fillId="29" borderId="0">
      <alignment horizontal="left"/>
      <protection locked="0"/>
    </xf>
    <xf numFmtId="0" fontId="12" fillId="10" borderId="0" applyNumberFormat="0" applyBorder="0" applyAlignment="0" applyProtection="0"/>
    <xf numFmtId="0" fontId="13" fillId="30" borderId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5" fillId="31" borderId="19" applyNumberFormat="0" applyAlignment="0" applyProtection="0"/>
    <xf numFmtId="0" fontId="4" fillId="2" borderId="15" applyNumberFormat="0" applyAlignment="0" applyProtection="0"/>
    <xf numFmtId="0" fontId="16" fillId="32" borderId="19" applyNumberFormat="0" applyAlignment="0" applyProtection="0"/>
    <xf numFmtId="0" fontId="16" fillId="32" borderId="19" applyNumberFormat="0" applyAlignment="0" applyProtection="0"/>
    <xf numFmtId="0" fontId="13" fillId="33" borderId="20" applyNumberFormat="0" applyAlignment="0" applyProtection="0"/>
    <xf numFmtId="0" fontId="13" fillId="33" borderId="20" applyNumberFormat="0" applyAlignment="0" applyProtection="0"/>
    <xf numFmtId="0" fontId="17" fillId="0" borderId="21" applyNumberFormat="0" applyFill="0" applyAlignment="0" applyProtection="0"/>
    <xf numFmtId="0" fontId="17" fillId="0" borderId="21" applyNumberFormat="0" applyFill="0" applyAlignment="0" applyProtection="0"/>
    <xf numFmtId="0" fontId="13" fillId="33" borderId="20" applyNumberFormat="0" applyAlignment="0" applyProtection="0"/>
    <xf numFmtId="164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3" fontId="19" fillId="0" borderId="0" applyFont="0" applyFill="0" applyBorder="0" applyAlignment="0" applyProtection="0"/>
    <xf numFmtId="0" fontId="20" fillId="0" borderId="0"/>
    <xf numFmtId="0" fontId="21" fillId="0" borderId="0"/>
    <xf numFmtId="0" fontId="20" fillId="0" borderId="0"/>
    <xf numFmtId="0" fontId="21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2" fillId="0" borderId="0">
      <protection locked="0"/>
    </xf>
    <xf numFmtId="0" fontId="18" fillId="0" borderId="0"/>
    <xf numFmtId="0" fontId="18" fillId="0" borderId="0"/>
    <xf numFmtId="0" fontId="23" fillId="0" borderId="0">
      <protection locked="0"/>
    </xf>
    <xf numFmtId="0" fontId="23" fillId="0" borderId="0">
      <protection locked="0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34" borderId="0" applyNumberFormat="0" applyBorder="0" applyAlignment="0" applyProtection="0"/>
    <xf numFmtId="0" fontId="10" fillId="34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35" borderId="0" applyNumberFormat="0" applyBorder="0" applyAlignment="0" applyProtection="0"/>
    <xf numFmtId="0" fontId="10" fillId="35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25" fillId="20" borderId="19" applyNumberFormat="0" applyAlignment="0" applyProtection="0"/>
    <xf numFmtId="0" fontId="25" fillId="20" borderId="19" applyNumberFormat="0" applyAlignment="0" applyProtection="0"/>
    <xf numFmtId="0" fontId="18" fillId="0" borderId="0"/>
    <xf numFmtId="166" fontId="18" fillId="0" borderId="0" applyFont="0" applyFill="0" applyBorder="0" applyAlignment="0" applyProtection="0"/>
    <xf numFmtId="167" fontId="26" fillId="0" borderId="0" applyFont="0" applyFill="0" applyBorder="0" applyAlignment="0" applyProtection="0"/>
    <xf numFmtId="167" fontId="26" fillId="0" borderId="0" applyFont="0" applyFill="0" applyBorder="0" applyAlignment="0" applyProtection="0"/>
    <xf numFmtId="167" fontId="26" fillId="0" borderId="0" applyFont="0" applyFill="0" applyBorder="0" applyAlignment="0" applyProtection="0"/>
    <xf numFmtId="167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168" fontId="18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2" fontId="19" fillId="0" borderId="0" applyFont="0" applyFill="0" applyBorder="0" applyAlignment="0" applyProtection="0"/>
    <xf numFmtId="0" fontId="14" fillId="11" borderId="0" applyNumberFormat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2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3" applyNumberFormat="0" applyFill="0" applyAlignment="0" applyProtection="0"/>
    <xf numFmtId="0" fontId="32" fillId="0" borderId="24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8" fillId="36" borderId="0" applyFill="0">
      <protection locked="0"/>
    </xf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10" fontId="35" fillId="37" borderId="0" applyNumberFormat="0"/>
    <xf numFmtId="0" fontId="18" fillId="0" borderId="0"/>
    <xf numFmtId="0" fontId="18" fillId="0" borderId="0"/>
    <xf numFmtId="0" fontId="18" fillId="0" borderId="0"/>
    <xf numFmtId="0" fontId="18" fillId="0" borderId="0"/>
    <xf numFmtId="0" fontId="36" fillId="0" borderId="0"/>
    <xf numFmtId="0" fontId="18" fillId="0" borderId="0"/>
    <xf numFmtId="0" fontId="37" fillId="0" borderId="25" applyNumberFormat="0" applyFill="0" applyAlignment="0" applyProtection="0"/>
    <xf numFmtId="4" fontId="38" fillId="0" borderId="0"/>
    <xf numFmtId="4" fontId="38" fillId="0" borderId="0"/>
    <xf numFmtId="4" fontId="38" fillId="0" borderId="0"/>
    <xf numFmtId="169" fontId="38" fillId="0" borderId="0"/>
    <xf numFmtId="169" fontId="38" fillId="0" borderId="0"/>
    <xf numFmtId="169" fontId="38" fillId="0" borderId="0"/>
    <xf numFmtId="170" fontId="2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43" fontId="9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9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0" fontId="26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170" fontId="26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172" fontId="18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2" fillId="0" borderId="0">
      <protection locked="0"/>
    </xf>
    <xf numFmtId="0" fontId="40" fillId="20" borderId="0" applyNumberFormat="0" applyBorder="0" applyAlignment="0" applyProtection="0"/>
    <xf numFmtId="0" fontId="40" fillId="20" borderId="0" applyNumberFormat="0" applyBorder="0" applyAlignment="0" applyProtection="0"/>
    <xf numFmtId="37" fontId="41" fillId="0" borderId="0"/>
    <xf numFmtId="0" fontId="18" fillId="0" borderId="0"/>
    <xf numFmtId="0" fontId="18" fillId="0" borderId="0"/>
    <xf numFmtId="0" fontId="3" fillId="0" borderId="0"/>
    <xf numFmtId="0" fontId="3" fillId="0" borderId="0"/>
    <xf numFmtId="0" fontId="18" fillId="0" borderId="0"/>
    <xf numFmtId="0" fontId="3" fillId="0" borderId="0"/>
    <xf numFmtId="0" fontId="3" fillId="0" borderId="0"/>
    <xf numFmtId="0" fontId="18" fillId="0" borderId="0"/>
    <xf numFmtId="0" fontId="18" fillId="0" borderId="0"/>
    <xf numFmtId="0" fontId="3" fillId="0" borderId="0"/>
    <xf numFmtId="0" fontId="1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2" fillId="0" borderId="0"/>
    <xf numFmtId="0" fontId="42" fillId="0" borderId="0"/>
    <xf numFmtId="0" fontId="18" fillId="0" borderId="0"/>
    <xf numFmtId="0" fontId="18" fillId="0" borderId="0"/>
    <xf numFmtId="0" fontId="42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2" fillId="0" borderId="0"/>
    <xf numFmtId="0" fontId="9" fillId="0" borderId="0"/>
    <xf numFmtId="0" fontId="3" fillId="0" borderId="0"/>
    <xf numFmtId="0" fontId="3" fillId="0" borderId="0"/>
    <xf numFmtId="0" fontId="18" fillId="0" borderId="0"/>
    <xf numFmtId="0" fontId="18" fillId="0" borderId="0"/>
    <xf numFmtId="0" fontId="42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9" fillId="0" borderId="0"/>
    <xf numFmtId="0" fontId="18" fillId="0" borderId="0"/>
    <xf numFmtId="0" fontId="39" fillId="0" borderId="0"/>
    <xf numFmtId="0" fontId="1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1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3" fillId="0" borderId="0"/>
    <xf numFmtId="0" fontId="1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18" fillId="0" borderId="0"/>
    <xf numFmtId="0" fontId="18" fillId="0" borderId="0"/>
    <xf numFmtId="0" fontId="26" fillId="0" borderId="0"/>
    <xf numFmtId="0" fontId="18" fillId="0" borderId="0"/>
    <xf numFmtId="0" fontId="3" fillId="0" borderId="0"/>
    <xf numFmtId="0" fontId="3" fillId="0" borderId="0"/>
    <xf numFmtId="0" fontId="26" fillId="0" borderId="0"/>
    <xf numFmtId="0" fontId="18" fillId="0" borderId="0"/>
    <xf numFmtId="0" fontId="18" fillId="17" borderId="26" applyNumberFormat="0" applyFont="0" applyAlignment="0" applyProtection="0"/>
    <xf numFmtId="0" fontId="18" fillId="17" borderId="26" applyNumberFormat="0" applyFont="0" applyAlignment="0" applyProtection="0"/>
    <xf numFmtId="0" fontId="18" fillId="17" borderId="26" applyNumberFormat="0" applyFont="0" applyAlignment="0" applyProtection="0"/>
    <xf numFmtId="0" fontId="43" fillId="31" borderId="27" applyNumberFormat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8" fillId="0" borderId="0"/>
    <xf numFmtId="9" fontId="38" fillId="0" borderId="0"/>
    <xf numFmtId="9" fontId="38" fillId="0" borderId="0"/>
    <xf numFmtId="10" fontId="38" fillId="0" borderId="0"/>
    <xf numFmtId="10" fontId="38" fillId="0" borderId="0"/>
    <xf numFmtId="10" fontId="38" fillId="0" borderId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38" fontId="44" fillId="0" borderId="0"/>
    <xf numFmtId="0" fontId="43" fillId="32" borderId="27" applyNumberFormat="0" applyAlignment="0" applyProtection="0"/>
    <xf numFmtId="0" fontId="43" fillId="32" borderId="27" applyNumberForma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28" applyNumberFormat="0" applyFill="0" applyAlignment="0" applyProtection="0"/>
    <xf numFmtId="0" fontId="47" fillId="0" borderId="29" applyNumberFormat="0" applyFill="0" applyAlignment="0" applyProtection="0"/>
    <xf numFmtId="0" fontId="24" fillId="0" borderId="30" applyNumberFormat="0" applyFill="0" applyAlignment="0" applyProtection="0"/>
    <xf numFmtId="0" fontId="24" fillId="0" borderId="30" applyNumberFormat="0" applyFill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31" applyNumberFormat="0" applyFill="0" applyAlignment="0" applyProtection="0"/>
    <xf numFmtId="0" fontId="49" fillId="0" borderId="31" applyNumberFormat="0" applyFill="0" applyAlignment="0" applyProtection="0"/>
    <xf numFmtId="0" fontId="17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/>
    </xf>
    <xf numFmtId="2" fontId="0" fillId="0" borderId="0" xfId="0" applyNumberFormat="1"/>
    <xf numFmtId="0" fontId="2" fillId="0" borderId="0" xfId="0" applyFont="1"/>
    <xf numFmtId="14" fontId="0" fillId="0" borderId="12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3" borderId="18" xfId="1" applyBorder="1"/>
    <xf numFmtId="0" fontId="6" fillId="7" borderId="0" xfId="2" applyFont="1" applyFill="1" applyAlignment="1">
      <alignment horizontal="center"/>
    </xf>
    <xf numFmtId="14" fontId="7" fillId="8" borderId="0" xfId="2" applyNumberFormat="1" applyFont="1" applyFill="1" applyAlignment="1">
      <alignment horizontal="center"/>
    </xf>
    <xf numFmtId="14" fontId="7" fillId="0" borderId="0" xfId="2" applyNumberFormat="1" applyFont="1" applyAlignment="1">
      <alignment horizontal="center"/>
    </xf>
    <xf numFmtId="173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4" fontId="0" fillId="0" borderId="1" xfId="0" applyNumberFormat="1" applyFill="1" applyBorder="1"/>
    <xf numFmtId="14" fontId="0" fillId="0" borderId="2" xfId="0" applyNumberFormat="1" applyFill="1" applyBorder="1"/>
    <xf numFmtId="14" fontId="0" fillId="0" borderId="4" xfId="0" applyNumberFormat="1" applyFill="1" applyBorder="1"/>
    <xf numFmtId="14" fontId="0" fillId="0" borderId="0" xfId="0" applyNumberFormat="1" applyFill="1" applyBorder="1"/>
    <xf numFmtId="14" fontId="0" fillId="0" borderId="6" xfId="0" applyNumberFormat="1" applyFill="1" applyBorder="1"/>
    <xf numFmtId="14" fontId="0" fillId="0" borderId="7" xfId="0" applyNumberFormat="1" applyFill="1" applyBorder="1"/>
    <xf numFmtId="0" fontId="0" fillId="0" borderId="0" xfId="0" applyFill="1"/>
    <xf numFmtId="2" fontId="0" fillId="0" borderId="0" xfId="0" applyNumberFormat="1" applyAlignment="1">
      <alignment horizontal="center" vertical="center"/>
    </xf>
    <xf numFmtId="14" fontId="0" fillId="38" borderId="3" xfId="0" applyNumberFormat="1" applyFill="1" applyBorder="1"/>
    <xf numFmtId="14" fontId="0" fillId="38" borderId="5" xfId="0" applyNumberFormat="1" applyFill="1" applyBorder="1"/>
    <xf numFmtId="14" fontId="0" fillId="38" borderId="8" xfId="0" applyNumberFormat="1" applyFill="1" applyBorder="1"/>
    <xf numFmtId="14" fontId="0" fillId="0" borderId="13" xfId="0" applyNumberFormat="1" applyBorder="1" applyAlignment="1"/>
    <xf numFmtId="14" fontId="0" fillId="0" borderId="14" xfId="0" applyNumberFormat="1" applyBorder="1" applyAlignment="1"/>
    <xf numFmtId="14" fontId="0" fillId="0" borderId="4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7" xfId="0" applyNumberForma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4" fontId="0" fillId="38" borderId="0" xfId="0" applyNumberFormat="1" applyFill="1" applyBorder="1"/>
    <xf numFmtId="14" fontId="0" fillId="38" borderId="12" xfId="0" applyNumberFormat="1" applyFill="1" applyBorder="1"/>
    <xf numFmtId="14" fontId="0" fillId="38" borderId="13" xfId="0" applyNumberFormat="1" applyFill="1" applyBorder="1"/>
    <xf numFmtId="14" fontId="0" fillId="38" borderId="14" xfId="0" applyNumberFormat="1" applyFill="1" applyBorder="1"/>
    <xf numFmtId="14" fontId="0" fillId="0" borderId="4" xfId="0" applyNumberForma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174" fontId="0" fillId="0" borderId="0" xfId="603" applyNumberFormat="1" applyFont="1"/>
    <xf numFmtId="174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5" fillId="3" borderId="16" xfId="1" applyBorder="1" applyAlignment="1">
      <alignment horizontal="center"/>
    </xf>
    <xf numFmtId="0" fontId="5" fillId="3" borderId="17" xfId="1" applyBorder="1" applyAlignment="1">
      <alignment horizontal="center"/>
    </xf>
  </cellXfs>
  <cellStyles count="604">
    <cellStyle name="=C:\WINNT\SYSTEM32\COMMAND.COM" xfId="3"/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20% - Énfasis1 2" xfId="10"/>
    <cellStyle name="20% - Énfasis1 3" xfId="11"/>
    <cellStyle name="20% - Énfasis2 2" xfId="12"/>
    <cellStyle name="20% - Énfasis2 3" xfId="13"/>
    <cellStyle name="20% - Énfasis3 2" xfId="14"/>
    <cellStyle name="20% - Énfasis3 3" xfId="15"/>
    <cellStyle name="20% - Énfasis4 2" xfId="16"/>
    <cellStyle name="20% - Énfasis4 3" xfId="17"/>
    <cellStyle name="20% - Énfasis5 2" xfId="18"/>
    <cellStyle name="20% - Énfasis5 3" xfId="19"/>
    <cellStyle name="20% - Énfasis6 2" xfId="20"/>
    <cellStyle name="20% - Énfasis6 3" xfId="21"/>
    <cellStyle name="40% - Accent1" xfId="22"/>
    <cellStyle name="40% - Accent1 2" xfId="23"/>
    <cellStyle name="40% - Accent2" xfId="24"/>
    <cellStyle name="40% - Accent3" xfId="25"/>
    <cellStyle name="40% - Accent4" xfId="26"/>
    <cellStyle name="40% - Accent5" xfId="27"/>
    <cellStyle name="40% - Accent6" xfId="28"/>
    <cellStyle name="40% - Énfasis1 2" xfId="29"/>
    <cellStyle name="40% - Énfasis1 3" xfId="30"/>
    <cellStyle name="40% - Énfasis1 4" xfId="31"/>
    <cellStyle name="40% - Énfasis1 4 2" xfId="32"/>
    <cellStyle name="40% - Énfasis1 5" xfId="33"/>
    <cellStyle name="40% - Énfasis1 5 2" xfId="34"/>
    <cellStyle name="40% - Énfasis1 6" xfId="35"/>
    <cellStyle name="40% - Énfasis2 2" xfId="36"/>
    <cellStyle name="40% - Énfasis2 3" xfId="37"/>
    <cellStyle name="40% - Énfasis3 2" xfId="38"/>
    <cellStyle name="40% - Énfasis3 3" xfId="39"/>
    <cellStyle name="40% - Énfasis4 2" xfId="40"/>
    <cellStyle name="40% - Énfasis4 3" xfId="41"/>
    <cellStyle name="40% - Énfasis5 2" xfId="42"/>
    <cellStyle name="40% - Énfasis5 3" xfId="43"/>
    <cellStyle name="40% - Énfasis6 2" xfId="44"/>
    <cellStyle name="40% - Énfasis6 3" xfId="45"/>
    <cellStyle name="60% - Accent1" xfId="46"/>
    <cellStyle name="60% - Accent2" xfId="47"/>
    <cellStyle name="60% - Accent3" xfId="48"/>
    <cellStyle name="60% - Accent4" xfId="49"/>
    <cellStyle name="60% - Accent5" xfId="50"/>
    <cellStyle name="60% - Accent6" xfId="51"/>
    <cellStyle name="60% - Énfasis1 2" xfId="52"/>
    <cellStyle name="60% - Énfasis1 3" xfId="53"/>
    <cellStyle name="60% - Énfasis2 2" xfId="54"/>
    <cellStyle name="60% - Énfasis2 3" xfId="55"/>
    <cellStyle name="60% - Énfasis3 2" xfId="56"/>
    <cellStyle name="60% - Énfasis3 3" xfId="57"/>
    <cellStyle name="60% - Énfasis4 2" xfId="58"/>
    <cellStyle name="60% - Énfasis4 3" xfId="59"/>
    <cellStyle name="60% - Énfasis5 2" xfId="60"/>
    <cellStyle name="60% - Énfasis5 3" xfId="61"/>
    <cellStyle name="60% - Énfasis6 2" xfId="62"/>
    <cellStyle name="60% - Énfasis6 3" xfId="63"/>
    <cellStyle name="Accent1" xfId="64"/>
    <cellStyle name="Accent1 2" xfId="65"/>
    <cellStyle name="Accent2" xfId="66"/>
    <cellStyle name="Accent3" xfId="67"/>
    <cellStyle name="Accent3 2" xfId="68"/>
    <cellStyle name="Accent4" xfId="69"/>
    <cellStyle name="Accent5" xfId="70"/>
    <cellStyle name="Accent6" xfId="71"/>
    <cellStyle name="Accent6 2" xfId="72"/>
    <cellStyle name="asno" xfId="73"/>
    <cellStyle name="Bad" xfId="74"/>
    <cellStyle name="blp_column_header" xfId="75"/>
    <cellStyle name="Buena 2" xfId="76"/>
    <cellStyle name="Buena 3" xfId="77"/>
    <cellStyle name="Calculation" xfId="78"/>
    <cellStyle name="Calculation 2" xfId="79"/>
    <cellStyle name="Cálculo 2" xfId="80"/>
    <cellStyle name="Cálculo 3" xfId="81"/>
    <cellStyle name="Celda de comprobación 2" xfId="82"/>
    <cellStyle name="Celda de comprobación 3" xfId="83"/>
    <cellStyle name="Celda vinculada 2" xfId="84"/>
    <cellStyle name="Celda vinculada 3" xfId="85"/>
    <cellStyle name="Check Cell" xfId="86"/>
    <cellStyle name="Comma [0]_HitMiss XYZ Desk" xfId="87"/>
    <cellStyle name="Comma 2" xfId="88"/>
    <cellStyle name="Comma0" xfId="89"/>
    <cellStyle name="Comma0 - Modelo1" xfId="90"/>
    <cellStyle name="Comma0 - Style1" xfId="91"/>
    <cellStyle name="Comma1 - Modelo2" xfId="92"/>
    <cellStyle name="Comma1 - Style2" xfId="93"/>
    <cellStyle name="Currency [0]_1995" xfId="94"/>
    <cellStyle name="Currency_1995" xfId="95"/>
    <cellStyle name="Currency0" xfId="96"/>
    <cellStyle name="Date" xfId="97"/>
    <cellStyle name="Dia" xfId="98"/>
    <cellStyle name="Diseño" xfId="99"/>
    <cellStyle name="Diseño 2" xfId="100"/>
    <cellStyle name="Encabez1" xfId="101"/>
    <cellStyle name="Encabez2" xfId="102"/>
    <cellStyle name="Encabezado 4 2" xfId="103"/>
    <cellStyle name="Encabezado 4 3" xfId="104"/>
    <cellStyle name="Énfasis1" xfId="1" builtinId="29"/>
    <cellStyle name="Énfasis1 2" xfId="105"/>
    <cellStyle name="Énfasis1 3" xfId="106"/>
    <cellStyle name="Énfasis2 2" xfId="107"/>
    <cellStyle name="Énfasis2 3" xfId="108"/>
    <cellStyle name="Énfasis3 2" xfId="109"/>
    <cellStyle name="Énfasis3 3" xfId="110"/>
    <cellStyle name="Énfasis4 2" xfId="111"/>
    <cellStyle name="Énfasis4 3" xfId="112"/>
    <cellStyle name="Énfasis5 2" xfId="113"/>
    <cellStyle name="Énfasis5 3" xfId="114"/>
    <cellStyle name="Énfasis6 2" xfId="115"/>
    <cellStyle name="Énfasis6 3" xfId="116"/>
    <cellStyle name="Entrada 2" xfId="117"/>
    <cellStyle name="Entrada 3" xfId="118"/>
    <cellStyle name="Estilo 1" xfId="119"/>
    <cellStyle name="Euro" xfId="120"/>
    <cellStyle name="Euro 2" xfId="121"/>
    <cellStyle name="Euro 2 2" xfId="122"/>
    <cellStyle name="Euro 3" xfId="123"/>
    <cellStyle name="Euro_P&amp;L" xfId="124"/>
    <cellStyle name="Explanatory Text" xfId="125"/>
    <cellStyle name="F2" xfId="126"/>
    <cellStyle name="F3" xfId="127"/>
    <cellStyle name="F4" xfId="128"/>
    <cellStyle name="F5" xfId="129"/>
    <cellStyle name="F6" xfId="130"/>
    <cellStyle name="F7" xfId="131"/>
    <cellStyle name="F8" xfId="132"/>
    <cellStyle name="FECHA" xfId="133"/>
    <cellStyle name="Fijo" xfId="134"/>
    <cellStyle name="Financiero" xfId="135"/>
    <cellStyle name="Fixed" xfId="136"/>
    <cellStyle name="Good" xfId="137"/>
    <cellStyle name="Heading 1" xfId="138"/>
    <cellStyle name="Heading 1 2" xfId="139"/>
    <cellStyle name="Heading 1_Enero" xfId="140"/>
    <cellStyle name="Heading 2" xfId="141"/>
    <cellStyle name="Heading 2 2" xfId="142"/>
    <cellStyle name="Heading 2_Enero" xfId="143"/>
    <cellStyle name="Heading 3" xfId="144"/>
    <cellStyle name="Heading 4" xfId="145"/>
    <cellStyle name="Hipervínculo 2" xfId="146"/>
    <cellStyle name="Hipeﰠvínculo_Vencimientos CP" xfId="147"/>
    <cellStyle name="imbecil" xfId="148"/>
    <cellStyle name="Incorrecto 2" xfId="149"/>
    <cellStyle name="Incorrecto 3" xfId="150"/>
    <cellStyle name="input" xfId="151"/>
    <cellStyle name="l]_x000a__x000a_Path=M:\RIOCEN01_x000a__x000a_Name=Carlos Emilio Brousse_x000a__x000a_DDEApps=nsf,nsg,nsh,ntf,ns2,ors,org_x000a__x000a_SmartIcons=Todos_x000a__x000a__Flow InstitucionalesJUNIO" xfId="152"/>
    <cellStyle name="l]_x000a__x000a_Path=M:\RIOCEN01_x000a__x000a_Name=Carlos Emilio Brousse_x000a__x000a_DDEApps=nsf,nsg,nsh,ntf,ns2,ors,org_x000a__x000a_SmartIcons=Todos_x000a_ﲌ_Flow InstitucionalesJUNIO_Vencimientos CP" xfId="153"/>
    <cellStyle name="l]_x000d__x000a_Path=M:\RIOCEN01_x000d__x000a_Name=Carlos Emilio Brousse_x000d__x000a_DDEApps=nsf,nsg,nsh,ntf,ns2,ors,org_x000d__x000a_SmartIcons=Todos_x000d__x000a_" xfId="154"/>
    <cellStyle name="l]_x000d__x000a_Path=M:\RIOCEN01_x000d__x000a_Name=Carlos Emilio Brousse_x000d__x000a_DDEApps=nsf,nsg,nsh,ntf,ns2,ors,org_x000d__x000a_SmartIcons=Todos_x000d__x000a_ 2" xfId="155"/>
    <cellStyle name="l]_x000d__x000a_Path=M:\RIOCEN01_x000d__x000a_Name=Carlos Emilio Brousse_x000d__x000a_DDEApps=nsf,nsg,nsh,ntf,ns2,ors,org_x000d__x000a_SmartIcons=Todos_x000d__x000a_ 3" xfId="156"/>
    <cellStyle name="l]_x000d__x000a_Path=M:\RIOCEN01_x000d__x000a_Name=Carlos Emilio Brousse_x000d__x000a_DDEApps=nsf,nsg,nsh,ntf,ns2,ors,org_x000d__x000a_SmartIcons=Todos_x000d__x000a__bbg" xfId="157"/>
    <cellStyle name="Linked Cell" xfId="158"/>
    <cellStyle name="Millares (2)" xfId="159"/>
    <cellStyle name="Millares (2) 2" xfId="160"/>
    <cellStyle name="Millares (2)_Notepad CP" xfId="161"/>
    <cellStyle name="Millares [1]" xfId="162"/>
    <cellStyle name="Millares [1] 2" xfId="163"/>
    <cellStyle name="Millares [1]_Notepad CP" xfId="164"/>
    <cellStyle name="Millares 10" xfId="165"/>
    <cellStyle name="Millares 11" xfId="166"/>
    <cellStyle name="Millares 11 2" xfId="167"/>
    <cellStyle name="Millares 12" xfId="168"/>
    <cellStyle name="Millares 13" xfId="169"/>
    <cellStyle name="Millares 14" xfId="170"/>
    <cellStyle name="Millares 15" xfId="171"/>
    <cellStyle name="Millares 16" xfId="172"/>
    <cellStyle name="Millares 17" xfId="173"/>
    <cellStyle name="Millares 18" xfId="174"/>
    <cellStyle name="Millares 19" xfId="175"/>
    <cellStyle name="Millares 2" xfId="176"/>
    <cellStyle name="Millares 2 10" xfId="177"/>
    <cellStyle name="Millares 2 2" xfId="178"/>
    <cellStyle name="Millares 2 2 2" xfId="179"/>
    <cellStyle name="Millares 2 2 3" xfId="180"/>
    <cellStyle name="Millares 2 2 4" xfId="181"/>
    <cellStyle name="Millares 2 2 4 2" xfId="182"/>
    <cellStyle name="Millares 2 2 5" xfId="183"/>
    <cellStyle name="Millares 2 2 5 2" xfId="184"/>
    <cellStyle name="Millares 2 2 6" xfId="185"/>
    <cellStyle name="Millares 2 2 7" xfId="186"/>
    <cellStyle name="Millares 2 2 8" xfId="187"/>
    <cellStyle name="Millares 2 2 9" xfId="188"/>
    <cellStyle name="Millares 2 3" xfId="189"/>
    <cellStyle name="Millares 2 3 2" xfId="190"/>
    <cellStyle name="Millares 2 3 2 2" xfId="191"/>
    <cellStyle name="Millares 2 3 2 3" xfId="192"/>
    <cellStyle name="Millares 2 3 3" xfId="193"/>
    <cellStyle name="Millares 2 3 3 2" xfId="194"/>
    <cellStyle name="Millares 2 3 3 3" xfId="195"/>
    <cellStyle name="Millares 2 3 4" xfId="196"/>
    <cellStyle name="Millares 2 3 4 2" xfId="197"/>
    <cellStyle name="Millares 2 3 5" xfId="198"/>
    <cellStyle name="Millares 2 4" xfId="199"/>
    <cellStyle name="Millares 2 5" xfId="200"/>
    <cellStyle name="Millares 2 5 2" xfId="201"/>
    <cellStyle name="Millares 2 6" xfId="202"/>
    <cellStyle name="Millares 2 6 2" xfId="203"/>
    <cellStyle name="Millares 2 7" xfId="204"/>
    <cellStyle name="Millares 2 8" xfId="205"/>
    <cellStyle name="Millares 2 9" xfId="206"/>
    <cellStyle name="Millares 2_P&amp;L" xfId="207"/>
    <cellStyle name="Millares 20" xfId="208"/>
    <cellStyle name="Millares 21" xfId="209"/>
    <cellStyle name="Millares 22" xfId="210"/>
    <cellStyle name="Millares 23" xfId="211"/>
    <cellStyle name="Millares 24" xfId="212"/>
    <cellStyle name="Millares 25" xfId="213"/>
    <cellStyle name="Millares 26" xfId="214"/>
    <cellStyle name="Millares 27" xfId="215"/>
    <cellStyle name="Millares 28" xfId="216"/>
    <cellStyle name="Millares 29" xfId="217"/>
    <cellStyle name="Millares 3" xfId="218"/>
    <cellStyle name="Millares 3 2" xfId="219"/>
    <cellStyle name="Millares 3 2 2" xfId="220"/>
    <cellStyle name="Millares 3 2 3" xfId="221"/>
    <cellStyle name="Millares 3 2 4" xfId="222"/>
    <cellStyle name="Millares 3 2 5" xfId="223"/>
    <cellStyle name="Millares 3 2 6" xfId="224"/>
    <cellStyle name="Millares 3 3" xfId="225"/>
    <cellStyle name="Millares 3 4" xfId="226"/>
    <cellStyle name="Millares 3 5" xfId="227"/>
    <cellStyle name="Millares 3 6" xfId="228"/>
    <cellStyle name="Millares 3 6 2" xfId="229"/>
    <cellStyle name="Millares 3 6 3" xfId="230"/>
    <cellStyle name="Millares 3 7" xfId="231"/>
    <cellStyle name="Millares 3 8" xfId="232"/>
    <cellStyle name="Millares 3_PRICING_FWD" xfId="233"/>
    <cellStyle name="Millares 30" xfId="234"/>
    <cellStyle name="Millares 30 2" xfId="235"/>
    <cellStyle name="Millares 30 3" xfId="236"/>
    <cellStyle name="Millares 31" xfId="237"/>
    <cellStyle name="Millares 31 2" xfId="238"/>
    <cellStyle name="Millares 31 3" xfId="239"/>
    <cellStyle name="Millares 32" xfId="240"/>
    <cellStyle name="Millares 33" xfId="241"/>
    <cellStyle name="Millares 34" xfId="242"/>
    <cellStyle name="Millares 35" xfId="243"/>
    <cellStyle name="Millares 36" xfId="244"/>
    <cellStyle name="Millares 37" xfId="245"/>
    <cellStyle name="Millares 38" xfId="246"/>
    <cellStyle name="Millares 4" xfId="247"/>
    <cellStyle name="Millares 4 2" xfId="248"/>
    <cellStyle name="Millares 4 2 2" xfId="249"/>
    <cellStyle name="Millares 4 2 2 2" xfId="250"/>
    <cellStyle name="Millares 4 2 2 3" xfId="251"/>
    <cellStyle name="Millares 4 2 2 4" xfId="252"/>
    <cellStyle name="Millares 4 2 2 5" xfId="253"/>
    <cellStyle name="Millares 4 2 3" xfId="254"/>
    <cellStyle name="Millares 4 2 3 2" xfId="255"/>
    <cellStyle name="Millares 4 2 3 3" xfId="256"/>
    <cellStyle name="Millares 4 2 3 4" xfId="257"/>
    <cellStyle name="Millares 4 2 3 5" xfId="258"/>
    <cellStyle name="Millares 4 2 3 6" xfId="259"/>
    <cellStyle name="Millares 4 2 4" xfId="260"/>
    <cellStyle name="Millares 4 2 5" xfId="261"/>
    <cellStyle name="Millares 4 2 6" xfId="262"/>
    <cellStyle name="Millares 4 2 7" xfId="263"/>
    <cellStyle name="Millares 4 3" xfId="264"/>
    <cellStyle name="Millares 4 3 2" xfId="265"/>
    <cellStyle name="Millares 4 3 3" xfId="266"/>
    <cellStyle name="Millares 4 3 4" xfId="267"/>
    <cellStyle name="Millares 4 3 5" xfId="268"/>
    <cellStyle name="Millares 4 4" xfId="269"/>
    <cellStyle name="Millares 4 4 2" xfId="270"/>
    <cellStyle name="Millares 4 4 3" xfId="271"/>
    <cellStyle name="Millares 4 4 4" xfId="272"/>
    <cellStyle name="Millares 4 4 5" xfId="273"/>
    <cellStyle name="Millares 4 4 6" xfId="274"/>
    <cellStyle name="Millares 4 5" xfId="275"/>
    <cellStyle name="Millares 4 6" xfId="276"/>
    <cellStyle name="Millares 4 7" xfId="277"/>
    <cellStyle name="Millares 4 8" xfId="278"/>
    <cellStyle name="Millares 5" xfId="279"/>
    <cellStyle name="Millares 5 2" xfId="280"/>
    <cellStyle name="Millares 5 2 2" xfId="281"/>
    <cellStyle name="Millares 5 2 3" xfId="282"/>
    <cellStyle name="Millares 5 2 4" xfId="283"/>
    <cellStyle name="Millares 5 3" xfId="284"/>
    <cellStyle name="Millares 5 3 2" xfId="285"/>
    <cellStyle name="Millares 5 3 3" xfId="286"/>
    <cellStyle name="Millares 5 3 4" xfId="287"/>
    <cellStyle name="Millares 5 3 5" xfId="288"/>
    <cellStyle name="Millares 5 4" xfId="289"/>
    <cellStyle name="Millares 5 4 2" xfId="290"/>
    <cellStyle name="Millares 5 5" xfId="291"/>
    <cellStyle name="Millares 5 6" xfId="292"/>
    <cellStyle name="Millares 5 7" xfId="293"/>
    <cellStyle name="Millares 5 8" xfId="294"/>
    <cellStyle name="Millares 6" xfId="295"/>
    <cellStyle name="Millares 6 2" xfId="296"/>
    <cellStyle name="Millares 6 2 2" xfId="297"/>
    <cellStyle name="Millares 6 2 3" xfId="298"/>
    <cellStyle name="Millares 6 2 4" xfId="299"/>
    <cellStyle name="Millares 6 3" xfId="300"/>
    <cellStyle name="Millares 6 3 2" xfId="301"/>
    <cellStyle name="Millares 6 3 3" xfId="302"/>
    <cellStyle name="Millares 6 3 4" xfId="303"/>
    <cellStyle name="Millares 6 3 5" xfId="304"/>
    <cellStyle name="Millares 6 4" xfId="305"/>
    <cellStyle name="Millares 6 4 2" xfId="306"/>
    <cellStyle name="Millares 6 5" xfId="307"/>
    <cellStyle name="Millares 6 6" xfId="308"/>
    <cellStyle name="Millares 6 7" xfId="309"/>
    <cellStyle name="Millares 6 8" xfId="310"/>
    <cellStyle name="Millares 7" xfId="311"/>
    <cellStyle name="Millares 7 2" xfId="312"/>
    <cellStyle name="Millares 7 2 2" xfId="313"/>
    <cellStyle name="Millares 7 3" xfId="314"/>
    <cellStyle name="Millares 7 3 2" xfId="315"/>
    <cellStyle name="Millares 7 3 3" xfId="316"/>
    <cellStyle name="Millares 7 4" xfId="317"/>
    <cellStyle name="Millares 7 5" xfId="318"/>
    <cellStyle name="Millares 7 6" xfId="319"/>
    <cellStyle name="Millares 8" xfId="320"/>
    <cellStyle name="Millares 8 2" xfId="321"/>
    <cellStyle name="Millares 8 2 2" xfId="322"/>
    <cellStyle name="Millares 8 2 3" xfId="323"/>
    <cellStyle name="Millares 8 2 4" xfId="324"/>
    <cellStyle name="Millares 8 3" xfId="325"/>
    <cellStyle name="Millares 8 4" xfId="326"/>
    <cellStyle name="Millares 8 5" xfId="327"/>
    <cellStyle name="Millares 8_P&amp;L" xfId="328"/>
    <cellStyle name="Millares 9" xfId="329"/>
    <cellStyle name="Millares 9 2" xfId="330"/>
    <cellStyle name="Millares 9 3" xfId="331"/>
    <cellStyle name="Millares 9 4" xfId="332"/>
    <cellStyle name="Moneda 10" xfId="333"/>
    <cellStyle name="Moneda 2" xfId="334"/>
    <cellStyle name="Moneda 2 2" xfId="335"/>
    <cellStyle name="Moneda 2 2 2" xfId="336"/>
    <cellStyle name="Moneda 2 2 2 2" xfId="337"/>
    <cellStyle name="Moneda 2 2 3" xfId="338"/>
    <cellStyle name="Moneda 2 2 4" xfId="339"/>
    <cellStyle name="Moneda 2 2 5" xfId="340"/>
    <cellStyle name="Moneda 2 2 6" xfId="341"/>
    <cellStyle name="Moneda 2 3" xfId="342"/>
    <cellStyle name="Moneda 2 3 2" xfId="343"/>
    <cellStyle name="Moneda 2 4" xfId="344"/>
    <cellStyle name="Moneda 2 4 2" xfId="345"/>
    <cellStyle name="Moneda 2 5" xfId="346"/>
    <cellStyle name="Moneda 2 5 2" xfId="347"/>
    <cellStyle name="Moneda 2 6" xfId="348"/>
    <cellStyle name="Moneda 2 7" xfId="349"/>
    <cellStyle name="Moneda 2 8" xfId="350"/>
    <cellStyle name="Moneda 2 9" xfId="351"/>
    <cellStyle name="Moneda 3" xfId="352"/>
    <cellStyle name="Moneda 3 2" xfId="353"/>
    <cellStyle name="Moneda 3 2 2" xfId="354"/>
    <cellStyle name="Moneda 3 2 2 2" xfId="355"/>
    <cellStyle name="Moneda 3 2 2 3" xfId="356"/>
    <cellStyle name="Moneda 3 2 2 4" xfId="357"/>
    <cellStyle name="Moneda 3 2 3" xfId="358"/>
    <cellStyle name="Moneda 3 2 4" xfId="359"/>
    <cellStyle name="Moneda 3 2 5" xfId="360"/>
    <cellStyle name="Moneda 3 3" xfId="361"/>
    <cellStyle name="Moneda 3 3 2" xfId="362"/>
    <cellStyle name="Moneda 3 3 3" xfId="363"/>
    <cellStyle name="Moneda 3 3 4" xfId="364"/>
    <cellStyle name="Moneda 3 3 5" xfId="365"/>
    <cellStyle name="Moneda 3 4" xfId="366"/>
    <cellStyle name="Moneda 3 4 2" xfId="367"/>
    <cellStyle name="Moneda 3 5" xfId="368"/>
    <cellStyle name="Moneda 3 6" xfId="369"/>
    <cellStyle name="Moneda 3 7" xfId="370"/>
    <cellStyle name="Moneda 3 8" xfId="371"/>
    <cellStyle name="Moneda 4" xfId="372"/>
    <cellStyle name="Moneda 4 2" xfId="373"/>
    <cellStyle name="Moneda 4 2 2" xfId="374"/>
    <cellStyle name="Moneda 4 2 3" xfId="375"/>
    <cellStyle name="Moneda 4 2 4" xfId="376"/>
    <cellStyle name="Moneda 4 2 5" xfId="377"/>
    <cellStyle name="Moneda 4 3" xfId="378"/>
    <cellStyle name="Moneda 4 3 2" xfId="379"/>
    <cellStyle name="Moneda 4 3 3" xfId="380"/>
    <cellStyle name="Moneda 4 3 4" xfId="381"/>
    <cellStyle name="Moneda 4 3 5" xfId="382"/>
    <cellStyle name="Moneda 4 4" xfId="383"/>
    <cellStyle name="Moneda 4 4 2" xfId="384"/>
    <cellStyle name="Moneda 4 5" xfId="385"/>
    <cellStyle name="Moneda 4 6" xfId="386"/>
    <cellStyle name="Moneda 4 7" xfId="387"/>
    <cellStyle name="Moneda 4 8" xfId="388"/>
    <cellStyle name="Moneda 5" xfId="389"/>
    <cellStyle name="Moneda 5 2" xfId="390"/>
    <cellStyle name="Moneda 5 3" xfId="391"/>
    <cellStyle name="Moneda 5 3 2" xfId="392"/>
    <cellStyle name="Moneda 6" xfId="393"/>
    <cellStyle name="Moneda 6 2" xfId="394"/>
    <cellStyle name="Moneda 6 2 2" xfId="395"/>
    <cellStyle name="Moneda 6 2 3" xfId="396"/>
    <cellStyle name="Moneda 6 2 4" xfId="397"/>
    <cellStyle name="Moneda 6 2 5" xfId="398"/>
    <cellStyle name="Moneda 6 3" xfId="399"/>
    <cellStyle name="Moneda 6 4" xfId="400"/>
    <cellStyle name="Moneda 6 5" xfId="401"/>
    <cellStyle name="Moneda 6 6" xfId="402"/>
    <cellStyle name="Moneda 7" xfId="403"/>
    <cellStyle name="Moneda 8" xfId="404"/>
    <cellStyle name="Moneda 9" xfId="405"/>
    <cellStyle name="Monetario" xfId="406"/>
    <cellStyle name="Neutral 2" xfId="407"/>
    <cellStyle name="Neutral 3" xfId="408"/>
    <cellStyle name="no dec" xfId="409"/>
    <cellStyle name="Normal" xfId="0" builtinId="0"/>
    <cellStyle name="Normal - Style1" xfId="410"/>
    <cellStyle name="Normal 10" xfId="411"/>
    <cellStyle name="Normal 10 2" xfId="412"/>
    <cellStyle name="Normal 10 3" xfId="413"/>
    <cellStyle name="Normal 11" xfId="414"/>
    <cellStyle name="Normal 11 2" xfId="415"/>
    <cellStyle name="Normal 11 3" xfId="416"/>
    <cellStyle name="Normal 12" xfId="417"/>
    <cellStyle name="Normal 12 2" xfId="418"/>
    <cellStyle name="Normal 12 3" xfId="419"/>
    <cellStyle name="Normal 13" xfId="420"/>
    <cellStyle name="Normal 13 2" xfId="421"/>
    <cellStyle name="Normal 14" xfId="422"/>
    <cellStyle name="Normal 15" xfId="423"/>
    <cellStyle name="Normal 16" xfId="424"/>
    <cellStyle name="Normal 17" xfId="425"/>
    <cellStyle name="Normal 18" xfId="426"/>
    <cellStyle name="Normal 19" xfId="427"/>
    <cellStyle name="Normal 2" xfId="428"/>
    <cellStyle name="Normal 2 2" xfId="429"/>
    <cellStyle name="Normal 2 2 2" xfId="430"/>
    <cellStyle name="Normal 2 2 2 2" xfId="431"/>
    <cellStyle name="Normal 2 2 2 3" xfId="432"/>
    <cellStyle name="Normal 2 3" xfId="433"/>
    <cellStyle name="Normal 2 3 2" xfId="434"/>
    <cellStyle name="Normal 2 3 2 2" xfId="435"/>
    <cellStyle name="Normal 2 3 3" xfId="436"/>
    <cellStyle name="Normal 2 3 4" xfId="437"/>
    <cellStyle name="Normal 2 3 4 2" xfId="438"/>
    <cellStyle name="Normal 2 3 5" xfId="439"/>
    <cellStyle name="Normal 2 3 6" xfId="440"/>
    <cellStyle name="Normal 2 3 7" xfId="441"/>
    <cellStyle name="Normal 2 3 8" xfId="442"/>
    <cellStyle name="Normal 2 4" xfId="443"/>
    <cellStyle name="Normal 2 4 2" xfId="444"/>
    <cellStyle name="Normal 2 4 2 2" xfId="445"/>
    <cellStyle name="Normal 2 4 3" xfId="446"/>
    <cellStyle name="Normal 2 5" xfId="447"/>
    <cellStyle name="Normal 2 5 2" xfId="448"/>
    <cellStyle name="Normal 2 6" xfId="449"/>
    <cellStyle name="Normal 2_Estimacion" xfId="450"/>
    <cellStyle name="Normal 20" xfId="451"/>
    <cellStyle name="Normal 21" xfId="452"/>
    <cellStyle name="Normal 22" xfId="453"/>
    <cellStyle name="Normal 23" xfId="454"/>
    <cellStyle name="Normal 24" xfId="455"/>
    <cellStyle name="Normal 25" xfId="456"/>
    <cellStyle name="Normal 26" xfId="457"/>
    <cellStyle name="Normal 27" xfId="458"/>
    <cellStyle name="Normal 28" xfId="459"/>
    <cellStyle name="Normal 288" xfId="460"/>
    <cellStyle name="Normal 288 2" xfId="461"/>
    <cellStyle name="Normal 29" xfId="462"/>
    <cellStyle name="Normal 3" xfId="2"/>
    <cellStyle name="Normal 3 2" xfId="463"/>
    <cellStyle name="Normal 3 2 2" xfId="464"/>
    <cellStyle name="Normal 3 2 2 2" xfId="465"/>
    <cellStyle name="Normal 3 2 3" xfId="466"/>
    <cellStyle name="Normal 3 2 3 2" xfId="467"/>
    <cellStyle name="Normal 3 2 4" xfId="468"/>
    <cellStyle name="Normal 3 2 5" xfId="469"/>
    <cellStyle name="Normal 3 2 6" xfId="470"/>
    <cellStyle name="Normal 3 2 7" xfId="471"/>
    <cellStyle name="Normal 3 3" xfId="472"/>
    <cellStyle name="Normal 3 3 2" xfId="473"/>
    <cellStyle name="Normal 3 3 2 2" xfId="474"/>
    <cellStyle name="Normal 3 3 3" xfId="475"/>
    <cellStyle name="Normal 3 3 4" xfId="476"/>
    <cellStyle name="Normal 3 3 5" xfId="477"/>
    <cellStyle name="Normal 3 4" xfId="478"/>
    <cellStyle name="Normal 3 4 2" xfId="479"/>
    <cellStyle name="Normal 3 5" xfId="480"/>
    <cellStyle name="Normal 3 5 2" xfId="481"/>
    <cellStyle name="Normal 3 6" xfId="482"/>
    <cellStyle name="Normal 3 7" xfId="483"/>
    <cellStyle name="Normal 3 8" xfId="484"/>
    <cellStyle name="Normal 3 9" xfId="485"/>
    <cellStyle name="Normal 3_P&amp;L" xfId="486"/>
    <cellStyle name="Normal 30" xfId="487"/>
    <cellStyle name="Normal 303" xfId="488"/>
    <cellStyle name="Normal 303 2" xfId="489"/>
    <cellStyle name="Normal 307" xfId="490"/>
    <cellStyle name="Normal 307 2" xfId="491"/>
    <cellStyle name="Normal 31" xfId="492"/>
    <cellStyle name="Normal 32" xfId="493"/>
    <cellStyle name="Normal 33" xfId="494"/>
    <cellStyle name="Normal 34" xfId="495"/>
    <cellStyle name="Normal 35" xfId="496"/>
    <cellStyle name="Normal 36" xfId="497"/>
    <cellStyle name="Normal 37" xfId="498"/>
    <cellStyle name="Normal 4" xfId="499"/>
    <cellStyle name="Normal 4 2" xfId="500"/>
    <cellStyle name="Normal 4 2 2" xfId="501"/>
    <cellStyle name="Normal 4 2 3" xfId="502"/>
    <cellStyle name="Normal 4 2 4" xfId="503"/>
    <cellStyle name="Normal 4 2 5" xfId="504"/>
    <cellStyle name="Normal 5" xfId="505"/>
    <cellStyle name="Normal 5 2" xfId="506"/>
    <cellStyle name="Normal 5 2 2" xfId="507"/>
    <cellStyle name="Normal 5 3" xfId="508"/>
    <cellStyle name="Normal 5 3 2" xfId="509"/>
    <cellStyle name="Normal 5 4" xfId="510"/>
    <cellStyle name="Normal 5 5" xfId="511"/>
    <cellStyle name="Normal 5 6" xfId="512"/>
    <cellStyle name="Normal 5 7" xfId="513"/>
    <cellStyle name="Normal 6" xfId="514"/>
    <cellStyle name="Normal 6 2" xfId="515"/>
    <cellStyle name="Normal 6 2 2" xfId="516"/>
    <cellStyle name="Normal 6 3" xfId="517"/>
    <cellStyle name="Normal 6 3 2" xfId="518"/>
    <cellStyle name="Normal 6 4" xfId="519"/>
    <cellStyle name="Normal 6 5" xfId="520"/>
    <cellStyle name="Normal 6 6" xfId="521"/>
    <cellStyle name="Normal 6 7" xfId="522"/>
    <cellStyle name="Normal 7" xfId="523"/>
    <cellStyle name="Normal 7 2" xfId="524"/>
    <cellStyle name="Normal 7 2 2" xfId="525"/>
    <cellStyle name="Normal 7 2 3" xfId="526"/>
    <cellStyle name="Normal 7 3" xfId="527"/>
    <cellStyle name="Normal 7 4" xfId="528"/>
    <cellStyle name="Normal 7 5" xfId="529"/>
    <cellStyle name="Normal 8" xfId="530"/>
    <cellStyle name="Normal 9" xfId="531"/>
    <cellStyle name="Notas 2" xfId="532"/>
    <cellStyle name="Notas 3" xfId="533"/>
    <cellStyle name="Note" xfId="534"/>
    <cellStyle name="Output" xfId="535"/>
    <cellStyle name="Percent 2" xfId="536"/>
    <cellStyle name="Porcentaje" xfId="603" builtinId="5"/>
    <cellStyle name="Porcentaje 10" xfId="537"/>
    <cellStyle name="Porcentaje 11" xfId="538"/>
    <cellStyle name="Porcentaje 12" xfId="539"/>
    <cellStyle name="Porcentaje 2" xfId="540"/>
    <cellStyle name="Porcentaje 2 2" xfId="541"/>
    <cellStyle name="Porcentaje 2 2 2" xfId="542"/>
    <cellStyle name="Porcentaje 2 2 3" xfId="543"/>
    <cellStyle name="Porcentaje 2 3" xfId="544"/>
    <cellStyle name="Porcentaje 2 3 2" xfId="545"/>
    <cellStyle name="Porcentaje 2 4" xfId="546"/>
    <cellStyle name="Porcentaje 2 5" xfId="547"/>
    <cellStyle name="Porcentaje 2 6" xfId="548"/>
    <cellStyle name="Porcentaje 2 7" xfId="549"/>
    <cellStyle name="Porcentaje 3" xfId="550"/>
    <cellStyle name="Porcentaje 3 2" xfId="551"/>
    <cellStyle name="Porcentaje 3 3" xfId="552"/>
    <cellStyle name="Porcentaje 3 4" xfId="553"/>
    <cellStyle name="Porcentaje 3 4 2" xfId="554"/>
    <cellStyle name="Porcentaje 3 5" xfId="555"/>
    <cellStyle name="Porcentaje 3 5 2" xfId="556"/>
    <cellStyle name="Porcentaje 3 6" xfId="557"/>
    <cellStyle name="Porcentaje 3 7" xfId="558"/>
    <cellStyle name="Porcentaje 3 8" xfId="559"/>
    <cellStyle name="Porcentaje 3 9" xfId="560"/>
    <cellStyle name="Porcentaje 4" xfId="561"/>
    <cellStyle name="Porcentaje 4 2" xfId="562"/>
    <cellStyle name="Porcentaje 5" xfId="563"/>
    <cellStyle name="Porcentaje 5 2" xfId="564"/>
    <cellStyle name="Porcentaje 6" xfId="565"/>
    <cellStyle name="Porcentaje 6 2" xfId="566"/>
    <cellStyle name="Porcentaje 7" xfId="567"/>
    <cellStyle name="Porcentaje 7 2" xfId="568"/>
    <cellStyle name="Porcentaje 8" xfId="569"/>
    <cellStyle name="Porcentaje 9" xfId="570"/>
    <cellStyle name="Porcentual (0)" xfId="571"/>
    <cellStyle name="Porcentual (0) 2" xfId="572"/>
    <cellStyle name="Porcentual (0)_Notepad CP" xfId="573"/>
    <cellStyle name="Porcentual (2)" xfId="574"/>
    <cellStyle name="Porcentual (2) 2" xfId="575"/>
    <cellStyle name="Porcentual (2)_Notepad CP" xfId="576"/>
    <cellStyle name="Porcentual 2" xfId="577"/>
    <cellStyle name="Porcentual 2 2" xfId="578"/>
    <cellStyle name="Porcentual 2 3" xfId="579"/>
    <cellStyle name="Porcentual 2 3 2" xfId="580"/>
    <cellStyle name="Porcentual 2 3 3" xfId="581"/>
    <cellStyle name="Porcentual 2 3 4" xfId="582"/>
    <cellStyle name="Porcentual 2 3 5" xfId="583"/>
    <cellStyle name="Porcentual 2 4" xfId="584"/>
    <cellStyle name="Porcentual 3" xfId="585"/>
    <cellStyle name="RM" xfId="586"/>
    <cellStyle name="Salida 2" xfId="587"/>
    <cellStyle name="Salida 3" xfId="588"/>
    <cellStyle name="Texto de advertencia 2" xfId="589"/>
    <cellStyle name="Texto de advertencia 3" xfId="590"/>
    <cellStyle name="Texto explicativo 2" xfId="591"/>
    <cellStyle name="Texto explicativo 3" xfId="592"/>
    <cellStyle name="Title" xfId="593"/>
    <cellStyle name="Título 1 2" xfId="594"/>
    <cellStyle name="Título 2 2" xfId="595"/>
    <cellStyle name="Título 3 2" xfId="596"/>
    <cellStyle name="Título 3 3" xfId="597"/>
    <cellStyle name="Título 4" xfId="598"/>
    <cellStyle name="Título 5" xfId="599"/>
    <cellStyle name="Total 2" xfId="600"/>
    <cellStyle name="Total 3" xfId="601"/>
    <cellStyle name="Warning Text" xfId="60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CHN1M LAST Curncy</stp>
        <stp>PX_ASK</stp>
        <stp>13-08-2015</stp>
        <stp>13-08-2015</stp>
        <stp>[fwdpoints.xlsm]Hoja2!R345C3</stp>
        <tr r="C345" s="2"/>
      </tp>
      <tp t="e">
        <v>#N/A</v>
        <stp/>
        <stp>##V3_BDHV12</stp>
        <stp>CHN1M LAST Curncy</stp>
        <stp>PX_ASK</stp>
        <stp>31-08-2015</stp>
        <stp>31-08-2015</stp>
        <stp>[fwdpoints.xlsm]Hoja2!R327C3</stp>
        <tr r="C327" s="2"/>
      </tp>
      <tp t="e">
        <v>#N/A</v>
        <stp/>
        <stp>##V3_BDHV12</stp>
        <stp>CHN1M LAST Curncy</stp>
        <stp>PX_ASK</stp>
        <stp>02-09-2015</stp>
        <stp>02-09-2015</stp>
        <stp>[fwdpoints.xlsm]Hoja2!R325C3</stp>
        <tr r="C325" s="2"/>
      </tp>
      <tp t="e">
        <v>#N/A</v>
        <stp/>
        <stp>##V3_BDHV12</stp>
        <stp>CHN1M LAST Curncy</stp>
        <stp>PX_ASK</stp>
        <stp>13-09-2015</stp>
        <stp>13-09-2015</stp>
        <stp>[fwdpoints.xlsm]Hoja2!R314C3</stp>
        <tr r="C314" s="2"/>
      </tp>
      <tp t="e">
        <v>#N/A</v>
        <stp/>
        <stp>##V3_BDHV12</stp>
        <stp>CHN1M LAST Curncy</stp>
        <stp>PX_ASK</stp>
        <stp>20-09-2015</stp>
        <stp>20-09-2015</stp>
        <stp>[fwdpoints.xlsm]Hoja2!R307C3</stp>
        <tr r="C307" s="2"/>
      </tp>
      <tp t="e">
        <v>#N/A</v>
        <stp/>
        <stp>##V3_BDHV12</stp>
        <stp>CHN1M LAST Curncy</stp>
        <stp>PX_BID</stp>
        <stp>22-08-2015</stp>
        <stp>22-08-2015</stp>
        <stp>[fwdpoints.xlsm]Hoja2!R336C2</stp>
        <tr r="B336" s="2"/>
      </tp>
      <tp t="e">
        <v>#N/A</v>
        <stp/>
        <stp>##V3_BDHV12</stp>
        <stp>CHN1M LAST Curncy</stp>
        <stp>PX_ASK</stp>
        <stp>22-08-2015</stp>
        <stp>22-08-2015</stp>
        <stp>[fwdpoints.xlsm]Hoja2!R336C3</stp>
        <tr r="C336" s="2"/>
      </tp>
      <tp t="e">
        <v>#N/A</v>
        <stp/>
        <stp>##V3_BDHV12</stp>
        <stp>CHN1M LAST Curncy</stp>
        <stp>PX_BID</stp>
        <stp>20-09-2015</stp>
        <stp>20-09-2015</stp>
        <stp>[fwdpoints.xlsm]Hoja2!R307C2</stp>
        <tr r="B307" s="2"/>
      </tp>
      <tp t="e">
        <v>#N/A</v>
        <stp/>
        <stp>##V3_BDHV12</stp>
        <stp>CHN1M LAST Curncy</stp>
        <stp>PX_BID</stp>
        <stp>13-09-2015</stp>
        <stp>13-09-2015</stp>
        <stp>[fwdpoints.xlsm]Hoja2!R314C2</stp>
        <tr r="B314" s="2"/>
      </tp>
      <tp t="e">
        <v>#N/A</v>
        <stp/>
        <stp>##V3_BDHV12</stp>
        <stp>CHN1M LAST Curncy</stp>
        <stp>PX_BID</stp>
        <stp>02-09-2015</stp>
        <stp>02-09-2015</stp>
        <stp>[fwdpoints.xlsm]Hoja2!R325C2</stp>
        <tr r="B325" s="2"/>
      </tp>
      <tp t="e">
        <v>#N/A</v>
        <stp/>
        <stp>##V3_BDHV12</stp>
        <stp>CHN1M LAST Curncy</stp>
        <stp>PX_BID</stp>
        <stp>31-08-2015</stp>
        <stp>31-08-2015</stp>
        <stp>[fwdpoints.xlsm]Hoja2!R327C2</stp>
        <tr r="B327" s="2"/>
      </tp>
      <tp t="e">
        <v>#N/A</v>
        <stp/>
        <stp>##V3_BDHV12</stp>
        <stp>CHN1M LAST Curncy</stp>
        <stp>PX_BID</stp>
        <stp>13-08-2015</stp>
        <stp>13-08-2015</stp>
        <stp>[fwdpoints.xlsm]Hoja2!R345C2</stp>
        <tr r="B345" s="2"/>
      </tp>
      <tp t="e">
        <v>#N/A</v>
        <stp/>
        <stp>##V3_BDHV12</stp>
        <stp>CHN1M LAST Curncy</stp>
        <stp>PX_ASK</stp>
        <stp>07-09-2014</stp>
        <stp>07-09-2014</stp>
        <stp>[fwdpoints.xlsm]Hoja2!R685C3</stp>
        <tr r="C685" s="2"/>
      </tp>
      <tp t="e">
        <v>#N/A</v>
        <stp/>
        <stp>##V3_BDHV12</stp>
        <stp>CHN1M LAST Curncy</stp>
        <stp>PX_ASK</stp>
        <stp>25-09-2014</stp>
        <stp>25-09-2014</stp>
        <stp>[fwdpoints.xlsm]Hoja2!R667C3</stp>
        <tr r="C667" s="2"/>
      </tp>
      <tp t="e">
        <v>#N/A</v>
        <stp/>
        <stp>##V3_BDHV12</stp>
        <stp>CHN1M LAST Curncy</stp>
        <stp>PX_BID</stp>
        <stp>27-08-2014</stp>
        <stp>27-08-2014</stp>
        <stp>[fwdpoints.xlsm]Hoja2!R696C2</stp>
        <tr r="B696" s="2"/>
      </tp>
      <tp t="e">
        <v>#N/A</v>
        <stp/>
        <stp>##V3_BDHV12</stp>
        <stp>CHN1M LAST Curncy</stp>
        <stp>PX_BID</stp>
        <stp>04-08-2015</stp>
        <stp>04-08-2015</stp>
        <stp>[fwdpoints.xlsm]Hoja2!R354C2</stp>
        <tr r="B354" s="2"/>
      </tp>
      <tp t="e">
        <v>#N/A</v>
        <stp/>
        <stp>##V3_BDHV12</stp>
        <stp>CHN1M LAST Curncy</stp>
        <stp>PX_ASK</stp>
        <stp>27-08-2014</stp>
        <stp>27-08-2014</stp>
        <stp>[fwdpoints.xlsm]Hoja2!R696C3</stp>
        <tr r="C696" s="2"/>
      </tp>
      <tp t="e">
        <v>#N/A</v>
        <stp/>
        <stp>##V3_BDHV12</stp>
        <stp>CHN1M LAST Curncy</stp>
        <stp>PX_ASK</stp>
        <stp>04-08-2015</stp>
        <stp>04-08-2015</stp>
        <stp>[fwdpoints.xlsm]Hoja2!R354C3</stp>
        <tr r="C354" s="2"/>
      </tp>
      <tp t="e">
        <v>#N/A</v>
        <stp/>
        <stp>##V3_BDHV12</stp>
        <stp>CHN1M LAST Curncy</stp>
        <stp>PX_BID</stp>
        <stp>25-09-2014</stp>
        <stp>25-09-2014</stp>
        <stp>[fwdpoints.xlsm]Hoja2!R667C2</stp>
        <tr r="B667" s="2"/>
      </tp>
      <tp t="e">
        <v>#N/A</v>
        <stp/>
        <stp>##V3_BDHV12</stp>
        <stp>CHN1M LAST Curncy</stp>
        <stp>PX_BID</stp>
        <stp>07-09-2014</stp>
        <stp>07-09-2014</stp>
        <stp>[fwdpoints.xlsm]Hoja2!R685C2</stp>
        <tr r="B685" s="2"/>
      </tp>
      <tp t="e">
        <v>#N/A</v>
        <stp/>
        <stp>##V3_BDHV12</stp>
        <stp>CHN1M LAST Curncy</stp>
        <stp>PX_ASK</stp>
        <stp>16-04-2014</stp>
        <stp>16-04-2014</stp>
        <stp>[fwdpoints.xlsm]Hoja2!R829C3</stp>
        <tr r="C829" s="2"/>
      </tp>
      <tp t="e">
        <v>#N/A</v>
        <stp/>
        <stp>##V3_BDHV12</stp>
        <stp>CHN1M LAST Curncy</stp>
        <stp>PX_ASK</stp>
        <stp>06-05-2014</stp>
        <stp>06-05-2014</stp>
        <stp>[fwdpoints.xlsm]Hoja2!R809C3</stp>
        <tr r="C809" s="2"/>
      </tp>
      <tp t="e">
        <v>#N/A</v>
        <stp/>
        <stp>##V3_BDHV12</stp>
        <stp>CHN1M LAST Curncy</stp>
        <stp>PX_ASK</stp>
        <stp>07-04-2014</stp>
        <stp>07-04-2014</stp>
        <stp>[fwdpoints.xlsm]Hoja2!R838C3</stp>
        <tr r="C838" s="2"/>
      </tp>
      <tp t="e">
        <v>#N/A</v>
        <stp/>
        <stp>##V3_BDHV12</stp>
        <stp>CHN1M LAST Curncy</stp>
        <stp>PX_ASK</stp>
        <stp>17-05-2014</stp>
        <stp>17-05-2014</stp>
        <stp>[fwdpoints.xlsm]Hoja2!R798C3</stp>
        <tr r="C798" s="2"/>
      </tp>
      <tp t="e">
        <v>#N/A</v>
        <stp/>
        <stp>##V3_BDHV12</stp>
        <stp>CHN1M LAST Curncy</stp>
        <stp>PX_BID</stp>
        <stp>25-07-2014</stp>
        <stp>25-07-2014</stp>
        <stp>[fwdpoints.xlsm]Hoja2!R729C2</stp>
        <tr r="B729" s="2"/>
      </tp>
      <tp t="e">
        <v>#N/A</v>
        <stp/>
        <stp>##V3_BDHV12</stp>
        <stp>CHN1M LAST Curncy</stp>
        <stp>PX_BID</stp>
        <stp>06-04-2016</stp>
        <stp>06-04-2016</stp>
        <stp>[fwdpoints.xlsm]Hoja2!R108C2</stp>
        <tr r="B108" s="2"/>
      </tp>
      <tp t="e">
        <v>#N/A</v>
        <stp/>
        <stp>##V3_BDHV12</stp>
        <stp>CHN1M LAST Curncy</stp>
        <stp>PX_BID</stp>
        <stp>18-09-2014</stp>
        <stp>18-09-2014</stp>
        <stp>[fwdpoints.xlsm]Hoja2!R674C2</stp>
        <tr r="B674" s="2"/>
      </tp>
      <tp t="e">
        <v>#N/A</v>
        <stp/>
        <stp>##V3_BDHV12</stp>
        <stp>CHN1M LAST Curncy</stp>
        <stp>PX_ASK</stp>
        <stp>26-06-2014</stp>
        <stp>26-06-2014</stp>
        <stp>[fwdpoints.xlsm]Hoja2!R758C3</stp>
        <tr r="C758" s="2"/>
      </tp>
      <tp t="e">
        <v>#N/A</v>
        <stp/>
        <stp>##V3_BDHV12</stp>
        <stp>CHN1M LAST Curncy</stp>
        <stp>PX_BID</stp>
        <stp>18-08-2014</stp>
        <stp>18-08-2014</stp>
        <stp>[fwdpoints.xlsm]Hoja2!R705C2</stp>
        <tr r="B705" s="2"/>
      </tp>
      <tp t="e">
        <v>#N/A</v>
        <stp/>
        <stp>##V3_BDHV12</stp>
        <stp>CHN1M LAST Curncy</stp>
        <stp>PX_BID</stp>
        <stp>09-08-2014</stp>
        <stp>09-08-2014</stp>
        <stp>[fwdpoints.xlsm]Hoja2!R714C2</stp>
        <tr r="B714" s="2"/>
      </tp>
      <tp t="e">
        <v>#N/A</v>
        <stp/>
        <stp>##V3_BDHV12</stp>
        <stp>CHN1M LAST Curncy</stp>
        <stp>PX_ASK</stp>
        <stp>09-08-2014</stp>
        <stp>09-08-2014</stp>
        <stp>[fwdpoints.xlsm]Hoja2!R714C3</stp>
        <tr r="C714" s="2"/>
      </tp>
      <tp t="e">
        <v>#N/A</v>
        <stp/>
        <stp>##V3_BDHV12</stp>
        <stp>CHN1M LAST Curncy</stp>
        <stp>PX_ASK</stp>
        <stp>18-08-2014</stp>
        <stp>18-08-2014</stp>
        <stp>[fwdpoints.xlsm]Hoja2!R705C3</stp>
        <tr r="C705" s="2"/>
      </tp>
      <tp t="e">
        <v>#N/A</v>
        <stp/>
        <stp>##V3_BDHV12</stp>
        <stp>CHN1M LAST Curncy</stp>
        <stp>PX_BID</stp>
        <stp>26-06-2014</stp>
        <stp>26-06-2014</stp>
        <stp>[fwdpoints.xlsm]Hoja2!R758C2</stp>
        <tr r="B758" s="2"/>
      </tp>
      <tp t="e">
        <v>#N/A</v>
        <stp/>
        <stp>##V3_BDHV12</stp>
        <stp>CHN1M LAST Curncy</stp>
        <stp>PX_ASK</stp>
        <stp>18-09-2014</stp>
        <stp>18-09-2014</stp>
        <stp>[fwdpoints.xlsm]Hoja2!R674C3</stp>
        <tr r="C674" s="2"/>
      </tp>
      <tp t="e">
        <v>#N/A</v>
        <stp/>
        <stp>##V3_BDHV12</stp>
        <stp>CHN1M LAST Curncy</stp>
        <stp>PX_ASK</stp>
        <stp>25-07-2014</stp>
        <stp>25-07-2014</stp>
        <stp>[fwdpoints.xlsm]Hoja2!R729C3</stp>
        <tr r="C729" s="2"/>
      </tp>
      <tp t="e">
        <v>#N/A</v>
        <stp/>
        <stp>##V3_BDHV12</stp>
        <stp>CHN1M LAST Curncy</stp>
        <stp>PX_ASK</stp>
        <stp>06-04-2016</stp>
        <stp>06-04-2016</stp>
        <stp>[fwdpoints.xlsm]Hoja2!R108C3</stp>
        <tr r="C108" s="2"/>
      </tp>
      <tp t="e">
        <v>#N/A</v>
        <stp/>
        <stp>##V3_BDHV12</stp>
        <stp>CHN1M LAST Curncy</stp>
        <stp>PX_BID</stp>
        <stp>17-05-2014</stp>
        <stp>17-05-2014</stp>
        <stp>[fwdpoints.xlsm]Hoja2!R798C2</stp>
        <tr r="B798" s="2"/>
      </tp>
      <tp t="e">
        <v>#N/A</v>
        <stp/>
        <stp>##V3_BDHV12</stp>
        <stp>CHN1M LAST Curncy</stp>
        <stp>PX_BID</stp>
        <stp>07-04-2014</stp>
        <stp>07-04-2014</stp>
        <stp>[fwdpoints.xlsm]Hoja2!R838C2</stp>
        <tr r="B838" s="2"/>
      </tp>
      <tp t="e">
        <v>#N/A</v>
        <stp/>
        <stp>##V3_BDHV12</stp>
        <stp>CHN1M LAST Curncy</stp>
        <stp>PX_BID</stp>
        <stp>06-05-2014</stp>
        <stp>06-05-2014</stp>
        <stp>[fwdpoints.xlsm]Hoja2!R809C2</stp>
        <tr r="B809" s="2"/>
      </tp>
      <tp t="e">
        <v>#N/A</v>
        <stp/>
        <stp>##V3_BDHV12</stp>
        <stp>CHN1M LAST Curncy</stp>
        <stp>PX_BID</stp>
        <stp>16-04-2014</stp>
        <stp>16-04-2014</stp>
        <stp>[fwdpoints.xlsm]Hoja2!R829C2</stp>
        <tr r="B829" s="2"/>
      </tp>
      <tp t="e">
        <v>#N/A</v>
        <stp/>
        <stp>##V3_BDHV12</stp>
        <stp>CHN1M LAST Curncy</stp>
        <stp>PX_ASK</stp>
        <stp>02-04-2015</stp>
        <stp>02-04-2015</stp>
        <stp>[fwdpoints.xlsm]Hoja2!R478C3</stp>
        <tr r="C478" s="2"/>
      </tp>
      <tp t="e">
        <v>#N/A</v>
        <stp/>
        <stp>##V3_BDHV12</stp>
        <stp>CHN1M LAST Curncy</stp>
        <stp>PX_ASK</stp>
        <stp>12-05-2015</stp>
        <stp>12-05-2015</stp>
        <stp>[fwdpoints.xlsm]Hoja2!R438C3</stp>
        <tr r="C438" s="2"/>
      </tp>
      <tp t="e">
        <v>#N/A</v>
        <stp/>
        <stp>##V3_BDHV12</stp>
        <stp>CHN1M LAST Curncy</stp>
        <stp>PX_BID</stp>
        <stp>21-06-2015</stp>
        <stp>21-06-2015</stp>
        <stp>[fwdpoints.xlsm]Hoja2!R398C2</stp>
        <tr r="B398" s="2"/>
      </tp>
      <tp t="e">
        <v>#N/A</v>
        <stp/>
        <stp>##V3_BDHV12</stp>
        <stp>CHN1M LAST Curncy</stp>
        <stp>PX_BID</stp>
        <stp>31-07-2015</stp>
        <stp>31-07-2015</stp>
        <stp>[fwdpoints.xlsm]Hoja2!R358C2</stp>
        <tr r="B358" s="2"/>
      </tp>
      <tp t="e">
        <v>#N/A</v>
        <stp/>
        <stp>##V3_BDHV12</stp>
        <stp>CHN1M LAST Curncy</stp>
        <stp>PX_BID</stp>
        <stp>30-06-2015</stp>
        <stp>30-06-2015</stp>
        <stp>[fwdpoints.xlsm]Hoja2!R389C2</stp>
        <tr r="B389" s="2"/>
      </tp>
      <tp t="e">
        <v>#N/A</v>
        <stp/>
        <stp>##V3_BDHV12</stp>
        <stp>CHN1M LAST Curncy</stp>
        <stp>PX_BID</stp>
        <stp>20-07-2015</stp>
        <stp>20-07-2015</stp>
        <stp>[fwdpoints.xlsm]Hoja2!R369C2</stp>
        <tr r="B369" s="2"/>
      </tp>
      <tp t="e">
        <v>#N/A</v>
        <stp/>
        <stp>##V3_BDHV12</stp>
        <stp>CHN1M LAST Curncy</stp>
        <stp>PX_BID</stp>
        <stp>01-05-2015</stp>
        <stp>01-05-2015</stp>
        <stp>[fwdpoints.xlsm]Hoja2!R449C2</stp>
        <tr r="B449" s="2"/>
      </tp>
      <tp t="e">
        <v>#N/A</v>
        <stp/>
        <stp>##V3_BDHV12</stp>
        <stp>CHN1M LAST Curncy</stp>
        <stp>PX_BID</stp>
        <stp>11-04-2015</stp>
        <stp>11-04-2015</stp>
        <stp>[fwdpoints.xlsm]Hoja2!R469C2</stp>
        <tr r="B469" s="2"/>
      </tp>
      <tp t="e">
        <v>#N/A</v>
        <stp/>
        <stp>##V3_BDHV12</stp>
        <stp>CHN1M LAST Curncy</stp>
        <stp>PX_ASK</stp>
        <stp>11-04-2015</stp>
        <stp>11-04-2015</stp>
        <stp>[fwdpoints.xlsm]Hoja2!R469C3</stp>
        <tr r="C469" s="2"/>
      </tp>
      <tp t="e">
        <v>#N/A</v>
        <stp/>
        <stp>##V3_BDHV12</stp>
        <stp>CHN1M LAST Curncy</stp>
        <stp>PX_ASK</stp>
        <stp>01-05-2015</stp>
        <stp>01-05-2015</stp>
        <stp>[fwdpoints.xlsm]Hoja2!R449C3</stp>
        <tr r="C449" s="2"/>
      </tp>
      <tp t="e">
        <v>#N/A</v>
        <stp/>
        <stp>##V3_BDHV12</stp>
        <stp>CHN1M LAST Curncy</stp>
        <stp>PX_ASK</stp>
        <stp>20-07-2015</stp>
        <stp>20-07-2015</stp>
        <stp>[fwdpoints.xlsm]Hoja2!R369C3</stp>
        <tr r="C369" s="2"/>
      </tp>
      <tp t="e">
        <v>#N/A</v>
        <stp/>
        <stp>##V3_BDHV12</stp>
        <stp>CHN1M LAST Curncy</stp>
        <stp>PX_ASK</stp>
        <stp>30-06-2015</stp>
        <stp>30-06-2015</stp>
        <stp>[fwdpoints.xlsm]Hoja2!R389C3</stp>
        <tr r="C389" s="2"/>
      </tp>
      <tp t="e">
        <v>#N/A</v>
        <stp/>
        <stp>##V3_BDHV12</stp>
        <stp>CHN1M LAST Curncy</stp>
        <stp>PX_ASK</stp>
        <stp>31-07-2015</stp>
        <stp>31-07-2015</stp>
        <stp>[fwdpoints.xlsm]Hoja2!R358C3</stp>
        <tr r="C358" s="2"/>
      </tp>
      <tp t="e">
        <v>#N/A</v>
        <stp/>
        <stp>##V3_BDHV12</stp>
        <stp>CHN1M LAST Curncy</stp>
        <stp>PX_ASK</stp>
        <stp>21-06-2015</stp>
        <stp>21-06-2015</stp>
        <stp>[fwdpoints.xlsm]Hoja2!R398C3</stp>
        <tr r="C398" s="2"/>
      </tp>
      <tp t="e">
        <v>#N/A</v>
        <stp/>
        <stp>##V3_BDHV12</stp>
        <stp>CHN1M LAST Curncy</stp>
        <stp>PX_BID</stp>
        <stp>12-05-2015</stp>
        <stp>12-05-2015</stp>
        <stp>[fwdpoints.xlsm]Hoja2!R438C2</stp>
        <tr r="B438" s="2"/>
      </tp>
      <tp t="e">
        <v>#N/A</v>
        <stp/>
        <stp>##V3_BDHV12</stp>
        <stp>CHN1M LAST Curncy</stp>
        <stp>PX_BID</stp>
        <stp>02-04-2015</stp>
        <stp>02-04-2015</stp>
        <stp>[fwdpoints.xlsm]Hoja2!R478C2</stp>
        <tr r="B478" s="2"/>
      </tp>
      <tp t="e">
        <v>#N/A</v>
        <stp/>
        <stp>##V3_BDHV12</stp>
        <stp>CHN1M LAST Curncy</stp>
        <stp>PX_ASK</stp>
        <stp>12-09-2015</stp>
        <stp>12-09-2015</stp>
        <stp>[fwdpoints.xlsm]Hoja2!R315C3</stp>
        <tr r="C315" s="2"/>
      </tp>
      <tp t="e">
        <v>#N/A</v>
        <stp/>
        <stp>##V3_BDHV12</stp>
        <stp>CHN1M LAST Curncy</stp>
        <stp>PX_ASK</stp>
        <stp>03-09-2015</stp>
        <stp>03-09-2015</stp>
        <stp>[fwdpoints.xlsm]Hoja2!R324C3</stp>
        <tr r="C324" s="2"/>
      </tp>
      <tp t="e">
        <v>#N/A</v>
        <stp/>
        <stp>##V3_BDHV12</stp>
        <stp>CHN1M LAST Curncy</stp>
        <stp>PX_ASK</stp>
        <stp>21-09-2015</stp>
        <stp>21-09-2015</stp>
        <stp>[fwdpoints.xlsm]Hoja2!R306C3</stp>
        <tr r="C306" s="2"/>
      </tp>
      <tp t="e">
        <v>#N/A</v>
        <stp/>
        <stp>##V3_BDHV12</stp>
        <stp>CHN1M LAST Curncy</stp>
        <stp>PX_ASK</stp>
        <stp>30-09-2015</stp>
        <stp>30-09-2015</stp>
        <stp>[fwdpoints.xlsm]Hoja2!R297C3</stp>
        <tr r="C297" s="2"/>
      </tp>
      <tp t="e">
        <v>#N/A</v>
        <stp/>
        <stp>##V3_BDHV12</stp>
        <stp>CHN1M LAST Curncy</stp>
        <stp>PX_ASK</stp>
        <stp>03-08-2015</stp>
        <stp>03-08-2015</stp>
        <stp>[fwdpoints.xlsm]Hoja2!R355C3</stp>
        <tr r="C355" s="2"/>
      </tp>
      <tp t="e">
        <v>#N/A</v>
        <stp/>
        <stp>##V3_BDHV12</stp>
        <stp>CHN1M LAST Curncy</stp>
        <stp>PX_ASK</stp>
        <stp>21-08-2015</stp>
        <stp>21-08-2015</stp>
        <stp>[fwdpoints.xlsm]Hoja2!R337C3</stp>
        <tr r="C337" s="2"/>
      </tp>
      <tp t="e">
        <v>#N/A</v>
        <stp/>
        <stp>##V3_BDHV12</stp>
        <stp>CHN1M LAST Curncy</stp>
        <stp>PX_BID</stp>
        <stp>21-08-2015</stp>
        <stp>21-08-2015</stp>
        <stp>[fwdpoints.xlsm]Hoja2!R337C2</stp>
        <tr r="B337" s="2"/>
      </tp>
      <tp t="e">
        <v>#N/A</v>
        <stp/>
        <stp>##V3_BDHV12</stp>
        <stp>CHN1M LAST Curncy</stp>
        <stp>PX_BID</stp>
        <stp>03-08-2015</stp>
        <stp>03-08-2015</stp>
        <stp>[fwdpoints.xlsm]Hoja2!R355C2</stp>
        <tr r="B355" s="2"/>
      </tp>
      <tp t="e">
        <v>#N/A</v>
        <stp/>
        <stp>##V3_BDHV12</stp>
        <stp>CHN1M LAST Curncy</stp>
        <stp>PX_BID</stp>
        <stp>30-09-2015</stp>
        <stp>30-09-2015</stp>
        <stp>[fwdpoints.xlsm]Hoja2!R297C2</stp>
        <tr r="B297" s="2"/>
      </tp>
      <tp t="e">
        <v>#N/A</v>
        <stp/>
        <stp>##V3_BDHV12</stp>
        <stp>CHN1M LAST Curncy</stp>
        <stp>PX_BID</stp>
        <stp>21-09-2015</stp>
        <stp>21-09-2015</stp>
        <stp>[fwdpoints.xlsm]Hoja2!R306C2</stp>
        <tr r="B306" s="2"/>
      </tp>
      <tp t="e">
        <v>#N/A</v>
        <stp/>
        <stp>##V3_BDHV12</stp>
        <stp>CHN1M LAST Curncy</stp>
        <stp>PX_BID</stp>
        <stp>03-09-2015</stp>
        <stp>03-09-2015</stp>
        <stp>[fwdpoints.xlsm]Hoja2!R324C2</stp>
        <tr r="B324" s="2"/>
      </tp>
      <tp t="e">
        <v>#N/A</v>
        <stp/>
        <stp>##V3_BDHV12</stp>
        <stp>CHN1M LAST Curncy</stp>
        <stp>PX_BID</stp>
        <stp>12-09-2015</stp>
        <stp>12-09-2015</stp>
        <stp>[fwdpoints.xlsm]Hoja2!R315C2</stp>
        <tr r="B315" s="2"/>
      </tp>
      <tp t="e">
        <v>#N/A</v>
        <stp/>
        <stp>##V3_BDHV12</stp>
        <stp>CHN1M LAST Curncy</stp>
        <stp>PX_ASK</stp>
        <stp>17-09-2014</stp>
        <stp>17-09-2014</stp>
        <stp>[fwdpoints.xlsm]Hoja2!R675C3</stp>
        <tr r="C675" s="2"/>
      </tp>
      <tp t="e">
        <v>#N/A</v>
        <stp/>
        <stp>##V3_BDHV12</stp>
        <stp>CHN1M LAST Curncy</stp>
        <stp>PX_BID</stp>
        <stp>26-08-2014</stp>
        <stp>26-08-2014</stp>
        <stp>[fwdpoints.xlsm]Hoja2!R697C2</stp>
        <tr r="B697" s="2"/>
      </tp>
      <tp t="e">
        <v>#N/A</v>
        <stp/>
        <stp>##V3_BDHV12</stp>
        <stp>CHN1M LAST Curncy</stp>
        <stp>PX_BID</stp>
        <stp>14-08-2015</stp>
        <stp>14-08-2015</stp>
        <stp>[fwdpoints.xlsm]Hoja2!R344C2</stp>
        <tr r="B344" s="2"/>
      </tp>
      <tp t="e">
        <v>#N/A</v>
        <stp/>
        <stp>##V3_BDHV12</stp>
        <stp>CHN1M LAST Curncy</stp>
        <stp>PX_BID</stp>
        <stp>26-09-2014</stp>
        <stp>26-09-2014</stp>
        <stp>[fwdpoints.xlsm]Hoja2!R666C2</stp>
        <tr r="B666" s="2"/>
      </tp>
      <tp t="e">
        <v>#N/A</v>
        <stp/>
        <stp>##V3_BDHV12</stp>
        <stp>CHN1M LAST Curncy</stp>
        <stp>PX_ASK</stp>
        <stp>26-09-2014</stp>
        <stp>26-09-2014</stp>
        <stp>[fwdpoints.xlsm]Hoja2!R666C3</stp>
        <tr r="C666" s="2"/>
      </tp>
      <tp t="e">
        <v>#N/A</v>
        <stp/>
        <stp>##V3_BDHV12</stp>
        <stp>CHN1M LAST Curncy</stp>
        <stp>PX_ASK</stp>
        <stp>26-08-2014</stp>
        <stp>26-08-2014</stp>
        <stp>[fwdpoints.xlsm]Hoja2!R697C3</stp>
        <tr r="C697" s="2"/>
      </tp>
      <tp t="e">
        <v>#N/A</v>
        <stp/>
        <stp>##V3_BDHV12</stp>
        <stp>CHN1M LAST Curncy</stp>
        <stp>PX_ASK</stp>
        <stp>14-08-2015</stp>
        <stp>14-08-2015</stp>
        <stp>[fwdpoints.xlsm]Hoja2!R344C3</stp>
        <tr r="C344" s="2"/>
      </tp>
      <tp t="e">
        <v>#N/A</v>
        <stp/>
        <stp>##V3_BDHV12</stp>
        <stp>CHN1M LAST Curncy</stp>
        <stp>PX_BID</stp>
        <stp>17-09-2014</stp>
        <stp>17-09-2014</stp>
        <stp>[fwdpoints.xlsm]Hoja2!R675C2</stp>
        <tr r="B675" s="2"/>
      </tp>
      <tp t="e">
        <v>#N/A</v>
        <stp/>
        <stp>##V3_BDHV12</stp>
        <stp>CHN1M LAST Curncy</stp>
        <stp>PX_ASK</stp>
        <stp>26-07-2014</stp>
        <stp>26-07-2014</stp>
        <stp>[fwdpoints.xlsm]Hoja2!R728C3</stp>
        <tr r="C728" s="2"/>
      </tp>
      <tp t="e">
        <v>#N/A</v>
        <stp/>
        <stp>##V3_BDHV12</stp>
        <stp>CHN1M LAST Curncy</stp>
        <stp>PX_ASK</stp>
        <stp>05-04-2016</stp>
        <stp>05-04-2016</stp>
        <stp>[fwdpoints.xlsm]Hoja2!R109C3</stp>
        <tr r="C109" s="2"/>
      </tp>
      <tp t="e">
        <v>#N/A</v>
        <stp/>
        <stp>##V3_BDHV12</stp>
        <stp>CHN1M LAST Curncy</stp>
        <stp>PX_BID</stp>
        <stp>08-08-2014</stp>
        <stp>08-08-2014</stp>
        <stp>[fwdpoints.xlsm]Hoja2!R715C2</stp>
        <tr r="B715" s="2"/>
      </tp>
      <tp t="e">
        <v>#N/A</v>
        <stp/>
        <stp>##V3_BDHV12</stp>
        <stp>CHN1M LAST Curncy</stp>
        <stp>PX_BID</stp>
        <stp>19-08-2014</stp>
        <stp>19-08-2014</stp>
        <stp>[fwdpoints.xlsm]Hoja2!R704C2</stp>
        <tr r="B704" s="2"/>
      </tp>
      <tp t="e">
        <v>#N/A</v>
        <stp/>
        <stp>##V3_BDHV12</stp>
        <stp>CHN1M LAST Curncy</stp>
        <stp>PX_ASK</stp>
        <stp>06-04-2014</stp>
        <stp>06-04-2014</stp>
        <stp>[fwdpoints.xlsm]Hoja2!R839C3</stp>
        <tr r="C839" s="2"/>
      </tp>
      <tp t="e">
        <v>#N/A</v>
        <stp/>
        <stp>##V3_BDHV12</stp>
        <stp>CHN1M LAST Curncy</stp>
        <stp>PX_ASK</stp>
        <stp>17-04-2014</stp>
        <stp>17-04-2014</stp>
        <stp>[fwdpoints.xlsm]Hoja2!R828C3</stp>
        <tr r="C828" s="2"/>
      </tp>
      <tp t="e">
        <v>#N/A</v>
        <stp/>
        <stp>##V3_BDHV12</stp>
        <stp>CHN1M LAST Curncy</stp>
        <stp>PX_ASK</stp>
        <stp>07-05-2014</stp>
        <stp>07-05-2014</stp>
        <stp>[fwdpoints.xlsm]Hoja2!R808C3</stp>
        <tr r="C808" s="2"/>
      </tp>
      <tp t="e">
        <v>#N/A</v>
        <stp/>
        <stp>##V3_BDHV12</stp>
        <stp>CHN1M LAST Curncy</stp>
        <stp>PX_ASK</stp>
        <stp>16-05-2014</stp>
        <stp>16-05-2014</stp>
        <stp>[fwdpoints.xlsm]Hoja2!R799C3</stp>
        <tr r="C799" s="2"/>
      </tp>
      <tp t="e">
        <v>#N/A</v>
        <stp/>
        <stp>##V3_BDHV12</stp>
        <stp>CHN1M LAST Curncy</stp>
        <stp>PX_BID</stp>
        <stp>25-06-2014</stp>
        <stp>25-06-2014</stp>
        <stp>[fwdpoints.xlsm]Hoja2!R759C2</stp>
        <tr r="B759" s="2"/>
      </tp>
      <tp t="e">
        <v>#N/A</v>
        <stp/>
        <stp>##V3_BDHV12</stp>
        <stp>CHN1M LAST Curncy</stp>
        <stp>PX_BID</stp>
        <stp>08-09-2014</stp>
        <stp>08-09-2014</stp>
        <stp>[fwdpoints.xlsm]Hoja2!R684C2</stp>
        <tr r="B684" s="2"/>
      </tp>
      <tp t="e">
        <v>#N/A</v>
        <stp/>
        <stp>##V3_BDHV12</stp>
        <stp>CHN1M LAST Curncy</stp>
        <stp>PX_ASK</stp>
        <stp>08-09-2014</stp>
        <stp>08-09-2014</stp>
        <stp>[fwdpoints.xlsm]Hoja2!R684C3</stp>
        <tr r="C684" s="2"/>
      </tp>
      <tp t="e">
        <v>#N/A</v>
        <stp/>
        <stp>##V3_BDHV12</stp>
        <stp>CHN1M LAST Curncy</stp>
        <stp>PX_ASK</stp>
        <stp>25-06-2014</stp>
        <stp>25-06-2014</stp>
        <stp>[fwdpoints.xlsm]Hoja2!R759C3</stp>
        <tr r="C759" s="2"/>
      </tp>
      <tp t="e">
        <v>#N/A</v>
        <stp/>
        <stp>##V3_BDHV12</stp>
        <stp>CHN1M LAST Curncy</stp>
        <stp>PX_BID</stp>
        <stp>16-05-2014</stp>
        <stp>16-05-2014</stp>
        <stp>[fwdpoints.xlsm]Hoja2!R799C2</stp>
        <tr r="B799" s="2"/>
      </tp>
      <tp t="e">
        <v>#N/A</v>
        <stp/>
        <stp>##V3_BDHV12</stp>
        <stp>CHN1M LAST Curncy</stp>
        <stp>PX_BID</stp>
        <stp>07-05-2014</stp>
        <stp>07-05-2014</stp>
        <stp>[fwdpoints.xlsm]Hoja2!R808C2</stp>
        <tr r="B808" s="2"/>
      </tp>
      <tp t="e">
        <v>#N/A</v>
        <stp/>
        <stp>##V3_BDHV12</stp>
        <stp>CHN1M LAST Curncy</stp>
        <stp>PX_BID</stp>
        <stp>17-04-2014</stp>
        <stp>17-04-2014</stp>
        <stp>[fwdpoints.xlsm]Hoja2!R828C2</stp>
        <tr r="B828" s="2"/>
      </tp>
      <tp t="e">
        <v>#N/A</v>
        <stp/>
        <stp>##V3_BDHV12</stp>
        <stp>CHN1M LAST Curncy</stp>
        <stp>PX_BID</stp>
        <stp>06-04-2014</stp>
        <stp>06-04-2014</stp>
        <stp>[fwdpoints.xlsm]Hoja2!R839C2</stp>
        <tr r="B839" s="2"/>
      </tp>
      <tp t="e">
        <v>#N/A</v>
        <stp/>
        <stp>##V3_BDHV12</stp>
        <stp>CHN1M LAST Curncy</stp>
        <stp>PX_ASK</stp>
        <stp>19-08-2014</stp>
        <stp>19-08-2014</stp>
        <stp>[fwdpoints.xlsm]Hoja2!R704C3</stp>
        <tr r="C704" s="2"/>
      </tp>
      <tp t="e">
        <v>#N/A</v>
        <stp/>
        <stp>##V3_BDHV12</stp>
        <stp>CHN1M LAST Curncy</stp>
        <stp>PX_ASK</stp>
        <stp>08-08-2014</stp>
        <stp>08-08-2014</stp>
        <stp>[fwdpoints.xlsm]Hoja2!R715C3</stp>
        <tr r="C715" s="2"/>
      </tp>
      <tp t="e">
        <v>#N/A</v>
        <stp/>
        <stp>##V3_BDHV12</stp>
        <stp>CHN1M LAST Curncy</stp>
        <stp>PX_BID</stp>
        <stp>26-07-2014</stp>
        <stp>26-07-2014</stp>
        <stp>[fwdpoints.xlsm]Hoja2!R728C2</stp>
        <tr r="B728" s="2"/>
      </tp>
      <tp t="e">
        <v>#N/A</v>
        <stp/>
        <stp>##V3_BDHV12</stp>
        <stp>CHN1M LAST Curncy</stp>
        <stp>PX_BID</stp>
        <stp>05-04-2016</stp>
        <stp>05-04-2016</stp>
        <stp>[fwdpoints.xlsm]Hoja2!R109C2</stp>
        <tr r="B109" s="2"/>
      </tp>
      <tp t="e">
        <v>#N/A</v>
        <stp/>
        <stp>##V3_BDHV12</stp>
        <stp>CHN1M LAST Curncy</stp>
        <stp>PX_BID</stp>
        <stp>11-05-2015</stp>
        <stp>11-05-2015</stp>
        <stp>[fwdpoints.xlsm]Hoja2!R439C2</stp>
        <tr r="B439" s="2"/>
      </tp>
      <tp t="e">
        <v>#N/A</v>
        <stp/>
        <stp>##V3_BDHV12</stp>
        <stp>CHN1M LAST Curncy</stp>
        <stp>PX_BID</stp>
        <stp>01-04-2015</stp>
        <stp>01-04-2015</stp>
        <stp>[fwdpoints.xlsm]Hoja2!R479C2</stp>
        <tr r="B479" s="2"/>
      </tp>
      <tp t="e">
        <v>#N/A</v>
        <stp/>
        <stp>##V3_BDHV12</stp>
        <stp>CHN1M LAST Curncy</stp>
        <stp>PX_ASK</stp>
        <stp>12-04-2015</stp>
        <stp>12-04-2015</stp>
        <stp>[fwdpoints.xlsm]Hoja2!R468C3</stp>
        <tr r="C468" s="2"/>
      </tp>
      <tp t="e">
        <v>#N/A</v>
        <stp/>
        <stp>##V3_BDHV12</stp>
        <stp>CHN1M LAST Curncy</stp>
        <stp>PX_ASK</stp>
        <stp>02-05-2015</stp>
        <stp>02-05-2015</stp>
        <stp>[fwdpoints.xlsm]Hoja2!R448C3</stp>
        <tr r="C448" s="2"/>
      </tp>
      <tp t="e">
        <v>#N/A</v>
        <stp/>
        <stp>##V3_BDHV12</stp>
        <stp>CHN1M LAST Curncy</stp>
        <stp>PX_BID</stp>
        <stp>21-07-2015</stp>
        <stp>21-07-2015</stp>
        <stp>[fwdpoints.xlsm]Hoja2!R368C2</stp>
        <tr r="B368" s="2"/>
      </tp>
      <tp t="e">
        <v>#N/A</v>
        <stp/>
        <stp>##V3_BDHV12</stp>
        <stp>CHN1M LAST Curncy</stp>
        <stp>PX_BID</stp>
        <stp>20-06-2015</stp>
        <stp>20-06-2015</stp>
        <stp>[fwdpoints.xlsm]Hoja2!R399C2</stp>
        <tr r="B399" s="2"/>
      </tp>
      <tp t="e">
        <v>#N/A</v>
        <stp/>
        <stp>##V3_BDHV12</stp>
        <stp>CHN1M LAST Curncy</stp>
        <stp>PX_BID</stp>
        <stp>30-07-2015</stp>
        <stp>30-07-2015</stp>
        <stp>[fwdpoints.xlsm]Hoja2!R359C2</stp>
        <tr r="B359" s="2"/>
      </tp>
      <tp t="e">
        <v>#N/A</v>
        <stp/>
        <stp>##V3_BDHV12</stp>
        <stp>CHN1M LAST Curncy</stp>
        <stp>PX_ASK</stp>
        <stp>30-07-2015</stp>
        <stp>30-07-2015</stp>
        <stp>[fwdpoints.xlsm]Hoja2!R359C3</stp>
        <tr r="C359" s="2"/>
      </tp>
      <tp t="e">
        <v>#N/A</v>
        <stp/>
        <stp>##V3_BDHV12</stp>
        <stp>CHN1M LAST Curncy</stp>
        <stp>PX_ASK</stp>
        <stp>20-06-2015</stp>
        <stp>20-06-2015</stp>
        <stp>[fwdpoints.xlsm]Hoja2!R399C3</stp>
        <tr r="C399" s="2"/>
      </tp>
      <tp t="e">
        <v>#N/A</v>
        <stp/>
        <stp>##V3_BDHV12</stp>
        <stp>CHN1M LAST Curncy</stp>
        <stp>PX_ASK</stp>
        <stp>21-07-2015</stp>
        <stp>21-07-2015</stp>
        <stp>[fwdpoints.xlsm]Hoja2!R368C3</stp>
        <tr r="C368" s="2"/>
      </tp>
      <tp t="e">
        <v>#N/A</v>
        <stp/>
        <stp>##V3_BDHV12</stp>
        <stp>CHN1M LAST Curncy</stp>
        <stp>PX_BID</stp>
        <stp>02-05-2015</stp>
        <stp>02-05-2015</stp>
        <stp>[fwdpoints.xlsm]Hoja2!R448C2</stp>
        <tr r="B448" s="2"/>
      </tp>
      <tp t="e">
        <v>#N/A</v>
        <stp/>
        <stp>##V3_BDHV12</stp>
        <stp>CHN1M LAST Curncy</stp>
        <stp>PX_BID</stp>
        <stp>12-04-2015</stp>
        <stp>12-04-2015</stp>
        <stp>[fwdpoints.xlsm]Hoja2!R468C2</stp>
        <tr r="B468" s="2"/>
      </tp>
      <tp t="e">
        <v>#N/A</v>
        <stp/>
        <stp>##V3_BDHV12</stp>
        <stp>CHN1M LAST Curncy</stp>
        <stp>PX_ASK</stp>
        <stp>01-04-2015</stp>
        <stp>01-04-2015</stp>
        <stp>[fwdpoints.xlsm]Hoja2!R479C3</stp>
        <tr r="C479" s="2"/>
      </tp>
      <tp t="e">
        <v>#N/A</v>
        <stp/>
        <stp>##V3_BDHV12</stp>
        <stp>CHN1M LAST Curncy</stp>
        <stp>PX_ASK</stp>
        <stp>11-05-2015</stp>
        <stp>11-05-2015</stp>
        <stp>[fwdpoints.xlsm]Hoja2!R439C3</stp>
        <tr r="C439" s="2"/>
      </tp>
      <tp t="e">
        <v>#N/A</v>
        <stp/>
        <stp>##V3_BDHV12</stp>
        <stp>CHN1M LAST Curncy</stp>
        <stp>PX_ASK</stp>
        <stp>02-08-2015</stp>
        <stp>02-08-2015</stp>
        <stp>[fwdpoints.xlsm]Hoja2!R356C3</stp>
        <tr r="C356" s="2"/>
      </tp>
      <tp t="e">
        <v>#N/A</v>
        <stp/>
        <stp>##V3_BDHV12</stp>
        <stp>CHN1M LAST Curncy</stp>
        <stp>PX_BID</stp>
        <stp>11-09-2015</stp>
        <stp>11-09-2015</stp>
        <stp>[fwdpoints.xlsm]Hoja2!R316C2</stp>
        <tr r="B316" s="2"/>
      </tp>
      <tp t="e">
        <v>#N/A</v>
        <stp/>
        <stp>##V3_BDHV12</stp>
        <stp>CHN1M LAST Curncy</stp>
        <stp>PX_BID</stp>
        <stp>22-09-2015</stp>
        <stp>22-09-2015</stp>
        <stp>[fwdpoints.xlsm]Hoja2!R305C2</stp>
        <tr r="B305" s="2"/>
      </tp>
      <tp t="e">
        <v>#N/A</v>
        <stp/>
        <stp>##V3_BDHV12</stp>
        <stp>CHN1M LAST Curncy</stp>
        <stp>PX_BID</stp>
        <stp>11-08-2015</stp>
        <stp>11-08-2015</stp>
        <stp>[fwdpoints.xlsm]Hoja2!R347C2</stp>
        <tr r="B347" s="2"/>
      </tp>
      <tp t="e">
        <v>#N/A</v>
        <stp/>
        <stp>##V3_BDHV12</stp>
        <stp>CHN1M LAST Curncy</stp>
        <stp>PX_ASK</stp>
        <stp>11-08-2015</stp>
        <stp>11-08-2015</stp>
        <stp>[fwdpoints.xlsm]Hoja2!R347C3</stp>
        <tr r="C347" s="2"/>
      </tp>
      <tp t="e">
        <v>#N/A</v>
        <stp/>
        <stp>##V3_BDHV12</stp>
        <stp>CHN1M LAST Curncy</stp>
        <stp>PX_ASK</stp>
        <stp>22-09-2015</stp>
        <stp>22-09-2015</stp>
        <stp>[fwdpoints.xlsm]Hoja2!R305C3</stp>
        <tr r="C305" s="2"/>
      </tp>
      <tp t="e">
        <v>#N/A</v>
        <stp/>
        <stp>##V3_BDHV12</stp>
        <stp>CHN1M LAST Curncy</stp>
        <stp>PX_ASK</stp>
        <stp>11-09-2015</stp>
        <stp>11-09-2015</stp>
        <stp>[fwdpoints.xlsm]Hoja2!R316C3</stp>
        <tr r="C316" s="2"/>
      </tp>
      <tp t="e">
        <v>#N/A</v>
        <stp/>
        <stp>##V3_BDHV12</stp>
        <stp>CHN1M LAST Curncy</stp>
        <stp>PX_BID</stp>
        <stp>02-08-2015</stp>
        <stp>02-08-2015</stp>
        <stp>[fwdpoints.xlsm]Hoja2!R356C2</stp>
        <tr r="B356" s="2"/>
      </tp>
      <tp t="e">
        <v>#N/A</v>
        <stp/>
        <stp>##V3_BDHV12</stp>
        <stp>CHN1M LAST Curncy</stp>
        <stp>PX_ASK</stp>
        <stp>07-08-2014</stp>
        <stp>07-08-2014</stp>
        <stp>[fwdpoints.xlsm]Hoja2!R716C3</stp>
        <tr r="C716" s="2"/>
      </tp>
      <tp t="e">
        <v>#N/A</v>
        <stp/>
        <stp>##V3_BDHV12</stp>
        <stp>CHN1M LAST Curncy</stp>
        <stp>PX_ASK</stp>
        <stp>16-08-2014</stp>
        <stp>16-08-2014</stp>
        <stp>[fwdpoints.xlsm]Hoja2!R707C3</stp>
        <tr r="C707" s="2"/>
      </tp>
      <tp t="e">
        <v>#N/A</v>
        <stp/>
        <stp>##V3_BDHV12</stp>
        <stp>CHN1M LAST Curncy</stp>
        <stp>PX_ASK</stp>
        <stp>24-08-2015</stp>
        <stp>24-08-2015</stp>
        <stp>[fwdpoints.xlsm]Hoja2!R334C3</stp>
        <tr r="C334" s="2"/>
      </tp>
      <tp t="e">
        <v>#N/A</v>
        <stp/>
        <stp>##V3_BDHV12</stp>
        <stp>CHN1M LAST Curncy</stp>
        <stp>PX_BID</stp>
        <stp>05-09-2014</stp>
        <stp>05-09-2014</stp>
        <stp>[fwdpoints.xlsm]Hoja2!R687C2</stp>
        <tr r="B687" s="2"/>
      </tp>
      <tp t="e">
        <v>#N/A</v>
        <stp/>
        <stp>##V3_BDHV12</stp>
        <stp>CHN1M LAST Curncy</stp>
        <stp>PX_BID</stp>
        <stp>27-09-2014</stp>
        <stp>27-09-2014</stp>
        <stp>[fwdpoints.xlsm]Hoja2!R665C2</stp>
        <tr r="B665" s="2"/>
      </tp>
      <tp t="e">
        <v>#N/A</v>
        <stp/>
        <stp>##V3_BDHV12</stp>
        <stp>CHN1M LAST Curncy</stp>
        <stp>PX_ASK</stp>
        <stp>16-09-2014</stp>
        <stp>16-09-2014</stp>
        <stp>[fwdpoints.xlsm]Hoja2!R676C3</stp>
        <tr r="C676" s="2"/>
      </tp>
      <tp t="e">
        <v>#N/A</v>
        <stp/>
        <stp>##V3_BDHV12</stp>
        <stp>CHN1M LAST Curncy</stp>
        <stp>PX_BID</stp>
        <stp>16-09-2014</stp>
        <stp>16-09-2014</stp>
        <stp>[fwdpoints.xlsm]Hoja2!R676C2</stp>
        <tr r="B676" s="2"/>
      </tp>
      <tp t="e">
        <v>#N/A</v>
        <stp/>
        <stp>##V3_BDHV12</stp>
        <stp>CHN1M LAST Curncy</stp>
        <stp>PX_ASK</stp>
        <stp>27-09-2014</stp>
        <stp>27-09-2014</stp>
        <stp>[fwdpoints.xlsm]Hoja2!R665C3</stp>
        <tr r="C665" s="2"/>
      </tp>
      <tp t="e">
        <v>#N/A</v>
        <stp/>
        <stp>##V3_BDHV12</stp>
        <stp>CHN1M LAST Curncy</stp>
        <stp>PX_ASK</stp>
        <stp>05-09-2014</stp>
        <stp>05-09-2014</stp>
        <stp>[fwdpoints.xlsm]Hoja2!R687C3</stp>
        <tr r="C687" s="2"/>
      </tp>
      <tp t="e">
        <v>#N/A</v>
        <stp/>
        <stp>##V3_BDHV12</stp>
        <stp>CHN1M LAST Curncy</stp>
        <stp>PX_BID</stp>
        <stp>16-08-2014</stp>
        <stp>16-08-2014</stp>
        <stp>[fwdpoints.xlsm]Hoja2!R707C2</stp>
        <tr r="B707" s="2"/>
      </tp>
      <tp t="e">
        <v>#N/A</v>
        <stp/>
        <stp>##V3_BDHV12</stp>
        <stp>CHN1M LAST Curncy</stp>
        <stp>PX_BID</stp>
        <stp>07-08-2014</stp>
        <stp>07-08-2014</stp>
        <stp>[fwdpoints.xlsm]Hoja2!R716C2</stp>
        <tr r="B716" s="2"/>
      </tp>
      <tp t="e">
        <v>#N/A</v>
        <stp/>
        <stp>##V3_BDHV12</stp>
        <stp>CHN1M LAST Curncy</stp>
        <stp>PX_BID</stp>
        <stp>24-08-2015</stp>
        <stp>24-08-2015</stp>
        <stp>[fwdpoints.xlsm]Hoja2!R334C2</stp>
        <tr r="B334" s="2"/>
      </tp>
      <tp t="e">
        <v>#N/A</v>
        <stp/>
        <stp>##V3_BDHV12</stp>
        <stp>CHN1M LAST Curncy</stp>
        <stp>PX_ASK</stp>
        <stp>29-08-2014</stp>
        <stp>29-08-2014</stp>
        <stp>[fwdpoints.xlsm]Hoja2!R694C3</stp>
        <tr r="C694" s="2"/>
      </tp>
      <tp t="e">
        <v>#N/A</v>
        <stp/>
        <stp>##V3_BDHV12</stp>
        <stp>CHN1M LAST Curncy</stp>
        <stp>PX_BID</stp>
        <stp>16-07-2014</stp>
        <stp>16-07-2014</stp>
        <stp>[fwdpoints.xlsm]Hoja2!R738C2</stp>
        <tr r="B738" s="2"/>
      </tp>
      <tp t="e">
        <v>#N/A</v>
        <stp/>
        <stp>##V3_BDHV12</stp>
        <stp>CHN1M LAST Curncy</stp>
        <stp>PX_BID</stp>
        <stp>06-06-2014</stp>
        <stp>06-06-2014</stp>
        <stp>[fwdpoints.xlsm]Hoja2!R778C2</stp>
        <tr r="B778" s="2"/>
      </tp>
      <tp t="e">
        <v>#N/A</v>
        <stp/>
        <stp>##V3_BDHV12</stp>
        <stp>CHN1M LAST Curncy</stp>
        <stp>PX_ASK</stp>
        <stp>15-06-2014</stp>
        <stp>15-06-2014</stp>
        <stp>[fwdpoints.xlsm]Hoja2!R769C3</stp>
        <tr r="C769" s="2"/>
      </tp>
      <tp t="e">
        <v>#N/A</v>
        <stp/>
        <stp>##V3_BDHV12</stp>
        <stp>CHN1M LAST Curncy</stp>
        <stp>PX_ASK</stp>
        <stp>05-07-2014</stp>
        <stp>05-07-2014</stp>
        <stp>[fwdpoints.xlsm]Hoja2!R749C3</stp>
        <tr r="C749" s="2"/>
      </tp>
      <tp t="e">
        <v>#N/A</v>
        <stp/>
        <stp>##V3_BDHV12</stp>
        <stp>CHN1M LAST Curncy</stp>
        <stp>PX_BID</stp>
        <stp>26-05-2014</stp>
        <stp>26-05-2014</stp>
        <stp>[fwdpoints.xlsm]Hoja2!R789C2</stp>
        <tr r="B789" s="2"/>
      </tp>
      <tp t="e">
        <v>#N/A</v>
        <stp/>
        <stp>##V3_BDHV12</stp>
        <stp>CHN1M LAST Curncy</stp>
        <stp>PX_BID</stp>
        <stp>27-04-2014</stp>
        <stp>27-04-2014</stp>
        <stp>[fwdpoints.xlsm]Hoja2!R818C2</stp>
        <tr r="B818" s="2"/>
      </tp>
      <tp t="e">
        <v>#N/A</v>
        <stp/>
        <stp>##V3_BDHV12</stp>
        <stp>CHN1M LAST Curncy</stp>
        <stp>PX_ASK</stp>
        <stp>27-04-2014</stp>
        <stp>27-04-2014</stp>
        <stp>[fwdpoints.xlsm]Hoja2!R818C3</stp>
        <tr r="C818" s="2"/>
      </tp>
      <tp t="e">
        <v>#N/A</v>
        <stp/>
        <stp>##V3_BDHV12</stp>
        <stp>CHN1M LAST Curncy</stp>
        <stp>PX_ASK</stp>
        <stp>26-05-2014</stp>
        <stp>26-05-2014</stp>
        <stp>[fwdpoints.xlsm]Hoja2!R789C3</stp>
        <tr r="C789" s="2"/>
      </tp>
      <tp t="e">
        <v>#N/A</v>
        <stp/>
        <stp>##V3_BDHV12</stp>
        <stp>CHN1M LAST Curncy</stp>
        <stp>PX_BID</stp>
        <stp>05-07-2014</stp>
        <stp>05-07-2014</stp>
        <stp>[fwdpoints.xlsm]Hoja2!R749C2</stp>
        <tr r="B749" s="2"/>
      </tp>
      <tp t="e">
        <v>#N/A</v>
        <stp/>
        <stp>##V3_BDHV12</stp>
        <stp>CHN1M LAST Curncy</stp>
        <stp>PX_BID</stp>
        <stp>15-06-2014</stp>
        <stp>15-06-2014</stp>
        <stp>[fwdpoints.xlsm]Hoja2!R769C2</stp>
        <tr r="B769" s="2"/>
      </tp>
      <tp t="e">
        <v>#N/A</v>
        <stp/>
        <stp>##V3_BDHV12</stp>
        <stp>CHN1M LAST Curncy</stp>
        <stp>PX_ASK</stp>
        <stp>06-06-2014</stp>
        <stp>06-06-2014</stp>
        <stp>[fwdpoints.xlsm]Hoja2!R778C3</stp>
        <tr r="C778" s="2"/>
      </tp>
      <tp t="e">
        <v>#N/A</v>
        <stp/>
        <stp>##V3_BDHV12</stp>
        <stp>CHN1M LAST Curncy</stp>
        <stp>PX_ASK</stp>
        <stp>16-07-2014</stp>
        <stp>16-07-2014</stp>
        <stp>[fwdpoints.xlsm]Hoja2!R738C3</stp>
        <tr r="C738" s="2"/>
      </tp>
      <tp t="e">
        <v>#N/A</v>
        <stp/>
        <stp>##V3_BDHV12</stp>
        <stp>CHN1M LAST Curncy</stp>
        <stp>PX_BID</stp>
        <stp>29-08-2014</stp>
        <stp>29-08-2014</stp>
        <stp>[fwdpoints.xlsm]Hoja2!R694C2</stp>
        <tr r="B694" s="2"/>
      </tp>
      <tp t="e">
        <v>#N/A</v>
        <stp/>
        <stp>##V3_BDHV12</stp>
        <stp>CHN1M LAST Curncy</stp>
        <stp>PX_ASK</stp>
        <stp>21-05-2015</stp>
        <stp>21-05-2015</stp>
        <stp>[fwdpoints.xlsm]Hoja2!R429C3</stp>
        <tr r="C429" s="2"/>
      </tp>
      <tp t="e">
        <v>#N/A</v>
        <stp/>
        <stp>##V3_BDHV12</stp>
        <stp>CHN1M LAST Curncy</stp>
        <stp>PX_ASK</stp>
        <stp>11-07-2015</stp>
        <stp>11-07-2015</stp>
        <stp>[fwdpoints.xlsm]Hoja2!R378C3</stp>
        <tr r="C378" s="2"/>
      </tp>
      <tp t="e">
        <v>#N/A</v>
        <stp/>
        <stp>##V3_BDHV12</stp>
        <stp>CHN1M LAST Curncy</stp>
        <stp>PX_ASK</stp>
        <stp>01-06-2015</stp>
        <stp>01-06-2015</stp>
        <stp>[fwdpoints.xlsm]Hoja2!R418C3</stp>
        <tr r="C418" s="2"/>
      </tp>
      <tp t="e">
        <v>#N/A</v>
        <stp/>
        <stp>##V3_BDHV12</stp>
        <stp>CHN1M LAST Curncy</stp>
        <stp>PX_ASK</stp>
        <stp>10-06-2015</stp>
        <stp>10-06-2015</stp>
        <stp>[fwdpoints.xlsm]Hoja2!R409C3</stp>
        <tr r="C409" s="2"/>
      </tp>
      <tp t="e">
        <v>#N/A</v>
        <stp/>
        <stp>##V3_BDHV12</stp>
        <stp>CHN1M LAST Curncy</stp>
        <stp>PX_BID</stp>
        <stp>22-04-2015</stp>
        <stp>22-04-2015</stp>
        <stp>[fwdpoints.xlsm]Hoja2!R458C2</stp>
        <tr r="B458" s="2"/>
      </tp>
      <tp t="e">
        <v>#N/A</v>
        <stp/>
        <stp>##V3_BDHV12</stp>
        <stp>CHN1M LAST Curncy</stp>
        <stp>PX_ASK</stp>
        <stp>22-04-2015</stp>
        <stp>22-04-2015</stp>
        <stp>[fwdpoints.xlsm]Hoja2!R458C3</stp>
        <tr r="C458" s="2"/>
      </tp>
      <tp t="e">
        <v>#N/A</v>
        <stp/>
        <stp>##V3_BDHV12</stp>
        <stp>CHN1M LAST Curncy</stp>
        <stp>PX_BID</stp>
        <stp>11-07-2015</stp>
        <stp>11-07-2015</stp>
        <stp>[fwdpoints.xlsm]Hoja2!R378C2</stp>
        <tr r="B378" s="2"/>
      </tp>
      <tp t="e">
        <v>#N/A</v>
        <stp/>
        <stp>##V3_BDHV12</stp>
        <stp>CHN1M LAST Curncy</stp>
        <stp>PX_BID</stp>
        <stp>10-06-2015</stp>
        <stp>10-06-2015</stp>
        <stp>[fwdpoints.xlsm]Hoja2!R409C2</stp>
        <tr r="B409" s="2"/>
      </tp>
      <tp t="e">
        <v>#N/A</v>
        <stp/>
        <stp>##V3_BDHV12</stp>
        <stp>CHN1M LAST Curncy</stp>
        <stp>PX_BID</stp>
        <stp>01-06-2015</stp>
        <stp>01-06-2015</stp>
        <stp>[fwdpoints.xlsm]Hoja2!R418C2</stp>
        <tr r="B418" s="2"/>
      </tp>
      <tp t="e">
        <v>#N/A</v>
        <stp/>
        <stp>##V3_BDHV12</stp>
        <stp>CHN1M LAST Curncy</stp>
        <stp>PX_BID</stp>
        <stp>21-05-2015</stp>
        <stp>21-05-2015</stp>
        <stp>[fwdpoints.xlsm]Hoja2!R429C2</stp>
        <tr r="B429" s="2"/>
      </tp>
      <tp t="e">
        <v>#N/A</v>
        <stp/>
        <stp>##V3_BDHV12</stp>
        <stp>CHN1M LAST Curncy</stp>
        <stp>PX_BID</stp>
        <stp>01-08-2015</stp>
        <stp>01-08-2015</stp>
        <stp>[fwdpoints.xlsm]Hoja2!R357C2</stp>
        <tr r="B357" s="2"/>
      </tp>
      <tp t="e">
        <v>#N/A</v>
        <stp/>
        <stp>##V3_BDHV12</stp>
        <stp>CHN1M LAST Curncy</stp>
        <stp>PX_BID</stp>
        <stp>23-08-2015</stp>
        <stp>23-08-2015</stp>
        <stp>[fwdpoints.xlsm]Hoja2!R335C2</stp>
        <tr r="B335" s="2"/>
      </tp>
      <tp t="e">
        <v>#N/A</v>
        <stp/>
        <stp>##V3_BDHV12</stp>
        <stp>CHN1M LAST Curncy</stp>
        <stp>PX_ASK</stp>
        <stp>12-08-2015</stp>
        <stp>12-08-2015</stp>
        <stp>[fwdpoints.xlsm]Hoja2!R346C3</stp>
        <tr r="C346" s="2"/>
      </tp>
      <tp t="e">
        <v>#N/A</v>
        <stp/>
        <stp>##V3_BDHV12</stp>
        <stp>CHN1M LAST Curncy</stp>
        <stp>PX_BID</stp>
        <stp>01-09-2015</stp>
        <stp>01-09-2015</stp>
        <stp>[fwdpoints.xlsm]Hoja2!R326C2</stp>
        <tr r="B326" s="2"/>
      </tp>
      <tp t="e">
        <v>#N/A</v>
        <stp/>
        <stp>##V3_BDHV12</stp>
        <stp>CHN1M LAST Curncy</stp>
        <stp>PX_BID</stp>
        <stp>10-09-2015</stp>
        <stp>10-09-2015</stp>
        <stp>[fwdpoints.xlsm]Hoja2!R317C2</stp>
        <tr r="B317" s="2"/>
      </tp>
      <tp t="e">
        <v>#N/A</v>
        <stp/>
        <stp>##V3_BDHV12</stp>
        <stp>CHN1M LAST Curncy</stp>
        <stp>PX_BID</stp>
        <stp>23-09-2015</stp>
        <stp>23-09-2015</stp>
        <stp>[fwdpoints.xlsm]Hoja2!R304C2</stp>
        <tr r="B304" s="2"/>
      </tp>
      <tp t="e">
        <v>#N/A</v>
        <stp/>
        <stp>##V3_BDHV12</stp>
        <stp>CHN1M LAST Curncy</stp>
        <stp>PX_ASK</stp>
        <stp>23-09-2015</stp>
        <stp>23-09-2015</stp>
        <stp>[fwdpoints.xlsm]Hoja2!R304C3</stp>
        <tr r="C304" s="2"/>
      </tp>
      <tp t="e">
        <v>#N/A</v>
        <stp/>
        <stp>##V3_BDHV12</stp>
        <stp>CHN1M LAST Curncy</stp>
        <stp>PX_ASK</stp>
        <stp>10-09-2015</stp>
        <stp>10-09-2015</stp>
        <stp>[fwdpoints.xlsm]Hoja2!R317C3</stp>
        <tr r="C317" s="2"/>
      </tp>
      <tp t="e">
        <v>#N/A</v>
        <stp/>
        <stp>##V3_BDHV12</stp>
        <stp>CHN1M LAST Curncy</stp>
        <stp>PX_ASK</stp>
        <stp>01-09-2015</stp>
        <stp>01-09-2015</stp>
        <stp>[fwdpoints.xlsm]Hoja2!R326C3</stp>
        <tr r="C326" s="2"/>
      </tp>
      <tp t="e">
        <v>#N/A</v>
        <stp/>
        <stp>##V3_BDHV12</stp>
        <stp>CHN1M LAST Curncy</stp>
        <stp>PX_BID</stp>
        <stp>12-08-2015</stp>
        <stp>12-08-2015</stp>
        <stp>[fwdpoints.xlsm]Hoja2!R346C2</stp>
        <tr r="B346" s="2"/>
      </tp>
      <tp t="e">
        <v>#N/A</v>
        <stp/>
        <stp>##V3_BDHV12</stp>
        <stp>CHN1M LAST Curncy</stp>
        <stp>PX_ASK</stp>
        <stp>23-08-2015</stp>
        <stp>23-08-2015</stp>
        <stp>[fwdpoints.xlsm]Hoja2!R335C3</stp>
        <tr r="C335" s="2"/>
      </tp>
      <tp t="e">
        <v>#N/A</v>
        <stp/>
        <stp>##V3_BDHV12</stp>
        <stp>CHN1M LAST Curncy</stp>
        <stp>PX_ASK</stp>
        <stp>01-08-2015</stp>
        <stp>01-08-2015</stp>
        <stp>[fwdpoints.xlsm]Hoja2!R357C3</stp>
        <tr r="C357" s="2"/>
      </tp>
      <tp t="e">
        <v>#N/A</v>
        <stp/>
        <stp>##V3_BDHV12</stp>
        <stp>CHN1M LAST Curncy</stp>
        <stp>PX_ASK</stp>
        <stp>06-09-2014</stp>
        <stp>06-09-2014</stp>
        <stp>[fwdpoints.xlsm]Hoja2!R686C3</stp>
        <tr r="C686" s="2"/>
      </tp>
      <tp t="e">
        <v>#N/A</v>
        <stp/>
        <stp>##V3_BDHV12</stp>
        <stp>CHN1M LAST Curncy</stp>
        <stp>PX_ASK</stp>
        <stp>17-08-2014</stp>
        <stp>17-08-2014</stp>
        <stp>[fwdpoints.xlsm]Hoja2!R706C3</stp>
        <tr r="C706" s="2"/>
      </tp>
      <tp t="e">
        <v>#N/A</v>
        <stp/>
        <stp>##V3_BDHV12</stp>
        <stp>CHN1M LAST Curncy</stp>
        <stp>PX_ASK</stp>
        <stp>06-08-2014</stp>
        <stp>06-08-2014</stp>
        <stp>[fwdpoints.xlsm]Hoja2!R717C3</stp>
        <tr r="C717" s="2"/>
      </tp>
      <tp t="e">
        <v>#N/A</v>
        <stp/>
        <stp>##V3_BDHV12</stp>
        <stp>CHN1M LAST Curncy</stp>
        <stp>PX_BID</stp>
        <stp>15-09-2014</stp>
        <stp>15-09-2014</stp>
        <stp>[fwdpoints.xlsm]Hoja2!R677C2</stp>
        <tr r="B677" s="2"/>
      </tp>
      <tp t="e">
        <v>#N/A</v>
        <stp/>
        <stp>##V3_BDHV12</stp>
        <stp>CHN1M LAST Curncy</stp>
        <stp>PX_ASK</stp>
        <stp>15-09-2014</stp>
        <stp>15-09-2014</stp>
        <stp>[fwdpoints.xlsm]Hoja2!R677C3</stp>
        <tr r="C677" s="2"/>
      </tp>
      <tp t="e">
        <v>#N/A</v>
        <stp/>
        <stp>##V3_BDHV12</stp>
        <stp>CHN1M LAST Curncy</stp>
        <stp>PX_BID</stp>
        <stp>06-08-2014</stp>
        <stp>06-08-2014</stp>
        <stp>[fwdpoints.xlsm]Hoja2!R717C2</stp>
        <tr r="B717" s="2"/>
      </tp>
      <tp t="e">
        <v>#N/A</v>
        <stp/>
        <stp>##V3_BDHV12</stp>
        <stp>CHN1M LAST Curncy</stp>
        <stp>PX_BID</stp>
        <stp>17-08-2014</stp>
        <stp>17-08-2014</stp>
        <stp>[fwdpoints.xlsm]Hoja2!R706C2</stp>
        <tr r="B706" s="2"/>
      </tp>
      <tp t="e">
        <v>#N/A</v>
        <stp/>
        <stp>##V3_BDHV12</stp>
        <stp>CHN1M LAST Curncy</stp>
        <stp>PX_BID</stp>
        <stp>06-09-2014</stp>
        <stp>06-09-2014</stp>
        <stp>[fwdpoints.xlsm]Hoja2!R686C2</stp>
        <tr r="B686" s="2"/>
      </tp>
      <tp t="e">
        <v>#N/A</v>
        <stp/>
        <stp>##V3_BDHV12</stp>
        <stp>CHN1M LAST Curncy</stp>
        <stp>PX_ASK</stp>
        <stp>28-09-2014</stp>
        <stp>28-09-2014</stp>
        <stp>[fwdpoints.xlsm]Hoja2!R664C3</stp>
        <tr r="C664" s="2"/>
      </tp>
      <tp t="e">
        <v>#N/A</v>
        <stp/>
        <stp>##V3_BDHV12</stp>
        <stp>CHN1M LAST Curncy</stp>
        <stp>PX_ASK</stp>
        <stp>05-06-2014</stp>
        <stp>05-06-2014</stp>
        <stp>[fwdpoints.xlsm]Hoja2!R779C3</stp>
        <tr r="C779" s="2"/>
      </tp>
      <tp t="e">
        <v>#N/A</v>
        <stp/>
        <stp>##V3_BDHV12</stp>
        <stp>CHN1M LAST Curncy</stp>
        <stp>PX_ASK</stp>
        <stp>15-07-2014</stp>
        <stp>15-07-2014</stp>
        <stp>[fwdpoints.xlsm]Hoja2!R739C3</stp>
        <tr r="C739" s="2"/>
      </tp>
      <tp t="e">
        <v>#N/A</v>
        <stp/>
        <stp>##V3_BDHV12</stp>
        <stp>CHN1M LAST Curncy</stp>
        <stp>PX_BID</stp>
        <stp>27-05-2014</stp>
        <stp>27-05-2014</stp>
        <stp>[fwdpoints.xlsm]Hoja2!R788C2</stp>
        <tr r="B788" s="2"/>
      </tp>
      <tp t="e">
        <v>#N/A</v>
        <stp/>
        <stp>##V3_BDHV12</stp>
        <stp>CHN1M LAST Curncy</stp>
        <stp>PX_BID</stp>
        <stp>26-04-2014</stp>
        <stp>26-04-2014</stp>
        <stp>[fwdpoints.xlsm]Hoja2!R819C2</stp>
        <tr r="B819" s="2"/>
      </tp>
      <tp t="e">
        <v>#N/A</v>
        <stp/>
        <stp>##V3_BDHV12</stp>
        <stp>CHN1M LAST Curncy</stp>
        <stp>PX_ASK</stp>
        <stp>28-08-2014</stp>
        <stp>28-08-2014</stp>
        <stp>[fwdpoints.xlsm]Hoja2!R695C3</stp>
        <tr r="C695" s="2"/>
      </tp>
      <tp t="e">
        <v>#N/A</v>
        <stp/>
        <stp>##V3_BDHV12</stp>
        <stp>CHN1M LAST Curncy</stp>
        <stp>PX_BID</stp>
        <stp>06-07-2014</stp>
        <stp>06-07-2014</stp>
        <stp>[fwdpoints.xlsm]Hoja2!R748C2</stp>
        <tr r="B748" s="2"/>
      </tp>
      <tp t="e">
        <v>#N/A</v>
        <stp/>
        <stp>##V3_BDHV12</stp>
        <stp>CHN1M LAST Curncy</stp>
        <stp>PX_BID</stp>
        <stp>16-06-2014</stp>
        <stp>16-06-2014</stp>
        <stp>[fwdpoints.xlsm]Hoja2!R768C2</stp>
        <tr r="B768" s="2"/>
      </tp>
      <tp t="e">
        <v>#N/A</v>
        <stp/>
        <stp>##V3_BDHV12</stp>
        <stp>CHN1M LAST Curncy</stp>
        <stp>PX_ASK</stp>
        <stp>16-06-2014</stp>
        <stp>16-06-2014</stp>
        <stp>[fwdpoints.xlsm]Hoja2!R768C3</stp>
        <tr r="C768" s="2"/>
      </tp>
      <tp t="e">
        <v>#N/A</v>
        <stp/>
        <stp>##V3_BDHV12</stp>
        <stp>CHN1M LAST Curncy</stp>
        <stp>PX_ASK</stp>
        <stp>06-07-2014</stp>
        <stp>06-07-2014</stp>
        <stp>[fwdpoints.xlsm]Hoja2!R748C3</stp>
        <tr r="C748" s="2"/>
      </tp>
      <tp t="e">
        <v>#N/A</v>
        <stp/>
        <stp>##V3_BDHV12</stp>
        <stp>CHN1M LAST Curncy</stp>
        <stp>PX_BID</stp>
        <stp>28-08-2014</stp>
        <stp>28-08-2014</stp>
        <stp>[fwdpoints.xlsm]Hoja2!R695C2</stp>
        <tr r="B695" s="2"/>
      </tp>
      <tp t="e">
        <v>#N/A</v>
        <stp/>
        <stp>##V3_BDHV12</stp>
        <stp>CHN1M LAST Curncy</stp>
        <stp>PX_ASK</stp>
        <stp>26-04-2014</stp>
        <stp>26-04-2014</stp>
        <stp>[fwdpoints.xlsm]Hoja2!R819C3</stp>
        <tr r="C819" s="2"/>
      </tp>
      <tp t="e">
        <v>#N/A</v>
        <stp/>
        <stp>##V3_BDHV12</stp>
        <stp>CHN1M LAST Curncy</stp>
        <stp>PX_ASK</stp>
        <stp>27-05-2014</stp>
        <stp>27-05-2014</stp>
        <stp>[fwdpoints.xlsm]Hoja2!R788C3</stp>
        <tr r="C788" s="2"/>
      </tp>
      <tp t="e">
        <v>#N/A</v>
        <stp/>
        <stp>##V3_BDHV12</stp>
        <stp>CHN1M LAST Curncy</stp>
        <stp>PX_BID</stp>
        <stp>15-07-2014</stp>
        <stp>15-07-2014</stp>
        <stp>[fwdpoints.xlsm]Hoja2!R739C2</stp>
        <tr r="B739" s="2"/>
      </tp>
      <tp t="e">
        <v>#N/A</v>
        <stp/>
        <stp>##V3_BDHV12</stp>
        <stp>CHN1M LAST Curncy</stp>
        <stp>PX_BID</stp>
        <stp>05-06-2014</stp>
        <stp>05-06-2014</stp>
        <stp>[fwdpoints.xlsm]Hoja2!R779C2</stp>
        <tr r="B779" s="2"/>
      </tp>
      <tp t="e">
        <v>#N/A</v>
        <stp/>
        <stp>##V3_BDHV12</stp>
        <stp>CHN1M LAST Curncy</stp>
        <stp>PX_BID</stp>
        <stp>28-09-2014</stp>
        <stp>28-09-2014</stp>
        <stp>[fwdpoints.xlsm]Hoja2!R664C2</stp>
        <tr r="B664" s="2"/>
      </tp>
      <tp t="e">
        <v>#N/A</v>
        <stp/>
        <stp>##V3_BDHV12</stp>
        <stp>CHN1M LAST Curncy</stp>
        <stp>PX_ASK</stp>
        <stp>10-07-2015</stp>
        <stp>10-07-2015</stp>
        <stp>[fwdpoints.xlsm]Hoja2!R379C3</stp>
        <tr r="C379" s="2"/>
      </tp>
      <tp t="e">
        <v>#N/A</v>
        <stp/>
        <stp>##V3_BDHV12</stp>
        <stp>CHN1M LAST Curncy</stp>
        <stp>PX_ASK</stp>
        <stp>01-07-2015</stp>
        <stp>01-07-2015</stp>
        <stp>[fwdpoints.xlsm]Hoja2!R388C3</stp>
        <tr r="C388" s="2"/>
      </tp>
      <tp t="e">
        <v>#N/A</v>
        <stp/>
        <stp>##V3_BDHV12</stp>
        <stp>CHN1M LAST Curncy</stp>
        <stp>PX_ASK</stp>
        <stp>11-06-2015</stp>
        <stp>11-06-2015</stp>
        <stp>[fwdpoints.xlsm]Hoja2!R408C3</stp>
        <tr r="C408" s="2"/>
      </tp>
      <tp t="e">
        <v>#N/A</v>
        <stp/>
        <stp>##V3_BDHV12</stp>
        <stp>CHN1M LAST Curncy</stp>
        <stp>PX_BID</stp>
        <stp>22-05-2015</stp>
        <stp>22-05-2015</stp>
        <stp>[fwdpoints.xlsm]Hoja2!R428C2</stp>
        <tr r="B428" s="2"/>
      </tp>
      <tp t="e">
        <v>#N/A</v>
        <stp/>
        <stp>##V3_BDHV12</stp>
        <stp>CHN1M LAST Curncy</stp>
        <stp>PX_ASK</stp>
        <stp>21-04-2015</stp>
        <stp>21-04-2015</stp>
        <stp>[fwdpoints.xlsm]Hoja2!R459C3</stp>
        <tr r="C459" s="2"/>
      </tp>
      <tp t="e">
        <v>#N/A</v>
        <stp/>
        <stp>##V3_BDHV12</stp>
        <stp>CHN1M LAST Curncy</stp>
        <stp>PX_ASK</stp>
        <stp>31-05-2015</stp>
        <stp>31-05-2015</stp>
        <stp>[fwdpoints.xlsm]Hoja2!R419C3</stp>
        <tr r="C419" s="2"/>
      </tp>
      <tp t="e">
        <v>#N/A</v>
        <stp/>
        <stp>##V3_BDHV12</stp>
        <stp>CHN1M LAST Curncy</stp>
        <stp>PX_BID</stp>
        <stp>31-05-2015</stp>
        <stp>31-05-2015</stp>
        <stp>[fwdpoints.xlsm]Hoja2!R419C2</stp>
        <tr r="B419" s="2"/>
      </tp>
      <tp t="e">
        <v>#N/A</v>
        <stp/>
        <stp>##V3_BDHV12</stp>
        <stp>CHN1M LAST Curncy</stp>
        <stp>PX_BID</stp>
        <stp>21-04-2015</stp>
        <stp>21-04-2015</stp>
        <stp>[fwdpoints.xlsm]Hoja2!R459C2</stp>
        <tr r="B459" s="2"/>
      </tp>
      <tp t="e">
        <v>#N/A</v>
        <stp/>
        <stp>##V3_BDHV12</stp>
        <stp>CHN1M LAST Curncy</stp>
        <stp>PX_ASK</stp>
        <stp>22-05-2015</stp>
        <stp>22-05-2015</stp>
        <stp>[fwdpoints.xlsm]Hoja2!R428C3</stp>
        <tr r="C428" s="2"/>
      </tp>
      <tp t="e">
        <v>#N/A</v>
        <stp/>
        <stp>##V3_BDHV12</stp>
        <stp>CHN1M LAST Curncy</stp>
        <stp>PX_BID</stp>
        <stp>01-07-2015</stp>
        <stp>01-07-2015</stp>
        <stp>[fwdpoints.xlsm]Hoja2!R388C2</stp>
        <tr r="B388" s="2"/>
      </tp>
      <tp t="e">
        <v>#N/A</v>
        <stp/>
        <stp>##V3_BDHV12</stp>
        <stp>CHN1M LAST Curncy</stp>
        <stp>PX_BID</stp>
        <stp>10-07-2015</stp>
        <stp>10-07-2015</stp>
        <stp>[fwdpoints.xlsm]Hoja2!R379C2</stp>
        <tr r="B379" s="2"/>
      </tp>
      <tp t="e">
        <v>#N/A</v>
        <stp/>
        <stp>##V3_BDHV12</stp>
        <stp>CHN1M LAST Curncy</stp>
        <stp>PX_BID</stp>
        <stp>11-06-2015</stp>
        <stp>11-06-2015</stp>
        <stp>[fwdpoints.xlsm]Hoja2!R408C2</stp>
        <tr r="B408" s="2"/>
      </tp>
      <tp t="e">
        <v>#N/A</v>
        <stp/>
        <stp>##V3_BDHV12</stp>
        <stp>CHN1M LAST Curncy</stp>
        <stp>PX_BID</stp>
        <stp>17-07-2016</stp>
        <stp>17-07-2016</stp>
        <stp>[fwdpoints.xlsm]Hoja2!R6C2</stp>
        <tr r="B6" s="2"/>
      </tp>
      <tp t="e">
        <v>#N/A</v>
        <stp/>
        <stp>##V3_BDHV12</stp>
        <stp>CHN1M LAST Curncy</stp>
        <stp>PX_BID</stp>
        <stp>16-07-2016</stp>
        <stp>16-07-2016</stp>
        <stp>[fwdpoints.xlsm]Hoja2!R7C2</stp>
        <tr r="B7" s="2"/>
      </tp>
      <tp t="e">
        <v>#N/A</v>
        <stp/>
        <stp>##V3_BDHV12</stp>
        <stp>CHN1M LAST Curncy</stp>
        <stp>PX_ASK</stp>
        <stp>03-08-2014</stp>
        <stp>03-08-2014</stp>
        <stp>[fwdpoints.xlsm]Hoja2!R720C3</stp>
        <tr r="C720" s="2"/>
      </tp>
      <tp t="e">
        <v>#N/A</v>
        <stp/>
        <stp>##V3_BDHV12</stp>
        <stp>CHN1M LAST Curncy</stp>
        <stp>PX_ASK</stp>
        <stp>12-08-2014</stp>
        <stp>12-08-2014</stp>
        <stp>[fwdpoints.xlsm]Hoja2!R711C3</stp>
        <tr r="C711" s="2"/>
      </tp>
      <tp t="e">
        <v>#N/A</v>
        <stp/>
        <stp>##V3_BDHV12</stp>
        <stp>CHN1M LAST Curncy</stp>
        <stp>PX_ASK</stp>
        <stp>21-08-2014</stp>
        <stp>21-08-2014</stp>
        <stp>[fwdpoints.xlsm]Hoja2!R702C3</stp>
        <tr r="C702" s="2"/>
      </tp>
      <tp t="e">
        <v>#N/A</v>
        <stp/>
        <stp>##V3_BDHV12</stp>
        <stp>CHN1M LAST Curncy</stp>
        <stp>PX_ASK</stp>
        <stp>30-08-2014</stp>
        <stp>30-08-2014</stp>
        <stp>[fwdpoints.xlsm]Hoja2!R693C3</stp>
        <tr r="C693" s="2"/>
      </tp>
      <tp t="e">
        <v>#N/A</v>
        <stp/>
        <stp>##V3_BDHV12</stp>
        <stp>CHN1M LAST Curncy</stp>
        <stp>PX_BID</stp>
        <stp>01-09-2014</stp>
        <stp>01-09-2014</stp>
        <stp>[fwdpoints.xlsm]Hoja2!R691C2</stp>
        <tr r="B691" s="2"/>
      </tp>
      <tp t="e">
        <v>#N/A</v>
        <stp/>
        <stp>##V3_BDHV12</stp>
        <stp>CHN1M LAST Curncy</stp>
        <stp>PX_BID</stp>
        <stp>08-11-2015</stp>
        <stp>08-11-2015</stp>
        <stp>[fwdpoints.xlsm]Hoja2!R258C2</stp>
        <tr r="B258" s="2"/>
      </tp>
      <tp t="e">
        <v>#N/A</v>
        <stp/>
        <stp>##V3_BDHV12</stp>
        <stp>CHN1M LAST Curncy</stp>
        <stp>PX_ASK</stp>
        <stp>12-09-2014</stp>
        <stp>12-09-2014</stp>
        <stp>[fwdpoints.xlsm]Hoja2!R680C3</stp>
        <tr r="C680" s="2"/>
      </tp>
      <tp t="e">
        <v>#N/A</v>
        <stp/>
        <stp>##V3_BDHV12</stp>
        <stp>CHN1M LAST Curncy</stp>
        <stp>PX_ASK</stp>
        <stp>30-09-2014</stp>
        <stp>30-09-2014</stp>
        <stp>[fwdpoints.xlsm]Hoja2!R662C3</stp>
        <tr r="C662" s="2"/>
      </tp>
      <tp t="e">
        <v>#N/A</v>
        <stp/>
        <stp>##V3_BDHV12</stp>
        <stp>CHN1M LAST Curncy</stp>
        <stp>PX_BID</stp>
        <stp>08-10-2015</stp>
        <stp>08-10-2015</stp>
        <stp>[fwdpoints.xlsm]Hoja2!R289C2</stp>
        <tr r="B289" s="2"/>
      </tp>
      <tp t="e">
        <v>#N/A</v>
        <stp/>
        <stp>##V3_BDHV12</stp>
        <stp>CHN1M LAST Curncy</stp>
        <stp>PX_BID</stp>
        <stp>19-10-2015</stp>
        <stp>19-10-2015</stp>
        <stp>[fwdpoints.xlsm]Hoja2!R278C2</stp>
        <tr r="B278" s="2"/>
      </tp>
      <tp t="e">
        <v>#N/A</v>
        <stp/>
        <stp>##V3_BDHV12</stp>
        <stp>CHN1M LAST Curncy</stp>
        <stp>PX_ASK</stp>
        <stp>19-10-2015</stp>
        <stp>19-10-2015</stp>
        <stp>[fwdpoints.xlsm]Hoja2!R278C3</stp>
        <tr r="C278" s="2"/>
      </tp>
      <tp t="e">
        <v>#N/A</v>
        <stp/>
        <stp>##V3_BDHV12</stp>
        <stp>CHN1M LAST Curncy</stp>
        <stp>PX_ASK</stp>
        <stp>08-10-2015</stp>
        <stp>08-10-2015</stp>
        <stp>[fwdpoints.xlsm]Hoja2!R289C3</stp>
        <tr r="C289" s="2"/>
      </tp>
      <tp t="e">
        <v>#N/A</v>
        <stp/>
        <stp>##V3_BDHV12</stp>
        <stp>CHN1M LAST Curncy</stp>
        <stp>PX_BID</stp>
        <stp>30-09-2014</stp>
        <stp>30-09-2014</stp>
        <stp>[fwdpoints.xlsm]Hoja2!R662C2</stp>
        <tr r="B662" s="2"/>
      </tp>
      <tp t="e">
        <v>#N/A</v>
        <stp/>
        <stp>##V3_BDHV12</stp>
        <stp>CHN1M LAST Curncy</stp>
        <stp>PX_BID</stp>
        <stp>12-09-2014</stp>
        <stp>12-09-2014</stp>
        <stp>[fwdpoints.xlsm]Hoja2!R680C2</stp>
        <tr r="B680" s="2"/>
      </tp>
      <tp t="e">
        <v>#N/A</v>
        <stp/>
        <stp>##V3_BDHV12</stp>
        <stp>CHN1M LAST Curncy</stp>
        <stp>PX_ASK</stp>
        <stp>08-11-2015</stp>
        <stp>08-11-2015</stp>
        <stp>[fwdpoints.xlsm]Hoja2!R258C3</stp>
        <tr r="C258" s="2"/>
      </tp>
      <tp t="e">
        <v>#N/A</v>
        <stp/>
        <stp>##V3_BDHV12</stp>
        <stp>CHN1M LAST Curncy</stp>
        <stp>PX_ASK</stp>
        <stp>01-09-2014</stp>
        <stp>01-09-2014</stp>
        <stp>[fwdpoints.xlsm]Hoja2!R691C3</stp>
        <tr r="C691" s="2"/>
      </tp>
      <tp t="e">
        <v>#N/A</v>
        <stp/>
        <stp>##V3_BDHV12</stp>
        <stp>CHN1M LAST Curncy</stp>
        <stp>PX_BID</stp>
        <stp>30-08-2014</stp>
        <stp>30-08-2014</stp>
        <stp>[fwdpoints.xlsm]Hoja2!R693C2</stp>
        <tr r="B693" s="2"/>
      </tp>
      <tp t="e">
        <v>#N/A</v>
        <stp/>
        <stp>##V3_BDHV12</stp>
        <stp>CHN1M LAST Curncy</stp>
        <stp>PX_BID</stp>
        <stp>21-08-2014</stp>
        <stp>21-08-2014</stp>
        <stp>[fwdpoints.xlsm]Hoja2!R702C2</stp>
        <tr r="B702" s="2"/>
      </tp>
      <tp t="e">
        <v>#N/A</v>
        <stp/>
        <stp>##V3_BDHV12</stp>
        <stp>CHN1M LAST Curncy</stp>
        <stp>PX_BID</stp>
        <stp>12-08-2014</stp>
        <stp>12-08-2014</stp>
        <stp>[fwdpoints.xlsm]Hoja2!R711C2</stp>
        <tr r="B711" s="2"/>
      </tp>
      <tp t="e">
        <v>#N/A</v>
        <stp/>
        <stp>##V3_BDHV12</stp>
        <stp>CHN1M LAST Curncy</stp>
        <stp>PX_BID</stp>
        <stp>03-08-2014</stp>
        <stp>03-08-2014</stp>
        <stp>[fwdpoints.xlsm]Hoja2!R720C2</stp>
        <tr r="B720" s="2"/>
      </tp>
      <tp t="e">
        <v>#N/A</v>
        <stp/>
        <stp>##V3_BDHV12</stp>
        <stp>CHN1M LAST Curncy</stp>
        <stp>PX_ASK</stp>
        <stp>17-08-2015</stp>
        <stp>17-08-2015</stp>
        <stp>[fwdpoints.xlsm]Hoja2!R341C3</stp>
        <tr r="C341" s="2"/>
      </tp>
      <tp t="e">
        <v>#N/A</v>
        <stp/>
        <stp>##V3_BDHV12</stp>
        <stp>CHN1M LAST Curncy</stp>
        <stp>PX_ASK</stp>
        <stp>06-09-2015</stp>
        <stp>06-09-2015</stp>
        <stp>[fwdpoints.xlsm]Hoja2!R321C3</stp>
        <tr r="C321" s="2"/>
      </tp>
      <tp t="e">
        <v>#N/A</v>
        <stp/>
        <stp>##V3_BDHV12</stp>
        <stp>CHN1M LAST Curncy</stp>
        <stp>PX_ASK</stp>
        <stp>17-09-2015</stp>
        <stp>17-09-2015</stp>
        <stp>[fwdpoints.xlsm]Hoja2!R310C3</stp>
        <tr r="C310" s="2"/>
      </tp>
      <tp t="e">
        <v>#N/A</v>
        <stp/>
        <stp>##V3_BDHV12</stp>
        <stp>CHN1M LAST Curncy</stp>
        <stp>PX_ASK</stp>
        <stp>24-09-2015</stp>
        <stp>24-09-2015</stp>
        <stp>[fwdpoints.xlsm]Hoja2!R303C3</stp>
        <tr r="C303" s="2"/>
      </tp>
      <tp t="e">
        <v>#N/A</v>
        <stp/>
        <stp>##V3_BDHV12</stp>
        <stp>CHN1M LAST Curncy</stp>
        <stp>PX_ASK</stp>
        <stp>08-11-2013</stp>
        <stp>08-11-2013</stp>
        <stp>[fwdpoints.xlsm]Hoja2!R988C3</stp>
        <tr r="C988" s="2"/>
      </tp>
      <tp t="e">
        <v>#N/A</v>
        <stp/>
        <stp>##V3_BDHV12</stp>
        <stp>CHN1M LAST Curncy</stp>
        <stp>PX_BID</stp>
        <stp>26-08-2015</stp>
        <stp>26-08-2015</stp>
        <stp>[fwdpoints.xlsm]Hoja2!R332C2</stp>
        <tr r="B332" s="2"/>
      </tp>
      <tp t="e">
        <v>#N/A</v>
        <stp/>
        <stp>##V3_BDHV12</stp>
        <stp>CHN1M LAST Curncy</stp>
        <stp>PX_ASK</stp>
        <stp>26-08-2015</stp>
        <stp>26-08-2015</stp>
        <stp>[fwdpoints.xlsm]Hoja2!R332C3</stp>
        <tr r="C332" s="2"/>
      </tp>
      <tp t="e">
        <v>#N/A</v>
        <stp/>
        <stp>##V3_BDHV12</stp>
        <stp>CHN1M LAST Curncy</stp>
        <stp>PX_BID</stp>
        <stp>08-11-2013</stp>
        <stp>08-11-2013</stp>
        <stp>[fwdpoints.xlsm]Hoja2!R988C2</stp>
        <tr r="B988" s="2"/>
      </tp>
      <tp t="e">
        <v>#N/A</v>
        <stp/>
        <stp>##V3_BDHV12</stp>
        <stp>CHN1M LAST Curncy</stp>
        <stp>PX_BID</stp>
        <stp>24-09-2015</stp>
        <stp>24-09-2015</stp>
        <stp>[fwdpoints.xlsm]Hoja2!R303C2</stp>
        <tr r="B303" s="2"/>
      </tp>
      <tp t="e">
        <v>#N/A</v>
        <stp/>
        <stp>##V3_BDHV12</stp>
        <stp>CHN1M LAST Curncy</stp>
        <stp>PX_BID</stp>
        <stp>17-09-2015</stp>
        <stp>17-09-2015</stp>
        <stp>[fwdpoints.xlsm]Hoja2!R310C2</stp>
        <tr r="B310" s="2"/>
      </tp>
      <tp t="e">
        <v>#N/A</v>
        <stp/>
        <stp>##V3_BDHV12</stp>
        <stp>CHN1M LAST Curncy</stp>
        <stp>PX_BID</stp>
        <stp>06-09-2015</stp>
        <stp>06-09-2015</stp>
        <stp>[fwdpoints.xlsm]Hoja2!R321C2</stp>
        <tr r="B321" s="2"/>
      </tp>
      <tp t="e">
        <v>#N/A</v>
        <stp/>
        <stp>##V3_BDHV12</stp>
        <stp>CHN1M LAST Curncy</stp>
        <stp>PX_BID</stp>
        <stp>17-08-2015</stp>
        <stp>17-08-2015</stp>
        <stp>[fwdpoints.xlsm]Hoja2!R341C2</stp>
        <tr r="B341" s="2"/>
      </tp>
      <tp t="e">
        <v>#N/A</v>
        <stp/>
        <stp>##V3_BDHV12</stp>
        <stp>CHN1M LAST Curncy</stp>
        <stp>PX_ASK</stp>
        <stp>03-10-2014</stp>
        <stp>03-10-2014</stp>
        <stp>[fwdpoints.xlsm]Hoja2!R659C3</stp>
        <tr r="C659" s="2"/>
      </tp>
      <tp t="e">
        <v>#N/A</v>
        <stp/>
        <stp>##V3_BDHV12</stp>
        <stp>CHN1M LAST Curncy</stp>
        <stp>PX_ASK</stp>
        <stp>12-01-2015</stp>
        <stp>12-01-2015</stp>
        <stp>[fwdpoints.xlsm]Hoja2!R558C3</stp>
        <tr r="C558" s="2"/>
      </tp>
      <tp t="e">
        <v>#N/A</v>
        <stp/>
        <stp>##V3_BDHV12</stp>
        <stp>CHN1M LAST Curncy</stp>
        <stp>PX_BID</stp>
        <stp>21-02-2015</stp>
        <stp>21-02-2015</stp>
        <stp>[fwdpoints.xlsm]Hoja2!R518C2</stp>
        <tr r="B518" s="2"/>
      </tp>
      <tp t="e">
        <v>#N/A</v>
        <stp/>
        <stp>##V3_BDHV12</stp>
        <stp>CHN1M LAST Curncy</stp>
        <stp>PX_BID</stp>
        <stp>27-12-2013</stp>
        <stp>27-12-2013</stp>
        <stp>[fwdpoints.xlsm]Hoja2!R939C2</stp>
        <tr r="B939" s="2"/>
      </tp>
      <tp t="e">
        <v>#N/A</v>
        <stp/>
        <stp>##V3_BDHV12</stp>
        <stp>CHN1M LAST Curncy</stp>
        <stp>PX_BID</stp>
        <stp>17-11-2013</stp>
        <stp>17-11-2013</stp>
        <stp>[fwdpoints.xlsm]Hoja2!R979C2</stp>
        <tr r="B979" s="2"/>
      </tp>
      <tp t="e">
        <v>#N/A</v>
        <stp/>
        <stp>##V3_BDHV12</stp>
        <stp>CHN1M LAST Curncy</stp>
        <stp>PX_ASK</stp>
        <stp>29-09-2014</stp>
        <stp>29-09-2014</stp>
        <stp>[fwdpoints.xlsm]Hoja2!R663C3</stp>
        <tr r="C663" s="2"/>
      </tp>
      <tp t="e">
        <v>#N/A</v>
        <stp/>
        <stp>##V3_BDHV12</stp>
        <stp>CHN1M LAST Curncy</stp>
        <stp>PX_ASK</stp>
        <stp>12-11-2014</stp>
        <stp>12-11-2014</stp>
        <stp>[fwdpoints.xlsm]Hoja2!R619C3</stp>
        <tr r="C619" s="2"/>
      </tp>
      <tp t="e">
        <v>#N/A</v>
        <stp/>
        <stp>##V3_BDHV12</stp>
        <stp>CHN1M LAST Curncy</stp>
        <stp>PX_ASK</stp>
        <stp>03-11-2014</stp>
        <stp>03-11-2014</stp>
        <stp>[fwdpoints.xlsm]Hoja2!R628C3</stp>
        <tr r="C628" s="2"/>
      </tp>
      <tp t="e">
        <v>#N/A</v>
        <stp/>
        <stp>##V3_BDHV12</stp>
        <stp>CHN1M LAST Curncy</stp>
        <stp>PX_ASK</stp>
        <stp>22-12-2014</stp>
        <stp>22-12-2014</stp>
        <stp>[fwdpoints.xlsm]Hoja2!R579C3</stp>
        <tr r="C579" s="2"/>
      </tp>
      <tp t="e">
        <v>#N/A</v>
        <stp/>
        <stp>##V3_BDHV12</stp>
        <stp>CHN1M LAST Curncy</stp>
        <stp>PX_ASK</stp>
        <stp>22-03-2015</stp>
        <stp>22-03-2015</stp>
        <stp>[fwdpoints.xlsm]Hoja2!R489C3</stp>
        <tr r="C489" s="2"/>
      </tp>
      <tp t="e">
        <v>#N/A</v>
        <stp/>
        <stp>##V3_BDHV12</stp>
        <stp>CHN1M LAST Curncy</stp>
        <stp>PX_BID</stp>
        <stp>01-01-2015</stp>
        <stp>01-01-2015</stp>
        <stp>[fwdpoints.xlsm]Hoja2!R569C2</stp>
        <tr r="B569" s="2"/>
      </tp>
      <tp t="e">
        <v>#N/A</v>
        <stp/>
        <stp>##V3_BDHV12</stp>
        <stp>CHN1M LAST Curncy</stp>
        <stp>PX_BID</stp>
        <stp>08-08-2015</stp>
        <stp>08-08-2015</stp>
        <stp>[fwdpoints.xlsm]Hoja2!R350C2</stp>
        <tr r="B350" s="2"/>
      </tp>
      <tp t="e">
        <v>#N/A</v>
        <stp/>
        <stp>##V3_BDHV12</stp>
        <stp>CHN1M LAST Curncy</stp>
        <stp>PX_ASK</stp>
        <stp>08-08-2015</stp>
        <stp>08-08-2015</stp>
        <stp>[fwdpoints.xlsm]Hoja2!R350C3</stp>
        <tr r="C350" s="2"/>
      </tp>
      <tp t="e">
        <v>#N/A</v>
        <stp/>
        <stp>##V3_BDHV12</stp>
        <stp>CHN1M LAST Curncy</stp>
        <stp>PX_ASK</stp>
        <stp>01-01-2015</stp>
        <stp>01-01-2015</stp>
        <stp>[fwdpoints.xlsm]Hoja2!R569C3</stp>
        <tr r="C569" s="2"/>
      </tp>
      <tp t="e">
        <v>#N/A</v>
        <stp/>
        <stp>##V3_BDHV12</stp>
        <stp>CHN1M LAST Curncy</stp>
        <stp>PX_BID</stp>
        <stp>22-03-2015</stp>
        <stp>22-03-2015</stp>
        <stp>[fwdpoints.xlsm]Hoja2!R489C2</stp>
        <tr r="B489" s="2"/>
      </tp>
      <tp t="e">
        <v>#N/A</v>
        <stp/>
        <stp>##V3_BDHV12</stp>
        <stp>CHN1M LAST Curncy</stp>
        <stp>PX_BID</stp>
        <stp>22-12-2014</stp>
        <stp>22-12-2014</stp>
        <stp>[fwdpoints.xlsm]Hoja2!R579C2</stp>
        <tr r="B579" s="2"/>
      </tp>
      <tp t="e">
        <v>#N/A</v>
        <stp/>
        <stp>##V3_BDHV12</stp>
        <stp>CHN1M LAST Curncy</stp>
        <stp>PX_BID</stp>
        <stp>03-11-2014</stp>
        <stp>03-11-2014</stp>
        <stp>[fwdpoints.xlsm]Hoja2!R628C2</stp>
        <tr r="B628" s="2"/>
      </tp>
      <tp t="e">
        <v>#N/A</v>
        <stp/>
        <stp>##V3_BDHV12</stp>
        <stp>CHN1M LAST Curncy</stp>
        <stp>PX_BID</stp>
        <stp>12-11-2014</stp>
        <stp>12-11-2014</stp>
        <stp>[fwdpoints.xlsm]Hoja2!R619C2</stp>
        <tr r="B619" s="2"/>
      </tp>
      <tp t="e">
        <v>#N/A</v>
        <stp/>
        <stp>##V3_BDHV12</stp>
        <stp>CHN1M LAST Curncy</stp>
        <stp>PX_BID</stp>
        <stp>29-09-2014</stp>
        <stp>29-09-2014</stp>
        <stp>[fwdpoints.xlsm]Hoja2!R663C2</stp>
        <tr r="B663" s="2"/>
      </tp>
      <tp t="e">
        <v>#N/A</v>
        <stp/>
        <stp>##V3_BDHV12</stp>
        <stp>CHN1M LAST Curncy</stp>
        <stp>PX_ASK</stp>
        <stp>17-11-2013</stp>
        <stp>17-11-2013</stp>
        <stp>[fwdpoints.xlsm]Hoja2!R979C3</stp>
        <tr r="C979" s="2"/>
      </tp>
      <tp t="e">
        <v>#N/A</v>
        <stp/>
        <stp>##V3_BDHV12</stp>
        <stp>CHN1M LAST Curncy</stp>
        <stp>PX_ASK</stp>
        <stp>27-12-2013</stp>
        <stp>27-12-2013</stp>
        <stp>[fwdpoints.xlsm]Hoja2!R939C3</stp>
        <tr r="C939" s="2"/>
      </tp>
      <tp t="e">
        <v>#N/A</v>
        <stp/>
        <stp>##V3_BDHV12</stp>
        <stp>CHN1M LAST Curncy</stp>
        <stp>PX_ASK</stp>
        <stp>21-02-2015</stp>
        <stp>21-02-2015</stp>
        <stp>[fwdpoints.xlsm]Hoja2!R518C3</stp>
        <tr r="C518" s="2"/>
      </tp>
      <tp t="e">
        <v>#N/A</v>
        <stp/>
        <stp>##V3_BDHV12</stp>
        <stp>CHN1M LAST Curncy</stp>
        <stp>PX_BID</stp>
        <stp>12-01-2015</stp>
        <stp>12-01-2015</stp>
        <stp>[fwdpoints.xlsm]Hoja2!R558C2</stp>
        <tr r="B558" s="2"/>
      </tp>
      <tp t="e">
        <v>#N/A</v>
        <stp/>
        <stp>##V3_BDHV12</stp>
        <stp>CHN1M LAST Curncy</stp>
        <stp>PX_BID</stp>
        <stp>03-10-2014</stp>
        <stp>03-10-2014</stp>
        <stp>[fwdpoints.xlsm]Hoja2!R659C2</stp>
        <tr r="B659" s="2"/>
      </tp>
      <tp t="e">
        <v>#N/A</v>
        <stp/>
        <stp>##V3_BDHV12</stp>
        <stp>CHN1M LAST Curncy</stp>
        <stp>PX_ASK</stp>
        <stp>17-01-2014</stp>
        <stp>17-01-2014</stp>
        <stp>[fwdpoints.xlsm]Hoja2!R918C3</stp>
        <tr r="C918" s="2"/>
      </tp>
      <tp t="e">
        <v>#N/A</v>
        <stp/>
        <stp>##V3_BDHV12</stp>
        <stp>CHN1M LAST Curncy</stp>
        <stp>PX_ASK</stp>
        <stp>06-01-2014</stp>
        <stp>06-01-2014</stp>
        <stp>[fwdpoints.xlsm]Hoja2!R929C3</stp>
        <tr r="C929" s="2"/>
      </tp>
      <tp t="e">
        <v>#N/A</v>
        <stp/>
        <stp>##V3_BDHV12</stp>
        <stp>CHN1M LAST Curncy</stp>
        <stp>PX_BID</stp>
        <stp>26-02-2016</stp>
        <stp>26-02-2016</stp>
        <stp>[fwdpoints.xlsm]Hoja2!R148C2</stp>
        <tr r="B148" s="2"/>
      </tp>
      <tp t="e">
        <v>#N/A</v>
        <stp/>
        <stp>##V3_BDHV12</stp>
        <stp>CHN1M LAST Curncy</stp>
        <stp>PX_ASK</stp>
        <stp>26-02-2014</stp>
        <stp>26-02-2014</stp>
        <stp>[fwdpoints.xlsm]Hoja2!R878C3</stp>
        <tr r="C878" s="2"/>
      </tp>
      <tp t="e">
        <v>#N/A</v>
        <stp/>
        <stp>##V3_BDHV12</stp>
        <stp>CHN1M LAST Curncy</stp>
        <stp>PX_ASK</stp>
        <stp>27-03-2014</stp>
        <stp>27-03-2014</stp>
        <stp>[fwdpoints.xlsm]Hoja2!R849C3</stp>
        <tr r="C849" s="2"/>
      </tp>
      <tp t="e">
        <v>#N/A</v>
        <stp/>
        <stp>##V3_BDHV12</stp>
        <stp>CHN1M LAST Curncy</stp>
        <stp>PX_ASK</stp>
        <stp>17-11-2015</stp>
        <stp>17-11-2015</stp>
        <stp>[fwdpoints.xlsm]Hoja2!R249C3</stp>
        <tr r="C249" s="2"/>
      </tp>
      <tp t="e">
        <v>#N/A</v>
        <stp/>
        <stp>##V3_BDHV12</stp>
        <stp>CHN1M LAST Curncy</stp>
        <stp>PX_ASK</stp>
        <stp>27-12-2015</stp>
        <stp>27-12-2015</stp>
        <stp>[fwdpoints.xlsm]Hoja2!R209C3</stp>
        <tr r="C209" s="2"/>
      </tp>
      <tp t="e">
        <v>#N/A</v>
        <stp/>
        <stp>##V3_BDHV12</stp>
        <stp>CHN1M LAST Curncy</stp>
        <stp>PX_BID</stp>
        <stp>14-10-2014</stp>
        <stp>14-10-2014</stp>
        <stp>[fwdpoints.xlsm]Hoja2!R648C2</stp>
        <tr r="B648" s="2"/>
      </tp>
      <tp t="e">
        <v>#N/A</v>
        <stp/>
        <stp>##V3_BDHV12</stp>
        <stp>CHN1M LAST Curncy</stp>
        <stp>PX_BID</stp>
        <stp>06-01-2016</stp>
        <stp>06-01-2016</stp>
        <stp>[fwdpoints.xlsm]Hoja2!R199C2</stp>
        <tr r="B199" s="2"/>
      </tp>
      <tp t="e">
        <v>#N/A</v>
        <stp/>
        <stp>##V3_BDHV12</stp>
        <stp>CHN1M LAST Curncy</stp>
        <stp>PX_BID</stp>
        <stp>26-03-2016</stp>
        <stp>26-03-2016</stp>
        <stp>[fwdpoints.xlsm]Hoja2!R119C2</stp>
        <tr r="B119" s="2"/>
      </tp>
      <tp t="e">
        <v>#N/A</v>
        <stp/>
        <stp>##V3_BDHV12</stp>
        <stp>CHN1M LAST Curncy</stp>
        <stp>PX_BID</stp>
        <stp>17-01-2016</stp>
        <stp>17-01-2016</stp>
        <stp>[fwdpoints.xlsm]Hoja2!R188C2</stp>
        <tr r="B188" s="2"/>
      </tp>
      <tp t="e">
        <v>#N/A</v>
        <stp/>
        <stp>##V3_BDHV12</stp>
        <stp>CHN1M LAST Curncy</stp>
        <stp>PX_ASK</stp>
        <stp>14-10-2014</stp>
        <stp>14-10-2014</stp>
        <stp>[fwdpoints.xlsm]Hoja2!R648C3</stp>
        <tr r="C648" s="2"/>
      </tp>
      <tp t="e">
        <v>#N/A</v>
        <stp/>
        <stp>##V3_BDHV12</stp>
        <stp>CHN1M LAST Curncy</stp>
        <stp>PX_ASK</stp>
        <stp>17-01-2016</stp>
        <stp>17-01-2016</stp>
        <stp>[fwdpoints.xlsm]Hoja2!R188C3</stp>
        <tr r="C188" s="2"/>
      </tp>
      <tp t="e">
        <v>#N/A</v>
        <stp/>
        <stp>##V3_BDHV12</stp>
        <stp>CHN1M LAST Curncy</stp>
        <stp>PX_ASK</stp>
        <stp>26-03-2016</stp>
        <stp>26-03-2016</stp>
        <stp>[fwdpoints.xlsm]Hoja2!R119C3</stp>
        <tr r="C119" s="2"/>
      </tp>
      <tp t="e">
        <v>#N/A</v>
        <stp/>
        <stp>##V3_BDHV12</stp>
        <stp>CHN1M LAST Curncy</stp>
        <stp>PX_ASK</stp>
        <stp>06-01-2016</stp>
        <stp>06-01-2016</stp>
        <stp>[fwdpoints.xlsm]Hoja2!R199C3</stp>
        <tr r="C199" s="2"/>
      </tp>
      <tp t="e">
        <v>#N/A</v>
        <stp/>
        <stp>##V3_BDHV12</stp>
        <stp>CHN1M LAST Curncy</stp>
        <stp>PX_BID</stp>
        <stp>27-12-2015</stp>
        <stp>27-12-2015</stp>
        <stp>[fwdpoints.xlsm]Hoja2!R209C2</stp>
        <tr r="B209" s="2"/>
      </tp>
      <tp t="e">
        <v>#N/A</v>
        <stp/>
        <stp>##V3_BDHV12</stp>
        <stp>CHN1M LAST Curncy</stp>
        <stp>PX_BID</stp>
        <stp>17-11-2015</stp>
        <stp>17-11-2015</stp>
        <stp>[fwdpoints.xlsm]Hoja2!R249C2</stp>
        <tr r="B249" s="2"/>
      </tp>
      <tp t="e">
        <v>#N/A</v>
        <stp/>
        <stp>##V3_BDHV12</stp>
        <stp>CHN1M LAST Curncy</stp>
        <stp>PX_BID</stp>
        <stp>27-03-2014</stp>
        <stp>27-03-2014</stp>
        <stp>[fwdpoints.xlsm]Hoja2!R849C2</stp>
        <tr r="B849" s="2"/>
      </tp>
      <tp t="e">
        <v>#N/A</v>
        <stp/>
        <stp>##V3_BDHV12</stp>
        <stp>CHN1M LAST Curncy</stp>
        <stp>PX_BID</stp>
        <stp>26-02-2014</stp>
        <stp>26-02-2014</stp>
        <stp>[fwdpoints.xlsm]Hoja2!R878C2</stp>
        <tr r="B878" s="2"/>
      </tp>
      <tp t="e">
        <v>#N/A</v>
        <stp/>
        <stp>##V3_BDHV12</stp>
        <stp>CHN1M LAST Curncy</stp>
        <stp>PX_ASK</stp>
        <stp>26-02-2016</stp>
        <stp>26-02-2016</stp>
        <stp>[fwdpoints.xlsm]Hoja2!R148C3</stp>
        <tr r="C148" s="2"/>
      </tp>
      <tp t="e">
        <v>#N/A</v>
        <stp/>
        <stp>##V3_BDHV12</stp>
        <stp>CHN1M LAST Curncy</stp>
        <stp>PX_BID</stp>
        <stp>06-01-2014</stp>
        <stp>06-01-2014</stp>
        <stp>[fwdpoints.xlsm]Hoja2!R929C2</stp>
        <tr r="B929" s="2"/>
      </tp>
      <tp t="e">
        <v>#N/A</v>
        <stp/>
        <stp>##V3_BDHV12</stp>
        <stp>CHN1M LAST Curncy</stp>
        <stp>PX_BID</stp>
        <stp>17-01-2014</stp>
        <stp>17-01-2014</stp>
        <stp>[fwdpoints.xlsm]Hoja2!R918C2</stp>
        <tr r="B918" s="2"/>
      </tp>
      <tp t="e">
        <v>#N/A</v>
        <stp/>
        <stp>##V3_BDHV12</stp>
        <stp>CHN1M LAST Curncy</stp>
        <stp>PX_ASK</stp>
        <stp>02-09-2014</stp>
        <stp>02-09-2014</stp>
        <stp>[fwdpoints.xlsm]Hoja2!R690C3</stp>
        <tr r="C690" s="2"/>
      </tp>
      <tp t="e">
        <v>#N/A</v>
        <stp/>
        <stp>##V3_BDHV12</stp>
        <stp>CHN1M LAST Curncy</stp>
        <stp>PX_ASK</stp>
        <stp>20-09-2014</stp>
        <stp>20-09-2014</stp>
        <stp>[fwdpoints.xlsm]Hoja2!R672C3</stp>
        <tr r="C672" s="2"/>
      </tp>
      <tp t="e">
        <v>#N/A</v>
        <stp/>
        <stp>##V3_BDHV12</stp>
        <stp>CHN1M LAST Curncy</stp>
        <stp>PX_BID</stp>
        <stp>18-10-2015</stp>
        <stp>18-10-2015</stp>
        <stp>[fwdpoints.xlsm]Hoja2!R279C2</stp>
        <tr r="B279" s="2"/>
      </tp>
      <tp t="e">
        <v>#N/A</v>
        <stp/>
        <stp>##V3_BDHV12</stp>
        <stp>CHN1M LAST Curncy</stp>
        <stp>PX_BID</stp>
        <stp>09-10-2015</stp>
        <stp>09-10-2015</stp>
        <stp>[fwdpoints.xlsm]Hoja2!R288C2</stp>
        <tr r="B288" s="2"/>
      </tp>
      <tp t="e">
        <v>#N/A</v>
        <stp/>
        <stp>##V3_BDHV12</stp>
        <stp>CHN1M LAST Curncy</stp>
        <stp>PX_ASK</stp>
        <stp>13-08-2014</stp>
        <stp>13-08-2014</stp>
        <stp>[fwdpoints.xlsm]Hoja2!R710C3</stp>
        <tr r="C710" s="2"/>
      </tp>
      <tp t="e">
        <v>#N/A</v>
        <stp/>
        <stp>##V3_BDHV12</stp>
        <stp>CHN1M LAST Curncy</stp>
        <stp>PX_ASK</stp>
        <stp>02-08-2014</stp>
        <stp>02-08-2014</stp>
        <stp>[fwdpoints.xlsm]Hoja2!R721C3</stp>
        <tr r="C721" s="2"/>
      </tp>
      <tp t="e">
        <v>#N/A</v>
        <stp/>
        <stp>##V3_BDHV12</stp>
        <stp>CHN1M LAST Curncy</stp>
        <stp>PX_ASK</stp>
        <stp>20-08-2014</stp>
        <stp>20-08-2014</stp>
        <stp>[fwdpoints.xlsm]Hoja2!R703C3</stp>
        <tr r="C703" s="2"/>
      </tp>
      <tp t="e">
        <v>#N/A</v>
        <stp/>
        <stp>##V3_BDHV12</stp>
        <stp>CHN1M LAST Curncy</stp>
        <stp>PX_ASK</stp>
        <stp>31-08-2014</stp>
        <stp>31-08-2014</stp>
        <stp>[fwdpoints.xlsm]Hoja2!R692C3</stp>
        <tr r="C692" s="2"/>
      </tp>
      <tp t="e">
        <v>#N/A</v>
        <stp/>
        <stp>##V3_BDHV12</stp>
        <stp>CHN1M LAST Curncy</stp>
        <stp>PX_BID</stp>
        <stp>28-03-2014</stp>
        <stp>28-03-2014</stp>
        <stp>[fwdpoints.xlsm]Hoja2!R848C2</stp>
        <tr r="B848" s="2"/>
      </tp>
      <tp t="e">
        <v>#N/A</v>
        <stp/>
        <stp>##V3_BDHV12</stp>
        <stp>CHN1M LAST Curncy</stp>
        <stp>PX_BID</stp>
        <stp>11-09-2014</stp>
        <stp>11-09-2014</stp>
        <stp>[fwdpoints.xlsm]Hoja2!R681C2</stp>
        <tr r="B681" s="2"/>
      </tp>
      <tp t="e">
        <v>#N/A</v>
        <stp/>
        <stp>##V3_BDHV12</stp>
        <stp>CHN1M LAST Curncy</stp>
        <stp>PX_BID</stp>
        <stp>28-12-2015</stp>
        <stp>28-12-2015</stp>
        <stp>[fwdpoints.xlsm]Hoja2!R208C2</stp>
        <tr r="B208" s="2"/>
      </tp>
      <tp t="e">
        <v>#N/A</v>
        <stp/>
        <stp>##V3_BDHV12</stp>
        <stp>CHN1M LAST Curncy</stp>
        <stp>PX_BID</stp>
        <stp>18-11-2015</stp>
        <stp>18-11-2015</stp>
        <stp>[fwdpoints.xlsm]Hoja2!R248C2</stp>
        <tr r="B248" s="2"/>
      </tp>
      <tp t="e">
        <v>#N/A</v>
        <stp/>
        <stp>##V3_BDHV12</stp>
        <stp>CHN1M LAST Curncy</stp>
        <stp>PX_ASK</stp>
        <stp>18-11-2015</stp>
        <stp>18-11-2015</stp>
        <stp>[fwdpoints.xlsm]Hoja2!R248C3</stp>
        <tr r="C248" s="2"/>
      </tp>
      <tp t="e">
        <v>#N/A</v>
        <stp/>
        <stp>##V3_BDHV12</stp>
        <stp>CHN1M LAST Curncy</stp>
        <stp>PX_ASK</stp>
        <stp>28-12-2015</stp>
        <stp>28-12-2015</stp>
        <stp>[fwdpoints.xlsm]Hoja2!R208C3</stp>
        <tr r="C208" s="2"/>
      </tp>
      <tp t="e">
        <v>#N/A</v>
        <stp/>
        <stp>##V3_BDHV12</stp>
        <stp>CHN1M LAST Curncy</stp>
        <stp>PX_ASK</stp>
        <stp>28-03-2014</stp>
        <stp>28-03-2014</stp>
        <stp>[fwdpoints.xlsm]Hoja2!R848C3</stp>
        <tr r="C848" s="2"/>
      </tp>
      <tp t="e">
        <v>#N/A</v>
        <stp/>
        <stp>##V3_BDHV12</stp>
        <stp>CHN1M LAST Curncy</stp>
        <stp>PX_ASK</stp>
        <stp>11-09-2014</stp>
        <stp>11-09-2014</stp>
        <stp>[fwdpoints.xlsm]Hoja2!R681C3</stp>
        <tr r="C681" s="2"/>
      </tp>
      <tp t="e">
        <v>#N/A</v>
        <stp/>
        <stp>##V3_BDHV12</stp>
        <stp>CHN1M LAST Curncy</stp>
        <stp>PX_BID</stp>
        <stp>31-08-2014</stp>
        <stp>31-08-2014</stp>
        <stp>[fwdpoints.xlsm]Hoja2!R692C2</stp>
        <tr r="B692" s="2"/>
      </tp>
      <tp t="e">
        <v>#N/A</v>
        <stp/>
        <stp>##V3_BDHV12</stp>
        <stp>CHN1M LAST Curncy</stp>
        <stp>PX_BID</stp>
        <stp>20-08-2014</stp>
        <stp>20-08-2014</stp>
        <stp>[fwdpoints.xlsm]Hoja2!R703C2</stp>
        <tr r="B703" s="2"/>
      </tp>
      <tp t="e">
        <v>#N/A</v>
        <stp/>
        <stp>##V3_BDHV12</stp>
        <stp>CHN1M LAST Curncy</stp>
        <stp>PX_BID</stp>
        <stp>02-08-2014</stp>
        <stp>02-08-2014</stp>
        <stp>[fwdpoints.xlsm]Hoja2!R721C2</stp>
        <tr r="B721" s="2"/>
      </tp>
      <tp t="e">
        <v>#N/A</v>
        <stp/>
        <stp>##V3_BDHV12</stp>
        <stp>CHN1M LAST Curncy</stp>
        <stp>PX_BID</stp>
        <stp>13-08-2014</stp>
        <stp>13-08-2014</stp>
        <stp>[fwdpoints.xlsm]Hoja2!R710C2</stp>
        <tr r="B710" s="2"/>
      </tp>
      <tp t="e">
        <v>#N/A</v>
        <stp/>
        <stp>##V3_BDHV12</stp>
        <stp>CHN1M LAST Curncy</stp>
        <stp>PX_ASK</stp>
        <stp>09-10-2015</stp>
        <stp>09-10-2015</stp>
        <stp>[fwdpoints.xlsm]Hoja2!R288C3</stp>
        <tr r="C288" s="2"/>
      </tp>
      <tp t="e">
        <v>#N/A</v>
        <stp/>
        <stp>##V3_BDHV12</stp>
        <stp>CHN1M LAST Curncy</stp>
        <stp>PX_ASK</stp>
        <stp>18-10-2015</stp>
        <stp>18-10-2015</stp>
        <stp>[fwdpoints.xlsm]Hoja2!R279C3</stp>
        <tr r="C279" s="2"/>
      </tp>
      <tp t="e">
        <v>#N/A</v>
        <stp/>
        <stp>##V3_BDHV12</stp>
        <stp>CHN1M LAST Curncy</stp>
        <stp>PX_BID</stp>
        <stp>20-09-2014</stp>
        <stp>20-09-2014</stp>
        <stp>[fwdpoints.xlsm]Hoja2!R672C2</stp>
        <tr r="B672" s="2"/>
      </tp>
      <tp t="e">
        <v>#N/A</v>
        <stp/>
        <stp>##V3_BDHV12</stp>
        <stp>CHN1M LAST Curncy</stp>
        <stp>PX_BID</stp>
        <stp>02-09-2014</stp>
        <stp>02-09-2014</stp>
        <stp>[fwdpoints.xlsm]Hoja2!R690C2</stp>
        <tr r="B690" s="2"/>
      </tp>
      <tp t="e">
        <v>#N/A</v>
        <stp/>
        <stp>##V3_BDHV12</stp>
        <stp>CHN1M LAST Curncy</stp>
        <stp>PX_ASK</stp>
        <stp>16-09-2015</stp>
        <stp>16-09-2015</stp>
        <stp>[fwdpoints.xlsm]Hoja2!R311C3</stp>
        <tr r="C311" s="2"/>
      </tp>
      <tp t="e">
        <v>#N/A</v>
        <stp/>
        <stp>##V3_BDHV12</stp>
        <stp>CHN1M LAST Curncy</stp>
        <stp>PX_ASK</stp>
        <stp>07-09-2015</stp>
        <stp>07-09-2015</stp>
        <stp>[fwdpoints.xlsm]Hoja2!R320C3</stp>
        <tr r="C320" s="2"/>
      </tp>
      <tp t="e">
        <v>#N/A</v>
        <stp/>
        <stp>##V3_BDHV12</stp>
        <stp>CHN1M LAST Curncy</stp>
        <stp>PX_ASK</stp>
        <stp>18-11-2013</stp>
        <stp>18-11-2013</stp>
        <stp>[fwdpoints.xlsm]Hoja2!R978C3</stp>
        <tr r="C978" s="2"/>
      </tp>
      <tp t="e">
        <v>#N/A</v>
        <stp/>
        <stp>##V3_BDHV12</stp>
        <stp>CHN1M LAST Curncy</stp>
        <stp>PX_ASK</stp>
        <stp>28-12-2013</stp>
        <stp>28-12-2013</stp>
        <stp>[fwdpoints.xlsm]Hoja2!R938C3</stp>
        <tr r="C938" s="2"/>
      </tp>
      <tp t="e">
        <v>#N/A</v>
        <stp/>
        <stp>##V3_BDHV12</stp>
        <stp>CHN1M LAST Curncy</stp>
        <stp>PX_ASK</stp>
        <stp>25-09-2015</stp>
        <stp>25-09-2015</stp>
        <stp>[fwdpoints.xlsm]Hoja2!R302C3</stp>
        <tr r="C302" s="2"/>
      </tp>
      <tp t="e">
        <v>#N/A</v>
        <stp/>
        <stp>##V3_BDHV12</stp>
        <stp>CHN1M LAST Curncy</stp>
        <stp>PX_ASK</stp>
        <stp>07-08-2015</stp>
        <stp>07-08-2015</stp>
        <stp>[fwdpoints.xlsm]Hoja2!R351C3</stp>
        <tr r="C351" s="2"/>
      </tp>
      <tp t="e">
        <v>#N/A</v>
        <stp/>
        <stp>##V3_BDHV12</stp>
        <stp>CHN1M LAST Curncy</stp>
        <stp>PX_ASK</stp>
        <stp>25-08-2015</stp>
        <stp>25-08-2015</stp>
        <stp>[fwdpoints.xlsm]Hoja2!R333C3</stp>
        <tr r="C333" s="2"/>
      </tp>
      <tp t="e">
        <v>#N/A</v>
        <stp/>
        <stp>##V3_BDHV12</stp>
        <stp>CHN1M LAST Curncy</stp>
        <stp>PX_BID</stp>
        <stp>25-08-2015</stp>
        <stp>25-08-2015</stp>
        <stp>[fwdpoints.xlsm]Hoja2!R333C2</stp>
        <tr r="B333" s="2"/>
      </tp>
      <tp t="e">
        <v>#N/A</v>
        <stp/>
        <stp>##V3_BDHV12</stp>
        <stp>CHN1M LAST Curncy</stp>
        <stp>PX_BID</stp>
        <stp>07-08-2015</stp>
        <stp>07-08-2015</stp>
        <stp>[fwdpoints.xlsm]Hoja2!R351C2</stp>
        <tr r="B351" s="2"/>
      </tp>
      <tp t="e">
        <v>#N/A</v>
        <stp/>
        <stp>##V3_BDHV12</stp>
        <stp>CHN1M LAST Curncy</stp>
        <stp>PX_BID</stp>
        <stp>25-09-2015</stp>
        <stp>25-09-2015</stp>
        <stp>[fwdpoints.xlsm]Hoja2!R302C2</stp>
        <tr r="B302" s="2"/>
      </tp>
      <tp t="e">
        <v>#N/A</v>
        <stp/>
        <stp>##V3_BDHV12</stp>
        <stp>CHN1M LAST Curncy</stp>
        <stp>PX_BID</stp>
        <stp>28-12-2013</stp>
        <stp>28-12-2013</stp>
        <stp>[fwdpoints.xlsm]Hoja2!R938C2</stp>
        <tr r="B938" s="2"/>
      </tp>
      <tp t="e">
        <v>#N/A</v>
        <stp/>
        <stp>##V3_BDHV12</stp>
        <stp>CHN1M LAST Curncy</stp>
        <stp>PX_BID</stp>
        <stp>18-11-2013</stp>
        <stp>18-11-2013</stp>
        <stp>[fwdpoints.xlsm]Hoja2!R978C2</stp>
        <tr r="B978" s="2"/>
      </tp>
      <tp t="e">
        <v>#N/A</v>
        <stp/>
        <stp>##V3_BDHV12</stp>
        <stp>CHN1M LAST Curncy</stp>
        <stp>PX_BID</stp>
        <stp>07-09-2015</stp>
        <stp>07-09-2015</stp>
        <stp>[fwdpoints.xlsm]Hoja2!R320C2</stp>
        <tr r="B320" s="2"/>
      </tp>
      <tp t="e">
        <v>#N/A</v>
        <stp/>
        <stp>##V3_BDHV12</stp>
        <stp>CHN1M LAST Curncy</stp>
        <stp>PX_BID</stp>
        <stp>16-09-2015</stp>
        <stp>16-09-2015</stp>
        <stp>[fwdpoints.xlsm]Hoja2!R311C2</stp>
        <tr r="B311" s="2"/>
      </tp>
      <tp t="e">
        <v>#N/A</v>
        <stp/>
        <stp>##V3_BDHV12</stp>
        <stp>CHN1M LAST Curncy</stp>
        <stp>PX_ASK</stp>
        <stp>02-11-2014</stp>
        <stp>02-11-2014</stp>
        <stp>[fwdpoints.xlsm]Hoja2!R629C3</stp>
        <tr r="C629" s="2"/>
      </tp>
      <tp t="e">
        <v>#N/A</v>
        <stp/>
        <stp>##V3_BDHV12</stp>
        <stp>CHN1M LAST Curncy</stp>
        <stp>PX_ASK</stp>
        <stp>13-11-2014</stp>
        <stp>13-11-2014</stp>
        <stp>[fwdpoints.xlsm]Hoja2!R618C3</stp>
        <tr r="C618" s="2"/>
      </tp>
      <tp t="e">
        <v>#N/A</v>
        <stp/>
        <stp>##V3_BDHV12</stp>
        <stp>CHN1M LAST Curncy</stp>
        <stp>PX_ASK</stp>
        <stp>23-12-2014</stp>
        <stp>23-12-2014</stp>
        <stp>[fwdpoints.xlsm]Hoja2!R578C3</stp>
        <tr r="C578" s="2"/>
      </tp>
      <tp t="e">
        <v>#N/A</v>
        <stp/>
        <stp>##V3_BDHV12</stp>
        <stp>CHN1M LAST Curncy</stp>
        <stp>PX_ASK</stp>
        <stp>23-03-2015</stp>
        <stp>23-03-2015</stp>
        <stp>[fwdpoints.xlsm]Hoja2!R488C3</stp>
        <tr r="C488" s="2"/>
      </tp>
      <tp t="e">
        <v>#N/A</v>
        <stp/>
        <stp>##V3_BDHV12</stp>
        <stp>CHN1M LAST Curncy</stp>
        <stp>PX_BID</stp>
        <stp>11-01-2015</stp>
        <stp>11-01-2015</stp>
        <stp>[fwdpoints.xlsm]Hoja2!R559C2</stp>
        <tr r="B559" s="2"/>
      </tp>
      <tp t="e">
        <v>#N/A</v>
        <stp/>
        <stp>##V3_BDHV12</stp>
        <stp>CHN1M LAST Curncy</stp>
        <stp>PX_BID</stp>
        <stp>18-08-2015</stp>
        <stp>18-08-2015</stp>
        <stp>[fwdpoints.xlsm]Hoja2!R340C2</stp>
        <tr r="B340" s="2"/>
      </tp>
      <tp t="e">
        <v>#N/A</v>
        <stp/>
        <stp>##V3_BDHV12</stp>
        <stp>CHN1M LAST Curncy</stp>
        <stp>PX_ASK</stp>
        <stp>13-10-2014</stp>
        <stp>13-10-2014</stp>
        <stp>[fwdpoints.xlsm]Hoja2!R649C3</stp>
        <tr r="C649" s="2"/>
      </tp>
      <tp t="e">
        <v>#N/A</v>
        <stp/>
        <stp>##V3_BDHV12</stp>
        <stp>CHN1M LAST Curncy</stp>
        <stp>PX_ASK</stp>
        <stp>02-01-2015</stp>
        <stp>02-01-2015</stp>
        <stp>[fwdpoints.xlsm]Hoja2!R568C3</stp>
        <tr r="C568" s="2"/>
      </tp>
      <tp t="e">
        <v>#N/A</v>
        <stp/>
        <stp>##V3_BDHV12</stp>
        <stp>CHN1M LAST Curncy</stp>
        <stp>PX_BID</stp>
        <stp>20-02-2015</stp>
        <stp>20-02-2015</stp>
        <stp>[fwdpoints.xlsm]Hoja2!R519C2</stp>
        <tr r="B519" s="2"/>
      </tp>
      <tp t="e">
        <v>#N/A</v>
        <stp/>
        <stp>##V3_BDHV12</stp>
        <stp>CHN1M LAST Curncy</stp>
        <stp>PX_BID</stp>
        <stp>07-11-2013</stp>
        <stp>07-11-2013</stp>
        <stp>[fwdpoints.xlsm]Hoja2!R989C2</stp>
        <tr r="B989" s="2"/>
      </tp>
      <tp t="e">
        <v>#N/A</v>
        <stp/>
        <stp>##V3_BDHV12</stp>
        <stp>CHN1M LAST Curncy</stp>
        <stp>PX_ASK</stp>
        <stp>07-11-2013</stp>
        <stp>07-11-2013</stp>
        <stp>[fwdpoints.xlsm]Hoja2!R989C3</stp>
        <tr r="C989" s="2"/>
      </tp>
      <tp t="e">
        <v>#N/A</v>
        <stp/>
        <stp>##V3_BDHV12</stp>
        <stp>CHN1M LAST Curncy</stp>
        <stp>PX_ASK</stp>
        <stp>20-02-2015</stp>
        <stp>20-02-2015</stp>
        <stp>[fwdpoints.xlsm]Hoja2!R519C3</stp>
        <tr r="C519" s="2"/>
      </tp>
      <tp t="e">
        <v>#N/A</v>
        <stp/>
        <stp>##V3_BDHV12</stp>
        <stp>CHN1M LAST Curncy</stp>
        <stp>PX_BID</stp>
        <stp>02-01-2015</stp>
        <stp>02-01-2015</stp>
        <stp>[fwdpoints.xlsm]Hoja2!R568C2</stp>
        <tr r="B568" s="2"/>
      </tp>
      <tp t="e">
        <v>#N/A</v>
        <stp/>
        <stp>##V3_BDHV12</stp>
        <stp>CHN1M LAST Curncy</stp>
        <stp>PX_BID</stp>
        <stp>13-10-2014</stp>
        <stp>13-10-2014</stp>
        <stp>[fwdpoints.xlsm]Hoja2!R649C2</stp>
        <tr r="B649" s="2"/>
      </tp>
      <tp t="e">
        <v>#N/A</v>
        <stp/>
        <stp>##V3_BDHV12</stp>
        <stp>CHN1M LAST Curncy</stp>
        <stp>PX_ASK</stp>
        <stp>18-08-2015</stp>
        <stp>18-08-2015</stp>
        <stp>[fwdpoints.xlsm]Hoja2!R340C3</stp>
        <tr r="C340" s="2"/>
      </tp>
      <tp t="e">
        <v>#N/A</v>
        <stp/>
        <stp>##V3_BDHV12</stp>
        <stp>CHN1M LAST Curncy</stp>
        <stp>PX_ASK</stp>
        <stp>11-01-2015</stp>
        <stp>11-01-2015</stp>
        <stp>[fwdpoints.xlsm]Hoja2!R559C3</stp>
        <tr r="C559" s="2"/>
      </tp>
      <tp t="e">
        <v>#N/A</v>
        <stp/>
        <stp>##V3_BDHV12</stp>
        <stp>CHN1M LAST Curncy</stp>
        <stp>PX_BID</stp>
        <stp>23-03-2015</stp>
        <stp>23-03-2015</stp>
        <stp>[fwdpoints.xlsm]Hoja2!R488C2</stp>
        <tr r="B488" s="2"/>
      </tp>
      <tp t="e">
        <v>#N/A</v>
        <stp/>
        <stp>##V3_BDHV12</stp>
        <stp>CHN1M LAST Curncy</stp>
        <stp>PX_BID</stp>
        <stp>23-12-2014</stp>
        <stp>23-12-2014</stp>
        <stp>[fwdpoints.xlsm]Hoja2!R578C2</stp>
        <tr r="B578" s="2"/>
      </tp>
      <tp t="e">
        <v>#N/A</v>
        <stp/>
        <stp>##V3_BDHV12</stp>
        <stp>CHN1M LAST Curncy</stp>
        <stp>PX_BID</stp>
        <stp>13-11-2014</stp>
        <stp>13-11-2014</stp>
        <stp>[fwdpoints.xlsm]Hoja2!R618C2</stp>
        <tr r="B618" s="2"/>
      </tp>
      <tp t="e">
        <v>#N/A</v>
        <stp/>
        <stp>##V3_BDHV12</stp>
        <stp>CHN1M LAST Curncy</stp>
        <stp>PX_BID</stp>
        <stp>02-11-2014</stp>
        <stp>02-11-2014</stp>
        <stp>[fwdpoints.xlsm]Hoja2!R629C2</stp>
        <tr r="B629" s="2"/>
      </tp>
      <tp t="e">
        <v>#N/A</v>
        <stp/>
        <stp>##V3_BDHV12</stp>
        <stp>CHN1M LAST Curncy</stp>
        <stp>PX_ASK</stp>
        <stp>07-11-2015</stp>
        <stp>07-11-2015</stp>
        <stp>[fwdpoints.xlsm]Hoja2!R259C3</stp>
        <tr r="C259" s="2"/>
      </tp>
      <tp t="e">
        <v>#N/A</v>
        <stp/>
        <stp>##V3_BDHV12</stp>
        <stp>CHN1M LAST Curncy</stp>
        <stp>PX_ASK</stp>
        <stp>25-02-2016</stp>
        <stp>25-02-2016</stp>
        <stp>[fwdpoints.xlsm]Hoja2!R149C3</stp>
        <tr r="C149" s="2"/>
      </tp>
      <tp t="e">
        <v>#N/A</v>
        <stp/>
        <stp>##V3_BDHV12</stp>
        <stp>CHN1M LAST Curncy</stp>
        <stp>PX_BID</stp>
        <stp>04-10-2014</stp>
        <stp>04-10-2014</stp>
        <stp>[fwdpoints.xlsm]Hoja2!R658C2</stp>
        <tr r="B658" s="2"/>
      </tp>
      <tp t="e">
        <v>#N/A</v>
        <stp/>
        <stp>##V3_BDHV12</stp>
        <stp>CHN1M LAST Curncy</stp>
        <stp>PX_BID</stp>
        <stp>16-01-2016</stp>
        <stp>16-01-2016</stp>
        <stp>[fwdpoints.xlsm]Hoja2!R189C2</stp>
        <tr r="B189" s="2"/>
      </tp>
      <tp t="e">
        <v>#N/A</v>
        <stp/>
        <stp>##V3_BDHV12</stp>
        <stp>CHN1M LAST Curncy</stp>
        <stp>PX_BID</stp>
        <stp>07-01-2016</stp>
        <stp>07-01-2016</stp>
        <stp>[fwdpoints.xlsm]Hoja2!R198C2</stp>
        <tr r="B198" s="2"/>
      </tp>
      <tp t="e">
        <v>#N/A</v>
        <stp/>
        <stp>##V3_BDHV12</stp>
        <stp>CHN1M LAST Curncy</stp>
        <stp>PX_BID</stp>
        <stp>27-03-2016</stp>
        <stp>27-03-2016</stp>
        <stp>[fwdpoints.xlsm]Hoja2!R118C2</stp>
        <tr r="B118" s="2"/>
      </tp>
      <tp t="e">
        <v>#N/A</v>
        <stp/>
        <stp>##V3_BDHV12</stp>
        <stp>CHN1M LAST Curncy</stp>
        <stp>PX_ASK</stp>
        <stp>07-01-2014</stp>
        <stp>07-01-2014</stp>
        <stp>[fwdpoints.xlsm]Hoja2!R928C3</stp>
        <tr r="C928" s="2"/>
      </tp>
      <tp t="e">
        <v>#N/A</v>
        <stp/>
        <stp>##V3_BDHV12</stp>
        <stp>CHN1M LAST Curncy</stp>
        <stp>PX_ASK</stp>
        <stp>16-01-2014</stp>
        <stp>16-01-2014</stp>
        <stp>[fwdpoints.xlsm]Hoja2!R919C3</stp>
        <tr r="C919" s="2"/>
      </tp>
      <tp t="e">
        <v>#N/A</v>
        <stp/>
        <stp>##V3_BDHV12</stp>
        <stp>CHN1M LAST Curncy</stp>
        <stp>PX_BID</stp>
        <stp>25-02-2014</stp>
        <stp>25-02-2014</stp>
        <stp>[fwdpoints.xlsm]Hoja2!R879C2</stp>
        <tr r="B879" s="2"/>
      </tp>
      <tp t="e">
        <v>#N/A</v>
        <stp/>
        <stp>##V3_BDHV12</stp>
        <stp>CHN1M LAST Curncy</stp>
        <stp>PX_ASK</stp>
        <stp>25-02-2014</stp>
        <stp>25-02-2014</stp>
        <stp>[fwdpoints.xlsm]Hoja2!R879C3</stp>
        <tr r="C879" s="2"/>
      </tp>
      <tp t="e">
        <v>#N/A</v>
        <stp/>
        <stp>##V3_BDHV12</stp>
        <stp>CHN1M LAST Curncy</stp>
        <stp>PX_BID</stp>
        <stp>16-01-2014</stp>
        <stp>16-01-2014</stp>
        <stp>[fwdpoints.xlsm]Hoja2!R919C2</stp>
        <tr r="B919" s="2"/>
      </tp>
      <tp t="e">
        <v>#N/A</v>
        <stp/>
        <stp>##V3_BDHV12</stp>
        <stp>CHN1M LAST Curncy</stp>
        <stp>PX_BID</stp>
        <stp>07-01-2014</stp>
        <stp>07-01-2014</stp>
        <stp>[fwdpoints.xlsm]Hoja2!R928C2</stp>
        <tr r="B928" s="2"/>
      </tp>
      <tp t="e">
        <v>#N/A</v>
        <stp/>
        <stp>##V3_BDHV12</stp>
        <stp>CHN1M LAST Curncy</stp>
        <stp>PX_ASK</stp>
        <stp>04-10-2014</stp>
        <stp>04-10-2014</stp>
        <stp>[fwdpoints.xlsm]Hoja2!R658C3</stp>
        <tr r="C658" s="2"/>
      </tp>
      <tp t="e">
        <v>#N/A</v>
        <stp/>
        <stp>##V3_BDHV12</stp>
        <stp>CHN1M LAST Curncy</stp>
        <stp>PX_ASK</stp>
        <stp>27-03-2016</stp>
        <stp>27-03-2016</stp>
        <stp>[fwdpoints.xlsm]Hoja2!R118C3</stp>
        <tr r="C118" s="2"/>
      </tp>
      <tp t="e">
        <v>#N/A</v>
        <stp/>
        <stp>##V3_BDHV12</stp>
        <stp>CHN1M LAST Curncy</stp>
        <stp>PX_ASK</stp>
        <stp>07-01-2016</stp>
        <stp>07-01-2016</stp>
        <stp>[fwdpoints.xlsm]Hoja2!R198C3</stp>
        <tr r="C198" s="2"/>
      </tp>
      <tp t="e">
        <v>#N/A</v>
        <stp/>
        <stp>##V3_BDHV12</stp>
        <stp>CHN1M LAST Curncy</stp>
        <stp>PX_ASK</stp>
        <stp>16-01-2016</stp>
        <stp>16-01-2016</stp>
        <stp>[fwdpoints.xlsm]Hoja2!R189C3</stp>
        <tr r="C189" s="2"/>
      </tp>
      <tp t="e">
        <v>#N/A</v>
        <stp/>
        <stp>##V3_BDHV12</stp>
        <stp>CHN1M LAST Curncy</stp>
        <stp>PX_BID</stp>
        <stp>25-02-2016</stp>
        <stp>25-02-2016</stp>
        <stp>[fwdpoints.xlsm]Hoja2!R149C2</stp>
        <tr r="B149" s="2"/>
      </tp>
      <tp t="e">
        <v>#N/A</v>
        <stp/>
        <stp>##V3_BDHV12</stp>
        <stp>CHN1M LAST Curncy</stp>
        <stp>PX_BID</stp>
        <stp>07-11-2015</stp>
        <stp>07-11-2015</stp>
        <stp>[fwdpoints.xlsm]Hoja2!R259C2</stp>
        <tr r="B259" s="2"/>
      </tp>
      <tp t="e">
        <v>#N/A</v>
        <stp/>
        <stp>##V3_BDHV12</stp>
        <stp>CHN1M LAST Curncy</stp>
        <stp>PX_BID</stp>
        <stp>20-07-2016</stp>
        <stp>20-07-2016</stp>
        <stp>[fwdpoints.xlsm]Hoja2!R3C2</stp>
        <tr r="B3" s="2"/>
      </tp>
      <tp t="e">
        <v>#N/A</v>
        <stp/>
        <stp>##V3_BDHV12</stp>
        <stp>CHN1M LAST Curncy</stp>
        <stp>PX_ASK</stp>
        <stp>28-10-2015</stp>
        <stp>28-10-2015</stp>
        <stp>[fwdpoints.xlsm]Hoja2!R269C3</stp>
        <tr r="C269" s="2"/>
      </tp>
      <tp t="e">
        <v>#N/A</v>
        <stp/>
        <stp>##V3_BDHV12</stp>
        <stp>CHN1M LAST Curncy</stp>
        <stp>PX_BID</stp>
        <stp>10-09-2014</stp>
        <stp>10-09-2014</stp>
        <stp>[fwdpoints.xlsm]Hoja2!R682C2</stp>
        <tr r="B682" s="2"/>
      </tp>
      <tp t="e">
        <v>#N/A</v>
        <stp/>
        <stp>##V3_BDHV12</stp>
        <stp>CHN1M LAST Curncy</stp>
        <stp>PX_ASK</stp>
        <stp>28-11-2015</stp>
        <stp>28-11-2015</stp>
        <stp>[fwdpoints.xlsm]Hoja2!R238C3</stp>
        <tr r="C238" s="2"/>
      </tp>
      <tp t="e">
        <v>#N/A</v>
        <stp/>
        <stp>##V3_BDHV12</stp>
        <stp>CHN1M LAST Curncy</stp>
        <stp>PX_ASK</stp>
        <stp>18-12-2015</stp>
        <stp>18-12-2015</stp>
        <stp>[fwdpoints.xlsm]Hoja2!R218C3</stp>
        <tr r="C218" s="2"/>
      </tp>
      <tp t="e">
        <v>#N/A</v>
        <stp/>
        <stp>##V3_BDHV12</stp>
        <stp>CHN1M LAST Curncy</stp>
        <stp>PX_ASK</stp>
        <stp>18-03-2014</stp>
        <stp>18-03-2014</stp>
        <stp>[fwdpoints.xlsm]Hoja2!R858C3</stp>
        <tr r="C858" s="2"/>
      </tp>
      <tp t="e">
        <v>#N/A</v>
        <stp/>
        <stp>##V3_BDHV12</stp>
        <stp>CHN1M LAST Curncy</stp>
        <stp>PX_ASK</stp>
        <stp>21-09-2014</stp>
        <stp>21-09-2014</stp>
        <stp>[fwdpoints.xlsm]Hoja2!R671C3</stp>
        <tr r="C671" s="2"/>
      </tp>
      <tp t="e">
        <v>#N/A</v>
        <stp/>
        <stp>##V3_BDHV12</stp>
        <stp>CHN1M LAST Curncy</stp>
        <stp>PX_BID</stp>
        <stp>10-08-2014</stp>
        <stp>10-08-2014</stp>
        <stp>[fwdpoints.xlsm]Hoja2!R713C2</stp>
        <tr r="B713" s="2"/>
      </tp>
      <tp t="e">
        <v>#N/A</v>
        <stp/>
        <stp>##V3_BDHV12</stp>
        <stp>CHN1M LAST Curncy</stp>
        <stp>PX_BID</stp>
        <stp>01-08-2014</stp>
        <stp>01-08-2014</stp>
        <stp>[fwdpoints.xlsm]Hoja2!R722C2</stp>
        <tr r="B722" s="2"/>
      </tp>
      <tp t="e">
        <v>#N/A</v>
        <stp/>
        <stp>##V3_BDHV12</stp>
        <stp>CHN1M LAST Curncy</stp>
        <stp>PX_BID</stp>
        <stp>23-08-2014</stp>
        <stp>23-08-2014</stp>
        <stp>[fwdpoints.xlsm]Hoja2!R700C2</stp>
        <tr r="B700" s="2"/>
      </tp>
      <tp t="e">
        <v>#N/A</v>
        <stp/>
        <stp>##V3_BDHV12</stp>
        <stp>CHN1M LAST Curncy</stp>
        <stp>PX_ASK</stp>
        <stp>23-08-2014</stp>
        <stp>23-08-2014</stp>
        <stp>[fwdpoints.xlsm]Hoja2!R700C3</stp>
        <tr r="C700" s="2"/>
      </tp>
      <tp t="e">
        <v>#N/A</v>
        <stp/>
        <stp>##V3_BDHV12</stp>
        <stp>CHN1M LAST Curncy</stp>
        <stp>PX_ASK</stp>
        <stp>01-08-2014</stp>
        <stp>01-08-2014</stp>
        <stp>[fwdpoints.xlsm]Hoja2!R722C3</stp>
        <tr r="C722" s="2"/>
      </tp>
      <tp t="e">
        <v>#N/A</v>
        <stp/>
        <stp>##V3_BDHV12</stp>
        <stp>CHN1M LAST Curncy</stp>
        <stp>PX_ASK</stp>
        <stp>10-08-2014</stp>
        <stp>10-08-2014</stp>
        <stp>[fwdpoints.xlsm]Hoja2!R713C3</stp>
        <tr r="C713" s="2"/>
      </tp>
      <tp t="e">
        <v>#N/A</v>
        <stp/>
        <stp>##V3_BDHV12</stp>
        <stp>CHN1M LAST Curncy</stp>
        <stp>PX_BID</stp>
        <stp>18-03-2014</stp>
        <stp>18-03-2014</stp>
        <stp>[fwdpoints.xlsm]Hoja2!R858C2</stp>
        <tr r="B858" s="2"/>
      </tp>
      <tp t="e">
        <v>#N/A</v>
        <stp/>
        <stp>##V3_BDHV12</stp>
        <stp>CHN1M LAST Curncy</stp>
        <stp>PX_BID</stp>
        <stp>21-09-2014</stp>
        <stp>21-09-2014</stp>
        <stp>[fwdpoints.xlsm]Hoja2!R671C2</stp>
        <tr r="B671" s="2"/>
      </tp>
      <tp t="e">
        <v>#N/A</v>
        <stp/>
        <stp>##V3_BDHV12</stp>
        <stp>CHN1M LAST Curncy</stp>
        <stp>PX_BID</stp>
        <stp>18-12-2015</stp>
        <stp>18-12-2015</stp>
        <stp>[fwdpoints.xlsm]Hoja2!R218C2</stp>
        <tr r="B218" s="2"/>
      </tp>
      <tp t="e">
        <v>#N/A</v>
        <stp/>
        <stp>##V3_BDHV12</stp>
        <stp>CHN1M LAST Curncy</stp>
        <stp>PX_BID</stp>
        <stp>28-11-2015</stp>
        <stp>28-11-2015</stp>
        <stp>[fwdpoints.xlsm]Hoja2!R238C2</stp>
        <tr r="B238" s="2"/>
      </tp>
      <tp t="e">
        <v>#N/A</v>
        <stp/>
        <stp>##V3_BDHV12</stp>
        <stp>CHN1M LAST Curncy</stp>
        <stp>PX_ASK</stp>
        <stp>10-09-2014</stp>
        <stp>10-09-2014</stp>
        <stp>[fwdpoints.xlsm]Hoja2!R682C3</stp>
        <tr r="C682" s="2"/>
      </tp>
      <tp t="e">
        <v>#N/A</v>
        <stp/>
        <stp>##V3_BDHV12</stp>
        <stp>CHN1M LAST Curncy</stp>
        <stp>PX_BID</stp>
        <stp>28-10-2015</stp>
        <stp>28-10-2015</stp>
        <stp>[fwdpoints.xlsm]Hoja2!R269C2</stp>
        <tr r="B269" s="2"/>
      </tp>
      <tp t="e">
        <v>#N/A</v>
        <stp/>
        <stp>##V3_BDHV12</stp>
        <stp>CHN1M LAST Curncy</stp>
        <stp>PX_ASK</stp>
        <stp>06-08-2015</stp>
        <stp>06-08-2015</stp>
        <stp>[fwdpoints.xlsm]Hoja2!R352C3</stp>
        <tr r="C352" s="2"/>
      </tp>
      <tp t="e">
        <v>#N/A</v>
        <stp/>
        <stp>##V3_BDHV12</stp>
        <stp>CHN1M LAST Curncy</stp>
        <stp>PX_BID</stp>
        <stp>15-09-2015</stp>
        <stp>15-09-2015</stp>
        <stp>[fwdpoints.xlsm]Hoja2!R312C2</stp>
        <tr r="B312" s="2"/>
      </tp>
      <tp t="e">
        <v>#N/A</v>
        <stp/>
        <stp>##V3_BDHV12</stp>
        <stp>CHN1M LAST Curncy</stp>
        <stp>PX_BID</stp>
        <stp>04-09-2015</stp>
        <stp>04-09-2015</stp>
        <stp>[fwdpoints.xlsm]Hoja2!R323C2</stp>
        <tr r="B323" s="2"/>
      </tp>
      <tp t="e">
        <v>#N/A</v>
        <stp/>
        <stp>##V3_BDHV12</stp>
        <stp>CHN1M LAST Curncy</stp>
        <stp>PX_BID</stp>
        <stp>18-12-2013</stp>
        <stp>18-12-2013</stp>
        <stp>[fwdpoints.xlsm]Hoja2!R948C2</stp>
        <tr r="B948" s="2"/>
      </tp>
      <tp t="e">
        <v>#N/A</v>
        <stp/>
        <stp>##V3_BDHV12</stp>
        <stp>CHN1M LAST Curncy</stp>
        <stp>PX_BID</stp>
        <stp>28-11-2013</stp>
        <stp>28-11-2013</stp>
        <stp>[fwdpoints.xlsm]Hoja2!R968C2</stp>
        <tr r="B968" s="2"/>
      </tp>
      <tp t="e">
        <v>#N/A</v>
        <stp/>
        <stp>##V3_BDHV12</stp>
        <stp>CHN1M LAST Curncy</stp>
        <stp>PX_BID</stp>
        <stp>26-09-2015</stp>
        <stp>26-09-2015</stp>
        <stp>[fwdpoints.xlsm]Hoja2!R301C2</stp>
        <tr r="B301" s="2"/>
      </tp>
      <tp t="e">
        <v>#N/A</v>
        <stp/>
        <stp>##V3_BDHV12</stp>
        <stp>CHN1M LAST Curncy</stp>
        <stp>PX_BID</stp>
        <stp>15-08-2015</stp>
        <stp>15-08-2015</stp>
        <stp>[fwdpoints.xlsm]Hoja2!R343C2</stp>
        <tr r="B343" s="2"/>
      </tp>
      <tp t="e">
        <v>#N/A</v>
        <stp/>
        <stp>##V3_BDHV12</stp>
        <stp>CHN1M LAST Curncy</stp>
        <stp>PX_BID</stp>
        <stp>28-10-2013</stp>
        <stp>28-10-2013</stp>
        <stp>[fwdpoints.xlsm]Hoja2!R999C2</stp>
        <tr r="B999" s="2"/>
      </tp>
      <tp t="e">
        <v>#N/A</v>
        <stp/>
        <stp>##V3_BDHV12</stp>
        <stp>CHN1M LAST Curncy</stp>
        <stp>PX_ASK</stp>
        <stp>28-10-2013</stp>
        <stp>28-10-2013</stp>
        <stp>[fwdpoints.xlsm]Hoja2!R999C3</stp>
        <tr r="C999" s="2"/>
      </tp>
      <tp t="e">
        <v>#N/A</v>
        <stp/>
        <stp>##V3_BDHV12</stp>
        <stp>CHN1M LAST Curncy</stp>
        <stp>PX_ASK</stp>
        <stp>15-08-2015</stp>
        <stp>15-08-2015</stp>
        <stp>[fwdpoints.xlsm]Hoja2!R343C3</stp>
        <tr r="C343" s="2"/>
      </tp>
      <tp t="e">
        <v>#N/A</v>
        <stp/>
        <stp>##V3_BDHV12</stp>
        <stp>CHN1M LAST Curncy</stp>
        <stp>PX_ASK</stp>
        <stp>26-09-2015</stp>
        <stp>26-09-2015</stp>
        <stp>[fwdpoints.xlsm]Hoja2!R301C3</stp>
        <tr r="C301" s="2"/>
      </tp>
      <tp t="e">
        <v>#N/A</v>
        <stp/>
        <stp>##V3_BDHV12</stp>
        <stp>CHN1M LAST Curncy</stp>
        <stp>PX_ASK</stp>
        <stp>28-11-2013</stp>
        <stp>28-11-2013</stp>
        <stp>[fwdpoints.xlsm]Hoja2!R968C3</stp>
        <tr r="C968" s="2"/>
      </tp>
      <tp t="e">
        <v>#N/A</v>
        <stp/>
        <stp>##V3_BDHV12</stp>
        <stp>CHN1M LAST Curncy</stp>
        <stp>PX_ASK</stp>
        <stp>18-12-2013</stp>
        <stp>18-12-2013</stp>
        <stp>[fwdpoints.xlsm]Hoja2!R948C3</stp>
        <tr r="C948" s="2"/>
      </tp>
      <tp t="e">
        <v>#N/A</v>
        <stp/>
        <stp>##V3_BDHV12</stp>
        <stp>CHN1M LAST Curncy</stp>
        <stp>PX_ASK</stp>
        <stp>04-09-2015</stp>
        <stp>04-09-2015</stp>
        <stp>[fwdpoints.xlsm]Hoja2!R323C3</stp>
        <tr r="C323" s="2"/>
      </tp>
      <tp t="e">
        <v>#N/A</v>
        <stp/>
        <stp>##V3_BDHV12</stp>
        <stp>CHN1M LAST Curncy</stp>
        <stp>PX_ASK</stp>
        <stp>15-09-2015</stp>
        <stp>15-09-2015</stp>
        <stp>[fwdpoints.xlsm]Hoja2!R312C3</stp>
        <tr r="C312" s="2"/>
      </tp>
      <tp t="e">
        <v>#N/A</v>
        <stp/>
        <stp>##V3_BDHV12</stp>
        <stp>CHN1M LAST Curncy</stp>
        <stp>PX_BID</stp>
        <stp>06-08-2015</stp>
        <stp>06-08-2015</stp>
        <stp>[fwdpoints.xlsm]Hoja2!R352C2</stp>
        <tr r="B352" s="2"/>
      </tp>
      <tp t="e">
        <v>#N/A</v>
        <stp/>
        <stp>##V3_BDHV12</stp>
        <stp>CHN1M LAST Curncy</stp>
        <stp>PX_ASK</stp>
        <stp>28-08-2015</stp>
        <stp>28-08-2015</stp>
        <stp>[fwdpoints.xlsm]Hoja2!R330C3</stp>
        <tr r="C330" s="2"/>
      </tp>
      <tp t="e">
        <v>#N/A</v>
        <stp/>
        <stp>##V3_BDHV12</stp>
        <stp>CHN1M LAST Curncy</stp>
        <stp>PX_ASK</stp>
        <stp>21-01-2015</stp>
        <stp>21-01-2015</stp>
        <stp>[fwdpoints.xlsm]Hoja2!R549C3</stp>
        <tr r="C549" s="2"/>
      </tp>
      <tp t="e">
        <v>#N/A</v>
        <stp/>
        <stp>##V3_BDHV12</stp>
        <stp>CHN1M LAST Curncy</stp>
        <stp>PX_BID</stp>
        <stp>02-12-2014</stp>
        <stp>02-12-2014</stp>
        <stp>[fwdpoints.xlsm]Hoja2!R599C2</stp>
        <tr r="B599" s="2"/>
      </tp>
      <tp t="e">
        <v>#N/A</v>
        <stp/>
        <stp>##V3_BDHV12</stp>
        <stp>CHN1M LAST Curncy</stp>
        <stp>PX_BID</stp>
        <stp>13-03-2015</stp>
        <stp>13-03-2015</stp>
        <stp>[fwdpoints.xlsm]Hoja2!R498C2</stp>
        <tr r="B498" s="2"/>
      </tp>
      <tp t="e">
        <v>#N/A</v>
        <stp/>
        <stp>##V3_BDHV12</stp>
        <stp>CHN1M LAST Curncy</stp>
        <stp>PX_BID</stp>
        <stp>13-12-2014</stp>
        <stp>13-12-2014</stp>
        <stp>[fwdpoints.xlsm]Hoja2!R588C2</stp>
        <tr r="B588" s="2"/>
      </tp>
      <tp t="e">
        <v>#N/A</v>
        <stp/>
        <stp>##V3_BDHV12</stp>
        <stp>CHN1M LAST Curncy</stp>
        <stp>PX_BID</stp>
        <stp>02-03-2015</stp>
        <stp>02-03-2015</stp>
        <stp>[fwdpoints.xlsm]Hoja2!R509C2</stp>
        <tr r="B509" s="2"/>
      </tp>
      <tp t="e">
        <v>#N/A</v>
        <stp/>
        <stp>##V3_BDHV12</stp>
        <stp>CHN1M LAST Curncy</stp>
        <stp>PX_BID</stp>
        <stp>23-11-2014</stp>
        <stp>23-11-2014</stp>
        <stp>[fwdpoints.xlsm]Hoja2!R608C2</stp>
        <tr r="B608" s="2"/>
      </tp>
      <tp t="e">
        <v>#N/A</v>
        <stp/>
        <stp>##V3_BDHV12</stp>
        <stp>CHN1M LAST Curncy</stp>
        <stp>PX_BID</stp>
        <stp>09-09-2014</stp>
        <stp>09-09-2014</stp>
        <stp>[fwdpoints.xlsm]Hoja2!R683C2</stp>
        <tr r="B683" s="2"/>
      </tp>
      <tp t="e">
        <v>#N/A</v>
        <stp/>
        <stp>##V3_BDHV12</stp>
        <stp>CHN1M LAST Curncy</stp>
        <stp>PX_ASK</stp>
        <stp>07-12-2013</stp>
        <stp>07-12-2013</stp>
        <stp>[fwdpoints.xlsm]Hoja2!R959C3</stp>
        <tr r="C959" s="2"/>
      </tp>
      <tp t="e">
        <v>#N/A</v>
        <stp/>
        <stp>##V3_BDHV12</stp>
        <stp>CHN1M LAST Curncy</stp>
        <stp>PX_ASK</stp>
        <stp>10-02-2015</stp>
        <stp>10-02-2015</stp>
        <stp>[fwdpoints.xlsm]Hoja2!R529C3</stp>
        <tr r="C529" s="2"/>
      </tp>
      <tp t="e">
        <v>#N/A</v>
        <stp/>
        <stp>##V3_BDHV12</stp>
        <stp>CHN1M LAST Curncy</stp>
        <stp>PX_ASK</stp>
        <stp>01-02-2015</stp>
        <stp>01-02-2015</stp>
        <stp>[fwdpoints.xlsm]Hoja2!R538C3</stp>
        <tr r="C538" s="2"/>
      </tp>
      <tp t="e">
        <v>#N/A</v>
        <stp/>
        <stp>##V3_BDHV12</stp>
        <stp>CHN1M LAST Curncy</stp>
        <stp>PX_BID</stp>
        <stp>23-10-2014</stp>
        <stp>23-10-2014</stp>
        <stp>[fwdpoints.xlsm]Hoja2!R639C2</stp>
        <tr r="B639" s="2"/>
      </tp>
      <tp t="e">
        <v>#N/A</v>
        <stp/>
        <stp>##V3_BDHV12</stp>
        <stp>CHN1M LAST Curncy</stp>
        <stp>PX_ASK</stp>
        <stp>23-10-2014</stp>
        <stp>23-10-2014</stp>
        <stp>[fwdpoints.xlsm]Hoja2!R639C3</stp>
        <tr r="C639" s="2"/>
      </tp>
      <tp t="e">
        <v>#N/A</v>
        <stp/>
        <stp>##V3_BDHV12</stp>
        <stp>CHN1M LAST Curncy</stp>
        <stp>PX_BID</stp>
        <stp>01-02-2015</stp>
        <stp>01-02-2015</stp>
        <stp>[fwdpoints.xlsm]Hoja2!R538C2</stp>
        <tr r="B538" s="2"/>
      </tp>
      <tp t="e">
        <v>#N/A</v>
        <stp/>
        <stp>##V3_BDHV12</stp>
        <stp>CHN1M LAST Curncy</stp>
        <stp>PX_BID</stp>
        <stp>10-02-2015</stp>
        <stp>10-02-2015</stp>
        <stp>[fwdpoints.xlsm]Hoja2!R529C2</stp>
        <tr r="B529" s="2"/>
      </tp>
      <tp t="e">
        <v>#N/A</v>
        <stp/>
        <stp>##V3_BDHV12</stp>
        <stp>CHN1M LAST Curncy</stp>
        <stp>PX_BID</stp>
        <stp>07-12-2013</stp>
        <stp>07-12-2013</stp>
        <stp>[fwdpoints.xlsm]Hoja2!R959C2</stp>
        <tr r="B959" s="2"/>
      </tp>
      <tp t="e">
        <v>#N/A</v>
        <stp/>
        <stp>##V3_BDHV12</stp>
        <stp>CHN1M LAST Curncy</stp>
        <stp>PX_ASK</stp>
        <stp>09-09-2014</stp>
        <stp>09-09-2014</stp>
        <stp>[fwdpoints.xlsm]Hoja2!R683C3</stp>
        <tr r="C683" s="2"/>
      </tp>
      <tp t="e">
        <v>#N/A</v>
        <stp/>
        <stp>##V3_BDHV12</stp>
        <stp>CHN1M LAST Curncy</stp>
        <stp>PX_ASK</stp>
        <stp>23-11-2014</stp>
        <stp>23-11-2014</stp>
        <stp>[fwdpoints.xlsm]Hoja2!R608C3</stp>
        <tr r="C608" s="2"/>
      </tp>
      <tp t="e">
        <v>#N/A</v>
        <stp/>
        <stp>##V3_BDHV12</stp>
        <stp>CHN1M LAST Curncy</stp>
        <stp>PX_ASK</stp>
        <stp>02-03-2015</stp>
        <stp>02-03-2015</stp>
        <stp>[fwdpoints.xlsm]Hoja2!R509C3</stp>
        <tr r="C509" s="2"/>
      </tp>
      <tp t="e">
        <v>#N/A</v>
        <stp/>
        <stp>##V3_BDHV12</stp>
        <stp>CHN1M LAST Curncy</stp>
        <stp>PX_ASK</stp>
        <stp>13-03-2015</stp>
        <stp>13-03-2015</stp>
        <stp>[fwdpoints.xlsm]Hoja2!R498C3</stp>
        <tr r="C498" s="2"/>
      </tp>
      <tp t="e">
        <v>#N/A</v>
        <stp/>
        <stp>##V3_BDHV12</stp>
        <stp>CHN1M LAST Curncy</stp>
        <stp>PX_ASK</stp>
        <stp>13-12-2014</stp>
        <stp>13-12-2014</stp>
        <stp>[fwdpoints.xlsm]Hoja2!R588C3</stp>
        <tr r="C588" s="2"/>
      </tp>
      <tp t="e">
        <v>#N/A</v>
        <stp/>
        <stp>##V3_BDHV12</stp>
        <stp>CHN1M LAST Curncy</stp>
        <stp>PX_ASK</stp>
        <stp>02-12-2014</stp>
        <stp>02-12-2014</stp>
        <stp>[fwdpoints.xlsm]Hoja2!R599C3</stp>
        <tr r="C599" s="2"/>
      </tp>
      <tp t="e">
        <v>#N/A</v>
        <stp/>
        <stp>##V3_BDHV12</stp>
        <stp>CHN1M LAST Curncy</stp>
        <stp>PX_BID</stp>
        <stp>21-01-2015</stp>
        <stp>21-01-2015</stp>
        <stp>[fwdpoints.xlsm]Hoja2!R549C2</stp>
        <tr r="B549" s="2"/>
      </tp>
      <tp t="e">
        <v>#N/A</v>
        <stp/>
        <stp>##V3_BDHV12</stp>
        <stp>CHN1M LAST Curncy</stp>
        <stp>PX_BID</stp>
        <stp>28-08-2015</stp>
        <stp>28-08-2015</stp>
        <stp>[fwdpoints.xlsm]Hoja2!R330C2</stp>
        <tr r="B330" s="2"/>
      </tp>
      <tp t="e">
        <v>#N/A</v>
        <stp/>
        <stp>##V3_BDHV12</stp>
        <stp>CHN1M LAST Curncy</stp>
        <stp>PX_ASK</stp>
        <stp>17-03-2016</stp>
        <stp>17-03-2016</stp>
        <stp>[fwdpoints.xlsm]Hoja2!R128C3</stp>
        <tr r="C128" s="2"/>
      </tp>
      <tp t="e">
        <v>#N/A</v>
        <stp/>
        <stp>##V3_BDHV12</stp>
        <stp>CHN1M LAST Curncy</stp>
        <stp>PX_ASK</stp>
        <stp>26-01-2016</stp>
        <stp>26-01-2016</stp>
        <stp>[fwdpoints.xlsm]Hoja2!R179C3</stp>
        <tr r="C179" s="2"/>
      </tp>
      <tp t="e">
        <v>#N/A</v>
        <stp/>
        <stp>##V3_BDHV12</stp>
        <stp>CHN1M LAST Curncy</stp>
        <stp>PX_ASK</stp>
        <stp>06-03-2016</stp>
        <stp>06-03-2016</stp>
        <stp>[fwdpoints.xlsm]Hoja2!R139C3</stp>
        <tr r="C139" s="2"/>
      </tp>
      <tp t="e">
        <v>#N/A</v>
        <stp/>
        <stp>##V3_BDHV12</stp>
        <stp>CHN1M LAST Curncy</stp>
        <stp>PX_BID</stp>
        <stp>15-02-2016</stp>
        <stp>15-02-2016</stp>
        <stp>[fwdpoints.xlsm]Hoja2!R159C2</stp>
        <tr r="B159" s="2"/>
      </tp>
      <tp t="e">
        <v>#N/A</v>
        <stp/>
        <stp>##V3_BDHV12</stp>
        <stp>CHN1M LAST Curncy</stp>
        <stp>PX_BID</stp>
        <stp>07-12-2015</stp>
        <stp>07-12-2015</stp>
        <stp>[fwdpoints.xlsm]Hoja2!R229C2</stp>
        <tr r="B229" s="2"/>
      </tp>
      <tp t="e">
        <v>#N/A</v>
        <stp/>
        <stp>##V3_BDHV12</stp>
        <stp>CHN1M LAST Curncy</stp>
        <stp>PX_BID</stp>
        <stp>07-03-2014</stp>
        <stp>07-03-2014</stp>
        <stp>[fwdpoints.xlsm]Hoja2!R869C2</stp>
        <tr r="B869" s="2"/>
      </tp>
      <tp t="e">
        <v>#N/A</v>
        <stp/>
        <stp>##V3_BDHV12</stp>
        <stp>CHN1M LAST Curncy</stp>
        <stp>PX_BID</stp>
        <stp>06-02-2014</stp>
        <stp>06-02-2014</stp>
        <stp>[fwdpoints.xlsm]Hoja2!R898C2</stp>
        <tr r="B898" s="2"/>
      </tp>
      <tp t="e">
        <v>#N/A</v>
        <stp/>
        <stp>##V3_BDHV12</stp>
        <stp>CHN1M LAST Curncy</stp>
        <stp>PX_ASK</stp>
        <stp>15-02-2014</stp>
        <stp>15-02-2014</stp>
        <stp>[fwdpoints.xlsm]Hoja2!R889C3</stp>
        <tr r="C889" s="2"/>
      </tp>
      <tp t="e">
        <v>#N/A</v>
        <stp/>
        <stp>##V3_BDHV12</stp>
        <stp>CHN1M LAST Curncy</stp>
        <stp>PX_ASK</stp>
        <stp>06-02-2016</stp>
        <stp>06-02-2016</stp>
        <stp>[fwdpoints.xlsm]Hoja2!R168C3</stp>
        <tr r="C168" s="2"/>
      </tp>
      <tp t="e">
        <v>#N/A</v>
        <stp/>
        <stp>##V3_BDHV12</stp>
        <stp>CHN1M LAST Curncy</stp>
        <stp>PX_BID</stp>
        <stp>26-01-2014</stp>
        <stp>26-01-2014</stp>
        <stp>[fwdpoints.xlsm]Hoja2!R909C2</stp>
        <tr r="B909" s="2"/>
      </tp>
      <tp t="e">
        <v>#N/A</v>
        <stp/>
        <stp>##V3_BDHV12</stp>
        <stp>CHN1M LAST Curncy</stp>
        <stp>PX_ASK</stp>
        <stp>26-01-2014</stp>
        <stp>26-01-2014</stp>
        <stp>[fwdpoints.xlsm]Hoja2!R909C3</stp>
        <tr r="C909" s="2"/>
      </tp>
      <tp t="e">
        <v>#N/A</v>
        <stp/>
        <stp>##V3_BDHV12</stp>
        <stp>CHN1M LAST Curncy</stp>
        <stp>PX_BID</stp>
        <stp>06-02-2016</stp>
        <stp>06-02-2016</stp>
        <stp>[fwdpoints.xlsm]Hoja2!R168C2</stp>
        <tr r="B168" s="2"/>
      </tp>
      <tp t="e">
        <v>#N/A</v>
        <stp/>
        <stp>##V3_BDHV12</stp>
        <stp>CHN1M LAST Curncy</stp>
        <stp>PX_BID</stp>
        <stp>15-02-2014</stp>
        <stp>15-02-2014</stp>
        <stp>[fwdpoints.xlsm]Hoja2!R889C2</stp>
        <tr r="B889" s="2"/>
      </tp>
      <tp t="e">
        <v>#N/A</v>
        <stp/>
        <stp>##V3_BDHV12</stp>
        <stp>CHN1M LAST Curncy</stp>
        <stp>PX_ASK</stp>
        <stp>06-02-2014</stp>
        <stp>06-02-2014</stp>
        <stp>[fwdpoints.xlsm]Hoja2!R898C3</stp>
        <tr r="C898" s="2"/>
      </tp>
      <tp t="e">
        <v>#N/A</v>
        <stp/>
        <stp>##V3_BDHV12</stp>
        <stp>CHN1M LAST Curncy</stp>
        <stp>PX_ASK</stp>
        <stp>07-03-2014</stp>
        <stp>07-03-2014</stp>
        <stp>[fwdpoints.xlsm]Hoja2!R869C3</stp>
        <tr r="C869" s="2"/>
      </tp>
      <tp t="e">
        <v>#N/A</v>
        <stp/>
        <stp>##V3_BDHV12</stp>
        <stp>CHN1M LAST Curncy</stp>
        <stp>PX_ASK</stp>
        <stp>07-12-2015</stp>
        <stp>07-12-2015</stp>
        <stp>[fwdpoints.xlsm]Hoja2!R229C3</stp>
        <tr r="C229" s="2"/>
      </tp>
      <tp t="e">
        <v>#N/A</v>
        <stp/>
        <stp>##V3_BDHV12</stp>
        <stp>CHN1M LAST Curncy</stp>
        <stp>PX_ASK</stp>
        <stp>15-02-2016</stp>
        <stp>15-02-2016</stp>
        <stp>[fwdpoints.xlsm]Hoja2!R159C3</stp>
        <tr r="C159" s="2"/>
      </tp>
      <tp t="e">
        <v>#N/A</v>
        <stp/>
        <stp>##V3_BDHV12</stp>
        <stp>CHN1M LAST Curncy</stp>
        <stp>PX_BID</stp>
        <stp>06-03-2016</stp>
        <stp>06-03-2016</stp>
        <stp>[fwdpoints.xlsm]Hoja2!R139C2</stp>
        <tr r="B139" s="2"/>
      </tp>
      <tp t="e">
        <v>#N/A</v>
        <stp/>
        <stp>##V3_BDHV12</stp>
        <stp>CHN1M LAST Curncy</stp>
        <stp>PX_BID</stp>
        <stp>26-01-2016</stp>
        <stp>26-01-2016</stp>
        <stp>[fwdpoints.xlsm]Hoja2!R179C2</stp>
        <tr r="B179" s="2"/>
      </tp>
      <tp t="e">
        <v>#N/A</v>
        <stp/>
        <stp>##V3_BDHV12</stp>
        <stp>CHN1M LAST Curncy</stp>
        <stp>PX_BID</stp>
        <stp>17-03-2016</stp>
        <stp>17-03-2016</stp>
        <stp>[fwdpoints.xlsm]Hoja2!R128C2</stp>
        <tr r="B128" s="2"/>
      </tp>
      <tp t="e">
        <v>#N/A</v>
        <stp/>
        <stp>##V3_BDHV12</stp>
        <stp>CHN1M LAST Curncy</stp>
        <stp>PX_ASK</stp>
        <stp>08-12-2015</stp>
        <stp>08-12-2015</stp>
        <stp>[fwdpoints.xlsm]Hoja2!R228C3</stp>
        <tr r="C228" s="2"/>
      </tp>
      <tp t="e">
        <v>#N/A</v>
        <stp/>
        <stp>##V3_BDHV12</stp>
        <stp>CHN1M LAST Curncy</stp>
        <stp>PX_ASK</stp>
        <stp>08-03-2014</stp>
        <stp>08-03-2014</stp>
        <stp>[fwdpoints.xlsm]Hoja2!R868C3</stp>
        <tr r="C868" s="2"/>
      </tp>
      <tp t="e">
        <v>#N/A</v>
        <stp/>
        <stp>##V3_BDHV12</stp>
        <stp>CHN1M LAST Curncy</stp>
        <stp>PX_BID</stp>
        <stp>11-08-2014</stp>
        <stp>11-08-2014</stp>
        <stp>[fwdpoints.xlsm]Hoja2!R712C2</stp>
        <tr r="B712" s="2"/>
      </tp>
      <tp t="e">
        <v>#N/A</v>
        <stp/>
        <stp>##V3_BDHV12</stp>
        <stp>CHN1M LAST Curncy</stp>
        <stp>PX_BID</stp>
        <stp>22-08-2014</stp>
        <stp>22-08-2014</stp>
        <stp>[fwdpoints.xlsm]Hoja2!R701C2</stp>
        <tr r="B701" s="2"/>
      </tp>
      <tp t="e">
        <v>#N/A</v>
        <stp/>
        <stp>##V3_BDHV12</stp>
        <stp>CHN1M LAST Curncy</stp>
        <stp>PX_ASK</stp>
        <stp>29-10-2015</stp>
        <stp>29-10-2015</stp>
        <stp>[fwdpoints.xlsm]Hoja2!R268C3</stp>
        <tr r="C268" s="2"/>
      </tp>
      <tp t="e">
        <v>#N/A</v>
        <stp/>
        <stp>##V3_BDHV12</stp>
        <stp>CHN1M LAST Curncy</stp>
        <stp>PX_BID</stp>
        <stp>22-09-2014</stp>
        <stp>22-09-2014</stp>
        <stp>[fwdpoints.xlsm]Hoja2!R670C2</stp>
        <tr r="B670" s="2"/>
      </tp>
      <tp t="e">
        <v>#N/A</v>
        <stp/>
        <stp>##V3_BDHV12</stp>
        <stp>CHN1M LAST Curncy</stp>
        <stp>PX_ASK</stp>
        <stp>22-09-2014</stp>
        <stp>22-09-2014</stp>
        <stp>[fwdpoints.xlsm]Hoja2!R670C3</stp>
        <tr r="C670" s="2"/>
      </tp>
      <tp t="e">
        <v>#N/A</v>
        <stp/>
        <stp>##V3_BDHV12</stp>
        <stp>CHN1M LAST Curncy</stp>
        <stp>PX_BID</stp>
        <stp>29-10-2015</stp>
        <stp>29-10-2015</stp>
        <stp>[fwdpoints.xlsm]Hoja2!R268C2</stp>
        <tr r="B268" s="2"/>
      </tp>
      <tp t="e">
        <v>#N/A</v>
        <stp/>
        <stp>##V3_BDHV12</stp>
        <stp>CHN1M LAST Curncy</stp>
        <stp>PX_ASK</stp>
        <stp>22-08-2014</stp>
        <stp>22-08-2014</stp>
        <stp>[fwdpoints.xlsm]Hoja2!R701C3</stp>
        <tr r="C701" s="2"/>
      </tp>
      <tp t="e">
        <v>#N/A</v>
        <stp/>
        <stp>##V3_BDHV12</stp>
        <stp>CHN1M LAST Curncy</stp>
        <stp>PX_ASK</stp>
        <stp>11-08-2014</stp>
        <stp>11-08-2014</stp>
        <stp>[fwdpoints.xlsm]Hoja2!R712C3</stp>
        <tr r="C712" s="2"/>
      </tp>
      <tp t="e">
        <v>#N/A</v>
        <stp/>
        <stp>##V3_BDHV12</stp>
        <stp>CHN1M LAST Curncy</stp>
        <stp>PX_BID</stp>
        <stp>08-03-2014</stp>
        <stp>08-03-2014</stp>
        <stp>[fwdpoints.xlsm]Hoja2!R868C2</stp>
        <tr r="B868" s="2"/>
      </tp>
      <tp t="e">
        <v>#N/A</v>
        <stp/>
        <stp>##V3_BDHV12</stp>
        <stp>CHN1M LAST Curncy</stp>
        <stp>PX_BID</stp>
        <stp>08-12-2015</stp>
        <stp>08-12-2015</stp>
        <stp>[fwdpoints.xlsm]Hoja2!R228C2</stp>
        <tr r="B228" s="2"/>
      </tp>
      <tp t="e">
        <v>#N/A</v>
        <stp/>
        <stp>##V3_BDHV12</stp>
        <stp>CHN1M LAST Curncy</stp>
        <stp>PX_BID</stp>
        <stp>29-10-2013</stp>
        <stp>29-10-2013</stp>
        <stp>[fwdpoints.xlsm]Hoja2!R998C2</stp>
        <tr r="B998" s="2"/>
      </tp>
      <tp t="e">
        <v>#N/A</v>
        <stp/>
        <stp>##V3_BDHV12</stp>
        <stp>CHN1M LAST Curncy</stp>
        <stp>PX_BID</stp>
        <stp>05-08-2015</stp>
        <stp>05-08-2015</stp>
        <stp>[fwdpoints.xlsm]Hoja2!R353C2</stp>
        <tr r="B353" s="2"/>
      </tp>
      <tp t="e">
        <v>#N/A</v>
        <stp/>
        <stp>##V3_BDHV12</stp>
        <stp>CHN1M LAST Curncy</stp>
        <stp>PX_BID</stp>
        <stp>27-08-2015</stp>
        <stp>27-08-2015</stp>
        <stp>[fwdpoints.xlsm]Hoja2!R331C2</stp>
        <tr r="B331" s="2"/>
      </tp>
      <tp t="e">
        <v>#N/A</v>
        <stp/>
        <stp>##V3_BDHV12</stp>
        <stp>CHN1M LAST Curncy</stp>
        <stp>PX_ASK</stp>
        <stp>16-08-2015</stp>
        <stp>16-08-2015</stp>
        <stp>[fwdpoints.xlsm]Hoja2!R342C3</stp>
        <tr r="C342" s="2"/>
      </tp>
      <tp t="e">
        <v>#N/A</v>
        <stp/>
        <stp>##V3_BDHV12</stp>
        <stp>CHN1M LAST Curncy</stp>
        <stp>PX_BID</stp>
        <stp>05-09-2015</stp>
        <stp>05-09-2015</stp>
        <stp>[fwdpoints.xlsm]Hoja2!R322C2</stp>
        <tr r="B322" s="2"/>
      </tp>
      <tp t="e">
        <v>#N/A</v>
        <stp/>
        <stp>##V3_BDHV12</stp>
        <stp>CHN1M LAST Curncy</stp>
        <stp>PX_BID</stp>
        <stp>14-09-2015</stp>
        <stp>14-09-2015</stp>
        <stp>[fwdpoints.xlsm]Hoja2!R313C2</stp>
        <tr r="B313" s="2"/>
      </tp>
      <tp t="e">
        <v>#N/A</v>
        <stp/>
        <stp>##V3_BDHV12</stp>
        <stp>CHN1M LAST Curncy</stp>
        <stp>PX_BID</stp>
        <stp>08-12-2013</stp>
        <stp>08-12-2013</stp>
        <stp>[fwdpoints.xlsm]Hoja2!R958C2</stp>
        <tr r="B958" s="2"/>
      </tp>
      <tp t="e">
        <v>#N/A</v>
        <stp/>
        <stp>##V3_BDHV12</stp>
        <stp>CHN1M LAST Curncy</stp>
        <stp>PX_BID</stp>
        <stp>27-09-2015</stp>
        <stp>27-09-2015</stp>
        <stp>[fwdpoints.xlsm]Hoja2!R300C2</stp>
        <tr r="B300" s="2"/>
      </tp>
      <tp t="e">
        <v>#N/A</v>
        <stp/>
        <stp>##V3_BDHV12</stp>
        <stp>CHN1M LAST Curncy</stp>
        <stp>PX_ASK</stp>
        <stp>27-09-2015</stp>
        <stp>27-09-2015</stp>
        <stp>[fwdpoints.xlsm]Hoja2!R300C3</stp>
        <tr r="C300" s="2"/>
      </tp>
      <tp t="e">
        <v>#N/A</v>
        <stp/>
        <stp>##V3_BDHV12</stp>
        <stp>CHN1M LAST Curncy</stp>
        <stp>PX_ASK</stp>
        <stp>08-12-2013</stp>
        <stp>08-12-2013</stp>
        <stp>[fwdpoints.xlsm]Hoja2!R958C3</stp>
        <tr r="C958" s="2"/>
      </tp>
      <tp t="e">
        <v>#N/A</v>
        <stp/>
        <stp>##V3_BDHV12</stp>
        <stp>CHN1M LAST Curncy</stp>
        <stp>PX_ASK</stp>
        <stp>14-09-2015</stp>
        <stp>14-09-2015</stp>
        <stp>[fwdpoints.xlsm]Hoja2!R313C3</stp>
        <tr r="C313" s="2"/>
      </tp>
      <tp t="e">
        <v>#N/A</v>
        <stp/>
        <stp>##V3_BDHV12</stp>
        <stp>CHN1M LAST Curncy</stp>
        <stp>PX_ASK</stp>
        <stp>05-09-2015</stp>
        <stp>05-09-2015</stp>
        <stp>[fwdpoints.xlsm]Hoja2!R322C3</stp>
        <tr r="C322" s="2"/>
      </tp>
      <tp t="e">
        <v>#N/A</v>
        <stp/>
        <stp>##V3_BDHV12</stp>
        <stp>CHN1M LAST Curncy</stp>
        <stp>PX_BID</stp>
        <stp>16-08-2015</stp>
        <stp>16-08-2015</stp>
        <stp>[fwdpoints.xlsm]Hoja2!R342C2</stp>
        <tr r="B342" s="2"/>
      </tp>
      <tp t="e">
        <v>#N/A</v>
        <stp/>
        <stp>##V3_BDHV12</stp>
        <stp>CHN1M LAST Curncy</stp>
        <stp>PX_ASK</stp>
        <stp>27-08-2015</stp>
        <stp>27-08-2015</stp>
        <stp>[fwdpoints.xlsm]Hoja2!R331C3</stp>
        <tr r="C331" s="2"/>
      </tp>
      <tp t="e">
        <v>#N/A</v>
        <stp/>
        <stp>##V3_BDHV12</stp>
        <stp>CHN1M LAST Curncy</stp>
        <stp>PX_ASK</stp>
        <stp>05-08-2015</stp>
        <stp>05-08-2015</stp>
        <stp>[fwdpoints.xlsm]Hoja2!R353C3</stp>
        <tr r="C353" s="2"/>
      </tp>
      <tp t="e">
        <v>#N/A</v>
        <stp/>
        <stp>##V3_BDHV12</stp>
        <stp>CHN1M LAST Curncy</stp>
        <stp>PX_ASK</stp>
        <stp>29-10-2013</stp>
        <stp>29-10-2013</stp>
        <stp>[fwdpoints.xlsm]Hoja2!R998C3</stp>
        <tr r="C998" s="2"/>
      </tp>
      <tp t="e">
        <v>#N/A</v>
        <stp/>
        <stp>##V3_BDHV12</stp>
        <stp>CHN1M LAST Curncy</stp>
        <stp>PX_ASK</stp>
        <stp>27-11-2013</stp>
        <stp>27-11-2013</stp>
        <stp>[fwdpoints.xlsm]Hoja2!R969C3</stp>
        <tr r="C969" s="2"/>
      </tp>
      <tp t="e">
        <v>#N/A</v>
        <stp/>
        <stp>##V3_BDHV12</stp>
        <stp>CHN1M LAST Curncy</stp>
        <stp>PX_ASK</stp>
        <stp>17-12-2013</stp>
        <stp>17-12-2013</stp>
        <stp>[fwdpoints.xlsm]Hoja2!R949C3</stp>
        <tr r="C949" s="2"/>
      </tp>
      <tp t="e">
        <v>#N/A</v>
        <stp/>
        <stp>##V3_BDHV12</stp>
        <stp>CHN1M LAST Curncy</stp>
        <stp>PX_ASK</stp>
        <stp>11-02-2015</stp>
        <stp>11-02-2015</stp>
        <stp>[fwdpoints.xlsm]Hoja2!R528C3</stp>
        <tr r="C528" s="2"/>
      </tp>
      <tp t="e">
        <v>#N/A</v>
        <stp/>
        <stp>##V3_BDHV12</stp>
        <stp>CHN1M LAST Curncy</stp>
        <stp>PX_BID</stp>
        <stp>22-01-2015</stp>
        <stp>22-01-2015</stp>
        <stp>[fwdpoints.xlsm]Hoja2!R548C2</stp>
        <tr r="B548" s="2"/>
      </tp>
      <tp t="e">
        <v>#N/A</v>
        <stp/>
        <stp>##V3_BDHV12</stp>
        <stp>CHN1M LAST Curncy</stp>
        <stp>PX_ASK</stp>
        <stp>31-01-2015</stp>
        <stp>31-01-2015</stp>
        <stp>[fwdpoints.xlsm]Hoja2!R539C3</stp>
        <tr r="C539" s="2"/>
      </tp>
      <tp t="e">
        <v>#N/A</v>
        <stp/>
        <stp>##V3_BDHV12</stp>
        <stp>CHN1M LAST Curncy</stp>
        <stp>PX_BID</stp>
        <stp>12-03-2015</stp>
        <stp>12-03-2015</stp>
        <stp>[fwdpoints.xlsm]Hoja2!R499C2</stp>
        <tr r="B499" s="2"/>
      </tp>
      <tp t="e">
        <v>#N/A</v>
        <stp/>
        <stp>##V3_BDHV12</stp>
        <stp>CHN1M LAST Curncy</stp>
        <stp>PX_BID</stp>
        <stp>12-12-2014</stp>
        <stp>12-12-2014</stp>
        <stp>[fwdpoints.xlsm]Hoja2!R589C2</stp>
        <tr r="B589" s="2"/>
      </tp>
      <tp t="e">
        <v>#N/A</v>
        <stp/>
        <stp>##V3_BDHV12</stp>
        <stp>CHN1M LAST Curncy</stp>
        <stp>PX_BID</stp>
        <stp>03-03-2015</stp>
        <stp>03-03-2015</stp>
        <stp>[fwdpoints.xlsm]Hoja2!R508C2</stp>
        <tr r="B508" s="2"/>
      </tp>
      <tp t="e">
        <v>#N/A</v>
        <stp/>
        <stp>##V3_BDHV12</stp>
        <stp>CHN1M LAST Curncy</stp>
        <stp>PX_BID</stp>
        <stp>03-12-2014</stp>
        <stp>03-12-2014</stp>
        <stp>[fwdpoints.xlsm]Hoja2!R598C2</stp>
        <tr r="B598" s="2"/>
      </tp>
      <tp t="e">
        <v>#N/A</v>
        <stp/>
        <stp>##V3_BDHV12</stp>
        <stp>CHN1M LAST Curncy</stp>
        <stp>PX_BID</stp>
        <stp>22-11-2014</stp>
        <stp>22-11-2014</stp>
        <stp>[fwdpoints.xlsm]Hoja2!R609C2</stp>
        <tr r="B609" s="2"/>
      </tp>
      <tp t="e">
        <v>#N/A</v>
        <stp/>
        <stp>##V3_BDHV12</stp>
        <stp>CHN1M LAST Curncy</stp>
        <stp>PX_BID</stp>
        <stp>19-09-2014</stp>
        <stp>19-09-2014</stp>
        <stp>[fwdpoints.xlsm]Hoja2!R673C2</stp>
        <tr r="B673" s="2"/>
      </tp>
      <tp t="e">
        <v>#N/A</v>
        <stp/>
        <stp>##V3_BDHV12</stp>
        <stp>CHN1M LAST Curncy</stp>
        <stp>PX_ASK</stp>
        <stp>19-09-2014</stp>
        <stp>19-09-2014</stp>
        <stp>[fwdpoints.xlsm]Hoja2!R673C3</stp>
        <tr r="C673" s="2"/>
      </tp>
      <tp t="e">
        <v>#N/A</v>
        <stp/>
        <stp>##V3_BDHV12</stp>
        <stp>CHN1M LAST Curncy</stp>
        <stp>PX_ASK</stp>
        <stp>22-11-2014</stp>
        <stp>22-11-2014</stp>
        <stp>[fwdpoints.xlsm]Hoja2!R609C3</stp>
        <tr r="C609" s="2"/>
      </tp>
      <tp t="e">
        <v>#N/A</v>
        <stp/>
        <stp>##V3_BDHV12</stp>
        <stp>CHN1M LAST Curncy</stp>
        <stp>PX_ASK</stp>
        <stp>03-12-2014</stp>
        <stp>03-12-2014</stp>
        <stp>[fwdpoints.xlsm]Hoja2!R598C3</stp>
        <tr r="C598" s="2"/>
      </tp>
      <tp t="e">
        <v>#N/A</v>
        <stp/>
        <stp>##V3_BDHV12</stp>
        <stp>CHN1M LAST Curncy</stp>
        <stp>PX_ASK</stp>
        <stp>03-03-2015</stp>
        <stp>03-03-2015</stp>
        <stp>[fwdpoints.xlsm]Hoja2!R508C3</stp>
        <tr r="C508" s="2"/>
      </tp>
      <tp t="e">
        <v>#N/A</v>
        <stp/>
        <stp>##V3_BDHV12</stp>
        <stp>CHN1M LAST Curncy</stp>
        <stp>PX_ASK</stp>
        <stp>12-03-2015</stp>
        <stp>12-03-2015</stp>
        <stp>[fwdpoints.xlsm]Hoja2!R499C3</stp>
        <tr r="C499" s="2"/>
      </tp>
      <tp t="e">
        <v>#N/A</v>
        <stp/>
        <stp>##V3_BDHV12</stp>
        <stp>CHN1M LAST Curncy</stp>
        <stp>PX_ASK</stp>
        <stp>12-12-2014</stp>
        <stp>12-12-2014</stp>
        <stp>[fwdpoints.xlsm]Hoja2!R589C3</stp>
        <tr r="C589" s="2"/>
      </tp>
      <tp t="e">
        <v>#N/A</v>
        <stp/>
        <stp>##V3_BDHV12</stp>
        <stp>CHN1M LAST Curncy</stp>
        <stp>PX_BID</stp>
        <stp>31-01-2015</stp>
        <stp>31-01-2015</stp>
        <stp>[fwdpoints.xlsm]Hoja2!R539C2</stp>
        <tr r="B539" s="2"/>
      </tp>
      <tp t="e">
        <v>#N/A</v>
        <stp/>
        <stp>##V3_BDHV12</stp>
        <stp>CHN1M LAST Curncy</stp>
        <stp>PX_ASK</stp>
        <stp>22-01-2015</stp>
        <stp>22-01-2015</stp>
        <stp>[fwdpoints.xlsm]Hoja2!R548C3</stp>
        <tr r="C548" s="2"/>
      </tp>
      <tp t="e">
        <v>#N/A</v>
        <stp/>
        <stp>##V3_BDHV12</stp>
        <stp>CHN1M LAST Curncy</stp>
        <stp>PX_BID</stp>
        <stp>11-02-2015</stp>
        <stp>11-02-2015</stp>
        <stp>[fwdpoints.xlsm]Hoja2!R528C2</stp>
        <tr r="B528" s="2"/>
      </tp>
      <tp t="e">
        <v>#N/A</v>
        <stp/>
        <stp>##V3_BDHV12</stp>
        <stp>CHN1M LAST Curncy</stp>
        <stp>PX_BID</stp>
        <stp>17-12-2013</stp>
        <stp>17-12-2013</stp>
        <stp>[fwdpoints.xlsm]Hoja2!R949C2</stp>
        <tr r="B949" s="2"/>
      </tp>
      <tp t="e">
        <v>#N/A</v>
        <stp/>
        <stp>##V3_BDHV12</stp>
        <stp>CHN1M LAST Curncy</stp>
        <stp>PX_BID</stp>
        <stp>27-11-2013</stp>
        <stp>27-11-2013</stp>
        <stp>[fwdpoints.xlsm]Hoja2!R969C2</stp>
        <tr r="B969" s="2"/>
      </tp>
      <tp t="e">
        <v>#N/A</v>
        <stp/>
        <stp>##V3_BDHV12</stp>
        <stp>CHN1M LAST Curncy</stp>
        <stp>PX_ASK</stp>
        <stp>05-02-2014</stp>
        <stp>05-02-2014</stp>
        <stp>[fwdpoints.xlsm]Hoja2!R899C3</stp>
        <tr r="C899" s="2"/>
      </tp>
      <tp t="e">
        <v>#N/A</v>
        <stp/>
        <stp>##V3_BDHV12</stp>
        <stp>CHN1M LAST Curncy</stp>
        <stp>PX_ASK</stp>
        <stp>16-02-2016</stp>
        <stp>16-02-2016</stp>
        <stp>[fwdpoints.xlsm]Hoja2!R158C3</stp>
        <tr r="C158" s="2"/>
      </tp>
      <tp t="e">
        <v>#N/A</v>
        <stp/>
        <stp>##V3_BDHV12</stp>
        <stp>CHN1M LAST Curncy</stp>
        <stp>PX_BID</stp>
        <stp>27-01-2014</stp>
        <stp>27-01-2014</stp>
        <stp>[fwdpoints.xlsm]Hoja2!R908C2</stp>
        <tr r="B908" s="2"/>
      </tp>
      <tp t="e">
        <v>#N/A</v>
        <stp/>
        <stp>##V3_BDHV12</stp>
        <stp>CHN1M LAST Curncy</stp>
        <stp>PX_ASK</stp>
        <stp>24-10-2014</stp>
        <stp>24-10-2014</stp>
        <stp>[fwdpoints.xlsm]Hoja2!R638C3</stp>
        <tr r="C638" s="2"/>
      </tp>
      <tp t="e">
        <v>#N/A</v>
        <stp/>
        <stp>##V3_BDHV12</stp>
        <stp>CHN1M LAST Curncy</stp>
        <stp>PX_ASK</stp>
        <stp>27-01-2016</stp>
        <stp>27-01-2016</stp>
        <stp>[fwdpoints.xlsm]Hoja2!R178C3</stp>
        <tr r="C178" s="2"/>
      </tp>
      <tp t="e">
        <v>#N/A</v>
        <stp/>
        <stp>##V3_BDHV12</stp>
        <stp>CHN1M LAST Curncy</stp>
        <stp>PX_ASK</stp>
        <stp>07-03-2016</stp>
        <stp>07-03-2016</stp>
        <stp>[fwdpoints.xlsm]Hoja2!R138C3</stp>
        <tr r="C138" s="2"/>
      </tp>
      <tp t="e">
        <v>#N/A</v>
        <stp/>
        <stp>##V3_BDHV12</stp>
        <stp>CHN1M LAST Curncy</stp>
        <stp>PX_ASK</stp>
        <stp>16-03-2016</stp>
        <stp>16-03-2016</stp>
        <stp>[fwdpoints.xlsm]Hoja2!R129C3</stp>
        <tr r="C129" s="2"/>
      </tp>
      <tp t="e">
        <v>#N/A</v>
        <stp/>
        <stp>##V3_BDHV12</stp>
        <stp>CHN1M LAST Curncy</stp>
        <stp>PX_BID</stp>
        <stp>05-02-2016</stp>
        <stp>05-02-2016</stp>
        <stp>[fwdpoints.xlsm]Hoja2!R169C2</stp>
        <tr r="B169" s="2"/>
      </tp>
      <tp t="e">
        <v>#N/A</v>
        <stp/>
        <stp>##V3_BDHV12</stp>
        <stp>CHN1M LAST Curncy</stp>
        <stp>PX_BID</stp>
        <stp>17-12-2015</stp>
        <stp>17-12-2015</stp>
        <stp>[fwdpoints.xlsm]Hoja2!R219C2</stp>
        <tr r="B219" s="2"/>
      </tp>
      <tp t="e">
        <v>#N/A</v>
        <stp/>
        <stp>##V3_BDHV12</stp>
        <stp>CHN1M LAST Curncy</stp>
        <stp>PX_BID</stp>
        <stp>27-11-2015</stp>
        <stp>27-11-2015</stp>
        <stp>[fwdpoints.xlsm]Hoja2!R239C2</stp>
        <tr r="B239" s="2"/>
      </tp>
      <tp t="e">
        <v>#N/A</v>
        <stp/>
        <stp>##V3_BDHV12</stp>
        <stp>CHN1M LAST Curncy</stp>
        <stp>PX_BID</stp>
        <stp>17-03-2014</stp>
        <stp>17-03-2014</stp>
        <stp>[fwdpoints.xlsm]Hoja2!R859C2</stp>
        <tr r="B859" s="2"/>
      </tp>
      <tp t="e">
        <v>#N/A</v>
        <stp/>
        <stp>##V3_BDHV12</stp>
        <stp>CHN1M LAST Curncy</stp>
        <stp>PX_BID</stp>
        <stp>16-02-2014</stp>
        <stp>16-02-2014</stp>
        <stp>[fwdpoints.xlsm]Hoja2!R888C2</stp>
        <tr r="B888" s="2"/>
      </tp>
      <tp t="e">
        <v>#N/A</v>
        <stp/>
        <stp>##V3_BDHV12</stp>
        <stp>CHN1M LAST Curncy</stp>
        <stp>PX_ASK</stp>
        <stp>16-02-2014</stp>
        <stp>16-02-2014</stp>
        <stp>[fwdpoints.xlsm]Hoja2!R888C3</stp>
        <tr r="C888" s="2"/>
      </tp>
      <tp t="e">
        <v>#N/A</v>
        <stp/>
        <stp>##V3_BDHV12</stp>
        <stp>CHN1M LAST Curncy</stp>
        <stp>PX_ASK</stp>
        <stp>17-03-2014</stp>
        <stp>17-03-2014</stp>
        <stp>[fwdpoints.xlsm]Hoja2!R859C3</stp>
        <tr r="C859" s="2"/>
      </tp>
      <tp t="e">
        <v>#N/A</v>
        <stp/>
        <stp>##V3_BDHV12</stp>
        <stp>CHN1M LAST Curncy</stp>
        <stp>PX_ASK</stp>
        <stp>27-11-2015</stp>
        <stp>27-11-2015</stp>
        <stp>[fwdpoints.xlsm]Hoja2!R239C3</stp>
        <tr r="C239" s="2"/>
      </tp>
      <tp t="e">
        <v>#N/A</v>
        <stp/>
        <stp>##V3_BDHV12</stp>
        <stp>CHN1M LAST Curncy</stp>
        <stp>PX_ASK</stp>
        <stp>17-12-2015</stp>
        <stp>17-12-2015</stp>
        <stp>[fwdpoints.xlsm]Hoja2!R219C3</stp>
        <tr r="C219" s="2"/>
      </tp>
      <tp t="e">
        <v>#N/A</v>
        <stp/>
        <stp>##V3_BDHV12</stp>
        <stp>CHN1M LAST Curncy</stp>
        <stp>PX_ASK</stp>
        <stp>05-02-2016</stp>
        <stp>05-02-2016</stp>
        <stp>[fwdpoints.xlsm]Hoja2!R169C3</stp>
        <tr r="C169" s="2"/>
      </tp>
      <tp t="e">
        <v>#N/A</v>
        <stp/>
        <stp>##V3_BDHV12</stp>
        <stp>CHN1M LAST Curncy</stp>
        <stp>PX_BID</stp>
        <stp>24-10-2014</stp>
        <stp>24-10-2014</stp>
        <stp>[fwdpoints.xlsm]Hoja2!R638C2</stp>
        <tr r="B638" s="2"/>
      </tp>
      <tp t="e">
        <v>#N/A</v>
        <stp/>
        <stp>##V3_BDHV12</stp>
        <stp>CHN1M LAST Curncy</stp>
        <stp>PX_BID</stp>
        <stp>16-03-2016</stp>
        <stp>16-03-2016</stp>
        <stp>[fwdpoints.xlsm]Hoja2!R129C2</stp>
        <tr r="B129" s="2"/>
      </tp>
      <tp t="e">
        <v>#N/A</v>
        <stp/>
        <stp>##V3_BDHV12</stp>
        <stp>CHN1M LAST Curncy</stp>
        <stp>PX_BID</stp>
        <stp>07-03-2016</stp>
        <stp>07-03-2016</stp>
        <stp>[fwdpoints.xlsm]Hoja2!R138C2</stp>
        <tr r="B138" s="2"/>
      </tp>
      <tp t="e">
        <v>#N/A</v>
        <stp/>
        <stp>##V3_BDHV12</stp>
        <stp>CHN1M LAST Curncy</stp>
        <stp>PX_BID</stp>
        <stp>27-01-2016</stp>
        <stp>27-01-2016</stp>
        <stp>[fwdpoints.xlsm]Hoja2!R178C2</stp>
        <tr r="B178" s="2"/>
      </tp>
      <tp t="e">
        <v>#N/A</v>
        <stp/>
        <stp>##V3_BDHV12</stp>
        <stp>CHN1M LAST Curncy</stp>
        <stp>PX_ASK</stp>
        <stp>27-01-2014</stp>
        <stp>27-01-2014</stp>
        <stp>[fwdpoints.xlsm]Hoja2!R908C3</stp>
        <tr r="C908" s="2"/>
      </tp>
      <tp t="e">
        <v>#N/A</v>
        <stp/>
        <stp>##V3_BDHV12</stp>
        <stp>CHN1M LAST Curncy</stp>
        <stp>PX_BID</stp>
        <stp>16-02-2016</stp>
        <stp>16-02-2016</stp>
        <stp>[fwdpoints.xlsm]Hoja2!R158C2</stp>
        <tr r="B158" s="2"/>
      </tp>
      <tp t="e">
        <v>#N/A</v>
        <stp/>
        <stp>##V3_BDHV12</stp>
        <stp>CHN1M LAST Curncy</stp>
        <stp>PX_BID</stp>
        <stp>05-02-2014</stp>
        <stp>05-02-2014</stp>
        <stp>[fwdpoints.xlsm]Hoja2!R899C2</stp>
        <tr r="B899" s="2"/>
      </tp>
      <tp t="e">
        <v>#N/A</v>
        <stp/>
        <stp>##V3_BDHV12</stp>
        <stp>CHN1M LAST Curncy</stp>
        <stp>PX_BID</stp>
        <stp>19-07-2016</stp>
        <stp>19-07-2016</stp>
        <stp>[fwdpoints.xlsm]Hoja2!R4C2</stp>
        <tr r="B4" s="2"/>
      </tp>
      <tp t="e">
        <v>#N/A</v>
        <stp/>
        <stp>##V3_BDHV12</stp>
        <stp>CHN1M LAST Curncy</stp>
        <stp>PX_BID</stp>
        <stp>18-07-2016</stp>
        <stp>18-07-2016</stp>
        <stp>[fwdpoints.xlsm]Hoja2!R5C2</stp>
        <tr r="B5" s="2"/>
      </tp>
      <tp t="e">
        <v>#N/A</v>
        <stp/>
        <stp>##V3_BDHV12</stp>
        <stp>CHN1M LAST Curncy</stp>
        <stp>PX_BID</stp>
        <stp>15-07-2016</stp>
        <stp>15-07-2016</stp>
        <stp>[fwdpoints.xlsm]Hoja2!R8C2</stp>
        <tr r="B8" s="2"/>
      </tp>
      <tp t="e">
        <v>#N/A</v>
        <stp/>
        <stp>##V3_BDHV12</stp>
        <stp>CHN1M LAST Curncy</stp>
        <stp>PX_BID</stp>
        <stp>14-07-2016</stp>
        <stp>14-07-2016</stp>
        <stp>[fwdpoints.xlsm]Hoja2!R9C2</stp>
        <tr r="B9" s="2"/>
      </tp>
      <tp t="e">
        <v>#N/A</v>
        <stp/>
        <stp>##V3_BDHV12</stp>
        <stp>CHN1M LAST Curncy</stp>
        <stp>PX_ASK</stp>
        <stp>28-01-2014</stp>
        <stp>28-01-2014</stp>
        <stp>[fwdpoints.xlsm]Hoja2!R907C3</stp>
        <tr r="C907" s="2"/>
      </tp>
      <tp t="e">
        <v>#N/A</v>
        <stp/>
        <stp>##V3_BDHV12</stp>
        <stp>CHN1M LAST Curncy</stp>
        <stp>PX_BID</stp>
        <stp>08-02-2016</stp>
        <stp>08-02-2016</stp>
        <stp>[fwdpoints.xlsm]Hoja2!R166C2</stp>
        <tr r="B166" s="2"/>
      </tp>
      <tp t="e">
        <v>#N/A</v>
        <stp/>
        <stp>##V3_BDHV12</stp>
        <stp>CHN1M LAST Curncy</stp>
        <stp>PX_ASK</stp>
        <stp>09-12-2015</stp>
        <stp>09-12-2015</stp>
        <stp>[fwdpoints.xlsm]Hoja2!R227C3</stp>
        <tr r="C227" s="2"/>
      </tp>
      <tp t="e">
        <v>#N/A</v>
        <stp/>
        <stp>##V3_BDHV12</stp>
        <stp>CHN1M LAST Curncy</stp>
        <stp>PX_ASK</stp>
        <stp>08-02-2014</stp>
        <stp>08-02-2014</stp>
        <stp>[fwdpoints.xlsm]Hoja2!R896C3</stp>
        <tr r="C896" s="2"/>
      </tp>
      <tp t="e">
        <v>#N/A</v>
        <stp/>
        <stp>##V3_BDHV12</stp>
        <stp>CHN1M LAST Curncy</stp>
        <stp>PX_ASK</stp>
        <stp>09-03-2014</stp>
        <stp>09-03-2014</stp>
        <stp>[fwdpoints.xlsm]Hoja2!R867C3</stp>
        <tr r="C867" s="2"/>
      </tp>
      <tp t="e">
        <v>#N/A</v>
        <stp/>
        <stp>##V3_BDHV12</stp>
        <stp>CHN1M LAST Curncy</stp>
        <stp>PX_BID</stp>
        <stp>08-03-2016</stp>
        <stp>08-03-2016</stp>
        <stp>[fwdpoints.xlsm]Hoja2!R137C2</stp>
        <tr r="B137" s="2"/>
      </tp>
      <tp t="e">
        <v>#N/A</v>
        <stp/>
        <stp>##V3_BDHV12</stp>
        <stp>CHN1M LAST Curncy</stp>
        <stp>PX_BID</stp>
        <stp>28-01-2016</stp>
        <stp>28-01-2016</stp>
        <stp>[fwdpoints.xlsm]Hoja2!R177C2</stp>
        <tr r="B177" s="2"/>
      </tp>
      <tp t="e">
        <v>#N/A</v>
        <stp/>
        <stp>##V3_BDHV12</stp>
        <stp>CHN1M LAST Curncy</stp>
        <stp>PX_BID</stp>
        <stp>19-03-2016</stp>
        <stp>19-03-2016</stp>
        <stp>[fwdpoints.xlsm]Hoja2!R126C2</stp>
        <tr r="B126" s="2"/>
      </tp>
      <tp t="e">
        <v>#N/A</v>
        <stp/>
        <stp>##V3_BDHV12</stp>
        <stp>CHN1M LAST Curncy</stp>
        <stp>PX_BID</stp>
        <stp>18-10-2014</stp>
        <stp>18-10-2014</stp>
        <stp>[fwdpoints.xlsm]Hoja2!R644C2</stp>
        <tr r="B644" s="2"/>
      </tp>
      <tp t="e">
        <v>#N/A</v>
        <stp/>
        <stp>##V3_BDHV12</stp>
        <stp>CHN1M LAST Curncy</stp>
        <stp>PX_ASK</stp>
        <stp>19-03-2016</stp>
        <stp>19-03-2016</stp>
        <stp>[fwdpoints.xlsm]Hoja2!R126C3</stp>
        <tr r="C126" s="2"/>
      </tp>
      <tp t="e">
        <v>#N/A</v>
        <stp/>
        <stp>##V3_BDHV12</stp>
        <stp>CHN1M LAST Curncy</stp>
        <stp>PX_ASK</stp>
        <stp>28-01-2016</stp>
        <stp>28-01-2016</stp>
        <stp>[fwdpoints.xlsm]Hoja2!R177C3</stp>
        <tr r="C177" s="2"/>
      </tp>
      <tp t="e">
        <v>#N/A</v>
        <stp/>
        <stp>##V3_BDHV12</stp>
        <stp>CHN1M LAST Curncy</stp>
        <stp>PX_ASK</stp>
        <stp>08-03-2016</stp>
        <stp>08-03-2016</stp>
        <stp>[fwdpoints.xlsm]Hoja2!R137C3</stp>
        <tr r="C137" s="2"/>
      </tp>
      <tp t="e">
        <v>#N/A</v>
        <stp/>
        <stp>##V3_BDHV12</stp>
        <stp>CHN1M LAST Curncy</stp>
        <stp>PX_ASK</stp>
        <stp>18-10-2014</stp>
        <stp>18-10-2014</stp>
        <stp>[fwdpoints.xlsm]Hoja2!R644C3</stp>
        <tr r="C644" s="2"/>
      </tp>
      <tp t="e">
        <v>#N/A</v>
        <stp/>
        <stp>##V3_BDHV12</stp>
        <stp>CHN1M LAST Curncy</stp>
        <stp>PX_BID</stp>
        <stp>09-03-2014</stp>
        <stp>09-03-2014</stp>
        <stp>[fwdpoints.xlsm]Hoja2!R867C2</stp>
        <tr r="B867" s="2"/>
      </tp>
      <tp t="e">
        <v>#N/A</v>
        <stp/>
        <stp>##V3_BDHV12</stp>
        <stp>CHN1M LAST Curncy</stp>
        <stp>PX_BID</stp>
        <stp>08-02-2014</stp>
        <stp>08-02-2014</stp>
        <stp>[fwdpoints.xlsm]Hoja2!R896C2</stp>
        <tr r="B896" s="2"/>
      </tp>
      <tp t="e">
        <v>#N/A</v>
        <stp/>
        <stp>##V3_BDHV12</stp>
        <stp>CHN1M LAST Curncy</stp>
        <stp>PX_BID</stp>
        <stp>09-12-2015</stp>
        <stp>09-12-2015</stp>
        <stp>[fwdpoints.xlsm]Hoja2!R227C2</stp>
        <tr r="B227" s="2"/>
      </tp>
      <tp t="e">
        <v>#N/A</v>
        <stp/>
        <stp>##V3_BDHV12</stp>
        <stp>CHN1M LAST Curncy</stp>
        <stp>PX_ASK</stp>
        <stp>08-02-2016</stp>
        <stp>08-02-2016</stp>
        <stp>[fwdpoints.xlsm]Hoja2!R166C3</stp>
        <tr r="C166" s="2"/>
      </tp>
      <tp t="e">
        <v>#N/A</v>
        <stp/>
        <stp>##V3_BDHV12</stp>
        <stp>CHN1M LAST Curncy</stp>
        <stp>PX_BID</stp>
        <stp>28-01-2014</stp>
        <stp>28-01-2014</stp>
        <stp>[fwdpoints.xlsm]Hoja2!R907C2</stp>
        <tr r="B907" s="2"/>
      </tp>
      <tp t="e">
        <v>#N/A</v>
        <stp/>
        <stp>##V3_BDHV12</stp>
        <stp>CHN1M LAST Curncy</stp>
        <stp>PX_ASK</stp>
        <stp>28-04-2015</stp>
        <stp>28-04-2015</stp>
        <stp>[fwdpoints.xlsm]Hoja2!R452C3</stp>
        <tr r="C452" s="2"/>
      </tp>
      <tp t="e">
        <v>#N/A</v>
        <stp/>
        <stp>##V3_BDHV12</stp>
        <stp>CHN1M LAST Curncy</stp>
        <stp>PX_BID</stp>
        <stp>09-12-2013</stp>
        <stp>09-12-2013</stp>
        <stp>[fwdpoints.xlsm]Hoja2!R957C2</stp>
        <tr r="B957" s="2"/>
      </tp>
      <tp t="e">
        <v>#N/A</v>
        <stp/>
        <stp>##V3_BDHV12</stp>
        <stp>CHN1M LAST Curncy</stp>
        <stp>PX_BID</stp>
        <stp>29-06-2015</stp>
        <stp>29-06-2015</stp>
        <stp>[fwdpoints.xlsm]Hoja2!R390C2</stp>
        <tr r="B390" s="2"/>
      </tp>
      <tp t="e">
        <v>#N/A</v>
        <stp/>
        <stp>##V3_BDHV12</stp>
        <stp>CHN1M LAST Curncy</stp>
        <stp>PX_BID</stp>
        <stp>28-07-2015</stp>
        <stp>28-07-2015</stp>
        <stp>[fwdpoints.xlsm]Hoja2!R361C2</stp>
        <tr r="B361" s="2"/>
      </tp>
      <tp t="e">
        <v>#N/A</v>
        <stp/>
        <stp>##V3_BDHV12</stp>
        <stp>CHN1M LAST Curncy</stp>
        <stp>PX_BID</stp>
        <stp>09-05-2015</stp>
        <stp>09-05-2015</stp>
        <stp>[fwdpoints.xlsm]Hoja2!R441C2</stp>
        <tr r="B441" s="2"/>
      </tp>
      <tp t="e">
        <v>#N/A</v>
        <stp/>
        <stp>##V3_BDHV12</stp>
        <stp>CHN1M LAST Curncy</stp>
        <stp>PX_BID</stp>
        <stp>19-04-2015</stp>
        <stp>19-04-2015</stp>
        <stp>[fwdpoints.xlsm]Hoja2!R461C2</stp>
        <tr r="B461" s="2"/>
      </tp>
      <tp t="e">
        <v>#N/A</v>
        <stp/>
        <stp>##V3_BDHV12</stp>
        <stp>CHN1M LAST Curncy</stp>
        <stp>PX_ASK</stp>
        <stp>19-04-2015</stp>
        <stp>19-04-2015</stp>
        <stp>[fwdpoints.xlsm]Hoja2!R461C3</stp>
        <tr r="C461" s="2"/>
      </tp>
      <tp t="e">
        <v>#N/A</v>
        <stp/>
        <stp>##V3_BDHV12</stp>
        <stp>CHN1M LAST Curncy</stp>
        <stp>PX_ASK</stp>
        <stp>09-05-2015</stp>
        <stp>09-05-2015</stp>
        <stp>[fwdpoints.xlsm]Hoja2!R441C3</stp>
        <tr r="C441" s="2"/>
      </tp>
      <tp t="e">
        <v>#N/A</v>
        <stp/>
        <stp>##V3_BDHV12</stp>
        <stp>CHN1M LAST Curncy</stp>
        <stp>PX_ASK</stp>
        <stp>28-07-2015</stp>
        <stp>28-07-2015</stp>
        <stp>[fwdpoints.xlsm]Hoja2!R361C3</stp>
        <tr r="C361" s="2"/>
      </tp>
      <tp t="e">
        <v>#N/A</v>
        <stp/>
        <stp>##V3_BDHV12</stp>
        <stp>CHN1M LAST Curncy</stp>
        <stp>PX_ASK</stp>
        <stp>29-06-2015</stp>
        <stp>29-06-2015</stp>
        <stp>[fwdpoints.xlsm]Hoja2!R390C3</stp>
        <tr r="C390" s="2"/>
      </tp>
      <tp t="e">
        <v>#N/A</v>
        <stp/>
        <stp>##V3_BDHV12</stp>
        <stp>CHN1M LAST Curncy</stp>
        <stp>PX_ASK</stp>
        <stp>09-12-2013</stp>
        <stp>09-12-2013</stp>
        <stp>[fwdpoints.xlsm]Hoja2!R957C3</stp>
        <tr r="C957" s="2"/>
      </tp>
      <tp t="e">
        <v>#N/A</v>
        <stp/>
        <stp>##V3_BDHV12</stp>
        <stp>CHN1M LAST Curncy</stp>
        <stp>PX_BID</stp>
        <stp>28-04-2015</stp>
        <stp>28-04-2015</stp>
        <stp>[fwdpoints.xlsm]Hoja2!R452C2</stp>
        <tr r="B452" s="2"/>
      </tp>
      <tp t="e">
        <v>#N/A</v>
        <stp/>
        <stp>##V3_BDHV12</stp>
        <stp>CHN1M LAST Curncy</stp>
        <stp>PX_ASK</stp>
        <stp>13-10-2015</stp>
        <stp>13-10-2015</stp>
        <stp>[fwdpoints.xlsm]Hoja2!R284C3</stp>
        <tr r="C284" s="2"/>
      </tp>
      <tp t="e">
        <v>#N/A</v>
        <stp/>
        <stp>##V3_BDHV12</stp>
        <stp>CHN1M LAST Curncy</stp>
        <stp>PX_ASK</stp>
        <stp>02-10-2015</stp>
        <stp>02-10-2015</stp>
        <stp>[fwdpoints.xlsm]Hoja2!R295C3</stp>
        <tr r="C295" s="2"/>
      </tp>
      <tp t="e">
        <v>#N/A</v>
        <stp/>
        <stp>##V3_BDHV12</stp>
        <stp>CHN1M LAST Curncy</stp>
        <stp>PX_ASK</stp>
        <stp>31-10-2015</stp>
        <stp>31-10-2015</stp>
        <stp>[fwdpoints.xlsm]Hoja2!R266C3</stp>
        <tr r="C266" s="2"/>
      </tp>
      <tp t="e">
        <v>#N/A</v>
        <stp/>
        <stp>##V3_BDHV12</stp>
        <stp>CHN1M LAST Curncy</stp>
        <stp>PX_ASK</stp>
        <stp>31-03-2016</stp>
        <stp>31-03-2016</stp>
        <stp>[fwdpoints.xlsm]Hoja2!R114C3</stp>
        <tr r="C114" s="2"/>
      </tp>
      <tp t="e">
        <v>#N/A</v>
        <stp/>
        <stp>##V3_BDHV12</stp>
        <stp>CHN1M LAST Curncy</stp>
        <stp>PX_ASK</stp>
        <stp>11-01-2016</stp>
        <stp>11-01-2016</stp>
        <stp>[fwdpoints.xlsm]Hoja2!R194C3</stp>
        <tr r="C194" s="2"/>
      </tp>
      <tp t="e">
        <v>#N/A</v>
        <stp/>
        <stp>##V3_BDHV12</stp>
        <stp>CHN1M LAST Curncy</stp>
        <stp>PX_ASK</stp>
        <stp>20-10-2015</stp>
        <stp>20-10-2015</stp>
        <stp>[fwdpoints.xlsm]Hoja2!R277C3</stp>
        <tr r="C277" s="2"/>
      </tp>
      <tp t="e">
        <v>#N/A</v>
        <stp/>
        <stp>##V3_BDHV12</stp>
        <stp>CHN1M LAST Curncy</stp>
        <stp>PX_ASK</stp>
        <stp>20-03-2016</stp>
        <stp>20-03-2016</stp>
        <stp>[fwdpoints.xlsm]Hoja2!R125C3</stp>
        <tr r="C125" s="2"/>
      </tp>
      <tp t="e">
        <v>#N/A</v>
        <stp/>
        <stp>##V3_BDHV12</stp>
        <stp>CHN1M LAST Curncy</stp>
        <stp>PX_BID</stp>
        <stp>16-06-2015</stp>
        <stp>16-06-2015</stp>
        <stp>[fwdpoints.xlsm]Hoja2!R403C2</stp>
        <tr r="B403" s="2"/>
      </tp>
      <tp t="e">
        <v>#N/A</v>
        <stp/>
        <stp>##V3_BDHV12</stp>
        <stp>CHN1M LAST Curncy</stp>
        <stp>PX_BID</stp>
        <stp>24-06-2014</stp>
        <stp>24-06-2014</stp>
        <stp>[fwdpoints.xlsm]Hoja2!R760C2</stp>
        <tr r="B760" s="2"/>
      </tp>
      <tp t="e">
        <v>#N/A</v>
        <stp/>
        <stp>##V3_BDHV12</stp>
        <stp>CHN1M LAST Curncy</stp>
        <stp>PX_BID</stp>
        <stp>07-06-2015</stp>
        <stp>07-06-2015</stp>
        <stp>[fwdpoints.xlsm]Hoja2!R412C2</stp>
        <tr r="B412" s="2"/>
      </tp>
      <tp t="e">
        <v>#N/A</v>
        <stp/>
        <stp>##V3_BDHV12</stp>
        <stp>CHN1M LAST Curncy</stp>
        <stp>PX_BID</stp>
        <stp>21-12-2015</stp>
        <stp>21-12-2015</stp>
        <stp>[fwdpoints.xlsm]Hoja2!R215C2</stp>
        <tr r="B215" s="2"/>
      </tp>
      <tp t="e">
        <v>#N/A</v>
        <stp/>
        <stp>##V3_BDHV12</stp>
        <stp>CHN1M LAST Curncy</stp>
        <stp>PX_BID</stp>
        <stp>11-11-2015</stp>
        <stp>11-11-2015</stp>
        <stp>[fwdpoints.xlsm]Hoja2!R255C2</stp>
        <tr r="B255" s="2"/>
      </tp>
      <tp t="e">
        <v>#N/A</v>
        <stp/>
        <stp>##V3_BDHV12</stp>
        <stp>CHN1M LAST Curncy</stp>
        <stp>PX_BID</stp>
        <stp>03-02-2015</stp>
        <stp>03-02-2015</stp>
        <stp>[fwdpoints.xlsm]Hoja2!R536C2</stp>
        <tr r="B536" s="2"/>
      </tp>
      <tp t="e">
        <v>#N/A</v>
        <stp/>
        <stp>##V3_BDHV12</stp>
        <stp>CHN1M LAST Curncy</stp>
        <stp>PX_BID</stp>
        <stp>12-02-2015</stp>
        <stp>12-02-2015</stp>
        <stp>[fwdpoints.xlsm]Hoja2!R527C2</stp>
        <tr r="B527" s="2"/>
      </tp>
      <tp t="e">
        <v>#N/A</v>
        <stp/>
        <stp>##V3_BDHV12</stp>
        <stp>CHN1M LAST Curncy</stp>
        <stp>PX_BID</stp>
        <stp>17-07-2015</stp>
        <stp>17-07-2015</stp>
        <stp>[fwdpoints.xlsm]Hoja2!R372C2</stp>
        <tr r="B372" s="2"/>
      </tp>
      <tp t="e">
        <v>#N/A</v>
        <stp/>
        <stp>##V3_BDHV12</stp>
        <stp>CHN1M LAST Curncy</stp>
        <stp>PX_BID</stp>
        <stp>06-07-2015</stp>
        <stp>06-07-2015</stp>
        <stp>[fwdpoints.xlsm]Hoja2!R383C2</stp>
        <tr r="B383" s="2"/>
      </tp>
      <tp t="e">
        <v>#N/A</v>
        <stp/>
        <stp>##V3_BDHV12</stp>
        <stp>CHN1M LAST Curncy</stp>
        <stp>PX_BID</stp>
        <stp>21-03-2014</stp>
        <stp>21-03-2014</stp>
        <stp>[fwdpoints.xlsm]Hoja2!R855C2</stp>
        <tr r="B855" s="2"/>
      </tp>
      <tp t="e">
        <v>#N/A</v>
        <stp/>
        <stp>##V3_BDHV12</stp>
        <stp>CHN1M LAST Curncy</stp>
        <stp>PX_BID</stp>
        <stp>20-02-2014</stp>
        <stp>20-02-2014</stp>
        <stp>[fwdpoints.xlsm]Hoja2!R884C2</stp>
        <tr r="B884" s="2"/>
      </tp>
      <tp t="e">
        <v>#N/A</v>
        <stp/>
        <stp>##V3_BDHV12</stp>
        <stp>CHN1M LAST Curncy</stp>
        <stp>PX_ASK</stp>
        <stp>10-03-2014</stp>
        <stp>10-03-2014</stp>
        <stp>[fwdpoints.xlsm]Hoja2!R866C3</stp>
        <tr r="C866" s="2"/>
      </tp>
      <tp t="e">
        <v>#N/A</v>
        <stp/>
        <stp>##V3_BDHV12</stp>
        <stp>CHN1M LAST Curncy</stp>
        <stp>PX_ASK</stp>
        <stp>02-11-2015</stp>
        <stp>02-11-2015</stp>
        <stp>[fwdpoints.xlsm]Hoja2!R264C3</stp>
        <tr r="C264" s="2"/>
      </tp>
      <tp t="e">
        <v>#N/A</v>
        <stp/>
        <stp>##V3_BDHV12</stp>
        <stp>CHN1M LAST Curncy</stp>
        <stp>PX_ASK</stp>
        <stp>20-02-2016</stp>
        <stp>20-02-2016</stp>
        <stp>[fwdpoints.xlsm]Hoja2!R154C3</stp>
        <tr r="C154" s="2"/>
      </tp>
      <tp t="e">
        <v>#N/A</v>
        <stp/>
        <stp>##V3_BDHV12</stp>
        <stp>CHN1M LAST Curncy</stp>
        <stp>PX_ASK</stp>
        <stp>20-11-2015</stp>
        <stp>20-11-2015</stp>
        <stp>[fwdpoints.xlsm]Hoja2!R246C3</stp>
        <tr r="C246" s="2"/>
      </tp>
      <tp t="e">
        <v>#N/A</v>
        <stp/>
        <stp>##V3_BDHV12</stp>
        <stp>CHN1M LAST Curncy</stp>
        <stp>PX_ASK</stp>
        <stp>10-12-2015</stp>
        <stp>10-12-2015</stp>
        <stp>[fwdpoints.xlsm]Hoja2!R226C3</stp>
        <tr r="C226" s="2"/>
      </tp>
      <tp t="e">
        <v>#N/A</v>
        <stp/>
        <stp>##V3_BDHV12</stp>
        <stp>CHN1M LAST Curncy</stp>
        <stp>PX_ASK</stp>
        <stp>04-04-2016</stp>
        <stp>04-04-2016</stp>
        <stp>[fwdpoints.xlsm]Hoja2!R110C3</stp>
        <tr r="C110" s="2"/>
      </tp>
      <tp t="e">
        <v>#N/A</v>
        <stp/>
        <stp>##V3_BDHV12</stp>
        <stp>CHN1M LAST Curncy</stp>
        <stp>PX_BID</stp>
        <stp>27-05-2015</stp>
        <stp>27-05-2015</stp>
        <stp>[fwdpoints.xlsm]Hoja2!R423C2</stp>
        <tr r="B423" s="2"/>
      </tp>
      <tp t="e">
        <v>#N/A</v>
        <stp/>
        <stp>##V3_BDHV12</stp>
        <stp>CHN1M LAST Curncy</stp>
        <stp>PX_BID</stp>
        <stp>23-01-2015</stp>
        <stp>23-01-2015</stp>
        <stp>[fwdpoints.xlsm]Hoja2!R547C2</stp>
        <tr r="B547" s="2"/>
      </tp>
      <tp t="e">
        <v>#N/A</v>
        <stp/>
        <stp>##V3_BDHV12</stp>
        <stp>CHN1M LAST Curncy</stp>
        <stp>PX_BID</stp>
        <stp>11-01-2014</stp>
        <stp>11-01-2014</stp>
        <stp>[fwdpoints.xlsm]Hoja2!R924C2</stp>
        <tr r="B924" s="2"/>
      </tp>
      <tp t="e">
        <v>#N/A</v>
        <stp/>
        <stp>##V3_BDHV12</stp>
        <stp>CHN1M LAST Curncy</stp>
        <stp>PX_BID</stp>
        <stp>15-05-2014</stp>
        <stp>15-05-2014</stp>
        <stp>[fwdpoints.xlsm]Hoja2!R800C2</stp>
        <tr r="B800" s="2"/>
      </tp>
      <tp t="e">
        <v>#N/A</v>
        <stp/>
        <stp>##V3_BDHV12</stp>
        <stp>CHN1M LAST Curncy</stp>
        <stp>PX_BID</stp>
        <stp>05-04-2014</stp>
        <stp>05-04-2014</stp>
        <stp>[fwdpoints.xlsm]Hoja2!R840C2</stp>
        <tr r="B840" s="2"/>
      </tp>
      <tp t="e">
        <v>#N/A</v>
        <stp/>
        <stp>##V3_BDHV12</stp>
        <stp>CHN1M LAST Curncy</stp>
        <stp>PX_BID</stp>
        <stp>04-05-2014</stp>
        <stp>04-05-2014</stp>
        <stp>[fwdpoints.xlsm]Hoja2!R811C2</stp>
        <tr r="B811" s="2"/>
      </tp>
      <tp t="e">
        <v>#N/A</v>
        <stp/>
        <stp>##V3_BDHV12</stp>
        <stp>CHN1M LAST Curncy</stp>
        <stp>PX_BID</stp>
        <stp>14-04-2014</stp>
        <stp>14-04-2014</stp>
        <stp>[fwdpoints.xlsm]Hoja2!R831C2</stp>
        <tr r="B831" s="2"/>
      </tp>
      <tp t="e">
        <v>#N/A</v>
        <stp/>
        <stp>##V3_BDHV12</stp>
        <stp>CHN1M LAST Curncy</stp>
        <stp>PX_ASK</stp>
        <stp>11-01-2014</stp>
        <stp>11-01-2014</stp>
        <stp>[fwdpoints.xlsm]Hoja2!R924C3</stp>
        <tr r="C924" s="2"/>
      </tp>
      <tp t="e">
        <v>#N/A</v>
        <stp/>
        <stp>##V3_BDHV12</stp>
        <stp>CHN1M LAST Curncy</stp>
        <stp>PX_ASK</stp>
        <stp>14-04-2014</stp>
        <stp>14-04-2014</stp>
        <stp>[fwdpoints.xlsm]Hoja2!R831C3</stp>
        <tr r="C831" s="2"/>
      </tp>
      <tp t="e">
        <v>#N/A</v>
        <stp/>
        <stp>##V3_BDHV12</stp>
        <stp>CHN1M LAST Curncy</stp>
        <stp>PX_ASK</stp>
        <stp>04-05-2014</stp>
        <stp>04-05-2014</stp>
        <stp>[fwdpoints.xlsm]Hoja2!R811C3</stp>
        <tr r="C811" s="2"/>
      </tp>
      <tp t="e">
        <v>#N/A</v>
        <stp/>
        <stp>##V3_BDHV12</stp>
        <stp>CHN1M LAST Curncy</stp>
        <stp>PX_ASK</stp>
        <stp>05-04-2014</stp>
        <stp>05-04-2014</stp>
        <stp>[fwdpoints.xlsm]Hoja2!R840C3</stp>
        <tr r="C840" s="2"/>
      </tp>
      <tp t="e">
        <v>#N/A</v>
        <stp/>
        <stp>##V3_BDHV12</stp>
        <stp>CHN1M LAST Curncy</stp>
        <stp>PX_ASK</stp>
        <stp>15-05-2014</stp>
        <stp>15-05-2014</stp>
        <stp>[fwdpoints.xlsm]Hoja2!R800C3</stp>
        <tr r="C800" s="2"/>
      </tp>
      <tp t="e">
        <v>#N/A</v>
        <stp/>
        <stp>##V3_BDHV12</stp>
        <stp>CHN1M LAST Curncy</stp>
        <stp>PX_ASK</stp>
        <stp>27-05-2015</stp>
        <stp>27-05-2015</stp>
        <stp>[fwdpoints.xlsm]Hoja2!R423C3</stp>
        <tr r="C423" s="2"/>
      </tp>
      <tp t="e">
        <v>#N/A</v>
        <stp/>
        <stp>##V3_BDHV12</stp>
        <stp>CHN1M LAST Curncy</stp>
        <stp>PX_ASK</stp>
        <stp>23-01-2015</stp>
        <stp>23-01-2015</stp>
        <stp>[fwdpoints.xlsm]Hoja2!R547C3</stp>
        <tr r="C547" s="2"/>
      </tp>
      <tp t="e">
        <v>#N/A</v>
        <stp/>
        <stp>##V3_BDHV12</stp>
        <stp>CHN1M LAST Curncy</stp>
        <stp>PX_BID</stp>
        <stp>10-12-2015</stp>
        <stp>10-12-2015</stp>
        <stp>[fwdpoints.xlsm]Hoja2!R226C2</stp>
        <tr r="B226" s="2"/>
      </tp>
      <tp t="e">
        <v>#N/A</v>
        <stp/>
        <stp>##V3_BDHV12</stp>
        <stp>CHN1M LAST Curncy</stp>
        <stp>PX_BID</stp>
        <stp>20-02-2016</stp>
        <stp>20-02-2016</stp>
        <stp>[fwdpoints.xlsm]Hoja2!R154C2</stp>
        <tr r="B154" s="2"/>
      </tp>
      <tp t="e">
        <v>#N/A</v>
        <stp/>
        <stp>##V3_BDHV12</stp>
        <stp>CHN1M LAST Curncy</stp>
        <stp>PX_BID</stp>
        <stp>20-11-2015</stp>
        <stp>20-11-2015</stp>
        <stp>[fwdpoints.xlsm]Hoja2!R246C2</stp>
        <tr r="B246" s="2"/>
      </tp>
      <tp t="e">
        <v>#N/A</v>
        <stp/>
        <stp>##V3_BDHV12</stp>
        <stp>CHN1M LAST Curncy</stp>
        <stp>PX_BID</stp>
        <stp>02-11-2015</stp>
        <stp>02-11-2015</stp>
        <stp>[fwdpoints.xlsm]Hoja2!R264C2</stp>
        <tr r="B264" s="2"/>
      </tp>
      <tp t="e">
        <v>#N/A</v>
        <stp/>
        <stp>##V3_BDHV12</stp>
        <stp>CHN1M LAST Curncy</stp>
        <stp>PX_BID</stp>
        <stp>04-04-2016</stp>
        <stp>04-04-2016</stp>
        <stp>[fwdpoints.xlsm]Hoja2!R110C2</stp>
        <tr r="B110" s="2"/>
      </tp>
      <tp t="e">
        <v>#N/A</v>
        <stp/>
        <stp>##V3_BDHV12</stp>
        <stp>CHN1M LAST Curncy</stp>
        <stp>PX_BID</stp>
        <stp>10-03-2014</stp>
        <stp>10-03-2014</stp>
        <stp>[fwdpoints.xlsm]Hoja2!R866C2</stp>
        <tr r="B866" s="2"/>
      </tp>
      <tp t="e">
        <v>#N/A</v>
        <stp/>
        <stp>##V3_BDHV12</stp>
        <stp>CHN1M LAST Curncy</stp>
        <stp>PX_ASK</stp>
        <stp>20-02-2014</stp>
        <stp>20-02-2014</stp>
        <stp>[fwdpoints.xlsm]Hoja2!R884C3</stp>
        <tr r="C884" s="2"/>
      </tp>
      <tp t="e">
        <v>#N/A</v>
        <stp/>
        <stp>##V3_BDHV12</stp>
        <stp>CHN1M LAST Curncy</stp>
        <stp>PX_ASK</stp>
        <stp>21-03-2014</stp>
        <stp>21-03-2014</stp>
        <stp>[fwdpoints.xlsm]Hoja2!R855C3</stp>
        <tr r="C855" s="2"/>
      </tp>
      <tp t="e">
        <v>#N/A</v>
        <stp/>
        <stp>##V3_BDHV12</stp>
        <stp>CHN1M LAST Curncy</stp>
        <stp>PX_ASK</stp>
        <stp>11-11-2015</stp>
        <stp>11-11-2015</stp>
        <stp>[fwdpoints.xlsm]Hoja2!R255C3</stp>
        <tr r="C255" s="2"/>
      </tp>
      <tp t="e">
        <v>#N/A</v>
        <stp/>
        <stp>##V3_BDHV12</stp>
        <stp>CHN1M LAST Curncy</stp>
        <stp>PX_ASK</stp>
        <stp>21-12-2015</stp>
        <stp>21-12-2015</stp>
        <stp>[fwdpoints.xlsm]Hoja2!R215C3</stp>
        <tr r="C215" s="2"/>
      </tp>
      <tp t="e">
        <v>#N/A</v>
        <stp/>
        <stp>##V3_BDHV12</stp>
        <stp>CHN1M LAST Curncy</stp>
        <stp>PX_ASK</stp>
        <stp>07-06-2015</stp>
        <stp>07-06-2015</stp>
        <stp>[fwdpoints.xlsm]Hoja2!R412C3</stp>
        <tr r="C412" s="2"/>
      </tp>
      <tp t="e">
        <v>#N/A</v>
        <stp/>
        <stp>##V3_BDHV12</stp>
        <stp>CHN1M LAST Curncy</stp>
        <stp>PX_ASK</stp>
        <stp>24-06-2014</stp>
        <stp>24-06-2014</stp>
        <stp>[fwdpoints.xlsm]Hoja2!R760C3</stp>
        <tr r="C760" s="2"/>
      </tp>
      <tp t="e">
        <v>#N/A</v>
        <stp/>
        <stp>##V3_BDHV12</stp>
        <stp>CHN1M LAST Curncy</stp>
        <stp>PX_ASK</stp>
        <stp>16-06-2015</stp>
        <stp>16-06-2015</stp>
        <stp>[fwdpoints.xlsm]Hoja2!R403C3</stp>
        <tr r="C403" s="2"/>
      </tp>
      <tp t="e">
        <v>#N/A</v>
        <stp/>
        <stp>##V3_BDHV12</stp>
        <stp>CHN1M LAST Curncy</stp>
        <stp>PX_ASK</stp>
        <stp>06-07-2015</stp>
        <stp>06-07-2015</stp>
        <stp>[fwdpoints.xlsm]Hoja2!R383C3</stp>
        <tr r="C383" s="2"/>
      </tp>
      <tp t="e">
        <v>#N/A</v>
        <stp/>
        <stp>##V3_BDHV12</stp>
        <stp>CHN1M LAST Curncy</stp>
        <stp>PX_ASK</stp>
        <stp>17-07-2015</stp>
        <stp>17-07-2015</stp>
        <stp>[fwdpoints.xlsm]Hoja2!R372C3</stp>
        <tr r="C372" s="2"/>
      </tp>
      <tp t="e">
        <v>#N/A</v>
        <stp/>
        <stp>##V3_BDHV12</stp>
        <stp>CHN1M LAST Curncy</stp>
        <stp>PX_ASK</stp>
        <stp>12-02-2015</stp>
        <stp>12-02-2015</stp>
        <stp>[fwdpoints.xlsm]Hoja2!R527C3</stp>
        <tr r="C527" s="2"/>
      </tp>
      <tp t="e">
        <v>#N/A</v>
        <stp/>
        <stp>##V3_BDHV12</stp>
        <stp>CHN1M LAST Curncy</stp>
        <stp>PX_ASK</stp>
        <stp>03-02-2015</stp>
        <stp>03-02-2015</stp>
        <stp>[fwdpoints.xlsm]Hoja2!R536C3</stp>
        <tr r="C536" s="2"/>
      </tp>
      <tp t="e">
        <v>#N/A</v>
        <stp/>
        <stp>##V3_BDHV12</stp>
        <stp>CHN1M LAST Curncy</stp>
        <stp>PX_BID</stp>
        <stp>20-03-2016</stp>
        <stp>20-03-2016</stp>
        <stp>[fwdpoints.xlsm]Hoja2!R125C2</stp>
        <tr r="B125" s="2"/>
      </tp>
      <tp t="e">
        <v>#N/A</v>
        <stp/>
        <stp>##V3_BDHV12</stp>
        <stp>CHN1M LAST Curncy</stp>
        <stp>PX_BID</stp>
        <stp>20-10-2015</stp>
        <stp>20-10-2015</stp>
        <stp>[fwdpoints.xlsm]Hoja2!R277C2</stp>
        <tr r="B277" s="2"/>
      </tp>
      <tp t="e">
        <v>#N/A</v>
        <stp/>
        <stp>##V3_BDHV12</stp>
        <stp>CHN1M LAST Curncy</stp>
        <stp>PX_BID</stp>
        <stp>11-01-2016</stp>
        <stp>11-01-2016</stp>
        <stp>[fwdpoints.xlsm]Hoja2!R194C2</stp>
        <tr r="B194" s="2"/>
      </tp>
      <tp t="e">
        <v>#N/A</v>
        <stp/>
        <stp>##V3_BDHV12</stp>
        <stp>CHN1M LAST Curncy</stp>
        <stp>PX_BID</stp>
        <stp>31-03-2016</stp>
        <stp>31-03-2016</stp>
        <stp>[fwdpoints.xlsm]Hoja2!R114C2</stp>
        <tr r="B114" s="2"/>
      </tp>
      <tp t="e">
        <v>#N/A</v>
        <stp/>
        <stp>##V3_BDHV12</stp>
        <stp>CHN1M LAST Curncy</stp>
        <stp>PX_BID</stp>
        <stp>31-10-2015</stp>
        <stp>31-10-2015</stp>
        <stp>[fwdpoints.xlsm]Hoja2!R266C2</stp>
        <tr r="B266" s="2"/>
      </tp>
      <tp t="e">
        <v>#N/A</v>
        <stp/>
        <stp>##V3_BDHV12</stp>
        <stp>CHN1M LAST Curncy</stp>
        <stp>PX_BID</stp>
        <stp>02-10-2015</stp>
        <stp>02-10-2015</stp>
        <stp>[fwdpoints.xlsm]Hoja2!R295C2</stp>
        <tr r="B295" s="2"/>
      </tp>
      <tp t="e">
        <v>#N/A</v>
        <stp/>
        <stp>##V3_BDHV12</stp>
        <stp>CHN1M LAST Curncy</stp>
        <stp>PX_BID</stp>
        <stp>13-10-2015</stp>
        <stp>13-10-2015</stp>
        <stp>[fwdpoints.xlsm]Hoja2!R284C2</stp>
        <tr r="B284" s="2"/>
      </tp>
      <tp t="e">
        <v>#N/A</v>
        <stp/>
        <stp>##V3_BDHV12</stp>
        <stp>CHN1M LAST Curncy</stp>
        <stp>PX_ASK</stp>
        <stp>07-10-2014</stp>
        <stp>07-10-2014</stp>
        <stp>[fwdpoints.xlsm]Hoja2!R655C3</stp>
        <tr r="C655" s="2"/>
      </tp>
      <tp t="e">
        <v>#N/A</v>
        <stp/>
        <stp>##V3_BDHV12</stp>
        <stp>CHN1M LAST Curncy</stp>
        <stp>PX_ASK</stp>
        <stp>16-01-2015</stp>
        <stp>16-01-2015</stp>
        <stp>[fwdpoints.xlsm]Hoja2!R554C3</stp>
        <tr r="C554" s="2"/>
      </tp>
      <tp t="e">
        <v>#N/A</v>
        <stp/>
        <stp>##V3_BDHV12</stp>
        <stp>CHN1M LAST Curncy</stp>
        <stp>PX_ASK</stp>
        <stp>25-10-2014</stp>
        <stp>25-10-2014</stp>
        <stp>[fwdpoints.xlsm]Hoja2!R637C3</stp>
        <tr r="C637" s="2"/>
      </tp>
      <tp t="e">
        <v>#N/A</v>
        <stp/>
        <stp>##V3_BDHV12</stp>
        <stp>CHN1M LAST Curncy</stp>
        <stp>PX_BID</stp>
        <stp>25-02-2015</stp>
        <stp>25-02-2015</stp>
        <stp>[fwdpoints.xlsm]Hoja2!R514C2</stp>
        <tr r="B514" s="2"/>
      </tp>
      <tp t="e">
        <v>#N/A</v>
        <stp/>
        <stp>##V3_BDHV12</stp>
        <stp>CHN1M LAST Curncy</stp>
        <stp>PX_BID</stp>
        <stp>13-04-2016</stp>
        <stp>13-04-2016</stp>
        <stp>[fwdpoints.xlsm]Hoja2!R101C2</stp>
        <tr r="B101" s="2"/>
      </tp>
      <tp t="e">
        <v>#N/A</v>
        <stp/>
        <stp>##V3_BDHV12</stp>
        <stp>CHN1M LAST Curncy</stp>
        <stp>PX_BID</stp>
        <stp>02-06-2014</stp>
        <stp>02-06-2014</stp>
        <stp>[fwdpoints.xlsm]Hoja2!R782C2</stp>
        <tr r="B782" s="2"/>
      </tp>
      <tp t="e">
        <v>#N/A</v>
        <stp/>
        <stp>##V3_BDHV12</stp>
        <stp>CHN1M LAST Curncy</stp>
        <stp>PX_BID</stp>
        <stp>12-07-2014</stp>
        <stp>12-07-2014</stp>
        <stp>[fwdpoints.xlsm]Hoja2!R742C2</stp>
        <tr r="B742" s="2"/>
      </tp>
      <tp t="e">
        <v>#N/A</v>
        <stp/>
        <stp>##V3_BDHV12</stp>
        <stp>CHN1M LAST Curncy</stp>
        <stp>PX_BID</stp>
        <stp>17-02-2014</stp>
        <stp>17-02-2014</stp>
        <stp>[fwdpoints.xlsm]Hoja2!R887C2</stp>
        <tr r="B887" s="2"/>
      </tp>
      <tp t="e">
        <v>#N/A</v>
        <stp/>
        <stp>##V3_BDHV12</stp>
        <stp>CHN1M LAST Curncy</stp>
        <stp>PX_BID</stp>
        <stp>10-12-2013</stp>
        <stp>10-12-2013</stp>
        <stp>[fwdpoints.xlsm]Hoja2!R956C2</stp>
        <tr r="B956" s="2"/>
      </tp>
      <tp t="e">
        <v>#N/A</v>
        <stp/>
        <stp>##V3_BDHV12</stp>
        <stp>CHN1M LAST Curncy</stp>
        <stp>PX_BID</stp>
        <stp>20-11-2013</stp>
        <stp>20-11-2013</stp>
        <stp>[fwdpoints.xlsm]Hoja2!R976C2</stp>
        <tr r="B976" s="2"/>
      </tp>
      <tp t="e">
        <v>#N/A</v>
        <stp/>
        <stp>##V3_BDHV12</stp>
        <stp>CHN1M LAST Curncy</stp>
        <stp>PX_BID</stp>
        <stp>02-11-2013</stp>
        <stp>02-11-2013</stp>
        <stp>[fwdpoints.xlsm]Hoja2!R994C2</stp>
        <tr r="B994" s="2"/>
      </tp>
      <tp t="e">
        <v>#N/A</v>
        <stp/>
        <stp>##V3_BDHV12</stp>
        <stp>CHN1M LAST Curncy</stp>
        <stp>PX_ASK</stp>
        <stp>21-12-2013</stp>
        <stp>21-12-2013</stp>
        <stp>[fwdpoints.xlsm]Hoja2!R945C3</stp>
        <tr r="C945" s="2"/>
      </tp>
      <tp t="e">
        <v>#N/A</v>
        <stp/>
        <stp>##V3_BDHV12</stp>
        <stp>CHN1M LAST Curncy</stp>
        <stp>PX_ASK</stp>
        <stp>11-11-2013</stp>
        <stp>11-11-2013</stp>
        <stp>[fwdpoints.xlsm]Hoja2!R985C3</stp>
        <tr r="C985" s="2"/>
      </tp>
      <tp t="e">
        <v>#N/A</v>
        <stp/>
        <stp>##V3_BDHV12</stp>
        <stp>CHN1M LAST Curncy</stp>
        <stp>PX_ASK</stp>
        <stp>04-03-2015</stp>
        <stp>04-03-2015</stp>
        <stp>[fwdpoints.xlsm]Hoja2!R507C3</stp>
        <tr r="C507" s="2"/>
      </tp>
      <tp t="e">
        <v>#N/A</v>
        <stp/>
        <stp>##V3_BDHV12</stp>
        <stp>CHN1M LAST Curncy</stp>
        <stp>PX_ASK</stp>
        <stp>16-11-2014</stp>
        <stp>16-11-2014</stp>
        <stp>[fwdpoints.xlsm]Hoja2!R615C3</stp>
        <tr r="C615" s="2"/>
      </tp>
      <tp t="e">
        <v>#N/A</v>
        <stp/>
        <stp>##V3_BDHV12</stp>
        <stp>CHN1M LAST Curncy</stp>
        <stp>PX_ASK</stp>
        <stp>15-03-2015</stp>
        <stp>15-03-2015</stp>
        <stp>[fwdpoints.xlsm]Hoja2!R496C3</stp>
        <tr r="C496" s="2"/>
      </tp>
      <tp t="e">
        <v>#N/A</v>
        <stp/>
        <stp>##V3_BDHV12</stp>
        <stp>CHN1M LAST Curncy</stp>
        <stp>PX_ASK</stp>
        <stp>15-12-2014</stp>
        <stp>15-12-2014</stp>
        <stp>[fwdpoints.xlsm]Hoja2!R586C3</stp>
        <tr r="C586" s="2"/>
      </tp>
      <tp t="e">
        <v>#N/A</v>
        <stp/>
        <stp>##V3_BDHV12</stp>
        <stp>CHN1M LAST Curncy</stp>
        <stp>PX_ASK</stp>
        <stp>07-11-2014</stp>
        <stp>07-11-2014</stp>
        <stp>[fwdpoints.xlsm]Hoja2!R624C3</stp>
        <tr r="C624" s="2"/>
      </tp>
      <tp t="e">
        <v>#N/A</v>
        <stp/>
        <stp>##V3_BDHV12</stp>
        <stp>CHN1M LAST Curncy</stp>
        <stp>PX_ASK</stp>
        <stp>04-12-2014</stp>
        <stp>04-12-2014</stp>
        <stp>[fwdpoints.xlsm]Hoja2!R597C3</stp>
        <tr r="C597" s="2"/>
      </tp>
      <tp t="e">
        <v>#N/A</v>
        <stp/>
        <stp>##V3_BDHV12</stp>
        <stp>CHN1M LAST Curncy</stp>
        <stp>PX_ASK</stp>
        <stp>26-12-2014</stp>
        <stp>26-12-2014</stp>
        <stp>[fwdpoints.xlsm]Hoja2!R575C3</stp>
        <tr r="C575" s="2"/>
      </tp>
      <tp t="e">
        <v>#N/A</v>
        <stp/>
        <stp>##V3_BDHV12</stp>
        <stp>CHN1M LAST Curncy</stp>
        <stp>PX_ASK</stp>
        <stp>25-11-2014</stp>
        <stp>25-11-2014</stp>
        <stp>[fwdpoints.xlsm]Hoja2!R606C3</stp>
        <tr r="C606" s="2"/>
      </tp>
      <tp t="e">
        <v>#N/A</v>
        <stp/>
        <stp>##V3_BDHV12</stp>
        <stp>CHN1M LAST Curncy</stp>
        <stp>PX_ASK</stp>
        <stp>26-03-2015</stp>
        <stp>26-03-2015</stp>
        <stp>[fwdpoints.xlsm]Hoja2!R485C3</stp>
        <tr r="C485" s="2"/>
      </tp>
      <tp t="e">
        <v>#N/A</v>
        <stp/>
        <stp>##V3_BDHV12</stp>
        <stp>CHN1M LAST Curncy</stp>
        <stp>PX_ASK</stp>
        <stp>17-02-2016</stp>
        <stp>17-02-2016</stp>
        <stp>[fwdpoints.xlsm]Hoja2!R157C3</stp>
        <tr r="C157" s="2"/>
      </tp>
      <tp t="e">
        <v>#N/A</v>
        <stp/>
        <stp>##V3_BDHV12</stp>
        <stp>CHN1M LAST Curncy</stp>
        <stp>PX_ASK</stp>
        <stp>23-07-2014</stp>
        <stp>23-07-2014</stp>
        <stp>[fwdpoints.xlsm]Hoja2!R731C3</stp>
        <tr r="C731" s="2"/>
      </tp>
      <tp t="e">
        <v>#N/A</v>
        <stp/>
        <stp>##V3_BDHV12</stp>
        <stp>CHN1M LAST Curncy</stp>
        <stp>PX_ASK</stp>
        <stp>11-06-2014</stp>
        <stp>11-06-2014</stp>
        <stp>[fwdpoints.xlsm]Hoja2!R773C3</stp>
        <tr r="C773" s="2"/>
      </tp>
      <tp t="e">
        <v>#N/A</v>
        <stp/>
        <stp>##V3_BDHV12</stp>
        <stp>CHN1M LAST Curncy</stp>
        <stp>PX_ASK</stp>
        <stp>01-07-2014</stp>
        <stp>01-07-2014</stp>
        <stp>[fwdpoints.xlsm]Hoja2!R753C3</stp>
        <tr r="C753" s="2"/>
      </tp>
      <tp t="e">
        <v>#N/A</v>
        <stp/>
        <stp>##V3_BDHV12</stp>
        <stp>CHN1M LAST Curncy</stp>
        <stp>PX_BID</stp>
        <stp>05-01-2015</stp>
        <stp>05-01-2015</stp>
        <stp>[fwdpoints.xlsm]Hoja2!R565C2</stp>
        <tr r="B565" s="2"/>
      </tp>
      <tp t="e">
        <v>#N/A</v>
        <stp/>
        <stp>##V3_BDHV12</stp>
        <stp>CHN1M LAST Curncy</stp>
        <stp>PX_BID</stp>
        <stp>22-05-2014</stp>
        <stp>22-05-2014</stp>
        <stp>[fwdpoints.xlsm]Hoja2!R793C2</stp>
        <tr r="B793" s="2"/>
      </tp>
      <tp t="e">
        <v>#N/A</v>
        <stp/>
        <stp>##V3_BDHV12</stp>
        <stp>CHN1M LAST Curncy</stp>
        <stp>PX_BID</stp>
        <stp>10-05-2015</stp>
        <stp>10-05-2015</stp>
        <stp>[fwdpoints.xlsm]Hoja2!R440C2</stp>
        <tr r="B440" s="2"/>
      </tp>
      <tp t="e">
        <v>#N/A</v>
        <stp/>
        <stp>##V3_BDHV12</stp>
        <stp>CHN1M LAST Curncy</stp>
        <stp>PX_BID</stp>
        <stp>23-04-2014</stp>
        <stp>23-04-2014</stp>
        <stp>[fwdpoints.xlsm]Hoja2!R822C2</stp>
        <tr r="B822" s="2"/>
      </tp>
      <tp t="e">
        <v>#N/A</v>
        <stp/>
        <stp>##V3_BDHV12</stp>
        <stp>CHN1M LAST Curncy</stp>
        <stp>PX_BID</stp>
        <stp>31-10-2013</stp>
        <stp>31-10-2013</stp>
        <stp>[fwdpoints.xlsm]Hoja2!R996C2</stp>
        <tr r="B996" s="2"/>
      </tp>
      <tp t="e">
        <v>#N/A</v>
        <stp/>
        <stp>##V3_BDHV12</stp>
        <stp>CHN1M LAST Curncy</stp>
        <stp>PX_ASK</stp>
        <stp>23-04-2014</stp>
        <stp>23-04-2014</stp>
        <stp>[fwdpoints.xlsm]Hoja2!R822C3</stp>
        <tr r="C822" s="2"/>
      </tp>
      <tp t="e">
        <v>#N/A</v>
        <stp/>
        <stp>##V3_BDHV12</stp>
        <stp>CHN1M LAST Curncy</stp>
        <stp>PX_ASK</stp>
        <stp>31-10-2013</stp>
        <stp>31-10-2013</stp>
        <stp>[fwdpoints.xlsm]Hoja2!R996C3</stp>
        <tr r="C996" s="2"/>
      </tp>
      <tp t="e">
        <v>#N/A</v>
        <stp/>
        <stp>##V3_BDHV12</stp>
        <stp>CHN1M LAST Curncy</stp>
        <stp>PX_ASK</stp>
        <stp>05-01-2015</stp>
        <stp>05-01-2015</stp>
        <stp>[fwdpoints.xlsm]Hoja2!R565C3</stp>
        <tr r="C565" s="2"/>
      </tp>
      <tp t="e">
        <v>#N/A</v>
        <stp/>
        <stp>##V3_BDHV12</stp>
        <stp>CHN1M LAST Curncy</stp>
        <stp>PX_ASK</stp>
        <stp>10-05-2015</stp>
        <stp>10-05-2015</stp>
        <stp>[fwdpoints.xlsm]Hoja2!R440C3</stp>
        <tr r="C440" s="2"/>
      </tp>
      <tp t="e">
        <v>#N/A</v>
        <stp/>
        <stp>##V3_BDHV12</stp>
        <stp>CHN1M LAST Curncy</stp>
        <stp>PX_ASK</stp>
        <stp>22-05-2014</stp>
        <stp>22-05-2014</stp>
        <stp>[fwdpoints.xlsm]Hoja2!R793C3</stp>
        <tr r="C793" s="2"/>
      </tp>
      <tp t="e">
        <v>#N/A</v>
        <stp/>
        <stp>##V3_BDHV12</stp>
        <stp>CHN1M LAST Curncy</stp>
        <stp>PX_BID</stp>
        <stp>26-03-2015</stp>
        <stp>26-03-2015</stp>
        <stp>[fwdpoints.xlsm]Hoja2!R485C2</stp>
        <tr r="B485" s="2"/>
      </tp>
      <tp t="e">
        <v>#N/A</v>
        <stp/>
        <stp>##V3_BDHV12</stp>
        <stp>CHN1M LAST Curncy</stp>
        <stp>PX_BID</stp>
        <stp>25-11-2014</stp>
        <stp>25-11-2014</stp>
        <stp>[fwdpoints.xlsm]Hoja2!R606C2</stp>
        <tr r="B606" s="2"/>
      </tp>
      <tp t="e">
        <v>#N/A</v>
        <stp/>
        <stp>##V3_BDHV12</stp>
        <stp>CHN1M LAST Curncy</stp>
        <stp>PX_BID</stp>
        <stp>26-12-2014</stp>
        <stp>26-12-2014</stp>
        <stp>[fwdpoints.xlsm]Hoja2!R575C2</stp>
        <tr r="B575" s="2"/>
      </tp>
      <tp t="e">
        <v>#N/A</v>
        <stp/>
        <stp>##V3_BDHV12</stp>
        <stp>CHN1M LAST Curncy</stp>
        <stp>PX_BID</stp>
        <stp>04-12-2014</stp>
        <stp>04-12-2014</stp>
        <stp>[fwdpoints.xlsm]Hoja2!R597C2</stp>
        <tr r="B597" s="2"/>
      </tp>
      <tp t="e">
        <v>#N/A</v>
        <stp/>
        <stp>##V3_BDHV12</stp>
        <stp>CHN1M LAST Curncy</stp>
        <stp>PX_BID</stp>
        <stp>07-11-2014</stp>
        <stp>07-11-2014</stp>
        <stp>[fwdpoints.xlsm]Hoja2!R624C2</stp>
        <tr r="B624" s="2"/>
      </tp>
      <tp t="e">
        <v>#N/A</v>
        <stp/>
        <stp>##V3_BDHV12</stp>
        <stp>CHN1M LAST Curncy</stp>
        <stp>PX_BID</stp>
        <stp>15-03-2015</stp>
        <stp>15-03-2015</stp>
        <stp>[fwdpoints.xlsm]Hoja2!R496C2</stp>
        <tr r="B496" s="2"/>
      </tp>
      <tp t="e">
        <v>#N/A</v>
        <stp/>
        <stp>##V3_BDHV12</stp>
        <stp>CHN1M LAST Curncy</stp>
        <stp>PX_BID</stp>
        <stp>15-12-2014</stp>
        <stp>15-12-2014</stp>
        <stp>[fwdpoints.xlsm]Hoja2!R586C2</stp>
        <tr r="B586" s="2"/>
      </tp>
      <tp t="e">
        <v>#N/A</v>
        <stp/>
        <stp>##V3_BDHV12</stp>
        <stp>CHN1M LAST Curncy</stp>
        <stp>PX_BID</stp>
        <stp>04-03-2015</stp>
        <stp>04-03-2015</stp>
        <stp>[fwdpoints.xlsm]Hoja2!R507C2</stp>
        <tr r="B507" s="2"/>
      </tp>
      <tp t="e">
        <v>#N/A</v>
        <stp/>
        <stp>##V3_BDHV12</stp>
        <stp>CHN1M LAST Curncy</stp>
        <stp>PX_BID</stp>
        <stp>16-11-2014</stp>
        <stp>16-11-2014</stp>
        <stp>[fwdpoints.xlsm]Hoja2!R615C2</stp>
        <tr r="B615" s="2"/>
      </tp>
      <tp t="e">
        <v>#N/A</v>
        <stp/>
        <stp>##V3_BDHV12</stp>
        <stp>CHN1M LAST Curncy</stp>
        <stp>PX_BID</stp>
        <stp>01-07-2014</stp>
        <stp>01-07-2014</stp>
        <stp>[fwdpoints.xlsm]Hoja2!R753C2</stp>
        <tr r="B753" s="2"/>
      </tp>
      <tp t="e">
        <v>#N/A</v>
        <stp/>
        <stp>##V3_BDHV12</stp>
        <stp>CHN1M LAST Curncy</stp>
        <stp>PX_BID</stp>
        <stp>11-06-2014</stp>
        <stp>11-06-2014</stp>
        <stp>[fwdpoints.xlsm]Hoja2!R773C2</stp>
        <tr r="B773" s="2"/>
      </tp>
      <tp t="e">
        <v>#N/A</v>
        <stp/>
        <stp>##V3_BDHV12</stp>
        <stp>CHN1M LAST Curncy</stp>
        <stp>PX_BID</stp>
        <stp>23-07-2014</stp>
        <stp>23-07-2014</stp>
        <stp>[fwdpoints.xlsm]Hoja2!R731C2</stp>
        <tr r="B731" s="2"/>
      </tp>
      <tp t="e">
        <v>#N/A</v>
        <stp/>
        <stp>##V3_BDHV12</stp>
        <stp>CHN1M LAST Curncy</stp>
        <stp>PX_BID</stp>
        <stp>17-02-2016</stp>
        <stp>17-02-2016</stp>
        <stp>[fwdpoints.xlsm]Hoja2!R157C2</stp>
        <tr r="B157" s="2"/>
      </tp>
      <tp t="e">
        <v>#N/A</v>
        <stp/>
        <stp>##V3_BDHV12</stp>
        <stp>CHN1M LAST Curncy</stp>
        <stp>PX_BID</stp>
        <stp>11-11-2013</stp>
        <stp>11-11-2013</stp>
        <stp>[fwdpoints.xlsm]Hoja2!R985C2</stp>
        <tr r="B985" s="2"/>
      </tp>
      <tp t="e">
        <v>#N/A</v>
        <stp/>
        <stp>##V3_BDHV12</stp>
        <stp>CHN1M LAST Curncy</stp>
        <stp>PX_BID</stp>
        <stp>21-12-2013</stp>
        <stp>21-12-2013</stp>
        <stp>[fwdpoints.xlsm]Hoja2!R945C2</stp>
        <tr r="B945" s="2"/>
      </tp>
      <tp t="e">
        <v>#N/A</v>
        <stp/>
        <stp>##V3_BDHV12</stp>
        <stp>CHN1M LAST Curncy</stp>
        <stp>PX_ASK</stp>
        <stp>02-11-2013</stp>
        <stp>02-11-2013</stp>
        <stp>[fwdpoints.xlsm]Hoja2!R994C3</stp>
        <tr r="C994" s="2"/>
      </tp>
      <tp t="e">
        <v>#N/A</v>
        <stp/>
        <stp>##V3_BDHV12</stp>
        <stp>CHN1M LAST Curncy</stp>
        <stp>PX_ASK</stp>
        <stp>20-11-2013</stp>
        <stp>20-11-2013</stp>
        <stp>[fwdpoints.xlsm]Hoja2!R976C3</stp>
        <tr r="C976" s="2"/>
      </tp>
      <tp t="e">
        <v>#N/A</v>
        <stp/>
        <stp>##V3_BDHV12</stp>
        <stp>CHN1M LAST Curncy</stp>
        <stp>PX_ASK</stp>
        <stp>10-12-2013</stp>
        <stp>10-12-2013</stp>
        <stp>[fwdpoints.xlsm]Hoja2!R956C3</stp>
        <tr r="C956" s="2"/>
      </tp>
      <tp t="e">
        <v>#N/A</v>
        <stp/>
        <stp>##V3_BDHV12</stp>
        <stp>CHN1M LAST Curncy</stp>
        <stp>PX_ASK</stp>
        <stp>17-02-2014</stp>
        <stp>17-02-2014</stp>
        <stp>[fwdpoints.xlsm]Hoja2!R887C3</stp>
        <tr r="C887" s="2"/>
      </tp>
      <tp t="e">
        <v>#N/A</v>
        <stp/>
        <stp>##V3_BDHV12</stp>
        <stp>CHN1M LAST Curncy</stp>
        <stp>PX_ASK</stp>
        <stp>13-04-2016</stp>
        <stp>13-04-2016</stp>
        <stp>[fwdpoints.xlsm]Hoja2!R101C3</stp>
        <tr r="C101" s="2"/>
      </tp>
      <tp t="e">
        <v>#N/A</v>
        <stp/>
        <stp>##V3_BDHV12</stp>
        <stp>CHN1M LAST Curncy</stp>
        <stp>PX_ASK</stp>
        <stp>25-02-2015</stp>
        <stp>25-02-2015</stp>
        <stp>[fwdpoints.xlsm]Hoja2!R514C3</stp>
        <tr r="C514" s="2"/>
      </tp>
      <tp t="e">
        <v>#N/A</v>
        <stp/>
        <stp>##V3_BDHV12</stp>
        <stp>CHN1M LAST Curncy</stp>
        <stp>PX_ASK</stp>
        <stp>12-07-2014</stp>
        <stp>12-07-2014</stp>
        <stp>[fwdpoints.xlsm]Hoja2!R742C3</stp>
        <tr r="C742" s="2"/>
      </tp>
      <tp t="e">
        <v>#N/A</v>
        <stp/>
        <stp>##V3_BDHV12</stp>
        <stp>CHN1M LAST Curncy</stp>
        <stp>PX_ASK</stp>
        <stp>02-06-2014</stp>
        <stp>02-06-2014</stp>
        <stp>[fwdpoints.xlsm]Hoja2!R782C3</stp>
        <tr r="C782" s="2"/>
      </tp>
      <tp t="e">
        <v>#N/A</v>
        <stp/>
        <stp>##V3_BDHV12</stp>
        <stp>CHN1M LAST Curncy</stp>
        <stp>PX_BID</stp>
        <stp>25-10-2014</stp>
        <stp>25-10-2014</stp>
        <stp>[fwdpoints.xlsm]Hoja2!R637C2</stp>
        <tr r="B637" s="2"/>
      </tp>
      <tp t="e">
        <v>#N/A</v>
        <stp/>
        <stp>##V3_BDHV12</stp>
        <stp>CHN1M LAST Curncy</stp>
        <stp>PX_BID</stp>
        <stp>16-01-2015</stp>
        <stp>16-01-2015</stp>
        <stp>[fwdpoints.xlsm]Hoja2!R554C2</stp>
        <tr r="B554" s="2"/>
      </tp>
      <tp t="e">
        <v>#N/A</v>
        <stp/>
        <stp>##V3_BDHV12</stp>
        <stp>CHN1M LAST Curncy</stp>
        <stp>PX_BID</stp>
        <stp>07-10-2014</stp>
        <stp>07-10-2014</stp>
        <stp>[fwdpoints.xlsm]Hoja2!R655C2</stp>
        <tr r="B655" s="2"/>
      </tp>
      <tp t="e">
        <v>#N/A</v>
        <stp/>
        <stp>##V3_BDHV12</stp>
        <stp>CHN1M LAST Curncy</stp>
        <stp>PX_ASK</stp>
        <stp>29-02-2016</stp>
        <stp>29-02-2016</stp>
        <stp>[fwdpoints.xlsm]Hoja2!R145C3</stp>
        <tr r="C145" s="2"/>
      </tp>
      <tp t="e">
        <v>#N/A</v>
        <stp/>
        <stp>##V3_BDHV12</stp>
        <stp>CHN1M LAST Curncy</stp>
        <stp>PX_ASK</stp>
        <stp>29-11-2015</stp>
        <stp>29-11-2015</stp>
        <stp>[fwdpoints.xlsm]Hoja2!R237C3</stp>
        <tr r="C237" s="2"/>
      </tp>
      <tp t="e">
        <v>#N/A</v>
        <stp/>
        <stp>##V3_BDHV12</stp>
        <stp>CHN1M LAST Curncy</stp>
        <stp>PX_ASK</stp>
        <stp>19-12-2015</stp>
        <stp>19-12-2015</stp>
        <stp>[fwdpoints.xlsm]Hoja2!R217C3</stp>
        <tr r="C217" s="2"/>
      </tp>
      <tp t="e">
        <v>#N/A</v>
        <stp/>
        <stp>##V3_BDHV12</stp>
        <stp>CHN1M LAST Curncy</stp>
        <stp>PX_ASK</stp>
        <stp>18-02-2014</stp>
        <stp>18-02-2014</stp>
        <stp>[fwdpoints.xlsm]Hoja2!R886C3</stp>
        <tr r="C886" s="2"/>
      </tp>
      <tp t="e">
        <v>#N/A</v>
        <stp/>
        <stp>##V3_BDHV12</stp>
        <stp>CHN1M LAST Curncy</stp>
        <stp>PX_ASK</stp>
        <stp>19-03-2014</stp>
        <stp>19-03-2014</stp>
        <stp>[fwdpoints.xlsm]Hoja2!R857C3</stp>
        <tr r="C857" s="2"/>
      </tp>
      <tp t="e">
        <v>#N/A</v>
        <stp/>
        <stp>##V3_BDHV12</stp>
        <stp>CHN1M LAST Curncy</stp>
        <stp>PX_BID</stp>
        <stp>18-03-2016</stp>
        <stp>18-03-2016</stp>
        <stp>[fwdpoints.xlsm]Hoja2!R127C2</stp>
        <tr r="B127" s="2"/>
      </tp>
      <tp t="e">
        <v>#N/A</v>
        <stp/>
        <stp>##V3_BDHV12</stp>
        <stp>CHN1M LAST Curncy</stp>
        <stp>PX_BID</stp>
        <stp>09-03-2016</stp>
        <stp>09-03-2016</stp>
        <stp>[fwdpoints.xlsm]Hoja2!R136C2</stp>
        <tr r="B136" s="2"/>
      </tp>
      <tp t="e">
        <v>#N/A</v>
        <stp/>
        <stp>##V3_BDHV12</stp>
        <stp>CHN1M LAST Curncy</stp>
        <stp>PX_BID</stp>
        <stp>29-01-2016</stp>
        <stp>29-01-2016</stp>
        <stp>[fwdpoints.xlsm]Hoja2!R176C2</stp>
        <tr r="B176" s="2"/>
      </tp>
      <tp t="e">
        <v>#N/A</v>
        <stp/>
        <stp>##V3_BDHV12</stp>
        <stp>CHN1M LAST Curncy</stp>
        <stp>PX_BID</stp>
        <stp>08-10-2014</stp>
        <stp>08-10-2014</stp>
        <stp>[fwdpoints.xlsm]Hoja2!R654C2</stp>
        <tr r="B654" s="2"/>
      </tp>
      <tp t="e">
        <v>#N/A</v>
        <stp/>
        <stp>##V3_BDHV12</stp>
        <stp>CHN1M LAST Curncy</stp>
        <stp>PX_ASK</stp>
        <stp>29-01-2014</stp>
        <stp>29-01-2014</stp>
        <stp>[fwdpoints.xlsm]Hoja2!R906C3</stp>
        <tr r="C906" s="2"/>
      </tp>
      <tp t="e">
        <v>#N/A</v>
        <stp/>
        <stp>##V3_BDHV12</stp>
        <stp>CHN1M LAST Curncy</stp>
        <stp>PX_BID</stp>
        <stp>18-02-2016</stp>
        <stp>18-02-2016</stp>
        <stp>[fwdpoints.xlsm]Hoja2!R156C2</stp>
        <tr r="B156" s="2"/>
      </tp>
      <tp t="e">
        <v>#N/A</v>
        <stp/>
        <stp>##V3_BDHV12</stp>
        <stp>CHN1M LAST Curncy</stp>
        <stp>PX_ASK</stp>
        <stp>18-02-2016</stp>
        <stp>18-02-2016</stp>
        <stp>[fwdpoints.xlsm]Hoja2!R156C3</stp>
        <tr r="C156" s="2"/>
      </tp>
      <tp t="e">
        <v>#N/A</v>
        <stp/>
        <stp>##V3_BDHV12</stp>
        <stp>CHN1M LAST Curncy</stp>
        <stp>PX_BID</stp>
        <stp>29-01-2014</stp>
        <stp>29-01-2014</stp>
        <stp>[fwdpoints.xlsm]Hoja2!R906C2</stp>
        <tr r="B906" s="2"/>
      </tp>
      <tp t="e">
        <v>#N/A</v>
        <stp/>
        <stp>##V3_BDHV12</stp>
        <stp>CHN1M LAST Curncy</stp>
        <stp>PX_ASK</stp>
        <stp>29-01-2016</stp>
        <stp>29-01-2016</stp>
        <stp>[fwdpoints.xlsm]Hoja2!R176C3</stp>
        <tr r="C176" s="2"/>
      </tp>
      <tp t="e">
        <v>#N/A</v>
        <stp/>
        <stp>##V3_BDHV12</stp>
        <stp>CHN1M LAST Curncy</stp>
        <stp>PX_ASK</stp>
        <stp>09-03-2016</stp>
        <stp>09-03-2016</stp>
        <stp>[fwdpoints.xlsm]Hoja2!R136C3</stp>
        <tr r="C136" s="2"/>
      </tp>
      <tp t="e">
        <v>#N/A</v>
        <stp/>
        <stp>##V3_BDHV12</stp>
        <stp>CHN1M LAST Curncy</stp>
        <stp>PX_ASK</stp>
        <stp>18-03-2016</stp>
        <stp>18-03-2016</stp>
        <stp>[fwdpoints.xlsm]Hoja2!R127C3</stp>
        <tr r="C127" s="2"/>
      </tp>
      <tp t="e">
        <v>#N/A</v>
        <stp/>
        <stp>##V3_BDHV12</stp>
        <stp>CHN1M LAST Curncy</stp>
        <stp>PX_ASK</stp>
        <stp>08-10-2014</stp>
        <stp>08-10-2014</stp>
        <stp>[fwdpoints.xlsm]Hoja2!R654C3</stp>
        <tr r="C654" s="2"/>
      </tp>
      <tp t="e">
        <v>#N/A</v>
        <stp/>
        <stp>##V3_BDHV12</stp>
        <stp>CHN1M LAST Curncy</stp>
        <stp>PX_BID</stp>
        <stp>19-03-2014</stp>
        <stp>19-03-2014</stp>
        <stp>[fwdpoints.xlsm]Hoja2!R857C2</stp>
        <tr r="B857" s="2"/>
      </tp>
      <tp t="e">
        <v>#N/A</v>
        <stp/>
        <stp>##V3_BDHV12</stp>
        <stp>CHN1M LAST Curncy</stp>
        <stp>PX_BID</stp>
        <stp>18-02-2014</stp>
        <stp>18-02-2014</stp>
        <stp>[fwdpoints.xlsm]Hoja2!R886C2</stp>
        <tr r="B886" s="2"/>
      </tp>
      <tp t="e">
        <v>#N/A</v>
        <stp/>
        <stp>##V3_BDHV12</stp>
        <stp>CHN1M LAST Curncy</stp>
        <stp>PX_BID</stp>
        <stp>19-12-2015</stp>
        <stp>19-12-2015</stp>
        <stp>[fwdpoints.xlsm]Hoja2!R217C2</stp>
        <tr r="B217" s="2"/>
      </tp>
      <tp t="e">
        <v>#N/A</v>
        <stp/>
        <stp>##V3_BDHV12</stp>
        <stp>CHN1M LAST Curncy</stp>
        <stp>PX_BID</stp>
        <stp>29-11-2015</stp>
        <stp>29-11-2015</stp>
        <stp>[fwdpoints.xlsm]Hoja2!R237C2</stp>
        <tr r="B237" s="2"/>
      </tp>
      <tp t="e">
        <v>#N/A</v>
        <stp/>
        <stp>##V3_BDHV12</stp>
        <stp>CHN1M LAST Curncy</stp>
        <stp>PX_BID</stp>
        <stp>29-02-2016</stp>
        <stp>29-02-2016</stp>
        <stp>[fwdpoints.xlsm]Hoja2!R145C2</stp>
        <tr r="B145" s="2"/>
      </tp>
      <tp t="e">
        <v>#N/A</v>
        <stp/>
        <stp>##V3_BDHV12</stp>
        <stp>CHN1M LAST Curncy</stp>
        <stp>PX_BID</stp>
        <stp>19-05-2015</stp>
        <stp>19-05-2015</stp>
        <stp>[fwdpoints.xlsm]Hoja2!R431C2</stp>
        <tr r="B431" s="2"/>
      </tp>
      <tp t="e">
        <v>#N/A</v>
        <stp/>
        <stp>##V3_BDHV12</stp>
        <stp>CHN1M LAST Curncy</stp>
        <stp>PX_BID</stp>
        <stp>09-04-2015</stp>
        <stp>09-04-2015</stp>
        <stp>[fwdpoints.xlsm]Hoja2!R471C2</stp>
        <tr r="B471" s="2"/>
      </tp>
      <tp t="e">
        <v>#N/A</v>
        <stp/>
        <stp>##V3_BDHV12</stp>
        <stp>CHN1M LAST Curncy</stp>
        <stp>PX_ASK</stp>
        <stp>28-05-2015</stp>
        <stp>28-05-2015</stp>
        <stp>[fwdpoints.xlsm]Hoja2!R422C3</stp>
        <tr r="C422" s="2"/>
      </tp>
      <tp t="e">
        <v>#N/A</v>
        <stp/>
        <stp>##V3_BDHV12</stp>
        <stp>CHN1M LAST Curncy</stp>
        <stp>PX_BID</stp>
        <stp>19-12-2013</stp>
        <stp>19-12-2013</stp>
        <stp>[fwdpoints.xlsm]Hoja2!R947C2</stp>
        <tr r="B947" s="2"/>
      </tp>
      <tp t="e">
        <v>#N/A</v>
        <stp/>
        <stp>##V3_BDHV12</stp>
        <stp>CHN1M LAST Curncy</stp>
        <stp>PX_BID</stp>
        <stp>29-11-2013</stp>
        <stp>29-11-2013</stp>
        <stp>[fwdpoints.xlsm]Hoja2!R967C2</stp>
        <tr r="B967" s="2"/>
      </tp>
      <tp t="e">
        <v>#N/A</v>
        <stp/>
        <stp>##V3_BDHV12</stp>
        <stp>CHN1M LAST Curncy</stp>
        <stp>PX_BID</stp>
        <stp>29-07-2015</stp>
        <stp>29-07-2015</stp>
        <stp>[fwdpoints.xlsm]Hoja2!R360C2</stp>
        <tr r="B360" s="2"/>
      </tp>
      <tp t="e">
        <v>#N/A</v>
        <stp/>
        <stp>##V3_BDHV12</stp>
        <stp>CHN1M LAST Curncy</stp>
        <stp>PX_BID</stp>
        <stp>28-06-2015</stp>
        <stp>28-06-2015</stp>
        <stp>[fwdpoints.xlsm]Hoja2!R391C2</stp>
        <tr r="B391" s="2"/>
      </tp>
      <tp t="e">
        <v>#N/A</v>
        <stp/>
        <stp>##V3_BDHV12</stp>
        <stp>CHN1M LAST Curncy</stp>
        <stp>PX_ASK</stp>
        <stp>28-06-2015</stp>
        <stp>28-06-2015</stp>
        <stp>[fwdpoints.xlsm]Hoja2!R391C3</stp>
        <tr r="C391" s="2"/>
      </tp>
      <tp t="e">
        <v>#N/A</v>
        <stp/>
        <stp>##V3_BDHV12</stp>
        <stp>CHN1M LAST Curncy</stp>
        <stp>PX_ASK</stp>
        <stp>29-07-2015</stp>
        <stp>29-07-2015</stp>
        <stp>[fwdpoints.xlsm]Hoja2!R360C3</stp>
        <tr r="C360" s="2"/>
      </tp>
      <tp t="e">
        <v>#N/A</v>
        <stp/>
        <stp>##V3_BDHV12</stp>
        <stp>CHN1M LAST Curncy</stp>
        <stp>PX_ASK</stp>
        <stp>29-11-2013</stp>
        <stp>29-11-2013</stp>
        <stp>[fwdpoints.xlsm]Hoja2!R967C3</stp>
        <tr r="C967" s="2"/>
      </tp>
      <tp t="e">
        <v>#N/A</v>
        <stp/>
        <stp>##V3_BDHV12</stp>
        <stp>CHN1M LAST Curncy</stp>
        <stp>PX_ASK</stp>
        <stp>19-12-2013</stp>
        <stp>19-12-2013</stp>
        <stp>[fwdpoints.xlsm]Hoja2!R947C3</stp>
        <tr r="C947" s="2"/>
      </tp>
      <tp t="e">
        <v>#N/A</v>
        <stp/>
        <stp>##V3_BDHV12</stp>
        <stp>CHN1M LAST Curncy</stp>
        <stp>PX_BID</stp>
        <stp>28-05-2015</stp>
        <stp>28-05-2015</stp>
        <stp>[fwdpoints.xlsm]Hoja2!R422C2</stp>
        <tr r="B422" s="2"/>
      </tp>
      <tp t="e">
        <v>#N/A</v>
        <stp/>
        <stp>##V3_BDHV12</stp>
        <stp>CHN1M LAST Curncy</stp>
        <stp>PX_ASK</stp>
        <stp>09-04-2015</stp>
        <stp>09-04-2015</stp>
        <stp>[fwdpoints.xlsm]Hoja2!R471C3</stp>
        <tr r="C471" s="2"/>
      </tp>
      <tp t="e">
        <v>#N/A</v>
        <stp/>
        <stp>##V3_BDHV12</stp>
        <stp>CHN1M LAST Curncy</stp>
        <stp>PX_ASK</stp>
        <stp>19-05-2015</stp>
        <stp>19-05-2015</stp>
        <stp>[fwdpoints.xlsm]Hoja2!R431C3</stp>
        <tr r="C431" s="2"/>
      </tp>
      <tp t="e">
        <v>#N/A</v>
        <stp/>
        <stp>##V3_BDHV12</stp>
        <stp>CHN1M LAST Curncy</stp>
        <stp>PX_ASK</stp>
        <stp>22-03-2014</stp>
        <stp>22-03-2014</stp>
        <stp>[fwdpoints.xlsm]Hoja2!R854C3</stp>
        <tr r="C854" s="2"/>
      </tp>
      <tp t="e">
        <v>#N/A</v>
        <stp/>
        <stp>##V3_BDHV12</stp>
        <stp>CHN1M LAST Curncy</stp>
        <stp>PX_ASK</stp>
        <stp>12-11-2015</stp>
        <stp>12-11-2015</stp>
        <stp>[fwdpoints.xlsm]Hoja2!R254C3</stp>
        <tr r="C254" s="2"/>
      </tp>
      <tp t="e">
        <v>#N/A</v>
        <stp/>
        <stp>##V3_BDHV12</stp>
        <stp>CHN1M LAST Curncy</stp>
        <stp>PX_ASK</stp>
        <stp>22-12-2015</stp>
        <stp>22-12-2015</stp>
        <stp>[fwdpoints.xlsm]Hoja2!R214C3</stp>
        <tr r="C214" s="2"/>
      </tp>
      <tp t="e">
        <v>#N/A</v>
        <stp/>
        <stp>##V3_BDHV12</stp>
        <stp>CHN1M LAST Curncy</stp>
        <stp>PX_ASK</stp>
        <stp>30-11-2015</stp>
        <stp>30-11-2015</stp>
        <stp>[fwdpoints.xlsm]Hoja2!R236C3</stp>
        <tr r="C236" s="2"/>
      </tp>
      <tp t="e">
        <v>#N/A</v>
        <stp/>
        <stp>##V3_BDHV12</stp>
        <stp>CHN1M LAST Curncy</stp>
        <stp>PX_ASK</stp>
        <stp>14-04-2016</stp>
        <stp>14-04-2016</stp>
        <stp>[fwdpoints.xlsm]Hoja2!R100C3</stp>
        <tr r="C100" s="2"/>
      </tp>
      <tp t="e">
        <v>#N/A</v>
        <stp/>
        <stp>##V3_BDHV12</stp>
        <stp>CHN1M LAST Curncy</stp>
        <stp>PX_BID</stp>
        <stp>27-04-2015</stp>
        <stp>27-04-2015</stp>
        <stp>[fwdpoints.xlsm]Hoja2!R453C2</stp>
        <tr r="B453" s="2"/>
      </tp>
      <tp t="e">
        <v>#N/A</v>
        <stp/>
        <stp>##V3_BDHV12</stp>
        <stp>CHN1M LAST Curncy</stp>
        <stp>PX_BID</stp>
        <stp>10-01-2014</stp>
        <stp>10-01-2014</stp>
        <stp>[fwdpoints.xlsm]Hoja2!R925C2</stp>
        <tr r="B925" s="2"/>
      </tp>
      <tp t="e">
        <v>#N/A</v>
        <stp/>
        <stp>##V3_BDHV12</stp>
        <stp>CHN1M LAST Curncy</stp>
        <stp>PX_BID</stp>
        <stp>01-01-2014</stp>
        <stp>01-01-2014</stp>
        <stp>[fwdpoints.xlsm]Hoja2!R934C2</stp>
        <tr r="B934" s="2"/>
      </tp>
      <tp t="e">
        <v>#N/A</v>
        <stp/>
        <stp>##V3_BDHV12</stp>
        <stp>CHN1M LAST Curncy</stp>
        <stp>PX_BID</stp>
        <stp>05-05-2014</stp>
        <stp>05-05-2014</stp>
        <stp>[fwdpoints.xlsm]Hoja2!R810C2</stp>
        <tr r="B810" s="2"/>
      </tp>
      <tp t="e">
        <v>#N/A</v>
        <stp/>
        <stp>##V3_BDHV12</stp>
        <stp>CHN1M LAST Curncy</stp>
        <stp>PX_BID</stp>
        <stp>15-04-2014</stp>
        <stp>15-04-2014</stp>
        <stp>[fwdpoints.xlsm]Hoja2!R830C2</stp>
        <tr r="B830" s="2"/>
      </tp>
      <tp t="e">
        <v>#N/A</v>
        <stp/>
        <stp>##V3_BDHV12</stp>
        <stp>CHN1M LAST Curncy</stp>
        <stp>PX_BID</stp>
        <stp>14-05-2014</stp>
        <stp>14-05-2014</stp>
        <stp>[fwdpoints.xlsm]Hoja2!R801C2</stp>
        <tr r="B801" s="2"/>
      </tp>
      <tp t="e">
        <v>#N/A</v>
        <stp/>
        <stp>##V3_BDHV12</stp>
        <stp>CHN1M LAST Curncy</stp>
        <stp>PX_BID</stp>
        <stp>04-04-2014</stp>
        <stp>04-04-2014</stp>
        <stp>[fwdpoints.xlsm]Hoja2!R841C2</stp>
        <tr r="B841" s="2"/>
      </tp>
      <tp t="e">
        <v>#N/A</v>
        <stp/>
        <stp>##V3_BDHV12</stp>
        <stp>CHN1M LAST Curncy</stp>
        <stp>PX_ASK</stp>
        <stp>03-10-2015</stp>
        <stp>03-10-2015</stp>
        <stp>[fwdpoints.xlsm]Hoja2!R294C3</stp>
        <tr r="C294" s="2"/>
      </tp>
      <tp t="e">
        <v>#N/A</v>
        <stp/>
        <stp>##V3_BDHV12</stp>
        <stp>CHN1M LAST Curncy</stp>
        <stp>PX_ASK</stp>
        <stp>01-01-2016</stp>
        <stp>01-01-2016</stp>
        <stp>[fwdpoints.xlsm]Hoja2!R204C3</stp>
        <tr r="C204" s="2"/>
      </tp>
      <tp t="e">
        <v>#N/A</v>
        <stp/>
        <stp>##V3_BDHV12</stp>
        <stp>CHN1M LAST Curncy</stp>
        <stp>PX_ASK</stp>
        <stp>12-10-2015</stp>
        <stp>12-10-2015</stp>
        <stp>[fwdpoints.xlsm]Hoja2!R285C3</stp>
        <tr r="C285" s="2"/>
      </tp>
      <tp t="e">
        <v>#N/A</v>
        <stp/>
        <stp>##V3_BDHV12</stp>
        <stp>CHN1M LAST Curncy</stp>
        <stp>PX_ASK</stp>
        <stp>21-10-2015</stp>
        <stp>21-10-2015</stp>
        <stp>[fwdpoints.xlsm]Hoja2!R276C3</stp>
        <tr r="C276" s="2"/>
      </tp>
      <tp t="e">
        <v>#N/A</v>
        <stp/>
        <stp>##V3_BDHV12</stp>
        <stp>CHN1M LAST Curncy</stp>
        <stp>PX_ASK</stp>
        <stp>21-03-2016</stp>
        <stp>21-03-2016</stp>
        <stp>[fwdpoints.xlsm]Hoja2!R124C3</stp>
        <tr r="C124" s="2"/>
      </tp>
      <tp t="e">
        <v>#N/A</v>
        <stp/>
        <stp>##V3_BDHV12</stp>
        <stp>CHN1M LAST Curncy</stp>
        <stp>PX_ASK</stp>
        <stp>30-10-2015</stp>
        <stp>30-10-2015</stp>
        <stp>[fwdpoints.xlsm]Hoja2!R267C3</stp>
        <tr r="C267" s="2"/>
      </tp>
      <tp t="e">
        <v>#N/A</v>
        <stp/>
        <stp>##V3_BDHV12</stp>
        <stp>CHN1M LAST Curncy</stp>
        <stp>PX_ASK</stp>
        <stp>30-03-2016</stp>
        <stp>30-03-2016</stp>
        <stp>[fwdpoints.xlsm]Hoja2!R115C3</stp>
        <tr r="C115" s="2"/>
      </tp>
      <tp t="e">
        <v>#N/A</v>
        <stp/>
        <stp>##V3_BDHV12</stp>
        <stp>CHN1M LAST Curncy</stp>
        <stp>PX_ASK</stp>
        <stp>10-01-2016</stp>
        <stp>10-01-2016</stp>
        <stp>[fwdpoints.xlsm]Hoja2!R195C3</stp>
        <tr r="C195" s="2"/>
      </tp>
      <tp t="e">
        <v>#N/A</v>
        <stp/>
        <stp>##V3_BDHV12</stp>
        <stp>CHN1M LAST Curncy</stp>
        <stp>PX_BID</stp>
        <stp>06-06-2015</stp>
        <stp>06-06-2015</stp>
        <stp>[fwdpoints.xlsm]Hoja2!R413C2</stp>
        <tr r="B413" s="2"/>
      </tp>
      <tp t="e">
        <v>#N/A</v>
        <stp/>
        <stp>##V3_BDHV12</stp>
        <stp>CHN1M LAST Curncy</stp>
        <stp>PX_BID</stp>
        <stp>24-07-2014</stp>
        <stp>24-07-2014</stp>
        <stp>[fwdpoints.xlsm]Hoja2!R730C2</stp>
        <tr r="B730" s="2"/>
      </tp>
      <tp t="e">
        <v>#N/A</v>
        <stp/>
        <stp>##V3_BDHV12</stp>
        <stp>CHN1M LAST Curncy</stp>
        <stp>PX_BID</stp>
        <stp>31-12-2015</stp>
        <stp>31-12-2015</stp>
        <stp>[fwdpoints.xlsm]Hoja2!R205C2</stp>
        <tr r="B205" s="2"/>
      </tp>
      <tp t="e">
        <v>#N/A</v>
        <stp/>
        <stp>##V3_BDHV12</stp>
        <stp>CHN1M LAST Curncy</stp>
        <stp>PX_BID</stp>
        <stp>17-06-2015</stp>
        <stp>17-06-2015</stp>
        <stp>[fwdpoints.xlsm]Hoja2!R402C2</stp>
        <tr r="B402" s="2"/>
      </tp>
      <tp t="e">
        <v>#N/A</v>
        <stp/>
        <stp>##V3_BDHV12</stp>
        <stp>CHN1M LAST Curncy</stp>
        <stp>PX_BID</stp>
        <stp>01-11-2015</stp>
        <stp>01-11-2015</stp>
        <stp>[fwdpoints.xlsm]Hoja2!R265C2</stp>
        <tr r="B265" s="2"/>
      </tp>
      <tp t="e">
        <v>#N/A</v>
        <stp/>
        <stp>##V3_BDHV12</stp>
        <stp>CHN1M LAST Curncy</stp>
        <stp>PX_BID</stp>
        <stp>13-02-2015</stp>
        <stp>13-02-2015</stp>
        <stp>[fwdpoints.xlsm]Hoja2!R526C2</stp>
        <tr r="B526" s="2"/>
      </tp>
      <tp t="e">
        <v>#N/A</v>
        <stp/>
        <stp>##V3_BDHV12</stp>
        <stp>CHN1M LAST Curncy</stp>
        <stp>PX_BID</stp>
        <stp>02-02-2015</stp>
        <stp>02-02-2015</stp>
        <stp>[fwdpoints.xlsm]Hoja2!R537C2</stp>
        <tr r="B537" s="2"/>
      </tp>
      <tp t="e">
        <v>#N/A</v>
        <stp/>
        <stp>##V3_BDHV12</stp>
        <stp>CHN1M LAST Curncy</stp>
        <stp>PX_BID</stp>
        <stp>07-07-2015</stp>
        <stp>07-07-2015</stp>
        <stp>[fwdpoints.xlsm]Hoja2!R382C2</stp>
        <tr r="B382" s="2"/>
      </tp>
      <tp t="e">
        <v>#N/A</v>
        <stp/>
        <stp>##V3_BDHV12</stp>
        <stp>CHN1M LAST Curncy</stp>
        <stp>PX_BID</stp>
        <stp>16-07-2015</stp>
        <stp>16-07-2015</stp>
        <stp>[fwdpoints.xlsm]Hoja2!R373C2</stp>
        <tr r="B373" s="2"/>
      </tp>
      <tp t="e">
        <v>#N/A</v>
        <stp/>
        <stp>##V3_BDHV12</stp>
        <stp>CHN1M LAST Curncy</stp>
        <stp>PX_BID</stp>
        <stp>31-03-2014</stp>
        <stp>31-03-2014</stp>
        <stp>[fwdpoints.xlsm]Hoja2!R845C2</stp>
        <tr r="B845" s="2"/>
      </tp>
      <tp t="e">
        <v>#N/A</v>
        <stp/>
        <stp>##V3_BDHV12</stp>
        <stp>CHN1M LAST Curncy</stp>
        <stp>PX_ASK</stp>
        <stp>31-03-2014</stp>
        <stp>31-03-2014</stp>
        <stp>[fwdpoints.xlsm]Hoja2!R845C3</stp>
        <tr r="C845" s="2"/>
      </tp>
      <tp t="e">
        <v>#N/A</v>
        <stp/>
        <stp>##V3_BDHV12</stp>
        <stp>CHN1M LAST Curncy</stp>
        <stp>PX_ASK</stp>
        <stp>01-11-2015</stp>
        <stp>01-11-2015</stp>
        <stp>[fwdpoints.xlsm]Hoja2!R265C3</stp>
        <tr r="C265" s="2"/>
      </tp>
      <tp t="e">
        <v>#N/A</v>
        <stp/>
        <stp>##V3_BDHV12</stp>
        <stp>CHN1M LAST Curncy</stp>
        <stp>PX_ASK</stp>
        <stp>17-06-2015</stp>
        <stp>17-06-2015</stp>
        <stp>[fwdpoints.xlsm]Hoja2!R402C3</stp>
        <tr r="C402" s="2"/>
      </tp>
      <tp t="e">
        <v>#N/A</v>
        <stp/>
        <stp>##V3_BDHV12</stp>
        <stp>CHN1M LAST Curncy</stp>
        <stp>PX_ASK</stp>
        <stp>31-12-2015</stp>
        <stp>31-12-2015</stp>
        <stp>[fwdpoints.xlsm]Hoja2!R205C3</stp>
        <tr r="C205" s="2"/>
      </tp>
      <tp t="e">
        <v>#N/A</v>
        <stp/>
        <stp>##V3_BDHV12</stp>
        <stp>CHN1M LAST Curncy</stp>
        <stp>PX_ASK</stp>
        <stp>24-07-2014</stp>
        <stp>24-07-2014</stp>
        <stp>[fwdpoints.xlsm]Hoja2!R730C3</stp>
        <tr r="C730" s="2"/>
      </tp>
      <tp t="e">
        <v>#N/A</v>
        <stp/>
        <stp>##V3_BDHV12</stp>
        <stp>CHN1M LAST Curncy</stp>
        <stp>PX_ASK</stp>
        <stp>06-06-2015</stp>
        <stp>06-06-2015</stp>
        <stp>[fwdpoints.xlsm]Hoja2!R413C3</stp>
        <tr r="C413" s="2"/>
      </tp>
      <tp t="e">
        <v>#N/A</v>
        <stp/>
        <stp>##V3_BDHV12</stp>
        <stp>CHN1M LAST Curncy</stp>
        <stp>PX_ASK</stp>
        <stp>16-07-2015</stp>
        <stp>16-07-2015</stp>
        <stp>[fwdpoints.xlsm]Hoja2!R373C3</stp>
        <tr r="C373" s="2"/>
      </tp>
      <tp t="e">
        <v>#N/A</v>
        <stp/>
        <stp>##V3_BDHV12</stp>
        <stp>CHN1M LAST Curncy</stp>
        <stp>PX_ASK</stp>
        <stp>07-07-2015</stp>
        <stp>07-07-2015</stp>
        <stp>[fwdpoints.xlsm]Hoja2!R382C3</stp>
        <tr r="C382" s="2"/>
      </tp>
      <tp t="e">
        <v>#N/A</v>
        <stp/>
        <stp>##V3_BDHV12</stp>
        <stp>CHN1M LAST Curncy</stp>
        <stp>PX_ASK</stp>
        <stp>02-02-2015</stp>
        <stp>02-02-2015</stp>
        <stp>[fwdpoints.xlsm]Hoja2!R537C3</stp>
        <tr r="C537" s="2"/>
      </tp>
      <tp t="e">
        <v>#N/A</v>
        <stp/>
        <stp>##V3_BDHV12</stp>
        <stp>CHN1M LAST Curncy</stp>
        <stp>PX_ASK</stp>
        <stp>13-02-2015</stp>
        <stp>13-02-2015</stp>
        <stp>[fwdpoints.xlsm]Hoja2!R526C3</stp>
        <tr r="C526" s="2"/>
      </tp>
      <tp t="e">
        <v>#N/A</v>
        <stp/>
        <stp>##V3_BDHV12</stp>
        <stp>CHN1M LAST Curncy</stp>
        <stp>PX_BID</stp>
        <stp>10-01-2016</stp>
        <stp>10-01-2016</stp>
        <stp>[fwdpoints.xlsm]Hoja2!R195C2</stp>
        <tr r="B195" s="2"/>
      </tp>
      <tp t="e">
        <v>#N/A</v>
        <stp/>
        <stp>##V3_BDHV12</stp>
        <stp>CHN1M LAST Curncy</stp>
        <stp>PX_BID</stp>
        <stp>30-03-2016</stp>
        <stp>30-03-2016</stp>
        <stp>[fwdpoints.xlsm]Hoja2!R115C2</stp>
        <tr r="B115" s="2"/>
      </tp>
      <tp t="e">
        <v>#N/A</v>
        <stp/>
        <stp>##V3_BDHV12</stp>
        <stp>CHN1M LAST Curncy</stp>
        <stp>PX_BID</stp>
        <stp>30-10-2015</stp>
        <stp>30-10-2015</stp>
        <stp>[fwdpoints.xlsm]Hoja2!R267C2</stp>
        <tr r="B267" s="2"/>
      </tp>
      <tp t="e">
        <v>#N/A</v>
        <stp/>
        <stp>##V3_BDHV12</stp>
        <stp>CHN1M LAST Curncy</stp>
        <stp>PX_BID</stp>
        <stp>21-03-2016</stp>
        <stp>21-03-2016</stp>
        <stp>[fwdpoints.xlsm]Hoja2!R124C2</stp>
        <tr r="B124" s="2"/>
      </tp>
      <tp t="e">
        <v>#N/A</v>
        <stp/>
        <stp>##V3_BDHV12</stp>
        <stp>CHN1M LAST Curncy</stp>
        <stp>PX_BID</stp>
        <stp>21-10-2015</stp>
        <stp>21-10-2015</stp>
        <stp>[fwdpoints.xlsm]Hoja2!R276C2</stp>
        <tr r="B276" s="2"/>
      </tp>
      <tp t="e">
        <v>#N/A</v>
        <stp/>
        <stp>##V3_BDHV12</stp>
        <stp>CHN1M LAST Curncy</stp>
        <stp>PX_BID</stp>
        <stp>12-10-2015</stp>
        <stp>12-10-2015</stp>
        <stp>[fwdpoints.xlsm]Hoja2!R285C2</stp>
        <tr r="B285" s="2"/>
      </tp>
      <tp t="e">
        <v>#N/A</v>
        <stp/>
        <stp>##V3_BDHV12</stp>
        <stp>CHN1M LAST Curncy</stp>
        <stp>PX_BID</stp>
        <stp>01-01-2016</stp>
        <stp>01-01-2016</stp>
        <stp>[fwdpoints.xlsm]Hoja2!R204C2</stp>
        <tr r="B204" s="2"/>
      </tp>
      <tp t="e">
        <v>#N/A</v>
        <stp/>
        <stp>##V3_BDHV12</stp>
        <stp>CHN1M LAST Curncy</stp>
        <stp>PX_BID</stp>
        <stp>03-10-2015</stp>
        <stp>03-10-2015</stp>
        <stp>[fwdpoints.xlsm]Hoja2!R294C2</stp>
        <tr r="B294" s="2"/>
      </tp>
      <tp t="e">
        <v>#N/A</v>
        <stp/>
        <stp>##V3_BDHV12</stp>
        <stp>CHN1M LAST Curncy</stp>
        <stp>PX_ASK</stp>
        <stp>01-01-2014</stp>
        <stp>01-01-2014</stp>
        <stp>[fwdpoints.xlsm]Hoja2!R934C3</stp>
        <tr r="C934" s="2"/>
      </tp>
      <tp t="e">
        <v>#N/A</v>
        <stp/>
        <stp>##V3_BDHV12</stp>
        <stp>CHN1M LAST Curncy</stp>
        <stp>PX_ASK</stp>
        <stp>10-01-2014</stp>
        <stp>10-01-2014</stp>
        <stp>[fwdpoints.xlsm]Hoja2!R925C3</stp>
        <tr r="C925" s="2"/>
      </tp>
      <tp t="e">
        <v>#N/A</v>
        <stp/>
        <stp>##V3_BDHV12</stp>
        <stp>CHN1M LAST Curncy</stp>
        <stp>PX_ASK</stp>
        <stp>04-04-2014</stp>
        <stp>04-04-2014</stp>
        <stp>[fwdpoints.xlsm]Hoja2!R841C3</stp>
        <tr r="C841" s="2"/>
      </tp>
      <tp t="e">
        <v>#N/A</v>
        <stp/>
        <stp>##V3_BDHV12</stp>
        <stp>CHN1M LAST Curncy</stp>
        <stp>PX_ASK</stp>
        <stp>14-05-2014</stp>
        <stp>14-05-2014</stp>
        <stp>[fwdpoints.xlsm]Hoja2!R801C3</stp>
        <tr r="C801" s="2"/>
      </tp>
      <tp t="e">
        <v>#N/A</v>
        <stp/>
        <stp>##V3_BDHV12</stp>
        <stp>CHN1M LAST Curncy</stp>
        <stp>PX_ASK</stp>
        <stp>15-04-2014</stp>
        <stp>15-04-2014</stp>
        <stp>[fwdpoints.xlsm]Hoja2!R830C3</stp>
        <tr r="C830" s="2"/>
      </tp>
      <tp t="e">
        <v>#N/A</v>
        <stp/>
        <stp>##V3_BDHV12</stp>
        <stp>CHN1M LAST Curncy</stp>
        <stp>PX_ASK</stp>
        <stp>05-05-2014</stp>
        <stp>05-05-2014</stp>
        <stp>[fwdpoints.xlsm]Hoja2!R810C3</stp>
        <tr r="C810" s="2"/>
      </tp>
      <tp t="e">
        <v>#N/A</v>
        <stp/>
        <stp>##V3_BDHV12</stp>
        <stp>CHN1M LAST Curncy</stp>
        <stp>PX_ASK</stp>
        <stp>27-04-2015</stp>
        <stp>27-04-2015</stp>
        <stp>[fwdpoints.xlsm]Hoja2!R453C3</stp>
        <tr r="C453" s="2"/>
      </tp>
      <tp t="e">
        <v>#N/A</v>
        <stp/>
        <stp>##V3_BDHV12</stp>
        <stp>CHN1M LAST Curncy</stp>
        <stp>PX_BID</stp>
        <stp>30-11-2015</stp>
        <stp>30-11-2015</stp>
        <stp>[fwdpoints.xlsm]Hoja2!R236C2</stp>
        <tr r="B236" s="2"/>
      </tp>
      <tp t="e">
        <v>#N/A</v>
        <stp/>
        <stp>##V3_BDHV12</stp>
        <stp>CHN1M LAST Curncy</stp>
        <stp>PX_BID</stp>
        <stp>22-12-2015</stp>
        <stp>22-12-2015</stp>
        <stp>[fwdpoints.xlsm]Hoja2!R214C2</stp>
        <tr r="B214" s="2"/>
      </tp>
      <tp t="e">
        <v>#N/A</v>
        <stp/>
        <stp>##V3_BDHV12</stp>
        <stp>CHN1M LAST Curncy</stp>
        <stp>PX_BID</stp>
        <stp>12-11-2015</stp>
        <stp>12-11-2015</stp>
        <stp>[fwdpoints.xlsm]Hoja2!R254C2</stp>
        <tr r="B254" s="2"/>
      </tp>
      <tp t="e">
        <v>#N/A</v>
        <stp/>
        <stp>##V3_BDHV12</stp>
        <stp>CHN1M LAST Curncy</stp>
        <stp>PX_BID</stp>
        <stp>14-04-2016</stp>
        <stp>14-04-2016</stp>
        <stp>[fwdpoints.xlsm]Hoja2!R100C2</stp>
        <tr r="B100" s="2"/>
      </tp>
      <tp t="e">
        <v>#N/A</v>
        <stp/>
        <stp>##V3_BDHV12</stp>
        <stp>CHN1M LAST Curncy</stp>
        <stp>PX_BID</stp>
        <stp>22-03-2014</stp>
        <stp>22-03-2014</stp>
        <stp>[fwdpoints.xlsm]Hoja2!R854C2</stp>
        <tr r="B854" s="2"/>
      </tp>
      <tp t="e">
        <v>#N/A</v>
        <stp/>
        <stp>##V3_BDHV12</stp>
        <stp>CHN1M LAST Curncy</stp>
        <stp>PX_ASK</stp>
        <stp>31-12-2013</stp>
        <stp>31-12-2013</stp>
        <stp>[fwdpoints.xlsm]Hoja2!R935C3</stp>
        <tr r="C935" s="2"/>
      </tp>
      <tp t="e">
        <v>#N/A</v>
        <stp/>
        <stp>##V3_BDHV12</stp>
        <stp>CHN1M LAST Curncy</stp>
        <stp>PX_ASK</stp>
        <stp>01-11-2013</stp>
        <stp>01-11-2013</stp>
        <stp>[fwdpoints.xlsm]Hoja2!R995C3</stp>
        <tr r="C995" s="2"/>
      </tp>
      <tp t="e">
        <v>#N/A</v>
        <stp/>
        <stp>##V3_BDHV12</stp>
        <stp>CHN1M LAST Curncy</stp>
        <stp>PX_ASK</stp>
        <stp>06-11-2014</stp>
        <stp>06-11-2014</stp>
        <stp>[fwdpoints.xlsm]Hoja2!R625C3</stp>
        <tr r="C625" s="2"/>
      </tp>
      <tp t="e">
        <v>#N/A</v>
        <stp/>
        <stp>##V3_BDHV12</stp>
        <stp>CHN1M LAST Curncy</stp>
        <stp>PX_ASK</stp>
        <stp>05-12-2014</stp>
        <stp>05-12-2014</stp>
        <stp>[fwdpoints.xlsm]Hoja2!R596C3</stp>
        <tr r="C596" s="2"/>
      </tp>
      <tp t="e">
        <v>#N/A</v>
        <stp/>
        <stp>##V3_BDHV12</stp>
        <stp>CHN1M LAST Curncy</stp>
        <stp>PX_ASK</stp>
        <stp>05-03-2015</stp>
        <stp>05-03-2015</stp>
        <stp>[fwdpoints.xlsm]Hoja2!R506C3</stp>
        <tr r="C506" s="2"/>
      </tp>
      <tp t="e">
        <v>#N/A</v>
        <stp/>
        <stp>##V3_BDHV12</stp>
        <stp>CHN1M LAST Curncy</stp>
        <stp>PX_ASK</stp>
        <stp>17-11-2014</stp>
        <stp>17-11-2014</stp>
        <stp>[fwdpoints.xlsm]Hoja2!R614C3</stp>
        <tr r="C614" s="2"/>
      </tp>
      <tp t="e">
        <v>#N/A</v>
        <stp/>
        <stp>##V3_BDHV12</stp>
        <stp>CHN1M LAST Curncy</stp>
        <stp>PX_ASK</stp>
        <stp>14-03-2015</stp>
        <stp>14-03-2015</stp>
        <stp>[fwdpoints.xlsm]Hoja2!R497C3</stp>
        <tr r="C497" s="2"/>
      </tp>
      <tp t="e">
        <v>#N/A</v>
        <stp/>
        <stp>##V3_BDHV12</stp>
        <stp>CHN1M LAST Curncy</stp>
        <stp>PX_ASK</stp>
        <stp>14-12-2014</stp>
        <stp>14-12-2014</stp>
        <stp>[fwdpoints.xlsm]Hoja2!R587C3</stp>
        <tr r="C587" s="2"/>
      </tp>
      <tp t="e">
        <v>#N/A</v>
        <stp/>
        <stp>##V3_BDHV12</stp>
        <stp>CHN1M LAST Curncy</stp>
        <stp>PX_ASK</stp>
        <stp>27-12-2014</stp>
        <stp>27-12-2014</stp>
        <stp>[fwdpoints.xlsm]Hoja2!R574C3</stp>
        <tr r="C574" s="2"/>
      </tp>
      <tp t="e">
        <v>#N/A</v>
        <stp/>
        <stp>##V3_BDHV12</stp>
        <stp>CHN1M LAST Curncy</stp>
        <stp>PX_ASK</stp>
        <stp>24-11-2014</stp>
        <stp>24-11-2014</stp>
        <stp>[fwdpoints.xlsm]Hoja2!R607C3</stp>
        <tr r="C607" s="2"/>
      </tp>
      <tp t="e">
        <v>#N/A</v>
        <stp/>
        <stp>##V3_BDHV12</stp>
        <stp>CHN1M LAST Curncy</stp>
        <stp>PX_ASK</stp>
        <stp>27-03-2015</stp>
        <stp>27-03-2015</stp>
        <stp>[fwdpoints.xlsm]Hoja2!R484C3</stp>
        <tr r="C484" s="2"/>
      </tp>
      <tp t="e">
        <v>#N/A</v>
        <stp/>
        <stp>##V3_BDHV12</stp>
        <stp>CHN1M LAST Curncy</stp>
        <stp>PX_ASK</stp>
        <stp>07-02-2016</stp>
        <stp>07-02-2016</stp>
        <stp>[fwdpoints.xlsm]Hoja2!R167C3</stp>
        <tr r="C167" s="2"/>
      </tp>
      <tp t="e">
        <v>#N/A</v>
        <stp/>
        <stp>##V3_BDHV12</stp>
        <stp>CHN1M LAST Curncy</stp>
        <stp>PX_ASK</stp>
        <stp>23-06-2014</stp>
        <stp>23-06-2014</stp>
        <stp>[fwdpoints.xlsm]Hoja2!R761C3</stp>
        <tr r="C761" s="2"/>
      </tp>
      <tp t="e">
        <v>#N/A</v>
        <stp/>
        <stp>##V3_BDHV12</stp>
        <stp>CHN1M LAST Curncy</stp>
        <stp>PX_ASK</stp>
        <stp>11-07-2014</stp>
        <stp>11-07-2014</stp>
        <stp>[fwdpoints.xlsm]Hoja2!R743C3</stp>
        <tr r="C743" s="2"/>
      </tp>
      <tp t="e">
        <v>#N/A</v>
        <stp/>
        <stp>##V3_BDHV12</stp>
        <stp>CHN1M LAST Curncy</stp>
        <stp>PX_ASK</stp>
        <stp>01-06-2014</stp>
        <stp>01-06-2014</stp>
        <stp>[fwdpoints.xlsm]Hoja2!R783C3</stp>
        <tr r="C783" s="2"/>
      </tp>
      <tp t="e">
        <v>#N/A</v>
        <stp/>
        <stp>##V3_BDHV12</stp>
        <stp>CHN1M LAST Curncy</stp>
        <stp>PX_BID</stp>
        <stp>15-01-2015</stp>
        <stp>15-01-2015</stp>
        <stp>[fwdpoints.xlsm]Hoja2!R555C2</stp>
        <tr r="B555" s="2"/>
      </tp>
      <tp t="e">
        <v>#N/A</v>
        <stp/>
        <stp>##V3_BDHV12</stp>
        <stp>CHN1M LAST Curncy</stp>
        <stp>PX_BID</stp>
        <stp>26-10-2014</stp>
        <stp>26-10-2014</stp>
        <stp>[fwdpoints.xlsm]Hoja2!R636C2</stp>
        <tr r="B636" s="2"/>
      </tp>
      <tp t="e">
        <v>#N/A</v>
        <stp/>
        <stp>##V3_BDHV12</stp>
        <stp>CHN1M LAST Curncy</stp>
        <stp>PX_BID</stp>
        <stp>10-04-2015</stp>
        <stp>10-04-2015</stp>
        <stp>[fwdpoints.xlsm]Hoja2!R470C2</stp>
        <tr r="B470" s="2"/>
      </tp>
      <tp t="e">
        <v>#N/A</v>
        <stp/>
        <stp>##V3_BDHV12</stp>
        <stp>CHN1M LAST Curncy</stp>
        <stp>PX_BID</stp>
        <stp>23-05-2014</stp>
        <stp>23-05-2014</stp>
        <stp>[fwdpoints.xlsm]Hoja2!R792C2</stp>
        <tr r="B792" s="2"/>
      </tp>
      <tp t="e">
        <v>#N/A</v>
        <stp/>
        <stp>##V3_BDHV12</stp>
        <stp>CHN1M LAST Curncy</stp>
        <stp>PX_BID</stp>
        <stp>22-04-2014</stp>
        <stp>22-04-2014</stp>
        <stp>[fwdpoints.xlsm]Hoja2!R823C2</stp>
        <tr r="B823" s="2"/>
      </tp>
      <tp t="e">
        <v>#N/A</v>
        <stp/>
        <stp>##V3_BDHV12</stp>
        <stp>CHN1M LAST Curncy</stp>
        <stp>PX_BID</stp>
        <stp>30-10-2013</stp>
        <stp>30-10-2013</stp>
        <stp>[fwdpoints.xlsm]Hoja2!R997C2</stp>
        <tr r="B997" s="2"/>
      </tp>
      <tp t="e">
        <v>#N/A</v>
        <stp/>
        <stp>##V3_BDHV12</stp>
        <stp>CHN1M LAST Curncy</stp>
        <stp>PX_ASK</stp>
        <stp>24-01-2015</stp>
        <stp>24-01-2015</stp>
        <stp>[fwdpoints.xlsm]Hoja2!R546C3</stp>
        <tr r="C546" s="2"/>
      </tp>
      <tp t="e">
        <v>#N/A</v>
        <stp/>
        <stp>##V3_BDHV12</stp>
        <stp>CHN1M LAST Curncy</stp>
        <stp>PX_ASK</stp>
        <stp>17-10-2014</stp>
        <stp>17-10-2014</stp>
        <stp>[fwdpoints.xlsm]Hoja2!R645C3</stp>
        <tr r="C645" s="2"/>
      </tp>
      <tp t="e">
        <v>#N/A</v>
        <stp/>
        <stp>##V3_BDHV12</stp>
        <stp>CHN1M LAST Curncy</stp>
        <stp>PX_ASK</stp>
        <stp>06-01-2015</stp>
        <stp>06-01-2015</stp>
        <stp>[fwdpoints.xlsm]Hoja2!R564C3</stp>
        <tr r="C564" s="2"/>
      </tp>
      <tp t="e">
        <v>#N/A</v>
        <stp/>
        <stp>##V3_BDHV12</stp>
        <stp>CHN1M LAST Curncy</stp>
        <stp>PX_BID</stp>
        <stp>03-04-2016</stp>
        <stp>03-04-2016</stp>
        <stp>[fwdpoints.xlsm]Hoja2!R111C2</stp>
        <tr r="B111" s="2"/>
      </tp>
      <tp t="e">
        <v>#N/A</v>
        <stp/>
        <stp>##V3_BDHV12</stp>
        <stp>CHN1M LAST Curncy</stp>
        <stp>PX_BID</stp>
        <stp>24-02-2015</stp>
        <stp>24-02-2015</stp>
        <stp>[fwdpoints.xlsm]Hoja2!R515C2</stp>
        <tr r="B515" s="2"/>
      </tp>
      <tp t="e">
        <v>#N/A</v>
        <stp/>
        <stp>##V3_BDHV12</stp>
        <stp>CHN1M LAST Curncy</stp>
        <stp>PX_BID</stp>
        <stp>02-07-2014</stp>
        <stp>02-07-2014</stp>
        <stp>[fwdpoints.xlsm]Hoja2!R752C2</stp>
        <tr r="B752" s="2"/>
      </tp>
      <tp t="e">
        <v>#N/A</v>
        <stp/>
        <stp>##V3_BDHV12</stp>
        <stp>CHN1M LAST Curncy</stp>
        <stp>PX_BID</stp>
        <stp>12-06-2014</stp>
        <stp>12-06-2014</stp>
        <stp>[fwdpoints.xlsm]Hoja2!R772C2</stp>
        <tr r="B772" s="2"/>
      </tp>
      <tp t="e">
        <v>#N/A</v>
        <stp/>
        <stp>##V3_BDHV12</stp>
        <stp>CHN1M LAST Curncy</stp>
        <stp>PX_BID</stp>
        <stp>07-02-2014</stp>
        <stp>07-02-2014</stp>
        <stp>[fwdpoints.xlsm]Hoja2!R897C2</stp>
        <tr r="B897" s="2"/>
      </tp>
      <tp t="e">
        <v>#N/A</v>
        <stp/>
        <stp>##V3_BDHV12</stp>
        <stp>CHN1M LAST Curncy</stp>
        <stp>PX_BID</stp>
        <stp>30-11-2013</stp>
        <stp>30-11-2013</stp>
        <stp>[fwdpoints.xlsm]Hoja2!R966C2</stp>
        <tr r="B966" s="2"/>
      </tp>
      <tp t="e">
        <v>#N/A</v>
        <stp/>
        <stp>##V3_BDHV12</stp>
        <stp>CHN1M LAST Curncy</stp>
        <stp>PX_BID</stp>
        <stp>12-11-2013</stp>
        <stp>12-11-2013</stp>
        <stp>[fwdpoints.xlsm]Hoja2!R984C2</stp>
        <tr r="B984" s="2"/>
      </tp>
      <tp t="e">
        <v>#N/A</v>
        <stp/>
        <stp>##V3_BDHV12</stp>
        <stp>CHN1M LAST Curncy</stp>
        <stp>PX_BID</stp>
        <stp>22-12-2013</stp>
        <stp>22-12-2013</stp>
        <stp>[fwdpoints.xlsm]Hoja2!R944C2</stp>
        <tr r="B944" s="2"/>
      </tp>
      <tp t="e">
        <v>#N/A</v>
        <stp/>
        <stp>##V3_BDHV12</stp>
        <stp>CHN1M LAST Curncy</stp>
        <stp>PX_ASK</stp>
        <stp>22-12-2013</stp>
        <stp>22-12-2013</stp>
        <stp>[fwdpoints.xlsm]Hoja2!R944C3</stp>
        <tr r="C944" s="2"/>
      </tp>
      <tp t="e">
        <v>#N/A</v>
        <stp/>
        <stp>##V3_BDHV12</stp>
        <stp>CHN1M LAST Curncy</stp>
        <stp>PX_ASK</stp>
        <stp>12-11-2013</stp>
        <stp>12-11-2013</stp>
        <stp>[fwdpoints.xlsm]Hoja2!R984C3</stp>
        <tr r="C984" s="2"/>
      </tp>
      <tp t="e">
        <v>#N/A</v>
        <stp/>
        <stp>##V3_BDHV12</stp>
        <stp>CHN1M LAST Curncy</stp>
        <stp>PX_ASK</stp>
        <stp>30-11-2013</stp>
        <stp>30-11-2013</stp>
        <stp>[fwdpoints.xlsm]Hoja2!R966C3</stp>
        <tr r="C966" s="2"/>
      </tp>
      <tp t="e">
        <v>#N/A</v>
        <stp/>
        <stp>##V3_BDHV12</stp>
        <stp>CHN1M LAST Curncy</stp>
        <stp>PX_ASK</stp>
        <stp>07-02-2014</stp>
        <stp>07-02-2014</stp>
        <stp>[fwdpoints.xlsm]Hoja2!R897C3</stp>
        <tr r="C897" s="2"/>
      </tp>
      <tp t="e">
        <v>#N/A</v>
        <stp/>
        <stp>##V3_BDHV12</stp>
        <stp>CHN1M LAST Curncy</stp>
        <stp>PX_ASK</stp>
        <stp>03-04-2016</stp>
        <stp>03-04-2016</stp>
        <stp>[fwdpoints.xlsm]Hoja2!R111C3</stp>
        <tr r="C111" s="2"/>
      </tp>
      <tp t="e">
        <v>#N/A</v>
        <stp/>
        <stp>##V3_BDHV12</stp>
        <stp>CHN1M LAST Curncy</stp>
        <stp>PX_ASK</stp>
        <stp>24-02-2015</stp>
        <stp>24-02-2015</stp>
        <stp>[fwdpoints.xlsm]Hoja2!R515C3</stp>
        <tr r="C515" s="2"/>
      </tp>
      <tp t="e">
        <v>#N/A</v>
        <stp/>
        <stp>##V3_BDHV12</stp>
        <stp>CHN1M LAST Curncy</stp>
        <stp>PX_ASK</stp>
        <stp>12-06-2014</stp>
        <stp>12-06-2014</stp>
        <stp>[fwdpoints.xlsm]Hoja2!R772C3</stp>
        <tr r="C772" s="2"/>
      </tp>
      <tp t="e">
        <v>#N/A</v>
        <stp/>
        <stp>##V3_BDHV12</stp>
        <stp>CHN1M LAST Curncy</stp>
        <stp>PX_ASK</stp>
        <stp>02-07-2014</stp>
        <stp>02-07-2014</stp>
        <stp>[fwdpoints.xlsm]Hoja2!R752C3</stp>
        <tr r="C752" s="2"/>
      </tp>
      <tp t="e">
        <v>#N/A</v>
        <stp/>
        <stp>##V3_BDHV12</stp>
        <stp>CHN1M LAST Curncy</stp>
        <stp>PX_BID</stp>
        <stp>06-01-2015</stp>
        <stp>06-01-2015</stp>
        <stp>[fwdpoints.xlsm]Hoja2!R564C2</stp>
        <tr r="B564" s="2"/>
      </tp>
      <tp t="e">
        <v>#N/A</v>
        <stp/>
        <stp>##V3_BDHV12</stp>
        <stp>CHN1M LAST Curncy</stp>
        <stp>PX_BID</stp>
        <stp>17-10-2014</stp>
        <stp>17-10-2014</stp>
        <stp>[fwdpoints.xlsm]Hoja2!R645C2</stp>
        <tr r="B645" s="2"/>
      </tp>
      <tp t="e">
        <v>#N/A</v>
        <stp/>
        <stp>##V3_BDHV12</stp>
        <stp>CHN1M LAST Curncy</stp>
        <stp>PX_BID</stp>
        <stp>24-01-2015</stp>
        <stp>24-01-2015</stp>
        <stp>[fwdpoints.xlsm]Hoja2!R546C2</stp>
        <tr r="B546" s="2"/>
      </tp>
      <tp t="e">
        <v>#N/A</v>
        <stp/>
        <stp>##V3_BDHV12</stp>
        <stp>CHN1M LAST Curncy</stp>
        <stp>PX_ASK</stp>
        <stp>22-04-2014</stp>
        <stp>22-04-2014</stp>
        <stp>[fwdpoints.xlsm]Hoja2!R823C3</stp>
        <tr r="C823" s="2"/>
      </tp>
      <tp t="e">
        <v>#N/A</v>
        <stp/>
        <stp>##V3_BDHV12</stp>
        <stp>CHN1M LAST Curncy</stp>
        <stp>PX_ASK</stp>
        <stp>30-10-2013</stp>
        <stp>30-10-2013</stp>
        <stp>[fwdpoints.xlsm]Hoja2!R997C3</stp>
        <tr r="C997" s="2"/>
      </tp>
      <tp t="e">
        <v>#N/A</v>
        <stp/>
        <stp>##V3_BDHV12</stp>
        <stp>CHN1M LAST Curncy</stp>
        <stp>PX_ASK</stp>
        <stp>26-10-2014</stp>
        <stp>26-10-2014</stp>
        <stp>[fwdpoints.xlsm]Hoja2!R636C3</stp>
        <tr r="C636" s="2"/>
      </tp>
      <tp t="e">
        <v>#N/A</v>
        <stp/>
        <stp>##V3_BDHV12</stp>
        <stp>CHN1M LAST Curncy</stp>
        <stp>PX_ASK</stp>
        <stp>15-01-2015</stp>
        <stp>15-01-2015</stp>
        <stp>[fwdpoints.xlsm]Hoja2!R555C3</stp>
        <tr r="C555" s="2"/>
      </tp>
      <tp t="e">
        <v>#N/A</v>
        <stp/>
        <stp>##V3_BDHV12</stp>
        <stp>CHN1M LAST Curncy</stp>
        <stp>PX_ASK</stp>
        <stp>23-05-2014</stp>
        <stp>23-05-2014</stp>
        <stp>[fwdpoints.xlsm]Hoja2!R792C3</stp>
        <tr r="C792" s="2"/>
      </tp>
      <tp t="e">
        <v>#N/A</v>
        <stp/>
        <stp>##V3_BDHV12</stp>
        <stp>CHN1M LAST Curncy</stp>
        <stp>PX_ASK</stp>
        <stp>10-04-2015</stp>
        <stp>10-04-2015</stp>
        <stp>[fwdpoints.xlsm]Hoja2!R470C3</stp>
        <tr r="C470" s="2"/>
      </tp>
      <tp t="e">
        <v>#N/A</v>
        <stp/>
        <stp>##V3_BDHV12</stp>
        <stp>CHN1M LAST Curncy</stp>
        <stp>PX_BID</stp>
        <stp>27-03-2015</stp>
        <stp>27-03-2015</stp>
        <stp>[fwdpoints.xlsm]Hoja2!R484C2</stp>
        <tr r="B484" s="2"/>
      </tp>
      <tp t="e">
        <v>#N/A</v>
        <stp/>
        <stp>##V3_BDHV12</stp>
        <stp>CHN1M LAST Curncy</stp>
        <stp>PX_BID</stp>
        <stp>24-11-2014</stp>
        <stp>24-11-2014</stp>
        <stp>[fwdpoints.xlsm]Hoja2!R607C2</stp>
        <tr r="B607" s="2"/>
      </tp>
      <tp t="e">
        <v>#N/A</v>
        <stp/>
        <stp>##V3_BDHV12</stp>
        <stp>CHN1M LAST Curncy</stp>
        <stp>PX_BID</stp>
        <stp>27-12-2014</stp>
        <stp>27-12-2014</stp>
        <stp>[fwdpoints.xlsm]Hoja2!R574C2</stp>
        <tr r="B574" s="2"/>
      </tp>
      <tp t="e">
        <v>#N/A</v>
        <stp/>
        <stp>##V3_BDHV12</stp>
        <stp>CHN1M LAST Curncy</stp>
        <stp>PX_BID</stp>
        <stp>14-03-2015</stp>
        <stp>14-03-2015</stp>
        <stp>[fwdpoints.xlsm]Hoja2!R497C2</stp>
        <tr r="B497" s="2"/>
      </tp>
      <tp t="e">
        <v>#N/A</v>
        <stp/>
        <stp>##V3_BDHV12</stp>
        <stp>CHN1M LAST Curncy</stp>
        <stp>PX_BID</stp>
        <stp>14-12-2014</stp>
        <stp>14-12-2014</stp>
        <stp>[fwdpoints.xlsm]Hoja2!R587C2</stp>
        <tr r="B587" s="2"/>
      </tp>
      <tp t="e">
        <v>#N/A</v>
        <stp/>
        <stp>##V3_BDHV12</stp>
        <stp>CHN1M LAST Curncy</stp>
        <stp>PX_BID</stp>
        <stp>05-03-2015</stp>
        <stp>05-03-2015</stp>
        <stp>[fwdpoints.xlsm]Hoja2!R506C2</stp>
        <tr r="B506" s="2"/>
      </tp>
      <tp t="e">
        <v>#N/A</v>
        <stp/>
        <stp>##V3_BDHV12</stp>
        <stp>CHN1M LAST Curncy</stp>
        <stp>PX_BID</stp>
        <stp>17-11-2014</stp>
        <stp>17-11-2014</stp>
        <stp>[fwdpoints.xlsm]Hoja2!R614C2</stp>
        <tr r="B614" s="2"/>
      </tp>
      <tp t="e">
        <v>#N/A</v>
        <stp/>
        <stp>##V3_BDHV12</stp>
        <stp>CHN1M LAST Curncy</stp>
        <stp>PX_BID</stp>
        <stp>05-12-2014</stp>
        <stp>05-12-2014</stp>
        <stp>[fwdpoints.xlsm]Hoja2!R596C2</stp>
        <tr r="B596" s="2"/>
      </tp>
      <tp t="e">
        <v>#N/A</v>
        <stp/>
        <stp>##V3_BDHV12</stp>
        <stp>CHN1M LAST Curncy</stp>
        <stp>PX_BID</stp>
        <stp>06-11-2014</stp>
        <stp>06-11-2014</stp>
        <stp>[fwdpoints.xlsm]Hoja2!R625C2</stp>
        <tr r="B625" s="2"/>
      </tp>
      <tp t="e">
        <v>#N/A</v>
        <stp/>
        <stp>##V3_BDHV12</stp>
        <stp>CHN1M LAST Curncy</stp>
        <stp>PX_BID</stp>
        <stp>01-06-2014</stp>
        <stp>01-06-2014</stp>
        <stp>[fwdpoints.xlsm]Hoja2!R783C2</stp>
        <tr r="B783" s="2"/>
      </tp>
      <tp t="e">
        <v>#N/A</v>
        <stp/>
        <stp>##V3_BDHV12</stp>
        <stp>CHN1M LAST Curncy</stp>
        <stp>PX_BID</stp>
        <stp>11-07-2014</stp>
        <stp>11-07-2014</stp>
        <stp>[fwdpoints.xlsm]Hoja2!R743C2</stp>
        <tr r="B743" s="2"/>
      </tp>
      <tp t="e">
        <v>#N/A</v>
        <stp/>
        <stp>##V3_BDHV12</stp>
        <stp>CHN1M LAST Curncy</stp>
        <stp>PX_BID</stp>
        <stp>07-02-2016</stp>
        <stp>07-02-2016</stp>
        <stp>[fwdpoints.xlsm]Hoja2!R167C2</stp>
        <tr r="B167" s="2"/>
      </tp>
      <tp t="e">
        <v>#N/A</v>
        <stp/>
        <stp>##V3_BDHV12</stp>
        <stp>CHN1M LAST Curncy</stp>
        <stp>PX_BID</stp>
        <stp>23-06-2014</stp>
        <stp>23-06-2014</stp>
        <stp>[fwdpoints.xlsm]Hoja2!R761C2</stp>
        <tr r="B761" s="2"/>
      </tp>
      <tp t="e">
        <v>#N/A</v>
        <stp/>
        <stp>##V3_BDHV12</stp>
        <stp>CHN1M LAST Curncy</stp>
        <stp>PX_BID</stp>
        <stp>01-11-2013</stp>
        <stp>01-11-2013</stp>
        <stp>[fwdpoints.xlsm]Hoja2!R995C2</stp>
        <tr r="B995" s="2"/>
      </tp>
      <tp t="e">
        <v>#N/A</v>
        <stp/>
        <stp>##V3_BDHV12</stp>
        <stp>CHN1M LAST Curncy</stp>
        <stp>PX_BID</stp>
        <stp>31-12-2013</stp>
        <stp>31-12-2013</stp>
        <stp>[fwdpoints.xlsm]Hoja2!R935C2</stp>
        <tr r="B935" s="2"/>
      </tp>
      <tp t="e">
        <v>#N/A</v>
        <stp/>
        <stp>##V3_BDHV12</stp>
        <stp>CHN1M LAST Curncy</stp>
        <stp>PX_ASK</stp>
        <stp>19-01-2016</stp>
        <stp>19-01-2016</stp>
        <stp>[fwdpoints.xlsm]Hoja2!R186C3</stp>
        <tr r="C186" s="2"/>
      </tp>
      <tp t="e">
        <v>#N/A</v>
        <stp/>
        <stp>##V3_BDHV12</stp>
        <stp>CHN1M LAST Curncy</stp>
        <stp>PX_ASK</stp>
        <stp>28-03-2016</stp>
        <stp>28-03-2016</stp>
        <stp>[fwdpoints.xlsm]Hoja2!R117C3</stp>
        <tr r="C117" s="2"/>
      </tp>
      <tp t="e">
        <v>#N/A</v>
        <stp/>
        <stp>##V3_BDHV12</stp>
        <stp>CHN1M LAST Curncy</stp>
        <stp>PX_ASK</stp>
        <stp>08-01-2016</stp>
        <stp>08-01-2016</stp>
        <stp>[fwdpoints.xlsm]Hoja2!R197C3</stp>
        <tr r="C197" s="2"/>
      </tp>
      <tp t="e">
        <v>#N/A</v>
        <stp/>
        <stp>##V3_BDHV12</stp>
        <stp>CHN1M LAST Curncy</stp>
        <stp>PX_BID</stp>
        <stp>29-03-2014</stp>
        <stp>29-03-2014</stp>
        <stp>[fwdpoints.xlsm]Hoja2!R847C2</stp>
        <tr r="B847" s="2"/>
      </tp>
      <tp t="e">
        <v>#N/A</v>
        <stp/>
        <stp>##V3_BDHV12</stp>
        <stp>CHN1M LAST Curncy</stp>
        <stp>PX_BID</stp>
        <stp>28-02-2014</stp>
        <stp>28-02-2014</stp>
        <stp>[fwdpoints.xlsm]Hoja2!R876C2</stp>
        <tr r="B876" s="2"/>
      </tp>
      <tp t="e">
        <v>#N/A</v>
        <stp/>
        <stp>##V3_BDHV12</stp>
        <stp>CHN1M LAST Curncy</stp>
        <stp>PX_BID</stp>
        <stp>29-12-2015</stp>
        <stp>29-12-2015</stp>
        <stp>[fwdpoints.xlsm]Hoja2!R207C2</stp>
        <tr r="B207" s="2"/>
      </tp>
      <tp t="e">
        <v>#N/A</v>
        <stp/>
        <stp>##V3_BDHV12</stp>
        <stp>CHN1M LAST Curncy</stp>
        <stp>PX_BID</stp>
        <stp>19-02-2016</stp>
        <stp>19-02-2016</stp>
        <stp>[fwdpoints.xlsm]Hoja2!R155C2</stp>
        <tr r="B155" s="2"/>
      </tp>
      <tp t="e">
        <v>#N/A</v>
        <stp/>
        <stp>##V3_BDHV12</stp>
        <stp>CHN1M LAST Curncy</stp>
        <stp>PX_BID</stp>
        <stp>19-11-2015</stp>
        <stp>19-11-2015</stp>
        <stp>[fwdpoints.xlsm]Hoja2!R247C2</stp>
        <tr r="B247" s="2"/>
      </tp>
      <tp t="e">
        <v>#N/A</v>
        <stp/>
        <stp>##V3_BDHV12</stp>
        <stp>CHN1M LAST Curncy</stp>
        <stp>PX_ASK</stp>
        <stp>28-02-2016</stp>
        <stp>28-02-2016</stp>
        <stp>[fwdpoints.xlsm]Hoja2!R146C3</stp>
        <tr r="C146" s="2"/>
      </tp>
      <tp t="e">
        <v>#N/A</v>
        <stp/>
        <stp>##V3_BDHV12</stp>
        <stp>CHN1M LAST Curncy</stp>
        <stp>PX_ASK</stp>
        <stp>19-02-2014</stp>
        <stp>19-02-2014</stp>
        <stp>[fwdpoints.xlsm]Hoja2!R885C3</stp>
        <tr r="C885" s="2"/>
      </tp>
      <tp t="e">
        <v>#N/A</v>
        <stp/>
        <stp>##V3_BDHV12</stp>
        <stp>CHN1M LAST Curncy</stp>
        <stp>PX_BID</stp>
        <stp>08-01-2014</stp>
        <stp>08-01-2014</stp>
        <stp>[fwdpoints.xlsm]Hoja2!R927C2</stp>
        <tr r="B927" s="2"/>
      </tp>
      <tp t="e">
        <v>#N/A</v>
        <stp/>
        <stp>##V3_BDHV12</stp>
        <stp>CHN1M LAST Curncy</stp>
        <stp>PX_BID</stp>
        <stp>19-01-2014</stp>
        <stp>19-01-2014</stp>
        <stp>[fwdpoints.xlsm]Hoja2!R916C2</stp>
        <tr r="B916" s="2"/>
      </tp>
      <tp t="e">
        <v>#N/A</v>
        <stp/>
        <stp>##V3_BDHV12</stp>
        <stp>CHN1M LAST Curncy</stp>
        <stp>PX_ASK</stp>
        <stp>19-01-2014</stp>
        <stp>19-01-2014</stp>
        <stp>[fwdpoints.xlsm]Hoja2!R916C3</stp>
        <tr r="C916" s="2"/>
      </tp>
      <tp t="e">
        <v>#N/A</v>
        <stp/>
        <stp>##V3_BDHV12</stp>
        <stp>CHN1M LAST Curncy</stp>
        <stp>PX_ASK</stp>
        <stp>08-01-2014</stp>
        <stp>08-01-2014</stp>
        <stp>[fwdpoints.xlsm]Hoja2!R927C3</stp>
        <tr r="C927" s="2"/>
      </tp>
      <tp t="e">
        <v>#N/A</v>
        <stp/>
        <stp>##V3_BDHV12</stp>
        <stp>CHN1M LAST Curncy</stp>
        <stp>PX_BID</stp>
        <stp>19-02-2014</stp>
        <stp>19-02-2014</stp>
        <stp>[fwdpoints.xlsm]Hoja2!R885C2</stp>
        <tr r="B885" s="2"/>
      </tp>
      <tp t="e">
        <v>#N/A</v>
        <stp/>
        <stp>##V3_BDHV12</stp>
        <stp>CHN1M LAST Curncy</stp>
        <stp>PX_BID</stp>
        <stp>28-02-2016</stp>
        <stp>28-02-2016</stp>
        <stp>[fwdpoints.xlsm]Hoja2!R146C2</stp>
        <tr r="B146" s="2"/>
      </tp>
      <tp t="e">
        <v>#N/A</v>
        <stp/>
        <stp>##V3_BDHV12</stp>
        <stp>CHN1M LAST Curncy</stp>
        <stp>PX_ASK</stp>
        <stp>19-02-2016</stp>
        <stp>19-02-2016</stp>
        <stp>[fwdpoints.xlsm]Hoja2!R155C3</stp>
        <tr r="C155" s="2"/>
      </tp>
      <tp t="e">
        <v>#N/A</v>
        <stp/>
        <stp>##V3_BDHV12</stp>
        <stp>CHN1M LAST Curncy</stp>
        <stp>PX_ASK</stp>
        <stp>19-11-2015</stp>
        <stp>19-11-2015</stp>
        <stp>[fwdpoints.xlsm]Hoja2!R247C3</stp>
        <tr r="C247" s="2"/>
      </tp>
      <tp t="e">
        <v>#N/A</v>
        <stp/>
        <stp>##V3_BDHV12</stp>
        <stp>CHN1M LAST Curncy</stp>
        <stp>PX_ASK</stp>
        <stp>29-12-2015</stp>
        <stp>29-12-2015</stp>
        <stp>[fwdpoints.xlsm]Hoja2!R207C3</stp>
        <tr r="C207" s="2"/>
      </tp>
      <tp t="e">
        <v>#N/A</v>
        <stp/>
        <stp>##V3_BDHV12</stp>
        <stp>CHN1M LAST Curncy</stp>
        <stp>PX_ASK</stp>
        <stp>28-02-2014</stp>
        <stp>28-02-2014</stp>
        <stp>[fwdpoints.xlsm]Hoja2!R876C3</stp>
        <tr r="C876" s="2"/>
      </tp>
      <tp t="e">
        <v>#N/A</v>
        <stp/>
        <stp>##V3_BDHV12</stp>
        <stp>CHN1M LAST Curncy</stp>
        <stp>PX_ASK</stp>
        <stp>29-03-2014</stp>
        <stp>29-03-2014</stp>
        <stp>[fwdpoints.xlsm]Hoja2!R847C3</stp>
        <tr r="C847" s="2"/>
      </tp>
      <tp t="e">
        <v>#N/A</v>
        <stp/>
        <stp>##V3_BDHV12</stp>
        <stp>CHN1M LAST Curncy</stp>
        <stp>PX_BID</stp>
        <stp>08-01-2016</stp>
        <stp>08-01-2016</stp>
        <stp>[fwdpoints.xlsm]Hoja2!R197C2</stp>
        <tr r="B197" s="2"/>
      </tp>
      <tp t="e">
        <v>#N/A</v>
        <stp/>
        <stp>##V3_BDHV12</stp>
        <stp>CHN1M LAST Curncy</stp>
        <stp>PX_BID</stp>
        <stp>28-03-2016</stp>
        <stp>28-03-2016</stp>
        <stp>[fwdpoints.xlsm]Hoja2!R117C2</stp>
        <tr r="B117" s="2"/>
      </tp>
      <tp t="e">
        <v>#N/A</v>
        <stp/>
        <stp>##V3_BDHV12</stp>
        <stp>CHN1M LAST Curncy</stp>
        <stp>PX_BID</stp>
        <stp>19-01-2016</stp>
        <stp>19-01-2016</stp>
        <stp>[fwdpoints.xlsm]Hoja2!R186C2</stp>
        <tr r="B186" s="2"/>
      </tp>
      <tp t="e">
        <v>#N/A</v>
        <stp/>
        <stp>##V3_BDHV12</stp>
        <stp>CHN1M LAST Curncy</stp>
        <stp>PX_ASK</stp>
        <stp>29-05-2015</stp>
        <stp>29-05-2015</stp>
        <stp>[fwdpoints.xlsm]Hoja2!R421C3</stp>
        <tr r="C421" s="2"/>
      </tp>
      <tp t="e">
        <v>#N/A</v>
        <stp/>
        <stp>##V3_BDHV12</stp>
        <stp>CHN1M LAST Curncy</stp>
        <stp>PX_ASK</stp>
        <stp>08-07-2015</stp>
        <stp>08-07-2015</stp>
        <stp>[fwdpoints.xlsm]Hoja2!R381C3</stp>
        <tr r="C381" s="2"/>
      </tp>
      <tp t="e">
        <v>#N/A</v>
        <stp/>
        <stp>##V3_BDHV12</stp>
        <stp>CHN1M LAST Curncy</stp>
        <stp>PX_ASK</stp>
        <stp>19-07-2015</stp>
        <stp>19-07-2015</stp>
        <stp>[fwdpoints.xlsm]Hoja2!R370C3</stp>
        <tr r="C370" s="2"/>
      </tp>
      <tp t="e">
        <v>#N/A</v>
        <stp/>
        <stp>##V3_BDHV12</stp>
        <stp>CHN1M LAST Curncy</stp>
        <stp>PX_ASK</stp>
        <stp>09-06-2015</stp>
        <stp>09-06-2015</stp>
        <stp>[fwdpoints.xlsm]Hoja2!R410C3</stp>
        <tr r="C410" s="2"/>
      </tp>
      <tp t="e">
        <v>#N/A</v>
        <stp/>
        <stp>##V3_BDHV12</stp>
        <stp>CHN1M LAST Curncy</stp>
        <stp>PX_ASK</stp>
        <stp>18-06-2015</stp>
        <stp>18-06-2015</stp>
        <stp>[fwdpoints.xlsm]Hoja2!R401C3</stp>
        <tr r="C401" s="2"/>
      </tp>
      <tp t="e">
        <v>#N/A</v>
        <stp/>
        <stp>##V3_BDHV12</stp>
        <stp>CHN1M LAST Curncy</stp>
        <stp>PX_ASK</stp>
        <stp>19-11-2013</stp>
        <stp>19-11-2013</stp>
        <stp>[fwdpoints.xlsm]Hoja2!R977C3</stp>
        <tr r="C977" s="2"/>
      </tp>
      <tp t="e">
        <v>#N/A</v>
        <stp/>
        <stp>##V3_BDHV12</stp>
        <stp>CHN1M LAST Curncy</stp>
        <stp>PX_ASK</stp>
        <stp>29-12-2013</stp>
        <stp>29-12-2013</stp>
        <stp>[fwdpoints.xlsm]Hoja2!R937C3</stp>
        <tr r="C937" s="2"/>
      </tp>
      <tp t="e">
        <v>#N/A</v>
        <stp/>
        <stp>##V3_BDHV12</stp>
        <stp>CHN1M LAST Curncy</stp>
        <stp>PX_BID</stp>
        <stp>18-05-2015</stp>
        <stp>18-05-2015</stp>
        <stp>[fwdpoints.xlsm]Hoja2!R432C2</stp>
        <tr r="B432" s="2"/>
      </tp>
      <tp t="e">
        <v>#N/A</v>
        <stp/>
        <stp>##V3_BDHV12</stp>
        <stp>CHN1M LAST Curncy</stp>
        <stp>PX_BID</stp>
        <stp>08-04-2015</stp>
        <stp>08-04-2015</stp>
        <stp>[fwdpoints.xlsm]Hoja2!R472C2</stp>
        <tr r="B472" s="2"/>
      </tp>
      <tp t="e">
        <v>#N/A</v>
        <stp/>
        <stp>##V3_BDHV12</stp>
        <stp>CHN1M LAST Curncy</stp>
        <stp>PX_ASK</stp>
        <stp>08-04-2015</stp>
        <stp>08-04-2015</stp>
        <stp>[fwdpoints.xlsm]Hoja2!R472C3</stp>
        <tr r="C472" s="2"/>
      </tp>
      <tp t="e">
        <v>#N/A</v>
        <stp/>
        <stp>##V3_BDHV12</stp>
        <stp>CHN1M LAST Curncy</stp>
        <stp>PX_ASK</stp>
        <stp>18-05-2015</stp>
        <stp>18-05-2015</stp>
        <stp>[fwdpoints.xlsm]Hoja2!R432C3</stp>
        <tr r="C432" s="2"/>
      </tp>
      <tp t="e">
        <v>#N/A</v>
        <stp/>
        <stp>##V3_BDHV12</stp>
        <stp>CHN1M LAST Curncy</stp>
        <stp>PX_BID</stp>
        <stp>29-12-2013</stp>
        <stp>29-12-2013</stp>
        <stp>[fwdpoints.xlsm]Hoja2!R937C2</stp>
        <tr r="B937" s="2"/>
      </tp>
      <tp t="e">
        <v>#N/A</v>
        <stp/>
        <stp>##V3_BDHV12</stp>
        <stp>CHN1M LAST Curncy</stp>
        <stp>PX_BID</stp>
        <stp>19-11-2013</stp>
        <stp>19-11-2013</stp>
        <stp>[fwdpoints.xlsm]Hoja2!R977C2</stp>
        <tr r="B977" s="2"/>
      </tp>
      <tp t="e">
        <v>#N/A</v>
        <stp/>
        <stp>##V3_BDHV12</stp>
        <stp>CHN1M LAST Curncy</stp>
        <stp>PX_BID</stp>
        <stp>19-07-2015</stp>
        <stp>19-07-2015</stp>
        <stp>[fwdpoints.xlsm]Hoja2!R370C2</stp>
        <tr r="B370" s="2"/>
      </tp>
      <tp t="e">
        <v>#N/A</v>
        <stp/>
        <stp>##V3_BDHV12</stp>
        <stp>CHN1M LAST Curncy</stp>
        <stp>PX_BID</stp>
        <stp>08-07-2015</stp>
        <stp>08-07-2015</stp>
        <stp>[fwdpoints.xlsm]Hoja2!R381C2</stp>
        <tr r="B381" s="2"/>
      </tp>
      <tp t="e">
        <v>#N/A</v>
        <stp/>
        <stp>##V3_BDHV12</stp>
        <stp>CHN1M LAST Curncy</stp>
        <stp>PX_BID</stp>
        <stp>18-06-2015</stp>
        <stp>18-06-2015</stp>
        <stp>[fwdpoints.xlsm]Hoja2!R401C2</stp>
        <tr r="B401" s="2"/>
      </tp>
      <tp t="e">
        <v>#N/A</v>
        <stp/>
        <stp>##V3_BDHV12</stp>
        <stp>CHN1M LAST Curncy</stp>
        <stp>PX_BID</stp>
        <stp>09-06-2015</stp>
        <stp>09-06-2015</stp>
        <stp>[fwdpoints.xlsm]Hoja2!R410C2</stp>
        <tr r="B410" s="2"/>
      </tp>
      <tp t="e">
        <v>#N/A</v>
        <stp/>
        <stp>##V3_BDHV12</stp>
        <stp>CHN1M LAST Curncy</stp>
        <stp>PX_BID</stp>
        <stp>29-05-2015</stp>
        <stp>29-05-2015</stp>
        <stp>[fwdpoints.xlsm]Hoja2!R421C2</stp>
        <tr r="B421" s="2"/>
      </tp>
      <tp t="e">
        <v>#N/A</v>
        <stp/>
        <stp>##V3_BDHV12</stp>
        <stp>CHN1M LAST Curncy</stp>
        <stp>PX_ASK</stp>
        <stp>31-01-2014</stp>
        <stp>31-01-2014</stp>
        <stp>[fwdpoints.xlsm]Hoja2!R904C3</stp>
        <tr r="C904" s="2"/>
      </tp>
      <tp t="e">
        <v>#N/A</v>
        <stp/>
        <stp>##V3_BDHV12</stp>
        <stp>CHN1M LAST Curncy</stp>
        <stp>PX_ASK</stp>
        <stp>20-01-2014</stp>
        <stp>20-01-2014</stp>
        <stp>[fwdpoints.xlsm]Hoja2!R915C3</stp>
        <tr r="C915" s="2"/>
      </tp>
      <tp t="e">
        <v>#N/A</v>
        <stp/>
        <stp>##V3_BDHV12</stp>
        <stp>CHN1M LAST Curncy</stp>
        <stp>PX_ASK</stp>
        <stp>25-04-2014</stp>
        <stp>25-04-2014</stp>
        <stp>[fwdpoints.xlsm]Hoja2!R820C3</stp>
        <tr r="C820" s="2"/>
      </tp>
      <tp t="e">
        <v>#N/A</v>
        <stp/>
        <stp>##V3_BDHV12</stp>
        <stp>CHN1M LAST Curncy</stp>
        <stp>PX_ASK</stp>
        <stp>17-04-2015</stp>
        <stp>17-04-2015</stp>
        <stp>[fwdpoints.xlsm]Hoja2!R463C3</stp>
        <tr r="C463" s="2"/>
      </tp>
      <tp t="e">
        <v>#N/A</v>
        <stp/>
        <stp>##V3_BDHV12</stp>
        <stp>CHN1M LAST Curncy</stp>
        <stp>PX_ASK</stp>
        <stp>07-05-2015</stp>
        <stp>07-05-2015</stp>
        <stp>[fwdpoints.xlsm]Hoja2!R443C3</stp>
        <tr r="C443" s="2"/>
      </tp>
      <tp t="e">
        <v>#N/A</v>
        <stp/>
        <stp>##V3_BDHV12</stp>
        <stp>CHN1M LAST Curncy</stp>
        <stp>PX_ASK</stp>
        <stp>24-05-2014</stp>
        <stp>24-05-2014</stp>
        <stp>[fwdpoints.xlsm]Hoja2!R791C3</stp>
        <tr r="C791" s="2"/>
      </tp>
      <tp t="e">
        <v>#N/A</v>
        <stp/>
        <stp>##V3_BDHV12</stp>
        <stp>CHN1M LAST Curncy</stp>
        <stp>PX_ASK</stp>
        <stp>03-01-2015</stp>
        <stp>03-01-2015</stp>
        <stp>[fwdpoints.xlsm]Hoja2!R567C3</stp>
        <tr r="C567" s="2"/>
      </tp>
      <tp t="e">
        <v>#N/A</v>
        <stp/>
        <stp>##V3_BDHV12</stp>
        <stp>CHN1M LAST Curncy</stp>
        <stp>PX_BID</stp>
        <stp>30-12-2015</stp>
        <stp>30-12-2015</stp>
        <stp>[fwdpoints.xlsm]Hoja2!R206C2</stp>
        <tr r="B206" s="2"/>
      </tp>
      <tp t="e">
        <v>#N/A</v>
        <stp/>
        <stp>##V3_BDHV12</stp>
        <stp>CHN1M LAST Curncy</stp>
        <stp>PX_BID</stp>
        <stp>12-12-2015</stp>
        <stp>12-12-2015</stp>
        <stp>[fwdpoints.xlsm]Hoja2!R224C2</stp>
        <tr r="B224" s="2"/>
      </tp>
      <tp t="e">
        <v>#N/A</v>
        <stp/>
        <stp>##V3_BDHV12</stp>
        <stp>CHN1M LAST Curncy</stp>
        <stp>PX_BID</stp>
        <stp>22-11-2015</stp>
        <stp>22-11-2015</stp>
        <stp>[fwdpoints.xlsm]Hoja2!R244C2</stp>
        <tr r="B244" s="2"/>
      </tp>
      <tp t="e">
        <v>#N/A</v>
        <stp/>
        <stp>##V3_BDHV12</stp>
        <stp>CHN1M LAST Curncy</stp>
        <stp>PX_BID</stp>
        <stp>12-03-2014</stp>
        <stp>12-03-2014</stp>
        <stp>[fwdpoints.xlsm]Hoja2!R864C2</stp>
        <tr r="B864" s="2"/>
      </tp>
      <tp t="e">
        <v>#N/A</v>
        <stp/>
        <stp>##V3_BDHV12</stp>
        <stp>CHN1M LAST Curncy</stp>
        <stp>PX_BID</stp>
        <stp>30-03-2014</stp>
        <stp>30-03-2014</stp>
        <stp>[fwdpoints.xlsm]Hoja2!R846C2</stp>
        <tr r="B846" s="2"/>
      </tp>
      <tp t="e">
        <v>#N/A</v>
        <stp/>
        <stp>##V3_BDHV12</stp>
        <stp>CHN1M LAST Curncy</stp>
        <stp>PX_ASK</stp>
        <stp>01-03-2014</stp>
        <stp>01-03-2014</stp>
        <stp>[fwdpoints.xlsm]Hoja2!R875C3</stp>
        <tr r="C875" s="2"/>
      </tp>
      <tp t="e">
        <v>#N/A</v>
        <stp/>
        <stp>##V3_BDHV12</stp>
        <stp>CHN1M LAST Curncy</stp>
        <stp>PX_ASK</stp>
        <stp>01-12-2015</stp>
        <stp>01-12-2015</stp>
        <stp>[fwdpoints.xlsm]Hoja2!R235C3</stp>
        <tr r="C235" s="2"/>
      </tp>
      <tp t="e">
        <v>#N/A</v>
        <stp/>
        <stp>##V3_BDHV12</stp>
        <stp>CHN1M LAST Curncy</stp>
        <stp>PX_ASK</stp>
        <stp>14-07-2014</stp>
        <stp>14-07-2014</stp>
        <stp>[fwdpoints.xlsm]Hoja2!R740C3</stp>
        <tr r="C740" s="2"/>
      </tp>
      <tp t="e">
        <v>#N/A</v>
        <stp/>
        <stp>##V3_BDHV12</stp>
        <stp>CHN1M LAST Curncy</stp>
        <stp>PX_ASK</stp>
        <stp>04-06-2014</stp>
        <stp>04-06-2014</stp>
        <stp>[fwdpoints.xlsm]Hoja2!R780C3</stp>
        <tr r="C780" s="2"/>
      </tp>
      <tp t="e">
        <v>#N/A</v>
        <stp/>
        <stp>##V3_BDHV12</stp>
        <stp>CHN1M LAST Curncy</stp>
        <stp>PX_ASK</stp>
        <stp>26-07-2015</stp>
        <stp>26-07-2015</stp>
        <stp>[fwdpoints.xlsm]Hoja2!R363C3</stp>
        <tr r="C363" s="2"/>
      </tp>
      <tp t="e">
        <v>#N/A</v>
        <stp/>
        <stp>##V3_BDHV12</stp>
        <stp>CHN1M LAST Curncy</stp>
        <stp>PX_ASK</stp>
        <stp>27-06-2015</stp>
        <stp>27-06-2015</stp>
        <stp>[fwdpoints.xlsm]Hoja2!R392C3</stp>
        <tr r="C392" s="2"/>
      </tp>
      <tp t="e">
        <v>#N/A</v>
        <stp/>
        <stp>##V3_BDHV12</stp>
        <stp>CHN1M LAST Curncy</stp>
        <stp>PX_ASK</stp>
        <stp>23-02-2015</stp>
        <stp>23-02-2015</stp>
        <stp>[fwdpoints.xlsm]Hoja2!R516C3</stp>
        <tr r="C516" s="2"/>
      </tp>
      <tp t="e">
        <v>#N/A</v>
        <stp/>
        <stp>##V3_BDHV12</stp>
        <stp>CHN1M LAST Curncy</stp>
        <stp>PX_BID</stp>
        <stp>20-01-2016</stp>
        <stp>20-01-2016</stp>
        <stp>[fwdpoints.xlsm]Hoja2!R185C2</stp>
        <tr r="B185" s="2"/>
      </tp>
      <tp t="e">
        <v>#N/A</v>
        <stp/>
        <stp>##V3_BDHV12</stp>
        <stp>CHN1M LAST Curncy</stp>
        <stp>PX_BID</stp>
        <stp>11-10-2015</stp>
        <stp>11-10-2015</stp>
        <stp>[fwdpoints.xlsm]Hoja2!R286C2</stp>
        <tr r="B286" s="2"/>
      </tp>
      <tp t="e">
        <v>#N/A</v>
        <stp/>
        <stp>##V3_BDHV12</stp>
        <stp>CHN1M LAST Curncy</stp>
        <stp>PX_BID</stp>
        <stp>11-03-2016</stp>
        <stp>11-03-2016</stp>
        <stp>[fwdpoints.xlsm]Hoja2!R134C2</stp>
        <tr r="B134" s="2"/>
      </tp>
      <tp t="e">
        <v>#N/A</v>
        <stp/>
        <stp>##V3_BDHV12</stp>
        <stp>CHN1M LAST Curncy</stp>
        <stp>PX_BID</stp>
        <stp>31-01-2016</stp>
        <stp>31-01-2016</stp>
        <stp>[fwdpoints.xlsm]Hoja2!R174C2</stp>
        <tr r="B174" s="2"/>
      </tp>
      <tp t="e">
        <v>#N/A</v>
        <stp/>
        <stp>##V3_BDHV12</stp>
        <stp>CHN1M LAST Curncy</stp>
        <stp>PX_BID</stp>
        <stp>22-10-2015</stp>
        <stp>22-10-2015</stp>
        <stp>[fwdpoints.xlsm]Hoja2!R275C2</stp>
        <tr r="B275" s="2"/>
      </tp>
      <tp t="e">
        <v>#N/A</v>
        <stp/>
        <stp>##V3_BDHV12</stp>
        <stp>CHN1M LAST Curncy</stp>
        <stp>PX_ASK</stp>
        <stp>22-10-2015</stp>
        <stp>22-10-2015</stp>
        <stp>[fwdpoints.xlsm]Hoja2!R275C3</stp>
        <tr r="C275" s="2"/>
      </tp>
      <tp t="e">
        <v>#N/A</v>
        <stp/>
        <stp>##V3_BDHV12</stp>
        <stp>CHN1M LAST Curncy</stp>
        <stp>PX_ASK</stp>
        <stp>31-01-2016</stp>
        <stp>31-01-2016</stp>
        <stp>[fwdpoints.xlsm]Hoja2!R174C3</stp>
        <tr r="C174" s="2"/>
      </tp>
      <tp t="e">
        <v>#N/A</v>
        <stp/>
        <stp>##V3_BDHV12</stp>
        <stp>CHN1M LAST Curncy</stp>
        <stp>PX_ASK</stp>
        <stp>11-03-2016</stp>
        <stp>11-03-2016</stp>
        <stp>[fwdpoints.xlsm]Hoja2!R134C3</stp>
        <tr r="C134" s="2"/>
      </tp>
      <tp t="e">
        <v>#N/A</v>
        <stp/>
        <stp>##V3_BDHV12</stp>
        <stp>CHN1M LAST Curncy</stp>
        <stp>PX_ASK</stp>
        <stp>11-10-2015</stp>
        <stp>11-10-2015</stp>
        <stp>[fwdpoints.xlsm]Hoja2!R286C3</stp>
        <tr r="C286" s="2"/>
      </tp>
      <tp t="e">
        <v>#N/A</v>
        <stp/>
        <stp>##V3_BDHV12</stp>
        <stp>CHN1M LAST Curncy</stp>
        <stp>PX_ASK</stp>
        <stp>20-01-2016</stp>
        <stp>20-01-2016</stp>
        <stp>[fwdpoints.xlsm]Hoja2!R185C3</stp>
        <tr r="C185" s="2"/>
      </tp>
      <tp t="e">
        <v>#N/A</v>
        <stp/>
        <stp>##V3_BDHV12</stp>
        <stp>CHN1M LAST Curncy</stp>
        <stp>PX_BID</stp>
        <stp>04-06-2014</stp>
        <stp>04-06-2014</stp>
        <stp>[fwdpoints.xlsm]Hoja2!R780C2</stp>
        <tr r="B780" s="2"/>
      </tp>
      <tp t="e">
        <v>#N/A</v>
        <stp/>
        <stp>##V3_BDHV12</stp>
        <stp>CHN1M LAST Curncy</stp>
        <stp>PX_BID</stp>
        <stp>14-07-2014</stp>
        <stp>14-07-2014</stp>
        <stp>[fwdpoints.xlsm]Hoja2!R740C2</stp>
        <tr r="B740" s="2"/>
      </tp>
      <tp t="e">
        <v>#N/A</v>
        <stp/>
        <stp>##V3_BDHV12</stp>
        <stp>CHN1M LAST Curncy</stp>
        <stp>PX_BID</stp>
        <stp>01-12-2015</stp>
        <stp>01-12-2015</stp>
        <stp>[fwdpoints.xlsm]Hoja2!R235C2</stp>
        <tr r="B235" s="2"/>
      </tp>
      <tp t="e">
        <v>#N/A</v>
        <stp/>
        <stp>##V3_BDHV12</stp>
        <stp>CHN1M LAST Curncy</stp>
        <stp>PX_BID</stp>
        <stp>23-02-2015</stp>
        <stp>23-02-2015</stp>
        <stp>[fwdpoints.xlsm]Hoja2!R516C2</stp>
        <tr r="B516" s="2"/>
      </tp>
      <tp t="e">
        <v>#N/A</v>
        <stp/>
        <stp>##V3_BDHV12</stp>
        <stp>CHN1M LAST Curncy</stp>
        <stp>PX_BID</stp>
        <stp>27-06-2015</stp>
        <stp>27-06-2015</stp>
        <stp>[fwdpoints.xlsm]Hoja2!R392C2</stp>
        <tr r="B392" s="2"/>
      </tp>
      <tp t="e">
        <v>#N/A</v>
        <stp/>
        <stp>##V3_BDHV12</stp>
        <stp>CHN1M LAST Curncy</stp>
        <stp>PX_BID</stp>
        <stp>26-07-2015</stp>
        <stp>26-07-2015</stp>
        <stp>[fwdpoints.xlsm]Hoja2!R363C2</stp>
        <tr r="B363" s="2"/>
      </tp>
      <tp t="e">
        <v>#N/A</v>
        <stp/>
        <stp>##V3_BDHV12</stp>
        <stp>CHN1M LAST Curncy</stp>
        <stp>PX_BID</stp>
        <stp>01-03-2014</stp>
        <stp>01-03-2014</stp>
        <stp>[fwdpoints.xlsm]Hoja2!R875C2</stp>
        <tr r="B875" s="2"/>
      </tp>
      <tp t="e">
        <v>#N/A</v>
        <stp/>
        <stp>##V3_BDHV12</stp>
        <stp>CHN1M LAST Curncy</stp>
        <stp>PX_ASK</stp>
        <stp>30-03-2014</stp>
        <stp>30-03-2014</stp>
        <stp>[fwdpoints.xlsm]Hoja2!R846C3</stp>
        <tr r="C846" s="2"/>
      </tp>
      <tp t="e">
        <v>#N/A</v>
        <stp/>
        <stp>##V3_BDHV12</stp>
        <stp>CHN1M LAST Curncy</stp>
        <stp>PX_ASK</stp>
        <stp>12-03-2014</stp>
        <stp>12-03-2014</stp>
        <stp>[fwdpoints.xlsm]Hoja2!R864C3</stp>
        <tr r="C864" s="2"/>
      </tp>
      <tp t="e">
        <v>#N/A</v>
        <stp/>
        <stp>##V3_BDHV12</stp>
        <stp>CHN1M LAST Curncy</stp>
        <stp>PX_ASK</stp>
        <stp>22-11-2015</stp>
        <stp>22-11-2015</stp>
        <stp>[fwdpoints.xlsm]Hoja2!R244C3</stp>
        <tr r="C244" s="2"/>
      </tp>
      <tp t="e">
        <v>#N/A</v>
        <stp/>
        <stp>##V3_BDHV12</stp>
        <stp>CHN1M LAST Curncy</stp>
        <stp>PX_ASK</stp>
        <stp>12-12-2015</stp>
        <stp>12-12-2015</stp>
        <stp>[fwdpoints.xlsm]Hoja2!R224C3</stp>
        <tr r="C224" s="2"/>
      </tp>
      <tp t="e">
        <v>#N/A</v>
        <stp/>
        <stp>##V3_BDHV12</stp>
        <stp>CHN1M LAST Curncy</stp>
        <stp>PX_ASK</stp>
        <stp>30-12-2015</stp>
        <stp>30-12-2015</stp>
        <stp>[fwdpoints.xlsm]Hoja2!R206C3</stp>
        <tr r="C206" s="2"/>
      </tp>
      <tp t="e">
        <v>#N/A</v>
        <stp/>
        <stp>##V3_BDHV12</stp>
        <stp>CHN1M LAST Curncy</stp>
        <stp>PX_BID</stp>
        <stp>24-05-2014</stp>
        <stp>24-05-2014</stp>
        <stp>[fwdpoints.xlsm]Hoja2!R791C2</stp>
        <tr r="B791" s="2"/>
      </tp>
      <tp t="e">
        <v>#N/A</v>
        <stp/>
        <stp>##V3_BDHV12</stp>
        <stp>CHN1M LAST Curncy</stp>
        <stp>PX_BID</stp>
        <stp>07-05-2015</stp>
        <stp>07-05-2015</stp>
        <stp>[fwdpoints.xlsm]Hoja2!R443C2</stp>
        <tr r="B443" s="2"/>
      </tp>
      <tp t="e">
        <v>#N/A</v>
        <stp/>
        <stp>##V3_BDHV12</stp>
        <stp>CHN1M LAST Curncy</stp>
        <stp>PX_BID</stp>
        <stp>17-04-2015</stp>
        <stp>17-04-2015</stp>
        <stp>[fwdpoints.xlsm]Hoja2!R463C2</stp>
        <tr r="B463" s="2"/>
      </tp>
      <tp t="e">
        <v>#N/A</v>
        <stp/>
        <stp>##V3_BDHV12</stp>
        <stp>CHN1M LAST Curncy</stp>
        <stp>PX_BID</stp>
        <stp>03-01-2015</stp>
        <stp>03-01-2015</stp>
        <stp>[fwdpoints.xlsm]Hoja2!R567C2</stp>
        <tr r="B567" s="2"/>
      </tp>
      <tp t="e">
        <v>#N/A</v>
        <stp/>
        <stp>##V3_BDHV12</stp>
        <stp>CHN1M LAST Curncy</stp>
        <stp>PX_BID</stp>
        <stp>20-01-2014</stp>
        <stp>20-01-2014</stp>
        <stp>[fwdpoints.xlsm]Hoja2!R915C2</stp>
        <tr r="B915" s="2"/>
      </tp>
      <tp t="e">
        <v>#N/A</v>
        <stp/>
        <stp>##V3_BDHV12</stp>
        <stp>CHN1M LAST Curncy</stp>
        <stp>PX_BID</stp>
        <stp>31-01-2014</stp>
        <stp>31-01-2014</stp>
        <stp>[fwdpoints.xlsm]Hoja2!R904C2</stp>
        <tr r="B904" s="2"/>
      </tp>
      <tp t="e">
        <v>#N/A</v>
        <stp/>
        <stp>##V3_BDHV12</stp>
        <stp>CHN1M LAST Curncy</stp>
        <stp>PX_BID</stp>
        <stp>25-04-2014</stp>
        <stp>25-04-2014</stp>
        <stp>[fwdpoints.xlsm]Hoja2!R820C2</stp>
        <tr r="B820" s="2"/>
      </tp>
      <tp t="e">
        <v>#N/A</v>
        <stp/>
        <stp>##V3_BDHV12</stp>
        <stp>CHN1M LAST Curncy</stp>
        <stp>PX_ASK</stp>
        <stp>12-04-2014</stp>
        <stp>12-04-2014</stp>
        <stp>[fwdpoints.xlsm]Hoja2!R833C3</stp>
        <tr r="C833" s="2"/>
      </tp>
      <tp t="e">
        <v>#N/A</v>
        <stp/>
        <stp>##V3_BDHV12</stp>
        <stp>CHN1M LAST Curncy</stp>
        <stp>PX_ASK</stp>
        <stp>02-05-2014</stp>
        <stp>02-05-2014</stp>
        <stp>[fwdpoints.xlsm]Hoja2!R813C3</stp>
        <tr r="C813" s="2"/>
      </tp>
      <tp t="e">
        <v>#N/A</v>
        <stp/>
        <stp>##V3_BDHV12</stp>
        <stp>CHN1M LAST Curncy</stp>
        <stp>PX_ASK</stp>
        <stp>03-04-2014</stp>
        <stp>03-04-2014</stp>
        <stp>[fwdpoints.xlsm]Hoja2!R842C3</stp>
        <tr r="C842" s="2"/>
      </tp>
      <tp t="e">
        <v>#N/A</v>
        <stp/>
        <stp>##V3_BDHV12</stp>
        <stp>CHN1M LAST Curncy</stp>
        <stp>PX_ASK</stp>
        <stp>13-05-2014</stp>
        <stp>13-05-2014</stp>
        <stp>[fwdpoints.xlsm]Hoja2!R802C3</stp>
        <tr r="C802" s="2"/>
      </tp>
      <tp t="e">
        <v>#N/A</v>
        <stp/>
        <stp>##V3_BDHV12</stp>
        <stp>CHN1M LAST Curncy</stp>
        <stp>PX_ASK</stp>
        <stp>16-10-2014</stp>
        <stp>16-10-2014</stp>
        <stp>[fwdpoints.xlsm]Hoja2!R646C3</stp>
        <tr r="C646" s="2"/>
      </tp>
      <tp t="e">
        <v>#N/A</v>
        <stp/>
        <stp>##V3_BDHV12</stp>
        <stp>CHN1M LAST Curncy</stp>
        <stp>PX_ASK</stp>
        <stp>25-01-2015</stp>
        <stp>25-01-2015</stp>
        <stp>[fwdpoints.xlsm]Hoja2!R545C3</stp>
        <tr r="C545" s="2"/>
      </tp>
      <tp t="e">
        <v>#N/A</v>
        <stp/>
        <stp>##V3_BDHV12</stp>
        <stp>CHN1M LAST Curncy</stp>
        <stp>PX_ASK</stp>
        <stp>20-04-2015</stp>
        <stp>20-04-2015</stp>
        <stp>[fwdpoints.xlsm]Hoja2!R460C3</stp>
        <tr r="C460" s="2"/>
      </tp>
      <tp t="e">
        <v>#N/A</v>
        <stp/>
        <stp>##V3_BDHV12</stp>
        <stp>CHN1M LAST Curncy</stp>
        <stp>PX_ASK</stp>
        <stp>30-05-2015</stp>
        <stp>30-05-2015</stp>
        <stp>[fwdpoints.xlsm]Hoja2!R420C3</stp>
        <tr r="C420" s="2"/>
      </tp>
      <tp t="e">
        <v>#N/A</v>
        <stp/>
        <stp>##V3_BDHV12</stp>
        <stp>CHN1M LAST Curncy</stp>
        <stp>PX_BID</stp>
        <stp>06-12-2014</stp>
        <stp>06-12-2014</stp>
        <stp>[fwdpoints.xlsm]Hoja2!R595C2</stp>
        <tr r="B595" s="2"/>
      </tp>
      <tp t="e">
        <v>#N/A</v>
        <stp/>
        <stp>##V3_BDHV12</stp>
        <stp>CHN1M LAST Curncy</stp>
        <stp>PX_BID</stp>
        <stp>05-11-2014</stp>
        <stp>05-11-2014</stp>
        <stp>[fwdpoints.xlsm]Hoja2!R626C2</stp>
        <tr r="B626" s="2"/>
      </tp>
      <tp t="e">
        <v>#N/A</v>
        <stp/>
        <stp>##V3_BDHV12</stp>
        <stp>CHN1M LAST Curncy</stp>
        <stp>PX_BID</stp>
        <stp>17-03-2015</stp>
        <stp>17-03-2015</stp>
        <stp>[fwdpoints.xlsm]Hoja2!R494C2</stp>
        <tr r="B494" s="2"/>
      </tp>
      <tp t="e">
        <v>#N/A</v>
        <stp/>
        <stp>##V3_BDHV12</stp>
        <stp>CHN1M LAST Curncy</stp>
        <stp>PX_BID</stp>
        <stp>17-12-2014</stp>
        <stp>17-12-2014</stp>
        <stp>[fwdpoints.xlsm]Hoja2!R584C2</stp>
        <tr r="B584" s="2"/>
      </tp>
      <tp t="e">
        <v>#N/A</v>
        <stp/>
        <stp>##V3_BDHV12</stp>
        <stp>CHN1M LAST Curncy</stp>
        <stp>PX_BID</stp>
        <stp>06-03-2015</stp>
        <stp>06-03-2015</stp>
        <stp>[fwdpoints.xlsm]Hoja2!R505C2</stp>
        <tr r="B505" s="2"/>
      </tp>
      <tp t="e">
        <v>#N/A</v>
        <stp/>
        <stp>##V3_BDHV12</stp>
        <stp>CHN1M LAST Curncy</stp>
        <stp>PX_BID</stp>
        <stp>14-11-2014</stp>
        <stp>14-11-2014</stp>
        <stp>[fwdpoints.xlsm]Hoja2!R617C2</stp>
        <tr r="B617" s="2"/>
      </tp>
      <tp t="e">
        <v>#N/A</v>
        <stp/>
        <stp>##V3_BDHV12</stp>
        <stp>CHN1M LAST Curncy</stp>
        <stp>PX_BID</stp>
        <stp>24-03-2015</stp>
        <stp>24-03-2015</stp>
        <stp>[fwdpoints.xlsm]Hoja2!R487C2</stp>
        <tr r="B487" s="2"/>
      </tp>
      <tp t="e">
        <v>#N/A</v>
        <stp/>
        <stp>##V3_BDHV12</stp>
        <stp>CHN1M LAST Curncy</stp>
        <stp>PX_BID</stp>
        <stp>02-04-2016</stp>
        <stp>02-04-2016</stp>
        <stp>[fwdpoints.xlsm]Hoja2!R112C2</stp>
        <tr r="B112" s="2"/>
      </tp>
      <tp t="e">
        <v>#N/A</v>
        <stp/>
        <stp>##V3_BDHV12</stp>
        <stp>CHN1M LAST Curncy</stp>
        <stp>PX_BID</stp>
        <stp>27-11-2014</stp>
        <stp>27-11-2014</stp>
        <stp>[fwdpoints.xlsm]Hoja2!R604C2</stp>
        <tr r="B604" s="2"/>
      </tp>
      <tp t="e">
        <v>#N/A</v>
        <stp/>
        <stp>##V3_BDHV12</stp>
        <stp>CHN1M LAST Curncy</stp>
        <stp>PX_BID</stp>
        <stp>24-12-2014</stp>
        <stp>24-12-2014</stp>
        <stp>[fwdpoints.xlsm]Hoja2!R577C2</stp>
        <tr r="B577" s="2"/>
      </tp>
      <tp t="e">
        <v>#N/A</v>
        <stp/>
        <stp>##V3_BDHV12</stp>
        <stp>CHN1M LAST Curncy</stp>
        <stp>PX_BID</stp>
        <stp>21-07-2014</stp>
        <stp>21-07-2014</stp>
        <stp>[fwdpoints.xlsm]Hoja2!R733C2</stp>
        <tr r="B733" s="2"/>
      </tp>
      <tp t="e">
        <v>#N/A</v>
        <stp/>
        <stp>##V3_BDHV12</stp>
        <stp>CHN1M LAST Curncy</stp>
        <stp>PX_BID</stp>
        <stp>03-07-2014</stp>
        <stp>03-07-2014</stp>
        <stp>[fwdpoints.xlsm]Hoja2!R751C2</stp>
        <tr r="B751" s="2"/>
      </tp>
      <tp t="e">
        <v>#N/A</v>
        <stp/>
        <stp>##V3_BDHV12</stp>
        <stp>CHN1M LAST Curncy</stp>
        <stp>PX_BID</stp>
        <stp>13-06-2014</stp>
        <stp>13-06-2014</stp>
        <stp>[fwdpoints.xlsm]Hoja2!R771C2</stp>
        <tr r="B771" s="2"/>
      </tp>
      <tp t="e">
        <v>#N/A</v>
        <stp/>
        <stp>##V3_BDHV12</stp>
        <stp>CHN1M LAST Curncy</stp>
        <stp>PX_BID</stp>
        <stp>01-12-2013</stp>
        <stp>01-12-2013</stp>
        <stp>[fwdpoints.xlsm]Hoja2!R965C2</stp>
        <tr r="B965" s="2"/>
      </tp>
      <tp t="e">
        <v>#N/A</v>
        <stp/>
        <stp>##V3_BDHV12</stp>
        <stp>CHN1M LAST Curncy</stp>
        <stp>PX_ASK</stp>
        <stp>22-11-2013</stp>
        <stp>22-11-2013</stp>
        <stp>[fwdpoints.xlsm]Hoja2!R974C3</stp>
        <tr r="C974" s="2"/>
      </tp>
      <tp t="e">
        <v>#N/A</v>
        <stp/>
        <stp>##V3_BDHV12</stp>
        <stp>CHN1M LAST Curncy</stp>
        <stp>PX_ASK</stp>
        <stp>12-12-2013</stp>
        <stp>12-12-2013</stp>
        <stp>[fwdpoints.xlsm]Hoja2!R954C3</stp>
        <tr r="C954" s="2"/>
      </tp>
      <tp t="e">
        <v>#N/A</v>
        <stp/>
        <stp>##V3_BDHV12</stp>
        <stp>CHN1M LAST Curncy</stp>
        <stp>PX_ASK</stp>
        <stp>30-12-2013</stp>
        <stp>30-12-2013</stp>
        <stp>[fwdpoints.xlsm]Hoja2!R936C3</stp>
        <tr r="C936" s="2"/>
      </tp>
      <tp t="e">
        <v>#N/A</v>
        <stp/>
        <stp>##V3_BDHV12</stp>
        <stp>CHN1M LAST Curncy</stp>
        <stp>PX_ASK</stp>
        <stp>14-02-2015</stp>
        <stp>14-02-2015</stp>
        <stp>[fwdpoints.xlsm]Hoja2!R525C3</stp>
        <tr r="C525" s="2"/>
      </tp>
      <tp t="e">
        <v>#N/A</v>
        <stp/>
        <stp>##V3_BDHV12</stp>
        <stp>CHN1M LAST Curncy</stp>
        <stp>PX_ASK</stp>
        <stp>05-02-2015</stp>
        <stp>05-02-2015</stp>
        <stp>[fwdpoints.xlsm]Hoja2!R534C3</stp>
        <tr r="C534" s="2"/>
      </tp>
      <tp t="e">
        <v>#N/A</v>
        <stp/>
        <stp>##V3_BDHV12</stp>
        <stp>CHN1M LAST Curncy</stp>
        <stp>PX_ASK</stp>
        <stp>11-04-2016</stp>
        <stp>11-04-2016</stp>
        <stp>[fwdpoints.xlsm]Hoja2!R103C3</stp>
        <tr r="C103" s="2"/>
      </tp>
      <tp t="e">
        <v>#N/A</v>
        <stp/>
        <stp>##V3_BDHV12</stp>
        <stp>CHN1M LAST Curncy</stp>
        <stp>PX_ASK</stp>
        <stp>22-06-2014</stp>
        <stp>22-06-2014</stp>
        <stp>[fwdpoints.xlsm]Hoja2!R762C3</stp>
        <tr r="C762" s="2"/>
      </tp>
      <tp t="e">
        <v>#N/A</v>
        <stp/>
        <stp>##V3_BDHV12</stp>
        <stp>CHN1M LAST Curncy</stp>
        <stp>PX_BID</stp>
        <stp>05-10-2014</stp>
        <stp>05-10-2014</stp>
        <stp>[fwdpoints.xlsm]Hoja2!R657C2</stp>
        <tr r="B657" s="2"/>
      </tp>
      <tp t="e">
        <v>#N/A</v>
        <stp/>
        <stp>##V3_BDHV12</stp>
        <stp>CHN1M LAST Curncy</stp>
        <stp>PX_BID</stp>
        <stp>27-10-2014</stp>
        <stp>27-10-2014</stp>
        <stp>[fwdpoints.xlsm]Hoja2!R635C2</stp>
        <tr r="B635" s="2"/>
      </tp>
      <tp t="e">
        <v>#N/A</v>
        <stp/>
        <stp>##V3_BDHV12</stp>
        <stp>CHN1M LAST Curncy</stp>
        <stp>PX_BID</stp>
        <stp>14-01-2015</stp>
        <stp>14-01-2015</stp>
        <stp>[fwdpoints.xlsm]Hoja2!R556C2</stp>
        <tr r="B556" s="2"/>
      </tp>
      <tp t="e">
        <v>#N/A</v>
        <stp/>
        <stp>##V3_BDHV12</stp>
        <stp>CHN1M LAST Curncy</stp>
        <stp>PX_ASK</stp>
        <stp>14-01-2015</stp>
        <stp>14-01-2015</stp>
        <stp>[fwdpoints.xlsm]Hoja2!R556C3</stp>
        <tr r="C556" s="2"/>
      </tp>
      <tp t="e">
        <v>#N/A</v>
        <stp/>
        <stp>##V3_BDHV12</stp>
        <stp>CHN1M LAST Curncy</stp>
        <stp>PX_ASK</stp>
        <stp>27-10-2014</stp>
        <stp>27-10-2014</stp>
        <stp>[fwdpoints.xlsm]Hoja2!R635C3</stp>
        <tr r="C635" s="2"/>
      </tp>
      <tp t="e">
        <v>#N/A</v>
        <stp/>
        <stp>##V3_BDHV12</stp>
        <stp>CHN1M LAST Curncy</stp>
        <stp>PX_ASK</stp>
        <stp>05-10-2014</stp>
        <stp>05-10-2014</stp>
        <stp>[fwdpoints.xlsm]Hoja2!R657C3</stp>
        <tr r="C657" s="2"/>
      </tp>
      <tp t="e">
        <v>#N/A</v>
        <stp/>
        <stp>##V3_BDHV12</stp>
        <stp>CHN1M LAST Curncy</stp>
        <stp>PX_BID</stp>
        <stp>11-04-2016</stp>
        <stp>11-04-2016</stp>
        <stp>[fwdpoints.xlsm]Hoja2!R103C2</stp>
        <tr r="B103" s="2"/>
      </tp>
      <tp t="e">
        <v>#N/A</v>
        <stp/>
        <stp>##V3_BDHV12</stp>
        <stp>CHN1M LAST Curncy</stp>
        <stp>PX_BID</stp>
        <stp>05-02-2015</stp>
        <stp>05-02-2015</stp>
        <stp>[fwdpoints.xlsm]Hoja2!R534C2</stp>
        <tr r="B534" s="2"/>
      </tp>
      <tp t="e">
        <v>#N/A</v>
        <stp/>
        <stp>##V3_BDHV12</stp>
        <stp>CHN1M LAST Curncy</stp>
        <stp>PX_BID</stp>
        <stp>14-02-2015</stp>
        <stp>14-02-2015</stp>
        <stp>[fwdpoints.xlsm]Hoja2!R525C2</stp>
        <tr r="B525" s="2"/>
      </tp>
      <tp t="e">
        <v>#N/A</v>
        <stp/>
        <stp>##V3_BDHV12</stp>
        <stp>CHN1M LAST Curncy</stp>
        <stp>PX_BID</stp>
        <stp>22-06-2014</stp>
        <stp>22-06-2014</stp>
        <stp>[fwdpoints.xlsm]Hoja2!R762C2</stp>
        <tr r="B762" s="2"/>
      </tp>
      <tp t="e">
        <v>#N/A</v>
        <stp/>
        <stp>##V3_BDHV12</stp>
        <stp>CHN1M LAST Curncy</stp>
        <stp>PX_BID</stp>
        <stp>30-12-2013</stp>
        <stp>30-12-2013</stp>
        <stp>[fwdpoints.xlsm]Hoja2!R936C2</stp>
        <tr r="B936" s="2"/>
      </tp>
      <tp t="e">
        <v>#N/A</v>
        <stp/>
        <stp>##V3_BDHV12</stp>
        <stp>CHN1M LAST Curncy</stp>
        <stp>PX_BID</stp>
        <stp>12-12-2013</stp>
        <stp>12-12-2013</stp>
        <stp>[fwdpoints.xlsm]Hoja2!R954C2</stp>
        <tr r="B954" s="2"/>
      </tp>
      <tp t="e">
        <v>#N/A</v>
        <stp/>
        <stp>##V3_BDHV12</stp>
        <stp>CHN1M LAST Curncy</stp>
        <stp>PX_BID</stp>
        <stp>22-11-2013</stp>
        <stp>22-11-2013</stp>
        <stp>[fwdpoints.xlsm]Hoja2!R974C2</stp>
        <tr r="B974" s="2"/>
      </tp>
      <tp t="e">
        <v>#N/A</v>
        <stp/>
        <stp>##V3_BDHV12</stp>
        <stp>CHN1M LAST Curncy</stp>
        <stp>PX_ASK</stp>
        <stp>01-12-2013</stp>
        <stp>01-12-2013</stp>
        <stp>[fwdpoints.xlsm]Hoja2!R965C3</stp>
        <tr r="C965" s="2"/>
      </tp>
      <tp t="e">
        <v>#N/A</v>
        <stp/>
        <stp>##V3_BDHV12</stp>
        <stp>CHN1M LAST Curncy</stp>
        <stp>PX_ASK</stp>
        <stp>24-12-2014</stp>
        <stp>24-12-2014</stp>
        <stp>[fwdpoints.xlsm]Hoja2!R577C3</stp>
        <tr r="C577" s="2"/>
      </tp>
      <tp t="e">
        <v>#N/A</v>
        <stp/>
        <stp>##V3_BDHV12</stp>
        <stp>CHN1M LAST Curncy</stp>
        <stp>PX_ASK</stp>
        <stp>02-04-2016</stp>
        <stp>02-04-2016</stp>
        <stp>[fwdpoints.xlsm]Hoja2!R112C3</stp>
        <tr r="C112" s="2"/>
      </tp>
      <tp t="e">
        <v>#N/A</v>
        <stp/>
        <stp>##V3_BDHV12</stp>
        <stp>CHN1M LAST Curncy</stp>
        <stp>PX_ASK</stp>
        <stp>27-11-2014</stp>
        <stp>27-11-2014</stp>
        <stp>[fwdpoints.xlsm]Hoja2!R604C3</stp>
        <tr r="C604" s="2"/>
      </tp>
      <tp t="e">
        <v>#N/A</v>
        <stp/>
        <stp>##V3_BDHV12</stp>
        <stp>CHN1M LAST Curncy</stp>
        <stp>PX_ASK</stp>
        <stp>24-03-2015</stp>
        <stp>24-03-2015</stp>
        <stp>[fwdpoints.xlsm]Hoja2!R487C3</stp>
        <tr r="C487" s="2"/>
      </tp>
      <tp t="e">
        <v>#N/A</v>
        <stp/>
        <stp>##V3_BDHV12</stp>
        <stp>CHN1M LAST Curncy</stp>
        <stp>PX_ASK</stp>
        <stp>06-03-2015</stp>
        <stp>06-03-2015</stp>
        <stp>[fwdpoints.xlsm]Hoja2!R505C3</stp>
        <tr r="C505" s="2"/>
      </tp>
      <tp t="e">
        <v>#N/A</v>
        <stp/>
        <stp>##V3_BDHV12</stp>
        <stp>CHN1M LAST Curncy</stp>
        <stp>PX_ASK</stp>
        <stp>14-11-2014</stp>
        <stp>14-11-2014</stp>
        <stp>[fwdpoints.xlsm]Hoja2!R617C3</stp>
        <tr r="C617" s="2"/>
      </tp>
      <tp t="e">
        <v>#N/A</v>
        <stp/>
        <stp>##V3_BDHV12</stp>
        <stp>CHN1M LAST Curncy</stp>
        <stp>PX_ASK</stp>
        <stp>17-03-2015</stp>
        <stp>17-03-2015</stp>
        <stp>[fwdpoints.xlsm]Hoja2!R494C3</stp>
        <tr r="C494" s="2"/>
      </tp>
      <tp t="e">
        <v>#N/A</v>
        <stp/>
        <stp>##V3_BDHV12</stp>
        <stp>CHN1M LAST Curncy</stp>
        <stp>PX_ASK</stp>
        <stp>17-12-2014</stp>
        <stp>17-12-2014</stp>
        <stp>[fwdpoints.xlsm]Hoja2!R584C3</stp>
        <tr r="C584" s="2"/>
      </tp>
      <tp t="e">
        <v>#N/A</v>
        <stp/>
        <stp>##V3_BDHV12</stp>
        <stp>CHN1M LAST Curncy</stp>
        <stp>PX_ASK</stp>
        <stp>05-11-2014</stp>
        <stp>05-11-2014</stp>
        <stp>[fwdpoints.xlsm]Hoja2!R626C3</stp>
        <tr r="C626" s="2"/>
      </tp>
      <tp t="e">
        <v>#N/A</v>
        <stp/>
        <stp>##V3_BDHV12</stp>
        <stp>CHN1M LAST Curncy</stp>
        <stp>PX_ASK</stp>
        <stp>06-12-2014</stp>
        <stp>06-12-2014</stp>
        <stp>[fwdpoints.xlsm]Hoja2!R595C3</stp>
        <tr r="C595" s="2"/>
      </tp>
      <tp t="e">
        <v>#N/A</v>
        <stp/>
        <stp>##V3_BDHV12</stp>
        <stp>CHN1M LAST Curncy</stp>
        <stp>PX_ASK</stp>
        <stp>13-06-2014</stp>
        <stp>13-06-2014</stp>
        <stp>[fwdpoints.xlsm]Hoja2!R771C3</stp>
        <tr r="C771" s="2"/>
      </tp>
      <tp t="e">
        <v>#N/A</v>
        <stp/>
        <stp>##V3_BDHV12</stp>
        <stp>CHN1M LAST Curncy</stp>
        <stp>PX_ASK</stp>
        <stp>03-07-2014</stp>
        <stp>03-07-2014</stp>
        <stp>[fwdpoints.xlsm]Hoja2!R751C3</stp>
        <tr r="C751" s="2"/>
      </tp>
      <tp t="e">
        <v>#N/A</v>
        <stp/>
        <stp>##V3_BDHV12</stp>
        <stp>CHN1M LAST Curncy</stp>
        <stp>PX_ASK</stp>
        <stp>21-07-2014</stp>
        <stp>21-07-2014</stp>
        <stp>[fwdpoints.xlsm]Hoja2!R733C3</stp>
        <tr r="C733" s="2"/>
      </tp>
      <tp t="e">
        <v>#N/A</v>
        <stp/>
        <stp>##V3_BDHV12</stp>
        <stp>CHN1M LAST Curncy</stp>
        <stp>PX_BID</stp>
        <stp>25-01-2015</stp>
        <stp>25-01-2015</stp>
        <stp>[fwdpoints.xlsm]Hoja2!R545C2</stp>
        <tr r="B545" s="2"/>
      </tp>
      <tp t="e">
        <v>#N/A</v>
        <stp/>
        <stp>##V3_BDHV12</stp>
        <stp>CHN1M LAST Curncy</stp>
        <stp>PX_BID</stp>
        <stp>16-10-2014</stp>
        <stp>16-10-2014</stp>
        <stp>[fwdpoints.xlsm]Hoja2!R646C2</stp>
        <tr r="B646" s="2"/>
      </tp>
      <tp t="e">
        <v>#N/A</v>
        <stp/>
        <stp>##V3_BDHV12</stp>
        <stp>CHN1M LAST Curncy</stp>
        <stp>PX_BID</stp>
        <stp>30-05-2015</stp>
        <stp>30-05-2015</stp>
        <stp>[fwdpoints.xlsm]Hoja2!R420C2</stp>
        <tr r="B420" s="2"/>
      </tp>
      <tp t="e">
        <v>#N/A</v>
        <stp/>
        <stp>##V3_BDHV12</stp>
        <stp>CHN1M LAST Curncy</stp>
        <stp>PX_BID</stp>
        <stp>20-04-2015</stp>
        <stp>20-04-2015</stp>
        <stp>[fwdpoints.xlsm]Hoja2!R460C2</stp>
        <tr r="B460" s="2"/>
      </tp>
      <tp t="e">
        <v>#N/A</v>
        <stp/>
        <stp>##V3_BDHV12</stp>
        <stp>CHN1M LAST Curncy</stp>
        <stp>PX_BID</stp>
        <stp>13-05-2014</stp>
        <stp>13-05-2014</stp>
        <stp>[fwdpoints.xlsm]Hoja2!R802C2</stp>
        <tr r="B802" s="2"/>
      </tp>
      <tp t="e">
        <v>#N/A</v>
        <stp/>
        <stp>##V3_BDHV12</stp>
        <stp>CHN1M LAST Curncy</stp>
        <stp>PX_BID</stp>
        <stp>03-04-2014</stp>
        <stp>03-04-2014</stp>
        <stp>[fwdpoints.xlsm]Hoja2!R842C2</stp>
        <tr r="B842" s="2"/>
      </tp>
      <tp t="e">
        <v>#N/A</v>
        <stp/>
        <stp>##V3_BDHV12</stp>
        <stp>CHN1M LAST Curncy</stp>
        <stp>PX_BID</stp>
        <stp>02-05-2014</stp>
        <stp>02-05-2014</stp>
        <stp>[fwdpoints.xlsm]Hoja2!R813C2</stp>
        <tr r="B813" s="2"/>
      </tp>
      <tp t="e">
        <v>#N/A</v>
        <stp/>
        <stp>##V3_BDHV12</stp>
        <stp>CHN1M LAST Curncy</stp>
        <stp>PX_BID</stp>
        <stp>12-04-2014</stp>
        <stp>12-04-2014</stp>
        <stp>[fwdpoints.xlsm]Hoja2!R833C2</stp>
        <tr r="B833" s="2"/>
      </tp>
      <tp t="e">
        <v>#N/A</v>
        <stp/>
        <stp>##V3_BDHV12</stp>
        <stp>CHN1M LAST Curncy</stp>
        <stp>PX_ASK</stp>
        <stp>09-02-2014</stp>
        <stp>09-02-2014</stp>
        <stp>[fwdpoints.xlsm]Hoja2!R895C3</stp>
        <tr r="C895" s="2"/>
      </tp>
      <tp t="e">
        <v>#N/A</v>
        <stp/>
        <stp>##V3_BDHV12</stp>
        <stp>CHN1M LAST Curncy</stp>
        <stp>PX_BID</stp>
        <stp>18-01-2014</stp>
        <stp>18-01-2014</stp>
        <stp>[fwdpoints.xlsm]Hoja2!R917C2</stp>
        <tr r="B917" s="2"/>
      </tp>
      <tp t="e">
        <v>#N/A</v>
        <stp/>
        <stp>##V3_BDHV12</stp>
        <stp>CHN1M LAST Curncy</stp>
        <stp>PX_BID</stp>
        <stp>09-01-2014</stp>
        <stp>09-01-2014</stp>
        <stp>[fwdpoints.xlsm]Hoja2!R926C2</stp>
        <tr r="B926" s="2"/>
      </tp>
      <tp t="e">
        <v>#N/A</v>
        <stp/>
        <stp>##V3_BDHV12</stp>
        <stp>CHN1M LAST Curncy</stp>
        <stp>PX_ASK</stp>
        <stp>29-03-2016</stp>
        <stp>29-03-2016</stp>
        <stp>[fwdpoints.xlsm]Hoja2!R116C3</stp>
        <tr r="C116" s="2"/>
      </tp>
      <tp t="e">
        <v>#N/A</v>
        <stp/>
        <stp>##V3_BDHV12</stp>
        <stp>CHN1M LAST Curncy</stp>
        <stp>PX_ASK</stp>
        <stp>09-01-2016</stp>
        <stp>09-01-2016</stp>
        <stp>[fwdpoints.xlsm]Hoja2!R196C3</stp>
        <tr r="C196" s="2"/>
      </tp>
      <tp t="e">
        <v>#N/A</v>
        <stp/>
        <stp>##V3_BDHV12</stp>
        <stp>CHN1M LAST Curncy</stp>
        <stp>PX_ASK</stp>
        <stp>18-01-2016</stp>
        <stp>18-01-2016</stp>
        <stp>[fwdpoints.xlsm]Hoja2!R187C3</stp>
        <tr r="C187" s="2"/>
      </tp>
      <tp t="e">
        <v>#N/A</v>
        <stp/>
        <stp>##V3_BDHV12</stp>
        <stp>CHN1M LAST Curncy</stp>
        <stp>PX_ASK</stp>
        <stp>28-10-2014</stp>
        <stp>28-10-2014</stp>
        <stp>[fwdpoints.xlsm]Hoja2!R634C3</stp>
        <tr r="C634" s="2"/>
      </tp>
      <tp t="e">
        <v>#N/A</v>
        <stp/>
        <stp>##V3_BDHV12</stp>
        <stp>CHN1M LAST Curncy</stp>
        <stp>PX_BID</stp>
        <stp>09-11-2015</stp>
        <stp>09-11-2015</stp>
        <stp>[fwdpoints.xlsm]Hoja2!R257C2</stp>
        <tr r="B257" s="2"/>
      </tp>
      <tp t="e">
        <v>#N/A</v>
        <stp/>
        <stp>##V3_BDHV12</stp>
        <stp>CHN1M LAST Curncy</stp>
        <stp>PX_BID</stp>
        <stp>09-02-2016</stp>
        <stp>09-02-2016</stp>
        <stp>[fwdpoints.xlsm]Hoja2!R165C2</stp>
        <tr r="B165" s="2"/>
      </tp>
      <tp t="e">
        <v>#N/A</v>
        <stp/>
        <stp>##V3_BDHV12</stp>
        <stp>CHN1M LAST Curncy</stp>
        <stp>PX_ASK</stp>
        <stp>09-02-2016</stp>
        <stp>09-02-2016</stp>
        <stp>[fwdpoints.xlsm]Hoja2!R165C3</stp>
        <tr r="C165" s="2"/>
      </tp>
      <tp t="e">
        <v>#N/A</v>
        <stp/>
        <stp>##V3_BDHV12</stp>
        <stp>CHN1M LAST Curncy</stp>
        <stp>PX_ASK</stp>
        <stp>09-11-2015</stp>
        <stp>09-11-2015</stp>
        <stp>[fwdpoints.xlsm]Hoja2!R257C3</stp>
        <tr r="C257" s="2"/>
      </tp>
      <tp t="e">
        <v>#N/A</v>
        <stp/>
        <stp>##V3_BDHV12</stp>
        <stp>CHN1M LAST Curncy</stp>
        <stp>PX_BID</stp>
        <stp>18-01-2016</stp>
        <stp>18-01-2016</stp>
        <stp>[fwdpoints.xlsm]Hoja2!R187C2</stp>
        <tr r="B187" s="2"/>
      </tp>
      <tp t="e">
        <v>#N/A</v>
        <stp/>
        <stp>##V3_BDHV12</stp>
        <stp>CHN1M LAST Curncy</stp>
        <stp>PX_BID</stp>
        <stp>09-01-2016</stp>
        <stp>09-01-2016</stp>
        <stp>[fwdpoints.xlsm]Hoja2!R196C2</stp>
        <tr r="B196" s="2"/>
      </tp>
      <tp t="e">
        <v>#N/A</v>
        <stp/>
        <stp>##V3_BDHV12</stp>
        <stp>CHN1M LAST Curncy</stp>
        <stp>PX_BID</stp>
        <stp>29-03-2016</stp>
        <stp>29-03-2016</stp>
        <stp>[fwdpoints.xlsm]Hoja2!R116C2</stp>
        <tr r="B116" s="2"/>
      </tp>
      <tp t="e">
        <v>#N/A</v>
        <stp/>
        <stp>##V3_BDHV12</stp>
        <stp>CHN1M LAST Curncy</stp>
        <stp>PX_BID</stp>
        <stp>28-10-2014</stp>
        <stp>28-10-2014</stp>
        <stp>[fwdpoints.xlsm]Hoja2!R634C2</stp>
        <tr r="B634" s="2"/>
      </tp>
      <tp t="e">
        <v>#N/A</v>
        <stp/>
        <stp>##V3_BDHV12</stp>
        <stp>CHN1M LAST Curncy</stp>
        <stp>PX_ASK</stp>
        <stp>09-01-2014</stp>
        <stp>09-01-2014</stp>
        <stp>[fwdpoints.xlsm]Hoja2!R926C3</stp>
        <tr r="C926" s="2"/>
      </tp>
      <tp t="e">
        <v>#N/A</v>
        <stp/>
        <stp>##V3_BDHV12</stp>
        <stp>CHN1M LAST Curncy</stp>
        <stp>PX_ASK</stp>
        <stp>18-01-2014</stp>
        <stp>18-01-2014</stp>
        <stp>[fwdpoints.xlsm]Hoja2!R917C3</stp>
        <tr r="C917" s="2"/>
      </tp>
      <tp t="e">
        <v>#N/A</v>
        <stp/>
        <stp>##V3_BDHV12</stp>
        <stp>CHN1M LAST Curncy</stp>
        <stp>PX_BID</stp>
        <stp>09-02-2014</stp>
        <stp>09-02-2014</stp>
        <stp>[fwdpoints.xlsm]Hoja2!R895C2</stp>
        <tr r="B895" s="2"/>
      </tp>
      <tp t="e">
        <v>#N/A</v>
        <stp/>
        <stp>##V3_BDHV12</stp>
        <stp>CHN1M LAST Curncy</stp>
        <stp>PX_ASK</stp>
        <stp>18-07-2015</stp>
        <stp>18-07-2015</stp>
        <stp>[fwdpoints.xlsm]Hoja2!R371C3</stp>
        <tr r="C371" s="2"/>
      </tp>
      <tp t="e">
        <v>#N/A</v>
        <stp/>
        <stp>##V3_BDHV12</stp>
        <stp>CHN1M LAST Curncy</stp>
        <stp>PX_ASK</stp>
        <stp>09-07-2015</stp>
        <stp>09-07-2015</stp>
        <stp>[fwdpoints.xlsm]Hoja2!R380C3</stp>
        <tr r="C380" s="2"/>
      </tp>
      <tp t="e">
        <v>#N/A</v>
        <stp/>
        <stp>##V3_BDHV12</stp>
        <stp>CHN1M LAST Curncy</stp>
        <stp>PX_ASK</stp>
        <stp>19-06-2015</stp>
        <stp>19-06-2015</stp>
        <stp>[fwdpoints.xlsm]Hoja2!R400C3</stp>
        <tr r="C400" s="2"/>
      </tp>
      <tp t="e">
        <v>#N/A</v>
        <stp/>
        <stp>##V3_BDHV12</stp>
        <stp>CHN1M LAST Curncy</stp>
        <stp>PX_ASK</stp>
        <stp>08-06-2015</stp>
        <stp>08-06-2015</stp>
        <stp>[fwdpoints.xlsm]Hoja2!R411C3</stp>
        <tr r="C411" s="2"/>
      </tp>
      <tp t="e">
        <v>#N/A</v>
        <stp/>
        <stp>##V3_BDHV12</stp>
        <stp>CHN1M LAST Curncy</stp>
        <stp>PX_ASK</stp>
        <stp>09-11-2013</stp>
        <stp>09-11-2013</stp>
        <stp>[fwdpoints.xlsm]Hoja2!R987C3</stp>
        <tr r="C987" s="2"/>
      </tp>
      <tp t="e">
        <v>#N/A</v>
        <stp/>
        <stp>##V3_BDHV12</stp>
        <stp>CHN1M LAST Curncy</stp>
        <stp>PX_BID</stp>
        <stp>08-05-2015</stp>
        <stp>08-05-2015</stp>
        <stp>[fwdpoints.xlsm]Hoja2!R442C2</stp>
        <tr r="B442" s="2"/>
      </tp>
      <tp t="e">
        <v>#N/A</v>
        <stp/>
        <stp>##V3_BDHV12</stp>
        <stp>CHN1M LAST Curncy</stp>
        <stp>PX_BID</stp>
        <stp>18-04-2015</stp>
        <stp>18-04-2015</stp>
        <stp>[fwdpoints.xlsm]Hoja2!R462C2</stp>
        <tr r="B462" s="2"/>
      </tp>
      <tp t="e">
        <v>#N/A</v>
        <stp/>
        <stp>##V3_BDHV12</stp>
        <stp>CHN1M LAST Curncy</stp>
        <stp>PX_ASK</stp>
        <stp>29-04-2015</stp>
        <stp>29-04-2015</stp>
        <stp>[fwdpoints.xlsm]Hoja2!R451C3</stp>
        <tr r="C451" s="2"/>
      </tp>
      <tp t="e">
        <v>#N/A</v>
        <stp/>
        <stp>##V3_BDHV12</stp>
        <stp>CHN1M LAST Curncy</stp>
        <stp>PX_BID</stp>
        <stp>29-04-2015</stp>
        <stp>29-04-2015</stp>
        <stp>[fwdpoints.xlsm]Hoja2!R451C2</stp>
        <tr r="B451" s="2"/>
      </tp>
      <tp t="e">
        <v>#N/A</v>
        <stp/>
        <stp>##V3_BDHV12</stp>
        <stp>CHN1M LAST Curncy</stp>
        <stp>PX_ASK</stp>
        <stp>18-04-2015</stp>
        <stp>18-04-2015</stp>
        <stp>[fwdpoints.xlsm]Hoja2!R462C3</stp>
        <tr r="C462" s="2"/>
      </tp>
      <tp t="e">
        <v>#N/A</v>
        <stp/>
        <stp>##V3_BDHV12</stp>
        <stp>CHN1M LAST Curncy</stp>
        <stp>PX_ASK</stp>
        <stp>08-05-2015</stp>
        <stp>08-05-2015</stp>
        <stp>[fwdpoints.xlsm]Hoja2!R442C3</stp>
        <tr r="C442" s="2"/>
      </tp>
      <tp t="e">
        <v>#N/A</v>
        <stp/>
        <stp>##V3_BDHV12</stp>
        <stp>CHN1M LAST Curncy</stp>
        <stp>PX_BID</stp>
        <stp>09-11-2013</stp>
        <stp>09-11-2013</stp>
        <stp>[fwdpoints.xlsm]Hoja2!R987C2</stp>
        <tr r="B987" s="2"/>
      </tp>
      <tp t="e">
        <v>#N/A</v>
        <stp/>
        <stp>##V3_BDHV12</stp>
        <stp>CHN1M LAST Curncy</stp>
        <stp>PX_BID</stp>
        <stp>09-07-2015</stp>
        <stp>09-07-2015</stp>
        <stp>[fwdpoints.xlsm]Hoja2!R380C2</stp>
        <tr r="B380" s="2"/>
      </tp>
      <tp t="e">
        <v>#N/A</v>
        <stp/>
        <stp>##V3_BDHV12</stp>
        <stp>CHN1M LAST Curncy</stp>
        <stp>PX_BID</stp>
        <stp>18-07-2015</stp>
        <stp>18-07-2015</stp>
        <stp>[fwdpoints.xlsm]Hoja2!R371C2</stp>
        <tr r="B371" s="2"/>
      </tp>
      <tp t="e">
        <v>#N/A</v>
        <stp/>
        <stp>##V3_BDHV12</stp>
        <stp>CHN1M LAST Curncy</stp>
        <stp>PX_BID</stp>
        <stp>08-06-2015</stp>
        <stp>08-06-2015</stp>
        <stp>[fwdpoints.xlsm]Hoja2!R411C2</stp>
        <tr r="B411" s="2"/>
      </tp>
      <tp t="e">
        <v>#N/A</v>
        <stp/>
        <stp>##V3_BDHV12</stp>
        <stp>CHN1M LAST Curncy</stp>
        <stp>PX_BID</stp>
        <stp>19-06-2015</stp>
        <stp>19-06-2015</stp>
        <stp>[fwdpoints.xlsm]Hoja2!R400C2</stp>
        <tr r="B400" s="2"/>
      </tp>
      <tp t="e">
        <v>#N/A</v>
        <stp/>
        <stp>##V3_BDHV12</stp>
        <stp>CHN1M LAST Curncy</stp>
        <stp>PX_ASK</stp>
        <stp>10-02-2014</stp>
        <stp>10-02-2014</stp>
        <stp>[fwdpoints.xlsm]Hoja2!R894C3</stp>
        <tr r="C894" s="2"/>
      </tp>
      <tp t="e">
        <v>#N/A</v>
        <stp/>
        <stp>##V3_BDHV12</stp>
        <stp>CHN1M LAST Curncy</stp>
        <stp>PX_ASK</stp>
        <stp>11-03-2014</stp>
        <stp>11-03-2014</stp>
        <stp>[fwdpoints.xlsm]Hoja2!R865C3</stp>
        <tr r="C865" s="2"/>
      </tp>
      <tp t="e">
        <v>#N/A</v>
        <stp/>
        <stp>##V3_BDHV12</stp>
        <stp>CHN1M LAST Curncy</stp>
        <stp>PX_ASK</stp>
        <stp>21-11-2015</stp>
        <stp>21-11-2015</stp>
        <stp>[fwdpoints.xlsm]Hoja2!R245C3</stp>
        <tr r="C245" s="2"/>
      </tp>
      <tp t="e">
        <v>#N/A</v>
        <stp/>
        <stp>##V3_BDHV12</stp>
        <stp>CHN1M LAST Curncy</stp>
        <stp>PX_ASK</stp>
        <stp>11-12-2015</stp>
        <stp>11-12-2015</stp>
        <stp>[fwdpoints.xlsm]Hoja2!R225C3</stp>
        <tr r="C225" s="2"/>
      </tp>
      <tp t="e">
        <v>#N/A</v>
        <stp/>
        <stp>##V3_BDHV12</stp>
        <stp>CHN1M LAST Curncy</stp>
        <stp>PX_ASK</stp>
        <stp>14-06-2014</stp>
        <stp>14-06-2014</stp>
        <stp>[fwdpoints.xlsm]Hoja2!R770C3</stp>
        <tr r="C770" s="2"/>
      </tp>
      <tp t="e">
        <v>#N/A</v>
        <stp/>
        <stp>##V3_BDHV12</stp>
        <stp>CHN1M LAST Curncy</stp>
        <stp>PX_ASK</stp>
        <stp>04-07-2014</stp>
        <stp>04-07-2014</stp>
        <stp>[fwdpoints.xlsm]Hoja2!R750C3</stp>
        <tr r="C750" s="2"/>
      </tp>
      <tp t="e">
        <v>#N/A</v>
        <stp/>
        <stp>##V3_BDHV12</stp>
        <stp>CHN1M LAST Curncy</stp>
        <stp>PX_ASK</stp>
        <stp>26-06-2015</stp>
        <stp>26-06-2015</stp>
        <stp>[fwdpoints.xlsm]Hoja2!R393C3</stp>
        <tr r="C393" s="2"/>
      </tp>
      <tp t="e">
        <v>#N/A</v>
        <stp/>
        <stp>##V3_BDHV12</stp>
        <stp>CHN1M LAST Curncy</stp>
        <stp>PX_ASK</stp>
        <stp>27-07-2015</stp>
        <stp>27-07-2015</stp>
        <stp>[fwdpoints.xlsm]Hoja2!R362C3</stp>
        <tr r="C362" s="2"/>
      </tp>
      <tp t="e">
        <v>#N/A</v>
        <stp/>
        <stp>##V3_BDHV12</stp>
        <stp>CHN1M LAST Curncy</stp>
        <stp>PX_ASK</stp>
        <stp>22-02-2015</stp>
        <stp>22-02-2015</stp>
        <stp>[fwdpoints.xlsm]Hoja2!R517C3</stp>
        <tr r="C517" s="2"/>
      </tp>
      <tp t="e">
        <v>#N/A</v>
        <stp/>
        <stp>##V3_BDHV12</stp>
        <stp>CHN1M LAST Curncy</stp>
        <stp>PX_BID</stp>
        <stp>10-10-2015</stp>
        <stp>10-10-2015</stp>
        <stp>[fwdpoints.xlsm]Hoja2!R287C2</stp>
        <tr r="B287" s="2"/>
      </tp>
      <tp t="e">
        <v>#N/A</v>
        <stp/>
        <stp>##V3_BDHV12</stp>
        <stp>CHN1M LAST Curncy</stp>
        <stp>PX_BID</stp>
        <stp>10-03-2016</stp>
        <stp>10-03-2016</stp>
        <stp>[fwdpoints.xlsm]Hoja2!R135C2</stp>
        <tr r="B135" s="2"/>
      </tp>
      <tp t="e">
        <v>#N/A</v>
        <stp/>
        <stp>##V3_BDHV12</stp>
        <stp>CHN1M LAST Curncy</stp>
        <stp>PX_BID</stp>
        <stp>30-01-2016</stp>
        <stp>30-01-2016</stp>
        <stp>[fwdpoints.xlsm]Hoja2!R175C2</stp>
        <tr r="B175" s="2"/>
      </tp>
      <tp t="e">
        <v>#N/A</v>
        <stp/>
        <stp>##V3_BDHV12</stp>
        <stp>CHN1M LAST Curncy</stp>
        <stp>PX_BID</stp>
        <stp>01-10-2015</stp>
        <stp>01-10-2015</stp>
        <stp>[fwdpoints.xlsm]Hoja2!R296C2</stp>
        <tr r="B296" s="2"/>
      </tp>
      <tp t="e">
        <v>#N/A</v>
        <stp/>
        <stp>##V3_BDHV12</stp>
        <stp>CHN1M LAST Curncy</stp>
        <stp>PX_BID</stp>
        <stp>21-01-2016</stp>
        <stp>21-01-2016</stp>
        <stp>[fwdpoints.xlsm]Hoja2!R184C2</stp>
        <tr r="B184" s="2"/>
      </tp>
      <tp t="e">
        <v>#N/A</v>
        <stp/>
        <stp>##V3_BDHV12</stp>
        <stp>CHN1M LAST Curncy</stp>
        <stp>PX_BID</stp>
        <stp>01-03-2016</stp>
        <stp>01-03-2016</stp>
        <stp>[fwdpoints.xlsm]Hoja2!R144C2</stp>
        <tr r="B144" s="2"/>
      </tp>
      <tp t="e">
        <v>#N/A</v>
        <stp/>
        <stp>##V3_BDHV12</stp>
        <stp>CHN1M LAST Curncy</stp>
        <stp>PX_BID</stp>
        <stp>23-10-2015</stp>
        <stp>23-10-2015</stp>
        <stp>[fwdpoints.xlsm]Hoja2!R274C2</stp>
        <tr r="B274" s="2"/>
      </tp>
      <tp t="e">
        <v>#N/A</v>
        <stp/>
        <stp>##V3_BDHV12</stp>
        <stp>CHN1M LAST Curncy</stp>
        <stp>PX_ASK</stp>
        <stp>21-01-2014</stp>
        <stp>21-01-2014</stp>
        <stp>[fwdpoints.xlsm]Hoja2!R914C3</stp>
        <tr r="C914" s="2"/>
      </tp>
      <tp t="e">
        <v>#N/A</v>
        <stp/>
        <stp>##V3_BDHV12</stp>
        <stp>CHN1M LAST Curncy</stp>
        <stp>PX_ASK</stp>
        <stp>30-01-2014</stp>
        <stp>30-01-2014</stp>
        <stp>[fwdpoints.xlsm]Hoja2!R905C3</stp>
        <tr r="C905" s="2"/>
      </tp>
      <tp t="e">
        <v>#N/A</v>
        <stp/>
        <stp>##V3_BDHV12</stp>
        <stp>CHN1M LAST Curncy</stp>
        <stp>PX_ASK</stp>
        <stp>24-04-2014</stp>
        <stp>24-04-2014</stp>
        <stp>[fwdpoints.xlsm]Hoja2!R821C3</stp>
        <tr r="C821" s="2"/>
      </tp>
      <tp t="e">
        <v>#N/A</v>
        <stp/>
        <stp>##V3_BDHV12</stp>
        <stp>CHN1M LAST Curncy</stp>
        <stp>PX_ASK</stp>
        <stp>07-04-2015</stp>
        <stp>07-04-2015</stp>
        <stp>[fwdpoints.xlsm]Hoja2!R473C3</stp>
        <tr r="C473" s="2"/>
      </tp>
      <tp t="e">
        <v>#N/A</v>
        <stp/>
        <stp>##V3_BDHV12</stp>
        <stp>CHN1M LAST Curncy</stp>
        <stp>PX_ASK</stp>
        <stp>17-05-2015</stp>
        <stp>17-05-2015</stp>
        <stp>[fwdpoints.xlsm]Hoja2!R433C3</stp>
        <tr r="C433" s="2"/>
      </tp>
      <tp t="e">
        <v>#N/A</v>
        <stp/>
        <stp>##V3_BDHV12</stp>
        <stp>CHN1M LAST Curncy</stp>
        <stp>PX_ASK</stp>
        <stp>25-05-2014</stp>
        <stp>25-05-2014</stp>
        <stp>[fwdpoints.xlsm]Hoja2!R790C3</stp>
        <tr r="C790" s="2"/>
      </tp>
      <tp t="e">
        <v>#N/A</v>
        <stp/>
        <stp>##V3_BDHV12</stp>
        <stp>CHN1M LAST Curncy</stp>
        <stp>PX_ASK</stp>
        <stp>13-01-2015</stp>
        <stp>13-01-2015</stp>
        <stp>[fwdpoints.xlsm]Hoja2!R557C3</stp>
        <tr r="C557" s="2"/>
      </tp>
      <tp t="e">
        <v>#N/A</v>
        <stp/>
        <stp>##V3_BDHV12</stp>
        <stp>CHN1M LAST Curncy</stp>
        <stp>PX_BID</stp>
        <stp>20-12-2015</stp>
        <stp>20-12-2015</stp>
        <stp>[fwdpoints.xlsm]Hoja2!R216C2</stp>
        <tr r="B216" s="2"/>
      </tp>
      <tp t="e">
        <v>#N/A</v>
        <stp/>
        <stp>##V3_BDHV12</stp>
        <stp>CHN1M LAST Curncy</stp>
        <stp>PX_BID</stp>
        <stp>10-11-2015</stp>
        <stp>10-11-2015</stp>
        <stp>[fwdpoints.xlsm]Hoja2!R256C2</stp>
        <tr r="B256" s="2"/>
      </tp>
      <tp t="e">
        <v>#N/A</v>
        <stp/>
        <stp>##V3_BDHV12</stp>
        <stp>CHN1M LAST Curncy</stp>
        <stp>PX_BID</stp>
        <stp>10-02-2016</stp>
        <stp>10-02-2016</stp>
        <stp>[fwdpoints.xlsm]Hoja2!R164C2</stp>
        <tr r="B164" s="2"/>
      </tp>
      <tp t="e">
        <v>#N/A</v>
        <stp/>
        <stp>##V3_BDHV12</stp>
        <stp>CHN1M LAST Curncy</stp>
        <stp>PX_BID</stp>
        <stp>02-12-2015</stp>
        <stp>02-12-2015</stp>
        <stp>[fwdpoints.xlsm]Hoja2!R234C2</stp>
        <tr r="B234" s="2"/>
      </tp>
      <tp t="e">
        <v>#N/A</v>
        <stp/>
        <stp>##V3_BDHV12</stp>
        <stp>CHN1M LAST Curncy</stp>
        <stp>PX_BID</stp>
        <stp>02-03-2014</stp>
        <stp>02-03-2014</stp>
        <stp>[fwdpoints.xlsm]Hoja2!R874C2</stp>
        <tr r="B874" s="2"/>
      </tp>
      <tp t="e">
        <v>#N/A</v>
        <stp/>
        <stp>##V3_BDHV12</stp>
        <stp>CHN1M LAST Curncy</stp>
        <stp>PX_BID</stp>
        <stp>20-03-2014</stp>
        <stp>20-03-2014</stp>
        <stp>[fwdpoints.xlsm]Hoja2!R856C2</stp>
        <tr r="B856" s="2"/>
      </tp>
      <tp t="e">
        <v>#N/A</v>
        <stp/>
        <stp>##V3_BDHV12</stp>
        <stp>CHN1M LAST Curncy</stp>
        <stp>PX_ASK</stp>
        <stp>20-03-2014</stp>
        <stp>20-03-2014</stp>
        <stp>[fwdpoints.xlsm]Hoja2!R856C3</stp>
        <tr r="C856" s="2"/>
      </tp>
      <tp t="e">
        <v>#N/A</v>
        <stp/>
        <stp>##V3_BDHV12</stp>
        <stp>CHN1M LAST Curncy</stp>
        <stp>PX_ASK</stp>
        <stp>02-03-2014</stp>
        <stp>02-03-2014</stp>
        <stp>[fwdpoints.xlsm]Hoja2!R874C3</stp>
        <tr r="C874" s="2"/>
      </tp>
      <tp t="e">
        <v>#N/A</v>
        <stp/>
        <stp>##V3_BDHV12</stp>
        <stp>CHN1M LAST Curncy</stp>
        <stp>PX_ASK</stp>
        <stp>02-12-2015</stp>
        <stp>02-12-2015</stp>
        <stp>[fwdpoints.xlsm]Hoja2!R234C3</stp>
        <tr r="C234" s="2"/>
      </tp>
      <tp t="e">
        <v>#N/A</v>
        <stp/>
        <stp>##V3_BDHV12</stp>
        <stp>CHN1M LAST Curncy</stp>
        <stp>PX_ASK</stp>
        <stp>10-02-2016</stp>
        <stp>10-02-2016</stp>
        <stp>[fwdpoints.xlsm]Hoja2!R164C3</stp>
        <tr r="C164" s="2"/>
      </tp>
      <tp t="e">
        <v>#N/A</v>
        <stp/>
        <stp>##V3_BDHV12</stp>
        <stp>CHN1M LAST Curncy</stp>
        <stp>PX_ASK</stp>
        <stp>10-11-2015</stp>
        <stp>10-11-2015</stp>
        <stp>[fwdpoints.xlsm]Hoja2!R256C3</stp>
        <tr r="C256" s="2"/>
      </tp>
      <tp t="e">
        <v>#N/A</v>
        <stp/>
        <stp>##V3_BDHV12</stp>
        <stp>CHN1M LAST Curncy</stp>
        <stp>PX_ASK</stp>
        <stp>20-12-2015</stp>
        <stp>20-12-2015</stp>
        <stp>[fwdpoints.xlsm]Hoja2!R216C3</stp>
        <tr r="C216" s="2"/>
      </tp>
      <tp t="e">
        <v>#N/A</v>
        <stp/>
        <stp>##V3_BDHV12</stp>
        <stp>CHN1M LAST Curncy</stp>
        <stp>PX_BID</stp>
        <stp>25-05-2014</stp>
        <stp>25-05-2014</stp>
        <stp>[fwdpoints.xlsm]Hoja2!R790C2</stp>
        <tr r="B790" s="2"/>
      </tp>
      <tp t="e">
        <v>#N/A</v>
        <stp/>
        <stp>##V3_BDHV12</stp>
        <stp>CHN1M LAST Curncy</stp>
        <stp>PX_BID</stp>
        <stp>17-05-2015</stp>
        <stp>17-05-2015</stp>
        <stp>[fwdpoints.xlsm]Hoja2!R433C2</stp>
        <tr r="B433" s="2"/>
      </tp>
      <tp t="e">
        <v>#N/A</v>
        <stp/>
        <stp>##V3_BDHV12</stp>
        <stp>CHN1M LAST Curncy</stp>
        <stp>PX_BID</stp>
        <stp>07-04-2015</stp>
        <stp>07-04-2015</stp>
        <stp>[fwdpoints.xlsm]Hoja2!R473C2</stp>
        <tr r="B473" s="2"/>
      </tp>
      <tp t="e">
        <v>#N/A</v>
        <stp/>
        <stp>##V3_BDHV12</stp>
        <stp>CHN1M LAST Curncy</stp>
        <stp>PX_BID</stp>
        <stp>13-01-2015</stp>
        <stp>13-01-2015</stp>
        <stp>[fwdpoints.xlsm]Hoja2!R557C2</stp>
        <tr r="B557" s="2"/>
      </tp>
      <tp t="e">
        <v>#N/A</v>
        <stp/>
        <stp>##V3_BDHV12</stp>
        <stp>CHN1M LAST Curncy</stp>
        <stp>PX_BID</stp>
        <stp>30-01-2014</stp>
        <stp>30-01-2014</stp>
        <stp>[fwdpoints.xlsm]Hoja2!R905C2</stp>
        <tr r="B905" s="2"/>
      </tp>
      <tp t="e">
        <v>#N/A</v>
        <stp/>
        <stp>##V3_BDHV12</stp>
        <stp>CHN1M LAST Curncy</stp>
        <stp>PX_BID</stp>
        <stp>21-01-2014</stp>
        <stp>21-01-2014</stp>
        <stp>[fwdpoints.xlsm]Hoja2!R914C2</stp>
        <tr r="B914" s="2"/>
      </tp>
      <tp t="e">
        <v>#N/A</v>
        <stp/>
        <stp>##V3_BDHV12</stp>
        <stp>CHN1M LAST Curncy</stp>
        <stp>PX_BID</stp>
        <stp>24-04-2014</stp>
        <stp>24-04-2014</stp>
        <stp>[fwdpoints.xlsm]Hoja2!R821C2</stp>
        <tr r="B821" s="2"/>
      </tp>
      <tp t="e">
        <v>#N/A</v>
        <stp/>
        <stp>##V3_BDHV12</stp>
        <stp>CHN1M LAST Curncy</stp>
        <stp>PX_ASK</stp>
        <stp>23-10-2015</stp>
        <stp>23-10-2015</stp>
        <stp>[fwdpoints.xlsm]Hoja2!R274C3</stp>
        <tr r="C274" s="2"/>
      </tp>
      <tp t="e">
        <v>#N/A</v>
        <stp/>
        <stp>##V3_BDHV12</stp>
        <stp>CHN1M LAST Curncy</stp>
        <stp>PX_ASK</stp>
        <stp>01-03-2016</stp>
        <stp>01-03-2016</stp>
        <stp>[fwdpoints.xlsm]Hoja2!R144C3</stp>
        <tr r="C144" s="2"/>
      </tp>
      <tp t="e">
        <v>#N/A</v>
        <stp/>
        <stp>##V3_BDHV12</stp>
        <stp>CHN1M LAST Curncy</stp>
        <stp>PX_ASK</stp>
        <stp>01-10-2015</stp>
        <stp>01-10-2015</stp>
        <stp>[fwdpoints.xlsm]Hoja2!R296C3</stp>
        <tr r="C296" s="2"/>
      </tp>
      <tp t="e">
        <v>#N/A</v>
        <stp/>
        <stp>##V3_BDHV12</stp>
        <stp>CHN1M LAST Curncy</stp>
        <stp>PX_ASK</stp>
        <stp>21-01-2016</stp>
        <stp>21-01-2016</stp>
        <stp>[fwdpoints.xlsm]Hoja2!R184C3</stp>
        <tr r="C184" s="2"/>
      </tp>
      <tp t="e">
        <v>#N/A</v>
        <stp/>
        <stp>##V3_BDHV12</stp>
        <stp>CHN1M LAST Curncy</stp>
        <stp>PX_ASK</stp>
        <stp>30-01-2016</stp>
        <stp>30-01-2016</stp>
        <stp>[fwdpoints.xlsm]Hoja2!R175C3</stp>
        <tr r="C175" s="2"/>
      </tp>
      <tp t="e">
        <v>#N/A</v>
        <stp/>
        <stp>##V3_BDHV12</stp>
        <stp>CHN1M LAST Curncy</stp>
        <stp>PX_ASK</stp>
        <stp>10-03-2016</stp>
        <stp>10-03-2016</stp>
        <stp>[fwdpoints.xlsm]Hoja2!R135C3</stp>
        <tr r="C135" s="2"/>
      </tp>
      <tp t="e">
        <v>#N/A</v>
        <stp/>
        <stp>##V3_BDHV12</stp>
        <stp>CHN1M LAST Curncy</stp>
        <stp>PX_ASK</stp>
        <stp>10-10-2015</stp>
        <stp>10-10-2015</stp>
        <stp>[fwdpoints.xlsm]Hoja2!R287C3</stp>
        <tr r="C287" s="2"/>
      </tp>
      <tp t="e">
        <v>#N/A</v>
        <stp/>
        <stp>##V3_BDHV12</stp>
        <stp>CHN1M LAST Curncy</stp>
        <stp>PX_BID</stp>
        <stp>04-07-2014</stp>
        <stp>04-07-2014</stp>
        <stp>[fwdpoints.xlsm]Hoja2!R750C2</stp>
        <tr r="B750" s="2"/>
      </tp>
      <tp t="e">
        <v>#N/A</v>
        <stp/>
        <stp>##V3_BDHV12</stp>
        <stp>CHN1M LAST Curncy</stp>
        <stp>PX_BID</stp>
        <stp>14-06-2014</stp>
        <stp>14-06-2014</stp>
        <stp>[fwdpoints.xlsm]Hoja2!R770C2</stp>
        <tr r="B770" s="2"/>
      </tp>
      <tp t="e">
        <v>#N/A</v>
        <stp/>
        <stp>##V3_BDHV12</stp>
        <stp>CHN1M LAST Curncy</stp>
        <stp>PX_BID</stp>
        <stp>11-12-2015</stp>
        <stp>11-12-2015</stp>
        <stp>[fwdpoints.xlsm]Hoja2!R225C2</stp>
        <tr r="B225" s="2"/>
      </tp>
      <tp t="e">
        <v>#N/A</v>
        <stp/>
        <stp>##V3_BDHV12</stp>
        <stp>CHN1M LAST Curncy</stp>
        <stp>PX_BID</stp>
        <stp>21-11-2015</stp>
        <stp>21-11-2015</stp>
        <stp>[fwdpoints.xlsm]Hoja2!R245C2</stp>
        <tr r="B245" s="2"/>
      </tp>
      <tp t="e">
        <v>#N/A</v>
        <stp/>
        <stp>##V3_BDHV12</stp>
        <stp>CHN1M LAST Curncy</stp>
        <stp>PX_BID</stp>
        <stp>22-02-2015</stp>
        <stp>22-02-2015</stp>
        <stp>[fwdpoints.xlsm]Hoja2!R517C2</stp>
        <tr r="B517" s="2"/>
      </tp>
      <tp t="e">
        <v>#N/A</v>
        <stp/>
        <stp>##V3_BDHV12</stp>
        <stp>CHN1M LAST Curncy</stp>
        <stp>PX_BID</stp>
        <stp>27-07-2015</stp>
        <stp>27-07-2015</stp>
        <stp>[fwdpoints.xlsm]Hoja2!R362C2</stp>
        <tr r="B362" s="2"/>
      </tp>
      <tp t="e">
        <v>#N/A</v>
        <stp/>
        <stp>##V3_BDHV12</stp>
        <stp>CHN1M LAST Curncy</stp>
        <stp>PX_BID</stp>
        <stp>26-06-2015</stp>
        <stp>26-06-2015</stp>
        <stp>[fwdpoints.xlsm]Hoja2!R393C2</stp>
        <tr r="B393" s="2"/>
      </tp>
      <tp t="e">
        <v>#N/A</v>
        <stp/>
        <stp>##V3_BDHV12</stp>
        <stp>CHN1M LAST Curncy</stp>
        <stp>PX_BID</stp>
        <stp>11-03-2014</stp>
        <stp>11-03-2014</stp>
        <stp>[fwdpoints.xlsm]Hoja2!R865C2</stp>
        <tr r="B865" s="2"/>
      </tp>
      <tp t="e">
        <v>#N/A</v>
        <stp/>
        <stp>##V3_BDHV12</stp>
        <stp>CHN1M LAST Curncy</stp>
        <stp>PX_BID</stp>
        <stp>10-02-2014</stp>
        <stp>10-02-2014</stp>
        <stp>[fwdpoints.xlsm]Hoja2!R894C2</stp>
        <tr r="B894" s="2"/>
      </tp>
      <tp t="e">
        <v>#N/A</v>
        <stp/>
        <stp>##V3_BDHV12</stp>
        <stp>CHN1M LAST Curncy</stp>
        <stp>PX_ASK</stp>
        <stp>02-12-2013</stp>
        <stp>02-12-2013</stp>
        <stp>[fwdpoints.xlsm]Hoja2!R964C3</stp>
        <tr r="C964" s="2"/>
      </tp>
      <tp t="e">
        <v>#N/A</v>
        <stp/>
        <stp>##V3_BDHV12</stp>
        <stp>CHN1M LAST Curncy</stp>
        <stp>PX_ASK</stp>
        <stp>20-12-2013</stp>
        <stp>20-12-2013</stp>
        <stp>[fwdpoints.xlsm]Hoja2!R946C3</stp>
        <tr r="C946" s="2"/>
      </tp>
      <tp t="e">
        <v>#N/A</v>
        <stp/>
        <stp>##V3_BDHV12</stp>
        <stp>CHN1M LAST Curncy</stp>
        <stp>PX_ASK</stp>
        <stp>10-11-2013</stp>
        <stp>10-11-2013</stp>
        <stp>[fwdpoints.xlsm]Hoja2!R986C3</stp>
        <tr r="C986" s="2"/>
      </tp>
      <tp t="e">
        <v>#N/A</v>
        <stp/>
        <stp>##V3_BDHV12</stp>
        <stp>CHN1M LAST Curncy</stp>
        <stp>PX_ASK</stp>
        <stp>27-02-2014</stp>
        <stp>27-02-2014</stp>
        <stp>[fwdpoints.xlsm]Hoja2!R877C3</stp>
        <tr r="C877" s="2"/>
      </tp>
      <tp t="e">
        <v>#N/A</v>
        <stp/>
        <stp>##V3_BDHV12</stp>
        <stp>CHN1M LAST Curncy</stp>
        <stp>PX_ASK</stp>
        <stp>04-02-2015</stp>
        <stp>04-02-2015</stp>
        <stp>[fwdpoints.xlsm]Hoja2!R535C3</stp>
        <tr r="C535" s="2"/>
      </tp>
      <tp t="e">
        <v>#N/A</v>
        <stp/>
        <stp>##V3_BDHV12</stp>
        <stp>CHN1M LAST Curncy</stp>
        <stp>PX_ASK</stp>
        <stp>15-02-2015</stp>
        <stp>15-02-2015</stp>
        <stp>[fwdpoints.xlsm]Hoja2!R524C3</stp>
        <tr r="C524" s="2"/>
      </tp>
      <tp t="e">
        <v>#N/A</v>
        <stp/>
        <stp>##V3_BDHV12</stp>
        <stp>CHN1M LAST Curncy</stp>
        <stp>PX_ASK</stp>
        <stp>01-04-2016</stp>
        <stp>01-04-2016</stp>
        <stp>[fwdpoints.xlsm]Hoja2!R113C3</stp>
        <tr r="C113" s="2"/>
      </tp>
      <tp t="e">
        <v>#N/A</v>
        <stp/>
        <stp>##V3_BDHV12</stp>
        <stp>CHN1M LAST Curncy</stp>
        <stp>PX_ASK</stp>
        <stp>22-07-2014</stp>
        <stp>22-07-2014</stp>
        <stp>[fwdpoints.xlsm]Hoja2!R732C3</stp>
        <tr r="C732" s="2"/>
      </tp>
      <tp t="e">
        <v>#N/A</v>
        <stp/>
        <stp>##V3_BDHV12</stp>
        <stp>CHN1M LAST Curncy</stp>
        <stp>PX_BID</stp>
        <stp>15-10-2014</stp>
        <stp>15-10-2014</stp>
        <stp>[fwdpoints.xlsm]Hoja2!R647C2</stp>
        <tr r="B647" s="2"/>
      </tp>
      <tp t="e">
        <v>#N/A</v>
        <stp/>
        <stp>##V3_BDHV12</stp>
        <stp>CHN1M LAST Curncy</stp>
        <stp>PX_BID</stp>
        <stp>26-01-2015</stp>
        <stp>26-01-2015</stp>
        <stp>[fwdpoints.xlsm]Hoja2!R544C2</stp>
        <tr r="B544" s="2"/>
      </tp>
      <tp t="e">
        <v>#N/A</v>
        <stp/>
        <stp>##V3_BDHV12</stp>
        <stp>CHN1M LAST Curncy</stp>
        <stp>PX_BID</stp>
        <stp>04-01-2015</stp>
        <stp>04-01-2015</stp>
        <stp>[fwdpoints.xlsm]Hoja2!R566C2</stp>
        <tr r="B566" s="2"/>
      </tp>
      <tp t="e">
        <v>#N/A</v>
        <stp/>
        <stp>##V3_BDHV12</stp>
        <stp>CHN1M LAST Curncy</stp>
        <stp>PX_ASK</stp>
        <stp>02-04-2014</stp>
        <stp>02-04-2014</stp>
        <stp>[fwdpoints.xlsm]Hoja2!R843C3</stp>
        <tr r="C843" s="2"/>
      </tp>
      <tp t="e">
        <v>#N/A</v>
        <stp/>
        <stp>##V3_BDHV12</stp>
        <stp>CHN1M LAST Curncy</stp>
        <stp>PX_ASK</stp>
        <stp>12-05-2014</stp>
        <stp>12-05-2014</stp>
        <stp>[fwdpoints.xlsm]Hoja2!R803C3</stp>
        <tr r="C803" s="2"/>
      </tp>
      <tp t="e">
        <v>#N/A</v>
        <stp/>
        <stp>##V3_BDHV12</stp>
        <stp>CHN1M LAST Curncy</stp>
        <stp>PX_ASK</stp>
        <stp>13-04-2014</stp>
        <stp>13-04-2014</stp>
        <stp>[fwdpoints.xlsm]Hoja2!R832C3</stp>
        <tr r="C832" s="2"/>
      </tp>
      <tp t="e">
        <v>#N/A</v>
        <stp/>
        <stp>##V3_BDHV12</stp>
        <stp>CHN1M LAST Curncy</stp>
        <stp>PX_ASK</stp>
        <stp>03-05-2014</stp>
        <stp>03-05-2014</stp>
        <stp>[fwdpoints.xlsm]Hoja2!R812C3</stp>
        <tr r="C812" s="2"/>
      </tp>
      <tp t="e">
        <v>#N/A</v>
        <stp/>
        <stp>##V3_BDHV12</stp>
        <stp>CHN1M LAST Curncy</stp>
        <stp>PX_ASK</stp>
        <stp>06-10-2014</stp>
        <stp>06-10-2014</stp>
        <stp>[fwdpoints.xlsm]Hoja2!R656C3</stp>
        <tr r="C656" s="2"/>
      </tp>
      <tp t="e">
        <v>#N/A</v>
        <stp/>
        <stp>##V3_BDHV12</stp>
        <stp>CHN1M LAST Curncy</stp>
        <stp>PX_ASK</stp>
        <stp>30-04-2015</stp>
        <stp>30-04-2015</stp>
        <stp>[fwdpoints.xlsm]Hoja2!R450C3</stp>
        <tr r="C450" s="2"/>
      </tp>
      <tp t="e">
        <v>#N/A</v>
        <stp/>
        <stp>##V3_BDHV12</stp>
        <stp>CHN1M LAST Curncy</stp>
        <stp>PX_ASK</stp>
        <stp>20-05-2015</stp>
        <stp>20-05-2015</stp>
        <stp>[fwdpoints.xlsm]Hoja2!R430C3</stp>
        <tr r="C430" s="2"/>
      </tp>
      <tp t="e">
        <v>#N/A</v>
        <stp/>
        <stp>##V3_BDHV12</stp>
        <stp>CHN1M LAST Curncy</stp>
        <stp>PX_BID</stp>
        <stp>16-03-2015</stp>
        <stp>16-03-2015</stp>
        <stp>[fwdpoints.xlsm]Hoja2!R495C2</stp>
        <tr r="B495" s="2"/>
      </tp>
      <tp t="e">
        <v>#N/A</v>
        <stp/>
        <stp>##V3_BDHV12</stp>
        <stp>CHN1M LAST Curncy</stp>
        <stp>PX_BID</stp>
        <stp>16-12-2014</stp>
        <stp>16-12-2014</stp>
        <stp>[fwdpoints.xlsm]Hoja2!R585C2</stp>
        <tr r="B585" s="2"/>
      </tp>
      <tp t="e">
        <v>#N/A</v>
        <stp/>
        <stp>##V3_BDHV12</stp>
        <stp>CHN1M LAST Curncy</stp>
        <stp>PX_BID</stp>
        <stp>07-03-2015</stp>
        <stp>07-03-2015</stp>
        <stp>[fwdpoints.xlsm]Hoja2!R504C2</stp>
        <tr r="B504" s="2"/>
      </tp>
      <tp t="e">
        <v>#N/A</v>
        <stp/>
        <stp>##V3_BDHV12</stp>
        <stp>CHN1M LAST Curncy</stp>
        <stp>PX_BID</stp>
        <stp>15-11-2014</stp>
        <stp>15-11-2014</stp>
        <stp>[fwdpoints.xlsm]Hoja2!R616C2</stp>
        <tr r="B616" s="2"/>
      </tp>
      <tp t="e">
        <v>#N/A</v>
        <stp/>
        <stp>##V3_BDHV12</stp>
        <stp>CHN1M LAST Curncy</stp>
        <stp>PX_BID</stp>
        <stp>07-12-2014</stp>
        <stp>07-12-2014</stp>
        <stp>[fwdpoints.xlsm]Hoja2!R594C2</stp>
        <tr r="B594" s="2"/>
      </tp>
      <tp t="e">
        <v>#N/A</v>
        <stp/>
        <stp>##V3_BDHV12</stp>
        <stp>CHN1M LAST Curncy</stp>
        <stp>PX_BID</stp>
        <stp>04-11-2014</stp>
        <stp>04-11-2014</stp>
        <stp>[fwdpoints.xlsm]Hoja2!R627C2</stp>
        <tr r="B627" s="2"/>
      </tp>
      <tp t="e">
        <v>#N/A</v>
        <stp/>
        <stp>##V3_BDHV12</stp>
        <stp>CHN1M LAST Curncy</stp>
        <stp>PX_BID</stp>
        <stp>12-04-2016</stp>
        <stp>12-04-2016</stp>
        <stp>[fwdpoints.xlsm]Hoja2!R102C2</stp>
        <tr r="B102" s="2"/>
      </tp>
      <tp t="e">
        <v>#N/A</v>
        <stp/>
        <stp>##V3_BDHV12</stp>
        <stp>CHN1M LAST Curncy</stp>
        <stp>PX_BID</stp>
        <stp>25-03-2015</stp>
        <stp>25-03-2015</stp>
        <stp>[fwdpoints.xlsm]Hoja2!R486C2</stp>
        <tr r="B486" s="2"/>
      </tp>
      <tp t="e">
        <v>#N/A</v>
        <stp/>
        <stp>##V3_BDHV12</stp>
        <stp>CHN1M LAST Curncy</stp>
        <stp>PX_BID</stp>
        <stp>26-11-2014</stp>
        <stp>26-11-2014</stp>
        <stp>[fwdpoints.xlsm]Hoja2!R605C2</stp>
        <tr r="B605" s="2"/>
      </tp>
      <tp t="e">
        <v>#N/A</v>
        <stp/>
        <stp>##V3_BDHV12</stp>
        <stp>CHN1M LAST Curncy</stp>
        <stp>PX_BID</stp>
        <stp>25-12-2014</stp>
        <stp>25-12-2014</stp>
        <stp>[fwdpoints.xlsm]Hoja2!R576C2</stp>
        <tr r="B576" s="2"/>
      </tp>
      <tp t="e">
        <v>#N/A</v>
        <stp/>
        <stp>##V3_BDHV12</stp>
        <stp>CHN1M LAST Curncy</stp>
        <stp>PX_BID</stp>
        <stp>31-07-2014</stp>
        <stp>31-07-2014</stp>
        <stp>[fwdpoints.xlsm]Hoja2!R723C2</stp>
        <tr r="B723" s="2"/>
      </tp>
      <tp t="e">
        <v>#N/A</v>
        <stp/>
        <stp>##V3_BDHV12</stp>
        <stp>CHN1M LAST Curncy</stp>
        <stp>PX_BID</stp>
        <stp>21-06-2014</stp>
        <stp>21-06-2014</stp>
        <stp>[fwdpoints.xlsm]Hoja2!R763C2</stp>
        <tr r="B763" s="2"/>
      </tp>
      <tp t="e">
        <v>#N/A</v>
        <stp/>
        <stp>##V3_BDHV12</stp>
        <stp>CHN1M LAST Curncy</stp>
        <stp>PX_BID</stp>
        <stp>03-06-2014</stp>
        <stp>03-06-2014</stp>
        <stp>[fwdpoints.xlsm]Hoja2!R781C2</stp>
        <tr r="B781" s="2"/>
      </tp>
      <tp t="e">
        <v>#N/A</v>
        <stp/>
        <stp>##V3_BDHV12</stp>
        <stp>CHN1M LAST Curncy</stp>
        <stp>PX_BID</stp>
        <stp>13-07-2014</stp>
        <stp>13-07-2014</stp>
        <stp>[fwdpoints.xlsm]Hoja2!R741C2</stp>
        <tr r="B741" s="2"/>
      </tp>
      <tp t="e">
        <v>#N/A</v>
        <stp/>
        <stp>##V3_BDHV12</stp>
        <stp>CHN1M LAST Curncy</stp>
        <stp>PX_BID</stp>
        <stp>27-02-2016</stp>
        <stp>27-02-2016</stp>
        <stp>[fwdpoints.xlsm]Hoja2!R147C2</stp>
        <tr r="B147" s="2"/>
      </tp>
      <tp t="e">
        <v>#N/A</v>
        <stp/>
        <stp>##V3_BDHV12</stp>
        <stp>CHN1M LAST Curncy</stp>
        <stp>PX_BID</stp>
        <stp>11-12-2013</stp>
        <stp>11-12-2013</stp>
        <stp>[fwdpoints.xlsm]Hoja2!R955C2</stp>
        <tr r="B955" s="2"/>
      </tp>
      <tp t="e">
        <v>#N/A</v>
        <stp/>
        <stp>##V3_BDHV12</stp>
        <stp>CHN1M LAST Curncy</stp>
        <stp>PX_BID</stp>
        <stp>21-11-2013</stp>
        <stp>21-11-2013</stp>
        <stp>[fwdpoints.xlsm]Hoja2!R975C2</stp>
        <tr r="B975" s="2"/>
      </tp>
      <tp t="e">
        <v>#N/A</v>
        <stp/>
        <stp>##V3_BDHV12</stp>
        <stp>CHN1M LAST Curncy</stp>
        <stp>PX_ASK</stp>
        <stp>21-11-2013</stp>
        <stp>21-11-2013</stp>
        <stp>[fwdpoints.xlsm]Hoja2!R975C3</stp>
        <tr r="C975" s="2"/>
      </tp>
      <tp t="e">
        <v>#N/A</v>
        <stp/>
        <stp>##V3_BDHV12</stp>
        <stp>CHN1M LAST Curncy</stp>
        <stp>PX_ASK</stp>
        <stp>11-12-2013</stp>
        <stp>11-12-2013</stp>
        <stp>[fwdpoints.xlsm]Hoja2!R955C3</stp>
        <tr r="C955" s="2"/>
      </tp>
      <tp t="e">
        <v>#N/A</v>
        <stp/>
        <stp>##V3_BDHV12</stp>
        <stp>CHN1M LAST Curncy</stp>
        <stp>PX_ASK</stp>
        <stp>25-12-2014</stp>
        <stp>25-12-2014</stp>
        <stp>[fwdpoints.xlsm]Hoja2!R576C3</stp>
        <tr r="C576" s="2"/>
      </tp>
      <tp t="e">
        <v>#N/A</v>
        <stp/>
        <stp>##V3_BDHV12</stp>
        <stp>CHN1M LAST Curncy</stp>
        <stp>PX_ASK</stp>
        <stp>26-11-2014</stp>
        <stp>26-11-2014</stp>
        <stp>[fwdpoints.xlsm]Hoja2!R605C3</stp>
        <tr r="C605" s="2"/>
      </tp>
      <tp t="e">
        <v>#N/A</v>
        <stp/>
        <stp>##V3_BDHV12</stp>
        <stp>CHN1M LAST Curncy</stp>
        <stp>PX_ASK</stp>
        <stp>25-03-2015</stp>
        <stp>25-03-2015</stp>
        <stp>[fwdpoints.xlsm]Hoja2!R486C3</stp>
        <tr r="C486" s="2"/>
      </tp>
      <tp t="e">
        <v>#N/A</v>
        <stp/>
        <stp>##V3_BDHV12</stp>
        <stp>CHN1M LAST Curncy</stp>
        <stp>PX_ASK</stp>
        <stp>12-04-2016</stp>
        <stp>12-04-2016</stp>
        <stp>[fwdpoints.xlsm]Hoja2!R102C3</stp>
        <tr r="C102" s="2"/>
      </tp>
      <tp t="e">
        <v>#N/A</v>
        <stp/>
        <stp>##V3_BDHV12</stp>
        <stp>CHN1M LAST Curncy</stp>
        <stp>PX_ASK</stp>
        <stp>04-11-2014</stp>
        <stp>04-11-2014</stp>
        <stp>[fwdpoints.xlsm]Hoja2!R627C3</stp>
        <tr r="C627" s="2"/>
      </tp>
      <tp t="e">
        <v>#N/A</v>
        <stp/>
        <stp>##V3_BDHV12</stp>
        <stp>CHN1M LAST Curncy</stp>
        <stp>PX_ASK</stp>
        <stp>07-12-2014</stp>
        <stp>07-12-2014</stp>
        <stp>[fwdpoints.xlsm]Hoja2!R594C3</stp>
        <tr r="C594" s="2"/>
      </tp>
      <tp t="e">
        <v>#N/A</v>
        <stp/>
        <stp>##V3_BDHV12</stp>
        <stp>CHN1M LAST Curncy</stp>
        <stp>PX_ASK</stp>
        <stp>07-03-2015</stp>
        <stp>07-03-2015</stp>
        <stp>[fwdpoints.xlsm]Hoja2!R504C3</stp>
        <tr r="C504" s="2"/>
      </tp>
      <tp t="e">
        <v>#N/A</v>
        <stp/>
        <stp>##V3_BDHV12</stp>
        <stp>CHN1M LAST Curncy</stp>
        <stp>PX_ASK</stp>
        <stp>15-11-2014</stp>
        <stp>15-11-2014</stp>
        <stp>[fwdpoints.xlsm]Hoja2!R616C3</stp>
        <tr r="C616" s="2"/>
      </tp>
      <tp t="e">
        <v>#N/A</v>
        <stp/>
        <stp>##V3_BDHV12</stp>
        <stp>CHN1M LAST Curncy</stp>
        <stp>PX_ASK</stp>
        <stp>16-03-2015</stp>
        <stp>16-03-2015</stp>
        <stp>[fwdpoints.xlsm]Hoja2!R495C3</stp>
        <tr r="C495" s="2"/>
      </tp>
      <tp t="e">
        <v>#N/A</v>
        <stp/>
        <stp>##V3_BDHV12</stp>
        <stp>CHN1M LAST Curncy</stp>
        <stp>PX_ASK</stp>
        <stp>16-12-2014</stp>
        <stp>16-12-2014</stp>
        <stp>[fwdpoints.xlsm]Hoja2!R585C3</stp>
        <tr r="C585" s="2"/>
      </tp>
      <tp t="e">
        <v>#N/A</v>
        <stp/>
        <stp>##V3_BDHV12</stp>
        <stp>CHN1M LAST Curncy</stp>
        <stp>PX_ASK</stp>
        <stp>13-07-2014</stp>
        <stp>13-07-2014</stp>
        <stp>[fwdpoints.xlsm]Hoja2!R741C3</stp>
        <tr r="C741" s="2"/>
      </tp>
      <tp t="e">
        <v>#N/A</v>
        <stp/>
        <stp>##V3_BDHV12</stp>
        <stp>CHN1M LAST Curncy</stp>
        <stp>PX_ASK</stp>
        <stp>27-02-2016</stp>
        <stp>27-02-2016</stp>
        <stp>[fwdpoints.xlsm]Hoja2!R147C3</stp>
        <tr r="C147" s="2"/>
      </tp>
      <tp t="e">
        <v>#N/A</v>
        <stp/>
        <stp>##V3_BDHV12</stp>
        <stp>CHN1M LAST Curncy</stp>
        <stp>PX_ASK</stp>
        <stp>03-06-2014</stp>
        <stp>03-06-2014</stp>
        <stp>[fwdpoints.xlsm]Hoja2!R781C3</stp>
        <tr r="C781" s="2"/>
      </tp>
      <tp t="e">
        <v>#N/A</v>
        <stp/>
        <stp>##V3_BDHV12</stp>
        <stp>CHN1M LAST Curncy</stp>
        <stp>PX_ASK</stp>
        <stp>21-06-2014</stp>
        <stp>21-06-2014</stp>
        <stp>[fwdpoints.xlsm]Hoja2!R763C3</stp>
        <tr r="C763" s="2"/>
      </tp>
      <tp t="e">
        <v>#N/A</v>
        <stp/>
        <stp>##V3_BDHV12</stp>
        <stp>CHN1M LAST Curncy</stp>
        <stp>PX_ASK</stp>
        <stp>31-07-2014</stp>
        <stp>31-07-2014</stp>
        <stp>[fwdpoints.xlsm]Hoja2!R723C3</stp>
        <tr r="C723" s="2"/>
      </tp>
      <tp t="e">
        <v>#N/A</v>
        <stp/>
        <stp>##V3_BDHV12</stp>
        <stp>CHN1M LAST Curncy</stp>
        <stp>PX_BID</stp>
        <stp>06-10-2014</stp>
        <stp>06-10-2014</stp>
        <stp>[fwdpoints.xlsm]Hoja2!R656C2</stp>
        <tr r="B656" s="2"/>
      </tp>
      <tp t="e">
        <v>#N/A</v>
        <stp/>
        <stp>##V3_BDHV12</stp>
        <stp>CHN1M LAST Curncy</stp>
        <stp>PX_BID</stp>
        <stp>20-05-2015</stp>
        <stp>20-05-2015</stp>
        <stp>[fwdpoints.xlsm]Hoja2!R430C2</stp>
        <tr r="B430" s="2"/>
      </tp>
      <tp t="e">
        <v>#N/A</v>
        <stp/>
        <stp>##V3_BDHV12</stp>
        <stp>CHN1M LAST Curncy</stp>
        <stp>PX_BID</stp>
        <stp>30-04-2015</stp>
        <stp>30-04-2015</stp>
        <stp>[fwdpoints.xlsm]Hoja2!R450C2</stp>
        <tr r="B450" s="2"/>
      </tp>
      <tp t="e">
        <v>#N/A</v>
        <stp/>
        <stp>##V3_BDHV12</stp>
        <stp>CHN1M LAST Curncy</stp>
        <stp>PX_BID</stp>
        <stp>03-05-2014</stp>
        <stp>03-05-2014</stp>
        <stp>[fwdpoints.xlsm]Hoja2!R812C2</stp>
        <tr r="B812" s="2"/>
      </tp>
      <tp t="e">
        <v>#N/A</v>
        <stp/>
        <stp>##V3_BDHV12</stp>
        <stp>CHN1M LAST Curncy</stp>
        <stp>PX_BID</stp>
        <stp>13-04-2014</stp>
        <stp>13-04-2014</stp>
        <stp>[fwdpoints.xlsm]Hoja2!R832C2</stp>
        <tr r="B832" s="2"/>
      </tp>
      <tp t="e">
        <v>#N/A</v>
        <stp/>
        <stp>##V3_BDHV12</stp>
        <stp>CHN1M LAST Curncy</stp>
        <stp>PX_BID</stp>
        <stp>12-05-2014</stp>
        <stp>12-05-2014</stp>
        <stp>[fwdpoints.xlsm]Hoja2!R803C2</stp>
        <tr r="B803" s="2"/>
      </tp>
      <tp t="e">
        <v>#N/A</v>
        <stp/>
        <stp>##V3_BDHV12</stp>
        <stp>CHN1M LAST Curncy</stp>
        <stp>PX_BID</stp>
        <stp>02-04-2014</stp>
        <stp>02-04-2014</stp>
        <stp>[fwdpoints.xlsm]Hoja2!R843C2</stp>
        <tr r="B843" s="2"/>
      </tp>
      <tp t="e">
        <v>#N/A</v>
        <stp/>
        <stp>##V3_BDHV12</stp>
        <stp>CHN1M LAST Curncy</stp>
        <stp>PX_ASK</stp>
        <stp>04-01-2015</stp>
        <stp>04-01-2015</stp>
        <stp>[fwdpoints.xlsm]Hoja2!R566C3</stp>
        <tr r="C566" s="2"/>
      </tp>
      <tp t="e">
        <v>#N/A</v>
        <stp/>
        <stp>##V3_BDHV12</stp>
        <stp>CHN1M LAST Curncy</stp>
        <stp>PX_ASK</stp>
        <stp>26-01-2015</stp>
        <stp>26-01-2015</stp>
        <stp>[fwdpoints.xlsm]Hoja2!R544C3</stp>
        <tr r="C544" s="2"/>
      </tp>
      <tp t="e">
        <v>#N/A</v>
        <stp/>
        <stp>##V3_BDHV12</stp>
        <stp>CHN1M LAST Curncy</stp>
        <stp>PX_ASK</stp>
        <stp>15-10-2014</stp>
        <stp>15-10-2014</stp>
        <stp>[fwdpoints.xlsm]Hoja2!R647C3</stp>
        <tr r="C647" s="2"/>
      </tp>
      <tp t="e">
        <v>#N/A</v>
        <stp/>
        <stp>##V3_BDHV12</stp>
        <stp>CHN1M LAST Curncy</stp>
        <stp>PX_BID</stp>
        <stp>01-04-2016</stp>
        <stp>01-04-2016</stp>
        <stp>[fwdpoints.xlsm]Hoja2!R113C2</stp>
        <tr r="B113" s="2"/>
      </tp>
      <tp t="e">
        <v>#N/A</v>
        <stp/>
        <stp>##V3_BDHV12</stp>
        <stp>CHN1M LAST Curncy</stp>
        <stp>PX_BID</stp>
        <stp>15-02-2015</stp>
        <stp>15-02-2015</stp>
        <stp>[fwdpoints.xlsm]Hoja2!R524C2</stp>
        <tr r="B524" s="2"/>
      </tp>
      <tp t="e">
        <v>#N/A</v>
        <stp/>
        <stp>##V3_BDHV12</stp>
        <stp>CHN1M LAST Curncy</stp>
        <stp>PX_BID</stp>
        <stp>04-02-2015</stp>
        <stp>04-02-2015</stp>
        <stp>[fwdpoints.xlsm]Hoja2!R535C2</stp>
        <tr r="B535" s="2"/>
      </tp>
      <tp t="e">
        <v>#N/A</v>
        <stp/>
        <stp>##V3_BDHV12</stp>
        <stp>CHN1M LAST Curncy</stp>
        <stp>PX_BID</stp>
        <stp>22-07-2014</stp>
        <stp>22-07-2014</stp>
        <stp>[fwdpoints.xlsm]Hoja2!R732C2</stp>
        <tr r="B732" s="2"/>
      </tp>
      <tp t="e">
        <v>#N/A</v>
        <stp/>
        <stp>##V3_BDHV12</stp>
        <stp>CHN1M LAST Curncy</stp>
        <stp>PX_BID</stp>
        <stp>27-02-2014</stp>
        <stp>27-02-2014</stp>
        <stp>[fwdpoints.xlsm]Hoja2!R877C2</stp>
        <tr r="B877" s="2"/>
      </tp>
      <tp t="e">
        <v>#N/A</v>
        <stp/>
        <stp>##V3_BDHV12</stp>
        <stp>CHN1M LAST Curncy</stp>
        <stp>PX_BID</stp>
        <stp>10-11-2013</stp>
        <stp>10-11-2013</stp>
        <stp>[fwdpoints.xlsm]Hoja2!R986C2</stp>
        <tr r="B986" s="2"/>
      </tp>
      <tp t="e">
        <v>#N/A</v>
        <stp/>
        <stp>##V3_BDHV12</stp>
        <stp>CHN1M LAST Curncy</stp>
        <stp>PX_BID</stp>
        <stp>20-12-2013</stp>
        <stp>20-12-2013</stp>
        <stp>[fwdpoints.xlsm]Hoja2!R946C2</stp>
        <tr r="B946" s="2"/>
      </tp>
      <tp t="e">
        <v>#N/A</v>
        <stp/>
        <stp>##V3_BDHV12</stp>
        <stp>CHN1M LAST Curncy</stp>
        <stp>PX_BID</stp>
        <stp>02-12-2013</stp>
        <stp>02-12-2013</stp>
        <stp>[fwdpoints.xlsm]Hoja2!R964C2</stp>
        <tr r="B964" s="2"/>
      </tp>
      <tp t="e">
        <v>#N/A</v>
        <stp/>
        <stp>##V3_BDHV12</stp>
        <stp>CHN1M LAST Curncy</stp>
        <stp>PX_ASK</stp>
        <stp>29-10-2014</stp>
        <stp>29-10-2014</stp>
        <stp>[fwdpoints.xlsm]Hoja2!R633C3</stp>
        <tr r="C633" s="2"/>
      </tp>
      <tp t="e">
        <v>#N/A</v>
        <stp/>
        <stp>##V3_BDHV12</stp>
        <stp>CHN1M LAST Curncy</stp>
        <stp>PX_ASK</stp>
        <stp>08-03-2015</stp>
        <stp>08-03-2015</stp>
        <stp>[fwdpoints.xlsm]Hoja2!R503C3</stp>
        <tr r="C503" s="2"/>
      </tp>
      <tp t="e">
        <v>#N/A</v>
        <stp/>
        <stp>##V3_BDHV12</stp>
        <stp>CHN1M LAST Curncy</stp>
        <stp>PX_ASK</stp>
        <stp>19-03-2015</stp>
        <stp>19-03-2015</stp>
        <stp>[fwdpoints.xlsm]Hoja2!R492C3</stp>
        <tr r="C492" s="2"/>
      </tp>
      <tp t="e">
        <v>#N/A</v>
        <stp/>
        <stp>##V3_BDHV12</stp>
        <stp>CHN1M LAST Curncy</stp>
        <stp>PX_ASK</stp>
        <stp>19-12-2014</stp>
        <stp>19-12-2014</stp>
        <stp>[fwdpoints.xlsm]Hoja2!R582C3</stp>
        <tr r="C582" s="2"/>
      </tp>
      <tp t="e">
        <v>#N/A</v>
        <stp/>
        <stp>##V3_BDHV12</stp>
        <stp>CHN1M LAST Curncy</stp>
        <stp>PX_ASK</stp>
        <stp>08-12-2014</stp>
        <stp>08-12-2014</stp>
        <stp>[fwdpoints.xlsm]Hoja2!R593C3</stp>
        <tr r="C593" s="2"/>
      </tp>
      <tp t="e">
        <v>#N/A</v>
        <stp/>
        <stp>##V3_BDHV12</stp>
        <stp>CHN1M LAST Curncy</stp>
        <stp>PX_ASK</stp>
        <stp>29-11-2014</stp>
        <stp>29-11-2014</stp>
        <stp>[fwdpoints.xlsm]Hoja2!R602C3</stp>
        <tr r="C602" s="2"/>
      </tp>
      <tp t="e">
        <v>#N/A</v>
        <stp/>
        <stp>##V3_BDHV12</stp>
        <stp>CHN1M LAST Curncy</stp>
        <stp>PX_ASK</stp>
        <stp>03-09-2014</stp>
        <stp>03-09-2014</stp>
        <stp>[fwdpoints.xlsm]Hoja2!R689C3</stp>
        <tr r="C689" s="2"/>
      </tp>
      <tp t="e">
        <v>#N/A</v>
        <stp/>
        <stp>##V3_BDHV12</stp>
        <stp>CHN1M LAST Curncy</stp>
        <stp>PX_BID</stp>
        <stp>09-01-2015</stp>
        <stp>09-01-2015</stp>
        <stp>[fwdpoints.xlsm]Hoja2!R561C2</stp>
        <tr r="B561" s="2"/>
      </tp>
      <tp t="e">
        <v>#N/A</v>
        <stp/>
        <stp>##V3_BDHV12</stp>
        <stp>CHN1M LAST Curncy</stp>
        <stp>PX_ASK</stp>
        <stp>09-01-2015</stp>
        <stp>09-01-2015</stp>
        <stp>[fwdpoints.xlsm]Hoja2!R561C3</stp>
        <tr r="C561" s="2"/>
      </tp>
      <tp t="e">
        <v>#N/A</v>
        <stp/>
        <stp>##V3_BDHV12</stp>
        <stp>CHN1M LAST Curncy</stp>
        <stp>PX_BID</stp>
        <stp>03-09-2014</stp>
        <stp>03-09-2014</stp>
        <stp>[fwdpoints.xlsm]Hoja2!R689C2</stp>
        <tr r="B689" s="2"/>
      </tp>
      <tp t="e">
        <v>#N/A</v>
        <stp/>
        <stp>##V3_BDHV12</stp>
        <stp>CHN1M LAST Curncy</stp>
        <stp>PX_BID</stp>
        <stp>29-11-2014</stp>
        <stp>29-11-2014</stp>
        <stp>[fwdpoints.xlsm]Hoja2!R602C2</stp>
        <tr r="B602" s="2"/>
      </tp>
      <tp t="e">
        <v>#N/A</v>
        <stp/>
        <stp>##V3_BDHV12</stp>
        <stp>CHN1M LAST Curncy</stp>
        <stp>PX_BID</stp>
        <stp>08-12-2014</stp>
        <stp>08-12-2014</stp>
        <stp>[fwdpoints.xlsm]Hoja2!R593C2</stp>
        <tr r="B593" s="2"/>
      </tp>
      <tp t="e">
        <v>#N/A</v>
        <stp/>
        <stp>##V3_BDHV12</stp>
        <stp>CHN1M LAST Curncy</stp>
        <stp>PX_BID</stp>
        <stp>19-03-2015</stp>
        <stp>19-03-2015</stp>
        <stp>[fwdpoints.xlsm]Hoja2!R492C2</stp>
        <tr r="B492" s="2"/>
      </tp>
      <tp t="e">
        <v>#N/A</v>
        <stp/>
        <stp>##V3_BDHV12</stp>
        <stp>CHN1M LAST Curncy</stp>
        <stp>PX_BID</stp>
        <stp>19-12-2014</stp>
        <stp>19-12-2014</stp>
        <stp>[fwdpoints.xlsm]Hoja2!R582C2</stp>
        <tr r="B582" s="2"/>
      </tp>
      <tp t="e">
        <v>#N/A</v>
        <stp/>
        <stp>##V3_BDHV12</stp>
        <stp>CHN1M LAST Curncy</stp>
        <stp>PX_BID</stp>
        <stp>08-03-2015</stp>
        <stp>08-03-2015</stp>
        <stp>[fwdpoints.xlsm]Hoja2!R503C2</stp>
        <tr r="B503" s="2"/>
      </tp>
      <tp t="e">
        <v>#N/A</v>
        <stp/>
        <stp>##V3_BDHV12</stp>
        <stp>CHN1M LAST Curncy</stp>
        <stp>PX_BID</stp>
        <stp>29-10-2014</stp>
        <stp>29-10-2014</stp>
        <stp>[fwdpoints.xlsm]Hoja2!R633C2</stp>
        <tr r="B633" s="2"/>
      </tp>
      <tp t="e">
        <v>#N/A</v>
        <stp/>
        <stp>##V3_BDHV12</stp>
        <stp>CHN1M LAST Curncy</stp>
        <stp>PX_ASK</stp>
        <stp>28-05-2014</stp>
        <stp>28-05-2014</stp>
        <stp>[fwdpoints.xlsm]Hoja2!R787C3</stp>
        <tr r="C787" s="2"/>
      </tp>
      <tp t="e">
        <v>#N/A</v>
        <stp/>
        <stp>##V3_BDHV12</stp>
        <stp>CHN1M LAST Curncy</stp>
        <stp>PX_ASK</stp>
        <stp>29-04-2014</stp>
        <stp>29-04-2014</stp>
        <stp>[fwdpoints.xlsm]Hoja2!R816C3</stp>
        <tr r="C816" s="2"/>
      </tp>
      <tp t="e">
        <v>#N/A</v>
        <stp/>
        <stp>##V3_BDHV12</stp>
        <stp>CHN1M LAST Curncy</stp>
        <stp>PX_BID</stp>
        <stp>14-09-2014</stp>
        <stp>14-09-2014</stp>
        <stp>[fwdpoints.xlsm]Hoja2!R678C2</stp>
        <tr r="B678" s="2"/>
      </tp>
      <tp t="e">
        <v>#N/A</v>
        <stp/>
        <stp>##V3_BDHV12</stp>
        <stp>CHN1M LAST Curncy</stp>
        <stp>PX_BID</stp>
        <stp>29-07-2014</stp>
        <stp>29-07-2014</stp>
        <stp>[fwdpoints.xlsm]Hoja2!R725C2</stp>
        <tr r="B725" s="2"/>
      </tp>
      <tp t="e">
        <v>#N/A</v>
        <stp/>
        <stp>##V3_BDHV12</stp>
        <stp>CHN1M LAST Curncy</stp>
        <stp>PX_ASK</stp>
        <stp>08-06-2014</stp>
        <stp>08-06-2014</stp>
        <stp>[fwdpoints.xlsm]Hoja2!R776C3</stp>
        <tr r="C776" s="2"/>
      </tp>
      <tp t="e">
        <v>#N/A</v>
        <stp/>
        <stp>##V3_BDHV12</stp>
        <stp>CHN1M LAST Curncy</stp>
        <stp>PX_ASK</stp>
        <stp>18-07-2014</stp>
        <stp>18-07-2014</stp>
        <stp>[fwdpoints.xlsm]Hoja2!R736C3</stp>
        <tr r="C736" s="2"/>
      </tp>
      <tp t="e">
        <v>#N/A</v>
        <stp/>
        <stp>##V3_BDHV12</stp>
        <stp>CHN1M LAST Curncy</stp>
        <stp>PX_BID</stp>
        <stp>14-08-2014</stp>
        <stp>14-08-2014</stp>
        <stp>[fwdpoints.xlsm]Hoja2!R709C2</stp>
        <tr r="B709" s="2"/>
      </tp>
      <tp t="e">
        <v>#N/A</v>
        <stp/>
        <stp>##V3_BDHV12</stp>
        <stp>CHN1M LAST Curncy</stp>
        <stp>PX_BID</stp>
        <stp>05-08-2014</stp>
        <stp>05-08-2014</stp>
        <stp>[fwdpoints.xlsm]Hoja2!R718C2</stp>
        <tr r="B718" s="2"/>
      </tp>
      <tp t="e">
        <v>#N/A</v>
        <stp/>
        <stp>##V3_BDHV12</stp>
        <stp>CHN1M LAST Curncy</stp>
        <stp>PX_ASK</stp>
        <stp>05-08-2014</stp>
        <stp>05-08-2014</stp>
        <stp>[fwdpoints.xlsm]Hoja2!R718C3</stp>
        <tr r="C718" s="2"/>
      </tp>
      <tp t="e">
        <v>#N/A</v>
        <stp/>
        <stp>##V3_BDHV12</stp>
        <stp>CHN1M LAST Curncy</stp>
        <stp>PX_ASK</stp>
        <stp>14-08-2014</stp>
        <stp>14-08-2014</stp>
        <stp>[fwdpoints.xlsm]Hoja2!R709C3</stp>
        <tr r="C709" s="2"/>
      </tp>
      <tp t="e">
        <v>#N/A</v>
        <stp/>
        <stp>##V3_BDHV12</stp>
        <stp>CHN1M LAST Curncy</stp>
        <stp>PX_BID</stp>
        <stp>18-07-2014</stp>
        <stp>18-07-2014</stp>
        <stp>[fwdpoints.xlsm]Hoja2!R736C2</stp>
        <tr r="B736" s="2"/>
      </tp>
      <tp t="e">
        <v>#N/A</v>
        <stp/>
        <stp>##V3_BDHV12</stp>
        <stp>CHN1M LAST Curncy</stp>
        <stp>PX_BID</stp>
        <stp>08-06-2014</stp>
        <stp>08-06-2014</stp>
        <stp>[fwdpoints.xlsm]Hoja2!R776C2</stp>
        <tr r="B776" s="2"/>
      </tp>
      <tp t="e">
        <v>#N/A</v>
        <stp/>
        <stp>##V3_BDHV12</stp>
        <stp>CHN1M LAST Curncy</stp>
        <stp>PX_ASK</stp>
        <stp>29-07-2014</stp>
        <stp>29-07-2014</stp>
        <stp>[fwdpoints.xlsm]Hoja2!R725C3</stp>
        <tr r="C725" s="2"/>
      </tp>
      <tp t="e">
        <v>#N/A</v>
        <stp/>
        <stp>##V3_BDHV12</stp>
        <stp>CHN1M LAST Curncy</stp>
        <stp>PX_ASK</stp>
        <stp>14-09-2014</stp>
        <stp>14-09-2014</stp>
        <stp>[fwdpoints.xlsm]Hoja2!R678C3</stp>
        <tr r="C678" s="2"/>
      </tp>
      <tp t="e">
        <v>#N/A</v>
        <stp/>
        <stp>##V3_BDHV12</stp>
        <stp>CHN1M LAST Curncy</stp>
        <stp>PX_BID</stp>
        <stp>29-04-2014</stp>
        <stp>29-04-2014</stp>
        <stp>[fwdpoints.xlsm]Hoja2!R816C2</stp>
        <tr r="B816" s="2"/>
      </tp>
      <tp t="e">
        <v>#N/A</v>
        <stp/>
        <stp>##V3_BDHV12</stp>
        <stp>CHN1M LAST Curncy</stp>
        <stp>PX_BID</stp>
        <stp>28-05-2014</stp>
        <stp>28-05-2014</stp>
        <stp>[fwdpoints.xlsm]Hoja2!R787C2</stp>
        <tr r="B787" s="2"/>
      </tp>
      <tp t="e">
        <v>#N/A</v>
        <stp/>
        <stp>##V3_BDHV12</stp>
        <stp>CHN1M LAST Curncy</stp>
        <stp>PX_ASK</stp>
        <stp>13-03-2016</stp>
        <stp>13-03-2016</stp>
        <stp>[fwdpoints.xlsm]Hoja2!R132C3</stp>
        <tr r="C132" s="2"/>
      </tp>
      <tp t="e">
        <v>#N/A</v>
        <stp/>
        <stp>##V3_BDHV12</stp>
        <stp>CHN1M LAST Curncy</stp>
        <stp>PX_ASK</stp>
        <stp>02-03-2016</stp>
        <stp>02-03-2016</stp>
        <stp>[fwdpoints.xlsm]Hoja2!R143C3</stp>
        <tr r="C143" s="2"/>
      </tp>
      <tp t="e">
        <v>#N/A</v>
        <stp/>
        <stp>##V3_BDHV12</stp>
        <stp>CHN1M LAST Curncy</stp>
        <stp>PX_ASK</stp>
        <stp>24-04-2015</stp>
        <stp>24-04-2015</stp>
        <stp>[fwdpoints.xlsm]Hoja2!R456C3</stp>
        <tr r="C456" s="2"/>
      </tp>
      <tp t="e">
        <v>#N/A</v>
        <stp/>
        <stp>##V3_BDHV12</stp>
        <stp>CHN1M LAST Curncy</stp>
        <stp>PX_ASK</stp>
        <stp>22-01-2016</stp>
        <stp>22-01-2016</stp>
        <stp>[fwdpoints.xlsm]Hoja2!R183C3</stp>
        <tr r="C183" s="2"/>
      </tp>
      <tp t="e">
        <v>#N/A</v>
        <stp/>
        <stp>##V3_BDHV12</stp>
        <stp>CHN1M LAST Curncy</stp>
        <stp>PX_ASK</stp>
        <stp>06-04-2015</stp>
        <stp>06-04-2015</stp>
        <stp>[fwdpoints.xlsm]Hoja2!R474C3</stp>
        <tr r="C474" s="2"/>
      </tp>
      <tp t="e">
        <v>#N/A</v>
        <stp/>
        <stp>##V3_BDHV12</stp>
        <stp>CHN1M LAST Curncy</stp>
        <stp>PX_ASK</stp>
        <stp>16-05-2015</stp>
        <stp>16-05-2015</stp>
        <stp>[fwdpoints.xlsm]Hoja2!R434C3</stp>
        <tr r="C434" s="2"/>
      </tp>
      <tp t="e">
        <v>#N/A</v>
        <stp/>
        <stp>##V3_BDHV12</stp>
        <stp>CHN1M LAST Curncy</stp>
        <stp>PX_ASK</stp>
        <stp>12-10-2014</stp>
        <stp>12-10-2014</stp>
        <stp>[fwdpoints.xlsm]Hoja2!R650C3</stp>
        <tr r="C650" s="2"/>
      </tp>
      <tp t="e">
        <v>#N/A</v>
        <stp/>
        <stp>##V3_BDHV12</stp>
        <stp>CHN1M LAST Curncy</stp>
        <stp>PX_ASK</stp>
        <stp>30-10-2014</stp>
        <stp>30-10-2014</stp>
        <stp>[fwdpoints.xlsm]Hoja2!R632C3</stp>
        <tr r="C632" s="2"/>
      </tp>
      <tp t="e">
        <v>#N/A</v>
        <stp/>
        <stp>##V3_BDHV12</stp>
        <stp>CHN1M LAST Curncy</stp>
        <stp>PX_BID</stp>
        <stp>11-02-2016</stp>
        <stp>11-02-2016</stp>
        <stp>[fwdpoints.xlsm]Hoja2!R163C2</stp>
        <tr r="B163" s="2"/>
      </tp>
      <tp t="e">
        <v>#N/A</v>
        <stp/>
        <stp>##V3_BDHV12</stp>
        <stp>CHN1M LAST Curncy</stp>
        <stp>PX_BID</stp>
        <stp>03-12-2015</stp>
        <stp>03-12-2015</stp>
        <stp>[fwdpoints.xlsm]Hoja2!R233C2</stp>
        <tr r="B233" s="2"/>
      </tp>
      <tp t="e">
        <v>#N/A</v>
        <stp/>
        <stp>##V3_BDHV12</stp>
        <stp>CHN1M LAST Curncy</stp>
        <stp>PX_BID</stp>
        <stp>07-07-2014</stp>
        <stp>07-07-2014</stp>
        <stp>[fwdpoints.xlsm]Hoja2!R747C2</stp>
        <tr r="B747" s="2"/>
      </tp>
      <tp t="e">
        <v>#N/A</v>
        <stp/>
        <stp>##V3_BDHV12</stp>
        <stp>CHN1M LAST Curncy</stp>
        <stp>PX_BID</stp>
        <stp>17-06-2014</stp>
        <stp>17-06-2014</stp>
        <stp>[fwdpoints.xlsm]Hoja2!R767C2</stp>
        <tr r="B767" s="2"/>
      </tp>
      <tp t="e">
        <v>#N/A</v>
        <stp/>
        <stp>##V3_BDHV12</stp>
        <stp>CHN1M LAST Curncy</stp>
        <stp>PX_BID</stp>
        <stp>25-06-2015</stp>
        <stp>25-06-2015</stp>
        <stp>[fwdpoints.xlsm]Hoja2!R394C2</stp>
        <tr r="B394" s="2"/>
      </tp>
      <tp t="e">
        <v>#N/A</v>
        <stp/>
        <stp>##V3_BDHV12</stp>
        <stp>CHN1M LAST Curncy</stp>
        <stp>PX_BID</stp>
        <stp>01-11-2014</stp>
        <stp>01-11-2014</stp>
        <stp>[fwdpoints.xlsm]Hoja2!R630C2</stp>
        <tr r="B630" s="2"/>
      </tp>
      <tp t="e">
        <v>#N/A</v>
        <stp/>
        <stp>##V3_BDHV12</stp>
        <stp>CHN1M LAST Curncy</stp>
        <stp>PX_BID</stp>
        <stp>10-11-2014</stp>
        <stp>10-11-2014</stp>
        <stp>[fwdpoints.xlsm]Hoja2!R621C2</stp>
        <tr r="B621" s="2"/>
      </tp>
      <tp t="e">
        <v>#N/A</v>
        <stp/>
        <stp>##V3_BDHV12</stp>
        <stp>CHN1M LAST Curncy</stp>
        <stp>PX_BID</stp>
        <stp>24-07-2015</stp>
        <stp>24-07-2015</stp>
        <stp>[fwdpoints.xlsm]Hoja2!R365C2</stp>
        <tr r="B365" s="2"/>
      </tp>
      <tp t="e">
        <v>#N/A</v>
        <stp/>
        <stp>##V3_BDHV12</stp>
        <stp>CHN1M LAST Curncy</stp>
        <stp>PX_BID</stp>
        <stp>20-03-2015</stp>
        <stp>20-03-2015</stp>
        <stp>[fwdpoints.xlsm]Hoja2!R491C2</stp>
        <tr r="B491" s="2"/>
      </tp>
      <tp t="e">
        <v>#N/A</v>
        <stp/>
        <stp>##V3_BDHV12</stp>
        <stp>CHN1M LAST Curncy</stp>
        <stp>PX_BID</stp>
        <stp>20-12-2014</stp>
        <stp>20-12-2014</stp>
        <stp>[fwdpoints.xlsm]Hoja2!R581C2</stp>
        <tr r="B581" s="2"/>
      </tp>
      <tp t="e">
        <v>#N/A</v>
        <stp/>
        <stp>##V3_BDHV12</stp>
        <stp>CHN1M LAST Curncy</stp>
        <stp>PX_BID</stp>
        <stp>31-03-2015</stp>
        <stp>31-03-2015</stp>
        <stp>[fwdpoints.xlsm]Hoja2!R480C2</stp>
        <tr r="B480" s="2"/>
      </tp>
      <tp t="e">
        <v>#N/A</v>
        <stp/>
        <stp>##V3_BDHV12</stp>
        <stp>CHN1M LAST Curncy</stp>
        <stp>PX_BID</stp>
        <stp>31-12-2014</stp>
        <stp>31-12-2014</stp>
        <stp>[fwdpoints.xlsm]Hoja2!R570C2</stp>
        <tr r="B570" s="2"/>
      </tp>
      <tp t="e">
        <v>#N/A</v>
        <stp/>
        <stp>##V3_BDHV12</stp>
        <stp>CHN1M LAST Curncy</stp>
        <stp>PX_BID</stp>
        <stp>02-02-2014</stp>
        <stp>02-02-2014</stp>
        <stp>[fwdpoints.xlsm]Hoja2!R902C2</stp>
        <tr r="B902" s="2"/>
      </tp>
      <tp t="e">
        <v>#N/A</v>
        <stp/>
        <stp>##V3_BDHV12</stp>
        <stp>CHN1M LAST Curncy</stp>
        <stp>PX_BID</stp>
        <stp>19-09-2015</stp>
        <stp>19-09-2015</stp>
        <stp>[fwdpoints.xlsm]Hoja2!R308C2</stp>
        <tr r="B308" s="2"/>
      </tp>
      <tp t="e">
        <v>#N/A</v>
        <stp/>
        <stp>##V3_BDHV12</stp>
        <stp>CHN1M LAST Curncy</stp>
        <stp>PX_BID</stp>
        <stp>03-03-2014</stp>
        <stp>03-03-2014</stp>
        <stp>[fwdpoints.xlsm]Hoja2!R873C2</stp>
        <tr r="B873" s="2"/>
      </tp>
      <tp t="e">
        <v>#N/A</v>
        <stp/>
        <stp>##V3_BDHV12</stp>
        <stp>CHN1M LAST Curncy</stp>
        <stp>PX_BID</stp>
        <stp>08-09-2015</stp>
        <stp>08-09-2015</stp>
        <stp>[fwdpoints.xlsm]Hoja2!R319C2</stp>
        <tr r="B319" s="2"/>
      </tp>
      <tp t="e">
        <v>#N/A</v>
        <stp/>
        <stp>##V3_BDHV12</stp>
        <stp>CHN1M LAST Curncy</stp>
        <stp>PX_BID</stp>
        <stp>14-12-2013</stp>
        <stp>14-12-2013</stp>
        <stp>[fwdpoints.xlsm]Hoja2!R952C2</stp>
        <tr r="B952" s="2"/>
      </tp>
      <tp t="e">
        <v>#N/A</v>
        <stp/>
        <stp>##V3_BDHV12</stp>
        <stp>CHN1M LAST Curncy</stp>
        <stp>PX_BID</stp>
        <stp>24-11-2013</stp>
        <stp>24-11-2013</stp>
        <stp>[fwdpoints.xlsm]Hoja2!R972C2</stp>
        <tr r="B972" s="2"/>
      </tp>
      <tp t="e">
        <v>#N/A</v>
        <stp/>
        <stp>##V3_BDHV12</stp>
        <stp>CHN1M LAST Curncy</stp>
        <stp>PX_BID</stp>
        <stp>06-11-2013</stp>
        <stp>06-11-2013</stp>
        <stp>[fwdpoints.xlsm]Hoja2!R990C2</stp>
        <tr r="B990" s="2"/>
      </tp>
      <tp t="e">
        <v>#N/A</v>
        <stp/>
        <stp>##V3_BDHV12</stp>
        <stp>CHN1M LAST Curncy</stp>
        <stp>PX_ASK</stp>
        <stp>11-02-2014</stp>
        <stp>11-02-2014</stp>
        <stp>[fwdpoints.xlsm]Hoja2!R893C3</stp>
        <tr r="C893" s="2"/>
      </tp>
      <tp t="e">
        <v>#N/A</v>
        <stp/>
        <stp>##V3_BDHV12</stp>
        <stp>CHN1M LAST Curncy</stp>
        <stp>PX_ASK</stp>
        <stp>25-12-2013</stp>
        <stp>25-12-2013</stp>
        <stp>[fwdpoints.xlsm]Hoja2!R941C3</stp>
        <tr r="C941" s="2"/>
      </tp>
      <tp t="e">
        <v>#N/A</v>
        <stp/>
        <stp>##V3_BDHV12</stp>
        <stp>CHN1M LAST Curncy</stp>
        <stp>PX_ASK</stp>
        <stp>15-11-2013</stp>
        <stp>15-11-2013</stp>
        <stp>[fwdpoints.xlsm]Hoja2!R981C3</stp>
        <tr r="C981" s="2"/>
      </tp>
      <tp t="e">
        <v>#N/A</v>
        <stp/>
        <stp>##V3_BDHV12</stp>
        <stp>CHN1M LAST Curncy</stp>
        <stp>PX_ASK</stp>
        <stp>02-02-2016</stp>
        <stp>02-02-2016</stp>
        <stp>[fwdpoints.xlsm]Hoja2!R172C3</stp>
        <tr r="C172" s="2"/>
      </tp>
      <tp t="e">
        <v>#N/A</v>
        <stp/>
        <stp>##V3_BDHV12</stp>
        <stp>CHN1M LAST Curncy</stp>
        <stp>PX_BID</stp>
        <stp>05-05-2015</stp>
        <stp>05-05-2015</stp>
        <stp>[fwdpoints.xlsm]Hoja2!R445C2</stp>
        <tr r="B445" s="2"/>
      </tp>
      <tp t="e">
        <v>#N/A</v>
        <stp/>
        <stp>##V3_BDHV12</stp>
        <stp>CHN1M LAST Curncy</stp>
        <stp>PX_BID</stp>
        <stp>15-04-2015</stp>
        <stp>15-04-2015</stp>
        <stp>[fwdpoints.xlsm]Hoja2!R465C2</stp>
        <tr r="B465" s="2"/>
      </tp>
      <tp t="e">
        <v>#N/A</v>
        <stp/>
        <stp>##V3_BDHV12</stp>
        <stp>CHN1M LAST Curncy</stp>
        <stp>PX_BID</stp>
        <stp>01-10-2014</stp>
        <stp>01-10-2014</stp>
        <stp>[fwdpoints.xlsm]Hoja2!R661C2</stp>
        <tr r="B661" s="2"/>
      </tp>
      <tp t="e">
        <v>#N/A</v>
        <stp/>
        <stp>##V3_BDHV12</stp>
        <stp>CHN1M LAST Curncy</stp>
        <stp>PX_BID</stp>
        <stp>10-01-2015</stp>
        <stp>10-01-2015</stp>
        <stp>[fwdpoints.xlsm]Hoja2!R560C2</stp>
        <tr r="B560" s="2"/>
      </tp>
      <tp t="e">
        <v>#N/A</v>
        <stp/>
        <stp>##V3_BDHV12</stp>
        <stp>CHN1M LAST Curncy</stp>
        <stp>PX_BID</stp>
        <stp>22-01-2014</stp>
        <stp>22-01-2014</stp>
        <stp>[fwdpoints.xlsm]Hoja2!R913C2</stp>
        <tr r="B913" s="2"/>
      </tp>
      <tp t="e">
        <v>#N/A</v>
        <stp/>
        <stp>##V3_BDHV12</stp>
        <stp>CHN1M LAST Curncy</stp>
        <stp>PX_BID</stp>
        <stp>19-08-2015</stp>
        <stp>19-08-2015</stp>
        <stp>[fwdpoints.xlsm]Hoja2!R339C2</stp>
        <tr r="B339" s="2"/>
      </tp>
      <tp t="e">
        <v>#N/A</v>
        <stp/>
        <stp>##V3_BDHV12</stp>
        <stp>CHN1M LAST Curncy</stp>
        <stp>PX_ASK</stp>
        <stp>19-08-2015</stp>
        <stp>19-08-2015</stp>
        <stp>[fwdpoints.xlsm]Hoja2!R339C3</stp>
        <tr r="C339" s="2"/>
      </tp>
      <tp t="e">
        <v>#N/A</v>
        <stp/>
        <stp>##V3_BDHV12</stp>
        <stp>CHN1M LAST Curncy</stp>
        <stp>PX_ASK</stp>
        <stp>22-01-2014</stp>
        <stp>22-01-2014</stp>
        <stp>[fwdpoints.xlsm]Hoja2!R913C3</stp>
        <tr r="C913" s="2"/>
      </tp>
      <tp t="e">
        <v>#N/A</v>
        <stp/>
        <stp>##V3_BDHV12</stp>
        <stp>CHN1M LAST Curncy</stp>
        <stp>PX_ASK</stp>
        <stp>15-04-2015</stp>
        <stp>15-04-2015</stp>
        <stp>[fwdpoints.xlsm]Hoja2!R465C3</stp>
        <tr r="C465" s="2"/>
      </tp>
      <tp t="e">
        <v>#N/A</v>
        <stp/>
        <stp>##V3_BDHV12</stp>
        <stp>CHN1M LAST Curncy</stp>
        <stp>PX_ASK</stp>
        <stp>05-05-2015</stp>
        <stp>05-05-2015</stp>
        <stp>[fwdpoints.xlsm]Hoja2!R445C3</stp>
        <tr r="C445" s="2"/>
      </tp>
      <tp t="e">
        <v>#N/A</v>
        <stp/>
        <stp>##V3_BDHV12</stp>
        <stp>CHN1M LAST Curncy</stp>
        <stp>PX_ASK</stp>
        <stp>10-01-2015</stp>
        <stp>10-01-2015</stp>
        <stp>[fwdpoints.xlsm]Hoja2!R560C3</stp>
        <tr r="C560" s="2"/>
      </tp>
      <tp t="e">
        <v>#N/A</v>
        <stp/>
        <stp>##V3_BDHV12</stp>
        <stp>CHN1M LAST Curncy</stp>
        <stp>PX_ASK</stp>
        <stp>01-10-2014</stp>
        <stp>01-10-2014</stp>
        <stp>[fwdpoints.xlsm]Hoja2!R661C3</stp>
        <tr r="C661" s="2"/>
      </tp>
      <tp t="e">
        <v>#N/A</v>
        <stp/>
        <stp>##V3_BDHV12</stp>
        <stp>CHN1M LAST Curncy</stp>
        <stp>PX_BID</stp>
        <stp>02-02-2016</stp>
        <stp>02-02-2016</stp>
        <stp>[fwdpoints.xlsm]Hoja2!R172C2</stp>
        <tr r="B172" s="2"/>
      </tp>
      <tp t="e">
        <v>#N/A</v>
        <stp/>
        <stp>##V3_BDHV12</stp>
        <stp>CHN1M LAST Curncy</stp>
        <stp>PX_BID</stp>
        <stp>15-11-2013</stp>
        <stp>15-11-2013</stp>
        <stp>[fwdpoints.xlsm]Hoja2!R981C2</stp>
        <tr r="B981" s="2"/>
      </tp>
      <tp t="e">
        <v>#N/A</v>
        <stp/>
        <stp>##V3_BDHV12</stp>
        <stp>CHN1M LAST Curncy</stp>
        <stp>PX_BID</stp>
        <stp>25-12-2013</stp>
        <stp>25-12-2013</stp>
        <stp>[fwdpoints.xlsm]Hoja2!R941C2</stp>
        <tr r="B941" s="2"/>
      </tp>
      <tp t="e">
        <v>#N/A</v>
        <stp/>
        <stp>##V3_BDHV12</stp>
        <stp>CHN1M LAST Curncy</stp>
        <stp>PX_BID</stp>
        <stp>11-02-2014</stp>
        <stp>11-02-2014</stp>
        <stp>[fwdpoints.xlsm]Hoja2!R893C2</stp>
        <tr r="B893" s="2"/>
      </tp>
      <tp t="e">
        <v>#N/A</v>
        <stp/>
        <stp>##V3_BDHV12</stp>
        <stp>CHN1M LAST Curncy</stp>
        <stp>PX_ASK</stp>
        <stp>06-11-2013</stp>
        <stp>06-11-2013</stp>
        <stp>[fwdpoints.xlsm]Hoja2!R990C3</stp>
        <tr r="C990" s="2"/>
      </tp>
      <tp t="e">
        <v>#N/A</v>
        <stp/>
        <stp>##V3_BDHV12</stp>
        <stp>CHN1M LAST Curncy</stp>
        <stp>PX_ASK</stp>
        <stp>24-11-2013</stp>
        <stp>24-11-2013</stp>
        <stp>[fwdpoints.xlsm]Hoja2!R972C3</stp>
        <tr r="C972" s="2"/>
      </tp>
      <tp t="e">
        <v>#N/A</v>
        <stp/>
        <stp>##V3_BDHV12</stp>
        <stp>CHN1M LAST Curncy</stp>
        <stp>PX_ASK</stp>
        <stp>14-12-2013</stp>
        <stp>14-12-2013</stp>
        <stp>[fwdpoints.xlsm]Hoja2!R952C3</stp>
        <tr r="C952" s="2"/>
      </tp>
      <tp t="e">
        <v>#N/A</v>
        <stp/>
        <stp>##V3_BDHV12</stp>
        <stp>CHN1M LAST Curncy</stp>
        <stp>PX_ASK</stp>
        <stp>08-09-2015</stp>
        <stp>08-09-2015</stp>
        <stp>[fwdpoints.xlsm]Hoja2!R319C3</stp>
        <tr r="C319" s="2"/>
      </tp>
      <tp t="e">
        <v>#N/A</v>
        <stp/>
        <stp>##V3_BDHV12</stp>
        <stp>CHN1M LAST Curncy</stp>
        <stp>PX_ASK</stp>
        <stp>03-03-2014</stp>
        <stp>03-03-2014</stp>
        <stp>[fwdpoints.xlsm]Hoja2!R873C3</stp>
        <tr r="C873" s="2"/>
      </tp>
      <tp t="e">
        <v>#N/A</v>
        <stp/>
        <stp>##V3_BDHV12</stp>
        <stp>CHN1M LAST Curncy</stp>
        <stp>PX_ASK</stp>
        <stp>02-02-2014</stp>
        <stp>02-02-2014</stp>
        <stp>[fwdpoints.xlsm]Hoja2!R902C3</stp>
        <tr r="C902" s="2"/>
      </tp>
      <tp t="e">
        <v>#N/A</v>
        <stp/>
        <stp>##V3_BDHV12</stp>
        <stp>CHN1M LAST Curncy</stp>
        <stp>PX_ASK</stp>
        <stp>19-09-2015</stp>
        <stp>19-09-2015</stp>
        <stp>[fwdpoints.xlsm]Hoja2!R308C3</stp>
        <tr r="C308" s="2"/>
      </tp>
      <tp t="e">
        <v>#N/A</v>
        <stp/>
        <stp>##V3_BDHV12</stp>
        <stp>CHN1M LAST Curncy</stp>
        <stp>PX_ASK</stp>
        <stp>17-06-2014</stp>
        <stp>17-06-2014</stp>
        <stp>[fwdpoints.xlsm]Hoja2!R767C3</stp>
        <tr r="C767" s="2"/>
      </tp>
      <tp t="e">
        <v>#N/A</v>
        <stp/>
        <stp>##V3_BDHV12</stp>
        <stp>CHN1M LAST Curncy</stp>
        <stp>PX_ASK</stp>
        <stp>07-07-2014</stp>
        <stp>07-07-2014</stp>
        <stp>[fwdpoints.xlsm]Hoja2!R747C3</stp>
        <tr r="C747" s="2"/>
      </tp>
      <tp t="e">
        <v>#N/A</v>
        <stp/>
        <stp>##V3_BDHV12</stp>
        <stp>CHN1M LAST Curncy</stp>
        <stp>PX_ASK</stp>
        <stp>03-12-2015</stp>
        <stp>03-12-2015</stp>
        <stp>[fwdpoints.xlsm]Hoja2!R233C3</stp>
        <tr r="C233" s="2"/>
      </tp>
      <tp t="e">
        <v>#N/A</v>
        <stp/>
        <stp>##V3_BDHV12</stp>
        <stp>CHN1M LAST Curncy</stp>
        <stp>PX_ASK</stp>
        <stp>11-02-2016</stp>
        <stp>11-02-2016</stp>
        <stp>[fwdpoints.xlsm]Hoja2!R163C3</stp>
        <tr r="C163" s="2"/>
      </tp>
      <tp t="e">
        <v>#N/A</v>
        <stp/>
        <stp>##V3_BDHV12</stp>
        <stp>CHN1M LAST Curncy</stp>
        <stp>PX_ASK</stp>
        <stp>31-12-2014</stp>
        <stp>31-12-2014</stp>
        <stp>[fwdpoints.xlsm]Hoja2!R570C3</stp>
        <tr r="C570" s="2"/>
      </tp>
      <tp t="e">
        <v>#N/A</v>
        <stp/>
        <stp>##V3_BDHV12</stp>
        <stp>CHN1M LAST Curncy</stp>
        <stp>PX_ASK</stp>
        <stp>31-03-2015</stp>
        <stp>31-03-2015</stp>
        <stp>[fwdpoints.xlsm]Hoja2!R480C3</stp>
        <tr r="C480" s="2"/>
      </tp>
      <tp t="e">
        <v>#N/A</v>
        <stp/>
        <stp>##V3_BDHV12</stp>
        <stp>CHN1M LAST Curncy</stp>
        <stp>PX_ASK</stp>
        <stp>20-03-2015</stp>
        <stp>20-03-2015</stp>
        <stp>[fwdpoints.xlsm]Hoja2!R491C3</stp>
        <tr r="C491" s="2"/>
      </tp>
      <tp t="e">
        <v>#N/A</v>
        <stp/>
        <stp>##V3_BDHV12</stp>
        <stp>CHN1M LAST Curncy</stp>
        <stp>PX_ASK</stp>
        <stp>20-12-2014</stp>
        <stp>20-12-2014</stp>
        <stp>[fwdpoints.xlsm]Hoja2!R581C3</stp>
        <tr r="C581" s="2"/>
      </tp>
      <tp t="e">
        <v>#N/A</v>
        <stp/>
        <stp>##V3_BDHV12</stp>
        <stp>CHN1M LAST Curncy</stp>
        <stp>PX_ASK</stp>
        <stp>24-07-2015</stp>
        <stp>24-07-2015</stp>
        <stp>[fwdpoints.xlsm]Hoja2!R365C3</stp>
        <tr r="C365" s="2"/>
      </tp>
      <tp t="e">
        <v>#N/A</v>
        <stp/>
        <stp>##V3_BDHV12</stp>
        <stp>CHN1M LAST Curncy</stp>
        <stp>PX_ASK</stp>
        <stp>10-11-2014</stp>
        <stp>10-11-2014</stp>
        <stp>[fwdpoints.xlsm]Hoja2!R621C3</stp>
        <tr r="C621" s="2"/>
      </tp>
      <tp t="e">
        <v>#N/A</v>
        <stp/>
        <stp>##V3_BDHV12</stp>
        <stp>CHN1M LAST Curncy</stp>
        <stp>PX_ASK</stp>
        <stp>01-11-2014</stp>
        <stp>01-11-2014</stp>
        <stp>[fwdpoints.xlsm]Hoja2!R630C3</stp>
        <tr r="C630" s="2"/>
      </tp>
      <tp t="e">
        <v>#N/A</v>
        <stp/>
        <stp>##V3_BDHV12</stp>
        <stp>CHN1M LAST Curncy</stp>
        <stp>PX_ASK</stp>
        <stp>25-06-2015</stp>
        <stp>25-06-2015</stp>
        <stp>[fwdpoints.xlsm]Hoja2!R394C3</stp>
        <tr r="C394" s="2"/>
      </tp>
      <tp t="e">
        <v>#N/A</v>
        <stp/>
        <stp>##V3_BDHV12</stp>
        <stp>CHN1M LAST Curncy</stp>
        <stp>PX_BID</stp>
        <stp>16-05-2015</stp>
        <stp>16-05-2015</stp>
        <stp>[fwdpoints.xlsm]Hoja2!R434C2</stp>
        <tr r="B434" s="2"/>
      </tp>
      <tp t="e">
        <v>#N/A</v>
        <stp/>
        <stp>##V3_BDHV12</stp>
        <stp>CHN1M LAST Curncy</stp>
        <stp>PX_BID</stp>
        <stp>06-04-2015</stp>
        <stp>06-04-2015</stp>
        <stp>[fwdpoints.xlsm]Hoja2!R474C2</stp>
        <tr r="B474" s="2"/>
      </tp>
      <tp t="e">
        <v>#N/A</v>
        <stp/>
        <stp>##V3_BDHV12</stp>
        <stp>CHN1M LAST Curncy</stp>
        <stp>PX_BID</stp>
        <stp>22-01-2016</stp>
        <stp>22-01-2016</stp>
        <stp>[fwdpoints.xlsm]Hoja2!R183C2</stp>
        <tr r="B183" s="2"/>
      </tp>
      <tp t="e">
        <v>#N/A</v>
        <stp/>
        <stp>##V3_BDHV12</stp>
        <stp>CHN1M LAST Curncy</stp>
        <stp>PX_BID</stp>
        <stp>24-04-2015</stp>
        <stp>24-04-2015</stp>
        <stp>[fwdpoints.xlsm]Hoja2!R456C2</stp>
        <tr r="B456" s="2"/>
      </tp>
      <tp t="e">
        <v>#N/A</v>
        <stp/>
        <stp>##V3_BDHV12</stp>
        <stp>CHN1M LAST Curncy</stp>
        <stp>PX_BID</stp>
        <stp>02-03-2016</stp>
        <stp>02-03-2016</stp>
        <stp>[fwdpoints.xlsm]Hoja2!R143C2</stp>
        <tr r="B143" s="2"/>
      </tp>
      <tp t="e">
        <v>#N/A</v>
        <stp/>
        <stp>##V3_BDHV12</stp>
        <stp>CHN1M LAST Curncy</stp>
        <stp>PX_BID</stp>
        <stp>13-03-2016</stp>
        <stp>13-03-2016</stp>
        <stp>[fwdpoints.xlsm]Hoja2!R132C2</stp>
        <tr r="B132" s="2"/>
      </tp>
      <tp t="e">
        <v>#N/A</v>
        <stp/>
        <stp>##V3_BDHV12</stp>
        <stp>CHN1M LAST Curncy</stp>
        <stp>PX_BID</stp>
        <stp>30-10-2014</stp>
        <stp>30-10-2014</stp>
        <stp>[fwdpoints.xlsm]Hoja2!R632C2</stp>
        <tr r="B632" s="2"/>
      </tp>
      <tp t="e">
        <v>#N/A</v>
        <stp/>
        <stp>##V3_BDHV12</stp>
        <stp>CHN1M LAST Curncy</stp>
        <stp>PX_BID</stp>
        <stp>12-10-2014</stp>
        <stp>12-10-2014</stp>
        <stp>[fwdpoints.xlsm]Hoja2!R650C2</stp>
        <tr r="B650" s="2"/>
      </tp>
      <tp t="e">
        <v>#N/A</v>
        <stp/>
        <stp>##V3_BDHV12</stp>
        <stp>CHN1M LAST Curncy</stp>
        <stp>PX_ASK</stp>
        <stp>04-01-2016</stp>
        <stp>04-01-2016</stp>
        <stp>[fwdpoints.xlsm]Hoja2!R201C3</stp>
        <tr r="C201" s="2"/>
      </tp>
      <tp t="e">
        <v>#N/A</v>
        <stp/>
        <stp>##V3_BDHV12</stp>
        <stp>CHN1M LAST Curncy</stp>
        <stp>PX_ASK</stp>
        <stp>17-10-2015</stp>
        <stp>17-10-2015</stp>
        <stp>[fwdpoints.xlsm]Hoja2!R280C3</stp>
        <tr r="C280" s="2"/>
      </tp>
      <tp t="e">
        <v>#N/A</v>
        <stp/>
        <stp>##V3_BDHV12</stp>
        <stp>CHN1M LAST Curncy</stp>
        <stp>PX_ASK</stp>
        <stp>06-10-2015</stp>
        <stp>06-10-2015</stp>
        <stp>[fwdpoints.xlsm]Hoja2!R291C3</stp>
        <tr r="C291" s="2"/>
      </tp>
      <tp t="e">
        <v>#N/A</v>
        <stp/>
        <stp>##V3_BDHV12</stp>
        <stp>CHN1M LAST Curncy</stp>
        <stp>PX_ASK</stp>
        <stp>15-01-2016</stp>
        <stp>15-01-2016</stp>
        <stp>[fwdpoints.xlsm]Hoja2!R190C3</stp>
        <tr r="C190" s="2"/>
      </tp>
      <tp t="e">
        <v>#N/A</v>
        <stp/>
        <stp>##V3_BDHV12</stp>
        <stp>CHN1M LAST Curncy</stp>
        <stp>PX_ASK</stp>
        <stp>24-10-2015</stp>
        <stp>24-10-2015</stp>
        <stp>[fwdpoints.xlsm]Hoja2!R273C3</stp>
        <tr r="C273" s="2"/>
      </tp>
      <tp t="e">
        <v>#N/A</v>
        <stp/>
        <stp>##V3_BDHV12</stp>
        <stp>CHN1M LAST Curncy</stp>
        <stp>PX_ASK</stp>
        <stp>24-03-2016</stp>
        <stp>24-03-2016</stp>
        <stp>[fwdpoints.xlsm]Hoja2!R121C3</stp>
        <tr r="C121" s="2"/>
      </tp>
      <tp t="e">
        <v>#N/A</v>
        <stp/>
        <stp>##V3_BDHV12</stp>
        <stp>CHN1M LAST Curncy</stp>
        <stp>PX_BID</stp>
        <stp>07-02-2015</stp>
        <stp>07-02-2015</stp>
        <stp>[fwdpoints.xlsm]Hoja2!R532C2</stp>
        <tr r="B532" s="2"/>
      </tp>
      <tp t="e">
        <v>#N/A</v>
        <stp/>
        <stp>##V3_BDHV12</stp>
        <stp>CHN1M LAST Curncy</stp>
        <stp>PX_BID</stp>
        <stp>16-02-2015</stp>
        <stp>16-02-2015</stp>
        <stp>[fwdpoints.xlsm]Hoja2!R523C2</stp>
        <tr r="B523" s="2"/>
      </tp>
      <tp t="e">
        <v>#N/A</v>
        <stp/>
        <stp>##V3_BDHV12</stp>
        <stp>CHN1M LAST Curncy</stp>
        <stp>PX_BID</stp>
        <stp>13-07-2015</stp>
        <stp>13-07-2015</stp>
        <stp>[fwdpoints.xlsm]Hoja2!R376C2</stp>
        <tr r="B376" s="2"/>
      </tp>
      <tp t="e">
        <v>#N/A</v>
        <stp/>
        <stp>##V3_BDHV12</stp>
        <stp>CHN1M LAST Curncy</stp>
        <stp>PX_BID</stp>
        <stp>02-07-2015</stp>
        <stp>02-07-2015</stp>
        <stp>[fwdpoints.xlsm]Hoja2!R387C2</stp>
        <tr r="B387" s="2"/>
      </tp>
      <tp t="e">
        <v>#N/A</v>
        <stp/>
        <stp>##V3_BDHV12</stp>
        <stp>CHN1M LAST Curncy</stp>
        <stp>PX_BID</stp>
        <stp>12-06-2015</stp>
        <stp>12-06-2015</stp>
        <stp>[fwdpoints.xlsm]Hoja2!R407C2</stp>
        <tr r="B407" s="2"/>
      </tp>
      <tp t="e">
        <v>#N/A</v>
        <stp/>
        <stp>##V3_BDHV12</stp>
        <stp>CHN1M LAST Curncy</stp>
        <stp>PX_BID</stp>
        <stp>30-07-2014</stp>
        <stp>30-07-2014</stp>
        <stp>[fwdpoints.xlsm]Hoja2!R724C2</stp>
        <tr r="B724" s="2"/>
      </tp>
      <tp t="e">
        <v>#N/A</v>
        <stp/>
        <stp>##V3_BDHV12</stp>
        <stp>CHN1M LAST Curncy</stp>
        <stp>PX_BID</stp>
        <stp>20-06-2014</stp>
        <stp>20-06-2014</stp>
        <stp>[fwdpoints.xlsm]Hoja2!R764C2</stp>
        <tr r="B764" s="2"/>
      </tp>
      <tp t="e">
        <v>#N/A</v>
        <stp/>
        <stp>##V3_BDHV12</stp>
        <stp>CHN1M LAST Curncy</stp>
        <stp>PX_BID</stp>
        <stp>03-06-2015</stp>
        <stp>03-06-2015</stp>
        <stp>[fwdpoints.xlsm]Hoja2!R416C2</stp>
        <tr r="B416" s="2"/>
      </tp>
      <tp t="e">
        <v>#N/A</v>
        <stp/>
        <stp>##V3_BDHV12</stp>
        <stp>CHN1M LAST Curncy</stp>
        <stp>PX_BID</stp>
        <stp>25-12-2015</stp>
        <stp>25-12-2015</stp>
        <stp>[fwdpoints.xlsm]Hoja2!R211C2</stp>
        <tr r="B211" s="2"/>
      </tp>
      <tp t="e">
        <v>#N/A</v>
        <stp/>
        <stp>##V3_BDHV12</stp>
        <stp>CHN1M LAST Curncy</stp>
        <stp>PX_BID</stp>
        <stp>15-11-2015</stp>
        <stp>15-11-2015</stp>
        <stp>[fwdpoints.xlsm]Hoja2!R251C2</stp>
        <tr r="B251" s="2"/>
      </tp>
      <tp t="e">
        <v>#N/A</v>
        <stp/>
        <stp>##V3_BDHV12</stp>
        <stp>CHN1M LAST Curncy</stp>
        <stp>PX_BID</stp>
        <stp>25-03-2014</stp>
        <stp>25-03-2014</stp>
        <stp>[fwdpoints.xlsm]Hoja2!R851C2</stp>
        <tr r="B851" s="2"/>
      </tp>
      <tp t="e">
        <v>#N/A</v>
        <stp/>
        <stp>##V3_BDHV12</stp>
        <stp>CHN1M LAST Curncy</stp>
        <stp>PX_BID</stp>
        <stp>24-02-2014</stp>
        <stp>24-02-2014</stp>
        <stp>[fwdpoints.xlsm]Hoja2!R880C2</stp>
        <tr r="B880" s="2"/>
      </tp>
      <tp t="e">
        <v>#N/A</v>
        <stp/>
        <stp>##V3_BDHV12</stp>
        <stp>CHN1M LAST Curncy</stp>
        <stp>PX_ASK</stp>
        <stp>14-03-2014</stp>
        <stp>14-03-2014</stp>
        <stp>[fwdpoints.xlsm]Hoja2!R862C3</stp>
        <tr r="C862" s="2"/>
      </tp>
      <tp t="e">
        <v>#N/A</v>
        <stp/>
        <stp>##V3_BDHV12</stp>
        <stp>CHN1M LAST Curncy</stp>
        <stp>PX_ASK</stp>
        <stp>03-12-2013</stp>
        <stp>03-12-2013</stp>
        <stp>[fwdpoints.xlsm]Hoja2!R963C3</stp>
        <tr r="C963" s="2"/>
      </tp>
      <tp t="e">
        <v>#N/A</v>
        <stp/>
        <stp>##V3_BDHV12</stp>
        <stp>CHN1M LAST Curncy</stp>
        <stp>PX_ASK</stp>
        <stp>06-11-2015</stp>
        <stp>06-11-2015</stp>
        <stp>[fwdpoints.xlsm]Hoja2!R260C3</stp>
        <tr r="C260" s="2"/>
      </tp>
      <tp t="e">
        <v>#N/A</v>
        <stp/>
        <stp>##V3_BDHV12</stp>
        <stp>CHN1M LAST Curncy</stp>
        <stp>PX_ASK</stp>
        <stp>24-02-2016</stp>
        <stp>24-02-2016</stp>
        <stp>[fwdpoints.xlsm]Hoja2!R150C3</stp>
        <tr r="C150" s="2"/>
      </tp>
      <tp t="e">
        <v>#N/A</v>
        <stp/>
        <stp>##V3_BDHV12</stp>
        <stp>CHN1M LAST Curncy</stp>
        <stp>PX_ASK</stp>
        <stp>24-11-2015</stp>
        <stp>24-11-2015</stp>
        <stp>[fwdpoints.xlsm]Hoja2!R242C3</stp>
        <tr r="C242" s="2"/>
      </tp>
      <tp t="e">
        <v>#N/A</v>
        <stp/>
        <stp>##V3_BDHV12</stp>
        <stp>CHN1M LAST Curncy</stp>
        <stp>PX_ASK</stp>
        <stp>14-12-2015</stp>
        <stp>14-12-2015</stp>
        <stp>[fwdpoints.xlsm]Hoja2!R222C3</stp>
        <tr r="C222" s="2"/>
      </tp>
      <tp t="e">
        <v>#N/A</v>
        <stp/>
        <stp>##V3_BDHV12</stp>
        <stp>CHN1M LAST Curncy</stp>
        <stp>PX_BID</stp>
        <stp>27-01-2015</stp>
        <stp>27-01-2015</stp>
        <stp>[fwdpoints.xlsm]Hoja2!R543C2</stp>
        <tr r="B543" s="2"/>
      </tp>
      <tp t="e">
        <v>#N/A</v>
        <stp/>
        <stp>##V3_BDHV12</stp>
        <stp>CHN1M LAST Curncy</stp>
        <stp>PX_BID</stp>
        <stp>23-05-2015</stp>
        <stp>23-05-2015</stp>
        <stp>[fwdpoints.xlsm]Hoja2!R427C2</stp>
        <tr r="B427" s="2"/>
      </tp>
      <tp t="e">
        <v>#N/A</v>
        <stp/>
        <stp>##V3_BDHV12</stp>
        <stp>CHN1M LAST Curncy</stp>
        <stp>PX_BID</stp>
        <stp>11-05-2014</stp>
        <stp>11-05-2014</stp>
        <stp>[fwdpoints.xlsm]Hoja2!R804C2</stp>
        <tr r="B804" s="2"/>
      </tp>
      <tp t="e">
        <v>#N/A</v>
        <stp/>
        <stp>##V3_BDHV12</stp>
        <stp>CHN1M LAST Curncy</stp>
        <stp>PX_BID</stp>
        <stp>01-04-2014</stp>
        <stp>01-04-2014</stp>
        <stp>[fwdpoints.xlsm]Hoja2!R844C2</stp>
        <tr r="B844" s="2"/>
      </tp>
      <tp t="e">
        <v>#N/A</v>
        <stp/>
        <stp>##V3_BDHV12</stp>
        <stp>CHN1M LAST Curncy</stp>
        <stp>PX_BID</stp>
        <stp>10-04-2014</stp>
        <stp>10-04-2014</stp>
        <stp>[fwdpoints.xlsm]Hoja2!R835C2</stp>
        <tr r="B835" s="2"/>
      </tp>
      <tp t="e">
        <v>#N/A</v>
        <stp/>
        <stp>##V3_BDHV12</stp>
        <stp>CHN1M LAST Curncy</stp>
        <stp>PX_BID</stp>
        <stp>04-01-2014</stp>
        <stp>04-01-2014</stp>
        <stp>[fwdpoints.xlsm]Hoja2!R931C2</stp>
        <tr r="B931" s="2"/>
      </tp>
      <tp t="e">
        <v>#N/A</v>
        <stp/>
        <stp>##V3_BDHV12</stp>
        <stp>CHN1M LAST Curncy</stp>
        <stp>PX_BID</stp>
        <stp>15-01-2014</stp>
        <stp>15-01-2014</stp>
        <stp>[fwdpoints.xlsm]Hoja2!R920C2</stp>
        <tr r="B920" s="2"/>
      </tp>
      <tp t="e">
        <v>#N/A</v>
        <stp/>
        <stp>##V3_BDHV12</stp>
        <stp>CHN1M LAST Curncy</stp>
        <stp>PX_ASK</stp>
        <stp>10-04-2014</stp>
        <stp>10-04-2014</stp>
        <stp>[fwdpoints.xlsm]Hoja2!R835C3</stp>
        <tr r="C835" s="2"/>
      </tp>
      <tp t="e">
        <v>#N/A</v>
        <stp/>
        <stp>##V3_BDHV12</stp>
        <stp>CHN1M LAST Curncy</stp>
        <stp>PX_ASK</stp>
        <stp>01-04-2014</stp>
        <stp>01-04-2014</stp>
        <stp>[fwdpoints.xlsm]Hoja2!R844C3</stp>
        <tr r="C844" s="2"/>
      </tp>
      <tp t="e">
        <v>#N/A</v>
        <stp/>
        <stp>##V3_BDHV12</stp>
        <stp>CHN1M LAST Curncy</stp>
        <stp>PX_ASK</stp>
        <stp>11-05-2014</stp>
        <stp>11-05-2014</stp>
        <stp>[fwdpoints.xlsm]Hoja2!R804C3</stp>
        <tr r="C804" s="2"/>
      </tp>
      <tp t="e">
        <v>#N/A</v>
        <stp/>
        <stp>##V3_BDHV12</stp>
        <stp>CHN1M LAST Curncy</stp>
        <stp>PX_ASK</stp>
        <stp>15-01-2014</stp>
        <stp>15-01-2014</stp>
        <stp>[fwdpoints.xlsm]Hoja2!R920C3</stp>
        <tr r="C920" s="2"/>
      </tp>
      <tp t="e">
        <v>#N/A</v>
        <stp/>
        <stp>##V3_BDHV12</stp>
        <stp>CHN1M LAST Curncy</stp>
        <stp>PX_ASK</stp>
        <stp>04-01-2014</stp>
        <stp>04-01-2014</stp>
        <stp>[fwdpoints.xlsm]Hoja2!R931C3</stp>
        <tr r="C931" s="2"/>
      </tp>
      <tp t="e">
        <v>#N/A</v>
        <stp/>
        <stp>##V3_BDHV12</stp>
        <stp>CHN1M LAST Curncy</stp>
        <stp>PX_ASK</stp>
        <stp>27-01-2015</stp>
        <stp>27-01-2015</stp>
        <stp>[fwdpoints.xlsm]Hoja2!R543C3</stp>
        <tr r="C543" s="2"/>
      </tp>
      <tp t="e">
        <v>#N/A</v>
        <stp/>
        <stp>##V3_BDHV12</stp>
        <stp>CHN1M LAST Curncy</stp>
        <stp>PX_ASK</stp>
        <stp>23-05-2015</stp>
        <stp>23-05-2015</stp>
        <stp>[fwdpoints.xlsm]Hoja2!R427C3</stp>
        <tr r="C427" s="2"/>
      </tp>
      <tp t="e">
        <v>#N/A</v>
        <stp/>
        <stp>##V3_BDHV12</stp>
        <stp>CHN1M LAST Curncy</stp>
        <stp>PX_BID</stp>
        <stp>14-12-2015</stp>
        <stp>14-12-2015</stp>
        <stp>[fwdpoints.xlsm]Hoja2!R222C2</stp>
        <tr r="B222" s="2"/>
      </tp>
      <tp t="e">
        <v>#N/A</v>
        <stp/>
        <stp>##V3_BDHV12</stp>
        <stp>CHN1M LAST Curncy</stp>
        <stp>PX_BID</stp>
        <stp>24-02-2016</stp>
        <stp>24-02-2016</stp>
        <stp>[fwdpoints.xlsm]Hoja2!R150C2</stp>
        <tr r="B150" s="2"/>
      </tp>
      <tp t="e">
        <v>#N/A</v>
        <stp/>
        <stp>##V3_BDHV12</stp>
        <stp>CHN1M LAST Curncy</stp>
        <stp>PX_BID</stp>
        <stp>24-11-2015</stp>
        <stp>24-11-2015</stp>
        <stp>[fwdpoints.xlsm]Hoja2!R242C2</stp>
        <tr r="B242" s="2"/>
      </tp>
      <tp t="e">
        <v>#N/A</v>
        <stp/>
        <stp>##V3_BDHV12</stp>
        <stp>CHN1M LAST Curncy</stp>
        <stp>PX_BID</stp>
        <stp>06-11-2015</stp>
        <stp>06-11-2015</stp>
        <stp>[fwdpoints.xlsm]Hoja2!R260C2</stp>
        <tr r="B260" s="2"/>
      </tp>
      <tp t="e">
        <v>#N/A</v>
        <stp/>
        <stp>##V3_BDHV12</stp>
        <stp>CHN1M LAST Curncy</stp>
        <stp>PX_BID</stp>
        <stp>03-12-2013</stp>
        <stp>03-12-2013</stp>
        <stp>[fwdpoints.xlsm]Hoja2!R963C2</stp>
        <tr r="B963" s="2"/>
      </tp>
      <tp t="e">
        <v>#N/A</v>
        <stp/>
        <stp>##V3_BDHV12</stp>
        <stp>CHN1M LAST Curncy</stp>
        <stp>PX_BID</stp>
        <stp>14-03-2014</stp>
        <stp>14-03-2014</stp>
        <stp>[fwdpoints.xlsm]Hoja2!R862C2</stp>
        <tr r="B862" s="2"/>
      </tp>
      <tp t="e">
        <v>#N/A</v>
        <stp/>
        <stp>##V3_BDHV12</stp>
        <stp>CHN1M LAST Curncy</stp>
        <stp>PX_ASK</stp>
        <stp>24-02-2014</stp>
        <stp>24-02-2014</stp>
        <stp>[fwdpoints.xlsm]Hoja2!R880C3</stp>
        <tr r="C880" s="2"/>
      </tp>
      <tp t="e">
        <v>#N/A</v>
        <stp/>
        <stp>##V3_BDHV12</stp>
        <stp>CHN1M LAST Curncy</stp>
        <stp>PX_ASK</stp>
        <stp>25-03-2014</stp>
        <stp>25-03-2014</stp>
        <stp>[fwdpoints.xlsm]Hoja2!R851C3</stp>
        <tr r="C851" s="2"/>
      </tp>
      <tp t="e">
        <v>#N/A</v>
        <stp/>
        <stp>##V3_BDHV12</stp>
        <stp>CHN1M LAST Curncy</stp>
        <stp>PX_ASK</stp>
        <stp>02-07-2015</stp>
        <stp>02-07-2015</stp>
        <stp>[fwdpoints.xlsm]Hoja2!R387C3</stp>
        <tr r="C387" s="2"/>
      </tp>
      <tp t="e">
        <v>#N/A</v>
        <stp/>
        <stp>##V3_BDHV12</stp>
        <stp>CHN1M LAST Curncy</stp>
        <stp>PX_ASK</stp>
        <stp>13-07-2015</stp>
        <stp>13-07-2015</stp>
        <stp>[fwdpoints.xlsm]Hoja2!R376C3</stp>
        <tr r="C376" s="2"/>
      </tp>
      <tp t="e">
        <v>#N/A</v>
        <stp/>
        <stp>##V3_BDHV12</stp>
        <stp>CHN1M LAST Curncy</stp>
        <stp>PX_ASK</stp>
        <stp>16-02-2015</stp>
        <stp>16-02-2015</stp>
        <stp>[fwdpoints.xlsm]Hoja2!R523C3</stp>
        <tr r="C523" s="2"/>
      </tp>
      <tp t="e">
        <v>#N/A</v>
        <stp/>
        <stp>##V3_BDHV12</stp>
        <stp>CHN1M LAST Curncy</stp>
        <stp>PX_ASK</stp>
        <stp>07-02-2015</stp>
        <stp>07-02-2015</stp>
        <stp>[fwdpoints.xlsm]Hoja2!R532C3</stp>
        <tr r="C532" s="2"/>
      </tp>
      <tp t="e">
        <v>#N/A</v>
        <stp/>
        <stp>##V3_BDHV12</stp>
        <stp>CHN1M LAST Curncy</stp>
        <stp>PX_ASK</stp>
        <stp>15-11-2015</stp>
        <stp>15-11-2015</stp>
        <stp>[fwdpoints.xlsm]Hoja2!R251C3</stp>
        <tr r="C251" s="2"/>
      </tp>
      <tp t="e">
        <v>#N/A</v>
        <stp/>
        <stp>##V3_BDHV12</stp>
        <stp>CHN1M LAST Curncy</stp>
        <stp>PX_ASK</stp>
        <stp>25-12-2015</stp>
        <stp>25-12-2015</stp>
        <stp>[fwdpoints.xlsm]Hoja2!R211C3</stp>
        <tr r="C211" s="2"/>
      </tp>
      <tp t="e">
        <v>#N/A</v>
        <stp/>
        <stp>##V3_BDHV12</stp>
        <stp>CHN1M LAST Curncy</stp>
        <stp>PX_ASK</stp>
        <stp>03-06-2015</stp>
        <stp>03-06-2015</stp>
        <stp>[fwdpoints.xlsm]Hoja2!R416C3</stp>
        <tr r="C416" s="2"/>
      </tp>
      <tp t="e">
        <v>#N/A</v>
        <stp/>
        <stp>##V3_BDHV12</stp>
        <stp>CHN1M LAST Curncy</stp>
        <stp>PX_ASK</stp>
        <stp>20-06-2014</stp>
        <stp>20-06-2014</stp>
        <stp>[fwdpoints.xlsm]Hoja2!R764C3</stp>
        <tr r="C764" s="2"/>
      </tp>
      <tp t="e">
        <v>#N/A</v>
        <stp/>
        <stp>##V3_BDHV12</stp>
        <stp>CHN1M LAST Curncy</stp>
        <stp>PX_ASK</stp>
        <stp>30-07-2014</stp>
        <stp>30-07-2014</stp>
        <stp>[fwdpoints.xlsm]Hoja2!R724C3</stp>
        <tr r="C724" s="2"/>
      </tp>
      <tp t="e">
        <v>#N/A</v>
        <stp/>
        <stp>##V3_BDHV12</stp>
        <stp>CHN1M LAST Curncy</stp>
        <stp>PX_ASK</stp>
        <stp>12-06-2015</stp>
        <stp>12-06-2015</stp>
        <stp>[fwdpoints.xlsm]Hoja2!R407C3</stp>
        <tr r="C407" s="2"/>
      </tp>
      <tp t="e">
        <v>#N/A</v>
        <stp/>
        <stp>##V3_BDHV12</stp>
        <stp>CHN1M LAST Curncy</stp>
        <stp>PX_BID</stp>
        <stp>24-03-2016</stp>
        <stp>24-03-2016</stp>
        <stp>[fwdpoints.xlsm]Hoja2!R121C2</stp>
        <tr r="B121" s="2"/>
      </tp>
      <tp t="e">
        <v>#N/A</v>
        <stp/>
        <stp>##V3_BDHV12</stp>
        <stp>CHN1M LAST Curncy</stp>
        <stp>PX_BID</stp>
        <stp>24-10-2015</stp>
        <stp>24-10-2015</stp>
        <stp>[fwdpoints.xlsm]Hoja2!R273C2</stp>
        <tr r="B273" s="2"/>
      </tp>
      <tp t="e">
        <v>#N/A</v>
        <stp/>
        <stp>##V3_BDHV12</stp>
        <stp>CHN1M LAST Curncy</stp>
        <stp>PX_BID</stp>
        <stp>15-01-2016</stp>
        <stp>15-01-2016</stp>
        <stp>[fwdpoints.xlsm]Hoja2!R190C2</stp>
        <tr r="B190" s="2"/>
      </tp>
      <tp t="e">
        <v>#N/A</v>
        <stp/>
        <stp>##V3_BDHV12</stp>
        <stp>CHN1M LAST Curncy</stp>
        <stp>PX_BID</stp>
        <stp>06-10-2015</stp>
        <stp>06-10-2015</stp>
        <stp>[fwdpoints.xlsm]Hoja2!R291C2</stp>
        <tr r="B291" s="2"/>
      </tp>
      <tp t="e">
        <v>#N/A</v>
        <stp/>
        <stp>##V3_BDHV12</stp>
        <stp>CHN1M LAST Curncy</stp>
        <stp>PX_BID</stp>
        <stp>17-10-2015</stp>
        <stp>17-10-2015</stp>
        <stp>[fwdpoints.xlsm]Hoja2!R280C2</stp>
        <tr r="B280" s="2"/>
      </tp>
      <tp t="e">
        <v>#N/A</v>
        <stp/>
        <stp>##V3_BDHV12</stp>
        <stp>CHN1M LAST Curncy</stp>
        <stp>PX_BID</stp>
        <stp>04-01-2016</stp>
        <stp>04-01-2016</stp>
        <stp>[fwdpoints.xlsm]Hoja2!R201C2</stp>
        <tr r="B201" s="2"/>
      </tp>
      <tp t="e">
        <v>#N/A</v>
        <stp/>
        <stp>##V3_BDHV12</stp>
        <stp>CHN1M LAST Curncy</stp>
        <stp>PX_ASK</stp>
        <stp>09-12-2014</stp>
        <stp>09-12-2014</stp>
        <stp>[fwdpoints.xlsm]Hoja2!R592C3</stp>
        <tr r="C592" s="2"/>
      </tp>
      <tp t="e">
        <v>#N/A</v>
        <stp/>
        <stp>##V3_BDHV12</stp>
        <stp>CHN1M LAST Curncy</stp>
        <stp>PX_ASK</stp>
        <stp>09-03-2015</stp>
        <stp>09-03-2015</stp>
        <stp>[fwdpoints.xlsm]Hoja2!R502C3</stp>
        <tr r="C502" s="2"/>
      </tp>
      <tp t="e">
        <v>#N/A</v>
        <stp/>
        <stp>##V3_BDHV12</stp>
        <stp>CHN1M LAST Curncy</stp>
        <stp>PX_ASK</stp>
        <stp>18-03-2015</stp>
        <stp>18-03-2015</stp>
        <stp>[fwdpoints.xlsm]Hoja2!R493C3</stp>
        <tr r="C493" s="2"/>
      </tp>
      <tp t="e">
        <v>#N/A</v>
        <stp/>
        <stp>##V3_BDHV12</stp>
        <stp>CHN1M LAST Curncy</stp>
        <stp>PX_ASK</stp>
        <stp>18-12-2014</stp>
        <stp>18-12-2014</stp>
        <stp>[fwdpoints.xlsm]Hoja2!R583C3</stp>
        <tr r="C583" s="2"/>
      </tp>
      <tp t="e">
        <v>#N/A</v>
        <stp/>
        <stp>##V3_BDHV12</stp>
        <stp>CHN1M LAST Curncy</stp>
        <stp>PX_ASK</stp>
        <stp>28-11-2014</stp>
        <stp>28-11-2014</stp>
        <stp>[fwdpoints.xlsm]Hoja2!R603C3</stp>
        <tr r="C603" s="2"/>
      </tp>
      <tp t="e">
        <v>#N/A</v>
        <stp/>
        <stp>##V3_BDHV12</stp>
        <stp>CHN1M LAST Curncy</stp>
        <stp>PX_ASK</stp>
        <stp>13-09-2014</stp>
        <stp>13-09-2014</stp>
        <stp>[fwdpoints.xlsm]Hoja2!R679C3</stp>
        <tr r="C679" s="2"/>
      </tp>
      <tp t="e">
        <v>#N/A</v>
        <stp/>
        <stp>##V3_BDHV12</stp>
        <stp>CHN1M LAST Curncy</stp>
        <stp>PX_BID</stp>
        <stp>10-08-2015</stp>
        <stp>10-08-2015</stp>
        <stp>[fwdpoints.xlsm]Hoja2!R348C2</stp>
        <tr r="B348" s="2"/>
      </tp>
      <tp t="e">
        <v>#N/A</v>
        <stp/>
        <stp>##V3_BDHV12</stp>
        <stp>CHN1M LAST Curncy</stp>
        <stp>PX_BID</stp>
        <stp>19-01-2015</stp>
        <stp>19-01-2015</stp>
        <stp>[fwdpoints.xlsm]Hoja2!R551C2</stp>
        <tr r="B551" s="2"/>
      </tp>
      <tp t="e">
        <v>#N/A</v>
        <stp/>
        <stp>##V3_BDHV12</stp>
        <stp>CHN1M LAST Curncy</stp>
        <stp>PX_ASK</stp>
        <stp>28-01-2015</stp>
        <stp>28-01-2015</stp>
        <stp>[fwdpoints.xlsm]Hoja2!R542C3</stp>
        <tr r="C542" s="2"/>
      </tp>
      <tp t="e">
        <v>#N/A</v>
        <stp/>
        <stp>##V3_BDHV12</stp>
        <stp>CHN1M LAST Curncy</stp>
        <stp>PX_BID</stp>
        <stp>28-02-2015</stp>
        <stp>28-02-2015</stp>
        <stp>[fwdpoints.xlsm]Hoja2!R511C2</stp>
        <tr r="B511" s="2"/>
      </tp>
      <tp t="e">
        <v>#N/A</v>
        <stp/>
        <stp>##V3_BDHV12</stp>
        <stp>CHN1M LAST Curncy</stp>
        <stp>PX_ASK</stp>
        <stp>28-02-2015</stp>
        <stp>28-02-2015</stp>
        <stp>[fwdpoints.xlsm]Hoja2!R511C3</stp>
        <tr r="C511" s="2"/>
      </tp>
      <tp t="e">
        <v>#N/A</v>
        <stp/>
        <stp>##V3_BDHV12</stp>
        <stp>CHN1M LAST Curncy</stp>
        <stp>PX_BID</stp>
        <stp>28-01-2015</stp>
        <stp>28-01-2015</stp>
        <stp>[fwdpoints.xlsm]Hoja2!R542C2</stp>
        <tr r="B542" s="2"/>
      </tp>
      <tp t="e">
        <v>#N/A</v>
        <stp/>
        <stp>##V3_BDHV12</stp>
        <stp>CHN1M LAST Curncy</stp>
        <stp>PX_ASK</stp>
        <stp>19-01-2015</stp>
        <stp>19-01-2015</stp>
        <stp>[fwdpoints.xlsm]Hoja2!R551C3</stp>
        <tr r="C551" s="2"/>
      </tp>
      <tp t="e">
        <v>#N/A</v>
        <stp/>
        <stp>##V3_BDHV12</stp>
        <stp>CHN1M LAST Curncy</stp>
        <stp>PX_ASK</stp>
        <stp>10-08-2015</stp>
        <stp>10-08-2015</stp>
        <stp>[fwdpoints.xlsm]Hoja2!R348C3</stp>
        <tr r="C348" s="2"/>
      </tp>
      <tp t="e">
        <v>#N/A</v>
        <stp/>
        <stp>##V3_BDHV12</stp>
        <stp>CHN1M LAST Curncy</stp>
        <stp>PX_BID</stp>
        <stp>13-09-2014</stp>
        <stp>13-09-2014</stp>
        <stp>[fwdpoints.xlsm]Hoja2!R679C2</stp>
        <tr r="B679" s="2"/>
      </tp>
      <tp t="e">
        <v>#N/A</v>
        <stp/>
        <stp>##V3_BDHV12</stp>
        <stp>CHN1M LAST Curncy</stp>
        <stp>PX_BID</stp>
        <stp>28-11-2014</stp>
        <stp>28-11-2014</stp>
        <stp>[fwdpoints.xlsm]Hoja2!R603C2</stp>
        <tr r="B603" s="2"/>
      </tp>
      <tp t="e">
        <v>#N/A</v>
        <stp/>
        <stp>##V3_BDHV12</stp>
        <stp>CHN1M LAST Curncy</stp>
        <stp>PX_BID</stp>
        <stp>18-03-2015</stp>
        <stp>18-03-2015</stp>
        <stp>[fwdpoints.xlsm]Hoja2!R493C2</stp>
        <tr r="B493" s="2"/>
      </tp>
      <tp t="e">
        <v>#N/A</v>
        <stp/>
        <stp>##V3_BDHV12</stp>
        <stp>CHN1M LAST Curncy</stp>
        <stp>PX_BID</stp>
        <stp>18-12-2014</stp>
        <stp>18-12-2014</stp>
        <stp>[fwdpoints.xlsm]Hoja2!R583C2</stp>
        <tr r="B583" s="2"/>
      </tp>
      <tp t="e">
        <v>#N/A</v>
        <stp/>
        <stp>##V3_BDHV12</stp>
        <stp>CHN1M LAST Curncy</stp>
        <stp>PX_BID</stp>
        <stp>09-03-2015</stp>
        <stp>09-03-2015</stp>
        <stp>[fwdpoints.xlsm]Hoja2!R502C2</stp>
        <tr r="B502" s="2"/>
      </tp>
      <tp t="e">
        <v>#N/A</v>
        <stp/>
        <stp>##V3_BDHV12</stp>
        <stp>CHN1M LAST Curncy</stp>
        <stp>PX_BID</stp>
        <stp>09-12-2014</stp>
        <stp>09-12-2014</stp>
        <stp>[fwdpoints.xlsm]Hoja2!R592C2</stp>
        <tr r="B592" s="2"/>
      </tp>
      <tp t="e">
        <v>#N/A</v>
        <stp/>
        <stp>##V3_BDHV12</stp>
        <stp>CHN1M LAST Curncy</stp>
        <stp>PX_ASK</stp>
        <stp>09-04-2016</stp>
        <stp>09-04-2016</stp>
        <stp>[fwdpoints.xlsm]Hoja2!R105C3</stp>
        <tr r="C105" s="2"/>
      </tp>
      <tp t="e">
        <v>#N/A</v>
        <stp/>
        <stp>##V3_BDHV12</stp>
        <stp>CHN1M LAST Curncy</stp>
        <stp>PX_ASK</stp>
        <stp>18-06-2014</stp>
        <stp>18-06-2014</stp>
        <stp>[fwdpoints.xlsm]Hoja2!R766C3</stp>
        <tr r="C766" s="2"/>
      </tp>
      <tp t="e">
        <v>#N/A</v>
        <stp/>
        <stp>##V3_BDHV12</stp>
        <stp>CHN1M LAST Curncy</stp>
        <stp>PX_ASK</stp>
        <stp>08-07-2014</stp>
        <stp>08-07-2014</stp>
        <stp>[fwdpoints.xlsm]Hoja2!R746C3</stp>
        <tr r="C746" s="2"/>
      </tp>
      <tp t="e">
        <v>#N/A</v>
        <stp/>
        <stp>##V3_BDHV12</stp>
        <stp>CHN1M LAST Curncy</stp>
        <stp>PX_BID</stp>
        <stp>04-08-2014</stp>
        <stp>04-08-2014</stp>
        <stp>[fwdpoints.xlsm]Hoja2!R719C2</stp>
        <tr r="B719" s="2"/>
      </tp>
      <tp t="e">
        <v>#N/A</v>
        <stp/>
        <stp>##V3_BDHV12</stp>
        <stp>CHN1M LAST Curncy</stp>
        <stp>PX_BID</stp>
        <stp>15-08-2014</stp>
        <stp>15-08-2014</stp>
        <stp>[fwdpoints.xlsm]Hoja2!R708C2</stp>
        <tr r="B708" s="2"/>
      </tp>
      <tp t="e">
        <v>#N/A</v>
        <stp/>
        <stp>##V3_BDHV12</stp>
        <stp>CHN1M LAST Curncy</stp>
        <stp>PX_ASK</stp>
        <stp>29-05-2014</stp>
        <stp>29-05-2014</stp>
        <stp>[fwdpoints.xlsm]Hoja2!R786C3</stp>
        <tr r="C786" s="2"/>
      </tp>
      <tp t="e">
        <v>#N/A</v>
        <stp/>
        <stp>##V3_BDHV12</stp>
        <stp>CHN1M LAST Curncy</stp>
        <stp>PX_ASK</stp>
        <stp>28-04-2014</stp>
        <stp>28-04-2014</stp>
        <stp>[fwdpoints.xlsm]Hoja2!R817C3</stp>
        <tr r="C817" s="2"/>
      </tp>
      <tp t="e">
        <v>#N/A</v>
        <stp/>
        <stp>##V3_BDHV12</stp>
        <stp>CHN1M LAST Curncy</stp>
        <stp>PX_BID</stp>
        <stp>04-09-2014</stp>
        <stp>04-09-2014</stp>
        <stp>[fwdpoints.xlsm]Hoja2!R688C2</stp>
        <tr r="B688" s="2"/>
      </tp>
      <tp t="e">
        <v>#N/A</v>
        <stp/>
        <stp>##V3_BDHV12</stp>
        <stp>CHN1M LAST Curncy</stp>
        <stp>PX_BID</stp>
        <stp>29-06-2014</stp>
        <stp>29-06-2014</stp>
        <stp>[fwdpoints.xlsm]Hoja2!R755C2</stp>
        <tr r="B755" s="2"/>
      </tp>
      <tp t="e">
        <v>#N/A</v>
        <stp/>
        <stp>##V3_BDHV12</stp>
        <stp>CHN1M LAST Curncy</stp>
        <stp>PX_ASK</stp>
        <stp>29-06-2014</stp>
        <stp>29-06-2014</stp>
        <stp>[fwdpoints.xlsm]Hoja2!R755C3</stp>
        <tr r="C755" s="2"/>
      </tp>
      <tp t="e">
        <v>#N/A</v>
        <stp/>
        <stp>##V3_BDHV12</stp>
        <stp>CHN1M LAST Curncy</stp>
        <stp>PX_ASK</stp>
        <stp>04-09-2014</stp>
        <stp>04-09-2014</stp>
        <stp>[fwdpoints.xlsm]Hoja2!R688C3</stp>
        <tr r="C688" s="2"/>
      </tp>
      <tp t="e">
        <v>#N/A</v>
        <stp/>
        <stp>##V3_BDHV12</stp>
        <stp>CHN1M LAST Curncy</stp>
        <stp>PX_BID</stp>
        <stp>28-04-2014</stp>
        <stp>28-04-2014</stp>
        <stp>[fwdpoints.xlsm]Hoja2!R817C2</stp>
        <tr r="B817" s="2"/>
      </tp>
      <tp t="e">
        <v>#N/A</v>
        <stp/>
        <stp>##V3_BDHV12</stp>
        <stp>CHN1M LAST Curncy</stp>
        <stp>PX_BID</stp>
        <stp>29-05-2014</stp>
        <stp>29-05-2014</stp>
        <stp>[fwdpoints.xlsm]Hoja2!R786C2</stp>
        <tr r="B786" s="2"/>
      </tp>
      <tp t="e">
        <v>#N/A</v>
        <stp/>
        <stp>##V3_BDHV12</stp>
        <stp>CHN1M LAST Curncy</stp>
        <stp>PX_ASK</stp>
        <stp>15-08-2014</stp>
        <stp>15-08-2014</stp>
        <stp>[fwdpoints.xlsm]Hoja2!R708C3</stp>
        <tr r="C708" s="2"/>
      </tp>
      <tp t="e">
        <v>#N/A</v>
        <stp/>
        <stp>##V3_BDHV12</stp>
        <stp>CHN1M LAST Curncy</stp>
        <stp>PX_ASK</stp>
        <stp>04-08-2014</stp>
        <stp>04-08-2014</stp>
        <stp>[fwdpoints.xlsm]Hoja2!R719C3</stp>
        <tr r="C719" s="2"/>
      </tp>
      <tp t="e">
        <v>#N/A</v>
        <stp/>
        <stp>##V3_BDHV12</stp>
        <stp>CHN1M LAST Curncy</stp>
        <stp>PX_BID</stp>
        <stp>09-04-2016</stp>
        <stp>09-04-2016</stp>
        <stp>[fwdpoints.xlsm]Hoja2!R105C2</stp>
        <tr r="B105" s="2"/>
      </tp>
      <tp t="e">
        <v>#N/A</v>
        <stp/>
        <stp>##V3_BDHV12</stp>
        <stp>CHN1M LAST Curncy</stp>
        <stp>PX_BID</stp>
        <stp>08-07-2014</stp>
        <stp>08-07-2014</stp>
        <stp>[fwdpoints.xlsm]Hoja2!R746C2</stp>
        <tr r="B746" s="2"/>
      </tp>
      <tp t="e">
        <v>#N/A</v>
        <stp/>
        <stp>##V3_BDHV12</stp>
        <stp>CHN1M LAST Curncy</stp>
        <stp>PX_BID</stp>
        <stp>18-06-2014</stp>
        <stp>18-06-2014</stp>
        <stp>[fwdpoints.xlsm]Hoja2!R766C2</stp>
        <tr r="B766" s="2"/>
      </tp>
      <tp t="e">
        <v>#N/A</v>
        <stp/>
        <stp>##V3_BDHV12</stp>
        <stp>CHN1M LAST Curncy</stp>
        <stp>PX_ASK</stp>
        <stp>01-02-2014</stp>
        <stp>01-02-2014</stp>
        <stp>[fwdpoints.xlsm]Hoja2!R903C3</stp>
        <tr r="C903" s="2"/>
      </tp>
      <tp t="e">
        <v>#N/A</v>
        <stp/>
        <stp>##V3_BDHV12</stp>
        <stp>CHN1M LAST Curncy</stp>
        <stp>PX_ASK</stp>
        <stp>05-11-2013</stp>
        <stp>05-11-2013</stp>
        <stp>[fwdpoints.xlsm]Hoja2!R991C3</stp>
        <tr r="C991" s="2"/>
      </tp>
      <tp t="e">
        <v>#N/A</v>
        <stp/>
        <stp>##V3_BDHV12</stp>
        <stp>CHN1M LAST Curncy</stp>
        <stp>PX_ASK</stp>
        <stp>23-02-2014</stp>
        <stp>23-02-2014</stp>
        <stp>[fwdpoints.xlsm]Hoja2!R881C3</stp>
        <tr r="C881" s="2"/>
      </tp>
      <tp t="e">
        <v>#N/A</v>
        <stp/>
        <stp>##V3_BDHV12</stp>
        <stp>CHN1M LAST Curncy</stp>
        <stp>PX_ASK</stp>
        <stp>12-02-2016</stp>
        <stp>12-02-2016</stp>
        <stp>[fwdpoints.xlsm]Hoja2!R162C3</stp>
        <tr r="C162" s="2"/>
      </tp>
      <tp t="e">
        <v>#N/A</v>
        <stp/>
        <stp>##V3_BDHV12</stp>
        <stp>CHN1M LAST Curncy</stp>
        <stp>PX_BID</stp>
        <stp>15-05-2015</stp>
        <stp>15-05-2015</stp>
        <stp>[fwdpoints.xlsm]Hoja2!R435C2</stp>
        <tr r="B435" s="2"/>
      </tp>
      <tp t="e">
        <v>#N/A</v>
        <stp/>
        <stp>##V3_BDHV12</stp>
        <stp>CHN1M LAST Curncy</stp>
        <stp>PX_BID</stp>
        <stp>05-04-2015</stp>
        <stp>05-04-2015</stp>
        <stp>[fwdpoints.xlsm]Hoja2!R475C2</stp>
        <tr r="B475" s="2"/>
      </tp>
      <tp t="e">
        <v>#N/A</v>
        <stp/>
        <stp>##V3_BDHV12</stp>
        <stp>CHN1M LAST Curncy</stp>
        <stp>PX_BID</stp>
        <stp>11-10-2014</stp>
        <stp>11-10-2014</stp>
        <stp>[fwdpoints.xlsm]Hoja2!R651C2</stp>
        <tr r="B651" s="2"/>
      </tp>
      <tp t="e">
        <v>#N/A</v>
        <stp/>
        <stp>##V3_BDHV12</stp>
        <stp>CHN1M LAST Curncy</stp>
        <stp>PX_BID</stp>
        <stp>09-08-2015</stp>
        <stp>09-08-2015</stp>
        <stp>[fwdpoints.xlsm]Hoja2!R349C2</stp>
        <tr r="B349" s="2"/>
      </tp>
      <tp t="e">
        <v>#N/A</v>
        <stp/>
        <stp>##V3_BDHV12</stp>
        <stp>CHN1M LAST Curncy</stp>
        <stp>PX_BID</stp>
        <stp>23-01-2014</stp>
        <stp>23-01-2014</stp>
        <stp>[fwdpoints.xlsm]Hoja2!R912C2</stp>
        <tr r="B912" s="2"/>
      </tp>
      <tp t="e">
        <v>#N/A</v>
        <stp/>
        <stp>##V3_BDHV12</stp>
        <stp>CHN1M LAST Curncy</stp>
        <stp>PX_ASK</stp>
        <stp>03-03-2016</stp>
        <stp>03-03-2016</stp>
        <stp>[fwdpoints.xlsm]Hoja2!R142C3</stp>
        <tr r="C142" s="2"/>
      </tp>
      <tp t="e">
        <v>#N/A</v>
        <stp/>
        <stp>##V3_BDHV12</stp>
        <stp>CHN1M LAST Curncy</stp>
        <stp>PX_ASK</stp>
        <stp>23-01-2016</stp>
        <stp>23-01-2016</stp>
        <stp>[fwdpoints.xlsm]Hoja2!R182C3</stp>
        <tr r="C182" s="2"/>
      </tp>
      <tp t="e">
        <v>#N/A</v>
        <stp/>
        <stp>##V3_BDHV12</stp>
        <stp>CHN1M LAST Curncy</stp>
        <stp>PX_ASK</stp>
        <stp>24-05-2015</stp>
        <stp>24-05-2015</stp>
        <stp>[fwdpoints.xlsm]Hoja2!R426C3</stp>
        <tr r="C426" s="2"/>
      </tp>
      <tp t="e">
        <v>#N/A</v>
        <stp/>
        <stp>##V3_BDHV12</stp>
        <stp>CHN1M LAST Curncy</stp>
        <stp>PX_ASK</stp>
        <stp>12-03-2016</stp>
        <stp>12-03-2016</stp>
        <stp>[fwdpoints.xlsm]Hoja2!R133C3</stp>
        <tr r="C133" s="2"/>
      </tp>
      <tp t="e">
        <v>#N/A</v>
        <stp/>
        <stp>##V3_BDHV12</stp>
        <stp>CHN1M LAST Curncy</stp>
        <stp>PX_ASK</stp>
        <stp>16-04-2015</stp>
        <stp>16-04-2015</stp>
        <stp>[fwdpoints.xlsm]Hoja2!R464C3</stp>
        <tr r="C464" s="2"/>
      </tp>
      <tp t="e">
        <v>#N/A</v>
        <stp/>
        <stp>##V3_BDHV12</stp>
        <stp>CHN1M LAST Curncy</stp>
        <stp>PX_ASK</stp>
        <stp>06-05-2015</stp>
        <stp>06-05-2015</stp>
        <stp>[fwdpoints.xlsm]Hoja2!R444C3</stp>
        <tr r="C444" s="2"/>
      </tp>
      <tp t="e">
        <v>#N/A</v>
        <stp/>
        <stp>##V3_BDHV12</stp>
        <stp>CHN1M LAST Curncy</stp>
        <stp>PX_ASK</stp>
        <stp>02-10-2014</stp>
        <stp>02-10-2014</stp>
        <stp>[fwdpoints.xlsm]Hoja2!R660C3</stp>
        <tr r="C660" s="2"/>
      </tp>
      <tp t="e">
        <v>#N/A</v>
        <stp/>
        <stp>##V3_BDHV12</stp>
        <stp>CHN1M LAST Curncy</stp>
        <stp>PX_ASK</stp>
        <stp>20-10-2014</stp>
        <stp>20-10-2014</stp>
        <stp>[fwdpoints.xlsm]Hoja2!R642C3</stp>
        <tr r="C642" s="2"/>
      </tp>
      <tp t="e">
        <v>#N/A</v>
        <stp/>
        <stp>##V3_BDHV12</stp>
        <stp>CHN1M LAST Curncy</stp>
        <stp>PX_BID</stp>
        <stp>01-02-2016</stp>
        <stp>01-02-2016</stp>
        <stp>[fwdpoints.xlsm]Hoja2!R173C2</stp>
        <tr r="B173" s="2"/>
      </tp>
      <tp t="e">
        <v>#N/A</v>
        <stp/>
        <stp>##V3_BDHV12</stp>
        <stp>CHN1M LAST Curncy</stp>
        <stp>PX_BID</stp>
        <stp>13-12-2015</stp>
        <stp>13-12-2015</stp>
        <stp>[fwdpoints.xlsm]Hoja2!R223C2</stp>
        <tr r="B223" s="2"/>
      </tp>
      <tp t="e">
        <v>#N/A</v>
        <stp/>
        <stp>##V3_BDHV12</stp>
        <stp>CHN1M LAST Curncy</stp>
        <stp>PX_BID</stp>
        <stp>17-07-2014</stp>
        <stp>17-07-2014</stp>
        <stp>[fwdpoints.xlsm]Hoja2!R737C2</stp>
        <tr r="B737" s="2"/>
      </tp>
      <tp t="e">
        <v>#N/A</v>
        <stp/>
        <stp>##V3_BDHV12</stp>
        <stp>CHN1M LAST Curncy</stp>
        <stp>PX_BID</stp>
        <stp>23-02-2016</stp>
        <stp>23-02-2016</stp>
        <stp>[fwdpoints.xlsm]Hoja2!R151C2</stp>
        <tr r="B151" s="2"/>
      </tp>
      <tp t="e">
        <v>#N/A</v>
        <stp/>
        <stp>##V3_BDHV12</stp>
        <stp>CHN1M LAST Curncy</stp>
        <stp>PX_BID</stp>
        <stp>23-11-2015</stp>
        <stp>23-11-2015</stp>
        <stp>[fwdpoints.xlsm]Hoja2!R243C2</stp>
        <tr r="B243" s="2"/>
      </tp>
      <tp t="e">
        <v>#N/A</v>
        <stp/>
        <stp>##V3_BDHV12</stp>
        <stp>CHN1M LAST Curncy</stp>
        <stp>PX_BID</stp>
        <stp>07-06-2014</stp>
        <stp>07-06-2014</stp>
        <stp>[fwdpoints.xlsm]Hoja2!R777C2</stp>
        <tr r="B777" s="2"/>
      </tp>
      <tp t="e">
        <v>#N/A</v>
        <stp/>
        <stp>##V3_BDHV12</stp>
        <stp>CHN1M LAST Curncy</stp>
        <stp>PX_BID</stp>
        <stp>11-11-2014</stp>
        <stp>11-11-2014</stp>
        <stp>[fwdpoints.xlsm]Hoja2!R620C2</stp>
        <tr r="B620" s="2"/>
      </tp>
      <tp t="e">
        <v>#N/A</v>
        <stp/>
        <stp>##V3_BDHV12</stp>
        <stp>CHN1M LAST Curncy</stp>
        <stp>PX_BID</stp>
        <stp>25-07-2015</stp>
        <stp>25-07-2015</stp>
        <stp>[fwdpoints.xlsm]Hoja2!R364C2</stp>
        <tr r="B364" s="2"/>
      </tp>
      <tp t="e">
        <v>#N/A</v>
        <stp/>
        <stp>##V3_BDHV12</stp>
        <stp>CHN1M LAST Curncy</stp>
        <stp>PX_BID</stp>
        <stp>24-06-2015</stp>
        <stp>24-06-2015</stp>
        <stp>[fwdpoints.xlsm]Hoja2!R395C2</stp>
        <tr r="B395" s="2"/>
      </tp>
      <tp t="e">
        <v>#N/A</v>
        <stp/>
        <stp>##V3_BDHV12</stp>
        <stp>CHN1M LAST Curncy</stp>
        <stp>PX_BID</stp>
        <stp>30-03-2015</stp>
        <stp>30-03-2015</stp>
        <stp>[fwdpoints.xlsm]Hoja2!R481C2</stp>
        <tr r="B481" s="2"/>
      </tp>
      <tp t="e">
        <v>#N/A</v>
        <stp/>
        <stp>##V3_BDHV12</stp>
        <stp>CHN1M LAST Curncy</stp>
        <stp>PX_BID</stp>
        <stp>30-12-2014</stp>
        <stp>30-12-2014</stp>
        <stp>[fwdpoints.xlsm]Hoja2!R571C2</stp>
        <tr r="B571" s="2"/>
      </tp>
      <tp t="e">
        <v>#N/A</v>
        <stp/>
        <stp>##V3_BDHV12</stp>
        <stp>CHN1M LAST Curncy</stp>
        <stp>PX_BID</stp>
        <stp>21-03-2015</stp>
        <stp>21-03-2015</stp>
        <stp>[fwdpoints.xlsm]Hoja2!R490C2</stp>
        <tr r="B490" s="2"/>
      </tp>
      <tp t="e">
        <v>#N/A</v>
        <stp/>
        <stp>##V3_BDHV12</stp>
        <stp>CHN1M LAST Curncy</stp>
        <stp>PX_BID</stp>
        <stp>21-12-2014</stp>
        <stp>21-12-2014</stp>
        <stp>[fwdpoints.xlsm]Hoja2!R580C2</stp>
        <tr r="B580" s="2"/>
      </tp>
      <tp t="e">
        <v>#N/A</v>
        <stp/>
        <stp>##V3_BDHV12</stp>
        <stp>CHN1M LAST Curncy</stp>
        <stp>PX_BID</stp>
        <stp>09-09-2015</stp>
        <stp>09-09-2015</stp>
        <stp>[fwdpoints.xlsm]Hoja2!R318C2</stp>
        <tr r="B318" s="2"/>
      </tp>
      <tp t="e">
        <v>#N/A</v>
        <stp/>
        <stp>##V3_BDHV12</stp>
        <stp>CHN1M LAST Curncy</stp>
        <stp>PX_BID</stp>
        <stp>13-03-2014</stp>
        <stp>13-03-2014</stp>
        <stp>[fwdpoints.xlsm]Hoja2!R863C2</stp>
        <tr r="B863" s="2"/>
      </tp>
      <tp t="e">
        <v>#N/A</v>
        <stp/>
        <stp>##V3_BDHV12</stp>
        <stp>CHN1M LAST Curncy</stp>
        <stp>PX_BID</stp>
        <stp>12-02-2014</stp>
        <stp>12-02-2014</stp>
        <stp>[fwdpoints.xlsm]Hoja2!R892C2</stp>
        <tr r="B892" s="2"/>
      </tp>
      <tp t="e">
        <v>#N/A</v>
        <stp/>
        <stp>##V3_BDHV12</stp>
        <stp>CHN1M LAST Curncy</stp>
        <stp>PX_BID</stp>
        <stp>18-09-2015</stp>
        <stp>18-09-2015</stp>
        <stp>[fwdpoints.xlsm]Hoja2!R309C2</stp>
        <tr r="B309" s="2"/>
      </tp>
      <tp t="e">
        <v>#N/A</v>
        <stp/>
        <stp>##V3_BDHV12</stp>
        <stp>CHN1M LAST Curncy</stp>
        <stp>PX_BID</stp>
        <stp>04-12-2013</stp>
        <stp>04-12-2013</stp>
        <stp>[fwdpoints.xlsm]Hoja2!R962C2</stp>
        <tr r="B962" s="2"/>
      </tp>
      <tp t="e">
        <v>#N/A</v>
        <stp/>
        <stp>##V3_BDHV12</stp>
        <stp>CHN1M LAST Curncy</stp>
        <stp>PX_BID</stp>
        <stp>16-11-2013</stp>
        <stp>16-11-2013</stp>
        <stp>[fwdpoints.xlsm]Hoja2!R980C2</stp>
        <tr r="B980" s="2"/>
      </tp>
      <tp t="e">
        <v>#N/A</v>
        <stp/>
        <stp>##V3_BDHV12</stp>
        <stp>CHN1M LAST Curncy</stp>
        <stp>PX_BID</stp>
        <stp>26-12-2013</stp>
        <stp>26-12-2013</stp>
        <stp>[fwdpoints.xlsm]Hoja2!R940C2</stp>
        <tr r="B940" s="2"/>
      </tp>
      <tp t="e">
        <v>#N/A</v>
        <stp/>
        <stp>##V3_BDHV12</stp>
        <stp>CHN1M LAST Curncy</stp>
        <stp>PX_ASK</stp>
        <stp>26-12-2013</stp>
        <stp>26-12-2013</stp>
        <stp>[fwdpoints.xlsm]Hoja2!R940C3</stp>
        <tr r="C940" s="2"/>
      </tp>
      <tp t="e">
        <v>#N/A</v>
        <stp/>
        <stp>##V3_BDHV12</stp>
        <stp>CHN1M LAST Curncy</stp>
        <stp>PX_ASK</stp>
        <stp>16-11-2013</stp>
        <stp>16-11-2013</stp>
        <stp>[fwdpoints.xlsm]Hoja2!R980C3</stp>
        <tr r="C980" s="2"/>
      </tp>
      <tp t="e">
        <v>#N/A</v>
        <stp/>
        <stp>##V3_BDHV12</stp>
        <stp>CHN1M LAST Curncy</stp>
        <stp>PX_ASK</stp>
        <stp>04-12-2013</stp>
        <stp>04-12-2013</stp>
        <stp>[fwdpoints.xlsm]Hoja2!R962C3</stp>
        <tr r="C962" s="2"/>
      </tp>
      <tp t="e">
        <v>#N/A</v>
        <stp/>
        <stp>##V3_BDHV12</stp>
        <stp>CHN1M LAST Curncy</stp>
        <stp>PX_ASK</stp>
        <stp>18-09-2015</stp>
        <stp>18-09-2015</stp>
        <stp>[fwdpoints.xlsm]Hoja2!R309C3</stp>
        <tr r="C309" s="2"/>
      </tp>
      <tp t="e">
        <v>#N/A</v>
        <stp/>
        <stp>##V3_BDHV12</stp>
        <stp>CHN1M LAST Curncy</stp>
        <stp>PX_ASK</stp>
        <stp>12-02-2014</stp>
        <stp>12-02-2014</stp>
        <stp>[fwdpoints.xlsm]Hoja2!R892C3</stp>
        <tr r="C892" s="2"/>
      </tp>
      <tp t="e">
        <v>#N/A</v>
        <stp/>
        <stp>##V3_BDHV12</stp>
        <stp>CHN1M LAST Curncy</stp>
        <stp>PX_ASK</stp>
        <stp>13-03-2014</stp>
        <stp>13-03-2014</stp>
        <stp>[fwdpoints.xlsm]Hoja2!R863C3</stp>
        <tr r="C863" s="2"/>
      </tp>
      <tp t="e">
        <v>#N/A</v>
        <stp/>
        <stp>##V3_BDHV12</stp>
        <stp>CHN1M LAST Curncy</stp>
        <stp>PX_ASK</stp>
        <stp>09-09-2015</stp>
        <stp>09-09-2015</stp>
        <stp>[fwdpoints.xlsm]Hoja2!R318C3</stp>
        <tr r="C318" s="2"/>
      </tp>
      <tp t="e">
        <v>#N/A</v>
        <stp/>
        <stp>##V3_BDHV12</stp>
        <stp>CHN1M LAST Curncy</stp>
        <stp>PX_ASK</stp>
        <stp>07-06-2014</stp>
        <stp>07-06-2014</stp>
        <stp>[fwdpoints.xlsm]Hoja2!R777C3</stp>
        <tr r="C777" s="2"/>
      </tp>
      <tp t="e">
        <v>#N/A</v>
        <stp/>
        <stp>##V3_BDHV12</stp>
        <stp>CHN1M LAST Curncy</stp>
        <stp>PX_ASK</stp>
        <stp>23-02-2016</stp>
        <stp>23-02-2016</stp>
        <stp>[fwdpoints.xlsm]Hoja2!R151C3</stp>
        <tr r="C151" s="2"/>
      </tp>
      <tp t="e">
        <v>#N/A</v>
        <stp/>
        <stp>##V3_BDHV12</stp>
        <stp>CHN1M LAST Curncy</stp>
        <stp>PX_ASK</stp>
        <stp>23-11-2015</stp>
        <stp>23-11-2015</stp>
        <stp>[fwdpoints.xlsm]Hoja2!R243C3</stp>
        <tr r="C243" s="2"/>
      </tp>
      <tp t="e">
        <v>#N/A</v>
        <stp/>
        <stp>##V3_BDHV12</stp>
        <stp>CHN1M LAST Curncy</stp>
        <stp>PX_ASK</stp>
        <stp>13-12-2015</stp>
        <stp>13-12-2015</stp>
        <stp>[fwdpoints.xlsm]Hoja2!R223C3</stp>
        <tr r="C223" s="2"/>
      </tp>
      <tp t="e">
        <v>#N/A</v>
        <stp/>
        <stp>##V3_BDHV12</stp>
        <stp>CHN1M LAST Curncy</stp>
        <stp>PX_ASK</stp>
        <stp>17-07-2014</stp>
        <stp>17-07-2014</stp>
        <stp>[fwdpoints.xlsm]Hoja2!R737C3</stp>
        <tr r="C737" s="2"/>
      </tp>
      <tp t="e">
        <v>#N/A</v>
        <stp/>
        <stp>##V3_BDHV12</stp>
        <stp>CHN1M LAST Curncy</stp>
        <stp>PX_ASK</stp>
        <stp>01-02-2016</stp>
        <stp>01-02-2016</stp>
        <stp>[fwdpoints.xlsm]Hoja2!R173C3</stp>
        <tr r="C173" s="2"/>
      </tp>
      <tp t="e">
        <v>#N/A</v>
        <stp/>
        <stp>##V3_BDHV12</stp>
        <stp>CHN1M LAST Curncy</stp>
        <stp>PX_ASK</stp>
        <stp>21-03-2015</stp>
        <stp>21-03-2015</stp>
        <stp>[fwdpoints.xlsm]Hoja2!R490C3</stp>
        <tr r="C490" s="2"/>
      </tp>
      <tp t="e">
        <v>#N/A</v>
        <stp/>
        <stp>##V3_BDHV12</stp>
        <stp>CHN1M LAST Curncy</stp>
        <stp>PX_ASK</stp>
        <stp>21-12-2014</stp>
        <stp>21-12-2014</stp>
        <stp>[fwdpoints.xlsm]Hoja2!R580C3</stp>
        <tr r="C580" s="2"/>
      </tp>
      <tp t="e">
        <v>#N/A</v>
        <stp/>
        <stp>##V3_BDHV12</stp>
        <stp>CHN1M LAST Curncy</stp>
        <stp>PX_ASK</stp>
        <stp>30-12-2014</stp>
        <stp>30-12-2014</stp>
        <stp>[fwdpoints.xlsm]Hoja2!R571C3</stp>
        <tr r="C571" s="2"/>
      </tp>
      <tp t="e">
        <v>#N/A</v>
        <stp/>
        <stp>##V3_BDHV12</stp>
        <stp>CHN1M LAST Curncy</stp>
        <stp>PX_ASK</stp>
        <stp>30-03-2015</stp>
        <stp>30-03-2015</stp>
        <stp>[fwdpoints.xlsm]Hoja2!R481C3</stp>
        <tr r="C481" s="2"/>
      </tp>
      <tp t="e">
        <v>#N/A</v>
        <stp/>
        <stp>##V3_BDHV12</stp>
        <stp>CHN1M LAST Curncy</stp>
        <stp>PX_ASK</stp>
        <stp>24-06-2015</stp>
        <stp>24-06-2015</stp>
        <stp>[fwdpoints.xlsm]Hoja2!R395C3</stp>
        <tr r="C395" s="2"/>
      </tp>
      <tp t="e">
        <v>#N/A</v>
        <stp/>
        <stp>##V3_BDHV12</stp>
        <stp>CHN1M LAST Curncy</stp>
        <stp>PX_ASK</stp>
        <stp>25-07-2015</stp>
        <stp>25-07-2015</stp>
        <stp>[fwdpoints.xlsm]Hoja2!R364C3</stp>
        <tr r="C364" s="2"/>
      </tp>
      <tp t="e">
        <v>#N/A</v>
        <stp/>
        <stp>##V3_BDHV12</stp>
        <stp>CHN1M LAST Curncy</stp>
        <stp>PX_ASK</stp>
        <stp>11-11-2014</stp>
        <stp>11-11-2014</stp>
        <stp>[fwdpoints.xlsm]Hoja2!R620C3</stp>
        <tr r="C620" s="2"/>
      </tp>
      <tp t="e">
        <v>#N/A</v>
        <stp/>
        <stp>##V3_BDHV12</stp>
        <stp>CHN1M LAST Curncy</stp>
        <stp>PX_BID</stp>
        <stp>06-05-2015</stp>
        <stp>06-05-2015</stp>
        <stp>[fwdpoints.xlsm]Hoja2!R444C2</stp>
        <tr r="B444" s="2"/>
      </tp>
      <tp t="e">
        <v>#N/A</v>
        <stp/>
        <stp>##V3_BDHV12</stp>
        <stp>CHN1M LAST Curncy</stp>
        <stp>PX_BID</stp>
        <stp>16-04-2015</stp>
        <stp>16-04-2015</stp>
        <stp>[fwdpoints.xlsm]Hoja2!R464C2</stp>
        <tr r="B464" s="2"/>
      </tp>
      <tp t="e">
        <v>#N/A</v>
        <stp/>
        <stp>##V3_BDHV12</stp>
        <stp>CHN1M LAST Curncy</stp>
        <stp>PX_BID</stp>
        <stp>12-03-2016</stp>
        <stp>12-03-2016</stp>
        <stp>[fwdpoints.xlsm]Hoja2!R133C2</stp>
        <tr r="B133" s="2"/>
      </tp>
      <tp t="e">
        <v>#N/A</v>
        <stp/>
        <stp>##V3_BDHV12</stp>
        <stp>CHN1M LAST Curncy</stp>
        <stp>PX_BID</stp>
        <stp>24-05-2015</stp>
        <stp>24-05-2015</stp>
        <stp>[fwdpoints.xlsm]Hoja2!R426C2</stp>
        <tr r="B426" s="2"/>
      </tp>
      <tp t="e">
        <v>#N/A</v>
        <stp/>
        <stp>##V3_BDHV12</stp>
        <stp>CHN1M LAST Curncy</stp>
        <stp>PX_BID</stp>
        <stp>23-01-2016</stp>
        <stp>23-01-2016</stp>
        <stp>[fwdpoints.xlsm]Hoja2!R182C2</stp>
        <tr r="B182" s="2"/>
      </tp>
      <tp t="e">
        <v>#N/A</v>
        <stp/>
        <stp>##V3_BDHV12</stp>
        <stp>CHN1M LAST Curncy</stp>
        <stp>PX_BID</stp>
        <stp>03-03-2016</stp>
        <stp>03-03-2016</stp>
        <stp>[fwdpoints.xlsm]Hoja2!R142C2</stp>
        <tr r="B142" s="2"/>
      </tp>
      <tp t="e">
        <v>#N/A</v>
        <stp/>
        <stp>##V3_BDHV12</stp>
        <stp>CHN1M LAST Curncy</stp>
        <stp>PX_BID</stp>
        <stp>20-10-2014</stp>
        <stp>20-10-2014</stp>
        <stp>[fwdpoints.xlsm]Hoja2!R642C2</stp>
        <tr r="B642" s="2"/>
      </tp>
      <tp t="e">
        <v>#N/A</v>
        <stp/>
        <stp>##V3_BDHV12</stp>
        <stp>CHN1M LAST Curncy</stp>
        <stp>PX_BID</stp>
        <stp>02-10-2014</stp>
        <stp>02-10-2014</stp>
        <stp>[fwdpoints.xlsm]Hoja2!R660C2</stp>
        <tr r="B660" s="2"/>
      </tp>
      <tp t="e">
        <v>#N/A</v>
        <stp/>
        <stp>##V3_BDHV12</stp>
        <stp>CHN1M LAST Curncy</stp>
        <stp>PX_ASK</stp>
        <stp>23-01-2014</stp>
        <stp>23-01-2014</stp>
        <stp>[fwdpoints.xlsm]Hoja2!R912C3</stp>
        <tr r="C912" s="2"/>
      </tp>
      <tp t="e">
        <v>#N/A</v>
        <stp/>
        <stp>##V3_BDHV12</stp>
        <stp>CHN1M LAST Curncy</stp>
        <stp>PX_ASK</stp>
        <stp>09-08-2015</stp>
        <stp>09-08-2015</stp>
        <stp>[fwdpoints.xlsm]Hoja2!R349C3</stp>
        <tr r="C349" s="2"/>
      </tp>
      <tp t="e">
        <v>#N/A</v>
        <stp/>
        <stp>##V3_BDHV12</stp>
        <stp>CHN1M LAST Curncy</stp>
        <stp>PX_ASK</stp>
        <stp>05-04-2015</stp>
        <stp>05-04-2015</stp>
        <stp>[fwdpoints.xlsm]Hoja2!R475C3</stp>
        <tr r="C475" s="2"/>
      </tp>
      <tp t="e">
        <v>#N/A</v>
        <stp/>
        <stp>##V3_BDHV12</stp>
        <stp>CHN1M LAST Curncy</stp>
        <stp>PX_ASK</stp>
        <stp>15-05-2015</stp>
        <stp>15-05-2015</stp>
        <stp>[fwdpoints.xlsm]Hoja2!R435C3</stp>
        <tr r="C435" s="2"/>
      </tp>
      <tp t="e">
        <v>#N/A</v>
        <stp/>
        <stp>##V3_BDHV12</stp>
        <stp>CHN1M LAST Curncy</stp>
        <stp>PX_ASK</stp>
        <stp>11-10-2014</stp>
        <stp>11-10-2014</stp>
        <stp>[fwdpoints.xlsm]Hoja2!R651C3</stp>
        <tr r="C651" s="2"/>
      </tp>
      <tp t="e">
        <v>#N/A</v>
        <stp/>
        <stp>##V3_BDHV12</stp>
        <stp>CHN1M LAST Curncy</stp>
        <stp>PX_BID</stp>
        <stp>12-02-2016</stp>
        <stp>12-02-2016</stp>
        <stp>[fwdpoints.xlsm]Hoja2!R162C2</stp>
        <tr r="B162" s="2"/>
      </tp>
      <tp t="e">
        <v>#N/A</v>
        <stp/>
        <stp>##V3_BDHV12</stp>
        <stp>CHN1M LAST Curncy</stp>
        <stp>PX_BID</stp>
        <stp>05-11-2013</stp>
        <stp>05-11-2013</stp>
        <stp>[fwdpoints.xlsm]Hoja2!R991C2</stp>
        <tr r="B991" s="2"/>
      </tp>
      <tp t="e">
        <v>#N/A</v>
        <stp/>
        <stp>##V3_BDHV12</stp>
        <stp>CHN1M LAST Curncy</stp>
        <stp>PX_BID</stp>
        <stp>23-02-2014</stp>
        <stp>23-02-2014</stp>
        <stp>[fwdpoints.xlsm]Hoja2!R881C2</stp>
        <tr r="B881" s="2"/>
      </tp>
      <tp t="e">
        <v>#N/A</v>
        <stp/>
        <stp>##V3_BDHV12</stp>
        <stp>CHN1M LAST Curncy</stp>
        <stp>PX_BID</stp>
        <stp>01-02-2014</stp>
        <stp>01-02-2014</stp>
        <stp>[fwdpoints.xlsm]Hoja2!R903C2</stp>
        <tr r="B903" s="2"/>
      </tp>
      <tp t="e">
        <v>#N/A</v>
        <stp/>
        <stp>##V3_BDHV12</stp>
        <stp>CHN1M LAST Curncy</stp>
        <stp>PX_ASK</stp>
        <stp>04-03-2014</stp>
        <stp>04-03-2014</stp>
        <stp>[fwdpoints.xlsm]Hoja2!R872C3</stp>
        <tr r="C872" s="2"/>
      </tp>
      <tp t="e">
        <v>#N/A</v>
        <stp/>
        <stp>##V3_BDHV12</stp>
        <stp>CHN1M LAST Curncy</stp>
        <stp>PX_ASK</stp>
        <stp>23-11-2013</stp>
        <stp>23-11-2013</stp>
        <stp>[fwdpoints.xlsm]Hoja2!R973C3</stp>
        <tr r="C973" s="2"/>
      </tp>
      <tp t="e">
        <v>#N/A</v>
        <stp/>
        <stp>##V3_BDHV12</stp>
        <stp>CHN1M LAST Curncy</stp>
        <stp>PX_ASK</stp>
        <stp>13-12-2013</stp>
        <stp>13-12-2013</stp>
        <stp>[fwdpoints.xlsm]Hoja2!R953C3</stp>
        <tr r="C953" s="2"/>
      </tp>
      <tp t="e">
        <v>#N/A</v>
        <stp/>
        <stp>##V3_BDHV12</stp>
        <stp>CHN1M LAST Curncy</stp>
        <stp>PX_ASK</stp>
        <stp>26-03-2014</stp>
        <stp>26-03-2014</stp>
        <stp>[fwdpoints.xlsm]Hoja2!R850C3</stp>
        <tr r="C850" s="2"/>
      </tp>
      <tp t="e">
        <v>#N/A</v>
        <stp/>
        <stp>##V3_BDHV12</stp>
        <stp>CHN1M LAST Curncy</stp>
        <stp>PX_ASK</stp>
        <stp>10-04-2016</stp>
        <stp>10-04-2016</stp>
        <stp>[fwdpoints.xlsm]Hoja2!R104C3</stp>
        <tr r="C104" s="2"/>
      </tp>
      <tp t="e">
        <v>#N/A</v>
        <stp/>
        <stp>##V3_BDHV12</stp>
        <stp>CHN1M LAST Curncy</stp>
        <stp>PX_ASK</stp>
        <stp>16-11-2015</stp>
        <stp>16-11-2015</stp>
        <stp>[fwdpoints.xlsm]Hoja2!R250C3</stp>
        <tr r="C250" s="2"/>
      </tp>
      <tp t="e">
        <v>#N/A</v>
        <stp/>
        <stp>##V3_BDHV12</stp>
        <stp>CHN1M LAST Curncy</stp>
        <stp>PX_ASK</stp>
        <stp>26-12-2015</stp>
        <stp>26-12-2015</stp>
        <stp>[fwdpoints.xlsm]Hoja2!R210C3</stp>
        <tr r="C210" s="2"/>
      </tp>
      <tp t="e">
        <v>#N/A</v>
        <stp/>
        <stp>##V3_BDHV12</stp>
        <stp>CHN1M LAST Curncy</stp>
        <stp>PX_ASK</stp>
        <stp>04-12-2015</stp>
        <stp>04-12-2015</stp>
        <stp>[fwdpoints.xlsm]Hoja2!R232C3</stp>
        <tr r="C232" s="2"/>
      </tp>
      <tp t="e">
        <v>#N/A</v>
        <stp/>
        <stp>##V3_BDHV12</stp>
        <stp>CHN1M LAST Curncy</stp>
        <stp>PX_BID</stp>
        <stp>23-04-2015</stp>
        <stp>23-04-2015</stp>
        <stp>[fwdpoints.xlsm]Hoja2!R457C2</stp>
        <tr r="B457" s="2"/>
      </tp>
      <tp t="e">
        <v>#N/A</v>
        <stp/>
        <stp>##V3_BDHV12</stp>
        <stp>CHN1M LAST Curncy</stp>
        <stp>PX_BID</stp>
        <stp>01-05-2014</stp>
        <stp>01-05-2014</stp>
        <stp>[fwdpoints.xlsm]Hoja2!R814C2</stp>
        <tr r="B814" s="2"/>
      </tp>
      <tp t="e">
        <v>#N/A</v>
        <stp/>
        <stp>##V3_BDHV12</stp>
        <stp>CHN1M LAST Curncy</stp>
        <stp>PX_BID</stp>
        <stp>11-04-2014</stp>
        <stp>11-04-2014</stp>
        <stp>[fwdpoints.xlsm]Hoja2!R834C2</stp>
        <tr r="B834" s="2"/>
      </tp>
      <tp t="e">
        <v>#N/A</v>
        <stp/>
        <stp>##V3_BDHV12</stp>
        <stp>CHN1M LAST Curncy</stp>
        <stp>PX_BID</stp>
        <stp>10-05-2014</stp>
        <stp>10-05-2014</stp>
        <stp>[fwdpoints.xlsm]Hoja2!R805C2</stp>
        <tr r="B805" s="2"/>
      </tp>
      <tp t="e">
        <v>#N/A</v>
        <stp/>
        <stp>##V3_BDHV12</stp>
        <stp>CHN1M LAST Curncy</stp>
        <stp>PX_BID</stp>
        <stp>14-01-2014</stp>
        <stp>14-01-2014</stp>
        <stp>[fwdpoints.xlsm]Hoja2!R921C2</stp>
        <tr r="B921" s="2"/>
      </tp>
      <tp t="e">
        <v>#N/A</v>
        <stp/>
        <stp>##V3_BDHV12</stp>
        <stp>CHN1M LAST Curncy</stp>
        <stp>PX_BID</stp>
        <stp>05-01-2014</stp>
        <stp>05-01-2014</stp>
        <stp>[fwdpoints.xlsm]Hoja2!R930C2</stp>
        <tr r="B930" s="2"/>
      </tp>
      <tp t="e">
        <v>#N/A</v>
        <stp/>
        <stp>##V3_BDHV12</stp>
        <stp>CHN1M LAST Curncy</stp>
        <stp>PX_ASK</stp>
        <stp>07-10-2015</stp>
        <stp>07-10-2015</stp>
        <stp>[fwdpoints.xlsm]Hoja2!R290C3</stp>
        <tr r="C290" s="2"/>
      </tp>
      <tp t="e">
        <v>#N/A</v>
        <stp/>
        <stp>##V3_BDHV12</stp>
        <stp>CHN1M LAST Curncy</stp>
        <stp>PX_ASK</stp>
        <stp>05-01-2016</stp>
        <stp>05-01-2016</stp>
        <stp>[fwdpoints.xlsm]Hoja2!R200C3</stp>
        <tr r="C200" s="2"/>
      </tp>
      <tp t="e">
        <v>#N/A</v>
        <stp/>
        <stp>##V3_BDHV12</stp>
        <stp>CHN1M LAST Curncy</stp>
        <stp>PX_ASK</stp>
        <stp>16-10-2015</stp>
        <stp>16-10-2015</stp>
        <stp>[fwdpoints.xlsm]Hoja2!R281C3</stp>
        <tr r="C281" s="2"/>
      </tp>
      <tp t="e">
        <v>#N/A</v>
        <stp/>
        <stp>##V3_BDHV12</stp>
        <stp>CHN1M LAST Curncy</stp>
        <stp>PX_ASK</stp>
        <stp>25-10-2015</stp>
        <stp>25-10-2015</stp>
        <stp>[fwdpoints.xlsm]Hoja2!R272C3</stp>
        <tr r="C272" s="2"/>
      </tp>
      <tp t="e">
        <v>#N/A</v>
        <stp/>
        <stp>##V3_BDHV12</stp>
        <stp>CHN1M LAST Curncy</stp>
        <stp>PX_ASK</stp>
        <stp>25-03-2016</stp>
        <stp>25-03-2016</stp>
        <stp>[fwdpoints.xlsm]Hoja2!R120C3</stp>
        <tr r="C120" s="2"/>
      </tp>
      <tp t="e">
        <v>#N/A</v>
        <stp/>
        <stp>##V3_BDHV12</stp>
        <stp>CHN1M LAST Curncy</stp>
        <stp>PX_ASK</stp>
        <stp>14-01-2016</stp>
        <stp>14-01-2016</stp>
        <stp>[fwdpoints.xlsm]Hoja2!R191C3</stp>
        <tr r="C191" s="2"/>
      </tp>
      <tp t="e">
        <v>#N/A</v>
        <stp/>
        <stp>##V3_BDHV12</stp>
        <stp>CHN1M LAST Curncy</stp>
        <stp>PX_BID</stp>
        <stp>17-02-2015</stp>
        <stp>17-02-2015</stp>
        <stp>[fwdpoints.xlsm]Hoja2!R522C2</stp>
        <tr r="B522" s="2"/>
      </tp>
      <tp t="e">
        <v>#N/A</v>
        <stp/>
        <stp>##V3_BDHV12</stp>
        <stp>CHN1M LAST Curncy</stp>
        <stp>PX_BID</stp>
        <stp>06-02-2015</stp>
        <stp>06-02-2015</stp>
        <stp>[fwdpoints.xlsm]Hoja2!R533C2</stp>
        <tr r="B533" s="2"/>
      </tp>
      <tp t="e">
        <v>#N/A</v>
        <stp/>
        <stp>##V3_BDHV12</stp>
        <stp>CHN1M LAST Curncy</stp>
        <stp>PX_BID</stp>
        <stp>03-07-2015</stp>
        <stp>03-07-2015</stp>
        <stp>[fwdpoints.xlsm]Hoja2!R386C2</stp>
        <tr r="B386" s="2"/>
      </tp>
      <tp t="e">
        <v>#N/A</v>
        <stp/>
        <stp>##V3_BDHV12</stp>
        <stp>CHN1M LAST Curncy</stp>
        <stp>PX_BID</stp>
        <stp>12-07-2015</stp>
        <stp>12-07-2015</stp>
        <stp>[fwdpoints.xlsm]Hoja2!R377C2</stp>
        <tr r="B377" s="2"/>
      </tp>
      <tp t="e">
        <v>#N/A</v>
        <stp/>
        <stp>##V3_BDHV12</stp>
        <stp>CHN1M LAST Curncy</stp>
        <stp>PX_BID</stp>
        <stp>02-06-2015</stp>
        <stp>02-06-2015</stp>
        <stp>[fwdpoints.xlsm]Hoja2!R417C2</stp>
        <tr r="B417" s="2"/>
      </tp>
      <tp t="e">
        <v>#N/A</v>
        <stp/>
        <stp>##V3_BDHV12</stp>
        <stp>CHN1M LAST Curncy</stp>
        <stp>PX_BID</stp>
        <stp>20-07-2014</stp>
        <stp>20-07-2014</stp>
        <stp>[fwdpoints.xlsm]Hoja2!R734C2</stp>
        <tr r="B734" s="2"/>
      </tp>
      <tp t="e">
        <v>#N/A</v>
        <stp/>
        <stp>##V3_BDHV12</stp>
        <stp>CHN1M LAST Curncy</stp>
        <stp>PX_BID</stp>
        <stp>30-06-2014</stp>
        <stp>30-06-2014</stp>
        <stp>[fwdpoints.xlsm]Hoja2!R754C2</stp>
        <tr r="B754" s="2"/>
      </tp>
      <tp t="e">
        <v>#N/A</v>
        <stp/>
        <stp>##V3_BDHV12</stp>
        <stp>CHN1M LAST Curncy</stp>
        <stp>PX_BID</stp>
        <stp>13-06-2015</stp>
        <stp>13-06-2015</stp>
        <stp>[fwdpoints.xlsm]Hoja2!R406C2</stp>
        <tr r="B406" s="2"/>
      </tp>
      <tp t="e">
        <v>#N/A</v>
        <stp/>
        <stp>##V3_BDHV12</stp>
        <stp>CHN1M LAST Curncy</stp>
        <stp>PX_BID</stp>
        <stp>05-11-2015</stp>
        <stp>05-11-2015</stp>
        <stp>[fwdpoints.xlsm]Hoja2!R261C2</stp>
        <tr r="B261" s="2"/>
      </tp>
      <tp t="e">
        <v>#N/A</v>
        <stp/>
        <stp>##V3_BDHV12</stp>
        <stp>CHN1M LAST Curncy</stp>
        <stp>PX_ASK</stp>
        <stp>12-07-2015</stp>
        <stp>12-07-2015</stp>
        <stp>[fwdpoints.xlsm]Hoja2!R377C3</stp>
        <tr r="C377" s="2"/>
      </tp>
      <tp t="e">
        <v>#N/A</v>
        <stp/>
        <stp>##V3_BDHV12</stp>
        <stp>CHN1M LAST Curncy</stp>
        <stp>PX_ASK</stp>
        <stp>03-07-2015</stp>
        <stp>03-07-2015</stp>
        <stp>[fwdpoints.xlsm]Hoja2!R386C3</stp>
        <tr r="C386" s="2"/>
      </tp>
      <tp t="e">
        <v>#N/A</v>
        <stp/>
        <stp>##V3_BDHV12</stp>
        <stp>CHN1M LAST Curncy</stp>
        <stp>PX_ASK</stp>
        <stp>06-02-2015</stp>
        <stp>06-02-2015</stp>
        <stp>[fwdpoints.xlsm]Hoja2!R533C3</stp>
        <tr r="C533" s="2"/>
      </tp>
      <tp t="e">
        <v>#N/A</v>
        <stp/>
        <stp>##V3_BDHV12</stp>
        <stp>CHN1M LAST Curncy</stp>
        <stp>PX_ASK</stp>
        <stp>17-02-2015</stp>
        <stp>17-02-2015</stp>
        <stp>[fwdpoints.xlsm]Hoja2!R522C3</stp>
        <tr r="C522" s="2"/>
      </tp>
      <tp t="e">
        <v>#N/A</v>
        <stp/>
        <stp>##V3_BDHV12</stp>
        <stp>CHN1M LAST Curncy</stp>
        <stp>PX_ASK</stp>
        <stp>05-11-2015</stp>
        <stp>05-11-2015</stp>
        <stp>[fwdpoints.xlsm]Hoja2!R261C3</stp>
        <tr r="C261" s="2"/>
      </tp>
      <tp t="e">
        <v>#N/A</v>
        <stp/>
        <stp>##V3_BDHV12</stp>
        <stp>CHN1M LAST Curncy</stp>
        <stp>PX_ASK</stp>
        <stp>13-06-2015</stp>
        <stp>13-06-2015</stp>
        <stp>[fwdpoints.xlsm]Hoja2!R406C3</stp>
        <tr r="C406" s="2"/>
      </tp>
      <tp t="e">
        <v>#N/A</v>
        <stp/>
        <stp>##V3_BDHV12</stp>
        <stp>CHN1M LAST Curncy</stp>
        <stp>PX_ASK</stp>
        <stp>30-06-2014</stp>
        <stp>30-06-2014</stp>
        <stp>[fwdpoints.xlsm]Hoja2!R754C3</stp>
        <tr r="C754" s="2"/>
      </tp>
      <tp t="e">
        <v>#N/A</v>
        <stp/>
        <stp>##V3_BDHV12</stp>
        <stp>CHN1M LAST Curncy</stp>
        <stp>PX_ASK</stp>
        <stp>20-07-2014</stp>
        <stp>20-07-2014</stp>
        <stp>[fwdpoints.xlsm]Hoja2!R734C3</stp>
        <tr r="C734" s="2"/>
      </tp>
      <tp t="e">
        <v>#N/A</v>
        <stp/>
        <stp>##V3_BDHV12</stp>
        <stp>CHN1M LAST Curncy</stp>
        <stp>PX_ASK</stp>
        <stp>02-06-2015</stp>
        <stp>02-06-2015</stp>
        <stp>[fwdpoints.xlsm]Hoja2!R417C3</stp>
        <tr r="C417" s="2"/>
      </tp>
      <tp t="e">
        <v>#N/A</v>
        <stp/>
        <stp>##V3_BDHV12</stp>
        <stp>CHN1M LAST Curncy</stp>
        <stp>PX_BID</stp>
        <stp>14-01-2016</stp>
        <stp>14-01-2016</stp>
        <stp>[fwdpoints.xlsm]Hoja2!R191C2</stp>
        <tr r="B191" s="2"/>
      </tp>
      <tp t="e">
        <v>#N/A</v>
        <stp/>
        <stp>##V3_BDHV12</stp>
        <stp>CHN1M LAST Curncy</stp>
        <stp>PX_BID</stp>
        <stp>25-03-2016</stp>
        <stp>25-03-2016</stp>
        <stp>[fwdpoints.xlsm]Hoja2!R120C2</stp>
        <tr r="B120" s="2"/>
      </tp>
      <tp t="e">
        <v>#N/A</v>
        <stp/>
        <stp>##V3_BDHV12</stp>
        <stp>CHN1M LAST Curncy</stp>
        <stp>PX_BID</stp>
        <stp>25-10-2015</stp>
        <stp>25-10-2015</stp>
        <stp>[fwdpoints.xlsm]Hoja2!R272C2</stp>
        <tr r="B272" s="2"/>
      </tp>
      <tp t="e">
        <v>#N/A</v>
        <stp/>
        <stp>##V3_BDHV12</stp>
        <stp>CHN1M LAST Curncy</stp>
        <stp>PX_BID</stp>
        <stp>16-10-2015</stp>
        <stp>16-10-2015</stp>
        <stp>[fwdpoints.xlsm]Hoja2!R281C2</stp>
        <tr r="B281" s="2"/>
      </tp>
      <tp t="e">
        <v>#N/A</v>
        <stp/>
        <stp>##V3_BDHV12</stp>
        <stp>CHN1M LAST Curncy</stp>
        <stp>PX_BID</stp>
        <stp>05-01-2016</stp>
        <stp>05-01-2016</stp>
        <stp>[fwdpoints.xlsm]Hoja2!R200C2</stp>
        <tr r="B200" s="2"/>
      </tp>
      <tp t="e">
        <v>#N/A</v>
        <stp/>
        <stp>##V3_BDHV12</stp>
        <stp>CHN1M LAST Curncy</stp>
        <stp>PX_BID</stp>
        <stp>07-10-2015</stp>
        <stp>07-10-2015</stp>
        <stp>[fwdpoints.xlsm]Hoja2!R290C2</stp>
        <tr r="B290" s="2"/>
      </tp>
      <tp t="e">
        <v>#N/A</v>
        <stp/>
        <stp>##V3_BDHV12</stp>
        <stp>CHN1M LAST Curncy</stp>
        <stp>PX_ASK</stp>
        <stp>10-05-2014</stp>
        <stp>10-05-2014</stp>
        <stp>[fwdpoints.xlsm]Hoja2!R805C3</stp>
        <tr r="C805" s="2"/>
      </tp>
      <tp t="e">
        <v>#N/A</v>
        <stp/>
        <stp>##V3_BDHV12</stp>
        <stp>CHN1M LAST Curncy</stp>
        <stp>PX_ASK</stp>
        <stp>11-04-2014</stp>
        <stp>11-04-2014</stp>
        <stp>[fwdpoints.xlsm]Hoja2!R834C3</stp>
        <tr r="C834" s="2"/>
      </tp>
      <tp t="e">
        <v>#N/A</v>
        <stp/>
        <stp>##V3_BDHV12</stp>
        <stp>CHN1M LAST Curncy</stp>
        <stp>PX_ASK</stp>
        <stp>01-05-2014</stp>
        <stp>01-05-2014</stp>
        <stp>[fwdpoints.xlsm]Hoja2!R814C3</stp>
        <tr r="C814" s="2"/>
      </tp>
      <tp t="e">
        <v>#N/A</v>
        <stp/>
        <stp>##V3_BDHV12</stp>
        <stp>CHN1M LAST Curncy</stp>
        <stp>PX_ASK</stp>
        <stp>05-01-2014</stp>
        <stp>05-01-2014</stp>
        <stp>[fwdpoints.xlsm]Hoja2!R930C3</stp>
        <tr r="C930" s="2"/>
      </tp>
      <tp t="e">
        <v>#N/A</v>
        <stp/>
        <stp>##V3_BDHV12</stp>
        <stp>CHN1M LAST Curncy</stp>
        <stp>PX_ASK</stp>
        <stp>14-01-2014</stp>
        <stp>14-01-2014</stp>
        <stp>[fwdpoints.xlsm]Hoja2!R921C3</stp>
        <tr r="C921" s="2"/>
      </tp>
      <tp t="e">
        <v>#N/A</v>
        <stp/>
        <stp>##V3_BDHV12</stp>
        <stp>CHN1M LAST Curncy</stp>
        <stp>PX_ASK</stp>
        <stp>23-04-2015</stp>
        <stp>23-04-2015</stp>
        <stp>[fwdpoints.xlsm]Hoja2!R457C3</stp>
        <tr r="C457" s="2"/>
      </tp>
      <tp t="e">
        <v>#N/A</v>
        <stp/>
        <stp>##V3_BDHV12</stp>
        <stp>CHN1M LAST Curncy</stp>
        <stp>PX_BID</stp>
        <stp>10-04-2016</stp>
        <stp>10-04-2016</stp>
        <stp>[fwdpoints.xlsm]Hoja2!R104C2</stp>
        <tr r="B104" s="2"/>
      </tp>
      <tp t="e">
        <v>#N/A</v>
        <stp/>
        <stp>##V3_BDHV12</stp>
        <stp>CHN1M LAST Curncy</stp>
        <stp>PX_BID</stp>
        <stp>04-12-2015</stp>
        <stp>04-12-2015</stp>
        <stp>[fwdpoints.xlsm]Hoja2!R232C2</stp>
        <tr r="B232" s="2"/>
      </tp>
      <tp t="e">
        <v>#N/A</v>
        <stp/>
        <stp>##V3_BDHV12</stp>
        <stp>CHN1M LAST Curncy</stp>
        <stp>PX_BID</stp>
        <stp>26-12-2015</stp>
        <stp>26-12-2015</stp>
        <stp>[fwdpoints.xlsm]Hoja2!R210C2</stp>
        <tr r="B210" s="2"/>
      </tp>
      <tp t="e">
        <v>#N/A</v>
        <stp/>
        <stp>##V3_BDHV12</stp>
        <stp>CHN1M LAST Curncy</stp>
        <stp>PX_BID</stp>
        <stp>16-11-2015</stp>
        <stp>16-11-2015</stp>
        <stp>[fwdpoints.xlsm]Hoja2!R250C2</stp>
        <tr r="B250" s="2"/>
      </tp>
      <tp t="e">
        <v>#N/A</v>
        <stp/>
        <stp>##V3_BDHV12</stp>
        <stp>CHN1M LAST Curncy</stp>
        <stp>PX_BID</stp>
        <stp>26-03-2014</stp>
        <stp>26-03-2014</stp>
        <stp>[fwdpoints.xlsm]Hoja2!R850C2</stp>
        <tr r="B850" s="2"/>
      </tp>
      <tp t="e">
        <v>#N/A</v>
        <stp/>
        <stp>##V3_BDHV12</stp>
        <stp>CHN1M LAST Curncy</stp>
        <stp>PX_BID</stp>
        <stp>13-12-2013</stp>
        <stp>13-12-2013</stp>
        <stp>[fwdpoints.xlsm]Hoja2!R953C2</stp>
        <tr r="B953" s="2"/>
      </tp>
      <tp t="e">
        <v>#N/A</v>
        <stp/>
        <stp>##V3_BDHV12</stp>
        <stp>CHN1M LAST Curncy</stp>
        <stp>PX_BID</stp>
        <stp>23-11-2013</stp>
        <stp>23-11-2013</stp>
        <stp>[fwdpoints.xlsm]Hoja2!R973C2</stp>
        <tr r="B973" s="2"/>
      </tp>
      <tp t="e">
        <v>#N/A</v>
        <stp/>
        <stp>##V3_BDHV12</stp>
        <stp>CHN1M LAST Curncy</stp>
        <stp>PX_BID</stp>
        <stp>04-03-2014</stp>
        <stp>04-03-2014</stp>
        <stp>[fwdpoints.xlsm]Hoja2!R872C2</stp>
        <tr r="B872" s="2"/>
      </tp>
      <tp t="e">
        <v>#N/A</v>
        <stp/>
        <stp>##V3_BDHV12</stp>
        <stp>CHN1M LAST Curncy</stp>
        <stp>PX_ASK</stp>
        <stp>29-01-2015</stp>
        <stp>29-01-2015</stp>
        <stp>[fwdpoints.xlsm]Hoja2!R541C3</stp>
        <tr r="C541" s="2"/>
      </tp>
      <tp t="e">
        <v>#N/A</v>
        <stp/>
        <stp>##V3_BDHV12</stp>
        <stp>CHN1M LAST Curncy</stp>
        <stp>PX_ASK</stp>
        <stp>20-08-2015</stp>
        <stp>20-08-2015</stp>
        <stp>[fwdpoints.xlsm]Hoja2!R338C3</stp>
        <tr r="C338" s="2"/>
      </tp>
      <tp t="e">
        <v>#N/A</v>
        <stp/>
        <stp>##V3_BDHV12</stp>
        <stp>CHN1M LAST Curncy</stp>
        <stp>PX_BID</stp>
        <stp>23-09-2014</stp>
        <stp>23-09-2014</stp>
        <stp>[fwdpoints.xlsm]Hoja2!R669C2</stp>
        <tr r="B669" s="2"/>
      </tp>
      <tp t="e">
        <v>#N/A</v>
        <stp/>
        <stp>##V3_BDHV12</stp>
        <stp>CHN1M LAST Curncy</stp>
        <stp>PX_BID</stp>
        <stp>09-11-2014</stp>
        <stp>09-11-2014</stp>
        <stp>[fwdpoints.xlsm]Hoja2!R622C2</stp>
        <tr r="B622" s="2"/>
      </tp>
      <tp t="e">
        <v>#N/A</v>
        <stp/>
        <stp>##V3_BDHV12</stp>
        <stp>CHN1M LAST Curncy</stp>
        <stp>PX_BID</stp>
        <stp>18-11-2014</stp>
        <stp>18-11-2014</stp>
        <stp>[fwdpoints.xlsm]Hoja2!R613C2</stp>
        <tr r="B613" s="2"/>
      </tp>
      <tp t="e">
        <v>#N/A</v>
        <stp/>
        <stp>##V3_BDHV12</stp>
        <stp>CHN1M LAST Curncy</stp>
        <stp>PX_BID</stp>
        <stp>28-03-2015</stp>
        <stp>28-03-2015</stp>
        <stp>[fwdpoints.xlsm]Hoja2!R483C2</stp>
        <tr r="B483" s="2"/>
      </tp>
      <tp t="e">
        <v>#N/A</v>
        <stp/>
        <stp>##V3_BDHV12</stp>
        <stp>CHN1M LAST Curncy</stp>
        <stp>PX_BID</stp>
        <stp>28-12-2014</stp>
        <stp>28-12-2014</stp>
        <stp>[fwdpoints.xlsm]Hoja2!R573C2</stp>
        <tr r="B573" s="2"/>
      </tp>
      <tp t="e">
        <v>#N/A</v>
        <stp/>
        <stp>##V3_BDHV12</stp>
        <stp>CHN1M LAST Curncy</stp>
        <stp>PX_ASK</stp>
        <stp>18-02-2015</stp>
        <stp>18-02-2015</stp>
        <stp>[fwdpoints.xlsm]Hoja2!R521C3</stp>
        <tr r="C521" s="2"/>
      </tp>
      <tp t="e">
        <v>#N/A</v>
        <stp/>
        <stp>##V3_BDHV12</stp>
        <stp>CHN1M LAST Curncy</stp>
        <stp>PX_ASK</stp>
        <stp>09-02-2015</stp>
        <stp>09-02-2015</stp>
        <stp>[fwdpoints.xlsm]Hoja2!R530C3</stp>
        <tr r="C530" s="2"/>
      </tp>
      <tp t="e">
        <v>#N/A</v>
        <stp/>
        <stp>##V3_BDHV12</stp>
        <stp>CHN1M LAST Curncy</stp>
        <stp>PX_BID</stp>
        <stp>09-10-2014</stp>
        <stp>09-10-2014</stp>
        <stp>[fwdpoints.xlsm]Hoja2!R653C2</stp>
        <tr r="B653" s="2"/>
      </tp>
      <tp t="e">
        <v>#N/A</v>
        <stp/>
        <stp>##V3_BDHV12</stp>
        <stp>CHN1M LAST Curncy</stp>
        <stp>PX_BID</stp>
        <stp>18-01-2015</stp>
        <stp>18-01-2015</stp>
        <stp>[fwdpoints.xlsm]Hoja2!R552C2</stp>
        <tr r="B552" s="2"/>
      </tp>
      <tp t="e">
        <v>#N/A</v>
        <stp/>
        <stp>##V3_BDHV12</stp>
        <stp>CHN1M LAST Curncy</stp>
        <stp>PX_ASK</stp>
        <stp>18-01-2015</stp>
        <stp>18-01-2015</stp>
        <stp>[fwdpoints.xlsm]Hoja2!R552C3</stp>
        <tr r="C552" s="2"/>
      </tp>
      <tp t="e">
        <v>#N/A</v>
        <stp/>
        <stp>##V3_BDHV12</stp>
        <stp>CHN1M LAST Curncy</stp>
        <stp>PX_ASK</stp>
        <stp>09-10-2014</stp>
        <stp>09-10-2014</stp>
        <stp>[fwdpoints.xlsm]Hoja2!R653C3</stp>
        <tr r="C653" s="2"/>
      </tp>
      <tp t="e">
        <v>#N/A</v>
        <stp/>
        <stp>##V3_BDHV12</stp>
        <stp>CHN1M LAST Curncy</stp>
        <stp>PX_BID</stp>
        <stp>09-02-2015</stp>
        <stp>09-02-2015</stp>
        <stp>[fwdpoints.xlsm]Hoja2!R530C2</stp>
        <tr r="B530" s="2"/>
      </tp>
      <tp t="e">
        <v>#N/A</v>
        <stp/>
        <stp>##V3_BDHV12</stp>
        <stp>CHN1M LAST Curncy</stp>
        <stp>PX_BID</stp>
        <stp>18-02-2015</stp>
        <stp>18-02-2015</stp>
        <stp>[fwdpoints.xlsm]Hoja2!R521C2</stp>
        <tr r="B521" s="2"/>
      </tp>
      <tp t="e">
        <v>#N/A</v>
        <stp/>
        <stp>##V3_BDHV12</stp>
        <stp>CHN1M LAST Curncy</stp>
        <stp>PX_ASK</stp>
        <stp>28-12-2014</stp>
        <stp>28-12-2014</stp>
        <stp>[fwdpoints.xlsm]Hoja2!R573C3</stp>
        <tr r="C573" s="2"/>
      </tp>
      <tp t="e">
        <v>#N/A</v>
        <stp/>
        <stp>##V3_BDHV12</stp>
        <stp>CHN1M LAST Curncy</stp>
        <stp>PX_ASK</stp>
        <stp>28-03-2015</stp>
        <stp>28-03-2015</stp>
        <stp>[fwdpoints.xlsm]Hoja2!R483C3</stp>
        <tr r="C483" s="2"/>
      </tp>
      <tp t="e">
        <v>#N/A</v>
        <stp/>
        <stp>##V3_BDHV12</stp>
        <stp>CHN1M LAST Curncy</stp>
        <stp>PX_ASK</stp>
        <stp>18-11-2014</stp>
        <stp>18-11-2014</stp>
        <stp>[fwdpoints.xlsm]Hoja2!R613C3</stp>
        <tr r="C613" s="2"/>
      </tp>
      <tp t="e">
        <v>#N/A</v>
        <stp/>
        <stp>##V3_BDHV12</stp>
        <stp>CHN1M LAST Curncy</stp>
        <stp>PX_ASK</stp>
        <stp>09-11-2014</stp>
        <stp>09-11-2014</stp>
        <stp>[fwdpoints.xlsm]Hoja2!R622C3</stp>
        <tr r="C622" s="2"/>
      </tp>
      <tp t="e">
        <v>#N/A</v>
        <stp/>
        <stp>##V3_BDHV12</stp>
        <stp>CHN1M LAST Curncy</stp>
        <stp>PX_ASK</stp>
        <stp>23-09-2014</stp>
        <stp>23-09-2014</stp>
        <stp>[fwdpoints.xlsm]Hoja2!R669C3</stp>
        <tr r="C669" s="2"/>
      </tp>
      <tp t="e">
        <v>#N/A</v>
        <stp/>
        <stp>##V3_BDHV12</stp>
        <stp>CHN1M LAST Curncy</stp>
        <stp>PX_BID</stp>
        <stp>20-08-2015</stp>
        <stp>20-08-2015</stp>
        <stp>[fwdpoints.xlsm]Hoja2!R338C2</stp>
        <tr r="B338" s="2"/>
      </tp>
      <tp t="e">
        <v>#N/A</v>
        <stp/>
        <stp>##V3_BDHV12</stp>
        <stp>CHN1M LAST Curncy</stp>
        <stp>PX_BID</stp>
        <stp>29-01-2015</stp>
        <stp>29-01-2015</stp>
        <stp>[fwdpoints.xlsm]Hoja2!R541C2</stp>
        <tr r="B541" s="2"/>
      </tp>
      <tp t="e">
        <v>#N/A</v>
        <stp/>
        <stp>##V3_BDHV12</stp>
        <stp>CHN1M LAST Curncy</stp>
        <stp>PX_ASK</stp>
        <stp>25-08-2014</stp>
        <stp>25-08-2014</stp>
        <stp>[fwdpoints.xlsm]Hoja2!R698C3</stp>
        <tr r="C698" s="2"/>
      </tp>
      <tp t="e">
        <v>#N/A</v>
        <stp/>
        <stp>##V3_BDHV12</stp>
        <stp>CHN1M LAST Curncy</stp>
        <stp>PX_BID</stp>
        <stp>28-06-2014</stp>
        <stp>28-06-2014</stp>
        <stp>[fwdpoints.xlsm]Hoja2!R756C2</stp>
        <tr r="B756" s="2"/>
      </tp>
      <tp t="e">
        <v>#N/A</v>
        <stp/>
        <stp>##V3_BDHV12</stp>
        <stp>CHN1M LAST Curncy</stp>
        <stp>PX_ASK</stp>
        <stp>08-04-2016</stp>
        <stp>08-04-2016</stp>
        <stp>[fwdpoints.xlsm]Hoja2!R106C3</stp>
        <tr r="C106" s="2"/>
      </tp>
      <tp t="e">
        <v>#N/A</v>
        <stp/>
        <stp>##V3_BDHV12</stp>
        <stp>CHN1M LAST Curncy</stp>
        <stp>PX_ASK</stp>
        <stp>19-06-2014</stp>
        <stp>19-06-2014</stp>
        <stp>[fwdpoints.xlsm]Hoja2!R765C3</stp>
        <tr r="C765" s="2"/>
      </tp>
      <tp t="e">
        <v>#N/A</v>
        <stp/>
        <stp>##V3_BDHV12</stp>
        <stp>CHN1M LAST Curncy</stp>
        <stp>PX_ASK</stp>
        <stp>09-07-2014</stp>
        <stp>09-07-2014</stp>
        <stp>[fwdpoints.xlsm]Hoja2!R745C3</stp>
        <tr r="C745" s="2"/>
      </tp>
      <tp t="e">
        <v>#N/A</v>
        <stp/>
        <stp>##V3_BDHV12</stp>
        <stp>CHN1M LAST Curncy</stp>
        <stp>PX_BID</stp>
        <stp>09-04-2014</stp>
        <stp>09-04-2014</stp>
        <stp>[fwdpoints.xlsm]Hoja2!R836C2</stp>
        <tr r="B836" s="2"/>
      </tp>
      <tp t="e">
        <v>#N/A</v>
        <stp/>
        <stp>##V3_BDHV12</stp>
        <stp>CHN1M LAST Curncy</stp>
        <stp>PX_BID</stp>
        <stp>08-05-2014</stp>
        <stp>08-05-2014</stp>
        <stp>[fwdpoints.xlsm]Hoja2!R807C2</stp>
        <tr r="B807" s="2"/>
      </tp>
      <tp t="e">
        <v>#N/A</v>
        <stp/>
        <stp>##V3_BDHV12</stp>
        <stp>CHN1M LAST Curncy</stp>
        <stp>PX_BID</stp>
        <stp>18-04-2014</stp>
        <stp>18-04-2014</stp>
        <stp>[fwdpoints.xlsm]Hoja2!R827C2</stp>
        <tr r="B827" s="2"/>
      </tp>
      <tp t="e">
        <v>#N/A</v>
        <stp/>
        <stp>##V3_BDHV12</stp>
        <stp>CHN1M LAST Curncy</stp>
        <stp>PX_BID</stp>
        <stp>19-05-2014</stp>
        <stp>19-05-2014</stp>
        <stp>[fwdpoints.xlsm]Hoja2!R796C2</stp>
        <tr r="B796" s="2"/>
      </tp>
      <tp t="e">
        <v>#N/A</v>
        <stp/>
        <stp>##V3_BDHV12</stp>
        <stp>CHN1M LAST Curncy</stp>
        <stp>PX_ASK</stp>
        <stp>19-05-2014</stp>
        <stp>19-05-2014</stp>
        <stp>[fwdpoints.xlsm]Hoja2!R796C3</stp>
        <tr r="C796" s="2"/>
      </tp>
      <tp t="e">
        <v>#N/A</v>
        <stp/>
        <stp>##V3_BDHV12</stp>
        <stp>CHN1M LAST Curncy</stp>
        <stp>PX_ASK</stp>
        <stp>18-04-2014</stp>
        <stp>18-04-2014</stp>
        <stp>[fwdpoints.xlsm]Hoja2!R827C3</stp>
        <tr r="C827" s="2"/>
      </tp>
      <tp t="e">
        <v>#N/A</v>
        <stp/>
        <stp>##V3_BDHV12</stp>
        <stp>CHN1M LAST Curncy</stp>
        <stp>PX_ASK</stp>
        <stp>08-05-2014</stp>
        <stp>08-05-2014</stp>
        <stp>[fwdpoints.xlsm]Hoja2!R807C3</stp>
        <tr r="C807" s="2"/>
      </tp>
      <tp t="e">
        <v>#N/A</v>
        <stp/>
        <stp>##V3_BDHV12</stp>
        <stp>CHN1M LAST Curncy</stp>
        <stp>PX_ASK</stp>
        <stp>09-04-2014</stp>
        <stp>09-04-2014</stp>
        <stp>[fwdpoints.xlsm]Hoja2!R836C3</stp>
        <tr r="C836" s="2"/>
      </tp>
      <tp t="e">
        <v>#N/A</v>
        <stp/>
        <stp>##V3_BDHV12</stp>
        <stp>CHN1M LAST Curncy</stp>
        <stp>PX_BID</stp>
        <stp>08-04-2016</stp>
        <stp>08-04-2016</stp>
        <stp>[fwdpoints.xlsm]Hoja2!R106C2</stp>
        <tr r="B106" s="2"/>
      </tp>
      <tp t="e">
        <v>#N/A</v>
        <stp/>
        <stp>##V3_BDHV12</stp>
        <stp>CHN1M LAST Curncy</stp>
        <stp>PX_BID</stp>
        <stp>09-07-2014</stp>
        <stp>09-07-2014</stp>
        <stp>[fwdpoints.xlsm]Hoja2!R745C2</stp>
        <tr r="B745" s="2"/>
      </tp>
      <tp t="e">
        <v>#N/A</v>
        <stp/>
        <stp>##V3_BDHV12</stp>
        <stp>CHN1M LAST Curncy</stp>
        <stp>PX_BID</stp>
        <stp>19-06-2014</stp>
        <stp>19-06-2014</stp>
        <stp>[fwdpoints.xlsm]Hoja2!R765C2</stp>
        <tr r="B765" s="2"/>
      </tp>
      <tp t="e">
        <v>#N/A</v>
        <stp/>
        <stp>##V3_BDHV12</stp>
        <stp>CHN1M LAST Curncy</stp>
        <stp>PX_ASK</stp>
        <stp>28-06-2014</stp>
        <stp>28-06-2014</stp>
        <stp>[fwdpoints.xlsm]Hoja2!R756C3</stp>
        <tr r="C756" s="2"/>
      </tp>
      <tp t="e">
        <v>#N/A</v>
        <stp/>
        <stp>##V3_BDHV12</stp>
        <stp>CHN1M LAST Curncy</stp>
        <stp>PX_BID</stp>
        <stp>25-08-2014</stp>
        <stp>25-08-2014</stp>
        <stp>[fwdpoints.xlsm]Hoja2!R698C2</stp>
        <tr r="B698" s="2"/>
      </tp>
      <tp t="e">
        <v>#N/A</v>
        <stp/>
        <stp>##V3_BDHV12</stp>
        <stp>CHN1M LAST Curncy</stp>
        <stp>PX_ASK</stp>
        <stp>13-01-2014</stp>
        <stp>13-01-2014</stp>
        <stp>[fwdpoints.xlsm]Hoja2!R922C3</stp>
        <tr r="C922" s="2"/>
      </tp>
      <tp t="e">
        <v>#N/A</v>
        <stp/>
        <stp>##V3_BDHV12</stp>
        <stp>CHN1M LAST Curncy</stp>
        <stp>PX_ASK</stp>
        <stp>02-01-2014</stp>
        <stp>02-01-2014</stp>
        <stp>[fwdpoints.xlsm]Hoja2!R933C3</stp>
        <tr r="C933" s="2"/>
      </tp>
      <tp t="e">
        <v>#N/A</v>
        <stp/>
        <stp>##V3_BDHV12</stp>
        <stp>CHN1M LAST Curncy</stp>
        <stp>PX_ASK</stp>
        <stp>25-05-2015</stp>
        <stp>25-05-2015</stp>
        <stp>[fwdpoints.xlsm]Hoja2!R425C3</stp>
        <tr r="C425" s="2"/>
      </tp>
      <tp t="e">
        <v>#N/A</v>
        <stp/>
        <stp>##V3_BDHV12</stp>
        <stp>CHN1M LAST Curncy</stp>
        <stp>PX_ASK</stp>
        <stp>30-01-2015</stp>
        <stp>30-01-2015</stp>
        <stp>[fwdpoints.xlsm]Hoja2!R540C3</stp>
        <tr r="C540" s="2"/>
      </tp>
      <tp t="e">
        <v>#N/A</v>
        <stp/>
        <stp>##V3_BDHV12</stp>
        <stp>CHN1M LAST Curncy</stp>
        <stp>PX_ASK</stp>
        <stp>21-10-2014</stp>
        <stp>21-10-2014</stp>
        <stp>[fwdpoints.xlsm]Hoja2!R641C3</stp>
        <tr r="C641" s="2"/>
      </tp>
      <tp t="e">
        <v>#N/A</v>
        <stp/>
        <stp>##V3_BDHV12</stp>
        <stp>CHN1M LAST Curncy</stp>
        <stp>PX_BID</stp>
        <stp>22-02-2016</stp>
        <stp>22-02-2016</stp>
        <stp>[fwdpoints.xlsm]Hoja2!R152C2</stp>
        <tr r="B152" s="2"/>
      </tp>
      <tp t="e">
        <v>#N/A</v>
        <stp/>
        <stp>##V3_BDHV12</stp>
        <stp>CHN1M LAST Curncy</stp>
        <stp>PX_BID</stp>
        <stp>13-02-2014</stp>
        <stp>13-02-2014</stp>
        <stp>[fwdpoints.xlsm]Hoja2!R891C2</stp>
        <tr r="B891" s="2"/>
      </tp>
      <tp t="e">
        <v>#N/A</v>
        <stp/>
        <stp>##V3_BDHV12</stp>
        <stp>CHN1M LAST Curncy</stp>
        <stp>PX_BID</stp>
        <stp>05-12-2013</stp>
        <stp>05-12-2013</stp>
        <stp>[fwdpoints.xlsm]Hoja2!R961C2</stp>
        <tr r="B961" s="2"/>
      </tp>
      <tp t="e">
        <v>#N/A</v>
        <stp/>
        <stp>##V3_BDHV12</stp>
        <stp>CHN1M LAST Curncy</stp>
        <stp>PX_ASK</stp>
        <stp>26-11-2013</stp>
        <stp>26-11-2013</stp>
        <stp>[fwdpoints.xlsm]Hoja2!R970C3</stp>
        <tr r="C970" s="2"/>
      </tp>
      <tp t="e">
        <v>#N/A</v>
        <stp/>
        <stp>##V3_BDHV12</stp>
        <stp>CHN1M LAST Curncy</stp>
        <stp>PX_ASK</stp>
        <stp>16-12-2013</stp>
        <stp>16-12-2013</stp>
        <stp>[fwdpoints.xlsm]Hoja2!R950C3</stp>
        <tr r="C950" s="2"/>
      </tp>
      <tp t="e">
        <v>#N/A</v>
        <stp/>
        <stp>##V3_BDHV12</stp>
        <stp>CHN1M LAST Curncy</stp>
        <stp>PX_ASK</stp>
        <stp>04-11-2013</stp>
        <stp>04-11-2013</stp>
        <stp>[fwdpoints.xlsm]Hoja2!R992C3</stp>
        <tr r="C992" s="2"/>
      </tp>
      <tp t="e">
        <v>#N/A</v>
        <stp/>
        <stp>##V3_BDHV12</stp>
        <stp>CHN1M LAST Curncy</stp>
        <stp>PX_ASK</stp>
        <stp>22-02-2014</stp>
        <stp>22-02-2014</stp>
        <stp>[fwdpoints.xlsm]Hoja2!R882C3</stp>
        <tr r="C882" s="2"/>
      </tp>
      <tp t="e">
        <v>#N/A</v>
        <stp/>
        <stp>##V3_BDHV12</stp>
        <stp>CHN1M LAST Curncy</stp>
        <stp>PX_ASK</stp>
        <stp>23-03-2014</stp>
        <stp>23-03-2014</stp>
        <stp>[fwdpoints.xlsm]Hoja2!R853C3</stp>
        <tr r="C853" s="2"/>
      </tp>
      <tp t="e">
        <v>#N/A</v>
        <stp/>
        <stp>##V3_BDHV12</stp>
        <stp>CHN1M LAST Curncy</stp>
        <stp>PX_ASK</stp>
        <stp>28-09-2015</stp>
        <stp>28-09-2015</stp>
        <stp>[fwdpoints.xlsm]Hoja2!R299C3</stp>
        <tr r="C299" s="2"/>
      </tp>
      <tp t="e">
        <v>#N/A</v>
        <stp/>
        <stp>##V3_BDHV12</stp>
        <stp>CHN1M LAST Curncy</stp>
        <stp>PX_ASK</stp>
        <stp>13-02-2016</stp>
        <stp>13-02-2016</stp>
        <stp>[fwdpoints.xlsm]Hoja2!R161C3</stp>
        <tr r="C161" s="2"/>
      </tp>
      <tp t="e">
        <v>#N/A</v>
        <stp/>
        <stp>##V3_BDHV12</stp>
        <stp>CHN1M LAST Curncy</stp>
        <stp>PX_ASK</stp>
        <stp>13-11-2015</stp>
        <stp>13-11-2015</stp>
        <stp>[fwdpoints.xlsm]Hoja2!R253C3</stp>
        <tr r="C253" s="2"/>
      </tp>
      <tp t="e">
        <v>#N/A</v>
        <stp/>
        <stp>##V3_BDHV12</stp>
        <stp>CHN1M LAST Curncy</stp>
        <stp>PX_ASK</stp>
        <stp>27-07-2014</stp>
        <stp>27-07-2014</stp>
        <stp>[fwdpoints.xlsm]Hoja2!R727C3</stp>
        <tr r="C727" s="2"/>
      </tp>
      <tp t="e">
        <v>#N/A</v>
        <stp/>
        <stp>##V3_BDHV12</stp>
        <stp>CHN1M LAST Curncy</stp>
        <stp>PX_ASK</stp>
        <stp>23-12-2015</stp>
        <stp>23-12-2015</stp>
        <stp>[fwdpoints.xlsm]Hoja2!R213C3</stp>
        <tr r="C213" s="2"/>
      </tp>
      <tp t="e">
        <v>#N/A</v>
        <stp/>
        <stp>##V3_BDHV12</stp>
        <stp>CHN1M LAST Curncy</stp>
        <stp>PX_ASK</stp>
        <stp>05-06-2015</stp>
        <stp>05-06-2015</stp>
        <stp>[fwdpoints.xlsm]Hoja2!R414C3</stp>
        <tr r="C414" s="2"/>
      </tp>
      <tp t="e">
        <v>#N/A</v>
        <stp/>
        <stp>##V3_BDHV12</stp>
        <stp>CHN1M LAST Curncy</stp>
        <stp>PX_ASK</stp>
        <stp>14-06-2015</stp>
        <stp>14-06-2015</stp>
        <stp>[fwdpoints.xlsm]Hoja2!R405C3</stp>
        <tr r="C405" s="2"/>
      </tp>
      <tp t="e">
        <v>#N/A</v>
        <stp/>
        <stp>##V3_BDHV12</stp>
        <stp>CHN1M LAST Curncy</stp>
        <stp>PX_ASK</stp>
        <stp>11-12-2014</stp>
        <stp>11-12-2014</stp>
        <stp>[fwdpoints.xlsm]Hoja2!R590C3</stp>
        <tr r="C590" s="2"/>
      </tp>
      <tp t="e">
        <v>#N/A</v>
        <stp/>
        <stp>##V3_BDHV12</stp>
        <stp>CHN1M LAST Curncy</stp>
        <stp>PX_ASK</stp>
        <stp>11-03-2015</stp>
        <stp>11-03-2015</stp>
        <stp>[fwdpoints.xlsm]Hoja2!R500C3</stp>
        <tr r="C500" s="2"/>
      </tp>
      <tp t="e">
        <v>#N/A</v>
        <stp/>
        <stp>##V3_BDHV12</stp>
        <stp>CHN1M LAST Curncy</stp>
        <stp>PX_ASK</stp>
        <stp>30-11-2014</stp>
        <stp>30-11-2014</stp>
        <stp>[fwdpoints.xlsm]Hoja2!R601C3</stp>
        <tr r="C601" s="2"/>
      </tp>
      <tp t="e">
        <v>#N/A</v>
        <stp/>
        <stp>##V3_BDHV12</stp>
        <stp>CHN1M LAST Curncy</stp>
        <stp>PX_ASK</stp>
        <stp>04-07-2015</stp>
        <stp>04-07-2015</stp>
        <stp>[fwdpoints.xlsm]Hoja2!R385C3</stp>
        <tr r="C385" s="2"/>
      </tp>
      <tp t="e">
        <v>#N/A</v>
        <stp/>
        <stp>##V3_BDHV12</stp>
        <stp>CHN1M LAST Curncy</stp>
        <stp>PX_ASK</stp>
        <stp>15-07-2015</stp>
        <stp>15-07-2015</stp>
        <stp>[fwdpoints.xlsm]Hoja2!R374C3</stp>
        <tr r="C374" s="2"/>
      </tp>
      <tp t="e">
        <v>#N/A</v>
        <stp/>
        <stp>##V3_BDHV12</stp>
        <stp>CHN1M LAST Curncy</stp>
        <stp>PX_ASK</stp>
        <stp>21-11-2014</stp>
        <stp>21-11-2014</stp>
        <stp>[fwdpoints.xlsm]Hoja2!R610C3</stp>
        <tr r="C610" s="2"/>
      </tp>
      <tp t="e">
        <v>#N/A</v>
        <stp/>
        <stp>##V3_BDHV12</stp>
        <stp>CHN1M LAST Curncy</stp>
        <stp>PX_BID</stp>
        <stp>26-04-2015</stp>
        <stp>26-04-2015</stp>
        <stp>[fwdpoints.xlsm]Hoja2!R454C2</stp>
        <tr r="B454" s="2"/>
      </tp>
      <tp t="e">
        <v>#N/A</v>
        <stp/>
        <stp>##V3_BDHV12</stp>
        <stp>CHN1M LAST Curncy</stp>
        <stp>PX_BID</stp>
        <stp>02-01-2016</stp>
        <stp>02-01-2016</stp>
        <stp>[fwdpoints.xlsm]Hoja2!R203C2</stp>
        <tr r="B203" s="2"/>
      </tp>
      <tp t="e">
        <v>#N/A</v>
        <stp/>
        <stp>##V3_BDHV12</stp>
        <stp>CHN1M LAST Curncy</stp>
        <stp>PX_BID</stp>
        <stp>14-05-2015</stp>
        <stp>14-05-2015</stp>
        <stp>[fwdpoints.xlsm]Hoja2!R436C2</stp>
        <tr r="B436" s="2"/>
      </tp>
      <tp t="e">
        <v>#N/A</v>
        <stp/>
        <stp>##V3_BDHV12</stp>
        <stp>CHN1M LAST Curncy</stp>
        <stp>PX_BID</stp>
        <stp>22-03-2016</stp>
        <stp>22-03-2016</stp>
        <stp>[fwdpoints.xlsm]Hoja2!R123C2</stp>
        <tr r="B123" s="2"/>
      </tp>
      <tp t="e">
        <v>#N/A</v>
        <stp/>
        <stp>##V3_BDHV12</stp>
        <stp>CHN1M LAST Curncy</stp>
        <stp>PX_BID</stp>
        <stp>04-04-2015</stp>
        <stp>04-04-2015</stp>
        <stp>[fwdpoints.xlsm]Hoja2!R476C2</stp>
        <tr r="B476" s="2"/>
      </tp>
      <tp t="e">
        <v>#N/A</v>
        <stp/>
        <stp>##V3_BDHV12</stp>
        <stp>CHN1M LAST Curncy</stp>
        <stp>PX_BID</stp>
        <stp>13-01-2016</stp>
        <stp>13-01-2016</stp>
        <stp>[fwdpoints.xlsm]Hoja2!R192C2</stp>
        <tr r="B192" s="2"/>
      </tp>
      <tp t="e">
        <v>#N/A</v>
        <stp/>
        <stp>##V3_BDHV12</stp>
        <stp>CHN1M LAST Curncy</stp>
        <stp>PX_BID</stp>
        <stp>10-10-2014</stp>
        <stp>10-10-2014</stp>
        <stp>[fwdpoints.xlsm]Hoja2!R652C2</stp>
        <tr r="B652" s="2"/>
      </tp>
      <tp t="e">
        <v>#N/A</v>
        <stp/>
        <stp>##V3_BDHV12</stp>
        <stp>CHN1M LAST Curncy</stp>
        <stp>PX_ASK</stp>
        <stp>13-01-2016</stp>
        <stp>13-01-2016</stp>
        <stp>[fwdpoints.xlsm]Hoja2!R192C3</stp>
        <tr r="C192" s="2"/>
      </tp>
      <tp t="e">
        <v>#N/A</v>
        <stp/>
        <stp>##V3_BDHV12</stp>
        <stp>CHN1M LAST Curncy</stp>
        <stp>PX_ASK</stp>
        <stp>04-04-2015</stp>
        <stp>04-04-2015</stp>
        <stp>[fwdpoints.xlsm]Hoja2!R476C3</stp>
        <tr r="C476" s="2"/>
      </tp>
      <tp t="e">
        <v>#N/A</v>
        <stp/>
        <stp>##V3_BDHV12</stp>
        <stp>CHN1M LAST Curncy</stp>
        <stp>PX_ASK</stp>
        <stp>22-03-2016</stp>
        <stp>22-03-2016</stp>
        <stp>[fwdpoints.xlsm]Hoja2!R123C3</stp>
        <tr r="C123" s="2"/>
      </tp>
      <tp t="e">
        <v>#N/A</v>
        <stp/>
        <stp>##V3_BDHV12</stp>
        <stp>CHN1M LAST Curncy</stp>
        <stp>PX_ASK</stp>
        <stp>14-05-2015</stp>
        <stp>14-05-2015</stp>
        <stp>[fwdpoints.xlsm]Hoja2!R436C3</stp>
        <tr r="C436" s="2"/>
      </tp>
      <tp t="e">
        <v>#N/A</v>
        <stp/>
        <stp>##V3_BDHV12</stp>
        <stp>CHN1M LAST Curncy</stp>
        <stp>PX_ASK</stp>
        <stp>02-01-2016</stp>
        <stp>02-01-2016</stp>
        <stp>[fwdpoints.xlsm]Hoja2!R203C3</stp>
        <tr r="C203" s="2"/>
      </tp>
      <tp t="e">
        <v>#N/A</v>
        <stp/>
        <stp>##V3_BDHV12</stp>
        <stp>CHN1M LAST Curncy</stp>
        <stp>PX_ASK</stp>
        <stp>26-04-2015</stp>
        <stp>26-04-2015</stp>
        <stp>[fwdpoints.xlsm]Hoja2!R454C3</stp>
        <tr r="C454" s="2"/>
      </tp>
      <tp t="e">
        <v>#N/A</v>
        <stp/>
        <stp>##V3_BDHV12</stp>
        <stp>CHN1M LAST Curncy</stp>
        <stp>PX_ASK</stp>
        <stp>10-10-2014</stp>
        <stp>10-10-2014</stp>
        <stp>[fwdpoints.xlsm]Hoja2!R652C3</stp>
        <tr r="C652" s="2"/>
      </tp>
      <tp t="e">
        <v>#N/A</v>
        <stp/>
        <stp>##V3_BDHV12</stp>
        <stp>CHN1M LAST Curncy</stp>
        <stp>PX_BID</stp>
        <stp>14-06-2015</stp>
        <stp>14-06-2015</stp>
        <stp>[fwdpoints.xlsm]Hoja2!R405C2</stp>
        <tr r="B405" s="2"/>
      </tp>
      <tp t="e">
        <v>#N/A</v>
        <stp/>
        <stp>##V3_BDHV12</stp>
        <stp>CHN1M LAST Curncy</stp>
        <stp>PX_BID</stp>
        <stp>05-06-2015</stp>
        <stp>05-06-2015</stp>
        <stp>[fwdpoints.xlsm]Hoja2!R414C2</stp>
        <tr r="B414" s="2"/>
      </tp>
      <tp t="e">
        <v>#N/A</v>
        <stp/>
        <stp>##V3_BDHV12</stp>
        <stp>CHN1M LAST Curncy</stp>
        <stp>PX_BID</stp>
        <stp>23-12-2015</stp>
        <stp>23-12-2015</stp>
        <stp>[fwdpoints.xlsm]Hoja2!R213C2</stp>
        <tr r="B213" s="2"/>
      </tp>
      <tp t="e">
        <v>#N/A</v>
        <stp/>
        <stp>##V3_BDHV12</stp>
        <stp>CHN1M LAST Curncy</stp>
        <stp>PX_BID</stp>
        <stp>27-07-2014</stp>
        <stp>27-07-2014</stp>
        <stp>[fwdpoints.xlsm]Hoja2!R727C2</stp>
        <tr r="B727" s="2"/>
      </tp>
      <tp t="e">
        <v>#N/A</v>
        <stp/>
        <stp>##V3_BDHV12</stp>
        <stp>CHN1M LAST Curncy</stp>
        <stp>PX_BID</stp>
        <stp>13-11-2015</stp>
        <stp>13-11-2015</stp>
        <stp>[fwdpoints.xlsm]Hoja2!R253C2</stp>
        <tr r="B253" s="2"/>
      </tp>
      <tp t="e">
        <v>#N/A</v>
        <stp/>
        <stp>##V3_BDHV12</stp>
        <stp>CHN1M LAST Curncy</stp>
        <stp>PX_BID</stp>
        <stp>13-02-2016</stp>
        <stp>13-02-2016</stp>
        <stp>[fwdpoints.xlsm]Hoja2!R161C2</stp>
        <tr r="B161" s="2"/>
      </tp>
      <tp t="e">
        <v>#N/A</v>
        <stp/>
        <stp>##V3_BDHV12</stp>
        <stp>CHN1M LAST Curncy</stp>
        <stp>PX_BID</stp>
        <stp>21-11-2014</stp>
        <stp>21-11-2014</stp>
        <stp>[fwdpoints.xlsm]Hoja2!R610C2</stp>
        <tr r="B610" s="2"/>
      </tp>
      <tp t="e">
        <v>#N/A</v>
        <stp/>
        <stp>##V3_BDHV12</stp>
        <stp>CHN1M LAST Curncy</stp>
        <stp>PX_BID</stp>
        <stp>15-07-2015</stp>
        <stp>15-07-2015</stp>
        <stp>[fwdpoints.xlsm]Hoja2!R374C2</stp>
        <tr r="B374" s="2"/>
      </tp>
      <tp t="e">
        <v>#N/A</v>
        <stp/>
        <stp>##V3_BDHV12</stp>
        <stp>CHN1M LAST Curncy</stp>
        <stp>PX_BID</stp>
        <stp>04-07-2015</stp>
        <stp>04-07-2015</stp>
        <stp>[fwdpoints.xlsm]Hoja2!R385C2</stp>
        <tr r="B385" s="2"/>
      </tp>
      <tp t="e">
        <v>#N/A</v>
        <stp/>
        <stp>##V3_BDHV12</stp>
        <stp>CHN1M LAST Curncy</stp>
        <stp>PX_BID</stp>
        <stp>30-11-2014</stp>
        <stp>30-11-2014</stp>
        <stp>[fwdpoints.xlsm]Hoja2!R601C2</stp>
        <tr r="B601" s="2"/>
      </tp>
      <tp t="e">
        <v>#N/A</v>
        <stp/>
        <stp>##V3_BDHV12</stp>
        <stp>CHN1M LAST Curncy</stp>
        <stp>PX_BID</stp>
        <stp>11-03-2015</stp>
        <stp>11-03-2015</stp>
        <stp>[fwdpoints.xlsm]Hoja2!R500C2</stp>
        <tr r="B500" s="2"/>
      </tp>
      <tp t="e">
        <v>#N/A</v>
        <stp/>
        <stp>##V3_BDHV12</stp>
        <stp>CHN1M LAST Curncy</stp>
        <stp>PX_BID</stp>
        <stp>11-12-2014</stp>
        <stp>11-12-2014</stp>
        <stp>[fwdpoints.xlsm]Hoja2!R590C2</stp>
        <tr r="B590" s="2"/>
      </tp>
      <tp t="e">
        <v>#N/A</v>
        <stp/>
        <stp>##V3_BDHV12</stp>
        <stp>CHN1M LAST Curncy</stp>
        <stp>PX_BID</stp>
        <stp>28-09-2015</stp>
        <stp>28-09-2015</stp>
        <stp>[fwdpoints.xlsm]Hoja2!R299C2</stp>
        <tr r="B299" s="2"/>
      </tp>
      <tp t="e">
        <v>#N/A</v>
        <stp/>
        <stp>##V3_BDHV12</stp>
        <stp>CHN1M LAST Curncy</stp>
        <stp>PX_BID</stp>
        <stp>23-03-2014</stp>
        <stp>23-03-2014</stp>
        <stp>[fwdpoints.xlsm]Hoja2!R853C2</stp>
        <tr r="B853" s="2"/>
      </tp>
      <tp t="e">
        <v>#N/A</v>
        <stp/>
        <stp>##V3_BDHV12</stp>
        <stp>CHN1M LAST Curncy</stp>
        <stp>PX_BID</stp>
        <stp>04-11-2013</stp>
        <stp>04-11-2013</stp>
        <stp>[fwdpoints.xlsm]Hoja2!R992C2</stp>
        <tr r="B992" s="2"/>
      </tp>
      <tp t="e">
        <v>#N/A</v>
        <stp/>
        <stp>##V3_BDHV12</stp>
        <stp>CHN1M LAST Curncy</stp>
        <stp>PX_BID</stp>
        <stp>22-02-2014</stp>
        <stp>22-02-2014</stp>
        <stp>[fwdpoints.xlsm]Hoja2!R882C2</stp>
        <tr r="B882" s="2"/>
      </tp>
      <tp t="e">
        <v>#N/A</v>
        <stp/>
        <stp>##V3_BDHV12</stp>
        <stp>CHN1M LAST Curncy</stp>
        <stp>PX_BID</stp>
        <stp>16-12-2013</stp>
        <stp>16-12-2013</stp>
        <stp>[fwdpoints.xlsm]Hoja2!R950C2</stp>
        <tr r="B950" s="2"/>
      </tp>
      <tp t="e">
        <v>#N/A</v>
        <stp/>
        <stp>##V3_BDHV12</stp>
        <stp>CHN1M LAST Curncy</stp>
        <stp>PX_BID</stp>
        <stp>26-11-2013</stp>
        <stp>26-11-2013</stp>
        <stp>[fwdpoints.xlsm]Hoja2!R970C2</stp>
        <tr r="B970" s="2"/>
      </tp>
      <tp t="e">
        <v>#N/A</v>
        <stp/>
        <stp>##V3_BDHV12</stp>
        <stp>CHN1M LAST Curncy</stp>
        <stp>PX_ASK</stp>
        <stp>05-12-2013</stp>
        <stp>05-12-2013</stp>
        <stp>[fwdpoints.xlsm]Hoja2!R961C3</stp>
        <tr r="C961" s="2"/>
      </tp>
      <tp t="e">
        <v>#N/A</v>
        <stp/>
        <stp>##V3_BDHV12</stp>
        <stp>CHN1M LAST Curncy</stp>
        <stp>PX_ASK</stp>
        <stp>13-02-2014</stp>
        <stp>13-02-2014</stp>
        <stp>[fwdpoints.xlsm]Hoja2!R891C3</stp>
        <tr r="C891" s="2"/>
      </tp>
      <tp t="e">
        <v>#N/A</v>
        <stp/>
        <stp>##V3_BDHV12</stp>
        <stp>CHN1M LAST Curncy</stp>
        <stp>PX_ASK</stp>
        <stp>22-02-2016</stp>
        <stp>22-02-2016</stp>
        <stp>[fwdpoints.xlsm]Hoja2!R152C3</stp>
        <tr r="C152" s="2"/>
      </tp>
      <tp t="e">
        <v>#N/A</v>
        <stp/>
        <stp>##V3_BDHV12</stp>
        <stp>CHN1M LAST Curncy</stp>
        <stp>PX_BID</stp>
        <stp>25-05-2015</stp>
        <stp>25-05-2015</stp>
        <stp>[fwdpoints.xlsm]Hoja2!R425C2</stp>
        <tr r="B425" s="2"/>
      </tp>
      <tp t="e">
        <v>#N/A</v>
        <stp/>
        <stp>##V3_BDHV12</stp>
        <stp>CHN1M LAST Curncy</stp>
        <stp>PX_BID</stp>
        <stp>21-10-2014</stp>
        <stp>21-10-2014</stp>
        <stp>[fwdpoints.xlsm]Hoja2!R641C2</stp>
        <tr r="B641" s="2"/>
      </tp>
      <tp t="e">
        <v>#N/A</v>
        <stp/>
        <stp>##V3_BDHV12</stp>
        <stp>CHN1M LAST Curncy</stp>
        <stp>PX_BID</stp>
        <stp>30-01-2015</stp>
        <stp>30-01-2015</stp>
        <stp>[fwdpoints.xlsm]Hoja2!R540C2</stp>
        <tr r="B540" s="2"/>
      </tp>
      <tp t="e">
        <v>#N/A</v>
        <stp/>
        <stp>##V3_BDHV12</stp>
        <stp>CHN1M LAST Curncy</stp>
        <stp>PX_BID</stp>
        <stp>02-01-2014</stp>
        <stp>02-01-2014</stp>
        <stp>[fwdpoints.xlsm]Hoja2!R933C2</stp>
        <tr r="B933" s="2"/>
      </tp>
      <tp t="e">
        <v>#N/A</v>
        <stp/>
        <stp>##V3_BDHV12</stp>
        <stp>CHN1M LAST Curncy</stp>
        <stp>PX_BID</stp>
        <stp>13-01-2014</stp>
        <stp>13-01-2014</stp>
        <stp>[fwdpoints.xlsm]Hoja2!R922C2</stp>
        <tr r="B922" s="2"/>
      </tp>
      <tp t="e">
        <v>#N/A</v>
        <stp/>
        <stp>##V3_BDHV12</stp>
        <stp>CHN1M LAST Curncy</stp>
        <stp>PX_ASK</stp>
        <stp>30-04-2014</stp>
        <stp>30-04-2014</stp>
        <stp>[fwdpoints.xlsm]Hoja2!R815C3</stp>
        <tr r="C815" s="2"/>
      </tp>
      <tp t="e">
        <v>#N/A</v>
        <stp/>
        <stp>##V3_BDHV12</stp>
        <stp>CHN1M LAST Curncy</stp>
        <stp>PX_ASK</stp>
        <stp>21-04-2014</stp>
        <stp>21-04-2014</stp>
        <stp>[fwdpoints.xlsm]Hoja2!R824C3</stp>
        <tr r="C824" s="2"/>
      </tp>
      <tp t="e">
        <v>#N/A</v>
        <stp/>
        <stp>##V3_BDHV12</stp>
        <stp>CHN1M LAST Curncy</stp>
        <stp>PX_ASK</stp>
        <stp>24-01-2014</stp>
        <stp>24-01-2014</stp>
        <stp>[fwdpoints.xlsm]Hoja2!R911C3</stp>
        <tr r="C911" s="2"/>
      </tp>
      <tp t="e">
        <v>#N/A</v>
        <stp/>
        <stp>##V3_BDHV12</stp>
        <stp>CHN1M LAST Curncy</stp>
        <stp>PX_ASK</stp>
        <stp>07-01-2015</stp>
        <stp>07-01-2015</stp>
        <stp>[fwdpoints.xlsm]Hoja2!R563C3</stp>
        <tr r="C563" s="2"/>
      </tp>
      <tp t="e">
        <v>#N/A</v>
        <stp/>
        <stp>##V3_BDHV12</stp>
        <stp>CHN1M LAST Curncy</stp>
        <stp>PX_ASK</stp>
        <stp>13-04-2015</stp>
        <stp>13-04-2015</stp>
        <stp>[fwdpoints.xlsm]Hoja2!R467C3</stp>
        <tr r="C467" s="2"/>
      </tp>
      <tp t="e">
        <v>#N/A</v>
        <stp/>
        <stp>##V3_BDHV12</stp>
        <stp>CHN1M LAST Curncy</stp>
        <stp>PX_ASK</stp>
        <stp>03-05-2015</stp>
        <stp>03-05-2015</stp>
        <stp>[fwdpoints.xlsm]Hoja2!R447C3</stp>
        <tr r="C447" s="2"/>
      </tp>
      <tp t="e">
        <v>#N/A</v>
        <stp/>
        <stp>##V3_BDHV12</stp>
        <stp>CHN1M LAST Curncy</stp>
        <stp>PX_ASK</stp>
        <stp>31-05-2014</stp>
        <stp>31-05-2014</stp>
        <stp>[fwdpoints.xlsm]Hoja2!R784C3</stp>
        <tr r="C784" s="2"/>
      </tp>
      <tp t="e">
        <v>#N/A</v>
        <stp/>
        <stp>##V3_BDHV12</stp>
        <stp>CHN1M LAST Curncy</stp>
        <stp>PX_ASK</stp>
        <stp>20-05-2014</stp>
        <stp>20-05-2014</stp>
        <stp>[fwdpoints.xlsm]Hoja2!R795C3</stp>
        <tr r="C795" s="2"/>
      </tp>
      <tp t="e">
        <v>#N/A</v>
        <stp/>
        <stp>##V3_BDHV12</stp>
        <stp>CHN1M LAST Curncy</stp>
        <stp>PX_BID</stp>
        <stp>04-02-2016</stp>
        <stp>04-02-2016</stp>
        <stp>[fwdpoints.xlsm]Hoja2!R170C2</stp>
        <tr r="B170" s="2"/>
      </tp>
      <tp t="e">
        <v>#N/A</v>
        <stp/>
        <stp>##V3_BDHV12</stp>
        <stp>CHN1M LAST Curncy</stp>
        <stp>PX_BID</stp>
        <stp>04-11-2015</stp>
        <stp>04-11-2015</stp>
        <stp>[fwdpoints.xlsm]Hoja2!R262C2</stp>
        <tr r="B262" s="2"/>
      </tp>
      <tp t="e">
        <v>#N/A</v>
        <stp/>
        <stp>##V3_BDHV12</stp>
        <stp>CHN1M LAST Curncy</stp>
        <stp>PX_BID</stp>
        <stp>16-12-2015</stp>
        <stp>16-12-2015</stp>
        <stp>[fwdpoints.xlsm]Hoja2!R220C2</stp>
        <tr r="B220" s="2"/>
      </tp>
      <tp t="e">
        <v>#N/A</v>
        <stp/>
        <stp>##V3_BDHV12</stp>
        <stp>CHN1M LAST Curncy</stp>
        <stp>PX_BID</stp>
        <stp>26-11-2015</stp>
        <stp>26-11-2015</stp>
        <stp>[fwdpoints.xlsm]Hoja2!R240C2</stp>
        <tr r="B240" s="2"/>
      </tp>
      <tp t="e">
        <v>#N/A</v>
        <stp/>
        <stp>##V3_BDHV12</stp>
        <stp>CHN1M LAST Curncy</stp>
        <stp>PX_BID</stp>
        <stp>16-03-2014</stp>
        <stp>16-03-2014</stp>
        <stp>[fwdpoints.xlsm]Hoja2!R860C2</stp>
        <tr r="B860" s="2"/>
      </tp>
      <tp t="e">
        <v>#N/A</v>
        <stp/>
        <stp>##V3_BDHV12</stp>
        <stp>CHN1M LAST Curncy</stp>
        <stp>PX_BID</stp>
        <stp>13-11-2013</stp>
        <stp>13-11-2013</stp>
        <stp>[fwdpoints.xlsm]Hoja2!R983C2</stp>
        <tr r="B983" s="2"/>
      </tp>
      <tp t="e">
        <v>#N/A</v>
        <stp/>
        <stp>##V3_BDHV12</stp>
        <stp>CHN1M LAST Curncy</stp>
        <stp>PX_BID</stp>
        <stp>23-12-2013</stp>
        <stp>23-12-2013</stp>
        <stp>[fwdpoints.xlsm]Hoja2!R943C2</stp>
        <tr r="B943" s="2"/>
      </tp>
      <tp t="e">
        <v>#N/A</v>
        <stp/>
        <stp>##V3_BDHV12</stp>
        <stp>CHN1M LAST Curncy</stp>
        <stp>PX_ASK</stp>
        <stp>05-03-2014</stp>
        <stp>05-03-2014</stp>
        <stp>[fwdpoints.xlsm]Hoja2!R871C3</stp>
        <tr r="C871" s="2"/>
      </tp>
      <tp t="e">
        <v>#N/A</v>
        <stp/>
        <stp>##V3_BDHV12</stp>
        <stp>CHN1M LAST Curncy</stp>
        <stp>PX_ASK</stp>
        <stp>04-02-2014</stp>
        <stp>04-02-2014</stp>
        <stp>[fwdpoints.xlsm]Hoja2!R900C3</stp>
        <tr r="C900" s="2"/>
      </tp>
      <tp t="e">
        <v>#N/A</v>
        <stp/>
        <stp>##V3_BDHV12</stp>
        <stp>CHN1M LAST Curncy</stp>
        <stp>PX_ASK</stp>
        <stp>22-07-2015</stp>
        <stp>22-07-2015</stp>
        <stp>[fwdpoints.xlsm]Hoja2!R367C3</stp>
        <tr r="C367" s="2"/>
      </tp>
      <tp t="e">
        <v>#N/A</v>
        <stp/>
        <stp>##V3_BDHV12</stp>
        <stp>CHN1M LAST Curncy</stp>
        <stp>PX_ASK</stp>
        <stp>23-06-2015</stp>
        <stp>23-06-2015</stp>
        <stp>[fwdpoints.xlsm]Hoja2!R396C3</stp>
        <tr r="C396" s="2"/>
      </tp>
      <tp t="e">
        <v>#N/A</v>
        <stp/>
        <stp>##V3_BDHV12</stp>
        <stp>CHN1M LAST Curncy</stp>
        <stp>PX_ASK</stp>
        <stp>27-02-2015</stp>
        <stp>27-02-2015</stp>
        <stp>[fwdpoints.xlsm]Hoja2!R512C3</stp>
        <tr r="C512" s="2"/>
      </tp>
      <tp t="e">
        <v>#N/A</v>
        <stp/>
        <stp>##V3_BDHV12</stp>
        <stp>CHN1M LAST Curncy</stp>
        <stp>PX_ASK</stp>
        <stp>05-12-2015</stp>
        <stp>05-12-2015</stp>
        <stp>[fwdpoints.xlsm]Hoja2!R231C3</stp>
        <tr r="C231" s="2"/>
      </tp>
      <tp t="e">
        <v>#N/A</v>
        <stp/>
        <stp>##V3_BDHV12</stp>
        <stp>CHN1M LAST Curncy</stp>
        <stp>PX_ASK</stp>
        <stp>10-07-2014</stp>
        <stp>10-07-2014</stp>
        <stp>[fwdpoints.xlsm]Hoja2!R744C3</stp>
        <tr r="C744" s="2"/>
      </tp>
      <tp t="e">
        <v>#N/A</v>
        <stp/>
        <stp>##V3_BDHV12</stp>
        <stp>CHN1M LAST Curncy</stp>
        <stp>PX_BID</stp>
        <stp>04-10-2015</stp>
        <stp>04-10-2015</stp>
        <stp>[fwdpoints.xlsm]Hoja2!R293C2</stp>
        <tr r="B293" s="2"/>
      </tp>
      <tp t="e">
        <v>#N/A</v>
        <stp/>
        <stp>##V3_BDHV12</stp>
        <stp>CHN1M LAST Curncy</stp>
        <stp>PX_BID</stp>
        <stp>24-01-2016</stp>
        <stp>24-01-2016</stp>
        <stp>[fwdpoints.xlsm]Hoja2!R181C2</stp>
        <tr r="B181" s="2"/>
      </tp>
      <tp t="e">
        <v>#N/A</v>
        <stp/>
        <stp>##V3_BDHV12</stp>
        <stp>CHN1M LAST Curncy</stp>
        <stp>PX_BID</stp>
        <stp>04-03-2016</stp>
        <stp>04-03-2016</stp>
        <stp>[fwdpoints.xlsm]Hoja2!R141C2</stp>
        <tr r="B141" s="2"/>
      </tp>
      <tp t="e">
        <v>#N/A</v>
        <stp/>
        <stp>##V3_BDHV12</stp>
        <stp>CHN1M LAST Curncy</stp>
        <stp>PX_BID</stp>
        <stp>15-10-2015</stp>
        <stp>15-10-2015</stp>
        <stp>[fwdpoints.xlsm]Hoja2!R282C2</stp>
        <tr r="B282" s="2"/>
      </tp>
      <tp t="e">
        <v>#N/A</v>
        <stp/>
        <stp>##V3_BDHV12</stp>
        <stp>CHN1M LAST Curncy</stp>
        <stp>PX_BID</stp>
        <stp>15-03-2016</stp>
        <stp>15-03-2016</stp>
        <stp>[fwdpoints.xlsm]Hoja2!R130C2</stp>
        <tr r="B130" s="2"/>
      </tp>
      <tp t="e">
        <v>#N/A</v>
        <stp/>
        <stp>##V3_BDHV12</stp>
        <stp>CHN1M LAST Curncy</stp>
        <stp>PX_BID</stp>
        <stp>26-10-2015</stp>
        <stp>26-10-2015</stp>
        <stp>[fwdpoints.xlsm]Hoja2!R271C2</stp>
        <tr r="B271" s="2"/>
      </tp>
      <tp t="e">
        <v>#N/A</v>
        <stp/>
        <stp>##V3_BDHV12</stp>
        <stp>CHN1M LAST Curncy</stp>
        <stp>PX_ASK</stp>
        <stp>26-10-2015</stp>
        <stp>26-10-2015</stp>
        <stp>[fwdpoints.xlsm]Hoja2!R271C3</stp>
        <tr r="C271" s="2"/>
      </tp>
      <tp t="e">
        <v>#N/A</v>
        <stp/>
        <stp>##V3_BDHV12</stp>
        <stp>CHN1M LAST Curncy</stp>
        <stp>PX_ASK</stp>
        <stp>15-03-2016</stp>
        <stp>15-03-2016</stp>
        <stp>[fwdpoints.xlsm]Hoja2!R130C3</stp>
        <tr r="C130" s="2"/>
      </tp>
      <tp t="e">
        <v>#N/A</v>
        <stp/>
        <stp>##V3_BDHV12</stp>
        <stp>CHN1M LAST Curncy</stp>
        <stp>PX_ASK</stp>
        <stp>15-10-2015</stp>
        <stp>15-10-2015</stp>
        <stp>[fwdpoints.xlsm]Hoja2!R282C3</stp>
        <tr r="C282" s="2"/>
      </tp>
      <tp t="e">
        <v>#N/A</v>
        <stp/>
        <stp>##V3_BDHV12</stp>
        <stp>CHN1M LAST Curncy</stp>
        <stp>PX_ASK</stp>
        <stp>04-03-2016</stp>
        <stp>04-03-2016</stp>
        <stp>[fwdpoints.xlsm]Hoja2!R141C3</stp>
        <tr r="C141" s="2"/>
      </tp>
      <tp t="e">
        <v>#N/A</v>
        <stp/>
        <stp>##V3_BDHV12</stp>
        <stp>CHN1M LAST Curncy</stp>
        <stp>PX_ASK</stp>
        <stp>04-10-2015</stp>
        <stp>04-10-2015</stp>
        <stp>[fwdpoints.xlsm]Hoja2!R293C3</stp>
        <tr r="C293" s="2"/>
      </tp>
      <tp t="e">
        <v>#N/A</v>
        <stp/>
        <stp>##V3_BDHV12</stp>
        <stp>CHN1M LAST Curncy</stp>
        <stp>PX_ASK</stp>
        <stp>24-01-2016</stp>
        <stp>24-01-2016</stp>
        <stp>[fwdpoints.xlsm]Hoja2!R181C3</stp>
        <tr r="C181" s="2"/>
      </tp>
      <tp t="e">
        <v>#N/A</v>
        <stp/>
        <stp>##V3_BDHV12</stp>
        <stp>CHN1M LAST Curncy</stp>
        <stp>PX_BID</stp>
        <stp>27-02-2015</stp>
        <stp>27-02-2015</stp>
        <stp>[fwdpoints.xlsm]Hoja2!R512C2</stp>
        <tr r="B512" s="2"/>
      </tp>
      <tp t="e">
        <v>#N/A</v>
        <stp/>
        <stp>##V3_BDHV12</stp>
        <stp>CHN1M LAST Curncy</stp>
        <stp>PX_BID</stp>
        <stp>23-06-2015</stp>
        <stp>23-06-2015</stp>
        <stp>[fwdpoints.xlsm]Hoja2!R396C2</stp>
        <tr r="B396" s="2"/>
      </tp>
      <tp t="e">
        <v>#N/A</v>
        <stp/>
        <stp>##V3_BDHV12</stp>
        <stp>CHN1M LAST Curncy</stp>
        <stp>PX_BID</stp>
        <stp>22-07-2015</stp>
        <stp>22-07-2015</stp>
        <stp>[fwdpoints.xlsm]Hoja2!R367C2</stp>
        <tr r="B367" s="2"/>
      </tp>
      <tp t="e">
        <v>#N/A</v>
        <stp/>
        <stp>##V3_BDHV12</stp>
        <stp>CHN1M LAST Curncy</stp>
        <stp>PX_BID</stp>
        <stp>10-07-2014</stp>
        <stp>10-07-2014</stp>
        <stp>[fwdpoints.xlsm]Hoja2!R744C2</stp>
        <tr r="B744" s="2"/>
      </tp>
      <tp t="e">
        <v>#N/A</v>
        <stp/>
        <stp>##V3_BDHV12</stp>
        <stp>CHN1M LAST Curncy</stp>
        <stp>PX_BID</stp>
        <stp>05-12-2015</stp>
        <stp>05-12-2015</stp>
        <stp>[fwdpoints.xlsm]Hoja2!R231C2</stp>
        <tr r="B231" s="2"/>
      </tp>
      <tp t="e">
        <v>#N/A</v>
        <stp/>
        <stp>##V3_BDHV12</stp>
        <stp>CHN1M LAST Curncy</stp>
        <stp>PX_BID</stp>
        <stp>04-02-2014</stp>
        <stp>04-02-2014</stp>
        <stp>[fwdpoints.xlsm]Hoja2!R900C2</stp>
        <tr r="B900" s="2"/>
      </tp>
      <tp t="e">
        <v>#N/A</v>
        <stp/>
        <stp>##V3_BDHV12</stp>
        <stp>CHN1M LAST Curncy</stp>
        <stp>PX_BID</stp>
        <stp>05-03-2014</stp>
        <stp>05-03-2014</stp>
        <stp>[fwdpoints.xlsm]Hoja2!R871C2</stp>
        <tr r="B871" s="2"/>
      </tp>
      <tp t="e">
        <v>#N/A</v>
        <stp/>
        <stp>##V3_BDHV12</stp>
        <stp>CHN1M LAST Curncy</stp>
        <stp>PX_ASK</stp>
        <stp>23-12-2013</stp>
        <stp>23-12-2013</stp>
        <stp>[fwdpoints.xlsm]Hoja2!R943C3</stp>
        <tr r="C943" s="2"/>
      </tp>
      <tp t="e">
        <v>#N/A</v>
        <stp/>
        <stp>##V3_BDHV12</stp>
        <stp>CHN1M LAST Curncy</stp>
        <stp>PX_ASK</stp>
        <stp>13-11-2013</stp>
        <stp>13-11-2013</stp>
        <stp>[fwdpoints.xlsm]Hoja2!R983C3</stp>
        <tr r="C983" s="2"/>
      </tp>
      <tp t="e">
        <v>#N/A</v>
        <stp/>
        <stp>##V3_BDHV12</stp>
        <stp>CHN1M LAST Curncy</stp>
        <stp>PX_ASK</stp>
        <stp>16-03-2014</stp>
        <stp>16-03-2014</stp>
        <stp>[fwdpoints.xlsm]Hoja2!R860C3</stp>
        <tr r="C860" s="2"/>
      </tp>
      <tp t="e">
        <v>#N/A</v>
        <stp/>
        <stp>##V3_BDHV12</stp>
        <stp>CHN1M LAST Curncy</stp>
        <stp>PX_ASK</stp>
        <stp>26-11-2015</stp>
        <stp>26-11-2015</stp>
        <stp>[fwdpoints.xlsm]Hoja2!R240C3</stp>
        <tr r="C240" s="2"/>
      </tp>
      <tp t="e">
        <v>#N/A</v>
        <stp/>
        <stp>##V3_BDHV12</stp>
        <stp>CHN1M LAST Curncy</stp>
        <stp>PX_ASK</stp>
        <stp>16-12-2015</stp>
        <stp>16-12-2015</stp>
        <stp>[fwdpoints.xlsm]Hoja2!R220C3</stp>
        <tr r="C220" s="2"/>
      </tp>
      <tp t="e">
        <v>#N/A</v>
        <stp/>
        <stp>##V3_BDHV12</stp>
        <stp>CHN1M LAST Curncy</stp>
        <stp>PX_ASK</stp>
        <stp>04-02-2016</stp>
        <stp>04-02-2016</stp>
        <stp>[fwdpoints.xlsm]Hoja2!R170C3</stp>
        <tr r="C170" s="2"/>
      </tp>
      <tp t="e">
        <v>#N/A</v>
        <stp/>
        <stp>##V3_BDHV12</stp>
        <stp>CHN1M LAST Curncy</stp>
        <stp>PX_ASK</stp>
        <stp>04-11-2015</stp>
        <stp>04-11-2015</stp>
        <stp>[fwdpoints.xlsm]Hoja2!R262C3</stp>
        <tr r="C262" s="2"/>
      </tp>
      <tp t="e">
        <v>#N/A</v>
        <stp/>
        <stp>##V3_BDHV12</stp>
        <stp>CHN1M LAST Curncy</stp>
        <stp>PX_BID</stp>
        <stp>07-01-2015</stp>
        <stp>07-01-2015</stp>
        <stp>[fwdpoints.xlsm]Hoja2!R563C2</stp>
        <tr r="B563" s="2"/>
      </tp>
      <tp t="e">
        <v>#N/A</v>
        <stp/>
        <stp>##V3_BDHV12</stp>
        <stp>CHN1M LAST Curncy</stp>
        <stp>PX_BID</stp>
        <stp>20-05-2014</stp>
        <stp>20-05-2014</stp>
        <stp>[fwdpoints.xlsm]Hoja2!R795C2</stp>
        <tr r="B795" s="2"/>
      </tp>
      <tp t="e">
        <v>#N/A</v>
        <stp/>
        <stp>##V3_BDHV12</stp>
        <stp>CHN1M LAST Curncy</stp>
        <stp>PX_BID</stp>
        <stp>31-05-2014</stp>
        <stp>31-05-2014</stp>
        <stp>[fwdpoints.xlsm]Hoja2!R784C2</stp>
        <tr r="B784" s="2"/>
      </tp>
      <tp t="e">
        <v>#N/A</v>
        <stp/>
        <stp>##V3_BDHV12</stp>
        <stp>CHN1M LAST Curncy</stp>
        <stp>PX_BID</stp>
        <stp>03-05-2015</stp>
        <stp>03-05-2015</stp>
        <stp>[fwdpoints.xlsm]Hoja2!R447C2</stp>
        <tr r="B447" s="2"/>
      </tp>
      <tp t="e">
        <v>#N/A</v>
        <stp/>
        <stp>##V3_BDHV12</stp>
        <stp>CHN1M LAST Curncy</stp>
        <stp>PX_BID</stp>
        <stp>13-04-2015</stp>
        <stp>13-04-2015</stp>
        <stp>[fwdpoints.xlsm]Hoja2!R467C2</stp>
        <tr r="B467" s="2"/>
      </tp>
      <tp t="e">
        <v>#N/A</v>
        <stp/>
        <stp>##V3_BDHV12</stp>
        <stp>CHN1M LAST Curncy</stp>
        <stp>PX_BID</stp>
        <stp>21-04-2014</stp>
        <stp>21-04-2014</stp>
        <stp>[fwdpoints.xlsm]Hoja2!R824C2</stp>
        <tr r="B824" s="2"/>
      </tp>
      <tp t="e">
        <v>#N/A</v>
        <stp/>
        <stp>##V3_BDHV12</stp>
        <stp>CHN1M LAST Curncy</stp>
        <stp>PX_BID</stp>
        <stp>30-04-2014</stp>
        <stp>30-04-2014</stp>
        <stp>[fwdpoints.xlsm]Hoja2!R815C2</stp>
        <tr r="B815" s="2"/>
      </tp>
      <tp t="e">
        <v>#N/A</v>
        <stp/>
        <stp>##V3_BDHV12</stp>
        <stp>CHN1M LAST Curncy</stp>
        <stp>PX_BID</stp>
        <stp>24-01-2014</stp>
        <stp>24-01-2014</stp>
        <stp>[fwdpoints.xlsm]Hoja2!R911C2</stp>
        <tr r="B911" s="2"/>
      </tp>
      <tp t="e">
        <v>#N/A</v>
        <stp/>
        <stp>##V3_BDHV12</stp>
        <stp>CHN1M LAST Curncy</stp>
        <stp>PX_ASK</stp>
        <stp>08-02-2015</stp>
        <stp>08-02-2015</stp>
        <stp>[fwdpoints.xlsm]Hoja2!R531C3</stp>
        <tr r="C531" s="2"/>
      </tp>
      <tp t="e">
        <v>#N/A</v>
        <stp/>
        <stp>##V3_BDHV12</stp>
        <stp>CHN1M LAST Curncy</stp>
        <stp>PX_ASK</stp>
        <stp>19-02-2015</stp>
        <stp>19-02-2015</stp>
        <stp>[fwdpoints.xlsm]Hoja2!R520C3</stp>
        <tr r="C520" s="2"/>
      </tp>
      <tp t="e">
        <v>#N/A</v>
        <stp/>
        <stp>##V3_BDHV12</stp>
        <stp>CHN1M LAST Curncy</stp>
        <stp>PX_BID</stp>
        <stp>19-10-2014</stp>
        <stp>19-10-2014</stp>
        <stp>[fwdpoints.xlsm]Hoja2!R643C2</stp>
        <tr r="B643" s="2"/>
      </tp>
      <tp t="e">
        <v>#N/A</v>
        <stp/>
        <stp>##V3_BDHV12</stp>
        <stp>CHN1M LAST Curncy</stp>
        <stp>PX_BID</stp>
        <stp>08-01-2015</stp>
        <stp>08-01-2015</stp>
        <stp>[fwdpoints.xlsm]Hoja2!R562C2</stp>
        <tr r="B562" s="2"/>
      </tp>
      <tp t="e">
        <v>#N/A</v>
        <stp/>
        <stp>##V3_BDHV12</stp>
        <stp>CHN1M LAST Curncy</stp>
        <stp>PX_ASK</stp>
        <stp>30-08-2015</stp>
        <stp>30-08-2015</stp>
        <stp>[fwdpoints.xlsm]Hoja2!R328C3</stp>
        <tr r="C328" s="2"/>
      </tp>
      <tp t="e">
        <v>#N/A</v>
        <stp/>
        <stp>##V3_BDHV12</stp>
        <stp>CHN1M LAST Curncy</stp>
        <stp>PX_BID</stp>
        <stp>19-11-2014</stp>
        <stp>19-11-2014</stp>
        <stp>[fwdpoints.xlsm]Hoja2!R612C2</stp>
        <tr r="B612" s="2"/>
      </tp>
      <tp t="e">
        <v>#N/A</v>
        <stp/>
        <stp>##V3_BDHV12</stp>
        <stp>CHN1M LAST Curncy</stp>
        <stp>PX_BID</stp>
        <stp>08-11-2014</stp>
        <stp>08-11-2014</stp>
        <stp>[fwdpoints.xlsm]Hoja2!R623C2</stp>
        <tr r="B623" s="2"/>
      </tp>
      <tp t="e">
        <v>#N/A</v>
        <stp/>
        <stp>##V3_BDHV12</stp>
        <stp>CHN1M LAST Curncy</stp>
        <stp>PX_BID</stp>
        <stp>29-03-2015</stp>
        <stp>29-03-2015</stp>
        <stp>[fwdpoints.xlsm]Hoja2!R482C2</stp>
        <tr r="B482" s="2"/>
      </tp>
      <tp t="e">
        <v>#N/A</v>
        <stp/>
        <stp>##V3_BDHV12</stp>
        <stp>CHN1M LAST Curncy</stp>
        <stp>PX_BID</stp>
        <stp>29-12-2014</stp>
        <stp>29-12-2014</stp>
        <stp>[fwdpoints.xlsm]Hoja2!R572C2</stp>
        <tr r="B572" s="2"/>
      </tp>
      <tp t="e">
        <v>#N/A</v>
        <stp/>
        <stp>##V3_BDHV12</stp>
        <stp>CHN1M LAST Curncy</stp>
        <stp>PX_ASK</stp>
        <stp>29-12-2014</stp>
        <stp>29-12-2014</stp>
        <stp>[fwdpoints.xlsm]Hoja2!R572C3</stp>
        <tr r="C572" s="2"/>
      </tp>
      <tp t="e">
        <v>#N/A</v>
        <stp/>
        <stp>##V3_BDHV12</stp>
        <stp>CHN1M LAST Curncy</stp>
        <stp>PX_ASK</stp>
        <stp>29-03-2015</stp>
        <stp>29-03-2015</stp>
        <stp>[fwdpoints.xlsm]Hoja2!R482C3</stp>
        <tr r="C482" s="2"/>
      </tp>
      <tp t="e">
        <v>#N/A</v>
        <stp/>
        <stp>##V3_BDHV12</stp>
        <stp>CHN1M LAST Curncy</stp>
        <stp>PX_ASK</stp>
        <stp>08-11-2014</stp>
        <stp>08-11-2014</stp>
        <stp>[fwdpoints.xlsm]Hoja2!R623C3</stp>
        <tr r="C623" s="2"/>
      </tp>
      <tp t="e">
        <v>#N/A</v>
        <stp/>
        <stp>##V3_BDHV12</stp>
        <stp>CHN1M LAST Curncy</stp>
        <stp>PX_ASK</stp>
        <stp>19-11-2014</stp>
        <stp>19-11-2014</stp>
        <stp>[fwdpoints.xlsm]Hoja2!R612C3</stp>
        <tr r="C612" s="2"/>
      </tp>
      <tp t="e">
        <v>#N/A</v>
        <stp/>
        <stp>##V3_BDHV12</stp>
        <stp>CHN1M LAST Curncy</stp>
        <stp>PX_BID</stp>
        <stp>30-08-2015</stp>
        <stp>30-08-2015</stp>
        <stp>[fwdpoints.xlsm]Hoja2!R328C2</stp>
        <tr r="B328" s="2"/>
      </tp>
      <tp t="e">
        <v>#N/A</v>
        <stp/>
        <stp>##V3_BDHV12</stp>
        <stp>CHN1M LAST Curncy</stp>
        <stp>PX_ASK</stp>
        <stp>08-01-2015</stp>
        <stp>08-01-2015</stp>
        <stp>[fwdpoints.xlsm]Hoja2!R562C3</stp>
        <tr r="C562" s="2"/>
      </tp>
      <tp t="e">
        <v>#N/A</v>
        <stp/>
        <stp>##V3_BDHV12</stp>
        <stp>CHN1M LAST Curncy</stp>
        <stp>PX_ASK</stp>
        <stp>19-10-2014</stp>
        <stp>19-10-2014</stp>
        <stp>[fwdpoints.xlsm]Hoja2!R643C3</stp>
        <tr r="C643" s="2"/>
      </tp>
      <tp t="e">
        <v>#N/A</v>
        <stp/>
        <stp>##V3_BDHV12</stp>
        <stp>CHN1M LAST Curncy</stp>
        <stp>PX_BID</stp>
        <stp>19-02-2015</stp>
        <stp>19-02-2015</stp>
        <stp>[fwdpoints.xlsm]Hoja2!R520C2</stp>
        <tr r="B520" s="2"/>
      </tp>
      <tp t="e">
        <v>#N/A</v>
        <stp/>
        <stp>##V3_BDHV12</stp>
        <stp>CHN1M LAST Curncy</stp>
        <stp>PX_BID</stp>
        <stp>08-02-2015</stp>
        <stp>08-02-2015</stp>
        <stp>[fwdpoints.xlsm]Hoja2!R531C2</stp>
        <tr r="B531" s="2"/>
      </tp>
      <tp t="e">
        <v>#N/A</v>
        <stp/>
        <stp>##V3_BDHV12</stp>
        <stp>CHN1M LAST Curncy</stp>
        <stp>PX_ASK</stp>
        <stp>09-06-2014</stp>
        <stp>09-06-2014</stp>
        <stp>[fwdpoints.xlsm]Hoja2!R775C3</stp>
        <tr r="C775" s="2"/>
      </tp>
      <tp t="e">
        <v>#N/A</v>
        <stp/>
        <stp>##V3_BDHV12</stp>
        <stp>CHN1M LAST Curncy</stp>
        <stp>PX_ASK</stp>
        <stp>19-07-2014</stp>
        <stp>19-07-2014</stp>
        <stp>[fwdpoints.xlsm]Hoja2!R735C3</stp>
        <tr r="C735" s="2"/>
      </tp>
      <tp t="e">
        <v>#N/A</v>
        <stp/>
        <stp>##V3_BDHV12</stp>
        <stp>CHN1M LAST Curncy</stp>
        <stp>PX_ASK</stp>
        <stp>24-09-2014</stp>
        <stp>24-09-2014</stp>
        <stp>[fwdpoints.xlsm]Hoja2!R668C3</stp>
        <tr r="C668" s="2"/>
      </tp>
      <tp t="e">
        <v>#N/A</v>
        <stp/>
        <stp>##V3_BDHV12</stp>
        <stp>CHN1M LAST Curncy</stp>
        <stp>PX_BID</stp>
        <stp>09-05-2014</stp>
        <stp>09-05-2014</stp>
        <stp>[fwdpoints.xlsm]Hoja2!R806C2</stp>
        <tr r="B806" s="2"/>
      </tp>
      <tp t="e">
        <v>#N/A</v>
        <stp/>
        <stp>##V3_BDHV12</stp>
        <stp>CHN1M LAST Curncy</stp>
        <stp>PX_BID</stp>
        <stp>19-04-2014</stp>
        <stp>19-04-2014</stp>
        <stp>[fwdpoints.xlsm]Hoja2!R826C2</stp>
        <tr r="B826" s="2"/>
      </tp>
      <tp t="e">
        <v>#N/A</v>
        <stp/>
        <stp>##V3_BDHV12</stp>
        <stp>CHN1M LAST Curncy</stp>
        <stp>PX_BID</stp>
        <stp>08-04-2014</stp>
        <stp>08-04-2014</stp>
        <stp>[fwdpoints.xlsm]Hoja2!R837C2</stp>
        <tr r="B837" s="2"/>
      </tp>
      <tp t="e">
        <v>#N/A</v>
        <stp/>
        <stp>##V3_BDHV12</stp>
        <stp>CHN1M LAST Curncy</stp>
        <stp>PX_BID</stp>
        <stp>18-05-2014</stp>
        <stp>18-05-2014</stp>
        <stp>[fwdpoints.xlsm]Hoja2!R797C2</stp>
        <tr r="B797" s="2"/>
      </tp>
      <tp t="e">
        <v>#N/A</v>
        <stp/>
        <stp>##V3_BDHV12</stp>
        <stp>CHN1M LAST Curncy</stp>
        <stp>PX_ASK</stp>
        <stp>24-08-2014</stp>
        <stp>24-08-2014</stp>
        <stp>[fwdpoints.xlsm]Hoja2!R699C3</stp>
        <tr r="C699" s="2"/>
      </tp>
      <tp t="e">
        <v>#N/A</v>
        <stp/>
        <stp>##V3_BDHV12</stp>
        <stp>CHN1M LAST Curncy</stp>
        <stp>PX_BID</stp>
        <stp>28-07-2014</stp>
        <stp>28-07-2014</stp>
        <stp>[fwdpoints.xlsm]Hoja2!R726C2</stp>
        <tr r="B726" s="2"/>
      </tp>
      <tp t="e">
        <v>#N/A</v>
        <stp/>
        <stp>##V3_BDHV12</stp>
        <stp>CHN1M LAST Curncy</stp>
        <stp>PX_ASK</stp>
        <stp>28-07-2014</stp>
        <stp>28-07-2014</stp>
        <stp>[fwdpoints.xlsm]Hoja2!R726C3</stp>
        <tr r="C726" s="2"/>
      </tp>
      <tp t="e">
        <v>#N/A</v>
        <stp/>
        <stp>##V3_BDHV12</stp>
        <stp>CHN1M LAST Curncy</stp>
        <stp>PX_BID</stp>
        <stp>24-08-2014</stp>
        <stp>24-08-2014</stp>
        <stp>[fwdpoints.xlsm]Hoja2!R699C2</stp>
        <tr r="B699" s="2"/>
      </tp>
      <tp t="e">
        <v>#N/A</v>
        <stp/>
        <stp>##V3_BDHV12</stp>
        <stp>CHN1M LAST Curncy</stp>
        <stp>PX_ASK</stp>
        <stp>18-05-2014</stp>
        <stp>18-05-2014</stp>
        <stp>[fwdpoints.xlsm]Hoja2!R797C3</stp>
        <tr r="C797" s="2"/>
      </tp>
      <tp t="e">
        <v>#N/A</v>
        <stp/>
        <stp>##V3_BDHV12</stp>
        <stp>CHN1M LAST Curncy</stp>
        <stp>PX_ASK</stp>
        <stp>08-04-2014</stp>
        <stp>08-04-2014</stp>
        <stp>[fwdpoints.xlsm]Hoja2!R837C3</stp>
        <tr r="C837" s="2"/>
      </tp>
      <tp t="e">
        <v>#N/A</v>
        <stp/>
        <stp>##V3_BDHV12</stp>
        <stp>CHN1M LAST Curncy</stp>
        <stp>PX_ASK</stp>
        <stp>19-04-2014</stp>
        <stp>19-04-2014</stp>
        <stp>[fwdpoints.xlsm]Hoja2!R826C3</stp>
        <tr r="C826" s="2"/>
      </tp>
      <tp t="e">
        <v>#N/A</v>
        <stp/>
        <stp>##V3_BDHV12</stp>
        <stp>CHN1M LAST Curncy</stp>
        <stp>PX_ASK</stp>
        <stp>09-05-2014</stp>
        <stp>09-05-2014</stp>
        <stp>[fwdpoints.xlsm]Hoja2!R806C3</stp>
        <tr r="C806" s="2"/>
      </tp>
      <tp t="e">
        <v>#N/A</v>
        <stp/>
        <stp>##V3_BDHV12</stp>
        <stp>CHN1M LAST Curncy</stp>
        <stp>PX_BID</stp>
        <stp>24-09-2014</stp>
        <stp>24-09-2014</stp>
        <stp>[fwdpoints.xlsm]Hoja2!R668C2</stp>
        <tr r="B668" s="2"/>
      </tp>
      <tp t="e">
        <v>#N/A</v>
        <stp/>
        <stp>##V3_BDHV12</stp>
        <stp>CHN1M LAST Curncy</stp>
        <stp>PX_BID</stp>
        <stp>19-07-2014</stp>
        <stp>19-07-2014</stp>
        <stp>[fwdpoints.xlsm]Hoja2!R735C2</stp>
        <tr r="B735" s="2"/>
      </tp>
      <tp t="e">
        <v>#N/A</v>
        <stp/>
        <stp>##V3_BDHV12</stp>
        <stp>CHN1M LAST Curncy</stp>
        <stp>PX_BID</stp>
        <stp>09-06-2014</stp>
        <stp>09-06-2014</stp>
        <stp>[fwdpoints.xlsm]Hoja2!R775C2</stp>
        <tr r="B775" s="2"/>
      </tp>
      <tp t="e">
        <v>#N/A</v>
        <stp/>
        <stp>##V3_BDHV12</stp>
        <stp>CHN1M LAST Curncy</stp>
        <stp>PX_ASK</stp>
        <stp>06-12-2013</stp>
        <stp>06-12-2013</stp>
        <stp>[fwdpoints.xlsm]Hoja2!R960C3</stp>
        <tr r="C960" s="2"/>
      </tp>
      <tp t="e">
        <v>#N/A</v>
        <stp/>
        <stp>##V3_BDHV12</stp>
        <stp>CHN1M LAST Curncy</stp>
        <stp>PX_ASK</stp>
        <stp>24-12-2013</stp>
        <stp>24-12-2013</stp>
        <stp>[fwdpoints.xlsm]Hoja2!R942C3</stp>
        <tr r="C942" s="2"/>
      </tp>
      <tp t="e">
        <v>#N/A</v>
        <stp/>
        <stp>##V3_BDHV12</stp>
        <stp>CHN1M LAST Curncy</stp>
        <stp>PX_ASK</stp>
        <stp>14-11-2013</stp>
        <stp>14-11-2013</stp>
        <stp>[fwdpoints.xlsm]Hoja2!R982C3</stp>
        <tr r="C982" s="2"/>
      </tp>
      <tp t="e">
        <v>#N/A</v>
        <stp/>
        <stp>##V3_BDHV12</stp>
        <stp>CHN1M LAST Curncy</stp>
        <stp>PX_ASK</stp>
        <stp>29-09-2015</stp>
        <stp>29-09-2015</stp>
        <stp>[fwdpoints.xlsm]Hoja2!R298C3</stp>
        <tr r="C298" s="2"/>
      </tp>
      <tp t="e">
        <v>#N/A</v>
        <stp/>
        <stp>##V3_BDHV12</stp>
        <stp>CHN1M LAST Curncy</stp>
        <stp>PX_ASK</stp>
        <stp>03-02-2016</stp>
        <stp>03-02-2016</stp>
        <stp>[fwdpoints.xlsm]Hoja2!R171C3</stp>
        <tr r="C171" s="2"/>
      </tp>
      <tp t="e">
        <v>#N/A</v>
        <stp/>
        <stp>##V3_BDHV12</stp>
        <stp>CHN1M LAST Curncy</stp>
        <stp>PX_ASK</stp>
        <stp>03-11-2015</stp>
        <stp>03-11-2015</stp>
        <stp>[fwdpoints.xlsm]Hoja2!R263C3</stp>
        <tr r="C263" s="2"/>
      </tp>
      <tp t="e">
        <v>#N/A</v>
        <stp/>
        <stp>##V3_BDHV12</stp>
        <stp>CHN1M LAST Curncy</stp>
        <stp>PX_ASK</stp>
        <stp>27-06-2014</stp>
        <stp>27-06-2014</stp>
        <stp>[fwdpoints.xlsm]Hoja2!R757C3</stp>
        <tr r="C757" s="2"/>
      </tp>
      <tp t="e">
        <v>#N/A</v>
        <stp/>
        <stp>##V3_BDHV12</stp>
        <stp>CHN1M LAST Curncy</stp>
        <stp>PX_ASK</stp>
        <stp>15-06-2015</stp>
        <stp>15-06-2015</stp>
        <stp>[fwdpoints.xlsm]Hoja2!R404C3</stp>
        <tr r="C404" s="2"/>
      </tp>
      <tp t="e">
        <v>#N/A</v>
        <stp/>
        <stp>##V3_BDHV12</stp>
        <stp>CHN1M LAST Curncy</stp>
        <stp>PX_ASK</stp>
        <stp>04-06-2015</stp>
        <stp>04-06-2015</stp>
        <stp>[fwdpoints.xlsm]Hoja2!R415C3</stp>
        <tr r="C415" s="2"/>
      </tp>
      <tp t="e">
        <v>#N/A</v>
        <stp/>
        <stp>##V3_BDHV12</stp>
        <stp>CHN1M LAST Curncy</stp>
        <stp>PX_ASK</stp>
        <stp>21-02-2016</stp>
        <stp>21-02-2016</stp>
        <stp>[fwdpoints.xlsm]Hoja2!R153C3</stp>
        <tr r="C153" s="2"/>
      </tp>
      <tp t="e">
        <v>#N/A</v>
        <stp/>
        <stp>##V3_BDHV12</stp>
        <stp>CHN1M LAST Curncy</stp>
        <stp>PX_ASK</stp>
        <stp>10-03-2015</stp>
        <stp>10-03-2015</stp>
        <stp>[fwdpoints.xlsm]Hoja2!R501C3</stp>
        <tr r="C501" s="2"/>
      </tp>
      <tp t="e">
        <v>#N/A</v>
        <stp/>
        <stp>##V3_BDHV12</stp>
        <stp>CHN1M LAST Curncy</stp>
        <stp>PX_ASK</stp>
        <stp>01-03-2015</stp>
        <stp>01-03-2015</stp>
        <stp>[fwdpoints.xlsm]Hoja2!R510C3</stp>
        <tr r="C510" s="2"/>
      </tp>
      <tp t="e">
        <v>#N/A</v>
        <stp/>
        <stp>##V3_BDHV12</stp>
        <stp>CHN1M LAST Curncy</stp>
        <stp>PX_ASK</stp>
        <stp>10-12-2014</stp>
        <stp>10-12-2014</stp>
        <stp>[fwdpoints.xlsm]Hoja2!R591C3</stp>
        <tr r="C591" s="2"/>
      </tp>
      <tp t="e">
        <v>#N/A</v>
        <stp/>
        <stp>##V3_BDHV12</stp>
        <stp>CHN1M LAST Curncy</stp>
        <stp>PX_ASK</stp>
        <stp>14-07-2015</stp>
        <stp>14-07-2015</stp>
        <stp>[fwdpoints.xlsm]Hoja2!R375C3</stp>
        <tr r="C375" s="2"/>
      </tp>
      <tp t="e">
        <v>#N/A</v>
        <stp/>
        <stp>##V3_BDHV12</stp>
        <stp>CHN1M LAST Curncy</stp>
        <stp>PX_ASK</stp>
        <stp>20-11-2014</stp>
        <stp>20-11-2014</stp>
        <stp>[fwdpoints.xlsm]Hoja2!R611C3</stp>
        <tr r="C611" s="2"/>
      </tp>
      <tp t="e">
        <v>#N/A</v>
        <stp/>
        <stp>##V3_BDHV12</stp>
        <stp>CHN1M LAST Curncy</stp>
        <stp>PX_ASK</stp>
        <stp>01-12-2014</stp>
        <stp>01-12-2014</stp>
        <stp>[fwdpoints.xlsm]Hoja2!R600C3</stp>
        <tr r="C600" s="2"/>
      </tp>
      <tp t="e">
        <v>#N/A</v>
        <stp/>
        <stp>##V3_BDHV12</stp>
        <stp>CHN1M LAST Curncy</stp>
        <stp>PX_ASK</stp>
        <stp>05-07-2015</stp>
        <stp>05-07-2015</stp>
        <stp>[fwdpoints.xlsm]Hoja2!R384C3</stp>
        <tr r="C384" s="2"/>
      </tp>
      <tp t="e">
        <v>#N/A</v>
        <stp/>
        <stp>##V3_BDHV12</stp>
        <stp>CHN1M LAST Curncy</stp>
        <stp>PX_BID</stp>
        <stp>03-01-2016</stp>
        <stp>03-01-2016</stp>
        <stp>[fwdpoints.xlsm]Hoja2!R202C2</stp>
        <tr r="B202" s="2"/>
      </tp>
      <tp t="e">
        <v>#N/A</v>
        <stp/>
        <stp>##V3_BDHV12</stp>
        <stp>CHN1M LAST Curncy</stp>
        <stp>PX_BID</stp>
        <stp>26-05-2015</stp>
        <stp>26-05-2015</stp>
        <stp>[fwdpoints.xlsm]Hoja2!R424C2</stp>
        <tr r="B424" s="2"/>
      </tp>
      <tp t="e">
        <v>#N/A</v>
        <stp/>
        <stp>##V3_BDHV12</stp>
        <stp>CHN1M LAST Curncy</stp>
        <stp>PX_BID</stp>
        <stp>12-01-2016</stp>
        <stp>12-01-2016</stp>
        <stp>[fwdpoints.xlsm]Hoja2!R193C2</stp>
        <tr r="B193" s="2"/>
      </tp>
      <tp t="e">
        <v>#N/A</v>
        <stp/>
        <stp>##V3_BDHV12</stp>
        <stp>CHN1M LAST Curncy</stp>
        <stp>PX_BID</stp>
        <stp>04-05-2015</stp>
        <stp>04-05-2015</stp>
        <stp>[fwdpoints.xlsm]Hoja2!R446C2</stp>
        <tr r="B446" s="2"/>
      </tp>
      <tp t="e">
        <v>#N/A</v>
        <stp/>
        <stp>##V3_BDHV12</stp>
        <stp>CHN1M LAST Curncy</stp>
        <stp>PX_BID</stp>
        <stp>14-04-2015</stp>
        <stp>14-04-2015</stp>
        <stp>[fwdpoints.xlsm]Hoja2!R466C2</stp>
        <tr r="B466" s="2"/>
      </tp>
      <tp t="e">
        <v>#N/A</v>
        <stp/>
        <stp>##V3_BDHV12</stp>
        <stp>CHN1M LAST Curncy</stp>
        <stp>PX_BID</stp>
        <stp>23-03-2016</stp>
        <stp>23-03-2016</stp>
        <stp>[fwdpoints.xlsm]Hoja2!R122C2</stp>
        <tr r="B122" s="2"/>
      </tp>
      <tp t="e">
        <v>#N/A</v>
        <stp/>
        <stp>##V3_BDHV12</stp>
        <stp>CHN1M LAST Curncy</stp>
        <stp>PX_BID</stp>
        <stp>22-10-2014</stp>
        <stp>22-10-2014</stp>
        <stp>[fwdpoints.xlsm]Hoja2!R640C2</stp>
        <tr r="B640" s="2"/>
      </tp>
      <tp t="e">
        <v>#N/A</v>
        <stp/>
        <stp>##V3_BDHV12</stp>
        <stp>CHN1M LAST Curncy</stp>
        <stp>PX_ASK</stp>
        <stp>03-01-2014</stp>
        <stp>03-01-2014</stp>
        <stp>[fwdpoints.xlsm]Hoja2!R932C3</stp>
        <tr r="C932" s="2"/>
      </tp>
      <tp t="e">
        <v>#N/A</v>
        <stp/>
        <stp>##V3_BDHV12</stp>
        <stp>CHN1M LAST Curncy</stp>
        <stp>PX_ASK</stp>
        <stp>12-01-2014</stp>
        <stp>12-01-2014</stp>
        <stp>[fwdpoints.xlsm]Hoja2!R923C3</stp>
        <tr r="C923" s="2"/>
      </tp>
      <tp t="e">
        <v>#N/A</v>
        <stp/>
        <stp>##V3_BDHV12</stp>
        <stp>CHN1M LAST Curncy</stp>
        <stp>PX_ASK</stp>
        <stp>29-08-2015</stp>
        <stp>29-08-2015</stp>
        <stp>[fwdpoints.xlsm]Hoja2!R329C3</stp>
        <tr r="C329" s="2"/>
      </tp>
      <tp t="e">
        <v>#N/A</v>
        <stp/>
        <stp>##V3_BDHV12</stp>
        <stp>CHN1M LAST Curncy</stp>
        <stp>PX_ASK</stp>
        <stp>25-04-2015</stp>
        <stp>25-04-2015</stp>
        <stp>[fwdpoints.xlsm]Hoja2!R455C3</stp>
        <tr r="C455" s="2"/>
      </tp>
      <tp t="e">
        <v>#N/A</v>
        <stp/>
        <stp>##V3_BDHV12</stp>
        <stp>CHN1M LAST Curncy</stp>
        <stp>PX_ASK</stp>
        <stp>20-01-2015</stp>
        <stp>20-01-2015</stp>
        <stp>[fwdpoints.xlsm]Hoja2!R550C3</stp>
        <tr r="C550" s="2"/>
      </tp>
      <tp t="e">
        <v>#N/A</v>
        <stp/>
        <stp>##V3_BDHV12</stp>
        <stp>CHN1M LAST Curncy</stp>
        <stp>PX_ASK</stp>
        <stp>31-10-2014</stp>
        <stp>31-10-2014</stp>
        <stp>[fwdpoints.xlsm]Hoja2!R631C3</stp>
        <tr r="C631" s="2"/>
      </tp>
      <tp t="e">
        <v>#N/A</v>
        <stp/>
        <stp>##V3_BDHV12</stp>
        <stp>CHN1M LAST Curncy</stp>
        <stp>PX_BID</stp>
        <stp>07-04-2016</stp>
        <stp>07-04-2016</stp>
        <stp>[fwdpoints.xlsm]Hoja2!R107C2</stp>
        <tr r="B107" s="2"/>
      </tp>
      <tp t="e">
        <v>#N/A</v>
        <stp/>
        <stp>##V3_BDHV12</stp>
        <stp>CHN1M LAST Curncy</stp>
        <stp>PX_BID</stp>
        <stp>15-12-2013</stp>
        <stp>15-12-2013</stp>
        <stp>[fwdpoints.xlsm]Hoja2!R951C2</stp>
        <tr r="B951" s="2"/>
      </tp>
      <tp t="e">
        <v>#N/A</v>
        <stp/>
        <stp>##V3_BDHV12</stp>
        <stp>CHN1M LAST Curncy</stp>
        <stp>PX_BID</stp>
        <stp>25-11-2013</stp>
        <stp>25-11-2013</stp>
        <stp>[fwdpoints.xlsm]Hoja2!R971C2</stp>
        <tr r="B971" s="2"/>
      </tp>
      <tp t="e">
        <v>#N/A</v>
        <stp/>
        <stp>##V3_BDHV12</stp>
        <stp>CHN1M LAST Curncy</stp>
        <stp>PX_BID</stp>
        <stp>03-02-2014</stp>
        <stp>03-02-2014</stp>
        <stp>[fwdpoints.xlsm]Hoja2!R901C2</stp>
        <tr r="B901" s="2"/>
      </tp>
      <tp t="e">
        <v>#N/A</v>
        <stp/>
        <stp>##V3_BDHV12</stp>
        <stp>CHN1M LAST Curncy</stp>
        <stp>PX_BID</stp>
        <stp>21-02-2014</stp>
        <stp>21-02-2014</stp>
        <stp>[fwdpoints.xlsm]Hoja2!R883C2</stp>
        <tr r="B883" s="2"/>
      </tp>
      <tp t="e">
        <v>#N/A</v>
        <stp/>
        <stp>##V3_BDHV12</stp>
        <stp>CHN1M LAST Curncy</stp>
        <stp>PX_ASK</stp>
        <stp>21-02-2014</stp>
        <stp>21-02-2014</stp>
        <stp>[fwdpoints.xlsm]Hoja2!R883C3</stp>
        <tr r="C883" s="2"/>
      </tp>
      <tp t="e">
        <v>#N/A</v>
        <stp/>
        <stp>##V3_BDHV12</stp>
        <stp>CHN1M LAST Curncy</stp>
        <stp>PX_ASK</stp>
        <stp>03-02-2014</stp>
        <stp>03-02-2014</stp>
        <stp>[fwdpoints.xlsm]Hoja2!R901C3</stp>
        <tr r="C901" s="2"/>
      </tp>
      <tp t="e">
        <v>#N/A</v>
        <stp/>
        <stp>##V3_BDHV12</stp>
        <stp>CHN1M LAST Curncy</stp>
        <stp>PX_ASK</stp>
        <stp>25-11-2013</stp>
        <stp>25-11-2013</stp>
        <stp>[fwdpoints.xlsm]Hoja2!R971C3</stp>
        <tr r="C971" s="2"/>
      </tp>
      <tp t="e">
        <v>#N/A</v>
        <stp/>
        <stp>##V3_BDHV12</stp>
        <stp>CHN1M LAST Curncy</stp>
        <stp>PX_ASK</stp>
        <stp>15-12-2013</stp>
        <stp>15-12-2013</stp>
        <stp>[fwdpoints.xlsm]Hoja2!R951C3</stp>
        <tr r="C951" s="2"/>
      </tp>
      <tp t="e">
        <v>#N/A</v>
        <stp/>
        <stp>##V3_BDHV12</stp>
        <stp>CHN1M LAST Curncy</stp>
        <stp>PX_ASK</stp>
        <stp>07-04-2016</stp>
        <stp>07-04-2016</stp>
        <stp>[fwdpoints.xlsm]Hoja2!R107C3</stp>
        <tr r="C107" s="2"/>
      </tp>
      <tp t="e">
        <v>#N/A</v>
        <stp/>
        <stp>##V3_BDHV12</stp>
        <stp>CHN1M LAST Curncy</stp>
        <stp>PX_BID</stp>
        <stp>25-04-2015</stp>
        <stp>25-04-2015</stp>
        <stp>[fwdpoints.xlsm]Hoja2!R455C2</stp>
        <tr r="B455" s="2"/>
      </tp>
      <tp t="e">
        <v>#N/A</v>
        <stp/>
        <stp>##V3_BDHV12</stp>
        <stp>CHN1M LAST Curncy</stp>
        <stp>PX_BID</stp>
        <stp>31-10-2014</stp>
        <stp>31-10-2014</stp>
        <stp>[fwdpoints.xlsm]Hoja2!R631C2</stp>
        <tr r="B631" s="2"/>
      </tp>
      <tp t="e">
        <v>#N/A</v>
        <stp/>
        <stp>##V3_BDHV12</stp>
        <stp>CHN1M LAST Curncy</stp>
        <stp>PX_BID</stp>
        <stp>20-01-2015</stp>
        <stp>20-01-2015</stp>
        <stp>[fwdpoints.xlsm]Hoja2!R550C2</stp>
        <tr r="B550" s="2"/>
      </tp>
      <tp t="e">
        <v>#N/A</v>
        <stp/>
        <stp>##V3_BDHV12</stp>
        <stp>CHN1M LAST Curncy</stp>
        <stp>PX_BID</stp>
        <stp>12-01-2014</stp>
        <stp>12-01-2014</stp>
        <stp>[fwdpoints.xlsm]Hoja2!R923C2</stp>
        <tr r="B923" s="2"/>
      </tp>
      <tp t="e">
        <v>#N/A</v>
        <stp/>
        <stp>##V3_BDHV12</stp>
        <stp>CHN1M LAST Curncy</stp>
        <stp>PX_BID</stp>
        <stp>29-08-2015</stp>
        <stp>29-08-2015</stp>
        <stp>[fwdpoints.xlsm]Hoja2!R329C2</stp>
        <tr r="B329" s="2"/>
      </tp>
      <tp t="e">
        <v>#N/A</v>
        <stp/>
        <stp>##V3_BDHV12</stp>
        <stp>CHN1M LAST Curncy</stp>
        <stp>PX_BID</stp>
        <stp>03-01-2014</stp>
        <stp>03-01-2014</stp>
        <stp>[fwdpoints.xlsm]Hoja2!R932C2</stp>
        <tr r="B932" s="2"/>
      </tp>
      <tp t="e">
        <v>#N/A</v>
        <stp/>
        <stp>##V3_BDHV12</stp>
        <stp>CHN1M LAST Curncy</stp>
        <stp>PX_ASK</stp>
        <stp>23-03-2016</stp>
        <stp>23-03-2016</stp>
        <stp>[fwdpoints.xlsm]Hoja2!R122C3</stp>
        <tr r="C122" s="2"/>
      </tp>
      <tp t="e">
        <v>#N/A</v>
        <stp/>
        <stp>##V3_BDHV12</stp>
        <stp>CHN1M LAST Curncy</stp>
        <stp>PX_ASK</stp>
        <stp>14-04-2015</stp>
        <stp>14-04-2015</stp>
        <stp>[fwdpoints.xlsm]Hoja2!R466C3</stp>
        <tr r="C466" s="2"/>
      </tp>
      <tp t="e">
        <v>#N/A</v>
        <stp/>
        <stp>##V3_BDHV12</stp>
        <stp>CHN1M LAST Curncy</stp>
        <stp>PX_ASK</stp>
        <stp>04-05-2015</stp>
        <stp>04-05-2015</stp>
        <stp>[fwdpoints.xlsm]Hoja2!R446C3</stp>
        <tr r="C446" s="2"/>
      </tp>
      <tp t="e">
        <v>#N/A</v>
        <stp/>
        <stp>##V3_BDHV12</stp>
        <stp>CHN1M LAST Curncy</stp>
        <stp>PX_ASK</stp>
        <stp>12-01-2016</stp>
        <stp>12-01-2016</stp>
        <stp>[fwdpoints.xlsm]Hoja2!R193C3</stp>
        <tr r="C193" s="2"/>
      </tp>
      <tp t="e">
        <v>#N/A</v>
        <stp/>
        <stp>##V3_BDHV12</stp>
        <stp>CHN1M LAST Curncy</stp>
        <stp>PX_ASK</stp>
        <stp>26-05-2015</stp>
        <stp>26-05-2015</stp>
        <stp>[fwdpoints.xlsm]Hoja2!R424C3</stp>
        <tr r="C424" s="2"/>
      </tp>
      <tp t="e">
        <v>#N/A</v>
        <stp/>
        <stp>##V3_BDHV12</stp>
        <stp>CHN1M LAST Curncy</stp>
        <stp>PX_ASK</stp>
        <stp>03-01-2016</stp>
        <stp>03-01-2016</stp>
        <stp>[fwdpoints.xlsm]Hoja2!R202C3</stp>
        <tr r="C202" s="2"/>
      </tp>
      <tp t="e">
        <v>#N/A</v>
        <stp/>
        <stp>##V3_BDHV12</stp>
        <stp>CHN1M LAST Curncy</stp>
        <stp>PX_ASK</stp>
        <stp>22-10-2014</stp>
        <stp>22-10-2014</stp>
        <stp>[fwdpoints.xlsm]Hoja2!R640C3</stp>
        <tr r="C640" s="2"/>
      </tp>
      <tp t="e">
        <v>#N/A</v>
        <stp/>
        <stp>##V3_BDHV12</stp>
        <stp>CHN1M LAST Curncy</stp>
        <stp>PX_BID</stp>
        <stp>21-02-2016</stp>
        <stp>21-02-2016</stp>
        <stp>[fwdpoints.xlsm]Hoja2!R153C2</stp>
        <tr r="B153" s="2"/>
      </tp>
      <tp t="e">
        <v>#N/A</v>
        <stp/>
        <stp>##V3_BDHV12</stp>
        <stp>CHN1M LAST Curncy</stp>
        <stp>PX_BID</stp>
        <stp>04-06-2015</stp>
        <stp>04-06-2015</stp>
        <stp>[fwdpoints.xlsm]Hoja2!R415C2</stp>
        <tr r="B415" s="2"/>
      </tp>
      <tp t="e">
        <v>#N/A</v>
        <stp/>
        <stp>##V3_BDHV12</stp>
        <stp>CHN1M LAST Curncy</stp>
        <stp>PX_BID</stp>
        <stp>15-06-2015</stp>
        <stp>15-06-2015</stp>
        <stp>[fwdpoints.xlsm]Hoja2!R404C2</stp>
        <tr r="B404" s="2"/>
      </tp>
      <tp t="e">
        <v>#N/A</v>
        <stp/>
        <stp>##V3_BDHV12</stp>
        <stp>CHN1M LAST Curncy</stp>
        <stp>PX_BID</stp>
        <stp>27-06-2014</stp>
        <stp>27-06-2014</stp>
        <stp>[fwdpoints.xlsm]Hoja2!R757C2</stp>
        <tr r="B757" s="2"/>
      </tp>
      <tp t="e">
        <v>#N/A</v>
        <stp/>
        <stp>##V3_BDHV12</stp>
        <stp>CHN1M LAST Curncy</stp>
        <stp>PX_BID</stp>
        <stp>03-02-2016</stp>
        <stp>03-02-2016</stp>
        <stp>[fwdpoints.xlsm]Hoja2!R171C2</stp>
        <tr r="B171" s="2"/>
      </tp>
      <tp t="e">
        <v>#N/A</v>
        <stp/>
        <stp>##V3_BDHV12</stp>
        <stp>CHN1M LAST Curncy</stp>
        <stp>PX_BID</stp>
        <stp>03-11-2015</stp>
        <stp>03-11-2015</stp>
        <stp>[fwdpoints.xlsm]Hoja2!R263C2</stp>
        <tr r="B263" s="2"/>
      </tp>
      <tp t="e">
        <v>#N/A</v>
        <stp/>
        <stp>##V3_BDHV12</stp>
        <stp>CHN1M LAST Curncy</stp>
        <stp>PX_BID</stp>
        <stp>05-07-2015</stp>
        <stp>05-07-2015</stp>
        <stp>[fwdpoints.xlsm]Hoja2!R384C2</stp>
        <tr r="B384" s="2"/>
      </tp>
      <tp t="e">
        <v>#N/A</v>
        <stp/>
        <stp>##V3_BDHV12</stp>
        <stp>CHN1M LAST Curncy</stp>
        <stp>PX_BID</stp>
        <stp>01-12-2014</stp>
        <stp>01-12-2014</stp>
        <stp>[fwdpoints.xlsm]Hoja2!R600C2</stp>
        <tr r="B600" s="2"/>
      </tp>
      <tp t="e">
        <v>#N/A</v>
        <stp/>
        <stp>##V3_BDHV12</stp>
        <stp>CHN1M LAST Curncy</stp>
        <stp>PX_BID</stp>
        <stp>20-11-2014</stp>
        <stp>20-11-2014</stp>
        <stp>[fwdpoints.xlsm]Hoja2!R611C2</stp>
        <tr r="B611" s="2"/>
      </tp>
      <tp t="e">
        <v>#N/A</v>
        <stp/>
        <stp>##V3_BDHV12</stp>
        <stp>CHN1M LAST Curncy</stp>
        <stp>PX_BID</stp>
        <stp>14-07-2015</stp>
        <stp>14-07-2015</stp>
        <stp>[fwdpoints.xlsm]Hoja2!R375C2</stp>
        <tr r="B375" s="2"/>
      </tp>
      <tp t="e">
        <v>#N/A</v>
        <stp/>
        <stp>##V3_BDHV12</stp>
        <stp>CHN1M LAST Curncy</stp>
        <stp>PX_BID</stp>
        <stp>10-12-2014</stp>
        <stp>10-12-2014</stp>
        <stp>[fwdpoints.xlsm]Hoja2!R591C2</stp>
        <tr r="B591" s="2"/>
      </tp>
      <tp t="e">
        <v>#N/A</v>
        <stp/>
        <stp>##V3_BDHV12</stp>
        <stp>CHN1M LAST Curncy</stp>
        <stp>PX_BID</stp>
        <stp>01-03-2015</stp>
        <stp>01-03-2015</stp>
        <stp>[fwdpoints.xlsm]Hoja2!R510C2</stp>
        <tr r="B510" s="2"/>
      </tp>
      <tp t="e">
        <v>#N/A</v>
        <stp/>
        <stp>##V3_BDHV12</stp>
        <stp>CHN1M LAST Curncy</stp>
        <stp>PX_BID</stp>
        <stp>10-03-2015</stp>
        <stp>10-03-2015</stp>
        <stp>[fwdpoints.xlsm]Hoja2!R501C2</stp>
        <tr r="B501" s="2"/>
      </tp>
      <tp t="e">
        <v>#N/A</v>
        <stp/>
        <stp>##V3_BDHV12</stp>
        <stp>CHN1M LAST Curncy</stp>
        <stp>PX_BID</stp>
        <stp>14-11-2013</stp>
        <stp>14-11-2013</stp>
        <stp>[fwdpoints.xlsm]Hoja2!R982C2</stp>
        <tr r="B982" s="2"/>
      </tp>
      <tp t="e">
        <v>#N/A</v>
        <stp/>
        <stp>##V3_BDHV12</stp>
        <stp>CHN1M LAST Curncy</stp>
        <stp>PX_BID</stp>
        <stp>29-09-2015</stp>
        <stp>29-09-2015</stp>
        <stp>[fwdpoints.xlsm]Hoja2!R298C2</stp>
        <tr r="B298" s="2"/>
      </tp>
      <tp t="e">
        <v>#N/A</v>
        <stp/>
        <stp>##V3_BDHV12</stp>
        <stp>CHN1M LAST Curncy</stp>
        <stp>PX_BID</stp>
        <stp>24-12-2013</stp>
        <stp>24-12-2013</stp>
        <stp>[fwdpoints.xlsm]Hoja2!R942C2</stp>
        <tr r="B942" s="2"/>
      </tp>
      <tp t="e">
        <v>#N/A</v>
        <stp/>
        <stp>##V3_BDHV12</stp>
        <stp>CHN1M LAST Curncy</stp>
        <stp>PX_BID</stp>
        <stp>06-12-2013</stp>
        <stp>06-12-2013</stp>
        <stp>[fwdpoints.xlsm]Hoja2!R960C2</stp>
        <tr r="B960" s="2"/>
      </tp>
      <tp t="e">
        <v>#N/A</v>
        <stp/>
        <stp>##V3_BDHV12</stp>
        <stp>CHN1M LAST Curncy</stp>
        <stp>PX_ASK</stp>
        <stp>14-02-2014</stp>
        <stp>14-02-2014</stp>
        <stp>[fwdpoints.xlsm]Hoja2!R890C3</stp>
        <tr r="C890" s="2"/>
      </tp>
      <tp t="e">
        <v>#N/A</v>
        <stp/>
        <stp>##V3_BDHV12</stp>
        <stp>CHN1M LAST Curncy</stp>
        <stp>PX_ASK</stp>
        <stp>15-03-2014</stp>
        <stp>15-03-2014</stp>
        <stp>[fwdpoints.xlsm]Hoja2!R861C3</stp>
        <tr r="C861" s="2"/>
      </tp>
      <tp t="e">
        <v>#N/A</v>
        <stp/>
        <stp>##V3_BDHV12</stp>
        <stp>CHN1M LAST Curncy</stp>
        <stp>PX_ASK</stp>
        <stp>22-06-2015</stp>
        <stp>22-06-2015</stp>
        <stp>[fwdpoints.xlsm]Hoja2!R397C3</stp>
        <tr r="C397" s="2"/>
      </tp>
      <tp t="e">
        <v>#N/A</v>
        <stp/>
        <stp>##V3_BDHV12</stp>
        <stp>CHN1M LAST Curncy</stp>
        <stp>PX_ASK</stp>
        <stp>23-07-2015</stp>
        <stp>23-07-2015</stp>
        <stp>[fwdpoints.xlsm]Hoja2!R366C3</stp>
        <tr r="C366" s="2"/>
      </tp>
      <tp t="e">
        <v>#N/A</v>
        <stp/>
        <stp>##V3_BDHV12</stp>
        <stp>CHN1M LAST Curncy</stp>
        <stp>PX_ASK</stp>
        <stp>26-02-2015</stp>
        <stp>26-02-2015</stp>
        <stp>[fwdpoints.xlsm]Hoja2!R513C3</stp>
        <tr r="C513" s="2"/>
      </tp>
      <tp t="e">
        <v>#N/A</v>
        <stp/>
        <stp>##V3_BDHV12</stp>
        <stp>CHN1M LAST Curncy</stp>
        <stp>PX_ASK</stp>
        <stp>25-11-2015</stp>
        <stp>25-11-2015</stp>
        <stp>[fwdpoints.xlsm]Hoja2!R241C3</stp>
        <tr r="C241" s="2"/>
      </tp>
      <tp t="e">
        <v>#N/A</v>
        <stp/>
        <stp>##V3_BDHV12</stp>
        <stp>CHN1M LAST Curncy</stp>
        <stp>PX_ASK</stp>
        <stp>15-12-2015</stp>
        <stp>15-12-2015</stp>
        <stp>[fwdpoints.xlsm]Hoja2!R221C3</stp>
        <tr r="C221" s="2"/>
      </tp>
      <tp t="e">
        <v>#N/A</v>
        <stp/>
        <stp>##V3_BDHV12</stp>
        <stp>CHN1M LAST Curncy</stp>
        <stp>PX_ASK</stp>
        <stp>10-06-2014</stp>
        <stp>10-06-2014</stp>
        <stp>[fwdpoints.xlsm]Hoja2!R774C3</stp>
        <tr r="C774" s="2"/>
      </tp>
      <tp t="e">
        <v>#N/A</v>
        <stp/>
        <stp>##V3_BDHV12</stp>
        <stp>CHN1M LAST Curncy</stp>
        <stp>PX_BID</stp>
        <stp>14-10-2015</stp>
        <stp>14-10-2015</stp>
        <stp>[fwdpoints.xlsm]Hoja2!R283C2</stp>
        <tr r="B283" s="2"/>
      </tp>
      <tp t="e">
        <v>#N/A</v>
        <stp/>
        <stp>##V3_BDHV12</stp>
        <stp>CHN1M LAST Curncy</stp>
        <stp>PX_BID</stp>
        <stp>14-03-2016</stp>
        <stp>14-03-2016</stp>
        <stp>[fwdpoints.xlsm]Hoja2!R131C2</stp>
        <tr r="B131" s="2"/>
      </tp>
      <tp t="e">
        <v>#N/A</v>
        <stp/>
        <stp>##V3_BDHV12</stp>
        <stp>CHN1M LAST Curncy</stp>
        <stp>PX_BID</stp>
        <stp>05-10-2015</stp>
        <stp>05-10-2015</stp>
        <stp>[fwdpoints.xlsm]Hoja2!R292C2</stp>
        <tr r="B292" s="2"/>
      </tp>
      <tp t="e">
        <v>#N/A</v>
        <stp/>
        <stp>##V3_BDHV12</stp>
        <stp>CHN1M LAST Curncy</stp>
        <stp>PX_BID</stp>
        <stp>25-01-2016</stp>
        <stp>25-01-2016</stp>
        <stp>[fwdpoints.xlsm]Hoja2!R180C2</stp>
        <tr r="B180" s="2"/>
      </tp>
      <tp t="e">
        <v>#N/A</v>
        <stp/>
        <stp>##V3_BDHV12</stp>
        <stp>CHN1M LAST Curncy</stp>
        <stp>PX_BID</stp>
        <stp>05-03-2016</stp>
        <stp>05-03-2016</stp>
        <stp>[fwdpoints.xlsm]Hoja2!R140C2</stp>
        <tr r="B140" s="2"/>
      </tp>
      <tp t="e">
        <v>#N/A</v>
        <stp/>
        <stp>##V3_BDHV12</stp>
        <stp>CHN1M LAST Curncy</stp>
        <stp>PX_BID</stp>
        <stp>27-10-2015</stp>
        <stp>27-10-2015</stp>
        <stp>[fwdpoints.xlsm]Hoja2!R270C2</stp>
        <tr r="B270" s="2"/>
      </tp>
      <tp t="e">
        <v>#N/A</v>
        <stp/>
        <stp>##V3_BDHV12</stp>
        <stp>CHN1M LAST Curncy</stp>
        <stp>PX_ASK</stp>
        <stp>20-04-2014</stp>
        <stp>20-04-2014</stp>
        <stp>[fwdpoints.xlsm]Hoja2!R825C3</stp>
        <tr r="C825" s="2"/>
      </tp>
      <tp t="e">
        <v>#N/A</v>
        <stp/>
        <stp>##V3_BDHV12</stp>
        <stp>CHN1M LAST Curncy</stp>
        <stp>PX_ASK</stp>
        <stp>25-01-2014</stp>
        <stp>25-01-2014</stp>
        <stp>[fwdpoints.xlsm]Hoja2!R910C3</stp>
        <tr r="C910" s="2"/>
      </tp>
      <tp t="e">
        <v>#N/A</v>
        <stp/>
        <stp>##V3_BDHV12</stp>
        <stp>CHN1M LAST Curncy</stp>
        <stp>PX_ASK</stp>
        <stp>17-01-2015</stp>
        <stp>17-01-2015</stp>
        <stp>[fwdpoints.xlsm]Hoja2!R553C3</stp>
        <tr r="C553" s="2"/>
      </tp>
      <tp t="e">
        <v>#N/A</v>
        <stp/>
        <stp>##V3_BDHV12</stp>
        <stp>CHN1M LAST Curncy</stp>
        <stp>PX_ASK</stp>
        <stp>03-04-2015</stp>
        <stp>03-04-2015</stp>
        <stp>[fwdpoints.xlsm]Hoja2!R477C3</stp>
        <tr r="C477" s="2"/>
      </tp>
      <tp t="e">
        <v>#N/A</v>
        <stp/>
        <stp>##V3_BDHV12</stp>
        <stp>CHN1M LAST Curncy</stp>
        <stp>PX_ASK</stp>
        <stp>13-05-2015</stp>
        <stp>13-05-2015</stp>
        <stp>[fwdpoints.xlsm]Hoja2!R437C3</stp>
        <tr r="C437" s="2"/>
      </tp>
      <tp t="e">
        <v>#N/A</v>
        <stp/>
        <stp>##V3_BDHV12</stp>
        <stp>CHN1M LAST Curncy</stp>
        <stp>PX_ASK</stp>
        <stp>21-05-2014</stp>
        <stp>21-05-2014</stp>
        <stp>[fwdpoints.xlsm]Hoja2!R794C3</stp>
        <tr r="C794" s="2"/>
      </tp>
      <tp t="e">
        <v>#N/A</v>
        <stp/>
        <stp>##V3_BDHV12</stp>
        <stp>CHN1M LAST Curncy</stp>
        <stp>PX_ASK</stp>
        <stp>30-05-2014</stp>
        <stp>30-05-2014</stp>
        <stp>[fwdpoints.xlsm]Hoja2!R785C3</stp>
        <tr r="C785" s="2"/>
      </tp>
      <tp t="e">
        <v>#N/A</v>
        <stp/>
        <stp>##V3_BDHV12</stp>
        <stp>CHN1M LAST Curncy</stp>
        <stp>PX_BID</stp>
        <stp>24-12-2015</stp>
        <stp>24-12-2015</stp>
        <stp>[fwdpoints.xlsm]Hoja2!R212C2</stp>
        <tr r="B212" s="2"/>
      </tp>
      <tp t="e">
        <v>#N/A</v>
        <stp/>
        <stp>##V3_BDHV12</stp>
        <stp>CHN1M LAST Curncy</stp>
        <stp>PX_BID</stp>
        <stp>14-11-2015</stp>
        <stp>14-11-2015</stp>
        <stp>[fwdpoints.xlsm]Hoja2!R252C2</stp>
        <tr r="B252" s="2"/>
      </tp>
      <tp t="e">
        <v>#N/A</v>
        <stp/>
        <stp>##V3_BDHV12</stp>
        <stp>CHN1M LAST Curncy</stp>
        <stp>PX_BID</stp>
        <stp>14-02-2016</stp>
        <stp>14-02-2016</stp>
        <stp>[fwdpoints.xlsm]Hoja2!R160C2</stp>
        <tr r="B160" s="2"/>
      </tp>
      <tp t="e">
        <v>#N/A</v>
        <stp/>
        <stp>##V3_BDHV12</stp>
        <stp>CHN1M LAST Curncy</stp>
        <stp>PX_BID</stp>
        <stp>06-12-2015</stp>
        <stp>06-12-2015</stp>
        <stp>[fwdpoints.xlsm]Hoja2!R230C2</stp>
        <tr r="B230" s="2"/>
      </tp>
      <tp t="e">
        <v>#N/A</v>
        <stp/>
        <stp>##V3_BDHV12</stp>
        <stp>CHN1M LAST Curncy</stp>
        <stp>PX_BID</stp>
        <stp>06-03-2014</stp>
        <stp>06-03-2014</stp>
        <stp>[fwdpoints.xlsm]Hoja2!R870C2</stp>
        <tr r="B870" s="2"/>
      </tp>
      <tp t="e">
        <v>#N/A</v>
        <stp/>
        <stp>##V3_BDHV12</stp>
        <stp>CHN1M LAST Curncy</stp>
        <stp>PX_BID</stp>
        <stp>03-11-2013</stp>
        <stp>03-11-2013</stp>
        <stp>[fwdpoints.xlsm]Hoja2!R993C2</stp>
        <tr r="B993" s="2"/>
      </tp>
      <tp t="e">
        <v>#N/A</v>
        <stp/>
        <stp>##V3_BDHV12</stp>
        <stp>CHN1M LAST Curncy</stp>
        <stp>PX_BID</stp>
        <stp>24-03-2014</stp>
        <stp>24-03-2014</stp>
        <stp>[fwdpoints.xlsm]Hoja2!R852C2</stp>
        <tr r="B852" s="2"/>
      </tp>
      <tp t="e">
        <v>#N/A</v>
        <stp/>
        <stp>##V3_BDHV12</stp>
        <stp>CHN1M LAST Curncy</stp>
        <stp>PX_ASK</stp>
        <stp>24-03-2014</stp>
        <stp>24-03-2014</stp>
        <stp>[fwdpoints.xlsm]Hoja2!R852C3</stp>
        <tr r="C852" s="2"/>
      </tp>
      <tp t="e">
        <v>#N/A</v>
        <stp/>
        <stp>##V3_BDHV12</stp>
        <stp>CHN1M LAST Curncy</stp>
        <stp>PX_ASK</stp>
        <stp>03-11-2013</stp>
        <stp>03-11-2013</stp>
        <stp>[fwdpoints.xlsm]Hoja2!R993C3</stp>
        <tr r="C993" s="2"/>
      </tp>
      <tp t="e">
        <v>#N/A</v>
        <stp/>
        <stp>##V3_BDHV12</stp>
        <stp>CHN1M LAST Curncy</stp>
        <stp>PX_ASK</stp>
        <stp>06-03-2014</stp>
        <stp>06-03-2014</stp>
        <stp>[fwdpoints.xlsm]Hoja2!R870C3</stp>
        <tr r="C870" s="2"/>
      </tp>
      <tp t="e">
        <v>#N/A</v>
        <stp/>
        <stp>##V3_BDHV12</stp>
        <stp>CHN1M LAST Curncy</stp>
        <stp>PX_ASK</stp>
        <stp>06-12-2015</stp>
        <stp>06-12-2015</stp>
        <stp>[fwdpoints.xlsm]Hoja2!R230C3</stp>
        <tr r="C230" s="2"/>
      </tp>
      <tp t="e">
        <v>#N/A</v>
        <stp/>
        <stp>##V3_BDHV12</stp>
        <stp>CHN1M LAST Curncy</stp>
        <stp>PX_ASK</stp>
        <stp>14-02-2016</stp>
        <stp>14-02-2016</stp>
        <stp>[fwdpoints.xlsm]Hoja2!R160C3</stp>
        <tr r="C160" s="2"/>
      </tp>
      <tp t="e">
        <v>#N/A</v>
        <stp/>
        <stp>##V3_BDHV12</stp>
        <stp>CHN1M LAST Curncy</stp>
        <stp>PX_ASK</stp>
        <stp>14-11-2015</stp>
        <stp>14-11-2015</stp>
        <stp>[fwdpoints.xlsm]Hoja2!R252C3</stp>
        <tr r="C252" s="2"/>
      </tp>
      <tp t="e">
        <v>#N/A</v>
        <stp/>
        <stp>##V3_BDHV12</stp>
        <stp>CHN1M LAST Curncy</stp>
        <stp>PX_ASK</stp>
        <stp>24-12-2015</stp>
        <stp>24-12-2015</stp>
        <stp>[fwdpoints.xlsm]Hoja2!R212C3</stp>
        <tr r="C212" s="2"/>
      </tp>
      <tp t="e">
        <v>#N/A</v>
        <stp/>
        <stp>##V3_BDHV12</stp>
        <stp>CHN1M LAST Curncy</stp>
        <stp>PX_BID</stp>
        <stp>17-01-2015</stp>
        <stp>17-01-2015</stp>
        <stp>[fwdpoints.xlsm]Hoja2!R553C2</stp>
        <tr r="B553" s="2"/>
      </tp>
      <tp t="e">
        <v>#N/A</v>
        <stp/>
        <stp>##V3_BDHV12</stp>
        <stp>CHN1M LAST Curncy</stp>
        <stp>PX_BID</stp>
        <stp>30-05-2014</stp>
        <stp>30-05-2014</stp>
        <stp>[fwdpoints.xlsm]Hoja2!R785C2</stp>
        <tr r="B785" s="2"/>
      </tp>
      <tp t="e">
        <v>#N/A</v>
        <stp/>
        <stp>##V3_BDHV12</stp>
        <stp>CHN1M LAST Curncy</stp>
        <stp>PX_BID</stp>
        <stp>21-05-2014</stp>
        <stp>21-05-2014</stp>
        <stp>[fwdpoints.xlsm]Hoja2!R794C2</stp>
        <tr r="B794" s="2"/>
      </tp>
      <tp t="e">
        <v>#N/A</v>
        <stp/>
        <stp>##V3_BDHV12</stp>
        <stp>CHN1M LAST Curncy</stp>
        <stp>PX_BID</stp>
        <stp>13-05-2015</stp>
        <stp>13-05-2015</stp>
        <stp>[fwdpoints.xlsm]Hoja2!R437C2</stp>
        <tr r="B437" s="2"/>
      </tp>
      <tp t="e">
        <v>#N/A</v>
        <stp/>
        <stp>##V3_BDHV12</stp>
        <stp>CHN1M LAST Curncy</stp>
        <stp>PX_BID</stp>
        <stp>03-04-2015</stp>
        <stp>03-04-2015</stp>
        <stp>[fwdpoints.xlsm]Hoja2!R477C2</stp>
        <tr r="B477" s="2"/>
      </tp>
      <tp t="e">
        <v>#N/A</v>
        <stp/>
        <stp>##V3_BDHV12</stp>
        <stp>CHN1M LAST Curncy</stp>
        <stp>PX_BID</stp>
        <stp>20-04-2014</stp>
        <stp>20-04-2014</stp>
        <stp>[fwdpoints.xlsm]Hoja2!R825C2</stp>
        <tr r="B825" s="2"/>
      </tp>
      <tp t="e">
        <v>#N/A</v>
        <stp/>
        <stp>##V3_BDHV12</stp>
        <stp>CHN1M LAST Curncy</stp>
        <stp>PX_BID</stp>
        <stp>25-01-2014</stp>
        <stp>25-01-2014</stp>
        <stp>[fwdpoints.xlsm]Hoja2!R910C2</stp>
        <tr r="B910" s="2"/>
      </tp>
      <tp t="e">
        <v>#N/A</v>
        <stp/>
        <stp>##V3_BDHV12</stp>
        <stp>CHN1M LAST Curncy</stp>
        <stp>PX_ASK</stp>
        <stp>27-10-2015</stp>
        <stp>27-10-2015</stp>
        <stp>[fwdpoints.xlsm]Hoja2!R270C3</stp>
        <tr r="C270" s="2"/>
      </tp>
      <tp t="e">
        <v>#N/A</v>
        <stp/>
        <stp>##V3_BDHV12</stp>
        <stp>CHN1M LAST Curncy</stp>
        <stp>PX_ASK</stp>
        <stp>05-03-2016</stp>
        <stp>05-03-2016</stp>
        <stp>[fwdpoints.xlsm]Hoja2!R140C3</stp>
        <tr r="C140" s="2"/>
      </tp>
      <tp t="e">
        <v>#N/A</v>
        <stp/>
        <stp>##V3_BDHV12</stp>
        <stp>CHN1M LAST Curncy</stp>
        <stp>PX_ASK</stp>
        <stp>05-10-2015</stp>
        <stp>05-10-2015</stp>
        <stp>[fwdpoints.xlsm]Hoja2!R292C3</stp>
        <tr r="C292" s="2"/>
      </tp>
      <tp t="e">
        <v>#N/A</v>
        <stp/>
        <stp>##V3_BDHV12</stp>
        <stp>CHN1M LAST Curncy</stp>
        <stp>PX_ASK</stp>
        <stp>25-01-2016</stp>
        <stp>25-01-2016</stp>
        <stp>[fwdpoints.xlsm]Hoja2!R180C3</stp>
        <tr r="C180" s="2"/>
      </tp>
      <tp t="e">
        <v>#N/A</v>
        <stp/>
        <stp>##V3_BDHV12</stp>
        <stp>CHN1M LAST Curncy</stp>
        <stp>PX_ASK</stp>
        <stp>14-03-2016</stp>
        <stp>14-03-2016</stp>
        <stp>[fwdpoints.xlsm]Hoja2!R131C3</stp>
        <tr r="C131" s="2"/>
      </tp>
      <tp t="e">
        <v>#N/A</v>
        <stp/>
        <stp>##V3_BDHV12</stp>
        <stp>CHN1M LAST Curncy</stp>
        <stp>PX_ASK</stp>
        <stp>14-10-2015</stp>
        <stp>14-10-2015</stp>
        <stp>[fwdpoints.xlsm]Hoja2!R283C3</stp>
        <tr r="C283" s="2"/>
      </tp>
      <tp t="e">
        <v>#N/A</v>
        <stp/>
        <stp>##V3_BDHV12</stp>
        <stp>CHN1M LAST Curncy</stp>
        <stp>PX_BID</stp>
        <stp>26-02-2015</stp>
        <stp>26-02-2015</stp>
        <stp>[fwdpoints.xlsm]Hoja2!R513C2</stp>
        <tr r="B513" s="2"/>
      </tp>
      <tp t="e">
        <v>#N/A</v>
        <stp/>
        <stp>##V3_BDHV12</stp>
        <stp>CHN1M LAST Curncy</stp>
        <stp>PX_BID</stp>
        <stp>23-07-2015</stp>
        <stp>23-07-2015</stp>
        <stp>[fwdpoints.xlsm]Hoja2!R366C2</stp>
        <tr r="B366" s="2"/>
      </tp>
      <tp t="e">
        <v>#N/A</v>
        <stp/>
        <stp>##V3_BDHV12</stp>
        <stp>CHN1M LAST Curncy</stp>
        <stp>PX_BID</stp>
        <stp>22-06-2015</stp>
        <stp>22-06-2015</stp>
        <stp>[fwdpoints.xlsm]Hoja2!R397C2</stp>
        <tr r="B397" s="2"/>
      </tp>
      <tp t="e">
        <v>#N/A</v>
        <stp/>
        <stp>##V3_BDHV12</stp>
        <stp>CHN1M LAST Curncy</stp>
        <stp>PX_BID</stp>
        <stp>10-06-2014</stp>
        <stp>10-06-2014</stp>
        <stp>[fwdpoints.xlsm]Hoja2!R774C2</stp>
        <tr r="B774" s="2"/>
      </tp>
      <tp t="e">
        <v>#N/A</v>
        <stp/>
        <stp>##V3_BDHV12</stp>
        <stp>CHN1M LAST Curncy</stp>
        <stp>PX_BID</stp>
        <stp>15-12-2015</stp>
        <stp>15-12-2015</stp>
        <stp>[fwdpoints.xlsm]Hoja2!R221C2</stp>
        <tr r="B221" s="2"/>
      </tp>
      <tp t="e">
        <v>#N/A</v>
        <stp/>
        <stp>##V3_BDHV12</stp>
        <stp>CHN1M LAST Curncy</stp>
        <stp>PX_BID</stp>
        <stp>25-11-2015</stp>
        <stp>25-11-2015</stp>
        <stp>[fwdpoints.xlsm]Hoja2!R241C2</stp>
        <tr r="B241" s="2"/>
      </tp>
      <tp t="e">
        <v>#N/A</v>
        <stp/>
        <stp>##V3_BDHV12</stp>
        <stp>CHN1M LAST Curncy</stp>
        <stp>PX_BID</stp>
        <stp>15-03-2014</stp>
        <stp>15-03-2014</stp>
        <stp>[fwdpoints.xlsm]Hoja2!R861C2</stp>
        <tr r="B861" s="2"/>
      </tp>
      <tp t="e">
        <v>#N/A</v>
        <stp/>
        <stp>##V3_BDHV12</stp>
        <stp>CHN1M LAST Curncy</stp>
        <stp>PX_BID</stp>
        <stp>14-02-2014</stp>
        <stp>14-02-2014</stp>
        <stp>[fwdpoints.xlsm]Hoja2!R890C2</stp>
        <tr r="B890" s="2"/>
      </tp>
      <tp t="e">
        <v>#N/A</v>
        <stp/>
        <stp>##V3_BDHV12</stp>
        <stp>CHN1M LAST Curncy</stp>
        <stp>PX_BID</stp>
        <stp>14-10-2012</stp>
        <stp>14-10-2012</stp>
        <stp>[fwdpoints.xlsm]Hoja2!R1378C2</stp>
        <tr r="B1378" s="2"/>
      </tp>
      <tp t="e">
        <v>#N/A</v>
        <stp/>
        <stp>##V3_BDHV12</stp>
        <stp>CHN1M LAST Curncy</stp>
        <stp>PX_BID</stp>
        <stp>25-10-2010</stp>
        <stp>25-10-2010</stp>
        <stp>[fwdpoints.xlsm]Hoja2!R2098C2</stp>
        <tr r="B2098" s="2"/>
      </tp>
      <tp t="e">
        <v>#N/A</v>
        <stp/>
        <stp>##V3_BDHV12</stp>
        <stp>CHN1M LAST Curncy</stp>
        <stp>PX_BID</stp>
        <stp>25-08-2013</stp>
        <stp>25-08-2013</stp>
        <stp>[fwdpoints.xlsm]Hoja2!R1063C2</stp>
        <tr r="B1063" s="2"/>
      </tp>
      <tp t="e">
        <v>#N/A</v>
        <stp/>
        <stp>##V3_BDHV12</stp>
        <stp>CHN1M LAST Curncy</stp>
        <stp>PX_BID</stp>
        <stp>25-09-2013</stp>
        <stp>25-09-2013</stp>
        <stp>[fwdpoints.xlsm]Hoja2!R1032C2</stp>
        <tr r="B1032" s="2"/>
      </tp>
      <tp t="e">
        <v>#N/A</v>
        <stp/>
        <stp>##V3_BDHV12</stp>
        <stp>CHN1M LAST Curncy</stp>
        <stp>PX_BID</stp>
        <stp>17-09-2011</stp>
        <stp>17-09-2011</stp>
        <stp>[fwdpoints.xlsm]Hoja2!R1771C2</stp>
        <tr r="B1771" s="2"/>
      </tp>
      <tp t="e">
        <v>#N/A</v>
        <stp/>
        <stp>##V3_BDHV12</stp>
        <stp>CHN1M LAST Curncy</stp>
        <stp>PX_BID</stp>
        <stp>24-10-2010</stp>
        <stp>24-10-2010</stp>
        <stp>[fwdpoints.xlsm]Hoja2!R2099C2</stp>
        <tr r="B2099" s="2"/>
      </tp>
      <tp t="e">
        <v>#N/A</v>
        <stp/>
        <stp>##V3_BDHV12</stp>
        <stp>CHN1M LAST Curncy</stp>
        <stp>PX_BID</stp>
        <stp>24-11-2010</stp>
        <stp>24-11-2010</stp>
        <stp>[fwdpoints.xlsm]Hoja2!R2068C2</stp>
        <tr r="B2068" s="2"/>
      </tp>
      <tp t="e">
        <v>#N/A</v>
        <stp/>
        <stp>##V3_BDHV12</stp>
        <stp>CHN1M LAST Curncy</stp>
        <stp>PX_BID</stp>
        <stp>14-12-2010</stp>
        <stp>14-12-2010</stp>
        <stp>[fwdpoints.xlsm]Hoja2!R2048C2</stp>
        <tr r="B2048" s="2"/>
      </tp>
      <tp t="e">
        <v>#N/A</v>
        <stp/>
        <stp>##V3_BDHV12</stp>
        <stp>CHN1M LAST Curncy</stp>
        <stp>PX_BID</stp>
        <stp>24-09-2013</stp>
        <stp>24-09-2013</stp>
        <stp>[fwdpoints.xlsm]Hoja2!R1033C2</stp>
        <tr r="B1033" s="2"/>
      </tp>
      <tp t="e">
        <v>#N/A</v>
        <stp/>
        <stp>##V3_BDHV12</stp>
        <stp>CHN1M LAST Curncy</stp>
        <stp>PX_BID</stp>
        <stp>27-02-2010</stp>
        <stp>27-02-2010</stp>
        <stp>[fwdpoints.xlsm]Hoja2!R2338C2</stp>
        <tr r="B2338" s="2"/>
      </tp>
      <tp t="e">
        <v>#N/A</v>
        <stp/>
        <stp>##V3_BDHV12</stp>
        <stp>CHN1M LAST Curncy</stp>
        <stp>PX_BID</stp>
        <stp>27-08-2013</stp>
        <stp>27-08-2013</stp>
        <stp>[fwdpoints.xlsm]Hoja2!R1061C2</stp>
        <tr r="B1061" s="2"/>
      </tp>
      <tp t="e">
        <v>#N/A</v>
        <stp/>
        <stp>##V3_BDHV12</stp>
        <stp>CHN1M LAST Curncy</stp>
        <stp>PX_BID</stp>
        <stp>27-09-2013</stp>
        <stp>27-09-2013</stp>
        <stp>[fwdpoints.xlsm]Hoja2!R1030C2</stp>
        <tr r="B1030" s="2"/>
      </tp>
      <tp t="e">
        <v>#N/A</v>
        <stp/>
        <stp>##V3_BDHV12</stp>
        <stp>CHN1M LAST Curncy</stp>
        <stp>PX_BID</stp>
        <stp>15-09-2011</stp>
        <stp>15-09-2011</stp>
        <stp>[fwdpoints.xlsm]Hoja2!R1773C2</stp>
        <tr r="B1773" s="2"/>
      </tp>
      <tp t="e">
        <v>#N/A</v>
        <stp/>
        <stp>##V3_BDHV12</stp>
        <stp>CHN1M LAST Curncy</stp>
        <stp>PX_BID</stp>
        <stp>06-02-2012</stp>
        <stp>06-02-2012</stp>
        <stp>[fwdpoints.xlsm]Hoja2!R1629C2</stp>
        <tr r="B1629" s="2"/>
      </tp>
      <tp t="e">
        <v>#N/A</v>
        <stp/>
        <stp>##V3_BDHV12</stp>
        <stp>CHN1M LAST Curncy</stp>
        <stp>PX_BID</stp>
        <stp>14-03-2011</stp>
        <stp>14-03-2011</stp>
        <stp>[fwdpoints.xlsm]Hoja2!R1958C2</stp>
        <tr r="B1958" s="2"/>
      </tp>
      <tp t="e">
        <v>#N/A</v>
        <stp/>
        <stp>##V3_BDHV12</stp>
        <stp>CHN1M LAST Curncy</stp>
        <stp>PX_BID</stp>
        <stp>26-02-2010</stp>
        <stp>26-02-2010</stp>
        <stp>[fwdpoints.xlsm]Hoja2!R2339C2</stp>
        <tr r="B2339" s="2"/>
      </tp>
      <tp t="e">
        <v>#N/A</v>
        <stp/>
        <stp>##V3_BDHV12</stp>
        <stp>CHN1M LAST Curncy</stp>
        <stp>PX_BID</stp>
        <stp>26-09-2013</stp>
        <stp>26-09-2013</stp>
        <stp>[fwdpoints.xlsm]Hoja2!R1031C2</stp>
        <tr r="B1031" s="2"/>
      </tp>
      <tp t="e">
        <v>#N/A</v>
        <stp/>
        <stp>##V3_BDHV12</stp>
        <stp>CHN1M LAST Curncy</stp>
        <stp>PX_BID</stp>
        <stp>06-08-2013</stp>
        <stp>06-08-2013</stp>
        <stp>[fwdpoints.xlsm]Hoja2!R1082C2</stp>
        <tr r="B1082" s="2"/>
      </tp>
      <tp t="e">
        <v>#N/A</v>
        <stp/>
        <stp>##V3_BDHV12</stp>
        <stp>CHN1M LAST Curncy</stp>
        <stp>PX_BID</stp>
        <stp>07-02-2012</stp>
        <stp>07-02-2012</stp>
        <stp>[fwdpoints.xlsm]Hoja2!R1628C2</stp>
        <tr r="B1628" s="2"/>
      </tp>
      <tp t="e">
        <v>#N/A</v>
        <stp/>
        <stp>##V3_BDHV12</stp>
        <stp>CHN1M LAST Curncy</stp>
        <stp>PX_BID</stp>
        <stp>27-01-2012</stp>
        <stp>27-01-2012</stp>
        <stp>[fwdpoints.xlsm]Hoja2!R1639C2</stp>
        <tr r="B1639" s="2"/>
      </tp>
      <tp t="e">
        <v>#N/A</v>
        <stp/>
        <stp>##V3_BDHV12</stp>
        <stp>CHN1M LAST Curncy</stp>
        <stp>PX_BID</stp>
        <stp>07-03-2012</stp>
        <stp>07-03-2012</stp>
        <stp>[fwdpoints.xlsm]Hoja2!R1599C2</stp>
        <tr r="B1599" s="2"/>
      </tp>
      <tp t="e">
        <v>#N/A</v>
        <stp/>
        <stp>##V3_BDHV12</stp>
        <stp>CHN1M LAST Curncy</stp>
        <stp>PX_BID</stp>
        <stp>03-05-2011</stp>
        <stp>03-05-2011</stp>
        <stp>[fwdpoints.xlsm]Hoja2!R1908C2</stp>
        <tr r="B1908" s="2"/>
      </tp>
      <tp t="e">
        <v>#N/A</v>
        <stp/>
        <stp>##V3_BDHV12</stp>
        <stp>CHN1M LAST Curncy</stp>
        <stp>PX_BID</stp>
        <stp>13-04-2011</stp>
        <stp>13-04-2011</stp>
        <stp>[fwdpoints.xlsm]Hoja2!R1928C2</stp>
        <tr r="B1928" s="2"/>
      </tp>
      <tp t="e">
        <v>#N/A</v>
        <stp/>
        <stp>##V3_BDHV12</stp>
        <stp>CHN1M LAST Curncy</stp>
        <stp>PX_BID</stp>
        <stp>01-04-2013</stp>
        <stp>01-04-2013</stp>
        <stp>[fwdpoints.xlsm]Hoja2!R1209C2</stp>
        <tr r="B1209" s="2"/>
      </tp>
      <tp t="e">
        <v>#N/A</v>
        <stp/>
        <stp>##V3_BDHV12</stp>
        <stp>CHN1M LAST Curncy</stp>
        <stp>PX_BID</stp>
        <stp>11-05-2013</stp>
        <stp>11-05-2013</stp>
        <stp>[fwdpoints.xlsm]Hoja2!R1169C2</stp>
        <tr r="B1169" s="2"/>
      </tp>
      <tp t="e">
        <v>#N/A</v>
        <stp/>
        <stp>##V3_BDHV12</stp>
        <stp>CHN1M LAST Curncy</stp>
        <stp>PX_BID</stp>
        <stp>21-07-2013</stp>
        <stp>21-07-2013</stp>
        <stp>[fwdpoints.xlsm]Hoja2!R1098C2</stp>
        <tr r="B1098" s="2"/>
      </tp>
      <tp t="e">
        <v>#N/A</v>
        <stp/>
        <stp>##V3_BDHV12</stp>
        <stp>CHN1M LAST Curncy</stp>
        <stp>PX_BID</stp>
        <stp>21-08-2013</stp>
        <stp>21-08-2013</stp>
        <stp>[fwdpoints.xlsm]Hoja2!R1067C2</stp>
        <tr r="B1067" s="2"/>
      </tp>
      <tp t="e">
        <v>#N/A</v>
        <stp/>
        <stp>##V3_BDHV12</stp>
        <stp>CHN1M LAST Curncy</stp>
        <stp>PX_BID</stp>
        <stp>21-09-2013</stp>
        <stp>21-09-2013</stp>
        <stp>[fwdpoints.xlsm]Hoja2!R1036C2</stp>
        <tr r="B1036" s="2"/>
      </tp>
      <tp t="e">
        <v>#N/A</v>
        <stp/>
        <stp>##V3_BDHV12</stp>
        <stp>CHN1M LAST Curncy</stp>
        <stp>PX_BID</stp>
        <stp>13-09-2011</stp>
        <stp>13-09-2011</stp>
        <stp>[fwdpoints.xlsm]Hoja2!R1775C2</stp>
        <tr r="B1775" s="2"/>
      </tp>
      <tp t="e">
        <v>#N/A</v>
        <stp/>
        <stp>##V3_BDHV12</stp>
        <stp>CHN1M LAST Curncy</stp>
        <stp>PX_BID</stp>
        <stp>02-05-2011</stp>
        <stp>02-05-2011</stp>
        <stp>[fwdpoints.xlsm]Hoja2!R1909C2</stp>
        <tr r="B1909" s="2"/>
      </tp>
      <tp t="e">
        <v>#N/A</v>
        <stp/>
        <stp>##V3_BDHV12</stp>
        <stp>CHN1M LAST Curncy</stp>
        <stp>PX_BID</stp>
        <stp>12-04-2011</stp>
        <stp>12-04-2011</stp>
        <stp>[fwdpoints.xlsm]Hoja2!R1929C2</stp>
        <tr r="B1929" s="2"/>
      </tp>
      <tp t="e">
        <v>#N/A</v>
        <stp/>
        <stp>##V3_BDHV12</stp>
        <stp>CHN1M LAST Curncy</stp>
        <stp>PX_BID</stp>
        <stp>22-06-2011</stp>
        <stp>22-06-2011</stp>
        <stp>[fwdpoints.xlsm]Hoja2!R1858C2</stp>
        <tr r="B1858" s="2"/>
      </tp>
      <tp t="e">
        <v>#N/A</v>
        <stp/>
        <stp>##V3_BDHV12</stp>
        <stp>CHN1M LAST Curncy</stp>
        <stp>PX_BID</stp>
        <stp>30-08-2010</stp>
        <stp>30-08-2010</stp>
        <stp>[fwdpoints.xlsm]Hoja2!R2154C2</stp>
        <tr r="B2154" s="2"/>
      </tp>
      <tp t="e">
        <v>#N/A</v>
        <stp/>
        <stp>##V3_BDHV12</stp>
        <stp>CHN1M LAST Curncy</stp>
        <stp>PX_BID</stp>
        <stp>30-06-2013</stp>
        <stp>30-06-2013</stp>
        <stp>[fwdpoints.xlsm]Hoja2!R1119C2</stp>
        <tr r="B1119" s="2"/>
      </tp>
      <tp t="e">
        <v>#N/A</v>
        <stp/>
        <stp>##V3_BDHV12</stp>
        <stp>CHN1M LAST Curncy</stp>
        <stp>PX_BID</stp>
        <stp>20-07-2013</stp>
        <stp>20-07-2013</stp>
        <stp>[fwdpoints.xlsm]Hoja2!R1099C2</stp>
        <tr r="B1099" s="2"/>
      </tp>
      <tp t="e">
        <v>#N/A</v>
        <stp/>
        <stp>##V3_BDHV12</stp>
        <stp>CHN1M LAST Curncy</stp>
        <stp>PX_BID</stp>
        <stp>20-09-2013</stp>
        <stp>20-09-2013</stp>
        <stp>[fwdpoints.xlsm]Hoja2!R1037C2</stp>
        <tr r="B1037" s="2"/>
      </tp>
      <tp t="e">
        <v>#N/A</v>
        <stp/>
        <stp>##V3_BDHV12</stp>
        <stp>CHN1M LAST Curncy</stp>
        <stp>PX_BID</stp>
        <stp>11-07-2011</stp>
        <stp>11-07-2011</stp>
        <stp>[fwdpoints.xlsm]Hoja2!R1839C2</stp>
        <tr r="B1839" s="2"/>
      </tp>
      <tp t="e">
        <v>#N/A</v>
        <stp/>
        <stp>##V3_BDHV12</stp>
        <stp>CHN1M LAST Curncy</stp>
        <stp>PX_BID</stp>
        <stp>01-06-2011</stp>
        <stp>01-06-2011</stp>
        <stp>[fwdpoints.xlsm]Hoja2!R1879C2</stp>
        <tr r="B1879" s="2"/>
      </tp>
      <tp t="e">
        <v>#N/A</v>
        <stp/>
        <stp>##V3_BDHV12</stp>
        <stp>CHN1M LAST Curncy</stp>
        <stp>PX_BID</stp>
        <stp>23-08-2013</stp>
        <stp>23-08-2013</stp>
        <stp>[fwdpoints.xlsm]Hoja2!R1065C2</stp>
        <tr r="B1065" s="2"/>
      </tp>
      <tp t="e">
        <v>#N/A</v>
        <stp/>
        <stp>##V3_BDHV12</stp>
        <stp>CHN1M LAST Curncy</stp>
        <stp>PX_BID</stp>
        <stp>23-09-2013</stp>
        <stp>23-09-2013</stp>
        <stp>[fwdpoints.xlsm]Hoja2!R1034C2</stp>
        <tr r="B1034" s="2"/>
      </tp>
      <tp t="e">
        <v>#N/A</v>
        <stp/>
        <stp>##V3_BDHV12</stp>
        <stp>CHN1M LAST Curncy</stp>
        <stp>PX_BID</stp>
        <stp>11-09-2011</stp>
        <stp>11-09-2011</stp>
        <stp>[fwdpoints.xlsm]Hoja2!R1777C2</stp>
        <tr r="B1777" s="2"/>
      </tp>
      <tp t="e">
        <v>#N/A</v>
        <stp/>
        <stp>##V3_BDHV12</stp>
        <stp>CHN1M LAST Curncy</stp>
        <stp>PX_BID</stp>
        <stp>22-04-2013</stp>
        <stp>22-04-2013</stp>
        <stp>[fwdpoints.xlsm]Hoja2!R1188C2</stp>
        <tr r="B1188" s="2"/>
      </tp>
      <tp t="e">
        <v>#N/A</v>
        <stp/>
        <stp>##V3_BDHV12</stp>
        <stp>CHN1M LAST Curncy</stp>
        <stp>PX_BID</stp>
        <stp>22-09-2013</stp>
        <stp>22-09-2013</stp>
        <stp>[fwdpoints.xlsm]Hoja2!R1035C2</stp>
        <tr r="B1035" s="2"/>
      </tp>
      <tp t="e">
        <v>#N/A</v>
        <stp/>
        <stp>##V3_BDHV12</stp>
        <stp>CHN1M LAST Curncy</stp>
        <stp>PX_BID</stp>
        <stp>02-08-2013</stp>
        <stp>02-08-2013</stp>
        <stp>[fwdpoints.xlsm]Hoja2!R1086C2</stp>
        <tr r="B1086" s="2"/>
      </tp>
      <tp t="e">
        <v>#N/A</v>
        <stp/>
        <stp>##V3_BDHV12</stp>
        <stp>CHN1M LAST Curncy</stp>
        <stp>PX_BID</stp>
        <stp>09-04-2013</stp>
        <stp>09-04-2013</stp>
        <stp>[fwdpoints.xlsm]Hoja2!R1201C2</stp>
        <tr r="B1201" s="2"/>
      </tp>
      <tp t="e">
        <v>#N/A</v>
        <stp/>
        <stp>##V3_BDHV12</stp>
        <stp>CHN1M LAST Curncy</stp>
        <stp>PX_BID</stp>
        <stp>18-10-2012</stp>
        <stp>18-10-2012</stp>
        <stp>[fwdpoints.xlsm]Hoja2!R1374C2</stp>
        <tr r="B1374" s="2"/>
      </tp>
      <tp t="e">
        <v>#N/A</v>
        <stp/>
        <stp>##V3_BDHV12</stp>
        <stp>CHN1M LAST Curncy</stp>
        <stp>PX_BID</stp>
        <stp>29-10-2010</stp>
        <stp>29-10-2010</stp>
        <stp>[fwdpoints.xlsm]Hoja2!R2094C2</stp>
        <tr r="B2094" s="2"/>
      </tp>
      <tp t="e">
        <v>#N/A</v>
        <stp/>
        <stp>##V3_BDHV12</stp>
        <stp>CHN1M LAST Curncy</stp>
        <stp>PX_BID</stp>
        <stp>19-05-2013</stp>
        <stp>19-05-2013</stp>
        <stp>[fwdpoints.xlsm]Hoja2!R1161C2</stp>
        <tr r="B1161" s="2"/>
      </tp>
      <tp t="e">
        <v>#N/A</v>
        <stp/>
        <stp>##V3_BDHV12</stp>
        <stp>CHN1M LAST Curncy</stp>
        <stp>PX_BID</stp>
        <stp>29-07-2013</stp>
        <stp>29-07-2013</stp>
        <stp>[fwdpoints.xlsm]Hoja2!R1090C2</stp>
        <tr r="B1090" s="2"/>
      </tp>
      <tp t="e">
        <v>#N/A</v>
        <stp/>
        <stp>##V3_BDHV12</stp>
        <stp>CHN1M LAST Curncy</stp>
        <stp>PX_BID</stp>
        <stp>08-02-2012</stp>
        <stp>08-02-2012</stp>
        <stp>[fwdpoints.xlsm]Hoja2!R1627C2</stp>
        <tr r="B1627" s="2"/>
      </tp>
      <tp t="e">
        <v>#N/A</v>
        <stp/>
        <stp>##V3_BDHV12</stp>
        <stp>CHN1M LAST Curncy</stp>
        <stp>PX_BID</stp>
        <stp>28-02-2010</stp>
        <stp>28-02-2010</stp>
        <stp>[fwdpoints.xlsm]Hoja2!R2337C2</stp>
        <tr r="B2337" s="2"/>
      </tp>
      <tp t="e">
        <v>#N/A</v>
        <stp/>
        <stp>##V3_BDHV12</stp>
        <stp>CHN1M LAST Curncy</stp>
        <stp>PX_BID</stp>
        <stp>28-04-2013</stp>
        <stp>28-04-2013</stp>
        <stp>[fwdpoints.xlsm]Hoja2!R1182C2</stp>
        <tr r="B1182" s="2"/>
      </tp>
      <tp t="e">
        <v>#N/A</v>
        <stp/>
        <stp>##V3_BDHV12</stp>
        <stp>CHN1M LAST Curncy</stp>
        <stp>PX_BID</stp>
        <stp>28-10-2010</stp>
        <stp>28-10-2010</stp>
        <stp>[fwdpoints.xlsm]Hoja2!R2095C2</stp>
        <tr r="B2095" s="2"/>
      </tp>
      <tp t="e">
        <v>#N/A</v>
        <stp/>
        <stp>##V3_BDHV12</stp>
        <stp>CHN1M LAST Curncy</stp>
        <stp>PX_BID</stp>
        <stp>28-11-2010</stp>
        <stp>28-11-2010</stp>
        <stp>[fwdpoints.xlsm]Hoja2!R2064C2</stp>
        <tr r="B2064" s="2"/>
      </tp>
      <tp t="e">
        <v>#N/A</v>
        <stp/>
        <stp>##V3_BDHV12</stp>
        <stp>CHN1M LAST Curncy</stp>
        <stp>PX_BID</stp>
        <stp>18-12-2010</stp>
        <stp>18-12-2010</stp>
        <stp>[fwdpoints.xlsm]Hoja2!R2044C2</stp>
        <tr r="B2044" s="2"/>
      </tp>
      <tp t="e">
        <v>#N/A</v>
        <stp/>
        <stp>##V3_BDHV12</stp>
        <stp>CHN1M LAST Curncy</stp>
        <stp>PX_BID</stp>
        <stp>28-07-2013</stp>
        <stp>28-07-2013</stp>
        <stp>[fwdpoints.xlsm]Hoja2!R1091C2</stp>
        <tr r="B1091" s="2"/>
      </tp>
      <tp t="e">
        <v>#N/A</v>
        <stp/>
        <stp>##V3_BDHV12</stp>
        <stp>CHN1M LAST Curncy</stp>
        <stp>PX_BID</stp>
        <stp>09-02-2012</stp>
        <stp>09-02-2012</stp>
        <stp>[fwdpoints.xlsm]Hoja2!R1626C2</stp>
        <tr r="B1626" s="2"/>
      </tp>
      <tp t="e">
        <v>#N/A</v>
        <stp/>
        <stp>##V3_BDHV12</stp>
        <stp>CHN1M LAST Curncy</stp>
        <stp>PX_BID</stp>
        <stp>29-01-2012</stp>
        <stp>29-01-2012</stp>
        <stp>[fwdpoints.xlsm]Hoja2!R1637C2</stp>
        <tr r="B1637" s="2"/>
      </tp>
      <tp t="e">
        <v>#N/A</v>
        <stp/>
        <stp>##V3_BDHV12</stp>
        <stp>CHN1M LAST Curncy</stp>
        <stp>PX_BID</stp>
        <stp>09-03-2012</stp>
        <stp>09-03-2012</stp>
        <stp>[fwdpoints.xlsm]Hoja2!R1597C2</stp>
        <tr r="B1597" s="2"/>
      </tp>
      <tp t="e">
        <v>#N/A</v>
        <stp/>
        <stp>##V3_BDHV12</stp>
        <stp>CHN1M LAST Curncy</stp>
        <stp>PX_BID</stp>
        <stp>09-05-2011</stp>
        <stp>09-05-2011</stp>
        <stp>[fwdpoints.xlsm]Hoja2!R1902C2</stp>
        <tr r="B1902" s="2"/>
      </tp>
      <tp t="e">
        <v>#N/A</v>
        <stp/>
        <stp>##V3_BDHV12</stp>
        <stp>CHN1M LAST Curncy</stp>
        <stp>PX_BID</stp>
        <stp>19-04-2011</stp>
        <stp>19-04-2011</stp>
        <stp>[fwdpoints.xlsm]Hoja2!R1922C2</stp>
        <tr r="B1922" s="2"/>
      </tp>
      <tp t="e">
        <v>#N/A</v>
        <stp/>
        <stp>##V3_BDHV12</stp>
        <stp>CHN1M LAST Curncy</stp>
        <stp>PX_BID</stp>
        <stp>19-07-2011</stp>
        <stp>19-07-2011</stp>
        <stp>[fwdpoints.xlsm]Hoja2!R1831C2</stp>
        <tr r="B1831" s="2"/>
      </tp>
      <tp t="e">
        <v>#N/A</v>
        <stp/>
        <stp>##V3_BDHV12</stp>
        <stp>CHN1M LAST Curncy</stp>
        <stp>PX_BID</stp>
        <stp>09-06-2011</stp>
        <stp>09-06-2011</stp>
        <stp>[fwdpoints.xlsm]Hoja2!R1871C2</stp>
        <tr r="B1871" s="2"/>
      </tp>
      <tp t="e">
        <v>#N/A</v>
        <stp/>
        <stp>##V3_BDHV12</stp>
        <stp>CHN1M LAST Curncy</stp>
        <stp>PX_BID</stp>
        <stp>08-05-2011</stp>
        <stp>08-05-2011</stp>
        <stp>[fwdpoints.xlsm]Hoja2!R1903C2</stp>
        <tr r="B1903" s="2"/>
      </tp>
      <tp t="e">
        <v>#N/A</v>
        <stp/>
        <stp>##V3_BDHV12</stp>
        <stp>CHN1M LAST Curncy</stp>
        <stp>PX_BID</stp>
        <stp>18-03-2011</stp>
        <stp>18-03-2011</stp>
        <stp>[fwdpoints.xlsm]Hoja2!R1954C2</stp>
        <tr r="B1954" s="2"/>
      </tp>
      <tp t="e">
        <v>#N/A</v>
        <stp/>
        <stp>##V3_BDHV12</stp>
        <stp>CHN1M LAST Curncy</stp>
        <stp>PX_BID</stp>
        <stp>18-04-2011</stp>
        <stp>18-04-2011</stp>
        <stp>[fwdpoints.xlsm]Hoja2!R1923C2</stp>
        <tr r="B1923" s="2"/>
      </tp>
      <tp t="e">
        <v>#N/A</v>
        <stp/>
        <stp>##V3_BDHV12</stp>
        <stp>CHN1M LAST Curncy</stp>
        <stp>PX_BID</stp>
        <stp>28-06-2011</stp>
        <stp>28-06-2011</stp>
        <stp>[fwdpoints.xlsm]Hoja2!R1852C2</stp>
        <tr r="B1852" s="2"/>
      </tp>
      <tp t="e">
        <v>#N/A</v>
        <stp/>
        <stp>##V3_BDHV12</stp>
        <stp>CHN1M LAST Curncy</stp>
        <stp>PX_ASK</stp>
        <stp>29-04-2011</stp>
        <stp>29-04-2011</stp>
        <stp>[fwdpoints.xlsm]Hoja2!R1912C3</stp>
        <tr r="C1912" s="2"/>
      </tp>
      <tp t="e">
        <v>#N/A</v>
        <stp/>
        <stp>##V3_BDHV12</stp>
        <stp>CHN1M LAST Curncy</stp>
        <stp>PX_ASK</stp>
        <stp>29-07-2011</stp>
        <stp>29-07-2011</stp>
        <stp>[fwdpoints.xlsm]Hoja2!R1821C3</stp>
        <tr r="C1821" s="2"/>
      </tp>
      <tp t="e">
        <v>#N/A</v>
        <stp/>
        <stp>##V3_BDHV12</stp>
        <stp>CHN1M LAST Curncy</stp>
        <stp>PX_ASK</stp>
        <stp>28-03-2011</stp>
        <stp>28-03-2011</stp>
        <stp>[fwdpoints.xlsm]Hoja2!R1944C3</stp>
        <tr r="C1944" s="2"/>
      </tp>
      <tp t="e">
        <v>#N/A</v>
        <stp/>
        <stp>##V3_BDHV12</stp>
        <stp>CHN1M LAST Curncy</stp>
        <stp>PX_ASK</stp>
        <stp>28-04-2011</stp>
        <stp>28-04-2011</stp>
        <stp>[fwdpoints.xlsm]Hoja2!R1913C3</stp>
        <tr r="C1913" s="2"/>
      </tp>
      <tp t="e">
        <v>#N/A</v>
        <stp/>
        <stp>##V3_BDHV12</stp>
        <stp>CHN1M LAST Curncy</stp>
        <stp>PX_ASK</stp>
        <stp>18-06-2011</stp>
        <stp>18-06-2011</stp>
        <stp>[fwdpoints.xlsm]Hoja2!R1862C3</stp>
        <tr r="C1862" s="2"/>
      </tp>
      <tp t="e">
        <v>#N/A</v>
        <stp/>
        <stp>##V3_BDHV12</stp>
        <stp>CHN1M LAST Curncy</stp>
        <stp>PX_ASK</stp>
        <stp>08-07-2011</stp>
        <stp>08-07-2011</stp>
        <stp>[fwdpoints.xlsm]Hoja2!R1842C3</stp>
        <tr r="C1842" s="2"/>
      </tp>
      <tp t="e">
        <v>#N/A</v>
        <stp/>
        <stp>##V3_BDHV12</stp>
        <stp>CHN1M LAST Curncy</stp>
        <stp>PX_ASK</stp>
        <stp>19-07-2013</stp>
        <stp>19-07-2013</stp>
        <stp>[fwdpoints.xlsm]Hoja2!R1100C3</stp>
        <tr r="C1100" s="2"/>
      </tp>
      <tp t="e">
        <v>#N/A</v>
        <stp/>
        <stp>##V3_BDHV12</stp>
        <stp>CHN1M LAST Curncy</stp>
        <stp>PX_ASK</stp>
        <stp>09-06-2013</stp>
        <stp>09-06-2013</stp>
        <stp>[fwdpoints.xlsm]Hoja2!R1140C3</stp>
        <tr r="C1140" s="2"/>
      </tp>
      <tp t="e">
        <v>#N/A</v>
        <stp/>
        <stp>##V3_BDHV12</stp>
        <stp>CHN1M LAST Curncy</stp>
        <stp>PX_ASK</stp>
        <stp>29-05-2013</stp>
        <stp>29-05-2013</stp>
        <stp>[fwdpoints.xlsm]Hoja2!R1151C3</stp>
        <tr r="C1151" s="2"/>
      </tp>
      <tp t="e">
        <v>#N/A</v>
        <stp/>
        <stp>##V3_BDHV12</stp>
        <stp>CHN1M LAST Curncy</stp>
        <stp>PX_ASK</stp>
        <stp>19-10-2010</stp>
        <stp>19-10-2010</stp>
        <stp>[fwdpoints.xlsm]Hoja2!R2104C3</stp>
        <tr r="C2104" s="2"/>
      </tp>
      <tp t="e">
        <v>#N/A</v>
        <stp/>
        <stp>##V3_BDHV12</stp>
        <stp>CHN1M LAST Curncy</stp>
        <stp>PX_ASK</stp>
        <stp>28-10-2012</stp>
        <stp>28-10-2012</stp>
        <stp>[fwdpoints.xlsm]Hoja2!R1364C3</stp>
        <tr r="C1364" s="2"/>
      </tp>
      <tp t="e">
        <v>#N/A</v>
        <stp/>
        <stp>##V3_BDHV12</stp>
        <stp>CHN1M LAST Curncy</stp>
        <stp>PX_ASK</stp>
        <stp>19-01-2012</stp>
        <stp>19-01-2012</stp>
        <stp>[fwdpoints.xlsm]Hoja2!R1647C3</stp>
        <tr r="C1647" s="2"/>
      </tp>
      <tp t="e">
        <v>#N/A</v>
        <stp/>
        <stp>##V3_BDHV12</stp>
        <stp>CHN1M LAST Curncy</stp>
        <stp>PX_ASK</stp>
        <stp>18-04-2013</stp>
        <stp>18-04-2013</stp>
        <stp>[fwdpoints.xlsm]Hoja2!R1192C3</stp>
        <tr r="C1192" s="2"/>
      </tp>
      <tp t="e">
        <v>#N/A</v>
        <stp/>
        <stp>##V3_BDHV12</stp>
        <stp>CHN1M LAST Curncy</stp>
        <stp>PX_ASK</stp>
        <stp>18-07-2013</stp>
        <stp>18-07-2013</stp>
        <stp>[fwdpoints.xlsm]Hoja2!R1101C3</stp>
        <tr r="C1101" s="2"/>
      </tp>
      <tp t="e">
        <v>#N/A</v>
        <stp/>
        <stp>##V3_BDHV12</stp>
        <stp>CHN1M LAST Curncy</stp>
        <stp>PX_ASK</stp>
        <stp>18-11-2010</stp>
        <stp>18-11-2010</stp>
        <stp>[fwdpoints.xlsm]Hoja2!R2074C3</stp>
        <tr r="C2074" s="2"/>
      </tp>
      <tp t="e">
        <v>#N/A</v>
        <stp/>
        <stp>##V3_BDHV12</stp>
        <stp>CHN1M LAST Curncy</stp>
        <stp>PX_ASK</stp>
        <stp>08-05-2013</stp>
        <stp>08-05-2013</stp>
        <stp>[fwdpoints.xlsm]Hoja2!R1172C3</stp>
        <tr r="C1172" s="2"/>
      </tp>
      <tp t="e">
        <v>#N/A</v>
        <stp/>
        <stp>##V3_BDHV12</stp>
        <stp>CHN1M LAST Curncy</stp>
        <stp>PX_ASK</stp>
        <stp>08-06-2013</stp>
        <stp>08-06-2013</stp>
        <stp>[fwdpoints.xlsm]Hoja2!R1141C3</stp>
        <tr r="C1141" s="2"/>
      </tp>
      <tp t="e">
        <v>#N/A</v>
        <stp/>
        <stp>##V3_BDHV12</stp>
        <stp>CHN1M LAST Curncy</stp>
        <stp>PX_ASK</stp>
        <stp>28-12-2010</stp>
        <stp>28-12-2010</stp>
        <stp>[fwdpoints.xlsm]Hoja2!R2034C3</stp>
        <tr r="C2034" s="2"/>
      </tp>
      <tp t="e">
        <v>#N/A</v>
        <stp/>
        <stp>##V3_BDHV12</stp>
        <stp>CHN1M LAST Curncy</stp>
        <stp>PX_ASK</stp>
        <stp>18-10-2010</stp>
        <stp>18-10-2010</stp>
        <stp>[fwdpoints.xlsm]Hoja2!R2105C3</stp>
        <tr r="C2105" s="2"/>
      </tp>
      <tp t="e">
        <v>#N/A</v>
        <stp/>
        <stp>##V3_BDHV12</stp>
        <stp>CHN1M LAST Curncy</stp>
        <stp>PX_ASK</stp>
        <stp>25-09-2011</stp>
        <stp>25-09-2011</stp>
        <stp>[fwdpoints.xlsm]Hoja2!R1763C3</stp>
        <tr r="C1763" s="2"/>
      </tp>
      <tp t="e">
        <v>#N/A</v>
        <stp/>
        <stp>##V3_BDHV12</stp>
        <stp>CHN1M LAST Curncy</stp>
        <stp>PX_ASK</stp>
        <stp>17-09-2013</stp>
        <stp>17-09-2013</stp>
        <stp>[fwdpoints.xlsm]Hoja2!R1040C3</stp>
        <tr r="C1040" s="2"/>
      </tp>
      <tp t="e">
        <v>#N/A</v>
        <stp/>
        <stp>##V3_BDHV12</stp>
        <stp>CHN1M LAST Curncy</stp>
        <stp>PX_ASK</stp>
        <stp>17-08-2013</stp>
        <stp>17-08-2013</stp>
        <stp>[fwdpoints.xlsm]Hoja2!R1071C3</stp>
        <tr r="C1071" s="2"/>
      </tp>
      <tp t="e">
        <v>#N/A</v>
        <stp/>
        <stp>##V3_BDHV12</stp>
        <stp>CHN1M LAST Curncy</stp>
        <stp>PX_ASK</stp>
        <stp>17-01-2012</stp>
        <stp>17-01-2012</stp>
        <stp>[fwdpoints.xlsm]Hoja2!R1649C3</stp>
        <tr r="C1649" s="2"/>
      </tp>
      <tp t="e">
        <v>#N/A</v>
        <stp/>
        <stp>##V3_BDHV12</stp>
        <stp>CHN1M LAST Curncy</stp>
        <stp>PX_ASK</stp>
        <stp>16-09-2013</stp>
        <stp>16-09-2013</stp>
        <stp>[fwdpoints.xlsm]Hoja2!R1041C3</stp>
        <tr r="C1041" s="2"/>
      </tp>
      <tp t="e">
        <v>#N/A</v>
        <stp/>
        <stp>##V3_BDHV12</stp>
        <stp>CHN1M LAST Curncy</stp>
        <stp>PX_ASK</stp>
        <stp>24-03-2011</stp>
        <stp>24-03-2011</stp>
        <stp>[fwdpoints.xlsm]Hoja2!R1948C3</stp>
        <tr r="C1948" s="2"/>
      </tp>
      <tp t="e">
        <v>#N/A</v>
        <stp/>
        <stp>##V3_BDHV12</stp>
        <stp>CHN1M LAST Curncy</stp>
        <stp>PX_ASK</stp>
        <stp>27-09-2011</stp>
        <stp>27-09-2011</stp>
        <stp>[fwdpoints.xlsm]Hoja2!R1761C3</stp>
        <tr r="C1761" s="2"/>
      </tp>
      <tp t="e">
        <v>#N/A</v>
        <stp/>
        <stp>##V3_BDHV12</stp>
        <stp>CHN1M LAST Curncy</stp>
        <stp>PX_ASK</stp>
        <stp>15-09-2013</stp>
        <stp>15-09-2013</stp>
        <stp>[fwdpoints.xlsm]Hoja2!R1042C3</stp>
        <tr r="C1042" s="2"/>
      </tp>
      <tp t="e">
        <v>#N/A</v>
        <stp/>
        <stp>##V3_BDHV12</stp>
        <stp>CHN1M LAST Curncy</stp>
        <stp>PX_ASK</stp>
        <stp>15-08-2013</stp>
        <stp>15-08-2013</stp>
        <stp>[fwdpoints.xlsm]Hoja2!R1073C3</stp>
        <tr r="C1073" s="2"/>
      </tp>
      <tp t="e">
        <v>#N/A</v>
        <stp/>
        <stp>##V3_BDHV12</stp>
        <stp>CHN1M LAST Curncy</stp>
        <stp>PX_ASK</stp>
        <stp>15-10-2010</stp>
        <stp>15-10-2010</stp>
        <stp>[fwdpoints.xlsm]Hoja2!R2108C3</stp>
        <tr r="C2108" s="2"/>
      </tp>
      <tp t="e">
        <v>#N/A</v>
        <stp/>
        <stp>##V3_BDHV12</stp>
        <stp>CHN1M LAST Curncy</stp>
        <stp>PX_ASK</stp>
        <stp>24-10-2012</stp>
        <stp>24-10-2012</stp>
        <stp>[fwdpoints.xlsm]Hoja2!R1368C3</stp>
        <tr r="C1368" s="2"/>
      </tp>
      <tp t="e">
        <v>#N/A</v>
        <stp/>
        <stp>##V3_BDHV12</stp>
        <stp>CHN1M LAST Curncy</stp>
        <stp>PX_ASK</stp>
        <stp>07-08-2011</stp>
        <stp>07-08-2011</stp>
        <stp>[fwdpoints.xlsm]Hoja2!R1812C3</stp>
        <tr r="C1812" s="2"/>
      </tp>
      <tp t="e">
        <v>#N/A</v>
        <stp/>
        <stp>##V3_BDHV12</stp>
        <stp>CHN1M LAST Curncy</stp>
        <stp>PX_ASK</stp>
        <stp>06-09-2011</stp>
        <stp>06-09-2011</stp>
        <stp>[fwdpoints.xlsm]Hoja2!R1782C3</stp>
        <tr r="C1782" s="2"/>
      </tp>
      <tp t="e">
        <v>#N/A</v>
        <stp/>
        <stp>##V3_BDHV12</stp>
        <stp>CHN1M LAST Curncy</stp>
        <stp>PX_ASK</stp>
        <stp>14-11-2010</stp>
        <stp>14-11-2010</stp>
        <stp>[fwdpoints.xlsm]Hoja2!R2078C3</stp>
        <tr r="C2078" s="2"/>
      </tp>
      <tp t="e">
        <v>#N/A</v>
        <stp/>
        <stp>##V3_BDHV12</stp>
        <stp>CHN1M LAST Curncy</stp>
        <stp>PX_ASK</stp>
        <stp>04-08-2010</stp>
        <stp>04-08-2010</stp>
        <stp>[fwdpoints.xlsm]Hoja2!R2180C3</stp>
        <tr r="C2180" s="2"/>
      </tp>
      <tp t="e">
        <v>#N/A</v>
        <stp/>
        <stp>##V3_BDHV12</stp>
        <stp>CHN1M LAST Curncy</stp>
        <stp>PX_ASK</stp>
        <stp>24-12-2010</stp>
        <stp>24-12-2010</stp>
        <stp>[fwdpoints.xlsm]Hoja2!R2038C3</stp>
        <tr r="C2038" s="2"/>
      </tp>
      <tp t="e">
        <v>#N/A</v>
        <stp/>
        <stp>##V3_BDHV12</stp>
        <stp>CHN1M LAST Curncy</stp>
        <stp>PX_ASK</stp>
        <stp>14-09-2013</stp>
        <stp>14-09-2013</stp>
        <stp>[fwdpoints.xlsm]Hoja2!R1043C3</stp>
        <tr r="C1043" s="2"/>
      </tp>
      <tp t="e">
        <v>#N/A</v>
        <stp/>
        <stp>##V3_BDHV12</stp>
        <stp>CHN1M LAST Curncy</stp>
        <stp>PX_ASK</stp>
        <stp>14-10-2010</stp>
        <stp>14-10-2010</stp>
        <stp>[fwdpoints.xlsm]Hoja2!R2109C3</stp>
        <tr r="C2109" s="2"/>
      </tp>
      <tp t="e">
        <v>#N/A</v>
        <stp/>
        <stp>##V3_BDHV12</stp>
        <stp>CHN1M LAST Curncy</stp>
        <stp>PX_ASK</stp>
        <stp>06-08-2011</stp>
        <stp>06-08-2011</stp>
        <stp>[fwdpoints.xlsm]Hoja2!R1813C3</stp>
        <tr r="C1813" s="2"/>
      </tp>
      <tp t="e">
        <v>#N/A</v>
        <stp/>
        <stp>##V3_BDHV12</stp>
        <stp>CHN1M LAST Curncy</stp>
        <stp>PX_ASK</stp>
        <stp>21-09-2011</stp>
        <stp>21-09-2011</stp>
        <stp>[fwdpoints.xlsm]Hoja2!R1767C3</stp>
        <tr r="C1767" s="2"/>
      </tp>
      <tp t="e">
        <v>#N/A</v>
        <stp/>
        <stp>##V3_BDHV12</stp>
        <stp>CHN1M LAST Curncy</stp>
        <stp>PX_ASK</stp>
        <stp>13-09-2013</stp>
        <stp>13-09-2013</stp>
        <stp>[fwdpoints.xlsm]Hoja2!R1044C3</stp>
        <tr r="C1044" s="2"/>
      </tp>
      <tp t="e">
        <v>#N/A</v>
        <stp/>
        <stp>##V3_BDHV12</stp>
        <stp>CHN1M LAST Curncy</stp>
        <stp>PX_ASK</stp>
        <stp>13-08-2013</stp>
        <stp>13-08-2013</stp>
        <stp>[fwdpoints.xlsm]Hoja2!R1075C3</stp>
        <tr r="C1075" s="2"/>
      </tp>
      <tp t="e">
        <v>#N/A</v>
        <stp/>
        <stp>##V3_BDHV12</stp>
        <stp>CHN1M LAST Curncy</stp>
        <stp>PX_ASK</stp>
        <stp>21-07-2011</stp>
        <stp>21-07-2011</stp>
        <stp>[fwdpoints.xlsm]Hoja2!R1829C3</stp>
        <tr r="C1829" s="2"/>
      </tp>
      <tp t="e">
        <v>#N/A</v>
        <stp/>
        <stp>##V3_BDHV12</stp>
        <stp>CHN1M LAST Curncy</stp>
        <stp>PX_ASK</stp>
        <stp>12-04-2013</stp>
        <stp>12-04-2013</stp>
        <stp>[fwdpoints.xlsm]Hoja2!R1198C3</stp>
        <tr r="C1198" s="2"/>
      </tp>
      <tp t="e">
        <v>#N/A</v>
        <stp/>
        <stp>##V3_BDHV12</stp>
        <stp>CHN1M LAST Curncy</stp>
        <stp>PX_ASK</stp>
        <stp>02-05-2013</stp>
        <stp>02-05-2013</stp>
        <stp>[fwdpoints.xlsm]Hoja2!R1178C3</stp>
        <tr r="C1178" s="2"/>
      </tp>
      <tp t="e">
        <v>#N/A</v>
        <stp/>
        <stp>##V3_BDHV12</stp>
        <stp>CHN1M LAST Curncy</stp>
        <stp>PX_ASK</stp>
        <stp>12-09-2013</stp>
        <stp>12-09-2013</stp>
        <stp>[fwdpoints.xlsm]Hoja2!R1045C3</stp>
        <tr r="C1045" s="2"/>
      </tp>
      <tp t="e">
        <v>#N/A</v>
        <stp/>
        <stp>##V3_BDHV12</stp>
        <stp>CHN1M LAST Curncy</stp>
        <stp>PX_ASK</stp>
        <stp>23-09-2011</stp>
        <stp>23-09-2011</stp>
        <stp>[fwdpoints.xlsm]Hoja2!R1765C3</stp>
        <tr r="C1765" s="2"/>
      </tp>
      <tp t="e">
        <v>#N/A</v>
        <stp/>
        <stp>##V3_BDHV12</stp>
        <stp>CHN1M LAST Curncy</stp>
        <stp>PX_ASK</stp>
        <stp>11-07-2013</stp>
        <stp>11-07-2013</stp>
        <stp>[fwdpoints.xlsm]Hoja2!R1108C3</stp>
        <tr r="C1108" s="2"/>
      </tp>
      <tp t="e">
        <v>#N/A</v>
        <stp/>
        <stp>##V3_BDHV12</stp>
        <stp>CHN1M LAST Curncy</stp>
        <stp>PX_ASK</stp>
        <stp>01-06-2013</stp>
        <stp>01-06-2013</stp>
        <stp>[fwdpoints.xlsm]Hoja2!R1148C3</stp>
        <tr r="C1148" s="2"/>
      </tp>
      <tp t="e">
        <v>#N/A</v>
        <stp/>
        <stp>##V3_BDHV12</stp>
        <stp>CHN1M LAST Curncy</stp>
        <stp>PX_ASK</stp>
        <stp>21-05-2013</stp>
        <stp>21-05-2013</stp>
        <stp>[fwdpoints.xlsm]Hoja2!R1159C3</stp>
        <tr r="C1159" s="2"/>
      </tp>
      <tp t="e">
        <v>#N/A</v>
        <stp/>
        <stp>##V3_BDHV12</stp>
        <stp>CHN1M LAST Curncy</stp>
        <stp>PX_ASK</stp>
        <stp>11-09-2013</stp>
        <stp>11-09-2013</stp>
        <stp>[fwdpoints.xlsm]Hoja2!R1046C3</stp>
        <tr r="C1046" s="2"/>
      </tp>
      <tp t="e">
        <v>#N/A</v>
        <stp/>
        <stp>##V3_BDHV12</stp>
        <stp>CHN1M LAST Curncy</stp>
        <stp>PX_ASK</stp>
        <stp>11-08-2013</stp>
        <stp>11-08-2013</stp>
        <stp>[fwdpoints.xlsm]Hoja2!R1077C3</stp>
        <tr r="C1077" s="2"/>
      </tp>
      <tp t="e">
        <v>#N/A</v>
        <stp/>
        <stp>##V3_BDHV12</stp>
        <stp>CHN1M LAST Curncy</stp>
        <stp>PX_ASK</stp>
        <stp>23-04-2011</stp>
        <stp>23-04-2011</stp>
        <stp>[fwdpoints.xlsm]Hoja2!R1918C3</stp>
        <tr r="C1918" s="2"/>
      </tp>
      <tp t="e">
        <v>#N/A</v>
        <stp/>
        <stp>##V3_BDHV12</stp>
        <stp>CHN1M LAST Curncy</stp>
        <stp>PX_ASK</stp>
        <stp>03-08-2011</stp>
        <stp>03-08-2011</stp>
        <stp>[fwdpoints.xlsm]Hoja2!R1816C3</stp>
        <tr r="C1816" s="2"/>
      </tp>
      <tp t="e">
        <v>#N/A</v>
        <stp/>
        <stp>##V3_BDHV12</stp>
        <stp>CHN1M LAST Curncy</stp>
        <stp>PX_ASK</stp>
        <stp>02-09-2011</stp>
        <stp>02-09-2011</stp>
        <stp>[fwdpoints.xlsm]Hoja2!R1786C3</stp>
        <tr r="C1786" s="2"/>
      </tp>
      <tp t="e">
        <v>#N/A</v>
        <stp/>
        <stp>##V3_BDHV12</stp>
        <stp>CHN1M LAST Curncy</stp>
        <stp>PX_ASK</stp>
        <stp>10-07-2013</stp>
        <stp>10-07-2013</stp>
        <stp>[fwdpoints.xlsm]Hoja2!R1109C3</stp>
        <tr r="C1109" s="2"/>
      </tp>
      <tp t="e">
        <v>#N/A</v>
        <stp/>
        <stp>##V3_BDHV12</stp>
        <stp>CHN1M LAST Curncy</stp>
        <stp>PX_ASK</stp>
        <stp>10-09-2013</stp>
        <stp>10-09-2013</stp>
        <stp>[fwdpoints.xlsm]Hoja2!R1047C3</stp>
        <tr r="C1047" s="2"/>
      </tp>
      <tp t="e">
        <v>#N/A</v>
        <stp/>
        <stp>##V3_BDHV12</stp>
        <stp>CHN1M LAST Curncy</stp>
        <stp>PX_ASK</stp>
        <stp>22-04-2011</stp>
        <stp>22-04-2011</stp>
        <stp>[fwdpoints.xlsm]Hoja2!R1919C3</stp>
        <tr r="C1919" s="2"/>
      </tp>
      <tp t="e">
        <v>#N/A</v>
        <stp/>
        <stp>##V3_BDHV12</stp>
        <stp>CHN1M LAST Curncy</stp>
        <stp>PX_ASK</stp>
        <stp>02-08-2011</stp>
        <stp>02-08-2011</stp>
        <stp>[fwdpoints.xlsm]Hoja2!R1817C3</stp>
        <tr r="C1817" s="2"/>
      </tp>
      <tp t="e">
        <v>#N/A</v>
        <stp/>
        <stp>##V3_BDHV12</stp>
        <stp>CHN1M LAST Curncy</stp>
        <stp>PX_ASK</stp>
        <stp>12-06-2011</stp>
        <stp>12-06-2011</stp>
        <stp>[fwdpoints.xlsm]Hoja2!R1868C3</stp>
        <tr r="C1868" s="2"/>
      </tp>
      <tp t="e">
        <v>#N/A</v>
        <stp/>
        <stp>##V3_BDHV12</stp>
        <stp>CHN1M LAST Curncy</stp>
        <stp>PX_ASK</stp>
        <stp>02-07-2011</stp>
        <stp>02-07-2011</stp>
        <stp>[fwdpoints.xlsm]Hoja2!R1848C3</stp>
        <tr r="C1848" s="2"/>
      </tp>
      <tp t="e">
        <v>#N/A</v>
        <stp/>
        <stp>##V3_BDHV12</stp>
        <stp>CHN1M LAST Curncy</stp>
        <stp>PX_BID</stp>
        <stp>04-10-2012</stp>
        <stp>04-10-2012</stp>
        <stp>[fwdpoints.xlsm]Hoja2!R1388C2</stp>
        <tr r="B1388" s="2"/>
      </tp>
      <tp t="e">
        <v>#N/A</v>
        <stp/>
        <stp>##V3_BDHV12</stp>
        <stp>CHN1M LAST Curncy</stp>
        <stp>PX_BID</stp>
        <stp>07-09-2011</stp>
        <stp>07-09-2011</stp>
        <stp>[fwdpoints.xlsm]Hoja2!R1781C2</stp>
        <tr r="B1781" s="2"/>
      </tp>
      <tp t="e">
        <v>#N/A</v>
        <stp/>
        <stp>##V3_BDHV12</stp>
        <stp>CHN1M LAST Curncy</stp>
        <stp>PX_BID</stp>
        <stp>27-08-2011</stp>
        <stp>27-08-2011</stp>
        <stp>[fwdpoints.xlsm]Hoja2!R1792C2</stp>
        <tr r="B1792" s="2"/>
      </tp>
      <tp t="e">
        <v>#N/A</v>
        <stp/>
        <stp>##V3_BDHV12</stp>
        <stp>CHN1M LAST Curncy</stp>
        <stp>PX_BID</stp>
        <stp>24-08-2010</stp>
        <stp>24-08-2010</stp>
        <stp>[fwdpoints.xlsm]Hoja2!R2160C2</stp>
        <tr r="B2160" s="2"/>
      </tp>
      <tp t="e">
        <v>#N/A</v>
        <stp/>
        <stp>##V3_BDHV12</stp>
        <stp>CHN1M LAST Curncy</stp>
        <stp>PX_BID</stp>
        <stp>04-12-2010</stp>
        <stp>04-12-2010</stp>
        <stp>[fwdpoints.xlsm]Hoja2!R2058C2</stp>
        <tr r="B2058" s="2"/>
      </tp>
      <tp t="e">
        <v>#N/A</v>
        <stp/>
        <stp>##V3_BDHV12</stp>
        <stp>CHN1M LAST Curncy</stp>
        <stp>PX_BID</stp>
        <stp>26-09-2011</stp>
        <stp>26-09-2011</stp>
        <stp>[fwdpoints.xlsm]Hoja2!R1762C2</stp>
        <tr r="B1762" s="2"/>
      </tp>
      <tp t="e">
        <v>#N/A</v>
        <stp/>
        <stp>##V3_BDHV12</stp>
        <stp>CHN1M LAST Curncy</stp>
        <stp>PX_BID</stp>
        <stp>26-08-2011</stp>
        <stp>26-08-2011</stp>
        <stp>[fwdpoints.xlsm]Hoja2!R1793C2</stp>
        <tr r="B1793" s="2"/>
      </tp>
      <tp t="e">
        <v>#N/A</v>
        <stp/>
        <stp>##V3_BDHV12</stp>
        <stp>CHN1M LAST Curncy</stp>
        <stp>PX_BID</stp>
        <stp>05-09-2011</stp>
        <stp>05-09-2011</stp>
        <stp>[fwdpoints.xlsm]Hoja2!R1783C2</stp>
        <tr r="B1783" s="2"/>
      </tp>
      <tp t="e">
        <v>#N/A</v>
        <stp/>
        <stp>##V3_BDHV12</stp>
        <stp>CHN1M LAST Curncy</stp>
        <stp>PX_BID</stp>
        <stp>16-02-2012</stp>
        <stp>16-02-2012</stp>
        <stp>[fwdpoints.xlsm]Hoja2!R1619C2</stp>
        <tr r="B1619" s="2"/>
      </tp>
      <tp t="e">
        <v>#N/A</v>
        <stp/>
        <stp>##V3_BDHV12</stp>
        <stp>CHN1M LAST Curncy</stp>
        <stp>PX_BID</stp>
        <stp>04-03-2011</stp>
        <stp>04-03-2011</stp>
        <stp>[fwdpoints.xlsm]Hoja2!R1968C2</stp>
        <tr r="B1968" s="2"/>
      </tp>
      <tp t="e">
        <v>#N/A</v>
        <stp/>
        <stp>##V3_BDHV12</stp>
        <stp>CHN1M LAST Curncy</stp>
        <stp>PX_BID</stp>
        <stp>16-08-2013</stp>
        <stp>16-08-2013</stp>
        <stp>[fwdpoints.xlsm]Hoja2!R1072C2</stp>
        <tr r="B1072" s="2"/>
      </tp>
      <tp t="e">
        <v>#N/A</v>
        <stp/>
        <stp>##V3_BDHV12</stp>
        <stp>CHN1M LAST Curncy</stp>
        <stp>PX_BID</stp>
        <stp>17-02-2012</stp>
        <stp>17-02-2012</stp>
        <stp>[fwdpoints.xlsm]Hoja2!R1618C2</stp>
        <tr r="B1618" s="2"/>
      </tp>
      <tp t="e">
        <v>#N/A</v>
        <stp/>
        <stp>##V3_BDHV12</stp>
        <stp>CHN1M LAST Curncy</stp>
        <stp>PX_BID</stp>
        <stp>17-03-2012</stp>
        <stp>17-03-2012</stp>
        <stp>[fwdpoints.xlsm]Hoja2!R1589C2</stp>
        <tr r="B1589" s="2"/>
      </tp>
      <tp t="e">
        <v>#N/A</v>
        <stp/>
        <stp>##V3_BDHV12</stp>
        <stp>CHN1M LAST Curncy</stp>
        <stp>PX_BID</stp>
        <stp>03-04-2011</stp>
        <stp>03-04-2011</stp>
        <stp>[fwdpoints.xlsm]Hoja2!R1938C2</stp>
        <tr r="B1938" s="2"/>
      </tp>
      <tp t="e">
        <v>#N/A</v>
        <stp/>
        <stp>##V3_BDHV12</stp>
        <stp>CHN1M LAST Curncy</stp>
        <stp>PX_BID</stp>
        <stp>13-05-2011</stp>
        <stp>13-05-2011</stp>
        <stp>[fwdpoints.xlsm]Hoja2!R1898C2</stp>
        <tr r="B1898" s="2"/>
      </tp>
      <tp t="e">
        <v>#N/A</v>
        <stp/>
        <stp>##V3_BDHV12</stp>
        <stp>CHN1M LAST Curncy</stp>
        <stp>PX_BID</stp>
        <stp>11-04-2013</stp>
        <stp>11-04-2013</stp>
        <stp>[fwdpoints.xlsm]Hoja2!R1199C2</stp>
        <tr r="B1199" s="2"/>
      </tp>
      <tp t="e">
        <v>#N/A</v>
        <stp/>
        <stp>##V3_BDHV12</stp>
        <stp>CHN1M LAST Curncy</stp>
        <stp>PX_BID</stp>
        <stp>21-06-2013</stp>
        <stp>21-06-2013</stp>
        <stp>[fwdpoints.xlsm]Hoja2!R1128C2</stp>
        <tr r="B1128" s="2"/>
      </tp>
      <tp t="e">
        <v>#N/A</v>
        <stp/>
        <stp>##V3_BDHV12</stp>
        <stp>CHN1M LAST Curncy</stp>
        <stp>PX_BID</stp>
        <stp>01-05-2013</stp>
        <stp>01-05-2013</stp>
        <stp>[fwdpoints.xlsm]Hoja2!R1179C2</stp>
        <tr r="B1179" s="2"/>
      </tp>
      <tp t="e">
        <v>#N/A</v>
        <stp/>
        <stp>##V3_BDHV12</stp>
        <stp>CHN1M LAST Curncy</stp>
        <stp>PX_BID</stp>
        <stp>31-07-2013</stp>
        <stp>31-07-2013</stp>
        <stp>[fwdpoints.xlsm]Hoja2!R1088C2</stp>
        <tr r="B1088" s="2"/>
      </tp>
      <tp t="e">
        <v>#N/A</v>
        <stp/>
        <stp>##V3_BDHV12</stp>
        <stp>CHN1M LAST Curncy</stp>
        <stp>PX_BID</stp>
        <stp>31-08-2013</stp>
        <stp>31-08-2013</stp>
        <stp>[fwdpoints.xlsm]Hoja2!R1057C2</stp>
        <tr r="B1057" s="2"/>
      </tp>
      <tp t="e">
        <v>#N/A</v>
        <stp/>
        <stp>##V3_BDHV12</stp>
        <stp>CHN1M LAST Curncy</stp>
        <stp>PX_BID</stp>
        <stp>03-09-2011</stp>
        <stp>03-09-2011</stp>
        <stp>[fwdpoints.xlsm]Hoja2!R1785C2</stp>
        <tr r="B1785" s="2"/>
      </tp>
      <tp t="e">
        <v>#N/A</v>
        <stp/>
        <stp>##V3_BDHV12</stp>
        <stp>CHN1M LAST Curncy</stp>
        <stp>PX_BID</stp>
        <stp>23-08-2011</stp>
        <stp>23-08-2011</stp>
        <stp>[fwdpoints.xlsm]Hoja2!R1796C2</stp>
        <tr r="B1796" s="2"/>
      </tp>
      <tp t="e">
        <v>#N/A</v>
        <stp/>
        <stp>##V3_BDHV12</stp>
        <stp>CHN1M LAST Curncy</stp>
        <stp>PX_BID</stp>
        <stp>02-04-2011</stp>
        <stp>02-04-2011</stp>
        <stp>[fwdpoints.xlsm]Hoja2!R1939C2</stp>
        <tr r="B1939" s="2"/>
      </tp>
      <tp t="e">
        <v>#N/A</v>
        <stp/>
        <stp>##V3_BDHV12</stp>
        <stp>CHN1M LAST Curncy</stp>
        <stp>PX_BID</stp>
        <stp>12-05-2011</stp>
        <stp>12-05-2011</stp>
        <stp>[fwdpoints.xlsm]Hoja2!R1899C2</stp>
        <tr r="B1899" s="2"/>
      </tp>
      <tp t="e">
        <v>#N/A</v>
        <stp/>
        <stp>##V3_BDHV12</stp>
        <stp>CHN1M LAST Curncy</stp>
        <stp>PX_BID</stp>
        <stp>22-07-2011</stp>
        <stp>22-07-2011</stp>
        <stp>[fwdpoints.xlsm]Hoja2!R1828C2</stp>
        <tr r="B1828" s="2"/>
      </tp>
      <tp t="e">
        <v>#N/A</v>
        <stp/>
        <stp>##V3_BDHV12</stp>
        <stp>CHN1M LAST Curncy</stp>
        <stp>PX_BID</stp>
        <stp>20-08-2010</stp>
        <stp>20-08-2010</stp>
        <stp>[fwdpoints.xlsm]Hoja2!R2164C2</stp>
        <tr r="B2164" s="2"/>
      </tp>
      <tp t="e">
        <v>#N/A</v>
        <stp/>
        <stp>##V3_BDHV12</stp>
        <stp>CHN1M LAST Curncy</stp>
        <stp>PX_BID</stp>
        <stp>20-06-2013</stp>
        <stp>20-06-2013</stp>
        <stp>[fwdpoints.xlsm]Hoja2!R1129C2</stp>
        <tr r="B1129" s="2"/>
      </tp>
      <tp t="e">
        <v>#N/A</v>
        <stp/>
        <stp>##V3_BDHV12</stp>
        <stp>CHN1M LAST Curncy</stp>
        <stp>PX_BID</stp>
        <stp>30-07-2013</stp>
        <stp>30-07-2013</stp>
        <stp>[fwdpoints.xlsm]Hoja2!R1089C2</stp>
        <tr r="B1089" s="2"/>
      </tp>
      <tp t="e">
        <v>#N/A</v>
        <stp/>
        <stp>##V3_BDHV12</stp>
        <stp>CHN1M LAST Curncy</stp>
        <stp>PX_BID</stp>
        <stp>30-09-2013</stp>
        <stp>30-09-2013</stp>
        <stp>[fwdpoints.xlsm]Hoja2!R1027C2</stp>
        <tr r="B1027" s="2"/>
      </tp>
      <tp t="e">
        <v>#N/A</v>
        <stp/>
        <stp>##V3_BDHV12</stp>
        <stp>CHN1M LAST Curncy</stp>
        <stp>PX_BID</stp>
        <stp>22-09-2011</stp>
        <stp>22-09-2011</stp>
        <stp>[fwdpoints.xlsm]Hoja2!R1766C2</stp>
        <tr r="B1766" s="2"/>
      </tp>
      <tp t="e">
        <v>#N/A</v>
        <stp/>
        <stp>##V3_BDHV12</stp>
        <stp>CHN1M LAST Curncy</stp>
        <stp>PX_BID</stp>
        <stp>22-08-2011</stp>
        <stp>22-08-2011</stp>
        <stp>[fwdpoints.xlsm]Hoja2!R1797C2</stp>
        <tr r="B1797" s="2"/>
      </tp>
      <tp t="e">
        <v>#N/A</v>
        <stp/>
        <stp>##V3_BDHV12</stp>
        <stp>CHN1M LAST Curncy</stp>
        <stp>PX_BID</stp>
        <stp>11-06-2011</stp>
        <stp>11-06-2011</stp>
        <stp>[fwdpoints.xlsm]Hoja2!R1869C2</stp>
        <tr r="B1869" s="2"/>
      </tp>
      <tp t="e">
        <v>#N/A</v>
        <stp/>
        <stp>##V3_BDHV12</stp>
        <stp>CHN1M LAST Curncy</stp>
        <stp>PX_BID</stp>
        <stp>01-07-2011</stp>
        <stp>01-07-2011</stp>
        <stp>[fwdpoints.xlsm]Hoja2!R1849C2</stp>
        <tr r="B1849" s="2"/>
      </tp>
      <tp t="e">
        <v>#N/A</v>
        <stp/>
        <stp>##V3_BDHV12</stp>
        <stp>CHN1M LAST Curncy</stp>
        <stp>PX_BID</stp>
        <stp>01-09-2011</stp>
        <stp>01-09-2011</stp>
        <stp>[fwdpoints.xlsm]Hoja2!R1787C2</stp>
        <tr r="B1787" s="2"/>
      </tp>
      <tp t="e">
        <v>#N/A</v>
        <stp/>
        <stp>##V3_BDHV12</stp>
        <stp>CHN1M LAST Curncy</stp>
        <stp>PX_BID</stp>
        <stp>22-05-2013</stp>
        <stp>22-05-2013</stp>
        <stp>[fwdpoints.xlsm]Hoja2!R1158C2</stp>
        <tr r="B1158" s="2"/>
      </tp>
      <tp t="e">
        <v>#N/A</v>
        <stp/>
        <stp>##V3_BDHV12</stp>
        <stp>CHN1M LAST Curncy</stp>
        <stp>PX_BID</stp>
        <stp>12-08-2013</stp>
        <stp>12-08-2013</stp>
        <stp>[fwdpoints.xlsm]Hoja2!R1076C2</stp>
        <tr r="B1076" s="2"/>
      </tp>
      <tp t="e">
        <v>#N/A</v>
        <stp/>
        <stp>##V3_BDHV12</stp>
        <stp>CHN1M LAST Curncy</stp>
        <stp>PX_BID</stp>
        <stp>08-10-2012</stp>
        <stp>08-10-2012</stp>
        <stp>[fwdpoints.xlsm]Hoja2!R1384C2</stp>
        <tr r="B1384" s="2"/>
      </tp>
      <tp t="e">
        <v>#N/A</v>
        <stp/>
        <stp>##V3_BDHV12</stp>
        <stp>CHN1M LAST Curncy</stp>
        <stp>PX_BID</stp>
        <stp>19-04-2013</stp>
        <stp>19-04-2013</stp>
        <stp>[fwdpoints.xlsm]Hoja2!R1191C2</stp>
        <tr r="B1191" s="2"/>
      </tp>
      <tp t="e">
        <v>#N/A</v>
        <stp/>
        <stp>##V3_BDHV12</stp>
        <stp>CHN1M LAST Curncy</stp>
        <stp>PX_BID</stp>
        <stp>29-06-2013</stp>
        <stp>29-06-2013</stp>
        <stp>[fwdpoints.xlsm]Hoja2!R1120C2</stp>
        <tr r="B1120" s="2"/>
      </tp>
      <tp t="e">
        <v>#N/A</v>
        <stp/>
        <stp>##V3_BDHV12</stp>
        <stp>CHN1M LAST Curncy</stp>
        <stp>PX_BID</stp>
        <stp>09-05-2013</stp>
        <stp>09-05-2013</stp>
        <stp>[fwdpoints.xlsm]Hoja2!R1171C2</stp>
        <tr r="B1171" s="2"/>
      </tp>
      <tp t="e">
        <v>#N/A</v>
        <stp/>
        <stp>##V3_BDHV12</stp>
        <stp>CHN1M LAST Curncy</stp>
        <stp>PX_BID</stp>
        <stp>18-02-2012</stp>
        <stp>18-02-2012</stp>
        <stp>[fwdpoints.xlsm]Hoja2!R1617C2</stp>
        <tr r="B1617" s="2"/>
      </tp>
      <tp t="e">
        <v>#N/A</v>
        <stp/>
        <stp>##V3_BDHV12</stp>
        <stp>CHN1M LAST Curncy</stp>
        <stp>PX_BID</stp>
        <stp>08-12-2010</stp>
        <stp>08-12-2010</stp>
        <stp>[fwdpoints.xlsm]Hoja2!R2054C2</stp>
        <tr r="B2054" s="2"/>
      </tp>
      <tp t="e">
        <v>#N/A</v>
        <stp/>
        <stp>##V3_BDHV12</stp>
        <stp>CHN1M LAST Curncy</stp>
        <stp>PX_BID</stp>
        <stp>28-06-2013</stp>
        <stp>28-06-2013</stp>
        <stp>[fwdpoints.xlsm]Hoja2!R1121C2</stp>
        <tr r="B1121" s="2"/>
      </tp>
      <tp t="e">
        <v>#N/A</v>
        <stp/>
        <stp>##V3_BDHV12</stp>
        <stp>CHN1M LAST Curncy</stp>
        <stp>PX_BID</stp>
        <stp>28-05-2013</stp>
        <stp>28-05-2013</stp>
        <stp>[fwdpoints.xlsm]Hoja2!R1152C2</stp>
        <tr r="B1152" s="2"/>
      </tp>
      <tp t="e">
        <v>#N/A</v>
        <stp/>
        <stp>##V3_BDHV12</stp>
        <stp>CHN1M LAST Curncy</stp>
        <stp>PX_BID</stp>
        <stp>19-02-2012</stp>
        <stp>19-02-2012</stp>
        <stp>[fwdpoints.xlsm]Hoja2!R1616C2</stp>
        <tr r="B1616" s="2"/>
      </tp>
      <tp t="e">
        <v>#N/A</v>
        <stp/>
        <stp>##V3_BDHV12</stp>
        <stp>CHN1M LAST Curncy</stp>
        <stp>PX_BID</stp>
        <stp>19-03-2012</stp>
        <stp>19-03-2012</stp>
        <stp>[fwdpoints.xlsm]Hoja2!R1587C2</stp>
        <tr r="B1587" s="2"/>
      </tp>
      <tp t="e">
        <v>#N/A</v>
        <stp/>
        <stp>##V3_BDHV12</stp>
        <stp>CHN1M LAST Curncy</stp>
        <stp>PX_BID</stp>
        <stp>09-04-2011</stp>
        <stp>09-04-2011</stp>
        <stp>[fwdpoints.xlsm]Hoja2!R1932C2</stp>
        <tr r="B1932" s="2"/>
      </tp>
      <tp t="e">
        <v>#N/A</v>
        <stp/>
        <stp>##V3_BDHV12</stp>
        <stp>CHN1M LAST Curncy</stp>
        <stp>PX_BID</stp>
        <stp>19-05-2011</stp>
        <stp>19-05-2011</stp>
        <stp>[fwdpoints.xlsm]Hoja2!R1892C2</stp>
        <tr r="B1892" s="2"/>
      </tp>
      <tp t="e">
        <v>#N/A</v>
        <stp/>
        <stp>##V3_BDHV12</stp>
        <stp>CHN1M LAST Curncy</stp>
        <stp>PX_BID</stp>
        <stp>19-06-2011</stp>
        <stp>19-06-2011</stp>
        <stp>[fwdpoints.xlsm]Hoja2!R1861C2</stp>
        <tr r="B1861" s="2"/>
      </tp>
      <tp t="e">
        <v>#N/A</v>
        <stp/>
        <stp>##V3_BDHV12</stp>
        <stp>CHN1M LAST Curncy</stp>
        <stp>PX_BID</stp>
        <stp>09-07-2011</stp>
        <stp>09-07-2011</stp>
        <stp>[fwdpoints.xlsm]Hoja2!R1841C2</stp>
        <tr r="B1841" s="2"/>
      </tp>
      <tp t="e">
        <v>#N/A</v>
        <stp/>
        <stp>##V3_BDHV12</stp>
        <stp>CHN1M LAST Curncy</stp>
        <stp>PX_BID</stp>
        <stp>08-03-2011</stp>
        <stp>08-03-2011</stp>
        <stp>[fwdpoints.xlsm]Hoja2!R1964C2</stp>
        <tr r="B1964" s="2"/>
      </tp>
      <tp t="e">
        <v>#N/A</v>
        <stp/>
        <stp>##V3_BDHV12</stp>
        <stp>CHN1M LAST Curncy</stp>
        <stp>PX_BID</stp>
        <stp>08-04-2011</stp>
        <stp>08-04-2011</stp>
        <stp>[fwdpoints.xlsm]Hoja2!R1933C2</stp>
        <tr r="B1933" s="2"/>
      </tp>
      <tp t="e">
        <v>#N/A</v>
        <stp/>
        <stp>##V3_BDHV12</stp>
        <stp>CHN1M LAST Curncy</stp>
        <stp>PX_BID</stp>
        <stp>18-05-2011</stp>
        <stp>18-05-2011</stp>
        <stp>[fwdpoints.xlsm]Hoja2!R1893C2</stp>
        <tr r="B1893" s="2"/>
      </tp>
      <tp t="e">
        <v>#N/A</v>
        <stp/>
        <stp>##V3_BDHV12</stp>
        <stp>CHN1M LAST Curncy</stp>
        <stp>PX_BID</stp>
        <stp>28-07-2011</stp>
        <stp>28-07-2011</stp>
        <stp>[fwdpoints.xlsm]Hoja2!R1822C2</stp>
        <tr r="B1822" s="2"/>
      </tp>
      <tp t="e">
        <v>#N/A</v>
        <stp/>
        <stp>##V3_BDHV12</stp>
        <stp>CHN1M LAST Curncy</stp>
        <stp>PX_ASK</stp>
        <stp>29-05-2011</stp>
        <stp>29-05-2011</stp>
        <stp>[fwdpoints.xlsm]Hoja2!R1882C3</stp>
        <tr r="C1882" s="2"/>
      </tp>
      <tp t="e">
        <v>#N/A</v>
        <stp/>
        <stp>##V3_BDHV12</stp>
        <stp>CHN1M LAST Curncy</stp>
        <stp>PX_ASK</stp>
        <stp>29-06-2011</stp>
        <stp>29-06-2011</stp>
        <stp>[fwdpoints.xlsm]Hoja2!R1851C3</stp>
        <tr r="C1851" s="2"/>
      </tp>
      <tp t="e">
        <v>#N/A</v>
        <stp/>
        <stp>##V3_BDHV12</stp>
        <stp>CHN1M LAST Curncy</stp>
        <stp>PX_ASK</stp>
        <stp>28-05-2011</stp>
        <stp>28-05-2011</stp>
        <stp>[fwdpoints.xlsm]Hoja2!R1883C3</stp>
        <tr r="C1883" s="2"/>
      </tp>
      <tp t="e">
        <v>#N/A</v>
        <stp/>
        <stp>##V3_BDHV12</stp>
        <stp>CHN1M LAST Curncy</stp>
        <stp>PX_ASK</stp>
        <stp>18-07-2011</stp>
        <stp>18-07-2011</stp>
        <stp>[fwdpoints.xlsm]Hoja2!R1832C3</stp>
        <tr r="C1832" s="2"/>
      </tp>
      <tp t="e">
        <v>#N/A</v>
        <stp/>
        <stp>##V3_BDHV12</stp>
        <stp>CHN1M LAST Curncy</stp>
        <stp>PX_ASK</stp>
        <stp>08-06-2011</stp>
        <stp>08-06-2011</stp>
        <stp>[fwdpoints.xlsm]Hoja2!R1872C3</stp>
        <tr r="C1872" s="2"/>
      </tp>
      <tp t="e">
        <v>#N/A</v>
        <stp/>
        <stp>##V3_BDHV12</stp>
        <stp>CHN1M LAST Curncy</stp>
        <stp>PX_ASK</stp>
        <stp>28-02-2012</stp>
        <stp>28-02-2012</stp>
        <stp>[fwdpoints.xlsm]Hoja2!R1607C3</stp>
        <tr r="C1607" s="2"/>
      </tp>
      <tp t="e">
        <v>#N/A</v>
        <stp/>
        <stp>##V3_BDHV12</stp>
        <stp>CHN1M LAST Curncy</stp>
        <stp>PX_ASK</stp>
        <stp>29-04-2013</stp>
        <stp>29-04-2013</stp>
        <stp>[fwdpoints.xlsm]Hoja2!R1181C3</stp>
        <tr r="C1181" s="2"/>
      </tp>
      <tp t="e">
        <v>#N/A</v>
        <stp/>
        <stp>##V3_BDHV12</stp>
        <stp>CHN1M LAST Curncy</stp>
        <stp>PX_ASK</stp>
        <stp>19-06-2013</stp>
        <stp>19-06-2013</stp>
        <stp>[fwdpoints.xlsm]Hoja2!R1130C3</stp>
        <tr r="C1130" s="2"/>
      </tp>
      <tp t="e">
        <v>#N/A</v>
        <stp/>
        <stp>##V3_BDHV12</stp>
        <stp>CHN1M LAST Curncy</stp>
        <stp>PX_ASK</stp>
        <stp>09-07-2013</stp>
        <stp>09-07-2013</stp>
        <stp>[fwdpoints.xlsm]Hoja2!R1110C3</stp>
        <tr r="C1110" s="2"/>
      </tp>
      <tp t="e">
        <v>#N/A</v>
        <stp/>
        <stp>##V3_BDHV12</stp>
        <stp>CHN1M LAST Curncy</stp>
        <stp>PX_ASK</stp>
        <stp>09-10-2010</stp>
        <stp>09-10-2010</stp>
        <stp>[fwdpoints.xlsm]Hoja2!R2114C3</stp>
        <tr r="C2114" s="2"/>
      </tp>
      <tp t="e">
        <v>#N/A</v>
        <stp/>
        <stp>##V3_BDHV12</stp>
        <stp>CHN1M LAST Curncy</stp>
        <stp>PX_ASK</stp>
        <stp>29-03-2012</stp>
        <stp>29-03-2012</stp>
        <stp>[fwdpoints.xlsm]Hoja2!R1577C3</stp>
        <tr r="C1577" s="2"/>
      </tp>
      <tp t="e">
        <v>#N/A</v>
        <stp/>
        <stp>##V3_BDHV12</stp>
        <stp>CHN1M LAST Curncy</stp>
        <stp>PX_ASK</stp>
        <stp>09-01-2012</stp>
        <stp>09-01-2012</stp>
        <stp>[fwdpoints.xlsm]Hoja2!R1657C3</stp>
        <tr r="C1657" s="2"/>
      </tp>
      <tp t="e">
        <v>#N/A</v>
        <stp/>
        <stp>##V3_BDHV12</stp>
        <stp>CHN1M LAST Curncy</stp>
        <stp>PX_ASK</stp>
        <stp>29-02-2012</stp>
        <stp>29-02-2012</stp>
        <stp>[fwdpoints.xlsm]Hoja2!R1606C3</stp>
        <tr r="C1606" s="2"/>
      </tp>
      <tp t="e">
        <v>#N/A</v>
        <stp/>
        <stp>##V3_BDHV12</stp>
        <stp>CHN1M LAST Curncy</stp>
        <stp>PX_ASK</stp>
        <stp>08-11-2010</stp>
        <stp>08-11-2010</stp>
        <stp>[fwdpoints.xlsm]Hoja2!R2084C3</stp>
        <tr r="C2084" s="2"/>
      </tp>
      <tp t="e">
        <v>#N/A</v>
        <stp/>
        <stp>##V3_BDHV12</stp>
        <stp>CHN1M LAST Curncy</stp>
        <stp>PX_ASK</stp>
        <stp>18-06-2013</stp>
        <stp>18-06-2013</stp>
        <stp>[fwdpoints.xlsm]Hoja2!R1131C3</stp>
        <tr r="C1131" s="2"/>
      </tp>
      <tp t="e">
        <v>#N/A</v>
        <stp/>
        <stp>##V3_BDHV12</stp>
        <stp>CHN1M LAST Curncy</stp>
        <stp>PX_ASK</stp>
        <stp>08-07-2013</stp>
        <stp>08-07-2013</stp>
        <stp>[fwdpoints.xlsm]Hoja2!R1111C3</stp>
        <tr r="C1111" s="2"/>
      </tp>
      <tp t="e">
        <v>#N/A</v>
        <stp/>
        <stp>##V3_BDHV12</stp>
        <stp>CHN1M LAST Curncy</stp>
        <stp>PX_ASK</stp>
        <stp>18-05-2013</stp>
        <stp>18-05-2013</stp>
        <stp>[fwdpoints.xlsm]Hoja2!R1162C3</stp>
        <tr r="C1162" s="2"/>
      </tp>
      <tp t="e">
        <v>#N/A</v>
        <stp/>
        <stp>##V3_BDHV12</stp>
        <stp>CHN1M LAST Curncy</stp>
        <stp>PX_ASK</stp>
        <stp>08-10-2010</stp>
        <stp>08-10-2010</stp>
        <stp>[fwdpoints.xlsm]Hoja2!R2115C3</stp>
        <tr r="C2115" s="2"/>
      </tp>
      <tp t="e">
        <v>#N/A</v>
        <stp/>
        <stp>##V3_BDHV12</stp>
        <stp>CHN1M LAST Curncy</stp>
        <stp>PX_ASK</stp>
        <stp>08-04-2013</stp>
        <stp>08-04-2013</stp>
        <stp>[fwdpoints.xlsm]Hoja2!R1202C3</stp>
        <tr r="C1202" s="2"/>
      </tp>
      <tp t="e">
        <v>#N/A</v>
        <stp/>
        <stp>##V3_BDHV12</stp>
        <stp>CHN1M LAST Curncy</stp>
        <stp>PX_ASK</stp>
        <stp>26-02-2012</stp>
        <stp>26-02-2012</stp>
        <stp>[fwdpoints.xlsm]Hoja2!R1609C3</stp>
        <tr r="C1609" s="2"/>
      </tp>
      <tp t="e">
        <v>#N/A</v>
        <stp/>
        <stp>##V3_BDHV12</stp>
        <stp>CHN1M LAST Curncy</stp>
        <stp>PX_ASK</stp>
        <stp>07-09-2013</stp>
        <stp>07-09-2013</stp>
        <stp>[fwdpoints.xlsm]Hoja2!R1050C3</stp>
        <tr r="C1050" s="2"/>
      </tp>
      <tp t="e">
        <v>#N/A</v>
        <stp/>
        <stp>##V3_BDHV12</stp>
        <stp>CHN1M LAST Curncy</stp>
        <stp>PX_ASK</stp>
        <stp>07-08-2013</stp>
        <stp>07-08-2013</stp>
        <stp>[fwdpoints.xlsm]Hoja2!R1081C3</stp>
        <tr r="C1081" s="2"/>
      </tp>
      <tp t="e">
        <v>#N/A</v>
        <stp/>
        <stp>##V3_BDHV12</stp>
        <stp>CHN1M LAST Curncy</stp>
        <stp>PX_ASK</stp>
        <stp>27-03-2012</stp>
        <stp>27-03-2012</stp>
        <stp>[fwdpoints.xlsm]Hoja2!R1579C3</stp>
        <tr r="C1579" s="2"/>
      </tp>
      <tp t="e">
        <v>#N/A</v>
        <stp/>
        <stp>##V3_BDHV12</stp>
        <stp>CHN1M LAST Curncy</stp>
        <stp>PX_ASK</stp>
        <stp>07-01-2012</stp>
        <stp>07-01-2012</stp>
        <stp>[fwdpoints.xlsm]Hoja2!R1659C3</stp>
        <tr r="C1659" s="2"/>
      </tp>
      <tp t="e">
        <v>#N/A</v>
        <stp/>
        <stp>##V3_BDHV12</stp>
        <stp>CHN1M LAST Curncy</stp>
        <stp>PX_ASK</stp>
        <stp>27-02-2012</stp>
        <stp>27-02-2012</stp>
        <stp>[fwdpoints.xlsm]Hoja2!R1608C3</stp>
        <tr r="C1608" s="2"/>
      </tp>
      <tp t="e">
        <v>#N/A</v>
        <stp/>
        <stp>##V3_BDHV12</stp>
        <stp>CHN1M LAST Curncy</stp>
        <stp>PX_ASK</stp>
        <stp>06-09-2013</stp>
        <stp>06-09-2013</stp>
        <stp>[fwdpoints.xlsm]Hoja2!R1051C3</stp>
        <tr r="C1051" s="2"/>
      </tp>
      <tp t="e">
        <v>#N/A</v>
        <stp/>
        <stp>##V3_BDHV12</stp>
        <stp>CHN1M LAST Curncy</stp>
        <stp>PX_ASK</stp>
        <stp>26-08-2013</stp>
        <stp>26-08-2013</stp>
        <stp>[fwdpoints.xlsm]Hoja2!R1062C3</stp>
        <tr r="C1062" s="2"/>
      </tp>
      <tp t="e">
        <v>#N/A</v>
        <stp/>
        <stp>##V3_BDHV12</stp>
        <stp>CHN1M LAST Curncy</stp>
        <stp>PX_ASK</stp>
        <stp>05-09-2013</stp>
        <stp>05-09-2013</stp>
        <stp>[fwdpoints.xlsm]Hoja2!R1052C3</stp>
        <tr r="C1052" s="2"/>
      </tp>
      <tp t="e">
        <v>#N/A</v>
        <stp/>
        <stp>##V3_BDHV12</stp>
        <stp>CHN1M LAST Curncy</stp>
        <stp>PX_ASK</stp>
        <stp>05-08-2013</stp>
        <stp>05-08-2013</stp>
        <stp>[fwdpoints.xlsm]Hoja2!R1083C3</stp>
        <tr r="C1083" s="2"/>
      </tp>
      <tp t="e">
        <v>#N/A</v>
        <stp/>
        <stp>##V3_BDHV12</stp>
        <stp>CHN1M LAST Curncy</stp>
        <stp>PX_ASK</stp>
        <stp>05-10-2010</stp>
        <stp>05-10-2010</stp>
        <stp>[fwdpoints.xlsm]Hoja2!R2118C3</stp>
        <tr r="C2118" s="2"/>
      </tp>
      <tp t="e">
        <v>#N/A</v>
        <stp/>
        <stp>##V3_BDHV12</stp>
        <stp>CHN1M LAST Curncy</stp>
        <stp>PX_ASK</stp>
        <stp>17-08-2011</stp>
        <stp>17-08-2011</stp>
        <stp>[fwdpoints.xlsm]Hoja2!R1802C3</stp>
        <tr r="C1802" s="2"/>
      </tp>
      <tp t="e">
        <v>#N/A</v>
        <stp/>
        <stp>##V3_BDHV12</stp>
        <stp>CHN1M LAST Curncy</stp>
        <stp>PX_ASK</stp>
        <stp>16-09-2011</stp>
        <stp>16-09-2011</stp>
        <stp>[fwdpoints.xlsm]Hoja2!R1772C3</stp>
        <tr r="C1772" s="2"/>
      </tp>
      <tp t="e">
        <v>#N/A</v>
        <stp/>
        <stp>##V3_BDHV12</stp>
        <stp>CHN1M LAST Curncy</stp>
        <stp>PX_ASK</stp>
        <stp>14-08-2010</stp>
        <stp>14-08-2010</stp>
        <stp>[fwdpoints.xlsm]Hoja2!R2170C3</stp>
        <tr r="C2170" s="2"/>
      </tp>
      <tp t="e">
        <v>#N/A</v>
        <stp/>
        <stp>##V3_BDHV12</stp>
        <stp>CHN1M LAST Curncy</stp>
        <stp>PX_ASK</stp>
        <stp>04-11-2010</stp>
        <stp>04-11-2010</stp>
        <stp>[fwdpoints.xlsm]Hoja2!R2088C3</stp>
        <tr r="C2088" s="2"/>
      </tp>
      <tp t="e">
        <v>#N/A</v>
        <stp/>
        <stp>##V3_BDHV12</stp>
        <stp>CHN1M LAST Curncy</stp>
        <stp>PX_ASK</stp>
        <stp>04-09-2013</stp>
        <stp>04-09-2013</stp>
        <stp>[fwdpoints.xlsm]Hoja2!R1053C3</stp>
        <tr r="C1053" s="2"/>
      </tp>
      <tp t="e">
        <v>#N/A</v>
        <stp/>
        <stp>##V3_BDHV12</stp>
        <stp>CHN1M LAST Curncy</stp>
        <stp>PX_ASK</stp>
        <stp>04-10-2010</stp>
        <stp>04-10-2010</stp>
        <stp>[fwdpoints.xlsm]Hoja2!R2119C3</stp>
        <tr r="C2119" s="2"/>
      </tp>
      <tp t="e">
        <v>#N/A</v>
        <stp/>
        <stp>##V3_BDHV12</stp>
        <stp>CHN1M LAST Curncy</stp>
        <stp>PX_ASK</stp>
        <stp>16-08-2011</stp>
        <stp>16-08-2011</stp>
        <stp>[fwdpoints.xlsm]Hoja2!R1803C3</stp>
        <tr r="C1803" s="2"/>
      </tp>
      <tp t="e">
        <v>#N/A</v>
        <stp/>
        <stp>##V3_BDHV12</stp>
        <stp>CHN1M LAST Curncy</stp>
        <stp>PX_ASK</stp>
        <stp>03-09-2013</stp>
        <stp>03-09-2013</stp>
        <stp>[fwdpoints.xlsm]Hoja2!R1054C3</stp>
        <tr r="C1054" s="2"/>
      </tp>
      <tp t="e">
        <v>#N/A</v>
        <stp/>
        <stp>##V3_BDHV12</stp>
        <stp>CHN1M LAST Curncy</stp>
        <stp>PX_ASK</stp>
        <stp>03-08-2013</stp>
        <stp>03-08-2013</stp>
        <stp>[fwdpoints.xlsm]Hoja2!R1085C3</stp>
        <tr r="C1085" s="2"/>
      </tp>
      <tp t="e">
        <v>#N/A</v>
        <stp/>
        <stp>##V3_BDHV12</stp>
        <stp>CHN1M LAST Curncy</stp>
        <stp>PX_ASK</stp>
        <stp>31-07-2011</stp>
        <stp>31-07-2011</stp>
        <stp>[fwdpoints.xlsm]Hoja2!R1819C3</stp>
        <tr r="C1819" s="2"/>
      </tp>
      <tp t="e">
        <v>#N/A</v>
        <stp/>
        <stp>##V3_BDHV12</stp>
        <stp>CHN1M LAST Curncy</stp>
        <stp>PX_ASK</stp>
        <stp>21-06-2011</stp>
        <stp>21-06-2011</stp>
        <stp>[fwdpoints.xlsm]Hoja2!R1859C3</stp>
        <tr r="C1859" s="2"/>
      </tp>
      <tp t="e">
        <v>#N/A</v>
        <stp/>
        <stp>##V3_BDHV12</stp>
        <stp>CHN1M LAST Curncy</stp>
        <stp>PX_ASK</stp>
        <stp>12-05-2013</stp>
        <stp>12-05-2013</stp>
        <stp>[fwdpoints.xlsm]Hoja2!R1168C3</stp>
        <tr r="C1168" s="2"/>
      </tp>
      <tp t="e">
        <v>#N/A</v>
        <stp/>
        <stp>##V3_BDHV12</stp>
        <stp>CHN1M LAST Curncy</stp>
        <stp>PX_ASK</stp>
        <stp>02-09-2013</stp>
        <stp>02-09-2013</stp>
        <stp>[fwdpoints.xlsm]Hoja2!R1055C3</stp>
        <tr r="C1055" s="2"/>
      </tp>
      <tp t="e">
        <v>#N/A</v>
        <stp/>
        <stp>##V3_BDHV12</stp>
        <stp>CHN1M LAST Curncy</stp>
        <stp>PX_ASK</stp>
        <stp>22-08-2013</stp>
        <stp>22-08-2013</stp>
        <stp>[fwdpoints.xlsm]Hoja2!R1066C3</stp>
        <tr r="C1066" s="2"/>
      </tp>
      <tp t="e">
        <v>#N/A</v>
        <stp/>
        <stp>##V3_BDHV12</stp>
        <stp>CHN1M LAST Curncy</stp>
        <stp>PX_ASK</stp>
        <stp>02-04-2013</stp>
        <stp>02-04-2013</stp>
        <stp>[fwdpoints.xlsm]Hoja2!R1208C3</stp>
        <tr r="C1208" s="2"/>
      </tp>
      <tp t="e">
        <v>#N/A</v>
        <stp/>
        <stp>##V3_BDHV12</stp>
        <stp>CHN1M LAST Curncy</stp>
        <stp>PX_ASK</stp>
        <stp>21-04-2013</stp>
        <stp>21-04-2013</stp>
        <stp>[fwdpoints.xlsm]Hoja2!R1189C3</stp>
        <tr r="C1189" s="2"/>
      </tp>
      <tp t="e">
        <v>#N/A</v>
        <stp/>
        <stp>##V3_BDHV12</stp>
        <stp>CHN1M LAST Curncy</stp>
        <stp>PX_ASK</stp>
        <stp>11-06-2013</stp>
        <stp>11-06-2013</stp>
        <stp>[fwdpoints.xlsm]Hoja2!R1138C3</stp>
        <tr r="C1138" s="2"/>
      </tp>
      <tp t="e">
        <v>#N/A</v>
        <stp/>
        <stp>##V3_BDHV12</stp>
        <stp>CHN1M LAST Curncy</stp>
        <stp>PX_ASK</stp>
        <stp>01-07-2013</stp>
        <stp>01-07-2013</stp>
        <stp>[fwdpoints.xlsm]Hoja2!R1118C3</stp>
        <tr r="C1118" s="2"/>
      </tp>
      <tp t="e">
        <v>#N/A</v>
        <stp/>
        <stp>##V3_BDHV12</stp>
        <stp>CHN1M LAST Curncy</stp>
        <stp>PX_ASK</stp>
        <stp>31-05-2013</stp>
        <stp>31-05-2013</stp>
        <stp>[fwdpoints.xlsm]Hoja2!R1149C3</stp>
        <tr r="C1149" s="2"/>
      </tp>
      <tp t="e">
        <v>#N/A</v>
        <stp/>
        <stp>##V3_BDHV12</stp>
        <stp>CHN1M LAST Curncy</stp>
        <stp>PX_ASK</stp>
        <stp>01-09-2013</stp>
        <stp>01-09-2013</stp>
        <stp>[fwdpoints.xlsm]Hoja2!R1056C3</stp>
        <tr r="C1056" s="2"/>
      </tp>
      <tp t="e">
        <v>#N/A</v>
        <stp/>
        <stp>##V3_BDHV12</stp>
        <stp>CHN1M LAST Curncy</stp>
        <stp>PX_ASK</stp>
        <stp>01-08-2013</stp>
        <stp>01-08-2013</stp>
        <stp>[fwdpoints.xlsm]Hoja2!R1087C3</stp>
        <tr r="C1087" s="2"/>
      </tp>
      <tp t="e">
        <v>#N/A</v>
        <stp/>
        <stp>##V3_BDHV12</stp>
        <stp>CHN1M LAST Curncy</stp>
        <stp>PX_ASK</stp>
        <stp>23-05-2011</stp>
        <stp>23-05-2011</stp>
        <stp>[fwdpoints.xlsm]Hoja2!R1888C3</stp>
        <tr r="C1888" s="2"/>
      </tp>
      <tp t="e">
        <v>#N/A</v>
        <stp/>
        <stp>##V3_BDHV12</stp>
        <stp>CHN1M LAST Curncy</stp>
        <stp>PX_ASK</stp>
        <stp>13-08-2011</stp>
        <stp>13-08-2011</stp>
        <stp>[fwdpoints.xlsm]Hoja2!R1806C3</stp>
        <tr r="C1806" s="2"/>
      </tp>
      <tp t="e">
        <v>#N/A</v>
        <stp/>
        <stp>##V3_BDHV12</stp>
        <stp>CHN1M LAST Curncy</stp>
        <stp>PX_ASK</stp>
        <stp>12-09-2011</stp>
        <stp>12-09-2011</stp>
        <stp>[fwdpoints.xlsm]Hoja2!R1776C3</stp>
        <tr r="C1776" s="2"/>
      </tp>
      <tp t="e">
        <v>#N/A</v>
        <stp/>
        <stp>##V3_BDHV12</stp>
        <stp>CHN1M LAST Curncy</stp>
        <stp>PX_ASK</stp>
        <stp>10-08-2010</stp>
        <stp>10-08-2010</stp>
        <stp>[fwdpoints.xlsm]Hoja2!R2174C3</stp>
        <tr r="C2174" s="2"/>
      </tp>
      <tp t="e">
        <v>#N/A</v>
        <stp/>
        <stp>##V3_BDHV12</stp>
        <stp>CHN1M LAST Curncy</stp>
        <stp>PX_ASK</stp>
        <stp>10-06-2013</stp>
        <stp>10-06-2013</stp>
        <stp>[fwdpoints.xlsm]Hoja2!R1139C3</stp>
        <tr r="C1139" s="2"/>
      </tp>
      <tp t="e">
        <v>#N/A</v>
        <stp/>
        <stp>##V3_BDHV12</stp>
        <stp>CHN1M LAST Curncy</stp>
        <stp>PX_ASK</stp>
        <stp>22-05-2011</stp>
        <stp>22-05-2011</stp>
        <stp>[fwdpoints.xlsm]Hoja2!R1889C3</stp>
        <tr r="C1889" s="2"/>
      </tp>
      <tp t="e">
        <v>#N/A</v>
        <stp/>
        <stp>##V3_BDHV12</stp>
        <stp>CHN1M LAST Curncy</stp>
        <stp>PX_ASK</stp>
        <stp>12-08-2011</stp>
        <stp>12-08-2011</stp>
        <stp>[fwdpoints.xlsm]Hoja2!R1807C3</stp>
        <tr r="C1807" s="2"/>
      </tp>
      <tp t="e">
        <v>#N/A</v>
        <stp/>
        <stp>##V3_BDHV12</stp>
        <stp>CHN1M LAST Curncy</stp>
        <stp>PX_ASK</stp>
        <stp>12-07-2011</stp>
        <stp>12-07-2011</stp>
        <stp>[fwdpoints.xlsm]Hoja2!R1838C3</stp>
        <tr r="C1838" s="2"/>
      </tp>
      <tp t="e">
        <v>#N/A</v>
        <stp/>
        <stp>##V3_BDHV12</stp>
        <stp>CHN1M LAST Curncy</stp>
        <stp>PX_ASK</stp>
        <stp>02-06-2011</stp>
        <stp>02-06-2011</stp>
        <stp>[fwdpoints.xlsm]Hoja2!R1878C3</stp>
        <tr r="C1878" s="2"/>
      </tp>
      <tp t="e">
        <v>#N/A</v>
        <stp/>
        <stp>##V3_BDHV12</stp>
        <stp>CHN1M LAST Curncy</stp>
        <stp>PX_BID</stp>
        <stp>17-08-2011</stp>
        <stp>17-08-2011</stp>
        <stp>[fwdpoints.xlsm]Hoja2!R1802C2</stp>
        <tr r="B1802" s="2"/>
      </tp>
      <tp t="e">
        <v>#N/A</v>
        <stp/>
        <stp>##V3_BDHV12</stp>
        <stp>CHN1M LAST Curncy</stp>
        <stp>PX_BID</stp>
        <stp>05-09-2013</stp>
        <stp>05-09-2013</stp>
        <stp>[fwdpoints.xlsm]Hoja2!R1052C2</stp>
        <tr r="B1052" s="2"/>
      </tp>
      <tp t="e">
        <v>#N/A</v>
        <stp/>
        <stp>##V3_BDHV12</stp>
        <stp>CHN1M LAST Curncy</stp>
        <stp>PX_BID</stp>
        <stp>05-08-2013</stp>
        <stp>05-08-2013</stp>
        <stp>[fwdpoints.xlsm]Hoja2!R1083C2</stp>
        <tr r="B1083" s="2"/>
      </tp>
      <tp t="e">
        <v>#N/A</v>
        <stp/>
        <stp>##V3_BDHV12</stp>
        <stp>CHN1M LAST Curncy</stp>
        <stp>PX_BID</stp>
        <stp>05-10-2010</stp>
        <stp>05-10-2010</stp>
        <stp>[fwdpoints.xlsm]Hoja2!R2118C2</stp>
        <tr r="B2118" s="2"/>
      </tp>
      <tp t="e">
        <v>#N/A</v>
        <stp/>
        <stp>##V3_BDHV12</stp>
        <stp>CHN1M LAST Curncy</stp>
        <stp>PX_BID</stp>
        <stp>16-08-2011</stp>
        <stp>16-08-2011</stp>
        <stp>[fwdpoints.xlsm]Hoja2!R1803C2</stp>
        <tr r="B1803" s="2"/>
      </tp>
      <tp t="e">
        <v>#N/A</v>
        <stp/>
        <stp>##V3_BDHV12</stp>
        <stp>CHN1M LAST Curncy</stp>
        <stp>PX_BID</stp>
        <stp>14-08-2010</stp>
        <stp>14-08-2010</stp>
        <stp>[fwdpoints.xlsm]Hoja2!R2170C2</stp>
        <tr r="B2170" s="2"/>
      </tp>
      <tp t="e">
        <v>#N/A</v>
        <stp/>
        <stp>##V3_BDHV12</stp>
        <stp>CHN1M LAST Curncy</stp>
        <stp>PX_BID</stp>
        <stp>04-11-2010</stp>
        <stp>04-11-2010</stp>
        <stp>[fwdpoints.xlsm]Hoja2!R2088C2</stp>
        <tr r="B2088" s="2"/>
      </tp>
      <tp t="e">
        <v>#N/A</v>
        <stp/>
        <stp>##V3_BDHV12</stp>
        <stp>CHN1M LAST Curncy</stp>
        <stp>PX_BID</stp>
        <stp>04-09-2013</stp>
        <stp>04-09-2013</stp>
        <stp>[fwdpoints.xlsm]Hoja2!R1053C2</stp>
        <tr r="B1053" s="2"/>
      </tp>
      <tp t="e">
        <v>#N/A</v>
        <stp/>
        <stp>##V3_BDHV12</stp>
        <stp>CHN1M LAST Curncy</stp>
        <stp>PX_BID</stp>
        <stp>04-10-2010</stp>
        <stp>04-10-2010</stp>
        <stp>[fwdpoints.xlsm]Hoja2!R2119C2</stp>
        <tr r="B2119" s="2"/>
      </tp>
      <tp t="e">
        <v>#N/A</v>
        <stp/>
        <stp>##V3_BDHV12</stp>
        <stp>CHN1M LAST Curncy</stp>
        <stp>PX_BID</stp>
        <stp>16-09-2011</stp>
        <stp>16-09-2011</stp>
        <stp>[fwdpoints.xlsm]Hoja2!R1772C2</stp>
        <tr r="B1772" s="2"/>
      </tp>
      <tp t="e">
        <v>#N/A</v>
        <stp/>
        <stp>##V3_BDHV12</stp>
        <stp>CHN1M LAST Curncy</stp>
        <stp>PX_BID</stp>
        <stp>07-09-2013</stp>
        <stp>07-09-2013</stp>
        <stp>[fwdpoints.xlsm]Hoja2!R1050C2</stp>
        <tr r="B1050" s="2"/>
      </tp>
      <tp t="e">
        <v>#N/A</v>
        <stp/>
        <stp>##V3_BDHV12</stp>
        <stp>CHN1M LAST Curncy</stp>
        <stp>PX_BID</stp>
        <stp>07-08-2013</stp>
        <stp>07-08-2013</stp>
        <stp>[fwdpoints.xlsm]Hoja2!R1081C2</stp>
        <tr r="B1081" s="2"/>
      </tp>
      <tp t="e">
        <v>#N/A</v>
        <stp/>
        <stp>##V3_BDHV12</stp>
        <stp>CHN1M LAST Curncy</stp>
        <stp>PX_BID</stp>
        <stp>26-02-2012</stp>
        <stp>26-02-2012</stp>
        <stp>[fwdpoints.xlsm]Hoja2!R1609C2</stp>
        <tr r="B1609" s="2"/>
      </tp>
      <tp t="e">
        <v>#N/A</v>
        <stp/>
        <stp>##V3_BDHV12</stp>
        <stp>CHN1M LAST Curncy</stp>
        <stp>PX_BID</stp>
        <stp>06-09-2013</stp>
        <stp>06-09-2013</stp>
        <stp>[fwdpoints.xlsm]Hoja2!R1051C2</stp>
        <tr r="B1051" s="2"/>
      </tp>
      <tp t="e">
        <v>#N/A</v>
        <stp/>
        <stp>##V3_BDHV12</stp>
        <stp>CHN1M LAST Curncy</stp>
        <stp>PX_BID</stp>
        <stp>26-08-2013</stp>
        <stp>26-08-2013</stp>
        <stp>[fwdpoints.xlsm]Hoja2!R1062C2</stp>
        <tr r="B1062" s="2"/>
      </tp>
      <tp t="e">
        <v>#N/A</v>
        <stp/>
        <stp>##V3_BDHV12</stp>
        <stp>CHN1M LAST Curncy</stp>
        <stp>PX_BID</stp>
        <stp>07-01-2012</stp>
        <stp>07-01-2012</stp>
        <stp>[fwdpoints.xlsm]Hoja2!R1659C2</stp>
        <tr r="B1659" s="2"/>
      </tp>
      <tp t="e">
        <v>#N/A</v>
        <stp/>
        <stp>##V3_BDHV12</stp>
        <stp>CHN1M LAST Curncy</stp>
        <stp>PX_BID</stp>
        <stp>27-02-2012</stp>
        <stp>27-02-2012</stp>
        <stp>[fwdpoints.xlsm]Hoja2!R1608C2</stp>
        <tr r="B1608" s="2"/>
      </tp>
      <tp t="e">
        <v>#N/A</v>
        <stp/>
        <stp>##V3_BDHV12</stp>
        <stp>CHN1M LAST Curncy</stp>
        <stp>PX_BID</stp>
        <stp>27-03-2012</stp>
        <stp>27-03-2012</stp>
        <stp>[fwdpoints.xlsm]Hoja2!R1579C2</stp>
        <tr r="B1579" s="2"/>
      </tp>
      <tp t="e">
        <v>#N/A</v>
        <stp/>
        <stp>##V3_BDHV12</stp>
        <stp>CHN1M LAST Curncy</stp>
        <stp>PX_BID</stp>
        <stp>23-05-2011</stp>
        <stp>23-05-2011</stp>
        <stp>[fwdpoints.xlsm]Hoja2!R1888C2</stp>
        <tr r="B1888" s="2"/>
      </tp>
      <tp t="e">
        <v>#N/A</v>
        <stp/>
        <stp>##V3_BDHV12</stp>
        <stp>CHN1M LAST Curncy</stp>
        <stp>PX_BID</stp>
        <stp>13-08-2011</stp>
        <stp>13-08-2011</stp>
        <stp>[fwdpoints.xlsm]Hoja2!R1806C2</stp>
        <tr r="B1806" s="2"/>
      </tp>
      <tp t="e">
        <v>#N/A</v>
        <stp/>
        <stp>##V3_BDHV12</stp>
        <stp>CHN1M LAST Curncy</stp>
        <stp>PX_BID</stp>
        <stp>21-04-2013</stp>
        <stp>21-04-2013</stp>
        <stp>[fwdpoints.xlsm]Hoja2!R1189C2</stp>
        <tr r="B1189" s="2"/>
      </tp>
      <tp t="e">
        <v>#N/A</v>
        <stp/>
        <stp>##V3_BDHV12</stp>
        <stp>CHN1M LAST Curncy</stp>
        <stp>PX_BID</stp>
        <stp>11-06-2013</stp>
        <stp>11-06-2013</stp>
        <stp>[fwdpoints.xlsm]Hoja2!R1138C2</stp>
        <tr r="B1138" s="2"/>
      </tp>
      <tp t="e">
        <v>#N/A</v>
        <stp/>
        <stp>##V3_BDHV12</stp>
        <stp>CHN1M LAST Curncy</stp>
        <stp>PX_BID</stp>
        <stp>01-07-2013</stp>
        <stp>01-07-2013</stp>
        <stp>[fwdpoints.xlsm]Hoja2!R1118C2</stp>
        <tr r="B1118" s="2"/>
      </tp>
      <tp t="e">
        <v>#N/A</v>
        <stp/>
        <stp>##V3_BDHV12</stp>
        <stp>CHN1M LAST Curncy</stp>
        <stp>PX_BID</stp>
        <stp>31-05-2013</stp>
        <stp>31-05-2013</stp>
        <stp>[fwdpoints.xlsm]Hoja2!R1149C2</stp>
        <tr r="B1149" s="2"/>
      </tp>
      <tp t="e">
        <v>#N/A</v>
        <stp/>
        <stp>##V3_BDHV12</stp>
        <stp>CHN1M LAST Curncy</stp>
        <stp>PX_BID</stp>
        <stp>01-09-2013</stp>
        <stp>01-09-2013</stp>
        <stp>[fwdpoints.xlsm]Hoja2!R1056C2</stp>
        <tr r="B1056" s="2"/>
      </tp>
      <tp t="e">
        <v>#N/A</v>
        <stp/>
        <stp>##V3_BDHV12</stp>
        <stp>CHN1M LAST Curncy</stp>
        <stp>PX_BID</stp>
        <stp>01-08-2013</stp>
        <stp>01-08-2013</stp>
        <stp>[fwdpoints.xlsm]Hoja2!R1087C2</stp>
        <tr r="B1087" s="2"/>
      </tp>
      <tp t="e">
        <v>#N/A</v>
        <stp/>
        <stp>##V3_BDHV12</stp>
        <stp>CHN1M LAST Curncy</stp>
        <stp>PX_BID</stp>
        <stp>22-05-2011</stp>
        <stp>22-05-2011</stp>
        <stp>[fwdpoints.xlsm]Hoja2!R1889C2</stp>
        <tr r="B1889" s="2"/>
      </tp>
      <tp t="e">
        <v>#N/A</v>
        <stp/>
        <stp>##V3_BDHV12</stp>
        <stp>CHN1M LAST Curncy</stp>
        <stp>PX_BID</stp>
        <stp>12-08-2011</stp>
        <stp>12-08-2011</stp>
        <stp>[fwdpoints.xlsm]Hoja2!R1807C2</stp>
        <tr r="B1807" s="2"/>
      </tp>
      <tp t="e">
        <v>#N/A</v>
        <stp/>
        <stp>##V3_BDHV12</stp>
        <stp>CHN1M LAST Curncy</stp>
        <stp>PX_BID</stp>
        <stp>12-07-2011</stp>
        <stp>12-07-2011</stp>
        <stp>[fwdpoints.xlsm]Hoja2!R1838C2</stp>
        <tr r="B1838" s="2"/>
      </tp>
      <tp t="e">
        <v>#N/A</v>
        <stp/>
        <stp>##V3_BDHV12</stp>
        <stp>CHN1M LAST Curncy</stp>
        <stp>PX_BID</stp>
        <stp>02-06-2011</stp>
        <stp>02-06-2011</stp>
        <stp>[fwdpoints.xlsm]Hoja2!R1878C2</stp>
        <tr r="B1878" s="2"/>
      </tp>
      <tp t="e">
        <v>#N/A</v>
        <stp/>
        <stp>##V3_BDHV12</stp>
        <stp>CHN1M LAST Curncy</stp>
        <stp>PX_ASK</stp>
        <stp>18-07-2016</stp>
        <stp>18-07-2016</stp>
        <stp>[fwdpoints.xlsm]Hoja2!R5C3</stp>
        <tr r="C5" s="2"/>
      </tp>
      <tp t="e">
        <v>#N/A</v>
        <stp/>
        <stp>##V3_BDHV12</stp>
        <stp>CHN1M LAST Curncy</stp>
        <stp>PX_ASK</stp>
        <stp>19-07-2016</stp>
        <stp>19-07-2016</stp>
        <stp>[fwdpoints.xlsm]Hoja2!R4C3</stp>
        <tr r="C4" s="2"/>
      </tp>
      <tp t="e">
        <v>#N/A</v>
        <stp/>
        <stp>##V3_BDHV12</stp>
        <stp>CHN1M LAST Curncy</stp>
        <stp>PX_ASK</stp>
        <stp>14-07-2016</stp>
        <stp>14-07-2016</stp>
        <stp>[fwdpoints.xlsm]Hoja2!R9C3</stp>
        <tr r="C9" s="2"/>
      </tp>
      <tp t="e">
        <v>#N/A</v>
        <stp/>
        <stp>##V3_BDHV12</stp>
        <stp>CHN1M LAST Curncy</stp>
        <stp>PX_ASK</stp>
        <stp>15-07-2016</stp>
        <stp>15-07-2016</stp>
        <stp>[fwdpoints.xlsm]Hoja2!R8C3</stp>
        <tr r="C8" s="2"/>
      </tp>
      <tp t="e">
        <v>#N/A</v>
        <stp/>
        <stp>##V3_BDHV12</stp>
        <stp>CHN1M LAST Curncy</stp>
        <stp>PX_BID</stp>
        <stp>10-08-2010</stp>
        <stp>10-08-2010</stp>
        <stp>[fwdpoints.xlsm]Hoja2!R2174C2</stp>
        <tr r="B2174" s="2"/>
      </tp>
      <tp t="e">
        <v>#N/A</v>
        <stp/>
        <stp>##V3_BDHV12</stp>
        <stp>CHN1M LAST Curncy</stp>
        <stp>PX_BID</stp>
        <stp>10-06-2013</stp>
        <stp>10-06-2013</stp>
        <stp>[fwdpoints.xlsm]Hoja2!R1139C2</stp>
        <tr r="B1139" s="2"/>
      </tp>
      <tp t="e">
        <v>#N/A</v>
        <stp/>
        <stp>##V3_BDHV12</stp>
        <stp>CHN1M LAST Curncy</stp>
        <stp>PX_BID</stp>
        <stp>12-09-2011</stp>
        <stp>12-09-2011</stp>
        <stp>[fwdpoints.xlsm]Hoja2!R1776C2</stp>
        <tr r="B1776" s="2"/>
      </tp>
      <tp t="e">
        <v>#N/A</v>
        <stp/>
        <stp>##V3_BDHV12</stp>
        <stp>CHN1M LAST Curncy</stp>
        <stp>PX_BID</stp>
        <stp>31-07-2011</stp>
        <stp>31-07-2011</stp>
        <stp>[fwdpoints.xlsm]Hoja2!R1819C2</stp>
        <tr r="B1819" s="2"/>
      </tp>
      <tp t="e">
        <v>#N/A</v>
        <stp/>
        <stp>##V3_BDHV12</stp>
        <stp>CHN1M LAST Curncy</stp>
        <stp>PX_BID</stp>
        <stp>21-06-2011</stp>
        <stp>21-06-2011</stp>
        <stp>[fwdpoints.xlsm]Hoja2!R1859C2</stp>
        <tr r="B1859" s="2"/>
      </tp>
      <tp t="e">
        <v>#N/A</v>
        <stp/>
        <stp>##V3_BDHV12</stp>
        <stp>CHN1M LAST Curncy</stp>
        <stp>PX_BID</stp>
        <stp>03-09-2013</stp>
        <stp>03-09-2013</stp>
        <stp>[fwdpoints.xlsm]Hoja2!R1054C2</stp>
        <tr r="B1054" s="2"/>
      </tp>
      <tp t="e">
        <v>#N/A</v>
        <stp/>
        <stp>##V3_BDHV12</stp>
        <stp>CHN1M LAST Curncy</stp>
        <stp>PX_BID</stp>
        <stp>03-08-2013</stp>
        <stp>03-08-2013</stp>
        <stp>[fwdpoints.xlsm]Hoja2!R1085C2</stp>
        <tr r="B1085" s="2"/>
      </tp>
      <tp t="e">
        <v>#N/A</v>
        <stp/>
        <stp>##V3_BDHV12</stp>
        <stp>CHN1M LAST Curncy</stp>
        <stp>PX_BID</stp>
        <stp>02-04-2013</stp>
        <stp>02-04-2013</stp>
        <stp>[fwdpoints.xlsm]Hoja2!R1208C2</stp>
        <tr r="B1208" s="2"/>
      </tp>
      <tp t="e">
        <v>#N/A</v>
        <stp/>
        <stp>##V3_BDHV12</stp>
        <stp>CHN1M LAST Curncy</stp>
        <stp>PX_BID</stp>
        <stp>12-05-2013</stp>
        <stp>12-05-2013</stp>
        <stp>[fwdpoints.xlsm]Hoja2!R1168C2</stp>
        <tr r="B1168" s="2"/>
      </tp>
      <tp t="e">
        <v>#N/A</v>
        <stp/>
        <stp>##V3_BDHV12</stp>
        <stp>CHN1M LAST Curncy</stp>
        <stp>PX_BID</stp>
        <stp>02-09-2013</stp>
        <stp>02-09-2013</stp>
        <stp>[fwdpoints.xlsm]Hoja2!R1055C2</stp>
        <tr r="B1055" s="2"/>
      </tp>
      <tp t="e">
        <v>#N/A</v>
        <stp/>
        <stp>##V3_BDHV12</stp>
        <stp>CHN1M LAST Curncy</stp>
        <stp>PX_BID</stp>
        <stp>22-08-2013</stp>
        <stp>22-08-2013</stp>
        <stp>[fwdpoints.xlsm]Hoja2!R1066C2</stp>
        <tr r="B1066" s="2"/>
      </tp>
      <tp t="e">
        <v>#N/A</v>
        <stp/>
        <stp>##V3_BDHV12</stp>
        <stp>CHN1M LAST Curncy</stp>
        <stp>PX_BID</stp>
        <stp>29-04-2013</stp>
        <stp>29-04-2013</stp>
        <stp>[fwdpoints.xlsm]Hoja2!R1181C2</stp>
        <tr r="B1181" s="2"/>
      </tp>
      <tp t="e">
        <v>#N/A</v>
        <stp/>
        <stp>##V3_BDHV12</stp>
        <stp>CHN1M LAST Curncy</stp>
        <stp>PX_BID</stp>
        <stp>19-06-2013</stp>
        <stp>19-06-2013</stp>
        <stp>[fwdpoints.xlsm]Hoja2!R1130C2</stp>
        <tr r="B1130" s="2"/>
      </tp>
      <tp t="e">
        <v>#N/A</v>
        <stp/>
        <stp>##V3_BDHV12</stp>
        <stp>CHN1M LAST Curncy</stp>
        <stp>PX_BID</stp>
        <stp>09-07-2013</stp>
        <stp>09-07-2013</stp>
        <stp>[fwdpoints.xlsm]Hoja2!R1110C2</stp>
        <tr r="B1110" s="2"/>
      </tp>
      <tp t="e">
        <v>#N/A</v>
        <stp/>
        <stp>##V3_BDHV12</stp>
        <stp>CHN1M LAST Curncy</stp>
        <stp>PX_BID</stp>
        <stp>09-10-2010</stp>
        <stp>09-10-2010</stp>
        <stp>[fwdpoints.xlsm]Hoja2!R2114C2</stp>
        <tr r="B2114" s="2"/>
      </tp>
      <tp t="e">
        <v>#N/A</v>
        <stp/>
        <stp>##V3_BDHV12</stp>
        <stp>CHN1M LAST Curncy</stp>
        <stp>PX_BID</stp>
        <stp>28-02-2012</stp>
        <stp>28-02-2012</stp>
        <stp>[fwdpoints.xlsm]Hoja2!R1607C2</stp>
        <tr r="B1607" s="2"/>
      </tp>
      <tp t="e">
        <v>#N/A</v>
        <stp/>
        <stp>##V3_BDHV12</stp>
        <stp>CHN1M LAST Curncy</stp>
        <stp>PX_BID</stp>
        <stp>08-04-2013</stp>
        <stp>08-04-2013</stp>
        <stp>[fwdpoints.xlsm]Hoja2!R1202C2</stp>
        <tr r="B1202" s="2"/>
      </tp>
      <tp t="e">
        <v>#N/A</v>
        <stp/>
        <stp>##V3_BDHV12</stp>
        <stp>CHN1M LAST Curncy</stp>
        <stp>PX_BID</stp>
        <stp>08-11-2010</stp>
        <stp>08-11-2010</stp>
        <stp>[fwdpoints.xlsm]Hoja2!R2084C2</stp>
        <tr r="B2084" s="2"/>
      </tp>
      <tp t="e">
        <v>#N/A</v>
        <stp/>
        <stp>##V3_BDHV12</stp>
        <stp>CHN1M LAST Curncy</stp>
        <stp>PX_BID</stp>
        <stp>18-06-2013</stp>
        <stp>18-06-2013</stp>
        <stp>[fwdpoints.xlsm]Hoja2!R1131C2</stp>
        <tr r="B1131" s="2"/>
      </tp>
      <tp t="e">
        <v>#N/A</v>
        <stp/>
        <stp>##V3_BDHV12</stp>
        <stp>CHN1M LAST Curncy</stp>
        <stp>PX_BID</stp>
        <stp>08-07-2013</stp>
        <stp>08-07-2013</stp>
        <stp>[fwdpoints.xlsm]Hoja2!R1111C2</stp>
        <tr r="B1111" s="2"/>
      </tp>
      <tp t="e">
        <v>#N/A</v>
        <stp/>
        <stp>##V3_BDHV12</stp>
        <stp>CHN1M LAST Curncy</stp>
        <stp>PX_BID</stp>
        <stp>18-05-2013</stp>
        <stp>18-05-2013</stp>
        <stp>[fwdpoints.xlsm]Hoja2!R1162C2</stp>
        <tr r="B1162" s="2"/>
      </tp>
      <tp t="e">
        <v>#N/A</v>
        <stp/>
        <stp>##V3_BDHV12</stp>
        <stp>CHN1M LAST Curncy</stp>
        <stp>PX_BID</stp>
        <stp>08-10-2010</stp>
        <stp>08-10-2010</stp>
        <stp>[fwdpoints.xlsm]Hoja2!R2115C2</stp>
        <tr r="B2115" s="2"/>
      </tp>
      <tp t="e">
        <v>#N/A</v>
        <stp/>
        <stp>##V3_BDHV12</stp>
        <stp>CHN1M LAST Curncy</stp>
        <stp>PX_BID</stp>
        <stp>09-01-2012</stp>
        <stp>09-01-2012</stp>
        <stp>[fwdpoints.xlsm]Hoja2!R1657C2</stp>
        <tr r="B1657" s="2"/>
      </tp>
      <tp t="e">
        <v>#N/A</v>
        <stp/>
        <stp>##V3_BDHV12</stp>
        <stp>CHN1M LAST Curncy</stp>
        <stp>PX_BID</stp>
        <stp>29-02-2012</stp>
        <stp>29-02-2012</stp>
        <stp>[fwdpoints.xlsm]Hoja2!R1606C2</stp>
        <tr r="B1606" s="2"/>
      </tp>
      <tp t="e">
        <v>#N/A</v>
        <stp/>
        <stp>##V3_BDHV12</stp>
        <stp>CHN1M LAST Curncy</stp>
        <stp>PX_BID</stp>
        <stp>29-03-2012</stp>
        <stp>29-03-2012</stp>
        <stp>[fwdpoints.xlsm]Hoja2!R1577C2</stp>
        <tr r="B1577" s="2"/>
      </tp>
      <tp t="e">
        <v>#N/A</v>
        <stp/>
        <stp>##V3_BDHV12</stp>
        <stp>CHN1M LAST Curncy</stp>
        <stp>PX_BID</stp>
        <stp>29-05-2011</stp>
        <stp>29-05-2011</stp>
        <stp>[fwdpoints.xlsm]Hoja2!R1882C2</stp>
        <tr r="B1882" s="2"/>
      </tp>
      <tp t="e">
        <v>#N/A</v>
        <stp/>
        <stp>##V3_BDHV12</stp>
        <stp>CHN1M LAST Curncy</stp>
        <stp>PX_BID</stp>
        <stp>29-06-2011</stp>
        <stp>29-06-2011</stp>
        <stp>[fwdpoints.xlsm]Hoja2!R1851C2</stp>
        <tr r="B1851" s="2"/>
      </tp>
      <tp t="e">
        <v>#N/A</v>
        <stp/>
        <stp>##V3_BDHV12</stp>
        <stp>CHN1M LAST Curncy</stp>
        <stp>PX_BID</stp>
        <stp>28-05-2011</stp>
        <stp>28-05-2011</stp>
        <stp>[fwdpoints.xlsm]Hoja2!R1883C2</stp>
        <tr r="B1883" s="2"/>
      </tp>
      <tp t="e">
        <v>#N/A</v>
        <stp/>
        <stp>##V3_BDHV12</stp>
        <stp>CHN1M LAST Curncy</stp>
        <stp>PX_BID</stp>
        <stp>18-07-2011</stp>
        <stp>18-07-2011</stp>
        <stp>[fwdpoints.xlsm]Hoja2!R1832C2</stp>
        <tr r="B1832" s="2"/>
      </tp>
      <tp t="e">
        <v>#N/A</v>
        <stp/>
        <stp>##V3_BDHV12</stp>
        <stp>CHN1M LAST Curncy</stp>
        <stp>PX_BID</stp>
        <stp>08-06-2011</stp>
        <stp>08-06-2011</stp>
        <stp>[fwdpoints.xlsm]Hoja2!R1872C2</stp>
        <tr r="B1872" s="2"/>
      </tp>
      <tp t="e">
        <v>#N/A</v>
        <stp/>
        <stp>##V3_BDHV12</stp>
        <stp>CHN1M LAST Curncy</stp>
        <stp>PX_ASK</stp>
        <stp>09-04-2011</stp>
        <stp>09-04-2011</stp>
        <stp>[fwdpoints.xlsm]Hoja2!R1932C3</stp>
        <tr r="C1932" s="2"/>
      </tp>
      <tp t="e">
        <v>#N/A</v>
        <stp/>
        <stp>##V3_BDHV12</stp>
        <stp>CHN1M LAST Curncy</stp>
        <stp>PX_ASK</stp>
        <stp>19-05-2011</stp>
        <stp>19-05-2011</stp>
        <stp>[fwdpoints.xlsm]Hoja2!R1892C3</stp>
        <tr r="C1892" s="2"/>
      </tp>
      <tp t="e">
        <v>#N/A</v>
        <stp/>
        <stp>##V3_BDHV12</stp>
        <stp>CHN1M LAST Curncy</stp>
        <stp>PX_ASK</stp>
        <stp>19-06-2011</stp>
        <stp>19-06-2011</stp>
        <stp>[fwdpoints.xlsm]Hoja2!R1861C3</stp>
        <tr r="C1861" s="2"/>
      </tp>
      <tp t="e">
        <v>#N/A</v>
        <stp/>
        <stp>##V3_BDHV12</stp>
        <stp>CHN1M LAST Curncy</stp>
        <stp>PX_ASK</stp>
        <stp>09-07-2011</stp>
        <stp>09-07-2011</stp>
        <stp>[fwdpoints.xlsm]Hoja2!R1841C3</stp>
        <tr r="C1841" s="2"/>
      </tp>
      <tp t="e">
        <v>#N/A</v>
        <stp/>
        <stp>##V3_BDHV12</stp>
        <stp>CHN1M LAST Curncy</stp>
        <stp>PX_ASK</stp>
        <stp>08-03-2011</stp>
        <stp>08-03-2011</stp>
        <stp>[fwdpoints.xlsm]Hoja2!R1964C3</stp>
        <tr r="C1964" s="2"/>
      </tp>
      <tp t="e">
        <v>#N/A</v>
        <stp/>
        <stp>##V3_BDHV12</stp>
        <stp>CHN1M LAST Curncy</stp>
        <stp>PX_ASK</stp>
        <stp>08-04-2011</stp>
        <stp>08-04-2011</stp>
        <stp>[fwdpoints.xlsm]Hoja2!R1933C3</stp>
        <tr r="C1933" s="2"/>
      </tp>
      <tp t="e">
        <v>#N/A</v>
        <stp/>
        <stp>##V3_BDHV12</stp>
        <stp>CHN1M LAST Curncy</stp>
        <stp>PX_ASK</stp>
        <stp>18-05-2011</stp>
        <stp>18-05-2011</stp>
        <stp>[fwdpoints.xlsm]Hoja2!R1893C3</stp>
        <tr r="C1893" s="2"/>
      </tp>
      <tp t="e">
        <v>#N/A</v>
        <stp/>
        <stp>##V3_BDHV12</stp>
        <stp>CHN1M LAST Curncy</stp>
        <stp>PX_ASK</stp>
        <stp>28-07-2011</stp>
        <stp>28-07-2011</stp>
        <stp>[fwdpoints.xlsm]Hoja2!R1822C3</stp>
        <tr r="C1822" s="2"/>
      </tp>
      <tp t="e">
        <v>#N/A</v>
        <stp/>
        <stp>##V3_BDHV12</stp>
        <stp>CHN1M LAST Curncy</stp>
        <stp>PX_ASK</stp>
        <stp>18-02-2012</stp>
        <stp>18-02-2012</stp>
        <stp>[fwdpoints.xlsm]Hoja2!R1617C3</stp>
        <tr r="C1617" s="2"/>
      </tp>
      <tp t="e">
        <v>#N/A</v>
        <stp/>
        <stp>##V3_BDHV12</stp>
        <stp>CHN1M LAST Curncy</stp>
        <stp>PX_ASK</stp>
        <stp>19-04-2013</stp>
        <stp>19-04-2013</stp>
        <stp>[fwdpoints.xlsm]Hoja2!R1191C3</stp>
        <tr r="C1191" s="2"/>
      </tp>
      <tp t="e">
        <v>#N/A</v>
        <stp/>
        <stp>##V3_BDHV12</stp>
        <stp>CHN1M LAST Curncy</stp>
        <stp>PX_ASK</stp>
        <stp>29-06-2013</stp>
        <stp>29-06-2013</stp>
        <stp>[fwdpoints.xlsm]Hoja2!R1120C3</stp>
        <tr r="C1120" s="2"/>
      </tp>
      <tp t="e">
        <v>#N/A</v>
        <stp/>
        <stp>##V3_BDHV12</stp>
        <stp>CHN1M LAST Curncy</stp>
        <stp>PX_ASK</stp>
        <stp>09-05-2013</stp>
        <stp>09-05-2013</stp>
        <stp>[fwdpoints.xlsm]Hoja2!R1171C3</stp>
        <tr r="C1171" s="2"/>
      </tp>
      <tp t="e">
        <v>#N/A</v>
        <stp/>
        <stp>##V3_BDHV12</stp>
        <stp>CHN1M LAST Curncy</stp>
        <stp>PX_ASK</stp>
        <stp>08-10-2012</stp>
        <stp>08-10-2012</stp>
        <stp>[fwdpoints.xlsm]Hoja2!R1384C3</stp>
        <tr r="C1384" s="2"/>
      </tp>
      <tp t="e">
        <v>#N/A</v>
        <stp/>
        <stp>##V3_BDHV12</stp>
        <stp>CHN1M LAST Curncy</stp>
        <stp>PX_ASK</stp>
        <stp>19-03-2012</stp>
        <stp>19-03-2012</stp>
        <stp>[fwdpoints.xlsm]Hoja2!R1587C3</stp>
        <tr r="C1587" s="2"/>
      </tp>
      <tp t="e">
        <v>#N/A</v>
        <stp/>
        <stp>##V3_BDHV12</stp>
        <stp>CHN1M LAST Curncy</stp>
        <stp>PX_ASK</stp>
        <stp>19-02-2012</stp>
        <stp>19-02-2012</stp>
        <stp>[fwdpoints.xlsm]Hoja2!R1616C3</stp>
        <tr r="C1616" s="2"/>
      </tp>
      <tp t="e">
        <v>#N/A</v>
        <stp/>
        <stp>##V3_BDHV12</stp>
        <stp>CHN1M LAST Curncy</stp>
        <stp>PX_ASK</stp>
        <stp>08-12-2010</stp>
        <stp>08-12-2010</stp>
        <stp>[fwdpoints.xlsm]Hoja2!R2054C3</stp>
        <tr r="C2054" s="2"/>
      </tp>
      <tp t="e">
        <v>#N/A</v>
        <stp/>
        <stp>##V3_BDHV12</stp>
        <stp>CHN1M LAST Curncy</stp>
        <stp>PX_ASK</stp>
        <stp>28-06-2013</stp>
        <stp>28-06-2013</stp>
        <stp>[fwdpoints.xlsm]Hoja2!R1121C3</stp>
        <tr r="C1121" s="2"/>
      </tp>
      <tp t="e">
        <v>#N/A</v>
        <stp/>
        <stp>##V3_BDHV12</stp>
        <stp>CHN1M LAST Curncy</stp>
        <stp>PX_ASK</stp>
        <stp>28-05-2013</stp>
        <stp>28-05-2013</stp>
        <stp>[fwdpoints.xlsm]Hoja2!R1152C3</stp>
        <tr r="C1152" s="2"/>
      </tp>
      <tp t="e">
        <v>#N/A</v>
        <stp/>
        <stp>##V3_BDHV12</stp>
        <stp>CHN1M LAST Curncy</stp>
        <stp>PX_ASK</stp>
        <stp>05-09-2011</stp>
        <stp>05-09-2011</stp>
        <stp>[fwdpoints.xlsm]Hoja2!R1783C3</stp>
        <tr r="C1783" s="2"/>
      </tp>
      <tp t="e">
        <v>#N/A</v>
        <stp/>
        <stp>##V3_BDHV12</stp>
        <stp>CHN1M LAST Curncy</stp>
        <stp>PX_ASK</stp>
        <stp>16-02-2012</stp>
        <stp>16-02-2012</stp>
        <stp>[fwdpoints.xlsm]Hoja2!R1619C3</stp>
        <tr r="C1619" s="2"/>
      </tp>
      <tp t="e">
        <v>#N/A</v>
        <stp/>
        <stp>##V3_BDHV12</stp>
        <stp>CHN1M LAST Curncy</stp>
        <stp>PX_ASK</stp>
        <stp>17-03-2012</stp>
        <stp>17-03-2012</stp>
        <stp>[fwdpoints.xlsm]Hoja2!R1589C3</stp>
        <tr r="C1589" s="2"/>
      </tp>
      <tp t="e">
        <v>#N/A</v>
        <stp/>
        <stp>##V3_BDHV12</stp>
        <stp>CHN1M LAST Curncy</stp>
        <stp>PX_ASK</stp>
        <stp>17-02-2012</stp>
        <stp>17-02-2012</stp>
        <stp>[fwdpoints.xlsm]Hoja2!R1618C3</stp>
        <tr r="C1618" s="2"/>
      </tp>
      <tp t="e">
        <v>#N/A</v>
        <stp/>
        <stp>##V3_BDHV12</stp>
        <stp>CHN1M LAST Curncy</stp>
        <stp>PX_ASK</stp>
        <stp>16-08-2013</stp>
        <stp>16-08-2013</stp>
        <stp>[fwdpoints.xlsm]Hoja2!R1072C3</stp>
        <tr r="C1072" s="2"/>
      </tp>
      <tp t="e">
        <v>#N/A</v>
        <stp/>
        <stp>##V3_BDHV12</stp>
        <stp>CHN1M LAST Curncy</stp>
        <stp>PX_ASK</stp>
        <stp>04-03-2011</stp>
        <stp>04-03-2011</stp>
        <stp>[fwdpoints.xlsm]Hoja2!R1968C3</stp>
        <tr r="C1968" s="2"/>
      </tp>
      <tp t="e">
        <v>#N/A</v>
        <stp/>
        <stp>##V3_BDHV12</stp>
        <stp>CHN1M LAST Curncy</stp>
        <stp>PX_ASK</stp>
        <stp>07-09-2011</stp>
        <stp>07-09-2011</stp>
        <stp>[fwdpoints.xlsm]Hoja2!R1781C3</stp>
        <tr r="C1781" s="2"/>
      </tp>
      <tp t="e">
        <v>#N/A</v>
        <stp/>
        <stp>##V3_BDHV12</stp>
        <stp>CHN1M LAST Curncy</stp>
        <stp>PX_ASK</stp>
        <stp>27-08-2011</stp>
        <stp>27-08-2011</stp>
        <stp>[fwdpoints.xlsm]Hoja2!R1792C3</stp>
        <tr r="C1792" s="2"/>
      </tp>
      <tp t="e">
        <v>#N/A</v>
        <stp/>
        <stp>##V3_BDHV12</stp>
        <stp>CHN1M LAST Curncy</stp>
        <stp>PX_ASK</stp>
        <stp>04-10-2012</stp>
        <stp>04-10-2012</stp>
        <stp>[fwdpoints.xlsm]Hoja2!R1388C3</stp>
        <tr r="C1388" s="2"/>
      </tp>
      <tp t="e">
        <v>#N/A</v>
        <stp/>
        <stp>##V3_BDHV12</stp>
        <stp>CHN1M LAST Curncy</stp>
        <stp>PX_ASK</stp>
        <stp>26-09-2011</stp>
        <stp>26-09-2011</stp>
        <stp>[fwdpoints.xlsm]Hoja2!R1762C3</stp>
        <tr r="C1762" s="2"/>
      </tp>
      <tp t="e">
        <v>#N/A</v>
        <stp/>
        <stp>##V3_BDHV12</stp>
        <stp>CHN1M LAST Curncy</stp>
        <stp>PX_ASK</stp>
        <stp>26-08-2011</stp>
        <stp>26-08-2011</stp>
        <stp>[fwdpoints.xlsm]Hoja2!R1793C3</stp>
        <tr r="C1793" s="2"/>
      </tp>
      <tp t="e">
        <v>#N/A</v>
        <stp/>
        <stp>##V3_BDHV12</stp>
        <stp>CHN1M LAST Curncy</stp>
        <stp>PX_ASK</stp>
        <stp>24-08-2010</stp>
        <stp>24-08-2010</stp>
        <stp>[fwdpoints.xlsm]Hoja2!R2160C3</stp>
        <tr r="C2160" s="2"/>
      </tp>
      <tp t="e">
        <v>#N/A</v>
        <stp/>
        <stp>##V3_BDHV12</stp>
        <stp>CHN1M LAST Curncy</stp>
        <stp>PX_ASK</stp>
        <stp>04-12-2010</stp>
        <stp>04-12-2010</stp>
        <stp>[fwdpoints.xlsm]Hoja2!R2058C3</stp>
        <tr r="C2058" s="2"/>
      </tp>
      <tp t="e">
        <v>#N/A</v>
        <stp/>
        <stp>##V3_BDHV12</stp>
        <stp>CHN1M LAST Curncy</stp>
        <stp>PX_ASK</stp>
        <stp>01-09-2011</stp>
        <stp>01-09-2011</stp>
        <stp>[fwdpoints.xlsm]Hoja2!R1787C3</stp>
        <tr r="C1787" s="2"/>
      </tp>
      <tp t="e">
        <v>#N/A</v>
        <stp/>
        <stp>##V3_BDHV12</stp>
        <stp>CHN1M LAST Curncy</stp>
        <stp>PX_ASK</stp>
        <stp>11-06-2011</stp>
        <stp>11-06-2011</stp>
        <stp>[fwdpoints.xlsm]Hoja2!R1869C3</stp>
        <tr r="C1869" s="2"/>
      </tp>
      <tp t="e">
        <v>#N/A</v>
        <stp/>
        <stp>##V3_BDHV12</stp>
        <stp>CHN1M LAST Curncy</stp>
        <stp>PX_ASK</stp>
        <stp>01-07-2011</stp>
        <stp>01-07-2011</stp>
        <stp>[fwdpoints.xlsm]Hoja2!R1849C3</stp>
        <tr r="C1849" s="2"/>
      </tp>
      <tp t="e">
        <v>#N/A</v>
        <stp/>
        <stp>##V3_BDHV12</stp>
        <stp>CHN1M LAST Curncy</stp>
        <stp>PX_ASK</stp>
        <stp>22-05-2013</stp>
        <stp>22-05-2013</stp>
        <stp>[fwdpoints.xlsm]Hoja2!R1158C3</stp>
        <tr r="C1158" s="2"/>
      </tp>
      <tp t="e">
        <v>#N/A</v>
        <stp/>
        <stp>##V3_BDHV12</stp>
        <stp>CHN1M LAST Curncy</stp>
        <stp>PX_ASK</stp>
        <stp>12-08-2013</stp>
        <stp>12-08-2013</stp>
        <stp>[fwdpoints.xlsm]Hoja2!R1076C3</stp>
        <tr r="C1076" s="2"/>
      </tp>
      <tp t="e">
        <v>#N/A</v>
        <stp/>
        <stp>##V3_BDHV12</stp>
        <stp>CHN1M LAST Curncy</stp>
        <stp>PX_ASK</stp>
        <stp>03-09-2011</stp>
        <stp>03-09-2011</stp>
        <stp>[fwdpoints.xlsm]Hoja2!R1785C3</stp>
        <tr r="C1785" s="2"/>
      </tp>
      <tp t="e">
        <v>#N/A</v>
        <stp/>
        <stp>##V3_BDHV12</stp>
        <stp>CHN1M LAST Curncy</stp>
        <stp>PX_ASK</stp>
        <stp>23-08-2011</stp>
        <stp>23-08-2011</stp>
        <stp>[fwdpoints.xlsm]Hoja2!R1796C3</stp>
        <tr r="C1796" s="2"/>
      </tp>
      <tp t="e">
        <v>#N/A</v>
        <stp/>
        <stp>##V3_BDHV12</stp>
        <stp>CHN1M LAST Curncy</stp>
        <stp>PX_ASK</stp>
        <stp>11-04-2013</stp>
        <stp>11-04-2013</stp>
        <stp>[fwdpoints.xlsm]Hoja2!R1199C3</stp>
        <tr r="C1199" s="2"/>
      </tp>
      <tp t="e">
        <v>#N/A</v>
        <stp/>
        <stp>##V3_BDHV12</stp>
        <stp>CHN1M LAST Curncy</stp>
        <stp>PX_ASK</stp>
        <stp>21-06-2013</stp>
        <stp>21-06-2013</stp>
        <stp>[fwdpoints.xlsm]Hoja2!R1128C3</stp>
        <tr r="C1128" s="2"/>
      </tp>
      <tp t="e">
        <v>#N/A</v>
        <stp/>
        <stp>##V3_BDHV12</stp>
        <stp>CHN1M LAST Curncy</stp>
        <stp>PX_ASK</stp>
        <stp>01-05-2013</stp>
        <stp>01-05-2013</stp>
        <stp>[fwdpoints.xlsm]Hoja2!R1179C3</stp>
        <tr r="C1179" s="2"/>
      </tp>
      <tp t="e">
        <v>#N/A</v>
        <stp/>
        <stp>##V3_BDHV12</stp>
        <stp>CHN1M LAST Curncy</stp>
        <stp>PX_ASK</stp>
        <stp>31-07-2013</stp>
        <stp>31-07-2013</stp>
        <stp>[fwdpoints.xlsm]Hoja2!R1088C3</stp>
        <tr r="C1088" s="2"/>
      </tp>
      <tp t="e">
        <v>#N/A</v>
        <stp/>
        <stp>##V3_BDHV12</stp>
        <stp>CHN1M LAST Curncy</stp>
        <stp>PX_ASK</stp>
        <stp>31-08-2013</stp>
        <stp>31-08-2013</stp>
        <stp>[fwdpoints.xlsm]Hoja2!R1057C3</stp>
        <tr r="C1057" s="2"/>
      </tp>
      <tp t="e">
        <v>#N/A</v>
        <stp/>
        <stp>##V3_BDHV12</stp>
        <stp>CHN1M LAST Curncy</stp>
        <stp>PX_ASK</stp>
        <stp>03-04-2011</stp>
        <stp>03-04-2011</stp>
        <stp>[fwdpoints.xlsm]Hoja2!R1938C3</stp>
        <tr r="C1938" s="2"/>
      </tp>
      <tp t="e">
        <v>#N/A</v>
        <stp/>
        <stp>##V3_BDHV12</stp>
        <stp>CHN1M LAST Curncy</stp>
        <stp>PX_ASK</stp>
        <stp>13-05-2011</stp>
        <stp>13-05-2011</stp>
        <stp>[fwdpoints.xlsm]Hoja2!R1898C3</stp>
        <tr r="C1898" s="2"/>
      </tp>
      <tp t="e">
        <v>#N/A</v>
        <stp/>
        <stp>##V3_BDHV12</stp>
        <stp>CHN1M LAST Curncy</stp>
        <stp>PX_ASK</stp>
        <stp>22-09-2011</stp>
        <stp>22-09-2011</stp>
        <stp>[fwdpoints.xlsm]Hoja2!R1766C3</stp>
        <tr r="C1766" s="2"/>
      </tp>
      <tp t="e">
        <v>#N/A</v>
        <stp/>
        <stp>##V3_BDHV12</stp>
        <stp>CHN1M LAST Curncy</stp>
        <stp>PX_ASK</stp>
        <stp>22-08-2011</stp>
        <stp>22-08-2011</stp>
        <stp>[fwdpoints.xlsm]Hoja2!R1797C3</stp>
        <tr r="C1797" s="2"/>
      </tp>
      <tp t="e">
        <v>#N/A</v>
        <stp/>
        <stp>##V3_BDHV12</stp>
        <stp>CHN1M LAST Curncy</stp>
        <stp>PX_ASK</stp>
        <stp>20-08-2010</stp>
        <stp>20-08-2010</stp>
        <stp>[fwdpoints.xlsm]Hoja2!R2164C3</stp>
        <tr r="C2164" s="2"/>
      </tp>
      <tp t="e">
        <v>#N/A</v>
        <stp/>
        <stp>##V3_BDHV12</stp>
        <stp>CHN1M LAST Curncy</stp>
        <stp>PX_ASK</stp>
        <stp>20-06-2013</stp>
        <stp>20-06-2013</stp>
        <stp>[fwdpoints.xlsm]Hoja2!R1129C3</stp>
        <tr r="C1129" s="2"/>
      </tp>
      <tp t="e">
        <v>#N/A</v>
        <stp/>
        <stp>##V3_BDHV12</stp>
        <stp>CHN1M LAST Curncy</stp>
        <stp>PX_ASK</stp>
        <stp>30-07-2013</stp>
        <stp>30-07-2013</stp>
        <stp>[fwdpoints.xlsm]Hoja2!R1089C3</stp>
        <tr r="C1089" s="2"/>
      </tp>
      <tp t="e">
        <v>#N/A</v>
        <stp/>
        <stp>##V3_BDHV12</stp>
        <stp>CHN1M LAST Curncy</stp>
        <stp>PX_ASK</stp>
        <stp>30-09-2013</stp>
        <stp>30-09-2013</stp>
        <stp>[fwdpoints.xlsm]Hoja2!R1027C3</stp>
        <tr r="C1027" s="2"/>
      </tp>
      <tp t="e">
        <v>#N/A</v>
        <stp/>
        <stp>##V3_BDHV12</stp>
        <stp>CHN1M LAST Curncy</stp>
        <stp>PX_ASK</stp>
        <stp>02-04-2011</stp>
        <stp>02-04-2011</stp>
        <stp>[fwdpoints.xlsm]Hoja2!R1939C3</stp>
        <tr r="C1939" s="2"/>
      </tp>
      <tp t="e">
        <v>#N/A</v>
        <stp/>
        <stp>##V3_BDHV12</stp>
        <stp>CHN1M LAST Curncy</stp>
        <stp>PX_ASK</stp>
        <stp>12-05-2011</stp>
        <stp>12-05-2011</stp>
        <stp>[fwdpoints.xlsm]Hoja2!R1899C3</stp>
        <tr r="C1899" s="2"/>
      </tp>
      <tp t="e">
        <v>#N/A</v>
        <stp/>
        <stp>##V3_BDHV12</stp>
        <stp>CHN1M LAST Curncy</stp>
        <stp>PX_ASK</stp>
        <stp>22-07-2011</stp>
        <stp>22-07-2011</stp>
        <stp>[fwdpoints.xlsm]Hoja2!R1828C3</stp>
        <tr r="C1828" s="2"/>
      </tp>
      <tp t="e">
        <v>#N/A</v>
        <stp/>
        <stp>##V3_BDHV12</stp>
        <stp>CHN1M LAST Curncy</stp>
        <stp>PX_BID</stp>
        <stp>07-08-2011</stp>
        <stp>07-08-2011</stp>
        <stp>[fwdpoints.xlsm]Hoja2!R1812C2</stp>
        <tr r="B1812" s="2"/>
      </tp>
      <tp t="e">
        <v>#N/A</v>
        <stp/>
        <stp>##V3_BDHV12</stp>
        <stp>CHN1M LAST Curncy</stp>
        <stp>PX_BID</stp>
        <stp>24-10-2012</stp>
        <stp>24-10-2012</stp>
        <stp>[fwdpoints.xlsm]Hoja2!R1368C2</stp>
        <tr r="B1368" s="2"/>
      </tp>
      <tp t="e">
        <v>#N/A</v>
        <stp/>
        <stp>##V3_BDHV12</stp>
        <stp>CHN1M LAST Curncy</stp>
        <stp>PX_BID</stp>
        <stp>15-09-2013</stp>
        <stp>15-09-2013</stp>
        <stp>[fwdpoints.xlsm]Hoja2!R1042C2</stp>
        <tr r="B1042" s="2"/>
      </tp>
      <tp t="e">
        <v>#N/A</v>
        <stp/>
        <stp>##V3_BDHV12</stp>
        <stp>CHN1M LAST Curncy</stp>
        <stp>PX_BID</stp>
        <stp>15-08-2013</stp>
        <stp>15-08-2013</stp>
        <stp>[fwdpoints.xlsm]Hoja2!R1073C2</stp>
        <tr r="B1073" s="2"/>
      </tp>
      <tp t="e">
        <v>#N/A</v>
        <stp/>
        <stp>##V3_BDHV12</stp>
        <stp>CHN1M LAST Curncy</stp>
        <stp>PX_BID</stp>
        <stp>15-10-2010</stp>
        <stp>15-10-2010</stp>
        <stp>[fwdpoints.xlsm]Hoja2!R2108C2</stp>
        <tr r="B2108" s="2"/>
      </tp>
      <tp t="e">
        <v>#N/A</v>
        <stp/>
        <stp>##V3_BDHV12</stp>
        <stp>CHN1M LAST Curncy</stp>
        <stp>PX_BID</stp>
        <stp>27-09-2011</stp>
        <stp>27-09-2011</stp>
        <stp>[fwdpoints.xlsm]Hoja2!R1761C2</stp>
        <tr r="B1761" s="2"/>
      </tp>
      <tp t="e">
        <v>#N/A</v>
        <stp/>
        <stp>##V3_BDHV12</stp>
        <stp>CHN1M LAST Curncy</stp>
        <stp>PX_BID</stp>
        <stp>06-08-2011</stp>
        <stp>06-08-2011</stp>
        <stp>[fwdpoints.xlsm]Hoja2!R1813C2</stp>
        <tr r="B1813" s="2"/>
      </tp>
      <tp t="e">
        <v>#N/A</v>
        <stp/>
        <stp>##V3_BDHV12</stp>
        <stp>CHN1M LAST Curncy</stp>
        <stp>PX_BID</stp>
        <stp>14-11-2010</stp>
        <stp>14-11-2010</stp>
        <stp>[fwdpoints.xlsm]Hoja2!R2078C2</stp>
        <tr r="B2078" s="2"/>
      </tp>
      <tp t="e">
        <v>#N/A</v>
        <stp/>
        <stp>##V3_BDHV12</stp>
        <stp>CHN1M LAST Curncy</stp>
        <stp>PX_BID</stp>
        <stp>04-08-2010</stp>
        <stp>04-08-2010</stp>
        <stp>[fwdpoints.xlsm]Hoja2!R2180C2</stp>
        <tr r="B2180" s="2"/>
      </tp>
      <tp t="e">
        <v>#N/A</v>
        <stp/>
        <stp>##V3_BDHV12</stp>
        <stp>CHN1M LAST Curncy</stp>
        <stp>PX_BID</stp>
        <stp>24-12-2010</stp>
        <stp>24-12-2010</stp>
        <stp>[fwdpoints.xlsm]Hoja2!R2038C2</stp>
        <tr r="B2038" s="2"/>
      </tp>
      <tp t="e">
        <v>#N/A</v>
        <stp/>
        <stp>##V3_BDHV12</stp>
        <stp>CHN1M LAST Curncy</stp>
        <stp>PX_BID</stp>
        <stp>14-09-2013</stp>
        <stp>14-09-2013</stp>
        <stp>[fwdpoints.xlsm]Hoja2!R1043C2</stp>
        <tr r="B1043" s="2"/>
      </tp>
      <tp t="e">
        <v>#N/A</v>
        <stp/>
        <stp>##V3_BDHV12</stp>
        <stp>CHN1M LAST Curncy</stp>
        <stp>PX_BID</stp>
        <stp>14-10-2010</stp>
        <stp>14-10-2010</stp>
        <stp>[fwdpoints.xlsm]Hoja2!R2109C2</stp>
        <tr r="B2109" s="2"/>
      </tp>
      <tp t="e">
        <v>#N/A</v>
        <stp/>
        <stp>##V3_BDHV12</stp>
        <stp>CHN1M LAST Curncy</stp>
        <stp>PX_BID</stp>
        <stp>06-09-2011</stp>
        <stp>06-09-2011</stp>
        <stp>[fwdpoints.xlsm]Hoja2!R1782C2</stp>
        <tr r="B1782" s="2"/>
      </tp>
      <tp t="e">
        <v>#N/A</v>
        <stp/>
        <stp>##V3_BDHV12</stp>
        <stp>CHN1M LAST Curncy</stp>
        <stp>PX_BID</stp>
        <stp>17-09-2013</stp>
        <stp>17-09-2013</stp>
        <stp>[fwdpoints.xlsm]Hoja2!R1040C2</stp>
        <tr r="B1040" s="2"/>
      </tp>
      <tp t="e">
        <v>#N/A</v>
        <stp/>
        <stp>##V3_BDHV12</stp>
        <stp>CHN1M LAST Curncy</stp>
        <stp>PX_BID</stp>
        <stp>17-08-2013</stp>
        <stp>17-08-2013</stp>
        <stp>[fwdpoints.xlsm]Hoja2!R1071C2</stp>
        <tr r="B1071" s="2"/>
      </tp>
      <tp t="e">
        <v>#N/A</v>
        <stp/>
        <stp>##V3_BDHV12</stp>
        <stp>CHN1M LAST Curncy</stp>
        <stp>PX_BID</stp>
        <stp>25-09-2011</stp>
        <stp>25-09-2011</stp>
        <stp>[fwdpoints.xlsm]Hoja2!R1763C2</stp>
        <tr r="B1763" s="2"/>
      </tp>
      <tp t="e">
        <v>#N/A</v>
        <stp/>
        <stp>##V3_BDHV12</stp>
        <stp>CHN1M LAST Curncy</stp>
        <stp>PX_BID</stp>
        <stp>24-03-2011</stp>
        <stp>24-03-2011</stp>
        <stp>[fwdpoints.xlsm]Hoja2!R1948C2</stp>
        <tr r="B1948" s="2"/>
      </tp>
      <tp t="e">
        <v>#N/A</v>
        <stp/>
        <stp>##V3_BDHV12</stp>
        <stp>CHN1M LAST Curncy</stp>
        <stp>PX_BID</stp>
        <stp>16-09-2013</stp>
        <stp>16-09-2013</stp>
        <stp>[fwdpoints.xlsm]Hoja2!R1041C2</stp>
        <tr r="B1041" s="2"/>
      </tp>
      <tp t="e">
        <v>#N/A</v>
        <stp/>
        <stp>##V3_BDHV12</stp>
        <stp>CHN1M LAST Curncy</stp>
        <stp>PX_BID</stp>
        <stp>17-01-2012</stp>
        <stp>17-01-2012</stp>
        <stp>[fwdpoints.xlsm]Hoja2!R1649C2</stp>
        <tr r="B1649" s="2"/>
      </tp>
      <tp t="e">
        <v>#N/A</v>
        <stp/>
        <stp>##V3_BDHV12</stp>
        <stp>CHN1M LAST Curncy</stp>
        <stp>PX_BID</stp>
        <stp>23-04-2011</stp>
        <stp>23-04-2011</stp>
        <stp>[fwdpoints.xlsm]Hoja2!R1918C2</stp>
        <tr r="B1918" s="2"/>
      </tp>
      <tp t="e">
        <v>#N/A</v>
        <stp/>
        <stp>##V3_BDHV12</stp>
        <stp>CHN1M LAST Curncy</stp>
        <stp>PX_BID</stp>
        <stp>03-08-2011</stp>
        <stp>03-08-2011</stp>
        <stp>[fwdpoints.xlsm]Hoja2!R1816C2</stp>
        <tr r="B1816" s="2"/>
      </tp>
      <tp t="e">
        <v>#N/A</v>
        <stp/>
        <stp>##V3_BDHV12</stp>
        <stp>CHN1M LAST Curncy</stp>
        <stp>PX_BID</stp>
        <stp>11-07-2013</stp>
        <stp>11-07-2013</stp>
        <stp>[fwdpoints.xlsm]Hoja2!R1108C2</stp>
        <tr r="B1108" s="2"/>
      </tp>
      <tp t="e">
        <v>#N/A</v>
        <stp/>
        <stp>##V3_BDHV12</stp>
        <stp>CHN1M LAST Curncy</stp>
        <stp>PX_BID</stp>
        <stp>01-06-2013</stp>
        <stp>01-06-2013</stp>
        <stp>[fwdpoints.xlsm]Hoja2!R1148C2</stp>
        <tr r="B1148" s="2"/>
      </tp>
      <tp t="e">
        <v>#N/A</v>
        <stp/>
        <stp>##V3_BDHV12</stp>
        <stp>CHN1M LAST Curncy</stp>
        <stp>PX_BID</stp>
        <stp>21-05-2013</stp>
        <stp>21-05-2013</stp>
        <stp>[fwdpoints.xlsm]Hoja2!R1159C2</stp>
        <tr r="B1159" s="2"/>
      </tp>
      <tp t="e">
        <v>#N/A</v>
        <stp/>
        <stp>##V3_BDHV12</stp>
        <stp>CHN1M LAST Curncy</stp>
        <stp>PX_BID</stp>
        <stp>11-09-2013</stp>
        <stp>11-09-2013</stp>
        <stp>[fwdpoints.xlsm]Hoja2!R1046C2</stp>
        <tr r="B1046" s="2"/>
      </tp>
      <tp t="e">
        <v>#N/A</v>
        <stp/>
        <stp>##V3_BDHV12</stp>
        <stp>CHN1M LAST Curncy</stp>
        <stp>PX_BID</stp>
        <stp>11-08-2013</stp>
        <stp>11-08-2013</stp>
        <stp>[fwdpoints.xlsm]Hoja2!R1077C2</stp>
        <tr r="B1077" s="2"/>
      </tp>
      <tp t="e">
        <v>#N/A</v>
        <stp/>
        <stp>##V3_BDHV12</stp>
        <stp>CHN1M LAST Curncy</stp>
        <stp>PX_BID</stp>
        <stp>23-09-2011</stp>
        <stp>23-09-2011</stp>
        <stp>[fwdpoints.xlsm]Hoja2!R1765C2</stp>
        <tr r="B1765" s="2"/>
      </tp>
      <tp t="e">
        <v>#N/A</v>
        <stp/>
        <stp>##V3_BDHV12</stp>
        <stp>CHN1M LAST Curncy</stp>
        <stp>PX_BID</stp>
        <stp>22-04-2011</stp>
        <stp>22-04-2011</stp>
        <stp>[fwdpoints.xlsm]Hoja2!R1919C2</stp>
        <tr r="B1919" s="2"/>
      </tp>
      <tp t="e">
        <v>#N/A</v>
        <stp/>
        <stp>##V3_BDHV12</stp>
        <stp>CHN1M LAST Curncy</stp>
        <stp>PX_BID</stp>
        <stp>02-08-2011</stp>
        <stp>02-08-2011</stp>
        <stp>[fwdpoints.xlsm]Hoja2!R1817C2</stp>
        <tr r="B1817" s="2"/>
      </tp>
      <tp t="e">
        <v>#N/A</v>
        <stp/>
        <stp>##V3_BDHV12</stp>
        <stp>CHN1M LAST Curncy</stp>
        <stp>PX_BID</stp>
        <stp>12-06-2011</stp>
        <stp>12-06-2011</stp>
        <stp>[fwdpoints.xlsm]Hoja2!R1868C2</stp>
        <tr r="B1868" s="2"/>
      </tp>
      <tp t="e">
        <v>#N/A</v>
        <stp/>
        <stp>##V3_BDHV12</stp>
        <stp>CHN1M LAST Curncy</stp>
        <stp>PX_BID</stp>
        <stp>02-07-2011</stp>
        <stp>02-07-2011</stp>
        <stp>[fwdpoints.xlsm]Hoja2!R1848C2</stp>
        <tr r="B1848" s="2"/>
      </tp>
      <tp t="e">
        <v>#N/A</v>
        <stp/>
        <stp>##V3_BDHV12</stp>
        <stp>CHN1M LAST Curncy</stp>
        <stp>PX_BID</stp>
        <stp>10-07-2013</stp>
        <stp>10-07-2013</stp>
        <stp>[fwdpoints.xlsm]Hoja2!R1109C2</stp>
        <tr r="B1109" s="2"/>
      </tp>
      <tp t="e">
        <v>#N/A</v>
        <stp/>
        <stp>##V3_BDHV12</stp>
        <stp>CHN1M LAST Curncy</stp>
        <stp>PX_BID</stp>
        <stp>10-09-2013</stp>
        <stp>10-09-2013</stp>
        <stp>[fwdpoints.xlsm]Hoja2!R1047C2</stp>
        <tr r="B1047" s="2"/>
      </tp>
      <tp t="e">
        <v>#N/A</v>
        <stp/>
        <stp>##V3_BDHV12</stp>
        <stp>CHN1M LAST Curncy</stp>
        <stp>PX_BID</stp>
        <stp>02-09-2011</stp>
        <stp>02-09-2011</stp>
        <stp>[fwdpoints.xlsm]Hoja2!R1786C2</stp>
        <tr r="B1786" s="2"/>
      </tp>
      <tp t="e">
        <v>#N/A</v>
        <stp/>
        <stp>##V3_BDHV12</stp>
        <stp>CHN1M LAST Curncy</stp>
        <stp>PX_BID</stp>
        <stp>21-07-2011</stp>
        <stp>21-07-2011</stp>
        <stp>[fwdpoints.xlsm]Hoja2!R1829C2</stp>
        <tr r="B1829" s="2"/>
      </tp>
      <tp t="e">
        <v>#N/A</v>
        <stp/>
        <stp>##V3_BDHV12</stp>
        <stp>CHN1M LAST Curncy</stp>
        <stp>PX_BID</stp>
        <stp>13-09-2013</stp>
        <stp>13-09-2013</stp>
        <stp>[fwdpoints.xlsm]Hoja2!R1044C2</stp>
        <tr r="B1044" s="2"/>
      </tp>
      <tp t="e">
        <v>#N/A</v>
        <stp/>
        <stp>##V3_BDHV12</stp>
        <stp>CHN1M LAST Curncy</stp>
        <stp>PX_BID</stp>
        <stp>13-08-2013</stp>
        <stp>13-08-2013</stp>
        <stp>[fwdpoints.xlsm]Hoja2!R1075C2</stp>
        <tr r="B1075" s="2"/>
      </tp>
      <tp t="e">
        <v>#N/A</v>
        <stp/>
        <stp>##V3_BDHV12</stp>
        <stp>CHN1M LAST Curncy</stp>
        <stp>PX_BID</stp>
        <stp>21-09-2011</stp>
        <stp>21-09-2011</stp>
        <stp>[fwdpoints.xlsm]Hoja2!R1767C2</stp>
        <tr r="B1767" s="2"/>
      </tp>
      <tp t="e">
        <v>#N/A</v>
        <stp/>
        <stp>##V3_BDHV12</stp>
        <stp>CHN1M LAST Curncy</stp>
        <stp>PX_BID</stp>
        <stp>12-04-2013</stp>
        <stp>12-04-2013</stp>
        <stp>[fwdpoints.xlsm]Hoja2!R1198C2</stp>
        <tr r="B1198" s="2"/>
      </tp>
      <tp t="e">
        <v>#N/A</v>
        <stp/>
        <stp>##V3_BDHV12</stp>
        <stp>CHN1M LAST Curncy</stp>
        <stp>PX_BID</stp>
        <stp>02-05-2013</stp>
        <stp>02-05-2013</stp>
        <stp>[fwdpoints.xlsm]Hoja2!R1178C2</stp>
        <tr r="B1178" s="2"/>
      </tp>
      <tp t="e">
        <v>#N/A</v>
        <stp/>
        <stp>##V3_BDHV12</stp>
        <stp>CHN1M LAST Curncy</stp>
        <stp>PX_BID</stp>
        <stp>12-09-2013</stp>
        <stp>12-09-2013</stp>
        <stp>[fwdpoints.xlsm]Hoja2!R1045C2</stp>
        <tr r="B1045" s="2"/>
      </tp>
      <tp t="e">
        <v>#N/A</v>
        <stp/>
        <stp>##V3_BDHV12</stp>
        <stp>CHN1M LAST Curncy</stp>
        <stp>PX_BID</stp>
        <stp>28-10-2012</stp>
        <stp>28-10-2012</stp>
        <stp>[fwdpoints.xlsm]Hoja2!R1364C2</stp>
        <tr r="B1364" s="2"/>
      </tp>
      <tp t="e">
        <v>#N/A</v>
        <stp/>
        <stp>##V3_BDHV12</stp>
        <stp>CHN1M LAST Curncy</stp>
        <stp>PX_BID</stp>
        <stp>19-07-2013</stp>
        <stp>19-07-2013</stp>
        <stp>[fwdpoints.xlsm]Hoja2!R1100C2</stp>
        <tr r="B1100" s="2"/>
      </tp>
      <tp t="e">
        <v>#N/A</v>
        <stp/>
        <stp>##V3_BDHV12</stp>
        <stp>CHN1M LAST Curncy</stp>
        <stp>PX_BID</stp>
        <stp>09-06-2013</stp>
        <stp>09-06-2013</stp>
        <stp>[fwdpoints.xlsm]Hoja2!R1140C2</stp>
        <tr r="B1140" s="2"/>
      </tp>
      <tp t="e">
        <v>#N/A</v>
        <stp/>
        <stp>##V3_BDHV12</stp>
        <stp>CHN1M LAST Curncy</stp>
        <stp>PX_BID</stp>
        <stp>29-05-2013</stp>
        <stp>29-05-2013</stp>
        <stp>[fwdpoints.xlsm]Hoja2!R1151C2</stp>
        <tr r="B1151" s="2"/>
      </tp>
      <tp t="e">
        <v>#N/A</v>
        <stp/>
        <stp>##V3_BDHV12</stp>
        <stp>CHN1M LAST Curncy</stp>
        <stp>PX_BID</stp>
        <stp>19-10-2010</stp>
        <stp>19-10-2010</stp>
        <stp>[fwdpoints.xlsm]Hoja2!R2104C2</stp>
        <tr r="B2104" s="2"/>
      </tp>
      <tp t="e">
        <v>#N/A</v>
        <stp/>
        <stp>##V3_BDHV12</stp>
        <stp>CHN1M LAST Curncy</stp>
        <stp>PX_BID</stp>
        <stp>18-04-2013</stp>
        <stp>18-04-2013</stp>
        <stp>[fwdpoints.xlsm]Hoja2!R1192C2</stp>
        <tr r="B1192" s="2"/>
      </tp>
      <tp t="e">
        <v>#N/A</v>
        <stp/>
        <stp>##V3_BDHV12</stp>
        <stp>CHN1M LAST Curncy</stp>
        <stp>PX_BID</stp>
        <stp>18-07-2013</stp>
        <stp>18-07-2013</stp>
        <stp>[fwdpoints.xlsm]Hoja2!R1101C2</stp>
        <tr r="B1101" s="2"/>
      </tp>
      <tp t="e">
        <v>#N/A</v>
        <stp/>
        <stp>##V3_BDHV12</stp>
        <stp>CHN1M LAST Curncy</stp>
        <stp>PX_BID</stp>
        <stp>18-11-2010</stp>
        <stp>18-11-2010</stp>
        <stp>[fwdpoints.xlsm]Hoja2!R2074C2</stp>
        <tr r="B2074" s="2"/>
      </tp>
      <tp t="e">
        <v>#N/A</v>
        <stp/>
        <stp>##V3_BDHV12</stp>
        <stp>CHN1M LAST Curncy</stp>
        <stp>PX_BID</stp>
        <stp>08-05-2013</stp>
        <stp>08-05-2013</stp>
        <stp>[fwdpoints.xlsm]Hoja2!R1172C2</stp>
        <tr r="B1172" s="2"/>
      </tp>
      <tp t="e">
        <v>#N/A</v>
        <stp/>
        <stp>##V3_BDHV12</stp>
        <stp>CHN1M LAST Curncy</stp>
        <stp>PX_BID</stp>
        <stp>08-06-2013</stp>
        <stp>08-06-2013</stp>
        <stp>[fwdpoints.xlsm]Hoja2!R1141C2</stp>
        <tr r="B1141" s="2"/>
      </tp>
      <tp t="e">
        <v>#N/A</v>
        <stp/>
        <stp>##V3_BDHV12</stp>
        <stp>CHN1M LAST Curncy</stp>
        <stp>PX_BID</stp>
        <stp>28-12-2010</stp>
        <stp>28-12-2010</stp>
        <stp>[fwdpoints.xlsm]Hoja2!R2034C2</stp>
        <tr r="B2034" s="2"/>
      </tp>
      <tp t="e">
        <v>#N/A</v>
        <stp/>
        <stp>##V3_BDHV12</stp>
        <stp>CHN1M LAST Curncy</stp>
        <stp>PX_BID</stp>
        <stp>18-10-2010</stp>
        <stp>18-10-2010</stp>
        <stp>[fwdpoints.xlsm]Hoja2!R2105C2</stp>
        <tr r="B2105" s="2"/>
      </tp>
      <tp t="e">
        <v>#N/A</v>
        <stp/>
        <stp>##V3_BDHV12</stp>
        <stp>CHN1M LAST Curncy</stp>
        <stp>PX_BID</stp>
        <stp>19-01-2012</stp>
        <stp>19-01-2012</stp>
        <stp>[fwdpoints.xlsm]Hoja2!R1647C2</stp>
        <tr r="B1647" s="2"/>
      </tp>
      <tp t="e">
        <v>#N/A</v>
        <stp/>
        <stp>##V3_BDHV12</stp>
        <stp>CHN1M LAST Curncy</stp>
        <stp>PX_BID</stp>
        <stp>29-04-2011</stp>
        <stp>29-04-2011</stp>
        <stp>[fwdpoints.xlsm]Hoja2!R1912C2</stp>
        <tr r="B1912" s="2"/>
      </tp>
      <tp t="e">
        <v>#N/A</v>
        <stp/>
        <stp>##V3_BDHV12</stp>
        <stp>CHN1M LAST Curncy</stp>
        <stp>PX_BID</stp>
        <stp>29-07-2011</stp>
        <stp>29-07-2011</stp>
        <stp>[fwdpoints.xlsm]Hoja2!R1821C2</stp>
        <tr r="B1821" s="2"/>
      </tp>
      <tp t="e">
        <v>#N/A</v>
        <stp/>
        <stp>##V3_BDHV12</stp>
        <stp>CHN1M LAST Curncy</stp>
        <stp>PX_BID</stp>
        <stp>28-03-2011</stp>
        <stp>28-03-2011</stp>
        <stp>[fwdpoints.xlsm]Hoja2!R1944C2</stp>
        <tr r="B1944" s="2"/>
      </tp>
      <tp t="e">
        <v>#N/A</v>
        <stp/>
        <stp>##V3_BDHV12</stp>
        <stp>CHN1M LAST Curncy</stp>
        <stp>PX_BID</stp>
        <stp>28-04-2011</stp>
        <stp>28-04-2011</stp>
        <stp>[fwdpoints.xlsm]Hoja2!R1913C2</stp>
        <tr r="B1913" s="2"/>
      </tp>
      <tp t="e">
        <v>#N/A</v>
        <stp/>
        <stp>##V3_BDHV12</stp>
        <stp>CHN1M LAST Curncy</stp>
        <stp>PX_BID</stp>
        <stp>18-06-2011</stp>
        <stp>18-06-2011</stp>
        <stp>[fwdpoints.xlsm]Hoja2!R1862C2</stp>
        <tr r="B1862" s="2"/>
      </tp>
      <tp t="e">
        <v>#N/A</v>
        <stp/>
        <stp>##V3_BDHV12</stp>
        <stp>CHN1M LAST Curncy</stp>
        <stp>PX_BID</stp>
        <stp>08-07-2011</stp>
        <stp>08-07-2011</stp>
        <stp>[fwdpoints.xlsm]Hoja2!R1842C2</stp>
        <tr r="B1842" s="2"/>
      </tp>
      <tp t="e">
        <v>#N/A</v>
        <stp/>
        <stp>##V3_BDHV12</stp>
        <stp>CHN1M LAST Curncy</stp>
        <stp>PX_ASK</stp>
        <stp>09-05-2011</stp>
        <stp>09-05-2011</stp>
        <stp>[fwdpoints.xlsm]Hoja2!R1902C3</stp>
        <tr r="C1902" s="2"/>
      </tp>
      <tp t="e">
        <v>#N/A</v>
        <stp/>
        <stp>##V3_BDHV12</stp>
        <stp>CHN1M LAST Curncy</stp>
        <stp>PX_ASK</stp>
        <stp>19-04-2011</stp>
        <stp>19-04-2011</stp>
        <stp>[fwdpoints.xlsm]Hoja2!R1922C3</stp>
        <tr r="C1922" s="2"/>
      </tp>
      <tp t="e">
        <v>#N/A</v>
        <stp/>
        <stp>##V3_BDHV12</stp>
        <stp>CHN1M LAST Curncy</stp>
        <stp>PX_ASK</stp>
        <stp>19-07-2011</stp>
        <stp>19-07-2011</stp>
        <stp>[fwdpoints.xlsm]Hoja2!R1831C3</stp>
        <tr r="C1831" s="2"/>
      </tp>
      <tp t="e">
        <v>#N/A</v>
        <stp/>
        <stp>##V3_BDHV12</stp>
        <stp>CHN1M LAST Curncy</stp>
        <stp>PX_ASK</stp>
        <stp>09-06-2011</stp>
        <stp>09-06-2011</stp>
        <stp>[fwdpoints.xlsm]Hoja2!R1871C3</stp>
        <tr r="C1871" s="2"/>
      </tp>
      <tp t="e">
        <v>#N/A</v>
        <stp/>
        <stp>##V3_BDHV12</stp>
        <stp>CHN1M LAST Curncy</stp>
        <stp>PX_ASK</stp>
        <stp>08-05-2011</stp>
        <stp>08-05-2011</stp>
        <stp>[fwdpoints.xlsm]Hoja2!R1903C3</stp>
        <tr r="C1903" s="2"/>
      </tp>
      <tp t="e">
        <v>#N/A</v>
        <stp/>
        <stp>##V3_BDHV12</stp>
        <stp>CHN1M LAST Curncy</stp>
        <stp>PX_ASK</stp>
        <stp>18-03-2011</stp>
        <stp>18-03-2011</stp>
        <stp>[fwdpoints.xlsm]Hoja2!R1954C3</stp>
        <tr r="C1954" s="2"/>
      </tp>
      <tp t="e">
        <v>#N/A</v>
        <stp/>
        <stp>##V3_BDHV12</stp>
        <stp>CHN1M LAST Curncy</stp>
        <stp>PX_ASK</stp>
        <stp>18-04-2011</stp>
        <stp>18-04-2011</stp>
        <stp>[fwdpoints.xlsm]Hoja2!R1923C3</stp>
        <tr r="C1923" s="2"/>
      </tp>
      <tp t="e">
        <v>#N/A</v>
        <stp/>
        <stp>##V3_BDHV12</stp>
        <stp>CHN1M LAST Curncy</stp>
        <stp>PX_ASK</stp>
        <stp>28-06-2011</stp>
        <stp>28-06-2011</stp>
        <stp>[fwdpoints.xlsm]Hoja2!R1852C3</stp>
        <tr r="C1852" s="2"/>
      </tp>
      <tp t="e">
        <v>#N/A</v>
        <stp/>
        <stp>##V3_BDHV12</stp>
        <stp>CHN1M LAST Curncy</stp>
        <stp>PX_ASK</stp>
        <stp>08-02-2012</stp>
        <stp>08-02-2012</stp>
        <stp>[fwdpoints.xlsm]Hoja2!R1627C3</stp>
        <tr r="C1627" s="2"/>
      </tp>
      <tp t="e">
        <v>#N/A</v>
        <stp/>
        <stp>##V3_BDHV12</stp>
        <stp>CHN1M LAST Curncy</stp>
        <stp>PX_ASK</stp>
        <stp>29-10-2010</stp>
        <stp>29-10-2010</stp>
        <stp>[fwdpoints.xlsm]Hoja2!R2094C3</stp>
        <tr r="C2094" s="2"/>
      </tp>
      <tp t="e">
        <v>#N/A</v>
        <stp/>
        <stp>##V3_BDHV12</stp>
        <stp>CHN1M LAST Curncy</stp>
        <stp>PX_ASK</stp>
        <stp>19-05-2013</stp>
        <stp>19-05-2013</stp>
        <stp>[fwdpoints.xlsm]Hoja2!R1161C3</stp>
        <tr r="C1161" s="2"/>
      </tp>
      <tp t="e">
        <v>#N/A</v>
        <stp/>
        <stp>##V3_BDHV12</stp>
        <stp>CHN1M LAST Curncy</stp>
        <stp>PX_ASK</stp>
        <stp>29-07-2013</stp>
        <stp>29-07-2013</stp>
        <stp>[fwdpoints.xlsm]Hoja2!R1090C3</stp>
        <tr r="C1090" s="2"/>
      </tp>
      <tp t="e">
        <v>#N/A</v>
        <stp/>
        <stp>##V3_BDHV12</stp>
        <stp>CHN1M LAST Curncy</stp>
        <stp>PX_ASK</stp>
        <stp>09-04-2013</stp>
        <stp>09-04-2013</stp>
        <stp>[fwdpoints.xlsm]Hoja2!R1201C3</stp>
        <tr r="C1201" s="2"/>
      </tp>
      <tp t="e">
        <v>#N/A</v>
        <stp/>
        <stp>##V3_BDHV12</stp>
        <stp>CHN1M LAST Curncy</stp>
        <stp>PX_ASK</stp>
        <stp>18-10-2012</stp>
        <stp>18-10-2012</stp>
        <stp>[fwdpoints.xlsm]Hoja2!R1374C3</stp>
        <tr r="C1374" s="2"/>
      </tp>
      <tp t="e">
        <v>#N/A</v>
        <stp/>
        <stp>##V3_BDHV12</stp>
        <stp>CHN1M LAST Curncy</stp>
        <stp>PX_ASK</stp>
        <stp>09-03-2012</stp>
        <stp>09-03-2012</stp>
        <stp>[fwdpoints.xlsm]Hoja2!R1597C3</stp>
        <tr r="C1597" s="2"/>
      </tp>
      <tp t="e">
        <v>#N/A</v>
        <stp/>
        <stp>##V3_BDHV12</stp>
        <stp>CHN1M LAST Curncy</stp>
        <stp>PX_ASK</stp>
        <stp>09-02-2012</stp>
        <stp>09-02-2012</stp>
        <stp>[fwdpoints.xlsm]Hoja2!R1626C3</stp>
        <tr r="C1626" s="2"/>
      </tp>
      <tp t="e">
        <v>#N/A</v>
        <stp/>
        <stp>##V3_BDHV12</stp>
        <stp>CHN1M LAST Curncy</stp>
        <stp>PX_ASK</stp>
        <stp>29-01-2012</stp>
        <stp>29-01-2012</stp>
        <stp>[fwdpoints.xlsm]Hoja2!R1637C3</stp>
        <tr r="C1637" s="2"/>
      </tp>
      <tp t="e">
        <v>#N/A</v>
        <stp/>
        <stp>##V3_BDHV12</stp>
        <stp>CHN1M LAST Curncy</stp>
        <stp>PX_ASK</stp>
        <stp>28-04-2013</stp>
        <stp>28-04-2013</stp>
        <stp>[fwdpoints.xlsm]Hoja2!R1182C3</stp>
        <tr r="C1182" s="2"/>
      </tp>
      <tp t="e">
        <v>#N/A</v>
        <stp/>
        <stp>##V3_BDHV12</stp>
        <stp>CHN1M LAST Curncy</stp>
        <stp>PX_ASK</stp>
        <stp>28-10-2010</stp>
        <stp>28-10-2010</stp>
        <stp>[fwdpoints.xlsm]Hoja2!R2095C3</stp>
        <tr r="C2095" s="2"/>
      </tp>
      <tp t="e">
        <v>#N/A</v>
        <stp/>
        <stp>##V3_BDHV12</stp>
        <stp>CHN1M LAST Curncy</stp>
        <stp>PX_ASK</stp>
        <stp>28-11-2010</stp>
        <stp>28-11-2010</stp>
        <stp>[fwdpoints.xlsm]Hoja2!R2064C3</stp>
        <tr r="C2064" s="2"/>
      </tp>
      <tp t="e">
        <v>#N/A</v>
        <stp/>
        <stp>##V3_BDHV12</stp>
        <stp>CHN1M LAST Curncy</stp>
        <stp>PX_ASK</stp>
        <stp>18-12-2010</stp>
        <stp>18-12-2010</stp>
        <stp>[fwdpoints.xlsm]Hoja2!R2044C3</stp>
        <tr r="C2044" s="2"/>
      </tp>
      <tp t="e">
        <v>#N/A</v>
        <stp/>
        <stp>##V3_BDHV12</stp>
        <stp>CHN1M LAST Curncy</stp>
        <stp>PX_ASK</stp>
        <stp>28-07-2013</stp>
        <stp>28-07-2013</stp>
        <stp>[fwdpoints.xlsm]Hoja2!R1091C3</stp>
        <tr r="C1091" s="2"/>
      </tp>
      <tp t="e">
        <v>#N/A</v>
        <stp/>
        <stp>##V3_BDHV12</stp>
        <stp>CHN1M LAST Curncy</stp>
        <stp>PX_ASK</stp>
        <stp>28-02-2010</stp>
        <stp>28-02-2010</stp>
        <stp>[fwdpoints.xlsm]Hoja2!R2337C3</stp>
        <tr r="C2337" s="2"/>
      </tp>
      <tp t="e">
        <v>#N/A</v>
        <stp/>
        <stp>##V3_BDHV12</stp>
        <stp>CHN1M LAST Curncy</stp>
        <stp>PX_ASK</stp>
        <stp>15-09-2011</stp>
        <stp>15-09-2011</stp>
        <stp>[fwdpoints.xlsm]Hoja2!R1773C3</stp>
        <tr r="C1773" s="2"/>
      </tp>
      <tp t="e">
        <v>#N/A</v>
        <stp/>
        <stp>##V3_BDHV12</stp>
        <stp>CHN1M LAST Curncy</stp>
        <stp>PX_ASK</stp>
        <stp>06-02-2012</stp>
        <stp>06-02-2012</stp>
        <stp>[fwdpoints.xlsm]Hoja2!R1629C3</stp>
        <tr r="C1629" s="2"/>
      </tp>
      <tp t="e">
        <v>#N/A</v>
        <stp/>
        <stp>##V3_BDHV12</stp>
        <stp>CHN1M LAST Curncy</stp>
        <stp>PX_ASK</stp>
        <stp>27-08-2013</stp>
        <stp>27-08-2013</stp>
        <stp>[fwdpoints.xlsm]Hoja2!R1061C3</stp>
        <tr r="C1061" s="2"/>
      </tp>
      <tp t="e">
        <v>#N/A</v>
        <stp/>
        <stp>##V3_BDHV12</stp>
        <stp>CHN1M LAST Curncy</stp>
        <stp>PX_ASK</stp>
        <stp>27-09-2013</stp>
        <stp>27-09-2013</stp>
        <stp>[fwdpoints.xlsm]Hoja2!R1030C3</stp>
        <tr r="C1030" s="2"/>
      </tp>
      <tp t="e">
        <v>#N/A</v>
        <stp/>
        <stp>##V3_BDHV12</stp>
        <stp>CHN1M LAST Curncy</stp>
        <stp>PX_ASK</stp>
        <stp>27-02-2010</stp>
        <stp>27-02-2010</stp>
        <stp>[fwdpoints.xlsm]Hoja2!R2338C3</stp>
        <tr r="C2338" s="2"/>
      </tp>
      <tp t="e">
        <v>#N/A</v>
        <stp/>
        <stp>##V3_BDHV12</stp>
        <stp>CHN1M LAST Curncy</stp>
        <stp>PX_ASK</stp>
        <stp>07-03-2012</stp>
        <stp>07-03-2012</stp>
        <stp>[fwdpoints.xlsm]Hoja2!R1599C3</stp>
        <tr r="C1599" s="2"/>
      </tp>
      <tp t="e">
        <v>#N/A</v>
        <stp/>
        <stp>##V3_BDHV12</stp>
        <stp>CHN1M LAST Curncy</stp>
        <stp>PX_ASK</stp>
        <stp>07-02-2012</stp>
        <stp>07-02-2012</stp>
        <stp>[fwdpoints.xlsm]Hoja2!R1628C3</stp>
        <tr r="C1628" s="2"/>
      </tp>
      <tp t="e">
        <v>#N/A</v>
        <stp/>
        <stp>##V3_BDHV12</stp>
        <stp>CHN1M LAST Curncy</stp>
        <stp>PX_ASK</stp>
        <stp>27-01-2012</stp>
        <stp>27-01-2012</stp>
        <stp>[fwdpoints.xlsm]Hoja2!R1639C3</stp>
        <tr r="C1639" s="2"/>
      </tp>
      <tp t="e">
        <v>#N/A</v>
        <stp/>
        <stp>##V3_BDHV12</stp>
        <stp>CHN1M LAST Curncy</stp>
        <stp>PX_ASK</stp>
        <stp>26-09-2013</stp>
        <stp>26-09-2013</stp>
        <stp>[fwdpoints.xlsm]Hoja2!R1031C3</stp>
        <tr r="C1031" s="2"/>
      </tp>
      <tp t="e">
        <v>#N/A</v>
        <stp/>
        <stp>##V3_BDHV12</stp>
        <stp>CHN1M LAST Curncy</stp>
        <stp>PX_ASK</stp>
        <stp>06-08-2013</stp>
        <stp>06-08-2013</stp>
        <stp>[fwdpoints.xlsm]Hoja2!R1082C3</stp>
        <tr r="C1082" s="2"/>
      </tp>
      <tp t="e">
        <v>#N/A</v>
        <stp/>
        <stp>##V3_BDHV12</stp>
        <stp>CHN1M LAST Curncy</stp>
        <stp>PX_ASK</stp>
        <stp>26-02-2010</stp>
        <stp>26-02-2010</stp>
        <stp>[fwdpoints.xlsm]Hoja2!R2339C3</stp>
        <tr r="C2339" s="2"/>
      </tp>
      <tp t="e">
        <v>#N/A</v>
        <stp/>
        <stp>##V3_BDHV12</stp>
        <stp>CHN1M LAST Curncy</stp>
        <stp>PX_ASK</stp>
        <stp>14-03-2011</stp>
        <stp>14-03-2011</stp>
        <stp>[fwdpoints.xlsm]Hoja2!R1958C3</stp>
        <tr r="C1958" s="2"/>
      </tp>
      <tp t="e">
        <v>#N/A</v>
        <stp/>
        <stp>##V3_BDHV12</stp>
        <stp>CHN1M LAST Curncy</stp>
        <stp>PX_ASK</stp>
        <stp>17-09-2011</stp>
        <stp>17-09-2011</stp>
        <stp>[fwdpoints.xlsm]Hoja2!R1771C3</stp>
        <tr r="C1771" s="2"/>
      </tp>
      <tp t="e">
        <v>#N/A</v>
        <stp/>
        <stp>##V3_BDHV12</stp>
        <stp>CHN1M LAST Curncy</stp>
        <stp>PX_ASK</stp>
        <stp>25-10-2010</stp>
        <stp>25-10-2010</stp>
        <stp>[fwdpoints.xlsm]Hoja2!R2098C3</stp>
        <tr r="C2098" s="2"/>
      </tp>
      <tp t="e">
        <v>#N/A</v>
        <stp/>
        <stp>##V3_BDHV12</stp>
        <stp>CHN1M LAST Curncy</stp>
        <stp>PX_ASK</stp>
        <stp>25-08-2013</stp>
        <stp>25-08-2013</stp>
        <stp>[fwdpoints.xlsm]Hoja2!R1063C3</stp>
        <tr r="C1063" s="2"/>
      </tp>
      <tp t="e">
        <v>#N/A</v>
        <stp/>
        <stp>##V3_BDHV12</stp>
        <stp>CHN1M LAST Curncy</stp>
        <stp>PX_ASK</stp>
        <stp>25-09-2013</stp>
        <stp>25-09-2013</stp>
        <stp>[fwdpoints.xlsm]Hoja2!R1032C3</stp>
        <tr r="C1032" s="2"/>
      </tp>
      <tp t="e">
        <v>#N/A</v>
        <stp/>
        <stp>##V3_BDHV12</stp>
        <stp>CHN1M LAST Curncy</stp>
        <stp>PX_ASK</stp>
        <stp>14-10-2012</stp>
        <stp>14-10-2012</stp>
        <stp>[fwdpoints.xlsm]Hoja2!R1378C3</stp>
        <tr r="C1378" s="2"/>
      </tp>
      <tp t="e">
        <v>#N/A</v>
        <stp/>
        <stp>##V3_BDHV12</stp>
        <stp>CHN1M LAST Curncy</stp>
        <stp>PX_ASK</stp>
        <stp>24-10-2010</stp>
        <stp>24-10-2010</stp>
        <stp>[fwdpoints.xlsm]Hoja2!R2099C3</stp>
        <tr r="C2099" s="2"/>
      </tp>
      <tp t="e">
        <v>#N/A</v>
        <stp/>
        <stp>##V3_BDHV12</stp>
        <stp>CHN1M LAST Curncy</stp>
        <stp>PX_ASK</stp>
        <stp>24-11-2010</stp>
        <stp>24-11-2010</stp>
        <stp>[fwdpoints.xlsm]Hoja2!R2068C3</stp>
        <tr r="C2068" s="2"/>
      </tp>
      <tp t="e">
        <v>#N/A</v>
        <stp/>
        <stp>##V3_BDHV12</stp>
        <stp>CHN1M LAST Curncy</stp>
        <stp>PX_ASK</stp>
        <stp>14-12-2010</stp>
        <stp>14-12-2010</stp>
        <stp>[fwdpoints.xlsm]Hoja2!R2048C3</stp>
        <tr r="C2048" s="2"/>
      </tp>
      <tp t="e">
        <v>#N/A</v>
        <stp/>
        <stp>##V3_BDHV12</stp>
        <stp>CHN1M LAST Curncy</stp>
        <stp>PX_ASK</stp>
        <stp>24-09-2013</stp>
        <stp>24-09-2013</stp>
        <stp>[fwdpoints.xlsm]Hoja2!R1033C3</stp>
        <tr r="C1033" s="2"/>
      </tp>
      <tp t="e">
        <v>#N/A</v>
        <stp/>
        <stp>##V3_BDHV12</stp>
        <stp>CHN1M LAST Curncy</stp>
        <stp>PX_ASK</stp>
        <stp>11-09-2011</stp>
        <stp>11-09-2011</stp>
        <stp>[fwdpoints.xlsm]Hoja2!R1777C3</stp>
        <tr r="C1777" s="2"/>
      </tp>
      <tp t="e">
        <v>#N/A</v>
        <stp/>
        <stp>##V3_BDHV12</stp>
        <stp>CHN1M LAST Curncy</stp>
        <stp>PX_ASK</stp>
        <stp>23-08-2013</stp>
        <stp>23-08-2013</stp>
        <stp>[fwdpoints.xlsm]Hoja2!R1065C3</stp>
        <tr r="C1065" s="2"/>
      </tp>
      <tp t="e">
        <v>#N/A</v>
        <stp/>
        <stp>##V3_BDHV12</stp>
        <stp>CHN1M LAST Curncy</stp>
        <stp>PX_ASK</stp>
        <stp>23-09-2013</stp>
        <stp>23-09-2013</stp>
        <stp>[fwdpoints.xlsm]Hoja2!R1034C3</stp>
        <tr r="C1034" s="2"/>
      </tp>
      <tp t="e">
        <v>#N/A</v>
        <stp/>
        <stp>##V3_BDHV12</stp>
        <stp>CHN1M LAST Curncy</stp>
        <stp>PX_ASK</stp>
        <stp>11-07-2011</stp>
        <stp>11-07-2011</stp>
        <stp>[fwdpoints.xlsm]Hoja2!R1839C3</stp>
        <tr r="C1839" s="2"/>
      </tp>
      <tp t="e">
        <v>#N/A</v>
        <stp/>
        <stp>##V3_BDHV12</stp>
        <stp>CHN1M LAST Curncy</stp>
        <stp>PX_ASK</stp>
        <stp>01-06-2011</stp>
        <stp>01-06-2011</stp>
        <stp>[fwdpoints.xlsm]Hoja2!R1879C3</stp>
        <tr r="C1879" s="2"/>
      </tp>
      <tp t="e">
        <v>#N/A</v>
        <stp/>
        <stp>##V3_BDHV12</stp>
        <stp>CHN1M LAST Curncy</stp>
        <stp>PX_ASK</stp>
        <stp>22-04-2013</stp>
        <stp>22-04-2013</stp>
        <stp>[fwdpoints.xlsm]Hoja2!R1188C3</stp>
        <tr r="C1188" s="2"/>
      </tp>
      <tp t="e">
        <v>#N/A</v>
        <stp/>
        <stp>##V3_BDHV12</stp>
        <stp>CHN1M LAST Curncy</stp>
        <stp>PX_ASK</stp>
        <stp>22-09-2013</stp>
        <stp>22-09-2013</stp>
        <stp>[fwdpoints.xlsm]Hoja2!R1035C3</stp>
        <tr r="C1035" s="2"/>
      </tp>
      <tp t="e">
        <v>#N/A</v>
        <stp/>
        <stp>##V3_BDHV12</stp>
        <stp>CHN1M LAST Curncy</stp>
        <stp>PX_ASK</stp>
        <stp>02-08-2013</stp>
        <stp>02-08-2013</stp>
        <stp>[fwdpoints.xlsm]Hoja2!R1086C3</stp>
        <tr r="C1086" s="2"/>
      </tp>
      <tp t="e">
        <v>#N/A</v>
        <stp/>
        <stp>##V3_BDHV12</stp>
        <stp>CHN1M LAST Curncy</stp>
        <stp>PX_ASK</stp>
        <stp>13-09-2011</stp>
        <stp>13-09-2011</stp>
        <stp>[fwdpoints.xlsm]Hoja2!R1775C3</stp>
        <tr r="C1775" s="2"/>
      </tp>
      <tp t="e">
        <v>#N/A</v>
        <stp/>
        <stp>##V3_BDHV12</stp>
        <stp>CHN1M LAST Curncy</stp>
        <stp>PX_ASK</stp>
        <stp>11-05-2013</stp>
        <stp>11-05-2013</stp>
        <stp>[fwdpoints.xlsm]Hoja2!R1169C3</stp>
        <tr r="C1169" s="2"/>
      </tp>
      <tp t="e">
        <v>#N/A</v>
        <stp/>
        <stp>##V3_BDHV12</stp>
        <stp>CHN1M LAST Curncy</stp>
        <stp>PX_ASK</stp>
        <stp>21-07-2013</stp>
        <stp>21-07-2013</stp>
        <stp>[fwdpoints.xlsm]Hoja2!R1098C3</stp>
        <tr r="C1098" s="2"/>
      </tp>
      <tp t="e">
        <v>#N/A</v>
        <stp/>
        <stp>##V3_BDHV12</stp>
        <stp>CHN1M LAST Curncy</stp>
        <stp>PX_ASK</stp>
        <stp>21-08-2013</stp>
        <stp>21-08-2013</stp>
        <stp>[fwdpoints.xlsm]Hoja2!R1067C3</stp>
        <tr r="C1067" s="2"/>
      </tp>
      <tp t="e">
        <v>#N/A</v>
        <stp/>
        <stp>##V3_BDHV12</stp>
        <stp>CHN1M LAST Curncy</stp>
        <stp>PX_ASK</stp>
        <stp>21-09-2013</stp>
        <stp>21-09-2013</stp>
        <stp>[fwdpoints.xlsm]Hoja2!R1036C3</stp>
        <tr r="C1036" s="2"/>
      </tp>
      <tp t="e">
        <v>#N/A</v>
        <stp/>
        <stp>##V3_BDHV12</stp>
        <stp>CHN1M LAST Curncy</stp>
        <stp>PX_ASK</stp>
        <stp>01-04-2013</stp>
        <stp>01-04-2013</stp>
        <stp>[fwdpoints.xlsm]Hoja2!R1209C3</stp>
        <tr r="C1209" s="2"/>
      </tp>
      <tp t="e">
        <v>#N/A</v>
        <stp/>
        <stp>##V3_BDHV12</stp>
        <stp>CHN1M LAST Curncy</stp>
        <stp>PX_ASK</stp>
        <stp>03-05-2011</stp>
        <stp>03-05-2011</stp>
        <stp>[fwdpoints.xlsm]Hoja2!R1908C3</stp>
        <tr r="C1908" s="2"/>
      </tp>
      <tp t="e">
        <v>#N/A</v>
        <stp/>
        <stp>##V3_BDHV12</stp>
        <stp>CHN1M LAST Curncy</stp>
        <stp>PX_ASK</stp>
        <stp>13-04-2011</stp>
        <stp>13-04-2011</stp>
        <stp>[fwdpoints.xlsm]Hoja2!R1928C3</stp>
        <tr r="C1928" s="2"/>
      </tp>
      <tp t="e">
        <v>#N/A</v>
        <stp/>
        <stp>##V3_BDHV12</stp>
        <stp>CHN1M LAST Curncy</stp>
        <stp>PX_ASK</stp>
        <stp>30-08-2010</stp>
        <stp>30-08-2010</stp>
        <stp>[fwdpoints.xlsm]Hoja2!R2154C3</stp>
        <tr r="C2154" s="2"/>
      </tp>
      <tp t="e">
        <v>#N/A</v>
        <stp/>
        <stp>##V3_BDHV12</stp>
        <stp>CHN1M LAST Curncy</stp>
        <stp>PX_ASK</stp>
        <stp>30-06-2013</stp>
        <stp>30-06-2013</stp>
        <stp>[fwdpoints.xlsm]Hoja2!R1119C3</stp>
        <tr r="C1119" s="2"/>
      </tp>
      <tp t="e">
        <v>#N/A</v>
        <stp/>
        <stp>##V3_BDHV12</stp>
        <stp>CHN1M LAST Curncy</stp>
        <stp>PX_ASK</stp>
        <stp>20-07-2013</stp>
        <stp>20-07-2013</stp>
        <stp>[fwdpoints.xlsm]Hoja2!R1099C3</stp>
        <tr r="C1099" s="2"/>
      </tp>
      <tp t="e">
        <v>#N/A</v>
        <stp/>
        <stp>##V3_BDHV12</stp>
        <stp>CHN1M LAST Curncy</stp>
        <stp>PX_ASK</stp>
        <stp>20-09-2013</stp>
        <stp>20-09-2013</stp>
        <stp>[fwdpoints.xlsm]Hoja2!R1037C3</stp>
        <tr r="C1037" s="2"/>
      </tp>
      <tp t="e">
        <v>#N/A</v>
        <stp/>
        <stp>##V3_BDHV12</stp>
        <stp>CHN1M LAST Curncy</stp>
        <stp>PX_ASK</stp>
        <stp>02-05-2011</stp>
        <stp>02-05-2011</stp>
        <stp>[fwdpoints.xlsm]Hoja2!R1909C3</stp>
        <tr r="C1909" s="2"/>
      </tp>
      <tp t="e">
        <v>#N/A</v>
        <stp/>
        <stp>##V3_BDHV12</stp>
        <stp>CHN1M LAST Curncy</stp>
        <stp>PX_ASK</stp>
        <stp>12-04-2011</stp>
        <stp>12-04-2011</stp>
        <stp>[fwdpoints.xlsm]Hoja2!R1929C3</stp>
        <tr r="C1929" s="2"/>
      </tp>
      <tp t="e">
        <v>#N/A</v>
        <stp/>
        <stp>##V3_BDHV12</stp>
        <stp>CHN1M LAST Curncy</stp>
        <stp>PX_ASK</stp>
        <stp>22-06-2011</stp>
        <stp>22-06-2011</stp>
        <stp>[fwdpoints.xlsm]Hoja2!R1858C3</stp>
        <tr r="C1858" s="2"/>
      </tp>
      <tp t="e">
        <v>#N/A</v>
        <stp/>
        <stp>##V3_BDHV12</stp>
        <stp>CHN1M LAST Curncy</stp>
        <stp>PX_BID</stp>
        <stp>25-09-2012</stp>
        <stp>25-09-2012</stp>
        <stp>[fwdpoints.xlsm]Hoja2!R1397C2</stp>
        <tr r="B1397" s="2"/>
      </tp>
      <tp t="e">
        <v>#N/A</v>
        <stp/>
        <stp>##V3_BDHV12</stp>
        <stp>CHN1M LAST Curncy</stp>
        <stp>PX_BID</stp>
        <stp>04-08-2013</stp>
        <stp>04-08-2013</stp>
        <stp>[fwdpoints.xlsm]Hoja2!R1084C2</stp>
        <tr r="B1084" s="2"/>
      </tp>
      <tp t="e">
        <v>#N/A</v>
        <stp/>
        <stp>##V3_BDHV12</stp>
        <stp>CHN1M LAST Curncy</stp>
        <stp>PX_BID</stp>
        <stp>25-07-2012</stp>
        <stp>25-07-2012</stp>
        <stp>[fwdpoints.xlsm]Hoja2!R1459C2</stp>
        <tr r="B1459" s="2"/>
      </tp>
      <tp t="e">
        <v>#N/A</v>
        <stp/>
        <stp>##V3_BDHV12</stp>
        <stp>CHN1M LAST Curncy</stp>
        <stp>PX_BID</stp>
        <stp>17-04-2010</stp>
        <stp>17-04-2010</stp>
        <stp>[fwdpoints.xlsm]Hoja2!R2289C2</stp>
        <tr r="B2289" s="2"/>
      </tp>
      <tp t="e">
        <v>#N/A</v>
        <stp/>
        <stp>##V3_BDHV12</stp>
        <stp>CHN1M LAST Curncy</stp>
        <stp>PX_BID</stp>
        <stp>27-06-2010</stp>
        <stp>27-06-2010</stp>
        <stp>[fwdpoints.xlsm]Hoja2!R2218C2</stp>
        <tr r="B2218" s="2"/>
      </tp>
      <tp t="e">
        <v>#N/A</v>
        <stp/>
        <stp>##V3_BDHV12</stp>
        <stp>CHN1M LAST Curncy</stp>
        <stp>PX_BID</stp>
        <stp>07-05-2010</stp>
        <stp>07-05-2010</stp>
        <stp>[fwdpoints.xlsm]Hoja2!R2269C2</stp>
        <tr r="B2269" s="2"/>
      </tp>
      <tp t="e">
        <v>#N/A</v>
        <stp/>
        <stp>##V3_BDHV12</stp>
        <stp>CHN1M LAST Curncy</stp>
        <stp>PX_BID</stp>
        <stp>26-04-2012</stp>
        <stp>26-04-2012</stp>
        <stp>[fwdpoints.xlsm]Hoja2!R1549C2</stp>
        <tr r="B1549" s="2"/>
      </tp>
      <tp t="e">
        <v>#N/A</v>
        <stp/>
        <stp>##V3_BDHV12</stp>
        <stp>CHN1M LAST Curncy</stp>
        <stp>PX_BID</stp>
        <stp>06-08-2012</stp>
        <stp>06-08-2012</stp>
        <stp>[fwdpoints.xlsm]Hoja2!R1447C2</stp>
        <tr r="B1447" s="2"/>
      </tp>
      <tp t="e">
        <v>#N/A</v>
        <stp/>
        <stp>##V3_BDHV12</stp>
        <stp>CHN1M LAST Curncy</stp>
        <stp>PX_BID</stp>
        <stp>16-06-2012</stp>
        <stp>16-06-2012</stp>
        <stp>[fwdpoints.xlsm]Hoja2!R1498C2</stp>
        <tr r="B1498" s="2"/>
      </tp>
      <tp t="e">
        <v>#N/A</v>
        <stp/>
        <stp>##V3_BDHV12</stp>
        <stp>CHN1M LAST Curncy</stp>
        <stp>PX_BID</stp>
        <stp>06-09-2012</stp>
        <stp>06-09-2012</stp>
        <stp>[fwdpoints.xlsm]Hoja2!R1416C2</stp>
        <tr r="B1416" s="2"/>
      </tp>
      <tp t="e">
        <v>#N/A</v>
        <stp/>
        <stp>##V3_BDHV12</stp>
        <stp>CHN1M LAST Curncy</stp>
        <stp>PX_BID</stp>
        <stp>06-07-2012</stp>
        <stp>06-07-2012</stp>
        <stp>[fwdpoints.xlsm]Hoja2!R1478C2</stp>
        <tr r="B1478" s="2"/>
      </tp>
      <tp t="e">
        <v>#N/A</v>
        <stp/>
        <stp>##V3_BDHV12</stp>
        <stp>CHN1M LAST Curncy</stp>
        <stp>PX_BID</stp>
        <stp>27-09-2012</stp>
        <stp>27-09-2012</stp>
        <stp>[fwdpoints.xlsm]Hoja2!R1395C2</stp>
        <tr r="B1395" s="2"/>
      </tp>
      <tp t="e">
        <v>#N/A</v>
        <stp/>
        <stp>##V3_BDHV12</stp>
        <stp>CHN1M LAST Curncy</stp>
        <stp>PX_BID</stp>
        <stp>26-06-2010</stp>
        <stp>26-06-2010</stp>
        <stp>[fwdpoints.xlsm]Hoja2!R2219C2</stp>
        <tr r="B2219" s="2"/>
      </tp>
      <tp t="e">
        <v>#N/A</v>
        <stp/>
        <stp>##V3_BDHV12</stp>
        <stp>CHN1M LAST Curncy</stp>
        <stp>PX_BID</stp>
        <stp>27-04-2012</stp>
        <stp>27-04-2012</stp>
        <stp>[fwdpoints.xlsm]Hoja2!R1548C2</stp>
        <tr r="B1548" s="2"/>
      </tp>
      <tp t="e">
        <v>#N/A</v>
        <stp/>
        <stp>##V3_BDHV12</stp>
        <stp>CHN1M LAST Curncy</stp>
        <stp>PX_BID</stp>
        <stp>07-08-2012</stp>
        <stp>07-08-2012</stp>
        <stp>[fwdpoints.xlsm]Hoja2!R1446C2</stp>
        <tr r="B1446" s="2"/>
      </tp>
      <tp t="e">
        <v>#N/A</v>
        <stp/>
        <stp>##V3_BDHV12</stp>
        <stp>CHN1M LAST Curncy</stp>
        <stp>PX_BID</stp>
        <stp>11-01-2013</stp>
        <stp>11-01-2013</stp>
        <stp>[fwdpoints.xlsm]Hoja2!R1289C2</stp>
        <tr r="B1289" s="2"/>
      </tp>
      <tp t="e">
        <v>#N/A</v>
        <stp/>
        <stp>##V3_BDHV12</stp>
        <stp>CHN1M LAST Curncy</stp>
        <stp>PX_BID</stp>
        <stp>11-09-2010</stp>
        <stp>11-09-2010</stp>
        <stp>[fwdpoints.xlsm]Hoja2!R2142C2</stp>
        <tr r="B2142" s="2"/>
      </tp>
      <tp t="e">
        <v>#N/A</v>
        <stp/>
        <stp>##V3_BDHV12</stp>
        <stp>CHN1M LAST Curncy</stp>
        <stp>PX_BID</stp>
        <stp>11-08-2010</stp>
        <stp>11-08-2010</stp>
        <stp>[fwdpoints.xlsm]Hoja2!R2173C2</stp>
        <tr r="B2173" s="2"/>
      </tp>
      <tp t="e">
        <v>#N/A</v>
        <stp/>
        <stp>##V3_BDHV12</stp>
        <stp>CHN1M LAST Curncy</stp>
        <stp>PX_BID</stp>
        <stp>20-08-2012</stp>
        <stp>20-08-2012</stp>
        <stp>[fwdpoints.xlsm]Hoja2!R1433C2</stp>
        <tr r="B1433" s="2"/>
      </tp>
      <tp t="e">
        <v>#N/A</v>
        <stp/>
        <stp>##V3_BDHV12</stp>
        <stp>CHN1M LAST Curncy</stp>
        <stp>PX_BID</stp>
        <stp>20-09-2012</stp>
        <stp>20-09-2012</stp>
        <stp>[fwdpoints.xlsm]Hoja2!R1402C2</stp>
        <tr r="B1402" s="2"/>
      </tp>
      <tp t="e">
        <v>#N/A</v>
        <stp/>
        <stp>##V3_BDHV12</stp>
        <stp>CHN1M LAST Curncy</stp>
        <stp>PX_BID</stp>
        <stp>22-02-2011</stp>
        <stp>22-02-2011</stp>
        <stp>[fwdpoints.xlsm]Hoja2!R1978C2</stp>
        <tr r="B1978" s="2"/>
      </tp>
      <tp t="e">
        <v>#N/A</v>
        <stp/>
        <stp>##V3_BDHV12</stp>
        <stp>CHN1M LAST Curncy</stp>
        <stp>PX_BID</stp>
        <stp>10-09-2010</stp>
        <stp>10-09-2010</stp>
        <stp>[fwdpoints.xlsm]Hoja2!R2143C2</stp>
        <tr r="B2143" s="2"/>
      </tp>
      <tp t="e">
        <v>#N/A</v>
        <stp/>
        <stp>##V3_BDHV12</stp>
        <stp>CHN1M LAST Curncy</stp>
        <stp>PX_BID</stp>
        <stp>21-08-2012</stp>
        <stp>21-08-2012</stp>
        <stp>[fwdpoints.xlsm]Hoja2!R1432C2</stp>
        <tr r="B1432" s="2"/>
      </tp>
      <tp t="e">
        <v>#N/A</v>
        <stp/>
        <stp>##V3_BDHV12</stp>
        <stp>CHN1M LAST Curncy</stp>
        <stp>PX_BID</stp>
        <stp>01-09-2012</stp>
        <stp>01-09-2012</stp>
        <stp>[fwdpoints.xlsm]Hoja2!R1421C2</stp>
        <tr r="B1421" s="2"/>
      </tp>
      <tp t="e">
        <v>#N/A</v>
        <stp/>
        <stp>##V3_BDHV12</stp>
        <stp>CHN1M LAST Curncy</stp>
        <stp>PX_BID</stp>
        <stp>01-02-2011</stp>
        <stp>01-02-2011</stp>
        <stp>[fwdpoints.xlsm]Hoja2!R1999C2</stp>
        <tr r="B1999" s="2"/>
      </tp>
      <tp t="e">
        <v>#N/A</v>
        <stp/>
        <stp>##V3_BDHV12</stp>
        <stp>CHN1M LAST Curncy</stp>
        <stp>PX_BID</stp>
        <stp>03-03-2013</stp>
        <stp>03-03-2013</stp>
        <stp>[fwdpoints.xlsm]Hoja2!R1238C2</stp>
        <tr r="B1238" s="2"/>
      </tp>
      <tp t="e">
        <v>#N/A</v>
        <stp/>
        <stp>##V3_BDHV12</stp>
        <stp>CHN1M LAST Curncy</stp>
        <stp>PX_BID</stp>
        <stp>02-12-2012</stp>
        <stp>02-12-2012</stp>
        <stp>[fwdpoints.xlsm]Hoja2!R1329C2</stp>
        <tr r="B1329" s="2"/>
      </tp>
      <tp t="e">
        <v>#N/A</v>
        <stp/>
        <stp>##V3_BDHV12</stp>
        <stp>CHN1M LAST Curncy</stp>
        <stp>PX_BID</stp>
        <stp>13-09-2010</stp>
        <stp>13-09-2010</stp>
        <stp>[fwdpoints.xlsm]Hoja2!R2140C2</stp>
        <tr r="B2140" s="2"/>
      </tp>
      <tp t="e">
        <v>#N/A</v>
        <stp/>
        <stp>##V3_BDHV12</stp>
        <stp>CHN1M LAST Curncy</stp>
        <stp>PX_BID</stp>
        <stp>13-08-2010</stp>
        <stp>13-08-2010</stp>
        <stp>[fwdpoints.xlsm]Hoja2!R2171C2</stp>
        <tr r="B2171" s="2"/>
      </tp>
      <tp t="e">
        <v>#N/A</v>
        <stp/>
        <stp>##V3_BDHV12</stp>
        <stp>CHN1M LAST Curncy</stp>
        <stp>PX_BID</stp>
        <stp>03-11-2010</stp>
        <stp>03-11-2010</stp>
        <stp>[fwdpoints.xlsm]Hoja2!R2089C2</stp>
        <tr r="B2089" s="2"/>
      </tp>
      <tp t="e">
        <v>#N/A</v>
        <stp/>
        <stp>##V3_BDHV12</stp>
        <stp>CHN1M LAST Curncy</stp>
        <stp>PX_BID</stp>
        <stp>02-01-2011</stp>
        <stp>02-01-2011</stp>
        <stp>[fwdpoints.xlsm]Hoja2!R2029C2</stp>
        <tr r="B2029" s="2"/>
      </tp>
      <tp t="e">
        <v>#N/A</v>
        <stp/>
        <stp>##V3_BDHV12</stp>
        <stp>CHN1M LAST Curncy</stp>
        <stp>PX_BID</stp>
        <stp>22-08-2012</stp>
        <stp>22-08-2012</stp>
        <stp>[fwdpoints.xlsm]Hoja2!R1431C2</stp>
        <tr r="B1431" s="2"/>
      </tp>
      <tp t="e">
        <v>#N/A</v>
        <stp/>
        <stp>##V3_BDHV12</stp>
        <stp>CHN1M LAST Curncy</stp>
        <stp>PX_BID</stp>
        <stp>22-09-2012</stp>
        <stp>22-09-2012</stp>
        <stp>[fwdpoints.xlsm]Hoja2!R1400C2</stp>
        <tr r="B1400" s="2"/>
      </tp>
      <tp t="e">
        <v>#N/A</v>
        <stp/>
        <stp>##V3_BDHV12</stp>
        <stp>CHN1M LAST Curncy</stp>
        <stp>PX_BID</stp>
        <stp>02-03-2013</stp>
        <stp>02-03-2013</stp>
        <stp>[fwdpoints.xlsm]Hoja2!R1239C2</stp>
        <tr r="B1239" s="2"/>
      </tp>
      <tp t="e">
        <v>#N/A</v>
        <stp/>
        <stp>##V3_BDHV12</stp>
        <stp>CHN1M LAST Curncy</stp>
        <stp>PX_BID</stp>
        <stp>03-12-2012</stp>
        <stp>03-12-2012</stp>
        <stp>[fwdpoints.xlsm]Hoja2!R1328C2</stp>
        <tr r="B1328" s="2"/>
      </tp>
      <tp t="e">
        <v>#N/A</v>
        <stp/>
        <stp>##V3_BDHV12</stp>
        <stp>CHN1M LAST Curncy</stp>
        <stp>PX_BID</stp>
        <stp>12-09-2010</stp>
        <stp>12-09-2010</stp>
        <stp>[fwdpoints.xlsm]Hoja2!R2141C2</stp>
        <tr r="B2141" s="2"/>
      </tp>
      <tp t="e">
        <v>#N/A</v>
        <stp/>
        <stp>##V3_BDHV12</stp>
        <stp>CHN1M LAST Curncy</stp>
        <stp>PX_BID</stp>
        <stp>03-01-2011</stp>
        <stp>03-01-2011</stp>
        <stp>[fwdpoints.xlsm]Hoja2!R2028C2</stp>
        <tr r="B2028" s="2"/>
      </tp>
      <tp t="e">
        <v>#N/A</v>
        <stp/>
        <stp>##V3_BDHV12</stp>
        <stp>CHN1M LAST Curncy</stp>
        <stp>PX_BID</stp>
        <stp>20-10-2011</stp>
        <stp>20-10-2011</stp>
        <stp>[fwdpoints.xlsm]Hoja2!R1738C2</stp>
        <tr r="B1738" s="2"/>
      </tp>
      <tp t="e">
        <v>#N/A</v>
        <stp/>
        <stp>##V3_BDHV12</stp>
        <stp>CHN1M LAST Curncy</stp>
        <stp>PX_BID</stp>
        <stp>23-08-2012</stp>
        <stp>23-08-2012</stp>
        <stp>[fwdpoints.xlsm]Hoja2!R1430C2</stp>
        <tr r="B1430" s="2"/>
      </tp>
      <tp t="e">
        <v>#N/A</v>
        <stp/>
        <stp>##V3_BDHV12</stp>
        <stp>CHN1M LAST Curncy</stp>
        <stp>PX_BID</stp>
        <stp>19-04-2010</stp>
        <stp>19-04-2010</stp>
        <stp>[fwdpoints.xlsm]Hoja2!R2287C2</stp>
        <tr r="B2287" s="2"/>
      </tp>
      <tp t="e">
        <v>#N/A</v>
        <stp/>
        <stp>##V3_BDHV12</stp>
        <stp>CHN1M LAST Curncy</stp>
        <stp>PX_BID</stp>
        <stp>19-01-2013</stp>
        <stp>19-01-2013</stp>
        <stp>[fwdpoints.xlsm]Hoja2!R1281C2</stp>
        <tr r="B1281" s="2"/>
      </tp>
      <tp t="e">
        <v>#N/A</v>
        <stp/>
        <stp>##V3_BDHV12</stp>
        <stp>CHN1M LAST Curncy</stp>
        <stp>PX_BID</stp>
        <stp>29-06-2010</stp>
        <stp>29-06-2010</stp>
        <stp>[fwdpoints.xlsm]Hoja2!R2216C2</stp>
        <tr r="B2216" s="2"/>
      </tp>
      <tp t="e">
        <v>#N/A</v>
        <stp/>
        <stp>##V3_BDHV12</stp>
        <stp>CHN1M LAST Curncy</stp>
        <stp>PX_BID</stp>
        <stp>09-03-2013</stp>
        <stp>09-03-2013</stp>
        <stp>[fwdpoints.xlsm]Hoja2!R1232C2</stp>
        <tr r="B1232" s="2"/>
      </tp>
      <tp t="e">
        <v>#N/A</v>
        <stp/>
        <stp>##V3_BDHV12</stp>
        <stp>CHN1M LAST Curncy</stp>
        <stp>PX_BID</stp>
        <stp>08-12-2012</stp>
        <stp>08-12-2012</stp>
        <stp>[fwdpoints.xlsm]Hoja2!R1323C2</stp>
        <tr r="B1323" s="2"/>
      </tp>
      <tp t="e">
        <v>#N/A</v>
        <stp/>
        <stp>##V3_BDHV12</stp>
        <stp>CHN1M LAST Curncy</stp>
        <stp>PX_BID</stp>
        <stp>09-05-2010</stp>
        <stp>09-05-2010</stp>
        <stp>[fwdpoints.xlsm]Hoja2!R2267C2</stp>
        <tr r="B2267" s="2"/>
      </tp>
      <tp t="e">
        <v>#N/A</v>
        <stp/>
        <stp>##V3_BDHV12</stp>
        <stp>CHN1M LAST Curncy</stp>
        <stp>PX_BID</stp>
        <stp>09-11-2010</stp>
        <stp>09-11-2010</stp>
        <stp>[fwdpoints.xlsm]Hoja2!R2083C2</stp>
        <tr r="B2083" s="2"/>
      </tp>
      <tp t="e">
        <v>#N/A</v>
        <stp/>
        <stp>##V3_BDHV12</stp>
        <stp>CHN1M LAST Curncy</stp>
        <stp>PX_BID</stp>
        <stp>09-09-2013</stp>
        <stp>09-09-2013</stp>
        <stp>[fwdpoints.xlsm]Hoja2!R1048C2</stp>
        <tr r="B1048" s="2"/>
      </tp>
      <tp t="e">
        <v>#N/A</v>
        <stp/>
        <stp>##V3_BDHV12</stp>
        <stp>CHN1M LAST Curncy</stp>
        <stp>PX_BID</stp>
        <stp>09-08-2013</stp>
        <stp>09-08-2013</stp>
        <stp>[fwdpoints.xlsm]Hoja2!R1079C2</stp>
        <tr r="B1079" s="2"/>
      </tp>
      <tp t="e">
        <v>#N/A</v>
        <stp/>
        <stp>##V3_BDHV12</stp>
        <stp>CHN1M LAST Curncy</stp>
        <stp>PX_BID</stp>
        <stp>08-01-2011</stp>
        <stp>08-01-2011</stp>
        <stp>[fwdpoints.xlsm]Hoja2!R2023C2</stp>
        <tr r="B2023" s="2"/>
      </tp>
      <tp t="e">
        <v>#N/A</v>
        <stp/>
        <stp>##V3_BDHV12</stp>
        <stp>CHN1M LAST Curncy</stp>
        <stp>PX_BID</stp>
        <stp>28-04-2012</stp>
        <stp>28-04-2012</stp>
        <stp>[fwdpoints.xlsm]Hoja2!R1547C2</stp>
        <tr r="B1547" s="2"/>
      </tp>
      <tp t="e">
        <v>#N/A</v>
        <stp/>
        <stp>##V3_BDHV12</stp>
        <stp>CHN1M LAST Curncy</stp>
        <stp>PX_BID</stp>
        <stp>18-06-2012</stp>
        <stp>18-06-2012</stp>
        <stp>[fwdpoints.xlsm]Hoja2!R1496C2</stp>
        <tr r="B1496" s="2"/>
      </tp>
      <tp t="e">
        <v>#N/A</v>
        <stp/>
        <stp>##V3_BDHV12</stp>
        <stp>CHN1M LAST Curncy</stp>
        <stp>PX_BID</stp>
        <stp>08-07-2012</stp>
        <stp>08-07-2012</stp>
        <stp>[fwdpoints.xlsm]Hoja2!R1476C2</stp>
        <tr r="B1476" s="2"/>
      </tp>
      <tp t="e">
        <v>#N/A</v>
        <stp/>
        <stp>##V3_BDHV12</stp>
        <stp>CHN1M LAST Curncy</stp>
        <stp>PX_BID</stp>
        <stp>28-06-2010</stp>
        <stp>28-06-2010</stp>
        <stp>[fwdpoints.xlsm]Hoja2!R2217C2</stp>
        <tr r="B2217" s="2"/>
      </tp>
      <tp t="e">
        <v>#N/A</v>
        <stp/>
        <stp>##V3_BDHV12</stp>
        <stp>CHN1M LAST Curncy</stp>
        <stp>PX_BID</stp>
        <stp>08-03-2013</stp>
        <stp>08-03-2013</stp>
        <stp>[fwdpoints.xlsm]Hoja2!R1233C2</stp>
        <tr r="B1233" s="2"/>
      </tp>
      <tp t="e">
        <v>#N/A</v>
        <stp/>
        <stp>##V3_BDHV12</stp>
        <stp>CHN1M LAST Curncy</stp>
        <stp>PX_BID</stp>
        <stp>09-12-2012</stp>
        <stp>09-12-2012</stp>
        <stp>[fwdpoints.xlsm]Hoja2!R1322C2</stp>
        <tr r="B1322" s="2"/>
      </tp>
      <tp t="e">
        <v>#N/A</v>
        <stp/>
        <stp>##V3_BDHV12</stp>
        <stp>CHN1M LAST Curncy</stp>
        <stp>PX_BID</stp>
        <stp>08-09-2013</stp>
        <stp>08-09-2013</stp>
        <stp>[fwdpoints.xlsm]Hoja2!R1049C2</stp>
        <tr r="B1049" s="2"/>
      </tp>
      <tp t="e">
        <v>#N/A</v>
        <stp/>
        <stp>##V3_BDHV12</stp>
        <stp>CHN1M LAST Curncy</stp>
        <stp>PX_BID</stp>
        <stp>09-01-2011</stp>
        <stp>09-01-2011</stp>
        <stp>[fwdpoints.xlsm]Hoja2!R2022C2</stp>
        <tr r="B2022" s="2"/>
      </tp>
      <tp t="e">
        <v>#N/A</v>
        <stp/>
        <stp>##V3_BDHV12</stp>
        <stp>CHN1M LAST Curncy</stp>
        <stp>PX_BID</stp>
        <stp>29-04-2012</stp>
        <stp>29-04-2012</stp>
        <stp>[fwdpoints.xlsm]Hoja2!R1546C2</stp>
        <tr r="B1546" s="2"/>
      </tp>
      <tp t="e">
        <v>#N/A</v>
        <stp/>
        <stp>##V3_BDHV12</stp>
        <stp>CHN1M LAST Curncy</stp>
        <stp>PX_BID</stp>
        <stp>29-07-2012</stp>
        <stp>29-07-2012</stp>
        <stp>[fwdpoints.xlsm]Hoja2!R1455C2</stp>
        <tr r="B1455" s="2"/>
      </tp>
      <tp t="e">
        <v>#N/A</v>
        <stp/>
        <stp>##V3_BDHV12</stp>
        <stp>CHN1M LAST Curncy</stp>
        <stp>PX_BID</stp>
        <stp>09-02-2011</stp>
        <stp>09-02-2011</stp>
        <stp>[fwdpoints.xlsm]Hoja2!R1991C2</stp>
        <tr r="B1991" s="2"/>
      </tp>
      <tp t="e">
        <v>#N/A</v>
        <stp/>
        <stp>##V3_BDHV12</stp>
        <stp>CHN1M LAST Curncy</stp>
        <stp>PX_BID</stp>
        <stp>28-02-2011</stp>
        <stp>28-02-2011</stp>
        <stp>[fwdpoints.xlsm]Hoja2!R1972C2</stp>
        <tr r="B1972" s="2"/>
      </tp>
      <tp t="e">
        <v>#N/A</v>
        <stp/>
        <stp>##V3_BDHV12</stp>
        <stp>CHN1M LAST Curncy</stp>
        <stp>PX_BID</stp>
        <stp>28-10-2011</stp>
        <stp>28-10-2011</stp>
        <stp>[fwdpoints.xlsm]Hoja2!R1730C2</stp>
        <tr r="B1730" s="2"/>
      </tp>
      <tp t="e">
        <v>#N/A</v>
        <stp/>
        <stp>##V3_BDHV12</stp>
        <stp>CHN1M LAST Curncy</stp>
        <stp>PX_ASK</stp>
        <stp>09-09-2011</stp>
        <stp>09-09-2011</stp>
        <stp>[fwdpoints.xlsm]Hoja2!R1779C3</stp>
        <tr r="C1779" s="2"/>
      </tp>
      <tp t="e">
        <v>#N/A</v>
        <stp/>
        <stp>##V3_BDHV12</stp>
        <stp>CHN1M LAST Curncy</stp>
        <stp>PX_ASK</stp>
        <stp>09-03-2011</stp>
        <stp>09-03-2011</stp>
        <stp>[fwdpoints.xlsm]Hoja2!R1963C3</stp>
        <tr r="C1963" s="2"/>
      </tp>
      <tp t="e">
        <v>#N/A</v>
        <stp/>
        <stp>##V3_BDHV12</stp>
        <stp>CHN1M LAST Curncy</stp>
        <stp>PX_ASK</stp>
        <stp>18-10-2011</stp>
        <stp>18-10-2011</stp>
        <stp>[fwdpoints.xlsm]Hoja2!R1740C3</stp>
        <tr r="C1740" s="2"/>
      </tp>
      <tp t="e">
        <v>#N/A</v>
        <stp/>
        <stp>##V3_BDHV12</stp>
        <stp>CHN1M LAST Curncy</stp>
        <stp>PX_ASK</stp>
        <stp>18-02-2011</stp>
        <stp>18-02-2011</stp>
        <stp>[fwdpoints.xlsm]Hoja2!R1982C3</stp>
        <tr r="C1982" s="2"/>
      </tp>
      <tp t="e">
        <v>#N/A</v>
        <stp/>
        <stp>##V3_BDHV12</stp>
        <stp>CHN1M LAST Curncy</stp>
        <stp>PX_ASK</stp>
        <stp>08-05-2012</stp>
        <stp>08-05-2012</stp>
        <stp>[fwdpoints.xlsm]Hoja2!R1537C3</stp>
        <tr r="C1537" s="2"/>
      </tp>
      <tp t="e">
        <v>#N/A</v>
        <stp/>
        <stp>##V3_BDHV12</stp>
        <stp>CHN1M LAST Curncy</stp>
        <stp>PX_ASK</stp>
        <stp>18-04-2012</stp>
        <stp>18-04-2012</stp>
        <stp>[fwdpoints.xlsm]Hoja2!R1557C3</stp>
        <tr r="C1557" s="2"/>
      </tp>
      <tp t="e">
        <v>#N/A</v>
        <stp/>
        <stp>##V3_BDHV12</stp>
        <stp>CHN1M LAST Curncy</stp>
        <stp>PX_ASK</stp>
        <stp>28-06-2012</stp>
        <stp>28-06-2012</stp>
        <stp>[fwdpoints.xlsm]Hoja2!R1486C3</stp>
        <tr r="C1486" s="2"/>
      </tp>
      <tp t="e">
        <v>#N/A</v>
        <stp/>
        <stp>##V3_BDHV12</stp>
        <stp>CHN1M LAST Curncy</stp>
        <stp>PX_ASK</stp>
        <stp>09-12-2010</stp>
        <stp>09-12-2010</stp>
        <stp>[fwdpoints.xlsm]Hoja2!R2053C3</stp>
        <tr r="C2053" s="2"/>
      </tp>
      <tp t="e">
        <v>#N/A</v>
        <stp/>
        <stp>##V3_BDHV12</stp>
        <stp>CHN1M LAST Curncy</stp>
        <stp>PX_ASK</stp>
        <stp>09-02-2013</stp>
        <stp>09-02-2013</stp>
        <stp>[fwdpoints.xlsm]Hoja2!R1260C3</stp>
        <tr r="C1260" s="2"/>
      </tp>
      <tp t="e">
        <v>#N/A</v>
        <stp/>
        <stp>##V3_BDHV12</stp>
        <stp>CHN1M LAST Curncy</stp>
        <stp>PX_ASK</stp>
        <stp>29-01-2013</stp>
        <stp>29-01-2013</stp>
        <stp>[fwdpoints.xlsm]Hoja2!R1271C3</stp>
        <tr r="C1271" s="2"/>
      </tp>
      <tp t="e">
        <v>#N/A</v>
        <stp/>
        <stp>##V3_BDHV12</stp>
        <stp>CHN1M LAST Curncy</stp>
        <stp>PX_ASK</stp>
        <stp>08-11-2012</stp>
        <stp>08-11-2012</stp>
        <stp>[fwdpoints.xlsm]Hoja2!R1353C3</stp>
        <tr r="C1353" s="2"/>
      </tp>
      <tp t="e">
        <v>#N/A</v>
        <stp/>
        <stp>##V3_BDHV12</stp>
        <stp>CHN1M LAST Curncy</stp>
        <stp>PX_ASK</stp>
        <stp>19-06-2010</stp>
        <stp>19-06-2010</stp>
        <stp>[fwdpoints.xlsm]Hoja2!R2226C3</stp>
        <tr r="C2226" s="2"/>
      </tp>
      <tp t="e">
        <v>#N/A</v>
        <stp/>
        <stp>##V3_BDHV12</stp>
        <stp>CHN1M LAST Curncy</stp>
        <stp>PX_ASK</stp>
        <stp>09-07-2010</stp>
        <stp>09-07-2010</stp>
        <stp>[fwdpoints.xlsm]Hoja2!R2206C3</stp>
        <tr r="C2206" s="2"/>
      </tp>
      <tp t="e">
        <v>#N/A</v>
        <stp/>
        <stp>##V3_BDHV12</stp>
        <stp>CHN1M LAST Curncy</stp>
        <stp>PX_ASK</stp>
        <stp>29-04-2010</stp>
        <stp>29-04-2010</stp>
        <stp>[fwdpoints.xlsm]Hoja2!R2277C3</stp>
        <tr r="C2277" s="2"/>
      </tp>
      <tp t="e">
        <v>#N/A</v>
        <stp/>
        <stp>##V3_BDHV12</stp>
        <stp>CHN1M LAST Curncy</stp>
        <stp>PX_ASK</stp>
        <stp>09-05-2012</stp>
        <stp>09-05-2012</stp>
        <stp>[fwdpoints.xlsm]Hoja2!R1536C3</stp>
        <tr r="C1536" s="2"/>
      </tp>
      <tp t="e">
        <v>#N/A</v>
        <stp/>
        <stp>##V3_BDHV12</stp>
        <stp>CHN1M LAST Curncy</stp>
        <stp>PX_ASK</stp>
        <stp>09-06-2012</stp>
        <stp>09-06-2012</stp>
        <stp>[fwdpoints.xlsm]Hoja2!R1505C3</stp>
        <tr r="C1505" s="2"/>
      </tp>
      <tp t="e">
        <v>#N/A</v>
        <stp/>
        <stp>##V3_BDHV12</stp>
        <stp>CHN1M LAST Curncy</stp>
        <stp>PX_ASK</stp>
        <stp>19-04-2012</stp>
        <stp>19-04-2012</stp>
        <stp>[fwdpoints.xlsm]Hoja2!R1556C3</stp>
        <tr r="C1556" s="2"/>
      </tp>
      <tp t="e">
        <v>#N/A</v>
        <stp/>
        <stp>##V3_BDHV12</stp>
        <stp>CHN1M LAST Curncy</stp>
        <stp>PX_ASK</stp>
        <stp>19-07-2012</stp>
        <stp>19-07-2012</stp>
        <stp>[fwdpoints.xlsm]Hoja2!R1465C3</stp>
        <tr r="C1465" s="2"/>
      </tp>
      <tp t="e">
        <v>#N/A</v>
        <stp/>
        <stp>##V3_BDHV12</stp>
        <stp>CHN1M LAST Curncy</stp>
        <stp>PX_ASK</stp>
        <stp>08-01-2013</stp>
        <stp>08-01-2013</stp>
        <stp>[fwdpoints.xlsm]Hoja2!R1292C3</stp>
        <tr r="C1292" s="2"/>
      </tp>
      <tp t="e">
        <v>#N/A</v>
        <stp/>
        <stp>##V3_BDHV12</stp>
        <stp>CHN1M LAST Curncy</stp>
        <stp>PX_ASK</stp>
        <stp>09-10-2012</stp>
        <stp>09-10-2012</stp>
        <stp>[fwdpoints.xlsm]Hoja2!R1383C3</stp>
        <tr r="C1383" s="2"/>
      </tp>
      <tp t="e">
        <v>#N/A</v>
        <stp/>
        <stp>##V3_BDHV12</stp>
        <stp>CHN1M LAST Curncy</stp>
        <stp>PX_ASK</stp>
        <stp>08-02-2013</stp>
        <stp>08-02-2013</stp>
        <stp>[fwdpoints.xlsm]Hoja2!R1261C3</stp>
        <tr r="C1261" s="2"/>
      </tp>
      <tp t="e">
        <v>#N/A</v>
        <stp/>
        <stp>##V3_BDHV12</stp>
        <stp>CHN1M LAST Curncy</stp>
        <stp>PX_ASK</stp>
        <stp>09-11-2012</stp>
        <stp>09-11-2012</stp>
        <stp>[fwdpoints.xlsm]Hoja2!R1352C3</stp>
        <tr r="C1352" s="2"/>
      </tp>
      <tp t="e">
        <v>#N/A</v>
        <stp/>
        <stp>##V3_BDHV12</stp>
        <stp>CHN1M LAST Curncy</stp>
        <stp>PX_ASK</stp>
        <stp>18-06-2010</stp>
        <stp>18-06-2010</stp>
        <stp>[fwdpoints.xlsm]Hoja2!R2227C3</stp>
        <tr r="C2227" s="2"/>
      </tp>
      <tp t="e">
        <v>#N/A</v>
        <stp/>
        <stp>##V3_BDHV12</stp>
        <stp>CHN1M LAST Curncy</stp>
        <stp>PX_ASK</stp>
        <stp>08-07-2010</stp>
        <stp>08-07-2010</stp>
        <stp>[fwdpoints.xlsm]Hoja2!R2207C3</stp>
        <tr r="C2207" s="2"/>
      </tp>
      <tp t="e">
        <v>#N/A</v>
        <stp/>
        <stp>##V3_BDHV12</stp>
        <stp>CHN1M LAST Curncy</stp>
        <stp>PX_ASK</stp>
        <stp>06-05-2012</stp>
        <stp>06-05-2012</stp>
        <stp>[fwdpoints.xlsm]Hoja2!R1539C3</stp>
        <tr r="C1539" s="2"/>
      </tp>
      <tp t="e">
        <v>#N/A</v>
        <stp/>
        <stp>##V3_BDHV12</stp>
        <stp>CHN1M LAST Curncy</stp>
        <stp>PX_ASK</stp>
        <stp>16-04-2012</stp>
        <stp>16-04-2012</stp>
        <stp>[fwdpoints.xlsm]Hoja2!R1559C3</stp>
        <tr r="C1559" s="2"/>
      </tp>
      <tp t="e">
        <v>#N/A</v>
        <stp/>
        <stp>##V3_BDHV12</stp>
        <stp>CHN1M LAST Curncy</stp>
        <stp>PX_ASK</stp>
        <stp>26-06-2012</stp>
        <stp>26-06-2012</stp>
        <stp>[fwdpoints.xlsm]Hoja2!R1488C3</stp>
        <tr r="C1488" s="2"/>
      </tp>
      <tp t="e">
        <v>#N/A</v>
        <stp/>
        <stp>##V3_BDHV12</stp>
        <stp>CHN1M LAST Curncy</stp>
        <stp>PX_ASK</stp>
        <stp>07-09-2010</stp>
        <stp>07-09-2010</stp>
        <stp>[fwdpoints.xlsm]Hoja2!R2146C3</stp>
        <tr r="C2146" s="2"/>
      </tp>
      <tp t="e">
        <v>#N/A</v>
        <stp/>
        <stp>##V3_BDHV12</stp>
        <stp>CHN1M LAST Curncy</stp>
        <stp>PX_ASK</stp>
        <stp>07-08-2010</stp>
        <stp>07-08-2010</stp>
        <stp>[fwdpoints.xlsm]Hoja2!R2177C3</stp>
        <tr r="C2177" s="2"/>
      </tp>
      <tp t="e">
        <v>#N/A</v>
        <stp/>
        <stp>##V3_BDHV12</stp>
        <stp>CHN1M LAST Curncy</stp>
        <stp>PX_ASK</stp>
        <stp>17-06-2010</stp>
        <stp>17-06-2010</stp>
        <stp>[fwdpoints.xlsm]Hoja2!R2228C3</stp>
        <tr r="C2228" s="2"/>
      </tp>
      <tp t="e">
        <v>#N/A</v>
        <stp/>
        <stp>##V3_BDHV12</stp>
        <stp>CHN1M LAST Curncy</stp>
        <stp>PX_ASK</stp>
        <stp>07-07-2010</stp>
        <stp>07-07-2010</stp>
        <stp>[fwdpoints.xlsm]Hoja2!R2208C3</stp>
        <tr r="C2208" s="2"/>
      </tp>
      <tp t="e">
        <v>#N/A</v>
        <stp/>
        <stp>##V3_BDHV12</stp>
        <stp>CHN1M LAST Curncy</stp>
        <stp>PX_ASK</stp>
        <stp>27-04-2010</stp>
        <stp>27-04-2010</stp>
        <stp>[fwdpoints.xlsm]Hoja2!R2279C3</stp>
        <tr r="C2279" s="2"/>
      </tp>
      <tp t="e">
        <v>#N/A</v>
        <stp/>
        <stp>##V3_BDHV12</stp>
        <stp>CHN1M LAST Curncy</stp>
        <stp>PX_ASK</stp>
        <stp>05-08-2011</stp>
        <stp>05-08-2011</stp>
        <stp>[fwdpoints.xlsm]Hoja2!R1814C3</stp>
        <tr r="C1814" s="2"/>
      </tp>
      <tp t="e">
        <v>#N/A</v>
        <stp/>
        <stp>##V3_BDHV12</stp>
        <stp>CHN1M LAST Curncy</stp>
        <stp>PX_ASK</stp>
        <stp>07-05-2012</stp>
        <stp>07-05-2012</stp>
        <stp>[fwdpoints.xlsm]Hoja2!R1538C3</stp>
        <tr r="C1538" s="2"/>
      </tp>
      <tp t="e">
        <v>#N/A</v>
        <stp/>
        <stp>##V3_BDHV12</stp>
        <stp>CHN1M LAST Curncy</stp>
        <stp>PX_ASK</stp>
        <stp>17-04-2012</stp>
        <stp>17-04-2012</stp>
        <stp>[fwdpoints.xlsm]Hoja2!R1558C3</stp>
        <tr r="C1558" s="2"/>
      </tp>
      <tp t="e">
        <v>#N/A</v>
        <stp/>
        <stp>##V3_BDHV12</stp>
        <stp>CHN1M LAST Curncy</stp>
        <stp>PX_ASK</stp>
        <stp>17-09-2012</stp>
        <stp>17-09-2012</stp>
        <stp>[fwdpoints.xlsm]Hoja2!R1405C3</stp>
        <tr r="C1405" s="2"/>
      </tp>
      <tp t="e">
        <v>#N/A</v>
        <stp/>
        <stp>##V3_BDHV12</stp>
        <stp>CHN1M LAST Curncy</stp>
        <stp>PX_ASK</stp>
        <stp>04-09-2011</stp>
        <stp>04-09-2011</stp>
        <stp>[fwdpoints.xlsm]Hoja2!R1784C3</stp>
        <tr r="C1784" s="2"/>
      </tp>
      <tp t="e">
        <v>#N/A</v>
        <stp/>
        <stp>##V3_BDHV12</stp>
        <stp>CHN1M LAST Curncy</stp>
        <stp>PX_ASK</stp>
        <stp>06-09-2010</stp>
        <stp>06-09-2010</stp>
        <stp>[fwdpoints.xlsm]Hoja2!R2147C3</stp>
        <tr r="C2147" s="2"/>
      </tp>
      <tp t="e">
        <v>#N/A</v>
        <stp/>
        <stp>##V3_BDHV12</stp>
        <stp>CHN1M LAST Curncy</stp>
        <stp>PX_ASK</stp>
        <stp>16-06-2010</stp>
        <stp>16-06-2010</stp>
        <stp>[fwdpoints.xlsm]Hoja2!R2229C3</stp>
        <tr r="C2229" s="2"/>
      </tp>
      <tp t="e">
        <v>#N/A</v>
        <stp/>
        <stp>##V3_BDHV12</stp>
        <stp>CHN1M LAST Curncy</stp>
        <stp>PX_ASK</stp>
        <stp>06-07-2010</stp>
        <stp>06-07-2010</stp>
        <stp>[fwdpoints.xlsm]Hoja2!R2209C3</stp>
        <tr r="C2209" s="2"/>
      </tp>
      <tp t="e">
        <v>#N/A</v>
        <stp/>
        <stp>##V3_BDHV12</stp>
        <stp>CHN1M LAST Curncy</stp>
        <stp>PX_ASK</stp>
        <stp>04-08-2011</stp>
        <stp>04-08-2011</stp>
        <stp>[fwdpoints.xlsm]Hoja2!R1815C3</stp>
        <tr r="C1815" s="2"/>
      </tp>
      <tp t="e">
        <v>#N/A</v>
        <stp/>
        <stp>##V3_BDHV12</stp>
        <stp>CHN1M LAST Curncy</stp>
        <stp>PX_ASK</stp>
        <stp>05-06-2012</stp>
        <stp>05-06-2012</stp>
        <stp>[fwdpoints.xlsm]Hoja2!R1509C3</stp>
        <tr r="C1509" s="2"/>
      </tp>
      <tp t="e">
        <v>#N/A</v>
        <stp/>
        <stp>##V3_BDHV12</stp>
        <stp>CHN1M LAST Curncy</stp>
        <stp>PX_ASK</stp>
        <stp>15-09-2012</stp>
        <stp>15-09-2012</stp>
        <stp>[fwdpoints.xlsm]Hoja2!R1407C3</stp>
        <tr r="C1407" s="2"/>
      </tp>
      <tp t="e">
        <v>#N/A</v>
        <stp/>
        <stp>##V3_BDHV12</stp>
        <stp>CHN1M LAST Curncy</stp>
        <stp>PX_ASK</stp>
        <stp>15-07-2012</stp>
        <stp>15-07-2012</stp>
        <stp>[fwdpoints.xlsm]Hoja2!R1469C3</stp>
        <tr r="C1469" s="2"/>
      </tp>
      <tp t="e">
        <v>#N/A</v>
        <stp/>
        <stp>##V3_BDHV12</stp>
        <stp>CHN1M LAST Curncy</stp>
        <stp>PX_ASK</stp>
        <stp>12-08-2012</stp>
        <stp>12-08-2012</stp>
        <stp>[fwdpoints.xlsm]Hoja2!R1441C3</stp>
        <tr r="C1441" s="2"/>
      </tp>
      <tp t="e">
        <v>#N/A</v>
        <stp/>
        <stp>##V3_BDHV12</stp>
        <stp>CHN1M LAST Curncy</stp>
        <stp>PX_ASK</stp>
        <stp>12-09-2012</stp>
        <stp>12-09-2012</stp>
        <stp>[fwdpoints.xlsm]Hoja2!R1410C3</stp>
        <tr r="C1410" s="2"/>
      </tp>
      <tp t="e">
        <v>#N/A</v>
        <stp/>
        <stp>##V3_BDHV12</stp>
        <stp>CHN1M LAST Curncy</stp>
        <stp>PX_ASK</stp>
        <stp>23-08-2010</stp>
        <stp>23-08-2010</stp>
        <stp>[fwdpoints.xlsm]Hoja2!R2161C3</stp>
        <tr r="C2161" s="2"/>
      </tp>
      <tp t="e">
        <v>#N/A</v>
        <stp/>
        <stp>##V3_BDHV12</stp>
        <stp>CHN1M LAST Curncy</stp>
        <stp>PX_ASK</stp>
        <stp>23-09-2010</stp>
        <stp>23-09-2010</stp>
        <stp>[fwdpoints.xlsm]Hoja2!R2130C3</stp>
        <tr r="C2130" s="2"/>
      </tp>
      <tp t="e">
        <v>#N/A</v>
        <stp/>
        <stp>##V3_BDHV12</stp>
        <stp>CHN1M LAST Curncy</stp>
        <stp>PX_ASK</stp>
        <stp>03-12-2010</stp>
        <stp>03-12-2010</stp>
        <stp>[fwdpoints.xlsm]Hoja2!R2059C3</stp>
        <tr r="C2059" s="2"/>
      </tp>
      <tp t="e">
        <v>#N/A</v>
        <stp/>
        <stp>##V3_BDHV12</stp>
        <stp>CHN1M LAST Curncy</stp>
        <stp>PX_ASK</stp>
        <stp>02-11-2012</stp>
        <stp>02-11-2012</stp>
        <stp>[fwdpoints.xlsm]Hoja2!R1359C3</stp>
        <tr r="C1359" s="2"/>
      </tp>
      <tp t="e">
        <v>#N/A</v>
        <stp/>
        <stp>##V3_BDHV12</stp>
        <stp>CHN1M LAST Curncy</stp>
        <stp>PX_ASK</stp>
        <stp>13-08-2012</stp>
        <stp>13-08-2012</stp>
        <stp>[fwdpoints.xlsm]Hoja2!R1440C3</stp>
        <tr r="C1440" s="2"/>
      </tp>
      <tp t="e">
        <v>#N/A</v>
        <stp/>
        <stp>##V3_BDHV12</stp>
        <stp>CHN1M LAST Curncy</stp>
        <stp>PX_ASK</stp>
        <stp>10-10-2011</stp>
        <stp>10-10-2011</stp>
        <stp>[fwdpoints.xlsm]Hoja2!R1748C3</stp>
        <tr r="C1748" s="2"/>
      </tp>
      <tp t="e">
        <v>#N/A</v>
        <stp/>
        <stp>##V3_BDHV12</stp>
        <stp>CHN1M LAST Curncy</stp>
        <stp>PX_ASK</stp>
        <stp>22-09-2010</stp>
        <stp>22-09-2010</stp>
        <stp>[fwdpoints.xlsm]Hoja2!R2131C3</stp>
        <tr r="C2131" s="2"/>
      </tp>
      <tp t="e">
        <v>#N/A</v>
        <stp/>
        <stp>##V3_BDHV12</stp>
        <stp>CHN1M LAST Curncy</stp>
        <stp>PX_ASK</stp>
        <stp>02-08-2010</stp>
        <stp>02-08-2010</stp>
        <stp>[fwdpoints.xlsm]Hoja2!R2182C3</stp>
        <tr r="C2182" s="2"/>
      </tp>
      <tp t="e">
        <v>#N/A</v>
        <stp/>
        <stp>##V3_BDHV12</stp>
        <stp>CHN1M LAST Curncy</stp>
        <stp>PX_ASK</stp>
        <stp>02-01-2013</stp>
        <stp>02-01-2013</stp>
        <stp>[fwdpoints.xlsm]Hoja2!R1298C3</stp>
        <tr r="C1298" s="2"/>
      </tp>
      <tp t="e">
        <v>#N/A</v>
        <stp/>
        <stp>##V3_BDHV12</stp>
        <stp>CHN1M LAST Curncy</stp>
        <stp>PX_ASK</stp>
        <stp>03-10-2012</stp>
        <stp>03-10-2012</stp>
        <stp>[fwdpoints.xlsm]Hoja2!R1389C3</stp>
        <tr r="C1389" s="2"/>
      </tp>
      <tp t="e">
        <v>#N/A</v>
        <stp/>
        <stp>##V3_BDHV12</stp>
        <stp>CHN1M LAST Curncy</stp>
        <stp>PX_ASK</stp>
        <stp>03-11-2012</stp>
        <stp>03-11-2012</stp>
        <stp>[fwdpoints.xlsm]Hoja2!R1358C3</stp>
        <tr r="C1358" s="2"/>
      </tp>
      <tp t="e">
        <v>#N/A</v>
        <stp/>
        <stp>##V3_BDHV12</stp>
        <stp>CHN1M LAST Curncy</stp>
        <stp>PX_ASK</stp>
        <stp>10-08-2012</stp>
        <stp>10-08-2012</stp>
        <stp>[fwdpoints.xlsm]Hoja2!R1443C3</stp>
        <tr r="C1443" s="2"/>
      </tp>
      <tp t="e">
        <v>#N/A</v>
        <stp/>
        <stp>##V3_BDHV12</stp>
        <stp>CHN1M LAST Curncy</stp>
        <stp>PX_ASK</stp>
        <stp>10-09-2012</stp>
        <stp>10-09-2012</stp>
        <stp>[fwdpoints.xlsm]Hoja2!R1412C3</stp>
        <tr r="C1412" s="2"/>
      </tp>
      <tp t="e">
        <v>#N/A</v>
        <stp/>
        <stp>##V3_BDHV12</stp>
        <stp>CHN1M LAST Curncy</stp>
        <stp>PX_ASK</stp>
        <stp>21-08-2010</stp>
        <stp>21-08-2010</stp>
        <stp>[fwdpoints.xlsm]Hoja2!R2163C3</stp>
        <tr r="C2163" s="2"/>
      </tp>
      <tp t="e">
        <v>#N/A</v>
        <stp/>
        <stp>##V3_BDHV12</stp>
        <stp>CHN1M LAST Curncy</stp>
        <stp>PX_ASK</stp>
        <stp>21-09-2010</stp>
        <stp>21-09-2010</stp>
        <stp>[fwdpoints.xlsm]Hoja2!R2132C3</stp>
        <tr r="C2132" s="2"/>
      </tp>
      <tp t="e">
        <v>#N/A</v>
        <stp/>
        <stp>##V3_BDHV12</stp>
        <stp>CHN1M LAST Curncy</stp>
        <stp>PX_ASK</stp>
        <stp>01-02-2013</stp>
        <stp>01-02-2013</stp>
        <stp>[fwdpoints.xlsm]Hoja2!R1268C3</stp>
        <tr r="C1268" s="2"/>
      </tp>
      <tp t="e">
        <v>#N/A</v>
        <stp/>
        <stp>##V3_BDHV12</stp>
        <stp>CHN1M LAST Curncy</stp>
        <stp>PX_ASK</stp>
        <stp>21-01-2013</stp>
        <stp>21-01-2013</stp>
        <stp>[fwdpoints.xlsm]Hoja2!R1279C3</stp>
        <tr r="C1279" s="2"/>
      </tp>
      <tp t="e">
        <v>#N/A</v>
        <stp/>
        <stp>##V3_BDHV12</stp>
        <stp>CHN1M LAST Curncy</stp>
        <stp>PX_ASK</stp>
        <stp>03-03-2011</stp>
        <stp>03-03-2011</stp>
        <stp>[fwdpoints.xlsm]Hoja2!R1969C3</stp>
        <tr r="C1969" s="2"/>
      </tp>
      <tp t="e">
        <v>#N/A</v>
        <stp/>
        <stp>##V3_BDHV12</stp>
        <stp>CHN1M LAST Curncy</stp>
        <stp>PX_ASK</stp>
        <stp>11-08-2012</stp>
        <stp>11-08-2012</stp>
        <stp>[fwdpoints.xlsm]Hoja2!R1442C3</stp>
        <tr r="C1442" s="2"/>
      </tp>
      <tp t="e">
        <v>#N/A</v>
        <stp/>
        <stp>##V3_BDHV12</stp>
        <stp>CHN1M LAST Curncy</stp>
        <stp>PX_ASK</stp>
        <stp>20-09-2010</stp>
        <stp>20-09-2010</stp>
        <stp>[fwdpoints.xlsm]Hoja2!R2133C3</stp>
        <tr r="C2133" s="2"/>
      </tp>
      <tp t="e">
        <v>#N/A</v>
        <stp/>
        <stp>##V3_BDHV12</stp>
        <stp>CHN1M LAST Curncy</stp>
        <stp>PX_ASK</stp>
        <stp>12-02-2011</stp>
        <stp>12-02-2011</stp>
        <stp>[fwdpoints.xlsm]Hoja2!R1988C3</stp>
        <tr r="C1988" s="2"/>
      </tp>
      <tp t="e">
        <v>#N/A</v>
        <stp/>
        <stp>##V3_BDHV12</stp>
        <stp>CHN1M LAST Curncy</stp>
        <stp>PX_BID</stp>
        <stp>14-08-2013</stp>
        <stp>14-08-2013</stp>
        <stp>[fwdpoints.xlsm]Hoja2!R1074C2</stp>
        <tr r="B1074" s="2"/>
      </tp>
      <tp t="e">
        <v>#N/A</v>
        <stp/>
        <stp>##V3_BDHV12</stp>
        <stp>CHN1M LAST Curncy</stp>
        <stp>PX_BID</stp>
        <stp>25-06-2012</stp>
        <stp>25-06-2012</stp>
        <stp>[fwdpoints.xlsm]Hoja2!R1489C2</stp>
        <tr r="B1489" s="2"/>
      </tp>
      <tp t="e">
        <v>#N/A</v>
        <stp/>
        <stp>##V3_BDHV12</stp>
        <stp>CHN1M LAST Curncy</stp>
        <stp>PX_BID</stp>
        <stp>07-04-2010</stp>
        <stp>07-04-2010</stp>
        <stp>[fwdpoints.xlsm]Hoja2!R2299C2</stp>
        <tr r="B2299" s="2"/>
      </tp>
      <tp t="e">
        <v>#N/A</v>
        <stp/>
        <stp>##V3_BDHV12</stp>
        <stp>CHN1M LAST Curncy</stp>
        <stp>PX_BID</stp>
        <stp>17-05-2010</stp>
        <stp>17-05-2010</stp>
        <stp>[fwdpoints.xlsm]Hoja2!R2259C2</stp>
        <tr r="B2259" s="2"/>
      </tp>
      <tp t="e">
        <v>#N/A</v>
        <stp/>
        <stp>##V3_BDHV12</stp>
        <stp>CHN1M LAST Curncy</stp>
        <stp>PX_BID</stp>
        <stp>27-07-2010</stp>
        <stp>27-07-2010</stp>
        <stp>[fwdpoints.xlsm]Hoja2!R2188C2</stp>
        <tr r="B2188" s="2"/>
      </tp>
      <tp t="e">
        <v>#N/A</v>
        <stp/>
        <stp>##V3_BDHV12</stp>
        <stp>CHN1M LAST Curncy</stp>
        <stp>PX_BID</stp>
        <stp>27-08-2010</stp>
        <stp>27-08-2010</stp>
        <stp>[fwdpoints.xlsm]Hoja2!R2157C2</stp>
        <tr r="B2157" s="2"/>
      </tp>
      <tp t="e">
        <v>#N/A</v>
        <stp/>
        <stp>##V3_BDHV12</stp>
        <stp>CHN1M LAST Curncy</stp>
        <stp>PX_BID</stp>
        <stp>27-09-2010</stp>
        <stp>27-09-2010</stp>
        <stp>[fwdpoints.xlsm]Hoja2!R2126C2</stp>
        <tr r="B2126" s="2"/>
      </tp>
      <tp t="e">
        <v>#N/A</v>
        <stp/>
        <stp>##V3_BDHV12</stp>
        <stp>CHN1M LAST Curncy</stp>
        <stp>PX_BID</stp>
        <stp>25-08-2011</stp>
        <stp>25-08-2011</stp>
        <stp>[fwdpoints.xlsm]Hoja2!R1794C2</stp>
        <tr r="B1794" s="2"/>
      </tp>
      <tp t="e">
        <v>#N/A</v>
        <stp/>
        <stp>##V3_BDHV12</stp>
        <stp>CHN1M LAST Curncy</stp>
        <stp>PX_BID</stp>
        <stp>06-06-2012</stp>
        <stp>06-06-2012</stp>
        <stp>[fwdpoints.xlsm]Hoja2!R1508C2</stp>
        <tr r="B1508" s="2"/>
      </tp>
      <tp t="e">
        <v>#N/A</v>
        <stp/>
        <stp>##V3_BDHV12</stp>
        <stp>CHN1M LAST Curncy</stp>
        <stp>PX_BID</stp>
        <stp>26-05-2012</stp>
        <stp>26-05-2012</stp>
        <stp>[fwdpoints.xlsm]Hoja2!R1519C2</stp>
        <tr r="B1519" s="2"/>
      </tp>
      <tp t="e">
        <v>#N/A</v>
        <stp/>
        <stp>##V3_BDHV12</stp>
        <stp>CHN1M LAST Curncy</stp>
        <stp>PX_BID</stp>
        <stp>16-09-2012</stp>
        <stp>16-09-2012</stp>
        <stp>[fwdpoints.xlsm]Hoja2!R1406C2</stp>
        <tr r="B1406" s="2"/>
      </tp>
      <tp t="e">
        <v>#N/A</v>
        <stp/>
        <stp>##V3_BDHV12</stp>
        <stp>CHN1M LAST Curncy</stp>
        <stp>PX_BID</stp>
        <stp>16-08-2012</stp>
        <stp>16-08-2012</stp>
        <stp>[fwdpoints.xlsm]Hoja2!R1437C2</stp>
        <tr r="B1437" s="2"/>
      </tp>
      <tp t="e">
        <v>#N/A</v>
        <stp/>
        <stp>##V3_BDHV12</stp>
        <stp>CHN1M LAST Curncy</stp>
        <stp>PX_BID</stp>
        <stp>16-07-2012</stp>
        <stp>16-07-2012</stp>
        <stp>[fwdpoints.xlsm]Hoja2!R1468C2</stp>
        <tr r="B1468" s="2"/>
      </tp>
      <tp t="e">
        <v>#N/A</v>
        <stp/>
        <stp>##V3_BDHV12</stp>
        <stp>CHN1M LAST Curncy</stp>
        <stp>PX_BID</stp>
        <stp>26-07-2010</stp>
        <stp>26-07-2010</stp>
        <stp>[fwdpoints.xlsm]Hoja2!R2189C2</stp>
        <tr r="B2189" s="2"/>
      </tp>
      <tp t="e">
        <v>#N/A</v>
        <stp/>
        <stp>##V3_BDHV12</stp>
        <stp>CHN1M LAST Curncy</stp>
        <stp>PX_BID</stp>
        <stp>26-09-2010</stp>
        <stp>26-09-2010</stp>
        <stp>[fwdpoints.xlsm]Hoja2!R2127C2</stp>
        <tr r="B2127" s="2"/>
      </tp>
      <tp t="e">
        <v>#N/A</v>
        <stp/>
        <stp>##V3_BDHV12</stp>
        <stp>CHN1M LAST Curncy</stp>
        <stp>PX_BID</stp>
        <stp>24-09-2011</stp>
        <stp>24-09-2011</stp>
        <stp>[fwdpoints.xlsm]Hoja2!R1764C2</stp>
        <tr r="B1764" s="2"/>
      </tp>
      <tp t="e">
        <v>#N/A</v>
        <stp/>
        <stp>##V3_BDHV12</stp>
        <stp>CHN1M LAST Curncy</stp>
        <stp>PX_BID</stp>
        <stp>24-08-2011</stp>
        <stp>24-08-2011</stp>
        <stp>[fwdpoints.xlsm]Hoja2!R1795C2</stp>
        <tr r="B1795" s="2"/>
      </tp>
      <tp t="e">
        <v>#N/A</v>
        <stp/>
        <stp>##V3_BDHV12</stp>
        <stp>CHN1M LAST Curncy</stp>
        <stp>PX_BID</stp>
        <stp>27-05-2012</stp>
        <stp>27-05-2012</stp>
        <stp>[fwdpoints.xlsm]Hoja2!R1518C2</stp>
        <tr r="B1518" s="2"/>
      </tp>
      <tp t="e">
        <v>#N/A</v>
        <stp/>
        <stp>##V3_BDHV12</stp>
        <stp>CHN1M LAST Curncy</stp>
        <stp>PX_BID</stp>
        <stp>17-08-2012</stp>
        <stp>17-08-2012</stp>
        <stp>[fwdpoints.xlsm]Hoja2!R1436C2</stp>
        <tr r="B1436" s="2"/>
      </tp>
      <tp t="e">
        <v>#N/A</v>
        <stp/>
        <stp>##V3_BDHV12</stp>
        <stp>CHN1M LAST Curncy</stp>
        <stp>PX_BID</stp>
        <stp>23-03-2011</stp>
        <stp>23-03-2011</stp>
        <stp>[fwdpoints.xlsm]Hoja2!R1949C2</stp>
        <tr r="B1949" s="2"/>
      </tp>
      <tp t="e">
        <v>#N/A</v>
        <stp/>
        <stp>##V3_BDHV12</stp>
        <stp>CHN1M LAST Curncy</stp>
        <stp>PX_BID</stp>
        <stp>30-09-2012</stp>
        <stp>30-09-2012</stp>
        <stp>[fwdpoints.xlsm]Hoja2!R1392C2</stp>
        <tr r="B1392" s="2"/>
      </tp>
      <tp t="e">
        <v>#N/A</v>
        <stp/>
        <stp>##V3_BDHV12</stp>
        <stp>CHN1M LAST Curncy</stp>
        <stp>PX_BID</stp>
        <stp>01-01-2013</stp>
        <stp>01-01-2013</stp>
        <stp>[fwdpoints.xlsm]Hoja2!R1299C2</stp>
        <tr r="B1299" s="2"/>
      </tp>
      <tp t="e">
        <v>#N/A</v>
        <stp/>
        <stp>##V3_BDHV12</stp>
        <stp>CHN1M LAST Curncy</stp>
        <stp>PX_BID</stp>
        <stp>21-02-2013</stp>
        <stp>21-02-2013</stp>
        <stp>[fwdpoints.xlsm]Hoja2!R1248C2</stp>
        <tr r="B1248" s="2"/>
      </tp>
      <tp t="e">
        <v>#N/A</v>
        <stp/>
        <stp>##V3_BDHV12</stp>
        <stp>CHN1M LAST Curncy</stp>
        <stp>PX_BID</stp>
        <stp>01-09-2010</stp>
        <stp>01-09-2010</stp>
        <stp>[fwdpoints.xlsm]Hoja2!R2152C2</stp>
        <tr r="B2152" s="2"/>
      </tp>
      <tp t="e">
        <v>#N/A</v>
        <stp/>
        <stp>##V3_BDHV12</stp>
        <stp>CHN1M LAST Curncy</stp>
        <stp>PX_BID</stp>
        <stp>01-08-2010</stp>
        <stp>01-08-2010</stp>
        <stp>[fwdpoints.xlsm]Hoja2!R2183C2</stp>
        <tr r="B2183" s="2"/>
      </tp>
      <tp t="e">
        <v>#N/A</v>
        <stp/>
        <stp>##V3_BDHV12</stp>
        <stp>CHN1M LAST Curncy</stp>
        <stp>PX_BID</stp>
        <stp>30-08-2012</stp>
        <stp>30-08-2012</stp>
        <stp>[fwdpoints.xlsm]Hoja2!R1423C2</stp>
        <tr r="B1423" s="2"/>
      </tp>
      <tp t="e">
        <v>#N/A</v>
        <stp/>
        <stp>##V3_BDHV12</stp>
        <stp>CHN1M LAST Curncy</stp>
        <stp>PX_BID</stp>
        <stp>20-02-2013</stp>
        <stp>20-02-2013</stp>
        <stp>[fwdpoints.xlsm]Hoja2!R1249C2</stp>
        <tr r="B1249" s="2"/>
      </tp>
      <tp t="e">
        <v>#N/A</v>
        <stp/>
        <stp>##V3_BDHV12</stp>
        <stp>CHN1M LAST Curncy</stp>
        <stp>PX_BID</stp>
        <stp>11-09-2012</stp>
        <stp>11-09-2012</stp>
        <stp>[fwdpoints.xlsm]Hoja2!R1411C2</stp>
        <tr r="B1411" s="2"/>
      </tp>
      <tp t="e">
        <v>#N/A</v>
        <stp/>
        <stp>##V3_BDHV12</stp>
        <stp>CHN1M LAST Curncy</stp>
        <stp>PX_BID</stp>
        <stp>31-08-2012</stp>
        <stp>31-08-2012</stp>
        <stp>[fwdpoints.xlsm]Hoja2!R1422C2</stp>
        <tr r="B1422" s="2"/>
      </tp>
      <tp t="e">
        <v>#N/A</v>
        <stp/>
        <stp>##V3_BDHV12</stp>
        <stp>CHN1M LAST Curncy</stp>
        <stp>PX_BID</stp>
        <stp>11-02-2011</stp>
        <stp>11-02-2011</stp>
        <stp>[fwdpoints.xlsm]Hoja2!R1989C2</stp>
        <tr r="B1989" s="2"/>
      </tp>
      <tp t="e">
        <v>#N/A</v>
        <stp/>
        <stp>##V3_BDHV12</stp>
        <stp>CHN1M LAST Curncy</stp>
        <stp>PX_BID</stp>
        <stp>13-03-2013</stp>
        <stp>13-03-2013</stp>
        <stp>[fwdpoints.xlsm]Hoja2!R1228C2</stp>
        <tr r="B1228" s="2"/>
      </tp>
      <tp t="e">
        <v>#N/A</v>
        <stp/>
        <stp>##V3_BDHV12</stp>
        <stp>CHN1M LAST Curncy</stp>
        <stp>PX_BID</stp>
        <stp>22-11-2012</stp>
        <stp>22-11-2012</stp>
        <stp>[fwdpoints.xlsm]Hoja2!R1339C2</stp>
        <tr r="B1339" s="2"/>
      </tp>
      <tp t="e">
        <v>#N/A</v>
        <stp/>
        <stp>##V3_BDHV12</stp>
        <stp>CHN1M LAST Curncy</stp>
        <stp>PX_BID</stp>
        <stp>12-12-2012</stp>
        <stp>12-12-2012</stp>
        <stp>[fwdpoints.xlsm]Hoja2!R1319C2</stp>
        <tr r="B1319" s="2"/>
      </tp>
      <tp t="e">
        <v>#N/A</v>
        <stp/>
        <stp>##V3_BDHV12</stp>
        <stp>CHN1M LAST Curncy</stp>
        <stp>PX_BID</stp>
        <stp>03-09-2010</stp>
        <stp>03-09-2010</stp>
        <stp>[fwdpoints.xlsm]Hoja2!R2150C2</stp>
        <tr r="B2150" s="2"/>
      </tp>
      <tp t="e">
        <v>#N/A</v>
        <stp/>
        <stp>##V3_BDHV12</stp>
        <stp>CHN1M LAST Curncy</stp>
        <stp>PX_BID</stp>
        <stp>13-11-2010</stp>
        <stp>13-11-2010</stp>
        <stp>[fwdpoints.xlsm]Hoja2!R2079C2</stp>
        <tr r="B2079" s="2"/>
      </tp>
      <tp t="e">
        <v>#N/A</v>
        <stp/>
        <stp>##V3_BDHV12</stp>
        <stp>CHN1M LAST Curncy</stp>
        <stp>PX_BID</stp>
        <stp>03-08-2010</stp>
        <stp>03-08-2010</stp>
        <stp>[fwdpoints.xlsm]Hoja2!R2181C2</stp>
        <tr r="B2181" s="2"/>
      </tp>
      <tp t="e">
        <v>#N/A</v>
        <stp/>
        <stp>##V3_BDHV12</stp>
        <stp>CHN1M LAST Curncy</stp>
        <stp>PX_BID</stp>
        <stp>23-12-2010</stp>
        <stp>23-12-2010</stp>
        <stp>[fwdpoints.xlsm]Hoja2!R2039C2</stp>
        <tr r="B2039" s="2"/>
      </tp>
      <tp t="e">
        <v>#N/A</v>
        <stp/>
        <stp>##V3_BDHV12</stp>
        <stp>CHN1M LAST Curncy</stp>
        <stp>PX_BID</stp>
        <stp>12-01-2011</stp>
        <stp>12-01-2011</stp>
        <stp>[fwdpoints.xlsm]Hoja2!R2019C2</stp>
        <tr r="B2019" s="2"/>
      </tp>
      <tp t="e">
        <v>#N/A</v>
        <stp/>
        <stp>##V3_BDHV12</stp>
        <stp>CHN1M LAST Curncy</stp>
        <stp>PX_BID</stp>
        <stp>22-01-2013</stp>
        <stp>22-01-2013</stp>
        <stp>[fwdpoints.xlsm]Hoja2!R1278C2</stp>
        <tr r="B1278" s="2"/>
      </tp>
      <tp t="e">
        <v>#N/A</v>
        <stp/>
        <stp>##V3_BDHV12</stp>
        <stp>CHN1M LAST Curncy</stp>
        <stp>PX_BID</stp>
        <stp>23-10-2012</stp>
        <stp>23-10-2012</stp>
        <stp>[fwdpoints.xlsm]Hoja2!R1369C2</stp>
        <tr r="B1369" s="2"/>
      </tp>
      <tp t="e">
        <v>#N/A</v>
        <stp/>
        <stp>##V3_BDHV12</stp>
        <stp>CHN1M LAST Curncy</stp>
        <stp>PX_BID</stp>
        <stp>12-03-2013</stp>
        <stp>12-03-2013</stp>
        <stp>[fwdpoints.xlsm]Hoja2!R1229C2</stp>
        <tr r="B1229" s="2"/>
      </tp>
      <tp t="e">
        <v>#N/A</v>
        <stp/>
        <stp>##V3_BDHV12</stp>
        <stp>CHN1M LAST Curncy</stp>
        <stp>PX_BID</stp>
        <stp>23-11-2012</stp>
        <stp>23-11-2012</stp>
        <stp>[fwdpoints.xlsm]Hoja2!R1338C2</stp>
        <tr r="B1338" s="2"/>
      </tp>
      <tp t="e">
        <v>#N/A</v>
        <stp/>
        <stp>##V3_BDHV12</stp>
        <stp>CHN1M LAST Curncy</stp>
        <stp>PX_BID</stp>
        <stp>13-12-2012</stp>
        <stp>13-12-2012</stp>
        <stp>[fwdpoints.xlsm]Hoja2!R1318C2</stp>
        <tr r="B1318" s="2"/>
      </tp>
      <tp t="e">
        <v>#N/A</v>
        <stp/>
        <stp>##V3_BDHV12</stp>
        <stp>CHN1M LAST Curncy</stp>
        <stp>PX_BID</stp>
        <stp>02-09-2010</stp>
        <stp>02-09-2010</stp>
        <stp>[fwdpoints.xlsm]Hoja2!R2151C2</stp>
        <tr r="B2151" s="2"/>
      </tp>
      <tp t="e">
        <v>#N/A</v>
        <stp/>
        <stp>##V3_BDHV12</stp>
        <stp>CHN1M LAST Curncy</stp>
        <stp>PX_BID</stp>
        <stp>22-08-2010</stp>
        <stp>22-08-2010</stp>
        <stp>[fwdpoints.xlsm]Hoja2!R2162C2</stp>
        <tr r="B2162" s="2"/>
      </tp>
      <tp t="e">
        <v>#N/A</v>
        <stp/>
        <stp>##V3_BDHV12</stp>
        <stp>CHN1M LAST Curncy</stp>
        <stp>PX_BID</stp>
        <stp>13-01-2011</stp>
        <stp>13-01-2011</stp>
        <stp>[fwdpoints.xlsm]Hoja2!R2018C2</stp>
        <tr r="B2018" s="2"/>
      </tp>
      <tp t="e">
        <v>#N/A</v>
        <stp/>
        <stp>##V3_BDHV12</stp>
        <stp>CHN1M LAST Curncy</stp>
        <stp>PX_BID</stp>
        <stp>30-10-2011</stp>
        <stp>30-10-2011</stp>
        <stp>[fwdpoints.xlsm]Hoja2!R1728C2</stp>
        <tr r="B1728" s="2"/>
      </tp>
      <tp t="e">
        <v>#N/A</v>
        <stp/>
        <stp>##V3_BDHV12</stp>
        <stp>CHN1M LAST Curncy</stp>
        <stp>PX_BID</stp>
        <stp>09-04-2010</stp>
        <stp>09-04-2010</stp>
        <stp>[fwdpoints.xlsm]Hoja2!R2297C2</stp>
        <tr r="B2297" s="2"/>
      </tp>
      <tp t="e">
        <v>#N/A</v>
        <stp/>
        <stp>##V3_BDHV12</stp>
        <stp>CHN1M LAST Curncy</stp>
        <stp>PX_BID</stp>
        <stp>09-01-2013</stp>
        <stp>09-01-2013</stp>
        <stp>[fwdpoints.xlsm]Hoja2!R1291C2</stp>
        <tr r="B1291" s="2"/>
      </tp>
      <tp t="e">
        <v>#N/A</v>
        <stp/>
        <stp>##V3_BDHV12</stp>
        <stp>CHN1M LAST Curncy</stp>
        <stp>PX_BID</stp>
        <stp>19-03-2013</stp>
        <stp>19-03-2013</stp>
        <stp>[fwdpoints.xlsm]Hoja2!R1222C2</stp>
        <tr r="B1222" s="2"/>
      </tp>
      <tp t="e">
        <v>#N/A</v>
        <stp/>
        <stp>##V3_BDHV12</stp>
        <stp>CHN1M LAST Curncy</stp>
        <stp>PX_BID</stp>
        <stp>19-05-2010</stp>
        <stp>19-05-2010</stp>
        <stp>[fwdpoints.xlsm]Hoja2!R2257C2</stp>
        <tr r="B2257" s="2"/>
      </tp>
      <tp t="e">
        <v>#N/A</v>
        <stp/>
        <stp>##V3_BDHV12</stp>
        <stp>CHN1M LAST Curncy</stp>
        <stp>PX_BID</stp>
        <stp>28-11-2012</stp>
        <stp>28-11-2012</stp>
        <stp>[fwdpoints.xlsm]Hoja2!R1333C2</stp>
        <tr r="B1333" s="2"/>
      </tp>
      <tp t="e">
        <v>#N/A</v>
        <stp/>
        <stp>##V3_BDHV12</stp>
        <stp>CHN1M LAST Curncy</stp>
        <stp>PX_BID</stp>
        <stp>18-12-2012</stp>
        <stp>18-12-2012</stp>
        <stp>[fwdpoints.xlsm]Hoja2!R1313C2</stp>
        <tr r="B1313" s="2"/>
      </tp>
      <tp t="e">
        <v>#N/A</v>
        <stp/>
        <stp>##V3_BDHV12</stp>
        <stp>CHN1M LAST Curncy</stp>
        <stp>PX_BID</stp>
        <stp>29-07-2010</stp>
        <stp>29-07-2010</stp>
        <stp>[fwdpoints.xlsm]Hoja2!R2186C2</stp>
        <tr r="B2186" s="2"/>
      </tp>
      <tp t="e">
        <v>#N/A</v>
        <stp/>
        <stp>##V3_BDHV12</stp>
        <stp>CHN1M LAST Curncy</stp>
        <stp>PX_BID</stp>
        <stp>19-11-2010</stp>
        <stp>19-11-2010</stp>
        <stp>[fwdpoints.xlsm]Hoja2!R2073C2</stp>
        <tr r="B2073" s="2"/>
      </tp>
      <tp t="e">
        <v>#N/A</v>
        <stp/>
        <stp>##V3_BDHV12</stp>
        <stp>CHN1M LAST Curncy</stp>
        <stp>PX_BID</stp>
        <stp>29-12-2010</stp>
        <stp>29-12-2010</stp>
        <stp>[fwdpoints.xlsm]Hoja2!R2033C2</stp>
        <tr r="B2033" s="2"/>
      </tp>
      <tp t="e">
        <v>#N/A</v>
        <stp/>
        <stp>##V3_BDHV12</stp>
        <stp>CHN1M LAST Curncy</stp>
        <stp>PX_BID</stp>
        <stp>19-08-2013</stp>
        <stp>19-08-2013</stp>
        <stp>[fwdpoints.xlsm]Hoja2!R1069C2</stp>
        <tr r="B1069" s="2"/>
      </tp>
      <tp t="e">
        <v>#N/A</v>
        <stp/>
        <stp>##V3_BDHV12</stp>
        <stp>CHN1M LAST Curncy</stp>
        <stp>PX_BID</stp>
        <stp>19-09-2013</stp>
        <stp>19-09-2013</stp>
        <stp>[fwdpoints.xlsm]Hoja2!R1038C2</stp>
        <tr r="B1038" s="2"/>
      </tp>
      <tp t="e">
        <v>#N/A</v>
        <stp/>
        <stp>##V3_BDHV12</stp>
        <stp>CHN1M LAST Curncy</stp>
        <stp>PX_BID</stp>
        <stp>18-01-2011</stp>
        <stp>18-01-2011</stp>
        <stp>[fwdpoints.xlsm]Hoja2!R2013C2</stp>
        <tr r="B2013" s="2"/>
      </tp>
      <tp t="e">
        <v>#N/A</v>
        <stp/>
        <stp>##V3_BDHV12</stp>
        <stp>CHN1M LAST Curncy</stp>
        <stp>PX_BID</stp>
        <stp>08-06-2012</stp>
        <stp>08-06-2012</stp>
        <stp>[fwdpoints.xlsm]Hoja2!R1506C2</stp>
        <tr r="B1506" s="2"/>
      </tp>
      <tp t="e">
        <v>#N/A</v>
        <stp/>
        <stp>##V3_BDHV12</stp>
        <stp>CHN1M LAST Curncy</stp>
        <stp>PX_BID</stp>
        <stp>28-05-2012</stp>
        <stp>28-05-2012</stp>
        <stp>[fwdpoints.xlsm]Hoja2!R1517C2</stp>
        <tr r="B1517" s="2"/>
      </tp>
      <tp t="e">
        <v>#N/A</v>
        <stp/>
        <stp>##V3_BDHV12</stp>
        <stp>CHN1M LAST Curncy</stp>
        <stp>PX_BID</stp>
        <stp>18-07-2012</stp>
        <stp>18-07-2012</stp>
        <stp>[fwdpoints.xlsm]Hoja2!R1466C2</stp>
        <tr r="B1466" s="2"/>
      </tp>
      <tp t="e">
        <v>#N/A</v>
        <stp/>
        <stp>##V3_BDHV12</stp>
        <stp>CHN1M LAST Curncy</stp>
        <stp>PX_BID</stp>
        <stp>28-01-2013</stp>
        <stp>28-01-2013</stp>
        <stp>[fwdpoints.xlsm]Hoja2!R1272C2</stp>
        <tr r="B1272" s="2"/>
      </tp>
      <tp t="e">
        <v>#N/A</v>
        <stp/>
        <stp>##V3_BDHV12</stp>
        <stp>CHN1M LAST Curncy</stp>
        <stp>PX_BID</stp>
        <stp>28-02-2013</stp>
        <stp>28-02-2013</stp>
        <stp>[fwdpoints.xlsm]Hoja2!R1241C2</stp>
        <tr r="B1241" s="2"/>
      </tp>
      <tp t="e">
        <v>#N/A</v>
        <stp/>
        <stp>##V3_BDHV12</stp>
        <stp>CHN1M LAST Curncy</stp>
        <stp>PX_BID</stp>
        <stp>29-10-2012</stp>
        <stp>29-10-2012</stp>
        <stp>[fwdpoints.xlsm]Hoja2!R1363C2</stp>
        <tr r="B1363" s="2"/>
      </tp>
      <tp t="e">
        <v>#N/A</v>
        <stp/>
        <stp>##V3_BDHV12</stp>
        <stp>CHN1M LAST Curncy</stp>
        <stp>PX_BID</stp>
        <stp>18-03-2013</stp>
        <stp>18-03-2013</stp>
        <stp>[fwdpoints.xlsm]Hoja2!R1223C2</stp>
        <tr r="B1223" s="2"/>
      </tp>
      <tp t="e">
        <v>#N/A</v>
        <stp/>
        <stp>##V3_BDHV12</stp>
        <stp>CHN1M LAST Curncy</stp>
        <stp>PX_BID</stp>
        <stp>29-11-2012</stp>
        <stp>29-11-2012</stp>
        <stp>[fwdpoints.xlsm]Hoja2!R1332C2</stp>
        <tr r="B1332" s="2"/>
      </tp>
      <tp t="e">
        <v>#N/A</v>
        <stp/>
        <stp>##V3_BDHV12</stp>
        <stp>CHN1M LAST Curncy</stp>
        <stp>PX_BID</stp>
        <stp>19-12-2012</stp>
        <stp>19-12-2012</stp>
        <stp>[fwdpoints.xlsm]Hoja2!R1312C2</stp>
        <tr r="B1312" s="2"/>
      </tp>
      <tp t="e">
        <v>#N/A</v>
        <stp/>
        <stp>##V3_BDHV12</stp>
        <stp>CHN1M LAST Curncy</stp>
        <stp>PX_BID</stp>
        <stp>28-07-2010</stp>
        <stp>28-07-2010</stp>
        <stp>[fwdpoints.xlsm]Hoja2!R2187C2</stp>
        <tr r="B2187" s="2"/>
      </tp>
      <tp t="e">
        <v>#N/A</v>
        <stp/>
        <stp>##V3_BDHV12</stp>
        <stp>CHN1M LAST Curncy</stp>
        <stp>PX_BID</stp>
        <stp>18-09-2013</stp>
        <stp>18-09-2013</stp>
        <stp>[fwdpoints.xlsm]Hoja2!R1039C2</stp>
        <tr r="B1039" s="2"/>
      </tp>
      <tp t="e">
        <v>#N/A</v>
        <stp/>
        <stp>##V3_BDHV12</stp>
        <stp>CHN1M LAST Curncy</stp>
        <stp>PX_BID</stp>
        <stp>19-01-2011</stp>
        <stp>19-01-2011</stp>
        <stp>[fwdpoints.xlsm]Hoja2!R2012C2</stp>
        <tr r="B2012" s="2"/>
      </tp>
      <tp t="e">
        <v>#N/A</v>
        <stp/>
        <stp>##V3_BDHV12</stp>
        <stp>CHN1M LAST Curncy</stp>
        <stp>PX_BID</stp>
        <stp>29-05-2012</stp>
        <stp>29-05-2012</stp>
        <stp>[fwdpoints.xlsm]Hoja2!R1516C2</stp>
        <tr r="B1516" s="2"/>
      </tp>
      <tp t="e">
        <v>#N/A</v>
        <stp/>
        <stp>##V3_BDHV12</stp>
        <stp>CHN1M LAST Curncy</stp>
        <stp>PX_BID</stp>
        <stp>29-06-2012</stp>
        <stp>29-06-2012</stp>
        <stp>[fwdpoints.xlsm]Hoja2!R1485C2</stp>
        <tr r="B1485" s="2"/>
      </tp>
      <tp t="e">
        <v>#N/A</v>
        <stp/>
        <stp>##V3_BDHV12</stp>
        <stp>CHN1M LAST Curncy</stp>
        <stp>PX_BID</stp>
        <stp>19-02-2011</stp>
        <stp>19-02-2011</stp>
        <stp>[fwdpoints.xlsm]Hoja2!R1981C2</stp>
        <tr r="B1981" s="2"/>
      </tp>
      <tp t="e">
        <v>#N/A</v>
        <stp/>
        <stp>##V3_BDHV12</stp>
        <stp>CHN1M LAST Curncy</stp>
        <stp>PX_BID</stp>
        <stp>29-03-2011</stp>
        <stp>29-03-2011</stp>
        <stp>[fwdpoints.xlsm]Hoja2!R1943C2</stp>
        <tr r="B1943" s="2"/>
      </tp>
      <tp t="e">
        <v>#N/A</v>
        <stp/>
        <stp>##V3_BDHV12</stp>
        <stp>CHN1M LAST Curncy</stp>
        <stp>PX_BID</stp>
        <stp>29-09-2011</stp>
        <stp>29-09-2011</stp>
        <stp>[fwdpoints.xlsm]Hoja2!R1759C2</stp>
        <tr r="B1759" s="2"/>
      </tp>
      <tp t="e">
        <v>#N/A</v>
        <stp/>
        <stp>##V3_BDHV12</stp>
        <stp>CHN1M LAST Curncy</stp>
        <stp>PX_ASK</stp>
        <stp>19-09-2011</stp>
        <stp>19-09-2011</stp>
        <stp>[fwdpoints.xlsm]Hoja2!R1769C3</stp>
        <tr r="C1769" s="2"/>
      </tp>
      <tp t="e">
        <v>#N/A</v>
        <stp/>
        <stp>##V3_BDHV12</stp>
        <stp>CHN1M LAST Curncy</stp>
        <stp>PX_ASK</stp>
        <stp>19-03-2011</stp>
        <stp>19-03-2011</stp>
        <stp>[fwdpoints.xlsm]Hoja2!R1953C3</stp>
        <tr r="C1953" s="2"/>
      </tp>
      <tp t="e">
        <v>#N/A</v>
        <stp/>
        <stp>##V3_BDHV12</stp>
        <stp>CHN1M LAST Curncy</stp>
        <stp>PX_ASK</stp>
        <stp>08-10-2011</stp>
        <stp>08-10-2011</stp>
        <stp>[fwdpoints.xlsm]Hoja2!R1750C3</stp>
        <tr r="C1750" s="2"/>
      </tp>
      <tp t="e">
        <v>#N/A</v>
        <stp/>
        <stp>##V3_BDHV12</stp>
        <stp>CHN1M LAST Curncy</stp>
        <stp>PX_ASK</stp>
        <stp>08-02-2011</stp>
        <stp>08-02-2011</stp>
        <stp>[fwdpoints.xlsm]Hoja2!R1992C3</stp>
        <tr r="C1992" s="2"/>
      </tp>
      <tp t="e">
        <v>#N/A</v>
        <stp/>
        <stp>##V3_BDHV12</stp>
        <stp>CHN1M LAST Curncy</stp>
        <stp>PX_ASK</stp>
        <stp>18-05-2012</stp>
        <stp>18-05-2012</stp>
        <stp>[fwdpoints.xlsm]Hoja2!R1527C3</stp>
        <tr r="C1527" s="2"/>
      </tp>
      <tp t="e">
        <v>#N/A</v>
        <stp/>
        <stp>##V3_BDHV12</stp>
        <stp>CHN1M LAST Curncy</stp>
        <stp>PX_ASK</stp>
        <stp>08-04-2012</stp>
        <stp>08-04-2012</stp>
        <stp>[fwdpoints.xlsm]Hoja2!R1567C3</stp>
        <tr r="C1567" s="2"/>
      </tp>
      <tp t="e">
        <v>#N/A</v>
        <stp/>
        <stp>##V3_BDHV12</stp>
        <stp>CHN1M LAST Curncy</stp>
        <stp>PX_ASK</stp>
        <stp>28-07-2012</stp>
        <stp>28-07-2012</stp>
        <stp>[fwdpoints.xlsm]Hoja2!R1456C3</stp>
        <tr r="C1456" s="2"/>
      </tp>
      <tp t="e">
        <v>#N/A</v>
        <stp/>
        <stp>##V3_BDHV12</stp>
        <stp>CHN1M LAST Curncy</stp>
        <stp>PX_ASK</stp>
        <stp>19-07-2010</stp>
        <stp>19-07-2010</stp>
        <stp>[fwdpoints.xlsm]Hoja2!R2196C3</stp>
        <tr r="C2196" s="2"/>
      </tp>
      <tp t="e">
        <v>#N/A</v>
        <stp/>
        <stp>##V3_BDHV12</stp>
        <stp>CHN1M LAST Curncy</stp>
        <stp>PX_ASK</stp>
        <stp>29-11-2010</stp>
        <stp>29-11-2010</stp>
        <stp>[fwdpoints.xlsm]Hoja2!R2063C3</stp>
        <tr r="C2063" s="2"/>
      </tp>
      <tp t="e">
        <v>#N/A</v>
        <stp/>
        <stp>##V3_BDHV12</stp>
        <stp>CHN1M LAST Curncy</stp>
        <stp>PX_ASK</stp>
        <stp>19-12-2010</stp>
        <stp>19-12-2010</stp>
        <stp>[fwdpoints.xlsm]Hoja2!R2043C3</stp>
        <tr r="C2043" s="2"/>
      </tp>
      <tp t="e">
        <v>#N/A</v>
        <stp/>
        <stp>##V3_BDHV12</stp>
        <stp>CHN1M LAST Curncy</stp>
        <stp>PX_ASK</stp>
        <stp>29-08-2013</stp>
        <stp>29-08-2013</stp>
        <stp>[fwdpoints.xlsm]Hoja2!R1059C3</stp>
        <tr r="C1059" s="2"/>
      </tp>
      <tp t="e">
        <v>#N/A</v>
        <stp/>
        <stp>##V3_BDHV12</stp>
        <stp>CHN1M LAST Curncy</stp>
        <stp>PX_ASK</stp>
        <stp>29-09-2013</stp>
        <stp>29-09-2013</stp>
        <stp>[fwdpoints.xlsm]Hoja2!R1028C3</stp>
        <tr r="C1028" s="2"/>
      </tp>
      <tp t="e">
        <v>#N/A</v>
        <stp/>
        <stp>##V3_BDHV12</stp>
        <stp>CHN1M LAST Curncy</stp>
        <stp>PX_ASK</stp>
        <stp>28-01-2011</stp>
        <stp>28-01-2011</stp>
        <stp>[fwdpoints.xlsm]Hoja2!R2003C3</stp>
        <tr r="C2003" s="2"/>
      </tp>
      <tp t="e">
        <v>#N/A</v>
        <stp/>
        <stp>##V3_BDHV12</stp>
        <stp>CHN1M LAST Curncy</stp>
        <stp>PX_ASK</stp>
        <stp>09-06-2010</stp>
        <stp>09-06-2010</stp>
        <stp>[fwdpoints.xlsm]Hoja2!R2236C3</stp>
        <tr r="C2236" s="2"/>
      </tp>
      <tp t="e">
        <v>#N/A</v>
        <stp/>
        <stp>##V3_BDHV12</stp>
        <stp>CHN1M LAST Curncy</stp>
        <stp>PX_ASK</stp>
        <stp>18-11-2012</stp>
        <stp>18-11-2012</stp>
        <stp>[fwdpoints.xlsm]Hoja2!R1343C3</stp>
        <tr r="C1343" s="2"/>
      </tp>
      <tp t="e">
        <v>#N/A</v>
        <stp/>
        <stp>##V3_BDHV12</stp>
        <stp>CHN1M LAST Curncy</stp>
        <stp>PX_ASK</stp>
        <stp>19-02-2013</stp>
        <stp>19-02-2013</stp>
        <stp>[fwdpoints.xlsm]Hoja2!R1250C3</stp>
        <tr r="C1250" s="2"/>
      </tp>
      <tp t="e">
        <v>#N/A</v>
        <stp/>
        <stp>##V3_BDHV12</stp>
        <stp>CHN1M LAST Curncy</stp>
        <stp>PX_ASK</stp>
        <stp>29-03-2013</stp>
        <stp>29-03-2013</stp>
        <stp>[fwdpoints.xlsm]Hoja2!R1212C3</stp>
        <tr r="C1212" s="2"/>
      </tp>
      <tp t="e">
        <v>#N/A</v>
        <stp/>
        <stp>##V3_BDHV12</stp>
        <stp>CHN1M LAST Curncy</stp>
        <stp>PX_ASK</stp>
        <stp>28-12-2012</stp>
        <stp>28-12-2012</stp>
        <stp>[fwdpoints.xlsm]Hoja2!R1303C3</stp>
        <tr r="C1303" s="2"/>
      </tp>
      <tp t="e">
        <v>#N/A</v>
        <stp/>
        <stp>##V3_BDHV12</stp>
        <stp>CHN1M LAST Curncy</stp>
        <stp>PX_ASK</stp>
        <stp>29-05-2010</stp>
        <stp>29-05-2010</stp>
        <stp>[fwdpoints.xlsm]Hoja2!R2247C3</stp>
        <tr r="C2247" s="2"/>
      </tp>
      <tp t="e">
        <v>#N/A</v>
        <stp/>
        <stp>##V3_BDHV12</stp>
        <stp>CHN1M LAST Curncy</stp>
        <stp>PX_ASK</stp>
        <stp>19-05-2012</stp>
        <stp>19-05-2012</stp>
        <stp>[fwdpoints.xlsm]Hoja2!R1526C3</stp>
        <tr r="C1526" s="2"/>
      </tp>
      <tp t="e">
        <v>#N/A</v>
        <stp/>
        <stp>##V3_BDHV12</stp>
        <stp>CHN1M LAST Curncy</stp>
        <stp>PX_ASK</stp>
        <stp>09-04-2012</stp>
        <stp>09-04-2012</stp>
        <stp>[fwdpoints.xlsm]Hoja2!R1566C3</stp>
        <tr r="C1566" s="2"/>
      </tp>
      <tp t="e">
        <v>#N/A</v>
        <stp/>
        <stp>##V3_BDHV12</stp>
        <stp>CHN1M LAST Curncy</stp>
        <stp>PX_ASK</stp>
        <stp>19-06-2012</stp>
        <stp>19-06-2012</stp>
        <stp>[fwdpoints.xlsm]Hoja2!R1495C3</stp>
        <tr r="C1495" s="2"/>
      </tp>
      <tp t="e">
        <v>#N/A</v>
        <stp/>
        <stp>##V3_BDHV12</stp>
        <stp>CHN1M LAST Curncy</stp>
        <stp>PX_ASK</stp>
        <stp>09-07-2012</stp>
        <stp>09-07-2012</stp>
        <stp>[fwdpoints.xlsm]Hoja2!R1475C3</stp>
        <tr r="C1475" s="2"/>
      </tp>
      <tp t="e">
        <v>#N/A</v>
        <stp/>
        <stp>##V3_BDHV12</stp>
        <stp>CHN1M LAST Curncy</stp>
        <stp>PX_ASK</stp>
        <stp>18-07-2010</stp>
        <stp>18-07-2010</stp>
        <stp>[fwdpoints.xlsm]Hoja2!R2197C3</stp>
        <tr r="C2197" s="2"/>
      </tp>
      <tp t="e">
        <v>#N/A</v>
        <stp/>
        <stp>##V3_BDHV12</stp>
        <stp>CHN1M LAST Curncy</stp>
        <stp>PX_ASK</stp>
        <stp>28-09-2013</stp>
        <stp>28-09-2013</stp>
        <stp>[fwdpoints.xlsm]Hoja2!R1029C3</stp>
        <tr r="C1029" s="2"/>
      </tp>
      <tp t="e">
        <v>#N/A</v>
        <stp/>
        <stp>##V3_BDHV12</stp>
        <stp>CHN1M LAST Curncy</stp>
        <stp>PX_ASK</stp>
        <stp>29-01-2011</stp>
        <stp>29-01-2011</stp>
        <stp>[fwdpoints.xlsm]Hoja2!R2002C3</stp>
        <tr r="C2002" s="2"/>
      </tp>
      <tp t="e">
        <v>#N/A</v>
        <stp/>
        <stp>##V3_BDHV12</stp>
        <stp>CHN1M LAST Curncy</stp>
        <stp>PX_ASK</stp>
        <stp>18-01-2013</stp>
        <stp>18-01-2013</stp>
        <stp>[fwdpoints.xlsm]Hoja2!R1282C3</stp>
        <tr r="C1282" s="2"/>
      </tp>
      <tp t="e">
        <v>#N/A</v>
        <stp/>
        <stp>##V3_BDHV12</stp>
        <stp>CHN1M LAST Curncy</stp>
        <stp>PX_ASK</stp>
        <stp>08-06-2010</stp>
        <stp>08-06-2010</stp>
        <stp>[fwdpoints.xlsm]Hoja2!R2237C3</stp>
        <tr r="C2237" s="2"/>
      </tp>
      <tp t="e">
        <v>#N/A</v>
        <stp/>
        <stp>##V3_BDHV12</stp>
        <stp>CHN1M LAST Curncy</stp>
        <stp>PX_ASK</stp>
        <stp>19-11-2012</stp>
        <stp>19-11-2012</stp>
        <stp>[fwdpoints.xlsm]Hoja2!R1342C3</stp>
        <tr r="C1342" s="2"/>
      </tp>
      <tp t="e">
        <v>#N/A</v>
        <stp/>
        <stp>##V3_BDHV12</stp>
        <stp>CHN1M LAST Curncy</stp>
        <stp>PX_ASK</stp>
        <stp>18-02-2013</stp>
        <stp>18-02-2013</stp>
        <stp>[fwdpoints.xlsm]Hoja2!R1251C3</stp>
        <tr r="C1251" s="2"/>
      </tp>
      <tp t="e">
        <v>#N/A</v>
        <stp/>
        <stp>##V3_BDHV12</stp>
        <stp>CHN1M LAST Curncy</stp>
        <stp>PX_ASK</stp>
        <stp>19-10-2012</stp>
        <stp>19-10-2012</stp>
        <stp>[fwdpoints.xlsm]Hoja2!R1373C3</stp>
        <tr r="C1373" s="2"/>
      </tp>
      <tp t="e">
        <v>#N/A</v>
        <stp/>
        <stp>##V3_BDHV12</stp>
        <stp>CHN1M LAST Curncy</stp>
        <stp>PX_ASK</stp>
        <stp>28-03-2013</stp>
        <stp>28-03-2013</stp>
        <stp>[fwdpoints.xlsm]Hoja2!R1213C3</stp>
        <tr r="C1213" s="2"/>
      </tp>
      <tp t="e">
        <v>#N/A</v>
        <stp/>
        <stp>##V3_BDHV12</stp>
        <stp>CHN1M LAST Curncy</stp>
        <stp>PX_ASK</stp>
        <stp>29-12-2012</stp>
        <stp>29-12-2012</stp>
        <stp>[fwdpoints.xlsm]Hoja2!R1302C3</stp>
        <tr r="C1302" s="2"/>
      </tp>
      <tp t="e">
        <v>#N/A</v>
        <stp/>
        <stp>##V3_BDHV12</stp>
        <stp>CHN1M LAST Curncy</stp>
        <stp>PX_ASK</stp>
        <stp>16-05-2012</stp>
        <stp>16-05-2012</stp>
        <stp>[fwdpoints.xlsm]Hoja2!R1529C3</stp>
        <tr r="C1529" s="2"/>
      </tp>
      <tp t="e">
        <v>#N/A</v>
        <stp/>
        <stp>##V3_BDHV12</stp>
        <stp>CHN1M LAST Curncy</stp>
        <stp>PX_ASK</stp>
        <stp>06-04-2012</stp>
        <stp>06-04-2012</stp>
        <stp>[fwdpoints.xlsm]Hoja2!R1569C3</stp>
        <tr r="C1569" s="2"/>
      </tp>
      <tp t="e">
        <v>#N/A</v>
        <stp/>
        <stp>##V3_BDHV12</stp>
        <stp>CHN1M LAST Curncy</stp>
        <stp>PX_ASK</stp>
        <stp>26-08-2012</stp>
        <stp>26-08-2012</stp>
        <stp>[fwdpoints.xlsm]Hoja2!R1427C3</stp>
        <tr r="C1427" s="2"/>
      </tp>
      <tp t="e">
        <v>#N/A</v>
        <stp/>
        <stp>##V3_BDHV12</stp>
        <stp>CHN1M LAST Curncy</stp>
        <stp>PX_ASK</stp>
        <stp>26-07-2012</stp>
        <stp>26-07-2012</stp>
        <stp>[fwdpoints.xlsm]Hoja2!R1458C3</stp>
        <tr r="C1458" s="2"/>
      </tp>
      <tp t="e">
        <v>#N/A</v>
        <stp/>
        <stp>##V3_BDHV12</stp>
        <stp>CHN1M LAST Curncy</stp>
        <stp>PX_ASK</stp>
        <stp>17-07-2010</stp>
        <stp>17-07-2010</stp>
        <stp>[fwdpoints.xlsm]Hoja2!R2198C3</stp>
        <tr r="C2198" s="2"/>
      </tp>
      <tp t="e">
        <v>#N/A</v>
        <stp/>
        <stp>##V3_BDHV12</stp>
        <stp>CHN1M LAST Curncy</stp>
        <stp>PX_ASK</stp>
        <stp>17-08-2010</stp>
        <stp>17-08-2010</stp>
        <stp>[fwdpoints.xlsm]Hoja2!R2167C3</stp>
        <tr r="C2167" s="2"/>
      </tp>
      <tp t="e">
        <v>#N/A</v>
        <stp/>
        <stp>##V3_BDHV12</stp>
        <stp>CHN1M LAST Curncy</stp>
        <stp>PX_ASK</stp>
        <stp>17-09-2010</stp>
        <stp>17-09-2010</stp>
        <stp>[fwdpoints.xlsm]Hoja2!R2136C3</stp>
        <tr r="C2136" s="2"/>
      </tp>
      <tp t="e">
        <v>#N/A</v>
        <stp/>
        <stp>##V3_BDHV12</stp>
        <stp>CHN1M LAST Curncy</stp>
        <stp>PX_ASK</stp>
        <stp>26-09-2012</stp>
        <stp>26-09-2012</stp>
        <stp>[fwdpoints.xlsm]Hoja2!R1396C3</stp>
        <tr r="C1396" s="2"/>
      </tp>
      <tp t="e">
        <v>#N/A</v>
        <stp/>
        <stp>##V3_BDHV12</stp>
        <stp>CHN1M LAST Curncy</stp>
        <stp>PX_ASK</stp>
        <stp>07-06-2010</stp>
        <stp>07-06-2010</stp>
        <stp>[fwdpoints.xlsm]Hoja2!R2238C3</stp>
        <tr r="C2238" s="2"/>
      </tp>
      <tp t="e">
        <v>#N/A</v>
        <stp/>
        <stp>##V3_BDHV12</stp>
        <stp>CHN1M LAST Curncy</stp>
        <stp>PX_ASK</stp>
        <stp>27-05-2010</stp>
        <stp>27-05-2010</stp>
        <stp>[fwdpoints.xlsm]Hoja2!R2249C3</stp>
        <tr r="C2249" s="2"/>
      </tp>
      <tp t="e">
        <v>#N/A</v>
        <stp/>
        <stp>##V3_BDHV12</stp>
        <stp>CHN1M LAST Curncy</stp>
        <stp>PX_ASK</stp>
        <stp>15-08-2011</stp>
        <stp>15-08-2011</stp>
        <stp>[fwdpoints.xlsm]Hoja2!R1804C3</stp>
        <tr r="C1804" s="2"/>
      </tp>
      <tp t="e">
        <v>#N/A</v>
        <stp/>
        <stp>##V3_BDHV12</stp>
        <stp>CHN1M LAST Curncy</stp>
        <stp>PX_ASK</stp>
        <stp>17-05-2012</stp>
        <stp>17-05-2012</stp>
        <stp>[fwdpoints.xlsm]Hoja2!R1528C3</stp>
        <tr r="C1528" s="2"/>
      </tp>
      <tp t="e">
        <v>#N/A</v>
        <stp/>
        <stp>##V3_BDHV12</stp>
        <stp>CHN1M LAST Curncy</stp>
        <stp>PX_ASK</stp>
        <stp>07-04-2012</stp>
        <stp>07-04-2012</stp>
        <stp>[fwdpoints.xlsm]Hoja2!R1568C3</stp>
        <tr r="C1568" s="2"/>
      </tp>
      <tp t="e">
        <v>#N/A</v>
        <stp/>
        <stp>##V3_BDHV12</stp>
        <stp>CHN1M LAST Curncy</stp>
        <stp>PX_ASK</stp>
        <stp>07-09-2012</stp>
        <stp>07-09-2012</stp>
        <stp>[fwdpoints.xlsm]Hoja2!R1415C3</stp>
        <tr r="C1415" s="2"/>
      </tp>
      <tp t="e">
        <v>#N/A</v>
        <stp/>
        <stp>##V3_BDHV12</stp>
        <stp>CHN1M LAST Curncy</stp>
        <stp>PX_ASK</stp>
        <stp>27-08-2012</stp>
        <stp>27-08-2012</stp>
        <stp>[fwdpoints.xlsm]Hoja2!R1426C3</stp>
        <tr r="C1426" s="2"/>
      </tp>
      <tp t="e">
        <v>#N/A</v>
        <stp/>
        <stp>##V3_BDHV12</stp>
        <stp>CHN1M LAST Curncy</stp>
        <stp>PX_ASK</stp>
        <stp>14-09-2011</stp>
        <stp>14-09-2011</stp>
        <stp>[fwdpoints.xlsm]Hoja2!R1774C3</stp>
        <tr r="C1774" s="2"/>
      </tp>
      <tp t="e">
        <v>#N/A</v>
        <stp/>
        <stp>##V3_BDHV12</stp>
        <stp>CHN1M LAST Curncy</stp>
        <stp>PX_ASK</stp>
        <stp>16-07-2010</stp>
        <stp>16-07-2010</stp>
        <stp>[fwdpoints.xlsm]Hoja2!R2199C3</stp>
        <tr r="C2199" s="2"/>
      </tp>
      <tp t="e">
        <v>#N/A</v>
        <stp/>
        <stp>##V3_BDHV12</stp>
        <stp>CHN1M LAST Curncy</stp>
        <stp>PX_ASK</stp>
        <stp>16-09-2010</stp>
        <stp>16-09-2010</stp>
        <stp>[fwdpoints.xlsm]Hoja2!R2137C3</stp>
        <tr r="C2137" s="2"/>
      </tp>
      <tp t="e">
        <v>#N/A</v>
        <stp/>
        <stp>##V3_BDHV12</stp>
        <stp>CHN1M LAST Curncy</stp>
        <stp>PX_ASK</stp>
        <stp>06-06-2010</stp>
        <stp>06-06-2010</stp>
        <stp>[fwdpoints.xlsm]Hoja2!R2239C3</stp>
        <tr r="C2239" s="2"/>
      </tp>
      <tp t="e">
        <v>#N/A</v>
        <stp/>
        <stp>##V3_BDHV12</stp>
        <stp>CHN1M LAST Curncy</stp>
        <stp>PX_ASK</stp>
        <stp>14-08-2011</stp>
        <stp>14-08-2011</stp>
        <stp>[fwdpoints.xlsm]Hoja2!R1805C3</stp>
        <tr r="C1805" s="2"/>
      </tp>
      <tp t="e">
        <v>#N/A</v>
        <stp/>
        <stp>##V3_BDHV12</stp>
        <stp>CHN1M LAST Curncy</stp>
        <stp>PX_ASK</stp>
        <stp>15-06-2012</stp>
        <stp>15-06-2012</stp>
        <stp>[fwdpoints.xlsm]Hoja2!R1499C3</stp>
        <tr r="C1499" s="2"/>
      </tp>
      <tp t="e">
        <v>#N/A</v>
        <stp/>
        <stp>##V3_BDHV12</stp>
        <stp>CHN1M LAST Curncy</stp>
        <stp>PX_ASK</stp>
        <stp>05-09-2012</stp>
        <stp>05-09-2012</stp>
        <stp>[fwdpoints.xlsm]Hoja2!R1417C3</stp>
        <tr r="C1417" s="2"/>
      </tp>
      <tp t="e">
        <v>#N/A</v>
        <stp/>
        <stp>##V3_BDHV12</stp>
        <stp>CHN1M LAST Curncy</stp>
        <stp>PX_ASK</stp>
        <stp>05-07-2012</stp>
        <stp>05-07-2012</stp>
        <stp>[fwdpoints.xlsm]Hoja2!R1479C3</stp>
        <tr r="C1479" s="2"/>
      </tp>
      <tp t="e">
        <v>#N/A</v>
        <stp/>
        <stp>##V3_BDHV12</stp>
        <stp>CHN1M LAST Curncy</stp>
        <stp>PX_ASK</stp>
        <stp>24-08-2013</stp>
        <stp>24-08-2013</stp>
        <stp>[fwdpoints.xlsm]Hoja2!R1064C3</stp>
        <tr r="C1064" s="2"/>
      </tp>
      <tp t="e">
        <v>#N/A</v>
        <stp/>
        <stp>##V3_BDHV12</stp>
        <stp>CHN1M LAST Curncy</stp>
        <stp>PX_ASK</stp>
        <stp>02-08-2012</stp>
        <stp>02-08-2012</stp>
        <stp>[fwdpoints.xlsm]Hoja2!R1451C3</stp>
        <tr r="C1451" s="2"/>
      </tp>
      <tp t="e">
        <v>#N/A</v>
        <stp/>
        <stp>##V3_BDHV12</stp>
        <stp>CHN1M LAST Curncy</stp>
        <stp>PX_ASK</stp>
        <stp>02-09-2012</stp>
        <stp>02-09-2012</stp>
        <stp>[fwdpoints.xlsm]Hoja2!R1420C3</stp>
        <tr r="C1420" s="2"/>
      </tp>
      <tp t="e">
        <v>#N/A</v>
        <stp/>
        <stp>##V3_BDHV12</stp>
        <stp>CHN1M LAST Curncy</stp>
        <stp>PX_ASK</stp>
        <stp>23-11-2010</stp>
        <stp>23-11-2010</stp>
        <stp>[fwdpoints.xlsm]Hoja2!R2069C3</stp>
        <tr r="C2069" s="2"/>
      </tp>
      <tp t="e">
        <v>#N/A</v>
        <stp/>
        <stp>##V3_BDHV12</stp>
        <stp>CHN1M LAST Curncy</stp>
        <stp>PX_ASK</stp>
        <stp>13-12-2010</stp>
        <stp>13-12-2010</stp>
        <stp>[fwdpoints.xlsm]Hoja2!R2049C3</stp>
        <tr r="C2049" s="2"/>
      </tp>
      <tp t="e">
        <v>#N/A</v>
        <stp/>
        <stp>##V3_BDHV12</stp>
        <stp>CHN1M LAST Curncy</stp>
        <stp>PX_ASK</stp>
        <stp>22-01-2011</stp>
        <stp>22-01-2011</stp>
        <stp>[fwdpoints.xlsm]Hoja2!R2009C3</stp>
        <tr r="C2009" s="2"/>
      </tp>
      <tp t="e">
        <v>#N/A</v>
        <stp/>
        <stp>##V3_BDHV12</stp>
        <stp>CHN1M LAST Curncy</stp>
        <stp>PX_ASK</stp>
        <stp>12-11-2012</stp>
        <stp>12-11-2012</stp>
        <stp>[fwdpoints.xlsm]Hoja2!R1349C3</stp>
        <tr r="C1349" s="2"/>
      </tp>
      <tp t="e">
        <v>#N/A</v>
        <stp/>
        <stp>##V3_BDHV12</stp>
        <stp>CHN1M LAST Curncy</stp>
        <stp>PX_ASK</stp>
        <stp>23-03-2013</stp>
        <stp>23-03-2013</stp>
        <stp>[fwdpoints.xlsm]Hoja2!R1218C3</stp>
        <tr r="C1218" s="2"/>
      </tp>
      <tp t="e">
        <v>#N/A</v>
        <stp/>
        <stp>##V3_BDHV12</stp>
        <stp>CHN1M LAST Curncy</stp>
        <stp>PX_ASK</stp>
        <stp>22-12-2012</stp>
        <stp>22-12-2012</stp>
        <stp>[fwdpoints.xlsm]Hoja2!R1309C3</stp>
        <tr r="C1309" s="2"/>
      </tp>
      <tp t="e">
        <v>#N/A</v>
        <stp/>
        <stp>##V3_BDHV12</stp>
        <stp>CHN1M LAST Curncy</stp>
        <stp>PX_ASK</stp>
        <stp>21-02-2011</stp>
        <stp>21-02-2011</stp>
        <stp>[fwdpoints.xlsm]Hoja2!R1979C3</stp>
        <tr r="C1979" s="2"/>
      </tp>
      <tp t="e">
        <v>#N/A</v>
        <stp/>
        <stp>##V3_BDHV12</stp>
        <stp>CHN1M LAST Curncy</stp>
        <stp>PX_ASK</stp>
        <stp>03-08-2012</stp>
        <stp>03-08-2012</stp>
        <stp>[fwdpoints.xlsm]Hoja2!R1450C3</stp>
        <tr r="C1450" s="2"/>
      </tp>
      <tp t="e">
        <v>#N/A</v>
        <stp/>
        <stp>##V3_BDHV12</stp>
        <stp>CHN1M LAST Curncy</stp>
        <stp>PX_ASK</stp>
        <stp>12-08-2010</stp>
        <stp>12-08-2010</stp>
        <stp>[fwdpoints.xlsm]Hoja2!R2172C3</stp>
        <tr r="C2172" s="2"/>
      </tp>
      <tp t="e">
        <v>#N/A</v>
        <stp/>
        <stp>##V3_BDHV12</stp>
        <stp>CHN1M LAST Curncy</stp>
        <stp>PX_ASK</stp>
        <stp>23-01-2011</stp>
        <stp>23-01-2011</stp>
        <stp>[fwdpoints.xlsm]Hoja2!R2008C3</stp>
        <tr r="C2008" s="2"/>
      </tp>
      <tp t="e">
        <v>#N/A</v>
        <stp/>
        <stp>##V3_BDHV12</stp>
        <stp>CHN1M LAST Curncy</stp>
        <stp>PX_ASK</stp>
        <stp>12-01-2013</stp>
        <stp>12-01-2013</stp>
        <stp>[fwdpoints.xlsm]Hoja2!R1288C3</stp>
        <tr r="C1288" s="2"/>
      </tp>
      <tp t="e">
        <v>#N/A</v>
        <stp/>
        <stp>##V3_BDHV12</stp>
        <stp>CHN1M LAST Curncy</stp>
        <stp>PX_ASK</stp>
        <stp>13-11-2012</stp>
        <stp>13-11-2012</stp>
        <stp>[fwdpoints.xlsm]Hoja2!R1348C3</stp>
        <tr r="C1348" s="2"/>
      </tp>
      <tp t="e">
        <v>#N/A</v>
        <stp/>
        <stp>##V3_BDHV12</stp>
        <stp>CHN1M LAST Curncy</stp>
        <stp>PX_ASK</stp>
        <stp>13-10-2012</stp>
        <stp>13-10-2012</stp>
        <stp>[fwdpoints.xlsm]Hoja2!R1379C3</stp>
        <tr r="C1379" s="2"/>
      </tp>
      <tp t="e">
        <v>#N/A</v>
        <stp/>
        <stp>##V3_BDHV12</stp>
        <stp>CHN1M LAST Curncy</stp>
        <stp>PX_ASK</stp>
        <stp>22-03-2013</stp>
        <stp>22-03-2013</stp>
        <stp>[fwdpoints.xlsm]Hoja2!R1219C3</stp>
        <tr r="C1219" s="2"/>
      </tp>
      <tp t="e">
        <v>#N/A</v>
        <stp/>
        <stp>##V3_BDHV12</stp>
        <stp>CHN1M LAST Curncy</stp>
        <stp>PX_ASK</stp>
        <stp>23-12-2012</stp>
        <stp>23-12-2012</stp>
        <stp>[fwdpoints.xlsm]Hoja2!R1308C3</stp>
        <tr r="C1308" s="2"/>
      </tp>
      <tp t="e">
        <v>#N/A</v>
        <stp/>
        <stp>##V3_BDHV12</stp>
        <stp>CHN1M LAST Curncy</stp>
        <stp>PX_ASK</stp>
        <stp>31-08-2010</stp>
        <stp>31-08-2010</stp>
        <stp>[fwdpoints.xlsm]Hoja2!R2153C3</stp>
        <tr r="C2153" s="2"/>
      </tp>
      <tp t="e">
        <v>#N/A</v>
        <stp/>
        <stp>##V3_BDHV12</stp>
        <stp>CHN1M LAST Curncy</stp>
        <stp>PX_ASK</stp>
        <stp>31-01-2013</stp>
        <stp>31-01-2013</stp>
        <stp>[fwdpoints.xlsm]Hoja2!R1269C3</stp>
        <tr r="C1269" s="2"/>
      </tp>
      <tp t="e">
        <v>#N/A</v>
        <stp/>
        <stp>##V3_BDHV12</stp>
        <stp>CHN1M LAST Curncy</stp>
        <stp>PX_ASK</stp>
        <stp>11-02-2013</stp>
        <stp>11-02-2013</stp>
        <stp>[fwdpoints.xlsm]Hoja2!R1258C3</stp>
        <tr r="C1258" s="2"/>
      </tp>
      <tp t="e">
        <v>#N/A</v>
        <stp/>
        <stp>##V3_BDHV12</stp>
        <stp>CHN1M LAST Curncy</stp>
        <stp>PX_ASK</stp>
        <stp>13-03-2011</stp>
        <stp>13-03-2011</stp>
        <stp>[fwdpoints.xlsm]Hoja2!R1959C3</stp>
        <tr r="C1959" s="2"/>
      </tp>
      <tp t="e">
        <v>#N/A</v>
        <stp/>
        <stp>##V3_BDHV12</stp>
        <stp>CHN1M LAST Curncy</stp>
        <stp>PX_ASK</stp>
        <stp>01-08-2012</stp>
        <stp>01-08-2012</stp>
        <stp>[fwdpoints.xlsm]Hoja2!R1452C3</stp>
        <tr r="C1452" s="2"/>
      </tp>
      <tp t="e">
        <v>#N/A</v>
        <stp/>
        <stp>##V3_BDHV12</stp>
        <stp>CHN1M LAST Curncy</stp>
        <stp>PX_ASK</stp>
        <stp>21-09-2012</stp>
        <stp>21-09-2012</stp>
        <stp>[fwdpoints.xlsm]Hoja2!R1401C3</stp>
        <tr r="C1401" s="2"/>
      </tp>
      <tp t="e">
        <v>#N/A</v>
        <stp/>
        <stp>##V3_BDHV12</stp>
        <stp>CHN1M LAST Curncy</stp>
        <stp>PX_ASK</stp>
        <stp>30-09-2010</stp>
        <stp>30-09-2010</stp>
        <stp>[fwdpoints.xlsm]Hoja2!R2123C3</stp>
        <tr r="C2123" s="2"/>
      </tp>
      <tp t="e">
        <v>#N/A</v>
        <stp/>
        <stp>##V3_BDHV12</stp>
        <stp>CHN1M LAST Curncy</stp>
        <stp>PX_ASK</stp>
        <stp>10-02-2013</stp>
        <stp>10-02-2013</stp>
        <stp>[fwdpoints.xlsm]Hoja2!R1259C3</stp>
        <tr r="C1259" s="2"/>
      </tp>
      <tp t="e">
        <v>#N/A</v>
        <stp/>
        <stp>##V3_BDHV12</stp>
        <stp>CHN1M LAST Curncy</stp>
        <stp>PX_ASK</stp>
        <stp>02-02-2011</stp>
        <stp>02-02-2011</stp>
        <stp>[fwdpoints.xlsm]Hoja2!R1998C3</stp>
        <tr r="C1998" s="2"/>
      </tp>
      <tp t="e">
        <v>#N/A</v>
        <stp/>
        <stp>##V3_BDHV12</stp>
        <stp>CHN1M LAST Curncy</stp>
        <stp>PX_BID</stp>
        <stp>24-08-2013</stp>
        <stp>24-08-2013</stp>
        <stp>[fwdpoints.xlsm]Hoja2!R1064C2</stp>
        <tr r="B1064" s="2"/>
      </tp>
      <tp t="e">
        <v>#N/A</v>
        <stp/>
        <stp>##V3_BDHV12</stp>
        <stp>CHN1M LAST Curncy</stp>
        <stp>PX_BID</stp>
        <stp>15-06-2012</stp>
        <stp>15-06-2012</stp>
        <stp>[fwdpoints.xlsm]Hoja2!R1499C2</stp>
        <tr r="B1499" s="2"/>
      </tp>
      <tp t="e">
        <v>#N/A</v>
        <stp/>
        <stp>##V3_BDHV12</stp>
        <stp>CHN1M LAST Curncy</stp>
        <stp>PX_BID</stp>
        <stp>05-09-2012</stp>
        <stp>05-09-2012</stp>
        <stp>[fwdpoints.xlsm]Hoja2!R1417C2</stp>
        <tr r="B1417" s="2"/>
      </tp>
      <tp t="e">
        <v>#N/A</v>
        <stp/>
        <stp>##V3_BDHV12</stp>
        <stp>CHN1M LAST Curncy</stp>
        <stp>PX_BID</stp>
        <stp>05-07-2012</stp>
        <stp>05-07-2012</stp>
        <stp>[fwdpoints.xlsm]Hoja2!R1479C2</stp>
        <tr r="B1479" s="2"/>
      </tp>
      <tp t="e">
        <v>#N/A</v>
        <stp/>
        <stp>##V3_BDHV12</stp>
        <stp>CHN1M LAST Curncy</stp>
        <stp>PX_BID</stp>
        <stp>15-08-2011</stp>
        <stp>15-08-2011</stp>
        <stp>[fwdpoints.xlsm]Hoja2!R1804C2</stp>
        <tr r="B1804" s="2"/>
      </tp>
      <tp t="e">
        <v>#N/A</v>
        <stp/>
        <stp>##V3_BDHV12</stp>
        <stp>CHN1M LAST Curncy</stp>
        <stp>PX_BID</stp>
        <stp>26-09-2012</stp>
        <stp>26-09-2012</stp>
        <stp>[fwdpoints.xlsm]Hoja2!R1396C2</stp>
        <tr r="B1396" s="2"/>
      </tp>
      <tp t="e">
        <v>#N/A</v>
        <stp/>
        <stp>##V3_BDHV12</stp>
        <stp>CHN1M LAST Curncy</stp>
        <stp>PX_BID</stp>
        <stp>07-06-2010</stp>
        <stp>07-06-2010</stp>
        <stp>[fwdpoints.xlsm]Hoja2!R2238C2</stp>
        <tr r="B2238" s="2"/>
      </tp>
      <tp t="e">
        <v>#N/A</v>
        <stp/>
        <stp>##V3_BDHV12</stp>
        <stp>CHN1M LAST Curncy</stp>
        <stp>PX_BID</stp>
        <stp>27-05-2010</stp>
        <stp>27-05-2010</stp>
        <stp>[fwdpoints.xlsm]Hoja2!R2249C2</stp>
        <tr r="B2249" s="2"/>
      </tp>
      <tp t="e">
        <v>#N/A</v>
        <stp/>
        <stp>##V3_BDHV12</stp>
        <stp>CHN1M LAST Curncy</stp>
        <stp>PX_BID</stp>
        <stp>17-07-2010</stp>
        <stp>17-07-2010</stp>
        <stp>[fwdpoints.xlsm]Hoja2!R2198C2</stp>
        <tr r="B2198" s="2"/>
      </tp>
      <tp t="e">
        <v>#N/A</v>
        <stp/>
        <stp>##V3_BDHV12</stp>
        <stp>CHN1M LAST Curncy</stp>
        <stp>PX_BID</stp>
        <stp>17-08-2010</stp>
        <stp>17-08-2010</stp>
        <stp>[fwdpoints.xlsm]Hoja2!R2167C2</stp>
        <tr r="B2167" s="2"/>
      </tp>
      <tp t="e">
        <v>#N/A</v>
        <stp/>
        <stp>##V3_BDHV12</stp>
        <stp>CHN1M LAST Curncy</stp>
        <stp>PX_BID</stp>
        <stp>17-09-2010</stp>
        <stp>17-09-2010</stp>
        <stp>[fwdpoints.xlsm]Hoja2!R2136C2</stp>
        <tr r="B2136" s="2"/>
      </tp>
      <tp t="e">
        <v>#N/A</v>
        <stp/>
        <stp>##V3_BDHV12</stp>
        <stp>CHN1M LAST Curncy</stp>
        <stp>PX_BID</stp>
        <stp>16-05-2012</stp>
        <stp>16-05-2012</stp>
        <stp>[fwdpoints.xlsm]Hoja2!R1529C2</stp>
        <tr r="B1529" s="2"/>
      </tp>
      <tp t="e">
        <v>#N/A</v>
        <stp/>
        <stp>##V3_BDHV12</stp>
        <stp>CHN1M LAST Curncy</stp>
        <stp>PX_BID</stp>
        <stp>06-04-2012</stp>
        <stp>06-04-2012</stp>
        <stp>[fwdpoints.xlsm]Hoja2!R1569C2</stp>
        <tr r="B1569" s="2"/>
      </tp>
      <tp t="e">
        <v>#N/A</v>
        <stp/>
        <stp>##V3_BDHV12</stp>
        <stp>CHN1M LAST Curncy</stp>
        <stp>PX_BID</stp>
        <stp>26-08-2012</stp>
        <stp>26-08-2012</stp>
        <stp>[fwdpoints.xlsm]Hoja2!R1427C2</stp>
        <tr r="B1427" s="2"/>
      </tp>
      <tp t="e">
        <v>#N/A</v>
        <stp/>
        <stp>##V3_BDHV12</stp>
        <stp>CHN1M LAST Curncy</stp>
        <stp>PX_BID</stp>
        <stp>26-07-2012</stp>
        <stp>26-07-2012</stp>
        <stp>[fwdpoints.xlsm]Hoja2!R1458C2</stp>
        <tr r="B1458" s="2"/>
      </tp>
      <tp t="e">
        <v>#N/A</v>
        <stp/>
        <stp>##V3_BDHV12</stp>
        <stp>CHN1M LAST Curncy</stp>
        <stp>PX_BID</stp>
        <stp>14-08-2011</stp>
        <stp>14-08-2011</stp>
        <stp>[fwdpoints.xlsm]Hoja2!R1805C2</stp>
        <tr r="B1805" s="2"/>
      </tp>
      <tp t="e">
        <v>#N/A</v>
        <stp/>
        <stp>##V3_BDHV12</stp>
        <stp>CHN1M LAST Curncy</stp>
        <stp>PX_BID</stp>
        <stp>06-06-2010</stp>
        <stp>06-06-2010</stp>
        <stp>[fwdpoints.xlsm]Hoja2!R2239C2</stp>
        <tr r="B2239" s="2"/>
      </tp>
      <tp t="e">
        <v>#N/A</v>
        <stp/>
        <stp>##V3_BDHV12</stp>
        <stp>CHN1M LAST Curncy</stp>
        <stp>PX_BID</stp>
        <stp>16-07-2010</stp>
        <stp>16-07-2010</stp>
        <stp>[fwdpoints.xlsm]Hoja2!R2199C2</stp>
        <tr r="B2199" s="2"/>
      </tp>
      <tp t="e">
        <v>#N/A</v>
        <stp/>
        <stp>##V3_BDHV12</stp>
        <stp>CHN1M LAST Curncy</stp>
        <stp>PX_BID</stp>
        <stp>16-09-2010</stp>
        <stp>16-09-2010</stp>
        <stp>[fwdpoints.xlsm]Hoja2!R2137C2</stp>
        <tr r="B2137" s="2"/>
      </tp>
      <tp t="e">
        <v>#N/A</v>
        <stp/>
        <stp>##V3_BDHV12</stp>
        <stp>CHN1M LAST Curncy</stp>
        <stp>PX_BID</stp>
        <stp>14-09-2011</stp>
        <stp>14-09-2011</stp>
        <stp>[fwdpoints.xlsm]Hoja2!R1774C2</stp>
        <tr r="B1774" s="2"/>
      </tp>
      <tp t="e">
        <v>#N/A</v>
        <stp/>
        <stp>##V3_BDHV12</stp>
        <stp>CHN1M LAST Curncy</stp>
        <stp>PX_BID</stp>
        <stp>17-05-2012</stp>
        <stp>17-05-2012</stp>
        <stp>[fwdpoints.xlsm]Hoja2!R1528C2</stp>
        <tr r="B1528" s="2"/>
      </tp>
      <tp t="e">
        <v>#N/A</v>
        <stp/>
        <stp>##V3_BDHV12</stp>
        <stp>CHN1M LAST Curncy</stp>
        <stp>PX_BID</stp>
        <stp>07-04-2012</stp>
        <stp>07-04-2012</stp>
        <stp>[fwdpoints.xlsm]Hoja2!R1568C2</stp>
        <tr r="B1568" s="2"/>
      </tp>
      <tp t="e">
        <v>#N/A</v>
        <stp/>
        <stp>##V3_BDHV12</stp>
        <stp>CHN1M LAST Curncy</stp>
        <stp>PX_BID</stp>
        <stp>07-09-2012</stp>
        <stp>07-09-2012</stp>
        <stp>[fwdpoints.xlsm]Hoja2!R1415C2</stp>
        <tr r="B1415" s="2"/>
      </tp>
      <tp t="e">
        <v>#N/A</v>
        <stp/>
        <stp>##V3_BDHV12</stp>
        <stp>CHN1M LAST Curncy</stp>
        <stp>PX_BID</stp>
        <stp>27-08-2012</stp>
        <stp>27-08-2012</stp>
        <stp>[fwdpoints.xlsm]Hoja2!R1426C2</stp>
        <tr r="B1426" s="2"/>
      </tp>
      <tp t="e">
        <v>#N/A</v>
        <stp/>
        <stp>##V3_BDHV12</stp>
        <stp>CHN1M LAST Curncy</stp>
        <stp>PX_BID</stp>
        <stp>13-03-2011</stp>
        <stp>13-03-2011</stp>
        <stp>[fwdpoints.xlsm]Hoja2!R1959C2</stp>
        <tr r="B1959" s="2"/>
      </tp>
      <tp t="e">
        <v>#N/A</v>
        <stp/>
        <stp>##V3_BDHV12</stp>
        <stp>CHN1M LAST Curncy</stp>
        <stp>PX_BID</stp>
        <stp>31-01-2013</stp>
        <stp>31-01-2013</stp>
        <stp>[fwdpoints.xlsm]Hoja2!R1269C2</stp>
        <tr r="B1269" s="2"/>
      </tp>
      <tp t="e">
        <v>#N/A</v>
        <stp/>
        <stp>##V3_BDHV12</stp>
        <stp>CHN1M LAST Curncy</stp>
        <stp>PX_BID</stp>
        <stp>11-02-2013</stp>
        <stp>11-02-2013</stp>
        <stp>[fwdpoints.xlsm]Hoja2!R1258C2</stp>
        <tr r="B1258" s="2"/>
      </tp>
      <tp t="e">
        <v>#N/A</v>
        <stp/>
        <stp>##V3_BDHV12</stp>
        <stp>CHN1M LAST Curncy</stp>
        <stp>PX_BID</stp>
        <stp>31-08-2010</stp>
        <stp>31-08-2010</stp>
        <stp>[fwdpoints.xlsm]Hoja2!R2153C2</stp>
        <tr r="B2153" s="2"/>
      </tp>
      <tp t="e">
        <v>#N/A</v>
        <stp/>
        <stp>##V3_BDHV12</stp>
        <stp>CHN1M LAST Curncy</stp>
        <stp>PX_BID</stp>
        <stp>02-02-2011</stp>
        <stp>02-02-2011</stp>
        <stp>[fwdpoints.xlsm]Hoja2!R1998C2</stp>
        <tr r="B1998" s="2"/>
      </tp>
      <tp t="e">
        <v>#N/A</v>
        <stp/>
        <stp>##V3_BDHV12</stp>
        <stp>CHN1M LAST Curncy</stp>
        <stp>PX_BID</stp>
        <stp>10-02-2013</stp>
        <stp>10-02-2013</stp>
        <stp>[fwdpoints.xlsm]Hoja2!R1259C2</stp>
        <tr r="B1259" s="2"/>
      </tp>
      <tp t="e">
        <v>#N/A</v>
        <stp/>
        <stp>##V3_BDHV12</stp>
        <stp>CHN1M LAST Curncy</stp>
        <stp>PX_BID</stp>
        <stp>30-09-2010</stp>
        <stp>30-09-2010</stp>
        <stp>[fwdpoints.xlsm]Hoja2!R2123C2</stp>
        <tr r="B2123" s="2"/>
      </tp>
      <tp t="e">
        <v>#N/A</v>
        <stp/>
        <stp>##V3_BDHV12</stp>
        <stp>CHN1M LAST Curncy</stp>
        <stp>PX_BID</stp>
        <stp>01-08-2012</stp>
        <stp>01-08-2012</stp>
        <stp>[fwdpoints.xlsm]Hoja2!R1452C2</stp>
        <tr r="B1452" s="2"/>
      </tp>
      <tp t="e">
        <v>#N/A</v>
        <stp/>
        <stp>##V3_BDHV12</stp>
        <stp>CHN1M LAST Curncy</stp>
        <stp>PX_BID</stp>
        <stp>21-09-2012</stp>
        <stp>21-09-2012</stp>
        <stp>[fwdpoints.xlsm]Hoja2!R1401C2</stp>
        <tr r="B1401" s="2"/>
      </tp>
      <tp t="e">
        <v>#N/A</v>
        <stp/>
        <stp>##V3_BDHV12</stp>
        <stp>CHN1M LAST Curncy</stp>
        <stp>PX_BID</stp>
        <stp>21-02-2011</stp>
        <stp>21-02-2011</stp>
        <stp>[fwdpoints.xlsm]Hoja2!R1979C2</stp>
        <tr r="B1979" s="2"/>
      </tp>
      <tp t="e">
        <v>#N/A</v>
        <stp/>
        <stp>##V3_BDHV12</stp>
        <stp>CHN1M LAST Curncy</stp>
        <stp>PX_BID</stp>
        <stp>12-11-2012</stp>
        <stp>12-11-2012</stp>
        <stp>[fwdpoints.xlsm]Hoja2!R1349C2</stp>
        <tr r="B1349" s="2"/>
      </tp>
      <tp t="e">
        <v>#N/A</v>
        <stp/>
        <stp>##V3_BDHV12</stp>
        <stp>CHN1M LAST Curncy</stp>
        <stp>PX_BID</stp>
        <stp>23-03-2013</stp>
        <stp>23-03-2013</stp>
        <stp>[fwdpoints.xlsm]Hoja2!R1218C2</stp>
        <tr r="B1218" s="2"/>
      </tp>
      <tp t="e">
        <v>#N/A</v>
        <stp/>
        <stp>##V3_BDHV12</stp>
        <stp>CHN1M LAST Curncy</stp>
        <stp>PX_BID</stp>
        <stp>22-12-2012</stp>
        <stp>22-12-2012</stp>
        <stp>[fwdpoints.xlsm]Hoja2!R1309C2</stp>
        <tr r="B1309" s="2"/>
      </tp>
      <tp t="e">
        <v>#N/A</v>
        <stp/>
        <stp>##V3_BDHV12</stp>
        <stp>CHN1M LAST Curncy</stp>
        <stp>PX_BID</stp>
        <stp>23-11-2010</stp>
        <stp>23-11-2010</stp>
        <stp>[fwdpoints.xlsm]Hoja2!R2069C2</stp>
        <tr r="B2069" s="2"/>
      </tp>
      <tp t="e">
        <v>#N/A</v>
        <stp/>
        <stp>##V3_BDHV12</stp>
        <stp>CHN1M LAST Curncy</stp>
        <stp>PX_BID</stp>
        <stp>13-12-2010</stp>
        <stp>13-12-2010</stp>
        <stp>[fwdpoints.xlsm]Hoja2!R2049C2</stp>
        <tr r="B2049" s="2"/>
      </tp>
      <tp t="e">
        <v>#N/A</v>
        <stp/>
        <stp>##V3_BDHV12</stp>
        <stp>CHN1M LAST Curncy</stp>
        <stp>PX_BID</stp>
        <stp>22-01-2011</stp>
        <stp>22-01-2011</stp>
        <stp>[fwdpoints.xlsm]Hoja2!R2009C2</stp>
        <tr r="B2009" s="2"/>
      </tp>
      <tp t="e">
        <v>#N/A</v>
        <stp/>
        <stp>##V3_BDHV12</stp>
        <stp>CHN1M LAST Curncy</stp>
        <stp>PX_BID</stp>
        <stp>02-08-2012</stp>
        <stp>02-08-2012</stp>
        <stp>[fwdpoints.xlsm]Hoja2!R1451C2</stp>
        <tr r="B1451" s="2"/>
      </tp>
      <tp t="e">
        <v>#N/A</v>
        <stp/>
        <stp>##V3_BDHV12</stp>
        <stp>CHN1M LAST Curncy</stp>
        <stp>PX_BID</stp>
        <stp>02-09-2012</stp>
        <stp>02-09-2012</stp>
        <stp>[fwdpoints.xlsm]Hoja2!R1420C2</stp>
        <tr r="B1420" s="2"/>
      </tp>
      <tp t="e">
        <v>#N/A</v>
        <stp/>
        <stp>##V3_BDHV12</stp>
        <stp>CHN1M LAST Curncy</stp>
        <stp>PX_BID</stp>
        <stp>12-01-2013</stp>
        <stp>12-01-2013</stp>
        <stp>[fwdpoints.xlsm]Hoja2!R1288C2</stp>
        <tr r="B1288" s="2"/>
      </tp>
      <tp t="e">
        <v>#N/A</v>
        <stp/>
        <stp>##V3_BDHV12</stp>
        <stp>CHN1M LAST Curncy</stp>
        <stp>PX_BID</stp>
        <stp>13-11-2012</stp>
        <stp>13-11-2012</stp>
        <stp>[fwdpoints.xlsm]Hoja2!R1348C2</stp>
        <tr r="B1348" s="2"/>
      </tp>
      <tp t="e">
        <v>#N/A</v>
        <stp/>
        <stp>##V3_BDHV12</stp>
        <stp>CHN1M LAST Curncy</stp>
        <stp>PX_BID</stp>
        <stp>13-10-2012</stp>
        <stp>13-10-2012</stp>
        <stp>[fwdpoints.xlsm]Hoja2!R1379C2</stp>
        <tr r="B1379" s="2"/>
      </tp>
      <tp t="e">
        <v>#N/A</v>
        <stp/>
        <stp>##V3_BDHV12</stp>
        <stp>CHN1M LAST Curncy</stp>
        <stp>PX_BID</stp>
        <stp>22-03-2013</stp>
        <stp>22-03-2013</stp>
        <stp>[fwdpoints.xlsm]Hoja2!R1219C2</stp>
        <tr r="B1219" s="2"/>
      </tp>
      <tp t="e">
        <v>#N/A</v>
        <stp/>
        <stp>##V3_BDHV12</stp>
        <stp>CHN1M LAST Curncy</stp>
        <stp>PX_BID</stp>
        <stp>23-12-2012</stp>
        <stp>23-12-2012</stp>
        <stp>[fwdpoints.xlsm]Hoja2!R1308C2</stp>
        <tr r="B1308" s="2"/>
      </tp>
      <tp t="e">
        <v>#N/A</v>
        <stp/>
        <stp>##V3_BDHV12</stp>
        <stp>CHN1M LAST Curncy</stp>
        <stp>PX_BID</stp>
        <stp>12-08-2010</stp>
        <stp>12-08-2010</stp>
        <stp>[fwdpoints.xlsm]Hoja2!R2172C2</stp>
        <tr r="B2172" s="2"/>
      </tp>
      <tp t="e">
        <v>#N/A</v>
        <stp/>
        <stp>##V3_BDHV12</stp>
        <stp>CHN1M LAST Curncy</stp>
        <stp>PX_BID</stp>
        <stp>23-01-2011</stp>
        <stp>23-01-2011</stp>
        <stp>[fwdpoints.xlsm]Hoja2!R2008C2</stp>
        <tr r="B2008" s="2"/>
      </tp>
      <tp t="e">
        <v>#N/A</v>
        <stp/>
        <stp>##V3_BDHV12</stp>
        <stp>CHN1M LAST Curncy</stp>
        <stp>PX_BID</stp>
        <stp>03-08-2012</stp>
        <stp>03-08-2012</stp>
        <stp>[fwdpoints.xlsm]Hoja2!R1450C2</stp>
        <tr r="B1450" s="2"/>
      </tp>
      <tp t="e">
        <v>#N/A</v>
        <stp/>
        <stp>##V3_BDHV12</stp>
        <stp>CHN1M LAST Curncy</stp>
        <stp>PX_BID</stp>
        <stp>09-06-2010</stp>
        <stp>09-06-2010</stp>
        <stp>[fwdpoints.xlsm]Hoja2!R2236C2</stp>
        <tr r="B2236" s="2"/>
      </tp>
      <tp t="e">
        <v>#N/A</v>
        <stp/>
        <stp>##V3_BDHV12</stp>
        <stp>CHN1M LAST Curncy</stp>
        <stp>PX_BID</stp>
        <stp>18-11-2012</stp>
        <stp>18-11-2012</stp>
        <stp>[fwdpoints.xlsm]Hoja2!R1343C2</stp>
        <tr r="B1343" s="2"/>
      </tp>
      <tp t="e">
        <v>#N/A</v>
        <stp/>
        <stp>##V3_BDHV12</stp>
        <stp>CHN1M LAST Curncy</stp>
        <stp>PX_BID</stp>
        <stp>19-02-2013</stp>
        <stp>19-02-2013</stp>
        <stp>[fwdpoints.xlsm]Hoja2!R1250C2</stp>
        <tr r="B1250" s="2"/>
      </tp>
      <tp t="e">
        <v>#N/A</v>
        <stp/>
        <stp>##V3_BDHV12</stp>
        <stp>CHN1M LAST Curncy</stp>
        <stp>PX_BID</stp>
        <stp>29-03-2013</stp>
        <stp>29-03-2013</stp>
        <stp>[fwdpoints.xlsm]Hoja2!R1212C2</stp>
        <tr r="B1212" s="2"/>
      </tp>
      <tp t="e">
        <v>#N/A</v>
        <stp/>
        <stp>##V3_BDHV12</stp>
        <stp>CHN1M LAST Curncy</stp>
        <stp>PX_BID</stp>
        <stp>28-12-2012</stp>
        <stp>28-12-2012</stp>
        <stp>[fwdpoints.xlsm]Hoja2!R1303C2</stp>
        <tr r="B1303" s="2"/>
      </tp>
      <tp t="e">
        <v>#N/A</v>
        <stp/>
        <stp>##V3_BDHV12</stp>
        <stp>CHN1M LAST Curncy</stp>
        <stp>PX_BID</stp>
        <stp>29-05-2010</stp>
        <stp>29-05-2010</stp>
        <stp>[fwdpoints.xlsm]Hoja2!R2247C2</stp>
        <tr r="B2247" s="2"/>
      </tp>
      <tp t="e">
        <v>#N/A</v>
        <stp/>
        <stp>##V3_BDHV12</stp>
        <stp>CHN1M LAST Curncy</stp>
        <stp>PX_BID</stp>
        <stp>19-07-2010</stp>
        <stp>19-07-2010</stp>
        <stp>[fwdpoints.xlsm]Hoja2!R2196C2</stp>
        <tr r="B2196" s="2"/>
      </tp>
      <tp t="e">
        <v>#N/A</v>
        <stp/>
        <stp>##V3_BDHV12</stp>
        <stp>CHN1M LAST Curncy</stp>
        <stp>PX_BID</stp>
        <stp>29-11-2010</stp>
        <stp>29-11-2010</stp>
        <stp>[fwdpoints.xlsm]Hoja2!R2063C2</stp>
        <tr r="B2063" s="2"/>
      </tp>
      <tp t="e">
        <v>#N/A</v>
        <stp/>
        <stp>##V3_BDHV12</stp>
        <stp>CHN1M LAST Curncy</stp>
        <stp>PX_BID</stp>
        <stp>19-12-2010</stp>
        <stp>19-12-2010</stp>
        <stp>[fwdpoints.xlsm]Hoja2!R2043C2</stp>
        <tr r="B2043" s="2"/>
      </tp>
      <tp t="e">
        <v>#N/A</v>
        <stp/>
        <stp>##V3_BDHV12</stp>
        <stp>CHN1M LAST Curncy</stp>
        <stp>PX_BID</stp>
        <stp>29-08-2013</stp>
        <stp>29-08-2013</stp>
        <stp>[fwdpoints.xlsm]Hoja2!R1059C2</stp>
        <tr r="B1059" s="2"/>
      </tp>
      <tp t="e">
        <v>#N/A</v>
        <stp/>
        <stp>##V3_BDHV12</stp>
        <stp>CHN1M LAST Curncy</stp>
        <stp>PX_BID</stp>
        <stp>29-09-2013</stp>
        <stp>29-09-2013</stp>
        <stp>[fwdpoints.xlsm]Hoja2!R1028C2</stp>
        <tr r="B1028" s="2"/>
      </tp>
      <tp t="e">
        <v>#N/A</v>
        <stp/>
        <stp>##V3_BDHV12</stp>
        <stp>CHN1M LAST Curncy</stp>
        <stp>PX_BID</stp>
        <stp>28-01-2011</stp>
        <stp>28-01-2011</stp>
        <stp>[fwdpoints.xlsm]Hoja2!R2003C2</stp>
        <tr r="B2003" s="2"/>
      </tp>
      <tp t="e">
        <v>#N/A</v>
        <stp/>
        <stp>##V3_BDHV12</stp>
        <stp>CHN1M LAST Curncy</stp>
        <stp>PX_BID</stp>
        <stp>18-05-2012</stp>
        <stp>18-05-2012</stp>
        <stp>[fwdpoints.xlsm]Hoja2!R1527C2</stp>
        <tr r="B1527" s="2"/>
      </tp>
      <tp t="e">
        <v>#N/A</v>
        <stp/>
        <stp>##V3_BDHV12</stp>
        <stp>CHN1M LAST Curncy</stp>
        <stp>PX_BID</stp>
        <stp>08-04-2012</stp>
        <stp>08-04-2012</stp>
        <stp>[fwdpoints.xlsm]Hoja2!R1567C2</stp>
        <tr r="B1567" s="2"/>
      </tp>
      <tp t="e">
        <v>#N/A</v>
        <stp/>
        <stp>##V3_BDHV12</stp>
        <stp>CHN1M LAST Curncy</stp>
        <stp>PX_BID</stp>
        <stp>28-07-2012</stp>
        <stp>28-07-2012</stp>
        <stp>[fwdpoints.xlsm]Hoja2!R1456C2</stp>
        <tr r="B1456" s="2"/>
      </tp>
      <tp t="e">
        <v>#N/A</v>
        <stp/>
        <stp>##V3_BDHV12</stp>
        <stp>CHN1M LAST Curncy</stp>
        <stp>PX_BID</stp>
        <stp>18-01-2013</stp>
        <stp>18-01-2013</stp>
        <stp>[fwdpoints.xlsm]Hoja2!R1282C2</stp>
        <tr r="B1282" s="2"/>
      </tp>
      <tp t="e">
        <v>#N/A</v>
        <stp/>
        <stp>##V3_BDHV12</stp>
        <stp>CHN1M LAST Curncy</stp>
        <stp>PX_BID</stp>
        <stp>08-06-2010</stp>
        <stp>08-06-2010</stp>
        <stp>[fwdpoints.xlsm]Hoja2!R2237C2</stp>
        <tr r="B2237" s="2"/>
      </tp>
      <tp t="e">
        <v>#N/A</v>
        <stp/>
        <stp>##V3_BDHV12</stp>
        <stp>CHN1M LAST Curncy</stp>
        <stp>PX_BID</stp>
        <stp>19-11-2012</stp>
        <stp>19-11-2012</stp>
        <stp>[fwdpoints.xlsm]Hoja2!R1342C2</stp>
        <tr r="B1342" s="2"/>
      </tp>
      <tp t="e">
        <v>#N/A</v>
        <stp/>
        <stp>##V3_BDHV12</stp>
        <stp>CHN1M LAST Curncy</stp>
        <stp>PX_BID</stp>
        <stp>18-02-2013</stp>
        <stp>18-02-2013</stp>
        <stp>[fwdpoints.xlsm]Hoja2!R1251C2</stp>
        <tr r="B1251" s="2"/>
      </tp>
      <tp t="e">
        <v>#N/A</v>
        <stp/>
        <stp>##V3_BDHV12</stp>
        <stp>CHN1M LAST Curncy</stp>
        <stp>PX_BID</stp>
        <stp>19-10-2012</stp>
        <stp>19-10-2012</stp>
        <stp>[fwdpoints.xlsm]Hoja2!R1373C2</stp>
        <tr r="B1373" s="2"/>
      </tp>
      <tp t="e">
        <v>#N/A</v>
        <stp/>
        <stp>##V3_BDHV12</stp>
        <stp>CHN1M LAST Curncy</stp>
        <stp>PX_BID</stp>
        <stp>28-03-2013</stp>
        <stp>28-03-2013</stp>
        <stp>[fwdpoints.xlsm]Hoja2!R1213C2</stp>
        <tr r="B1213" s="2"/>
      </tp>
      <tp t="e">
        <v>#N/A</v>
        <stp/>
        <stp>##V3_BDHV12</stp>
        <stp>CHN1M LAST Curncy</stp>
        <stp>PX_BID</stp>
        <stp>29-12-2012</stp>
        <stp>29-12-2012</stp>
        <stp>[fwdpoints.xlsm]Hoja2!R1302C2</stp>
        <tr r="B1302" s="2"/>
      </tp>
      <tp t="e">
        <v>#N/A</v>
        <stp/>
        <stp>##V3_BDHV12</stp>
        <stp>CHN1M LAST Curncy</stp>
        <stp>PX_BID</stp>
        <stp>18-07-2010</stp>
        <stp>18-07-2010</stp>
        <stp>[fwdpoints.xlsm]Hoja2!R2197C2</stp>
        <tr r="B2197" s="2"/>
      </tp>
      <tp t="e">
        <v>#N/A</v>
        <stp/>
        <stp>##V3_BDHV12</stp>
        <stp>CHN1M LAST Curncy</stp>
        <stp>PX_BID</stp>
        <stp>28-09-2013</stp>
        <stp>28-09-2013</stp>
        <stp>[fwdpoints.xlsm]Hoja2!R1029C2</stp>
        <tr r="B1029" s="2"/>
      </tp>
      <tp t="e">
        <v>#N/A</v>
        <stp/>
        <stp>##V3_BDHV12</stp>
        <stp>CHN1M LAST Curncy</stp>
        <stp>PX_BID</stp>
        <stp>29-01-2011</stp>
        <stp>29-01-2011</stp>
        <stp>[fwdpoints.xlsm]Hoja2!R2002C2</stp>
        <tr r="B2002" s="2"/>
      </tp>
      <tp t="e">
        <v>#N/A</v>
        <stp/>
        <stp>##V3_BDHV12</stp>
        <stp>CHN1M LAST Curncy</stp>
        <stp>PX_BID</stp>
        <stp>19-05-2012</stp>
        <stp>19-05-2012</stp>
        <stp>[fwdpoints.xlsm]Hoja2!R1526C2</stp>
        <tr r="B1526" s="2"/>
      </tp>
      <tp t="e">
        <v>#N/A</v>
        <stp/>
        <stp>##V3_BDHV12</stp>
        <stp>CHN1M LAST Curncy</stp>
        <stp>PX_BID</stp>
        <stp>09-04-2012</stp>
        <stp>09-04-2012</stp>
        <stp>[fwdpoints.xlsm]Hoja2!R1566C2</stp>
        <tr r="B1566" s="2"/>
      </tp>
      <tp t="e">
        <v>#N/A</v>
        <stp/>
        <stp>##V3_BDHV12</stp>
        <stp>CHN1M LAST Curncy</stp>
        <stp>PX_BID</stp>
        <stp>19-06-2012</stp>
        <stp>19-06-2012</stp>
        <stp>[fwdpoints.xlsm]Hoja2!R1495C2</stp>
        <tr r="B1495" s="2"/>
      </tp>
      <tp t="e">
        <v>#N/A</v>
        <stp/>
        <stp>##V3_BDHV12</stp>
        <stp>CHN1M LAST Curncy</stp>
        <stp>PX_BID</stp>
        <stp>09-07-2012</stp>
        <stp>09-07-2012</stp>
        <stp>[fwdpoints.xlsm]Hoja2!R1475C2</stp>
        <tr r="B1475" s="2"/>
      </tp>
      <tp t="e">
        <v>#N/A</v>
        <stp/>
        <stp>##V3_BDHV12</stp>
        <stp>CHN1M LAST Curncy</stp>
        <stp>PX_BID</stp>
        <stp>19-03-2011</stp>
        <stp>19-03-2011</stp>
        <stp>[fwdpoints.xlsm]Hoja2!R1953C2</stp>
        <tr r="B1953" s="2"/>
      </tp>
      <tp t="e">
        <v>#N/A</v>
        <stp/>
        <stp>##V3_BDHV12</stp>
        <stp>CHN1M LAST Curncy</stp>
        <stp>PX_BID</stp>
        <stp>19-09-2011</stp>
        <stp>19-09-2011</stp>
        <stp>[fwdpoints.xlsm]Hoja2!R1769C2</stp>
        <tr r="B1769" s="2"/>
      </tp>
      <tp t="e">
        <v>#N/A</v>
        <stp/>
        <stp>##V3_BDHV12</stp>
        <stp>CHN1M LAST Curncy</stp>
        <stp>PX_BID</stp>
        <stp>08-02-2011</stp>
        <stp>08-02-2011</stp>
        <stp>[fwdpoints.xlsm]Hoja2!R1992C2</stp>
        <tr r="B1992" s="2"/>
      </tp>
      <tp t="e">
        <v>#N/A</v>
        <stp/>
        <stp>##V3_BDHV12</stp>
        <stp>CHN1M LAST Curncy</stp>
        <stp>PX_BID</stp>
        <stp>08-10-2011</stp>
        <stp>08-10-2011</stp>
        <stp>[fwdpoints.xlsm]Hoja2!R1750C2</stp>
        <tr r="B1750" s="2"/>
      </tp>
      <tp t="e">
        <v>#N/A</v>
        <stp/>
        <stp>##V3_BDHV12</stp>
        <stp>CHN1M LAST Curncy</stp>
        <stp>PX_ASK</stp>
        <stp>29-09-2011</stp>
        <stp>29-09-2011</stp>
        <stp>[fwdpoints.xlsm]Hoja2!R1759C3</stp>
        <tr r="C1759" s="2"/>
      </tp>
      <tp t="e">
        <v>#N/A</v>
        <stp/>
        <stp>##V3_BDHV12</stp>
        <stp>CHN1M LAST Curncy</stp>
        <stp>PX_ASK</stp>
        <stp>19-02-2011</stp>
        <stp>19-02-2011</stp>
        <stp>[fwdpoints.xlsm]Hoja2!R1981C3</stp>
        <tr r="C1981" s="2"/>
      </tp>
      <tp t="e">
        <v>#N/A</v>
        <stp/>
        <stp>##V3_BDHV12</stp>
        <stp>CHN1M LAST Curncy</stp>
        <stp>PX_ASK</stp>
        <stp>29-03-2011</stp>
        <stp>29-03-2011</stp>
        <stp>[fwdpoints.xlsm]Hoja2!R1943C3</stp>
        <tr r="C1943" s="2"/>
      </tp>
      <tp t="e">
        <v>#N/A</v>
        <stp/>
        <stp>##V3_BDHV12</stp>
        <stp>CHN1M LAST Curncy</stp>
        <stp>PX_ASK</stp>
        <stp>08-06-2012</stp>
        <stp>08-06-2012</stp>
        <stp>[fwdpoints.xlsm]Hoja2!R1506C3</stp>
        <tr r="C1506" s="2"/>
      </tp>
      <tp t="e">
        <v>#N/A</v>
        <stp/>
        <stp>##V3_BDHV12</stp>
        <stp>CHN1M LAST Curncy</stp>
        <stp>PX_ASK</stp>
        <stp>28-05-2012</stp>
        <stp>28-05-2012</stp>
        <stp>[fwdpoints.xlsm]Hoja2!R1517C3</stp>
        <tr r="C1517" s="2"/>
      </tp>
      <tp t="e">
        <v>#N/A</v>
        <stp/>
        <stp>##V3_BDHV12</stp>
        <stp>CHN1M LAST Curncy</stp>
        <stp>PX_ASK</stp>
        <stp>18-07-2012</stp>
        <stp>18-07-2012</stp>
        <stp>[fwdpoints.xlsm]Hoja2!R1466C3</stp>
        <tr r="C1466" s="2"/>
      </tp>
      <tp t="e">
        <v>#N/A</v>
        <stp/>
        <stp>##V3_BDHV12</stp>
        <stp>CHN1M LAST Curncy</stp>
        <stp>PX_ASK</stp>
        <stp>29-07-2010</stp>
        <stp>29-07-2010</stp>
        <stp>[fwdpoints.xlsm]Hoja2!R2186C3</stp>
        <tr r="C2186" s="2"/>
      </tp>
      <tp t="e">
        <v>#N/A</v>
        <stp/>
        <stp>##V3_BDHV12</stp>
        <stp>CHN1M LAST Curncy</stp>
        <stp>PX_ASK</stp>
        <stp>19-11-2010</stp>
        <stp>19-11-2010</stp>
        <stp>[fwdpoints.xlsm]Hoja2!R2073C3</stp>
        <tr r="C2073" s="2"/>
      </tp>
      <tp t="e">
        <v>#N/A</v>
        <stp/>
        <stp>##V3_BDHV12</stp>
        <stp>CHN1M LAST Curncy</stp>
        <stp>PX_ASK</stp>
        <stp>29-12-2010</stp>
        <stp>29-12-2010</stp>
        <stp>[fwdpoints.xlsm]Hoja2!R2033C3</stp>
        <tr r="C2033" s="2"/>
      </tp>
      <tp t="e">
        <v>#N/A</v>
        <stp/>
        <stp>##V3_BDHV12</stp>
        <stp>CHN1M LAST Curncy</stp>
        <stp>PX_ASK</stp>
        <stp>19-08-2013</stp>
        <stp>19-08-2013</stp>
        <stp>[fwdpoints.xlsm]Hoja2!R1069C3</stp>
        <tr r="C1069" s="2"/>
      </tp>
      <tp t="e">
        <v>#N/A</v>
        <stp/>
        <stp>##V3_BDHV12</stp>
        <stp>CHN1M LAST Curncy</stp>
        <stp>PX_ASK</stp>
        <stp>19-09-2013</stp>
        <stp>19-09-2013</stp>
        <stp>[fwdpoints.xlsm]Hoja2!R1038C3</stp>
        <tr r="C1038" s="2"/>
      </tp>
      <tp t="e">
        <v>#N/A</v>
        <stp/>
        <stp>##V3_BDHV12</stp>
        <stp>CHN1M LAST Curncy</stp>
        <stp>PX_ASK</stp>
        <stp>18-01-2011</stp>
        <stp>18-01-2011</stp>
        <stp>[fwdpoints.xlsm]Hoja2!R2013C3</stp>
        <tr r="C2013" s="2"/>
      </tp>
      <tp t="e">
        <v>#N/A</v>
        <stp/>
        <stp>##V3_BDHV12</stp>
        <stp>CHN1M LAST Curncy</stp>
        <stp>PX_ASK</stp>
        <stp>09-04-2010</stp>
        <stp>09-04-2010</stp>
        <stp>[fwdpoints.xlsm]Hoja2!R2297C3</stp>
        <tr r="C2297" s="2"/>
      </tp>
      <tp t="e">
        <v>#N/A</v>
        <stp/>
        <stp>##V3_BDHV12</stp>
        <stp>CHN1M LAST Curncy</stp>
        <stp>PX_ASK</stp>
        <stp>09-01-2013</stp>
        <stp>09-01-2013</stp>
        <stp>[fwdpoints.xlsm]Hoja2!R1291C3</stp>
        <tr r="C1291" s="2"/>
      </tp>
      <tp t="e">
        <v>#N/A</v>
        <stp/>
        <stp>##V3_BDHV12</stp>
        <stp>CHN1M LAST Curncy</stp>
        <stp>PX_ASK</stp>
        <stp>19-03-2013</stp>
        <stp>19-03-2013</stp>
        <stp>[fwdpoints.xlsm]Hoja2!R1222C3</stp>
        <tr r="C1222" s="2"/>
      </tp>
      <tp t="e">
        <v>#N/A</v>
        <stp/>
        <stp>##V3_BDHV12</stp>
        <stp>CHN1M LAST Curncy</stp>
        <stp>PX_ASK</stp>
        <stp>19-05-2010</stp>
        <stp>19-05-2010</stp>
        <stp>[fwdpoints.xlsm]Hoja2!R2257C3</stp>
        <tr r="C2257" s="2"/>
      </tp>
      <tp t="e">
        <v>#N/A</v>
        <stp/>
        <stp>##V3_BDHV12</stp>
        <stp>CHN1M LAST Curncy</stp>
        <stp>PX_ASK</stp>
        <stp>28-11-2012</stp>
        <stp>28-11-2012</stp>
        <stp>[fwdpoints.xlsm]Hoja2!R1333C3</stp>
        <tr r="C1333" s="2"/>
      </tp>
      <tp t="e">
        <v>#N/A</v>
        <stp/>
        <stp>##V3_BDHV12</stp>
        <stp>CHN1M LAST Curncy</stp>
        <stp>PX_ASK</stp>
        <stp>18-12-2012</stp>
        <stp>18-12-2012</stp>
        <stp>[fwdpoints.xlsm]Hoja2!R1313C3</stp>
        <tr r="C1313" s="2"/>
      </tp>
      <tp t="e">
        <v>#N/A</v>
        <stp/>
        <stp>##V3_BDHV12</stp>
        <stp>CHN1M LAST Curncy</stp>
        <stp>PX_ASK</stp>
        <stp>29-05-2012</stp>
        <stp>29-05-2012</stp>
        <stp>[fwdpoints.xlsm]Hoja2!R1516C3</stp>
        <tr r="C1516" s="2"/>
      </tp>
      <tp t="e">
        <v>#N/A</v>
        <stp/>
        <stp>##V3_BDHV12</stp>
        <stp>CHN1M LAST Curncy</stp>
        <stp>PX_ASK</stp>
        <stp>29-06-2012</stp>
        <stp>29-06-2012</stp>
        <stp>[fwdpoints.xlsm]Hoja2!R1485C3</stp>
        <tr r="C1485" s="2"/>
      </tp>
      <tp t="e">
        <v>#N/A</v>
        <stp/>
        <stp>##V3_BDHV12</stp>
        <stp>CHN1M LAST Curncy</stp>
        <stp>PX_ASK</stp>
        <stp>28-07-2010</stp>
        <stp>28-07-2010</stp>
        <stp>[fwdpoints.xlsm]Hoja2!R2187C3</stp>
        <tr r="C2187" s="2"/>
      </tp>
      <tp t="e">
        <v>#N/A</v>
        <stp/>
        <stp>##V3_BDHV12</stp>
        <stp>CHN1M LAST Curncy</stp>
        <stp>PX_ASK</stp>
        <stp>18-09-2013</stp>
        <stp>18-09-2013</stp>
        <stp>[fwdpoints.xlsm]Hoja2!R1039C3</stp>
        <tr r="C1039" s="2"/>
      </tp>
      <tp t="e">
        <v>#N/A</v>
        <stp/>
        <stp>##V3_BDHV12</stp>
        <stp>CHN1M LAST Curncy</stp>
        <stp>PX_ASK</stp>
        <stp>19-01-2011</stp>
        <stp>19-01-2011</stp>
        <stp>[fwdpoints.xlsm]Hoja2!R2012C3</stp>
        <tr r="C2012" s="2"/>
      </tp>
      <tp t="e">
        <v>#N/A</v>
        <stp/>
        <stp>##V3_BDHV12</stp>
        <stp>CHN1M LAST Curncy</stp>
        <stp>PX_ASK</stp>
        <stp>28-01-2013</stp>
        <stp>28-01-2013</stp>
        <stp>[fwdpoints.xlsm]Hoja2!R1272C3</stp>
        <tr r="C1272" s="2"/>
      </tp>
      <tp t="e">
        <v>#N/A</v>
        <stp/>
        <stp>##V3_BDHV12</stp>
        <stp>CHN1M LAST Curncy</stp>
        <stp>PX_ASK</stp>
        <stp>28-02-2013</stp>
        <stp>28-02-2013</stp>
        <stp>[fwdpoints.xlsm]Hoja2!R1241C3</stp>
        <tr r="C1241" s="2"/>
      </tp>
      <tp t="e">
        <v>#N/A</v>
        <stp/>
        <stp>##V3_BDHV12</stp>
        <stp>CHN1M LAST Curncy</stp>
        <stp>PX_ASK</stp>
        <stp>29-10-2012</stp>
        <stp>29-10-2012</stp>
        <stp>[fwdpoints.xlsm]Hoja2!R1363C3</stp>
        <tr r="C1363" s="2"/>
      </tp>
      <tp t="e">
        <v>#N/A</v>
        <stp/>
        <stp>##V3_BDHV12</stp>
        <stp>CHN1M LAST Curncy</stp>
        <stp>PX_ASK</stp>
        <stp>18-03-2013</stp>
        <stp>18-03-2013</stp>
        <stp>[fwdpoints.xlsm]Hoja2!R1223C3</stp>
        <tr r="C1223" s="2"/>
      </tp>
      <tp t="e">
        <v>#N/A</v>
        <stp/>
        <stp>##V3_BDHV12</stp>
        <stp>CHN1M LAST Curncy</stp>
        <stp>PX_ASK</stp>
        <stp>29-11-2012</stp>
        <stp>29-11-2012</stp>
        <stp>[fwdpoints.xlsm]Hoja2!R1332C3</stp>
        <tr r="C1332" s="2"/>
      </tp>
      <tp t="e">
        <v>#N/A</v>
        <stp/>
        <stp>##V3_BDHV12</stp>
        <stp>CHN1M LAST Curncy</stp>
        <stp>PX_ASK</stp>
        <stp>19-12-2012</stp>
        <stp>19-12-2012</stp>
        <stp>[fwdpoints.xlsm]Hoja2!R1312C3</stp>
        <tr r="C1312" s="2"/>
      </tp>
      <tp t="e">
        <v>#N/A</v>
        <stp/>
        <stp>##V3_BDHV12</stp>
        <stp>CHN1M LAST Curncy</stp>
        <stp>PX_ASK</stp>
        <stp>06-06-2012</stp>
        <stp>06-06-2012</stp>
        <stp>[fwdpoints.xlsm]Hoja2!R1508C3</stp>
        <tr r="C1508" s="2"/>
      </tp>
      <tp t="e">
        <v>#N/A</v>
        <stp/>
        <stp>##V3_BDHV12</stp>
        <stp>CHN1M LAST Curncy</stp>
        <stp>PX_ASK</stp>
        <stp>26-05-2012</stp>
        <stp>26-05-2012</stp>
        <stp>[fwdpoints.xlsm]Hoja2!R1519C3</stp>
        <tr r="C1519" s="2"/>
      </tp>
      <tp t="e">
        <v>#N/A</v>
        <stp/>
        <stp>##V3_BDHV12</stp>
        <stp>CHN1M LAST Curncy</stp>
        <stp>PX_ASK</stp>
        <stp>16-09-2012</stp>
        <stp>16-09-2012</stp>
        <stp>[fwdpoints.xlsm]Hoja2!R1406C3</stp>
        <tr r="C1406" s="2"/>
      </tp>
      <tp t="e">
        <v>#N/A</v>
        <stp/>
        <stp>##V3_BDHV12</stp>
        <stp>CHN1M LAST Curncy</stp>
        <stp>PX_ASK</stp>
        <stp>16-08-2012</stp>
        <stp>16-08-2012</stp>
        <stp>[fwdpoints.xlsm]Hoja2!R1437C3</stp>
        <tr r="C1437" s="2"/>
      </tp>
      <tp t="e">
        <v>#N/A</v>
        <stp/>
        <stp>##V3_BDHV12</stp>
        <stp>CHN1M LAST Curncy</stp>
        <stp>PX_ASK</stp>
        <stp>16-07-2012</stp>
        <stp>16-07-2012</stp>
        <stp>[fwdpoints.xlsm]Hoja2!R1468C3</stp>
        <tr r="C1468" s="2"/>
      </tp>
      <tp t="e">
        <v>#N/A</v>
        <stp/>
        <stp>##V3_BDHV12</stp>
        <stp>CHN1M LAST Curncy</stp>
        <stp>PX_ASK</stp>
        <stp>25-08-2011</stp>
        <stp>25-08-2011</stp>
        <stp>[fwdpoints.xlsm]Hoja2!R1794C3</stp>
        <tr r="C1794" s="2"/>
      </tp>
      <tp t="e">
        <v>#N/A</v>
        <stp/>
        <stp>##V3_BDHV12</stp>
        <stp>CHN1M LAST Curncy</stp>
        <stp>PX_ASK</stp>
        <stp>27-07-2010</stp>
        <stp>27-07-2010</stp>
        <stp>[fwdpoints.xlsm]Hoja2!R2188C3</stp>
        <tr r="C2188" s="2"/>
      </tp>
      <tp t="e">
        <v>#N/A</v>
        <stp/>
        <stp>##V3_BDHV12</stp>
        <stp>CHN1M LAST Curncy</stp>
        <stp>PX_ASK</stp>
        <stp>27-08-2010</stp>
        <stp>27-08-2010</stp>
        <stp>[fwdpoints.xlsm]Hoja2!R2157C3</stp>
        <tr r="C2157" s="2"/>
      </tp>
      <tp t="e">
        <v>#N/A</v>
        <stp/>
        <stp>##V3_BDHV12</stp>
        <stp>CHN1M LAST Curncy</stp>
        <stp>PX_ASK</stp>
        <stp>27-09-2010</stp>
        <stp>27-09-2010</stp>
        <stp>[fwdpoints.xlsm]Hoja2!R2126C3</stp>
        <tr r="C2126" s="2"/>
      </tp>
      <tp t="e">
        <v>#N/A</v>
        <stp/>
        <stp>##V3_BDHV12</stp>
        <stp>CHN1M LAST Curncy</stp>
        <stp>PX_ASK</stp>
        <stp>07-04-2010</stp>
        <stp>07-04-2010</stp>
        <stp>[fwdpoints.xlsm]Hoja2!R2299C3</stp>
        <tr r="C2299" s="2"/>
      </tp>
      <tp t="e">
        <v>#N/A</v>
        <stp/>
        <stp>##V3_BDHV12</stp>
        <stp>CHN1M LAST Curncy</stp>
        <stp>PX_ASK</stp>
        <stp>17-05-2010</stp>
        <stp>17-05-2010</stp>
        <stp>[fwdpoints.xlsm]Hoja2!R2259C3</stp>
        <tr r="C2259" s="2"/>
      </tp>
      <tp t="e">
        <v>#N/A</v>
        <stp/>
        <stp>##V3_BDHV12</stp>
        <stp>CHN1M LAST Curncy</stp>
        <stp>PX_ASK</stp>
        <stp>27-05-2012</stp>
        <stp>27-05-2012</stp>
        <stp>[fwdpoints.xlsm]Hoja2!R1518C3</stp>
        <tr r="C1518" s="2"/>
      </tp>
      <tp t="e">
        <v>#N/A</v>
        <stp/>
        <stp>##V3_BDHV12</stp>
        <stp>CHN1M LAST Curncy</stp>
        <stp>PX_ASK</stp>
        <stp>17-08-2012</stp>
        <stp>17-08-2012</stp>
        <stp>[fwdpoints.xlsm]Hoja2!R1436C3</stp>
        <tr r="C1436" s="2"/>
      </tp>
      <tp t="e">
        <v>#N/A</v>
        <stp/>
        <stp>##V3_BDHV12</stp>
        <stp>CHN1M LAST Curncy</stp>
        <stp>PX_ASK</stp>
        <stp>24-09-2011</stp>
        <stp>24-09-2011</stp>
        <stp>[fwdpoints.xlsm]Hoja2!R1764C3</stp>
        <tr r="C1764" s="2"/>
      </tp>
      <tp t="e">
        <v>#N/A</v>
        <stp/>
        <stp>##V3_BDHV12</stp>
        <stp>CHN1M LAST Curncy</stp>
        <stp>PX_ASK</stp>
        <stp>24-08-2011</stp>
        <stp>24-08-2011</stp>
        <stp>[fwdpoints.xlsm]Hoja2!R1795C3</stp>
        <tr r="C1795" s="2"/>
      </tp>
      <tp t="e">
        <v>#N/A</v>
        <stp/>
        <stp>##V3_BDHV12</stp>
        <stp>CHN1M LAST Curncy</stp>
        <stp>PX_ASK</stp>
        <stp>26-07-2010</stp>
        <stp>26-07-2010</stp>
        <stp>[fwdpoints.xlsm]Hoja2!R2189C3</stp>
        <tr r="C2189" s="2"/>
      </tp>
      <tp t="e">
        <v>#N/A</v>
        <stp/>
        <stp>##V3_BDHV12</stp>
        <stp>CHN1M LAST Curncy</stp>
        <stp>PX_ASK</stp>
        <stp>26-09-2010</stp>
        <stp>26-09-2010</stp>
        <stp>[fwdpoints.xlsm]Hoja2!R2127C3</stp>
        <tr r="C2127" s="2"/>
      </tp>
      <tp t="e">
        <v>#N/A</v>
        <stp/>
        <stp>##V3_BDHV12</stp>
        <stp>CHN1M LAST Curncy</stp>
        <stp>PX_ASK</stp>
        <stp>25-06-2012</stp>
        <stp>25-06-2012</stp>
        <stp>[fwdpoints.xlsm]Hoja2!R1489C3</stp>
        <tr r="C1489" s="2"/>
      </tp>
      <tp t="e">
        <v>#N/A</v>
        <stp/>
        <stp>##V3_BDHV12</stp>
        <stp>CHN1M LAST Curncy</stp>
        <stp>PX_ASK</stp>
        <stp>14-08-2013</stp>
        <stp>14-08-2013</stp>
        <stp>[fwdpoints.xlsm]Hoja2!R1074C3</stp>
        <tr r="C1074" s="2"/>
      </tp>
      <tp t="e">
        <v>#N/A</v>
        <stp/>
        <stp>##V3_BDHV12</stp>
        <stp>CHN1M LAST Curncy</stp>
        <stp>PX_ASK</stp>
        <stp>03-09-2010</stp>
        <stp>03-09-2010</stp>
        <stp>[fwdpoints.xlsm]Hoja2!R2150C3</stp>
        <tr r="C2150" s="2"/>
      </tp>
      <tp t="e">
        <v>#N/A</v>
        <stp/>
        <stp>##V3_BDHV12</stp>
        <stp>CHN1M LAST Curncy</stp>
        <stp>PX_ASK</stp>
        <stp>13-11-2010</stp>
        <stp>13-11-2010</stp>
        <stp>[fwdpoints.xlsm]Hoja2!R2079C3</stp>
        <tr r="C2079" s="2"/>
      </tp>
      <tp t="e">
        <v>#N/A</v>
        <stp/>
        <stp>##V3_BDHV12</stp>
        <stp>CHN1M LAST Curncy</stp>
        <stp>PX_ASK</stp>
        <stp>03-08-2010</stp>
        <stp>03-08-2010</stp>
        <stp>[fwdpoints.xlsm]Hoja2!R2181C3</stp>
        <tr r="C2181" s="2"/>
      </tp>
      <tp t="e">
        <v>#N/A</v>
        <stp/>
        <stp>##V3_BDHV12</stp>
        <stp>CHN1M LAST Curncy</stp>
        <stp>PX_ASK</stp>
        <stp>23-12-2010</stp>
        <stp>23-12-2010</stp>
        <stp>[fwdpoints.xlsm]Hoja2!R2039C3</stp>
        <tr r="C2039" s="2"/>
      </tp>
      <tp t="e">
        <v>#N/A</v>
        <stp/>
        <stp>##V3_BDHV12</stp>
        <stp>CHN1M LAST Curncy</stp>
        <stp>PX_ASK</stp>
        <stp>12-01-2011</stp>
        <stp>12-01-2011</stp>
        <stp>[fwdpoints.xlsm]Hoja2!R2019C3</stp>
        <tr r="C2019" s="2"/>
      </tp>
      <tp t="e">
        <v>#N/A</v>
        <stp/>
        <stp>##V3_BDHV12</stp>
        <stp>CHN1M LAST Curncy</stp>
        <stp>PX_ASK</stp>
        <stp>13-03-2013</stp>
        <stp>13-03-2013</stp>
        <stp>[fwdpoints.xlsm]Hoja2!R1228C3</stp>
        <tr r="C1228" s="2"/>
      </tp>
      <tp t="e">
        <v>#N/A</v>
        <stp/>
        <stp>##V3_BDHV12</stp>
        <stp>CHN1M LAST Curncy</stp>
        <stp>PX_ASK</stp>
        <stp>22-11-2012</stp>
        <stp>22-11-2012</stp>
        <stp>[fwdpoints.xlsm]Hoja2!R1339C3</stp>
        <tr r="C1339" s="2"/>
      </tp>
      <tp t="e">
        <v>#N/A</v>
        <stp/>
        <stp>##V3_BDHV12</stp>
        <stp>CHN1M LAST Curncy</stp>
        <stp>PX_ASK</stp>
        <stp>12-12-2012</stp>
        <stp>12-12-2012</stp>
        <stp>[fwdpoints.xlsm]Hoja2!R1319C3</stp>
        <tr r="C1319" s="2"/>
      </tp>
      <tp t="e">
        <v>#N/A</v>
        <stp/>
        <stp>##V3_BDHV12</stp>
        <stp>CHN1M LAST Curncy</stp>
        <stp>PX_ASK</stp>
        <stp>11-02-2011</stp>
        <stp>11-02-2011</stp>
        <stp>[fwdpoints.xlsm]Hoja2!R1989C3</stp>
        <tr r="C1989" s="2"/>
      </tp>
      <tp t="e">
        <v>#N/A</v>
        <stp/>
        <stp>##V3_BDHV12</stp>
        <stp>CHN1M LAST Curncy</stp>
        <stp>PX_ASK</stp>
        <stp>30-10-2011</stp>
        <stp>30-10-2011</stp>
        <stp>[fwdpoints.xlsm]Hoja2!R1728C3</stp>
        <tr r="C1728" s="2"/>
      </tp>
      <tp t="e">
        <v>#N/A</v>
        <stp/>
        <stp>##V3_BDHV12</stp>
        <stp>CHN1M LAST Curncy</stp>
        <stp>PX_ASK</stp>
        <stp>02-09-2010</stp>
        <stp>02-09-2010</stp>
        <stp>[fwdpoints.xlsm]Hoja2!R2151C3</stp>
        <tr r="C2151" s="2"/>
      </tp>
      <tp t="e">
        <v>#N/A</v>
        <stp/>
        <stp>##V3_BDHV12</stp>
        <stp>CHN1M LAST Curncy</stp>
        <stp>PX_ASK</stp>
        <stp>22-08-2010</stp>
        <stp>22-08-2010</stp>
        <stp>[fwdpoints.xlsm]Hoja2!R2162C3</stp>
        <tr r="C2162" s="2"/>
      </tp>
      <tp t="e">
        <v>#N/A</v>
        <stp/>
        <stp>##V3_BDHV12</stp>
        <stp>CHN1M LAST Curncy</stp>
        <stp>PX_ASK</stp>
        <stp>13-01-2011</stp>
        <stp>13-01-2011</stp>
        <stp>[fwdpoints.xlsm]Hoja2!R2018C3</stp>
        <tr r="C2018" s="2"/>
      </tp>
      <tp t="e">
        <v>#N/A</v>
        <stp/>
        <stp>##V3_BDHV12</stp>
        <stp>CHN1M LAST Curncy</stp>
        <stp>PX_ASK</stp>
        <stp>22-01-2013</stp>
        <stp>22-01-2013</stp>
        <stp>[fwdpoints.xlsm]Hoja2!R1278C3</stp>
        <tr r="C1278" s="2"/>
      </tp>
      <tp t="e">
        <v>#N/A</v>
        <stp/>
        <stp>##V3_BDHV12</stp>
        <stp>CHN1M LAST Curncy</stp>
        <stp>PX_ASK</stp>
        <stp>23-10-2012</stp>
        <stp>23-10-2012</stp>
        <stp>[fwdpoints.xlsm]Hoja2!R1369C3</stp>
        <tr r="C1369" s="2"/>
      </tp>
      <tp t="e">
        <v>#N/A</v>
        <stp/>
        <stp>##V3_BDHV12</stp>
        <stp>CHN1M LAST Curncy</stp>
        <stp>PX_ASK</stp>
        <stp>12-03-2013</stp>
        <stp>12-03-2013</stp>
        <stp>[fwdpoints.xlsm]Hoja2!R1229C3</stp>
        <tr r="C1229" s="2"/>
      </tp>
      <tp t="e">
        <v>#N/A</v>
        <stp/>
        <stp>##V3_BDHV12</stp>
        <stp>CHN1M LAST Curncy</stp>
        <stp>PX_ASK</stp>
        <stp>23-11-2012</stp>
        <stp>23-11-2012</stp>
        <stp>[fwdpoints.xlsm]Hoja2!R1338C3</stp>
        <tr r="C1338" s="2"/>
      </tp>
      <tp t="e">
        <v>#N/A</v>
        <stp/>
        <stp>##V3_BDHV12</stp>
        <stp>CHN1M LAST Curncy</stp>
        <stp>PX_ASK</stp>
        <stp>13-12-2012</stp>
        <stp>13-12-2012</stp>
        <stp>[fwdpoints.xlsm]Hoja2!R1318C3</stp>
        <tr r="C1318" s="2"/>
      </tp>
      <tp t="e">
        <v>#N/A</v>
        <stp/>
        <stp>##V3_BDHV12</stp>
        <stp>CHN1M LAST Curncy</stp>
        <stp>PX_ASK</stp>
        <stp>30-08-2012</stp>
        <stp>30-08-2012</stp>
        <stp>[fwdpoints.xlsm]Hoja2!R1423C3</stp>
        <tr r="C1423" s="2"/>
      </tp>
      <tp t="e">
        <v>#N/A</v>
        <stp/>
        <stp>##V3_BDHV12</stp>
        <stp>CHN1M LAST Curncy</stp>
        <stp>PX_ASK</stp>
        <stp>01-09-2010</stp>
        <stp>01-09-2010</stp>
        <stp>[fwdpoints.xlsm]Hoja2!R2152C3</stp>
        <tr r="C2152" s="2"/>
      </tp>
      <tp t="e">
        <v>#N/A</v>
        <stp/>
        <stp>##V3_BDHV12</stp>
        <stp>CHN1M LAST Curncy</stp>
        <stp>PX_ASK</stp>
        <stp>01-08-2010</stp>
        <stp>01-08-2010</stp>
        <stp>[fwdpoints.xlsm]Hoja2!R2183C3</stp>
        <tr r="C2183" s="2"/>
      </tp>
      <tp t="e">
        <v>#N/A</v>
        <stp/>
        <stp>##V3_BDHV12</stp>
        <stp>CHN1M LAST Curncy</stp>
        <stp>PX_ASK</stp>
        <stp>30-09-2012</stp>
        <stp>30-09-2012</stp>
        <stp>[fwdpoints.xlsm]Hoja2!R1392C3</stp>
        <tr r="C1392" s="2"/>
      </tp>
      <tp t="e">
        <v>#N/A</v>
        <stp/>
        <stp>##V3_BDHV12</stp>
        <stp>CHN1M LAST Curncy</stp>
        <stp>PX_ASK</stp>
        <stp>01-01-2013</stp>
        <stp>01-01-2013</stp>
        <stp>[fwdpoints.xlsm]Hoja2!R1299C3</stp>
        <tr r="C1299" s="2"/>
      </tp>
      <tp t="e">
        <v>#N/A</v>
        <stp/>
        <stp>##V3_BDHV12</stp>
        <stp>CHN1M LAST Curncy</stp>
        <stp>PX_ASK</stp>
        <stp>21-02-2013</stp>
        <stp>21-02-2013</stp>
        <stp>[fwdpoints.xlsm]Hoja2!R1248C3</stp>
        <tr r="C1248" s="2"/>
      </tp>
      <tp t="e">
        <v>#N/A</v>
        <stp/>
        <stp>##V3_BDHV12</stp>
        <stp>CHN1M LAST Curncy</stp>
        <stp>PX_ASK</stp>
        <stp>23-03-2011</stp>
        <stp>23-03-2011</stp>
        <stp>[fwdpoints.xlsm]Hoja2!R1949C3</stp>
        <tr r="C1949" s="2"/>
      </tp>
      <tp t="e">
        <v>#N/A</v>
        <stp/>
        <stp>##V3_BDHV12</stp>
        <stp>CHN1M LAST Curncy</stp>
        <stp>PX_ASK</stp>
        <stp>11-09-2012</stp>
        <stp>11-09-2012</stp>
        <stp>[fwdpoints.xlsm]Hoja2!R1411C3</stp>
        <tr r="C1411" s="2"/>
      </tp>
      <tp t="e">
        <v>#N/A</v>
        <stp/>
        <stp>##V3_BDHV12</stp>
        <stp>CHN1M LAST Curncy</stp>
        <stp>PX_ASK</stp>
        <stp>31-08-2012</stp>
        <stp>31-08-2012</stp>
        <stp>[fwdpoints.xlsm]Hoja2!R1422C3</stp>
        <tr r="C1422" s="2"/>
      </tp>
      <tp t="e">
        <v>#N/A</v>
        <stp/>
        <stp>##V3_BDHV12</stp>
        <stp>CHN1M LAST Curncy</stp>
        <stp>PX_ASK</stp>
        <stp>20-02-2013</stp>
        <stp>20-02-2013</stp>
        <stp>[fwdpoints.xlsm]Hoja2!R1249C3</stp>
        <tr r="C1249" s="2"/>
      </tp>
      <tp t="e">
        <v>#N/A</v>
        <stp/>
        <stp>##V3_BDHV12</stp>
        <stp>CHN1M LAST Curncy</stp>
        <stp>PX_BID</stp>
        <stp>05-06-2012</stp>
        <stp>05-06-2012</stp>
        <stp>[fwdpoints.xlsm]Hoja2!R1509C2</stp>
        <tr r="B1509" s="2"/>
      </tp>
      <tp t="e">
        <v>#N/A</v>
        <stp/>
        <stp>##V3_BDHV12</stp>
        <stp>CHN1M LAST Curncy</stp>
        <stp>PX_BID</stp>
        <stp>15-09-2012</stp>
        <stp>15-09-2012</stp>
        <stp>[fwdpoints.xlsm]Hoja2!R1407C2</stp>
        <tr r="B1407" s="2"/>
      </tp>
      <tp t="e">
        <v>#N/A</v>
        <stp/>
        <stp>##V3_BDHV12</stp>
        <stp>CHN1M LAST Curncy</stp>
        <stp>PX_BID</stp>
        <stp>15-07-2012</stp>
        <stp>15-07-2012</stp>
        <stp>[fwdpoints.xlsm]Hoja2!R1469C2</stp>
        <tr r="B1469" s="2"/>
      </tp>
      <tp t="e">
        <v>#N/A</v>
        <stp/>
        <stp>##V3_BDHV12</stp>
        <stp>CHN1M LAST Curncy</stp>
        <stp>PX_BID</stp>
        <stp>05-08-2011</stp>
        <stp>05-08-2011</stp>
        <stp>[fwdpoints.xlsm]Hoja2!R1814C2</stp>
        <tr r="B1814" s="2"/>
      </tp>
      <tp t="e">
        <v>#N/A</v>
        <stp/>
        <stp>##V3_BDHV12</stp>
        <stp>CHN1M LAST Curncy</stp>
        <stp>PX_BID</stp>
        <stp>17-06-2010</stp>
        <stp>17-06-2010</stp>
        <stp>[fwdpoints.xlsm]Hoja2!R2228C2</stp>
        <tr r="B2228" s="2"/>
      </tp>
      <tp t="e">
        <v>#N/A</v>
        <stp/>
        <stp>##V3_BDHV12</stp>
        <stp>CHN1M LAST Curncy</stp>
        <stp>PX_BID</stp>
        <stp>07-07-2010</stp>
        <stp>07-07-2010</stp>
        <stp>[fwdpoints.xlsm]Hoja2!R2208C2</stp>
        <tr r="B2208" s="2"/>
      </tp>
      <tp t="e">
        <v>#N/A</v>
        <stp/>
        <stp>##V3_BDHV12</stp>
        <stp>CHN1M LAST Curncy</stp>
        <stp>PX_BID</stp>
        <stp>27-04-2010</stp>
        <stp>27-04-2010</stp>
        <stp>[fwdpoints.xlsm]Hoja2!R2279C2</stp>
        <tr r="B2279" s="2"/>
      </tp>
      <tp t="e">
        <v>#N/A</v>
        <stp/>
        <stp>##V3_BDHV12</stp>
        <stp>CHN1M LAST Curncy</stp>
        <stp>PX_BID</stp>
        <stp>07-09-2010</stp>
        <stp>07-09-2010</stp>
        <stp>[fwdpoints.xlsm]Hoja2!R2146C2</stp>
        <tr r="B2146" s="2"/>
      </tp>
      <tp t="e">
        <v>#N/A</v>
        <stp/>
        <stp>##V3_BDHV12</stp>
        <stp>CHN1M LAST Curncy</stp>
        <stp>PX_BID</stp>
        <stp>07-08-2010</stp>
        <stp>07-08-2010</stp>
        <stp>[fwdpoints.xlsm]Hoja2!R2177C2</stp>
        <tr r="B2177" s="2"/>
      </tp>
      <tp t="e">
        <v>#N/A</v>
        <stp/>
        <stp>##V3_BDHV12</stp>
        <stp>CHN1M LAST Curncy</stp>
        <stp>PX_BID</stp>
        <stp>06-05-2012</stp>
        <stp>06-05-2012</stp>
        <stp>[fwdpoints.xlsm]Hoja2!R1539C2</stp>
        <tr r="B1539" s="2"/>
      </tp>
      <tp t="e">
        <v>#N/A</v>
        <stp/>
        <stp>##V3_BDHV12</stp>
        <stp>CHN1M LAST Curncy</stp>
        <stp>PX_BID</stp>
        <stp>16-04-2012</stp>
        <stp>16-04-2012</stp>
        <stp>[fwdpoints.xlsm]Hoja2!R1559C2</stp>
        <tr r="B1559" s="2"/>
      </tp>
      <tp t="e">
        <v>#N/A</v>
        <stp/>
        <stp>##V3_BDHV12</stp>
        <stp>CHN1M LAST Curncy</stp>
        <stp>PX_BID</stp>
        <stp>26-06-2012</stp>
        <stp>26-06-2012</stp>
        <stp>[fwdpoints.xlsm]Hoja2!R1488C2</stp>
        <tr r="B1488" s="2"/>
      </tp>
      <tp t="e">
        <v>#N/A</v>
        <stp/>
        <stp>##V3_BDHV12</stp>
        <stp>CHN1M LAST Curncy</stp>
        <stp>PX_BID</stp>
        <stp>04-08-2011</stp>
        <stp>04-08-2011</stp>
        <stp>[fwdpoints.xlsm]Hoja2!R1815C2</stp>
        <tr r="B1815" s="2"/>
      </tp>
      <tp t="e">
        <v>#N/A</v>
        <stp/>
        <stp>##V3_BDHV12</stp>
        <stp>CHN1M LAST Curncy</stp>
        <stp>PX_BID</stp>
        <stp>16-06-2010</stp>
        <stp>16-06-2010</stp>
        <stp>[fwdpoints.xlsm]Hoja2!R2229C2</stp>
        <tr r="B2229" s="2"/>
      </tp>
      <tp t="e">
        <v>#N/A</v>
        <stp/>
        <stp>##V3_BDHV12</stp>
        <stp>CHN1M LAST Curncy</stp>
        <stp>PX_BID</stp>
        <stp>06-07-2010</stp>
        <stp>06-07-2010</stp>
        <stp>[fwdpoints.xlsm]Hoja2!R2209C2</stp>
        <tr r="B2209" s="2"/>
      </tp>
      <tp t="e">
        <v>#N/A</v>
        <stp/>
        <stp>##V3_BDHV12</stp>
        <stp>CHN1M LAST Curncy</stp>
        <stp>PX_BID</stp>
        <stp>06-09-2010</stp>
        <stp>06-09-2010</stp>
        <stp>[fwdpoints.xlsm]Hoja2!R2147C2</stp>
        <tr r="B2147" s="2"/>
      </tp>
      <tp t="e">
        <v>#N/A</v>
        <stp/>
        <stp>##V3_BDHV12</stp>
        <stp>CHN1M LAST Curncy</stp>
        <stp>PX_BID</stp>
        <stp>04-09-2011</stp>
        <stp>04-09-2011</stp>
        <stp>[fwdpoints.xlsm]Hoja2!R1784C2</stp>
        <tr r="B1784" s="2"/>
      </tp>
      <tp t="e">
        <v>#N/A</v>
        <stp/>
        <stp>##V3_BDHV12</stp>
        <stp>CHN1M LAST Curncy</stp>
        <stp>PX_BID</stp>
        <stp>07-05-2012</stp>
        <stp>07-05-2012</stp>
        <stp>[fwdpoints.xlsm]Hoja2!R1538C2</stp>
        <tr r="B1538" s="2"/>
      </tp>
      <tp t="e">
        <v>#N/A</v>
        <stp/>
        <stp>##V3_BDHV12</stp>
        <stp>CHN1M LAST Curncy</stp>
        <stp>PX_BID</stp>
        <stp>17-04-2012</stp>
        <stp>17-04-2012</stp>
        <stp>[fwdpoints.xlsm]Hoja2!R1558C2</stp>
        <tr r="B1558" s="2"/>
      </tp>
      <tp t="e">
        <v>#N/A</v>
        <stp/>
        <stp>##V3_BDHV12</stp>
        <stp>CHN1M LAST Curncy</stp>
        <stp>PX_BID</stp>
        <stp>17-09-2012</stp>
        <stp>17-09-2012</stp>
        <stp>[fwdpoints.xlsm]Hoja2!R1405C2</stp>
        <tr r="B1405" s="2"/>
      </tp>
      <tp t="e">
        <v>#N/A</v>
        <stp/>
        <stp>##V3_BDHV12</stp>
        <stp>CHN1M LAST Curncy</stp>
        <stp>PX_BID</stp>
        <stp>03-03-2011</stp>
        <stp>03-03-2011</stp>
        <stp>[fwdpoints.xlsm]Hoja2!R1969C2</stp>
        <tr r="B1969" s="2"/>
      </tp>
      <tp t="e">
        <v>#N/A</v>
        <stp/>
        <stp>##V3_BDHV12</stp>
        <stp>CHN1M LAST Curncy</stp>
        <stp>PX_BID</stp>
        <stp>01-02-2013</stp>
        <stp>01-02-2013</stp>
        <stp>[fwdpoints.xlsm]Hoja2!R1268C2</stp>
        <tr r="B1268" s="2"/>
      </tp>
      <tp t="e">
        <v>#N/A</v>
        <stp/>
        <stp>##V3_BDHV12</stp>
        <stp>CHN1M LAST Curncy</stp>
        <stp>PX_BID</stp>
        <stp>21-01-2013</stp>
        <stp>21-01-2013</stp>
        <stp>[fwdpoints.xlsm]Hoja2!R1279C2</stp>
        <tr r="B1279" s="2"/>
      </tp>
      <tp t="e">
        <v>#N/A</v>
        <stp/>
        <stp>##V3_BDHV12</stp>
        <stp>CHN1M LAST Curncy</stp>
        <stp>PX_BID</stp>
        <stp>21-08-2010</stp>
        <stp>21-08-2010</stp>
        <stp>[fwdpoints.xlsm]Hoja2!R2163C2</stp>
        <tr r="B2163" s="2"/>
      </tp>
      <tp t="e">
        <v>#N/A</v>
        <stp/>
        <stp>##V3_BDHV12</stp>
        <stp>CHN1M LAST Curncy</stp>
        <stp>PX_BID</stp>
        <stp>21-09-2010</stp>
        <stp>21-09-2010</stp>
        <stp>[fwdpoints.xlsm]Hoja2!R2132C2</stp>
        <tr r="B2132" s="2"/>
      </tp>
      <tp t="e">
        <v>#N/A</v>
        <stp/>
        <stp>##V3_BDHV12</stp>
        <stp>CHN1M LAST Curncy</stp>
        <stp>PX_BID</stp>
        <stp>10-08-2012</stp>
        <stp>10-08-2012</stp>
        <stp>[fwdpoints.xlsm]Hoja2!R1443C2</stp>
        <tr r="B1443" s="2"/>
      </tp>
      <tp t="e">
        <v>#N/A</v>
        <stp/>
        <stp>##V3_BDHV12</stp>
        <stp>CHN1M LAST Curncy</stp>
        <stp>PX_BID</stp>
        <stp>10-09-2012</stp>
        <stp>10-09-2012</stp>
        <stp>[fwdpoints.xlsm]Hoja2!R1412C2</stp>
        <tr r="B1412" s="2"/>
      </tp>
      <tp t="e">
        <v>#N/A</v>
        <stp/>
        <stp>##V3_BDHV12</stp>
        <stp>CHN1M LAST Curncy</stp>
        <stp>PX_BID</stp>
        <stp>12-02-2011</stp>
        <stp>12-02-2011</stp>
        <stp>[fwdpoints.xlsm]Hoja2!R1988C2</stp>
        <tr r="B1988" s="2"/>
      </tp>
      <tp t="e">
        <v>#N/A</v>
        <stp/>
        <stp>##V3_BDHV12</stp>
        <stp>CHN1M LAST Curncy</stp>
        <stp>PX_BID</stp>
        <stp>20-09-2010</stp>
        <stp>20-09-2010</stp>
        <stp>[fwdpoints.xlsm]Hoja2!R2133C2</stp>
        <tr r="B2133" s="2"/>
      </tp>
      <tp t="e">
        <v>#N/A</v>
        <stp/>
        <stp>##V3_BDHV12</stp>
        <stp>CHN1M LAST Curncy</stp>
        <stp>PX_BID</stp>
        <stp>11-08-2012</stp>
        <stp>11-08-2012</stp>
        <stp>[fwdpoints.xlsm]Hoja2!R1442C2</stp>
        <tr r="B1442" s="2"/>
      </tp>
      <tp t="e">
        <v>#N/A</v>
        <stp/>
        <stp>##V3_BDHV12</stp>
        <stp>CHN1M LAST Curncy</stp>
        <stp>PX_BID</stp>
        <stp>02-11-2012</stp>
        <stp>02-11-2012</stp>
        <stp>[fwdpoints.xlsm]Hoja2!R1359C2</stp>
        <tr r="B1359" s="2"/>
      </tp>
      <tp t="e">
        <v>#N/A</v>
        <stp/>
        <stp>##V3_BDHV12</stp>
        <stp>CHN1M LAST Curncy</stp>
        <stp>PX_BID</stp>
        <stp>23-08-2010</stp>
        <stp>23-08-2010</stp>
        <stp>[fwdpoints.xlsm]Hoja2!R2161C2</stp>
        <tr r="B2161" s="2"/>
      </tp>
      <tp t="e">
        <v>#N/A</v>
        <stp/>
        <stp>##V3_BDHV12</stp>
        <stp>CHN1M LAST Curncy</stp>
        <stp>PX_BID</stp>
        <stp>23-09-2010</stp>
        <stp>23-09-2010</stp>
        <stp>[fwdpoints.xlsm]Hoja2!R2130C2</stp>
        <tr r="B2130" s="2"/>
      </tp>
      <tp t="e">
        <v>#N/A</v>
        <stp/>
        <stp>##V3_BDHV12</stp>
        <stp>CHN1M LAST Curncy</stp>
        <stp>PX_BID</stp>
        <stp>03-12-2010</stp>
        <stp>03-12-2010</stp>
        <stp>[fwdpoints.xlsm]Hoja2!R2059C2</stp>
        <tr r="B2059" s="2"/>
      </tp>
      <tp t="e">
        <v>#N/A</v>
        <stp/>
        <stp>##V3_BDHV12</stp>
        <stp>CHN1M LAST Curncy</stp>
        <stp>PX_BID</stp>
        <stp>12-08-2012</stp>
        <stp>12-08-2012</stp>
        <stp>[fwdpoints.xlsm]Hoja2!R1441C2</stp>
        <tr r="B1441" s="2"/>
      </tp>
      <tp t="e">
        <v>#N/A</v>
        <stp/>
        <stp>##V3_BDHV12</stp>
        <stp>CHN1M LAST Curncy</stp>
        <stp>PX_BID</stp>
        <stp>12-09-2012</stp>
        <stp>12-09-2012</stp>
        <stp>[fwdpoints.xlsm]Hoja2!R1410C2</stp>
        <tr r="B1410" s="2"/>
      </tp>
      <tp t="e">
        <v>#N/A</v>
        <stp/>
        <stp>##V3_BDHV12</stp>
        <stp>CHN1M LAST Curncy</stp>
        <stp>PX_BID</stp>
        <stp>02-01-2013</stp>
        <stp>02-01-2013</stp>
        <stp>[fwdpoints.xlsm]Hoja2!R1298C2</stp>
        <tr r="B1298" s="2"/>
      </tp>
      <tp t="e">
        <v>#N/A</v>
        <stp/>
        <stp>##V3_BDHV12</stp>
        <stp>CHN1M LAST Curncy</stp>
        <stp>PX_BID</stp>
        <stp>03-10-2012</stp>
        <stp>03-10-2012</stp>
        <stp>[fwdpoints.xlsm]Hoja2!R1389C2</stp>
        <tr r="B1389" s="2"/>
      </tp>
      <tp t="e">
        <v>#N/A</v>
        <stp/>
        <stp>##V3_BDHV12</stp>
        <stp>CHN1M LAST Curncy</stp>
        <stp>PX_BID</stp>
        <stp>03-11-2012</stp>
        <stp>03-11-2012</stp>
        <stp>[fwdpoints.xlsm]Hoja2!R1358C2</stp>
        <tr r="B1358" s="2"/>
      </tp>
      <tp t="e">
        <v>#N/A</v>
        <stp/>
        <stp>##V3_BDHV12</stp>
        <stp>CHN1M LAST Curncy</stp>
        <stp>PX_BID</stp>
        <stp>22-09-2010</stp>
        <stp>22-09-2010</stp>
        <stp>[fwdpoints.xlsm]Hoja2!R2131C2</stp>
        <tr r="B2131" s="2"/>
      </tp>
      <tp t="e">
        <v>#N/A</v>
        <stp/>
        <stp>##V3_BDHV12</stp>
        <stp>CHN1M LAST Curncy</stp>
        <stp>PX_BID</stp>
        <stp>02-08-2010</stp>
        <stp>02-08-2010</stp>
        <stp>[fwdpoints.xlsm]Hoja2!R2182C2</stp>
        <tr r="B2182" s="2"/>
      </tp>
      <tp t="e">
        <v>#N/A</v>
        <stp/>
        <stp>##V3_BDHV12</stp>
        <stp>CHN1M LAST Curncy</stp>
        <stp>PX_BID</stp>
        <stp>10-10-2011</stp>
        <stp>10-10-2011</stp>
        <stp>[fwdpoints.xlsm]Hoja2!R1748C2</stp>
        <tr r="B1748" s="2"/>
      </tp>
      <tp t="e">
        <v>#N/A</v>
        <stp/>
        <stp>##V3_BDHV12</stp>
        <stp>CHN1M LAST Curncy</stp>
        <stp>PX_BID</stp>
        <stp>13-08-2012</stp>
        <stp>13-08-2012</stp>
        <stp>[fwdpoints.xlsm]Hoja2!R1440C2</stp>
        <tr r="B1440" s="2"/>
      </tp>
      <tp t="e">
        <v>#N/A</v>
        <stp/>
        <stp>##V3_BDHV12</stp>
        <stp>CHN1M LAST Curncy</stp>
        <stp>PX_BID</stp>
        <stp>09-02-2013</stp>
        <stp>09-02-2013</stp>
        <stp>[fwdpoints.xlsm]Hoja2!R1260C2</stp>
        <tr r="B1260" s="2"/>
      </tp>
      <tp t="e">
        <v>#N/A</v>
        <stp/>
        <stp>##V3_BDHV12</stp>
        <stp>CHN1M LAST Curncy</stp>
        <stp>PX_BID</stp>
        <stp>29-01-2013</stp>
        <stp>29-01-2013</stp>
        <stp>[fwdpoints.xlsm]Hoja2!R1271C2</stp>
        <tr r="B1271" s="2"/>
      </tp>
      <tp t="e">
        <v>#N/A</v>
        <stp/>
        <stp>##V3_BDHV12</stp>
        <stp>CHN1M LAST Curncy</stp>
        <stp>PX_BID</stp>
        <stp>08-11-2012</stp>
        <stp>08-11-2012</stp>
        <stp>[fwdpoints.xlsm]Hoja2!R1353C2</stp>
        <tr r="B1353" s="2"/>
      </tp>
      <tp t="e">
        <v>#N/A</v>
        <stp/>
        <stp>##V3_BDHV12</stp>
        <stp>CHN1M LAST Curncy</stp>
        <stp>PX_BID</stp>
        <stp>19-06-2010</stp>
        <stp>19-06-2010</stp>
        <stp>[fwdpoints.xlsm]Hoja2!R2226C2</stp>
        <tr r="B2226" s="2"/>
      </tp>
      <tp t="e">
        <v>#N/A</v>
        <stp/>
        <stp>##V3_BDHV12</stp>
        <stp>CHN1M LAST Curncy</stp>
        <stp>PX_BID</stp>
        <stp>09-07-2010</stp>
        <stp>09-07-2010</stp>
        <stp>[fwdpoints.xlsm]Hoja2!R2206C2</stp>
        <tr r="B2206" s="2"/>
      </tp>
      <tp t="e">
        <v>#N/A</v>
        <stp/>
        <stp>##V3_BDHV12</stp>
        <stp>CHN1M LAST Curncy</stp>
        <stp>PX_BID</stp>
        <stp>29-04-2010</stp>
        <stp>29-04-2010</stp>
        <stp>[fwdpoints.xlsm]Hoja2!R2277C2</stp>
        <tr r="B2277" s="2"/>
      </tp>
      <tp t="e">
        <v>#N/A</v>
        <stp/>
        <stp>##V3_BDHV12</stp>
        <stp>CHN1M LAST Curncy</stp>
        <stp>PX_BID</stp>
        <stp>09-12-2010</stp>
        <stp>09-12-2010</stp>
        <stp>[fwdpoints.xlsm]Hoja2!R2053C2</stp>
        <tr r="B2053" s="2"/>
      </tp>
      <tp t="e">
        <v>#N/A</v>
        <stp/>
        <stp>##V3_BDHV12</stp>
        <stp>CHN1M LAST Curncy</stp>
        <stp>PX_BID</stp>
        <stp>08-05-2012</stp>
        <stp>08-05-2012</stp>
        <stp>[fwdpoints.xlsm]Hoja2!R1537C2</stp>
        <tr r="B1537" s="2"/>
      </tp>
      <tp t="e">
        <v>#N/A</v>
        <stp/>
        <stp>##V3_BDHV12</stp>
        <stp>CHN1M LAST Curncy</stp>
        <stp>PX_BID</stp>
        <stp>18-04-2012</stp>
        <stp>18-04-2012</stp>
        <stp>[fwdpoints.xlsm]Hoja2!R1557C2</stp>
        <tr r="B1557" s="2"/>
      </tp>
      <tp t="e">
        <v>#N/A</v>
        <stp/>
        <stp>##V3_BDHV12</stp>
        <stp>CHN1M LAST Curncy</stp>
        <stp>PX_BID</stp>
        <stp>28-06-2012</stp>
        <stp>28-06-2012</stp>
        <stp>[fwdpoints.xlsm]Hoja2!R1486C2</stp>
        <tr r="B1486" s="2"/>
      </tp>
      <tp t="e">
        <v>#N/A</v>
        <stp/>
        <stp>##V3_BDHV12</stp>
        <stp>CHN1M LAST Curncy</stp>
        <stp>PX_BID</stp>
        <stp>08-01-2013</stp>
        <stp>08-01-2013</stp>
        <stp>[fwdpoints.xlsm]Hoja2!R1292C2</stp>
        <tr r="B1292" s="2"/>
      </tp>
      <tp t="e">
        <v>#N/A</v>
        <stp/>
        <stp>##V3_BDHV12</stp>
        <stp>CHN1M LAST Curncy</stp>
        <stp>PX_BID</stp>
        <stp>09-10-2012</stp>
        <stp>09-10-2012</stp>
        <stp>[fwdpoints.xlsm]Hoja2!R1383C2</stp>
        <tr r="B1383" s="2"/>
      </tp>
      <tp t="e">
        <v>#N/A</v>
        <stp/>
        <stp>##V3_BDHV12</stp>
        <stp>CHN1M LAST Curncy</stp>
        <stp>PX_BID</stp>
        <stp>08-02-2013</stp>
        <stp>08-02-2013</stp>
        <stp>[fwdpoints.xlsm]Hoja2!R1261C2</stp>
        <tr r="B1261" s="2"/>
      </tp>
      <tp t="e">
        <v>#N/A</v>
        <stp/>
        <stp>##V3_BDHV12</stp>
        <stp>CHN1M LAST Curncy</stp>
        <stp>PX_BID</stp>
        <stp>09-11-2012</stp>
        <stp>09-11-2012</stp>
        <stp>[fwdpoints.xlsm]Hoja2!R1352C2</stp>
        <tr r="B1352" s="2"/>
      </tp>
      <tp t="e">
        <v>#N/A</v>
        <stp/>
        <stp>##V3_BDHV12</stp>
        <stp>CHN1M LAST Curncy</stp>
        <stp>PX_BID</stp>
        <stp>18-06-2010</stp>
        <stp>18-06-2010</stp>
        <stp>[fwdpoints.xlsm]Hoja2!R2227C2</stp>
        <tr r="B2227" s="2"/>
      </tp>
      <tp t="e">
        <v>#N/A</v>
        <stp/>
        <stp>##V3_BDHV12</stp>
        <stp>CHN1M LAST Curncy</stp>
        <stp>PX_BID</stp>
        <stp>08-07-2010</stp>
        <stp>08-07-2010</stp>
        <stp>[fwdpoints.xlsm]Hoja2!R2207C2</stp>
        <tr r="B2207" s="2"/>
      </tp>
      <tp t="e">
        <v>#N/A</v>
        <stp/>
        <stp>##V3_BDHV12</stp>
        <stp>CHN1M LAST Curncy</stp>
        <stp>PX_BID</stp>
        <stp>09-05-2012</stp>
        <stp>09-05-2012</stp>
        <stp>[fwdpoints.xlsm]Hoja2!R1536C2</stp>
        <tr r="B1536" s="2"/>
      </tp>
      <tp t="e">
        <v>#N/A</v>
        <stp/>
        <stp>##V3_BDHV12</stp>
        <stp>CHN1M LAST Curncy</stp>
        <stp>PX_BID</stp>
        <stp>09-06-2012</stp>
        <stp>09-06-2012</stp>
        <stp>[fwdpoints.xlsm]Hoja2!R1505C2</stp>
        <tr r="B1505" s="2"/>
      </tp>
      <tp t="e">
        <v>#N/A</v>
        <stp/>
        <stp>##V3_BDHV12</stp>
        <stp>CHN1M LAST Curncy</stp>
        <stp>PX_BID</stp>
        <stp>19-04-2012</stp>
        <stp>19-04-2012</stp>
        <stp>[fwdpoints.xlsm]Hoja2!R1556C2</stp>
        <tr r="B1556" s="2"/>
      </tp>
      <tp t="e">
        <v>#N/A</v>
        <stp/>
        <stp>##V3_BDHV12</stp>
        <stp>CHN1M LAST Curncy</stp>
        <stp>PX_BID</stp>
        <stp>19-07-2012</stp>
        <stp>19-07-2012</stp>
        <stp>[fwdpoints.xlsm]Hoja2!R1465C2</stp>
        <tr r="B1465" s="2"/>
      </tp>
      <tp t="e">
        <v>#N/A</v>
        <stp/>
        <stp>##V3_BDHV12</stp>
        <stp>CHN1M LAST Curncy</stp>
        <stp>PX_BID</stp>
        <stp>09-03-2011</stp>
        <stp>09-03-2011</stp>
        <stp>[fwdpoints.xlsm]Hoja2!R1963C2</stp>
        <tr r="B1963" s="2"/>
      </tp>
      <tp t="e">
        <v>#N/A</v>
        <stp/>
        <stp>##V3_BDHV12</stp>
        <stp>CHN1M LAST Curncy</stp>
        <stp>PX_BID</stp>
        <stp>09-09-2011</stp>
        <stp>09-09-2011</stp>
        <stp>[fwdpoints.xlsm]Hoja2!R1779C2</stp>
        <tr r="B1779" s="2"/>
      </tp>
      <tp t="e">
        <v>#N/A</v>
        <stp/>
        <stp>##V3_BDHV12</stp>
        <stp>CHN1M LAST Curncy</stp>
        <stp>PX_BID</stp>
        <stp>18-02-2011</stp>
        <stp>18-02-2011</stp>
        <stp>[fwdpoints.xlsm]Hoja2!R1982C2</stp>
        <tr r="B1982" s="2"/>
      </tp>
      <tp t="e">
        <v>#N/A</v>
        <stp/>
        <stp>##V3_BDHV12</stp>
        <stp>CHN1M LAST Curncy</stp>
        <stp>PX_BID</stp>
        <stp>18-10-2011</stp>
        <stp>18-10-2011</stp>
        <stp>[fwdpoints.xlsm]Hoja2!R1740C2</stp>
        <tr r="B1740" s="2"/>
      </tp>
      <tp t="e">
        <v>#N/A</v>
        <stp/>
        <stp>##V3_BDHV12</stp>
        <stp>CHN1M LAST Curncy</stp>
        <stp>PX_ASK</stp>
        <stp>09-02-2011</stp>
        <stp>09-02-2011</stp>
        <stp>[fwdpoints.xlsm]Hoja2!R1991C3</stp>
        <tr r="C1991" s="2"/>
      </tp>
      <tp t="e">
        <v>#N/A</v>
        <stp/>
        <stp>##V3_BDHV12</stp>
        <stp>CHN1M LAST Curncy</stp>
        <stp>PX_ASK</stp>
        <stp>28-10-2011</stp>
        <stp>28-10-2011</stp>
        <stp>[fwdpoints.xlsm]Hoja2!R1730C3</stp>
        <tr r="C1730" s="2"/>
      </tp>
      <tp t="e">
        <v>#N/A</v>
        <stp/>
        <stp>##V3_BDHV12</stp>
        <stp>CHN1M LAST Curncy</stp>
        <stp>PX_ASK</stp>
        <stp>28-02-2011</stp>
        <stp>28-02-2011</stp>
        <stp>[fwdpoints.xlsm]Hoja2!R1972C3</stp>
        <tr r="C1972" s="2"/>
      </tp>
      <tp t="e">
        <v>#N/A</v>
        <stp/>
        <stp>##V3_BDHV12</stp>
        <stp>CHN1M LAST Curncy</stp>
        <stp>PX_ASK</stp>
        <stp>28-04-2012</stp>
        <stp>28-04-2012</stp>
        <stp>[fwdpoints.xlsm]Hoja2!R1547C3</stp>
        <tr r="C1547" s="2"/>
      </tp>
      <tp t="e">
        <v>#N/A</v>
        <stp/>
        <stp>##V3_BDHV12</stp>
        <stp>CHN1M LAST Curncy</stp>
        <stp>PX_ASK</stp>
        <stp>18-06-2012</stp>
        <stp>18-06-2012</stp>
        <stp>[fwdpoints.xlsm]Hoja2!R1496C3</stp>
        <tr r="C1496" s="2"/>
      </tp>
      <tp t="e">
        <v>#N/A</v>
        <stp/>
        <stp>##V3_BDHV12</stp>
        <stp>CHN1M LAST Curncy</stp>
        <stp>PX_ASK</stp>
        <stp>08-07-2012</stp>
        <stp>08-07-2012</stp>
        <stp>[fwdpoints.xlsm]Hoja2!R1476C3</stp>
        <tr r="C1476" s="2"/>
      </tp>
      <tp t="e">
        <v>#N/A</v>
        <stp/>
        <stp>##V3_BDHV12</stp>
        <stp>CHN1M LAST Curncy</stp>
        <stp>PX_ASK</stp>
        <stp>09-11-2010</stp>
        <stp>09-11-2010</stp>
        <stp>[fwdpoints.xlsm]Hoja2!R2083C3</stp>
        <tr r="C2083" s="2"/>
      </tp>
      <tp t="e">
        <v>#N/A</v>
        <stp/>
        <stp>##V3_BDHV12</stp>
        <stp>CHN1M LAST Curncy</stp>
        <stp>PX_ASK</stp>
        <stp>09-09-2013</stp>
        <stp>09-09-2013</stp>
        <stp>[fwdpoints.xlsm]Hoja2!R1048C3</stp>
        <tr r="C1048" s="2"/>
      </tp>
      <tp t="e">
        <v>#N/A</v>
        <stp/>
        <stp>##V3_BDHV12</stp>
        <stp>CHN1M LAST Curncy</stp>
        <stp>PX_ASK</stp>
        <stp>09-08-2013</stp>
        <stp>09-08-2013</stp>
        <stp>[fwdpoints.xlsm]Hoja2!R1079C3</stp>
        <tr r="C1079" s="2"/>
      </tp>
      <tp t="e">
        <v>#N/A</v>
        <stp/>
        <stp>##V3_BDHV12</stp>
        <stp>CHN1M LAST Curncy</stp>
        <stp>PX_ASK</stp>
        <stp>08-01-2011</stp>
        <stp>08-01-2011</stp>
        <stp>[fwdpoints.xlsm]Hoja2!R2023C3</stp>
        <tr r="C2023" s="2"/>
      </tp>
      <tp t="e">
        <v>#N/A</v>
        <stp/>
        <stp>##V3_BDHV12</stp>
        <stp>CHN1M LAST Curncy</stp>
        <stp>PX_ASK</stp>
        <stp>19-04-2010</stp>
        <stp>19-04-2010</stp>
        <stp>[fwdpoints.xlsm]Hoja2!R2287C3</stp>
        <tr r="C2287" s="2"/>
      </tp>
      <tp t="e">
        <v>#N/A</v>
        <stp/>
        <stp>##V3_BDHV12</stp>
        <stp>CHN1M LAST Curncy</stp>
        <stp>PX_ASK</stp>
        <stp>19-01-2013</stp>
        <stp>19-01-2013</stp>
        <stp>[fwdpoints.xlsm]Hoja2!R1281C3</stp>
        <tr r="C1281" s="2"/>
      </tp>
      <tp t="e">
        <v>#N/A</v>
        <stp/>
        <stp>##V3_BDHV12</stp>
        <stp>CHN1M LAST Curncy</stp>
        <stp>PX_ASK</stp>
        <stp>29-06-2010</stp>
        <stp>29-06-2010</stp>
        <stp>[fwdpoints.xlsm]Hoja2!R2216C3</stp>
        <tr r="C2216" s="2"/>
      </tp>
      <tp t="e">
        <v>#N/A</v>
        <stp/>
        <stp>##V3_BDHV12</stp>
        <stp>CHN1M LAST Curncy</stp>
        <stp>PX_ASK</stp>
        <stp>09-03-2013</stp>
        <stp>09-03-2013</stp>
        <stp>[fwdpoints.xlsm]Hoja2!R1232C3</stp>
        <tr r="C1232" s="2"/>
      </tp>
      <tp t="e">
        <v>#N/A</v>
        <stp/>
        <stp>##V3_BDHV12</stp>
        <stp>CHN1M LAST Curncy</stp>
        <stp>PX_ASK</stp>
        <stp>08-12-2012</stp>
        <stp>08-12-2012</stp>
        <stp>[fwdpoints.xlsm]Hoja2!R1323C3</stp>
        <tr r="C1323" s="2"/>
      </tp>
      <tp t="e">
        <v>#N/A</v>
        <stp/>
        <stp>##V3_BDHV12</stp>
        <stp>CHN1M LAST Curncy</stp>
        <stp>PX_ASK</stp>
        <stp>09-05-2010</stp>
        <stp>09-05-2010</stp>
        <stp>[fwdpoints.xlsm]Hoja2!R2267C3</stp>
        <tr r="C2267" s="2"/>
      </tp>
      <tp t="e">
        <v>#N/A</v>
        <stp/>
        <stp>##V3_BDHV12</stp>
        <stp>CHN1M LAST Curncy</stp>
        <stp>PX_ASK</stp>
        <stp>29-04-2012</stp>
        <stp>29-04-2012</stp>
        <stp>[fwdpoints.xlsm]Hoja2!R1546C3</stp>
        <tr r="C1546" s="2"/>
      </tp>
      <tp t="e">
        <v>#N/A</v>
        <stp/>
        <stp>##V3_BDHV12</stp>
        <stp>CHN1M LAST Curncy</stp>
        <stp>PX_ASK</stp>
        <stp>29-07-2012</stp>
        <stp>29-07-2012</stp>
        <stp>[fwdpoints.xlsm]Hoja2!R1455C3</stp>
        <tr r="C1455" s="2"/>
      </tp>
      <tp t="e">
        <v>#N/A</v>
        <stp/>
        <stp>##V3_BDHV12</stp>
        <stp>CHN1M LAST Curncy</stp>
        <stp>PX_ASK</stp>
        <stp>08-09-2013</stp>
        <stp>08-09-2013</stp>
        <stp>[fwdpoints.xlsm]Hoja2!R1049C3</stp>
        <tr r="C1049" s="2"/>
      </tp>
      <tp t="e">
        <v>#N/A</v>
        <stp/>
        <stp>##V3_BDHV12</stp>
        <stp>CHN1M LAST Curncy</stp>
        <stp>PX_ASK</stp>
        <stp>09-01-2011</stp>
        <stp>09-01-2011</stp>
        <stp>[fwdpoints.xlsm]Hoja2!R2022C3</stp>
        <tr r="C2022" s="2"/>
      </tp>
      <tp t="e">
        <v>#N/A</v>
        <stp/>
        <stp>##V3_BDHV12</stp>
        <stp>CHN1M LAST Curncy</stp>
        <stp>PX_ASK</stp>
        <stp>28-06-2010</stp>
        <stp>28-06-2010</stp>
        <stp>[fwdpoints.xlsm]Hoja2!R2217C3</stp>
        <tr r="C2217" s="2"/>
      </tp>
      <tp t="e">
        <v>#N/A</v>
        <stp/>
        <stp>##V3_BDHV12</stp>
        <stp>CHN1M LAST Curncy</stp>
        <stp>PX_ASK</stp>
        <stp>08-03-2013</stp>
        <stp>08-03-2013</stp>
        <stp>[fwdpoints.xlsm]Hoja2!R1233C3</stp>
        <tr r="C1233" s="2"/>
      </tp>
      <tp t="e">
        <v>#N/A</v>
        <stp/>
        <stp>##V3_BDHV12</stp>
        <stp>CHN1M LAST Curncy</stp>
        <stp>PX_ASK</stp>
        <stp>09-12-2012</stp>
        <stp>09-12-2012</stp>
        <stp>[fwdpoints.xlsm]Hoja2!R1322C3</stp>
        <tr r="C1322" s="2"/>
      </tp>
      <tp t="e">
        <v>#N/A</v>
        <stp/>
        <stp>##V3_BDHV12</stp>
        <stp>CHN1M LAST Curncy</stp>
        <stp>PX_ASK</stp>
        <stp>26-04-2012</stp>
        <stp>26-04-2012</stp>
        <stp>[fwdpoints.xlsm]Hoja2!R1549C3</stp>
        <tr r="C1549" s="2"/>
      </tp>
      <tp t="e">
        <v>#N/A</v>
        <stp/>
        <stp>##V3_BDHV12</stp>
        <stp>CHN1M LAST Curncy</stp>
        <stp>PX_ASK</stp>
        <stp>06-08-2012</stp>
        <stp>06-08-2012</stp>
        <stp>[fwdpoints.xlsm]Hoja2!R1447C3</stp>
        <tr r="C1447" s="2"/>
      </tp>
      <tp t="e">
        <v>#N/A</v>
        <stp/>
        <stp>##V3_BDHV12</stp>
        <stp>CHN1M LAST Curncy</stp>
        <stp>PX_ASK</stp>
        <stp>16-06-2012</stp>
        <stp>16-06-2012</stp>
        <stp>[fwdpoints.xlsm]Hoja2!R1498C3</stp>
        <tr r="C1498" s="2"/>
      </tp>
      <tp t="e">
        <v>#N/A</v>
        <stp/>
        <stp>##V3_BDHV12</stp>
        <stp>CHN1M LAST Curncy</stp>
        <stp>PX_ASK</stp>
        <stp>06-09-2012</stp>
        <stp>06-09-2012</stp>
        <stp>[fwdpoints.xlsm]Hoja2!R1416C3</stp>
        <tr r="C1416" s="2"/>
      </tp>
      <tp t="e">
        <v>#N/A</v>
        <stp/>
        <stp>##V3_BDHV12</stp>
        <stp>CHN1M LAST Curncy</stp>
        <stp>PX_ASK</stp>
        <stp>06-07-2012</stp>
        <stp>06-07-2012</stp>
        <stp>[fwdpoints.xlsm]Hoja2!R1478C3</stp>
        <tr r="C1478" s="2"/>
      </tp>
      <tp t="e">
        <v>#N/A</v>
        <stp/>
        <stp>##V3_BDHV12</stp>
        <stp>CHN1M LAST Curncy</stp>
        <stp>PX_ASK</stp>
        <stp>17-04-2010</stp>
        <stp>17-04-2010</stp>
        <stp>[fwdpoints.xlsm]Hoja2!R2289C3</stp>
        <tr r="C2289" s="2"/>
      </tp>
      <tp t="e">
        <v>#N/A</v>
        <stp/>
        <stp>##V3_BDHV12</stp>
        <stp>CHN1M LAST Curncy</stp>
        <stp>PX_ASK</stp>
        <stp>27-06-2010</stp>
        <stp>27-06-2010</stp>
        <stp>[fwdpoints.xlsm]Hoja2!R2218C3</stp>
        <tr r="C2218" s="2"/>
      </tp>
      <tp t="e">
        <v>#N/A</v>
        <stp/>
        <stp>##V3_BDHV12</stp>
        <stp>CHN1M LAST Curncy</stp>
        <stp>PX_ASK</stp>
        <stp>07-05-2010</stp>
        <stp>07-05-2010</stp>
        <stp>[fwdpoints.xlsm]Hoja2!R2269C3</stp>
        <tr r="C2269" s="2"/>
      </tp>
      <tp t="e">
        <v>#N/A</v>
        <stp/>
        <stp>##V3_BDHV12</stp>
        <stp>CHN1M LAST Curncy</stp>
        <stp>PX_ASK</stp>
        <stp>27-04-2012</stp>
        <stp>27-04-2012</stp>
        <stp>[fwdpoints.xlsm]Hoja2!R1548C3</stp>
        <tr r="C1548" s="2"/>
      </tp>
      <tp t="e">
        <v>#N/A</v>
        <stp/>
        <stp>##V3_BDHV12</stp>
        <stp>CHN1M LAST Curncy</stp>
        <stp>PX_ASK</stp>
        <stp>07-08-2012</stp>
        <stp>07-08-2012</stp>
        <stp>[fwdpoints.xlsm]Hoja2!R1446C3</stp>
        <tr r="C1446" s="2"/>
      </tp>
      <tp t="e">
        <v>#N/A</v>
        <stp/>
        <stp>##V3_BDHV12</stp>
        <stp>CHN1M LAST Curncy</stp>
        <stp>PX_ASK</stp>
        <stp>27-09-2012</stp>
        <stp>27-09-2012</stp>
        <stp>[fwdpoints.xlsm]Hoja2!R1395C3</stp>
        <tr r="C1395" s="2"/>
      </tp>
      <tp t="e">
        <v>#N/A</v>
        <stp/>
        <stp>##V3_BDHV12</stp>
        <stp>CHN1M LAST Curncy</stp>
        <stp>PX_ASK</stp>
        <stp>26-06-2010</stp>
        <stp>26-06-2010</stp>
        <stp>[fwdpoints.xlsm]Hoja2!R2219C3</stp>
        <tr r="C2219" s="2"/>
      </tp>
      <tp t="e">
        <v>#N/A</v>
        <stp/>
        <stp>##V3_BDHV12</stp>
        <stp>CHN1M LAST Curncy</stp>
        <stp>PX_ASK</stp>
        <stp>25-07-2012</stp>
        <stp>25-07-2012</stp>
        <stp>[fwdpoints.xlsm]Hoja2!R1459C3</stp>
        <tr r="C1459" s="2"/>
      </tp>
      <tp t="e">
        <v>#N/A</v>
        <stp/>
        <stp>##V3_BDHV12</stp>
        <stp>CHN1M LAST Curncy</stp>
        <stp>PX_ASK</stp>
        <stp>04-08-2013</stp>
        <stp>04-08-2013</stp>
        <stp>[fwdpoints.xlsm]Hoja2!R1084C3</stp>
        <tr r="C1084" s="2"/>
      </tp>
      <tp t="e">
        <v>#N/A</v>
        <stp/>
        <stp>##V3_BDHV12</stp>
        <stp>CHN1M LAST Curncy</stp>
        <stp>PX_ASK</stp>
        <stp>25-09-2012</stp>
        <stp>25-09-2012</stp>
        <stp>[fwdpoints.xlsm]Hoja2!R1397C3</stp>
        <tr r="C1397" s="2"/>
      </tp>
      <tp t="e">
        <v>#N/A</v>
        <stp/>
        <stp>##V3_BDHV12</stp>
        <stp>CHN1M LAST Curncy</stp>
        <stp>PX_ASK</stp>
        <stp>22-08-2012</stp>
        <stp>22-08-2012</stp>
        <stp>[fwdpoints.xlsm]Hoja2!R1431C3</stp>
        <tr r="C1431" s="2"/>
      </tp>
      <tp t="e">
        <v>#N/A</v>
        <stp/>
        <stp>##V3_BDHV12</stp>
        <stp>CHN1M LAST Curncy</stp>
        <stp>PX_ASK</stp>
        <stp>22-09-2012</stp>
        <stp>22-09-2012</stp>
        <stp>[fwdpoints.xlsm]Hoja2!R1400C3</stp>
        <tr r="C1400" s="2"/>
      </tp>
      <tp t="e">
        <v>#N/A</v>
        <stp/>
        <stp>##V3_BDHV12</stp>
        <stp>CHN1M LAST Curncy</stp>
        <stp>PX_ASK</stp>
        <stp>13-09-2010</stp>
        <stp>13-09-2010</stp>
        <stp>[fwdpoints.xlsm]Hoja2!R2140C3</stp>
        <tr r="C2140" s="2"/>
      </tp>
      <tp t="e">
        <v>#N/A</v>
        <stp/>
        <stp>##V3_BDHV12</stp>
        <stp>CHN1M LAST Curncy</stp>
        <stp>PX_ASK</stp>
        <stp>13-08-2010</stp>
        <stp>13-08-2010</stp>
        <stp>[fwdpoints.xlsm]Hoja2!R2171C3</stp>
        <tr r="C2171" s="2"/>
      </tp>
      <tp t="e">
        <v>#N/A</v>
        <stp/>
        <stp>##V3_BDHV12</stp>
        <stp>CHN1M LAST Curncy</stp>
        <stp>PX_ASK</stp>
        <stp>03-11-2010</stp>
        <stp>03-11-2010</stp>
        <stp>[fwdpoints.xlsm]Hoja2!R2089C3</stp>
        <tr r="C2089" s="2"/>
      </tp>
      <tp t="e">
        <v>#N/A</v>
        <stp/>
        <stp>##V3_BDHV12</stp>
        <stp>CHN1M LAST Curncy</stp>
        <stp>PX_ASK</stp>
        <stp>02-01-2011</stp>
        <stp>02-01-2011</stp>
        <stp>[fwdpoints.xlsm]Hoja2!R2029C3</stp>
        <tr r="C2029" s="2"/>
      </tp>
      <tp t="e">
        <v>#N/A</v>
        <stp/>
        <stp>##V3_BDHV12</stp>
        <stp>CHN1M LAST Curncy</stp>
        <stp>PX_ASK</stp>
        <stp>03-03-2013</stp>
        <stp>03-03-2013</stp>
        <stp>[fwdpoints.xlsm]Hoja2!R1238C3</stp>
        <tr r="C1238" s="2"/>
      </tp>
      <tp t="e">
        <v>#N/A</v>
        <stp/>
        <stp>##V3_BDHV12</stp>
        <stp>CHN1M LAST Curncy</stp>
        <stp>PX_ASK</stp>
        <stp>02-12-2012</stp>
        <stp>02-12-2012</stp>
        <stp>[fwdpoints.xlsm]Hoja2!R1329C3</stp>
        <tr r="C1329" s="2"/>
      </tp>
      <tp t="e">
        <v>#N/A</v>
        <stp/>
        <stp>##V3_BDHV12</stp>
        <stp>CHN1M LAST Curncy</stp>
        <stp>PX_ASK</stp>
        <stp>01-02-2011</stp>
        <stp>01-02-2011</stp>
        <stp>[fwdpoints.xlsm]Hoja2!R1999C3</stp>
        <tr r="C1999" s="2"/>
      </tp>
      <tp t="e">
        <v>#N/A</v>
        <stp/>
        <stp>##V3_BDHV12</stp>
        <stp>CHN1M LAST Curncy</stp>
        <stp>PX_ASK</stp>
        <stp>23-08-2012</stp>
        <stp>23-08-2012</stp>
        <stp>[fwdpoints.xlsm]Hoja2!R1430C3</stp>
        <tr r="C1430" s="2"/>
      </tp>
      <tp t="e">
        <v>#N/A</v>
        <stp/>
        <stp>##V3_BDHV12</stp>
        <stp>CHN1M LAST Curncy</stp>
        <stp>PX_ASK</stp>
        <stp>20-10-2011</stp>
        <stp>20-10-2011</stp>
        <stp>[fwdpoints.xlsm]Hoja2!R1738C3</stp>
        <tr r="C1738" s="2"/>
      </tp>
      <tp t="e">
        <v>#N/A</v>
        <stp/>
        <stp>##V3_BDHV12</stp>
        <stp>CHN1M LAST Curncy</stp>
        <stp>PX_ASK</stp>
        <stp>12-09-2010</stp>
        <stp>12-09-2010</stp>
        <stp>[fwdpoints.xlsm]Hoja2!R2141C3</stp>
        <tr r="C2141" s="2"/>
      </tp>
      <tp t="e">
        <v>#N/A</v>
        <stp/>
        <stp>##V3_BDHV12</stp>
        <stp>CHN1M LAST Curncy</stp>
        <stp>PX_ASK</stp>
        <stp>03-01-2011</stp>
        <stp>03-01-2011</stp>
        <stp>[fwdpoints.xlsm]Hoja2!R2028C3</stp>
        <tr r="C2028" s="2"/>
      </tp>
      <tp t="e">
        <v>#N/A</v>
        <stp/>
        <stp>##V3_BDHV12</stp>
        <stp>CHN1M LAST Curncy</stp>
        <stp>PX_ASK</stp>
        <stp>02-03-2013</stp>
        <stp>02-03-2013</stp>
        <stp>[fwdpoints.xlsm]Hoja2!R1239C3</stp>
        <tr r="C1239" s="2"/>
      </tp>
      <tp t="e">
        <v>#N/A</v>
        <stp/>
        <stp>##V3_BDHV12</stp>
        <stp>CHN1M LAST Curncy</stp>
        <stp>PX_ASK</stp>
        <stp>03-12-2012</stp>
        <stp>03-12-2012</stp>
        <stp>[fwdpoints.xlsm]Hoja2!R1328C3</stp>
        <tr r="C1328" s="2"/>
      </tp>
      <tp t="e">
        <v>#N/A</v>
        <stp/>
        <stp>##V3_BDHV12</stp>
        <stp>CHN1M LAST Curncy</stp>
        <stp>PX_ASK</stp>
        <stp>20-08-2012</stp>
        <stp>20-08-2012</stp>
        <stp>[fwdpoints.xlsm]Hoja2!R1433C3</stp>
        <tr r="C1433" s="2"/>
      </tp>
      <tp t="e">
        <v>#N/A</v>
        <stp/>
        <stp>##V3_BDHV12</stp>
        <stp>CHN1M LAST Curncy</stp>
        <stp>PX_ASK</stp>
        <stp>20-09-2012</stp>
        <stp>20-09-2012</stp>
        <stp>[fwdpoints.xlsm]Hoja2!R1402C3</stp>
        <tr r="C1402" s="2"/>
      </tp>
      <tp t="e">
        <v>#N/A</v>
        <stp/>
        <stp>##V3_BDHV12</stp>
        <stp>CHN1M LAST Curncy</stp>
        <stp>PX_ASK</stp>
        <stp>11-09-2010</stp>
        <stp>11-09-2010</stp>
        <stp>[fwdpoints.xlsm]Hoja2!R2142C3</stp>
        <tr r="C2142" s="2"/>
      </tp>
      <tp t="e">
        <v>#N/A</v>
        <stp/>
        <stp>##V3_BDHV12</stp>
        <stp>CHN1M LAST Curncy</stp>
        <stp>PX_ASK</stp>
        <stp>11-08-2010</stp>
        <stp>11-08-2010</stp>
        <stp>[fwdpoints.xlsm]Hoja2!R2173C3</stp>
        <tr r="C2173" s="2"/>
      </tp>
      <tp t="e">
        <v>#N/A</v>
        <stp/>
        <stp>##V3_BDHV12</stp>
        <stp>CHN1M LAST Curncy</stp>
        <stp>PX_ASK</stp>
        <stp>11-01-2013</stp>
        <stp>11-01-2013</stp>
        <stp>[fwdpoints.xlsm]Hoja2!R1289C3</stp>
        <tr r="C1289" s="2"/>
      </tp>
      <tp t="e">
        <v>#N/A</v>
        <stp/>
        <stp>##V3_BDHV12</stp>
        <stp>CHN1M LAST Curncy</stp>
        <stp>PX_ASK</stp>
        <stp>21-08-2012</stp>
        <stp>21-08-2012</stp>
        <stp>[fwdpoints.xlsm]Hoja2!R1432C3</stp>
        <tr r="C1432" s="2"/>
      </tp>
      <tp t="e">
        <v>#N/A</v>
        <stp/>
        <stp>##V3_BDHV12</stp>
        <stp>CHN1M LAST Curncy</stp>
        <stp>PX_ASK</stp>
        <stp>01-09-2012</stp>
        <stp>01-09-2012</stp>
        <stp>[fwdpoints.xlsm]Hoja2!R1421C3</stp>
        <tr r="C1421" s="2"/>
      </tp>
      <tp t="e">
        <v>#N/A</v>
        <stp/>
        <stp>##V3_BDHV12</stp>
        <stp>CHN1M LAST Curncy</stp>
        <stp>PX_ASK</stp>
        <stp>10-09-2010</stp>
        <stp>10-09-2010</stp>
        <stp>[fwdpoints.xlsm]Hoja2!R2143C3</stp>
        <tr r="C2143" s="2"/>
      </tp>
      <tp t="e">
        <v>#N/A</v>
        <stp/>
        <stp>##V3_BDHV12</stp>
        <stp>CHN1M LAST Curncy</stp>
        <stp>PX_ASK</stp>
        <stp>22-02-2011</stp>
        <stp>22-02-2011</stp>
        <stp>[fwdpoints.xlsm]Hoja2!R1978C3</stp>
        <tr r="C1978" s="2"/>
      </tp>
      <tp t="e">
        <v>#N/A</v>
        <stp/>
        <stp>##V3_BDHV12</stp>
        <stp>CHN1M LAST Curncy</stp>
        <stp>PX_BID</stp>
        <stp>07-02-2011</stp>
        <stp>07-02-2011</stp>
        <stp>[fwdpoints.xlsm]Hoja2!R1993C2</stp>
        <tr r="B1993" s="2"/>
      </tp>
      <tp t="e">
        <v>#N/A</v>
        <stp/>
        <stp>##V3_BDHV12</stp>
        <stp>CHN1M LAST Curncy</stp>
        <stp>PX_BID</stp>
        <stp>07-05-2011</stp>
        <stp>07-05-2011</stp>
        <stp>[fwdpoints.xlsm]Hoja2!R1904C2</stp>
        <tr r="B1904" s="2"/>
      </tp>
      <tp t="e">
        <v>#N/A</v>
        <stp/>
        <stp>##V3_BDHV12</stp>
        <stp>CHN1M LAST Curncy</stp>
        <stp>PX_BID</stp>
        <stp>17-04-2011</stp>
        <stp>17-04-2011</stp>
        <stp>[fwdpoints.xlsm]Hoja2!R1924C2</stp>
        <tr r="B1924" s="2"/>
      </tp>
      <tp t="e">
        <v>#N/A</v>
        <stp/>
        <stp>##V3_BDHV12</stp>
        <stp>CHN1M LAST Curncy</stp>
        <stp>PX_BID</stp>
        <stp>05-04-2013</stp>
        <stp>05-04-2013</stp>
        <stp>[fwdpoints.xlsm]Hoja2!R1205C2</stp>
        <tr r="B1205" s="2"/>
      </tp>
      <tp t="e">
        <v>#N/A</v>
        <stp/>
        <stp>##V3_BDHV12</stp>
        <stp>CHN1M LAST Curncy</stp>
        <stp>PX_BID</stp>
        <stp>15-05-2013</stp>
        <stp>15-05-2013</stp>
        <stp>[fwdpoints.xlsm]Hoja2!R1165C2</stp>
        <tr r="B1165" s="2"/>
      </tp>
      <tp t="e">
        <v>#N/A</v>
        <stp/>
        <stp>##V3_BDHV12</stp>
        <stp>CHN1M LAST Curncy</stp>
        <stp>PX_BID</stp>
        <stp>25-07-2013</stp>
        <stp>25-07-2013</stp>
        <stp>[fwdpoints.xlsm]Hoja2!R1094C2</stp>
        <tr r="B1094" s="2"/>
      </tp>
      <tp t="e">
        <v>#N/A</v>
        <stp/>
        <stp>##V3_BDHV12</stp>
        <stp>CHN1M LAST Curncy</stp>
        <stp>PX_BID</stp>
        <stp>07-10-2011</stp>
        <stp>07-10-2011</stp>
        <stp>[fwdpoints.xlsm]Hoja2!R1751C2</stp>
        <tr r="B1751" s="2"/>
      </tp>
      <tp t="e">
        <v>#N/A</v>
        <stp/>
        <stp>##V3_BDHV12</stp>
        <stp>CHN1M LAST Curncy</stp>
        <stp>PX_BID</stp>
        <stp>24-01-2012</stp>
        <stp>24-01-2012</stp>
        <stp>[fwdpoints.xlsm]Hoja2!R1642C2</stp>
        <tr r="B1642" s="2"/>
      </tp>
      <tp t="e">
        <v>#N/A</v>
        <stp/>
        <stp>##V3_BDHV12</stp>
        <stp>CHN1M LAST Curncy</stp>
        <stp>PX_BID</stp>
        <stp>24-02-2012</stp>
        <stp>24-02-2012</stp>
        <stp>[fwdpoints.xlsm]Hoja2!R1611C2</stp>
        <tr r="B1611" s="2"/>
      </tp>
      <tp t="e">
        <v>#N/A</v>
        <stp/>
        <stp>##V3_BDHV12</stp>
        <stp>CHN1M LAST Curncy</stp>
        <stp>PX_BID</stp>
        <stp>07-11-2011</stp>
        <stp>07-11-2011</stp>
        <stp>[fwdpoints.xlsm]Hoja2!R1720C2</stp>
        <tr r="B1720" s="2"/>
      </tp>
      <tp t="e">
        <v>#N/A</v>
        <stp/>
        <stp>##V3_BDHV12</stp>
        <stp>CHN1M LAST Curncy</stp>
        <stp>PX_BID</stp>
        <stp>04-03-2012</stp>
        <stp>04-03-2012</stp>
        <stp>[fwdpoints.xlsm]Hoja2!R1602C2</stp>
        <tr r="B1602" s="2"/>
      </tp>
      <tp t="e">
        <v>#N/A</v>
        <stp/>
        <stp>##V3_BDHV12</stp>
        <stp>CHN1M LAST Curncy</stp>
        <stp>PX_BID</stp>
        <stp>04-08-2012</stp>
        <stp>04-08-2012</stp>
        <stp>[fwdpoints.xlsm]Hoja2!R1449C2</stp>
        <tr r="B1449" s="2"/>
      </tp>
      <tp t="e">
        <v>#N/A</v>
        <stp/>
        <stp>##V3_BDHV12</stp>
        <stp>CHN1M LAST Curncy</stp>
        <stp>PX_BID</stp>
        <stp>04-09-2012</stp>
        <stp>04-09-2012</stp>
        <stp>[fwdpoints.xlsm]Hoja2!R1418C2</stp>
        <tr r="B1418" s="2"/>
      </tp>
      <tp t="e">
        <v>#N/A</v>
        <stp/>
        <stp>##V3_BDHV12</stp>
        <stp>CHN1M LAST Curncy</stp>
        <stp>PX_BID</stp>
        <stp>06-05-2011</stp>
        <stp>06-05-2011</stp>
        <stp>[fwdpoints.xlsm]Hoja2!R1905C2</stp>
        <tr r="B1905" s="2"/>
      </tp>
      <tp t="e">
        <v>#N/A</v>
        <stp/>
        <stp>##V3_BDHV12</stp>
        <stp>CHN1M LAST Curncy</stp>
        <stp>PX_BID</stp>
        <stp>16-04-2011</stp>
        <stp>16-04-2011</stp>
        <stp>[fwdpoints.xlsm]Hoja2!R1925C2</stp>
        <tr r="B1925" s="2"/>
      </tp>
      <tp t="e">
        <v>#N/A</v>
        <stp/>
        <stp>##V3_BDHV12</stp>
        <stp>CHN1M LAST Curncy</stp>
        <stp>PX_BID</stp>
        <stp>26-06-2011</stp>
        <stp>26-06-2011</stp>
        <stp>[fwdpoints.xlsm]Hoja2!R1854C2</stp>
        <tr r="B1854" s="2"/>
      </tp>
      <tp t="e">
        <v>#N/A</v>
        <stp/>
        <stp>##V3_BDHV12</stp>
        <stp>CHN1M LAST Curncy</stp>
        <stp>PX_BID</stp>
        <stp>24-04-2013</stp>
        <stp>24-04-2013</stp>
        <stp>[fwdpoints.xlsm]Hoja2!R1186C2</stp>
        <tr r="B1186" s="2"/>
      </tp>
      <tp t="e">
        <v>#N/A</v>
        <stp/>
        <stp>##V3_BDHV12</stp>
        <stp>CHN1M LAST Curncy</stp>
        <stp>PX_BID</stp>
        <stp>24-07-2013</stp>
        <stp>24-07-2013</stp>
        <stp>[fwdpoints.xlsm]Hoja2!R1095C2</stp>
        <tr r="B1095" s="2"/>
      </tp>
      <tp t="e">
        <v>#N/A</v>
        <stp/>
        <stp>##V3_BDHV12</stp>
        <stp>CHN1M LAST Curncy</stp>
        <stp>PX_BID</stp>
        <stp>05-01-2012</stp>
        <stp>05-01-2012</stp>
        <stp>[fwdpoints.xlsm]Hoja2!R1661C2</stp>
        <tr r="B1661" s="2"/>
      </tp>
      <tp t="e">
        <v>#N/A</v>
        <stp/>
        <stp>##V3_BDHV12</stp>
        <stp>CHN1M LAST Curncy</stp>
        <stp>PX_BID</stp>
        <stp>26-10-2011</stp>
        <stp>26-10-2011</stp>
        <stp>[fwdpoints.xlsm]Hoja2!R1732C2</stp>
        <tr r="B1732" s="2"/>
      </tp>
      <tp t="e">
        <v>#N/A</v>
        <stp/>
        <stp>##V3_BDHV12</stp>
        <stp>CHN1M LAST Curncy</stp>
        <stp>PX_BID</stp>
        <stp>25-02-2012</stp>
        <stp>25-02-2012</stp>
        <stp>[fwdpoints.xlsm]Hoja2!R1610C2</stp>
        <tr r="B1610" s="2"/>
      </tp>
      <tp t="e">
        <v>#N/A</v>
        <stp/>
        <stp>##V3_BDHV12</stp>
        <stp>CHN1M LAST Curncy</stp>
        <stp>PX_BID</stp>
        <stp>06-11-2011</stp>
        <stp>06-11-2011</stp>
        <stp>[fwdpoints.xlsm]Hoja2!R1721C2</stp>
        <tr r="B1721" s="2"/>
      </tp>
      <tp t="e">
        <v>#N/A</v>
        <stp/>
        <stp>##V3_BDHV12</stp>
        <stp>CHN1M LAST Curncy</stp>
        <stp>PX_BID</stp>
        <stp>25-03-2012</stp>
        <stp>25-03-2012</stp>
        <stp>[fwdpoints.xlsm]Hoja2!R1581C2</stp>
        <tr r="B1581" s="2"/>
      </tp>
      <tp t="e">
        <v>#N/A</v>
        <stp/>
        <stp>##V3_BDHV12</stp>
        <stp>CHN1M LAST Curncy</stp>
        <stp>PX_BID</stp>
        <stp>05-08-2012</stp>
        <stp>05-08-2012</stp>
        <stp>[fwdpoints.xlsm]Hoja2!R1448C2</stp>
        <tr r="B1448" s="2"/>
      </tp>
      <tp t="e">
        <v>#N/A</v>
        <stp/>
        <stp>##V3_BDHV12</stp>
        <stp>CHN1M LAST Curncy</stp>
        <stp>PX_BID</stp>
        <stp>05-05-2011</stp>
        <stp>05-05-2011</stp>
        <stp>[fwdpoints.xlsm]Hoja2!R1906C2</stp>
        <tr r="B1906" s="2"/>
      </tp>
      <tp t="e">
        <v>#N/A</v>
        <stp/>
        <stp>##V3_BDHV12</stp>
        <stp>CHN1M LAST Curncy</stp>
        <stp>PX_BID</stp>
        <stp>15-04-2011</stp>
        <stp>15-04-2011</stp>
        <stp>[fwdpoints.xlsm]Hoja2!R1926C2</stp>
        <tr r="B1926" s="2"/>
      </tp>
      <tp t="e">
        <v>#N/A</v>
        <stp/>
        <stp>##V3_BDHV12</stp>
        <stp>CHN1M LAST Curncy</stp>
        <stp>PX_BID</stp>
        <stp>15-07-2011</stp>
        <stp>15-07-2011</stp>
        <stp>[fwdpoints.xlsm]Hoja2!R1835C2</stp>
        <tr r="B1835" s="2"/>
      </tp>
      <tp t="e">
        <v>#N/A</v>
        <stp/>
        <stp>##V3_BDHV12</stp>
        <stp>CHN1M LAST Curncy</stp>
        <stp>PX_BID</stp>
        <stp>05-06-2011</stp>
        <stp>05-06-2011</stp>
        <stp>[fwdpoints.xlsm]Hoja2!R1875C2</stp>
        <tr r="B1875" s="2"/>
      </tp>
      <tp t="e">
        <v>#N/A</v>
        <stp/>
        <stp>##V3_BDHV12</stp>
        <stp>CHN1M LAST Curncy</stp>
        <stp>PX_BID</stp>
        <stp>17-01-2013</stp>
        <stp>17-01-2013</stp>
        <stp>[fwdpoints.xlsm]Hoja2!R1283C2</stp>
        <tr r="B1283" s="2"/>
      </tp>
      <tp t="e">
        <v>#N/A</v>
        <stp/>
        <stp>##V3_BDHV12</stp>
        <stp>CHN1M LAST Curncy</stp>
        <stp>PX_BID</stp>
        <stp>05-10-2011</stp>
        <stp>05-10-2011</stp>
        <stp>[fwdpoints.xlsm]Hoja2!R1753C2</stp>
        <tr r="B1753" s="2"/>
      </tp>
      <tp t="e">
        <v>#N/A</v>
        <stp/>
        <stp>##V3_BDHV12</stp>
        <stp>CHN1M LAST Curncy</stp>
        <stp>PX_BID</stp>
        <stp>26-01-2012</stp>
        <stp>26-01-2012</stp>
        <stp>[fwdpoints.xlsm]Hoja2!R1640C2</stp>
        <tr r="B1640" s="2"/>
      </tp>
      <tp t="e">
        <v>#N/A</v>
        <stp/>
        <stp>##V3_BDHV12</stp>
        <stp>CHN1M LAST Curncy</stp>
        <stp>PX_BID</stp>
        <stp>05-11-2011</stp>
        <stp>05-11-2011</stp>
        <stp>[fwdpoints.xlsm]Hoja2!R1722C2</stp>
        <tr r="B1722" s="2"/>
      </tp>
      <tp t="e">
        <v>#N/A</v>
        <stp/>
        <stp>##V3_BDHV12</stp>
        <stp>CHN1M LAST Curncy</stp>
        <stp>PX_BID</stp>
        <stp>06-03-2012</stp>
        <stp>06-03-2012</stp>
        <stp>[fwdpoints.xlsm]Hoja2!R1600C2</stp>
        <tr r="B1600" s="2"/>
      </tp>
      <tp t="e">
        <v>#N/A</v>
        <stp/>
        <stp>##V3_BDHV12</stp>
        <stp>CHN1M LAST Curncy</stp>
        <stp>PX_BID</stp>
        <stp>04-05-2011</stp>
        <stp>04-05-2011</stp>
        <stp>[fwdpoints.xlsm]Hoja2!R1907C2</stp>
        <tr r="B1907" s="2"/>
      </tp>
      <tp t="e">
        <v>#N/A</v>
        <stp/>
        <stp>##V3_BDHV12</stp>
        <stp>CHN1M LAST Curncy</stp>
        <stp>PX_BID</stp>
        <stp>14-04-2011</stp>
        <stp>14-04-2011</stp>
        <stp>[fwdpoints.xlsm]Hoja2!R1927C2</stp>
        <tr r="B1927" s="2"/>
      </tp>
      <tp t="e">
        <v>#N/A</v>
        <stp/>
        <stp>##V3_BDHV12</stp>
        <stp>CHN1M LAST Curncy</stp>
        <stp>PX_BID</stp>
        <stp>24-06-2011</stp>
        <stp>24-06-2011</stp>
        <stp>[fwdpoints.xlsm]Hoja2!R1856C2</stp>
        <tr r="B1856" s="2"/>
      </tp>
      <tp t="e">
        <v>#N/A</v>
        <stp/>
        <stp>##V3_BDHV12</stp>
        <stp>CHN1M LAST Curncy</stp>
        <stp>PX_BID</stp>
        <stp>26-04-2013</stp>
        <stp>26-04-2013</stp>
        <stp>[fwdpoints.xlsm]Hoja2!R1184C2</stp>
        <tr r="B1184" s="2"/>
      </tp>
      <tp t="e">
        <v>#N/A</v>
        <stp/>
        <stp>##V3_BDHV12</stp>
        <stp>CHN1M LAST Curncy</stp>
        <stp>PX_BID</stp>
        <stp>16-08-2010</stp>
        <stp>16-08-2010</stp>
        <stp>[fwdpoints.xlsm]Hoja2!R2168C2</stp>
        <tr r="B2168" s="2"/>
      </tp>
      <tp t="e">
        <v>#N/A</v>
        <stp/>
        <stp>##V3_BDHV12</stp>
        <stp>CHN1M LAST Curncy</stp>
        <stp>PX_BID</stp>
        <stp>04-11-2011</stp>
        <stp>04-11-2011</stp>
        <stp>[fwdpoints.xlsm]Hoja2!R1723C2</stp>
        <tr r="B1723" s="2"/>
      </tp>
      <tp t="e">
        <v>#N/A</v>
        <stp/>
        <stp>##V3_BDHV12</stp>
        <stp>CHN1M LAST Curncy</stp>
        <stp>PX_BID</stp>
        <stp>27-07-2012</stp>
        <stp>27-07-2012</stp>
        <stp>[fwdpoints.xlsm]Hoja2!R1457C2</stp>
        <tr r="B1457" s="2"/>
      </tp>
      <tp t="e">
        <v>#N/A</v>
        <stp/>
        <stp>##V3_BDHV12</stp>
        <stp>CHN1M LAST Curncy</stp>
        <stp>PX_BID</stp>
        <stp>03-02-2011</stp>
        <stp>03-02-2011</stp>
        <stp>[fwdpoints.xlsm]Hoja2!R1997C2</stp>
        <tr r="B1997" s="2"/>
      </tp>
      <tp t="e">
        <v>#N/A</v>
        <stp/>
        <stp>##V3_BDHV12</stp>
        <stp>CHN1M LAST Curncy</stp>
        <stp>PX_BID</stp>
        <stp>31-03-2010</stp>
        <stp>31-03-2010</stp>
        <stp>[fwdpoints.xlsm]Hoja2!R2306C2</stp>
        <tr r="B2306" s="2"/>
      </tp>
      <tp t="e">
        <v>#N/A</v>
        <stp/>
        <stp>##V3_BDHV12</stp>
        <stp>CHN1M LAST Curncy</stp>
        <stp>PX_BID</stp>
        <stp>03-10-2011</stp>
        <stp>03-10-2011</stp>
        <stp>[fwdpoints.xlsm]Hoja2!R1755C2</stp>
        <tr r="B1755" s="2"/>
      </tp>
      <tp t="e">
        <v>#N/A</v>
        <stp/>
        <stp>##V3_BDHV12</stp>
        <stp>CHN1M LAST Curncy</stp>
        <stp>PX_BID</stp>
        <stp>20-01-2012</stp>
        <stp>20-01-2012</stp>
        <stp>[fwdpoints.xlsm]Hoja2!R1646C2</stp>
        <tr r="B1646" s="2"/>
      </tp>
      <tp t="e">
        <v>#N/A</v>
        <stp/>
        <stp>##V3_BDHV12</stp>
        <stp>CHN1M LAST Curncy</stp>
        <stp>PX_BID</stp>
        <stp>20-02-2012</stp>
        <stp>20-02-2012</stp>
        <stp>[fwdpoints.xlsm]Hoja2!R1615C2</stp>
        <tr r="B1615" s="2"/>
      </tp>
      <tp t="e">
        <v>#N/A</v>
        <stp/>
        <stp>##V3_BDHV12</stp>
        <stp>CHN1M LAST Curncy</stp>
        <stp>PX_BID</stp>
        <stp>03-11-2011</stp>
        <stp>03-11-2011</stp>
        <stp>[fwdpoints.xlsm]Hoja2!R1724C2</stp>
        <tr r="B1724" s="2"/>
      </tp>
      <tp t="e">
        <v>#N/A</v>
        <stp/>
        <stp>##V3_BDHV12</stp>
        <stp>CHN1M LAST Curncy</stp>
        <stp>PX_BID</stp>
        <stp>30-03-2010</stp>
        <stp>30-03-2010</stp>
        <stp>[fwdpoints.xlsm]Hoja2!R2307C2</stp>
        <tr r="B2307" s="2"/>
      </tp>
      <tp t="e">
        <v>#N/A</v>
        <stp/>
        <stp>##V3_BDHV12</stp>
        <stp>CHN1M LAST Curncy</stp>
        <stp>PX_BID</stp>
        <stp>10-05-2013</stp>
        <stp>10-05-2013</stp>
        <stp>[fwdpoints.xlsm]Hoja2!R1170C2</stp>
        <tr r="B1170" s="2"/>
      </tp>
      <tp t="e">
        <v>#N/A</v>
        <stp/>
        <stp>##V3_BDHV12</stp>
        <stp>CHN1M LAST Curncy</stp>
        <stp>PX_BID</stp>
        <stp>01-01-2012</stp>
        <stp>01-01-2012</stp>
        <stp>[fwdpoints.xlsm]Hoja2!R1665C2</stp>
        <tr r="B1665" s="2"/>
      </tp>
      <tp t="e">
        <v>#N/A</v>
        <stp/>
        <stp>##V3_BDHV12</stp>
        <stp>CHN1M LAST Curncy</stp>
        <stp>PX_BID</stp>
        <stp>22-10-2011</stp>
        <stp>22-10-2011</stp>
        <stp>[fwdpoints.xlsm]Hoja2!R1736C2</stp>
        <tr r="B1736" s="2"/>
      </tp>
      <tp t="e">
        <v>#N/A</v>
        <stp/>
        <stp>##V3_BDHV12</stp>
        <stp>CHN1M LAST Curncy</stp>
        <stp>PX_BID</stp>
        <stp>21-02-2012</stp>
        <stp>21-02-2012</stp>
        <stp>[fwdpoints.xlsm]Hoja2!R1614C2</stp>
        <tr r="B1614" s="2"/>
      </tp>
      <tp t="e">
        <v>#N/A</v>
        <stp/>
        <stp>##V3_BDHV12</stp>
        <stp>CHN1M LAST Curncy</stp>
        <stp>PX_BID</stp>
        <stp>02-11-2011</stp>
        <stp>02-11-2011</stp>
        <stp>[fwdpoints.xlsm]Hoja2!R1725C2</stp>
        <tr r="B1725" s="2"/>
      </tp>
      <tp t="e">
        <v>#N/A</v>
        <stp/>
        <stp>##V3_BDHV12</stp>
        <stp>CHN1M LAST Curncy</stp>
        <stp>PX_BID</stp>
        <stp>21-03-2012</stp>
        <stp>21-03-2012</stp>
        <stp>[fwdpoints.xlsm]Hoja2!R1585C2</stp>
        <tr r="B1585" s="2"/>
      </tp>
      <tp t="e">
        <v>#N/A</v>
        <stp/>
        <stp>##V3_BDHV12</stp>
        <stp>CHN1M LAST Curncy</stp>
        <stp>PX_BID</stp>
        <stp>11-06-2012</stp>
        <stp>11-06-2012</stp>
        <stp>[fwdpoints.xlsm]Hoja2!R1503C2</stp>
        <tr r="B1503" s="2"/>
      </tp>
      <tp t="e">
        <v>#N/A</v>
        <stp/>
        <stp>##V3_BDHV12</stp>
        <stp>CHN1M LAST Curncy</stp>
        <stp>PX_BID</stp>
        <stp>01-07-2012</stp>
        <stp>01-07-2012</stp>
        <stp>[fwdpoints.xlsm]Hoja2!R1483C2</stp>
        <tr r="B1483" s="2"/>
      </tp>
      <tp t="e">
        <v>#N/A</v>
        <stp/>
        <stp>##V3_BDHV12</stp>
        <stp>CHN1M LAST Curncy</stp>
        <stp>PX_BID</stp>
        <stp>21-05-2011</stp>
        <stp>21-05-2011</stp>
        <stp>[fwdpoints.xlsm]Hoja2!R1890C2</stp>
        <tr r="B1890" s="2"/>
      </tp>
      <tp t="e">
        <v>#N/A</v>
        <stp/>
        <stp>##V3_BDHV12</stp>
        <stp>CHN1M LAST Curncy</stp>
        <stp>PX_BID</stp>
        <stp>13-01-2013</stp>
        <stp>13-01-2013</stp>
        <stp>[fwdpoints.xlsm]Hoja2!R1287C2</stp>
        <tr r="B1287" s="2"/>
      </tp>
      <tp t="e">
        <v>#N/A</v>
        <stp/>
        <stp>##V3_BDHV12</stp>
        <stp>CHN1M LAST Curncy</stp>
        <stp>PX_BID</stp>
        <stp>13-07-2010</stp>
        <stp>13-07-2010</stp>
        <stp>[fwdpoints.xlsm]Hoja2!R2202C2</stp>
        <tr r="B2202" s="2"/>
      </tp>
      <tp t="e">
        <v>#N/A</v>
        <stp/>
        <stp>##V3_BDHV12</stp>
        <stp>CHN1M LAST Curncy</stp>
        <stp>PX_BID</stp>
        <stp>03-06-2010</stp>
        <stp>03-06-2010</stp>
        <stp>[fwdpoints.xlsm]Hoja2!R2242C2</stp>
        <tr r="B2242" s="2"/>
      </tp>
      <tp t="e">
        <v>#N/A</v>
        <stp/>
        <stp>##V3_BDHV12</stp>
        <stp>CHN1M LAST Curncy</stp>
        <stp>PX_BID</stp>
        <stp>23-05-2010</stp>
        <stp>23-05-2010</stp>
        <stp>[fwdpoints.xlsm]Hoja2!R2253C2</stp>
        <tr r="B2253" s="2"/>
      </tp>
      <tp t="e">
        <v>#N/A</v>
        <stp/>
        <stp>##V3_BDHV12</stp>
        <stp>CHN1M LAST Curncy</stp>
        <stp>PX_BID</stp>
        <stp>31-12-2011</stp>
        <stp>31-12-2011</stp>
        <stp>[fwdpoints.xlsm]Hoja2!R1666C2</stp>
        <tr r="B1666" s="2"/>
      </tp>
      <tp t="e">
        <v>#N/A</v>
        <stp/>
        <stp>##V3_BDHV12</stp>
        <stp>CHN1M LAST Curncy</stp>
        <stp>PX_BID</stp>
        <stp>01-10-2011</stp>
        <stp>01-10-2011</stp>
        <stp>[fwdpoints.xlsm]Hoja2!R1757C2</stp>
        <tr r="B1757" s="2"/>
      </tp>
      <tp t="e">
        <v>#N/A</v>
        <stp/>
        <stp>##V3_BDHV12</stp>
        <stp>CHN1M LAST Curncy</stp>
        <stp>PX_BID</stp>
        <stp>22-01-2012</stp>
        <stp>22-01-2012</stp>
        <stp>[fwdpoints.xlsm]Hoja2!R1644C2</stp>
        <tr r="B1644" s="2"/>
      </tp>
      <tp t="e">
        <v>#N/A</v>
        <stp/>
        <stp>##V3_BDHV12</stp>
        <stp>CHN1M LAST Curncy</stp>
        <stp>PX_BID</stp>
        <stp>01-11-2011</stp>
        <stp>01-11-2011</stp>
        <stp>[fwdpoints.xlsm]Hoja2!R1726C2</stp>
        <tr r="B1726" s="2"/>
      </tp>
      <tp t="e">
        <v>#N/A</v>
        <stp/>
        <stp>##V3_BDHV12</stp>
        <stp>CHN1M LAST Curncy</stp>
        <stp>PX_BID</stp>
        <stp>02-03-2012</stp>
        <stp>02-03-2012</stp>
        <stp>[fwdpoints.xlsm]Hoja2!R1604C2</stp>
        <tr r="B1604" s="2"/>
      </tp>
      <tp t="e">
        <v>#N/A</v>
        <stp/>
        <stp>##V3_BDHV12</stp>
        <stp>CHN1M LAST Curncy</stp>
        <stp>PX_BID</stp>
        <stp>12-05-2012</stp>
        <stp>12-05-2012</stp>
        <stp>[fwdpoints.xlsm]Hoja2!R1533C2</stp>
        <tr r="B1533" s="2"/>
      </tp>
      <tp t="e">
        <v>#N/A</v>
        <stp/>
        <stp>##V3_BDHV12</stp>
        <stp>CHN1M LAST Curncy</stp>
        <stp>PX_BID</stp>
        <stp>02-04-2012</stp>
        <stp>02-04-2012</stp>
        <stp>[fwdpoints.xlsm]Hoja2!R1573C2</stp>
        <tr r="B1573" s="2"/>
      </tp>
      <tp t="e">
        <v>#N/A</v>
        <stp/>
        <stp>##V3_BDHV12</stp>
        <stp>CHN1M LAST Curncy</stp>
        <stp>PX_BID</stp>
        <stp>22-07-2012</stp>
        <stp>22-07-2012</stp>
        <stp>[fwdpoints.xlsm]Hoja2!R1462C2</stp>
        <tr r="B1462" s="2"/>
      </tp>
      <tp t="e">
        <v>#N/A</v>
        <stp/>
        <stp>##V3_BDHV12</stp>
        <stp>CHN1M LAST Curncy</stp>
        <stp>PX_BID</stp>
        <stp>30-04-2011</stp>
        <stp>30-04-2011</stp>
        <stp>[fwdpoints.xlsm]Hoja2!R1911C2</stp>
        <tr r="B1911" s="2"/>
      </tp>
      <tp t="e">
        <v>#N/A</v>
        <stp/>
        <stp>##V3_BDHV12</stp>
        <stp>CHN1M LAST Curncy</stp>
        <stp>PX_BID</stp>
        <stp>20-05-2011</stp>
        <stp>20-05-2011</stp>
        <stp>[fwdpoints.xlsm]Hoja2!R1891C2</stp>
        <tr r="B1891" s="2"/>
      </tp>
      <tp t="e">
        <v>#N/A</v>
        <stp/>
        <stp>##V3_BDHV12</stp>
        <stp>CHN1M LAST Curncy</stp>
        <stp>PX_BID</stp>
        <stp>10-07-2011</stp>
        <stp>10-07-2011</stp>
        <stp>[fwdpoints.xlsm]Hoja2!R1840C2</stp>
        <tr r="B1840" s="2"/>
      </tp>
      <tp t="e">
        <v>#N/A</v>
        <stp/>
        <stp>##V3_BDHV12</stp>
        <stp>CHN1M LAST Curncy</stp>
        <stp>PX_BID</stp>
        <stp>12-07-2010</stp>
        <stp>12-07-2010</stp>
        <stp>[fwdpoints.xlsm]Hoja2!R2203C2</stp>
        <tr r="B2203" s="2"/>
      </tp>
      <tp t="e">
        <v>#N/A</v>
        <stp/>
        <stp>##V3_BDHV12</stp>
        <stp>CHN1M LAST Curncy</stp>
        <stp>PX_BID</stp>
        <stp>02-06-2010</stp>
        <stp>02-06-2010</stp>
        <stp>[fwdpoints.xlsm]Hoja2!R2243C2</stp>
        <tr r="B2243" s="2"/>
      </tp>
      <tp t="e">
        <v>#N/A</v>
        <stp/>
        <stp>##V3_BDHV12</stp>
        <stp>CHN1M LAST Curncy</stp>
        <stp>PX_BID</stp>
        <stp>30-12-2011</stp>
        <stp>30-12-2011</stp>
        <stp>[fwdpoints.xlsm]Hoja2!R1667C2</stp>
        <tr r="B1667" s="2"/>
      </tp>
      <tp t="e">
        <v>#N/A</v>
        <stp/>
        <stp>##V3_BDHV12</stp>
        <stp>CHN1M LAST Curncy</stp>
        <stp>PX_BID</stp>
        <stp>13-05-2012</stp>
        <stp>13-05-2012</stp>
        <stp>[fwdpoints.xlsm]Hoja2!R1532C2</stp>
        <tr r="B1532" s="2"/>
      </tp>
      <tp t="e">
        <v>#N/A</v>
        <stp/>
        <stp>##V3_BDHV12</stp>
        <stp>CHN1M LAST Curncy</stp>
        <stp>PX_BID</stp>
        <stp>13-06-2012</stp>
        <stp>13-06-2012</stp>
        <stp>[fwdpoints.xlsm]Hoja2!R1501C2</stp>
        <tr r="B1501" s="2"/>
      </tp>
      <tp t="e">
        <v>#N/A</v>
        <stp/>
        <stp>##V3_BDHV12</stp>
        <stp>CHN1M LAST Curncy</stp>
        <stp>PX_BID</stp>
        <stp>03-04-2012</stp>
        <stp>03-04-2012</stp>
        <stp>[fwdpoints.xlsm]Hoja2!R1572C2</stp>
        <tr r="B1572" s="2"/>
      </tp>
      <tp t="e">
        <v>#N/A</v>
        <stp/>
        <stp>##V3_BDHV12</stp>
        <stp>CHN1M LAST Curncy</stp>
        <stp>PX_BID</stp>
        <stp>03-07-2012</stp>
        <stp>03-07-2012</stp>
        <stp>[fwdpoints.xlsm]Hoja2!R1481C2</stp>
        <tr r="B1481" s="2"/>
      </tp>
      <tp t="e">
        <v>#N/A</v>
        <stp/>
        <stp>##V3_BDHV12</stp>
        <stp>CHN1M LAST Curncy</stp>
        <stp>PX_BID</stp>
        <stp>08-08-2012</stp>
        <stp>08-08-2012</stp>
        <stp>[fwdpoints.xlsm]Hoja2!R1445C2</stp>
        <tr r="B1445" s="2"/>
      </tp>
      <tp t="e">
        <v>#N/A</v>
        <stp/>
        <stp>##V3_BDHV12</stp>
        <stp>CHN1M LAST Curncy</stp>
        <stp>PX_BID</stp>
        <stp>08-09-2012</stp>
        <stp>08-09-2012</stp>
        <stp>[fwdpoints.xlsm]Hoja2!R1414C2</stp>
        <tr r="B1414" s="2"/>
      </tp>
      <tp t="e">
        <v>#N/A</v>
        <stp/>
        <stp>##V3_BDHV12</stp>
        <stp>CHN1M LAST Curncy</stp>
        <stp>PX_BID</stp>
        <stp>28-05-2010</stp>
        <stp>28-05-2010</stp>
        <stp>[fwdpoints.xlsm]Hoja2!R2248C2</stp>
        <tr r="B2248" s="2"/>
      </tp>
      <tp t="e">
        <v>#N/A</v>
        <stp/>
        <stp>##V3_BDHV12</stp>
        <stp>CHN1M LAST Curncy</stp>
        <stp>PX_BID</stp>
        <stp>18-08-2010</stp>
        <stp>18-08-2010</stp>
        <stp>[fwdpoints.xlsm]Hoja2!R2166C2</stp>
        <tr r="B2166" s="2"/>
      </tp>
      <tp t="e">
        <v>#N/A</v>
        <stp/>
        <stp>##V3_BDHV12</stp>
        <stp>CHN1M LAST Curncy</stp>
        <stp>PX_BID</stp>
        <stp>09-08-2012</stp>
        <stp>09-08-2012</stp>
        <stp>[fwdpoints.xlsm]Hoja2!R1444C2</stp>
        <tr r="B1444" s="2"/>
      </tp>
      <tp t="e">
        <v>#N/A</v>
        <stp/>
        <stp>##V3_BDHV12</stp>
        <stp>CHN1M LAST Curncy</stp>
        <stp>PX_ASK</stp>
        <stp>09-09-2010</stp>
        <stp>09-09-2010</stp>
        <stp>[fwdpoints.xlsm]Hoja2!R2144C3</stp>
        <tr r="C2144" s="2"/>
      </tp>
      <tp t="e">
        <v>#N/A</v>
        <stp/>
        <stp>##V3_BDHV12</stp>
        <stp>CHN1M LAST Curncy</stp>
        <stp>PX_ASK</stp>
        <stp>09-08-2010</stp>
        <stp>09-08-2010</stp>
        <stp>[fwdpoints.xlsm]Hoja2!R2175C3</stp>
        <tr r="C2175" s="2"/>
      </tp>
      <tp t="e">
        <v>#N/A</v>
        <stp/>
        <stp>##V3_BDHV12</stp>
        <stp>CHN1M LAST Curncy</stp>
        <stp>PX_ASK</stp>
        <stp>08-09-2010</stp>
        <stp>08-09-2010</stp>
        <stp>[fwdpoints.xlsm]Hoja2!R2145C3</stp>
        <tr r="C2145" s="2"/>
      </tp>
      <tp t="e">
        <v>#N/A</v>
        <stp/>
        <stp>##V3_BDHV12</stp>
        <stp>CHN1M LAST Curncy</stp>
        <stp>PX_ASK</stp>
        <stp>28-08-2010</stp>
        <stp>28-08-2010</stp>
        <stp>[fwdpoints.xlsm]Hoja2!R2156C3</stp>
        <tr r="C2156" s="2"/>
      </tp>
      <tp t="e">
        <v>#N/A</v>
        <stp/>
        <stp>##V3_BDHV12</stp>
        <stp>CHN1M LAST Curncy</stp>
        <stp>PX_ASK</stp>
        <stp>08-04-2010</stp>
        <stp>08-04-2010</stp>
        <stp>[fwdpoints.xlsm]Hoja2!R2298C3</stp>
        <tr r="C2298" s="2"/>
      </tp>
      <tp t="e">
        <v>#N/A</v>
        <stp/>
        <stp>##V3_BDHV12</stp>
        <stp>CHN1M LAST Curncy</stp>
        <stp>PX_ASK</stp>
        <stp>18-05-2010</stp>
        <stp>18-05-2010</stp>
        <stp>[fwdpoints.xlsm]Hoja2!R2258C3</stp>
        <tr r="C2258" s="2"/>
      </tp>
      <tp t="e">
        <v>#N/A</v>
        <stp/>
        <stp>##V3_BDHV12</stp>
        <stp>CHN1M LAST Curncy</stp>
        <stp>PX_ASK</stp>
        <stp>05-12-2011</stp>
        <stp>05-12-2011</stp>
        <stp>[fwdpoints.xlsm]Hoja2!R1692C3</stp>
        <tr r="C1692" s="2"/>
      </tp>
      <tp t="e">
        <v>#N/A</v>
        <stp/>
        <stp>##V3_BDHV12</stp>
        <stp>CHN1M LAST Curncy</stp>
        <stp>PX_ASK</stp>
        <stp>16-01-2012</stp>
        <stp>16-01-2012</stp>
        <stp>[fwdpoints.xlsm]Hoja2!R1650C3</stp>
        <tr r="C1650" s="2"/>
      </tp>
      <tp t="e">
        <v>#N/A</v>
        <stp/>
        <stp>##V3_BDHV12</stp>
        <stp>CHN1M LAST Curncy</stp>
        <stp>PX_ASK</stp>
        <stp>07-10-2013</stp>
        <stp>07-10-2013</stp>
        <stp>[fwdpoints.xlsm]Hoja2!R1020C3</stp>
        <tr r="C1020" s="2"/>
      </tp>
      <tp t="e">
        <v>#N/A</v>
        <stp/>
        <stp>##V3_BDHV12</stp>
        <stp>CHN1M LAST Curncy</stp>
        <stp>PX_ASK</stp>
        <stp>07-03-2010</stp>
        <stp>07-03-2010</stp>
        <stp>[fwdpoints.xlsm]Hoja2!R2330C3</stp>
        <tr r="C2330" s="2"/>
      </tp>
      <tp t="e">
        <v>#N/A</v>
        <stp/>
        <stp>##V3_BDHV12</stp>
        <stp>CHN1M LAST Curncy</stp>
        <stp>PX_ASK</stp>
        <stp>07-02-2013</stp>
        <stp>07-02-2013</stp>
        <stp>[fwdpoints.xlsm]Hoja2!R1262C3</stp>
        <tr r="C1262" s="2"/>
      </tp>
      <tp t="e">
        <v>#N/A</v>
        <stp/>
        <stp>##V3_BDHV12</stp>
        <stp>CHN1M LAST Curncy</stp>
        <stp>PX_ASK</stp>
        <stp>27-01-2013</stp>
        <stp>27-01-2013</stp>
        <stp>[fwdpoints.xlsm]Hoja2!R1273C3</stp>
        <tr r="C1273" s="2"/>
      </tp>
      <tp t="e">
        <v>#N/A</v>
        <stp/>
        <stp>##V3_BDHV12</stp>
        <stp>CHN1M LAST Curncy</stp>
        <stp>PX_ASK</stp>
        <stp>25-04-2011</stp>
        <stp>25-04-2011</stp>
        <stp>[fwdpoints.xlsm]Hoja2!R1916C3</stp>
        <tr r="C1916" s="2"/>
      </tp>
      <tp t="e">
        <v>#N/A</v>
        <stp/>
        <stp>##V3_BDHV12</stp>
        <stp>CHN1M LAST Curncy</stp>
        <stp>PX_ASK</stp>
        <stp>25-07-2011</stp>
        <stp>25-07-2011</stp>
        <stp>[fwdpoints.xlsm]Hoja2!R1825C3</stp>
        <tr r="C1825" s="2"/>
      </tp>
      <tp t="e">
        <v>#N/A</v>
        <stp/>
        <stp>##V3_BDHV12</stp>
        <stp>CHN1M LAST Curncy</stp>
        <stp>PX_ASK</stp>
        <stp>07-06-2012</stp>
        <stp>07-06-2012</stp>
        <stp>[fwdpoints.xlsm]Hoja2!R1507C3</stp>
        <tr r="C1507" s="2"/>
      </tp>
      <tp t="e">
        <v>#N/A</v>
        <stp/>
        <stp>##V3_BDHV12</stp>
        <stp>CHN1M LAST Curncy</stp>
        <stp>PX_ASK</stp>
        <stp>17-07-2012</stp>
        <stp>17-07-2012</stp>
        <stp>[fwdpoints.xlsm]Hoja2!R1467C3</stp>
        <tr r="C1467" s="2"/>
      </tp>
      <tp t="e">
        <v>#N/A</v>
        <stp/>
        <stp>##V3_BDHV12</stp>
        <stp>CHN1M LAST Curncy</stp>
        <stp>PX_ASK</stp>
        <stp>04-12-2011</stp>
        <stp>04-12-2011</stp>
        <stp>[fwdpoints.xlsm]Hoja2!R1693C3</stp>
        <tr r="C1693" s="2"/>
      </tp>
      <tp t="e">
        <v>#N/A</v>
        <stp/>
        <stp>##V3_BDHV12</stp>
        <stp>CHN1M LAST Curncy</stp>
        <stp>PX_ASK</stp>
        <stp>16-04-2013</stp>
        <stp>16-04-2013</stp>
        <stp>[fwdpoints.xlsm]Hoja2!R1194C3</stp>
        <tr r="C1194" s="2"/>
      </tp>
      <tp t="e">
        <v>#N/A</v>
        <stp/>
        <stp>##V3_BDHV12</stp>
        <stp>CHN1M LAST Curncy</stp>
        <stp>PX_ASK</stp>
        <stp>26-08-2010</stp>
        <stp>26-08-2010</stp>
        <stp>[fwdpoints.xlsm]Hoja2!R2158C3</stp>
        <tr r="C2158" s="2"/>
      </tp>
      <tp t="e">
        <v>#N/A</v>
        <stp/>
        <stp>##V3_BDHV12</stp>
        <stp>CHN1M LAST Curncy</stp>
        <stp>PX_ASK</stp>
        <stp>06-05-2013</stp>
        <stp>06-05-2013</stp>
        <stp>[fwdpoints.xlsm]Hoja2!R1174C3</stp>
        <tr r="C1174" s="2"/>
      </tp>
      <tp t="e">
        <v>#N/A</v>
        <stp/>
        <stp>##V3_BDHV12</stp>
        <stp>CHN1M LAST Curncy</stp>
        <stp>PX_ASK</stp>
        <stp>06-10-2013</stp>
        <stp>06-10-2013</stp>
        <stp>[fwdpoints.xlsm]Hoja2!R1021C3</stp>
        <tr r="C1021" s="2"/>
      </tp>
      <tp t="e">
        <v>#N/A</v>
        <stp/>
        <stp>##V3_BDHV12</stp>
        <stp>CHN1M LAST Curncy</stp>
        <stp>PX_ASK</stp>
        <stp>06-03-2010</stp>
        <stp>06-03-2010</stp>
        <stp>[fwdpoints.xlsm]Hoja2!R2331C3</stp>
        <tr r="C2331" s="2"/>
      </tp>
      <tp t="e">
        <v>#N/A</v>
        <stp/>
        <stp>##V3_BDHV12</stp>
        <stp>CHN1M LAST Curncy</stp>
        <stp>PX_ASK</stp>
        <stp>06-02-2013</stp>
        <stp>06-02-2013</stp>
        <stp>[fwdpoints.xlsm]Hoja2!R1263C3</stp>
        <tr r="C1263" s="2"/>
      </tp>
      <tp t="e">
        <v>#N/A</v>
        <stp/>
        <stp>##V3_BDHV12</stp>
        <stp>CHN1M LAST Curncy</stp>
        <stp>PX_ASK</stp>
        <stp>24-04-2011</stp>
        <stp>24-04-2011</stp>
        <stp>[fwdpoints.xlsm]Hoja2!R1917C3</stp>
        <tr r="C1917" s="2"/>
      </tp>
      <tp t="e">
        <v>#N/A</v>
        <stp/>
        <stp>##V3_BDHV12</stp>
        <stp>CHN1M LAST Curncy</stp>
        <stp>PX_ASK</stp>
        <stp>14-06-2011</stp>
        <stp>14-06-2011</stp>
        <stp>[fwdpoints.xlsm]Hoja2!R1866C3</stp>
        <tr r="C1866" s="2"/>
      </tp>
      <tp t="e">
        <v>#N/A</v>
        <stp/>
        <stp>##V3_BDHV12</stp>
        <stp>CHN1M LAST Curncy</stp>
        <stp>PX_ASK</stp>
        <stp>04-07-2011</stp>
        <stp>04-07-2011</stp>
        <stp>[fwdpoints.xlsm]Hoja2!R1846C3</stp>
        <tr r="C1846" s="2"/>
      </tp>
      <tp t="e">
        <v>#N/A</v>
        <stp/>
        <stp>##V3_BDHV12</stp>
        <stp>CHN1M LAST Curncy</stp>
        <stp>PX_ASK</stp>
        <stp>07-12-2011</stp>
        <stp>07-12-2011</stp>
        <stp>[fwdpoints.xlsm]Hoja2!R1690C3</stp>
        <tr r="C1690" s="2"/>
      </tp>
      <tp t="e">
        <v>#N/A</v>
        <stp/>
        <stp>##V3_BDHV12</stp>
        <stp>CHN1M LAST Curncy</stp>
        <stp>PX_ASK</stp>
        <stp>14-01-2012</stp>
        <stp>14-01-2012</stp>
        <stp>[fwdpoints.xlsm]Hoja2!R1652C3</stp>
        <tr r="C1652" s="2"/>
      </tp>
      <tp t="e">
        <v>#N/A</v>
        <stp/>
        <stp>##V3_BDHV12</stp>
        <stp>CHN1M LAST Curncy</stp>
        <stp>PX_ASK</stp>
        <stp>14-02-2012</stp>
        <stp>14-02-2012</stp>
        <stp>[fwdpoints.xlsm]Hoja2!R1621C3</stp>
        <tr r="C1621" s="2"/>
      </tp>
      <tp t="e">
        <v>#N/A</v>
        <stp/>
        <stp>##V3_BDHV12</stp>
        <stp>CHN1M LAST Curncy</stp>
        <stp>PX_ASK</stp>
        <stp>05-09-2010</stp>
        <stp>05-09-2010</stp>
        <stp>[fwdpoints.xlsm]Hoja2!R2148C3</stp>
        <tr r="C2148" s="2"/>
      </tp>
      <tp t="e">
        <v>#N/A</v>
        <stp/>
        <stp>##V3_BDHV12</stp>
        <stp>CHN1M LAST Curncy</stp>
        <stp>PX_ASK</stp>
        <stp>05-08-2010</stp>
        <stp>05-08-2010</stp>
        <stp>[fwdpoints.xlsm]Hoja2!R2179C3</stp>
        <tr r="C2179" s="2"/>
      </tp>
      <tp t="e">
        <v>#N/A</v>
        <stp/>
        <stp>##V3_BDHV12</stp>
        <stp>CHN1M LAST Curncy</stp>
        <stp>PX_ASK</stp>
        <stp>15-07-2013</stp>
        <stp>15-07-2013</stp>
        <stp>[fwdpoints.xlsm]Hoja2!R1104C3</stp>
        <tr r="C1104" s="2"/>
      </tp>
      <tp t="e">
        <v>#N/A</v>
        <stp/>
        <stp>##V3_BDHV12</stp>
        <stp>CHN1M LAST Curncy</stp>
        <stp>PX_ASK</stp>
        <stp>05-06-2013</stp>
        <stp>05-06-2013</stp>
        <stp>[fwdpoints.xlsm]Hoja2!R1144C3</stp>
        <tr r="C1144" s="2"/>
      </tp>
      <tp t="e">
        <v>#N/A</v>
        <stp/>
        <stp>##V3_BDHV12</stp>
        <stp>CHN1M LAST Curncy</stp>
        <stp>PX_ASK</stp>
        <stp>25-05-2013</stp>
        <stp>25-05-2013</stp>
        <stp>[fwdpoints.xlsm]Hoja2!R1155C3</stp>
        <tr r="C1155" s="2"/>
      </tp>
      <tp t="e">
        <v>#N/A</v>
        <stp/>
        <stp>##V3_BDHV12</stp>
        <stp>CHN1M LAST Curncy</stp>
        <stp>PX_ASK</stp>
        <stp>05-10-2013</stp>
        <stp>05-10-2013</stp>
        <stp>[fwdpoints.xlsm]Hoja2!R1022C3</stp>
        <tr r="C1022" s="2"/>
      </tp>
      <tp t="e">
        <v>#N/A</v>
        <stp/>
        <stp>##V3_BDHV12</stp>
        <stp>CHN1M LAST Curncy</stp>
        <stp>PX_ASK</stp>
        <stp>05-03-2010</stp>
        <stp>05-03-2010</stp>
        <stp>[fwdpoints.xlsm]Hoja2!R2332C3</stp>
        <tr r="C2332" s="2"/>
      </tp>
      <tp t="e">
        <v>#N/A</v>
        <stp/>
        <stp>##V3_BDHV12</stp>
        <stp>CHN1M LAST Curncy</stp>
        <stp>PX_ASK</stp>
        <stp>27-04-2011</stp>
        <stp>27-04-2011</stp>
        <stp>[fwdpoints.xlsm]Hoja2!R1914C3</stp>
        <tr r="C1914" s="2"/>
      </tp>
      <tp t="e">
        <v>#N/A</v>
        <stp/>
        <stp>##V3_BDHV12</stp>
        <stp>CHN1M LAST Curncy</stp>
        <stp>PX_ASK</stp>
        <stp>15-03-2012</stp>
        <stp>15-03-2012</stp>
        <stp>[fwdpoints.xlsm]Hoja2!R1591C3</stp>
        <tr r="C1591" s="2"/>
      </tp>
      <tp t="e">
        <v>#N/A</v>
        <stp/>
        <stp>##V3_BDHV12</stp>
        <stp>CHN1M LAST Curncy</stp>
        <stp>PX_ASK</stp>
        <stp>06-12-2011</stp>
        <stp>06-12-2011</stp>
        <stp>[fwdpoints.xlsm]Hoja2!R1691C3</stp>
        <tr r="C1691" s="2"/>
      </tp>
      <tp t="e">
        <v>#N/A</v>
        <stp/>
        <stp>##V3_BDHV12</stp>
        <stp>CHN1M LAST Curncy</stp>
        <stp>PX_ASK</stp>
        <stp>16-10-2011</stp>
        <stp>16-10-2011</stp>
        <stp>[fwdpoints.xlsm]Hoja2!R1742C3</stp>
        <tr r="C1742" s="2"/>
      </tp>
      <tp t="e">
        <v>#N/A</v>
        <stp/>
        <stp>##V3_BDHV12</stp>
        <stp>CHN1M LAST Curncy</stp>
        <stp>PX_ASK</stp>
        <stp>15-02-2012</stp>
        <stp>15-02-2012</stp>
        <stp>[fwdpoints.xlsm]Hoja2!R1620C3</stp>
        <tr r="C1620" s="2"/>
      </tp>
      <tp t="e">
        <v>#N/A</v>
        <stp/>
        <stp>##V3_BDHV12</stp>
        <stp>CHN1M LAST Curncy</stp>
        <stp>PX_ASK</stp>
        <stp>14-04-2013</stp>
        <stp>14-04-2013</stp>
        <stp>[fwdpoints.xlsm]Hoja2!R1196C3</stp>
        <tr r="C1196" s="2"/>
      </tp>
      <tp t="e">
        <v>#N/A</v>
        <stp/>
        <stp>##V3_BDHV12</stp>
        <stp>CHN1M LAST Curncy</stp>
        <stp>PX_ASK</stp>
        <stp>04-09-2010</stp>
        <stp>04-09-2010</stp>
        <stp>[fwdpoints.xlsm]Hoja2!R2149C3</stp>
        <tr r="C2149" s="2"/>
      </tp>
      <tp t="e">
        <v>#N/A</v>
        <stp/>
        <stp>##V3_BDHV12</stp>
        <stp>CHN1M LAST Curncy</stp>
        <stp>PX_ASK</stp>
        <stp>14-07-2013</stp>
        <stp>14-07-2013</stp>
        <stp>[fwdpoints.xlsm]Hoja2!R1105C3</stp>
        <tr r="C1105" s="2"/>
      </tp>
      <tp t="e">
        <v>#N/A</v>
        <stp/>
        <stp>##V3_BDHV12</stp>
        <stp>CHN1M LAST Curncy</stp>
        <stp>PX_ASK</stp>
        <stp>04-05-2013</stp>
        <stp>04-05-2013</stp>
        <stp>[fwdpoints.xlsm]Hoja2!R1176C3</stp>
        <tr r="C1176" s="2"/>
      </tp>
      <tp t="e">
        <v>#N/A</v>
        <stp/>
        <stp>##V3_BDHV12</stp>
        <stp>CHN1M LAST Curncy</stp>
        <stp>PX_ASK</stp>
        <stp>04-06-2013</stp>
        <stp>04-06-2013</stp>
        <stp>[fwdpoints.xlsm]Hoja2!R1145C3</stp>
        <tr r="C1145" s="2"/>
      </tp>
      <tp t="e">
        <v>#N/A</v>
        <stp/>
        <stp>##V3_BDHV12</stp>
        <stp>CHN1M LAST Curncy</stp>
        <stp>PX_ASK</stp>
        <stp>04-10-2013</stp>
        <stp>04-10-2013</stp>
        <stp>[fwdpoints.xlsm]Hoja2!R1023C3</stp>
        <tr r="C1023" s="2"/>
      </tp>
      <tp t="e">
        <v>#N/A</v>
        <stp/>
        <stp>##V3_BDHV12</stp>
        <stp>CHN1M LAST Curncy</stp>
        <stp>PX_ASK</stp>
        <stp>04-03-2010</stp>
        <stp>04-03-2010</stp>
        <stp>[fwdpoints.xlsm]Hoja2!R2333C3</stp>
        <tr r="C2333" s="2"/>
      </tp>
      <tp t="e">
        <v>#N/A</v>
        <stp/>
        <stp>##V3_BDHV12</stp>
        <stp>CHN1M LAST Curncy</stp>
        <stp>PX_ASK</stp>
        <stp>26-04-2011</stp>
        <stp>26-04-2011</stp>
        <stp>[fwdpoints.xlsm]Hoja2!R1915C3</stp>
        <tr r="C1915" s="2"/>
      </tp>
      <tp t="e">
        <v>#N/A</v>
        <stp/>
        <stp>##V3_BDHV12</stp>
        <stp>CHN1M LAST Curncy</stp>
        <stp>PX_ASK</stp>
        <stp>16-06-2011</stp>
        <stp>16-06-2011</stp>
        <stp>[fwdpoints.xlsm]Hoja2!R1864C3</stp>
        <tr r="C1864" s="2"/>
      </tp>
      <tp t="e">
        <v>#N/A</v>
        <stp/>
        <stp>##V3_BDHV12</stp>
        <stp>CHN1M LAST Curncy</stp>
        <stp>PX_ASK</stp>
        <stp>06-07-2011</stp>
        <stp>06-07-2011</stp>
        <stp>[fwdpoints.xlsm]Hoja2!R1844C3</stp>
        <tr r="C1844" s="2"/>
      </tp>
      <tp t="e">
        <v>#N/A</v>
        <stp/>
        <stp>##V3_BDHV12</stp>
        <stp>CHN1M LAST Curncy</stp>
        <stp>PX_ASK</stp>
        <stp>22-05-2012</stp>
        <stp>22-05-2012</stp>
        <stp>[fwdpoints.xlsm]Hoja2!R1523C3</stp>
        <tr r="C1523" s="2"/>
      </tp>
      <tp t="e">
        <v>#N/A</v>
        <stp/>
        <stp>##V3_BDHV12</stp>
        <stp>CHN1M LAST Curncy</stp>
        <stp>PX_ASK</stp>
        <stp>02-06-2012</stp>
        <stp>02-06-2012</stp>
        <stp>[fwdpoints.xlsm]Hoja2!R1512C3</stp>
        <tr r="C1512" s="2"/>
      </tp>
      <tp t="e">
        <v>#N/A</v>
        <stp/>
        <stp>##V3_BDHV12</stp>
        <stp>CHN1M LAST Curncy</stp>
        <stp>PX_ASK</stp>
        <stp>12-07-2012</stp>
        <stp>12-07-2012</stp>
        <stp>[fwdpoints.xlsm]Hoja2!R1472C3</stp>
        <tr r="C1472" s="2"/>
      </tp>
      <tp t="e">
        <v>#N/A</v>
        <stp/>
        <stp>##V3_BDHV12</stp>
        <stp>CHN1M LAST Curncy</stp>
        <stp>PX_ASK</stp>
        <stp>01-12-2011</stp>
        <stp>01-12-2011</stp>
        <stp>[fwdpoints.xlsm]Hoja2!R1696C3</stp>
        <tr r="C1696" s="2"/>
      </tp>
      <tp t="e">
        <v>#N/A</v>
        <stp/>
        <stp>##V3_BDHV12</stp>
        <stp>CHN1M LAST Curncy</stp>
        <stp>PX_ASK</stp>
        <stp>12-01-2012</stp>
        <stp>12-01-2012</stp>
        <stp>[fwdpoints.xlsm]Hoja2!R1654C3</stp>
        <tr r="C1654" s="2"/>
      </tp>
      <tp t="e">
        <v>#N/A</v>
        <stp/>
        <stp>##V3_BDHV12</stp>
        <stp>CHN1M LAST Curncy</stp>
        <stp>PX_ASK</stp>
        <stp>31-10-2011</stp>
        <stp>31-10-2011</stp>
        <stp>[fwdpoints.xlsm]Hoja2!R1727C3</stp>
        <tr r="C1727" s="2"/>
      </tp>
      <tp t="e">
        <v>#N/A</v>
        <stp/>
        <stp>##V3_BDHV12</stp>
        <stp>CHN1M LAST Curncy</stp>
        <stp>PX_ASK</stp>
        <stp>23-07-2010</stp>
        <stp>23-07-2010</stp>
        <stp>[fwdpoints.xlsm]Hoja2!R2192C3</stp>
        <tr r="C2192" s="2"/>
      </tp>
      <tp t="e">
        <v>#N/A</v>
        <stp/>
        <stp>##V3_BDHV12</stp>
        <stp>CHN1M LAST Curncy</stp>
        <stp>PX_ASK</stp>
        <stp>03-10-2013</stp>
        <stp>03-10-2013</stp>
        <stp>[fwdpoints.xlsm]Hoja2!R1024C3</stp>
        <tr r="C1024" s="2"/>
      </tp>
      <tp t="e">
        <v>#N/A</v>
        <stp/>
        <stp>##V3_BDHV12</stp>
        <stp>CHN1M LAST Curncy</stp>
        <stp>PX_ASK</stp>
        <stp>03-04-2010</stp>
        <stp>03-04-2010</stp>
        <stp>[fwdpoints.xlsm]Hoja2!R2303C3</stp>
        <tr r="C2303" s="2"/>
      </tp>
      <tp t="e">
        <v>#N/A</v>
        <stp/>
        <stp>##V3_BDHV12</stp>
        <stp>CHN1M LAST Curncy</stp>
        <stp>PX_ASK</stp>
        <stp>03-03-2010</stp>
        <stp>03-03-2010</stp>
        <stp>[fwdpoints.xlsm]Hoja2!R2334C3</stp>
        <tr r="C2334" s="2"/>
      </tp>
      <tp t="e">
        <v>#N/A</v>
        <stp/>
        <stp>##V3_BDHV12</stp>
        <stp>CHN1M LAST Curncy</stp>
        <stp>PX_ASK</stp>
        <stp>03-02-2013</stp>
        <stp>03-02-2013</stp>
        <stp>[fwdpoints.xlsm]Hoja2!R1266C3</stp>
        <tr r="C1266" s="2"/>
      </tp>
      <tp t="e">
        <v>#N/A</v>
        <stp/>
        <stp>##V3_BDHV12</stp>
        <stp>CHN1M LAST Curncy</stp>
        <stp>PX_ASK</stp>
        <stp>23-01-2013</stp>
        <stp>23-01-2013</stp>
        <stp>[fwdpoints.xlsm]Hoja2!R1277C3</stp>
        <tr r="C1277" s="2"/>
      </tp>
      <tp t="e">
        <v>#N/A</v>
        <stp/>
        <stp>##V3_BDHV12</stp>
        <stp>CHN1M LAST Curncy</stp>
        <stp>PX_ASK</stp>
        <stp>13-05-2010</stp>
        <stp>13-05-2010</stp>
        <stp>[fwdpoints.xlsm]Hoja2!R2263C3</stp>
        <tr r="C2263" s="2"/>
      </tp>
      <tp t="e">
        <v>#N/A</v>
        <stp/>
        <stp>##V3_BDHV12</stp>
        <stp>CHN1M LAST Curncy</stp>
        <stp>PX_ASK</stp>
        <stp>11-05-2011</stp>
        <stp>11-05-2011</stp>
        <stp>[fwdpoints.xlsm]Hoja2!R1900C3</stp>
        <tr r="C1900" s="2"/>
      </tp>
      <tp t="e">
        <v>#N/A</v>
        <stp/>
        <stp>##V3_BDHV12</stp>
        <stp>CHN1M LAST Curncy</stp>
        <stp>PX_ASK</stp>
        <stp>01-04-2011</stp>
        <stp>01-04-2011</stp>
        <stp>[fwdpoints.xlsm]Hoja2!R1940C3</stp>
        <tr r="C1940" s="2"/>
      </tp>
      <tp t="e">
        <v>#N/A</v>
        <stp/>
        <stp>##V3_BDHV12</stp>
        <stp>CHN1M LAST Curncy</stp>
        <stp>PX_ASK</stp>
        <stp>23-05-2012</stp>
        <stp>23-05-2012</stp>
        <stp>[fwdpoints.xlsm]Hoja2!R1522C3</stp>
        <tr r="C1522" s="2"/>
      </tp>
      <tp t="e">
        <v>#N/A</v>
        <stp/>
        <stp>##V3_BDHV12</stp>
        <stp>CHN1M LAST Curncy</stp>
        <stp>PX_ASK</stp>
        <stp>23-06-2012</stp>
        <stp>23-06-2012</stp>
        <stp>[fwdpoints.xlsm]Hoja2!R1491C3</stp>
        <tr r="C1491" s="2"/>
      </tp>
      <tp t="e">
        <v>#N/A</v>
        <stp/>
        <stp>##V3_BDHV12</stp>
        <stp>CHN1M LAST Curncy</stp>
        <stp>PX_ASK</stp>
        <stp>30-11-2011</stp>
        <stp>30-11-2011</stp>
        <stp>[fwdpoints.xlsm]Hoja2!R1697C3</stp>
        <tr r="C1697" s="2"/>
      </tp>
      <tp t="e">
        <v>#N/A</v>
        <stp/>
        <stp>##V3_BDHV12</stp>
        <stp>CHN1M LAST Curncy</stp>
        <stp>PX_ASK</stp>
        <stp>22-07-2010</stp>
        <stp>22-07-2010</stp>
        <stp>[fwdpoints.xlsm]Hoja2!R2193C3</stp>
        <tr r="C2193" s="2"/>
      </tp>
      <tp t="e">
        <v>#N/A</v>
        <stp/>
        <stp>##V3_BDHV12</stp>
        <stp>CHN1M LAST Curncy</stp>
        <stp>PX_ASK</stp>
        <stp>02-10-2013</stp>
        <stp>02-10-2013</stp>
        <stp>[fwdpoints.xlsm]Hoja2!R1025C3</stp>
        <tr r="C1025" s="2"/>
      </tp>
      <tp t="e">
        <v>#N/A</v>
        <stp/>
        <stp>##V3_BDHV12</stp>
        <stp>CHN1M LAST Curncy</stp>
        <stp>PX_ASK</stp>
        <stp>02-03-2010</stp>
        <stp>02-03-2010</stp>
        <stp>[fwdpoints.xlsm]Hoja2!R2335C3</stp>
        <tr r="C2335" s="2"/>
      </tp>
      <tp t="e">
        <v>#N/A</v>
        <stp/>
        <stp>##V3_BDHV12</stp>
        <stp>CHN1M LAST Curncy</stp>
        <stp>PX_ASK</stp>
        <stp>02-02-2013</stp>
        <stp>02-02-2013</stp>
        <stp>[fwdpoints.xlsm]Hoja2!R1267C3</stp>
        <tr r="C1267" s="2"/>
      </tp>
      <tp t="e">
        <v>#N/A</v>
        <stp/>
        <stp>##V3_BDHV12</stp>
        <stp>CHN1M LAST Curncy</stp>
        <stp>PX_ASK</stp>
        <stp>10-05-2011</stp>
        <stp>10-05-2011</stp>
        <stp>[fwdpoints.xlsm]Hoja2!R1901C3</stp>
        <tr r="C1901" s="2"/>
      </tp>
      <tp t="e">
        <v>#N/A</v>
        <stp/>
        <stp>##V3_BDHV12</stp>
        <stp>CHN1M LAST Curncy</stp>
        <stp>PX_ASK</stp>
        <stp>20-07-2011</stp>
        <stp>20-07-2011</stp>
        <stp>[fwdpoints.xlsm]Hoja2!R1830C3</stp>
        <tr r="C1830" s="2"/>
      </tp>
      <tp t="e">
        <v>#N/A</v>
        <stp/>
        <stp>##V3_BDHV12</stp>
        <stp>CHN1M LAST Curncy</stp>
        <stp>PX_ASK</stp>
        <stp>30-06-2011</stp>
        <stp>30-06-2011</stp>
        <stp>[fwdpoints.xlsm]Hoja2!R1850C3</stp>
        <tr r="C1850" s="2"/>
      </tp>
      <tp t="e">
        <v>#N/A</v>
        <stp/>
        <stp>##V3_BDHV12</stp>
        <stp>CHN1M LAST Curncy</stp>
        <stp>PX_ASK</stp>
        <stp>30-03-2012</stp>
        <stp>30-03-2012</stp>
        <stp>[fwdpoints.xlsm]Hoja2!R1576C3</stp>
        <tr r="C1576" s="2"/>
      </tp>
      <tp t="e">
        <v>#N/A</v>
        <stp/>
        <stp>##V3_BDHV12</stp>
        <stp>CHN1M LAST Curncy</stp>
        <stp>PX_ASK</stp>
        <stp>03-12-2011</stp>
        <stp>03-12-2011</stp>
        <stp>[fwdpoints.xlsm]Hoja2!R1694C3</stp>
        <tr r="C1694" s="2"/>
      </tp>
      <tp t="e">
        <v>#N/A</v>
        <stp/>
        <stp>##V3_BDHV12</stp>
        <stp>CHN1M LAST Curncy</stp>
        <stp>PX_ASK</stp>
        <stp>10-01-2012</stp>
        <stp>10-01-2012</stp>
        <stp>[fwdpoints.xlsm]Hoja2!R1656C3</stp>
        <tr r="C1656" s="2"/>
      </tp>
      <tp t="e">
        <v>#N/A</v>
        <stp/>
        <stp>##V3_BDHV12</stp>
        <stp>CHN1M LAST Curncy</stp>
        <stp>PX_ASK</stp>
        <stp>10-02-2012</stp>
        <stp>10-02-2012</stp>
        <stp>[fwdpoints.xlsm]Hoja2!R1625C3</stp>
        <tr r="C1625" s="2"/>
      </tp>
      <tp t="e">
        <v>#N/A</v>
        <stp/>
        <stp>##V3_BDHV12</stp>
        <stp>CHN1M LAST Curncy</stp>
        <stp>PX_ASK</stp>
        <stp>01-10-2013</stp>
        <stp>01-10-2013</stp>
        <stp>[fwdpoints.xlsm]Hoja2!R1026C3</stp>
        <tr r="C1026" s="2"/>
      </tp>
      <tp t="e">
        <v>#N/A</v>
        <stp/>
        <stp>##V3_BDHV12</stp>
        <stp>CHN1M LAST Curncy</stp>
        <stp>PX_ASK</stp>
        <stp>01-03-2010</stp>
        <stp>01-03-2010</stp>
        <stp>[fwdpoints.xlsm]Hoja2!R2336C3</stp>
        <tr r="C2336" s="2"/>
      </tp>
      <tp t="e">
        <v>#N/A</v>
        <stp/>
        <stp>##V3_BDHV12</stp>
        <stp>CHN1M LAST Curncy</stp>
        <stp>PX_ASK</stp>
        <stp>11-03-2012</stp>
        <stp>11-03-2012</stp>
        <stp>[fwdpoints.xlsm]Hoja2!R1595C3</stp>
        <tr r="C1595" s="2"/>
      </tp>
      <tp t="e">
        <v>#N/A</v>
        <stp/>
        <stp>##V3_BDHV12</stp>
        <stp>CHN1M LAST Curncy</stp>
        <stp>PX_ASK</stp>
        <stp>21-06-2012</stp>
        <stp>21-06-2012</stp>
        <stp>[fwdpoints.xlsm]Hoja2!R1493C3</stp>
        <tr r="C1493" s="2"/>
      </tp>
      <tp t="e">
        <v>#N/A</v>
        <stp/>
        <stp>##V3_BDHV12</stp>
        <stp>CHN1M LAST Curncy</stp>
        <stp>PX_ASK</stp>
        <stp>31-07-2012</stp>
        <stp>31-07-2012</stp>
        <stp>[fwdpoints.xlsm]Hoja2!R1453C3</stp>
        <tr r="C1453" s="2"/>
      </tp>
      <tp t="e">
        <v>#N/A</v>
        <stp/>
        <stp>##V3_BDHV12</stp>
        <stp>CHN1M LAST Curncy</stp>
        <stp>PX_ASK</stp>
        <stp>02-12-2011</stp>
        <stp>02-12-2011</stp>
        <stp>[fwdpoints.xlsm]Hoja2!R1695C3</stp>
        <tr r="C1695" s="2"/>
      </tp>
      <tp t="e">
        <v>#N/A</v>
        <stp/>
        <stp>##V3_BDHV12</stp>
        <stp>CHN1M LAST Curncy</stp>
        <stp>PX_ASK</stp>
        <stp>12-10-2011</stp>
        <stp>12-10-2011</stp>
        <stp>[fwdpoints.xlsm]Hoja2!R1746C3</stp>
        <tr r="C1746" s="2"/>
      </tp>
      <tp t="e">
        <v>#N/A</v>
        <stp/>
        <stp>##V3_BDHV12</stp>
        <stp>CHN1M LAST Curncy</stp>
        <stp>PX_ASK</stp>
        <stp>11-02-2012</stp>
        <stp>11-02-2012</stp>
        <stp>[fwdpoints.xlsm]Hoja2!R1624C3</stp>
        <tr r="C1624" s="2"/>
      </tp>
      <tp t="e">
        <v>#N/A</v>
        <stp/>
        <stp>##V3_BDHV12</stp>
        <stp>CHN1M LAST Curncy</stp>
        <stp>PX_ASK</stp>
        <stp>31-01-2012</stp>
        <stp>31-01-2012</stp>
        <stp>[fwdpoints.xlsm]Hoja2!R1635C3</stp>
        <tr r="C1635" s="2"/>
      </tp>
      <tp t="e">
        <v>#N/A</v>
        <stp/>
        <stp>##V3_BDHV12</stp>
        <stp>CHN1M LAST Curncy</stp>
        <stp>PX_ASK</stp>
        <stp>30-04-2013</stp>
        <stp>30-04-2013</stp>
        <stp>[fwdpoints.xlsm]Hoja2!R1180C3</stp>
        <tr r="C1180" s="2"/>
      </tp>
      <tp t="e">
        <v>#N/A</v>
        <stp/>
        <stp>##V3_BDHV12</stp>
        <stp>CHN1M LAST Curncy</stp>
        <stp>PX_ASK</stp>
        <stp>20-05-2013</stp>
        <stp>20-05-2013</stp>
        <stp>[fwdpoints.xlsm]Hoja2!R1160C3</stp>
        <tr r="C1160" s="2"/>
      </tp>
      <tp t="e">
        <v>#N/A</v>
        <stp/>
        <stp>##V3_BDHV12</stp>
        <stp>CHN1M LAST Curncy</stp>
        <stp>PX_BID</stp>
        <stp>17-02-2011</stp>
        <stp>17-02-2011</stp>
        <stp>[fwdpoints.xlsm]Hoja2!R1983C2</stp>
        <tr r="B1983" s="2"/>
      </tp>
      <tp t="e">
        <v>#N/A</v>
        <stp/>
        <stp>##V3_BDHV12</stp>
        <stp>CHN1M LAST Curncy</stp>
        <stp>PX_BID</stp>
        <stp>07-04-2011</stp>
        <stp>07-04-2011</stp>
        <stp>[fwdpoints.xlsm]Hoja2!R1934C2</stp>
        <tr r="B1934" s="2"/>
      </tp>
      <tp t="e">
        <v>#N/A</v>
        <stp/>
        <stp>##V3_BDHV12</stp>
        <stp>CHN1M LAST Curncy</stp>
        <stp>PX_BID</stp>
        <stp>17-05-2011</stp>
        <stp>17-05-2011</stp>
        <stp>[fwdpoints.xlsm]Hoja2!R1894C2</stp>
        <tr r="B1894" s="2"/>
      </tp>
      <tp t="e">
        <v>#N/A</v>
        <stp/>
        <stp>##V3_BDHV12</stp>
        <stp>CHN1M LAST Curncy</stp>
        <stp>PX_BID</stp>
        <stp>25-03-2010</stp>
        <stp>25-03-2010</stp>
        <stp>[fwdpoints.xlsm]Hoja2!R2312C2</stp>
        <tr r="B2312" s="2"/>
      </tp>
      <tp t="e">
        <v>#N/A</v>
        <stp/>
        <stp>##V3_BDHV12</stp>
        <stp>CHN1M LAST Curncy</stp>
        <stp>PX_BID</stp>
        <stp>15-04-2013</stp>
        <stp>15-04-2013</stp>
        <stp>[fwdpoints.xlsm]Hoja2!R1195C2</stp>
        <tr r="B1195" s="2"/>
      </tp>
      <tp t="e">
        <v>#N/A</v>
        <stp/>
        <stp>##V3_BDHV12</stp>
        <stp>CHN1M LAST Curncy</stp>
        <stp>PX_BID</stp>
        <stp>25-08-2010</stp>
        <stp>25-08-2010</stp>
        <stp>[fwdpoints.xlsm]Hoja2!R2159C2</stp>
        <tr r="B2159" s="2"/>
      </tp>
      <tp t="e">
        <v>#N/A</v>
        <stp/>
        <stp>##V3_BDHV12</stp>
        <stp>CHN1M LAST Curncy</stp>
        <stp>PX_BID</stp>
        <stp>25-09-2010</stp>
        <stp>25-09-2010</stp>
        <stp>[fwdpoints.xlsm]Hoja2!R2128C2</stp>
        <tr r="B2128" s="2"/>
      </tp>
      <tp t="e">
        <v>#N/A</v>
        <stp/>
        <stp>##V3_BDHV12</stp>
        <stp>CHN1M LAST Curncy</stp>
        <stp>PX_BID</stp>
        <stp>25-06-2013</stp>
        <stp>25-06-2013</stp>
        <stp>[fwdpoints.xlsm]Hoja2!R1124C2</stp>
        <tr r="B1124" s="2"/>
      </tp>
      <tp t="e">
        <v>#N/A</v>
        <stp/>
        <stp>##V3_BDHV12</stp>
        <stp>CHN1M LAST Curncy</stp>
        <stp>PX_BID</stp>
        <stp>05-05-2013</stp>
        <stp>05-05-2013</stp>
        <stp>[fwdpoints.xlsm]Hoja2!R1175C2</stp>
        <tr r="B1175" s="2"/>
      </tp>
      <tp t="e">
        <v>#N/A</v>
        <stp/>
        <stp>##V3_BDHV12</stp>
        <stp>CHN1M LAST Curncy</stp>
        <stp>PX_BID</stp>
        <stp>25-10-2013</stp>
        <stp>25-10-2013</stp>
        <stp>[fwdpoints.xlsm]Hoja2!R1002C2</stp>
        <tr r="B1002" s="2"/>
      </tp>
      <tp t="e">
        <v>#N/A</v>
        <stp/>
        <stp>##V3_BDHV12</stp>
        <stp>CHN1M LAST Curncy</stp>
        <stp>PX_BID</stp>
        <stp>27-12-2011</stp>
        <stp>27-12-2011</stp>
        <stp>[fwdpoints.xlsm]Hoja2!R1670C2</stp>
        <tr r="B1670" s="2"/>
      </tp>
      <tp t="e">
        <v>#N/A</v>
        <stp/>
        <stp>##V3_BDHV12</stp>
        <stp>CHN1M LAST Curncy</stp>
        <stp>PX_BID</stp>
        <stp>17-10-2011</stp>
        <stp>17-10-2011</stp>
        <stp>[fwdpoints.xlsm]Hoja2!R1741C2</stp>
        <tr r="B1741" s="2"/>
      </tp>
      <tp t="e">
        <v>#N/A</v>
        <stp/>
        <stp>##V3_BDHV12</stp>
        <stp>CHN1M LAST Curncy</stp>
        <stp>PX_BID</stp>
        <stp>17-11-2011</stp>
        <stp>17-11-2011</stp>
        <stp>[fwdpoints.xlsm]Hoja2!R1710C2</stp>
        <tr r="B1710" s="2"/>
      </tp>
      <tp t="e">
        <v>#N/A</v>
        <stp/>
        <stp>##V3_BDHV12</stp>
        <stp>CHN1M LAST Curncy</stp>
        <stp>PX_BID</stp>
        <stp>14-03-2012</stp>
        <stp>14-03-2012</stp>
        <stp>[fwdpoints.xlsm]Hoja2!R1592C2</stp>
        <tr r="B1592" s="2"/>
      </tp>
      <tp t="e">
        <v>#N/A</v>
        <stp/>
        <stp>##V3_BDHV12</stp>
        <stp>CHN1M LAST Curncy</stp>
        <stp>PX_BID</stp>
        <stp>14-09-2012</stp>
        <stp>14-09-2012</stp>
        <stp>[fwdpoints.xlsm]Hoja2!R1408C2</stp>
        <tr r="B1408" s="2"/>
      </tp>
      <tp t="e">
        <v>#N/A</v>
        <stp/>
        <stp>##V3_BDHV12</stp>
        <stp>CHN1M LAST Curncy</stp>
        <stp>PX_BID</stp>
        <stp>14-08-2012</stp>
        <stp>14-08-2012</stp>
        <stp>[fwdpoints.xlsm]Hoja2!R1439C2</stp>
        <tr r="B1439" s="2"/>
      </tp>
      <tp t="e">
        <v>#N/A</v>
        <stp/>
        <stp>##V3_BDHV12</stp>
        <stp>CHN1M LAST Curncy</stp>
        <stp>PX_BID</stp>
        <stp>06-04-2011</stp>
        <stp>06-04-2011</stp>
        <stp>[fwdpoints.xlsm]Hoja2!R1935C2</stp>
        <tr r="B1935" s="2"/>
      </tp>
      <tp t="e">
        <v>#N/A</v>
        <stp/>
        <stp>##V3_BDHV12</stp>
        <stp>CHN1M LAST Curncy</stp>
        <stp>PX_BID</stp>
        <stp>16-05-2011</stp>
        <stp>16-05-2011</stp>
        <stp>[fwdpoints.xlsm]Hoja2!R1895C2</stp>
        <tr r="B1895" s="2"/>
      </tp>
      <tp t="e">
        <v>#N/A</v>
        <stp/>
        <stp>##V3_BDHV12</stp>
        <stp>CHN1M LAST Curncy</stp>
        <stp>PX_BID</stp>
        <stp>26-07-2011</stp>
        <stp>26-07-2011</stp>
        <stp>[fwdpoints.xlsm]Hoja2!R1824C2</stp>
        <tr r="B1824" s="2"/>
      </tp>
      <tp t="e">
        <v>#N/A</v>
        <stp/>
        <stp>##V3_BDHV12</stp>
        <stp>CHN1M LAST Curncy</stp>
        <stp>PX_BID</stp>
        <stp>24-03-2010</stp>
        <stp>24-03-2010</stp>
        <stp>[fwdpoints.xlsm]Hoja2!R2313C2</stp>
        <tr r="B2313" s="2"/>
      </tp>
      <tp t="e">
        <v>#N/A</v>
        <stp/>
        <stp>##V3_BDHV12</stp>
        <stp>CHN1M LAST Curncy</stp>
        <stp>PX_BID</stp>
        <stp>24-09-2010</stp>
        <stp>24-09-2010</stp>
        <stp>[fwdpoints.xlsm]Hoja2!R2129C2</stp>
        <tr r="B2129" s="2"/>
      </tp>
      <tp t="e">
        <v>#N/A</v>
        <stp/>
        <stp>##V3_BDHV12</stp>
        <stp>CHN1M LAST Curncy</stp>
        <stp>PX_BID</stp>
        <stp>24-06-2013</stp>
        <stp>24-06-2013</stp>
        <stp>[fwdpoints.xlsm]Hoja2!R1125C2</stp>
        <tr r="B1125" s="2"/>
      </tp>
      <tp t="e">
        <v>#N/A</v>
        <stp/>
        <stp>##V3_BDHV12</stp>
        <stp>CHN1M LAST Curncy</stp>
        <stp>PX_BID</stp>
        <stp>24-05-2013</stp>
        <stp>24-05-2013</stp>
        <stp>[fwdpoints.xlsm]Hoja2!R1156C2</stp>
        <tr r="B1156" s="2"/>
      </tp>
      <tp t="e">
        <v>#N/A</v>
        <stp/>
        <stp>##V3_BDHV12</stp>
        <stp>CHN1M LAST Curncy</stp>
        <stp>PX_BID</stp>
        <stp>24-10-2013</stp>
        <stp>24-10-2013</stp>
        <stp>[fwdpoints.xlsm]Hoja2!R1003C2</stp>
        <tr r="B1003" s="2"/>
      </tp>
      <tp t="e">
        <v>#N/A</v>
        <stp/>
        <stp>##V3_BDHV12</stp>
        <stp>CHN1M LAST Curncy</stp>
        <stp>PX_BID</stp>
        <stp>26-12-2011</stp>
        <stp>26-12-2011</stp>
        <stp>[fwdpoints.xlsm]Hoja2!R1671C2</stp>
        <tr r="B1671" s="2"/>
      </tp>
      <tp t="e">
        <v>#N/A</v>
        <stp/>
        <stp>##V3_BDHV12</stp>
        <stp>CHN1M LAST Curncy</stp>
        <stp>PX_BID</stp>
        <stp>15-01-2012</stp>
        <stp>15-01-2012</stp>
        <stp>[fwdpoints.xlsm]Hoja2!R1651C2</stp>
        <tr r="B1651" s="2"/>
      </tp>
      <tp t="e">
        <v>#N/A</v>
        <stp/>
        <stp>##V3_BDHV12</stp>
        <stp>CHN1M LAST Curncy</stp>
        <stp>PX_BID</stp>
        <stp>16-11-2011</stp>
        <stp>16-11-2011</stp>
        <stp>[fwdpoints.xlsm]Hoja2!R1711C2</stp>
        <tr r="B1711" s="2"/>
      </tp>
      <tp t="e">
        <v>#N/A</v>
        <stp/>
        <stp>##V3_BDHV12</stp>
        <stp>CHN1M LAST Curncy</stp>
        <stp>PX_BID</stp>
        <stp>15-08-2012</stp>
        <stp>15-08-2012</stp>
        <stp>[fwdpoints.xlsm]Hoja2!R1438C2</stp>
        <tr r="B1438" s="2"/>
      </tp>
      <tp t="e">
        <v>#N/A</v>
        <stp/>
        <stp>##V3_BDHV12</stp>
        <stp>CHN1M LAST Curncy</stp>
        <stp>PX_BID</stp>
        <stp>05-04-2011</stp>
        <stp>05-04-2011</stp>
        <stp>[fwdpoints.xlsm]Hoja2!R1936C2</stp>
        <tr r="B1936" s="2"/>
      </tp>
      <tp t="e">
        <v>#N/A</v>
        <stp/>
        <stp>##V3_BDHV12</stp>
        <stp>CHN1M LAST Curncy</stp>
        <stp>PX_BID</stp>
        <stp>15-05-2011</stp>
        <stp>15-05-2011</stp>
        <stp>[fwdpoints.xlsm]Hoja2!R1896C2</stp>
        <tr r="B1896" s="2"/>
      </tp>
      <tp t="e">
        <v>#N/A</v>
        <stp/>
        <stp>##V3_BDHV12</stp>
        <stp>CHN1M LAST Curncy</stp>
        <stp>PX_BID</stp>
        <stp>15-06-2011</stp>
        <stp>15-06-2011</stp>
        <stp>[fwdpoints.xlsm]Hoja2!R1865C2</stp>
        <tr r="B1865" s="2"/>
      </tp>
      <tp t="e">
        <v>#N/A</v>
        <stp/>
        <stp>##V3_BDHV12</stp>
        <stp>CHN1M LAST Curncy</stp>
        <stp>PX_BID</stp>
        <stp>05-07-2011</stp>
        <stp>05-07-2011</stp>
        <stp>[fwdpoints.xlsm]Hoja2!R1845C2</stp>
        <tr r="B1845" s="2"/>
      </tp>
      <tp t="e">
        <v>#N/A</v>
        <stp/>
        <stp>##V3_BDHV12</stp>
        <stp>CHN1M LAST Curncy</stp>
        <stp>PX_BID</stp>
        <stp>27-03-2010</stp>
        <stp>27-03-2010</stp>
        <stp>[fwdpoints.xlsm]Hoja2!R2310C2</stp>
        <tr r="B2310" s="2"/>
      </tp>
      <tp t="e">
        <v>#N/A</v>
        <stp/>
        <stp>##V3_BDHV12</stp>
        <stp>CHN1M LAST Curncy</stp>
        <stp>PX_BID</stp>
        <stp>07-01-2013</stp>
        <stp>07-01-2013</stp>
        <stp>[fwdpoints.xlsm]Hoja2!R1293C2</stp>
        <tr r="B1293" s="2"/>
      </tp>
      <tp t="e">
        <v>#N/A</v>
        <stp/>
        <stp>##V3_BDHV12</stp>
        <stp>CHN1M LAST Curncy</stp>
        <stp>PX_BID</stp>
        <stp>27-02-2013</stp>
        <stp>27-02-2013</stp>
        <stp>[fwdpoints.xlsm]Hoja2!R1242C2</stp>
        <tr r="B1242" s="2"/>
      </tp>
      <tp t="e">
        <v>#N/A</v>
        <stp/>
        <stp>##V3_BDHV12</stp>
        <stp>CHN1M LAST Curncy</stp>
        <stp>PX_BID</stp>
        <stp>27-10-2013</stp>
        <stp>27-10-2013</stp>
        <stp>[fwdpoints.xlsm]Hoja2!R1000C2</stp>
        <tr r="B1000" s="2"/>
      </tp>
      <tp t="e">
        <v>#N/A</v>
        <stp/>
        <stp>##V3_BDHV12</stp>
        <stp>CHN1M LAST Curncy</stp>
        <stp>PX_BID</stp>
        <stp>25-12-2011</stp>
        <stp>25-12-2011</stp>
        <stp>[fwdpoints.xlsm]Hoja2!R1672C2</stp>
        <tr r="B1672" s="2"/>
      </tp>
      <tp t="e">
        <v>#N/A</v>
        <stp/>
        <stp>##V3_BDHV12</stp>
        <stp>CHN1M LAST Curncy</stp>
        <stp>PX_BID</stp>
        <stp>15-10-2011</stp>
        <stp>15-10-2011</stp>
        <stp>[fwdpoints.xlsm]Hoja2!R1743C2</stp>
        <tr r="B1743" s="2"/>
      </tp>
      <tp t="e">
        <v>#N/A</v>
        <stp/>
        <stp>##V3_BDHV12</stp>
        <stp>CHN1M LAST Curncy</stp>
        <stp>PX_BID</stp>
        <stp>15-11-2011</stp>
        <stp>15-11-2011</stp>
        <stp>[fwdpoints.xlsm]Hoja2!R1712C2</stp>
        <tr r="B1712" s="2"/>
      </tp>
      <tp t="e">
        <v>#N/A</v>
        <stp/>
        <stp>##V3_BDHV12</stp>
        <stp>CHN1M LAST Curncy</stp>
        <stp>PX_BID</stp>
        <stp>16-03-2012</stp>
        <stp>16-03-2012</stp>
        <stp>[fwdpoints.xlsm]Hoja2!R1590C2</stp>
        <tr r="B1590" s="2"/>
      </tp>
      <tp t="e">
        <v>#N/A</v>
        <stp/>
        <stp>##V3_BDHV12</stp>
        <stp>CHN1M LAST Curncy</stp>
        <stp>PX_BID</stp>
        <stp>04-04-2011</stp>
        <stp>04-04-2011</stp>
        <stp>[fwdpoints.xlsm]Hoja2!R1937C2</stp>
        <tr r="B1937" s="2"/>
      </tp>
      <tp t="e">
        <v>#N/A</v>
        <stp/>
        <stp>##V3_BDHV12</stp>
        <stp>CHN1M LAST Curncy</stp>
        <stp>PX_BID</stp>
        <stp>14-05-2011</stp>
        <stp>14-05-2011</stp>
        <stp>[fwdpoints.xlsm]Hoja2!R1897C2</stp>
        <tr r="B1897" s="2"/>
      </tp>
      <tp t="e">
        <v>#N/A</v>
        <stp/>
        <stp>##V3_BDHV12</stp>
        <stp>CHN1M LAST Curncy</stp>
        <stp>PX_BID</stp>
        <stp>24-07-2011</stp>
        <stp>24-07-2011</stp>
        <stp>[fwdpoints.xlsm]Hoja2!R1826C2</stp>
        <tr r="B1826" s="2"/>
      </tp>
      <tp t="e">
        <v>#N/A</v>
        <stp/>
        <stp>##V3_BDHV12</stp>
        <stp>CHN1M LAST Curncy</stp>
        <stp>PX_BID</stp>
        <stp>26-03-2010</stp>
        <stp>26-03-2010</stp>
        <stp>[fwdpoints.xlsm]Hoja2!R2311C2</stp>
        <tr r="B2311" s="2"/>
      </tp>
      <tp t="e">
        <v>#N/A</v>
        <stp/>
        <stp>##V3_BDHV12</stp>
        <stp>CHN1M LAST Curncy</stp>
        <stp>PX_BID</stp>
        <stp>26-02-2013</stp>
        <stp>26-02-2013</stp>
        <stp>[fwdpoints.xlsm]Hoja2!R1243C2</stp>
        <tr r="B1243" s="2"/>
      </tp>
      <tp t="e">
        <v>#N/A</v>
        <stp/>
        <stp>##V3_BDHV12</stp>
        <stp>CHN1M LAST Curncy</stp>
        <stp>PX_BID</stp>
        <stp>06-08-2010</stp>
        <stp>06-08-2010</stp>
        <stp>[fwdpoints.xlsm]Hoja2!R2178C2</stp>
        <tr r="B2178" s="2"/>
      </tp>
      <tp t="e">
        <v>#N/A</v>
        <stp/>
        <stp>##V3_BDHV12</stp>
        <stp>CHN1M LAST Curncy</stp>
        <stp>PX_BID</stp>
        <stp>26-05-2013</stp>
        <stp>26-05-2013</stp>
        <stp>[fwdpoints.xlsm]Hoja2!R1154C2</stp>
        <tr r="B1154" s="2"/>
      </tp>
      <tp t="e">
        <v>#N/A</v>
        <stp/>
        <stp>##V3_BDHV12</stp>
        <stp>CHN1M LAST Curncy</stp>
        <stp>PX_BID</stp>
        <stp>26-10-2013</stp>
        <stp>26-10-2013</stp>
        <stp>[fwdpoints.xlsm]Hoja2!R1001C2</stp>
        <tr r="B1001" s="2"/>
      </tp>
      <tp t="e">
        <v>#N/A</v>
        <stp/>
        <stp>##V3_BDHV12</stp>
        <stp>CHN1M LAST Curncy</stp>
        <stp>PX_BID</stp>
        <stp>24-12-2011</stp>
        <stp>24-12-2011</stp>
        <stp>[fwdpoints.xlsm]Hoja2!R1673C2</stp>
        <tr r="B1673" s="2"/>
      </tp>
      <tp t="e">
        <v>#N/A</v>
        <stp/>
        <stp>##V3_BDHV12</stp>
        <stp>CHN1M LAST Curncy</stp>
        <stp>PX_BID</stp>
        <stp>14-11-2011</stp>
        <stp>14-11-2011</stp>
        <stp>[fwdpoints.xlsm]Hoja2!R1713C2</stp>
        <tr r="B1713" s="2"/>
      </tp>
      <tp t="e">
        <v>#N/A</v>
        <stp/>
        <stp>##V3_BDHV12</stp>
        <stp>CHN1M LAST Curncy</stp>
        <stp>PX_BID</stp>
        <stp>27-06-2012</stp>
        <stp>27-06-2012</stp>
        <stp>[fwdpoints.xlsm]Hoja2!R1487C2</stp>
        <tr r="B1487" s="2"/>
      </tp>
      <tp t="e">
        <v>#N/A</v>
        <stp/>
        <stp>##V3_BDHV12</stp>
        <stp>CHN1M LAST Curncy</stp>
        <stp>PX_BID</stp>
        <stp>13-02-2011</stp>
        <stp>13-02-2011</stp>
        <stp>[fwdpoints.xlsm]Hoja2!R1987C2</stp>
        <tr r="B1987" s="2"/>
      </tp>
      <tp t="e">
        <v>#N/A</v>
        <stp/>
        <stp>##V3_BDHV12</stp>
        <stp>CHN1M LAST Curncy</stp>
        <stp>PX_BID</stp>
        <stp>21-03-2010</stp>
        <stp>21-03-2010</stp>
        <stp>[fwdpoints.xlsm]Hoja2!R2316C2</stp>
        <tr r="B2316" s="2"/>
      </tp>
      <tp t="e">
        <v>#N/A</v>
        <stp/>
        <stp>##V3_BDHV12</stp>
        <stp>CHN1M LAST Curncy</stp>
        <stp>PX_BID</stp>
        <stp>21-10-2013</stp>
        <stp>21-10-2013</stp>
        <stp>[fwdpoints.xlsm]Hoja2!R1006C2</stp>
        <tr r="B1006" s="2"/>
      </tp>
      <tp t="e">
        <v>#N/A</v>
        <stp/>
        <stp>##V3_BDHV12</stp>
        <stp>CHN1M LAST Curncy</stp>
        <stp>PX_BID</stp>
        <stp>23-12-2011</stp>
        <stp>23-12-2011</stp>
        <stp>[fwdpoints.xlsm]Hoja2!R1674C2</stp>
        <tr r="B1674" s="2"/>
      </tp>
      <tp t="e">
        <v>#N/A</v>
        <stp/>
        <stp>##V3_BDHV12</stp>
        <stp>CHN1M LAST Curncy</stp>
        <stp>PX_BID</stp>
        <stp>13-10-2011</stp>
        <stp>13-10-2011</stp>
        <stp>[fwdpoints.xlsm]Hoja2!R1745C2</stp>
        <tr r="B1745" s="2"/>
      </tp>
      <tp t="e">
        <v>#N/A</v>
        <stp/>
        <stp>##V3_BDHV12</stp>
        <stp>CHN1M LAST Curncy</stp>
        <stp>PX_BID</stp>
        <stp>13-11-2011</stp>
        <stp>13-11-2011</stp>
        <stp>[fwdpoints.xlsm]Hoja2!R1714C2</stp>
        <tr r="B1714" s="2"/>
      </tp>
      <tp t="e">
        <v>#N/A</v>
        <stp/>
        <stp>##V3_BDHV12</stp>
        <stp>CHN1M LAST Curncy</stp>
        <stp>PX_BID</stp>
        <stp>30-01-2012</stp>
        <stp>30-01-2012</stp>
        <stp>[fwdpoints.xlsm]Hoja2!R1636C2</stp>
        <tr r="B1636" s="2"/>
      </tp>
      <tp t="e">
        <v>#N/A</v>
        <stp/>
        <stp>##V3_BDHV12</stp>
        <stp>CHN1M LAST Curncy</stp>
        <stp>PX_BID</stp>
        <stp>10-03-2012</stp>
        <stp>10-03-2012</stp>
        <stp>[fwdpoints.xlsm]Hoja2!R1596C2</stp>
        <tr r="B1596" s="2"/>
      </tp>
      <tp t="e">
        <v>#N/A</v>
        <stp/>
        <stp>##V3_BDHV12</stp>
        <stp>CHN1M LAST Curncy</stp>
        <stp>PX_BID</stp>
        <stp>20-03-2010</stp>
        <stp>20-03-2010</stp>
        <stp>[fwdpoints.xlsm]Hoja2!R2317C2</stp>
        <tr r="B2317" s="2"/>
      </tp>
      <tp t="e">
        <v>#N/A</v>
        <stp/>
        <stp>##V3_BDHV12</stp>
        <stp>CHN1M LAST Curncy</stp>
        <stp>PX_BID</stp>
        <stp>10-04-2013</stp>
        <stp>10-04-2013</stp>
        <stp>[fwdpoints.xlsm]Hoja2!R1200C2</stp>
        <tr r="B1200" s="2"/>
      </tp>
      <tp t="e">
        <v>#N/A</v>
        <stp/>
        <stp>##V3_BDHV12</stp>
        <stp>CHN1M LAST Curncy</stp>
        <stp>PX_BID</stp>
        <stp>20-10-2013</stp>
        <stp>20-10-2013</stp>
        <stp>[fwdpoints.xlsm]Hoja2!R1007C2</stp>
        <tr r="B1007" s="2"/>
      </tp>
      <tp t="e">
        <v>#N/A</v>
        <stp/>
        <stp>##V3_BDHV12</stp>
        <stp>CHN1M LAST Curncy</stp>
        <stp>PX_BID</stp>
        <stp>22-12-2011</stp>
        <stp>22-12-2011</stp>
        <stp>[fwdpoints.xlsm]Hoja2!R1675C2</stp>
        <tr r="B1675" s="2"/>
      </tp>
      <tp t="e">
        <v>#N/A</v>
        <stp/>
        <stp>##V3_BDHV12</stp>
        <stp>CHN1M LAST Curncy</stp>
        <stp>PX_BID</stp>
        <stp>11-01-2012</stp>
        <stp>11-01-2012</stp>
        <stp>[fwdpoints.xlsm]Hoja2!R1655C2</stp>
        <tr r="B1655" s="2"/>
      </tp>
      <tp t="e">
        <v>#N/A</v>
        <stp/>
        <stp>##V3_BDHV12</stp>
        <stp>CHN1M LAST Curncy</stp>
        <stp>PX_BID</stp>
        <stp>12-11-2011</stp>
        <stp>12-11-2011</stp>
        <stp>[fwdpoints.xlsm]Hoja2!R1715C2</stp>
        <tr r="B1715" s="2"/>
      </tp>
      <tp t="e">
        <v>#N/A</v>
        <stp/>
        <stp>##V3_BDHV12</stp>
        <stp>CHN1M LAST Curncy</stp>
        <stp>PX_BID</stp>
        <stp>01-06-2012</stp>
        <stp>01-06-2012</stp>
        <stp>[fwdpoints.xlsm]Hoja2!R1513C2</stp>
        <tr r="B1513" s="2"/>
      </tp>
      <tp t="e">
        <v>#N/A</v>
        <stp/>
        <stp>##V3_BDHV12</stp>
        <stp>CHN1M LAST Curncy</stp>
        <stp>PX_BID</stp>
        <stp>31-03-2012</stp>
        <stp>31-03-2012</stp>
        <stp>[fwdpoints.xlsm]Hoja2!R1575C2</stp>
        <tr r="B1575" s="2"/>
      </tp>
      <tp t="e">
        <v>#N/A</v>
        <stp/>
        <stp>##V3_BDHV12</stp>
        <stp>CHN1M LAST Curncy</stp>
        <stp>PX_BID</stp>
        <stp>11-07-2012</stp>
        <stp>11-07-2012</stp>
        <stp>[fwdpoints.xlsm]Hoja2!R1473C2</stp>
        <tr r="B1473" s="2"/>
      </tp>
      <tp t="e">
        <v>#N/A</v>
        <stp/>
        <stp>##V3_BDHV12</stp>
        <stp>CHN1M LAST Curncy</stp>
        <stp>PX_BID</stp>
        <stp>21-04-2011</stp>
        <stp>21-04-2011</stp>
        <stp>[fwdpoints.xlsm]Hoja2!R1920C2</stp>
        <tr r="B1920" s="2"/>
      </tp>
      <tp t="e">
        <v>#N/A</v>
        <stp/>
        <stp>##V3_BDHV12</stp>
        <stp>CHN1M LAST Curncy</stp>
        <stp>PX_BID</stp>
        <stp>31-05-2011</stp>
        <stp>31-05-2011</stp>
        <stp>[fwdpoints.xlsm]Hoja2!R1880C2</stp>
        <tr r="B1880" s="2"/>
      </tp>
      <tp t="e">
        <v>#N/A</v>
        <stp/>
        <stp>##V3_BDHV12</stp>
        <stp>CHN1M LAST Curncy</stp>
        <stp>PX_BID</stp>
        <stp>23-03-2010</stp>
        <stp>23-03-2010</stp>
        <stp>[fwdpoints.xlsm]Hoja2!R2314C2</stp>
        <tr r="B2314" s="2"/>
      </tp>
      <tp t="e">
        <v>#N/A</v>
        <stp/>
        <stp>##V3_BDHV12</stp>
        <stp>CHN1M LAST Curncy</stp>
        <stp>PX_BID</stp>
        <stp>23-04-2010</stp>
        <stp>23-04-2010</stp>
        <stp>[fwdpoints.xlsm]Hoja2!R2283C2</stp>
        <tr r="B2283" s="2"/>
      </tp>
      <tp t="e">
        <v>#N/A</v>
        <stp/>
        <stp>##V3_BDHV12</stp>
        <stp>CHN1M LAST Curncy</stp>
        <stp>PX_BID</stp>
        <stp>03-01-2013</stp>
        <stp>03-01-2013</stp>
        <stp>[fwdpoints.xlsm]Hoja2!R1297C2</stp>
        <tr r="B1297" s="2"/>
      </tp>
      <tp t="e">
        <v>#N/A</v>
        <stp/>
        <stp>##V3_BDHV12</stp>
        <stp>CHN1M LAST Curncy</stp>
        <stp>PX_BID</stp>
        <stp>13-06-2010</stp>
        <stp>13-06-2010</stp>
        <stp>[fwdpoints.xlsm]Hoja2!R2232C2</stp>
        <tr r="B2232" s="2"/>
      </tp>
      <tp t="e">
        <v>#N/A</v>
        <stp/>
        <stp>##V3_BDHV12</stp>
        <stp>CHN1M LAST Curncy</stp>
        <stp>PX_BID</stp>
        <stp>23-02-2013</stp>
        <stp>23-02-2013</stp>
        <stp>[fwdpoints.xlsm]Hoja2!R1246C2</stp>
        <tr r="B1246" s="2"/>
      </tp>
      <tp t="e">
        <v>#N/A</v>
        <stp/>
        <stp>##V3_BDHV12</stp>
        <stp>CHN1M LAST Curncy</stp>
        <stp>PX_BID</stp>
        <stp>03-07-2010</stp>
        <stp>03-07-2010</stp>
        <stp>[fwdpoints.xlsm]Hoja2!R2212C2</stp>
        <tr r="B2212" s="2"/>
      </tp>
      <tp t="e">
        <v>#N/A</v>
        <stp/>
        <stp>##V3_BDHV12</stp>
        <stp>CHN1M LAST Curncy</stp>
        <stp>PX_BID</stp>
        <stp>23-10-2013</stp>
        <stp>23-10-2013</stp>
        <stp>[fwdpoints.xlsm]Hoja2!R1004C2</stp>
        <tr r="B1004" s="2"/>
      </tp>
      <tp t="e">
        <v>#N/A</v>
        <stp/>
        <stp>##V3_BDHV12</stp>
        <stp>CHN1M LAST Curncy</stp>
        <stp>PX_BID</stp>
        <stp>21-12-2011</stp>
        <stp>21-12-2011</stp>
        <stp>[fwdpoints.xlsm]Hoja2!R1676C2</stp>
        <tr r="B1676" s="2"/>
      </tp>
      <tp t="e">
        <v>#N/A</v>
        <stp/>
        <stp>##V3_BDHV12</stp>
        <stp>CHN1M LAST Curncy</stp>
        <stp>PX_BID</stp>
        <stp>11-10-2011</stp>
        <stp>11-10-2011</stp>
        <stp>[fwdpoints.xlsm]Hoja2!R1747C2</stp>
        <tr r="B1747" s="2"/>
      </tp>
      <tp t="e">
        <v>#N/A</v>
        <stp/>
        <stp>##V3_BDHV12</stp>
        <stp>CHN1M LAST Curncy</stp>
        <stp>PX_BID</stp>
        <stp>11-11-2011</stp>
        <stp>11-11-2011</stp>
        <stp>[fwdpoints.xlsm]Hoja2!R1716C2</stp>
        <tr r="B1716" s="2"/>
      </tp>
      <tp t="e">
        <v>#N/A</v>
        <stp/>
        <stp>##V3_BDHV12</stp>
        <stp>CHN1M LAST Curncy</stp>
        <stp>PX_BID</stp>
        <stp>12-03-2012</stp>
        <stp>12-03-2012</stp>
        <stp>[fwdpoints.xlsm]Hoja2!R1594C2</stp>
        <tr r="B1594" s="2"/>
      </tp>
      <tp t="e">
        <v>#N/A</v>
        <stp/>
        <stp>##V3_BDHV12</stp>
        <stp>CHN1M LAST Curncy</stp>
        <stp>PX_BID</stp>
        <stp>02-05-2012</stp>
        <stp>02-05-2012</stp>
        <stp>[fwdpoints.xlsm]Hoja2!R1543C2</stp>
        <tr r="B1543" s="2"/>
      </tp>
      <tp t="e">
        <v>#N/A</v>
        <stp/>
        <stp>##V3_BDHV12</stp>
        <stp>CHN1M LAST Curncy</stp>
        <stp>PX_BID</stp>
        <stp>12-04-2012</stp>
        <stp>12-04-2012</stp>
        <stp>[fwdpoints.xlsm]Hoja2!R1563C2</stp>
        <tr r="B1563" s="2"/>
      </tp>
      <tp t="e">
        <v>#N/A</v>
        <stp/>
        <stp>##V3_BDHV12</stp>
        <stp>CHN1M LAST Curncy</stp>
        <stp>PX_BID</stp>
        <stp>22-06-2012</stp>
        <stp>22-06-2012</stp>
        <stp>[fwdpoints.xlsm]Hoja2!R1492C2</stp>
        <tr r="B1492" s="2"/>
      </tp>
      <tp t="e">
        <v>#N/A</v>
        <stp/>
        <stp>##V3_BDHV12</stp>
        <stp>CHN1M LAST Curncy</stp>
        <stp>PX_BID</stp>
        <stp>20-04-2011</stp>
        <stp>20-04-2011</stp>
        <stp>[fwdpoints.xlsm]Hoja2!R1921C2</stp>
        <tr r="B1921" s="2"/>
      </tp>
      <tp t="e">
        <v>#N/A</v>
        <stp/>
        <stp>##V3_BDHV12</stp>
        <stp>CHN1M LAST Curncy</stp>
        <stp>PX_BID</stp>
        <stp>30-05-2011</stp>
        <stp>30-05-2011</stp>
        <stp>[fwdpoints.xlsm]Hoja2!R1881C2</stp>
        <tr r="B1881" s="2"/>
      </tp>
      <tp t="e">
        <v>#N/A</v>
        <stp/>
        <stp>##V3_BDHV12</stp>
        <stp>CHN1M LAST Curncy</stp>
        <stp>PX_BID</stp>
        <stp>10-06-2011</stp>
        <stp>10-06-2011</stp>
        <stp>[fwdpoints.xlsm]Hoja2!R1870C2</stp>
        <tr r="B1870" s="2"/>
      </tp>
      <tp t="e">
        <v>#N/A</v>
        <stp/>
        <stp>##V3_BDHV12</stp>
        <stp>CHN1M LAST Curncy</stp>
        <stp>PX_BID</stp>
        <stp>22-03-2010</stp>
        <stp>22-03-2010</stp>
        <stp>[fwdpoints.xlsm]Hoja2!R2315C2</stp>
        <tr r="B2315" s="2"/>
      </tp>
      <tp t="e">
        <v>#N/A</v>
        <stp/>
        <stp>##V3_BDHV12</stp>
        <stp>CHN1M LAST Curncy</stp>
        <stp>PX_BID</stp>
        <stp>12-06-2010</stp>
        <stp>12-06-2010</stp>
        <stp>[fwdpoints.xlsm]Hoja2!R2233C2</stp>
        <tr r="B2233" s="2"/>
      </tp>
      <tp t="e">
        <v>#N/A</v>
        <stp/>
        <stp>##V3_BDHV12</stp>
        <stp>CHN1M LAST Curncy</stp>
        <stp>PX_BID</stp>
        <stp>22-02-2013</stp>
        <stp>22-02-2013</stp>
        <stp>[fwdpoints.xlsm]Hoja2!R1247C2</stp>
        <tr r="B1247" s="2"/>
      </tp>
      <tp t="e">
        <v>#N/A</v>
        <stp/>
        <stp>##V3_BDHV12</stp>
        <stp>CHN1M LAST Curncy</stp>
        <stp>PX_BID</stp>
        <stp>02-07-2010</stp>
        <stp>02-07-2010</stp>
        <stp>[fwdpoints.xlsm]Hoja2!R2213C2</stp>
        <tr r="B2213" s="2"/>
      </tp>
      <tp t="e">
        <v>#N/A</v>
        <stp/>
        <stp>##V3_BDHV12</stp>
        <stp>CHN1M LAST Curncy</stp>
        <stp>PX_BID</stp>
        <stp>22-10-2013</stp>
        <stp>22-10-2013</stp>
        <stp>[fwdpoints.xlsm]Hoja2!R1005C2</stp>
        <tr r="B1005" s="2"/>
      </tp>
      <tp t="e">
        <v>#N/A</v>
        <stp/>
        <stp>##V3_BDHV12</stp>
        <stp>CHN1M LAST Curncy</stp>
        <stp>PX_BID</stp>
        <stp>20-12-2011</stp>
        <stp>20-12-2011</stp>
        <stp>[fwdpoints.xlsm]Hoja2!R1677C2</stp>
        <tr r="B1677" s="2"/>
      </tp>
      <tp t="e">
        <v>#N/A</v>
        <stp/>
        <stp>##V3_BDHV12</stp>
        <stp>CHN1M LAST Curncy</stp>
        <stp>PX_BID</stp>
        <stp>10-11-2011</stp>
        <stp>10-11-2011</stp>
        <stp>[fwdpoints.xlsm]Hoja2!R1717C2</stp>
        <tr r="B1717" s="2"/>
      </tp>
      <tp t="e">
        <v>#N/A</v>
        <stp/>
        <stp>##V3_BDHV12</stp>
        <stp>CHN1M LAST Curncy</stp>
        <stp>PX_BID</stp>
        <stp>03-06-2012</stp>
        <stp>03-06-2012</stp>
        <stp>[fwdpoints.xlsm]Hoja2!R1511C2</stp>
        <tr r="B1511" s="2"/>
      </tp>
      <tp t="e">
        <v>#N/A</v>
        <stp/>
        <stp>##V3_BDHV12</stp>
        <stp>CHN1M LAST Curncy</stp>
        <stp>PX_BID</stp>
        <stp>03-05-2012</stp>
        <stp>03-05-2012</stp>
        <stp>[fwdpoints.xlsm]Hoja2!R1542C2</stp>
        <tr r="B1542" s="2"/>
      </tp>
      <tp t="e">
        <v>#N/A</v>
        <stp/>
        <stp>##V3_BDHV12</stp>
        <stp>CHN1M LAST Curncy</stp>
        <stp>PX_BID</stp>
        <stp>13-04-2012</stp>
        <stp>13-04-2012</stp>
        <stp>[fwdpoints.xlsm]Hoja2!R1562C2</stp>
        <tr r="B1562" s="2"/>
      </tp>
      <tp t="e">
        <v>#N/A</v>
        <stp/>
        <stp>##V3_BDHV12</stp>
        <stp>CHN1M LAST Curncy</stp>
        <stp>PX_BID</stp>
        <stp>13-07-2012</stp>
        <stp>13-07-2012</stp>
        <stp>[fwdpoints.xlsm]Hoja2!R1471C2</stp>
        <tr r="B1471" s="2"/>
      </tp>
      <tp t="e">
        <v>#N/A</v>
        <stp/>
        <stp>##V3_BDHV12</stp>
        <stp>CHN1M LAST Curncy</stp>
        <stp>PX_BID</stp>
        <stp>29-08-2010</stp>
        <stp>29-08-2010</stp>
        <stp>[fwdpoints.xlsm]Hoja2!R2155C2</stp>
        <tr r="B2155" s="2"/>
      </tp>
      <tp t="e">
        <v>#N/A</v>
        <stp/>
        <stp>##V3_BDHV12</stp>
        <stp>CHN1M LAST Curncy</stp>
        <stp>PX_BID</stp>
        <stp>29-09-2010</stp>
        <stp>29-09-2010</stp>
        <stp>[fwdpoints.xlsm]Hoja2!R2124C2</stp>
        <tr r="B2124" s="2"/>
      </tp>
      <tp t="e">
        <v>#N/A</v>
        <stp/>
        <stp>##V3_BDHV12</stp>
        <stp>CHN1M LAST Curncy</stp>
        <stp>PX_BID</stp>
        <stp>18-09-2012</stp>
        <stp>18-09-2012</stp>
        <stp>[fwdpoints.xlsm]Hoja2!R1404C2</stp>
        <tr r="B1404" s="2"/>
      </tp>
      <tp t="e">
        <v>#N/A</v>
        <stp/>
        <stp>##V3_BDHV12</stp>
        <stp>CHN1M LAST Curncy</stp>
        <stp>PX_BID</stp>
        <stp>18-08-2012</stp>
        <stp>18-08-2012</stp>
        <stp>[fwdpoints.xlsm]Hoja2!R1435C2</stp>
        <tr r="B1435" s="2"/>
      </tp>
      <tp t="e">
        <v>#N/A</v>
        <stp/>
        <stp>##V3_BDHV12</stp>
        <stp>CHN1M LAST Curncy</stp>
        <stp>PX_BID</stp>
        <stp>28-04-2010</stp>
        <stp>28-04-2010</stp>
        <stp>[fwdpoints.xlsm]Hoja2!R2278C2</stp>
        <tr r="B2278" s="2"/>
      </tp>
      <tp t="e">
        <v>#N/A</v>
        <stp/>
        <stp>##V3_BDHV12</stp>
        <stp>CHN1M LAST Curncy</stp>
        <stp>PX_BID</stp>
        <stp>08-08-2010</stp>
        <stp>08-08-2010</stp>
        <stp>[fwdpoints.xlsm]Hoja2!R2176C2</stp>
        <tr r="B2176" s="2"/>
      </tp>
      <tp t="e">
        <v>#N/A</v>
        <stp/>
        <stp>##V3_BDHV12</stp>
        <stp>CHN1M LAST Curncy</stp>
        <stp>PX_BID</stp>
        <stp>28-09-2010</stp>
        <stp>28-09-2010</stp>
        <stp>[fwdpoints.xlsm]Hoja2!R2125C2</stp>
        <tr r="B2125" s="2"/>
      </tp>
      <tp t="e">
        <v>#N/A</v>
        <stp/>
        <stp>##V3_BDHV12</stp>
        <stp>CHN1M LAST Curncy</stp>
        <stp>PX_BID</stp>
        <stp>19-08-2012</stp>
        <stp>19-08-2012</stp>
        <stp>[fwdpoints.xlsm]Hoja2!R1434C2</stp>
        <tr r="B1434" s="2"/>
      </tp>
      <tp t="e">
        <v>#N/A</v>
        <stp/>
        <stp>##V3_BDHV12</stp>
        <stp>CHN1M LAST Curncy</stp>
        <stp>PX_ASK</stp>
        <stp>28-08-2012</stp>
        <stp>28-08-2012</stp>
        <stp>[fwdpoints.xlsm]Hoja2!R1425C3</stp>
        <tr r="C1425" s="2"/>
      </tp>
      <tp t="e">
        <v>#N/A</v>
        <stp/>
        <stp>##V3_BDHV12</stp>
        <stp>CHN1M LAST Curncy</stp>
        <stp>PX_ASK</stp>
        <stp>19-08-2010</stp>
        <stp>19-08-2010</stp>
        <stp>[fwdpoints.xlsm]Hoja2!R2165C3</stp>
        <tr r="C2165" s="2"/>
      </tp>
      <tp t="e">
        <v>#N/A</v>
        <stp/>
        <stp>##V3_BDHV12</stp>
        <stp>CHN1M LAST Curncy</stp>
        <stp>PX_ASK</stp>
        <stp>19-09-2010</stp>
        <stp>19-09-2010</stp>
        <stp>[fwdpoints.xlsm]Hoja2!R2134C3</stp>
        <tr r="C2134" s="2"/>
      </tp>
      <tp t="e">
        <v>#N/A</v>
        <stp/>
        <stp>##V3_BDHV12</stp>
        <stp>CHN1M LAST Curncy</stp>
        <stp>PX_ASK</stp>
        <stp>28-09-2012</stp>
        <stp>28-09-2012</stp>
        <stp>[fwdpoints.xlsm]Hoja2!R1394C3</stp>
        <tr r="C1394" s="2"/>
      </tp>
      <tp t="e">
        <v>#N/A</v>
        <stp/>
        <stp>##V3_BDHV12</stp>
        <stp>CHN1M LAST Curncy</stp>
        <stp>PX_ASK</stp>
        <stp>29-08-2012</stp>
        <stp>29-08-2012</stp>
        <stp>[fwdpoints.xlsm]Hoja2!R1424C3</stp>
        <tr r="C1424" s="2"/>
      </tp>
      <tp t="e">
        <v>#N/A</v>
        <stp/>
        <stp>##V3_BDHV12</stp>
        <stp>CHN1M LAST Curncy</stp>
        <stp>PX_ASK</stp>
        <stp>18-09-2010</stp>
        <stp>18-09-2010</stp>
        <stp>[fwdpoints.xlsm]Hoja2!R2135C3</stp>
        <tr r="C2135" s="2"/>
      </tp>
      <tp t="e">
        <v>#N/A</v>
        <stp/>
        <stp>##V3_BDHV12</stp>
        <stp>CHN1M LAST Curncy</stp>
        <stp>PX_ASK</stp>
        <stp>18-04-2010</stp>
        <stp>18-04-2010</stp>
        <stp>[fwdpoints.xlsm]Hoja2!R2288C3</stp>
        <tr r="C2288" s="2"/>
      </tp>
      <tp t="e">
        <v>#N/A</v>
        <stp/>
        <stp>##V3_BDHV12</stp>
        <stp>CHN1M LAST Curncy</stp>
        <stp>PX_ASK</stp>
        <stp>08-05-2010</stp>
        <stp>08-05-2010</stp>
        <stp>[fwdpoints.xlsm]Hoja2!R2268C3</stp>
        <tr r="C2268" s="2"/>
      </tp>
      <tp t="e">
        <v>#N/A</v>
        <stp/>
        <stp>##V3_BDHV12</stp>
        <stp>CHN1M LAST Curncy</stp>
        <stp>PX_ASK</stp>
        <stp>26-03-2012</stp>
        <stp>26-03-2012</stp>
        <stp>[fwdpoints.xlsm]Hoja2!R1580C3</stp>
        <tr r="C1580" s="2"/>
      </tp>
      <tp t="e">
        <v>#N/A</v>
        <stp/>
        <stp>##V3_BDHV12</stp>
        <stp>CHN1M LAST Curncy</stp>
        <stp>PX_ASK</stp>
        <stp>15-12-2011</stp>
        <stp>15-12-2011</stp>
        <stp>[fwdpoints.xlsm]Hoja2!R1682C3</stp>
        <tr r="C1682" s="2"/>
      </tp>
      <tp t="e">
        <v>#N/A</v>
        <stp/>
        <stp>##V3_BDHV12</stp>
        <stp>CHN1M LAST Curncy</stp>
        <stp>PX_ASK</stp>
        <stp>06-01-2012</stp>
        <stp>06-01-2012</stp>
        <stp>[fwdpoints.xlsm]Hoja2!R1660C3</stp>
        <tr r="C1660" s="2"/>
      </tp>
      <tp t="e">
        <v>#N/A</v>
        <stp/>
        <stp>##V3_BDHV12</stp>
        <stp>CHN1M LAST Curncy</stp>
        <stp>PX_ASK</stp>
        <stp>25-10-2011</stp>
        <stp>25-10-2011</stp>
        <stp>[fwdpoints.xlsm]Hoja2!R1733C3</stp>
        <tr r="C1733" s="2"/>
      </tp>
      <tp t="e">
        <v>#N/A</v>
        <stp/>
        <stp>##V3_BDHV12</stp>
        <stp>CHN1M LAST Curncy</stp>
        <stp>PX_ASK</stp>
        <stp>25-11-2011</stp>
        <stp>25-11-2011</stp>
        <stp>[fwdpoints.xlsm]Hoja2!R1702C3</stp>
        <tr r="C1702" s="2"/>
      </tp>
      <tp t="e">
        <v>#N/A</v>
        <stp/>
        <stp>##V3_BDHV12</stp>
        <stp>CHN1M LAST Curncy</stp>
        <stp>PX_ASK</stp>
        <stp>17-10-2013</stp>
        <stp>17-10-2013</stp>
        <stp>[fwdpoints.xlsm]Hoja2!R1010C3</stp>
        <tr r="C1010" s="2"/>
      </tp>
      <tp t="e">
        <v>#N/A</v>
        <stp/>
        <stp>##V3_BDHV12</stp>
        <stp>CHN1M LAST Curncy</stp>
        <stp>PX_ASK</stp>
        <stp>17-03-2010</stp>
        <stp>17-03-2010</stp>
        <stp>[fwdpoints.xlsm]Hoja2!R2320C3</stp>
        <tr r="C2320" s="2"/>
      </tp>
      <tp t="e">
        <v>#N/A</v>
        <stp/>
        <stp>##V3_BDHV12</stp>
        <stp>CHN1M LAST Curncy</stp>
        <stp>PX_ASK</stp>
        <stp>17-02-2013</stp>
        <stp>17-02-2013</stp>
        <stp>[fwdpoints.xlsm]Hoja2!R1252C3</stp>
        <tr r="C1252" s="2"/>
      </tp>
      <tp t="e">
        <v>#N/A</v>
        <stp/>
        <stp>##V3_BDHV12</stp>
        <stp>CHN1M LAST Curncy</stp>
        <stp>PX_ASK</stp>
        <stp>25-05-2011</stp>
        <stp>25-05-2011</stp>
        <stp>[fwdpoints.xlsm]Hoja2!R1886C3</stp>
        <tr r="C1886" s="2"/>
      </tp>
      <tp t="e">
        <v>#N/A</v>
        <stp/>
        <stp>##V3_BDHV12</stp>
        <stp>CHN1M LAST Curncy</stp>
        <stp>PX_ASK</stp>
        <stp>25-06-2011</stp>
        <stp>25-06-2011</stp>
        <stp>[fwdpoints.xlsm]Hoja2!R1855C3</stp>
        <tr r="C1855" s="2"/>
      </tp>
      <tp t="e">
        <v>#N/A</v>
        <stp/>
        <stp>##V3_BDHV12</stp>
        <stp>CHN1M LAST Curncy</stp>
        <stp>PX_ASK</stp>
        <stp>17-06-2012</stp>
        <stp>17-06-2012</stp>
        <stp>[fwdpoints.xlsm]Hoja2!R1497C3</stp>
        <tr r="C1497" s="2"/>
      </tp>
      <tp t="e">
        <v>#N/A</v>
        <stp/>
        <stp>##V3_BDHV12</stp>
        <stp>CHN1M LAST Curncy</stp>
        <stp>PX_ASK</stp>
        <stp>07-07-2012</stp>
        <stp>07-07-2012</stp>
        <stp>[fwdpoints.xlsm]Hoja2!R1477C3</stp>
        <tr r="C1477" s="2"/>
      </tp>
      <tp t="e">
        <v>#N/A</v>
        <stp/>
        <stp>##V3_BDHV12</stp>
        <stp>CHN1M LAST Curncy</stp>
        <stp>PX_ASK</stp>
        <stp>14-12-2011</stp>
        <stp>14-12-2011</stp>
        <stp>[fwdpoints.xlsm]Hoja2!R1683C3</stp>
        <tr r="C1683" s="2"/>
      </tp>
      <tp t="e">
        <v>#N/A</v>
        <stp/>
        <stp>##V3_BDHV12</stp>
        <stp>CHN1M LAST Curncy</stp>
        <stp>PX_ASK</stp>
        <stp>24-11-2011</stp>
        <stp>24-11-2011</stp>
        <stp>[fwdpoints.xlsm]Hoja2!R1703C3</stp>
        <tr r="C1703" s="2"/>
      </tp>
      <tp t="e">
        <v>#N/A</v>
        <stp/>
        <stp>##V3_BDHV12</stp>
        <stp>CHN1M LAST Curncy</stp>
        <stp>PX_ASK</stp>
        <stp>16-10-2013</stp>
        <stp>16-10-2013</stp>
        <stp>[fwdpoints.xlsm]Hoja2!R1011C3</stp>
        <tr r="C1011" s="2"/>
      </tp>
      <tp t="e">
        <v>#N/A</v>
        <stp/>
        <stp>##V3_BDHV12</stp>
        <stp>CHN1M LAST Curncy</stp>
        <stp>PX_ASK</stp>
        <stp>16-05-2013</stp>
        <stp>16-05-2013</stp>
        <stp>[fwdpoints.xlsm]Hoja2!R1164C3</stp>
        <tr r="C1164" s="2"/>
      </tp>
      <tp t="e">
        <v>#N/A</v>
        <stp/>
        <stp>##V3_BDHV12</stp>
        <stp>CHN1M LAST Curncy</stp>
        <stp>PX_ASK</stp>
        <stp>16-03-2010</stp>
        <stp>16-03-2010</stp>
        <stp>[fwdpoints.xlsm]Hoja2!R2321C3</stp>
        <tr r="C2321" s="2"/>
      </tp>
      <tp t="e">
        <v>#N/A</v>
        <stp/>
        <stp>##V3_BDHV12</stp>
        <stp>CHN1M LAST Curncy</stp>
        <stp>PX_ASK</stp>
        <stp>06-04-2013</stp>
        <stp>06-04-2013</stp>
        <stp>[fwdpoints.xlsm]Hoja2!R1204C3</stp>
        <tr r="C1204" s="2"/>
      </tp>
      <tp t="e">
        <v>#N/A</v>
        <stp/>
        <stp>##V3_BDHV12</stp>
        <stp>CHN1M LAST Curncy</stp>
        <stp>PX_ASK</stp>
        <stp>16-02-2013</stp>
        <stp>16-02-2013</stp>
        <stp>[fwdpoints.xlsm]Hoja2!R1253C3</stp>
        <tr r="C1253" s="2"/>
      </tp>
      <tp t="e">
        <v>#N/A</v>
        <stp/>
        <stp>##V3_BDHV12</stp>
        <stp>CHN1M LAST Curncy</stp>
        <stp>PX_ASK</stp>
        <stp>24-05-2011</stp>
        <stp>24-05-2011</stp>
        <stp>[fwdpoints.xlsm]Hoja2!R1887C3</stp>
        <tr r="C1887" s="2"/>
      </tp>
      <tp t="e">
        <v>#N/A</v>
        <stp/>
        <stp>##V3_BDHV12</stp>
        <stp>CHN1M LAST Curncy</stp>
        <stp>PX_ASK</stp>
        <stp>14-07-2011</stp>
        <stp>14-07-2011</stp>
        <stp>[fwdpoints.xlsm]Hoja2!R1836C3</stp>
        <tr r="C1836" s="2"/>
      </tp>
      <tp t="e">
        <v>#N/A</v>
        <stp/>
        <stp>##V3_BDHV12</stp>
        <stp>CHN1M LAST Curncy</stp>
        <stp>PX_ASK</stp>
        <stp>04-06-2011</stp>
        <stp>04-06-2011</stp>
        <stp>[fwdpoints.xlsm]Hoja2!R1876C3</stp>
        <tr r="C1876" s="2"/>
      </tp>
      <tp t="e">
        <v>#N/A</v>
        <stp/>
        <stp>##V3_BDHV12</stp>
        <stp>CHN1M LAST Curncy</stp>
        <stp>PX_ASK</stp>
        <stp>24-03-2012</stp>
        <stp>24-03-2012</stp>
        <stp>[fwdpoints.xlsm]Hoja2!R1582C3</stp>
        <tr r="C1582" s="2"/>
      </tp>
      <tp t="e">
        <v>#N/A</v>
        <stp/>
        <stp>##V3_BDHV12</stp>
        <stp>CHN1M LAST Curncy</stp>
        <stp>PX_ASK</stp>
        <stp>24-08-2012</stp>
        <stp>24-08-2012</stp>
        <stp>[fwdpoints.xlsm]Hoja2!R1429C3</stp>
        <tr r="C1429" s="2"/>
      </tp>
      <tp t="e">
        <v>#N/A</v>
        <stp/>
        <stp>##V3_BDHV12</stp>
        <stp>CHN1M LAST Curncy</stp>
        <stp>PX_ASK</stp>
        <stp>17-12-2011</stp>
        <stp>17-12-2011</stp>
        <stp>[fwdpoints.xlsm]Hoja2!R1680C3</stp>
        <tr r="C1680" s="2"/>
      </tp>
      <tp t="e">
        <v>#N/A</v>
        <stp/>
        <stp>##V3_BDHV12</stp>
        <stp>CHN1M LAST Curncy</stp>
        <stp>PX_ASK</stp>
        <stp>04-01-2012</stp>
        <stp>04-01-2012</stp>
        <stp>[fwdpoints.xlsm]Hoja2!R1662C3</stp>
        <tr r="C1662" s="2"/>
      </tp>
      <tp t="e">
        <v>#N/A</v>
        <stp/>
        <stp>##V3_BDHV12</stp>
        <stp>CHN1M LAST Curncy</stp>
        <stp>PX_ASK</stp>
        <stp>27-10-2011</stp>
        <stp>27-10-2011</stp>
        <stp>[fwdpoints.xlsm]Hoja2!R1731C3</stp>
        <tr r="C1731" s="2"/>
      </tp>
      <tp t="e">
        <v>#N/A</v>
        <stp/>
        <stp>##V3_BDHV12</stp>
        <stp>CHN1M LAST Curncy</stp>
        <stp>PX_ASK</stp>
        <stp>04-02-2012</stp>
        <stp>04-02-2012</stp>
        <stp>[fwdpoints.xlsm]Hoja2!R1631C3</stp>
        <tr r="C1631" s="2"/>
      </tp>
      <tp t="e">
        <v>#N/A</v>
        <stp/>
        <stp>##V3_BDHV12</stp>
        <stp>CHN1M LAST Curncy</stp>
        <stp>PX_ASK</stp>
        <stp>27-11-2011</stp>
        <stp>27-11-2011</stp>
        <stp>[fwdpoints.xlsm]Hoja2!R1700C3</stp>
        <tr r="C1700" s="2"/>
      </tp>
      <tp t="e">
        <v>#N/A</v>
        <stp/>
        <stp>##V3_BDHV12</stp>
        <stp>CHN1M LAST Curncy</stp>
        <stp>PX_ASK</stp>
        <stp>25-04-2013</stp>
        <stp>25-04-2013</stp>
        <stp>[fwdpoints.xlsm]Hoja2!R1185C3</stp>
        <tr r="C1185" s="2"/>
      </tp>
      <tp t="e">
        <v>#N/A</v>
        <stp/>
        <stp>##V3_BDHV12</stp>
        <stp>CHN1M LAST Curncy</stp>
        <stp>PX_ASK</stp>
        <stp>15-08-2010</stp>
        <stp>15-08-2010</stp>
        <stp>[fwdpoints.xlsm]Hoja2!R2169C3</stp>
        <tr r="C2169" s="2"/>
      </tp>
      <tp t="e">
        <v>#N/A</v>
        <stp/>
        <stp>##V3_BDHV12</stp>
        <stp>CHN1M LAST Curncy</stp>
        <stp>PX_ASK</stp>
        <stp>15-09-2010</stp>
        <stp>15-09-2010</stp>
        <stp>[fwdpoints.xlsm]Hoja2!R2138C3</stp>
        <tr r="C2138" s="2"/>
      </tp>
      <tp t="e">
        <v>#N/A</v>
        <stp/>
        <stp>##V3_BDHV12</stp>
        <stp>CHN1M LAST Curncy</stp>
        <stp>PX_ASK</stp>
        <stp>15-06-2013</stp>
        <stp>15-06-2013</stp>
        <stp>[fwdpoints.xlsm]Hoja2!R1134C3</stp>
        <tr r="C1134" s="2"/>
      </tp>
      <tp t="e">
        <v>#N/A</v>
        <stp/>
        <stp>##V3_BDHV12</stp>
        <stp>CHN1M LAST Curncy</stp>
        <stp>PX_ASK</stp>
        <stp>05-07-2013</stp>
        <stp>05-07-2013</stp>
        <stp>[fwdpoints.xlsm]Hoja2!R1114C3</stp>
        <tr r="C1114" s="2"/>
      </tp>
      <tp t="e">
        <v>#N/A</v>
        <stp/>
        <stp>##V3_BDHV12</stp>
        <stp>CHN1M LAST Curncy</stp>
        <stp>PX_ASK</stp>
        <stp>15-10-2013</stp>
        <stp>15-10-2013</stp>
        <stp>[fwdpoints.xlsm]Hoja2!R1012C3</stp>
        <tr r="C1012" s="2"/>
      </tp>
      <tp t="e">
        <v>#N/A</v>
        <stp/>
        <stp>##V3_BDHV12</stp>
        <stp>CHN1M LAST Curncy</stp>
        <stp>PX_ASK</stp>
        <stp>25-02-2010</stp>
        <stp>25-02-2010</stp>
        <stp>[fwdpoints.xlsm]Hoja2!R2340C3</stp>
        <tr r="C2340" s="2"/>
      </tp>
      <tp t="e">
        <v>#N/A</v>
        <stp/>
        <stp>##V3_BDHV12</stp>
        <stp>CHN1M LAST Curncy</stp>
        <stp>PX_ASK</stp>
        <stp>15-03-2010</stp>
        <stp>15-03-2010</stp>
        <stp>[fwdpoints.xlsm]Hoja2!R2322C3</stp>
        <tr r="C2322" s="2"/>
      </tp>
      <tp t="e">
        <v>#N/A</v>
        <stp/>
        <stp>##V3_BDHV12</stp>
        <stp>CHN1M LAST Curncy</stp>
        <stp>PX_ASK</stp>
        <stp>24-09-2012</stp>
        <stp>24-09-2012</stp>
        <stp>[fwdpoints.xlsm]Hoja2!R1398C3</stp>
        <tr r="C1398" s="2"/>
      </tp>
      <tp t="e">
        <v>#N/A</v>
        <stp/>
        <stp>##V3_BDHV12</stp>
        <stp>CHN1M LAST Curncy</stp>
        <stp>PX_ASK</stp>
        <stp>27-02-2011</stp>
        <stp>27-02-2011</stp>
        <stp>[fwdpoints.xlsm]Hoja2!R1973C3</stp>
        <tr r="C1973" s="2"/>
      </tp>
      <tp t="e">
        <v>#N/A</v>
        <stp/>
        <stp>##V3_BDHV12</stp>
        <stp>CHN1M LAST Curncy</stp>
        <stp>PX_ASK</stp>
        <stp>27-05-2011</stp>
        <stp>27-05-2011</stp>
        <stp>[fwdpoints.xlsm]Hoja2!R1884C3</stp>
        <tr r="C1884" s="2"/>
      </tp>
      <tp t="e">
        <v>#N/A</v>
        <stp/>
        <stp>##V3_BDHV12</stp>
        <stp>CHN1M LAST Curncy</stp>
        <stp>PX_ASK</stp>
        <stp>25-08-2012</stp>
        <stp>25-08-2012</stp>
        <stp>[fwdpoints.xlsm]Hoja2!R1428C3</stp>
        <tr r="C1428" s="2"/>
      </tp>
      <tp t="e">
        <v>#N/A</v>
        <stp/>
        <stp>##V3_BDHV12</stp>
        <stp>CHN1M LAST Curncy</stp>
        <stp>PX_ASK</stp>
        <stp>16-12-2011</stp>
        <stp>16-12-2011</stp>
        <stp>[fwdpoints.xlsm]Hoja2!R1681C3</stp>
        <tr r="C1681" s="2"/>
      </tp>
      <tp t="e">
        <v>#N/A</v>
        <stp/>
        <stp>##V3_BDHV12</stp>
        <stp>CHN1M LAST Curncy</stp>
        <stp>PX_ASK</stp>
        <stp>06-10-2011</stp>
        <stp>06-10-2011</stp>
        <stp>[fwdpoints.xlsm]Hoja2!R1752C3</stp>
        <tr r="C1752" s="2"/>
      </tp>
      <tp t="e">
        <v>#N/A</v>
        <stp/>
        <stp>##V3_BDHV12</stp>
        <stp>CHN1M LAST Curncy</stp>
        <stp>PX_ASK</stp>
        <stp>25-01-2012</stp>
        <stp>25-01-2012</stp>
        <stp>[fwdpoints.xlsm]Hoja2!R1641C3</stp>
        <tr r="C1641" s="2"/>
      </tp>
      <tp t="e">
        <v>#N/A</v>
        <stp/>
        <stp>##V3_BDHV12</stp>
        <stp>CHN1M LAST Curncy</stp>
        <stp>PX_ASK</stp>
        <stp>05-02-2012</stp>
        <stp>05-02-2012</stp>
        <stp>[fwdpoints.xlsm]Hoja2!R1630C3</stp>
        <tr r="C1630" s="2"/>
      </tp>
      <tp t="e">
        <v>#N/A</v>
        <stp/>
        <stp>##V3_BDHV12</stp>
        <stp>CHN1M LAST Curncy</stp>
        <stp>PX_ASK</stp>
        <stp>26-11-2011</stp>
        <stp>26-11-2011</stp>
        <stp>[fwdpoints.xlsm]Hoja2!R1701C3</stp>
        <tr r="C1701" s="2"/>
      </tp>
      <tp t="e">
        <v>#N/A</v>
        <stp/>
        <stp>##V3_BDHV12</stp>
        <stp>CHN1M LAST Curncy</stp>
        <stp>PX_ASK</stp>
        <stp>05-03-2012</stp>
        <stp>05-03-2012</stp>
        <stp>[fwdpoints.xlsm]Hoja2!R1601C3</stp>
        <tr r="C1601" s="2"/>
      </tp>
      <tp t="e">
        <v>#N/A</v>
        <stp/>
        <stp>##V3_BDHV12</stp>
        <stp>CHN1M LAST Curncy</stp>
        <stp>PX_ASK</stp>
        <stp>14-09-2010</stp>
        <stp>14-09-2010</stp>
        <stp>[fwdpoints.xlsm]Hoja2!R2139C3</stp>
        <tr r="C2139" s="2"/>
      </tp>
      <tp t="e">
        <v>#N/A</v>
        <stp/>
        <stp>##V3_BDHV12</stp>
        <stp>CHN1M LAST Curncy</stp>
        <stp>PX_ASK</stp>
        <stp>14-06-2013</stp>
        <stp>14-06-2013</stp>
        <stp>[fwdpoints.xlsm]Hoja2!R1135C3</stp>
        <tr r="C1135" s="2"/>
      </tp>
      <tp t="e">
        <v>#N/A</v>
        <stp/>
        <stp>##V3_BDHV12</stp>
        <stp>CHN1M LAST Curncy</stp>
        <stp>PX_ASK</stp>
        <stp>04-07-2013</stp>
        <stp>04-07-2013</stp>
        <stp>[fwdpoints.xlsm]Hoja2!R1115C3</stp>
        <tr r="C1115" s="2"/>
      </tp>
      <tp t="e">
        <v>#N/A</v>
        <stp/>
        <stp>##V3_BDHV12</stp>
        <stp>CHN1M LAST Curncy</stp>
        <stp>PX_ASK</stp>
        <stp>14-10-2013</stp>
        <stp>14-10-2013</stp>
        <stp>[fwdpoints.xlsm]Hoja2!R1013C3</stp>
        <tr r="C1013" s="2"/>
      </tp>
      <tp t="e">
        <v>#N/A</v>
        <stp/>
        <stp>##V3_BDHV12</stp>
        <stp>CHN1M LAST Curncy</stp>
        <stp>PX_ASK</stp>
        <stp>14-05-2013</stp>
        <stp>14-05-2013</stp>
        <stp>[fwdpoints.xlsm]Hoja2!R1166C3</stp>
        <tr r="C1166" s="2"/>
      </tp>
      <tp t="e">
        <v>#N/A</v>
        <stp/>
        <stp>##V3_BDHV12</stp>
        <stp>CHN1M LAST Curncy</stp>
        <stp>PX_ASK</stp>
        <stp>24-02-2010</stp>
        <stp>24-02-2010</stp>
        <stp>[fwdpoints.xlsm]Hoja2!R2341C3</stp>
        <tr r="C2341" s="2"/>
      </tp>
      <tp t="e">
        <v>#N/A</v>
        <stp/>
        <stp>##V3_BDHV12</stp>
        <stp>CHN1M LAST Curncy</stp>
        <stp>PX_ASK</stp>
        <stp>14-03-2010</stp>
        <stp>14-03-2010</stp>
        <stp>[fwdpoints.xlsm]Hoja2!R2323C3</stp>
        <tr r="C2323" s="2"/>
      </tp>
      <tp t="e">
        <v>#N/A</v>
        <stp/>
        <stp>##V3_BDHV12</stp>
        <stp>CHN1M LAST Curncy</stp>
        <stp>PX_ASK</stp>
        <stp>04-04-2013</stp>
        <stp>04-04-2013</stp>
        <stp>[fwdpoints.xlsm]Hoja2!R1206C3</stp>
        <tr r="C1206" s="2"/>
      </tp>
      <tp t="e">
        <v>#N/A</v>
        <stp/>
        <stp>##V3_BDHV12</stp>
        <stp>CHN1M LAST Curncy</stp>
        <stp>PX_ASK</stp>
        <stp>26-05-2011</stp>
        <stp>26-05-2011</stp>
        <stp>[fwdpoints.xlsm]Hoja2!R1885C3</stp>
        <tr r="C1885" s="2"/>
      </tp>
      <tp t="e">
        <v>#N/A</v>
        <stp/>
        <stp>##V3_BDHV12</stp>
        <stp>CHN1M LAST Curncy</stp>
        <stp>PX_ASK</stp>
        <stp>16-07-2011</stp>
        <stp>16-07-2011</stp>
        <stp>[fwdpoints.xlsm]Hoja2!R1834C3</stp>
        <tr r="C1834" s="2"/>
      </tp>
      <tp t="e">
        <v>#N/A</v>
        <stp/>
        <stp>##V3_BDHV12</stp>
        <stp>CHN1M LAST Curncy</stp>
        <stp>PX_ASK</stp>
        <stp>06-06-2011</stp>
        <stp>06-06-2011</stp>
        <stp>[fwdpoints.xlsm]Hoja2!R1874C3</stp>
        <tr r="C1874" s="2"/>
      </tp>
      <tp t="e">
        <v>#N/A</v>
        <stp/>
        <stp>##V3_BDHV12</stp>
        <stp>CHN1M LAST Curncy</stp>
        <stp>PX_ASK</stp>
        <stp>22-03-2012</stp>
        <stp>22-03-2012</stp>
        <stp>[fwdpoints.xlsm]Hoja2!R1584C3</stp>
        <tr r="C1584" s="2"/>
      </tp>
      <tp t="e">
        <v>#N/A</v>
        <stp/>
        <stp>##V3_BDHV12</stp>
        <stp>CHN1M LAST Curncy</stp>
        <stp>PX_ASK</stp>
        <stp>12-06-2012</stp>
        <stp>12-06-2012</stp>
        <stp>[fwdpoints.xlsm]Hoja2!R1502C3</stp>
        <tr r="C1502" s="2"/>
      </tp>
      <tp t="e">
        <v>#N/A</v>
        <stp/>
        <stp>##V3_BDHV12</stp>
        <stp>CHN1M LAST Curncy</stp>
        <stp>PX_ASK</stp>
        <stp>22-04-2012</stp>
        <stp>22-04-2012</stp>
        <stp>[fwdpoints.xlsm]Hoja2!R1553C3</stp>
        <tr r="C1553" s="2"/>
      </tp>
      <tp t="e">
        <v>#N/A</v>
        <stp/>
        <stp>##V3_BDHV12</stp>
        <stp>CHN1M LAST Curncy</stp>
        <stp>PX_ASK</stp>
        <stp>02-07-2012</stp>
        <stp>02-07-2012</stp>
        <stp>[fwdpoints.xlsm]Hoja2!R1482C3</stp>
        <tr r="C1482" s="2"/>
      </tp>
      <tp t="e">
        <v>#N/A</v>
        <stp/>
        <stp>##V3_BDHV12</stp>
        <stp>CHN1M LAST Curncy</stp>
        <stp>PX_ASK</stp>
        <stp>11-12-2011</stp>
        <stp>11-12-2011</stp>
        <stp>[fwdpoints.xlsm]Hoja2!R1686C3</stp>
        <tr r="C1686" s="2"/>
      </tp>
      <tp t="e">
        <v>#N/A</v>
        <stp/>
        <stp>##V3_BDHV12</stp>
        <stp>CHN1M LAST Curncy</stp>
        <stp>PX_ASK</stp>
        <stp>02-01-2012</stp>
        <stp>02-01-2012</stp>
        <stp>[fwdpoints.xlsm]Hoja2!R1664C3</stp>
        <tr r="C1664" s="2"/>
      </tp>
      <tp t="e">
        <v>#N/A</v>
        <stp/>
        <stp>##V3_BDHV12</stp>
        <stp>CHN1M LAST Curncy</stp>
        <stp>PX_ASK</stp>
        <stp>21-10-2011</stp>
        <stp>21-10-2011</stp>
        <stp>[fwdpoints.xlsm]Hoja2!R1737C3</stp>
        <tr r="C1737" s="2"/>
      </tp>
      <tp t="e">
        <v>#N/A</v>
        <stp/>
        <stp>##V3_BDHV12</stp>
        <stp>CHN1M LAST Curncy</stp>
        <stp>PX_ASK</stp>
        <stp>21-11-2011</stp>
        <stp>21-11-2011</stp>
        <stp>[fwdpoints.xlsm]Hoja2!R1706C3</stp>
        <tr r="C1706" s="2"/>
      </tp>
      <tp t="e">
        <v>#N/A</v>
        <stp/>
        <stp>##V3_BDHV12</stp>
        <stp>CHN1M LAST Curncy</stp>
        <stp>PX_ASK</stp>
        <stp>13-10-2013</stp>
        <stp>13-10-2013</stp>
        <stp>[fwdpoints.xlsm]Hoja2!R1014C3</stp>
        <tr r="C1014" s="2"/>
      </tp>
      <tp t="e">
        <v>#N/A</v>
        <stp/>
        <stp>##V3_BDHV12</stp>
        <stp>CHN1M LAST Curncy</stp>
        <stp>PX_ASK</stp>
        <stp>13-03-2010</stp>
        <stp>13-03-2010</stp>
        <stp>[fwdpoints.xlsm]Hoja2!R2324C3</stp>
        <tr r="C2324" s="2"/>
      </tp>
      <tp t="e">
        <v>#N/A</v>
        <stp/>
        <stp>##V3_BDHV12</stp>
        <stp>CHN1M LAST Curncy</stp>
        <stp>PX_ASK</stp>
        <stp>13-04-2010</stp>
        <stp>13-04-2010</stp>
        <stp>[fwdpoints.xlsm]Hoja2!R2293C3</stp>
        <tr r="C2293" s="2"/>
      </tp>
      <tp t="e">
        <v>#N/A</v>
        <stp/>
        <stp>##V3_BDHV12</stp>
        <stp>CHN1M LAST Curncy</stp>
        <stp>PX_ASK</stp>
        <stp>13-02-2013</stp>
        <stp>13-02-2013</stp>
        <stp>[fwdpoints.xlsm]Hoja2!R1256C3</stp>
        <tr r="C1256" s="2"/>
      </tp>
      <tp t="e">
        <v>#N/A</v>
        <stp/>
        <stp>##V3_BDHV12</stp>
        <stp>CHN1M LAST Curncy</stp>
        <stp>PX_ASK</stp>
        <stp>23-06-2010</stp>
        <stp>23-06-2010</stp>
        <stp>[fwdpoints.xlsm]Hoja2!R2222C3</stp>
        <tr r="C2222" s="2"/>
      </tp>
      <tp t="e">
        <v>#N/A</v>
        <stp/>
        <stp>##V3_BDHV12</stp>
        <stp>CHN1M LAST Curncy</stp>
        <stp>PX_ASK</stp>
        <stp>03-05-2010</stp>
        <stp>03-05-2010</stp>
        <stp>[fwdpoints.xlsm]Hoja2!R2273C3</stp>
        <tr r="C2273" s="2"/>
      </tp>
      <tp t="e">
        <v>#N/A</v>
        <stp/>
        <stp>##V3_BDHV12</stp>
        <stp>CHN1M LAST Curncy</stp>
        <stp>PX_ASK</stp>
        <stp>01-05-2011</stp>
        <stp>01-05-2011</stp>
        <stp>[fwdpoints.xlsm]Hoja2!R1910C3</stp>
        <tr r="C1910" s="2"/>
      </tp>
      <tp t="e">
        <v>#N/A</v>
        <stp/>
        <stp>##V3_BDHV12</stp>
        <stp>CHN1M LAST Curncy</stp>
        <stp>PX_ASK</stp>
        <stp>11-04-2011</stp>
        <stp>11-04-2011</stp>
        <stp>[fwdpoints.xlsm]Hoja2!R1930C3</stp>
        <tr r="C1930" s="2"/>
      </tp>
      <tp t="e">
        <v>#N/A</v>
        <stp/>
        <stp>##V3_BDHV12</stp>
        <stp>CHN1M LAST Curncy</stp>
        <stp>PX_ASK</stp>
        <stp>23-04-2012</stp>
        <stp>23-04-2012</stp>
        <stp>[fwdpoints.xlsm]Hoja2!R1552C3</stp>
        <tr r="C1552" s="2"/>
      </tp>
      <tp t="e">
        <v>#N/A</v>
        <stp/>
        <stp>##V3_BDHV12</stp>
        <stp>CHN1M LAST Curncy</stp>
        <stp>PX_ASK</stp>
        <stp>23-07-2012</stp>
        <stp>23-07-2012</stp>
        <stp>[fwdpoints.xlsm]Hoja2!R1461C3</stp>
        <tr r="C1461" s="2"/>
      </tp>
      <tp t="e">
        <v>#N/A</v>
        <stp/>
        <stp>##V3_BDHV12</stp>
        <stp>CHN1M LAST Curncy</stp>
        <stp>PX_ASK</stp>
        <stp>10-12-2011</stp>
        <stp>10-12-2011</stp>
        <stp>[fwdpoints.xlsm]Hoja2!R1687C3</stp>
        <tr r="C1687" s="2"/>
      </tp>
      <tp t="e">
        <v>#N/A</v>
        <stp/>
        <stp>##V3_BDHV12</stp>
        <stp>CHN1M LAST Curncy</stp>
        <stp>PX_ASK</stp>
        <stp>20-11-2011</stp>
        <stp>20-11-2011</stp>
        <stp>[fwdpoints.xlsm]Hoja2!R1707C3</stp>
        <tr r="C1707" s="2"/>
      </tp>
      <tp t="e">
        <v>#N/A</v>
        <stp/>
        <stp>##V3_BDHV12</stp>
        <stp>CHN1M LAST Curncy</stp>
        <stp>PX_ASK</stp>
        <stp>12-10-2013</stp>
        <stp>12-10-2013</stp>
        <stp>[fwdpoints.xlsm]Hoja2!R1015C3</stp>
        <tr r="C1015" s="2"/>
      </tp>
      <tp t="e">
        <v>#N/A</v>
        <stp/>
        <stp>##V3_BDHV12</stp>
        <stp>CHN1M LAST Curncy</stp>
        <stp>PX_ASK</stp>
        <stp>12-03-2010</stp>
        <stp>12-03-2010</stp>
        <stp>[fwdpoints.xlsm]Hoja2!R2325C3</stp>
        <tr r="C2325" s="2"/>
      </tp>
      <tp t="e">
        <v>#N/A</v>
        <stp/>
        <stp>##V3_BDHV12</stp>
        <stp>CHN1M LAST Curncy</stp>
        <stp>PX_ASK</stp>
        <stp>12-02-2013</stp>
        <stp>12-02-2013</stp>
        <stp>[fwdpoints.xlsm]Hoja2!R1257C3</stp>
        <tr r="C1257" s="2"/>
      </tp>
      <tp t="e">
        <v>#N/A</v>
        <stp/>
        <stp>##V3_BDHV12</stp>
        <stp>CHN1M LAST Curncy</stp>
        <stp>PX_ASK</stp>
        <stp>22-06-2010</stp>
        <stp>22-06-2010</stp>
        <stp>[fwdpoints.xlsm]Hoja2!R2223C3</stp>
        <tr r="C2223" s="2"/>
      </tp>
      <tp t="e">
        <v>#N/A</v>
        <stp/>
        <stp>##V3_BDHV12</stp>
        <stp>CHN1M LAST Curncy</stp>
        <stp>PX_ASK</stp>
        <stp>10-04-2011</stp>
        <stp>10-04-2011</stp>
        <stp>[fwdpoints.xlsm]Hoja2!R1931C3</stp>
        <tr r="C1931" s="2"/>
      </tp>
      <tp t="e">
        <v>#N/A</v>
        <stp/>
        <stp>##V3_BDHV12</stp>
        <stp>CHN1M LAST Curncy</stp>
        <stp>PX_ASK</stp>
        <stp>30-07-2011</stp>
        <stp>30-07-2011</stp>
        <stp>[fwdpoints.xlsm]Hoja2!R1820C3</stp>
        <tr r="C1820" s="2"/>
      </tp>
      <tp t="e">
        <v>#N/A</v>
        <stp/>
        <stp>##V3_BDHV12</stp>
        <stp>CHN1M LAST Curncy</stp>
        <stp>PX_ASK</stp>
        <stp>20-06-2011</stp>
        <stp>20-06-2011</stp>
        <stp>[fwdpoints.xlsm]Hoja2!R1860C3</stp>
        <tr r="C1860" s="2"/>
      </tp>
      <tp t="e">
        <v>#N/A</v>
        <stp/>
        <stp>##V3_BDHV12</stp>
        <stp>CHN1M LAST Curncy</stp>
        <stp>PX_ASK</stp>
        <stp>20-03-2012</stp>
        <stp>20-03-2012</stp>
        <stp>[fwdpoints.xlsm]Hoja2!R1586C3</stp>
        <tr r="C1586" s="2"/>
      </tp>
      <tp t="e">
        <v>#N/A</v>
        <stp/>
        <stp>##V3_BDHV12</stp>
        <stp>CHN1M LAST Curncy</stp>
        <stp>PX_ASK</stp>
        <stp>13-12-2011</stp>
        <stp>13-12-2011</stp>
        <stp>[fwdpoints.xlsm]Hoja2!R1684C3</stp>
        <tr r="C1684" s="2"/>
      </tp>
      <tp t="e">
        <v>#N/A</v>
        <stp/>
        <stp>##V3_BDHV12</stp>
        <stp>CHN1M LAST Curncy</stp>
        <stp>PX_ASK</stp>
        <stp>23-10-2011</stp>
        <stp>23-10-2011</stp>
        <stp>[fwdpoints.xlsm]Hoja2!R1735C3</stp>
        <tr r="C1735" s="2"/>
      </tp>
      <tp t="e">
        <v>#N/A</v>
        <stp/>
        <stp>##V3_BDHV12</stp>
        <stp>CHN1M LAST Curncy</stp>
        <stp>PX_ASK</stp>
        <stp>23-11-2011</stp>
        <stp>23-11-2011</stp>
        <stp>[fwdpoints.xlsm]Hoja2!R1704C3</stp>
        <tr r="C1704" s="2"/>
      </tp>
      <tp t="e">
        <v>#N/A</v>
        <stp/>
        <stp>##V3_BDHV12</stp>
        <stp>CHN1M LAST Curncy</stp>
        <stp>PX_ASK</stp>
        <stp>11-10-2013</stp>
        <stp>11-10-2013</stp>
        <stp>[fwdpoints.xlsm]Hoja2!R1016C3</stp>
        <tr r="C1016" s="2"/>
      </tp>
      <tp t="e">
        <v>#N/A</v>
        <stp/>
        <stp>##V3_BDHV12</stp>
        <stp>CHN1M LAST Curncy</stp>
        <stp>PX_ASK</stp>
        <stp>21-02-2010</stp>
        <stp>21-02-2010</stp>
        <stp>[fwdpoints.xlsm]Hoja2!R2344C3</stp>
        <tr r="C2344" s="2"/>
      </tp>
      <tp t="e">
        <v>#N/A</v>
        <stp/>
        <stp>##V3_BDHV12</stp>
        <stp>CHN1M LAST Curncy</stp>
        <stp>PX_ASK</stp>
        <stp>11-03-2010</stp>
        <stp>11-03-2010</stp>
        <stp>[fwdpoints.xlsm]Hoja2!R2326C3</stp>
        <tr r="C2326" s="2"/>
      </tp>
      <tp t="e">
        <v>#N/A</v>
        <stp/>
        <stp>##V3_BDHV12</stp>
        <stp>CHN1M LAST Curncy</stp>
        <stp>PX_ASK</stp>
        <stp>23-02-2011</stp>
        <stp>23-02-2011</stp>
        <stp>[fwdpoints.xlsm]Hoja2!R1977C3</stp>
        <tr r="C1977" s="2"/>
      </tp>
      <tp t="e">
        <v>#N/A</v>
        <stp/>
        <stp>##V3_BDHV12</stp>
        <stp>CHN1M LAST Curncy</stp>
        <stp>PX_ASK</stp>
        <stp>21-07-2012</stp>
        <stp>21-07-2012</stp>
        <stp>[fwdpoints.xlsm]Hoja2!R1463C3</stp>
        <tr r="C1463" s="2"/>
      </tp>
      <tp t="e">
        <v>#N/A</v>
        <stp/>
        <stp>##V3_BDHV12</stp>
        <stp>CHN1M LAST Curncy</stp>
        <stp>PX_ASK</stp>
        <stp>12-12-2011</stp>
        <stp>12-12-2011</stp>
        <stp>[fwdpoints.xlsm]Hoja2!R1685C3</stp>
        <tr r="C1685" s="2"/>
      </tp>
      <tp t="e">
        <v>#N/A</v>
        <stp/>
        <stp>##V3_BDHV12</stp>
        <stp>CHN1M LAST Curncy</stp>
        <stp>PX_ASK</stp>
        <stp>02-10-2011</stp>
        <stp>02-10-2011</stp>
        <stp>[fwdpoints.xlsm]Hoja2!R1756C3</stp>
        <tr r="C1756" s="2"/>
      </tp>
      <tp t="e">
        <v>#N/A</v>
        <stp/>
        <stp>##V3_BDHV12</stp>
        <stp>CHN1M LAST Curncy</stp>
        <stp>PX_ASK</stp>
        <stp>21-01-2012</stp>
        <stp>21-01-2012</stp>
        <stp>[fwdpoints.xlsm]Hoja2!R1645C3</stp>
        <tr r="C1645" s="2"/>
      </tp>
      <tp t="e">
        <v>#N/A</v>
        <stp/>
        <stp>##V3_BDHV12</stp>
        <stp>CHN1M LAST Curncy</stp>
        <stp>PX_ASK</stp>
        <stp>01-02-2012</stp>
        <stp>01-02-2012</stp>
        <stp>[fwdpoints.xlsm]Hoja2!R1634C3</stp>
        <tr r="C1634" s="2"/>
      </tp>
      <tp t="e">
        <v>#N/A</v>
        <stp/>
        <stp>##V3_BDHV12</stp>
        <stp>CHN1M LAST Curncy</stp>
        <stp>PX_ASK</stp>
        <stp>22-11-2011</stp>
        <stp>22-11-2011</stp>
        <stp>[fwdpoints.xlsm]Hoja2!R1705C3</stp>
        <tr r="C1705" s="2"/>
      </tp>
      <tp t="e">
        <v>#N/A</v>
        <stp/>
        <stp>##V3_BDHV12</stp>
        <stp>CHN1M LAST Curncy</stp>
        <stp>PX_ASK</stp>
        <stp>01-03-2012</stp>
        <stp>01-03-2012</stp>
        <stp>[fwdpoints.xlsm]Hoja2!R1605C3</stp>
        <tr r="C1605" s="2"/>
      </tp>
      <tp t="e">
        <v>#N/A</v>
        <stp/>
        <stp>##V3_BDHV12</stp>
        <stp>CHN1M LAST Curncy</stp>
        <stp>PX_ASK</stp>
        <stp>20-04-2013</stp>
        <stp>20-04-2013</stp>
        <stp>[fwdpoints.xlsm]Hoja2!R1190C3</stp>
        <tr r="C1190" s="2"/>
      </tp>
      <tp t="e">
        <v>#N/A</v>
        <stp/>
        <stp>##V3_BDHV12</stp>
        <stp>CHN1M LAST Curncy</stp>
        <stp>PX_ASK</stp>
        <stp>10-10-2013</stp>
        <stp>10-10-2013</stp>
        <stp>[fwdpoints.xlsm]Hoja2!R1017C3</stp>
        <tr r="C1017" s="2"/>
      </tp>
      <tp t="e">
        <v>#N/A</v>
        <stp/>
        <stp>##V3_BDHV12</stp>
        <stp>CHN1M LAST Curncy</stp>
        <stp>PX_ASK</stp>
        <stp>30-05-2013</stp>
        <stp>30-05-2013</stp>
        <stp>[fwdpoints.xlsm]Hoja2!R1150C3</stp>
        <tr r="C1150" s="2"/>
      </tp>
      <tp t="e">
        <v>#N/A</v>
        <stp/>
        <stp>##V3_BDHV12</stp>
        <stp>CHN1M LAST Curncy</stp>
        <stp>PX_ASK</stp>
        <stp>20-02-2010</stp>
        <stp>20-02-2010</stp>
        <stp>[fwdpoints.xlsm]Hoja2!R2345C3</stp>
        <tr r="C2345" s="2"/>
      </tp>
      <tp t="e">
        <v>#N/A</v>
        <stp/>
        <stp>##V3_BDHV12</stp>
        <stp>CHN1M LAST Curncy</stp>
        <stp>PX_ASK</stp>
        <stp>10-03-2010</stp>
        <stp>10-03-2010</stp>
        <stp>[fwdpoints.xlsm]Hoja2!R2327C3</stp>
        <tr r="C2327" s="2"/>
      </tp>
      <tp t="e">
        <v>#N/A</v>
        <stp/>
        <stp>##V3_BDHV12</stp>
        <stp>CHN1M LAST Curncy</stp>
        <stp>PX_BID</stp>
        <stp>27-02-2011</stp>
        <stp>27-02-2011</stp>
        <stp>[fwdpoints.xlsm]Hoja2!R1973C2</stp>
        <tr r="B1973" s="2"/>
      </tp>
      <tp t="e">
        <v>#N/A</v>
        <stp/>
        <stp>##V3_BDHV12</stp>
        <stp>CHN1M LAST Curncy</stp>
        <stp>PX_BID</stp>
        <stp>27-05-2011</stp>
        <stp>27-05-2011</stp>
        <stp>[fwdpoints.xlsm]Hoja2!R1884C2</stp>
        <tr r="B1884" s="2"/>
      </tp>
      <tp t="e">
        <v>#N/A</v>
        <stp/>
        <stp>##V3_BDHV12</stp>
        <stp>CHN1M LAST Curncy</stp>
        <stp>PX_BID</stp>
        <stp>25-02-2010</stp>
        <stp>25-02-2010</stp>
        <stp>[fwdpoints.xlsm]Hoja2!R2340C2</stp>
        <tr r="B2340" s="2"/>
      </tp>
      <tp t="e">
        <v>#N/A</v>
        <stp/>
        <stp>##V3_BDHV12</stp>
        <stp>CHN1M LAST Curncy</stp>
        <stp>PX_BID</stp>
        <stp>15-03-2010</stp>
        <stp>15-03-2010</stp>
        <stp>[fwdpoints.xlsm]Hoja2!R2322C2</stp>
        <tr r="B2322" s="2"/>
      </tp>
      <tp t="e">
        <v>#N/A</v>
        <stp/>
        <stp>##V3_BDHV12</stp>
        <stp>CHN1M LAST Curncy</stp>
        <stp>PX_BID</stp>
        <stp>24-09-2012</stp>
        <stp>24-09-2012</stp>
        <stp>[fwdpoints.xlsm]Hoja2!R1398C2</stp>
        <tr r="B1398" s="2"/>
      </tp>
      <tp t="e">
        <v>#N/A</v>
        <stp/>
        <stp>##V3_BDHV12</stp>
        <stp>CHN1M LAST Curncy</stp>
        <stp>PX_BID</stp>
        <stp>25-04-2013</stp>
        <stp>25-04-2013</stp>
        <stp>[fwdpoints.xlsm]Hoja2!R1185C2</stp>
        <tr r="B1185" s="2"/>
      </tp>
      <tp t="e">
        <v>#N/A</v>
        <stp/>
        <stp>##V3_BDHV12</stp>
        <stp>CHN1M LAST Curncy</stp>
        <stp>PX_BID</stp>
        <stp>15-08-2010</stp>
        <stp>15-08-2010</stp>
        <stp>[fwdpoints.xlsm]Hoja2!R2169C2</stp>
        <tr r="B2169" s="2"/>
      </tp>
      <tp t="e">
        <v>#N/A</v>
        <stp/>
        <stp>##V3_BDHV12</stp>
        <stp>CHN1M LAST Curncy</stp>
        <stp>PX_BID</stp>
        <stp>15-09-2010</stp>
        <stp>15-09-2010</stp>
        <stp>[fwdpoints.xlsm]Hoja2!R2138C2</stp>
        <tr r="B2138" s="2"/>
      </tp>
      <tp t="e">
        <v>#N/A</v>
        <stp/>
        <stp>##V3_BDHV12</stp>
        <stp>CHN1M LAST Curncy</stp>
        <stp>PX_BID</stp>
        <stp>15-06-2013</stp>
        <stp>15-06-2013</stp>
        <stp>[fwdpoints.xlsm]Hoja2!R1134C2</stp>
        <tr r="B1134" s="2"/>
      </tp>
      <tp t="e">
        <v>#N/A</v>
        <stp/>
        <stp>##V3_BDHV12</stp>
        <stp>CHN1M LAST Curncy</stp>
        <stp>PX_BID</stp>
        <stp>05-07-2013</stp>
        <stp>05-07-2013</stp>
        <stp>[fwdpoints.xlsm]Hoja2!R1114C2</stp>
        <tr r="B1114" s="2"/>
      </tp>
      <tp t="e">
        <v>#N/A</v>
        <stp/>
        <stp>##V3_BDHV12</stp>
        <stp>CHN1M LAST Curncy</stp>
        <stp>PX_BID</stp>
        <stp>15-10-2013</stp>
        <stp>15-10-2013</stp>
        <stp>[fwdpoints.xlsm]Hoja2!R1012C2</stp>
        <tr r="B1012" s="2"/>
      </tp>
      <tp t="e">
        <v>#N/A</v>
        <stp/>
        <stp>##V3_BDHV12</stp>
        <stp>CHN1M LAST Curncy</stp>
        <stp>PX_BID</stp>
        <stp>17-12-2011</stp>
        <stp>17-12-2011</stp>
        <stp>[fwdpoints.xlsm]Hoja2!R1680C2</stp>
        <tr r="B1680" s="2"/>
      </tp>
      <tp t="e">
        <v>#N/A</v>
        <stp/>
        <stp>##V3_BDHV12</stp>
        <stp>CHN1M LAST Curncy</stp>
        <stp>PX_BID</stp>
        <stp>04-01-2012</stp>
        <stp>04-01-2012</stp>
        <stp>[fwdpoints.xlsm]Hoja2!R1662C2</stp>
        <tr r="B1662" s="2"/>
      </tp>
      <tp t="e">
        <v>#N/A</v>
        <stp/>
        <stp>##V3_BDHV12</stp>
        <stp>CHN1M LAST Curncy</stp>
        <stp>PX_BID</stp>
        <stp>27-10-2011</stp>
        <stp>27-10-2011</stp>
        <stp>[fwdpoints.xlsm]Hoja2!R1731C2</stp>
        <tr r="B1731" s="2"/>
      </tp>
      <tp t="e">
        <v>#N/A</v>
        <stp/>
        <stp>##V3_BDHV12</stp>
        <stp>CHN1M LAST Curncy</stp>
        <stp>PX_BID</stp>
        <stp>04-02-2012</stp>
        <stp>04-02-2012</stp>
        <stp>[fwdpoints.xlsm]Hoja2!R1631C2</stp>
        <tr r="B1631" s="2"/>
      </tp>
      <tp t="e">
        <v>#N/A</v>
        <stp/>
        <stp>##V3_BDHV12</stp>
        <stp>CHN1M LAST Curncy</stp>
        <stp>PX_BID</stp>
        <stp>27-11-2011</stp>
        <stp>27-11-2011</stp>
        <stp>[fwdpoints.xlsm]Hoja2!R1700C2</stp>
        <tr r="B1700" s="2"/>
      </tp>
      <tp t="e">
        <v>#N/A</v>
        <stp/>
        <stp>##V3_BDHV12</stp>
        <stp>CHN1M LAST Curncy</stp>
        <stp>PX_BID</stp>
        <stp>24-03-2012</stp>
        <stp>24-03-2012</stp>
        <stp>[fwdpoints.xlsm]Hoja2!R1582C2</stp>
        <tr r="B1582" s="2"/>
      </tp>
      <tp t="e">
        <v>#N/A</v>
        <stp/>
        <stp>##V3_BDHV12</stp>
        <stp>CHN1M LAST Curncy</stp>
        <stp>PX_BID</stp>
        <stp>24-08-2012</stp>
        <stp>24-08-2012</stp>
        <stp>[fwdpoints.xlsm]Hoja2!R1429C2</stp>
        <tr r="B1429" s="2"/>
      </tp>
      <tp t="e">
        <v>#N/A</v>
        <stp/>
        <stp>##V3_BDHV12</stp>
        <stp>CHN1M LAST Curncy</stp>
        <stp>PX_BID</stp>
        <stp>26-05-2011</stp>
        <stp>26-05-2011</stp>
        <stp>[fwdpoints.xlsm]Hoja2!R1885C2</stp>
        <tr r="B1885" s="2"/>
      </tp>
      <tp t="e">
        <v>#N/A</v>
        <stp/>
        <stp>##V3_BDHV12</stp>
        <stp>CHN1M LAST Curncy</stp>
        <stp>PX_BID</stp>
        <stp>16-07-2011</stp>
        <stp>16-07-2011</stp>
        <stp>[fwdpoints.xlsm]Hoja2!R1834C2</stp>
        <tr r="B1834" s="2"/>
      </tp>
      <tp t="e">
        <v>#N/A</v>
        <stp/>
        <stp>##V3_BDHV12</stp>
        <stp>CHN1M LAST Curncy</stp>
        <stp>PX_BID</stp>
        <stp>06-06-2011</stp>
        <stp>06-06-2011</stp>
        <stp>[fwdpoints.xlsm]Hoja2!R1874C2</stp>
        <tr r="B1874" s="2"/>
      </tp>
      <tp t="e">
        <v>#N/A</v>
        <stp/>
        <stp>##V3_BDHV12</stp>
        <stp>CHN1M LAST Curncy</stp>
        <stp>PX_BID</stp>
        <stp>24-02-2010</stp>
        <stp>24-02-2010</stp>
        <stp>[fwdpoints.xlsm]Hoja2!R2341C2</stp>
        <tr r="B2341" s="2"/>
      </tp>
      <tp t="e">
        <v>#N/A</v>
        <stp/>
        <stp>##V3_BDHV12</stp>
        <stp>CHN1M LAST Curncy</stp>
        <stp>PX_BID</stp>
        <stp>14-03-2010</stp>
        <stp>14-03-2010</stp>
        <stp>[fwdpoints.xlsm]Hoja2!R2323C2</stp>
        <tr r="B2323" s="2"/>
      </tp>
      <tp t="e">
        <v>#N/A</v>
        <stp/>
        <stp>##V3_BDHV12</stp>
        <stp>CHN1M LAST Curncy</stp>
        <stp>PX_BID</stp>
        <stp>04-04-2013</stp>
        <stp>04-04-2013</stp>
        <stp>[fwdpoints.xlsm]Hoja2!R1206C2</stp>
        <tr r="B1206" s="2"/>
      </tp>
      <tp t="e">
        <v>#N/A</v>
        <stp/>
        <stp>##V3_BDHV12</stp>
        <stp>CHN1M LAST Curncy</stp>
        <stp>PX_BID</stp>
        <stp>14-09-2010</stp>
        <stp>14-09-2010</stp>
        <stp>[fwdpoints.xlsm]Hoja2!R2139C2</stp>
        <tr r="B2139" s="2"/>
      </tp>
      <tp t="e">
        <v>#N/A</v>
        <stp/>
        <stp>##V3_BDHV12</stp>
        <stp>CHN1M LAST Curncy</stp>
        <stp>PX_BID</stp>
        <stp>14-06-2013</stp>
        <stp>14-06-2013</stp>
        <stp>[fwdpoints.xlsm]Hoja2!R1135C2</stp>
        <tr r="B1135" s="2"/>
      </tp>
      <tp t="e">
        <v>#N/A</v>
        <stp/>
        <stp>##V3_BDHV12</stp>
        <stp>CHN1M LAST Curncy</stp>
        <stp>PX_BID</stp>
        <stp>04-07-2013</stp>
        <stp>04-07-2013</stp>
        <stp>[fwdpoints.xlsm]Hoja2!R1115C2</stp>
        <tr r="B1115" s="2"/>
      </tp>
      <tp t="e">
        <v>#N/A</v>
        <stp/>
        <stp>##V3_BDHV12</stp>
        <stp>CHN1M LAST Curncy</stp>
        <stp>PX_BID</stp>
        <stp>14-10-2013</stp>
        <stp>14-10-2013</stp>
        <stp>[fwdpoints.xlsm]Hoja2!R1013C2</stp>
        <tr r="B1013" s="2"/>
      </tp>
      <tp t="e">
        <v>#N/A</v>
        <stp/>
        <stp>##V3_BDHV12</stp>
        <stp>CHN1M LAST Curncy</stp>
        <stp>PX_BID</stp>
        <stp>14-05-2013</stp>
        <stp>14-05-2013</stp>
        <stp>[fwdpoints.xlsm]Hoja2!R1166C2</stp>
        <tr r="B1166" s="2"/>
      </tp>
      <tp t="e">
        <v>#N/A</v>
        <stp/>
        <stp>##V3_BDHV12</stp>
        <stp>CHN1M LAST Curncy</stp>
        <stp>PX_BID</stp>
        <stp>16-12-2011</stp>
        <stp>16-12-2011</stp>
        <stp>[fwdpoints.xlsm]Hoja2!R1681C2</stp>
        <tr r="B1681" s="2"/>
      </tp>
      <tp t="e">
        <v>#N/A</v>
        <stp/>
        <stp>##V3_BDHV12</stp>
        <stp>CHN1M LAST Curncy</stp>
        <stp>PX_BID</stp>
        <stp>06-10-2011</stp>
        <stp>06-10-2011</stp>
        <stp>[fwdpoints.xlsm]Hoja2!R1752C2</stp>
        <tr r="B1752" s="2"/>
      </tp>
      <tp t="e">
        <v>#N/A</v>
        <stp/>
        <stp>##V3_BDHV12</stp>
        <stp>CHN1M LAST Curncy</stp>
        <stp>PX_BID</stp>
        <stp>25-01-2012</stp>
        <stp>25-01-2012</stp>
        <stp>[fwdpoints.xlsm]Hoja2!R1641C2</stp>
        <tr r="B1641" s="2"/>
      </tp>
      <tp t="e">
        <v>#N/A</v>
        <stp/>
        <stp>##V3_BDHV12</stp>
        <stp>CHN1M LAST Curncy</stp>
        <stp>PX_BID</stp>
        <stp>05-02-2012</stp>
        <stp>05-02-2012</stp>
        <stp>[fwdpoints.xlsm]Hoja2!R1630C2</stp>
        <tr r="B1630" s="2"/>
      </tp>
      <tp t="e">
        <v>#N/A</v>
        <stp/>
        <stp>##V3_BDHV12</stp>
        <stp>CHN1M LAST Curncy</stp>
        <stp>PX_BID</stp>
        <stp>26-11-2011</stp>
        <stp>26-11-2011</stp>
        <stp>[fwdpoints.xlsm]Hoja2!R1701C2</stp>
        <tr r="B1701" s="2"/>
      </tp>
      <tp t="e">
        <v>#N/A</v>
        <stp/>
        <stp>##V3_BDHV12</stp>
        <stp>CHN1M LAST Curncy</stp>
        <stp>PX_BID</stp>
        <stp>05-03-2012</stp>
        <stp>05-03-2012</stp>
        <stp>[fwdpoints.xlsm]Hoja2!R1601C2</stp>
        <tr r="B1601" s="2"/>
      </tp>
      <tp t="e">
        <v>#N/A</v>
        <stp/>
        <stp>##V3_BDHV12</stp>
        <stp>CHN1M LAST Curncy</stp>
        <stp>PX_BID</stp>
        <stp>25-08-2012</stp>
        <stp>25-08-2012</stp>
        <stp>[fwdpoints.xlsm]Hoja2!R1428C2</stp>
        <tr r="B1428" s="2"/>
      </tp>
      <tp t="e">
        <v>#N/A</v>
        <stp/>
        <stp>##V3_BDHV12</stp>
        <stp>CHN1M LAST Curncy</stp>
        <stp>PX_BID</stp>
        <stp>25-05-2011</stp>
        <stp>25-05-2011</stp>
        <stp>[fwdpoints.xlsm]Hoja2!R1886C2</stp>
        <tr r="B1886" s="2"/>
      </tp>
      <tp t="e">
        <v>#N/A</v>
        <stp/>
        <stp>##V3_BDHV12</stp>
        <stp>CHN1M LAST Curncy</stp>
        <stp>PX_BID</stp>
        <stp>25-06-2011</stp>
        <stp>25-06-2011</stp>
        <stp>[fwdpoints.xlsm]Hoja2!R1855C2</stp>
        <tr r="B1855" s="2"/>
      </tp>
      <tp t="e">
        <v>#N/A</v>
        <stp/>
        <stp>##V3_BDHV12</stp>
        <stp>CHN1M LAST Curncy</stp>
        <stp>PX_BID</stp>
        <stp>17-03-2010</stp>
        <stp>17-03-2010</stp>
        <stp>[fwdpoints.xlsm]Hoja2!R2320C2</stp>
        <tr r="B2320" s="2"/>
      </tp>
      <tp t="e">
        <v>#N/A</v>
        <stp/>
        <stp>##V3_BDHV12</stp>
        <stp>CHN1M LAST Curncy</stp>
        <stp>PX_BID</stp>
        <stp>17-02-2013</stp>
        <stp>17-02-2013</stp>
        <stp>[fwdpoints.xlsm]Hoja2!R1252C2</stp>
        <tr r="B1252" s="2"/>
      </tp>
      <tp t="e">
        <v>#N/A</v>
        <stp/>
        <stp>##V3_BDHV12</stp>
        <stp>CHN1M LAST Curncy</stp>
        <stp>PX_BID</stp>
        <stp>17-10-2013</stp>
        <stp>17-10-2013</stp>
        <stp>[fwdpoints.xlsm]Hoja2!R1010C2</stp>
        <tr r="B1010" s="2"/>
      </tp>
      <tp t="e">
        <v>#N/A</v>
        <stp/>
        <stp>##V3_BDHV12</stp>
        <stp>CHN1M LAST Curncy</stp>
        <stp>PX_BID</stp>
        <stp>15-12-2011</stp>
        <stp>15-12-2011</stp>
        <stp>[fwdpoints.xlsm]Hoja2!R1682C2</stp>
        <tr r="B1682" s="2"/>
      </tp>
      <tp t="e">
        <v>#N/A</v>
        <stp/>
        <stp>##V3_BDHV12</stp>
        <stp>CHN1M LAST Curncy</stp>
        <stp>PX_BID</stp>
        <stp>06-01-2012</stp>
        <stp>06-01-2012</stp>
        <stp>[fwdpoints.xlsm]Hoja2!R1660C2</stp>
        <tr r="B1660" s="2"/>
      </tp>
      <tp t="e">
        <v>#N/A</v>
        <stp/>
        <stp>##V3_BDHV12</stp>
        <stp>CHN1M LAST Curncy</stp>
        <stp>PX_BID</stp>
        <stp>25-10-2011</stp>
        <stp>25-10-2011</stp>
        <stp>[fwdpoints.xlsm]Hoja2!R1733C2</stp>
        <tr r="B1733" s="2"/>
      </tp>
      <tp t="e">
        <v>#N/A</v>
        <stp/>
        <stp>##V3_BDHV12</stp>
        <stp>CHN1M LAST Curncy</stp>
        <stp>PX_BID</stp>
        <stp>25-11-2011</stp>
        <stp>25-11-2011</stp>
        <stp>[fwdpoints.xlsm]Hoja2!R1702C2</stp>
        <tr r="B1702" s="2"/>
      </tp>
      <tp t="e">
        <v>#N/A</v>
        <stp/>
        <stp>##V3_BDHV12</stp>
        <stp>CHN1M LAST Curncy</stp>
        <stp>PX_BID</stp>
        <stp>26-03-2012</stp>
        <stp>26-03-2012</stp>
        <stp>[fwdpoints.xlsm]Hoja2!R1580C2</stp>
        <tr r="B1580" s="2"/>
      </tp>
      <tp t="e">
        <v>#N/A</v>
        <stp/>
        <stp>##V3_BDHV12</stp>
        <stp>CHN1M LAST Curncy</stp>
        <stp>PX_BID</stp>
        <stp>24-05-2011</stp>
        <stp>24-05-2011</stp>
        <stp>[fwdpoints.xlsm]Hoja2!R1887C2</stp>
        <tr r="B1887" s="2"/>
      </tp>
      <tp t="e">
        <v>#N/A</v>
        <stp/>
        <stp>##V3_BDHV12</stp>
        <stp>CHN1M LAST Curncy</stp>
        <stp>PX_BID</stp>
        <stp>14-07-2011</stp>
        <stp>14-07-2011</stp>
        <stp>[fwdpoints.xlsm]Hoja2!R1836C2</stp>
        <tr r="B1836" s="2"/>
      </tp>
      <tp t="e">
        <v>#N/A</v>
        <stp/>
        <stp>##V3_BDHV12</stp>
        <stp>CHN1M LAST Curncy</stp>
        <stp>PX_BID</stp>
        <stp>04-06-2011</stp>
        <stp>04-06-2011</stp>
        <stp>[fwdpoints.xlsm]Hoja2!R1876C2</stp>
        <tr r="B1876" s="2"/>
      </tp>
      <tp t="e">
        <v>#N/A</v>
        <stp/>
        <stp>##V3_BDHV12</stp>
        <stp>CHN1M LAST Curncy</stp>
        <stp>PX_BID</stp>
        <stp>16-03-2010</stp>
        <stp>16-03-2010</stp>
        <stp>[fwdpoints.xlsm]Hoja2!R2321C2</stp>
        <tr r="B2321" s="2"/>
      </tp>
      <tp t="e">
        <v>#N/A</v>
        <stp/>
        <stp>##V3_BDHV12</stp>
        <stp>CHN1M LAST Curncy</stp>
        <stp>PX_BID</stp>
        <stp>06-04-2013</stp>
        <stp>06-04-2013</stp>
        <stp>[fwdpoints.xlsm]Hoja2!R1204C2</stp>
        <tr r="B1204" s="2"/>
      </tp>
      <tp t="e">
        <v>#N/A</v>
        <stp/>
        <stp>##V3_BDHV12</stp>
        <stp>CHN1M LAST Curncy</stp>
        <stp>PX_BID</stp>
        <stp>16-02-2013</stp>
        <stp>16-02-2013</stp>
        <stp>[fwdpoints.xlsm]Hoja2!R1253C2</stp>
        <tr r="B1253" s="2"/>
      </tp>
      <tp t="e">
        <v>#N/A</v>
        <stp/>
        <stp>##V3_BDHV12</stp>
        <stp>CHN1M LAST Curncy</stp>
        <stp>PX_BID</stp>
        <stp>16-10-2013</stp>
        <stp>16-10-2013</stp>
        <stp>[fwdpoints.xlsm]Hoja2!R1011C2</stp>
        <tr r="B1011" s="2"/>
      </tp>
      <tp t="e">
        <v>#N/A</v>
        <stp/>
        <stp>##V3_BDHV12</stp>
        <stp>CHN1M LAST Curncy</stp>
        <stp>PX_BID</stp>
        <stp>16-05-2013</stp>
        <stp>16-05-2013</stp>
        <stp>[fwdpoints.xlsm]Hoja2!R1164C2</stp>
        <tr r="B1164" s="2"/>
      </tp>
      <tp t="e">
        <v>#N/A</v>
        <stp/>
        <stp>##V3_BDHV12</stp>
        <stp>CHN1M LAST Curncy</stp>
        <stp>PX_BID</stp>
        <stp>14-12-2011</stp>
        <stp>14-12-2011</stp>
        <stp>[fwdpoints.xlsm]Hoja2!R1683C2</stp>
        <tr r="B1683" s="2"/>
      </tp>
      <tp t="e">
        <v>#N/A</v>
        <stp/>
        <stp>##V3_BDHV12</stp>
        <stp>CHN1M LAST Curncy</stp>
        <stp>PX_BID</stp>
        <stp>24-11-2011</stp>
        <stp>24-11-2011</stp>
        <stp>[fwdpoints.xlsm]Hoja2!R1703C2</stp>
        <tr r="B1703" s="2"/>
      </tp>
      <tp t="e">
        <v>#N/A</v>
        <stp/>
        <stp>##V3_BDHV12</stp>
        <stp>CHN1M LAST Curncy</stp>
        <stp>PX_BID</stp>
        <stp>17-06-2012</stp>
        <stp>17-06-2012</stp>
        <stp>[fwdpoints.xlsm]Hoja2!R1497C2</stp>
        <tr r="B1497" s="2"/>
      </tp>
      <tp t="e">
        <v>#N/A</v>
        <stp/>
        <stp>##V3_BDHV12</stp>
        <stp>CHN1M LAST Curncy</stp>
        <stp>PX_BID</stp>
        <stp>07-07-2012</stp>
        <stp>07-07-2012</stp>
        <stp>[fwdpoints.xlsm]Hoja2!R1477C2</stp>
        <tr r="B1477" s="2"/>
      </tp>
      <tp t="e">
        <v>#N/A</v>
        <stp/>
        <stp>##V3_BDHV12</stp>
        <stp>CHN1M LAST Curncy</stp>
        <stp>PX_BID</stp>
        <stp>23-02-2011</stp>
        <stp>23-02-2011</stp>
        <stp>[fwdpoints.xlsm]Hoja2!R1977C2</stp>
        <tr r="B1977" s="2"/>
      </tp>
      <tp t="e">
        <v>#N/A</v>
        <stp/>
        <stp>##V3_BDHV12</stp>
        <stp>CHN1M LAST Curncy</stp>
        <stp>PX_BID</stp>
        <stp>21-02-2010</stp>
        <stp>21-02-2010</stp>
        <stp>[fwdpoints.xlsm]Hoja2!R2344C2</stp>
        <tr r="B2344" s="2"/>
      </tp>
      <tp t="e">
        <v>#N/A</v>
        <stp/>
        <stp>##V3_BDHV12</stp>
        <stp>CHN1M LAST Curncy</stp>
        <stp>PX_BID</stp>
        <stp>11-03-2010</stp>
        <stp>11-03-2010</stp>
        <stp>[fwdpoints.xlsm]Hoja2!R2326C2</stp>
        <tr r="B2326" s="2"/>
      </tp>
      <tp t="e">
        <v>#N/A</v>
        <stp/>
        <stp>##V3_BDHV12</stp>
        <stp>CHN1M LAST Curncy</stp>
        <stp>PX_BID</stp>
        <stp>11-10-2013</stp>
        <stp>11-10-2013</stp>
        <stp>[fwdpoints.xlsm]Hoja2!R1016C2</stp>
        <tr r="B1016" s="2"/>
      </tp>
      <tp t="e">
        <v>#N/A</v>
        <stp/>
        <stp>##V3_BDHV12</stp>
        <stp>CHN1M LAST Curncy</stp>
        <stp>PX_BID</stp>
        <stp>13-12-2011</stp>
        <stp>13-12-2011</stp>
        <stp>[fwdpoints.xlsm]Hoja2!R1684C2</stp>
        <tr r="B1684" s="2"/>
      </tp>
      <tp t="e">
        <v>#N/A</v>
        <stp/>
        <stp>##V3_BDHV12</stp>
        <stp>CHN1M LAST Curncy</stp>
        <stp>PX_BID</stp>
        <stp>23-10-2011</stp>
        <stp>23-10-2011</stp>
        <stp>[fwdpoints.xlsm]Hoja2!R1735C2</stp>
        <tr r="B1735" s="2"/>
      </tp>
      <tp t="e">
        <v>#N/A</v>
        <stp/>
        <stp>##V3_BDHV12</stp>
        <stp>CHN1M LAST Curncy</stp>
        <stp>PX_BID</stp>
        <stp>23-11-2011</stp>
        <stp>23-11-2011</stp>
        <stp>[fwdpoints.xlsm]Hoja2!R1704C2</stp>
        <tr r="B1704" s="2"/>
      </tp>
      <tp t="e">
        <v>#N/A</v>
        <stp/>
        <stp>##V3_BDHV12</stp>
        <stp>CHN1M LAST Curncy</stp>
        <stp>PX_BID</stp>
        <stp>20-03-2012</stp>
        <stp>20-03-2012</stp>
        <stp>[fwdpoints.xlsm]Hoja2!R1586C2</stp>
        <tr r="B1586" s="2"/>
      </tp>
      <tp t="e">
        <v>#N/A</v>
        <stp/>
        <stp>##V3_BDHV12</stp>
        <stp>CHN1M LAST Curncy</stp>
        <stp>PX_BID</stp>
        <stp>20-02-2010</stp>
        <stp>20-02-2010</stp>
        <stp>[fwdpoints.xlsm]Hoja2!R2345C2</stp>
        <tr r="B2345" s="2"/>
      </tp>
      <tp t="e">
        <v>#N/A</v>
        <stp/>
        <stp>##V3_BDHV12</stp>
        <stp>CHN1M LAST Curncy</stp>
        <stp>PX_BID</stp>
        <stp>10-03-2010</stp>
        <stp>10-03-2010</stp>
        <stp>[fwdpoints.xlsm]Hoja2!R2327C2</stp>
        <tr r="B2327" s="2"/>
      </tp>
      <tp t="e">
        <v>#N/A</v>
        <stp/>
        <stp>##V3_BDHV12</stp>
        <stp>CHN1M LAST Curncy</stp>
        <stp>PX_BID</stp>
        <stp>20-04-2013</stp>
        <stp>20-04-2013</stp>
        <stp>[fwdpoints.xlsm]Hoja2!R1190C2</stp>
        <tr r="B1190" s="2"/>
      </tp>
      <tp t="e">
        <v>#N/A</v>
        <stp/>
        <stp>##V3_BDHV12</stp>
        <stp>CHN1M LAST Curncy</stp>
        <stp>PX_BID</stp>
        <stp>10-10-2013</stp>
        <stp>10-10-2013</stp>
        <stp>[fwdpoints.xlsm]Hoja2!R1017C2</stp>
        <tr r="B1017" s="2"/>
      </tp>
      <tp t="e">
        <v>#N/A</v>
        <stp/>
        <stp>##V3_BDHV12</stp>
        <stp>CHN1M LAST Curncy</stp>
        <stp>PX_BID</stp>
        <stp>30-05-2013</stp>
        <stp>30-05-2013</stp>
        <stp>[fwdpoints.xlsm]Hoja2!R1150C2</stp>
        <tr r="B1150" s="2"/>
      </tp>
      <tp t="e">
        <v>#N/A</v>
        <stp/>
        <stp>##V3_BDHV12</stp>
        <stp>CHN1M LAST Curncy</stp>
        <stp>PX_BID</stp>
        <stp>12-12-2011</stp>
        <stp>12-12-2011</stp>
        <stp>[fwdpoints.xlsm]Hoja2!R1685C2</stp>
        <tr r="B1685" s="2"/>
      </tp>
      <tp t="e">
        <v>#N/A</v>
        <stp/>
        <stp>##V3_BDHV12</stp>
        <stp>CHN1M LAST Curncy</stp>
        <stp>PX_BID</stp>
        <stp>02-10-2011</stp>
        <stp>02-10-2011</stp>
        <stp>[fwdpoints.xlsm]Hoja2!R1756C2</stp>
        <tr r="B1756" s="2"/>
      </tp>
      <tp t="e">
        <v>#N/A</v>
        <stp/>
        <stp>##V3_BDHV12</stp>
        <stp>CHN1M LAST Curncy</stp>
        <stp>PX_BID</stp>
        <stp>21-01-2012</stp>
        <stp>21-01-2012</stp>
        <stp>[fwdpoints.xlsm]Hoja2!R1645C2</stp>
        <tr r="B1645" s="2"/>
      </tp>
      <tp t="e">
        <v>#N/A</v>
        <stp/>
        <stp>##V3_BDHV12</stp>
        <stp>CHN1M LAST Curncy</stp>
        <stp>PX_BID</stp>
        <stp>01-02-2012</stp>
        <stp>01-02-2012</stp>
        <stp>[fwdpoints.xlsm]Hoja2!R1634C2</stp>
        <tr r="B1634" s="2"/>
      </tp>
      <tp t="e">
        <v>#N/A</v>
        <stp/>
        <stp>##V3_BDHV12</stp>
        <stp>CHN1M LAST Curncy</stp>
        <stp>PX_BID</stp>
        <stp>22-11-2011</stp>
        <stp>22-11-2011</stp>
        <stp>[fwdpoints.xlsm]Hoja2!R1705C2</stp>
        <tr r="B1705" s="2"/>
      </tp>
      <tp t="e">
        <v>#N/A</v>
        <stp/>
        <stp>##V3_BDHV12</stp>
        <stp>CHN1M LAST Curncy</stp>
        <stp>PX_BID</stp>
        <stp>01-03-2012</stp>
        <stp>01-03-2012</stp>
        <stp>[fwdpoints.xlsm]Hoja2!R1605C2</stp>
        <tr r="B1605" s="2"/>
      </tp>
      <tp t="e">
        <v>#N/A</v>
        <stp/>
        <stp>##V3_BDHV12</stp>
        <stp>CHN1M LAST Curncy</stp>
        <stp>PX_BID</stp>
        <stp>21-07-2012</stp>
        <stp>21-07-2012</stp>
        <stp>[fwdpoints.xlsm]Hoja2!R1463C2</stp>
        <tr r="B1463" s="2"/>
      </tp>
      <tp t="e">
        <v>#N/A</v>
        <stp/>
        <stp>##V3_BDHV12</stp>
        <stp>CHN1M LAST Curncy</stp>
        <stp>PX_BID</stp>
        <stp>01-05-2011</stp>
        <stp>01-05-2011</stp>
        <stp>[fwdpoints.xlsm]Hoja2!R1910C2</stp>
        <tr r="B1910" s="2"/>
      </tp>
      <tp t="e">
        <v>#N/A</v>
        <stp/>
        <stp>##V3_BDHV12</stp>
        <stp>CHN1M LAST Curncy</stp>
        <stp>PX_BID</stp>
        <stp>11-04-2011</stp>
        <stp>11-04-2011</stp>
        <stp>[fwdpoints.xlsm]Hoja2!R1930C2</stp>
        <tr r="B1930" s="2"/>
      </tp>
      <tp t="e">
        <v>#N/A</v>
        <stp/>
        <stp>##V3_BDHV12</stp>
        <stp>CHN1M LAST Curncy</stp>
        <stp>PX_BID</stp>
        <stp>13-03-2010</stp>
        <stp>13-03-2010</stp>
        <stp>[fwdpoints.xlsm]Hoja2!R2324C2</stp>
        <tr r="B2324" s="2"/>
      </tp>
      <tp t="e">
        <v>#N/A</v>
        <stp/>
        <stp>##V3_BDHV12</stp>
        <stp>CHN1M LAST Curncy</stp>
        <stp>PX_BID</stp>
        <stp>13-04-2010</stp>
        <stp>13-04-2010</stp>
        <stp>[fwdpoints.xlsm]Hoja2!R2293C2</stp>
        <tr r="B2293" s="2"/>
      </tp>
      <tp t="e">
        <v>#N/A</v>
        <stp/>
        <stp>##V3_BDHV12</stp>
        <stp>CHN1M LAST Curncy</stp>
        <stp>PX_BID</stp>
        <stp>13-02-2013</stp>
        <stp>13-02-2013</stp>
        <stp>[fwdpoints.xlsm]Hoja2!R1256C2</stp>
        <tr r="B1256" s="2"/>
      </tp>
      <tp t="e">
        <v>#N/A</v>
        <stp/>
        <stp>##V3_BDHV12</stp>
        <stp>CHN1M LAST Curncy</stp>
        <stp>PX_BID</stp>
        <stp>23-06-2010</stp>
        <stp>23-06-2010</stp>
        <stp>[fwdpoints.xlsm]Hoja2!R2222C2</stp>
        <tr r="B2222" s="2"/>
      </tp>
      <tp t="e">
        <v>#N/A</v>
        <stp/>
        <stp>##V3_BDHV12</stp>
        <stp>CHN1M LAST Curncy</stp>
        <stp>PX_BID</stp>
        <stp>03-05-2010</stp>
        <stp>03-05-2010</stp>
        <stp>[fwdpoints.xlsm]Hoja2!R2273C2</stp>
        <tr r="B2273" s="2"/>
      </tp>
      <tp t="e">
        <v>#N/A</v>
        <stp/>
        <stp>##V3_BDHV12</stp>
        <stp>CHN1M LAST Curncy</stp>
        <stp>PX_BID</stp>
        <stp>13-10-2013</stp>
        <stp>13-10-2013</stp>
        <stp>[fwdpoints.xlsm]Hoja2!R1014C2</stp>
        <tr r="B1014" s="2"/>
      </tp>
      <tp t="e">
        <v>#N/A</v>
        <stp/>
        <stp>##V3_BDHV12</stp>
        <stp>CHN1M LAST Curncy</stp>
        <stp>PX_BID</stp>
        <stp>11-12-2011</stp>
        <stp>11-12-2011</stp>
        <stp>[fwdpoints.xlsm]Hoja2!R1686C2</stp>
        <tr r="B1686" s="2"/>
      </tp>
      <tp t="e">
        <v>#N/A</v>
        <stp/>
        <stp>##V3_BDHV12</stp>
        <stp>CHN1M LAST Curncy</stp>
        <stp>PX_BID</stp>
        <stp>02-01-2012</stp>
        <stp>02-01-2012</stp>
        <stp>[fwdpoints.xlsm]Hoja2!R1664C2</stp>
        <tr r="B1664" s="2"/>
      </tp>
      <tp t="e">
        <v>#N/A</v>
        <stp/>
        <stp>##V3_BDHV12</stp>
        <stp>CHN1M LAST Curncy</stp>
        <stp>PX_BID</stp>
        <stp>21-10-2011</stp>
        <stp>21-10-2011</stp>
        <stp>[fwdpoints.xlsm]Hoja2!R1737C2</stp>
        <tr r="B1737" s="2"/>
      </tp>
      <tp t="e">
        <v>#N/A</v>
        <stp/>
        <stp>##V3_BDHV12</stp>
        <stp>CHN1M LAST Curncy</stp>
        <stp>PX_BID</stp>
        <stp>21-11-2011</stp>
        <stp>21-11-2011</stp>
        <stp>[fwdpoints.xlsm]Hoja2!R1706C2</stp>
        <tr r="B1706" s="2"/>
      </tp>
      <tp t="e">
        <v>#N/A</v>
        <stp/>
        <stp>##V3_BDHV12</stp>
        <stp>CHN1M LAST Curncy</stp>
        <stp>PX_BID</stp>
        <stp>22-03-2012</stp>
        <stp>22-03-2012</stp>
        <stp>[fwdpoints.xlsm]Hoja2!R1584C2</stp>
        <tr r="B1584" s="2"/>
      </tp>
      <tp t="e">
        <v>#N/A</v>
        <stp/>
        <stp>##V3_BDHV12</stp>
        <stp>CHN1M LAST Curncy</stp>
        <stp>PX_BID</stp>
        <stp>12-06-2012</stp>
        <stp>12-06-2012</stp>
        <stp>[fwdpoints.xlsm]Hoja2!R1502C2</stp>
        <tr r="B1502" s="2"/>
      </tp>
      <tp t="e">
        <v>#N/A</v>
        <stp/>
        <stp>##V3_BDHV12</stp>
        <stp>CHN1M LAST Curncy</stp>
        <stp>PX_BID</stp>
        <stp>22-04-2012</stp>
        <stp>22-04-2012</stp>
        <stp>[fwdpoints.xlsm]Hoja2!R1553C2</stp>
        <tr r="B1553" s="2"/>
      </tp>
      <tp t="e">
        <v>#N/A</v>
        <stp/>
        <stp>##V3_BDHV12</stp>
        <stp>CHN1M LAST Curncy</stp>
        <stp>PX_BID</stp>
        <stp>02-07-2012</stp>
        <stp>02-07-2012</stp>
        <stp>[fwdpoints.xlsm]Hoja2!R1482C2</stp>
        <tr r="B1482" s="2"/>
      </tp>
      <tp t="e">
        <v>#N/A</v>
        <stp/>
        <stp>##V3_BDHV12</stp>
        <stp>CHN1M LAST Curncy</stp>
        <stp>PX_BID</stp>
        <stp>10-04-2011</stp>
        <stp>10-04-2011</stp>
        <stp>[fwdpoints.xlsm]Hoja2!R1931C2</stp>
        <tr r="B1931" s="2"/>
      </tp>
      <tp t="e">
        <v>#N/A</v>
        <stp/>
        <stp>##V3_BDHV12</stp>
        <stp>CHN1M LAST Curncy</stp>
        <stp>PX_BID</stp>
        <stp>30-07-2011</stp>
        <stp>30-07-2011</stp>
        <stp>[fwdpoints.xlsm]Hoja2!R1820C2</stp>
        <tr r="B1820" s="2"/>
      </tp>
      <tp t="e">
        <v>#N/A</v>
        <stp/>
        <stp>##V3_BDHV12</stp>
        <stp>CHN1M LAST Curncy</stp>
        <stp>PX_BID</stp>
        <stp>20-06-2011</stp>
        <stp>20-06-2011</stp>
        <stp>[fwdpoints.xlsm]Hoja2!R1860C2</stp>
        <tr r="B1860" s="2"/>
      </tp>
      <tp t="e">
        <v>#N/A</v>
        <stp/>
        <stp>##V3_BDHV12</stp>
        <stp>CHN1M LAST Curncy</stp>
        <stp>PX_BID</stp>
        <stp>12-03-2010</stp>
        <stp>12-03-2010</stp>
        <stp>[fwdpoints.xlsm]Hoja2!R2325C2</stp>
        <tr r="B2325" s="2"/>
      </tp>
      <tp t="e">
        <v>#N/A</v>
        <stp/>
        <stp>##V3_BDHV12</stp>
        <stp>CHN1M LAST Curncy</stp>
        <stp>PX_BID</stp>
        <stp>12-02-2013</stp>
        <stp>12-02-2013</stp>
        <stp>[fwdpoints.xlsm]Hoja2!R1257C2</stp>
        <tr r="B1257" s="2"/>
      </tp>
      <tp t="e">
        <v>#N/A</v>
        <stp/>
        <stp>##V3_BDHV12</stp>
        <stp>CHN1M LAST Curncy</stp>
        <stp>PX_BID</stp>
        <stp>22-06-2010</stp>
        <stp>22-06-2010</stp>
        <stp>[fwdpoints.xlsm]Hoja2!R2223C2</stp>
        <tr r="B2223" s="2"/>
      </tp>
      <tp t="e">
        <v>#N/A</v>
        <stp/>
        <stp>##V3_BDHV12</stp>
        <stp>CHN1M LAST Curncy</stp>
        <stp>PX_BID</stp>
        <stp>12-10-2013</stp>
        <stp>12-10-2013</stp>
        <stp>[fwdpoints.xlsm]Hoja2!R1015C2</stp>
        <tr r="B1015" s="2"/>
      </tp>
      <tp t="e">
        <v>#N/A</v>
        <stp/>
        <stp>##V3_BDHV12</stp>
        <stp>CHN1M LAST Curncy</stp>
        <stp>PX_BID</stp>
        <stp>10-12-2011</stp>
        <stp>10-12-2011</stp>
        <stp>[fwdpoints.xlsm]Hoja2!R1687C2</stp>
        <tr r="B1687" s="2"/>
      </tp>
      <tp t="e">
        <v>#N/A</v>
        <stp/>
        <stp>##V3_BDHV12</stp>
        <stp>CHN1M LAST Curncy</stp>
        <stp>PX_BID</stp>
        <stp>20-11-2011</stp>
        <stp>20-11-2011</stp>
        <stp>[fwdpoints.xlsm]Hoja2!R1707C2</stp>
        <tr r="B1707" s="2"/>
      </tp>
      <tp t="e">
        <v>#N/A</v>
        <stp/>
        <stp>##V3_BDHV12</stp>
        <stp>CHN1M LAST Curncy</stp>
        <stp>PX_BID</stp>
        <stp>23-04-2012</stp>
        <stp>23-04-2012</stp>
        <stp>[fwdpoints.xlsm]Hoja2!R1552C2</stp>
        <tr r="B1552" s="2"/>
      </tp>
      <tp t="e">
        <v>#N/A</v>
        <stp/>
        <stp>##V3_BDHV12</stp>
        <stp>CHN1M LAST Curncy</stp>
        <stp>PX_BID</stp>
        <stp>23-07-2012</stp>
        <stp>23-07-2012</stp>
        <stp>[fwdpoints.xlsm]Hoja2!R1461C2</stp>
        <tr r="B1461" s="2"/>
      </tp>
      <tp t="e">
        <v>#N/A</v>
        <stp/>
        <stp>##V3_BDHV12</stp>
        <stp>CHN1M LAST Curncy</stp>
        <stp>PX_BID</stp>
        <stp>28-09-2012</stp>
        <stp>28-09-2012</stp>
        <stp>[fwdpoints.xlsm]Hoja2!R1394C2</stp>
        <tr r="B1394" s="2"/>
      </tp>
      <tp t="e">
        <v>#N/A</v>
        <stp/>
        <stp>##V3_BDHV12</stp>
        <stp>CHN1M LAST Curncy</stp>
        <stp>PX_BID</stp>
        <stp>19-08-2010</stp>
        <stp>19-08-2010</stp>
        <stp>[fwdpoints.xlsm]Hoja2!R2165C2</stp>
        <tr r="B2165" s="2"/>
      </tp>
      <tp t="e">
        <v>#N/A</v>
        <stp/>
        <stp>##V3_BDHV12</stp>
        <stp>CHN1M LAST Curncy</stp>
        <stp>PX_BID</stp>
        <stp>19-09-2010</stp>
        <stp>19-09-2010</stp>
        <stp>[fwdpoints.xlsm]Hoja2!R2134C2</stp>
        <tr r="B2134" s="2"/>
      </tp>
      <tp t="e">
        <v>#N/A</v>
        <stp/>
        <stp>##V3_BDHV12</stp>
        <stp>CHN1M LAST Curncy</stp>
        <stp>PX_BID</stp>
        <stp>28-08-2012</stp>
        <stp>28-08-2012</stp>
        <stp>[fwdpoints.xlsm]Hoja2!R1425C2</stp>
        <tr r="B1425" s="2"/>
      </tp>
      <tp t="e">
        <v>#N/A</v>
        <stp/>
        <stp>##V3_BDHV12</stp>
        <stp>CHN1M LAST Curncy</stp>
        <stp>PX_BID</stp>
        <stp>18-04-2010</stp>
        <stp>18-04-2010</stp>
        <stp>[fwdpoints.xlsm]Hoja2!R2288C2</stp>
        <tr r="B2288" s="2"/>
      </tp>
      <tp t="e">
        <v>#N/A</v>
        <stp/>
        <stp>##V3_BDHV12</stp>
        <stp>CHN1M LAST Curncy</stp>
        <stp>PX_BID</stp>
        <stp>08-05-2010</stp>
        <stp>08-05-2010</stp>
        <stp>[fwdpoints.xlsm]Hoja2!R2268C2</stp>
        <tr r="B2268" s="2"/>
      </tp>
      <tp t="e">
        <v>#N/A</v>
        <stp/>
        <stp>##V3_BDHV12</stp>
        <stp>CHN1M LAST Curncy</stp>
        <stp>PX_BID</stp>
        <stp>18-09-2010</stp>
        <stp>18-09-2010</stp>
        <stp>[fwdpoints.xlsm]Hoja2!R2135C2</stp>
        <tr r="B2135" s="2"/>
      </tp>
      <tp t="e">
        <v>#N/A</v>
        <stp/>
        <stp>##V3_BDHV12</stp>
        <stp>CHN1M LAST Curncy</stp>
        <stp>PX_BID</stp>
        <stp>29-08-2012</stp>
        <stp>29-08-2012</stp>
        <stp>[fwdpoints.xlsm]Hoja2!R1424C2</stp>
        <tr r="B1424" s="2"/>
      </tp>
      <tp t="e">
        <v>#N/A</v>
        <stp/>
        <stp>##V3_BDHV12</stp>
        <stp>CHN1M LAST Curncy</stp>
        <stp>PX_ASK</stp>
        <stp>18-09-2012</stp>
        <stp>18-09-2012</stp>
        <stp>[fwdpoints.xlsm]Hoja2!R1404C3</stp>
        <tr r="C1404" s="2"/>
      </tp>
      <tp t="e">
        <v>#N/A</v>
        <stp/>
        <stp>##V3_BDHV12</stp>
        <stp>CHN1M LAST Curncy</stp>
        <stp>PX_ASK</stp>
        <stp>18-08-2012</stp>
        <stp>18-08-2012</stp>
        <stp>[fwdpoints.xlsm]Hoja2!R1435C3</stp>
        <tr r="C1435" s="2"/>
      </tp>
      <tp t="e">
        <v>#N/A</v>
        <stp/>
        <stp>##V3_BDHV12</stp>
        <stp>CHN1M LAST Curncy</stp>
        <stp>PX_ASK</stp>
        <stp>29-08-2010</stp>
        <stp>29-08-2010</stp>
        <stp>[fwdpoints.xlsm]Hoja2!R2155C3</stp>
        <tr r="C2155" s="2"/>
      </tp>
      <tp t="e">
        <v>#N/A</v>
        <stp/>
        <stp>##V3_BDHV12</stp>
        <stp>CHN1M LAST Curncy</stp>
        <stp>PX_ASK</stp>
        <stp>29-09-2010</stp>
        <stp>29-09-2010</stp>
        <stp>[fwdpoints.xlsm]Hoja2!R2124C3</stp>
        <tr r="C2124" s="2"/>
      </tp>
      <tp t="e">
        <v>#N/A</v>
        <stp/>
        <stp>##V3_BDHV12</stp>
        <stp>CHN1M LAST Curncy</stp>
        <stp>PX_ASK</stp>
        <stp>19-08-2012</stp>
        <stp>19-08-2012</stp>
        <stp>[fwdpoints.xlsm]Hoja2!R1434C3</stp>
        <tr r="C1434" s="2"/>
      </tp>
      <tp t="e">
        <v>#N/A</v>
        <stp/>
        <stp>##V3_BDHV12</stp>
        <stp>CHN1M LAST Curncy</stp>
        <stp>PX_ASK</stp>
        <stp>08-08-2010</stp>
        <stp>08-08-2010</stp>
        <stp>[fwdpoints.xlsm]Hoja2!R2176C3</stp>
        <tr r="C2176" s="2"/>
      </tp>
      <tp t="e">
        <v>#N/A</v>
        <stp/>
        <stp>##V3_BDHV12</stp>
        <stp>CHN1M LAST Curncy</stp>
        <stp>PX_ASK</stp>
        <stp>28-09-2010</stp>
        <stp>28-09-2010</stp>
        <stp>[fwdpoints.xlsm]Hoja2!R2125C3</stp>
        <tr r="C2125" s="2"/>
      </tp>
      <tp t="e">
        <v>#N/A</v>
        <stp/>
        <stp>##V3_BDHV12</stp>
        <stp>CHN1M LAST Curncy</stp>
        <stp>PX_ASK</stp>
        <stp>28-04-2010</stp>
        <stp>28-04-2010</stp>
        <stp>[fwdpoints.xlsm]Hoja2!R2278C3</stp>
        <tr r="C2278" s="2"/>
      </tp>
      <tp t="e">
        <v>#N/A</v>
        <stp/>
        <stp>##V3_BDHV12</stp>
        <stp>CHN1M LAST Curncy</stp>
        <stp>PX_ASK</stp>
        <stp>16-03-2012</stp>
        <stp>16-03-2012</stp>
        <stp>[fwdpoints.xlsm]Hoja2!R1590C3</stp>
        <tr r="C1590" s="2"/>
      </tp>
      <tp t="e">
        <v>#N/A</v>
        <stp/>
        <stp>##V3_BDHV12</stp>
        <stp>CHN1M LAST Curncy</stp>
        <stp>PX_ASK</stp>
        <stp>25-12-2011</stp>
        <stp>25-12-2011</stp>
        <stp>[fwdpoints.xlsm]Hoja2!R1672C3</stp>
        <tr r="C1672" s="2"/>
      </tp>
      <tp t="e">
        <v>#N/A</v>
        <stp/>
        <stp>##V3_BDHV12</stp>
        <stp>CHN1M LAST Curncy</stp>
        <stp>PX_ASK</stp>
        <stp>15-10-2011</stp>
        <stp>15-10-2011</stp>
        <stp>[fwdpoints.xlsm]Hoja2!R1743C3</stp>
        <tr r="C1743" s="2"/>
      </tp>
      <tp t="e">
        <v>#N/A</v>
        <stp/>
        <stp>##V3_BDHV12</stp>
        <stp>CHN1M LAST Curncy</stp>
        <stp>PX_ASK</stp>
        <stp>15-11-2011</stp>
        <stp>15-11-2011</stp>
        <stp>[fwdpoints.xlsm]Hoja2!R1712C3</stp>
        <tr r="C1712" s="2"/>
      </tp>
      <tp t="e">
        <v>#N/A</v>
        <stp/>
        <stp>##V3_BDHV12</stp>
        <stp>CHN1M LAST Curncy</stp>
        <stp>PX_ASK</stp>
        <stp>27-10-2013</stp>
        <stp>27-10-2013</stp>
        <stp>[fwdpoints.xlsm]Hoja2!R1000C3</stp>
        <tr r="C1000" s="2"/>
      </tp>
      <tp t="e">
        <v>#N/A</v>
        <stp/>
        <stp>##V3_BDHV12</stp>
        <stp>CHN1M LAST Curncy</stp>
        <stp>PX_ASK</stp>
        <stp>27-03-2010</stp>
        <stp>27-03-2010</stp>
        <stp>[fwdpoints.xlsm]Hoja2!R2310C3</stp>
        <tr r="C2310" s="2"/>
      </tp>
      <tp t="e">
        <v>#N/A</v>
        <stp/>
        <stp>##V3_BDHV12</stp>
        <stp>CHN1M LAST Curncy</stp>
        <stp>PX_ASK</stp>
        <stp>07-01-2013</stp>
        <stp>07-01-2013</stp>
        <stp>[fwdpoints.xlsm]Hoja2!R1293C3</stp>
        <tr r="C1293" s="2"/>
      </tp>
      <tp t="e">
        <v>#N/A</v>
        <stp/>
        <stp>##V3_BDHV12</stp>
        <stp>CHN1M LAST Curncy</stp>
        <stp>PX_ASK</stp>
        <stp>27-02-2013</stp>
        <stp>27-02-2013</stp>
        <stp>[fwdpoints.xlsm]Hoja2!R1242C3</stp>
        <tr r="C1242" s="2"/>
      </tp>
      <tp t="e">
        <v>#N/A</v>
        <stp/>
        <stp>##V3_BDHV12</stp>
        <stp>CHN1M LAST Curncy</stp>
        <stp>PX_ASK</stp>
        <stp>05-04-2011</stp>
        <stp>05-04-2011</stp>
        <stp>[fwdpoints.xlsm]Hoja2!R1936C3</stp>
        <tr r="C1936" s="2"/>
      </tp>
      <tp t="e">
        <v>#N/A</v>
        <stp/>
        <stp>##V3_BDHV12</stp>
        <stp>CHN1M LAST Curncy</stp>
        <stp>PX_ASK</stp>
        <stp>15-05-2011</stp>
        <stp>15-05-2011</stp>
        <stp>[fwdpoints.xlsm]Hoja2!R1896C3</stp>
        <tr r="C1896" s="2"/>
      </tp>
      <tp t="e">
        <v>#N/A</v>
        <stp/>
        <stp>##V3_BDHV12</stp>
        <stp>CHN1M LAST Curncy</stp>
        <stp>PX_ASK</stp>
        <stp>15-06-2011</stp>
        <stp>15-06-2011</stp>
        <stp>[fwdpoints.xlsm]Hoja2!R1865C3</stp>
        <tr r="C1865" s="2"/>
      </tp>
      <tp t="e">
        <v>#N/A</v>
        <stp/>
        <stp>##V3_BDHV12</stp>
        <stp>CHN1M LAST Curncy</stp>
        <stp>PX_ASK</stp>
        <stp>05-07-2011</stp>
        <stp>05-07-2011</stp>
        <stp>[fwdpoints.xlsm]Hoja2!R1845C3</stp>
        <tr r="C1845" s="2"/>
      </tp>
      <tp t="e">
        <v>#N/A</v>
        <stp/>
        <stp>##V3_BDHV12</stp>
        <stp>CHN1M LAST Curncy</stp>
        <stp>PX_ASK</stp>
        <stp>27-06-2012</stp>
        <stp>27-06-2012</stp>
        <stp>[fwdpoints.xlsm]Hoja2!R1487C3</stp>
        <tr r="C1487" s="2"/>
      </tp>
      <tp t="e">
        <v>#N/A</v>
        <stp/>
        <stp>##V3_BDHV12</stp>
        <stp>CHN1M LAST Curncy</stp>
        <stp>PX_ASK</stp>
        <stp>24-12-2011</stp>
        <stp>24-12-2011</stp>
        <stp>[fwdpoints.xlsm]Hoja2!R1673C3</stp>
        <tr r="C1673" s="2"/>
      </tp>
      <tp t="e">
        <v>#N/A</v>
        <stp/>
        <stp>##V3_BDHV12</stp>
        <stp>CHN1M LAST Curncy</stp>
        <stp>PX_ASK</stp>
        <stp>14-11-2011</stp>
        <stp>14-11-2011</stp>
        <stp>[fwdpoints.xlsm]Hoja2!R1713C3</stp>
        <tr r="C1713" s="2"/>
      </tp>
      <tp t="e">
        <v>#N/A</v>
        <stp/>
        <stp>##V3_BDHV12</stp>
        <stp>CHN1M LAST Curncy</stp>
        <stp>PX_ASK</stp>
        <stp>06-08-2010</stp>
        <stp>06-08-2010</stp>
        <stp>[fwdpoints.xlsm]Hoja2!R2178C3</stp>
        <tr r="C2178" s="2"/>
      </tp>
      <tp t="e">
        <v>#N/A</v>
        <stp/>
        <stp>##V3_BDHV12</stp>
        <stp>CHN1M LAST Curncy</stp>
        <stp>PX_ASK</stp>
        <stp>26-05-2013</stp>
        <stp>26-05-2013</stp>
        <stp>[fwdpoints.xlsm]Hoja2!R1154C3</stp>
        <tr r="C1154" s="2"/>
      </tp>
      <tp t="e">
        <v>#N/A</v>
        <stp/>
        <stp>##V3_BDHV12</stp>
        <stp>CHN1M LAST Curncy</stp>
        <stp>PX_ASK</stp>
        <stp>26-10-2013</stp>
        <stp>26-10-2013</stp>
        <stp>[fwdpoints.xlsm]Hoja2!R1001C3</stp>
        <tr r="C1001" s="2"/>
      </tp>
      <tp t="e">
        <v>#N/A</v>
        <stp/>
        <stp>##V3_BDHV12</stp>
        <stp>CHN1M LAST Curncy</stp>
        <stp>PX_ASK</stp>
        <stp>26-03-2010</stp>
        <stp>26-03-2010</stp>
        <stp>[fwdpoints.xlsm]Hoja2!R2311C3</stp>
        <tr r="C2311" s="2"/>
      </tp>
      <tp t="e">
        <v>#N/A</v>
        <stp/>
        <stp>##V3_BDHV12</stp>
        <stp>CHN1M LAST Curncy</stp>
        <stp>PX_ASK</stp>
        <stp>26-02-2013</stp>
        <stp>26-02-2013</stp>
        <stp>[fwdpoints.xlsm]Hoja2!R1243C3</stp>
        <tr r="C1243" s="2"/>
      </tp>
      <tp t="e">
        <v>#N/A</v>
        <stp/>
        <stp>##V3_BDHV12</stp>
        <stp>CHN1M LAST Curncy</stp>
        <stp>PX_ASK</stp>
        <stp>04-04-2011</stp>
        <stp>04-04-2011</stp>
        <stp>[fwdpoints.xlsm]Hoja2!R1937C3</stp>
        <tr r="C1937" s="2"/>
      </tp>
      <tp t="e">
        <v>#N/A</v>
        <stp/>
        <stp>##V3_BDHV12</stp>
        <stp>CHN1M LAST Curncy</stp>
        <stp>PX_ASK</stp>
        <stp>14-05-2011</stp>
        <stp>14-05-2011</stp>
        <stp>[fwdpoints.xlsm]Hoja2!R1897C3</stp>
        <tr r="C1897" s="2"/>
      </tp>
      <tp t="e">
        <v>#N/A</v>
        <stp/>
        <stp>##V3_BDHV12</stp>
        <stp>CHN1M LAST Curncy</stp>
        <stp>PX_ASK</stp>
        <stp>24-07-2011</stp>
        <stp>24-07-2011</stp>
        <stp>[fwdpoints.xlsm]Hoja2!R1826C3</stp>
        <tr r="C1826" s="2"/>
      </tp>
      <tp t="e">
        <v>#N/A</v>
        <stp/>
        <stp>##V3_BDHV12</stp>
        <stp>CHN1M LAST Curncy</stp>
        <stp>PX_ASK</stp>
        <stp>14-03-2012</stp>
        <stp>14-03-2012</stp>
        <stp>[fwdpoints.xlsm]Hoja2!R1592C3</stp>
        <tr r="C1592" s="2"/>
      </tp>
      <tp t="e">
        <v>#N/A</v>
        <stp/>
        <stp>##V3_BDHV12</stp>
        <stp>CHN1M LAST Curncy</stp>
        <stp>PX_ASK</stp>
        <stp>14-09-2012</stp>
        <stp>14-09-2012</stp>
        <stp>[fwdpoints.xlsm]Hoja2!R1408C3</stp>
        <tr r="C1408" s="2"/>
      </tp>
      <tp t="e">
        <v>#N/A</v>
        <stp/>
        <stp>##V3_BDHV12</stp>
        <stp>CHN1M LAST Curncy</stp>
        <stp>PX_ASK</stp>
        <stp>14-08-2012</stp>
        <stp>14-08-2012</stp>
        <stp>[fwdpoints.xlsm]Hoja2!R1439C3</stp>
        <tr r="C1439" s="2"/>
      </tp>
      <tp t="e">
        <v>#N/A</v>
        <stp/>
        <stp>##V3_BDHV12</stp>
        <stp>CHN1M LAST Curncy</stp>
        <stp>PX_ASK</stp>
        <stp>27-12-2011</stp>
        <stp>27-12-2011</stp>
        <stp>[fwdpoints.xlsm]Hoja2!R1670C3</stp>
        <tr r="C1670" s="2"/>
      </tp>
      <tp t="e">
        <v>#N/A</v>
        <stp/>
        <stp>##V3_BDHV12</stp>
        <stp>CHN1M LAST Curncy</stp>
        <stp>PX_ASK</stp>
        <stp>17-10-2011</stp>
        <stp>17-10-2011</stp>
        <stp>[fwdpoints.xlsm]Hoja2!R1741C3</stp>
        <tr r="C1741" s="2"/>
      </tp>
      <tp t="e">
        <v>#N/A</v>
        <stp/>
        <stp>##V3_BDHV12</stp>
        <stp>CHN1M LAST Curncy</stp>
        <stp>PX_ASK</stp>
        <stp>17-11-2011</stp>
        <stp>17-11-2011</stp>
        <stp>[fwdpoints.xlsm]Hoja2!R1710C3</stp>
        <tr r="C1710" s="2"/>
      </tp>
      <tp t="e">
        <v>#N/A</v>
        <stp/>
        <stp>##V3_BDHV12</stp>
        <stp>CHN1M LAST Curncy</stp>
        <stp>PX_ASK</stp>
        <stp>15-04-2013</stp>
        <stp>15-04-2013</stp>
        <stp>[fwdpoints.xlsm]Hoja2!R1195C3</stp>
        <tr r="C1195" s="2"/>
      </tp>
      <tp t="e">
        <v>#N/A</v>
        <stp/>
        <stp>##V3_BDHV12</stp>
        <stp>CHN1M LAST Curncy</stp>
        <stp>PX_ASK</stp>
        <stp>25-08-2010</stp>
        <stp>25-08-2010</stp>
        <stp>[fwdpoints.xlsm]Hoja2!R2159C3</stp>
        <tr r="C2159" s="2"/>
      </tp>
      <tp t="e">
        <v>#N/A</v>
        <stp/>
        <stp>##V3_BDHV12</stp>
        <stp>CHN1M LAST Curncy</stp>
        <stp>PX_ASK</stp>
        <stp>25-09-2010</stp>
        <stp>25-09-2010</stp>
        <stp>[fwdpoints.xlsm]Hoja2!R2128C3</stp>
        <tr r="C2128" s="2"/>
      </tp>
      <tp t="e">
        <v>#N/A</v>
        <stp/>
        <stp>##V3_BDHV12</stp>
        <stp>CHN1M LAST Curncy</stp>
        <stp>PX_ASK</stp>
        <stp>25-06-2013</stp>
        <stp>25-06-2013</stp>
        <stp>[fwdpoints.xlsm]Hoja2!R1124C3</stp>
        <tr r="C1124" s="2"/>
      </tp>
      <tp t="e">
        <v>#N/A</v>
        <stp/>
        <stp>##V3_BDHV12</stp>
        <stp>CHN1M LAST Curncy</stp>
        <stp>PX_ASK</stp>
        <stp>05-05-2013</stp>
        <stp>05-05-2013</stp>
        <stp>[fwdpoints.xlsm]Hoja2!R1175C3</stp>
        <tr r="C1175" s="2"/>
      </tp>
      <tp t="e">
        <v>#N/A</v>
        <stp/>
        <stp>##V3_BDHV12</stp>
        <stp>CHN1M LAST Curncy</stp>
        <stp>PX_ASK</stp>
        <stp>25-10-2013</stp>
        <stp>25-10-2013</stp>
        <stp>[fwdpoints.xlsm]Hoja2!R1002C3</stp>
        <tr r="C1002" s="2"/>
      </tp>
      <tp t="e">
        <v>#N/A</v>
        <stp/>
        <stp>##V3_BDHV12</stp>
        <stp>CHN1M LAST Curncy</stp>
        <stp>PX_ASK</stp>
        <stp>25-03-2010</stp>
        <stp>25-03-2010</stp>
        <stp>[fwdpoints.xlsm]Hoja2!R2312C3</stp>
        <tr r="C2312" s="2"/>
      </tp>
      <tp t="e">
        <v>#N/A</v>
        <stp/>
        <stp>##V3_BDHV12</stp>
        <stp>CHN1M LAST Curncy</stp>
        <stp>PX_ASK</stp>
        <stp>17-02-2011</stp>
        <stp>17-02-2011</stp>
        <stp>[fwdpoints.xlsm]Hoja2!R1983C3</stp>
        <tr r="C1983" s="2"/>
      </tp>
      <tp t="e">
        <v>#N/A</v>
        <stp/>
        <stp>##V3_BDHV12</stp>
        <stp>CHN1M LAST Curncy</stp>
        <stp>PX_ASK</stp>
        <stp>07-04-2011</stp>
        <stp>07-04-2011</stp>
        <stp>[fwdpoints.xlsm]Hoja2!R1934C3</stp>
        <tr r="C1934" s="2"/>
      </tp>
      <tp t="e">
        <v>#N/A</v>
        <stp/>
        <stp>##V3_BDHV12</stp>
        <stp>CHN1M LAST Curncy</stp>
        <stp>PX_ASK</stp>
        <stp>17-05-2011</stp>
        <stp>17-05-2011</stp>
        <stp>[fwdpoints.xlsm]Hoja2!R1894C3</stp>
        <tr r="C1894" s="2"/>
      </tp>
      <tp t="e">
        <v>#N/A</v>
        <stp/>
        <stp>##V3_BDHV12</stp>
        <stp>CHN1M LAST Curncy</stp>
        <stp>PX_ASK</stp>
        <stp>15-08-2012</stp>
        <stp>15-08-2012</stp>
        <stp>[fwdpoints.xlsm]Hoja2!R1438C3</stp>
        <tr r="C1438" s="2"/>
      </tp>
      <tp t="e">
        <v>#N/A</v>
        <stp/>
        <stp>##V3_BDHV12</stp>
        <stp>CHN1M LAST Curncy</stp>
        <stp>PX_ASK</stp>
        <stp>26-12-2011</stp>
        <stp>26-12-2011</stp>
        <stp>[fwdpoints.xlsm]Hoja2!R1671C3</stp>
        <tr r="C1671" s="2"/>
      </tp>
      <tp t="e">
        <v>#N/A</v>
        <stp/>
        <stp>##V3_BDHV12</stp>
        <stp>CHN1M LAST Curncy</stp>
        <stp>PX_ASK</stp>
        <stp>15-01-2012</stp>
        <stp>15-01-2012</stp>
        <stp>[fwdpoints.xlsm]Hoja2!R1651C3</stp>
        <tr r="C1651" s="2"/>
      </tp>
      <tp t="e">
        <v>#N/A</v>
        <stp/>
        <stp>##V3_BDHV12</stp>
        <stp>CHN1M LAST Curncy</stp>
        <stp>PX_ASK</stp>
        <stp>16-11-2011</stp>
        <stp>16-11-2011</stp>
        <stp>[fwdpoints.xlsm]Hoja2!R1711C3</stp>
        <tr r="C1711" s="2"/>
      </tp>
      <tp t="e">
        <v>#N/A</v>
        <stp/>
        <stp>##V3_BDHV12</stp>
        <stp>CHN1M LAST Curncy</stp>
        <stp>PX_ASK</stp>
        <stp>24-09-2010</stp>
        <stp>24-09-2010</stp>
        <stp>[fwdpoints.xlsm]Hoja2!R2129C3</stp>
        <tr r="C2129" s="2"/>
      </tp>
      <tp t="e">
        <v>#N/A</v>
        <stp/>
        <stp>##V3_BDHV12</stp>
        <stp>CHN1M LAST Curncy</stp>
        <stp>PX_ASK</stp>
        <stp>24-06-2013</stp>
        <stp>24-06-2013</stp>
        <stp>[fwdpoints.xlsm]Hoja2!R1125C3</stp>
        <tr r="C1125" s="2"/>
      </tp>
      <tp t="e">
        <v>#N/A</v>
        <stp/>
        <stp>##V3_BDHV12</stp>
        <stp>CHN1M LAST Curncy</stp>
        <stp>PX_ASK</stp>
        <stp>24-05-2013</stp>
        <stp>24-05-2013</stp>
        <stp>[fwdpoints.xlsm]Hoja2!R1156C3</stp>
        <tr r="C1156" s="2"/>
      </tp>
      <tp t="e">
        <v>#N/A</v>
        <stp/>
        <stp>##V3_BDHV12</stp>
        <stp>CHN1M LAST Curncy</stp>
        <stp>PX_ASK</stp>
        <stp>24-10-2013</stp>
        <stp>24-10-2013</stp>
        <stp>[fwdpoints.xlsm]Hoja2!R1003C3</stp>
        <tr r="C1003" s="2"/>
      </tp>
      <tp t="e">
        <v>#N/A</v>
        <stp/>
        <stp>##V3_BDHV12</stp>
        <stp>CHN1M LAST Curncy</stp>
        <stp>PX_ASK</stp>
        <stp>24-03-2010</stp>
        <stp>24-03-2010</stp>
        <stp>[fwdpoints.xlsm]Hoja2!R2313C3</stp>
        <tr r="C2313" s="2"/>
      </tp>
      <tp t="e">
        <v>#N/A</v>
        <stp/>
        <stp>##V3_BDHV12</stp>
        <stp>CHN1M LAST Curncy</stp>
        <stp>PX_ASK</stp>
        <stp>06-04-2011</stp>
        <stp>06-04-2011</stp>
        <stp>[fwdpoints.xlsm]Hoja2!R1935C3</stp>
        <tr r="C1935" s="2"/>
      </tp>
      <tp t="e">
        <v>#N/A</v>
        <stp/>
        <stp>##V3_BDHV12</stp>
        <stp>CHN1M LAST Curncy</stp>
        <stp>PX_ASK</stp>
        <stp>16-05-2011</stp>
        <stp>16-05-2011</stp>
        <stp>[fwdpoints.xlsm]Hoja2!R1895C3</stp>
        <tr r="C1895" s="2"/>
      </tp>
      <tp t="e">
        <v>#N/A</v>
        <stp/>
        <stp>##V3_BDHV12</stp>
        <stp>CHN1M LAST Curncy</stp>
        <stp>PX_ASK</stp>
        <stp>26-07-2011</stp>
        <stp>26-07-2011</stp>
        <stp>[fwdpoints.xlsm]Hoja2!R1824C3</stp>
        <tr r="C1824" s="2"/>
      </tp>
      <tp t="e">
        <v>#N/A</v>
        <stp/>
        <stp>##V3_BDHV12</stp>
        <stp>CHN1M LAST Curncy</stp>
        <stp>PX_ASK</stp>
        <stp>12-03-2012</stp>
        <stp>12-03-2012</stp>
        <stp>[fwdpoints.xlsm]Hoja2!R1594C3</stp>
        <tr r="C1594" s="2"/>
      </tp>
      <tp t="e">
        <v>#N/A</v>
        <stp/>
        <stp>##V3_BDHV12</stp>
        <stp>CHN1M LAST Curncy</stp>
        <stp>PX_ASK</stp>
        <stp>02-05-2012</stp>
        <stp>02-05-2012</stp>
        <stp>[fwdpoints.xlsm]Hoja2!R1543C3</stp>
        <tr r="C1543" s="2"/>
      </tp>
      <tp t="e">
        <v>#N/A</v>
        <stp/>
        <stp>##V3_BDHV12</stp>
        <stp>CHN1M LAST Curncy</stp>
        <stp>PX_ASK</stp>
        <stp>12-04-2012</stp>
        <stp>12-04-2012</stp>
        <stp>[fwdpoints.xlsm]Hoja2!R1563C3</stp>
        <tr r="C1563" s="2"/>
      </tp>
      <tp t="e">
        <v>#N/A</v>
        <stp/>
        <stp>##V3_BDHV12</stp>
        <stp>CHN1M LAST Curncy</stp>
        <stp>PX_ASK</stp>
        <stp>22-06-2012</stp>
        <stp>22-06-2012</stp>
        <stp>[fwdpoints.xlsm]Hoja2!R1492C3</stp>
        <tr r="C1492" s="2"/>
      </tp>
      <tp t="e">
        <v>#N/A</v>
        <stp/>
        <stp>##V3_BDHV12</stp>
        <stp>CHN1M LAST Curncy</stp>
        <stp>PX_ASK</stp>
        <stp>21-12-2011</stp>
        <stp>21-12-2011</stp>
        <stp>[fwdpoints.xlsm]Hoja2!R1676C3</stp>
        <tr r="C1676" s="2"/>
      </tp>
      <tp t="e">
        <v>#N/A</v>
        <stp/>
        <stp>##V3_BDHV12</stp>
        <stp>CHN1M LAST Curncy</stp>
        <stp>PX_ASK</stp>
        <stp>11-10-2011</stp>
        <stp>11-10-2011</stp>
        <stp>[fwdpoints.xlsm]Hoja2!R1747C3</stp>
        <tr r="C1747" s="2"/>
      </tp>
      <tp t="e">
        <v>#N/A</v>
        <stp/>
        <stp>##V3_BDHV12</stp>
        <stp>CHN1M LAST Curncy</stp>
        <stp>PX_ASK</stp>
        <stp>11-11-2011</stp>
        <stp>11-11-2011</stp>
        <stp>[fwdpoints.xlsm]Hoja2!R1716C3</stp>
        <tr r="C1716" s="2"/>
      </tp>
      <tp t="e">
        <v>#N/A</v>
        <stp/>
        <stp>##V3_BDHV12</stp>
        <stp>CHN1M LAST Curncy</stp>
        <stp>PX_ASK</stp>
        <stp>23-10-2013</stp>
        <stp>23-10-2013</stp>
        <stp>[fwdpoints.xlsm]Hoja2!R1004C3</stp>
        <tr r="C1004" s="2"/>
      </tp>
      <tp t="e">
        <v>#N/A</v>
        <stp/>
        <stp>##V3_BDHV12</stp>
        <stp>CHN1M LAST Curncy</stp>
        <stp>PX_ASK</stp>
        <stp>23-03-2010</stp>
        <stp>23-03-2010</stp>
        <stp>[fwdpoints.xlsm]Hoja2!R2314C3</stp>
        <tr r="C2314" s="2"/>
      </tp>
      <tp t="e">
        <v>#N/A</v>
        <stp/>
        <stp>##V3_BDHV12</stp>
        <stp>CHN1M LAST Curncy</stp>
        <stp>PX_ASK</stp>
        <stp>23-04-2010</stp>
        <stp>23-04-2010</stp>
        <stp>[fwdpoints.xlsm]Hoja2!R2283C3</stp>
        <tr r="C2283" s="2"/>
      </tp>
      <tp t="e">
        <v>#N/A</v>
        <stp/>
        <stp>##V3_BDHV12</stp>
        <stp>CHN1M LAST Curncy</stp>
        <stp>PX_ASK</stp>
        <stp>03-01-2013</stp>
        <stp>03-01-2013</stp>
        <stp>[fwdpoints.xlsm]Hoja2!R1297C3</stp>
        <tr r="C1297" s="2"/>
      </tp>
      <tp t="e">
        <v>#N/A</v>
        <stp/>
        <stp>##V3_BDHV12</stp>
        <stp>CHN1M LAST Curncy</stp>
        <stp>PX_ASK</stp>
        <stp>13-06-2010</stp>
        <stp>13-06-2010</stp>
        <stp>[fwdpoints.xlsm]Hoja2!R2232C3</stp>
        <tr r="C2232" s="2"/>
      </tp>
      <tp t="e">
        <v>#N/A</v>
        <stp/>
        <stp>##V3_BDHV12</stp>
        <stp>CHN1M LAST Curncy</stp>
        <stp>PX_ASK</stp>
        <stp>23-02-2013</stp>
        <stp>23-02-2013</stp>
        <stp>[fwdpoints.xlsm]Hoja2!R1246C3</stp>
        <tr r="C1246" s="2"/>
      </tp>
      <tp t="e">
        <v>#N/A</v>
        <stp/>
        <stp>##V3_BDHV12</stp>
        <stp>CHN1M LAST Curncy</stp>
        <stp>PX_ASK</stp>
        <stp>03-07-2010</stp>
        <stp>03-07-2010</stp>
        <stp>[fwdpoints.xlsm]Hoja2!R2212C3</stp>
        <tr r="C2212" s="2"/>
      </tp>
      <tp t="e">
        <v>#N/A</v>
        <stp/>
        <stp>##V3_BDHV12</stp>
        <stp>CHN1M LAST Curncy</stp>
        <stp>PX_ASK</stp>
        <stp>21-04-2011</stp>
        <stp>21-04-2011</stp>
        <stp>[fwdpoints.xlsm]Hoja2!R1920C3</stp>
        <tr r="C1920" s="2"/>
      </tp>
      <tp t="e">
        <v>#N/A</v>
        <stp/>
        <stp>##V3_BDHV12</stp>
        <stp>CHN1M LAST Curncy</stp>
        <stp>PX_ASK</stp>
        <stp>31-05-2011</stp>
        <stp>31-05-2011</stp>
        <stp>[fwdpoints.xlsm]Hoja2!R1880C3</stp>
        <tr r="C1880" s="2"/>
      </tp>
      <tp t="e">
        <v>#N/A</v>
        <stp/>
        <stp>##V3_BDHV12</stp>
        <stp>CHN1M LAST Curncy</stp>
        <stp>PX_ASK</stp>
        <stp>03-06-2012</stp>
        <stp>03-06-2012</stp>
        <stp>[fwdpoints.xlsm]Hoja2!R1511C3</stp>
        <tr r="C1511" s="2"/>
      </tp>
      <tp t="e">
        <v>#N/A</v>
        <stp/>
        <stp>##V3_BDHV12</stp>
        <stp>CHN1M LAST Curncy</stp>
        <stp>PX_ASK</stp>
        <stp>03-05-2012</stp>
        <stp>03-05-2012</stp>
        <stp>[fwdpoints.xlsm]Hoja2!R1542C3</stp>
        <tr r="C1542" s="2"/>
      </tp>
      <tp t="e">
        <v>#N/A</v>
        <stp/>
        <stp>##V3_BDHV12</stp>
        <stp>CHN1M LAST Curncy</stp>
        <stp>PX_ASK</stp>
        <stp>13-04-2012</stp>
        <stp>13-04-2012</stp>
        <stp>[fwdpoints.xlsm]Hoja2!R1562C3</stp>
        <tr r="C1562" s="2"/>
      </tp>
      <tp t="e">
        <v>#N/A</v>
        <stp/>
        <stp>##V3_BDHV12</stp>
        <stp>CHN1M LAST Curncy</stp>
        <stp>PX_ASK</stp>
        <stp>13-07-2012</stp>
        <stp>13-07-2012</stp>
        <stp>[fwdpoints.xlsm]Hoja2!R1471C3</stp>
        <tr r="C1471" s="2"/>
      </tp>
      <tp t="e">
        <v>#N/A</v>
        <stp/>
        <stp>##V3_BDHV12</stp>
        <stp>CHN1M LAST Curncy</stp>
        <stp>PX_ASK</stp>
        <stp>20-12-2011</stp>
        <stp>20-12-2011</stp>
        <stp>[fwdpoints.xlsm]Hoja2!R1677C3</stp>
        <tr r="C1677" s="2"/>
      </tp>
      <tp t="e">
        <v>#N/A</v>
        <stp/>
        <stp>##V3_BDHV12</stp>
        <stp>CHN1M LAST Curncy</stp>
        <stp>PX_ASK</stp>
        <stp>10-11-2011</stp>
        <stp>10-11-2011</stp>
        <stp>[fwdpoints.xlsm]Hoja2!R1717C3</stp>
        <tr r="C1717" s="2"/>
      </tp>
      <tp t="e">
        <v>#N/A</v>
        <stp/>
        <stp>##V3_BDHV12</stp>
        <stp>CHN1M LAST Curncy</stp>
        <stp>PX_ASK</stp>
        <stp>22-10-2013</stp>
        <stp>22-10-2013</stp>
        <stp>[fwdpoints.xlsm]Hoja2!R1005C3</stp>
        <tr r="C1005" s="2"/>
      </tp>
      <tp t="e">
        <v>#N/A</v>
        <stp/>
        <stp>##V3_BDHV12</stp>
        <stp>CHN1M LAST Curncy</stp>
        <stp>PX_ASK</stp>
        <stp>22-03-2010</stp>
        <stp>22-03-2010</stp>
        <stp>[fwdpoints.xlsm]Hoja2!R2315C3</stp>
        <tr r="C2315" s="2"/>
      </tp>
      <tp t="e">
        <v>#N/A</v>
        <stp/>
        <stp>##V3_BDHV12</stp>
        <stp>CHN1M LAST Curncy</stp>
        <stp>PX_ASK</stp>
        <stp>12-06-2010</stp>
        <stp>12-06-2010</stp>
        <stp>[fwdpoints.xlsm]Hoja2!R2233C3</stp>
        <tr r="C2233" s="2"/>
      </tp>
      <tp t="e">
        <v>#N/A</v>
        <stp/>
        <stp>##V3_BDHV12</stp>
        <stp>CHN1M LAST Curncy</stp>
        <stp>PX_ASK</stp>
        <stp>22-02-2013</stp>
        <stp>22-02-2013</stp>
        <stp>[fwdpoints.xlsm]Hoja2!R1247C3</stp>
        <tr r="C1247" s="2"/>
      </tp>
      <tp t="e">
        <v>#N/A</v>
        <stp/>
        <stp>##V3_BDHV12</stp>
        <stp>CHN1M LAST Curncy</stp>
        <stp>PX_ASK</stp>
        <stp>02-07-2010</stp>
        <stp>02-07-2010</stp>
        <stp>[fwdpoints.xlsm]Hoja2!R2213C3</stp>
        <tr r="C2213" s="2"/>
      </tp>
      <tp t="e">
        <v>#N/A</v>
        <stp/>
        <stp>##V3_BDHV12</stp>
        <stp>CHN1M LAST Curncy</stp>
        <stp>PX_ASK</stp>
        <stp>20-04-2011</stp>
        <stp>20-04-2011</stp>
        <stp>[fwdpoints.xlsm]Hoja2!R1921C3</stp>
        <tr r="C1921" s="2"/>
      </tp>
      <tp t="e">
        <v>#N/A</v>
        <stp/>
        <stp>##V3_BDHV12</stp>
        <stp>CHN1M LAST Curncy</stp>
        <stp>PX_ASK</stp>
        <stp>30-05-2011</stp>
        <stp>30-05-2011</stp>
        <stp>[fwdpoints.xlsm]Hoja2!R1881C3</stp>
        <tr r="C1881" s="2"/>
      </tp>
      <tp t="e">
        <v>#N/A</v>
        <stp/>
        <stp>##V3_BDHV12</stp>
        <stp>CHN1M LAST Curncy</stp>
        <stp>PX_ASK</stp>
        <stp>10-06-2011</stp>
        <stp>10-06-2011</stp>
        <stp>[fwdpoints.xlsm]Hoja2!R1870C3</stp>
        <tr r="C1870" s="2"/>
      </tp>
      <tp t="e">
        <v>#N/A</v>
        <stp/>
        <stp>##V3_BDHV12</stp>
        <stp>CHN1M LAST Curncy</stp>
        <stp>PX_ASK</stp>
        <stp>10-03-2012</stp>
        <stp>10-03-2012</stp>
        <stp>[fwdpoints.xlsm]Hoja2!R1596C3</stp>
        <tr r="C1596" s="2"/>
      </tp>
      <tp t="e">
        <v>#N/A</v>
        <stp/>
        <stp>##V3_BDHV12</stp>
        <stp>CHN1M LAST Curncy</stp>
        <stp>PX_ASK</stp>
        <stp>23-12-2011</stp>
        <stp>23-12-2011</stp>
        <stp>[fwdpoints.xlsm]Hoja2!R1674C3</stp>
        <tr r="C1674" s="2"/>
      </tp>
      <tp t="e">
        <v>#N/A</v>
        <stp/>
        <stp>##V3_BDHV12</stp>
        <stp>CHN1M LAST Curncy</stp>
        <stp>PX_ASK</stp>
        <stp>13-10-2011</stp>
        <stp>13-10-2011</stp>
        <stp>[fwdpoints.xlsm]Hoja2!R1745C3</stp>
        <tr r="C1745" s="2"/>
      </tp>
      <tp t="e">
        <v>#N/A</v>
        <stp/>
        <stp>##V3_BDHV12</stp>
        <stp>CHN1M LAST Curncy</stp>
        <stp>PX_ASK</stp>
        <stp>13-11-2011</stp>
        <stp>13-11-2011</stp>
        <stp>[fwdpoints.xlsm]Hoja2!R1714C3</stp>
        <tr r="C1714" s="2"/>
      </tp>
      <tp t="e">
        <v>#N/A</v>
        <stp/>
        <stp>##V3_BDHV12</stp>
        <stp>CHN1M LAST Curncy</stp>
        <stp>PX_ASK</stp>
        <stp>30-01-2012</stp>
        <stp>30-01-2012</stp>
        <stp>[fwdpoints.xlsm]Hoja2!R1636C3</stp>
        <tr r="C1636" s="2"/>
      </tp>
      <tp t="e">
        <v>#N/A</v>
        <stp/>
        <stp>##V3_BDHV12</stp>
        <stp>CHN1M LAST Curncy</stp>
        <stp>PX_ASK</stp>
        <stp>21-10-2013</stp>
        <stp>21-10-2013</stp>
        <stp>[fwdpoints.xlsm]Hoja2!R1006C3</stp>
        <tr r="C1006" s="2"/>
      </tp>
      <tp t="e">
        <v>#N/A</v>
        <stp/>
        <stp>##V3_BDHV12</stp>
        <stp>CHN1M LAST Curncy</stp>
        <stp>PX_ASK</stp>
        <stp>21-03-2010</stp>
        <stp>21-03-2010</stp>
        <stp>[fwdpoints.xlsm]Hoja2!R2316C3</stp>
        <tr r="C2316" s="2"/>
      </tp>
      <tp t="e">
        <v>#N/A</v>
        <stp/>
        <stp>##V3_BDHV12</stp>
        <stp>CHN1M LAST Curncy</stp>
        <stp>PX_ASK</stp>
        <stp>13-02-2011</stp>
        <stp>13-02-2011</stp>
        <stp>[fwdpoints.xlsm]Hoja2!R1987C3</stp>
        <tr r="C1987" s="2"/>
      </tp>
      <tp t="e">
        <v>#N/A</v>
        <stp/>
        <stp>##V3_BDHV12</stp>
        <stp>CHN1M LAST Curncy</stp>
        <stp>PX_ASK</stp>
        <stp>01-06-2012</stp>
        <stp>01-06-2012</stp>
        <stp>[fwdpoints.xlsm]Hoja2!R1513C3</stp>
        <tr r="C1513" s="2"/>
      </tp>
      <tp t="e">
        <v>#N/A</v>
        <stp/>
        <stp>##V3_BDHV12</stp>
        <stp>CHN1M LAST Curncy</stp>
        <stp>PX_ASK</stp>
        <stp>31-03-2012</stp>
        <stp>31-03-2012</stp>
        <stp>[fwdpoints.xlsm]Hoja2!R1575C3</stp>
        <tr r="C1575" s="2"/>
      </tp>
      <tp t="e">
        <v>#N/A</v>
        <stp/>
        <stp>##V3_BDHV12</stp>
        <stp>CHN1M LAST Curncy</stp>
        <stp>PX_ASK</stp>
        <stp>11-07-2012</stp>
        <stp>11-07-2012</stp>
        <stp>[fwdpoints.xlsm]Hoja2!R1473C3</stp>
        <tr r="C1473" s="2"/>
      </tp>
      <tp t="e">
        <v>#N/A</v>
        <stp/>
        <stp>##V3_BDHV12</stp>
        <stp>CHN1M LAST Curncy</stp>
        <stp>PX_ASK</stp>
        <stp>22-12-2011</stp>
        <stp>22-12-2011</stp>
        <stp>[fwdpoints.xlsm]Hoja2!R1675C3</stp>
        <tr r="C1675" s="2"/>
      </tp>
      <tp t="e">
        <v>#N/A</v>
        <stp/>
        <stp>##V3_BDHV12</stp>
        <stp>CHN1M LAST Curncy</stp>
        <stp>PX_ASK</stp>
        <stp>11-01-2012</stp>
        <stp>11-01-2012</stp>
        <stp>[fwdpoints.xlsm]Hoja2!R1655C3</stp>
        <tr r="C1655" s="2"/>
      </tp>
      <tp t="e">
        <v>#N/A</v>
        <stp/>
        <stp>##V3_BDHV12</stp>
        <stp>CHN1M LAST Curncy</stp>
        <stp>PX_ASK</stp>
        <stp>12-11-2011</stp>
        <stp>12-11-2011</stp>
        <stp>[fwdpoints.xlsm]Hoja2!R1715C3</stp>
        <tr r="C1715" s="2"/>
      </tp>
      <tp t="e">
        <v>#N/A</v>
        <stp/>
        <stp>##V3_BDHV12</stp>
        <stp>CHN1M LAST Curncy</stp>
        <stp>PX_ASK</stp>
        <stp>20-10-2013</stp>
        <stp>20-10-2013</stp>
        <stp>[fwdpoints.xlsm]Hoja2!R1007C3</stp>
        <tr r="C1007" s="2"/>
      </tp>
      <tp t="e">
        <v>#N/A</v>
        <stp/>
        <stp>##V3_BDHV12</stp>
        <stp>CHN1M LAST Curncy</stp>
        <stp>PX_ASK</stp>
        <stp>20-03-2010</stp>
        <stp>20-03-2010</stp>
        <stp>[fwdpoints.xlsm]Hoja2!R2317C3</stp>
        <tr r="C2317" s="2"/>
      </tp>
      <tp t="e">
        <v>#N/A</v>
        <stp/>
        <stp>##V3_BDHV12</stp>
        <stp>CHN1M LAST Curncy</stp>
        <stp>PX_ASK</stp>
        <stp>10-04-2013</stp>
        <stp>10-04-2013</stp>
        <stp>[fwdpoints.xlsm]Hoja2!R1200C3</stp>
        <tr r="C1200" s="2"/>
      </tp>
      <tp t="e">
        <v>#N/A</v>
        <stp/>
        <stp>##V3_BDHV12</stp>
        <stp>CHN1M LAST Curncy</stp>
        <stp>PX_BID</stp>
        <stp>27-04-2011</stp>
        <stp>27-04-2011</stp>
        <stp>[fwdpoints.xlsm]Hoja2!R1914C2</stp>
        <tr r="B1914" s="2"/>
      </tp>
      <tp t="e">
        <v>#N/A</v>
        <stp/>
        <stp>##V3_BDHV12</stp>
        <stp>CHN1M LAST Curncy</stp>
        <stp>PX_BID</stp>
        <stp>05-03-2010</stp>
        <stp>05-03-2010</stp>
        <stp>[fwdpoints.xlsm]Hoja2!R2332C2</stp>
        <tr r="B2332" s="2"/>
      </tp>
      <tp t="e">
        <v>#N/A</v>
        <stp/>
        <stp>##V3_BDHV12</stp>
        <stp>CHN1M LAST Curncy</stp>
        <stp>PX_BID</stp>
        <stp>05-09-2010</stp>
        <stp>05-09-2010</stp>
        <stp>[fwdpoints.xlsm]Hoja2!R2148C2</stp>
        <tr r="B2148" s="2"/>
      </tp>
      <tp t="e">
        <v>#N/A</v>
        <stp/>
        <stp>##V3_BDHV12</stp>
        <stp>CHN1M LAST Curncy</stp>
        <stp>PX_BID</stp>
        <stp>05-08-2010</stp>
        <stp>05-08-2010</stp>
        <stp>[fwdpoints.xlsm]Hoja2!R2179C2</stp>
        <tr r="B2179" s="2"/>
      </tp>
      <tp t="e">
        <v>#N/A</v>
        <stp/>
        <stp>##V3_BDHV12</stp>
        <stp>CHN1M LAST Curncy</stp>
        <stp>PX_BID</stp>
        <stp>15-07-2013</stp>
        <stp>15-07-2013</stp>
        <stp>[fwdpoints.xlsm]Hoja2!R1104C2</stp>
        <tr r="B1104" s="2"/>
      </tp>
      <tp t="e">
        <v>#N/A</v>
        <stp/>
        <stp>##V3_BDHV12</stp>
        <stp>CHN1M LAST Curncy</stp>
        <stp>PX_BID</stp>
        <stp>05-06-2013</stp>
        <stp>05-06-2013</stp>
        <stp>[fwdpoints.xlsm]Hoja2!R1144C2</stp>
        <tr r="B1144" s="2"/>
      </tp>
      <tp t="e">
        <v>#N/A</v>
        <stp/>
        <stp>##V3_BDHV12</stp>
        <stp>CHN1M LAST Curncy</stp>
        <stp>PX_BID</stp>
        <stp>25-05-2013</stp>
        <stp>25-05-2013</stp>
        <stp>[fwdpoints.xlsm]Hoja2!R1155C2</stp>
        <tr r="B1155" s="2"/>
      </tp>
      <tp t="e">
        <v>#N/A</v>
        <stp/>
        <stp>##V3_BDHV12</stp>
        <stp>CHN1M LAST Curncy</stp>
        <stp>PX_BID</stp>
        <stp>05-10-2013</stp>
        <stp>05-10-2013</stp>
        <stp>[fwdpoints.xlsm]Hoja2!R1022C2</stp>
        <tr r="B1022" s="2"/>
      </tp>
      <tp t="e">
        <v>#N/A</v>
        <stp/>
        <stp>##V3_BDHV12</stp>
        <stp>CHN1M LAST Curncy</stp>
        <stp>PX_BID</stp>
        <stp>07-12-2011</stp>
        <stp>07-12-2011</stp>
        <stp>[fwdpoints.xlsm]Hoja2!R1690C2</stp>
        <tr r="B1690" s="2"/>
      </tp>
      <tp t="e">
        <v>#N/A</v>
        <stp/>
        <stp>##V3_BDHV12</stp>
        <stp>CHN1M LAST Curncy</stp>
        <stp>PX_BID</stp>
        <stp>14-01-2012</stp>
        <stp>14-01-2012</stp>
        <stp>[fwdpoints.xlsm]Hoja2!R1652C2</stp>
        <tr r="B1652" s="2"/>
      </tp>
      <tp t="e">
        <v>#N/A</v>
        <stp/>
        <stp>##V3_BDHV12</stp>
        <stp>CHN1M LAST Curncy</stp>
        <stp>PX_BID</stp>
        <stp>14-02-2012</stp>
        <stp>14-02-2012</stp>
        <stp>[fwdpoints.xlsm]Hoja2!R1621C2</stp>
        <tr r="B1621" s="2"/>
      </tp>
      <tp t="e">
        <v>#N/A</v>
        <stp/>
        <stp>##V3_BDHV12</stp>
        <stp>CHN1M LAST Curncy</stp>
        <stp>PX_BID</stp>
        <stp>26-04-2011</stp>
        <stp>26-04-2011</stp>
        <stp>[fwdpoints.xlsm]Hoja2!R1915C2</stp>
        <tr r="B1915" s="2"/>
      </tp>
      <tp t="e">
        <v>#N/A</v>
        <stp/>
        <stp>##V3_BDHV12</stp>
        <stp>CHN1M LAST Curncy</stp>
        <stp>PX_BID</stp>
        <stp>16-06-2011</stp>
        <stp>16-06-2011</stp>
        <stp>[fwdpoints.xlsm]Hoja2!R1864C2</stp>
        <tr r="B1864" s="2"/>
      </tp>
      <tp t="e">
        <v>#N/A</v>
        <stp/>
        <stp>##V3_BDHV12</stp>
        <stp>CHN1M LAST Curncy</stp>
        <stp>PX_BID</stp>
        <stp>06-07-2011</stp>
        <stp>06-07-2011</stp>
        <stp>[fwdpoints.xlsm]Hoja2!R1844C2</stp>
        <tr r="B1844" s="2"/>
      </tp>
      <tp t="e">
        <v>#N/A</v>
        <stp/>
        <stp>##V3_BDHV12</stp>
        <stp>CHN1M LAST Curncy</stp>
        <stp>PX_BID</stp>
        <stp>04-03-2010</stp>
        <stp>04-03-2010</stp>
        <stp>[fwdpoints.xlsm]Hoja2!R2333C2</stp>
        <tr r="B2333" s="2"/>
      </tp>
      <tp t="e">
        <v>#N/A</v>
        <stp/>
        <stp>##V3_BDHV12</stp>
        <stp>CHN1M LAST Curncy</stp>
        <stp>PX_BID</stp>
        <stp>14-04-2013</stp>
        <stp>14-04-2013</stp>
        <stp>[fwdpoints.xlsm]Hoja2!R1196C2</stp>
        <tr r="B1196" s="2"/>
      </tp>
      <tp t="e">
        <v>#N/A</v>
        <stp/>
        <stp>##V3_BDHV12</stp>
        <stp>CHN1M LAST Curncy</stp>
        <stp>PX_BID</stp>
        <stp>04-09-2010</stp>
        <stp>04-09-2010</stp>
        <stp>[fwdpoints.xlsm]Hoja2!R2149C2</stp>
        <tr r="B2149" s="2"/>
      </tp>
      <tp t="e">
        <v>#N/A</v>
        <stp/>
        <stp>##V3_BDHV12</stp>
        <stp>CHN1M LAST Curncy</stp>
        <stp>PX_BID</stp>
        <stp>14-07-2013</stp>
        <stp>14-07-2013</stp>
        <stp>[fwdpoints.xlsm]Hoja2!R1105C2</stp>
        <tr r="B1105" s="2"/>
      </tp>
      <tp t="e">
        <v>#N/A</v>
        <stp/>
        <stp>##V3_BDHV12</stp>
        <stp>CHN1M LAST Curncy</stp>
        <stp>PX_BID</stp>
        <stp>04-05-2013</stp>
        <stp>04-05-2013</stp>
        <stp>[fwdpoints.xlsm]Hoja2!R1176C2</stp>
        <tr r="B1176" s="2"/>
      </tp>
      <tp t="e">
        <v>#N/A</v>
        <stp/>
        <stp>##V3_BDHV12</stp>
        <stp>CHN1M LAST Curncy</stp>
        <stp>PX_BID</stp>
        <stp>04-06-2013</stp>
        <stp>04-06-2013</stp>
        <stp>[fwdpoints.xlsm]Hoja2!R1145C2</stp>
        <tr r="B1145" s="2"/>
      </tp>
      <tp t="e">
        <v>#N/A</v>
        <stp/>
        <stp>##V3_BDHV12</stp>
        <stp>CHN1M LAST Curncy</stp>
        <stp>PX_BID</stp>
        <stp>04-10-2013</stp>
        <stp>04-10-2013</stp>
        <stp>[fwdpoints.xlsm]Hoja2!R1023C2</stp>
        <tr r="B1023" s="2"/>
      </tp>
      <tp t="e">
        <v>#N/A</v>
        <stp/>
        <stp>##V3_BDHV12</stp>
        <stp>CHN1M LAST Curncy</stp>
        <stp>PX_BID</stp>
        <stp>06-12-2011</stp>
        <stp>06-12-2011</stp>
        <stp>[fwdpoints.xlsm]Hoja2!R1691C2</stp>
        <tr r="B1691" s="2"/>
      </tp>
      <tp t="e">
        <v>#N/A</v>
        <stp/>
        <stp>##V3_BDHV12</stp>
        <stp>CHN1M LAST Curncy</stp>
        <stp>PX_BID</stp>
        <stp>16-10-2011</stp>
        <stp>16-10-2011</stp>
        <stp>[fwdpoints.xlsm]Hoja2!R1742C2</stp>
        <tr r="B1742" s="2"/>
      </tp>
      <tp t="e">
        <v>#N/A</v>
        <stp/>
        <stp>##V3_BDHV12</stp>
        <stp>CHN1M LAST Curncy</stp>
        <stp>PX_BID</stp>
        <stp>15-02-2012</stp>
        <stp>15-02-2012</stp>
        <stp>[fwdpoints.xlsm]Hoja2!R1620C2</stp>
        <tr r="B1620" s="2"/>
      </tp>
      <tp t="e">
        <v>#N/A</v>
        <stp/>
        <stp>##V3_BDHV12</stp>
        <stp>CHN1M LAST Curncy</stp>
        <stp>PX_BID</stp>
        <stp>15-03-2012</stp>
        <stp>15-03-2012</stp>
        <stp>[fwdpoints.xlsm]Hoja2!R1591C2</stp>
        <tr r="B1591" s="2"/>
      </tp>
      <tp t="e">
        <v>#N/A</v>
        <stp/>
        <stp>##V3_BDHV12</stp>
        <stp>CHN1M LAST Curncy</stp>
        <stp>PX_BID</stp>
        <stp>25-04-2011</stp>
        <stp>25-04-2011</stp>
        <stp>[fwdpoints.xlsm]Hoja2!R1916C2</stp>
        <tr r="B1916" s="2"/>
      </tp>
      <tp t="e">
        <v>#N/A</v>
        <stp/>
        <stp>##V3_BDHV12</stp>
        <stp>CHN1M LAST Curncy</stp>
        <stp>PX_BID</stp>
        <stp>25-07-2011</stp>
        <stp>25-07-2011</stp>
        <stp>[fwdpoints.xlsm]Hoja2!R1825C2</stp>
        <tr r="B1825" s="2"/>
      </tp>
      <tp t="e">
        <v>#N/A</v>
        <stp/>
        <stp>##V3_BDHV12</stp>
        <stp>CHN1M LAST Curncy</stp>
        <stp>PX_BID</stp>
        <stp>07-03-2010</stp>
        <stp>07-03-2010</stp>
        <stp>[fwdpoints.xlsm]Hoja2!R2330C2</stp>
        <tr r="B2330" s="2"/>
      </tp>
      <tp t="e">
        <v>#N/A</v>
        <stp/>
        <stp>##V3_BDHV12</stp>
        <stp>CHN1M LAST Curncy</stp>
        <stp>PX_BID</stp>
        <stp>07-02-2013</stp>
        <stp>07-02-2013</stp>
        <stp>[fwdpoints.xlsm]Hoja2!R1262C2</stp>
        <tr r="B1262" s="2"/>
      </tp>
      <tp t="e">
        <v>#N/A</v>
        <stp/>
        <stp>##V3_BDHV12</stp>
        <stp>CHN1M LAST Curncy</stp>
        <stp>PX_BID</stp>
        <stp>27-01-2013</stp>
        <stp>27-01-2013</stp>
        <stp>[fwdpoints.xlsm]Hoja2!R1273C2</stp>
        <tr r="B1273" s="2"/>
      </tp>
      <tp t="e">
        <v>#N/A</v>
        <stp/>
        <stp>##V3_BDHV12</stp>
        <stp>CHN1M LAST Curncy</stp>
        <stp>PX_BID</stp>
        <stp>07-10-2013</stp>
        <stp>07-10-2013</stp>
        <stp>[fwdpoints.xlsm]Hoja2!R1020C2</stp>
        <tr r="B1020" s="2"/>
      </tp>
      <tp t="e">
        <v>#N/A</v>
        <stp/>
        <stp>##V3_BDHV12</stp>
        <stp>CHN1M LAST Curncy</stp>
        <stp>PX_BID</stp>
        <stp>05-12-2011</stp>
        <stp>05-12-2011</stp>
        <stp>[fwdpoints.xlsm]Hoja2!R1692C2</stp>
        <tr r="B1692" s="2"/>
      </tp>
      <tp t="e">
        <v>#N/A</v>
        <stp/>
        <stp>##V3_BDHV12</stp>
        <stp>CHN1M LAST Curncy</stp>
        <stp>PX_BID</stp>
        <stp>16-01-2012</stp>
        <stp>16-01-2012</stp>
        <stp>[fwdpoints.xlsm]Hoja2!R1650C2</stp>
        <tr r="B1650" s="2"/>
      </tp>
      <tp t="e">
        <v>#N/A</v>
        <stp/>
        <stp>##V3_BDHV12</stp>
        <stp>CHN1M LAST Curncy</stp>
        <stp>PX_BID</stp>
        <stp>24-04-2011</stp>
        <stp>24-04-2011</stp>
        <stp>[fwdpoints.xlsm]Hoja2!R1917C2</stp>
        <tr r="B1917" s="2"/>
      </tp>
      <tp t="e">
        <v>#N/A</v>
        <stp/>
        <stp>##V3_BDHV12</stp>
        <stp>CHN1M LAST Curncy</stp>
        <stp>PX_BID</stp>
        <stp>14-06-2011</stp>
        <stp>14-06-2011</stp>
        <stp>[fwdpoints.xlsm]Hoja2!R1866C2</stp>
        <tr r="B1866" s="2"/>
      </tp>
      <tp t="e">
        <v>#N/A</v>
        <stp/>
        <stp>##V3_BDHV12</stp>
        <stp>CHN1M LAST Curncy</stp>
        <stp>PX_BID</stp>
        <stp>04-07-2011</stp>
        <stp>04-07-2011</stp>
        <stp>[fwdpoints.xlsm]Hoja2!R1846C2</stp>
        <tr r="B1846" s="2"/>
      </tp>
      <tp t="e">
        <v>#N/A</v>
        <stp/>
        <stp>##V3_BDHV12</stp>
        <stp>CHN1M LAST Curncy</stp>
        <stp>PX_BID</stp>
        <stp>06-03-2010</stp>
        <stp>06-03-2010</stp>
        <stp>[fwdpoints.xlsm]Hoja2!R2331C2</stp>
        <tr r="B2331" s="2"/>
      </tp>
      <tp t="e">
        <v>#N/A</v>
        <stp/>
        <stp>##V3_BDHV12</stp>
        <stp>CHN1M LAST Curncy</stp>
        <stp>PX_BID</stp>
        <stp>06-02-2013</stp>
        <stp>06-02-2013</stp>
        <stp>[fwdpoints.xlsm]Hoja2!R1263C2</stp>
        <tr r="B1263" s="2"/>
      </tp>
      <tp t="e">
        <v>#N/A</v>
        <stp/>
        <stp>##V3_BDHV12</stp>
        <stp>CHN1M LAST Curncy</stp>
        <stp>PX_BID</stp>
        <stp>16-04-2013</stp>
        <stp>16-04-2013</stp>
        <stp>[fwdpoints.xlsm]Hoja2!R1194C2</stp>
        <tr r="B1194" s="2"/>
      </tp>
      <tp t="e">
        <v>#N/A</v>
        <stp/>
        <stp>##V3_BDHV12</stp>
        <stp>CHN1M LAST Curncy</stp>
        <stp>PX_BID</stp>
        <stp>26-08-2010</stp>
        <stp>26-08-2010</stp>
        <stp>[fwdpoints.xlsm]Hoja2!R2158C2</stp>
        <tr r="B2158" s="2"/>
      </tp>
      <tp t="e">
        <v>#N/A</v>
        <stp/>
        <stp>##V3_BDHV12</stp>
        <stp>CHN1M LAST Curncy</stp>
        <stp>PX_BID</stp>
        <stp>06-05-2013</stp>
        <stp>06-05-2013</stp>
        <stp>[fwdpoints.xlsm]Hoja2!R1174C2</stp>
        <tr r="B1174" s="2"/>
      </tp>
      <tp t="e">
        <v>#N/A</v>
        <stp/>
        <stp>##V3_BDHV12</stp>
        <stp>CHN1M LAST Curncy</stp>
        <stp>PX_BID</stp>
        <stp>06-10-2013</stp>
        <stp>06-10-2013</stp>
        <stp>[fwdpoints.xlsm]Hoja2!R1021C2</stp>
        <tr r="B1021" s="2"/>
      </tp>
      <tp t="e">
        <v>#N/A</v>
        <stp/>
        <stp>##V3_BDHV12</stp>
        <stp>CHN1M LAST Curncy</stp>
        <stp>PX_BID</stp>
        <stp>04-12-2011</stp>
        <stp>04-12-2011</stp>
        <stp>[fwdpoints.xlsm]Hoja2!R1693C2</stp>
        <tr r="B1693" s="2"/>
      </tp>
      <tp t="e">
        <v>#N/A</v>
        <stp/>
        <stp>##V3_BDHV12</stp>
        <stp>CHN1M LAST Curncy</stp>
        <stp>PX_BID</stp>
        <stp>07-06-2012</stp>
        <stp>07-06-2012</stp>
        <stp>[fwdpoints.xlsm]Hoja2!R1507C2</stp>
        <tr r="B1507" s="2"/>
      </tp>
      <tp t="e">
        <v>#N/A</v>
        <stp/>
        <stp>##V3_BDHV12</stp>
        <stp>CHN1M LAST Curncy</stp>
        <stp>PX_BID</stp>
        <stp>17-07-2012</stp>
        <stp>17-07-2012</stp>
        <stp>[fwdpoints.xlsm]Hoja2!R1467C2</stp>
        <tr r="B1467" s="2"/>
      </tp>
      <tp t="e">
        <v>#N/A</v>
        <stp/>
        <stp>##V3_BDHV12</stp>
        <stp>CHN1M LAST Curncy</stp>
        <stp>PX_BID</stp>
        <stp>01-03-2010</stp>
        <stp>01-03-2010</stp>
        <stp>[fwdpoints.xlsm]Hoja2!R2336C2</stp>
        <tr r="B2336" s="2"/>
      </tp>
      <tp t="e">
        <v>#N/A</v>
        <stp/>
        <stp>##V3_BDHV12</stp>
        <stp>CHN1M LAST Curncy</stp>
        <stp>PX_BID</stp>
        <stp>01-10-2013</stp>
        <stp>01-10-2013</stp>
        <stp>[fwdpoints.xlsm]Hoja2!R1026C2</stp>
        <tr r="B1026" s="2"/>
      </tp>
      <tp t="e">
        <v>#N/A</v>
        <stp/>
        <stp>##V3_BDHV12</stp>
        <stp>CHN1M LAST Curncy</stp>
        <stp>PX_BID</stp>
        <stp>03-12-2011</stp>
        <stp>03-12-2011</stp>
        <stp>[fwdpoints.xlsm]Hoja2!R1694C2</stp>
        <tr r="B1694" s="2"/>
      </tp>
      <tp t="e">
        <v>#N/A</v>
        <stp/>
        <stp>##V3_BDHV12</stp>
        <stp>CHN1M LAST Curncy</stp>
        <stp>PX_BID</stp>
        <stp>10-01-2012</stp>
        <stp>10-01-2012</stp>
        <stp>[fwdpoints.xlsm]Hoja2!R1656C2</stp>
        <tr r="B1656" s="2"/>
      </tp>
      <tp t="e">
        <v>#N/A</v>
        <stp/>
        <stp>##V3_BDHV12</stp>
        <stp>CHN1M LAST Curncy</stp>
        <stp>PX_BID</stp>
        <stp>10-02-2012</stp>
        <stp>10-02-2012</stp>
        <stp>[fwdpoints.xlsm]Hoja2!R1625C2</stp>
        <tr r="B1625" s="2"/>
      </tp>
      <tp t="e">
        <v>#N/A</v>
        <stp/>
        <stp>##V3_BDHV12</stp>
        <stp>CHN1M LAST Curncy</stp>
        <stp>PX_BID</stp>
        <stp>30-03-2012</stp>
        <stp>30-03-2012</stp>
        <stp>[fwdpoints.xlsm]Hoja2!R1576C2</stp>
        <tr r="B1576" s="2"/>
      </tp>
      <tp t="e">
        <v>#N/A</v>
        <stp/>
        <stp>##V3_BDHV12</stp>
        <stp>CHN1M LAST Curncy</stp>
        <stp>PX_BID</stp>
        <stp>30-04-2013</stp>
        <stp>30-04-2013</stp>
        <stp>[fwdpoints.xlsm]Hoja2!R1180C2</stp>
        <tr r="B1180" s="2"/>
      </tp>
      <tp t="e">
        <v>#N/A</v>
        <stp/>
        <stp>##V3_BDHV12</stp>
        <stp>CHN1M LAST Curncy</stp>
        <stp>PX_BID</stp>
        <stp>20-05-2013</stp>
        <stp>20-05-2013</stp>
        <stp>[fwdpoints.xlsm]Hoja2!R1160C2</stp>
        <tr r="B1160" s="2"/>
      </tp>
      <tp t="e">
        <v>#N/A</v>
        <stp/>
        <stp>##V3_BDHV12</stp>
        <stp>CHN1M LAST Curncy</stp>
        <stp>PX_BID</stp>
        <stp>02-12-2011</stp>
        <stp>02-12-2011</stp>
        <stp>[fwdpoints.xlsm]Hoja2!R1695C2</stp>
        <tr r="B1695" s="2"/>
      </tp>
      <tp t="e">
        <v>#N/A</v>
        <stp/>
        <stp>##V3_BDHV12</stp>
        <stp>CHN1M LAST Curncy</stp>
        <stp>PX_BID</stp>
        <stp>12-10-2011</stp>
        <stp>12-10-2011</stp>
        <stp>[fwdpoints.xlsm]Hoja2!R1746C2</stp>
        <tr r="B1746" s="2"/>
      </tp>
      <tp t="e">
        <v>#N/A</v>
        <stp/>
        <stp>##V3_BDHV12</stp>
        <stp>CHN1M LAST Curncy</stp>
        <stp>PX_BID</stp>
        <stp>11-02-2012</stp>
        <stp>11-02-2012</stp>
        <stp>[fwdpoints.xlsm]Hoja2!R1624C2</stp>
        <tr r="B1624" s="2"/>
      </tp>
      <tp t="e">
        <v>#N/A</v>
        <stp/>
        <stp>##V3_BDHV12</stp>
        <stp>CHN1M LAST Curncy</stp>
        <stp>PX_BID</stp>
        <stp>31-01-2012</stp>
        <stp>31-01-2012</stp>
        <stp>[fwdpoints.xlsm]Hoja2!R1635C2</stp>
        <tr r="B1635" s="2"/>
      </tp>
      <tp t="e">
        <v>#N/A</v>
        <stp/>
        <stp>##V3_BDHV12</stp>
        <stp>CHN1M LAST Curncy</stp>
        <stp>PX_BID</stp>
        <stp>11-03-2012</stp>
        <stp>11-03-2012</stp>
        <stp>[fwdpoints.xlsm]Hoja2!R1595C2</stp>
        <tr r="B1595" s="2"/>
      </tp>
      <tp t="e">
        <v>#N/A</v>
        <stp/>
        <stp>##V3_BDHV12</stp>
        <stp>CHN1M LAST Curncy</stp>
        <stp>PX_BID</stp>
        <stp>21-06-2012</stp>
        <stp>21-06-2012</stp>
        <stp>[fwdpoints.xlsm]Hoja2!R1493C2</stp>
        <tr r="B1493" s="2"/>
      </tp>
      <tp t="e">
        <v>#N/A</v>
        <stp/>
        <stp>##V3_BDHV12</stp>
        <stp>CHN1M LAST Curncy</stp>
        <stp>PX_BID</stp>
        <stp>31-07-2012</stp>
        <stp>31-07-2012</stp>
        <stp>[fwdpoints.xlsm]Hoja2!R1453C2</stp>
        <tr r="B1453" s="2"/>
      </tp>
      <tp t="e">
        <v>#N/A</v>
        <stp/>
        <stp>##V3_BDHV12</stp>
        <stp>CHN1M LAST Curncy</stp>
        <stp>PX_BID</stp>
        <stp>11-05-2011</stp>
        <stp>11-05-2011</stp>
        <stp>[fwdpoints.xlsm]Hoja2!R1900C2</stp>
        <tr r="B1900" s="2"/>
      </tp>
      <tp t="e">
        <v>#N/A</v>
        <stp/>
        <stp>##V3_BDHV12</stp>
        <stp>CHN1M LAST Curncy</stp>
        <stp>PX_BID</stp>
        <stp>01-04-2011</stp>
        <stp>01-04-2011</stp>
        <stp>[fwdpoints.xlsm]Hoja2!R1940C2</stp>
        <tr r="B1940" s="2"/>
      </tp>
      <tp t="e">
        <v>#N/A</v>
        <stp/>
        <stp>##V3_BDHV12</stp>
        <stp>CHN1M LAST Curncy</stp>
        <stp>PX_BID</stp>
        <stp>03-04-2010</stp>
        <stp>03-04-2010</stp>
        <stp>[fwdpoints.xlsm]Hoja2!R2303C2</stp>
        <tr r="B2303" s="2"/>
      </tp>
      <tp t="e">
        <v>#N/A</v>
        <stp/>
        <stp>##V3_BDHV12</stp>
        <stp>CHN1M LAST Curncy</stp>
        <stp>PX_BID</stp>
        <stp>03-03-2010</stp>
        <stp>03-03-2010</stp>
        <stp>[fwdpoints.xlsm]Hoja2!R2334C2</stp>
        <tr r="B2334" s="2"/>
      </tp>
      <tp t="e">
        <v>#N/A</v>
        <stp/>
        <stp>##V3_BDHV12</stp>
        <stp>CHN1M LAST Curncy</stp>
        <stp>PX_BID</stp>
        <stp>03-02-2013</stp>
        <stp>03-02-2013</stp>
        <stp>[fwdpoints.xlsm]Hoja2!R1266C2</stp>
        <tr r="B1266" s="2"/>
      </tp>
      <tp t="e">
        <v>#N/A</v>
        <stp/>
        <stp>##V3_BDHV12</stp>
        <stp>CHN1M LAST Curncy</stp>
        <stp>PX_BID</stp>
        <stp>23-01-2013</stp>
        <stp>23-01-2013</stp>
        <stp>[fwdpoints.xlsm]Hoja2!R1277C2</stp>
        <tr r="B1277" s="2"/>
      </tp>
      <tp t="e">
        <v>#N/A</v>
        <stp/>
        <stp>##V3_BDHV12</stp>
        <stp>CHN1M LAST Curncy</stp>
        <stp>PX_BID</stp>
        <stp>13-05-2010</stp>
        <stp>13-05-2010</stp>
        <stp>[fwdpoints.xlsm]Hoja2!R2263C2</stp>
        <tr r="B2263" s="2"/>
      </tp>
      <tp t="e">
        <v>#N/A</v>
        <stp/>
        <stp>##V3_BDHV12</stp>
        <stp>CHN1M LAST Curncy</stp>
        <stp>PX_BID</stp>
        <stp>23-07-2010</stp>
        <stp>23-07-2010</stp>
        <stp>[fwdpoints.xlsm]Hoja2!R2192C2</stp>
        <tr r="B2192" s="2"/>
      </tp>
      <tp t="e">
        <v>#N/A</v>
        <stp/>
        <stp>##V3_BDHV12</stp>
        <stp>CHN1M LAST Curncy</stp>
        <stp>PX_BID</stp>
        <stp>03-10-2013</stp>
        <stp>03-10-2013</stp>
        <stp>[fwdpoints.xlsm]Hoja2!R1024C2</stp>
        <tr r="B1024" s="2"/>
      </tp>
      <tp t="e">
        <v>#N/A</v>
        <stp/>
        <stp>##V3_BDHV12</stp>
        <stp>CHN1M LAST Curncy</stp>
        <stp>PX_BID</stp>
        <stp>01-12-2011</stp>
        <stp>01-12-2011</stp>
        <stp>[fwdpoints.xlsm]Hoja2!R1696C2</stp>
        <tr r="B1696" s="2"/>
      </tp>
      <tp t="e">
        <v>#N/A</v>
        <stp/>
        <stp>##V3_BDHV12</stp>
        <stp>CHN1M LAST Curncy</stp>
        <stp>PX_BID</stp>
        <stp>12-01-2012</stp>
        <stp>12-01-2012</stp>
        <stp>[fwdpoints.xlsm]Hoja2!R1654C2</stp>
        <tr r="B1654" s="2"/>
      </tp>
      <tp t="e">
        <v>#N/A</v>
        <stp/>
        <stp>##V3_BDHV12</stp>
        <stp>CHN1M LAST Curncy</stp>
        <stp>PX_BID</stp>
        <stp>31-10-2011</stp>
        <stp>31-10-2011</stp>
        <stp>[fwdpoints.xlsm]Hoja2!R1727C2</stp>
        <tr r="B1727" s="2"/>
      </tp>
      <tp t="e">
        <v>#N/A</v>
        <stp/>
        <stp>##V3_BDHV12</stp>
        <stp>CHN1M LAST Curncy</stp>
        <stp>PX_BID</stp>
        <stp>22-05-2012</stp>
        <stp>22-05-2012</stp>
        <stp>[fwdpoints.xlsm]Hoja2!R1523C2</stp>
        <tr r="B1523" s="2"/>
      </tp>
      <tp t="e">
        <v>#N/A</v>
        <stp/>
        <stp>##V3_BDHV12</stp>
        <stp>CHN1M LAST Curncy</stp>
        <stp>PX_BID</stp>
        <stp>02-06-2012</stp>
        <stp>02-06-2012</stp>
        <stp>[fwdpoints.xlsm]Hoja2!R1512C2</stp>
        <tr r="B1512" s="2"/>
      </tp>
      <tp t="e">
        <v>#N/A</v>
        <stp/>
        <stp>##V3_BDHV12</stp>
        <stp>CHN1M LAST Curncy</stp>
        <stp>PX_BID</stp>
        <stp>12-07-2012</stp>
        <stp>12-07-2012</stp>
        <stp>[fwdpoints.xlsm]Hoja2!R1472C2</stp>
        <tr r="B1472" s="2"/>
      </tp>
      <tp t="e">
        <v>#N/A</v>
        <stp/>
        <stp>##V3_BDHV12</stp>
        <stp>CHN1M LAST Curncy</stp>
        <stp>PX_BID</stp>
        <stp>10-05-2011</stp>
        <stp>10-05-2011</stp>
        <stp>[fwdpoints.xlsm]Hoja2!R1901C2</stp>
        <tr r="B1901" s="2"/>
      </tp>
      <tp t="e">
        <v>#N/A</v>
        <stp/>
        <stp>##V3_BDHV12</stp>
        <stp>CHN1M LAST Curncy</stp>
        <stp>PX_BID</stp>
        <stp>20-07-2011</stp>
        <stp>20-07-2011</stp>
        <stp>[fwdpoints.xlsm]Hoja2!R1830C2</stp>
        <tr r="B1830" s="2"/>
      </tp>
      <tp t="e">
        <v>#N/A</v>
        <stp/>
        <stp>##V3_BDHV12</stp>
        <stp>CHN1M LAST Curncy</stp>
        <stp>PX_BID</stp>
        <stp>30-06-2011</stp>
        <stp>30-06-2011</stp>
        <stp>[fwdpoints.xlsm]Hoja2!R1850C2</stp>
        <tr r="B1850" s="2"/>
      </tp>
      <tp t="e">
        <v>#N/A</v>
        <stp/>
        <stp>##V3_BDHV12</stp>
        <stp>CHN1M LAST Curncy</stp>
        <stp>PX_BID</stp>
        <stp>02-03-2010</stp>
        <stp>02-03-2010</stp>
        <stp>[fwdpoints.xlsm]Hoja2!R2335C2</stp>
        <tr r="B2335" s="2"/>
      </tp>
      <tp t="e">
        <v>#N/A</v>
        <stp/>
        <stp>##V3_BDHV12</stp>
        <stp>CHN1M LAST Curncy</stp>
        <stp>PX_BID</stp>
        <stp>02-02-2013</stp>
        <stp>02-02-2013</stp>
        <stp>[fwdpoints.xlsm]Hoja2!R1267C2</stp>
        <tr r="B1267" s="2"/>
      </tp>
      <tp t="e">
        <v>#N/A</v>
        <stp/>
        <stp>##V3_BDHV12</stp>
        <stp>CHN1M LAST Curncy</stp>
        <stp>PX_BID</stp>
        <stp>22-07-2010</stp>
        <stp>22-07-2010</stp>
        <stp>[fwdpoints.xlsm]Hoja2!R2193C2</stp>
        <tr r="B2193" s="2"/>
      </tp>
      <tp t="e">
        <v>#N/A</v>
        <stp/>
        <stp>##V3_BDHV12</stp>
        <stp>CHN1M LAST Curncy</stp>
        <stp>PX_BID</stp>
        <stp>02-10-2013</stp>
        <stp>02-10-2013</stp>
        <stp>[fwdpoints.xlsm]Hoja2!R1025C2</stp>
        <tr r="B1025" s="2"/>
      </tp>
      <tp t="e">
        <v>#N/A</v>
        <stp/>
        <stp>##V3_BDHV12</stp>
        <stp>CHN1M LAST Curncy</stp>
        <stp>PX_BID</stp>
        <stp>30-11-2011</stp>
        <stp>30-11-2011</stp>
        <stp>[fwdpoints.xlsm]Hoja2!R1697C2</stp>
        <tr r="B1697" s="2"/>
      </tp>
      <tp t="e">
        <v>#N/A</v>
        <stp/>
        <stp>##V3_BDHV12</stp>
        <stp>CHN1M LAST Curncy</stp>
        <stp>PX_BID</stp>
        <stp>23-05-2012</stp>
        <stp>23-05-2012</stp>
        <stp>[fwdpoints.xlsm]Hoja2!R1522C2</stp>
        <tr r="B1522" s="2"/>
      </tp>
      <tp t="e">
        <v>#N/A</v>
        <stp/>
        <stp>##V3_BDHV12</stp>
        <stp>CHN1M LAST Curncy</stp>
        <stp>PX_BID</stp>
        <stp>23-06-2012</stp>
        <stp>23-06-2012</stp>
        <stp>[fwdpoints.xlsm]Hoja2!R1491C2</stp>
        <tr r="B1491" s="2"/>
      </tp>
      <tp t="e">
        <v>#N/A</v>
        <stp/>
        <stp>##V3_BDHV12</stp>
        <stp>CHN1M LAST Curncy</stp>
        <stp>PX_BID</stp>
        <stp>09-09-2010</stp>
        <stp>09-09-2010</stp>
        <stp>[fwdpoints.xlsm]Hoja2!R2144C2</stp>
        <tr r="B2144" s="2"/>
      </tp>
      <tp t="e">
        <v>#N/A</v>
        <stp/>
        <stp>##V3_BDHV12</stp>
        <stp>CHN1M LAST Curncy</stp>
        <stp>PX_BID</stp>
        <stp>09-08-2010</stp>
        <stp>09-08-2010</stp>
        <stp>[fwdpoints.xlsm]Hoja2!R2175C2</stp>
        <tr r="B2175" s="2"/>
      </tp>
      <tp t="e">
        <v>#N/A</v>
        <stp/>
        <stp>##V3_BDHV12</stp>
        <stp>CHN1M LAST Curncy</stp>
        <stp>PX_BID</stp>
        <stp>08-04-2010</stp>
        <stp>08-04-2010</stp>
        <stp>[fwdpoints.xlsm]Hoja2!R2298C2</stp>
        <tr r="B2298" s="2"/>
      </tp>
      <tp t="e">
        <v>#N/A</v>
        <stp/>
        <stp>##V3_BDHV12</stp>
        <stp>CHN1M LAST Curncy</stp>
        <stp>PX_BID</stp>
        <stp>18-05-2010</stp>
        <stp>18-05-2010</stp>
        <stp>[fwdpoints.xlsm]Hoja2!R2258C2</stp>
        <tr r="B2258" s="2"/>
      </tp>
      <tp t="e">
        <v>#N/A</v>
        <stp/>
        <stp>##V3_BDHV12</stp>
        <stp>CHN1M LAST Curncy</stp>
        <stp>PX_BID</stp>
        <stp>08-09-2010</stp>
        <stp>08-09-2010</stp>
        <stp>[fwdpoints.xlsm]Hoja2!R2145C2</stp>
        <tr r="B2145" s="2"/>
      </tp>
      <tp t="e">
        <v>#N/A</v>
        <stp/>
        <stp>##V3_BDHV12</stp>
        <stp>CHN1M LAST Curncy</stp>
        <stp>PX_BID</stp>
        <stp>28-08-2010</stp>
        <stp>28-08-2010</stp>
        <stp>[fwdpoints.xlsm]Hoja2!R2156C2</stp>
        <tr r="B2156" s="2"/>
      </tp>
      <tp t="e">
        <v>#N/A</v>
        <stp/>
        <stp>##V3_BDHV12</stp>
        <stp>CHN1M LAST Curncy</stp>
        <stp>PX_ASK</stp>
        <stp>08-08-2012</stp>
        <stp>08-08-2012</stp>
        <stp>[fwdpoints.xlsm]Hoja2!R1445C3</stp>
        <tr r="C1445" s="2"/>
      </tp>
      <tp t="e">
        <v>#N/A</v>
        <stp/>
        <stp>##V3_BDHV12</stp>
        <stp>CHN1M LAST Curncy</stp>
        <stp>PX_ASK</stp>
        <stp>08-09-2012</stp>
        <stp>08-09-2012</stp>
        <stp>[fwdpoints.xlsm]Hoja2!R1414C3</stp>
        <tr r="C1414" s="2"/>
      </tp>
      <tp t="e">
        <v>#N/A</v>
        <stp/>
        <stp>##V3_BDHV12</stp>
        <stp>CHN1M LAST Curncy</stp>
        <stp>PX_ASK</stp>
        <stp>09-08-2012</stp>
        <stp>09-08-2012</stp>
        <stp>[fwdpoints.xlsm]Hoja2!R1444C3</stp>
        <tr r="C1444" s="2"/>
      </tp>
      <tp t="e">
        <v>#N/A</v>
        <stp/>
        <stp>##V3_BDHV12</stp>
        <stp>CHN1M LAST Curncy</stp>
        <stp>PX_ASK</stp>
        <stp>18-08-2010</stp>
        <stp>18-08-2010</stp>
        <stp>[fwdpoints.xlsm]Hoja2!R2166C3</stp>
        <tr r="C2166" s="2"/>
      </tp>
      <tp t="e">
        <v>#N/A</v>
        <stp/>
        <stp>##V3_BDHV12</stp>
        <stp>CHN1M LAST Curncy</stp>
        <stp>PX_ASK</stp>
        <stp>28-05-2010</stp>
        <stp>28-05-2010</stp>
        <stp>[fwdpoints.xlsm]Hoja2!R2248C3</stp>
        <tr r="C2248" s="2"/>
      </tp>
      <tp t="e">
        <v>#N/A</v>
        <stp/>
        <stp>##V3_BDHV12</stp>
        <stp>CHN1M LAST Curncy</stp>
        <stp>PX_ASK</stp>
        <stp>05-10-2011</stp>
        <stp>05-10-2011</stp>
        <stp>[fwdpoints.xlsm]Hoja2!R1753C3</stp>
        <tr r="C1753" s="2"/>
      </tp>
      <tp t="e">
        <v>#N/A</v>
        <stp/>
        <stp>##V3_BDHV12</stp>
        <stp>CHN1M LAST Curncy</stp>
        <stp>PX_ASK</stp>
        <stp>26-01-2012</stp>
        <stp>26-01-2012</stp>
        <stp>[fwdpoints.xlsm]Hoja2!R1640C3</stp>
        <tr r="C1640" s="2"/>
      </tp>
      <tp t="e">
        <v>#N/A</v>
        <stp/>
        <stp>##V3_BDHV12</stp>
        <stp>CHN1M LAST Curncy</stp>
        <stp>PX_ASK</stp>
        <stp>05-11-2011</stp>
        <stp>05-11-2011</stp>
        <stp>[fwdpoints.xlsm]Hoja2!R1722C3</stp>
        <tr r="C1722" s="2"/>
      </tp>
      <tp t="e">
        <v>#N/A</v>
        <stp/>
        <stp>##V3_BDHV12</stp>
        <stp>CHN1M LAST Curncy</stp>
        <stp>PX_ASK</stp>
        <stp>06-03-2012</stp>
        <stp>06-03-2012</stp>
        <stp>[fwdpoints.xlsm]Hoja2!R1600C3</stp>
        <tr r="C1600" s="2"/>
      </tp>
      <tp t="e">
        <v>#N/A</v>
        <stp/>
        <stp>##V3_BDHV12</stp>
        <stp>CHN1M LAST Curncy</stp>
        <stp>PX_ASK</stp>
        <stp>17-01-2013</stp>
        <stp>17-01-2013</stp>
        <stp>[fwdpoints.xlsm]Hoja2!R1283C3</stp>
        <tr r="C1283" s="2"/>
      </tp>
      <tp t="e">
        <v>#N/A</v>
        <stp/>
        <stp>##V3_BDHV12</stp>
        <stp>CHN1M LAST Curncy</stp>
        <stp>PX_ASK</stp>
        <stp>05-05-2011</stp>
        <stp>05-05-2011</stp>
        <stp>[fwdpoints.xlsm]Hoja2!R1906C3</stp>
        <tr r="C1906" s="2"/>
      </tp>
      <tp t="e">
        <v>#N/A</v>
        <stp/>
        <stp>##V3_BDHV12</stp>
        <stp>CHN1M LAST Curncy</stp>
        <stp>PX_ASK</stp>
        <stp>15-04-2011</stp>
        <stp>15-04-2011</stp>
        <stp>[fwdpoints.xlsm]Hoja2!R1926C3</stp>
        <tr r="C1926" s="2"/>
      </tp>
      <tp t="e">
        <v>#N/A</v>
        <stp/>
        <stp>##V3_BDHV12</stp>
        <stp>CHN1M LAST Curncy</stp>
        <stp>PX_ASK</stp>
        <stp>15-07-2011</stp>
        <stp>15-07-2011</stp>
        <stp>[fwdpoints.xlsm]Hoja2!R1835C3</stp>
        <tr r="C1835" s="2"/>
      </tp>
      <tp t="e">
        <v>#N/A</v>
        <stp/>
        <stp>##V3_BDHV12</stp>
        <stp>CHN1M LAST Curncy</stp>
        <stp>PX_ASK</stp>
        <stp>05-06-2011</stp>
        <stp>05-06-2011</stp>
        <stp>[fwdpoints.xlsm]Hoja2!R1875C3</stp>
        <tr r="C1875" s="2"/>
      </tp>
      <tp t="e">
        <v>#N/A</v>
        <stp/>
        <stp>##V3_BDHV12</stp>
        <stp>CHN1M LAST Curncy</stp>
        <stp>PX_ASK</stp>
        <stp>27-07-2012</stp>
        <stp>27-07-2012</stp>
        <stp>[fwdpoints.xlsm]Hoja2!R1457C3</stp>
        <tr r="C1457" s="2"/>
      </tp>
      <tp t="e">
        <v>#N/A</v>
        <stp/>
        <stp>##V3_BDHV12</stp>
        <stp>CHN1M LAST Curncy</stp>
        <stp>PX_ASK</stp>
        <stp>04-11-2011</stp>
        <stp>04-11-2011</stp>
        <stp>[fwdpoints.xlsm]Hoja2!R1723C3</stp>
        <tr r="C1723" s="2"/>
      </tp>
      <tp t="e">
        <v>#N/A</v>
        <stp/>
        <stp>##V3_BDHV12</stp>
        <stp>CHN1M LAST Curncy</stp>
        <stp>PX_ASK</stp>
        <stp>26-04-2013</stp>
        <stp>26-04-2013</stp>
        <stp>[fwdpoints.xlsm]Hoja2!R1184C3</stp>
        <tr r="C1184" s="2"/>
      </tp>
      <tp t="e">
        <v>#N/A</v>
        <stp/>
        <stp>##V3_BDHV12</stp>
        <stp>CHN1M LAST Curncy</stp>
        <stp>PX_ASK</stp>
        <stp>16-08-2010</stp>
        <stp>16-08-2010</stp>
        <stp>[fwdpoints.xlsm]Hoja2!R2168C3</stp>
        <tr r="C2168" s="2"/>
      </tp>
      <tp t="e">
        <v>#N/A</v>
        <stp/>
        <stp>##V3_BDHV12</stp>
        <stp>CHN1M LAST Curncy</stp>
        <stp>PX_ASK</stp>
        <stp>04-05-2011</stp>
        <stp>04-05-2011</stp>
        <stp>[fwdpoints.xlsm]Hoja2!R1907C3</stp>
        <tr r="C1907" s="2"/>
      </tp>
      <tp t="e">
        <v>#N/A</v>
        <stp/>
        <stp>##V3_BDHV12</stp>
        <stp>CHN1M LAST Curncy</stp>
        <stp>PX_ASK</stp>
        <stp>14-04-2011</stp>
        <stp>14-04-2011</stp>
        <stp>[fwdpoints.xlsm]Hoja2!R1927C3</stp>
        <tr r="C1927" s="2"/>
      </tp>
      <tp t="e">
        <v>#N/A</v>
        <stp/>
        <stp>##V3_BDHV12</stp>
        <stp>CHN1M LAST Curncy</stp>
        <stp>PX_ASK</stp>
        <stp>24-06-2011</stp>
        <stp>24-06-2011</stp>
        <stp>[fwdpoints.xlsm]Hoja2!R1856C3</stp>
        <tr r="C1856" s="2"/>
      </tp>
      <tp t="e">
        <v>#N/A</v>
        <stp/>
        <stp>##V3_BDHV12</stp>
        <stp>CHN1M LAST Curncy</stp>
        <stp>PX_ASK</stp>
        <stp>04-08-2012</stp>
        <stp>04-08-2012</stp>
        <stp>[fwdpoints.xlsm]Hoja2!R1449C3</stp>
        <tr r="C1449" s="2"/>
      </tp>
      <tp t="e">
        <v>#N/A</v>
        <stp/>
        <stp>##V3_BDHV12</stp>
        <stp>CHN1M LAST Curncy</stp>
        <stp>PX_ASK</stp>
        <stp>04-09-2012</stp>
        <stp>04-09-2012</stp>
        <stp>[fwdpoints.xlsm]Hoja2!R1418C3</stp>
        <tr r="C1418" s="2"/>
      </tp>
      <tp t="e">
        <v>#N/A</v>
        <stp/>
        <stp>##V3_BDHV12</stp>
        <stp>CHN1M LAST Curncy</stp>
        <stp>PX_ASK</stp>
        <stp>07-10-2011</stp>
        <stp>07-10-2011</stp>
        <stp>[fwdpoints.xlsm]Hoja2!R1751C3</stp>
        <tr r="C1751" s="2"/>
      </tp>
      <tp t="e">
        <v>#N/A</v>
        <stp/>
        <stp>##V3_BDHV12</stp>
        <stp>CHN1M LAST Curncy</stp>
        <stp>PX_ASK</stp>
        <stp>24-01-2012</stp>
        <stp>24-01-2012</stp>
        <stp>[fwdpoints.xlsm]Hoja2!R1642C3</stp>
        <tr r="C1642" s="2"/>
      </tp>
      <tp t="e">
        <v>#N/A</v>
        <stp/>
        <stp>##V3_BDHV12</stp>
        <stp>CHN1M LAST Curncy</stp>
        <stp>PX_ASK</stp>
        <stp>24-02-2012</stp>
        <stp>24-02-2012</stp>
        <stp>[fwdpoints.xlsm]Hoja2!R1611C3</stp>
        <tr r="C1611" s="2"/>
      </tp>
      <tp t="e">
        <v>#N/A</v>
        <stp/>
        <stp>##V3_BDHV12</stp>
        <stp>CHN1M LAST Curncy</stp>
        <stp>PX_ASK</stp>
        <stp>07-11-2011</stp>
        <stp>07-11-2011</stp>
        <stp>[fwdpoints.xlsm]Hoja2!R1720C3</stp>
        <tr r="C1720" s="2"/>
      </tp>
      <tp t="e">
        <v>#N/A</v>
        <stp/>
        <stp>##V3_BDHV12</stp>
        <stp>CHN1M LAST Curncy</stp>
        <stp>PX_ASK</stp>
        <stp>04-03-2012</stp>
        <stp>04-03-2012</stp>
        <stp>[fwdpoints.xlsm]Hoja2!R1602C3</stp>
        <tr r="C1602" s="2"/>
      </tp>
      <tp t="e">
        <v>#N/A</v>
        <stp/>
        <stp>##V3_BDHV12</stp>
        <stp>CHN1M LAST Curncy</stp>
        <stp>PX_ASK</stp>
        <stp>15-05-2013</stp>
        <stp>15-05-2013</stp>
        <stp>[fwdpoints.xlsm]Hoja2!R1165C3</stp>
        <tr r="C1165" s="2"/>
      </tp>
      <tp t="e">
        <v>#N/A</v>
        <stp/>
        <stp>##V3_BDHV12</stp>
        <stp>CHN1M LAST Curncy</stp>
        <stp>PX_ASK</stp>
        <stp>25-07-2013</stp>
        <stp>25-07-2013</stp>
        <stp>[fwdpoints.xlsm]Hoja2!R1094C3</stp>
        <tr r="C1094" s="2"/>
      </tp>
      <tp t="e">
        <v>#N/A</v>
        <stp/>
        <stp>##V3_BDHV12</stp>
        <stp>CHN1M LAST Curncy</stp>
        <stp>PX_ASK</stp>
        <stp>05-04-2013</stp>
        <stp>05-04-2013</stp>
        <stp>[fwdpoints.xlsm]Hoja2!R1205C3</stp>
        <tr r="C1205" s="2"/>
      </tp>
      <tp t="e">
        <v>#N/A</v>
        <stp/>
        <stp>##V3_BDHV12</stp>
        <stp>CHN1M LAST Curncy</stp>
        <stp>PX_ASK</stp>
        <stp>07-02-2011</stp>
        <stp>07-02-2011</stp>
        <stp>[fwdpoints.xlsm]Hoja2!R1993C3</stp>
        <tr r="C1993" s="2"/>
      </tp>
      <tp t="e">
        <v>#N/A</v>
        <stp/>
        <stp>##V3_BDHV12</stp>
        <stp>CHN1M LAST Curncy</stp>
        <stp>PX_ASK</stp>
        <stp>07-05-2011</stp>
        <stp>07-05-2011</stp>
        <stp>[fwdpoints.xlsm]Hoja2!R1904C3</stp>
        <tr r="C1904" s="2"/>
      </tp>
      <tp t="e">
        <v>#N/A</v>
        <stp/>
        <stp>##V3_BDHV12</stp>
        <stp>CHN1M LAST Curncy</stp>
        <stp>PX_ASK</stp>
        <stp>17-04-2011</stp>
        <stp>17-04-2011</stp>
        <stp>[fwdpoints.xlsm]Hoja2!R1924C3</stp>
        <tr r="C1924" s="2"/>
      </tp>
      <tp t="e">
        <v>#N/A</v>
        <stp/>
        <stp>##V3_BDHV12</stp>
        <stp>CHN1M LAST Curncy</stp>
        <stp>PX_ASK</stp>
        <stp>25-03-2012</stp>
        <stp>25-03-2012</stp>
        <stp>[fwdpoints.xlsm]Hoja2!R1581C3</stp>
        <tr r="C1581" s="2"/>
      </tp>
      <tp t="e">
        <v>#N/A</v>
        <stp/>
        <stp>##V3_BDHV12</stp>
        <stp>CHN1M LAST Curncy</stp>
        <stp>PX_ASK</stp>
        <stp>05-08-2012</stp>
        <stp>05-08-2012</stp>
        <stp>[fwdpoints.xlsm]Hoja2!R1448C3</stp>
        <tr r="C1448" s="2"/>
      </tp>
      <tp t="e">
        <v>#N/A</v>
        <stp/>
        <stp>##V3_BDHV12</stp>
        <stp>CHN1M LAST Curncy</stp>
        <stp>PX_ASK</stp>
        <stp>05-01-2012</stp>
        <stp>05-01-2012</stp>
        <stp>[fwdpoints.xlsm]Hoja2!R1661C3</stp>
        <tr r="C1661" s="2"/>
      </tp>
      <tp t="e">
        <v>#N/A</v>
        <stp/>
        <stp>##V3_BDHV12</stp>
        <stp>CHN1M LAST Curncy</stp>
        <stp>PX_ASK</stp>
        <stp>26-10-2011</stp>
        <stp>26-10-2011</stp>
        <stp>[fwdpoints.xlsm]Hoja2!R1732C3</stp>
        <tr r="C1732" s="2"/>
      </tp>
      <tp t="e">
        <v>#N/A</v>
        <stp/>
        <stp>##V3_BDHV12</stp>
        <stp>CHN1M LAST Curncy</stp>
        <stp>PX_ASK</stp>
        <stp>25-02-2012</stp>
        <stp>25-02-2012</stp>
        <stp>[fwdpoints.xlsm]Hoja2!R1610C3</stp>
        <tr r="C1610" s="2"/>
      </tp>
      <tp t="e">
        <v>#N/A</v>
        <stp/>
        <stp>##V3_BDHV12</stp>
        <stp>CHN1M LAST Curncy</stp>
        <stp>PX_ASK</stp>
        <stp>06-11-2011</stp>
        <stp>06-11-2011</stp>
        <stp>[fwdpoints.xlsm]Hoja2!R1721C3</stp>
        <tr r="C1721" s="2"/>
      </tp>
      <tp t="e">
        <v>#N/A</v>
        <stp/>
        <stp>##V3_BDHV12</stp>
        <stp>CHN1M LAST Curncy</stp>
        <stp>PX_ASK</stp>
        <stp>24-04-2013</stp>
        <stp>24-04-2013</stp>
        <stp>[fwdpoints.xlsm]Hoja2!R1186C3</stp>
        <tr r="C1186" s="2"/>
      </tp>
      <tp t="e">
        <v>#N/A</v>
        <stp/>
        <stp>##V3_BDHV12</stp>
        <stp>CHN1M LAST Curncy</stp>
        <stp>PX_ASK</stp>
        <stp>24-07-2013</stp>
        <stp>24-07-2013</stp>
        <stp>[fwdpoints.xlsm]Hoja2!R1095C3</stp>
        <tr r="C1095" s="2"/>
      </tp>
      <tp t="e">
        <v>#N/A</v>
        <stp/>
        <stp>##V3_BDHV12</stp>
        <stp>CHN1M LAST Curncy</stp>
        <stp>PX_ASK</stp>
        <stp>06-05-2011</stp>
        <stp>06-05-2011</stp>
        <stp>[fwdpoints.xlsm]Hoja2!R1905C3</stp>
        <tr r="C1905" s="2"/>
      </tp>
      <tp t="e">
        <v>#N/A</v>
        <stp/>
        <stp>##V3_BDHV12</stp>
        <stp>CHN1M LAST Curncy</stp>
        <stp>PX_ASK</stp>
        <stp>16-04-2011</stp>
        <stp>16-04-2011</stp>
        <stp>[fwdpoints.xlsm]Hoja2!R1925C3</stp>
        <tr r="C1925" s="2"/>
      </tp>
      <tp t="e">
        <v>#N/A</v>
        <stp/>
        <stp>##V3_BDHV12</stp>
        <stp>CHN1M LAST Curncy</stp>
        <stp>PX_ASK</stp>
        <stp>26-06-2011</stp>
        <stp>26-06-2011</stp>
        <stp>[fwdpoints.xlsm]Hoja2!R1854C3</stp>
        <tr r="C1854" s="2"/>
      </tp>
      <tp t="e">
        <v>#N/A</v>
        <stp/>
        <stp>##V3_BDHV12</stp>
        <stp>CHN1M LAST Curncy</stp>
        <stp>PX_ASK</stp>
        <stp>12-05-2012</stp>
        <stp>12-05-2012</stp>
        <stp>[fwdpoints.xlsm]Hoja2!R1533C3</stp>
        <tr r="C1533" s="2"/>
      </tp>
      <tp t="e">
        <v>#N/A</v>
        <stp/>
        <stp>##V3_BDHV12</stp>
        <stp>CHN1M LAST Curncy</stp>
        <stp>PX_ASK</stp>
        <stp>02-04-2012</stp>
        <stp>02-04-2012</stp>
        <stp>[fwdpoints.xlsm]Hoja2!R1573C3</stp>
        <tr r="C1573" s="2"/>
      </tp>
      <tp t="e">
        <v>#N/A</v>
        <stp/>
        <stp>##V3_BDHV12</stp>
        <stp>CHN1M LAST Curncy</stp>
        <stp>PX_ASK</stp>
        <stp>22-07-2012</stp>
        <stp>22-07-2012</stp>
        <stp>[fwdpoints.xlsm]Hoja2!R1462C3</stp>
        <tr r="C1462" s="2"/>
      </tp>
      <tp t="e">
        <v>#N/A</v>
        <stp/>
        <stp>##V3_BDHV12</stp>
        <stp>CHN1M LAST Curncy</stp>
        <stp>PX_ASK</stp>
        <stp>31-12-2011</stp>
        <stp>31-12-2011</stp>
        <stp>[fwdpoints.xlsm]Hoja2!R1666C3</stp>
        <tr r="C1666" s="2"/>
      </tp>
      <tp t="e">
        <v>#N/A</v>
        <stp/>
        <stp>##V3_BDHV12</stp>
        <stp>CHN1M LAST Curncy</stp>
        <stp>PX_ASK</stp>
        <stp>01-10-2011</stp>
        <stp>01-10-2011</stp>
        <stp>[fwdpoints.xlsm]Hoja2!R1757C3</stp>
        <tr r="C1757" s="2"/>
      </tp>
      <tp t="e">
        <v>#N/A</v>
        <stp/>
        <stp>##V3_BDHV12</stp>
        <stp>CHN1M LAST Curncy</stp>
        <stp>PX_ASK</stp>
        <stp>22-01-2012</stp>
        <stp>22-01-2012</stp>
        <stp>[fwdpoints.xlsm]Hoja2!R1644C3</stp>
        <tr r="C1644" s="2"/>
      </tp>
      <tp t="e">
        <v>#N/A</v>
        <stp/>
        <stp>##V3_BDHV12</stp>
        <stp>CHN1M LAST Curncy</stp>
        <stp>PX_ASK</stp>
        <stp>01-11-2011</stp>
        <stp>01-11-2011</stp>
        <stp>[fwdpoints.xlsm]Hoja2!R1726C3</stp>
        <tr r="C1726" s="2"/>
      </tp>
      <tp t="e">
        <v>#N/A</v>
        <stp/>
        <stp>##V3_BDHV12</stp>
        <stp>CHN1M LAST Curncy</stp>
        <stp>PX_ASK</stp>
        <stp>02-03-2012</stp>
        <stp>02-03-2012</stp>
        <stp>[fwdpoints.xlsm]Hoja2!R1604C3</stp>
        <tr r="C1604" s="2"/>
      </tp>
      <tp t="e">
        <v>#N/A</v>
        <stp/>
        <stp>##V3_BDHV12</stp>
        <stp>CHN1M LAST Curncy</stp>
        <stp>PX_ASK</stp>
        <stp>13-01-2013</stp>
        <stp>13-01-2013</stp>
        <stp>[fwdpoints.xlsm]Hoja2!R1287C3</stp>
        <tr r="C1287" s="2"/>
      </tp>
      <tp t="e">
        <v>#N/A</v>
        <stp/>
        <stp>##V3_BDHV12</stp>
        <stp>CHN1M LAST Curncy</stp>
        <stp>PX_ASK</stp>
        <stp>13-07-2010</stp>
        <stp>13-07-2010</stp>
        <stp>[fwdpoints.xlsm]Hoja2!R2202C3</stp>
        <tr r="C2202" s="2"/>
      </tp>
      <tp t="e">
        <v>#N/A</v>
        <stp/>
        <stp>##V3_BDHV12</stp>
        <stp>CHN1M LAST Curncy</stp>
        <stp>PX_ASK</stp>
        <stp>03-06-2010</stp>
        <stp>03-06-2010</stp>
        <stp>[fwdpoints.xlsm]Hoja2!R2242C3</stp>
        <tr r="C2242" s="2"/>
      </tp>
      <tp t="e">
        <v>#N/A</v>
        <stp/>
        <stp>##V3_BDHV12</stp>
        <stp>CHN1M LAST Curncy</stp>
        <stp>PX_ASK</stp>
        <stp>23-05-2010</stp>
        <stp>23-05-2010</stp>
        <stp>[fwdpoints.xlsm]Hoja2!R2253C3</stp>
        <tr r="C2253" s="2"/>
      </tp>
      <tp t="e">
        <v>#N/A</v>
        <stp/>
        <stp>##V3_BDHV12</stp>
        <stp>CHN1M LAST Curncy</stp>
        <stp>PX_ASK</stp>
        <stp>21-05-2011</stp>
        <stp>21-05-2011</stp>
        <stp>[fwdpoints.xlsm]Hoja2!R1890C3</stp>
        <tr r="C1890" s="2"/>
      </tp>
      <tp t="e">
        <v>#N/A</v>
        <stp/>
        <stp>##V3_BDHV12</stp>
        <stp>CHN1M LAST Curncy</stp>
        <stp>PX_ASK</stp>
        <stp>13-05-2012</stp>
        <stp>13-05-2012</stp>
        <stp>[fwdpoints.xlsm]Hoja2!R1532C3</stp>
        <tr r="C1532" s="2"/>
      </tp>
      <tp t="e">
        <v>#N/A</v>
        <stp/>
        <stp>##V3_BDHV12</stp>
        <stp>CHN1M LAST Curncy</stp>
        <stp>PX_ASK</stp>
        <stp>13-06-2012</stp>
        <stp>13-06-2012</stp>
        <stp>[fwdpoints.xlsm]Hoja2!R1501C3</stp>
        <tr r="C1501" s="2"/>
      </tp>
      <tp t="e">
        <v>#N/A</v>
        <stp/>
        <stp>##V3_BDHV12</stp>
        <stp>CHN1M LAST Curncy</stp>
        <stp>PX_ASK</stp>
        <stp>03-04-2012</stp>
        <stp>03-04-2012</stp>
        <stp>[fwdpoints.xlsm]Hoja2!R1572C3</stp>
        <tr r="C1572" s="2"/>
      </tp>
      <tp t="e">
        <v>#N/A</v>
        <stp/>
        <stp>##V3_BDHV12</stp>
        <stp>CHN1M LAST Curncy</stp>
        <stp>PX_ASK</stp>
        <stp>03-07-2012</stp>
        <stp>03-07-2012</stp>
        <stp>[fwdpoints.xlsm]Hoja2!R1481C3</stp>
        <tr r="C1481" s="2"/>
      </tp>
      <tp t="e">
        <v>#N/A</v>
        <stp/>
        <stp>##V3_BDHV12</stp>
        <stp>CHN1M LAST Curncy</stp>
        <stp>PX_ASK</stp>
        <stp>30-12-2011</stp>
        <stp>30-12-2011</stp>
        <stp>[fwdpoints.xlsm]Hoja2!R1667C3</stp>
        <tr r="C1667" s="2"/>
      </tp>
      <tp t="e">
        <v>#N/A</v>
        <stp/>
        <stp>##V3_BDHV12</stp>
        <stp>CHN1M LAST Curncy</stp>
        <stp>PX_ASK</stp>
        <stp>12-07-2010</stp>
        <stp>12-07-2010</stp>
        <stp>[fwdpoints.xlsm]Hoja2!R2203C3</stp>
        <tr r="C2203" s="2"/>
      </tp>
      <tp t="e">
        <v>#N/A</v>
        <stp/>
        <stp>##V3_BDHV12</stp>
        <stp>CHN1M LAST Curncy</stp>
        <stp>PX_ASK</stp>
        <stp>02-06-2010</stp>
        <stp>02-06-2010</stp>
        <stp>[fwdpoints.xlsm]Hoja2!R2243C3</stp>
        <tr r="C2243" s="2"/>
      </tp>
      <tp t="e">
        <v>#N/A</v>
        <stp/>
        <stp>##V3_BDHV12</stp>
        <stp>CHN1M LAST Curncy</stp>
        <stp>PX_ASK</stp>
        <stp>30-04-2011</stp>
        <stp>30-04-2011</stp>
        <stp>[fwdpoints.xlsm]Hoja2!R1911C3</stp>
        <tr r="C1911" s="2"/>
      </tp>
      <tp t="e">
        <v>#N/A</v>
        <stp/>
        <stp>##V3_BDHV12</stp>
        <stp>CHN1M LAST Curncy</stp>
        <stp>PX_ASK</stp>
        <stp>20-05-2011</stp>
        <stp>20-05-2011</stp>
        <stp>[fwdpoints.xlsm]Hoja2!R1891C3</stp>
        <tr r="C1891" s="2"/>
      </tp>
      <tp t="e">
        <v>#N/A</v>
        <stp/>
        <stp>##V3_BDHV12</stp>
        <stp>CHN1M LAST Curncy</stp>
        <stp>PX_ASK</stp>
        <stp>10-07-2011</stp>
        <stp>10-07-2011</stp>
        <stp>[fwdpoints.xlsm]Hoja2!R1840C3</stp>
        <tr r="C1840" s="2"/>
      </tp>
      <tp t="e">
        <v>#N/A</v>
        <stp/>
        <stp>##V3_BDHV12</stp>
        <stp>CHN1M LAST Curncy</stp>
        <stp>PX_ASK</stp>
        <stp>03-10-2011</stp>
        <stp>03-10-2011</stp>
        <stp>[fwdpoints.xlsm]Hoja2!R1755C3</stp>
        <tr r="C1755" s="2"/>
      </tp>
      <tp t="e">
        <v>#N/A</v>
        <stp/>
        <stp>##V3_BDHV12</stp>
        <stp>CHN1M LAST Curncy</stp>
        <stp>PX_ASK</stp>
        <stp>20-01-2012</stp>
        <stp>20-01-2012</stp>
        <stp>[fwdpoints.xlsm]Hoja2!R1646C3</stp>
        <tr r="C1646" s="2"/>
      </tp>
      <tp t="e">
        <v>#N/A</v>
        <stp/>
        <stp>##V3_BDHV12</stp>
        <stp>CHN1M LAST Curncy</stp>
        <stp>PX_ASK</stp>
        <stp>20-02-2012</stp>
        <stp>20-02-2012</stp>
        <stp>[fwdpoints.xlsm]Hoja2!R1615C3</stp>
        <tr r="C1615" s="2"/>
      </tp>
      <tp t="e">
        <v>#N/A</v>
        <stp/>
        <stp>##V3_BDHV12</stp>
        <stp>CHN1M LAST Curncy</stp>
        <stp>PX_ASK</stp>
        <stp>03-11-2011</stp>
        <stp>03-11-2011</stp>
        <stp>[fwdpoints.xlsm]Hoja2!R1724C3</stp>
        <tr r="C1724" s="2"/>
      </tp>
      <tp t="e">
        <v>#N/A</v>
        <stp/>
        <stp>##V3_BDHV12</stp>
        <stp>CHN1M LAST Curncy</stp>
        <stp>PX_ASK</stp>
        <stp>31-03-2010</stp>
        <stp>31-03-2010</stp>
        <stp>[fwdpoints.xlsm]Hoja2!R2306C3</stp>
        <tr r="C2306" s="2"/>
      </tp>
      <tp t="e">
        <v>#N/A</v>
        <stp/>
        <stp>##V3_BDHV12</stp>
        <stp>CHN1M LAST Curncy</stp>
        <stp>PX_ASK</stp>
        <stp>03-02-2011</stp>
        <stp>03-02-2011</stp>
        <stp>[fwdpoints.xlsm]Hoja2!R1997C3</stp>
        <tr r="C1997" s="2"/>
      </tp>
      <tp t="e">
        <v>#N/A</v>
        <stp/>
        <stp>##V3_BDHV12</stp>
        <stp>CHN1M LAST Curncy</stp>
        <stp>PX_ASK</stp>
        <stp>21-03-2012</stp>
        <stp>21-03-2012</stp>
        <stp>[fwdpoints.xlsm]Hoja2!R1585C3</stp>
        <tr r="C1585" s="2"/>
      </tp>
      <tp t="e">
        <v>#N/A</v>
        <stp/>
        <stp>##V3_BDHV12</stp>
        <stp>CHN1M LAST Curncy</stp>
        <stp>PX_ASK</stp>
        <stp>11-06-2012</stp>
        <stp>11-06-2012</stp>
        <stp>[fwdpoints.xlsm]Hoja2!R1503C3</stp>
        <tr r="C1503" s="2"/>
      </tp>
      <tp t="e">
        <v>#N/A</v>
        <stp/>
        <stp>##V3_BDHV12</stp>
        <stp>CHN1M LAST Curncy</stp>
        <stp>PX_ASK</stp>
        <stp>01-07-2012</stp>
        <stp>01-07-2012</stp>
        <stp>[fwdpoints.xlsm]Hoja2!R1483C3</stp>
        <tr r="C1483" s="2"/>
      </tp>
      <tp t="e">
        <v>#N/A</v>
        <stp/>
        <stp>##V3_BDHV12</stp>
        <stp>CHN1M LAST Curncy</stp>
        <stp>PX_ASK</stp>
        <stp>01-01-2012</stp>
        <stp>01-01-2012</stp>
        <stp>[fwdpoints.xlsm]Hoja2!R1665C3</stp>
        <tr r="C1665" s="2"/>
      </tp>
      <tp t="e">
        <v>#N/A</v>
        <stp/>
        <stp>##V3_BDHV12</stp>
        <stp>CHN1M LAST Curncy</stp>
        <stp>PX_ASK</stp>
        <stp>22-10-2011</stp>
        <stp>22-10-2011</stp>
        <stp>[fwdpoints.xlsm]Hoja2!R1736C3</stp>
        <tr r="C1736" s="2"/>
      </tp>
      <tp t="e">
        <v>#N/A</v>
        <stp/>
        <stp>##V3_BDHV12</stp>
        <stp>CHN1M LAST Curncy</stp>
        <stp>PX_ASK</stp>
        <stp>21-02-2012</stp>
        <stp>21-02-2012</stp>
        <stp>[fwdpoints.xlsm]Hoja2!R1614C3</stp>
        <tr r="C1614" s="2"/>
      </tp>
      <tp t="e">
        <v>#N/A</v>
        <stp/>
        <stp>##V3_BDHV12</stp>
        <stp>CHN1M LAST Curncy</stp>
        <stp>PX_ASK</stp>
        <stp>02-11-2011</stp>
        <stp>02-11-2011</stp>
        <stp>[fwdpoints.xlsm]Hoja2!R1725C3</stp>
        <tr r="C1725" s="2"/>
      </tp>
      <tp t="e">
        <v>#N/A</v>
        <stp/>
        <stp>##V3_BDHV12</stp>
        <stp>CHN1M LAST Curncy</stp>
        <stp>PX_ASK</stp>
        <stp>10-05-2013</stp>
        <stp>10-05-2013</stp>
        <stp>[fwdpoints.xlsm]Hoja2!R1170C3</stp>
        <tr r="C1170" s="2"/>
      </tp>
      <tp t="e">
        <v>#N/A</v>
        <stp/>
        <stp>##V3_BDHV12</stp>
        <stp>CHN1M LAST Curncy</stp>
        <stp>PX_ASK</stp>
        <stp>30-03-2010</stp>
        <stp>30-03-2010</stp>
        <stp>[fwdpoints.xlsm]Hoja2!R2307C3</stp>
        <tr r="C2307" s="2"/>
      </tp>
      <tp t="e">
        <v>#N/A</v>
        <stp/>
        <stp>##V3_BDHV12</stp>
        <stp>CHN1M LAST Curncy</stp>
        <stp>PX_BID</stp>
        <stp>17-07-2011</stp>
        <stp>17-07-2011</stp>
        <stp>[fwdpoints.xlsm]Hoja2!R1833C2</stp>
        <tr r="B1833" s="2"/>
      </tp>
      <tp t="e">
        <v>#N/A</v>
        <stp/>
        <stp>##V3_BDHV12</stp>
        <stp>CHN1M LAST Curncy</stp>
        <stp>PX_BID</stp>
        <stp>07-06-2011</stp>
        <stp>07-06-2011</stp>
        <stp>[fwdpoints.xlsm]Hoja2!R1873C2</stp>
        <tr r="B1873" s="2"/>
      </tp>
      <tp t="e">
        <v>#N/A</v>
        <stp/>
        <stp>##V3_BDHV12</stp>
        <stp>CHN1M LAST Curncy</stp>
        <stp>PX_BID</stp>
        <stp>15-01-2013</stp>
        <stp>15-01-2013</stp>
        <stp>[fwdpoints.xlsm]Hoja2!R1285C2</stp>
        <tr r="B1285" s="2"/>
      </tp>
      <tp t="e">
        <v>#N/A</v>
        <stp/>
        <stp>##V3_BDHV12</stp>
        <stp>CHN1M LAST Curncy</stp>
        <stp>PX_BID</stp>
        <stp>15-07-2010</stp>
        <stp>15-07-2010</stp>
        <stp>[fwdpoints.xlsm]Hoja2!R2200C2</stp>
        <tr r="B2200" s="2"/>
      </tp>
      <tp t="e">
        <v>#N/A</v>
        <stp/>
        <stp>##V3_BDHV12</stp>
        <stp>CHN1M LAST Curncy</stp>
        <stp>PX_BID</stp>
        <stp>05-03-2013</stp>
        <stp>05-03-2013</stp>
        <stp>[fwdpoints.xlsm]Hoja2!R1236C2</stp>
        <tr r="B1236" s="2"/>
      </tp>
      <tp t="e">
        <v>#N/A</v>
        <stp/>
        <stp>##V3_BDHV12</stp>
        <stp>CHN1M LAST Curncy</stp>
        <stp>PX_BID</stp>
        <stp>04-12-2012</stp>
        <stp>04-12-2012</stp>
        <stp>[fwdpoints.xlsm]Hoja2!R1327C2</stp>
        <tr r="B1327" s="2"/>
      </tp>
      <tp t="e">
        <v>#N/A</v>
        <stp/>
        <stp>##V3_BDHV12</stp>
        <stp>CHN1M LAST Curncy</stp>
        <stp>PX_BID</stp>
        <stp>05-06-2010</stp>
        <stp>05-06-2010</stp>
        <stp>[fwdpoints.xlsm]Hoja2!R2240C2</stp>
        <tr r="B2240" s="2"/>
      </tp>
      <tp t="e">
        <v>#N/A</v>
        <stp/>
        <stp>##V3_BDHV12</stp>
        <stp>CHN1M LAST Curncy</stp>
        <stp>PX_BID</stp>
        <stp>25-05-2010</stp>
        <stp>25-05-2010</stp>
        <stp>[fwdpoints.xlsm]Hoja2!R2251C2</stp>
        <tr r="B2251" s="2"/>
      </tp>
      <tp t="e">
        <v>#N/A</v>
        <stp/>
        <stp>##V3_BDHV12</stp>
        <stp>CHN1M LAST Curncy</stp>
        <stp>PX_BID</stp>
        <stp>05-11-2010</stp>
        <stp>05-11-2010</stp>
        <stp>[fwdpoints.xlsm]Hoja2!R2087C2</stp>
        <tr r="B2087" s="2"/>
      </tp>
      <tp t="e">
        <v>#N/A</v>
        <stp/>
        <stp>##V3_BDHV12</stp>
        <stp>CHN1M LAST Curncy</stp>
        <stp>PX_BID</stp>
        <stp>04-01-2011</stp>
        <stp>04-01-2011</stp>
        <stp>[fwdpoints.xlsm]Hoja2!R2027C2</stp>
        <tr r="B2027" s="2"/>
      </tp>
      <tp t="e">
        <v>#N/A</v>
        <stp/>
        <stp>##V3_BDHV12</stp>
        <stp>CHN1M LAST Curncy</stp>
        <stp>PX_BID</stp>
        <stp>14-05-2012</stp>
        <stp>14-05-2012</stp>
        <stp>[fwdpoints.xlsm]Hoja2!R1531C2</stp>
        <tr r="B1531" s="2"/>
      </tp>
      <tp t="e">
        <v>#N/A</v>
        <stp/>
        <stp>##V3_BDHV12</stp>
        <stp>CHN1M LAST Curncy</stp>
        <stp>PX_BID</stp>
        <stp>04-04-2012</stp>
        <stp>04-04-2012</stp>
        <stp>[fwdpoints.xlsm]Hoja2!R1571C2</stp>
        <tr r="B1571" s="2"/>
      </tp>
      <tp t="e">
        <v>#N/A</v>
        <stp/>
        <stp>##V3_BDHV12</stp>
        <stp>CHN1M LAST Curncy</stp>
        <stp>PX_BID</stp>
        <stp>24-07-2012</stp>
        <stp>24-07-2012</stp>
        <stp>[fwdpoints.xlsm]Hoja2!R1460C2</stp>
        <tr r="B1460" s="2"/>
      </tp>
      <tp t="e">
        <v>#N/A</v>
        <stp/>
        <stp>##V3_BDHV12</stp>
        <stp>CHN1M LAST Curncy</stp>
        <stp>PX_BID</stp>
        <stp>16-03-2011</stp>
        <stp>16-03-2011</stp>
        <stp>[fwdpoints.xlsm]Hoja2!R1956C2</stp>
        <tr r="B1956" s="2"/>
      </tp>
      <tp t="e">
        <v>#N/A</v>
        <stp/>
        <stp>##V3_BDHV12</stp>
        <stp>CHN1M LAST Curncy</stp>
        <stp>PX_BID</stp>
        <stp>26-02-2011</stp>
        <stp>26-02-2011</stp>
        <stp>[fwdpoints.xlsm]Hoja2!R1974C2</stp>
        <tr r="B1974" s="2"/>
      </tp>
      <tp t="e">
        <v>#N/A</v>
        <stp/>
        <stp>##V3_BDHV12</stp>
        <stp>CHN1M LAST Curncy</stp>
        <stp>PX_BID</stp>
        <stp>14-04-2010</stp>
        <stp>14-04-2010</stp>
        <stp>[fwdpoints.xlsm]Hoja2!R2292C2</stp>
        <tr r="B2292" s="2"/>
      </tp>
      <tp t="e">
        <v>#N/A</v>
        <stp/>
        <stp>##V3_BDHV12</stp>
        <stp>CHN1M LAST Curncy</stp>
        <stp>PX_BID</stp>
        <stp>14-07-2010</stp>
        <stp>14-07-2010</stp>
        <stp>[fwdpoints.xlsm]Hoja2!R2201C2</stp>
        <tr r="B2201" s="2"/>
      </tp>
      <tp t="e">
        <v>#N/A</v>
        <stp/>
        <stp>##V3_BDHV12</stp>
        <stp>CHN1M LAST Curncy</stp>
        <stp>PX_BID</stp>
        <stp>04-03-2013</stp>
        <stp>04-03-2013</stp>
        <stp>[fwdpoints.xlsm]Hoja2!R1237C2</stp>
        <tr r="B1237" s="2"/>
      </tp>
      <tp t="e">
        <v>#N/A</v>
        <stp/>
        <stp>##V3_BDHV12</stp>
        <stp>CHN1M LAST Curncy</stp>
        <stp>PX_BID</stp>
        <stp>05-12-2012</stp>
        <stp>05-12-2012</stp>
        <stp>[fwdpoints.xlsm]Hoja2!R1326C2</stp>
        <tr r="B1326" s="2"/>
      </tp>
      <tp t="e">
        <v>#N/A</v>
        <stp/>
        <stp>##V3_BDHV12</stp>
        <stp>CHN1M LAST Curncy</stp>
        <stp>PX_BID</stp>
        <stp>04-05-2010</stp>
        <stp>04-05-2010</stp>
        <stp>[fwdpoints.xlsm]Hoja2!R2272C2</stp>
        <tr r="B2272" s="2"/>
      </tp>
      <tp t="e">
        <v>#N/A</v>
        <stp/>
        <stp>##V3_BDHV12</stp>
        <stp>CHN1M LAST Curncy</stp>
        <stp>PX_BID</stp>
        <stp>04-06-2010</stp>
        <stp>04-06-2010</stp>
        <stp>[fwdpoints.xlsm]Hoja2!R2241C2</stp>
        <tr r="B2241" s="2"/>
      </tp>
      <tp t="e">
        <v>#N/A</v>
        <stp/>
        <stp>##V3_BDHV12</stp>
        <stp>CHN1M LAST Curncy</stp>
        <stp>PX_BID</stp>
        <stp>05-01-2011</stp>
        <stp>05-01-2011</stp>
        <stp>[fwdpoints.xlsm]Hoja2!R2026C2</stp>
        <tr r="B2026" s="2"/>
      </tp>
      <tp t="e">
        <v>#N/A</v>
        <stp/>
        <stp>##V3_BDHV12</stp>
        <stp>CHN1M LAST Curncy</stp>
        <stp>PX_BID</stp>
        <stp>15-05-2012</stp>
        <stp>15-05-2012</stp>
        <stp>[fwdpoints.xlsm]Hoja2!R1530C2</stp>
        <tr r="B1530" s="2"/>
      </tp>
      <tp t="e">
        <v>#N/A</v>
        <stp/>
        <stp>##V3_BDHV12</stp>
        <stp>CHN1M LAST Curncy</stp>
        <stp>PX_BID</stp>
        <stp>05-04-2012</stp>
        <stp>05-04-2012</stp>
        <stp>[fwdpoints.xlsm]Hoja2!R1570C2</stp>
        <tr r="B1570" s="2"/>
      </tp>
      <tp t="e">
        <v>#N/A</v>
        <stp/>
        <stp>##V3_BDHV12</stp>
        <stp>CHN1M LAST Curncy</stp>
        <stp>PX_BID</stp>
        <stp>05-02-2011</stp>
        <stp>05-02-2011</stp>
        <stp>[fwdpoints.xlsm]Hoja2!R1995C2</stp>
        <tr r="B1995" s="2"/>
      </tp>
      <tp t="e">
        <v>#N/A</v>
        <stp/>
        <stp>##V3_BDHV12</stp>
        <stp>CHN1M LAST Curncy</stp>
        <stp>PX_BID</stp>
        <stp>07-04-2013</stp>
        <stp>07-04-2013</stp>
        <stp>[fwdpoints.xlsm]Hoja2!R1203C2</stp>
        <tr r="B1203" s="2"/>
      </tp>
      <tp t="e">
        <v>#N/A</v>
        <stp/>
        <stp>##V3_BDHV12</stp>
        <stp>CHN1M LAST Curncy</stp>
        <stp>PX_BID</stp>
        <stp>16-10-2012</stp>
        <stp>16-10-2012</stp>
        <stp>[fwdpoints.xlsm]Hoja2!R1376C2</stp>
        <tr r="B1376" s="2"/>
      </tp>
      <tp t="e">
        <v>#N/A</v>
        <stp/>
        <stp>##V3_BDHV12</stp>
        <stp>CHN1M LAST Curncy</stp>
        <stp>PX_BID</stp>
        <stp>07-03-2013</stp>
        <stp>07-03-2013</stp>
        <stp>[fwdpoints.xlsm]Hoja2!R1234C2</stp>
        <tr r="B1234" s="2"/>
      </tp>
      <tp t="e">
        <v>#N/A</v>
        <stp/>
        <stp>##V3_BDHV12</stp>
        <stp>CHN1M LAST Curncy</stp>
        <stp>PX_BID</stp>
        <stp>06-12-2012</stp>
        <stp>06-12-2012</stp>
        <stp>[fwdpoints.xlsm]Hoja2!R1325C2</stp>
        <tr r="B1325" s="2"/>
      </tp>
      <tp t="e">
        <v>#N/A</v>
        <stp/>
        <stp>##V3_BDHV12</stp>
        <stp>CHN1M LAST Curncy</stp>
        <stp>PX_BID</stp>
        <stp>07-11-2010</stp>
        <stp>07-11-2010</stp>
        <stp>[fwdpoints.xlsm]Hoja2!R2085C2</stp>
        <tr r="B2085" s="2"/>
      </tp>
      <tp t="e">
        <v>#N/A</v>
        <stp/>
        <stp>##V3_BDHV12</stp>
        <stp>CHN1M LAST Curncy</stp>
        <stp>PX_BID</stp>
        <stp>27-10-2010</stp>
        <stp>27-10-2010</stp>
        <stp>[fwdpoints.xlsm]Hoja2!R2096C2</stp>
        <tr r="B2096" s="2"/>
      </tp>
      <tp t="e">
        <v>#N/A</v>
        <stp/>
        <stp>##V3_BDHV12</stp>
        <stp>CHN1M LAST Curncy</stp>
        <stp>PX_BID</stp>
        <stp>17-05-2013</stp>
        <stp>17-05-2013</stp>
        <stp>[fwdpoints.xlsm]Hoja2!R1163C2</stp>
        <tr r="B1163" s="2"/>
      </tp>
      <tp t="e">
        <v>#N/A</v>
        <stp/>
        <stp>##V3_BDHV12</stp>
        <stp>CHN1M LAST Curncy</stp>
        <stp>PX_BID</stp>
        <stp>27-07-2013</stp>
        <stp>27-07-2013</stp>
        <stp>[fwdpoints.xlsm]Hoja2!R1092C2</stp>
        <tr r="B1092" s="2"/>
      </tp>
      <tp t="e">
        <v>#N/A</v>
        <stp/>
        <stp>##V3_BDHV12</stp>
        <stp>CHN1M LAST Curncy</stp>
        <stp>PX_BID</stp>
        <stp>06-01-2011</stp>
        <stp>06-01-2011</stp>
        <stp>[fwdpoints.xlsm]Hoja2!R2025C2</stp>
        <tr r="B2025" s="2"/>
      </tp>
      <tp t="e">
        <v>#N/A</v>
        <stp/>
        <stp>##V3_BDHV12</stp>
        <stp>CHN1M LAST Curncy</stp>
        <stp>PX_BID</stp>
        <stp>24-02-2011</stp>
        <stp>24-02-2011</stp>
        <stp>[fwdpoints.xlsm]Hoja2!R1976C2</stp>
        <tr r="B1976" s="2"/>
      </tp>
      <tp t="e">
        <v>#N/A</v>
        <stp/>
        <stp>##V3_BDHV12</stp>
        <stp>CHN1M LAST Curncy</stp>
        <stp>PX_BID</stp>
        <stp>16-04-2010</stp>
        <stp>16-04-2010</stp>
        <stp>[fwdpoints.xlsm]Hoja2!R2290C2</stp>
        <tr r="B2290" s="2"/>
      </tp>
      <tp t="e">
        <v>#N/A</v>
        <stp/>
        <stp>##V3_BDHV12</stp>
        <stp>CHN1M LAST Curncy</stp>
        <stp>PX_BID</stp>
        <stp>06-03-2013</stp>
        <stp>06-03-2013</stp>
        <stp>[fwdpoints.xlsm]Hoja2!R1235C2</stp>
        <tr r="B1235" s="2"/>
      </tp>
      <tp t="e">
        <v>#N/A</v>
        <stp/>
        <stp>##V3_BDHV12</stp>
        <stp>CHN1M LAST Curncy</stp>
        <stp>PX_BID</stp>
        <stp>07-12-2012</stp>
        <stp>07-12-2012</stp>
        <stp>[fwdpoints.xlsm]Hoja2!R1324C2</stp>
        <tr r="B1324" s="2"/>
      </tp>
      <tp t="e">
        <v>#N/A</v>
        <stp/>
        <stp>##V3_BDHV12</stp>
        <stp>CHN1M LAST Curncy</stp>
        <stp>PX_BID</stp>
        <stp>06-05-2010</stp>
        <stp>06-05-2010</stp>
        <stp>[fwdpoints.xlsm]Hoja2!R2270C2</stp>
        <tr r="B2270" s="2"/>
      </tp>
      <tp t="e">
        <v>#N/A</v>
        <stp/>
        <stp>##V3_BDHV12</stp>
        <stp>CHN1M LAST Curncy</stp>
        <stp>PX_BID</stp>
        <stp>26-10-2010</stp>
        <stp>26-10-2010</stp>
        <stp>[fwdpoints.xlsm]Hoja2!R2097C2</stp>
        <tr r="B2097" s="2"/>
      </tp>
      <tp t="e">
        <v>#N/A</v>
        <stp/>
        <stp>##V3_BDHV12</stp>
        <stp>CHN1M LAST Curncy</stp>
        <stp>PX_BID</stp>
        <stp>26-11-2010</stp>
        <stp>26-11-2010</stp>
        <stp>[fwdpoints.xlsm]Hoja2!R2066C2</stp>
        <tr r="B2066" s="2"/>
      </tp>
      <tp t="e">
        <v>#N/A</v>
        <stp/>
        <stp>##V3_BDHV12</stp>
        <stp>CHN1M LAST Curncy</stp>
        <stp>PX_BID</stp>
        <stp>16-12-2010</stp>
        <stp>16-12-2010</stp>
        <stp>[fwdpoints.xlsm]Hoja2!R2046C2</stp>
        <tr r="B2046" s="2"/>
      </tp>
      <tp t="e">
        <v>#N/A</v>
        <stp/>
        <stp>##V3_BDHV12</stp>
        <stp>CHN1M LAST Curncy</stp>
        <stp>PX_BID</stp>
        <stp>26-07-2013</stp>
        <stp>26-07-2013</stp>
        <stp>[fwdpoints.xlsm]Hoja2!R1093C2</stp>
        <tr r="B1093" s="2"/>
      </tp>
      <tp t="e">
        <v>#N/A</v>
        <stp/>
        <stp>##V3_BDHV12</stp>
        <stp>CHN1M LAST Curncy</stp>
        <stp>PX_BID</stp>
        <stp>07-01-2011</stp>
        <stp>07-01-2011</stp>
        <stp>[fwdpoints.xlsm]Hoja2!R2024C2</stp>
        <tr r="B2024" s="2"/>
      </tp>
      <tp t="e">
        <v>#N/A</v>
        <stp/>
        <stp>##V3_BDHV12</stp>
        <stp>CHN1M LAST Curncy</stp>
        <stp>PX_BID</stp>
        <stp>24-10-2011</stp>
        <stp>24-10-2011</stp>
        <stp>[fwdpoints.xlsm]Hoja2!R1734C2</stp>
        <tr r="B1734" s="2"/>
      </tp>
      <tp t="e">
        <v>#N/A</v>
        <stp/>
        <stp>##V3_BDHV12</stp>
        <stp>CHN1M LAST Curncy</stp>
        <stp>PX_BID</stp>
        <stp>13-07-2011</stp>
        <stp>13-07-2011</stp>
        <stp>[fwdpoints.xlsm]Hoja2!R1837C2</stp>
        <tr r="B1837" s="2"/>
      </tp>
      <tp t="e">
        <v>#N/A</v>
        <stp/>
        <stp>##V3_BDHV12</stp>
        <stp>CHN1M LAST Curncy</stp>
        <stp>PX_BID</stp>
        <stp>03-06-2011</stp>
        <stp>03-06-2011</stp>
        <stp>[fwdpoints.xlsm]Hoja2!R1877C2</stp>
        <tr r="B1877" s="2"/>
      </tp>
      <tp t="e">
        <v>#N/A</v>
        <stp/>
        <stp>##V3_BDHV12</stp>
        <stp>CHN1M LAST Curncy</stp>
        <stp>PX_BID</stp>
        <stp>10-11-2012</stp>
        <stp>10-11-2012</stp>
        <stp>[fwdpoints.xlsm]Hoja2!R1351C2</stp>
        <tr r="B1351" s="2"/>
      </tp>
      <tp t="e">
        <v>#N/A</v>
        <stp/>
        <stp>##V3_BDHV12</stp>
        <stp>CHN1M LAST Curncy</stp>
        <stp>PX_BID</stp>
        <stp>30-10-2012</stp>
        <stp>30-10-2012</stp>
        <stp>[fwdpoints.xlsm]Hoja2!R1362C2</stp>
        <tr r="B1362" s="2"/>
      </tp>
      <tp t="e">
        <v>#N/A</v>
        <stp/>
        <stp>##V3_BDHV12</stp>
        <stp>CHN1M LAST Curncy</stp>
        <stp>PX_BID</stp>
        <stp>11-07-2010</stp>
        <stp>11-07-2010</stp>
        <stp>[fwdpoints.xlsm]Hoja2!R2204C2</stp>
        <tr r="B2204" s="2"/>
      </tp>
      <tp t="e">
        <v>#N/A</v>
        <stp/>
        <stp>##V3_BDHV12</stp>
        <stp>CHN1M LAST Curncy</stp>
        <stp>PX_BID</stp>
        <stp>20-12-2012</stp>
        <stp>20-12-2012</stp>
        <stp>[fwdpoints.xlsm]Hoja2!R1311C2</stp>
        <tr r="B1311" s="2"/>
      </tp>
      <tp t="e">
        <v>#N/A</v>
        <stp/>
        <stp>##V3_BDHV12</stp>
        <stp>CHN1M LAST Curncy</stp>
        <stp>PX_BID</stp>
        <stp>01-06-2010</stp>
        <stp>01-06-2010</stp>
        <stp>[fwdpoints.xlsm]Hoja2!R2244C2</stp>
        <tr r="B2244" s="2"/>
      </tp>
      <tp t="e">
        <v>#N/A</v>
        <stp/>
        <stp>##V3_BDHV12</stp>
        <stp>CHN1M LAST Curncy</stp>
        <stp>PX_BID</stp>
        <stp>21-05-2010</stp>
        <stp>21-05-2010</stp>
        <stp>[fwdpoints.xlsm]Hoja2!R2255C2</stp>
        <tr r="B2255" s="2"/>
      </tp>
      <tp t="e">
        <v>#N/A</v>
        <stp/>
        <stp>##V3_BDHV12</stp>
        <stp>CHN1M LAST Curncy</stp>
        <stp>PX_BID</stp>
        <stp>21-03-2013</stp>
        <stp>21-03-2013</stp>
        <stp>[fwdpoints.xlsm]Hoja2!R1220C2</stp>
        <tr r="B1220" s="2"/>
      </tp>
      <tp t="e">
        <v>#N/A</v>
        <stp/>
        <stp>##V3_BDHV12</stp>
        <stp>CHN1M LAST Curncy</stp>
        <stp>PX_BID</stp>
        <stp>21-11-2010</stp>
        <stp>21-11-2010</stp>
        <stp>[fwdpoints.xlsm]Hoja2!R2071C2</stp>
        <tr r="B2071" s="2"/>
      </tp>
      <tp t="e">
        <v>#N/A</v>
        <stp/>
        <stp>##V3_BDHV12</stp>
        <stp>CHN1M LAST Curncy</stp>
        <stp>PX_BID</stp>
        <stp>11-12-2010</stp>
        <stp>11-12-2010</stp>
        <stp>[fwdpoints.xlsm]Hoja2!R2051C2</stp>
        <tr r="B2051" s="2"/>
      </tp>
      <tp t="e">
        <v>#N/A</v>
        <stp/>
        <stp>##V3_BDHV12</stp>
        <stp>CHN1M LAST Curncy</stp>
        <stp>PX_BID</stp>
        <stp>20-01-2011</stp>
        <stp>20-01-2011</stp>
        <stp>[fwdpoints.xlsm]Hoja2!R2011C2</stp>
        <tr r="B2011" s="2"/>
      </tp>
      <tp t="e">
        <v>#N/A</v>
        <stp/>
        <stp>##V3_BDHV12</stp>
        <stp>CHN1M LAST Curncy</stp>
        <stp>PX_BID</stp>
        <stp>01-10-2010</stp>
        <stp>01-10-2010</stp>
        <stp>[fwdpoints.xlsm]Hoja2!R2122C2</stp>
        <tr r="B2122" s="2"/>
      </tp>
      <tp t="e">
        <v>#N/A</v>
        <stp/>
        <stp>##V3_BDHV12</stp>
        <stp>CHN1M LAST Curncy</stp>
        <stp>PX_BID</stp>
        <stp>10-05-2012</stp>
        <stp>10-05-2012</stp>
        <stp>[fwdpoints.xlsm]Hoja2!R1535C2</stp>
        <tr r="B1535" s="2"/>
      </tp>
      <tp t="e">
        <v>#N/A</v>
        <stp/>
        <stp>##V3_BDHV12</stp>
        <stp>CHN1M LAST Curncy</stp>
        <stp>PX_BID</stp>
        <stp>30-06-2012</stp>
        <stp>30-06-2012</stp>
        <stp>[fwdpoints.xlsm]Hoja2!R1484C2</stp>
        <tr r="B1484" s="2"/>
      </tp>
      <tp t="e">
        <v>#N/A</v>
        <stp/>
        <stp>##V3_BDHV12</stp>
        <stp>CHN1M LAST Curncy</stp>
        <stp>PX_BID</stp>
        <stp>20-07-2012</stp>
        <stp>20-07-2012</stp>
        <stp>[fwdpoints.xlsm]Hoja2!R1464C2</stp>
        <tr r="B1464" s="2"/>
      </tp>
      <tp t="e">
        <v>#N/A</v>
        <stp/>
        <stp>##V3_BDHV12</stp>
        <stp>CHN1M LAST Curncy</stp>
        <stp>PX_BID</stp>
        <stp>10-04-2010</stp>
        <stp>10-04-2010</stp>
        <stp>[fwdpoints.xlsm]Hoja2!R2296C2</stp>
        <tr r="B2296" s="2"/>
      </tp>
      <tp t="e">
        <v>#N/A</v>
        <stp/>
        <stp>##V3_BDHV12</stp>
        <stp>CHN1M LAST Curncy</stp>
        <stp>PX_BID</stp>
        <stp>11-10-2012</stp>
        <stp>11-10-2012</stp>
        <stp>[fwdpoints.xlsm]Hoja2!R1381C2</stp>
        <tr r="B1381" s="2"/>
      </tp>
      <tp t="e">
        <v>#N/A</v>
        <stp/>
        <stp>##V3_BDHV12</stp>
        <stp>CHN1M LAST Curncy</stp>
        <stp>PX_BID</stp>
        <stp>10-01-2013</stp>
        <stp>10-01-2013</stp>
        <stp>[fwdpoints.xlsm]Hoja2!R1290C2</stp>
        <tr r="B1290" s="2"/>
      </tp>
      <tp t="e">
        <v>#N/A</v>
        <stp/>
        <stp>##V3_BDHV12</stp>
        <stp>CHN1M LAST Curncy</stp>
        <stp>PX_BID</stp>
        <stp>11-11-2012</stp>
        <stp>11-11-2012</stp>
        <stp>[fwdpoints.xlsm]Hoja2!R1350C2</stp>
        <tr r="B1350" s="2"/>
      </tp>
      <tp t="e">
        <v>#N/A</v>
        <stp/>
        <stp>##V3_BDHV12</stp>
        <stp>CHN1M LAST Curncy</stp>
        <stp>PX_BID</stp>
        <stp>10-07-2010</stp>
        <stp>10-07-2010</stp>
        <stp>[fwdpoints.xlsm]Hoja2!R2205C2</stp>
        <tr r="B2205" s="2"/>
      </tp>
      <tp t="e">
        <v>#N/A</v>
        <stp/>
        <stp>##V3_BDHV12</stp>
        <stp>CHN1M LAST Curncy</stp>
        <stp>PX_BID</stp>
        <stp>21-12-2012</stp>
        <stp>21-12-2012</stp>
        <stp>[fwdpoints.xlsm]Hoja2!R1310C2</stp>
        <tr r="B1310" s="2"/>
      </tp>
      <tp t="e">
        <v>#N/A</v>
        <stp/>
        <stp>##V3_BDHV12</stp>
        <stp>CHN1M LAST Curncy</stp>
        <stp>PX_BID</stp>
        <stp>20-03-2013</stp>
        <stp>20-03-2013</stp>
        <stp>[fwdpoints.xlsm]Hoja2!R1221C2</stp>
        <tr r="B1221" s="2"/>
      </tp>
      <tp t="e">
        <v>#N/A</v>
        <stp/>
        <stp>##V3_BDHV12</stp>
        <stp>CHN1M LAST Curncy</stp>
        <stp>PX_BID</stp>
        <stp>30-12-2010</stp>
        <stp>30-12-2010</stp>
        <stp>[fwdpoints.xlsm]Hoja2!R2032C2</stp>
        <tr r="B2032" s="2"/>
      </tp>
      <tp t="e">
        <v>#N/A</v>
        <stp/>
        <stp>##V3_BDHV12</stp>
        <stp>CHN1M LAST Curncy</stp>
        <stp>PX_ASK</stp>
        <stp>20-07-2016</stp>
        <stp>20-07-2016</stp>
        <stp>[fwdpoints.xlsm]Hoja2!R3C3</stp>
        <tr r="C3" s="2"/>
      </tp>
      <tp t="e">
        <v>#N/A</v>
        <stp/>
        <stp>##V3_BDHV12</stp>
        <stp>CHN1M LAST Curncy</stp>
        <stp>PX_BID</stp>
        <stp>21-01-2011</stp>
        <stp>21-01-2011</stp>
        <stp>[fwdpoints.xlsm]Hoja2!R2010C2</stp>
        <tr r="B2010" s="2"/>
      </tp>
      <tp t="e">
        <v>#N/A</v>
        <stp/>
        <stp>##V3_BDHV12</stp>
        <stp>CHN1M LAST Curncy</stp>
        <stp>PX_BID</stp>
        <stp>11-05-2012</stp>
        <stp>11-05-2012</stp>
        <stp>[fwdpoints.xlsm]Hoja2!R1534C2</stp>
        <tr r="B1534" s="2"/>
      </tp>
      <tp t="e">
        <v>#N/A</v>
        <stp/>
        <stp>##V3_BDHV12</stp>
        <stp>CHN1M LAST Curncy</stp>
        <stp>PX_BID</stp>
        <stp>01-04-2012</stp>
        <stp>01-04-2012</stp>
        <stp>[fwdpoints.xlsm]Hoja2!R1574C2</stp>
        <tr r="B1574" s="2"/>
      </tp>
      <tp t="e">
        <v>#N/A</v>
        <stp/>
        <stp>##V3_BDHV12</stp>
        <stp>CHN1M LAST Curncy</stp>
        <stp>PX_BID</stp>
        <stp>11-03-2011</stp>
        <stp>11-03-2011</stp>
        <stp>[fwdpoints.xlsm]Hoja2!R1961C2</stp>
        <tr r="B1961" s="2"/>
      </tp>
      <tp t="e">
        <v>#N/A</v>
        <stp/>
        <stp>##V3_BDHV12</stp>
        <stp>CHN1M LAST Curncy</stp>
        <stp>PX_BID</stp>
        <stp>03-04-2013</stp>
        <stp>03-04-2013</stp>
        <stp>[fwdpoints.xlsm]Hoja2!R1207C2</stp>
        <tr r="B1207" s="2"/>
      </tp>
      <tp t="e">
        <v>#N/A</v>
        <stp/>
        <stp>##V3_BDHV12</stp>
        <stp>CHN1M LAST Curncy</stp>
        <stp>PX_BID</stp>
        <stp>13-05-2013</stp>
        <stp>13-05-2013</stp>
        <stp>[fwdpoints.xlsm]Hoja2!R1167C2</stp>
        <tr r="B1167" s="2"/>
      </tp>
      <tp t="e">
        <v>#N/A</v>
        <stp/>
        <stp>##V3_BDHV12</stp>
        <stp>CHN1M LAST Curncy</stp>
        <stp>PX_BID</stp>
        <stp>23-07-2013</stp>
        <stp>23-07-2013</stp>
        <stp>[fwdpoints.xlsm]Hoja2!R1096C2</stp>
        <tr r="B1096" s="2"/>
      </tp>
      <tp t="e">
        <v>#N/A</v>
        <stp/>
        <stp>##V3_BDHV12</stp>
        <stp>CHN1M LAST Curncy</stp>
        <stp>PX_BID</stp>
        <stp>03-10-2010</stp>
        <stp>03-10-2010</stp>
        <stp>[fwdpoints.xlsm]Hoja2!R2120C2</stp>
        <tr r="B2120" s="2"/>
      </tp>
      <tp t="e">
        <v>#N/A</v>
        <stp/>
        <stp>##V3_BDHV12</stp>
        <stp>CHN1M LAST Curncy</stp>
        <stp>PX_BID</stp>
        <stp>31-08-2011</stp>
        <stp>31-08-2011</stp>
        <stp>[fwdpoints.xlsm]Hoja2!R1788C2</stp>
        <tr r="B1788" s="2"/>
      </tp>
      <tp t="e">
        <v>#N/A</v>
        <stp/>
        <stp>##V3_BDHV12</stp>
        <stp>CHN1M LAST Curncy</stp>
        <stp>PX_BID</stp>
        <stp>22-02-2012</stp>
        <stp>22-02-2012</stp>
        <stp>[fwdpoints.xlsm]Hoja2!R1613C2</stp>
        <tr r="B1613" s="2"/>
      </tp>
      <tp t="e">
        <v>#N/A</v>
        <stp/>
        <stp>##V3_BDHV12</stp>
        <stp>CHN1M LAST Curncy</stp>
        <stp>PX_BID</stp>
        <stp>30-03-2011</stp>
        <stp>30-03-2011</stp>
        <stp>[fwdpoints.xlsm]Hoja2!R1942C2</stp>
        <tr r="B1942" s="2"/>
      </tp>
      <tp t="e">
        <v>#N/A</v>
        <stp/>
        <stp>##V3_BDHV12</stp>
        <stp>CHN1M LAST Curncy</stp>
        <stp>PX_BID</stp>
        <stp>23-09-2012</stp>
        <stp>23-09-2012</stp>
        <stp>[fwdpoints.xlsm]Hoja2!R1399C2</stp>
        <tr r="B1399" s="2"/>
      </tp>
      <tp t="e">
        <v>#N/A</v>
        <stp/>
        <stp>##V3_BDHV12</stp>
        <stp>CHN1M LAST Curncy</stp>
        <stp>PX_BID</stp>
        <stp>12-04-2010</stp>
        <stp>12-04-2010</stp>
        <stp>[fwdpoints.xlsm]Hoja2!R2294C2</stp>
        <tr r="B2294" s="2"/>
      </tp>
      <tp t="e">
        <v>#N/A</v>
        <stp/>
        <stp>##V3_BDHV12</stp>
        <stp>CHN1M LAST Curncy</stp>
        <stp>PX_BID</stp>
        <stp>02-05-2010</stp>
        <stp>02-05-2010</stp>
        <stp>[fwdpoints.xlsm]Hoja2!R2274C2</stp>
        <tr r="B2274" s="2"/>
      </tp>
      <tp t="e">
        <v>#N/A</v>
        <stp/>
        <stp>##V3_BDHV12</stp>
        <stp>CHN1M LAST Curncy</stp>
        <stp>PX_BID</stp>
        <stp>02-11-2010</stp>
        <stp>02-11-2010</stp>
        <stp>[fwdpoints.xlsm]Hoja2!R2090C2</stp>
        <tr r="B2090" s="2"/>
      </tp>
      <tp t="e">
        <v>#N/A</v>
        <stp/>
        <stp>##V3_BDHV12</stp>
        <stp>CHN1M LAST Curncy</stp>
        <stp>PX_BID</stp>
        <stp>22-07-2013</stp>
        <stp>22-07-2013</stp>
        <stp>[fwdpoints.xlsm]Hoja2!R1097C2</stp>
        <tr r="B1097" s="2"/>
      </tp>
      <tp t="e">
        <v>#N/A</v>
        <stp/>
        <stp>##V3_BDHV12</stp>
        <stp>CHN1M LAST Curncy</stp>
        <stp>PX_BID</stp>
        <stp>02-10-2010</stp>
        <stp>02-10-2010</stp>
        <stp>[fwdpoints.xlsm]Hoja2!R2121C2</stp>
        <tr r="B2121" s="2"/>
      </tp>
      <tp t="e">
        <v>#N/A</v>
        <stp/>
        <stp>##V3_BDHV12</stp>
        <stp>CHN1M LAST Curncy</stp>
        <stp>PX_BID</stp>
        <stp>30-09-2011</stp>
        <stp>30-09-2011</stp>
        <stp>[fwdpoints.xlsm]Hoja2!R1758C2</stp>
        <tr r="B1758" s="2"/>
      </tp>
      <tp t="e">
        <v>#N/A</v>
        <stp/>
        <stp>##V3_BDHV12</stp>
        <stp>CHN1M LAST Curncy</stp>
        <stp>PX_BID</stp>
        <stp>30-08-2011</stp>
        <stp>30-08-2011</stp>
        <stp>[fwdpoints.xlsm]Hoja2!R1789C2</stp>
        <tr r="B1789" s="2"/>
      </tp>
      <tp t="e">
        <v>#N/A</v>
        <stp/>
        <stp>##V3_BDHV12</stp>
        <stp>CHN1M LAST Curncy</stp>
        <stp>PX_BID</stp>
        <stp>03-01-2012</stp>
        <stp>03-01-2012</stp>
        <stp>[fwdpoints.xlsm]Hoja2!R1663C2</stp>
        <tr r="B1663" s="2"/>
      </tp>
      <tp t="e">
        <v>#N/A</v>
        <stp/>
        <stp>##V3_BDHV12</stp>
        <stp>CHN1M LAST Curncy</stp>
        <stp>PX_BID</stp>
        <stp>23-02-2012</stp>
        <stp>23-02-2012</stp>
        <stp>[fwdpoints.xlsm]Hoja2!R1612C2</stp>
        <tr r="B1612" s="2"/>
      </tp>
      <tp t="e">
        <v>#N/A</v>
        <stp/>
        <stp>##V3_BDHV12</stp>
        <stp>CHN1M LAST Curncy</stp>
        <stp>PX_BID</stp>
        <stp>23-03-2012</stp>
        <stp>23-03-2012</stp>
        <stp>[fwdpoints.xlsm]Hoja2!R1583C2</stp>
        <tr r="B1583" s="2"/>
      </tp>
      <tp t="e">
        <v>#N/A</v>
        <stp/>
        <stp>##V3_BDHV12</stp>
        <stp>CHN1M LAST Curncy</stp>
        <stp>PX_BID</stp>
        <stp>19-03-2010</stp>
        <stp>19-03-2010</stp>
        <stp>[fwdpoints.xlsm]Hoja2!R2318C2</stp>
        <tr r="B2318" s="2"/>
      </tp>
      <tp t="e">
        <v>#N/A</v>
        <stp/>
        <stp>##V3_BDHV12</stp>
        <stp>CHN1M LAST Curncy</stp>
        <stp>PX_BID</stp>
        <stp>19-10-2013</stp>
        <stp>19-10-2013</stp>
        <stp>[fwdpoints.xlsm]Hoja2!R1008C2</stp>
        <tr r="B1008" s="2"/>
      </tp>
      <tp t="e">
        <v>#N/A</v>
        <stp/>
        <stp>##V3_BDHV12</stp>
        <stp>CHN1M LAST Curncy</stp>
        <stp>PX_BID</stp>
        <stp>08-01-2012</stp>
        <stp>08-01-2012</stp>
        <stp>[fwdpoints.xlsm]Hoja2!R1658C2</stp>
        <tr r="B1658" s="2"/>
      </tp>
      <tp t="e">
        <v>#N/A</v>
        <stp/>
        <stp>##V3_BDHV12</stp>
        <stp>CHN1M LAST Curncy</stp>
        <stp>PX_BID</stp>
        <stp>28-03-2012</stp>
        <stp>28-03-2012</stp>
        <stp>[fwdpoints.xlsm]Hoja2!R1578C2</stp>
        <tr r="B1578" s="2"/>
      </tp>
      <tp t="e">
        <v>#N/A</v>
        <stp/>
        <stp>##V3_BDHV12</stp>
        <stp>CHN1M LAST Curncy</stp>
        <stp>PX_BID</stp>
        <stp>29-09-2012</stp>
        <stp>29-09-2012</stp>
        <stp>[fwdpoints.xlsm]Hoja2!R1393C2</stp>
        <tr r="B1393" s="2"/>
      </tp>
      <tp t="e">
        <v>#N/A</v>
        <stp/>
        <stp>##V3_BDHV12</stp>
        <stp>CHN1M LAST Curncy</stp>
        <stp>PX_BID</stp>
        <stp>18-03-2010</stp>
        <stp>18-03-2010</stp>
        <stp>[fwdpoints.xlsm]Hoja2!R2319C2</stp>
        <tr r="B2319" s="2"/>
      </tp>
      <tp t="e">
        <v>#N/A</v>
        <stp/>
        <stp>##V3_BDHV12</stp>
        <stp>CHN1M LAST Curncy</stp>
        <stp>PX_BID</stp>
        <stp>18-10-2013</stp>
        <stp>18-10-2013</stp>
        <stp>[fwdpoints.xlsm]Hoja2!R1009C2</stp>
        <tr r="B1009" s="2"/>
      </tp>
      <tp t="e">
        <v>#N/A</v>
        <stp/>
        <stp>##V3_BDHV12</stp>
        <stp>CHN1M LAST Curncy</stp>
        <stp>PX_BID</stp>
        <stp>08-08-2013</stp>
        <stp>08-08-2013</stp>
        <stp>[fwdpoints.xlsm]Hoja2!R1080C2</stp>
        <tr r="B1080" s="2"/>
      </tp>
      <tp t="e">
        <v>#N/A</v>
        <stp/>
        <stp>##V3_BDHV12</stp>
        <stp>CHN1M LAST Curncy</stp>
        <stp>PX_BID</stp>
        <stp>29-11-2011</stp>
        <stp>29-11-2011</stp>
        <stp>[fwdpoints.xlsm]Hoja2!R1698C2</stp>
        <tr r="B1698" s="2"/>
      </tp>
      <tp t="e">
        <v>#N/A</v>
        <stp/>
        <stp>##V3_BDHV12</stp>
        <stp>CHN1M LAST Curncy</stp>
        <stp>PX_BID</stp>
        <stp>19-12-2011</stp>
        <stp>19-12-2011</stp>
        <stp>[fwdpoints.xlsm]Hoja2!R1678C2</stp>
        <tr r="B1678" s="2"/>
      </tp>
      <tp t="e">
        <v>#N/A</v>
        <stp/>
        <stp>##V3_BDHV12</stp>
        <stp>CHN1M LAST Curncy</stp>
        <stp>PX_BID</stp>
        <stp>29-10-2011</stp>
        <stp>29-10-2011</stp>
        <stp>[fwdpoints.xlsm]Hoja2!R1729C2</stp>
        <tr r="B1729" s="2"/>
      </tp>
      <tp t="e">
        <v>#N/A</v>
        <stp/>
        <stp>##V3_BDHV12</stp>
        <stp>CHN1M LAST Curncy</stp>
        <stp>PX_BID</stp>
        <stp>28-11-2011</stp>
        <stp>28-11-2011</stp>
        <stp>[fwdpoints.xlsm]Hoja2!R1699C2</stp>
        <tr r="B1699" s="2"/>
      </tp>
      <tp t="e">
        <v>#N/A</v>
        <stp/>
        <stp>##V3_BDHV12</stp>
        <stp>CHN1M LAST Curncy</stp>
        <stp>PX_BID</stp>
        <stp>18-12-2011</stp>
        <stp>18-12-2011</stp>
        <stp>[fwdpoints.xlsm]Hoja2!R1679C2</stp>
        <tr r="B1679" s="2"/>
      </tp>
      <tp t="e">
        <v>#N/A</v>
        <stp/>
        <stp>##V3_BDHV12</stp>
        <stp>CHN1M LAST Curncy</stp>
        <stp>PX_ASK</stp>
        <stp>29-12-2011</stp>
        <stp>29-12-2011</stp>
        <stp>[fwdpoints.xlsm]Hoja2!R1668C3</stp>
        <tr r="C1668" s="2"/>
      </tp>
      <tp t="e">
        <v>#N/A</v>
        <stp/>
        <stp>##V3_BDHV12</stp>
        <stp>CHN1M LAST Curncy</stp>
        <stp>PX_ASK</stp>
        <stp>19-11-2011</stp>
        <stp>19-11-2011</stp>
        <stp>[fwdpoints.xlsm]Hoja2!R1708C3</stp>
        <tr r="C1708" s="2"/>
      </tp>
      <tp t="e">
        <v>#N/A</v>
        <stp/>
        <stp>##V3_BDHV12</stp>
        <stp>CHN1M LAST Curncy</stp>
        <stp>PX_ASK</stp>
        <stp>19-10-2011</stp>
        <stp>19-10-2011</stp>
        <stp>[fwdpoints.xlsm]Hoja2!R1739C3</stp>
        <tr r="C1739" s="2"/>
      </tp>
      <tp t="e">
        <v>#N/A</v>
        <stp/>
        <stp>##V3_BDHV12</stp>
        <stp>CHN1M LAST Curncy</stp>
        <stp>PX_ASK</stp>
        <stp>09-08-2011</stp>
        <stp>09-08-2011</stp>
        <stp>[fwdpoints.xlsm]Hoja2!R1810C3</stp>
        <tr r="C1810" s="2"/>
      </tp>
      <tp t="e">
        <v>#N/A</v>
        <stp/>
        <stp>##V3_BDHV12</stp>
        <stp>CHN1M LAST Curncy</stp>
        <stp>PX_ASK</stp>
        <stp>28-12-2011</stp>
        <stp>28-12-2011</stp>
        <stp>[fwdpoints.xlsm]Hoja2!R1669C3</stp>
        <tr r="C1669" s="2"/>
      </tp>
      <tp t="e">
        <v>#N/A</v>
        <stp/>
        <stp>##V3_BDHV12</stp>
        <stp>CHN1M LAST Curncy</stp>
        <stp>PX_ASK</stp>
        <stp>08-09-2011</stp>
        <stp>08-09-2011</stp>
        <stp>[fwdpoints.xlsm]Hoja2!R1780C3</stp>
        <tr r="C1780" s="2"/>
      </tp>
      <tp t="e">
        <v>#N/A</v>
        <stp/>
        <stp>##V3_BDHV12</stp>
        <stp>CHN1M LAST Curncy</stp>
        <stp>PX_ASK</stp>
        <stp>18-11-2011</stp>
        <stp>18-11-2011</stp>
        <stp>[fwdpoints.xlsm]Hoja2!R1709C3</stp>
        <tr r="C1709" s="2"/>
      </tp>
      <tp t="e">
        <v>#N/A</v>
        <stp/>
        <stp>##V3_BDHV12</stp>
        <stp>CHN1M LAST Curncy</stp>
        <stp>PX_ASK</stp>
        <stp>08-08-2011</stp>
        <stp>08-08-2011</stp>
        <stp>[fwdpoints.xlsm]Hoja2!R1811C3</stp>
        <tr r="C1811" s="2"/>
      </tp>
      <tp t="e">
        <v>#N/A</v>
        <stp/>
        <stp>##V3_BDHV12</stp>
        <stp>CHN1M LAST Curncy</stp>
        <stp>PX_ASK</stp>
        <stp>18-03-2012</stp>
        <stp>18-03-2012</stp>
        <stp>[fwdpoints.xlsm]Hoja2!R1588C3</stp>
        <tr r="C1588" s="2"/>
      </tp>
      <tp t="e">
        <v>#N/A</v>
        <stp/>
        <stp>##V3_BDHV12</stp>
        <stp>CHN1M LAST Curncy</stp>
        <stp>PX_ASK</stp>
        <stp>29-03-2010</stp>
        <stp>29-03-2010</stp>
        <stp>[fwdpoints.xlsm]Hoja2!R2308C3</stp>
        <tr r="C2308" s="2"/>
      </tp>
      <tp t="e">
        <v>#N/A</v>
        <stp/>
        <stp>##V3_BDHV12</stp>
        <stp>CHN1M LAST Curncy</stp>
        <stp>PX_ASK</stp>
        <stp>19-09-2012</stp>
        <stp>19-09-2012</stp>
        <stp>[fwdpoints.xlsm]Hoja2!R1403C3</stp>
        <tr r="C1403" s="2"/>
      </tp>
      <tp t="e">
        <v>#N/A</v>
        <stp/>
        <stp>##V3_BDHV12</stp>
        <stp>CHN1M LAST Curncy</stp>
        <stp>PX_ASK</stp>
        <stp>28-03-2010</stp>
        <stp>28-03-2010</stp>
        <stp>[fwdpoints.xlsm]Hoja2!R2309C3</stp>
        <tr r="C2309" s="2"/>
      </tp>
      <tp t="e">
        <v>#N/A</v>
        <stp/>
        <stp>##V3_BDHV12</stp>
        <stp>CHN1M LAST Curncy</stp>
        <stp>PX_ASK</stp>
        <stp>07-12-2010</stp>
        <stp>07-12-2010</stp>
        <stp>[fwdpoints.xlsm]Hoja2!R2055C3</stp>
        <tr r="C2055" s="2"/>
      </tp>
      <tp t="e">
        <v>#N/A</v>
        <stp/>
        <stp>##V3_BDHV12</stp>
        <stp>CHN1M LAST Curncy</stp>
        <stp>PX_ASK</stp>
        <stp>17-07-2013</stp>
        <stp>17-07-2013</stp>
        <stp>[fwdpoints.xlsm]Hoja2!R1102C3</stp>
        <tr r="C1102" s="2"/>
      </tp>
      <tp t="e">
        <v>#N/A</v>
        <stp/>
        <stp>##V3_BDHV12</stp>
        <stp>CHN1M LAST Curncy</stp>
        <stp>PX_ASK</stp>
        <stp>07-06-2013</stp>
        <stp>07-06-2013</stp>
        <stp>[fwdpoints.xlsm]Hoja2!R1142C3</stp>
        <tr r="C1142" s="2"/>
      </tp>
      <tp t="e">
        <v>#N/A</v>
        <stp/>
        <stp>##V3_BDHV12</stp>
        <stp>CHN1M LAST Curncy</stp>
        <stp>PX_ASK</stp>
        <stp>27-05-2013</stp>
        <stp>27-05-2013</stp>
        <stp>[fwdpoints.xlsm]Hoja2!R1153C3</stp>
        <tr r="C1153" s="2"/>
      </tp>
      <tp t="e">
        <v>#N/A</v>
        <stp/>
        <stp>##V3_BDHV12</stp>
        <stp>CHN1M LAST Curncy</stp>
        <stp>PX_ASK</stp>
        <stp>17-10-2010</stp>
        <stp>17-10-2010</stp>
        <stp>[fwdpoints.xlsm]Hoja2!R2106C3</stp>
        <tr r="C2106" s="2"/>
      </tp>
      <tp t="e">
        <v>#N/A</v>
        <stp/>
        <stp>##V3_BDHV12</stp>
        <stp>CHN1M LAST Curncy</stp>
        <stp>PX_ASK</stp>
        <stp>06-11-2012</stp>
        <stp>06-11-2012</stp>
        <stp>[fwdpoints.xlsm]Hoja2!R1355C3</stp>
        <tr r="C1355" s="2"/>
      </tp>
      <tp t="e">
        <v>#N/A</v>
        <stp/>
        <stp>##V3_BDHV12</stp>
        <stp>CHN1M LAST Curncy</stp>
        <stp>PX_ASK</stp>
        <stp>26-10-2012</stp>
        <stp>26-10-2012</stp>
        <stp>[fwdpoints.xlsm]Hoja2!R1366C3</stp>
        <tr r="C1366" s="2"/>
      </tp>
      <tp t="e">
        <v>#N/A</v>
        <stp/>
        <stp>##V3_BDHV12</stp>
        <stp>CHN1M LAST Curncy</stp>
        <stp>PX_ASK</stp>
        <stp>05-03-2011</stp>
        <stp>05-03-2011</stp>
        <stp>[fwdpoints.xlsm]Hoja2!R1967C3</stp>
        <tr r="C1967" s="2"/>
      </tp>
      <tp t="e">
        <v>#N/A</v>
        <stp/>
        <stp>##V3_BDHV12</stp>
        <stp>CHN1M LAST Curncy</stp>
        <stp>PX_ASK</stp>
        <stp>14-10-2011</stp>
        <stp>14-10-2011</stp>
        <stp>[fwdpoints.xlsm]Hoja2!R1744C3</stp>
        <tr r="C1744" s="2"/>
      </tp>
      <tp t="e">
        <v>#N/A</v>
        <stp/>
        <stp>##V3_BDHV12</stp>
        <stp>CHN1M LAST Curncy</stp>
        <stp>PX_ASK</stp>
        <stp>16-07-2013</stp>
        <stp>16-07-2013</stp>
        <stp>[fwdpoints.xlsm]Hoja2!R1103C3</stp>
        <tr r="C1103" s="2"/>
      </tp>
      <tp t="e">
        <v>#N/A</v>
        <stp/>
        <stp>##V3_BDHV12</stp>
        <stp>CHN1M LAST Curncy</stp>
        <stp>PX_ASK</stp>
        <stp>16-11-2010</stp>
        <stp>16-11-2010</stp>
        <stp>[fwdpoints.xlsm]Hoja2!R2076C3</stp>
        <tr r="C2076" s="2"/>
      </tp>
      <tp t="e">
        <v>#N/A</v>
        <stp/>
        <stp>##V3_BDHV12</stp>
        <stp>CHN1M LAST Curncy</stp>
        <stp>PX_ASK</stp>
        <stp>06-06-2013</stp>
        <stp>06-06-2013</stp>
        <stp>[fwdpoints.xlsm]Hoja2!R1143C3</stp>
        <tr r="C1143" s="2"/>
      </tp>
      <tp t="e">
        <v>#N/A</v>
        <stp/>
        <stp>##V3_BDHV12</stp>
        <stp>CHN1M LAST Curncy</stp>
        <stp>PX_ASK</stp>
        <stp>26-12-2010</stp>
        <stp>26-12-2010</stp>
        <stp>[fwdpoints.xlsm]Hoja2!R2036C3</stp>
        <tr r="C2036" s="2"/>
      </tp>
      <tp t="e">
        <v>#N/A</v>
        <stp/>
        <stp>##V3_BDHV12</stp>
        <stp>CHN1M LAST Curncy</stp>
        <stp>PX_ASK</stp>
        <stp>16-10-2010</stp>
        <stp>16-10-2010</stp>
        <stp>[fwdpoints.xlsm]Hoja2!R2107C3</stp>
        <tr r="C2107" s="2"/>
      </tp>
      <tp t="e">
        <v>#N/A</v>
        <stp/>
        <stp>##V3_BDHV12</stp>
        <stp>CHN1M LAST Curncy</stp>
        <stp>PX_ASK</stp>
        <stp>26-04-2010</stp>
        <stp>26-04-2010</stp>
        <stp>[fwdpoints.xlsm]Hoja2!R2280C3</stp>
        <tr r="C2280" s="2"/>
      </tp>
      <tp t="e">
        <v>#N/A</v>
        <stp/>
        <stp>##V3_BDHV12</stp>
        <stp>CHN1M LAST Curncy</stp>
        <stp>PX_ASK</stp>
        <stp>06-01-2013</stp>
        <stp>06-01-2013</stp>
        <stp>[fwdpoints.xlsm]Hoja2!R1294C3</stp>
        <tr r="C1294" s="2"/>
      </tp>
      <tp t="e">
        <v>#N/A</v>
        <stp/>
        <stp>##V3_BDHV12</stp>
        <stp>CHN1M LAST Curncy</stp>
        <stp>PX_ASK</stp>
        <stp>07-10-2012</stp>
        <stp>07-10-2012</stp>
        <stp>[fwdpoints.xlsm]Hoja2!R1385C3</stp>
        <tr r="C1385" s="2"/>
      </tp>
      <tp t="e">
        <v>#N/A</v>
        <stp/>
        <stp>##V3_BDHV12</stp>
        <stp>CHN1M LAST Curncy</stp>
        <stp>PX_ASK</stp>
        <stp>07-11-2012</stp>
        <stp>07-11-2012</stp>
        <stp>[fwdpoints.xlsm]Hoja2!R1354C3</stp>
        <tr r="C1354" s="2"/>
      </tp>
      <tp t="e">
        <v>#N/A</v>
        <stp/>
        <stp>##V3_BDHV12</stp>
        <stp>CHN1M LAST Curncy</stp>
        <stp>PX_ASK</stp>
        <stp>14-02-2011</stp>
        <stp>14-02-2011</stp>
        <stp>[fwdpoints.xlsm]Hoja2!R1986C3</stp>
        <tr r="C1986" s="2"/>
      </tp>
      <tp t="e">
        <v>#N/A</v>
        <stp/>
        <stp>##V3_BDHV12</stp>
        <stp>CHN1M LAST Curncy</stp>
        <stp>PX_ASK</stp>
        <stp>24-05-2012</stp>
        <stp>24-05-2012</stp>
        <stp>[fwdpoints.xlsm]Hoja2!R1521C3</stp>
        <tr r="C1521" s="2"/>
      </tp>
      <tp t="e">
        <v>#N/A</v>
        <stp/>
        <stp>##V3_BDHV12</stp>
        <stp>CHN1M LAST Curncy</stp>
        <stp>PX_ASK</stp>
        <stp>04-06-2012</stp>
        <stp>04-06-2012</stp>
        <stp>[fwdpoints.xlsm]Hoja2!R1510C3</stp>
        <tr r="C1510" s="2"/>
      </tp>
      <tp t="e">
        <v>#N/A</v>
        <stp/>
        <stp>##V3_BDHV12</stp>
        <stp>CHN1M LAST Curncy</stp>
        <stp>PX_ASK</stp>
        <stp>14-07-2012</stp>
        <stp>14-07-2012</stp>
        <stp>[fwdpoints.xlsm]Hoja2!R1470C3</stp>
        <tr r="C1470" s="2"/>
      </tp>
      <tp t="e">
        <v>#N/A</v>
        <stp/>
        <stp>##V3_BDHV12</stp>
        <stp>CHN1M LAST Curncy</stp>
        <stp>PX_ASK</stp>
        <stp>25-07-2010</stp>
        <stp>25-07-2010</stp>
        <stp>[fwdpoints.xlsm]Hoja2!R2190C3</stp>
        <tr r="C2190" s="2"/>
      </tp>
      <tp t="e">
        <v>#N/A</v>
        <stp/>
        <stp>##V3_BDHV12</stp>
        <stp>CHN1M LAST Curncy</stp>
        <stp>PX_ASK</stp>
        <stp>05-12-2010</stp>
        <stp>05-12-2010</stp>
        <stp>[fwdpoints.xlsm]Hoja2!R2057C3</stp>
        <tr r="C2057" s="2"/>
      </tp>
      <tp t="e">
        <v>#N/A</v>
        <stp/>
        <stp>##V3_BDHV12</stp>
        <stp>CHN1M LAST Curncy</stp>
        <stp>PX_ASK</stp>
        <stp>05-04-2010</stp>
        <stp>05-04-2010</stp>
        <stp>[fwdpoints.xlsm]Hoja2!R2301C3</stp>
        <tr r="C2301" s="2"/>
      </tp>
      <tp t="e">
        <v>#N/A</v>
        <stp/>
        <stp>##V3_BDHV12</stp>
        <stp>CHN1M LAST Curncy</stp>
        <stp>PX_ASK</stp>
        <stp>05-02-2013</stp>
        <stp>05-02-2013</stp>
        <stp>[fwdpoints.xlsm]Hoja2!R1264C3</stp>
        <tr r="C1264" s="2"/>
      </tp>
      <tp t="e">
        <v>#N/A</v>
        <stp/>
        <stp>##V3_BDHV12</stp>
        <stp>CHN1M LAST Curncy</stp>
        <stp>PX_ASK</stp>
        <stp>25-01-2013</stp>
        <stp>25-01-2013</stp>
        <stp>[fwdpoints.xlsm]Hoja2!R1275C3</stp>
        <tr r="C1275" s="2"/>
      </tp>
      <tp t="e">
        <v>#N/A</v>
        <stp/>
        <stp>##V3_BDHV12</stp>
        <stp>CHN1M LAST Curncy</stp>
        <stp>PX_ASK</stp>
        <stp>04-11-2012</stp>
        <stp>04-11-2012</stp>
        <stp>[fwdpoints.xlsm]Hoja2!R1357C3</stp>
        <tr r="C1357" s="2"/>
      </tp>
      <tp t="e">
        <v>#N/A</v>
        <stp/>
        <stp>##V3_BDHV12</stp>
        <stp>CHN1M LAST Curncy</stp>
        <stp>PX_ASK</stp>
        <stp>15-05-2010</stp>
        <stp>15-05-2010</stp>
        <stp>[fwdpoints.xlsm]Hoja2!R2261C3</stp>
        <tr r="C2261" s="2"/>
      </tp>
      <tp t="e">
        <v>#N/A</v>
        <stp/>
        <stp>##V3_BDHV12</stp>
        <stp>CHN1M LAST Curncy</stp>
        <stp>PX_ASK</stp>
        <stp>07-03-2011</stp>
        <stp>07-03-2011</stp>
        <stp>[fwdpoints.xlsm]Hoja2!R1965C3</stp>
        <tr r="C1965" s="2"/>
      </tp>
      <tp t="e">
        <v>#N/A</v>
        <stp/>
        <stp>##V3_BDHV12</stp>
        <stp>CHN1M LAST Curncy</stp>
        <stp>PX_ASK</stp>
        <stp>27-07-2011</stp>
        <stp>27-07-2011</stp>
        <stp>[fwdpoints.xlsm]Hoja2!R1823C3</stp>
        <tr r="C1823" s="2"/>
      </tp>
      <tp t="e">
        <v>#N/A</v>
        <stp/>
        <stp>##V3_BDHV12</stp>
        <stp>CHN1M LAST Curncy</stp>
        <stp>PX_ASK</stp>
        <stp>25-05-2012</stp>
        <stp>25-05-2012</stp>
        <stp>[fwdpoints.xlsm]Hoja2!R1520C3</stp>
        <tr r="C1520" s="2"/>
      </tp>
      <tp t="e">
        <v>#N/A</v>
        <stp/>
        <stp>##V3_BDHV12</stp>
        <stp>CHN1M LAST Curncy</stp>
        <stp>PX_ASK</stp>
        <stp>24-07-2010</stp>
        <stp>24-07-2010</stp>
        <stp>[fwdpoints.xlsm]Hoja2!R2191C3</stp>
        <tr r="C2191" s="2"/>
      </tp>
      <tp t="e">
        <v>#N/A</v>
        <stp/>
        <stp>##V3_BDHV12</stp>
        <stp>CHN1M LAST Curncy</stp>
        <stp>PX_ASK</stp>
        <stp>24-04-2010</stp>
        <stp>24-04-2010</stp>
        <stp>[fwdpoints.xlsm]Hoja2!R2282C3</stp>
        <tr r="C2282" s="2"/>
      </tp>
      <tp t="e">
        <v>#N/A</v>
        <stp/>
        <stp>##V3_BDHV12</stp>
        <stp>CHN1M LAST Curncy</stp>
        <stp>PX_ASK</stp>
        <stp>04-01-2013</stp>
        <stp>04-01-2013</stp>
        <stp>[fwdpoints.xlsm]Hoja2!R1296C3</stp>
        <tr r="C1296" s="2"/>
      </tp>
      <tp t="e">
        <v>#N/A</v>
        <stp/>
        <stp>##V3_BDHV12</stp>
        <stp>CHN1M LAST Curncy</stp>
        <stp>PX_ASK</stp>
        <stp>05-10-2012</stp>
        <stp>05-10-2012</stp>
        <stp>[fwdpoints.xlsm]Hoja2!R1387C3</stp>
        <tr r="C1387" s="2"/>
      </tp>
      <tp t="e">
        <v>#N/A</v>
        <stp/>
        <stp>##V3_BDHV12</stp>
        <stp>CHN1M LAST Curncy</stp>
        <stp>PX_ASK</stp>
        <stp>04-02-2013</stp>
        <stp>04-02-2013</stp>
        <stp>[fwdpoints.xlsm]Hoja2!R1265C3</stp>
        <tr r="C1265" s="2"/>
      </tp>
      <tp t="e">
        <v>#N/A</v>
        <stp/>
        <stp>##V3_BDHV12</stp>
        <stp>CHN1M LAST Curncy</stp>
        <stp>PX_ASK</stp>
        <stp>05-11-2012</stp>
        <stp>05-11-2012</stp>
        <stp>[fwdpoints.xlsm]Hoja2!R1356C3</stp>
        <tr r="C1356" s="2"/>
      </tp>
      <tp t="e">
        <v>#N/A</v>
        <stp/>
        <stp>##V3_BDHV12</stp>
        <stp>CHN1M LAST Curncy</stp>
        <stp>PX_ASK</stp>
        <stp>16-02-2011</stp>
        <stp>16-02-2011</stp>
        <stp>[fwdpoints.xlsm]Hoja2!R1984C3</stp>
        <tr r="C1984" s="2"/>
      </tp>
      <tp t="e">
        <v>#N/A</v>
        <stp/>
        <stp>##V3_BDHV12</stp>
        <stp>CHN1M LAST Curncy</stp>
        <stp>PX_ASK</stp>
        <stp>26-03-2011</stp>
        <stp>26-03-2011</stp>
        <stp>[fwdpoints.xlsm]Hoja2!R1946C3</stp>
        <tr r="C1946" s="2"/>
      </tp>
      <tp t="e">
        <v>#N/A</v>
        <stp/>
        <stp>##V3_BDHV12</stp>
        <stp>CHN1M LAST Curncy</stp>
        <stp>PX_ASK</stp>
        <stp>12-02-2012</stp>
        <stp>12-02-2012</stp>
        <stp>[fwdpoints.xlsm]Hoja2!R1623C3</stp>
        <tr r="C1623" s="2"/>
      </tp>
      <tp t="e">
        <v>#N/A</v>
        <stp/>
        <stp>##V3_BDHV12</stp>
        <stp>CHN1M LAST Curncy</stp>
        <stp>PX_ASK</stp>
        <stp>13-07-2013</stp>
        <stp>13-07-2013</stp>
        <stp>[fwdpoints.xlsm]Hoja2!R1106C3</stp>
        <tr r="C1106" s="2"/>
      </tp>
      <tp t="e">
        <v>#N/A</v>
        <stp/>
        <stp>##V3_BDHV12</stp>
        <stp>CHN1M LAST Curncy</stp>
        <stp>PX_ASK</stp>
        <stp>03-06-2013</stp>
        <stp>03-06-2013</stp>
        <stp>[fwdpoints.xlsm]Hoja2!R1146C3</stp>
        <tr r="C1146" s="2"/>
      </tp>
      <tp t="e">
        <v>#N/A</v>
        <stp/>
        <stp>##V3_BDHV12</stp>
        <stp>CHN1M LAST Curncy</stp>
        <stp>PX_ASK</stp>
        <stp>23-05-2013</stp>
        <stp>23-05-2013</stp>
        <stp>[fwdpoints.xlsm]Hoja2!R1157C3</stp>
        <tr r="C1157" s="2"/>
      </tp>
      <tp t="e">
        <v>#N/A</v>
        <stp/>
        <stp>##V3_BDHV12</stp>
        <stp>CHN1M LAST Curncy</stp>
        <stp>PX_ASK</stp>
        <stp>02-10-2012</stp>
        <stp>02-10-2012</stp>
        <stp>[fwdpoints.xlsm]Hoja2!R1390C3</stp>
        <tr r="C1390" s="2"/>
      </tp>
      <tp t="e">
        <v>#N/A</v>
        <stp/>
        <stp>##V3_BDHV12</stp>
        <stp>CHN1M LAST Curncy</stp>
        <stp>PX_ASK</stp>
        <stp>21-03-2011</stp>
        <stp>21-03-2011</stp>
        <stp>[fwdpoints.xlsm]Hoja2!R1951C3</stp>
        <tr r="C1951" s="2"/>
      </tp>
      <tp t="e">
        <v>#N/A</v>
        <stp/>
        <stp>##V3_BDHV12</stp>
        <stp>CHN1M LAST Curncy</stp>
        <stp>PX_ASK</stp>
        <stp>01-08-2011</stp>
        <stp>01-08-2011</stp>
        <stp>[fwdpoints.xlsm]Hoja2!R1818C3</stp>
        <tr r="C1818" s="2"/>
      </tp>
      <tp t="e">
        <v>#N/A</v>
        <stp/>
        <stp>##V3_BDHV12</stp>
        <stp>CHN1M LAST Curncy</stp>
        <stp>PX_ASK</stp>
        <stp>13-03-2012</stp>
        <stp>13-03-2012</stp>
        <stp>[fwdpoints.xlsm]Hoja2!R1593C3</stp>
        <tr r="C1593" s="2"/>
      </tp>
      <tp t="e">
        <v>#N/A</v>
        <stp/>
        <stp>##V3_BDHV12</stp>
        <stp>CHN1M LAST Curncy</stp>
        <stp>PX_ASK</stp>
        <stp>13-09-2012</stp>
        <stp>13-09-2012</stp>
        <stp>[fwdpoints.xlsm]Hoja2!R1409C3</stp>
        <tr r="C1409" s="2"/>
      </tp>
      <tp t="e">
        <v>#N/A</v>
        <stp/>
        <stp>##V3_BDHV12</stp>
        <stp>CHN1M LAST Curncy</stp>
        <stp>PX_ASK</stp>
        <stp>13-02-2012</stp>
        <stp>13-02-2012</stp>
        <stp>[fwdpoints.xlsm]Hoja2!R1622C3</stp>
        <tr r="C1622" s="2"/>
      </tp>
      <tp t="e">
        <v>#N/A</v>
        <stp/>
        <stp>##V3_BDHV12</stp>
        <stp>CHN1M LAST Curncy</stp>
        <stp>PX_ASK</stp>
        <stp>02-12-2010</stp>
        <stp>02-12-2010</stp>
        <stp>[fwdpoints.xlsm]Hoja2!R2060C3</stp>
        <tr r="C2060" s="2"/>
      </tp>
      <tp t="e">
        <v>#N/A</v>
        <stp/>
        <stp>##V3_BDHV12</stp>
        <stp>CHN1M LAST Curncy</stp>
        <stp>PX_ASK</stp>
        <stp>12-07-2013</stp>
        <stp>12-07-2013</stp>
        <stp>[fwdpoints.xlsm]Hoja2!R1107C3</stp>
        <tr r="C1107" s="2"/>
      </tp>
      <tp t="e">
        <v>#N/A</v>
        <stp/>
        <stp>##V3_BDHV12</stp>
        <stp>CHN1M LAST Curncy</stp>
        <stp>PX_ASK</stp>
        <stp>02-06-2013</stp>
        <stp>02-06-2013</stp>
        <stp>[fwdpoints.xlsm]Hoja2!R1147C3</stp>
        <tr r="C1147" s="2"/>
      </tp>
      <tp t="e">
        <v>#N/A</v>
        <stp/>
        <stp>##V3_BDHV12</stp>
        <stp>CHN1M LAST Curncy</stp>
        <stp>PX_ASK</stp>
        <stp>22-04-2010</stp>
        <stp>22-04-2010</stp>
        <stp>[fwdpoints.xlsm]Hoja2!R2284C3</stp>
        <tr r="C2284" s="2"/>
      </tp>
      <tp t="e">
        <v>#N/A</v>
        <stp/>
        <stp>##V3_BDHV12</stp>
        <stp>CHN1M LAST Curncy</stp>
        <stp>PX_ASK</stp>
        <stp>20-05-2012</stp>
        <stp>20-05-2012</stp>
        <stp>[fwdpoints.xlsm]Hoja2!R1525C3</stp>
        <tr r="C1525" s="2"/>
      </tp>
      <tp t="e">
        <v>#N/A</v>
        <stp/>
        <stp>##V3_BDHV12</stp>
        <stp>CHN1M LAST Curncy</stp>
        <stp>PX_ASK</stp>
        <stp>30-04-2012</stp>
        <stp>30-04-2012</stp>
        <stp>[fwdpoints.xlsm]Hoja2!R1545C3</stp>
        <tr r="C1545" s="2"/>
      </tp>
      <tp t="e">
        <v>#N/A</v>
        <stp/>
        <stp>##V3_BDHV12</stp>
        <stp>CHN1M LAST Curncy</stp>
        <stp>PX_ASK</stp>
        <stp>10-07-2012</stp>
        <stp>10-07-2012</stp>
        <stp>[fwdpoints.xlsm]Hoja2!R1474C3</stp>
        <tr r="C1474" s="2"/>
      </tp>
      <tp t="e">
        <v>#N/A</v>
        <stp/>
        <stp>##V3_BDHV12</stp>
        <stp>CHN1M LAST Curncy</stp>
        <stp>PX_ASK</stp>
        <stp>21-07-2010</stp>
        <stp>21-07-2010</stp>
        <stp>[fwdpoints.xlsm]Hoja2!R2194C3</stp>
        <tr r="C2194" s="2"/>
      </tp>
      <tp t="e">
        <v>#N/A</v>
        <stp/>
        <stp>##V3_BDHV12</stp>
        <stp>CHN1M LAST Curncy</stp>
        <stp>PX_ASK</stp>
        <stp>11-11-2010</stp>
        <stp>11-11-2010</stp>
        <stp>[fwdpoints.xlsm]Hoja2!R2081C3</stp>
        <tr r="C2081" s="2"/>
      </tp>
      <tp t="e">
        <v>#N/A</v>
        <stp/>
        <stp>##V3_BDHV12</stp>
        <stp>CHN1M LAST Curncy</stp>
        <stp>PX_ASK</stp>
        <stp>31-10-2010</stp>
        <stp>31-10-2010</stp>
        <stp>[fwdpoints.xlsm]Hoja2!R2092C3</stp>
        <tr r="C2092" s="2"/>
      </tp>
      <tp t="e">
        <v>#N/A</v>
        <stp/>
        <stp>##V3_BDHV12</stp>
        <stp>CHN1M LAST Curncy</stp>
        <stp>PX_ASK</stp>
        <stp>21-12-2010</stp>
        <stp>21-12-2010</stp>
        <stp>[fwdpoints.xlsm]Hoja2!R2041C3</stp>
        <tr r="C2041" s="2"/>
      </tp>
      <tp t="e">
        <v>#N/A</v>
        <stp/>
        <stp>##V3_BDHV12</stp>
        <stp>CHN1M LAST Curncy</stp>
        <stp>PX_ASK</stp>
        <stp>10-01-2011</stp>
        <stp>10-01-2011</stp>
        <stp>[fwdpoints.xlsm]Hoja2!R2021C3</stp>
        <tr r="C2021" s="2"/>
      </tp>
      <tp t="e">
        <v>#N/A</v>
        <stp/>
        <stp>##V3_BDHV12</stp>
        <stp>CHN1M LAST Curncy</stp>
        <stp>PX_ASK</stp>
        <stp>01-04-2010</stp>
        <stp>01-04-2010</stp>
        <stp>[fwdpoints.xlsm]Hoja2!R2305C3</stp>
        <tr r="C2305" s="2"/>
      </tp>
      <tp t="e">
        <v>#N/A</v>
        <stp/>
        <stp>##V3_BDHV12</stp>
        <stp>CHN1M LAST Curncy</stp>
        <stp>PX_ASK</stp>
        <stp>20-11-2012</stp>
        <stp>20-11-2012</stp>
        <stp>[fwdpoints.xlsm]Hoja2!R1341C3</stp>
        <tr r="C1341" s="2"/>
      </tp>
      <tp t="e">
        <v>#N/A</v>
        <stp/>
        <stp>##V3_BDHV12</stp>
        <stp>CHN1M LAST Curncy</stp>
        <stp>PX_ASK</stp>
        <stp>10-12-2012</stp>
        <stp>10-12-2012</stp>
        <stp>[fwdpoints.xlsm]Hoja2!R1321C3</stp>
        <tr r="C1321" s="2"/>
      </tp>
      <tp t="e">
        <v>#N/A</v>
        <stp/>
        <stp>##V3_BDHV12</stp>
        <stp>CHN1M LAST Curncy</stp>
        <stp>PX_ASK</stp>
        <stp>11-03-2013</stp>
        <stp>11-03-2013</stp>
        <stp>[fwdpoints.xlsm]Hoja2!R1230C3</stp>
        <tr r="C1230" s="2"/>
      </tp>
      <tp t="e">
        <v>#N/A</v>
        <stp/>
        <stp>##V3_BDHV12</stp>
        <stp>CHN1M LAST Curncy</stp>
        <stp>PX_ASK</stp>
        <stp>11-05-2010</stp>
        <stp>11-05-2010</stp>
        <stp>[fwdpoints.xlsm]Hoja2!R2265C3</stp>
        <tr r="C2265" s="2"/>
      </tp>
      <tp t="e">
        <v>#N/A</v>
        <stp/>
        <stp>##V3_BDHV12</stp>
        <stp>CHN1M LAST Curncy</stp>
        <stp>PX_ASK</stp>
        <stp>23-07-2011</stp>
        <stp>23-07-2011</stp>
        <stp>[fwdpoints.xlsm]Hoja2!R1827C3</stp>
        <tr r="C1827" s="2"/>
      </tp>
      <tp t="e">
        <v>#N/A</v>
        <stp/>
        <stp>##V3_BDHV12</stp>
        <stp>CHN1M LAST Curncy</stp>
        <stp>PX_ASK</stp>
        <stp>21-05-2012</stp>
        <stp>21-05-2012</stp>
        <stp>[fwdpoints.xlsm]Hoja2!R1524C3</stp>
        <tr r="C1524" s="2"/>
      </tp>
      <tp t="e">
        <v>#N/A</v>
        <stp/>
        <stp>##V3_BDHV12</stp>
        <stp>CHN1M LAST Curncy</stp>
        <stp>PX_ASK</stp>
        <stp>20-07-2010</stp>
        <stp>20-07-2010</stp>
        <stp>[fwdpoints.xlsm]Hoja2!R2195C3</stp>
        <tr r="C2195" s="2"/>
      </tp>
      <tp t="e">
        <v>#N/A</v>
        <stp/>
        <stp>##V3_BDHV12</stp>
        <stp>CHN1M LAST Curncy</stp>
        <stp>PX_ASK</stp>
        <stp>30-10-2010</stp>
        <stp>30-10-2010</stp>
        <stp>[fwdpoints.xlsm]Hoja2!R2093C3</stp>
        <tr r="C2093" s="2"/>
      </tp>
      <tp t="e">
        <v>#N/A</v>
        <stp/>
        <stp>##V3_BDHV12</stp>
        <stp>CHN1M LAST Curncy</stp>
        <stp>PX_ASK</stp>
        <stp>30-11-2010</stp>
        <stp>30-11-2010</stp>
        <stp>[fwdpoints.xlsm]Hoja2!R2062C3</stp>
        <tr r="C2062" s="2"/>
      </tp>
      <tp t="e">
        <v>#N/A</v>
        <stp/>
        <stp>##V3_BDHV12</stp>
        <stp>CHN1M LAST Curncy</stp>
        <stp>PX_ASK</stp>
        <stp>30-08-2013</stp>
        <stp>30-08-2013</stp>
        <stp>[fwdpoints.xlsm]Hoja2!R1058C3</stp>
        <tr r="C1058" s="2"/>
      </tp>
      <tp t="e">
        <v>#N/A</v>
        <stp/>
        <stp>##V3_BDHV12</stp>
        <stp>CHN1M LAST Curncy</stp>
        <stp>PX_ASK</stp>
        <stp>11-01-2011</stp>
        <stp>11-01-2011</stp>
        <stp>[fwdpoints.xlsm]Hoja2!R2020C3</stp>
        <tr r="C2020" s="2"/>
      </tp>
      <tp t="e">
        <v>#N/A</v>
        <stp/>
        <stp>##V3_BDHV12</stp>
        <stp>CHN1M LAST Curncy</stp>
        <stp>PX_ASK</stp>
        <stp>20-04-2010</stp>
        <stp>20-04-2010</stp>
        <stp>[fwdpoints.xlsm]Hoja2!R2286C3</stp>
        <tr r="C2286" s="2"/>
      </tp>
      <tp t="e">
        <v>#N/A</v>
        <stp/>
        <stp>##V3_BDHV12</stp>
        <stp>CHN1M LAST Curncy</stp>
        <stp>PX_ASK</stp>
        <stp>20-01-2013</stp>
        <stp>20-01-2013</stp>
        <stp>[fwdpoints.xlsm]Hoja2!R1280C3</stp>
        <tr r="C1280" s="2"/>
      </tp>
      <tp t="e">
        <v>#N/A</v>
        <stp/>
        <stp>##V3_BDHV12</stp>
        <stp>CHN1M LAST Curncy</stp>
        <stp>PX_ASK</stp>
        <stp>21-10-2012</stp>
        <stp>21-10-2012</stp>
        <stp>[fwdpoints.xlsm]Hoja2!R1371C3</stp>
        <tr r="C1371" s="2"/>
      </tp>
      <tp t="e">
        <v>#N/A</v>
        <stp/>
        <stp>##V3_BDHV12</stp>
        <stp>CHN1M LAST Curncy</stp>
        <stp>PX_ASK</stp>
        <stp>30-06-2010</stp>
        <stp>30-06-2010</stp>
        <stp>[fwdpoints.xlsm]Hoja2!R2215C3</stp>
        <tr r="C2215" s="2"/>
      </tp>
      <tp t="e">
        <v>#N/A</v>
        <stp/>
        <stp>##V3_BDHV12</stp>
        <stp>CHN1M LAST Curncy</stp>
        <stp>PX_ASK</stp>
        <stp>21-11-2012</stp>
        <stp>21-11-2012</stp>
        <stp>[fwdpoints.xlsm]Hoja2!R1340C3</stp>
        <tr r="C1340" s="2"/>
      </tp>
      <tp t="e">
        <v>#N/A</v>
        <stp/>
        <stp>##V3_BDHV12</stp>
        <stp>CHN1M LAST Curncy</stp>
        <stp>PX_ASK</stp>
        <stp>11-12-2012</stp>
        <stp>11-12-2012</stp>
        <stp>[fwdpoints.xlsm]Hoja2!R1320C3</stp>
        <tr r="C1320" s="2"/>
      </tp>
      <tp t="e">
        <v>#N/A</v>
        <stp/>
        <stp>##V3_BDHV12</stp>
        <stp>CHN1M LAST Curncy</stp>
        <stp>PX_ASK</stp>
        <stp>10-03-2013</stp>
        <stp>10-03-2013</stp>
        <stp>[fwdpoints.xlsm]Hoja2!R1231C3</stp>
        <tr r="C1231" s="2"/>
      </tp>
      <tp t="e">
        <v>#N/A</v>
        <stp/>
        <stp>##V3_BDHV12</stp>
        <stp>CHN1M LAST Curncy</stp>
        <stp>PX_ASK</stp>
        <stp>30-05-2010</stp>
        <stp>30-05-2010</stp>
        <stp>[fwdpoints.xlsm]Hoja2!R2246C3</stp>
        <tr r="C2246" s="2"/>
      </tp>
      <tp t="e">
        <v>#N/A</v>
        <stp/>
        <stp>##V3_BDHV12</stp>
        <stp>CHN1M LAST Curncy</stp>
        <stp>PX_ASK</stp>
        <stp>02-03-2011</stp>
        <stp>02-03-2011</stp>
        <stp>[fwdpoints.xlsm]Hoja2!R1970C3</stp>
        <tr r="C1970" s="2"/>
      </tp>
      <tp t="e">
        <v>#N/A</v>
        <stp/>
        <stp>##V3_BDHV12</stp>
        <stp>CHN1M LAST Curncy</stp>
        <stp>PX_BID</stp>
        <stp>27-03-2011</stp>
        <stp>27-03-2011</stp>
        <stp>[fwdpoints.xlsm]Hoja2!R1945C2</stp>
        <tr r="B1945" s="2"/>
      </tp>
      <tp t="e">
        <v>#N/A</v>
        <stp/>
        <stp>##V3_BDHV12</stp>
        <stp>CHN1M LAST Curncy</stp>
        <stp>PX_BID</stp>
        <stp>17-06-2011</stp>
        <stp>17-06-2011</stp>
        <stp>[fwdpoints.xlsm]Hoja2!R1863C2</stp>
        <tr r="B1863" s="2"/>
      </tp>
      <tp t="e">
        <v>#N/A</v>
        <stp/>
        <stp>##V3_BDHV12</stp>
        <stp>CHN1M LAST Curncy</stp>
        <stp>PX_BID</stp>
        <stp>07-07-2011</stp>
        <stp>07-07-2011</stp>
        <stp>[fwdpoints.xlsm]Hoja2!R1843C2</stp>
        <tr r="B1843" s="2"/>
      </tp>
      <tp t="e">
        <v>#N/A</v>
        <stp/>
        <stp>##V3_BDHV12</stp>
        <stp>CHN1M LAST Curncy</stp>
        <stp>PX_BID</stp>
        <stp>25-04-2010</stp>
        <stp>25-04-2010</stp>
        <stp>[fwdpoints.xlsm]Hoja2!R2281C2</stp>
        <tr r="B2281" s="2"/>
      </tp>
      <tp t="e">
        <v>#N/A</v>
        <stp/>
        <stp>##V3_BDHV12</stp>
        <stp>CHN1M LAST Curncy</stp>
        <stp>PX_BID</stp>
        <stp>05-01-2013</stp>
        <stp>05-01-2013</stp>
        <stp>[fwdpoints.xlsm]Hoja2!R1295C2</stp>
        <tr r="B1295" s="2"/>
      </tp>
      <tp t="e">
        <v>#N/A</v>
        <stp/>
        <stp>##V3_BDHV12</stp>
        <stp>CHN1M LAST Curncy</stp>
        <stp>PX_BID</stp>
        <stp>15-06-2010</stp>
        <stp>15-06-2010</stp>
        <stp>[fwdpoints.xlsm]Hoja2!R2230C2</stp>
        <tr r="B2230" s="2"/>
      </tp>
      <tp t="e">
        <v>#N/A</v>
        <stp/>
        <stp>##V3_BDHV12</stp>
        <stp>CHN1M LAST Curncy</stp>
        <stp>PX_BID</stp>
        <stp>25-02-2013</stp>
        <stp>25-02-2013</stp>
        <stp>[fwdpoints.xlsm]Hoja2!R1244C2</stp>
        <tr r="B1244" s="2"/>
      </tp>
      <tp t="e">
        <v>#N/A</v>
        <stp/>
        <stp>##V3_BDHV12</stp>
        <stp>CHN1M LAST Curncy</stp>
        <stp>PX_BID</stp>
        <stp>05-07-2010</stp>
        <stp>05-07-2010</stp>
        <stp>[fwdpoints.xlsm]Hoja2!R2210C2</stp>
        <tr r="B2210" s="2"/>
      </tp>
      <tp t="e">
        <v>#N/A</v>
        <stp/>
        <stp>##V3_BDHV12</stp>
        <stp>CHN1M LAST Curncy</stp>
        <stp>PX_BID</stp>
        <stp>15-03-2013</stp>
        <stp>15-03-2013</stp>
        <stp>[fwdpoints.xlsm]Hoja2!R1226C2</stp>
        <tr r="B1226" s="2"/>
      </tp>
      <tp t="e">
        <v>#N/A</v>
        <stp/>
        <stp>##V3_BDHV12</stp>
        <stp>CHN1M LAST Curncy</stp>
        <stp>PX_BID</stp>
        <stp>24-11-2012</stp>
        <stp>24-11-2012</stp>
        <stp>[fwdpoints.xlsm]Hoja2!R1337C2</stp>
        <tr r="B1337" s="2"/>
      </tp>
      <tp t="e">
        <v>#N/A</v>
        <stp/>
        <stp>##V3_BDHV12</stp>
        <stp>CHN1M LAST Curncy</stp>
        <stp>PX_BID</stp>
        <stp>14-12-2012</stp>
        <stp>14-12-2012</stp>
        <stp>[fwdpoints.xlsm]Hoja2!R1317C2</stp>
        <tr r="B1317" s="2"/>
      </tp>
      <tp t="e">
        <v>#N/A</v>
        <stp/>
        <stp>##V3_BDHV12</stp>
        <stp>CHN1M LAST Curncy</stp>
        <stp>PX_BID</stp>
        <stp>15-11-2010</stp>
        <stp>15-11-2010</stp>
        <stp>[fwdpoints.xlsm]Hoja2!R2077C2</stp>
        <tr r="B2077" s="2"/>
      </tp>
      <tp t="e">
        <v>#N/A</v>
        <stp/>
        <stp>##V3_BDHV12</stp>
        <stp>CHN1M LAST Curncy</stp>
        <stp>PX_BID</stp>
        <stp>25-12-2010</stp>
        <stp>25-12-2010</stp>
        <stp>[fwdpoints.xlsm]Hoja2!R2037C2</stp>
        <tr r="B2037" s="2"/>
      </tp>
      <tp t="e">
        <v>#N/A</v>
        <stp/>
        <stp>##V3_BDHV12</stp>
        <stp>CHN1M LAST Curncy</stp>
        <stp>PX_BID</stp>
        <stp>14-01-2011</stp>
        <stp>14-01-2011</stp>
        <stp>[fwdpoints.xlsm]Hoja2!R2017C2</stp>
        <tr r="B2017" s="2"/>
      </tp>
      <tp t="e">
        <v>#N/A</v>
        <stp/>
        <stp>##V3_BDHV12</stp>
        <stp>CHN1M LAST Curncy</stp>
        <stp>PX_BID</stp>
        <stp>04-05-2012</stp>
        <stp>04-05-2012</stp>
        <stp>[fwdpoints.xlsm]Hoja2!R1541C2</stp>
        <tr r="B1541" s="2"/>
      </tp>
      <tp t="e">
        <v>#N/A</v>
        <stp/>
        <stp>##V3_BDHV12</stp>
        <stp>CHN1M LAST Curncy</stp>
        <stp>PX_BID</stp>
        <stp>14-04-2012</stp>
        <stp>14-04-2012</stp>
        <stp>[fwdpoints.xlsm]Hoja2!R1561C2</stp>
        <tr r="B1561" s="2"/>
      </tp>
      <tp t="e">
        <v>#N/A</v>
        <stp/>
        <stp>##V3_BDHV12</stp>
        <stp>CHN1M LAST Curncy</stp>
        <stp>PX_BID</stp>
        <stp>24-06-2012</stp>
        <stp>24-06-2012</stp>
        <stp>[fwdpoints.xlsm]Hoja2!R1490C2</stp>
        <tr r="B1490" s="2"/>
      </tp>
      <tp t="e">
        <v>#N/A</v>
        <stp/>
        <stp>##V3_BDHV12</stp>
        <stp>CHN1M LAST Curncy</stp>
        <stp>PX_BID</stp>
        <stp>06-03-2011</stp>
        <stp>06-03-2011</stp>
        <stp>[fwdpoints.xlsm]Hoja2!R1966C2</stp>
        <tr r="B1966" s="2"/>
      </tp>
      <tp t="e">
        <v>#N/A</v>
        <stp/>
        <stp>##V3_BDHV12</stp>
        <stp>CHN1M LAST Curncy</stp>
        <stp>PX_BID</stp>
        <stp>04-04-2010</stp>
        <stp>04-04-2010</stp>
        <stp>[fwdpoints.xlsm]Hoja2!R2302C2</stp>
        <tr r="B2302" s="2"/>
      </tp>
      <tp t="e">
        <v>#N/A</v>
        <stp/>
        <stp>##V3_BDHV12</stp>
        <stp>CHN1M LAST Curncy</stp>
        <stp>PX_BID</stp>
        <stp>14-06-2010</stp>
        <stp>14-06-2010</stp>
        <stp>[fwdpoints.xlsm]Hoja2!R2231C2</stp>
        <tr r="B2231" s="2"/>
      </tp>
      <tp t="e">
        <v>#N/A</v>
        <stp/>
        <stp>##V3_BDHV12</stp>
        <stp>CHN1M LAST Curncy</stp>
        <stp>PX_BID</stp>
        <stp>24-01-2013</stp>
        <stp>24-01-2013</stp>
        <stp>[fwdpoints.xlsm]Hoja2!R1276C2</stp>
        <tr r="B1276" s="2"/>
      </tp>
      <tp t="e">
        <v>#N/A</v>
        <stp/>
        <stp>##V3_BDHV12</stp>
        <stp>CHN1M LAST Curncy</stp>
        <stp>PX_BID</stp>
        <stp>24-02-2013</stp>
        <stp>24-02-2013</stp>
        <stp>[fwdpoints.xlsm]Hoja2!R1245C2</stp>
        <tr r="B1245" s="2"/>
      </tp>
      <tp t="e">
        <v>#N/A</v>
        <stp/>
        <stp>##V3_BDHV12</stp>
        <stp>CHN1M LAST Curncy</stp>
        <stp>PX_BID</stp>
        <stp>25-10-2012</stp>
        <stp>25-10-2012</stp>
        <stp>[fwdpoints.xlsm]Hoja2!R1367C2</stp>
        <tr r="B1367" s="2"/>
      </tp>
      <tp t="e">
        <v>#N/A</v>
        <stp/>
        <stp>##V3_BDHV12</stp>
        <stp>CHN1M LAST Curncy</stp>
        <stp>PX_BID</stp>
        <stp>04-07-2010</stp>
        <stp>04-07-2010</stp>
        <stp>[fwdpoints.xlsm]Hoja2!R2211C2</stp>
        <tr r="B2211" s="2"/>
      </tp>
      <tp t="e">
        <v>#N/A</v>
        <stp/>
        <stp>##V3_BDHV12</stp>
        <stp>CHN1M LAST Curncy</stp>
        <stp>PX_BID</stp>
        <stp>14-03-2013</stp>
        <stp>14-03-2013</stp>
        <stp>[fwdpoints.xlsm]Hoja2!R1227C2</stp>
        <tr r="B1227" s="2"/>
      </tp>
      <tp t="e">
        <v>#N/A</v>
        <stp/>
        <stp>##V3_BDHV12</stp>
        <stp>CHN1M LAST Curncy</stp>
        <stp>PX_BID</stp>
        <stp>25-11-2012</stp>
        <stp>25-11-2012</stp>
        <stp>[fwdpoints.xlsm]Hoja2!R1336C2</stp>
        <tr r="B1336" s="2"/>
      </tp>
      <tp t="e">
        <v>#N/A</v>
        <stp/>
        <stp>##V3_BDHV12</stp>
        <stp>CHN1M LAST Curncy</stp>
        <stp>PX_BID</stp>
        <stp>14-05-2010</stp>
        <stp>14-05-2010</stp>
        <stp>[fwdpoints.xlsm]Hoja2!R2262C2</stp>
        <tr r="B2262" s="2"/>
      </tp>
      <tp t="e">
        <v>#N/A</v>
        <stp/>
        <stp>##V3_BDHV12</stp>
        <stp>CHN1M LAST Curncy</stp>
        <stp>PX_BID</stp>
        <stp>15-12-2012</stp>
        <stp>15-12-2012</stp>
        <stp>[fwdpoints.xlsm]Hoja2!R1316C2</stp>
        <tr r="B1316" s="2"/>
      </tp>
      <tp t="e">
        <v>#N/A</v>
        <stp/>
        <stp>##V3_BDHV12</stp>
        <stp>CHN1M LAST Curncy</stp>
        <stp>PX_BID</stp>
        <stp>15-01-2011</stp>
        <stp>15-01-2011</stp>
        <stp>[fwdpoints.xlsm]Hoja2!R2016C2</stp>
        <tr r="B2016" s="2"/>
      </tp>
      <tp t="e">
        <v>#N/A</v>
        <stp/>
        <stp>##V3_BDHV12</stp>
        <stp>CHN1M LAST Curncy</stp>
        <stp>PX_BID</stp>
        <stp>05-05-2012</stp>
        <stp>05-05-2012</stp>
        <stp>[fwdpoints.xlsm]Hoja2!R1540C2</stp>
        <tr r="B1540" s="2"/>
      </tp>
      <tp t="e">
        <v>#N/A</v>
        <stp/>
        <stp>##V3_BDHV12</stp>
        <stp>CHN1M LAST Curncy</stp>
        <stp>PX_BID</stp>
        <stp>15-04-2012</stp>
        <stp>15-04-2012</stp>
        <stp>[fwdpoints.xlsm]Hoja2!R1560C2</stp>
        <tr r="B1560" s="2"/>
      </tp>
      <tp t="e">
        <v>#N/A</v>
        <stp/>
        <stp>##V3_BDHV12</stp>
        <stp>CHN1M LAST Curncy</stp>
        <stp>PX_BID</stp>
        <stp>15-02-2011</stp>
        <stp>15-02-2011</stp>
        <stp>[fwdpoints.xlsm]Hoja2!R1985C2</stp>
        <tr r="B1985" s="2"/>
      </tp>
      <tp t="e">
        <v>#N/A</v>
        <stp/>
        <stp>##V3_BDHV12</stp>
        <stp>CHN1M LAST Curncy</stp>
        <stp>PX_BID</stp>
        <stp>25-03-2011</stp>
        <stp>25-03-2011</stp>
        <stp>[fwdpoints.xlsm]Hoja2!R1947C2</stp>
        <tr r="B1947" s="2"/>
      </tp>
      <tp t="e">
        <v>#N/A</v>
        <stp/>
        <stp>##V3_BDHV12</stp>
        <stp>CHN1M LAST Curncy</stp>
        <stp>PX_BID</stp>
        <stp>06-10-2012</stp>
        <stp>06-10-2012</stp>
        <stp>[fwdpoints.xlsm]Hoja2!R1386C2</stp>
        <tr r="B1386" s="2"/>
      </tp>
      <tp t="e">
        <v>#N/A</v>
        <stp/>
        <stp>##V3_BDHV12</stp>
        <stp>CHN1M LAST Curncy</stp>
        <stp>PX_BID</stp>
        <stp>17-03-2013</stp>
        <stp>17-03-2013</stp>
        <stp>[fwdpoints.xlsm]Hoja2!R1224C2</stp>
        <tr r="B1224" s="2"/>
      </tp>
      <tp t="e">
        <v>#N/A</v>
        <stp/>
        <stp>##V3_BDHV12</stp>
        <stp>CHN1M LAST Curncy</stp>
        <stp>PX_BID</stp>
        <stp>26-11-2012</stp>
        <stp>26-11-2012</stp>
        <stp>[fwdpoints.xlsm]Hoja2!R1335C2</stp>
        <tr r="B1335" s="2"/>
      </tp>
      <tp t="e">
        <v>#N/A</v>
        <stp/>
        <stp>##V3_BDHV12</stp>
        <stp>CHN1M LAST Curncy</stp>
        <stp>PX_BID</stp>
        <stp>16-12-2012</stp>
        <stp>16-12-2012</stp>
        <stp>[fwdpoints.xlsm]Hoja2!R1315C2</stp>
        <tr r="B1315" s="2"/>
      </tp>
      <tp t="e">
        <v>#N/A</v>
        <stp/>
        <stp>##V3_BDHV12</stp>
        <stp>CHN1M LAST Curncy</stp>
        <stp>PX_BID</stp>
        <stp>17-04-2013</stp>
        <stp>17-04-2013</stp>
        <stp>[fwdpoints.xlsm]Hoja2!R1193C2</stp>
        <tr r="B1193" s="2"/>
      </tp>
      <tp t="e">
        <v>#N/A</v>
        <stp/>
        <stp>##V3_BDHV12</stp>
        <stp>CHN1M LAST Curncy</stp>
        <stp>PX_BID</stp>
        <stp>17-11-2010</stp>
        <stp>17-11-2010</stp>
        <stp>[fwdpoints.xlsm]Hoja2!R2075C2</stp>
        <tr r="B2075" s="2"/>
      </tp>
      <tp t="e">
        <v>#N/A</v>
        <stp/>
        <stp>##V3_BDHV12</stp>
        <stp>CHN1M LAST Curncy</stp>
        <stp>PX_BID</stp>
        <stp>27-06-2013</stp>
        <stp>27-06-2013</stp>
        <stp>[fwdpoints.xlsm]Hoja2!R1122C2</stp>
        <tr r="B1122" s="2"/>
      </tp>
      <tp t="e">
        <v>#N/A</v>
        <stp/>
        <stp>##V3_BDHV12</stp>
        <stp>CHN1M LAST Curncy</stp>
        <stp>PX_BID</stp>
        <stp>07-05-2013</stp>
        <stp>07-05-2013</stp>
        <stp>[fwdpoints.xlsm]Hoja2!R1173C2</stp>
        <tr r="B1173" s="2"/>
      </tp>
      <tp t="e">
        <v>#N/A</v>
        <stp/>
        <stp>##V3_BDHV12</stp>
        <stp>CHN1M LAST Curncy</stp>
        <stp>PX_BID</stp>
        <stp>27-12-2010</stp>
        <stp>27-12-2010</stp>
        <stp>[fwdpoints.xlsm]Hoja2!R2035C2</stp>
        <tr r="B2035" s="2"/>
      </tp>
      <tp t="e">
        <v>#N/A</v>
        <stp/>
        <stp>##V3_BDHV12</stp>
        <stp>CHN1M LAST Curncy</stp>
        <stp>PX_BID</stp>
        <stp>16-01-2011</stp>
        <stp>16-01-2011</stp>
        <stp>[fwdpoints.xlsm]Hoja2!R2015C2</stp>
        <tr r="B2015" s="2"/>
      </tp>
      <tp t="e">
        <v>#N/A</v>
        <stp/>
        <stp>##V3_BDHV12</stp>
        <stp>CHN1M LAST Curncy</stp>
        <stp>PX_BID</stp>
        <stp>06-04-2010</stp>
        <stp>06-04-2010</stp>
        <stp>[fwdpoints.xlsm]Hoja2!R2300C2</stp>
        <tr r="B2300" s="2"/>
      </tp>
      <tp t="e">
        <v>#N/A</v>
        <stp/>
        <stp>##V3_BDHV12</stp>
        <stp>CHN1M LAST Curncy</stp>
        <stp>PX_BID</stp>
        <stp>26-01-2013</stp>
        <stp>26-01-2013</stp>
        <stp>[fwdpoints.xlsm]Hoja2!R1274C2</stp>
        <tr r="B1274" s="2"/>
      </tp>
      <tp t="e">
        <v>#N/A</v>
        <stp/>
        <stp>##V3_BDHV12</stp>
        <stp>CHN1M LAST Curncy</stp>
        <stp>PX_BID</stp>
        <stp>27-10-2012</stp>
        <stp>27-10-2012</stp>
        <stp>[fwdpoints.xlsm]Hoja2!R1365C2</stp>
        <tr r="B1365" s="2"/>
      </tp>
      <tp t="e">
        <v>#N/A</v>
        <stp/>
        <stp>##V3_BDHV12</stp>
        <stp>CHN1M LAST Curncy</stp>
        <stp>PX_BID</stp>
        <stp>16-03-2013</stp>
        <stp>16-03-2013</stp>
        <stp>[fwdpoints.xlsm]Hoja2!R1225C2</stp>
        <tr r="B1225" s="2"/>
      </tp>
      <tp t="e">
        <v>#N/A</v>
        <stp/>
        <stp>##V3_BDHV12</stp>
        <stp>CHN1M LAST Curncy</stp>
        <stp>PX_BID</stp>
        <stp>27-11-2012</stp>
        <stp>27-11-2012</stp>
        <stp>[fwdpoints.xlsm]Hoja2!R1334C2</stp>
        <tr r="B1334" s="2"/>
      </tp>
      <tp t="e">
        <v>#N/A</v>
        <stp/>
        <stp>##V3_BDHV12</stp>
        <stp>CHN1M LAST Curncy</stp>
        <stp>PX_BID</stp>
        <stp>16-05-2010</stp>
        <stp>16-05-2010</stp>
        <stp>[fwdpoints.xlsm]Hoja2!R2260C2</stp>
        <tr r="B2260" s="2"/>
      </tp>
      <tp t="e">
        <v>#N/A</v>
        <stp/>
        <stp>##V3_BDHV12</stp>
        <stp>CHN1M LAST Curncy</stp>
        <stp>PX_BID</stp>
        <stp>17-12-2012</stp>
        <stp>17-12-2012</stp>
        <stp>[fwdpoints.xlsm]Hoja2!R1314C2</stp>
        <tr r="B1314" s="2"/>
      </tp>
      <tp t="e">
        <v>#N/A</v>
        <stp/>
        <stp>##V3_BDHV12</stp>
        <stp>CHN1M LAST Curncy</stp>
        <stp>PX_BID</stp>
        <stp>06-12-2010</stp>
        <stp>06-12-2010</stp>
        <stp>[fwdpoints.xlsm]Hoja2!R2056C2</stp>
        <tr r="B2056" s="2"/>
      </tp>
      <tp t="e">
        <v>#N/A</v>
        <stp/>
        <stp>##V3_BDHV12</stp>
        <stp>CHN1M LAST Curncy</stp>
        <stp>PX_BID</stp>
        <stp>26-06-2013</stp>
        <stp>26-06-2013</stp>
        <stp>[fwdpoints.xlsm]Hoja2!R1123C2</stp>
        <tr r="B1123" s="2"/>
      </tp>
      <tp t="e">
        <v>#N/A</v>
        <stp/>
        <stp>##V3_BDHV12</stp>
        <stp>CHN1M LAST Curncy</stp>
        <stp>PX_BID</stp>
        <stp>17-01-2011</stp>
        <stp>17-01-2011</stp>
        <stp>[fwdpoints.xlsm]Hoja2!R2014C2</stp>
        <tr r="B2014" s="2"/>
      </tp>
      <tp t="e">
        <v>#N/A</v>
        <stp/>
        <stp>##V3_BDHV12</stp>
        <stp>CHN1M LAST Curncy</stp>
        <stp>PX_BID</stp>
        <stp>13-06-2011</stp>
        <stp>13-06-2011</stp>
        <stp>[fwdpoints.xlsm]Hoja2!R1867C2</stp>
        <tr r="B1867" s="2"/>
      </tp>
      <tp t="e">
        <v>#N/A</v>
        <stp/>
        <stp>##V3_BDHV12</stp>
        <stp>CHN1M LAST Curncy</stp>
        <stp>PX_BID</stp>
        <stp>03-07-2011</stp>
        <stp>03-07-2011</stp>
        <stp>[fwdpoints.xlsm]Hoja2!R1847C2</stp>
        <tr r="B1847" s="2"/>
      </tp>
      <tp t="e">
        <v>#N/A</v>
        <stp/>
        <stp>##V3_BDHV12</stp>
        <stp>CHN1M LAST Curncy</stp>
        <stp>PX_BID</stp>
        <stp>21-04-2010</stp>
        <stp>21-04-2010</stp>
        <stp>[fwdpoints.xlsm]Hoja2!R2285C2</stp>
        <tr r="B2285" s="2"/>
      </tp>
      <tp t="e">
        <v>#N/A</v>
        <stp/>
        <stp>##V3_BDHV12</stp>
        <stp>CHN1M LAST Curncy</stp>
        <stp>PX_BID</stp>
        <stp>11-06-2010</stp>
        <stp>11-06-2010</stp>
        <stp>[fwdpoints.xlsm]Hoja2!R2234C2</stp>
        <tr r="B2234" s="2"/>
      </tp>
      <tp t="e">
        <v>#N/A</v>
        <stp/>
        <stp>##V3_BDHV12</stp>
        <stp>CHN1M LAST Curncy</stp>
        <stp>PX_BID</stp>
        <stp>20-10-2012</stp>
        <stp>20-10-2012</stp>
        <stp>[fwdpoints.xlsm]Hoja2!R1372C2</stp>
        <tr r="B1372" s="2"/>
      </tp>
      <tp t="e">
        <v>#N/A</v>
        <stp/>
        <stp>##V3_BDHV12</stp>
        <stp>CHN1M LAST Curncy</stp>
        <stp>PX_BID</stp>
        <stp>01-07-2010</stp>
        <stp>01-07-2010</stp>
        <stp>[fwdpoints.xlsm]Hoja2!R2214C2</stp>
        <tr r="B2214" s="2"/>
      </tp>
      <tp t="e">
        <v>#N/A</v>
        <stp/>
        <stp>##V3_BDHV12</stp>
        <stp>CHN1M LAST Curncy</stp>
        <stp>PX_BID</stp>
        <stp>30-12-2012</stp>
        <stp>30-12-2012</stp>
        <stp>[fwdpoints.xlsm]Hoja2!R1301C2</stp>
        <tr r="B1301" s="2"/>
      </tp>
      <tp t="e">
        <v>#N/A</v>
        <stp/>
        <stp>##V3_BDHV12</stp>
        <stp>CHN1M LAST Curncy</stp>
        <stp>PX_BID</stp>
        <stp>31-03-2013</stp>
        <stp>31-03-2013</stp>
        <stp>[fwdpoints.xlsm]Hoja2!R1210C2</stp>
        <tr r="B1210" s="2"/>
      </tp>
      <tp t="e">
        <v>#N/A</v>
        <stp/>
        <stp>##V3_BDHV12</stp>
        <stp>CHN1M LAST Curncy</stp>
        <stp>PX_BID</stp>
        <stp>31-05-2010</stp>
        <stp>31-05-2010</stp>
        <stp>[fwdpoints.xlsm]Hoja2!R2245C2</stp>
        <tr r="B2245" s="2"/>
      </tp>
      <tp t="e">
        <v>#N/A</v>
        <stp/>
        <stp>##V3_BDHV12</stp>
        <stp>CHN1M LAST Curncy</stp>
        <stp>PX_BID</stp>
        <stp>01-12-2010</stp>
        <stp>01-12-2010</stp>
        <stp>[fwdpoints.xlsm]Hoja2!R2061C2</stp>
        <tr r="B2061" s="2"/>
      </tp>
      <tp t="e">
        <v>#N/A</v>
        <stp/>
        <stp>##V3_BDHV12</stp>
        <stp>CHN1M LAST Curncy</stp>
        <stp>PX_BID</stp>
        <stp>11-10-2010</stp>
        <stp>11-10-2010</stp>
        <stp>[fwdpoints.xlsm]Hoja2!R2112C2</stp>
        <tr r="B2112" s="2"/>
      </tp>
      <tp t="e">
        <v>#N/A</v>
        <stp/>
        <stp>##V3_BDHV12</stp>
        <stp>CHN1M LAST Curncy</stp>
        <stp>PX_BID</stp>
        <stp>30-01-2011</stp>
        <stp>30-01-2011</stp>
        <stp>[fwdpoints.xlsm]Hoja2!R2001C2</stp>
        <tr r="B2001" s="2"/>
      </tp>
      <tp t="e">
        <v>#N/A</v>
        <stp/>
        <stp>##V3_BDHV12</stp>
        <stp>CHN1M LAST Curncy</stp>
        <stp>PX_BID</stp>
        <stp>10-04-2012</stp>
        <stp>10-04-2012</stp>
        <stp>[fwdpoints.xlsm]Hoja2!R1565C2</stp>
        <tr r="B1565" s="2"/>
      </tp>
      <tp t="e">
        <v>#N/A</v>
        <stp/>
        <stp>##V3_BDHV12</stp>
        <stp>CHN1M LAST Curncy</stp>
        <stp>PX_BID</stp>
        <stp>20-06-2012</stp>
        <stp>20-06-2012</stp>
        <stp>[fwdpoints.xlsm]Hoja2!R1494C2</stp>
        <tr r="B1494" s="2"/>
      </tp>
      <tp t="e">
        <v>#N/A</v>
        <stp/>
        <stp>##V3_BDHV12</stp>
        <stp>CHN1M LAST Curncy</stp>
        <stp>PX_BID</stp>
        <stp>30-07-2012</stp>
        <stp>30-07-2012</stp>
        <stp>[fwdpoints.xlsm]Hoja2!R1454C2</stp>
        <tr r="B1454" s="2"/>
      </tp>
      <tp t="e">
        <v>#N/A</v>
        <stp/>
        <stp>##V3_BDHV12</stp>
        <stp>CHN1M LAST Curncy</stp>
        <stp>PX_BID</stp>
        <stp>22-03-2011</stp>
        <stp>22-03-2011</stp>
        <stp>[fwdpoints.xlsm]Hoja2!R1950C2</stp>
        <tr r="B1950" s="2"/>
      </tp>
      <tp t="e">
        <v>#N/A</v>
        <stp/>
        <stp>##V3_BDHV12</stp>
        <stp>CHN1M LAST Curncy</stp>
        <stp>PX_BID</stp>
        <stp>01-10-2012</stp>
        <stp>01-10-2012</stp>
        <stp>[fwdpoints.xlsm]Hoja2!R1391C2</stp>
        <tr r="B1391" s="2"/>
      </tp>
      <tp t="e">
        <v>#N/A</v>
        <stp/>
        <stp>##V3_BDHV12</stp>
        <stp>CHN1M LAST Curncy</stp>
        <stp>PX_BID</stp>
        <stp>10-06-2010</stp>
        <stp>10-06-2010</stp>
        <stp>[fwdpoints.xlsm]Hoja2!R2235C2</stp>
        <tr r="B2235" s="2"/>
      </tp>
      <tp t="e">
        <v>#N/A</v>
        <stp/>
        <stp>##V3_BDHV12</stp>
        <stp>CHN1M LAST Curncy</stp>
        <stp>PX_BID</stp>
        <stp>01-11-2012</stp>
        <stp>01-11-2012</stp>
        <stp>[fwdpoints.xlsm]Hoja2!R1360C2</stp>
        <tr r="B1360" s="2"/>
      </tp>
      <tp t="e">
        <v>#N/A</v>
        <stp/>
        <stp>##V3_BDHV12</stp>
        <stp>CHN1M LAST Curncy</stp>
        <stp>PX_BID</stp>
        <stp>31-12-2012</stp>
        <stp>31-12-2012</stp>
        <stp>[fwdpoints.xlsm]Hoja2!R1300C2</stp>
        <tr r="B1300" s="2"/>
      </tp>
      <tp t="e">
        <v>#N/A</v>
        <stp/>
        <stp>##V3_BDHV12</stp>
        <stp>CHN1M LAST Curncy</stp>
        <stp>PX_BID</stp>
        <stp>30-03-2013</stp>
        <stp>30-03-2013</stp>
        <stp>[fwdpoints.xlsm]Hoja2!R1211C2</stp>
        <tr r="B1211" s="2"/>
      </tp>
      <tp t="e">
        <v>#N/A</v>
        <stp/>
        <stp>##V3_BDHV12</stp>
        <stp>CHN1M LAST Curncy</stp>
        <stp>PX_BID</stp>
        <stp>10-05-2010</stp>
        <stp>10-05-2010</stp>
        <stp>[fwdpoints.xlsm]Hoja2!R2266C2</stp>
        <tr r="B2266" s="2"/>
      </tp>
      <tp t="e">
        <v>#N/A</v>
        <stp/>
        <stp>##V3_BDHV12</stp>
        <stp>CHN1M LAST Curncy</stp>
        <stp>PX_BID</stp>
        <stp>10-11-2010</stp>
        <stp>10-11-2010</stp>
        <stp>[fwdpoints.xlsm]Hoja2!R2082C2</stp>
        <tr r="B2082" s="2"/>
      </tp>
      <tp t="e">
        <v>#N/A</v>
        <stp/>
        <stp>##V3_BDHV12</stp>
        <stp>CHN1M LAST Curncy</stp>
        <stp>PX_BID</stp>
        <stp>20-12-2010</stp>
        <stp>20-12-2010</stp>
        <stp>[fwdpoints.xlsm]Hoja2!R2042C2</stp>
        <tr r="B2042" s="2"/>
      </tp>
      <tp t="e">
        <v>#N/A</v>
        <stp/>
        <stp>##V3_BDHV12</stp>
        <stp>CHN1M LAST Curncy</stp>
        <stp>PX_BID</stp>
        <stp>10-08-2013</stp>
        <stp>10-08-2013</stp>
        <stp>[fwdpoints.xlsm]Hoja2!R1078C2</stp>
        <tr r="B1078" s="2"/>
      </tp>
      <tp t="e">
        <v>#N/A</v>
        <stp/>
        <stp>##V3_BDHV12</stp>
        <stp>CHN1M LAST Curncy</stp>
        <stp>PX_BID</stp>
        <stp>10-10-2010</stp>
        <stp>10-10-2010</stp>
        <stp>[fwdpoints.xlsm]Hoja2!R2113C2</stp>
        <tr r="B2113" s="2"/>
      </tp>
      <tp t="e">
        <v>#N/A</v>
        <stp/>
        <stp>##V3_BDHV12</stp>
        <stp>CHN1M LAST Curncy</stp>
        <stp>PX_BID</stp>
        <stp>31-01-2011</stp>
        <stp>31-01-2011</stp>
        <stp>[fwdpoints.xlsm]Hoja2!R2000C2</stp>
        <tr r="B2000" s="2"/>
      </tp>
      <tp t="e">
        <v>#N/A</v>
        <stp/>
        <stp>##V3_BDHV12</stp>
        <stp>CHN1M LAST Curncy</stp>
        <stp>PX_BID</stp>
        <stp>01-05-2012</stp>
        <stp>01-05-2012</stp>
        <stp>[fwdpoints.xlsm]Hoja2!R1544C2</stp>
        <tr r="B1544" s="2"/>
      </tp>
      <tp t="e">
        <v>#N/A</v>
        <stp/>
        <stp>##V3_BDHV12</stp>
        <stp>CHN1M LAST Curncy</stp>
        <stp>PX_BID</stp>
        <stp>11-04-2012</stp>
        <stp>11-04-2012</stp>
        <stp>[fwdpoints.xlsm]Hoja2!R1564C2</stp>
        <tr r="B1564" s="2"/>
      </tp>
      <tp t="e">
        <v>#N/A</v>
        <stp/>
        <stp>##V3_BDHV12</stp>
        <stp>CHN1M LAST Curncy</stp>
        <stp>PX_BID</stp>
        <stp>01-03-2011</stp>
        <stp>01-03-2011</stp>
        <stp>[fwdpoints.xlsm]Hoja2!R1971C2</stp>
        <tr r="B1971" s="2"/>
      </tp>
      <tp t="e">
        <v>#N/A</v>
        <stp/>
        <stp>##V3_BDHV12</stp>
        <stp>CHN1M LAST Curncy</stp>
        <stp>PX_BID</stp>
        <stp>22-10-2012</stp>
        <stp>22-10-2012</stp>
        <stp>[fwdpoints.xlsm]Hoja2!R1370C2</stp>
        <tr r="B1370" s="2"/>
      </tp>
      <tp t="e">
        <v>#N/A</v>
        <stp/>
        <stp>##V3_BDHV12</stp>
        <stp>CHN1M LAST Curncy</stp>
        <stp>PX_BID</stp>
        <stp>13-04-2013</stp>
        <stp>13-04-2013</stp>
        <stp>[fwdpoints.xlsm]Hoja2!R1197C2</stp>
        <tr r="B1197" s="2"/>
      </tp>
      <tp t="e">
        <v>#N/A</v>
        <stp/>
        <stp>##V3_BDHV12</stp>
        <stp>CHN1M LAST Curncy</stp>
        <stp>PX_BID</stp>
        <stp>23-06-2013</stp>
        <stp>23-06-2013</stp>
        <stp>[fwdpoints.xlsm]Hoja2!R1126C2</stp>
        <tr r="B1126" s="2"/>
      </tp>
      <tp t="e">
        <v>#N/A</v>
        <stp/>
        <stp>##V3_BDHV12</stp>
        <stp>CHN1M LAST Curncy</stp>
        <stp>PX_BID</stp>
        <stp>03-05-2013</stp>
        <stp>03-05-2013</stp>
        <stp>[fwdpoints.xlsm]Hoja2!R1177C2</stp>
        <tr r="B1177" s="2"/>
      </tp>
      <tp t="e">
        <v>#N/A</v>
        <stp/>
        <stp>##V3_BDHV12</stp>
        <stp>CHN1M LAST Curncy</stp>
        <stp>PX_BID</stp>
        <stp>13-10-2010</stp>
        <stp>13-10-2010</stp>
        <stp>[fwdpoints.xlsm]Hoja2!R2110C2</stp>
        <tr r="B2110" s="2"/>
      </tp>
      <tp t="e">
        <v>#N/A</v>
        <stp/>
        <stp>##V3_BDHV12</stp>
        <stp>CHN1M LAST Curncy</stp>
        <stp>PX_BID</stp>
        <stp>21-08-2011</stp>
        <stp>21-08-2011</stp>
        <stp>[fwdpoints.xlsm]Hoja2!R1798C2</stp>
        <tr r="B1798" s="2"/>
      </tp>
      <tp t="e">
        <v>#N/A</v>
        <stp/>
        <stp>##V3_BDHV12</stp>
        <stp>CHN1M LAST Curncy</stp>
        <stp>PX_BID</stp>
        <stp>10-02-2011</stp>
        <stp>10-02-2011</stp>
        <stp>[fwdpoints.xlsm]Hoja2!R1990C2</stp>
        <tr r="B1990" s="2"/>
      </tp>
      <tp t="e">
        <v>#N/A</v>
        <stp/>
        <stp>##V3_BDHV12</stp>
        <stp>CHN1M LAST Curncy</stp>
        <stp>PX_BID</stp>
        <stp>20-03-2011</stp>
        <stp>20-03-2011</stp>
        <stp>[fwdpoints.xlsm]Hoja2!R1952C2</stp>
        <tr r="B1952" s="2"/>
      </tp>
      <tp t="e">
        <v>#N/A</v>
        <stp/>
        <stp>##V3_BDHV12</stp>
        <stp>CHN1M LAST Curncy</stp>
        <stp>PX_BID</stp>
        <stp>02-04-2010</stp>
        <stp>02-04-2010</stp>
        <stp>[fwdpoints.xlsm]Hoja2!R2304C2</stp>
        <tr r="B2304" s="2"/>
      </tp>
      <tp t="e">
        <v>#N/A</v>
        <stp/>
        <stp>##V3_BDHV12</stp>
        <stp>CHN1M LAST Curncy</stp>
        <stp>PX_BID</stp>
        <stp>12-05-2010</stp>
        <stp>12-05-2010</stp>
        <stp>[fwdpoints.xlsm]Hoja2!R2264C2</stp>
        <tr r="B2264" s="2"/>
      </tp>
      <tp t="e">
        <v>#N/A</v>
        <stp/>
        <stp>##V3_BDHV12</stp>
        <stp>CHN1M LAST Curncy</stp>
        <stp>PX_BID</stp>
        <stp>12-11-2010</stp>
        <stp>12-11-2010</stp>
        <stp>[fwdpoints.xlsm]Hoja2!R2080C2</stp>
        <tr r="B2080" s="2"/>
      </tp>
      <tp t="e">
        <v>#N/A</v>
        <stp/>
        <stp>##V3_BDHV12</stp>
        <stp>CHN1M LAST Curncy</stp>
        <stp>PX_BID</stp>
        <stp>22-12-2010</stp>
        <stp>22-12-2010</stp>
        <stp>[fwdpoints.xlsm]Hoja2!R2040C2</stp>
        <tr r="B2040" s="2"/>
      </tp>
      <tp t="e">
        <v>#N/A</v>
        <stp/>
        <stp>##V3_BDHV12</stp>
        <stp>CHN1M LAST Curncy</stp>
        <stp>PX_BID</stp>
        <stp>22-06-2013</stp>
        <stp>22-06-2013</stp>
        <stp>[fwdpoints.xlsm]Hoja2!R1127C2</stp>
        <tr r="B1127" s="2"/>
      </tp>
      <tp t="e">
        <v>#N/A</v>
        <stp/>
        <stp>##V3_BDHV12</stp>
        <stp>CHN1M LAST Curncy</stp>
        <stp>PX_BID</stp>
        <stp>12-10-2010</stp>
        <stp>12-10-2010</stp>
        <stp>[fwdpoints.xlsm]Hoja2!R2111C2</stp>
        <tr r="B2111" s="2"/>
      </tp>
      <tp t="e">
        <v>#N/A</v>
        <stp/>
        <stp>##V3_BDHV12</stp>
        <stp>CHN1M LAST Curncy</stp>
        <stp>PX_BID</stp>
        <stp>20-09-2011</stp>
        <stp>20-09-2011</stp>
        <stp>[fwdpoints.xlsm]Hoja2!R1768C2</stp>
        <tr r="B1768" s="2"/>
      </tp>
      <tp t="e">
        <v>#N/A</v>
        <stp/>
        <stp>##V3_BDHV12</stp>
        <stp>CHN1M LAST Curncy</stp>
        <stp>PX_BID</stp>
        <stp>20-08-2011</stp>
        <stp>20-08-2011</stp>
        <stp>[fwdpoints.xlsm]Hoja2!R1799C2</stp>
        <tr r="B1799" s="2"/>
      </tp>
      <tp t="e">
        <v>#N/A</v>
        <stp/>
        <stp>##V3_BDHV12</stp>
        <stp>CHN1M LAST Curncy</stp>
        <stp>PX_BID</stp>
        <stp>13-01-2012</stp>
        <stp>13-01-2012</stp>
        <stp>[fwdpoints.xlsm]Hoja2!R1653C2</stp>
        <tr r="B1653" s="2"/>
      </tp>
      <tp t="e">
        <v>#N/A</v>
        <stp/>
        <stp>##V3_BDHV12</stp>
        <stp>CHN1M LAST Curncy</stp>
        <stp>PX_BID</stp>
        <stp>09-03-2010</stp>
        <stp>09-03-2010</stp>
        <stp>[fwdpoints.xlsm]Hoja2!R2328C2</stp>
        <tr r="B2328" s="2"/>
      </tp>
      <tp t="e">
        <v>#N/A</v>
        <stp/>
        <stp>##V3_BDHV12</stp>
        <stp>CHN1M LAST Curncy</stp>
        <stp>PX_BID</stp>
        <stp>09-10-2013</stp>
        <stp>09-10-2013</stp>
        <stp>[fwdpoints.xlsm]Hoja2!R1018C2</stp>
        <tr r="B1018" s="2"/>
      </tp>
      <tp t="e">
        <v>#N/A</v>
        <stp/>
        <stp>##V3_BDHV12</stp>
        <stp>CHN1M LAST Curncy</stp>
        <stp>PX_BID</stp>
        <stp>18-01-2012</stp>
        <stp>18-01-2012</stp>
        <stp>[fwdpoints.xlsm]Hoja2!R1648C2</stp>
        <tr r="B1648" s="2"/>
      </tp>
      <tp t="e">
        <v>#N/A</v>
        <stp/>
        <stp>##V3_BDHV12</stp>
        <stp>CHN1M LAST Curncy</stp>
        <stp>PX_BID</stp>
        <stp>08-03-2010</stp>
        <stp>08-03-2010</stp>
        <stp>[fwdpoints.xlsm]Hoja2!R2329C2</stp>
        <tr r="B2329" s="2"/>
      </tp>
      <tp t="e">
        <v>#N/A</v>
        <stp/>
        <stp>##V3_BDHV12</stp>
        <stp>CHN1M LAST Curncy</stp>
        <stp>PX_BID</stp>
        <stp>08-10-2013</stp>
        <stp>08-10-2013</stp>
        <stp>[fwdpoints.xlsm]Hoja2!R1019C2</stp>
        <tr r="B1019" s="2"/>
      </tp>
      <tp t="e">
        <v>#N/A</v>
        <stp/>
        <stp>##V3_BDHV12</stp>
        <stp>CHN1M LAST Curncy</stp>
        <stp>PX_BID</stp>
        <stp>18-08-2013</stp>
        <stp>18-08-2013</stp>
        <stp>[fwdpoints.xlsm]Hoja2!R1070C2</stp>
        <tr r="B1070" s="2"/>
      </tp>
      <tp t="e">
        <v>#N/A</v>
        <stp/>
        <stp>##V3_BDHV12</stp>
        <stp>CHN1M LAST Curncy</stp>
        <stp>PX_BID</stp>
        <stp>09-12-2011</stp>
        <stp>09-12-2011</stp>
        <stp>[fwdpoints.xlsm]Hoja2!R1688C2</stp>
        <tr r="B1688" s="2"/>
      </tp>
      <tp t="e">
        <v>#N/A</v>
        <stp/>
        <stp>##V3_BDHV12</stp>
        <stp>CHN1M LAST Curncy</stp>
        <stp>PX_BID</stp>
        <stp>29-08-2011</stp>
        <stp>29-08-2011</stp>
        <stp>[fwdpoints.xlsm]Hoja2!R1790C2</stp>
        <tr r="B1790" s="2"/>
      </tp>
      <tp t="e">
        <v>#N/A</v>
        <stp/>
        <stp>##V3_BDHV12</stp>
        <stp>CHN1M LAST Curncy</stp>
        <stp>PX_BID</stp>
        <stp>28-09-2011</stp>
        <stp>28-09-2011</stp>
        <stp>[fwdpoints.xlsm]Hoja2!R1760C2</stp>
        <tr r="B1760" s="2"/>
      </tp>
      <tp t="e">
        <v>#N/A</v>
        <stp/>
        <stp>##V3_BDHV12</stp>
        <stp>CHN1M LAST Curncy</stp>
        <stp>PX_BID</stp>
        <stp>08-12-2011</stp>
        <stp>08-12-2011</stp>
        <stp>[fwdpoints.xlsm]Hoja2!R1689C2</stp>
        <tr r="B1689" s="2"/>
      </tp>
      <tp t="e">
        <v>#N/A</v>
        <stp/>
        <stp>##V3_BDHV12</stp>
        <stp>CHN1M LAST Curncy</stp>
        <stp>PX_BID</stp>
        <stp>28-08-2011</stp>
        <stp>28-08-2011</stp>
        <stp>[fwdpoints.xlsm]Hoja2!R1791C2</stp>
        <tr r="B1791" s="2"/>
      </tp>
      <tp t="e">
        <v>#N/A</v>
        <stp/>
        <stp>##V3_BDHV12</stp>
        <stp>CHN1M LAST Curncy</stp>
        <stp>PX_ASK</stp>
        <stp>09-10-2011</stp>
        <stp>09-10-2011</stp>
        <stp>[fwdpoints.xlsm]Hoja2!R1749C3</stp>
        <tr r="C1749" s="2"/>
      </tp>
      <tp t="e">
        <v>#N/A</v>
        <stp/>
        <stp>##V3_BDHV12</stp>
        <stp>CHN1M LAST Curncy</stp>
        <stp>PX_ASK</stp>
        <stp>09-11-2011</stp>
        <stp>09-11-2011</stp>
        <stp>[fwdpoints.xlsm]Hoja2!R1718C3</stp>
        <tr r="C1718" s="2"/>
      </tp>
      <tp t="e">
        <v>#N/A</v>
        <stp/>
        <stp>##V3_BDHV12</stp>
        <stp>CHN1M LAST Curncy</stp>
        <stp>PX_ASK</stp>
        <stp>19-08-2011</stp>
        <stp>19-08-2011</stp>
        <stp>[fwdpoints.xlsm]Hoja2!R1800C3</stp>
        <tr r="C1800" s="2"/>
      </tp>
      <tp t="e">
        <v>#N/A</v>
        <stp/>
        <stp>##V3_BDHV12</stp>
        <stp>CHN1M LAST Curncy</stp>
        <stp>PX_ASK</stp>
        <stp>18-09-2011</stp>
        <stp>18-09-2011</stp>
        <stp>[fwdpoints.xlsm]Hoja2!R1770C3</stp>
        <tr r="C1770" s="2"/>
      </tp>
      <tp t="e">
        <v>#N/A</v>
        <stp/>
        <stp>##V3_BDHV12</stp>
        <stp>CHN1M LAST Curncy</stp>
        <stp>PX_ASK</stp>
        <stp>08-11-2011</stp>
        <stp>08-11-2011</stp>
        <stp>[fwdpoints.xlsm]Hoja2!R1719C3</stp>
        <tr r="C1719" s="2"/>
      </tp>
      <tp t="e">
        <v>#N/A</v>
        <stp/>
        <stp>##V3_BDHV12</stp>
        <stp>CHN1M LAST Curncy</stp>
        <stp>PX_ASK</stp>
        <stp>18-08-2011</stp>
        <stp>18-08-2011</stp>
        <stp>[fwdpoints.xlsm]Hoja2!R1801C3</stp>
        <tr r="C1801" s="2"/>
      </tp>
      <tp t="e">
        <v>#N/A</v>
        <stp/>
        <stp>##V3_BDHV12</stp>
        <stp>CHN1M LAST Curncy</stp>
        <stp>PX_ASK</stp>
        <stp>08-03-2012</stp>
        <stp>08-03-2012</stp>
        <stp>[fwdpoints.xlsm]Hoja2!R1598C3</stp>
        <tr r="C1598" s="2"/>
      </tp>
      <tp t="e">
        <v>#N/A</v>
        <stp/>
        <stp>##V3_BDHV12</stp>
        <stp>CHN1M LAST Curncy</stp>
        <stp>PX_ASK</stp>
        <stp>28-01-2012</stp>
        <stp>28-01-2012</stp>
        <stp>[fwdpoints.xlsm]Hoja2!R1638C3</stp>
        <tr r="C1638" s="2"/>
      </tp>
      <tp t="e">
        <v>#N/A</v>
        <stp/>
        <stp>##V3_BDHV12</stp>
        <stp>CHN1M LAST Curncy</stp>
        <stp>PX_ASK</stp>
        <stp>09-09-2012</stp>
        <stp>09-09-2012</stp>
        <stp>[fwdpoints.xlsm]Hoja2!R1413C3</stp>
        <tr r="C1413" s="2"/>
      </tp>
      <tp t="e">
        <v>#N/A</v>
        <stp/>
        <stp>##V3_BDHV12</stp>
        <stp>CHN1M LAST Curncy</stp>
        <stp>PX_ASK</stp>
        <stp>28-08-2013</stp>
        <stp>28-08-2013</stp>
        <stp>[fwdpoints.xlsm]Hoja2!R1060C3</stp>
        <tr r="C1060" s="2"/>
      </tp>
      <tp t="e">
        <v>#N/A</v>
        <stp/>
        <stp>##V3_BDHV12</stp>
        <stp>CHN1M LAST Curncy</stp>
        <stp>PX_ASK</stp>
        <stp>27-04-2013</stp>
        <stp>27-04-2013</stp>
        <stp>[fwdpoints.xlsm]Hoja2!R1183C3</stp>
        <tr r="C1183" s="2"/>
      </tp>
      <tp t="e">
        <v>#N/A</v>
        <stp/>
        <stp>##V3_BDHV12</stp>
        <stp>CHN1M LAST Curncy</stp>
        <stp>PX_ASK</stp>
        <stp>17-06-2013</stp>
        <stp>17-06-2013</stp>
        <stp>[fwdpoints.xlsm]Hoja2!R1132C3</stp>
        <tr r="C1132" s="2"/>
      </tp>
      <tp t="e">
        <v>#N/A</v>
        <stp/>
        <stp>##V3_BDHV12</stp>
        <stp>CHN1M LAST Curncy</stp>
        <stp>PX_ASK</stp>
        <stp>27-11-2010</stp>
        <stp>27-11-2010</stp>
        <stp>[fwdpoints.xlsm]Hoja2!R2065C3</stp>
        <tr r="C2065" s="2"/>
      </tp>
      <tp t="e">
        <v>#N/A</v>
        <stp/>
        <stp>##V3_BDHV12</stp>
        <stp>CHN1M LAST Curncy</stp>
        <stp>PX_ASK</stp>
        <stp>07-07-2013</stp>
        <stp>07-07-2013</stp>
        <stp>[fwdpoints.xlsm]Hoja2!R1112C3</stp>
        <tr r="C1112" s="2"/>
      </tp>
      <tp t="e">
        <v>#N/A</v>
        <stp/>
        <stp>##V3_BDHV12</stp>
        <stp>CHN1M LAST Curncy</stp>
        <stp>PX_ASK</stp>
        <stp>17-12-2010</stp>
        <stp>17-12-2010</stp>
        <stp>[fwdpoints.xlsm]Hoja2!R2045C3</stp>
        <tr r="C2045" s="2"/>
      </tp>
      <tp t="e">
        <v>#N/A</v>
        <stp/>
        <stp>##V3_BDHV12</stp>
        <stp>CHN1M LAST Curncy</stp>
        <stp>PX_ASK</stp>
        <stp>07-10-2010</stp>
        <stp>07-10-2010</stp>
        <stp>[fwdpoints.xlsm]Hoja2!R2116C3</stp>
        <tr r="C2116" s="2"/>
      </tp>
      <tp t="e">
        <v>#N/A</v>
        <stp/>
        <stp>##V3_BDHV12</stp>
        <stp>CHN1M LAST Curncy</stp>
        <stp>PX_ASK</stp>
        <stp>26-01-2011</stp>
        <stp>26-01-2011</stp>
        <stp>[fwdpoints.xlsm]Hoja2!R2005C3</stp>
        <tr r="C2005" s="2"/>
      </tp>
      <tp t="e">
        <v>#N/A</v>
        <stp/>
        <stp>##V3_BDHV12</stp>
        <stp>CHN1M LAST Curncy</stp>
        <stp>PX_ASK</stp>
        <stp>16-11-2012</stp>
        <stp>16-11-2012</stp>
        <stp>[fwdpoints.xlsm]Hoja2!R1345C3</stp>
        <tr r="C1345" s="2"/>
      </tp>
      <tp t="e">
        <v>#N/A</v>
        <stp/>
        <stp>##V3_BDHV12</stp>
        <stp>CHN1M LAST Curncy</stp>
        <stp>PX_ASK</stp>
        <stp>27-03-2013</stp>
        <stp>27-03-2013</stp>
        <stp>[fwdpoints.xlsm]Hoja2!R1214C3</stp>
        <tr r="C1214" s="2"/>
      </tp>
      <tp t="e">
        <v>#N/A</v>
        <stp/>
        <stp>##V3_BDHV12</stp>
        <stp>CHN1M LAST Curncy</stp>
        <stp>PX_ASK</stp>
        <stp>26-12-2012</stp>
        <stp>26-12-2012</stp>
        <stp>[fwdpoints.xlsm]Hoja2!R1305C3</stp>
        <tr r="C1305" s="2"/>
      </tp>
      <tp t="e">
        <v>#N/A</v>
        <stp/>
        <stp>##V3_BDHV12</stp>
        <stp>CHN1M LAST Curncy</stp>
        <stp>PX_ASK</stp>
        <stp>15-03-2011</stp>
        <stp>15-03-2011</stp>
        <stp>[fwdpoints.xlsm]Hoja2!R1957C3</stp>
        <tr r="C1957" s="2"/>
      </tp>
      <tp t="e">
        <v>#N/A</v>
        <stp/>
        <stp>##V3_BDHV12</stp>
        <stp>CHN1M LAST Curncy</stp>
        <stp>PX_ASK</stp>
        <stp>25-02-2011</stp>
        <stp>25-02-2011</stp>
        <stp>[fwdpoints.xlsm]Hoja2!R1975C3</stp>
        <tr r="C1975" s="2"/>
      </tp>
      <tp t="e">
        <v>#N/A</v>
        <stp/>
        <stp>##V3_BDHV12</stp>
        <stp>CHN1M LAST Curncy</stp>
        <stp>PX_ASK</stp>
        <stp>04-10-2011</stp>
        <stp>04-10-2011</stp>
        <stp>[fwdpoints.xlsm]Hoja2!R1754C3</stp>
        <tr r="C1754" s="2"/>
      </tp>
      <tp t="e">
        <v>#N/A</v>
        <stp/>
        <stp>##V3_BDHV12</stp>
        <stp>CHN1M LAST Curncy</stp>
        <stp>PX_ASK</stp>
        <stp>06-11-2010</stp>
        <stp>06-11-2010</stp>
        <stp>[fwdpoints.xlsm]Hoja2!R2086C3</stp>
        <tr r="C2086" s="2"/>
      </tp>
      <tp t="e">
        <v>#N/A</v>
        <stp/>
        <stp>##V3_BDHV12</stp>
        <stp>CHN1M LAST Curncy</stp>
        <stp>PX_ASK</stp>
        <stp>16-06-2013</stp>
        <stp>16-06-2013</stp>
        <stp>[fwdpoints.xlsm]Hoja2!R1133C3</stp>
        <tr r="C1133" s="2"/>
      </tp>
      <tp t="e">
        <v>#N/A</v>
        <stp/>
        <stp>##V3_BDHV12</stp>
        <stp>CHN1M LAST Curncy</stp>
        <stp>PX_ASK</stp>
        <stp>06-07-2013</stp>
        <stp>06-07-2013</stp>
        <stp>[fwdpoints.xlsm]Hoja2!R1113C3</stp>
        <tr r="C1113" s="2"/>
      </tp>
      <tp t="e">
        <v>#N/A</v>
        <stp/>
        <stp>##V3_BDHV12</stp>
        <stp>CHN1M LAST Curncy</stp>
        <stp>PX_ASK</stp>
        <stp>06-10-2010</stp>
        <stp>06-10-2010</stp>
        <stp>[fwdpoints.xlsm]Hoja2!R2117C3</stp>
        <tr r="C2117" s="2"/>
      </tp>
      <tp t="e">
        <v>#N/A</v>
        <stp/>
        <stp>##V3_BDHV12</stp>
        <stp>CHN1M LAST Curncy</stp>
        <stp>PX_ASK</stp>
        <stp>27-01-2011</stp>
        <stp>27-01-2011</stp>
        <stp>[fwdpoints.xlsm]Hoja2!R2004C3</stp>
        <tr r="C2004" s="2"/>
      </tp>
      <tp t="e">
        <v>#N/A</v>
        <stp/>
        <stp>##V3_BDHV12</stp>
        <stp>CHN1M LAST Curncy</stp>
        <stp>PX_ASK</stp>
        <stp>16-01-2013</stp>
        <stp>16-01-2013</stp>
        <stp>[fwdpoints.xlsm]Hoja2!R1284C3</stp>
        <tr r="C1284" s="2"/>
      </tp>
      <tp t="e">
        <v>#N/A</v>
        <stp/>
        <stp>##V3_BDHV12</stp>
        <stp>CHN1M LAST Curncy</stp>
        <stp>PX_ASK</stp>
        <stp>17-11-2012</stp>
        <stp>17-11-2012</stp>
        <stp>[fwdpoints.xlsm]Hoja2!R1344C3</stp>
        <tr r="C1344" s="2"/>
      </tp>
      <tp t="e">
        <v>#N/A</v>
        <stp/>
        <stp>##V3_BDHV12</stp>
        <stp>CHN1M LAST Curncy</stp>
        <stp>PX_ASK</stp>
        <stp>17-10-2012</stp>
        <stp>17-10-2012</stp>
        <stp>[fwdpoints.xlsm]Hoja2!R1375C3</stp>
        <tr r="C1375" s="2"/>
      </tp>
      <tp t="e">
        <v>#N/A</v>
        <stp/>
        <stp>##V3_BDHV12</stp>
        <stp>CHN1M LAST Curncy</stp>
        <stp>PX_ASK</stp>
        <stp>26-03-2013</stp>
        <stp>26-03-2013</stp>
        <stp>[fwdpoints.xlsm]Hoja2!R1215C3</stp>
        <tr r="C1215" s="2"/>
      </tp>
      <tp t="e">
        <v>#N/A</v>
        <stp/>
        <stp>##V3_BDHV12</stp>
        <stp>CHN1M LAST Curncy</stp>
        <stp>PX_ASK</stp>
        <stp>27-12-2012</stp>
        <stp>27-12-2012</stp>
        <stp>[fwdpoints.xlsm]Hoja2!R1304C3</stp>
        <tr r="C1304" s="2"/>
      </tp>
      <tp t="e">
        <v>#N/A</v>
        <stp/>
        <stp>##V3_BDHV12</stp>
        <stp>CHN1M LAST Curncy</stp>
        <stp>PX_ASK</stp>
        <stp>26-05-2010</stp>
        <stp>26-05-2010</stp>
        <stp>[fwdpoints.xlsm]Hoja2!R2250C3</stp>
        <tr r="C2250" s="2"/>
      </tp>
      <tp t="e">
        <v>#N/A</v>
        <stp/>
        <stp>##V3_BDHV12</stp>
        <stp>CHN1M LAST Curncy</stp>
        <stp>PX_ASK</stp>
        <stp>04-02-2011</stp>
        <stp>04-02-2011</stp>
        <stp>[fwdpoints.xlsm]Hoja2!R1996C3</stp>
        <tr r="C1996" s="2"/>
      </tp>
      <tp t="e">
        <v>#N/A</v>
        <stp/>
        <stp>##V3_BDHV12</stp>
        <stp>CHN1M LAST Curncy</stp>
        <stp>PX_ASK</stp>
        <stp>14-06-2012</stp>
        <stp>14-06-2012</stp>
        <stp>[fwdpoints.xlsm]Hoja2!R1500C3</stp>
        <tr r="C1500" s="2"/>
      </tp>
      <tp t="e">
        <v>#N/A</v>
        <stp/>
        <stp>##V3_BDHV12</stp>
        <stp>CHN1M LAST Curncy</stp>
        <stp>PX_ASK</stp>
        <stp>24-04-2012</stp>
        <stp>24-04-2012</stp>
        <stp>[fwdpoints.xlsm]Hoja2!R1551C3</stp>
        <tr r="C1551" s="2"/>
      </tp>
      <tp t="e">
        <v>#N/A</v>
        <stp/>
        <stp>##V3_BDHV12</stp>
        <stp>CHN1M LAST Curncy</stp>
        <stp>PX_ASK</stp>
        <stp>04-07-2012</stp>
        <stp>04-07-2012</stp>
        <stp>[fwdpoints.xlsm]Hoja2!R1480C3</stp>
        <tr r="C1480" s="2"/>
      </tp>
      <tp t="e">
        <v>#N/A</v>
        <stp/>
        <stp>##V3_BDHV12</stp>
        <stp>CHN1M LAST Curncy</stp>
        <stp>PX_ASK</stp>
        <stp>25-11-2010</stp>
        <stp>25-11-2010</stp>
        <stp>[fwdpoints.xlsm]Hoja2!R2067C3</stp>
        <tr r="C2067" s="2"/>
      </tp>
      <tp t="e">
        <v>#N/A</v>
        <stp/>
        <stp>##V3_BDHV12</stp>
        <stp>CHN1M LAST Curncy</stp>
        <stp>PX_ASK</stp>
        <stp>15-12-2010</stp>
        <stp>15-12-2010</stp>
        <stp>[fwdpoints.xlsm]Hoja2!R2047C3</stp>
        <tr r="C2047" s="2"/>
      </tp>
      <tp t="e">
        <v>#N/A</v>
        <stp/>
        <stp>##V3_BDHV12</stp>
        <stp>CHN1M LAST Curncy</stp>
        <stp>PX_ASK</stp>
        <stp>24-01-2011</stp>
        <stp>24-01-2011</stp>
        <stp>[fwdpoints.xlsm]Hoja2!R2007C3</stp>
        <tr r="C2007" s="2"/>
      </tp>
      <tp t="e">
        <v>#N/A</v>
        <stp/>
        <stp>##V3_BDHV12</stp>
        <stp>CHN1M LAST Curncy</stp>
        <stp>PX_ASK</stp>
        <stp>15-04-2010</stp>
        <stp>15-04-2010</stp>
        <stp>[fwdpoints.xlsm]Hoja2!R2291C3</stp>
        <tr r="C2291" s="2"/>
      </tp>
      <tp t="e">
        <v>#N/A</v>
        <stp/>
        <stp>##V3_BDHV12</stp>
        <stp>CHN1M LAST Curncy</stp>
        <stp>PX_ASK</stp>
        <stp>14-11-2012</stp>
        <stp>14-11-2012</stp>
        <stp>[fwdpoints.xlsm]Hoja2!R1347C3</stp>
        <tr r="C1347" s="2"/>
      </tp>
      <tp t="e">
        <v>#N/A</v>
        <stp/>
        <stp>##V3_BDHV12</stp>
        <stp>CHN1M LAST Curncy</stp>
        <stp>PX_ASK</stp>
        <stp>15-02-2013</stp>
        <stp>15-02-2013</stp>
        <stp>[fwdpoints.xlsm]Hoja2!R1254C3</stp>
        <tr r="C1254" s="2"/>
      </tp>
      <tp t="e">
        <v>#N/A</v>
        <stp/>
        <stp>##V3_BDHV12</stp>
        <stp>CHN1M LAST Curncy</stp>
        <stp>PX_ASK</stp>
        <stp>25-06-2010</stp>
        <stp>25-06-2010</stp>
        <stp>[fwdpoints.xlsm]Hoja2!R2220C3</stp>
        <tr r="C2220" s="2"/>
      </tp>
      <tp t="e">
        <v>#N/A</v>
        <stp/>
        <stp>##V3_BDHV12</stp>
        <stp>CHN1M LAST Curncy</stp>
        <stp>PX_ASK</stp>
        <stp>25-03-2013</stp>
        <stp>25-03-2013</stp>
        <stp>[fwdpoints.xlsm]Hoja2!R1216C3</stp>
        <tr r="C1216" s="2"/>
      </tp>
      <tp t="e">
        <v>#N/A</v>
        <stp/>
        <stp>##V3_BDHV12</stp>
        <stp>CHN1M LAST Curncy</stp>
        <stp>PX_ASK</stp>
        <stp>24-12-2012</stp>
        <stp>24-12-2012</stp>
        <stp>[fwdpoints.xlsm]Hoja2!R1307C3</stp>
        <tr r="C1307" s="2"/>
      </tp>
      <tp t="e">
        <v>#N/A</v>
        <stp/>
        <stp>##V3_BDHV12</stp>
        <stp>CHN1M LAST Curncy</stp>
        <stp>PX_ASK</stp>
        <stp>05-05-2010</stp>
        <stp>05-05-2010</stp>
        <stp>[fwdpoints.xlsm]Hoja2!R2271C3</stp>
        <tr r="C2271" s="2"/>
      </tp>
      <tp t="e">
        <v>#N/A</v>
        <stp/>
        <stp>##V3_BDHV12</stp>
        <stp>CHN1M LAST Curncy</stp>
        <stp>PX_ASK</stp>
        <stp>17-03-2011</stp>
        <stp>17-03-2011</stp>
        <stp>[fwdpoints.xlsm]Hoja2!R1955C3</stp>
        <tr r="C1955" s="2"/>
      </tp>
      <tp t="e">
        <v>#N/A</v>
        <stp/>
        <stp>##V3_BDHV12</stp>
        <stp>CHN1M LAST Curncy</stp>
        <stp>PX_ASK</stp>
        <stp>27-06-2011</stp>
        <stp>27-06-2011</stp>
        <stp>[fwdpoints.xlsm]Hoja2!R1853C3</stp>
        <tr r="C1853" s="2"/>
      </tp>
      <tp t="e">
        <v>#N/A</v>
        <stp/>
        <stp>##V3_BDHV12</stp>
        <stp>CHN1M LAST Curncy</stp>
        <stp>PX_ASK</stp>
        <stp>25-04-2012</stp>
        <stp>25-04-2012</stp>
        <stp>[fwdpoints.xlsm]Hoja2!R1550C3</stp>
        <tr r="C1550" s="2"/>
      </tp>
      <tp t="e">
        <v>#N/A</v>
        <stp/>
        <stp>##V3_BDHV12</stp>
        <stp>CHN1M LAST Curncy</stp>
        <stp>PX_ASK</stp>
        <stp>25-01-2011</stp>
        <stp>25-01-2011</stp>
        <stp>[fwdpoints.xlsm]Hoja2!R2006C3</stp>
        <tr r="C2006" s="2"/>
      </tp>
      <tp t="e">
        <v>#N/A</v>
        <stp/>
        <stp>##V3_BDHV12</stp>
        <stp>CHN1M LAST Curncy</stp>
        <stp>PX_ASK</stp>
        <stp>14-01-2013</stp>
        <stp>14-01-2013</stp>
        <stp>[fwdpoints.xlsm]Hoja2!R1286C3</stp>
        <tr r="C1286" s="2"/>
      </tp>
      <tp t="e">
        <v>#N/A</v>
        <stp/>
        <stp>##V3_BDHV12</stp>
        <stp>CHN1M LAST Curncy</stp>
        <stp>PX_ASK</stp>
        <stp>15-11-2012</stp>
        <stp>15-11-2012</stp>
        <stp>[fwdpoints.xlsm]Hoja2!R1346C3</stp>
        <tr r="C1346" s="2"/>
      </tp>
      <tp t="e">
        <v>#N/A</v>
        <stp/>
        <stp>##V3_BDHV12</stp>
        <stp>CHN1M LAST Curncy</stp>
        <stp>PX_ASK</stp>
        <stp>14-02-2013</stp>
        <stp>14-02-2013</stp>
        <stp>[fwdpoints.xlsm]Hoja2!R1255C3</stp>
        <tr r="C1255" s="2"/>
      </tp>
      <tp t="e">
        <v>#N/A</v>
        <stp/>
        <stp>##V3_BDHV12</stp>
        <stp>CHN1M LAST Curncy</stp>
        <stp>PX_ASK</stp>
        <stp>24-06-2010</stp>
        <stp>24-06-2010</stp>
        <stp>[fwdpoints.xlsm]Hoja2!R2221C3</stp>
        <tr r="C2221" s="2"/>
      </tp>
      <tp t="e">
        <v>#N/A</v>
        <stp/>
        <stp>##V3_BDHV12</stp>
        <stp>CHN1M LAST Curncy</stp>
        <stp>PX_ASK</stp>
        <stp>15-10-2012</stp>
        <stp>15-10-2012</stp>
        <stp>[fwdpoints.xlsm]Hoja2!R1377C3</stp>
        <tr r="C1377" s="2"/>
      </tp>
      <tp t="e">
        <v>#N/A</v>
        <stp/>
        <stp>##V3_BDHV12</stp>
        <stp>CHN1M LAST Curncy</stp>
        <stp>PX_ASK</stp>
        <stp>24-03-2013</stp>
        <stp>24-03-2013</stp>
        <stp>[fwdpoints.xlsm]Hoja2!R1217C3</stp>
        <tr r="C1217" s="2"/>
      </tp>
      <tp t="e">
        <v>#N/A</v>
        <stp/>
        <stp>##V3_BDHV12</stp>
        <stp>CHN1M LAST Curncy</stp>
        <stp>PX_ASK</stp>
        <stp>25-12-2012</stp>
        <stp>25-12-2012</stp>
        <stp>[fwdpoints.xlsm]Hoja2!R1306C3</stp>
        <tr r="C1306" s="2"/>
      </tp>
      <tp t="e">
        <v>#N/A</v>
        <stp/>
        <stp>##V3_BDHV12</stp>
        <stp>CHN1M LAST Curncy</stp>
        <stp>PX_ASK</stp>
        <stp>24-05-2010</stp>
        <stp>24-05-2010</stp>
        <stp>[fwdpoints.xlsm]Hoja2!R2252C3</stp>
        <tr r="C2252" s="2"/>
      </tp>
      <tp t="e">
        <v>#N/A</v>
        <stp/>
        <stp>##V3_BDHV12</stp>
        <stp>CHN1M LAST Curncy</stp>
        <stp>PX_ASK</stp>
        <stp>06-02-2011</stp>
        <stp>06-02-2011</stp>
        <stp>[fwdpoints.xlsm]Hoja2!R1994C3</stp>
        <tr r="C1994" s="2"/>
      </tp>
      <tp t="e">
        <v>#N/A</v>
        <stp/>
        <stp>##V3_BDHV12</stp>
        <stp>CHN1M LAST Curncy</stp>
        <stp>PX_ASK</stp>
        <stp>02-02-2012</stp>
        <stp>02-02-2012</stp>
        <stp>[fwdpoints.xlsm]Hoja2!R1633C3</stp>
        <tr r="C1633" s="2"/>
      </tp>
      <tp t="e">
        <v>#N/A</v>
        <stp/>
        <stp>##V3_BDHV12</stp>
        <stp>CHN1M LAST Curncy</stp>
        <stp>PX_ASK</stp>
        <stp>23-04-2013</stp>
        <stp>23-04-2013</stp>
        <stp>[fwdpoints.xlsm]Hoja2!R1187C3</stp>
        <tr r="C1187" s="2"/>
      </tp>
      <tp t="e">
        <v>#N/A</v>
        <stp/>
        <stp>##V3_BDHV12</stp>
        <stp>CHN1M LAST Curncy</stp>
        <stp>PX_ASK</stp>
        <stp>13-06-2013</stp>
        <stp>13-06-2013</stp>
        <stp>[fwdpoints.xlsm]Hoja2!R1136C3</stp>
        <tr r="C1136" s="2"/>
      </tp>
      <tp t="e">
        <v>#N/A</v>
        <stp/>
        <stp>##V3_BDHV12</stp>
        <stp>CHN1M LAST Curncy</stp>
        <stp>PX_ASK</stp>
        <stp>03-07-2013</stp>
        <stp>03-07-2013</stp>
        <stp>[fwdpoints.xlsm]Hoja2!R1116C3</stp>
        <tr r="C1116" s="2"/>
      </tp>
      <tp t="e">
        <v>#N/A</v>
        <stp/>
        <stp>##V3_BDHV12</stp>
        <stp>CHN1M LAST Curncy</stp>
        <stp>PX_ASK</stp>
        <stp>23-10-2010</stp>
        <stp>23-10-2010</stp>
        <stp>[fwdpoints.xlsm]Hoja2!R2100C3</stp>
        <tr r="C2100" s="2"/>
      </tp>
      <tp t="e">
        <v>#N/A</v>
        <stp/>
        <stp>##V3_BDHV12</stp>
        <stp>CHN1M LAST Curncy</stp>
        <stp>PX_ASK</stp>
        <stp>23-02-2010</stp>
        <stp>23-02-2010</stp>
        <stp>[fwdpoints.xlsm]Hoja2!R2342C3</stp>
        <tr r="C2342" s="2"/>
      </tp>
      <tp t="e">
        <v>#N/A</v>
        <stp/>
        <stp>##V3_BDHV12</stp>
        <stp>CHN1M LAST Curncy</stp>
        <stp>PX_ASK</stp>
        <stp>12-10-2012</stp>
        <stp>12-10-2012</stp>
        <stp>[fwdpoints.xlsm]Hoja2!R1380C3</stp>
        <tr r="C1380" s="2"/>
      </tp>
      <tp t="e">
        <v>#N/A</v>
        <stp/>
        <stp>##V3_BDHV12</stp>
        <stp>CHN1M LAST Curncy</stp>
        <stp>PX_ASK</stp>
        <stp>31-03-2011</stp>
        <stp>31-03-2011</stp>
        <stp>[fwdpoints.xlsm]Hoja2!R1941C3</stp>
        <tr r="C1941" s="2"/>
      </tp>
      <tp t="e">
        <v>#N/A</v>
        <stp/>
        <stp>##V3_BDHV12</stp>
        <stp>CHN1M LAST Curncy</stp>
        <stp>PX_ASK</stp>
        <stp>11-08-2011</stp>
        <stp>11-08-2011</stp>
        <stp>[fwdpoints.xlsm]Hoja2!R1808C3</stp>
        <tr r="C1808" s="2"/>
      </tp>
      <tp t="e">
        <v>#N/A</v>
        <stp/>
        <stp>##V3_BDHV12</stp>
        <stp>CHN1M LAST Curncy</stp>
        <stp>PX_ASK</stp>
        <stp>03-09-2012</stp>
        <stp>03-09-2012</stp>
        <stp>[fwdpoints.xlsm]Hoja2!R1419C3</stp>
        <tr r="C1419" s="2"/>
      </tp>
      <tp t="e">
        <v>#N/A</v>
        <stp/>
        <stp>##V3_BDHV12</stp>
        <stp>CHN1M LAST Curncy</stp>
        <stp>PX_ASK</stp>
        <stp>10-09-2011</stp>
        <stp>10-09-2011</stp>
        <stp>[fwdpoints.xlsm]Hoja2!R1778C3</stp>
        <tr r="C1778" s="2"/>
      </tp>
      <tp t="e">
        <v>#N/A</v>
        <stp/>
        <stp>##V3_BDHV12</stp>
        <stp>CHN1M LAST Curncy</stp>
        <stp>PX_ASK</stp>
        <stp>23-01-2012</stp>
        <stp>23-01-2012</stp>
        <stp>[fwdpoints.xlsm]Hoja2!R1643C3</stp>
        <tr r="C1643" s="2"/>
      </tp>
      <tp t="e">
        <v>#N/A</v>
        <stp/>
        <stp>##V3_BDHV12</stp>
        <stp>CHN1M LAST Curncy</stp>
        <stp>PX_ASK</stp>
        <stp>03-02-2012</stp>
        <stp>03-02-2012</stp>
        <stp>[fwdpoints.xlsm]Hoja2!R1632C3</stp>
        <tr r="C1632" s="2"/>
      </tp>
      <tp t="e">
        <v>#N/A</v>
        <stp/>
        <stp>##V3_BDHV12</stp>
        <stp>CHN1M LAST Curncy</stp>
        <stp>PX_ASK</stp>
        <stp>03-03-2012</stp>
        <stp>03-03-2012</stp>
        <stp>[fwdpoints.xlsm]Hoja2!R1603C3</stp>
        <tr r="C1603" s="2"/>
      </tp>
      <tp t="e">
        <v>#N/A</v>
        <stp/>
        <stp>##V3_BDHV12</stp>
        <stp>CHN1M LAST Curncy</stp>
        <stp>PX_ASK</stp>
        <stp>12-06-2013</stp>
        <stp>12-06-2013</stp>
        <stp>[fwdpoints.xlsm]Hoja2!R1137C3</stp>
        <tr r="C1137" s="2"/>
      </tp>
      <tp t="e">
        <v>#N/A</v>
        <stp/>
        <stp>##V3_BDHV12</stp>
        <stp>CHN1M LAST Curncy</stp>
        <stp>PX_ASK</stp>
        <stp>22-11-2010</stp>
        <stp>22-11-2010</stp>
        <stp>[fwdpoints.xlsm]Hoja2!R2070C3</stp>
        <tr r="C2070" s="2"/>
      </tp>
      <tp t="e">
        <v>#N/A</v>
        <stp/>
        <stp>##V3_BDHV12</stp>
        <stp>CHN1M LAST Curncy</stp>
        <stp>PX_ASK</stp>
        <stp>02-07-2013</stp>
        <stp>02-07-2013</stp>
        <stp>[fwdpoints.xlsm]Hoja2!R1117C3</stp>
        <tr r="C1117" s="2"/>
      </tp>
      <tp t="e">
        <v>#N/A</v>
        <stp/>
        <stp>##V3_BDHV12</stp>
        <stp>CHN1M LAST Curncy</stp>
        <stp>PX_ASK</stp>
        <stp>12-12-2010</stp>
        <stp>12-12-2010</stp>
        <stp>[fwdpoints.xlsm]Hoja2!R2050C3</stp>
        <tr r="C2050" s="2"/>
      </tp>
      <tp t="e">
        <v>#N/A</v>
        <stp/>
        <stp>##V3_BDHV12</stp>
        <stp>CHN1M LAST Curncy</stp>
        <stp>PX_ASK</stp>
        <stp>22-10-2010</stp>
        <stp>22-10-2010</stp>
        <stp>[fwdpoints.xlsm]Hoja2!R2101C3</stp>
        <tr r="C2101" s="2"/>
      </tp>
      <tp t="e">
        <v>#N/A</v>
        <stp/>
        <stp>##V3_BDHV12</stp>
        <stp>CHN1M LAST Curncy</stp>
        <stp>PX_ASK</stp>
        <stp>22-02-2010</stp>
        <stp>22-02-2010</stp>
        <stp>[fwdpoints.xlsm]Hoja2!R2343C3</stp>
        <tr r="C2343" s="2"/>
      </tp>
      <tp t="e">
        <v>#N/A</v>
        <stp/>
        <stp>##V3_BDHV12</stp>
        <stp>CHN1M LAST Curncy</stp>
        <stp>PX_ASK</stp>
        <stp>22-05-2010</stp>
        <stp>22-05-2010</stp>
        <stp>[fwdpoints.xlsm]Hoja2!R2254C3</stp>
        <tr r="C2254" s="2"/>
      </tp>
      <tp t="e">
        <v>#N/A</v>
        <stp/>
        <stp>##V3_BDHV12</stp>
        <stp>CHN1M LAST Curncy</stp>
        <stp>PX_ASK</stp>
        <stp>20-02-2011</stp>
        <stp>20-02-2011</stp>
        <stp>[fwdpoints.xlsm]Hoja2!R1980C3</stp>
        <tr r="C1980" s="2"/>
      </tp>
      <tp t="e">
        <v>#N/A</v>
        <stp/>
        <stp>##V3_BDHV12</stp>
        <stp>CHN1M LAST Curncy</stp>
        <stp>PX_ASK</stp>
        <stp>10-03-2011</stp>
        <stp>10-03-2011</stp>
        <stp>[fwdpoints.xlsm]Hoja2!R1962C3</stp>
        <tr r="C1962" s="2"/>
      </tp>
      <tp t="e">
        <v>#N/A</v>
        <stp/>
        <stp>##V3_BDHV12</stp>
        <stp>CHN1M LAST Curncy</stp>
        <stp>PX_ASK</stp>
        <stp>10-08-2011</stp>
        <stp>10-08-2011</stp>
        <stp>[fwdpoints.xlsm]Hoja2!R1809C3</stp>
        <tr r="C1809" s="2"/>
      </tp>
      <tp t="e">
        <v>#N/A</v>
        <stp/>
        <stp>##V3_BDHV12</stp>
        <stp>CHN1M LAST Curncy</stp>
        <stp>PX_ASK</stp>
        <stp>10-06-2012</stp>
        <stp>10-06-2012</stp>
        <stp>[fwdpoints.xlsm]Hoja2!R1504C3</stp>
        <tr r="C1504" s="2"/>
      </tp>
      <tp t="e">
        <v>#N/A</v>
        <stp/>
        <stp>##V3_BDHV12</stp>
        <stp>CHN1M LAST Curncy</stp>
        <stp>PX_ASK</stp>
        <stp>30-05-2012</stp>
        <stp>30-05-2012</stp>
        <stp>[fwdpoints.xlsm]Hoja2!R1515C3</stp>
        <tr r="C1515" s="2"/>
      </tp>
      <tp t="e">
        <v>#N/A</v>
        <stp/>
        <stp>##V3_BDHV12</stp>
        <stp>CHN1M LAST Curncy</stp>
        <stp>PX_ASK</stp>
        <stp>20-04-2012</stp>
        <stp>20-04-2012</stp>
        <stp>[fwdpoints.xlsm]Hoja2!R1555C3</stp>
        <tr r="C1555" s="2"/>
      </tp>
      <tp t="e">
        <v>#N/A</v>
        <stp/>
        <stp>##V3_BDHV12</stp>
        <stp>CHN1M LAST Curncy</stp>
        <stp>PX_ASK</stp>
        <stp>31-07-2010</stp>
        <stp>31-07-2010</stp>
        <stp>[fwdpoints.xlsm]Hoja2!R2184C3</stp>
        <tr r="C2184" s="2"/>
      </tp>
      <tp t="e">
        <v>#N/A</v>
        <stp/>
        <stp>##V3_BDHV12</stp>
        <stp>CHN1M LAST Curncy</stp>
        <stp>PX_ASK</stp>
        <stp>01-11-2010</stp>
        <stp>01-11-2010</stp>
        <stp>[fwdpoints.xlsm]Hoja2!R2091C3</stp>
        <tr r="C2091" s="2"/>
      </tp>
      <tp t="e">
        <v>#N/A</v>
        <stp/>
        <stp>##V3_BDHV12</stp>
        <stp>CHN1M LAST Curncy</stp>
        <stp>PX_ASK</stp>
        <stp>31-12-2010</stp>
        <stp>31-12-2010</stp>
        <stp>[fwdpoints.xlsm]Hoja2!R2031C3</stp>
        <tr r="C2031" s="2"/>
      </tp>
      <tp t="e">
        <v>#N/A</v>
        <stp/>
        <stp>##V3_BDHV12</stp>
        <stp>CHN1M LAST Curncy</stp>
        <stp>PX_ASK</stp>
        <stp>21-10-2010</stp>
        <stp>21-10-2010</stp>
        <stp>[fwdpoints.xlsm]Hoja2!R2102C3</stp>
        <tr r="C2102" s="2"/>
      </tp>
      <tp t="e">
        <v>#N/A</v>
        <stp/>
        <stp>##V3_BDHV12</stp>
        <stp>CHN1M LAST Curncy</stp>
        <stp>PX_ASK</stp>
        <stp>11-04-2010</stp>
        <stp>11-04-2010</stp>
        <stp>[fwdpoints.xlsm]Hoja2!R2295C3</stp>
        <tr r="C2295" s="2"/>
      </tp>
      <tp t="e">
        <v>#N/A</v>
        <stp/>
        <stp>##V3_BDHV12</stp>
        <stp>CHN1M LAST Curncy</stp>
        <stp>PX_ASK</stp>
        <stp>10-10-2012</stp>
        <stp>10-10-2012</stp>
        <stp>[fwdpoints.xlsm]Hoja2!R1382C3</stp>
        <tr r="C1382" s="2"/>
      </tp>
      <tp t="e">
        <v>#N/A</v>
        <stp/>
        <stp>##V3_BDHV12</stp>
        <stp>CHN1M LAST Curncy</stp>
        <stp>PX_ASK</stp>
        <stp>21-06-2010</stp>
        <stp>21-06-2010</stp>
        <stp>[fwdpoints.xlsm]Hoja2!R2224C3</stp>
        <tr r="C2224" s="2"/>
      </tp>
      <tp t="e">
        <v>#N/A</v>
        <stp/>
        <stp>##V3_BDHV12</stp>
        <stp>CHN1M LAST Curncy</stp>
        <stp>PX_ASK</stp>
        <stp>01-03-2013</stp>
        <stp>01-03-2013</stp>
        <stp>[fwdpoints.xlsm]Hoja2!R1240C3</stp>
        <tr r="C1240" s="2"/>
      </tp>
      <tp t="e">
        <v>#N/A</v>
        <stp/>
        <stp>##V3_BDHV12</stp>
        <stp>CHN1M LAST Curncy</stp>
        <stp>PX_ASK</stp>
        <stp>30-11-2012</stp>
        <stp>30-11-2012</stp>
        <stp>[fwdpoints.xlsm]Hoja2!R1331C3</stp>
        <tr r="C1331" s="2"/>
      </tp>
      <tp t="e">
        <v>#N/A</v>
        <stp/>
        <stp>##V3_BDHV12</stp>
        <stp>CHN1M LAST Curncy</stp>
        <stp>PX_ASK</stp>
        <stp>01-05-2010</stp>
        <stp>01-05-2010</stp>
        <stp>[fwdpoints.xlsm]Hoja2!R2275C3</stp>
        <tr r="C2275" s="2"/>
      </tp>
      <tp t="e">
        <v>#N/A</v>
        <stp/>
        <stp>##V3_BDHV12</stp>
        <stp>CHN1M LAST Curncy</stp>
        <stp>PX_ASK</stp>
        <stp>23-06-2011</stp>
        <stp>23-06-2011</stp>
        <stp>[fwdpoints.xlsm]Hoja2!R1857C3</stp>
        <tr r="C1857" s="2"/>
      </tp>
      <tp t="e">
        <v>#N/A</v>
        <stp/>
        <stp>##V3_BDHV12</stp>
        <stp>CHN1M LAST Curncy</stp>
        <stp>PX_ASK</stp>
        <stp>31-05-2012</stp>
        <stp>31-05-2012</stp>
        <stp>[fwdpoints.xlsm]Hoja2!R1514C3</stp>
        <tr r="C1514" s="2"/>
      </tp>
      <tp t="e">
        <v>#N/A</v>
        <stp/>
        <stp>##V3_BDHV12</stp>
        <stp>CHN1M LAST Curncy</stp>
        <stp>PX_ASK</stp>
        <stp>21-04-2012</stp>
        <stp>21-04-2012</stp>
        <stp>[fwdpoints.xlsm]Hoja2!R1554C3</stp>
        <tr r="C1554" s="2"/>
      </tp>
      <tp t="e">
        <v>#N/A</v>
        <stp/>
        <stp>##V3_BDHV12</stp>
        <stp>CHN1M LAST Curncy</stp>
        <stp>PX_ASK</stp>
        <stp>30-07-2010</stp>
        <stp>30-07-2010</stp>
        <stp>[fwdpoints.xlsm]Hoja2!R2185C3</stp>
        <tr r="C2185" s="2"/>
      </tp>
      <tp t="e">
        <v>#N/A</v>
        <stp/>
        <stp>##V3_BDHV12</stp>
        <stp>CHN1M LAST Curncy</stp>
        <stp>PX_ASK</stp>
        <stp>20-11-2010</stp>
        <stp>20-11-2010</stp>
        <stp>[fwdpoints.xlsm]Hoja2!R2072C3</stp>
        <tr r="C2072" s="2"/>
      </tp>
      <tp t="e">
        <v>#N/A</v>
        <stp/>
        <stp>##V3_BDHV12</stp>
        <stp>CHN1M LAST Curncy</stp>
        <stp>PX_ASK</stp>
        <stp>10-12-2010</stp>
        <stp>10-12-2010</stp>
        <stp>[fwdpoints.xlsm]Hoja2!R2052C3</stp>
        <tr r="C2052" s="2"/>
      </tp>
      <tp t="e">
        <v>#N/A</v>
        <stp/>
        <stp>##V3_BDHV12</stp>
        <stp>CHN1M LAST Curncy</stp>
        <stp>PX_ASK</stp>
        <stp>20-08-2013</stp>
        <stp>20-08-2013</stp>
        <stp>[fwdpoints.xlsm]Hoja2!R1068C3</stp>
        <tr r="C1068" s="2"/>
      </tp>
      <tp t="e">
        <v>#N/A</v>
        <stp/>
        <stp>##V3_BDHV12</stp>
        <stp>CHN1M LAST Curncy</stp>
        <stp>PX_ASK</stp>
        <stp>01-01-2011</stp>
        <stp>01-01-2011</stp>
        <stp>[fwdpoints.xlsm]Hoja2!R2030C3</stp>
        <tr r="C2030" s="2"/>
      </tp>
      <tp t="e">
        <v>#N/A</v>
        <stp/>
        <stp>##V3_BDHV12</stp>
        <stp>CHN1M LAST Curncy</stp>
        <stp>PX_ASK</stp>
        <stp>20-10-2010</stp>
        <stp>20-10-2010</stp>
        <stp>[fwdpoints.xlsm]Hoja2!R2103C3</stp>
        <tr r="C2103" s="2"/>
      </tp>
      <tp t="e">
        <v>#N/A</v>
        <stp/>
        <stp>##V3_BDHV12</stp>
        <stp>CHN1M LAST Curncy</stp>
        <stp>PX_ASK</stp>
        <stp>31-10-2012</stp>
        <stp>31-10-2012</stp>
        <stp>[fwdpoints.xlsm]Hoja2!R1361C3</stp>
        <tr r="C1361" s="2"/>
      </tp>
      <tp t="e">
        <v>#N/A</v>
        <stp/>
        <stp>##V3_BDHV12</stp>
        <stp>CHN1M LAST Curncy</stp>
        <stp>PX_ASK</stp>
        <stp>30-01-2013</stp>
        <stp>30-01-2013</stp>
        <stp>[fwdpoints.xlsm]Hoja2!R1270C3</stp>
        <tr r="C1270" s="2"/>
      </tp>
      <tp t="e">
        <v>#N/A</v>
        <stp/>
        <stp>##V3_BDHV12</stp>
        <stp>CHN1M LAST Curncy</stp>
        <stp>PX_ASK</stp>
        <stp>20-06-2010</stp>
        <stp>20-06-2010</stp>
        <stp>[fwdpoints.xlsm]Hoja2!R2225C3</stp>
        <tr r="C2225" s="2"/>
      </tp>
      <tp t="e">
        <v>#N/A</v>
        <stp/>
        <stp>##V3_BDHV12</stp>
        <stp>CHN1M LAST Curncy</stp>
        <stp>PX_ASK</stp>
        <stp>01-12-2012</stp>
        <stp>01-12-2012</stp>
        <stp>[fwdpoints.xlsm]Hoja2!R1330C3</stp>
        <tr r="C1330" s="2"/>
      </tp>
      <tp t="e">
        <v>#N/A</v>
        <stp/>
        <stp>##V3_BDHV12</stp>
        <stp>CHN1M LAST Curncy</stp>
        <stp>PX_ASK</stp>
        <stp>30-04-2010</stp>
        <stp>30-04-2010</stp>
        <stp>[fwdpoints.xlsm]Hoja2!R2276C3</stp>
        <tr r="C2276" s="2"/>
      </tp>
      <tp t="e">
        <v>#N/A</v>
        <stp/>
        <stp>##V3_BDHV12</stp>
        <stp>CHN1M LAST Curncy</stp>
        <stp>PX_ASK</stp>
        <stp>20-05-2010</stp>
        <stp>20-05-2010</stp>
        <stp>[fwdpoints.xlsm]Hoja2!R2256C3</stp>
        <tr r="C2256" s="2"/>
      </tp>
      <tp t="e">
        <v>#N/A</v>
        <stp/>
        <stp>##V3_BDHV12</stp>
        <stp>CHN1M LAST Curncy</stp>
        <stp>PX_ASK</stp>
        <stp>12-03-2011</stp>
        <stp>12-03-2011</stp>
        <stp>[fwdpoints.xlsm]Hoja2!R1960C3</stp>
        <tr r="C1960" s="2"/>
      </tp>
      <tp t="e">
        <v>#N/A</v>
        <stp/>
        <stp>##V3_BDHV12</stp>
        <stp>CHN1M LAST Curncy</stp>
        <stp>PX_BID</stp>
        <stp>17-03-2011</stp>
        <stp>17-03-2011</stp>
        <stp>[fwdpoints.xlsm]Hoja2!R1955C2</stp>
        <tr r="B1955" s="2"/>
      </tp>
      <tp t="e">
        <v>#N/A</v>
        <stp/>
        <stp>##V3_BDHV12</stp>
        <stp>CHN1M LAST Curncy</stp>
        <stp>PX_BID</stp>
        <stp>27-06-2011</stp>
        <stp>27-06-2011</stp>
        <stp>[fwdpoints.xlsm]Hoja2!R1853C2</stp>
        <tr r="B1853" s="2"/>
      </tp>
      <tp t="e">
        <v>#N/A</v>
        <stp/>
        <stp>##V3_BDHV12</stp>
        <stp>CHN1M LAST Curncy</stp>
        <stp>PX_BID</stp>
        <stp>15-04-2010</stp>
        <stp>15-04-2010</stp>
        <stp>[fwdpoints.xlsm]Hoja2!R2291C2</stp>
        <tr r="B2291" s="2"/>
      </tp>
      <tp t="e">
        <v>#N/A</v>
        <stp/>
        <stp>##V3_BDHV12</stp>
        <stp>CHN1M LAST Curncy</stp>
        <stp>PX_BID</stp>
        <stp>14-11-2012</stp>
        <stp>14-11-2012</stp>
        <stp>[fwdpoints.xlsm]Hoja2!R1347C2</stp>
        <tr r="B1347" s="2"/>
      </tp>
      <tp t="e">
        <v>#N/A</v>
        <stp/>
        <stp>##V3_BDHV12</stp>
        <stp>CHN1M LAST Curncy</stp>
        <stp>PX_BID</stp>
        <stp>15-02-2013</stp>
        <stp>15-02-2013</stp>
        <stp>[fwdpoints.xlsm]Hoja2!R1254C2</stp>
        <tr r="B1254" s="2"/>
      </tp>
      <tp t="e">
        <v>#N/A</v>
        <stp/>
        <stp>##V3_BDHV12</stp>
        <stp>CHN1M LAST Curncy</stp>
        <stp>PX_BID</stp>
        <stp>25-06-2010</stp>
        <stp>25-06-2010</stp>
        <stp>[fwdpoints.xlsm]Hoja2!R2220C2</stp>
        <tr r="B2220" s="2"/>
      </tp>
      <tp t="e">
        <v>#N/A</v>
        <stp/>
        <stp>##V3_BDHV12</stp>
        <stp>CHN1M LAST Curncy</stp>
        <stp>PX_BID</stp>
        <stp>25-03-2013</stp>
        <stp>25-03-2013</stp>
        <stp>[fwdpoints.xlsm]Hoja2!R1216C2</stp>
        <tr r="B1216" s="2"/>
      </tp>
      <tp t="e">
        <v>#N/A</v>
        <stp/>
        <stp>##V3_BDHV12</stp>
        <stp>CHN1M LAST Curncy</stp>
        <stp>PX_BID</stp>
        <stp>24-12-2012</stp>
        <stp>24-12-2012</stp>
        <stp>[fwdpoints.xlsm]Hoja2!R1307C2</stp>
        <tr r="B1307" s="2"/>
      </tp>
      <tp t="e">
        <v>#N/A</v>
        <stp/>
        <stp>##V3_BDHV12</stp>
        <stp>CHN1M LAST Curncy</stp>
        <stp>PX_BID</stp>
        <stp>05-05-2010</stp>
        <stp>05-05-2010</stp>
        <stp>[fwdpoints.xlsm]Hoja2!R2271C2</stp>
        <tr r="B2271" s="2"/>
      </tp>
      <tp t="e">
        <v>#N/A</v>
        <stp/>
        <stp>##V3_BDHV12</stp>
        <stp>CHN1M LAST Curncy</stp>
        <stp>PX_BID</stp>
        <stp>25-11-2010</stp>
        <stp>25-11-2010</stp>
        <stp>[fwdpoints.xlsm]Hoja2!R2067C2</stp>
        <tr r="B2067" s="2"/>
      </tp>
      <tp t="e">
        <v>#N/A</v>
        <stp/>
        <stp>##V3_BDHV12</stp>
        <stp>CHN1M LAST Curncy</stp>
        <stp>PX_BID</stp>
        <stp>15-12-2010</stp>
        <stp>15-12-2010</stp>
        <stp>[fwdpoints.xlsm]Hoja2!R2047C2</stp>
        <tr r="B2047" s="2"/>
      </tp>
      <tp t="e">
        <v>#N/A</v>
        <stp/>
        <stp>##V3_BDHV12</stp>
        <stp>CHN1M LAST Curncy</stp>
        <stp>PX_BID</stp>
        <stp>24-01-2011</stp>
        <stp>24-01-2011</stp>
        <stp>[fwdpoints.xlsm]Hoja2!R2007C2</stp>
        <tr r="B2007" s="2"/>
      </tp>
      <tp t="e">
        <v>#N/A</v>
        <stp/>
        <stp>##V3_BDHV12</stp>
        <stp>CHN1M LAST Curncy</stp>
        <stp>PX_BID</stp>
        <stp>14-06-2012</stp>
        <stp>14-06-2012</stp>
        <stp>[fwdpoints.xlsm]Hoja2!R1500C2</stp>
        <tr r="B1500" s="2"/>
      </tp>
      <tp t="e">
        <v>#N/A</v>
        <stp/>
        <stp>##V3_BDHV12</stp>
        <stp>CHN1M LAST Curncy</stp>
        <stp>PX_BID</stp>
        <stp>24-04-2012</stp>
        <stp>24-04-2012</stp>
        <stp>[fwdpoints.xlsm]Hoja2!R1551C2</stp>
        <tr r="B1551" s="2"/>
      </tp>
      <tp t="e">
        <v>#N/A</v>
        <stp/>
        <stp>##V3_BDHV12</stp>
        <stp>CHN1M LAST Curncy</stp>
        <stp>PX_BID</stp>
        <stp>04-07-2012</stp>
        <stp>04-07-2012</stp>
        <stp>[fwdpoints.xlsm]Hoja2!R1480C2</stp>
        <tr r="B1480" s="2"/>
      </tp>
      <tp t="e">
        <v>#N/A</v>
        <stp/>
        <stp>##V3_BDHV12</stp>
        <stp>CHN1M LAST Curncy</stp>
        <stp>PX_BID</stp>
        <stp>06-02-2011</stp>
        <stp>06-02-2011</stp>
        <stp>[fwdpoints.xlsm]Hoja2!R1994C2</stp>
        <tr r="B1994" s="2"/>
      </tp>
      <tp t="e">
        <v>#N/A</v>
        <stp/>
        <stp>##V3_BDHV12</stp>
        <stp>CHN1M LAST Curncy</stp>
        <stp>PX_BID</stp>
        <stp>14-01-2013</stp>
        <stp>14-01-2013</stp>
        <stp>[fwdpoints.xlsm]Hoja2!R1286C2</stp>
        <tr r="B1286" s="2"/>
      </tp>
      <tp t="e">
        <v>#N/A</v>
        <stp/>
        <stp>##V3_BDHV12</stp>
        <stp>CHN1M LAST Curncy</stp>
        <stp>PX_BID</stp>
        <stp>15-11-2012</stp>
        <stp>15-11-2012</stp>
        <stp>[fwdpoints.xlsm]Hoja2!R1346C2</stp>
        <tr r="B1346" s="2"/>
      </tp>
      <tp t="e">
        <v>#N/A</v>
        <stp/>
        <stp>##V3_BDHV12</stp>
        <stp>CHN1M LAST Curncy</stp>
        <stp>PX_BID</stp>
        <stp>14-02-2013</stp>
        <stp>14-02-2013</stp>
        <stp>[fwdpoints.xlsm]Hoja2!R1255C2</stp>
        <tr r="B1255" s="2"/>
      </tp>
      <tp t="e">
        <v>#N/A</v>
        <stp/>
        <stp>##V3_BDHV12</stp>
        <stp>CHN1M LAST Curncy</stp>
        <stp>PX_BID</stp>
        <stp>24-06-2010</stp>
        <stp>24-06-2010</stp>
        <stp>[fwdpoints.xlsm]Hoja2!R2221C2</stp>
        <tr r="B2221" s="2"/>
      </tp>
      <tp t="e">
        <v>#N/A</v>
        <stp/>
        <stp>##V3_BDHV12</stp>
        <stp>CHN1M LAST Curncy</stp>
        <stp>PX_BID</stp>
        <stp>15-10-2012</stp>
        <stp>15-10-2012</stp>
        <stp>[fwdpoints.xlsm]Hoja2!R1377C2</stp>
        <tr r="B1377" s="2"/>
      </tp>
      <tp t="e">
        <v>#N/A</v>
        <stp/>
        <stp>##V3_BDHV12</stp>
        <stp>CHN1M LAST Curncy</stp>
        <stp>PX_BID</stp>
        <stp>24-03-2013</stp>
        <stp>24-03-2013</stp>
        <stp>[fwdpoints.xlsm]Hoja2!R1217C2</stp>
        <tr r="B1217" s="2"/>
      </tp>
      <tp t="e">
        <v>#N/A</v>
        <stp/>
        <stp>##V3_BDHV12</stp>
        <stp>CHN1M LAST Curncy</stp>
        <stp>PX_BID</stp>
        <stp>25-12-2012</stp>
        <stp>25-12-2012</stp>
        <stp>[fwdpoints.xlsm]Hoja2!R1306C2</stp>
        <tr r="B1306" s="2"/>
      </tp>
      <tp t="e">
        <v>#N/A</v>
        <stp/>
        <stp>##V3_BDHV12</stp>
        <stp>CHN1M LAST Curncy</stp>
        <stp>PX_BID</stp>
        <stp>24-05-2010</stp>
        <stp>24-05-2010</stp>
        <stp>[fwdpoints.xlsm]Hoja2!R2252C2</stp>
        <tr r="B2252" s="2"/>
      </tp>
      <tp t="e">
        <v>#N/A</v>
        <stp/>
        <stp>##V3_BDHV12</stp>
        <stp>CHN1M LAST Curncy</stp>
        <stp>PX_BID</stp>
        <stp>25-01-2011</stp>
        <stp>25-01-2011</stp>
        <stp>[fwdpoints.xlsm]Hoja2!R2006C2</stp>
        <tr r="B2006" s="2"/>
      </tp>
      <tp t="e">
        <v>#N/A</v>
        <stp/>
        <stp>##V3_BDHV12</stp>
        <stp>CHN1M LAST Curncy</stp>
        <stp>PX_BID</stp>
        <stp>25-04-2012</stp>
        <stp>25-04-2012</stp>
        <stp>[fwdpoints.xlsm]Hoja2!R1550C2</stp>
        <tr r="B1550" s="2"/>
      </tp>
      <tp t="e">
        <v>#N/A</v>
        <stp/>
        <stp>##V3_BDHV12</stp>
        <stp>CHN1M LAST Curncy</stp>
        <stp>PX_BID</stp>
        <stp>15-03-2011</stp>
        <stp>15-03-2011</stp>
        <stp>[fwdpoints.xlsm]Hoja2!R1957C2</stp>
        <tr r="B1957" s="2"/>
      </tp>
      <tp t="e">
        <v>#N/A</v>
        <stp/>
        <stp>##V3_BDHV12</stp>
        <stp>CHN1M LAST Curncy</stp>
        <stp>PX_BID</stp>
        <stp>25-02-2011</stp>
        <stp>25-02-2011</stp>
        <stp>[fwdpoints.xlsm]Hoja2!R1975C2</stp>
        <tr r="B1975" s="2"/>
      </tp>
      <tp t="e">
        <v>#N/A</v>
        <stp/>
        <stp>##V3_BDHV12</stp>
        <stp>CHN1M LAST Curncy</stp>
        <stp>PX_BID</stp>
        <stp>16-11-2012</stp>
        <stp>16-11-2012</stp>
        <stp>[fwdpoints.xlsm]Hoja2!R1345C2</stp>
        <tr r="B1345" s="2"/>
      </tp>
      <tp t="e">
        <v>#N/A</v>
        <stp/>
        <stp>##V3_BDHV12</stp>
        <stp>CHN1M LAST Curncy</stp>
        <stp>PX_BID</stp>
        <stp>27-03-2013</stp>
        <stp>27-03-2013</stp>
        <stp>[fwdpoints.xlsm]Hoja2!R1214C2</stp>
        <tr r="B1214" s="2"/>
      </tp>
      <tp t="e">
        <v>#N/A</v>
        <stp/>
        <stp>##V3_BDHV12</stp>
        <stp>CHN1M LAST Curncy</stp>
        <stp>PX_BID</stp>
        <stp>26-12-2012</stp>
        <stp>26-12-2012</stp>
        <stp>[fwdpoints.xlsm]Hoja2!R1305C2</stp>
        <tr r="B1305" s="2"/>
      </tp>
      <tp t="e">
        <v>#N/A</v>
        <stp/>
        <stp>##V3_BDHV12</stp>
        <stp>CHN1M LAST Curncy</stp>
        <stp>PX_BID</stp>
        <stp>27-04-2013</stp>
        <stp>27-04-2013</stp>
        <stp>[fwdpoints.xlsm]Hoja2!R1183C2</stp>
        <tr r="B1183" s="2"/>
      </tp>
      <tp t="e">
        <v>#N/A</v>
        <stp/>
        <stp>##V3_BDHV12</stp>
        <stp>CHN1M LAST Curncy</stp>
        <stp>PX_BID</stp>
        <stp>17-06-2013</stp>
        <stp>17-06-2013</stp>
        <stp>[fwdpoints.xlsm]Hoja2!R1132C2</stp>
        <tr r="B1132" s="2"/>
      </tp>
      <tp t="e">
        <v>#N/A</v>
        <stp/>
        <stp>##V3_BDHV12</stp>
        <stp>CHN1M LAST Curncy</stp>
        <stp>PX_BID</stp>
        <stp>27-11-2010</stp>
        <stp>27-11-2010</stp>
        <stp>[fwdpoints.xlsm]Hoja2!R2065C2</stp>
        <tr r="B2065" s="2"/>
      </tp>
      <tp t="e">
        <v>#N/A</v>
        <stp/>
        <stp>##V3_BDHV12</stp>
        <stp>CHN1M LAST Curncy</stp>
        <stp>PX_BID</stp>
        <stp>07-07-2013</stp>
        <stp>07-07-2013</stp>
        <stp>[fwdpoints.xlsm]Hoja2!R1112C2</stp>
        <tr r="B1112" s="2"/>
      </tp>
      <tp t="e">
        <v>#N/A</v>
        <stp/>
        <stp>##V3_BDHV12</stp>
        <stp>CHN1M LAST Curncy</stp>
        <stp>PX_BID</stp>
        <stp>17-12-2010</stp>
        <stp>17-12-2010</stp>
        <stp>[fwdpoints.xlsm]Hoja2!R2045C2</stp>
        <tr r="B2045" s="2"/>
      </tp>
      <tp t="e">
        <v>#N/A</v>
        <stp/>
        <stp>##V3_BDHV12</stp>
        <stp>CHN1M LAST Curncy</stp>
        <stp>PX_BID</stp>
        <stp>07-10-2010</stp>
        <stp>07-10-2010</stp>
        <stp>[fwdpoints.xlsm]Hoja2!R2116C2</stp>
        <tr r="B2116" s="2"/>
      </tp>
      <tp t="e">
        <v>#N/A</v>
        <stp/>
        <stp>##V3_BDHV12</stp>
        <stp>CHN1M LAST Curncy</stp>
        <stp>PX_BID</stp>
        <stp>26-01-2011</stp>
        <stp>26-01-2011</stp>
        <stp>[fwdpoints.xlsm]Hoja2!R2005C2</stp>
        <tr r="B2005" s="2"/>
      </tp>
      <tp t="e">
        <v>#N/A</v>
        <stp/>
        <stp>##V3_BDHV12</stp>
        <stp>CHN1M LAST Curncy</stp>
        <stp>PX_BID</stp>
        <stp>04-02-2011</stp>
        <stp>04-02-2011</stp>
        <stp>[fwdpoints.xlsm]Hoja2!R1996C2</stp>
        <tr r="B1996" s="2"/>
      </tp>
      <tp t="e">
        <v>#N/A</v>
        <stp/>
        <stp>##V3_BDHV12</stp>
        <stp>CHN1M LAST Curncy</stp>
        <stp>PX_BID</stp>
        <stp>16-01-2013</stp>
        <stp>16-01-2013</stp>
        <stp>[fwdpoints.xlsm]Hoja2!R1284C2</stp>
        <tr r="B1284" s="2"/>
      </tp>
      <tp t="e">
        <v>#N/A</v>
        <stp/>
        <stp>##V3_BDHV12</stp>
        <stp>CHN1M LAST Curncy</stp>
        <stp>PX_BID</stp>
        <stp>17-11-2012</stp>
        <stp>17-11-2012</stp>
        <stp>[fwdpoints.xlsm]Hoja2!R1344C2</stp>
        <tr r="B1344" s="2"/>
      </tp>
      <tp t="e">
        <v>#N/A</v>
        <stp/>
        <stp>##V3_BDHV12</stp>
        <stp>CHN1M LAST Curncy</stp>
        <stp>PX_BID</stp>
        <stp>17-10-2012</stp>
        <stp>17-10-2012</stp>
        <stp>[fwdpoints.xlsm]Hoja2!R1375C2</stp>
        <tr r="B1375" s="2"/>
      </tp>
      <tp t="e">
        <v>#N/A</v>
        <stp/>
        <stp>##V3_BDHV12</stp>
        <stp>CHN1M LAST Curncy</stp>
        <stp>PX_BID</stp>
        <stp>26-03-2013</stp>
        <stp>26-03-2013</stp>
        <stp>[fwdpoints.xlsm]Hoja2!R1215C2</stp>
        <tr r="B1215" s="2"/>
      </tp>
      <tp t="e">
        <v>#N/A</v>
        <stp/>
        <stp>##V3_BDHV12</stp>
        <stp>CHN1M LAST Curncy</stp>
        <stp>PX_BID</stp>
        <stp>27-12-2012</stp>
        <stp>27-12-2012</stp>
        <stp>[fwdpoints.xlsm]Hoja2!R1304C2</stp>
        <tr r="B1304" s="2"/>
      </tp>
      <tp t="e">
        <v>#N/A</v>
        <stp/>
        <stp>##V3_BDHV12</stp>
        <stp>CHN1M LAST Curncy</stp>
        <stp>PX_BID</stp>
        <stp>26-05-2010</stp>
        <stp>26-05-2010</stp>
        <stp>[fwdpoints.xlsm]Hoja2!R2250C2</stp>
        <tr r="B2250" s="2"/>
      </tp>
      <tp t="e">
        <v>#N/A</v>
        <stp/>
        <stp>##V3_BDHV12</stp>
        <stp>CHN1M LAST Curncy</stp>
        <stp>PX_BID</stp>
        <stp>06-11-2010</stp>
        <stp>06-11-2010</stp>
        <stp>[fwdpoints.xlsm]Hoja2!R2086C2</stp>
        <tr r="B2086" s="2"/>
      </tp>
      <tp t="e">
        <v>#N/A</v>
        <stp/>
        <stp>##V3_BDHV12</stp>
        <stp>CHN1M LAST Curncy</stp>
        <stp>PX_BID</stp>
        <stp>16-06-2013</stp>
        <stp>16-06-2013</stp>
        <stp>[fwdpoints.xlsm]Hoja2!R1133C2</stp>
        <tr r="B1133" s="2"/>
      </tp>
      <tp t="e">
        <v>#N/A</v>
        <stp/>
        <stp>##V3_BDHV12</stp>
        <stp>CHN1M LAST Curncy</stp>
        <stp>PX_BID</stp>
        <stp>06-07-2013</stp>
        <stp>06-07-2013</stp>
        <stp>[fwdpoints.xlsm]Hoja2!R1113C2</stp>
        <tr r="B1113" s="2"/>
      </tp>
      <tp t="e">
        <v>#N/A</v>
        <stp/>
        <stp>##V3_BDHV12</stp>
        <stp>CHN1M LAST Curncy</stp>
        <stp>PX_BID</stp>
        <stp>06-10-2010</stp>
        <stp>06-10-2010</stp>
        <stp>[fwdpoints.xlsm]Hoja2!R2117C2</stp>
        <tr r="B2117" s="2"/>
      </tp>
      <tp t="e">
        <v>#N/A</v>
        <stp/>
        <stp>##V3_BDHV12</stp>
        <stp>CHN1M LAST Curncy</stp>
        <stp>PX_BID</stp>
        <stp>27-01-2011</stp>
        <stp>27-01-2011</stp>
        <stp>[fwdpoints.xlsm]Hoja2!R2004C2</stp>
        <tr r="B2004" s="2"/>
      </tp>
      <tp t="e">
        <v>#N/A</v>
        <stp/>
        <stp>##V3_BDHV12</stp>
        <stp>CHN1M LAST Curncy</stp>
        <stp>PX_BID</stp>
        <stp>04-10-2011</stp>
        <stp>04-10-2011</stp>
        <stp>[fwdpoints.xlsm]Hoja2!R1754C2</stp>
        <tr r="B1754" s="2"/>
      </tp>
      <tp t="e">
        <v>#N/A</v>
        <stp/>
        <stp>##V3_BDHV12</stp>
        <stp>CHN1M LAST Curncy</stp>
        <stp>PX_BID</stp>
        <stp>23-06-2011</stp>
        <stp>23-06-2011</stp>
        <stp>[fwdpoints.xlsm]Hoja2!R1857C2</stp>
        <tr r="B1857" s="2"/>
      </tp>
      <tp t="e">
        <v>#N/A</v>
        <stp/>
        <stp>##V3_BDHV12</stp>
        <stp>CHN1M LAST Curncy</stp>
        <stp>PX_BID</stp>
        <stp>11-04-2010</stp>
        <stp>11-04-2010</stp>
        <stp>[fwdpoints.xlsm]Hoja2!R2295C2</stp>
        <tr r="B2295" s="2"/>
      </tp>
      <tp t="e">
        <v>#N/A</v>
        <stp/>
        <stp>##V3_BDHV12</stp>
        <stp>CHN1M LAST Curncy</stp>
        <stp>PX_BID</stp>
        <stp>10-10-2012</stp>
        <stp>10-10-2012</stp>
        <stp>[fwdpoints.xlsm]Hoja2!R1382C2</stp>
        <tr r="B1382" s="2"/>
      </tp>
      <tp t="e">
        <v>#N/A</v>
        <stp/>
        <stp>##V3_BDHV12</stp>
        <stp>CHN1M LAST Curncy</stp>
        <stp>PX_BID</stp>
        <stp>21-06-2010</stp>
        <stp>21-06-2010</stp>
        <stp>[fwdpoints.xlsm]Hoja2!R2224C2</stp>
        <tr r="B2224" s="2"/>
      </tp>
      <tp t="e">
        <v>#N/A</v>
        <stp/>
        <stp>##V3_BDHV12</stp>
        <stp>CHN1M LAST Curncy</stp>
        <stp>PX_BID</stp>
        <stp>01-03-2013</stp>
        <stp>01-03-2013</stp>
        <stp>[fwdpoints.xlsm]Hoja2!R1240C2</stp>
        <tr r="B1240" s="2"/>
      </tp>
      <tp t="e">
        <v>#N/A</v>
        <stp/>
        <stp>##V3_BDHV12</stp>
        <stp>CHN1M LAST Curncy</stp>
        <stp>PX_BID</stp>
        <stp>30-11-2012</stp>
        <stp>30-11-2012</stp>
        <stp>[fwdpoints.xlsm]Hoja2!R1331C2</stp>
        <tr r="B1331" s="2"/>
      </tp>
      <tp t="e">
        <v>#N/A</v>
        <stp/>
        <stp>##V3_BDHV12</stp>
        <stp>CHN1M LAST Curncy</stp>
        <stp>PX_BID</stp>
        <stp>01-05-2010</stp>
        <stp>01-05-2010</stp>
        <stp>[fwdpoints.xlsm]Hoja2!R2275C2</stp>
        <tr r="B2275" s="2"/>
      </tp>
      <tp t="e">
        <v>#N/A</v>
        <stp/>
        <stp>##V3_BDHV12</stp>
        <stp>CHN1M LAST Curncy</stp>
        <stp>PX_BID</stp>
        <stp>31-07-2010</stp>
        <stp>31-07-2010</stp>
        <stp>[fwdpoints.xlsm]Hoja2!R2184C2</stp>
        <tr r="B2184" s="2"/>
      </tp>
      <tp t="e">
        <v>#N/A</v>
        <stp/>
        <stp>##V3_BDHV12</stp>
        <stp>CHN1M LAST Curncy</stp>
        <stp>PX_BID</stp>
        <stp>01-11-2010</stp>
        <stp>01-11-2010</stp>
        <stp>[fwdpoints.xlsm]Hoja2!R2091C2</stp>
        <tr r="B2091" s="2"/>
      </tp>
      <tp t="e">
        <v>#N/A</v>
        <stp/>
        <stp>##V3_BDHV12</stp>
        <stp>CHN1M LAST Curncy</stp>
        <stp>PX_BID</stp>
        <stp>31-12-2010</stp>
        <stp>31-12-2010</stp>
        <stp>[fwdpoints.xlsm]Hoja2!R2031C2</stp>
        <tr r="B2031" s="2"/>
      </tp>
      <tp t="e">
        <v>#N/A</v>
        <stp/>
        <stp>##V3_BDHV12</stp>
        <stp>CHN1M LAST Curncy</stp>
        <stp>PX_BID</stp>
        <stp>21-10-2010</stp>
        <stp>21-10-2010</stp>
        <stp>[fwdpoints.xlsm]Hoja2!R2102C2</stp>
        <tr r="B2102" s="2"/>
      </tp>
      <tp t="e">
        <v>#N/A</v>
        <stp/>
        <stp>##V3_BDHV12</stp>
        <stp>CHN1M LAST Curncy</stp>
        <stp>PX_BID</stp>
        <stp>10-06-2012</stp>
        <stp>10-06-2012</stp>
        <stp>[fwdpoints.xlsm]Hoja2!R1504C2</stp>
        <tr r="B1504" s="2"/>
      </tp>
      <tp t="e">
        <v>#N/A</v>
        <stp/>
        <stp>##V3_BDHV12</stp>
        <stp>CHN1M LAST Curncy</stp>
        <stp>PX_BID</stp>
        <stp>30-05-2012</stp>
        <stp>30-05-2012</stp>
        <stp>[fwdpoints.xlsm]Hoja2!R1515C2</stp>
        <tr r="B1515" s="2"/>
      </tp>
      <tp t="e">
        <v>#N/A</v>
        <stp/>
        <stp>##V3_BDHV12</stp>
        <stp>CHN1M LAST Curncy</stp>
        <stp>PX_BID</stp>
        <stp>20-04-2012</stp>
        <stp>20-04-2012</stp>
        <stp>[fwdpoints.xlsm]Hoja2!R1555C2</stp>
        <tr r="B1555" s="2"/>
      </tp>
      <tp t="e">
        <v>#N/A</v>
        <stp/>
        <stp>##V3_BDHV12</stp>
        <stp>CHN1M LAST Curncy</stp>
        <stp>PX_BID</stp>
        <stp>12-03-2011</stp>
        <stp>12-03-2011</stp>
        <stp>[fwdpoints.xlsm]Hoja2!R1960C2</stp>
        <tr r="B1960" s="2"/>
      </tp>
      <tp t="e">
        <v>#N/A</v>
        <stp/>
        <stp>##V3_BDHV12</stp>
        <stp>CHN1M LAST Curncy</stp>
        <stp>PX_BID</stp>
        <stp>31-10-2012</stp>
        <stp>31-10-2012</stp>
        <stp>[fwdpoints.xlsm]Hoja2!R1361C2</stp>
        <tr r="B1361" s="2"/>
      </tp>
      <tp t="e">
        <v>#N/A</v>
        <stp/>
        <stp>##V3_BDHV12</stp>
        <stp>CHN1M LAST Curncy</stp>
        <stp>PX_BID</stp>
        <stp>30-01-2013</stp>
        <stp>30-01-2013</stp>
        <stp>[fwdpoints.xlsm]Hoja2!R1270C2</stp>
        <tr r="B1270" s="2"/>
      </tp>
      <tp t="e">
        <v>#N/A</v>
        <stp/>
        <stp>##V3_BDHV12</stp>
        <stp>CHN1M LAST Curncy</stp>
        <stp>PX_BID</stp>
        <stp>20-06-2010</stp>
        <stp>20-06-2010</stp>
        <stp>[fwdpoints.xlsm]Hoja2!R2225C2</stp>
        <tr r="B2225" s="2"/>
      </tp>
      <tp t="e">
        <v>#N/A</v>
        <stp/>
        <stp>##V3_BDHV12</stp>
        <stp>CHN1M LAST Curncy</stp>
        <stp>PX_BID</stp>
        <stp>01-12-2012</stp>
        <stp>01-12-2012</stp>
        <stp>[fwdpoints.xlsm]Hoja2!R1330C2</stp>
        <tr r="B1330" s="2"/>
      </tp>
      <tp t="e">
        <v>#N/A</v>
        <stp/>
        <stp>##V3_BDHV12</stp>
        <stp>CHN1M LAST Curncy</stp>
        <stp>PX_BID</stp>
        <stp>30-04-2010</stp>
        <stp>30-04-2010</stp>
        <stp>[fwdpoints.xlsm]Hoja2!R2276C2</stp>
        <tr r="B2276" s="2"/>
      </tp>
      <tp t="e">
        <v>#N/A</v>
        <stp/>
        <stp>##V3_BDHV12</stp>
        <stp>CHN1M LAST Curncy</stp>
        <stp>PX_BID</stp>
        <stp>20-05-2010</stp>
        <stp>20-05-2010</stp>
        <stp>[fwdpoints.xlsm]Hoja2!R2256C2</stp>
        <tr r="B2256" s="2"/>
      </tp>
      <tp t="e">
        <v>#N/A</v>
        <stp/>
        <stp>##V3_BDHV12</stp>
        <stp>CHN1M LAST Curncy</stp>
        <stp>PX_ASK</stp>
        <stp>16-07-2016</stp>
        <stp>16-07-2016</stp>
        <stp>[fwdpoints.xlsm]Hoja2!R7C3</stp>
        <tr r="C7" s="2"/>
      </tp>
      <tp t="e">
        <v>#N/A</v>
        <stp/>
        <stp>##V3_BDHV12</stp>
        <stp>CHN1M LAST Curncy</stp>
        <stp>PX_ASK</stp>
        <stp>17-07-2016</stp>
        <stp>17-07-2016</stp>
        <stp>[fwdpoints.xlsm]Hoja2!R6C3</stp>
        <tr r="C6" s="2"/>
      </tp>
      <tp t="e">
        <v>#N/A</v>
        <stp/>
        <stp>##V3_BDHV12</stp>
        <stp>CHN1M LAST Curncy</stp>
        <stp>PX_BID</stp>
        <stp>30-07-2010</stp>
        <stp>30-07-2010</stp>
        <stp>[fwdpoints.xlsm]Hoja2!R2185C2</stp>
        <tr r="B2185" s="2"/>
      </tp>
      <tp t="e">
        <v>#N/A</v>
        <stp/>
        <stp>##V3_BDHV12</stp>
        <stp>CHN1M LAST Curncy</stp>
        <stp>PX_BID</stp>
        <stp>20-11-2010</stp>
        <stp>20-11-2010</stp>
        <stp>[fwdpoints.xlsm]Hoja2!R2072C2</stp>
        <tr r="B2072" s="2"/>
      </tp>
      <tp t="e">
        <v>#N/A</v>
        <stp/>
        <stp>##V3_BDHV12</stp>
        <stp>CHN1M LAST Curncy</stp>
        <stp>PX_BID</stp>
        <stp>10-12-2010</stp>
        <stp>10-12-2010</stp>
        <stp>[fwdpoints.xlsm]Hoja2!R2052C2</stp>
        <tr r="B2052" s="2"/>
      </tp>
      <tp t="e">
        <v>#N/A</v>
        <stp/>
        <stp>##V3_BDHV12</stp>
        <stp>CHN1M LAST Curncy</stp>
        <stp>PX_BID</stp>
        <stp>20-08-2013</stp>
        <stp>20-08-2013</stp>
        <stp>[fwdpoints.xlsm]Hoja2!R1068C2</stp>
        <tr r="B1068" s="2"/>
      </tp>
      <tp t="e">
        <v>#N/A</v>
        <stp/>
        <stp>##V3_BDHV12</stp>
        <stp>CHN1M LAST Curncy</stp>
        <stp>PX_BID</stp>
        <stp>01-01-2011</stp>
        <stp>01-01-2011</stp>
        <stp>[fwdpoints.xlsm]Hoja2!R2030C2</stp>
        <tr r="B2030" s="2"/>
      </tp>
      <tp t="e">
        <v>#N/A</v>
        <stp/>
        <stp>##V3_BDHV12</stp>
        <stp>CHN1M LAST Curncy</stp>
        <stp>PX_BID</stp>
        <stp>20-10-2010</stp>
        <stp>20-10-2010</stp>
        <stp>[fwdpoints.xlsm]Hoja2!R2103C2</stp>
        <tr r="B2103" s="2"/>
      </tp>
      <tp t="e">
        <v>#N/A</v>
        <stp/>
        <stp>##V3_BDHV12</stp>
        <stp>CHN1M LAST Curncy</stp>
        <stp>PX_BID</stp>
        <stp>31-05-2012</stp>
        <stp>31-05-2012</stp>
        <stp>[fwdpoints.xlsm]Hoja2!R1514C2</stp>
        <tr r="B1514" s="2"/>
      </tp>
      <tp t="e">
        <v>#N/A</v>
        <stp/>
        <stp>##V3_BDHV12</stp>
        <stp>CHN1M LAST Curncy</stp>
        <stp>PX_BID</stp>
        <stp>21-04-2012</stp>
        <stp>21-04-2012</stp>
        <stp>[fwdpoints.xlsm]Hoja2!R1554C2</stp>
        <tr r="B1554" s="2"/>
      </tp>
      <tp t="e">
        <v>#N/A</v>
        <stp/>
        <stp>##V3_BDHV12</stp>
        <stp>CHN1M LAST Curncy</stp>
        <stp>PX_BID</stp>
        <stp>31-03-2011</stp>
        <stp>31-03-2011</stp>
        <stp>[fwdpoints.xlsm]Hoja2!R1941C2</stp>
        <tr r="B1941" s="2"/>
      </tp>
      <tp t="e">
        <v>#N/A</v>
        <stp/>
        <stp>##V3_BDHV12</stp>
        <stp>CHN1M LAST Curncy</stp>
        <stp>PX_BID</stp>
        <stp>11-08-2011</stp>
        <stp>11-08-2011</stp>
        <stp>[fwdpoints.xlsm]Hoja2!R1808C2</stp>
        <tr r="B1808" s="2"/>
      </tp>
      <tp t="e">
        <v>#N/A</v>
        <stp/>
        <stp>##V3_BDHV12</stp>
        <stp>CHN1M LAST Curncy</stp>
        <stp>PX_BID</stp>
        <stp>23-02-2010</stp>
        <stp>23-02-2010</stp>
        <stp>[fwdpoints.xlsm]Hoja2!R2342C2</stp>
        <tr r="B2342" s="2"/>
      </tp>
      <tp t="e">
        <v>#N/A</v>
        <stp/>
        <stp>##V3_BDHV12</stp>
        <stp>CHN1M LAST Curncy</stp>
        <stp>PX_BID</stp>
        <stp>12-10-2012</stp>
        <stp>12-10-2012</stp>
        <stp>[fwdpoints.xlsm]Hoja2!R1380C2</stp>
        <tr r="B1380" s="2"/>
      </tp>
      <tp t="e">
        <v>#N/A</v>
        <stp/>
        <stp>##V3_BDHV12</stp>
        <stp>CHN1M LAST Curncy</stp>
        <stp>PX_BID</stp>
        <stp>23-04-2013</stp>
        <stp>23-04-2013</stp>
        <stp>[fwdpoints.xlsm]Hoja2!R1187C2</stp>
        <tr r="B1187" s="2"/>
      </tp>
      <tp t="e">
        <v>#N/A</v>
        <stp/>
        <stp>##V3_BDHV12</stp>
        <stp>CHN1M LAST Curncy</stp>
        <stp>PX_BID</stp>
        <stp>13-06-2013</stp>
        <stp>13-06-2013</stp>
        <stp>[fwdpoints.xlsm]Hoja2!R1136C2</stp>
        <tr r="B1136" s="2"/>
      </tp>
      <tp t="e">
        <v>#N/A</v>
        <stp/>
        <stp>##V3_BDHV12</stp>
        <stp>CHN1M LAST Curncy</stp>
        <stp>PX_BID</stp>
        <stp>03-07-2013</stp>
        <stp>03-07-2013</stp>
        <stp>[fwdpoints.xlsm]Hoja2!R1116C2</stp>
        <tr r="B1116" s="2"/>
      </tp>
      <tp t="e">
        <v>#N/A</v>
        <stp/>
        <stp>##V3_BDHV12</stp>
        <stp>CHN1M LAST Curncy</stp>
        <stp>PX_BID</stp>
        <stp>23-10-2010</stp>
        <stp>23-10-2010</stp>
        <stp>[fwdpoints.xlsm]Hoja2!R2100C2</stp>
        <tr r="B2100" s="2"/>
      </tp>
      <tp t="e">
        <v>#N/A</v>
        <stp/>
        <stp>##V3_BDHV12</stp>
        <stp>CHN1M LAST Curncy</stp>
        <stp>PX_BID</stp>
        <stp>02-02-2012</stp>
        <stp>02-02-2012</stp>
        <stp>[fwdpoints.xlsm]Hoja2!R1633C2</stp>
        <tr r="B1633" s="2"/>
      </tp>
      <tp t="e">
        <v>#N/A</v>
        <stp/>
        <stp>##V3_BDHV12</stp>
        <stp>CHN1M LAST Curncy</stp>
        <stp>PX_BID</stp>
        <stp>20-02-2011</stp>
        <stp>20-02-2011</stp>
        <stp>[fwdpoints.xlsm]Hoja2!R1980C2</stp>
        <tr r="B1980" s="2"/>
      </tp>
      <tp t="e">
        <v>#N/A</v>
        <stp/>
        <stp>##V3_BDHV12</stp>
        <stp>CHN1M LAST Curncy</stp>
        <stp>PX_BID</stp>
        <stp>10-03-2011</stp>
        <stp>10-03-2011</stp>
        <stp>[fwdpoints.xlsm]Hoja2!R1962C2</stp>
        <tr r="B1962" s="2"/>
      </tp>
      <tp t="e">
        <v>#N/A</v>
        <stp/>
        <stp>##V3_BDHV12</stp>
        <stp>CHN1M LAST Curncy</stp>
        <stp>PX_BID</stp>
        <stp>10-08-2011</stp>
        <stp>10-08-2011</stp>
        <stp>[fwdpoints.xlsm]Hoja2!R1809C2</stp>
        <tr r="B1809" s="2"/>
      </tp>
      <tp t="e">
        <v>#N/A</v>
        <stp/>
        <stp>##V3_BDHV12</stp>
        <stp>CHN1M LAST Curncy</stp>
        <stp>PX_BID</stp>
        <stp>22-02-2010</stp>
        <stp>22-02-2010</stp>
        <stp>[fwdpoints.xlsm]Hoja2!R2343C2</stp>
        <tr r="B2343" s="2"/>
      </tp>
      <tp t="e">
        <v>#N/A</v>
        <stp/>
        <stp>##V3_BDHV12</stp>
        <stp>CHN1M LAST Curncy</stp>
        <stp>PX_BID</stp>
        <stp>22-05-2010</stp>
        <stp>22-05-2010</stp>
        <stp>[fwdpoints.xlsm]Hoja2!R2254C2</stp>
        <tr r="B2254" s="2"/>
      </tp>
      <tp t="e">
        <v>#N/A</v>
        <stp/>
        <stp>##V3_BDHV12</stp>
        <stp>CHN1M LAST Curncy</stp>
        <stp>PX_BID</stp>
        <stp>12-06-2013</stp>
        <stp>12-06-2013</stp>
        <stp>[fwdpoints.xlsm]Hoja2!R1137C2</stp>
        <tr r="B1137" s="2"/>
      </tp>
      <tp t="e">
        <v>#N/A</v>
        <stp/>
        <stp>##V3_BDHV12</stp>
        <stp>CHN1M LAST Curncy</stp>
        <stp>PX_BID</stp>
        <stp>22-11-2010</stp>
        <stp>22-11-2010</stp>
        <stp>[fwdpoints.xlsm]Hoja2!R2070C2</stp>
        <tr r="B2070" s="2"/>
      </tp>
      <tp t="e">
        <v>#N/A</v>
        <stp/>
        <stp>##V3_BDHV12</stp>
        <stp>CHN1M LAST Curncy</stp>
        <stp>PX_BID</stp>
        <stp>02-07-2013</stp>
        <stp>02-07-2013</stp>
        <stp>[fwdpoints.xlsm]Hoja2!R1117C2</stp>
        <tr r="B1117" s="2"/>
      </tp>
      <tp t="e">
        <v>#N/A</v>
        <stp/>
        <stp>##V3_BDHV12</stp>
        <stp>CHN1M LAST Curncy</stp>
        <stp>PX_BID</stp>
        <stp>12-12-2010</stp>
        <stp>12-12-2010</stp>
        <stp>[fwdpoints.xlsm]Hoja2!R2050C2</stp>
        <tr r="B2050" s="2"/>
      </tp>
      <tp t="e">
        <v>#N/A</v>
        <stp/>
        <stp>##V3_BDHV12</stp>
        <stp>CHN1M LAST Curncy</stp>
        <stp>PX_BID</stp>
        <stp>22-10-2010</stp>
        <stp>22-10-2010</stp>
        <stp>[fwdpoints.xlsm]Hoja2!R2101C2</stp>
        <tr r="B2101" s="2"/>
      </tp>
      <tp t="e">
        <v>#N/A</v>
        <stp/>
        <stp>##V3_BDHV12</stp>
        <stp>CHN1M LAST Curncy</stp>
        <stp>PX_BID</stp>
        <stp>10-09-2011</stp>
        <stp>10-09-2011</stp>
        <stp>[fwdpoints.xlsm]Hoja2!R1778C2</stp>
        <tr r="B1778" s="2"/>
      </tp>
      <tp t="e">
        <v>#N/A</v>
        <stp/>
        <stp>##V3_BDHV12</stp>
        <stp>CHN1M LAST Curncy</stp>
        <stp>PX_BID</stp>
        <stp>23-01-2012</stp>
        <stp>23-01-2012</stp>
        <stp>[fwdpoints.xlsm]Hoja2!R1643C2</stp>
        <tr r="B1643" s="2"/>
      </tp>
      <tp t="e">
        <v>#N/A</v>
        <stp/>
        <stp>##V3_BDHV12</stp>
        <stp>CHN1M LAST Curncy</stp>
        <stp>PX_BID</stp>
        <stp>03-02-2012</stp>
        <stp>03-02-2012</stp>
        <stp>[fwdpoints.xlsm]Hoja2!R1632C2</stp>
        <tr r="B1632" s="2"/>
      </tp>
      <tp t="e">
        <v>#N/A</v>
        <stp/>
        <stp>##V3_BDHV12</stp>
        <stp>CHN1M LAST Curncy</stp>
        <stp>PX_BID</stp>
        <stp>03-03-2012</stp>
        <stp>03-03-2012</stp>
        <stp>[fwdpoints.xlsm]Hoja2!R1603C2</stp>
        <tr r="B1603" s="2"/>
      </tp>
      <tp t="e">
        <v>#N/A</v>
        <stp/>
        <stp>##V3_BDHV12</stp>
        <stp>CHN1M LAST Curncy</stp>
        <stp>PX_BID</stp>
        <stp>03-09-2012</stp>
        <stp>03-09-2012</stp>
        <stp>[fwdpoints.xlsm]Hoja2!R1419C2</stp>
        <tr r="B1419" s="2"/>
      </tp>
      <tp t="e">
        <v>#N/A</v>
        <stp/>
        <stp>##V3_BDHV12</stp>
        <stp>CHN1M LAST Curncy</stp>
        <stp>PX_BID</stp>
        <stp>28-01-2012</stp>
        <stp>28-01-2012</stp>
        <stp>[fwdpoints.xlsm]Hoja2!R1638C2</stp>
        <tr r="B1638" s="2"/>
      </tp>
      <tp t="e">
        <v>#N/A</v>
        <stp/>
        <stp>##V3_BDHV12</stp>
        <stp>CHN1M LAST Curncy</stp>
        <stp>PX_BID</stp>
        <stp>08-03-2012</stp>
        <stp>08-03-2012</stp>
        <stp>[fwdpoints.xlsm]Hoja2!R1598C2</stp>
        <tr r="B1598" s="2"/>
      </tp>
      <tp t="e">
        <v>#N/A</v>
        <stp/>
        <stp>##V3_BDHV12</stp>
        <stp>CHN1M LAST Curncy</stp>
        <stp>PX_BID</stp>
        <stp>28-08-2013</stp>
        <stp>28-08-2013</stp>
        <stp>[fwdpoints.xlsm]Hoja2!R1060C2</stp>
        <tr r="B1060" s="2"/>
      </tp>
      <tp t="e">
        <v>#N/A</v>
        <stp/>
        <stp>##V3_BDHV12</stp>
        <stp>CHN1M LAST Curncy</stp>
        <stp>PX_BID</stp>
        <stp>09-09-2012</stp>
        <stp>09-09-2012</stp>
        <stp>[fwdpoints.xlsm]Hoja2!R1413C2</stp>
        <tr r="B1413" s="2"/>
      </tp>
      <tp t="e">
        <v>#N/A</v>
        <stp/>
        <stp>##V3_BDHV12</stp>
        <stp>CHN1M LAST Curncy</stp>
        <stp>PX_BID</stp>
        <stp>19-08-2011</stp>
        <stp>19-08-2011</stp>
        <stp>[fwdpoints.xlsm]Hoja2!R1800C2</stp>
        <tr r="B1800" s="2"/>
      </tp>
      <tp t="e">
        <v>#N/A</v>
        <stp/>
        <stp>##V3_BDHV12</stp>
        <stp>CHN1M LAST Curncy</stp>
        <stp>PX_BID</stp>
        <stp>09-10-2011</stp>
        <stp>09-10-2011</stp>
        <stp>[fwdpoints.xlsm]Hoja2!R1749C2</stp>
        <tr r="B1749" s="2"/>
      </tp>
      <tp t="e">
        <v>#N/A</v>
        <stp/>
        <stp>##V3_BDHV12</stp>
        <stp>CHN1M LAST Curncy</stp>
        <stp>PX_BID</stp>
        <stp>09-11-2011</stp>
        <stp>09-11-2011</stp>
        <stp>[fwdpoints.xlsm]Hoja2!R1718C2</stp>
        <tr r="B1718" s="2"/>
      </tp>
      <tp t="e">
        <v>#N/A</v>
        <stp/>
        <stp>##V3_BDHV12</stp>
        <stp>CHN1M LAST Curncy</stp>
        <stp>PX_BID</stp>
        <stp>18-08-2011</stp>
        <stp>18-08-2011</stp>
        <stp>[fwdpoints.xlsm]Hoja2!R1801C2</stp>
        <tr r="B1801" s="2"/>
      </tp>
      <tp t="e">
        <v>#N/A</v>
        <stp/>
        <stp>##V3_BDHV12</stp>
        <stp>CHN1M LAST Curncy</stp>
        <stp>PX_BID</stp>
        <stp>18-09-2011</stp>
        <stp>18-09-2011</stp>
        <stp>[fwdpoints.xlsm]Hoja2!R1770C2</stp>
        <tr r="B1770" s="2"/>
      </tp>
      <tp t="e">
        <v>#N/A</v>
        <stp/>
        <stp>##V3_BDHV12</stp>
        <stp>CHN1M LAST Curncy</stp>
        <stp>PX_BID</stp>
        <stp>08-11-2011</stp>
        <stp>08-11-2011</stp>
        <stp>[fwdpoints.xlsm]Hoja2!R1719C2</stp>
        <tr r="B1719" s="2"/>
      </tp>
      <tp t="e">
        <v>#N/A</v>
        <stp/>
        <stp>##V3_BDHV12</stp>
        <stp>CHN1M LAST Curncy</stp>
        <stp>PX_ASK</stp>
        <stp>09-12-2011</stp>
        <stp>09-12-2011</stp>
        <stp>[fwdpoints.xlsm]Hoja2!R1688C3</stp>
        <tr r="C1688" s="2"/>
      </tp>
      <tp t="e">
        <v>#N/A</v>
        <stp/>
        <stp>##V3_BDHV12</stp>
        <stp>CHN1M LAST Curncy</stp>
        <stp>PX_ASK</stp>
        <stp>29-08-2011</stp>
        <stp>29-08-2011</stp>
        <stp>[fwdpoints.xlsm]Hoja2!R1790C3</stp>
        <tr r="C1790" s="2"/>
      </tp>
      <tp t="e">
        <v>#N/A</v>
        <stp/>
        <stp>##V3_BDHV12</stp>
        <stp>CHN1M LAST Curncy</stp>
        <stp>PX_ASK</stp>
        <stp>28-09-2011</stp>
        <stp>28-09-2011</stp>
        <stp>[fwdpoints.xlsm]Hoja2!R1760C3</stp>
        <tr r="C1760" s="2"/>
      </tp>
      <tp t="e">
        <v>#N/A</v>
        <stp/>
        <stp>##V3_BDHV12</stp>
        <stp>CHN1M LAST Curncy</stp>
        <stp>PX_ASK</stp>
        <stp>08-12-2011</stp>
        <stp>08-12-2011</stp>
        <stp>[fwdpoints.xlsm]Hoja2!R1689C3</stp>
        <tr r="C1689" s="2"/>
      </tp>
      <tp t="e">
        <v>#N/A</v>
        <stp/>
        <stp>##V3_BDHV12</stp>
        <stp>CHN1M LAST Curncy</stp>
        <stp>PX_ASK</stp>
        <stp>28-08-2011</stp>
        <stp>28-08-2011</stp>
        <stp>[fwdpoints.xlsm]Hoja2!R1791C3</stp>
        <tr r="C1791" s="2"/>
      </tp>
      <tp t="e">
        <v>#N/A</v>
        <stp/>
        <stp>##V3_BDHV12</stp>
        <stp>CHN1M LAST Curncy</stp>
        <stp>PX_ASK</stp>
        <stp>18-01-2012</stp>
        <stp>18-01-2012</stp>
        <stp>[fwdpoints.xlsm]Hoja2!R1648C3</stp>
        <tr r="C1648" s="2"/>
      </tp>
      <tp t="e">
        <v>#N/A</v>
        <stp/>
        <stp>##V3_BDHV12</stp>
        <stp>CHN1M LAST Curncy</stp>
        <stp>PX_ASK</stp>
        <stp>09-10-2013</stp>
        <stp>09-10-2013</stp>
        <stp>[fwdpoints.xlsm]Hoja2!R1018C3</stp>
        <tr r="C1018" s="2"/>
      </tp>
      <tp t="e">
        <v>#N/A</v>
        <stp/>
        <stp>##V3_BDHV12</stp>
        <stp>CHN1M LAST Curncy</stp>
        <stp>PX_ASK</stp>
        <stp>09-03-2010</stp>
        <stp>09-03-2010</stp>
        <stp>[fwdpoints.xlsm]Hoja2!R2328C3</stp>
        <tr r="C2328" s="2"/>
      </tp>
      <tp t="e">
        <v>#N/A</v>
        <stp/>
        <stp>##V3_BDHV12</stp>
        <stp>CHN1M LAST Curncy</stp>
        <stp>PX_ASK</stp>
        <stp>08-10-2013</stp>
        <stp>08-10-2013</stp>
        <stp>[fwdpoints.xlsm]Hoja2!R1019C3</stp>
        <tr r="C1019" s="2"/>
      </tp>
      <tp t="e">
        <v>#N/A</v>
        <stp/>
        <stp>##V3_BDHV12</stp>
        <stp>CHN1M LAST Curncy</stp>
        <stp>PX_ASK</stp>
        <stp>18-08-2013</stp>
        <stp>18-08-2013</stp>
        <stp>[fwdpoints.xlsm]Hoja2!R1070C3</stp>
        <tr r="C1070" s="2"/>
      </tp>
      <tp t="e">
        <v>#N/A</v>
        <stp/>
        <stp>##V3_BDHV12</stp>
        <stp>CHN1M LAST Curncy</stp>
        <stp>PX_ASK</stp>
        <stp>08-03-2010</stp>
        <stp>08-03-2010</stp>
        <stp>[fwdpoints.xlsm]Hoja2!R2329C3</stp>
        <tr r="C2329" s="2"/>
      </tp>
      <tp t="e">
        <v>#N/A</v>
        <stp/>
        <stp>##V3_BDHV12</stp>
        <stp>CHN1M LAST Curncy</stp>
        <stp>PX_ASK</stp>
        <stp>17-04-2013</stp>
        <stp>17-04-2013</stp>
        <stp>[fwdpoints.xlsm]Hoja2!R1193C3</stp>
        <tr r="C1193" s="2"/>
      </tp>
      <tp t="e">
        <v>#N/A</v>
        <stp/>
        <stp>##V3_BDHV12</stp>
        <stp>CHN1M LAST Curncy</stp>
        <stp>PX_ASK</stp>
        <stp>17-11-2010</stp>
        <stp>17-11-2010</stp>
        <stp>[fwdpoints.xlsm]Hoja2!R2075C3</stp>
        <tr r="C2075" s="2"/>
      </tp>
      <tp t="e">
        <v>#N/A</v>
        <stp/>
        <stp>##V3_BDHV12</stp>
        <stp>CHN1M LAST Curncy</stp>
        <stp>PX_ASK</stp>
        <stp>27-06-2013</stp>
        <stp>27-06-2013</stp>
        <stp>[fwdpoints.xlsm]Hoja2!R1122C3</stp>
        <tr r="C1122" s="2"/>
      </tp>
      <tp t="e">
        <v>#N/A</v>
        <stp/>
        <stp>##V3_BDHV12</stp>
        <stp>CHN1M LAST Curncy</stp>
        <stp>PX_ASK</stp>
        <stp>07-05-2013</stp>
        <stp>07-05-2013</stp>
        <stp>[fwdpoints.xlsm]Hoja2!R1173C3</stp>
        <tr r="C1173" s="2"/>
      </tp>
      <tp t="e">
        <v>#N/A</v>
        <stp/>
        <stp>##V3_BDHV12</stp>
        <stp>CHN1M LAST Curncy</stp>
        <stp>PX_ASK</stp>
        <stp>27-12-2010</stp>
        <stp>27-12-2010</stp>
        <stp>[fwdpoints.xlsm]Hoja2!R2035C3</stp>
        <tr r="C2035" s="2"/>
      </tp>
      <tp t="e">
        <v>#N/A</v>
        <stp/>
        <stp>##V3_BDHV12</stp>
        <stp>CHN1M LAST Curncy</stp>
        <stp>PX_ASK</stp>
        <stp>16-01-2011</stp>
        <stp>16-01-2011</stp>
        <stp>[fwdpoints.xlsm]Hoja2!R2015C3</stp>
        <tr r="C2015" s="2"/>
      </tp>
      <tp t="e">
        <v>#N/A</v>
        <stp/>
        <stp>##V3_BDHV12</stp>
        <stp>CHN1M LAST Curncy</stp>
        <stp>PX_ASK</stp>
        <stp>06-10-2012</stp>
        <stp>06-10-2012</stp>
        <stp>[fwdpoints.xlsm]Hoja2!R1386C3</stp>
        <tr r="C1386" s="2"/>
      </tp>
      <tp t="e">
        <v>#N/A</v>
        <stp/>
        <stp>##V3_BDHV12</stp>
        <stp>CHN1M LAST Curncy</stp>
        <stp>PX_ASK</stp>
        <stp>17-03-2013</stp>
        <stp>17-03-2013</stp>
        <stp>[fwdpoints.xlsm]Hoja2!R1224C3</stp>
        <tr r="C1224" s="2"/>
      </tp>
      <tp t="e">
        <v>#N/A</v>
        <stp/>
        <stp>##V3_BDHV12</stp>
        <stp>CHN1M LAST Curncy</stp>
        <stp>PX_ASK</stp>
        <stp>26-11-2012</stp>
        <stp>26-11-2012</stp>
        <stp>[fwdpoints.xlsm]Hoja2!R1335C3</stp>
        <tr r="C1335" s="2"/>
      </tp>
      <tp t="e">
        <v>#N/A</v>
        <stp/>
        <stp>##V3_BDHV12</stp>
        <stp>CHN1M LAST Curncy</stp>
        <stp>PX_ASK</stp>
        <stp>16-12-2012</stp>
        <stp>16-12-2012</stp>
        <stp>[fwdpoints.xlsm]Hoja2!R1315C3</stp>
        <tr r="C1315" s="2"/>
      </tp>
      <tp t="e">
        <v>#N/A</v>
        <stp/>
        <stp>##V3_BDHV12</stp>
        <stp>CHN1M LAST Curncy</stp>
        <stp>PX_ASK</stp>
        <stp>15-02-2011</stp>
        <stp>15-02-2011</stp>
        <stp>[fwdpoints.xlsm]Hoja2!R1985C3</stp>
        <tr r="C1985" s="2"/>
      </tp>
      <tp t="e">
        <v>#N/A</v>
        <stp/>
        <stp>##V3_BDHV12</stp>
        <stp>CHN1M LAST Curncy</stp>
        <stp>PX_ASK</stp>
        <stp>25-03-2011</stp>
        <stp>25-03-2011</stp>
        <stp>[fwdpoints.xlsm]Hoja2!R1947C3</stp>
        <tr r="C1947" s="2"/>
      </tp>
      <tp t="e">
        <v>#N/A</v>
        <stp/>
        <stp>##V3_BDHV12</stp>
        <stp>CHN1M LAST Curncy</stp>
        <stp>PX_ASK</stp>
        <stp>06-12-2010</stp>
        <stp>06-12-2010</stp>
        <stp>[fwdpoints.xlsm]Hoja2!R2056C3</stp>
        <tr r="C2056" s="2"/>
      </tp>
      <tp t="e">
        <v>#N/A</v>
        <stp/>
        <stp>##V3_BDHV12</stp>
        <stp>CHN1M LAST Curncy</stp>
        <stp>PX_ASK</stp>
        <stp>26-06-2013</stp>
        <stp>26-06-2013</stp>
        <stp>[fwdpoints.xlsm]Hoja2!R1123C3</stp>
        <tr r="C1123" s="2"/>
      </tp>
      <tp t="e">
        <v>#N/A</v>
        <stp/>
        <stp>##V3_BDHV12</stp>
        <stp>CHN1M LAST Curncy</stp>
        <stp>PX_ASK</stp>
        <stp>17-01-2011</stp>
        <stp>17-01-2011</stp>
        <stp>[fwdpoints.xlsm]Hoja2!R2014C3</stp>
        <tr r="C2014" s="2"/>
      </tp>
      <tp t="e">
        <v>#N/A</v>
        <stp/>
        <stp>##V3_BDHV12</stp>
        <stp>CHN1M LAST Curncy</stp>
        <stp>PX_ASK</stp>
        <stp>06-04-2010</stp>
        <stp>06-04-2010</stp>
        <stp>[fwdpoints.xlsm]Hoja2!R2300C3</stp>
        <tr r="C2300" s="2"/>
      </tp>
      <tp t="e">
        <v>#N/A</v>
        <stp/>
        <stp>##V3_BDHV12</stp>
        <stp>CHN1M LAST Curncy</stp>
        <stp>PX_ASK</stp>
        <stp>26-01-2013</stp>
        <stp>26-01-2013</stp>
        <stp>[fwdpoints.xlsm]Hoja2!R1274C3</stp>
        <tr r="C1274" s="2"/>
      </tp>
      <tp t="e">
        <v>#N/A</v>
        <stp/>
        <stp>##V3_BDHV12</stp>
        <stp>CHN1M LAST Curncy</stp>
        <stp>PX_ASK</stp>
        <stp>27-10-2012</stp>
        <stp>27-10-2012</stp>
        <stp>[fwdpoints.xlsm]Hoja2!R1365C3</stp>
        <tr r="C1365" s="2"/>
      </tp>
      <tp t="e">
        <v>#N/A</v>
        <stp/>
        <stp>##V3_BDHV12</stp>
        <stp>CHN1M LAST Curncy</stp>
        <stp>PX_ASK</stp>
        <stp>16-03-2013</stp>
        <stp>16-03-2013</stp>
        <stp>[fwdpoints.xlsm]Hoja2!R1225C3</stp>
        <tr r="C1225" s="2"/>
      </tp>
      <tp t="e">
        <v>#N/A</v>
        <stp/>
        <stp>##V3_BDHV12</stp>
        <stp>CHN1M LAST Curncy</stp>
        <stp>PX_ASK</stp>
        <stp>27-11-2012</stp>
        <stp>27-11-2012</stp>
        <stp>[fwdpoints.xlsm]Hoja2!R1334C3</stp>
        <tr r="C1334" s="2"/>
      </tp>
      <tp t="e">
        <v>#N/A</v>
        <stp/>
        <stp>##V3_BDHV12</stp>
        <stp>CHN1M LAST Curncy</stp>
        <stp>PX_ASK</stp>
        <stp>16-05-2010</stp>
        <stp>16-05-2010</stp>
        <stp>[fwdpoints.xlsm]Hoja2!R2260C3</stp>
        <tr r="C2260" s="2"/>
      </tp>
      <tp t="e">
        <v>#N/A</v>
        <stp/>
        <stp>##V3_BDHV12</stp>
        <stp>CHN1M LAST Curncy</stp>
        <stp>PX_ASK</stp>
        <stp>17-12-2012</stp>
        <stp>17-12-2012</stp>
        <stp>[fwdpoints.xlsm]Hoja2!R1314C3</stp>
        <tr r="C1314" s="2"/>
      </tp>
      <tp t="e">
        <v>#N/A</v>
        <stp/>
        <stp>##V3_BDHV12</stp>
        <stp>CHN1M LAST Curncy</stp>
        <stp>PX_ASK</stp>
        <stp>04-05-2012</stp>
        <stp>04-05-2012</stp>
        <stp>[fwdpoints.xlsm]Hoja2!R1541C3</stp>
        <tr r="C1541" s="2"/>
      </tp>
      <tp t="e">
        <v>#N/A</v>
        <stp/>
        <stp>##V3_BDHV12</stp>
        <stp>CHN1M LAST Curncy</stp>
        <stp>PX_ASK</stp>
        <stp>14-04-2012</stp>
        <stp>14-04-2012</stp>
        <stp>[fwdpoints.xlsm]Hoja2!R1561C3</stp>
        <tr r="C1561" s="2"/>
      </tp>
      <tp t="e">
        <v>#N/A</v>
        <stp/>
        <stp>##V3_BDHV12</stp>
        <stp>CHN1M LAST Curncy</stp>
        <stp>PX_ASK</stp>
        <stp>24-06-2012</stp>
        <stp>24-06-2012</stp>
        <stp>[fwdpoints.xlsm]Hoja2!R1490C3</stp>
        <tr r="C1490" s="2"/>
      </tp>
      <tp t="e">
        <v>#N/A</v>
        <stp/>
        <stp>##V3_BDHV12</stp>
        <stp>CHN1M LAST Curncy</stp>
        <stp>PX_ASK</stp>
        <stp>15-11-2010</stp>
        <stp>15-11-2010</stp>
        <stp>[fwdpoints.xlsm]Hoja2!R2077C3</stp>
        <tr r="C2077" s="2"/>
      </tp>
      <tp t="e">
        <v>#N/A</v>
        <stp/>
        <stp>##V3_BDHV12</stp>
        <stp>CHN1M LAST Curncy</stp>
        <stp>PX_ASK</stp>
        <stp>25-12-2010</stp>
        <stp>25-12-2010</stp>
        <stp>[fwdpoints.xlsm]Hoja2!R2037C3</stp>
        <tr r="C2037" s="2"/>
      </tp>
      <tp t="e">
        <v>#N/A</v>
        <stp/>
        <stp>##V3_BDHV12</stp>
        <stp>CHN1M LAST Curncy</stp>
        <stp>PX_ASK</stp>
        <stp>14-01-2011</stp>
        <stp>14-01-2011</stp>
        <stp>[fwdpoints.xlsm]Hoja2!R2017C3</stp>
        <tr r="C2017" s="2"/>
      </tp>
      <tp t="e">
        <v>#N/A</v>
        <stp/>
        <stp>##V3_BDHV12</stp>
        <stp>CHN1M LAST Curncy</stp>
        <stp>PX_ASK</stp>
        <stp>25-04-2010</stp>
        <stp>25-04-2010</stp>
        <stp>[fwdpoints.xlsm]Hoja2!R2281C3</stp>
        <tr r="C2281" s="2"/>
      </tp>
      <tp t="e">
        <v>#N/A</v>
        <stp/>
        <stp>##V3_BDHV12</stp>
        <stp>CHN1M LAST Curncy</stp>
        <stp>PX_ASK</stp>
        <stp>05-01-2013</stp>
        <stp>05-01-2013</stp>
        <stp>[fwdpoints.xlsm]Hoja2!R1295C3</stp>
        <tr r="C1295" s="2"/>
      </tp>
      <tp t="e">
        <v>#N/A</v>
        <stp/>
        <stp>##V3_BDHV12</stp>
        <stp>CHN1M LAST Curncy</stp>
        <stp>PX_ASK</stp>
        <stp>15-06-2010</stp>
        <stp>15-06-2010</stp>
        <stp>[fwdpoints.xlsm]Hoja2!R2230C3</stp>
        <tr r="C2230" s="2"/>
      </tp>
      <tp t="e">
        <v>#N/A</v>
        <stp/>
        <stp>##V3_BDHV12</stp>
        <stp>CHN1M LAST Curncy</stp>
        <stp>PX_ASK</stp>
        <stp>25-02-2013</stp>
        <stp>25-02-2013</stp>
        <stp>[fwdpoints.xlsm]Hoja2!R1244C3</stp>
        <tr r="C1244" s="2"/>
      </tp>
      <tp t="e">
        <v>#N/A</v>
        <stp/>
        <stp>##V3_BDHV12</stp>
        <stp>CHN1M LAST Curncy</stp>
        <stp>PX_ASK</stp>
        <stp>05-07-2010</stp>
        <stp>05-07-2010</stp>
        <stp>[fwdpoints.xlsm]Hoja2!R2210C3</stp>
        <tr r="C2210" s="2"/>
      </tp>
      <tp t="e">
        <v>#N/A</v>
        <stp/>
        <stp>##V3_BDHV12</stp>
        <stp>CHN1M LAST Curncy</stp>
        <stp>PX_ASK</stp>
        <stp>15-03-2013</stp>
        <stp>15-03-2013</stp>
        <stp>[fwdpoints.xlsm]Hoja2!R1226C3</stp>
        <tr r="C1226" s="2"/>
      </tp>
      <tp t="e">
        <v>#N/A</v>
        <stp/>
        <stp>##V3_BDHV12</stp>
        <stp>CHN1M LAST Curncy</stp>
        <stp>PX_ASK</stp>
        <stp>24-11-2012</stp>
        <stp>24-11-2012</stp>
        <stp>[fwdpoints.xlsm]Hoja2!R1337C3</stp>
        <tr r="C1337" s="2"/>
      </tp>
      <tp t="e">
        <v>#N/A</v>
        <stp/>
        <stp>##V3_BDHV12</stp>
        <stp>CHN1M LAST Curncy</stp>
        <stp>PX_ASK</stp>
        <stp>14-12-2012</stp>
        <stp>14-12-2012</stp>
        <stp>[fwdpoints.xlsm]Hoja2!R1317C3</stp>
        <tr r="C1317" s="2"/>
      </tp>
      <tp t="e">
        <v>#N/A</v>
        <stp/>
        <stp>##V3_BDHV12</stp>
        <stp>CHN1M LAST Curncy</stp>
        <stp>PX_ASK</stp>
        <stp>27-03-2011</stp>
        <stp>27-03-2011</stp>
        <stp>[fwdpoints.xlsm]Hoja2!R1945C3</stp>
        <tr r="C1945" s="2"/>
      </tp>
      <tp t="e">
        <v>#N/A</v>
        <stp/>
        <stp>##V3_BDHV12</stp>
        <stp>CHN1M LAST Curncy</stp>
        <stp>PX_ASK</stp>
        <stp>17-06-2011</stp>
        <stp>17-06-2011</stp>
        <stp>[fwdpoints.xlsm]Hoja2!R1863C3</stp>
        <tr r="C1863" s="2"/>
      </tp>
      <tp t="e">
        <v>#N/A</v>
        <stp/>
        <stp>##V3_BDHV12</stp>
        <stp>CHN1M LAST Curncy</stp>
        <stp>PX_ASK</stp>
        <stp>07-07-2011</stp>
        <stp>07-07-2011</stp>
        <stp>[fwdpoints.xlsm]Hoja2!R1843C3</stp>
        <tr r="C1843" s="2"/>
      </tp>
      <tp t="e">
        <v>#N/A</v>
        <stp/>
        <stp>##V3_BDHV12</stp>
        <stp>CHN1M LAST Curncy</stp>
        <stp>PX_ASK</stp>
        <stp>05-05-2012</stp>
        <stp>05-05-2012</stp>
        <stp>[fwdpoints.xlsm]Hoja2!R1540C3</stp>
        <tr r="C1540" s="2"/>
      </tp>
      <tp t="e">
        <v>#N/A</v>
        <stp/>
        <stp>##V3_BDHV12</stp>
        <stp>CHN1M LAST Curncy</stp>
        <stp>PX_ASK</stp>
        <stp>15-04-2012</stp>
        <stp>15-04-2012</stp>
        <stp>[fwdpoints.xlsm]Hoja2!R1560C3</stp>
        <tr r="C1560" s="2"/>
      </tp>
      <tp t="e">
        <v>#N/A</v>
        <stp/>
        <stp>##V3_BDHV12</stp>
        <stp>CHN1M LAST Curncy</stp>
        <stp>PX_ASK</stp>
        <stp>15-01-2011</stp>
        <stp>15-01-2011</stp>
        <stp>[fwdpoints.xlsm]Hoja2!R2016C3</stp>
        <tr r="C2016" s="2"/>
      </tp>
      <tp t="e">
        <v>#N/A</v>
        <stp/>
        <stp>##V3_BDHV12</stp>
        <stp>CHN1M LAST Curncy</stp>
        <stp>PX_ASK</stp>
        <stp>04-04-2010</stp>
        <stp>04-04-2010</stp>
        <stp>[fwdpoints.xlsm]Hoja2!R2302C3</stp>
        <tr r="C2302" s="2"/>
      </tp>
      <tp t="e">
        <v>#N/A</v>
        <stp/>
        <stp>##V3_BDHV12</stp>
        <stp>CHN1M LAST Curncy</stp>
        <stp>PX_ASK</stp>
        <stp>14-06-2010</stp>
        <stp>14-06-2010</stp>
        <stp>[fwdpoints.xlsm]Hoja2!R2231C3</stp>
        <tr r="C2231" s="2"/>
      </tp>
      <tp t="e">
        <v>#N/A</v>
        <stp/>
        <stp>##V3_BDHV12</stp>
        <stp>CHN1M LAST Curncy</stp>
        <stp>PX_ASK</stp>
        <stp>24-01-2013</stp>
        <stp>24-01-2013</stp>
        <stp>[fwdpoints.xlsm]Hoja2!R1276C3</stp>
        <tr r="C1276" s="2"/>
      </tp>
      <tp t="e">
        <v>#N/A</v>
        <stp/>
        <stp>##V3_BDHV12</stp>
        <stp>CHN1M LAST Curncy</stp>
        <stp>PX_ASK</stp>
        <stp>24-02-2013</stp>
        <stp>24-02-2013</stp>
        <stp>[fwdpoints.xlsm]Hoja2!R1245C3</stp>
        <tr r="C1245" s="2"/>
      </tp>
      <tp t="e">
        <v>#N/A</v>
        <stp/>
        <stp>##V3_BDHV12</stp>
        <stp>CHN1M LAST Curncy</stp>
        <stp>PX_ASK</stp>
        <stp>25-10-2012</stp>
        <stp>25-10-2012</stp>
        <stp>[fwdpoints.xlsm]Hoja2!R1367C3</stp>
        <tr r="C1367" s="2"/>
      </tp>
      <tp t="e">
        <v>#N/A</v>
        <stp/>
        <stp>##V3_BDHV12</stp>
        <stp>CHN1M LAST Curncy</stp>
        <stp>PX_ASK</stp>
        <stp>04-07-2010</stp>
        <stp>04-07-2010</stp>
        <stp>[fwdpoints.xlsm]Hoja2!R2211C3</stp>
        <tr r="C2211" s="2"/>
      </tp>
      <tp t="e">
        <v>#N/A</v>
        <stp/>
        <stp>##V3_BDHV12</stp>
        <stp>CHN1M LAST Curncy</stp>
        <stp>PX_ASK</stp>
        <stp>14-03-2013</stp>
        <stp>14-03-2013</stp>
        <stp>[fwdpoints.xlsm]Hoja2!R1227C3</stp>
        <tr r="C1227" s="2"/>
      </tp>
      <tp t="e">
        <v>#N/A</v>
        <stp/>
        <stp>##V3_BDHV12</stp>
        <stp>CHN1M LAST Curncy</stp>
        <stp>PX_ASK</stp>
        <stp>25-11-2012</stp>
        <stp>25-11-2012</stp>
        <stp>[fwdpoints.xlsm]Hoja2!R1336C3</stp>
        <tr r="C1336" s="2"/>
      </tp>
      <tp t="e">
        <v>#N/A</v>
        <stp/>
        <stp>##V3_BDHV12</stp>
        <stp>CHN1M LAST Curncy</stp>
        <stp>PX_ASK</stp>
        <stp>14-05-2010</stp>
        <stp>14-05-2010</stp>
        <stp>[fwdpoints.xlsm]Hoja2!R2262C3</stp>
        <tr r="C2262" s="2"/>
      </tp>
      <tp t="e">
        <v>#N/A</v>
        <stp/>
        <stp>##V3_BDHV12</stp>
        <stp>CHN1M LAST Curncy</stp>
        <stp>PX_ASK</stp>
        <stp>15-12-2012</stp>
        <stp>15-12-2012</stp>
        <stp>[fwdpoints.xlsm]Hoja2!R1316C3</stp>
        <tr r="C1316" s="2"/>
      </tp>
      <tp t="e">
        <v>#N/A</v>
        <stp/>
        <stp>##V3_BDHV12</stp>
        <stp>CHN1M LAST Curncy</stp>
        <stp>PX_ASK</stp>
        <stp>06-03-2011</stp>
        <stp>06-03-2011</stp>
        <stp>[fwdpoints.xlsm]Hoja2!R1966C3</stp>
        <tr r="C1966" s="2"/>
      </tp>
      <tp t="e">
        <v>#N/A</v>
        <stp/>
        <stp>##V3_BDHV12</stp>
        <stp>CHN1M LAST Curncy</stp>
        <stp>PX_ASK</stp>
        <stp>21-08-2011</stp>
        <stp>21-08-2011</stp>
        <stp>[fwdpoints.xlsm]Hoja2!R1798C3</stp>
        <tr r="C1798" s="2"/>
      </tp>
      <tp t="e">
        <v>#N/A</v>
        <stp/>
        <stp>##V3_BDHV12</stp>
        <stp>CHN1M LAST Curncy</stp>
        <stp>PX_ASK</stp>
        <stp>13-04-2013</stp>
        <stp>13-04-2013</stp>
        <stp>[fwdpoints.xlsm]Hoja2!R1197C3</stp>
        <tr r="C1197" s="2"/>
      </tp>
      <tp t="e">
        <v>#N/A</v>
        <stp/>
        <stp>##V3_BDHV12</stp>
        <stp>CHN1M LAST Curncy</stp>
        <stp>PX_ASK</stp>
        <stp>23-06-2013</stp>
        <stp>23-06-2013</stp>
        <stp>[fwdpoints.xlsm]Hoja2!R1126C3</stp>
        <tr r="C1126" s="2"/>
      </tp>
      <tp t="e">
        <v>#N/A</v>
        <stp/>
        <stp>##V3_BDHV12</stp>
        <stp>CHN1M LAST Curncy</stp>
        <stp>PX_ASK</stp>
        <stp>03-05-2013</stp>
        <stp>03-05-2013</stp>
        <stp>[fwdpoints.xlsm]Hoja2!R1177C3</stp>
        <tr r="C1177" s="2"/>
      </tp>
      <tp t="e">
        <v>#N/A</v>
        <stp/>
        <stp>##V3_BDHV12</stp>
        <stp>CHN1M LAST Curncy</stp>
        <stp>PX_ASK</stp>
        <stp>13-10-2010</stp>
        <stp>13-10-2010</stp>
        <stp>[fwdpoints.xlsm]Hoja2!R2110C3</stp>
        <tr r="C2110" s="2"/>
      </tp>
      <tp t="e">
        <v>#N/A</v>
        <stp/>
        <stp>##V3_BDHV12</stp>
        <stp>CHN1M LAST Curncy</stp>
        <stp>PX_ASK</stp>
        <stp>22-10-2012</stp>
        <stp>22-10-2012</stp>
        <stp>[fwdpoints.xlsm]Hoja2!R1370C3</stp>
        <tr r="C1370" s="2"/>
      </tp>
      <tp t="e">
        <v>#N/A</v>
        <stp/>
        <stp>##V3_BDHV12</stp>
        <stp>CHN1M LAST Curncy</stp>
        <stp>PX_ASK</stp>
        <stp>01-03-2011</stp>
        <stp>01-03-2011</stp>
        <stp>[fwdpoints.xlsm]Hoja2!R1971C3</stp>
        <tr r="C1971" s="2"/>
      </tp>
      <tp t="e">
        <v>#N/A</v>
        <stp/>
        <stp>##V3_BDHV12</stp>
        <stp>CHN1M LAST Curncy</stp>
        <stp>PX_ASK</stp>
        <stp>20-09-2011</stp>
        <stp>20-09-2011</stp>
        <stp>[fwdpoints.xlsm]Hoja2!R1768C3</stp>
        <tr r="C1768" s="2"/>
      </tp>
      <tp t="e">
        <v>#N/A</v>
        <stp/>
        <stp>##V3_BDHV12</stp>
        <stp>CHN1M LAST Curncy</stp>
        <stp>PX_ASK</stp>
        <stp>20-08-2011</stp>
        <stp>20-08-2011</stp>
        <stp>[fwdpoints.xlsm]Hoja2!R1799C3</stp>
        <tr r="C1799" s="2"/>
      </tp>
      <tp t="e">
        <v>#N/A</v>
        <stp/>
        <stp>##V3_BDHV12</stp>
        <stp>CHN1M LAST Curncy</stp>
        <stp>PX_ASK</stp>
        <stp>13-01-2012</stp>
        <stp>13-01-2012</stp>
        <stp>[fwdpoints.xlsm]Hoja2!R1653C3</stp>
        <tr r="C1653" s="2"/>
      </tp>
      <tp t="e">
        <v>#N/A</v>
        <stp/>
        <stp>##V3_BDHV12</stp>
        <stp>CHN1M LAST Curncy</stp>
        <stp>PX_ASK</stp>
        <stp>12-11-2010</stp>
        <stp>12-11-2010</stp>
        <stp>[fwdpoints.xlsm]Hoja2!R2080C3</stp>
        <tr r="C2080" s="2"/>
      </tp>
      <tp t="e">
        <v>#N/A</v>
        <stp/>
        <stp>##V3_BDHV12</stp>
        <stp>CHN1M LAST Curncy</stp>
        <stp>PX_ASK</stp>
        <stp>22-12-2010</stp>
        <stp>22-12-2010</stp>
        <stp>[fwdpoints.xlsm]Hoja2!R2040C3</stp>
        <tr r="C2040" s="2"/>
      </tp>
      <tp t="e">
        <v>#N/A</v>
        <stp/>
        <stp>##V3_BDHV12</stp>
        <stp>CHN1M LAST Curncy</stp>
        <stp>PX_ASK</stp>
        <stp>22-06-2013</stp>
        <stp>22-06-2013</stp>
        <stp>[fwdpoints.xlsm]Hoja2!R1127C3</stp>
        <tr r="C1127" s="2"/>
      </tp>
      <tp t="e">
        <v>#N/A</v>
        <stp/>
        <stp>##V3_BDHV12</stp>
        <stp>CHN1M LAST Curncy</stp>
        <stp>PX_ASK</stp>
        <stp>12-10-2010</stp>
        <stp>12-10-2010</stp>
        <stp>[fwdpoints.xlsm]Hoja2!R2111C3</stp>
        <tr r="C2111" s="2"/>
      </tp>
      <tp t="e">
        <v>#N/A</v>
        <stp/>
        <stp>##V3_BDHV12</stp>
        <stp>CHN1M LAST Curncy</stp>
        <stp>PX_ASK</stp>
        <stp>02-04-2010</stp>
        <stp>02-04-2010</stp>
        <stp>[fwdpoints.xlsm]Hoja2!R2304C3</stp>
        <tr r="C2304" s="2"/>
      </tp>
      <tp t="e">
        <v>#N/A</v>
        <stp/>
        <stp>##V3_BDHV12</stp>
        <stp>CHN1M LAST Curncy</stp>
        <stp>PX_ASK</stp>
        <stp>12-05-2010</stp>
        <stp>12-05-2010</stp>
        <stp>[fwdpoints.xlsm]Hoja2!R2264C3</stp>
        <tr r="C2264" s="2"/>
      </tp>
      <tp t="e">
        <v>#N/A</v>
        <stp/>
        <stp>##V3_BDHV12</stp>
        <stp>CHN1M LAST Curncy</stp>
        <stp>PX_ASK</stp>
        <stp>10-02-2011</stp>
        <stp>10-02-2011</stp>
        <stp>[fwdpoints.xlsm]Hoja2!R1990C3</stp>
        <tr r="C1990" s="2"/>
      </tp>
      <tp t="e">
        <v>#N/A</v>
        <stp/>
        <stp>##V3_BDHV12</stp>
        <stp>CHN1M LAST Curncy</stp>
        <stp>PX_ASK</stp>
        <stp>20-03-2011</stp>
        <stp>20-03-2011</stp>
        <stp>[fwdpoints.xlsm]Hoja2!R1952C3</stp>
        <tr r="C1952" s="2"/>
      </tp>
      <tp t="e">
        <v>#N/A</v>
        <stp/>
        <stp>##V3_BDHV12</stp>
        <stp>CHN1M LAST Curncy</stp>
        <stp>PX_ASK</stp>
        <stp>10-04-2012</stp>
        <stp>10-04-2012</stp>
        <stp>[fwdpoints.xlsm]Hoja2!R1565C3</stp>
        <tr r="C1565" s="2"/>
      </tp>
      <tp t="e">
        <v>#N/A</v>
        <stp/>
        <stp>##V3_BDHV12</stp>
        <stp>CHN1M LAST Curncy</stp>
        <stp>PX_ASK</stp>
        <stp>20-06-2012</stp>
        <stp>20-06-2012</stp>
        <stp>[fwdpoints.xlsm]Hoja2!R1494C3</stp>
        <tr r="C1494" s="2"/>
      </tp>
      <tp t="e">
        <v>#N/A</v>
        <stp/>
        <stp>##V3_BDHV12</stp>
        <stp>CHN1M LAST Curncy</stp>
        <stp>PX_ASK</stp>
        <stp>30-07-2012</stp>
        <stp>30-07-2012</stp>
        <stp>[fwdpoints.xlsm]Hoja2!R1454C3</stp>
        <tr r="C1454" s="2"/>
      </tp>
      <tp t="e">
        <v>#N/A</v>
        <stp/>
        <stp>##V3_BDHV12</stp>
        <stp>CHN1M LAST Curncy</stp>
        <stp>PX_ASK</stp>
        <stp>01-12-2010</stp>
        <stp>01-12-2010</stp>
        <stp>[fwdpoints.xlsm]Hoja2!R2061C3</stp>
        <tr r="C2061" s="2"/>
      </tp>
      <tp t="e">
        <v>#N/A</v>
        <stp/>
        <stp>##V3_BDHV12</stp>
        <stp>CHN1M LAST Curncy</stp>
        <stp>PX_ASK</stp>
        <stp>11-10-2010</stp>
        <stp>11-10-2010</stp>
        <stp>[fwdpoints.xlsm]Hoja2!R2112C3</stp>
        <tr r="C2112" s="2"/>
      </tp>
      <tp t="e">
        <v>#N/A</v>
        <stp/>
        <stp>##V3_BDHV12</stp>
        <stp>CHN1M LAST Curncy</stp>
        <stp>PX_ASK</stp>
        <stp>30-01-2011</stp>
        <stp>30-01-2011</stp>
        <stp>[fwdpoints.xlsm]Hoja2!R2001C3</stp>
        <tr r="C2001" s="2"/>
      </tp>
      <tp t="e">
        <v>#N/A</v>
        <stp/>
        <stp>##V3_BDHV12</stp>
        <stp>CHN1M LAST Curncy</stp>
        <stp>PX_ASK</stp>
        <stp>21-04-2010</stp>
        <stp>21-04-2010</stp>
        <stp>[fwdpoints.xlsm]Hoja2!R2285C3</stp>
        <tr r="C2285" s="2"/>
      </tp>
      <tp t="e">
        <v>#N/A</v>
        <stp/>
        <stp>##V3_BDHV12</stp>
        <stp>CHN1M LAST Curncy</stp>
        <stp>PX_ASK</stp>
        <stp>11-06-2010</stp>
        <stp>11-06-2010</stp>
        <stp>[fwdpoints.xlsm]Hoja2!R2234C3</stp>
        <tr r="C2234" s="2"/>
      </tp>
      <tp t="e">
        <v>#N/A</v>
        <stp/>
        <stp>##V3_BDHV12</stp>
        <stp>CHN1M LAST Curncy</stp>
        <stp>PX_ASK</stp>
        <stp>20-10-2012</stp>
        <stp>20-10-2012</stp>
        <stp>[fwdpoints.xlsm]Hoja2!R1372C3</stp>
        <tr r="C1372" s="2"/>
      </tp>
      <tp t="e">
        <v>#N/A</v>
        <stp/>
        <stp>##V3_BDHV12</stp>
        <stp>CHN1M LAST Curncy</stp>
        <stp>PX_ASK</stp>
        <stp>01-07-2010</stp>
        <stp>01-07-2010</stp>
        <stp>[fwdpoints.xlsm]Hoja2!R2214C3</stp>
        <tr r="C2214" s="2"/>
      </tp>
      <tp t="e">
        <v>#N/A</v>
        <stp/>
        <stp>##V3_BDHV12</stp>
        <stp>CHN1M LAST Curncy</stp>
        <stp>PX_ASK</stp>
        <stp>30-12-2012</stp>
        <stp>30-12-2012</stp>
        <stp>[fwdpoints.xlsm]Hoja2!R1301C3</stp>
        <tr r="C1301" s="2"/>
      </tp>
      <tp t="e">
        <v>#N/A</v>
        <stp/>
        <stp>##V3_BDHV12</stp>
        <stp>CHN1M LAST Curncy</stp>
        <stp>PX_ASK</stp>
        <stp>31-03-2013</stp>
        <stp>31-03-2013</stp>
        <stp>[fwdpoints.xlsm]Hoja2!R1210C3</stp>
        <tr r="C1210" s="2"/>
      </tp>
      <tp t="e">
        <v>#N/A</v>
        <stp/>
        <stp>##V3_BDHV12</stp>
        <stp>CHN1M LAST Curncy</stp>
        <stp>PX_ASK</stp>
        <stp>31-05-2010</stp>
        <stp>31-05-2010</stp>
        <stp>[fwdpoints.xlsm]Hoja2!R2245C3</stp>
        <tr r="C2245" s="2"/>
      </tp>
      <tp t="e">
        <v>#N/A</v>
        <stp/>
        <stp>##V3_BDHV12</stp>
        <stp>CHN1M LAST Curncy</stp>
        <stp>PX_ASK</stp>
        <stp>13-06-2011</stp>
        <stp>13-06-2011</stp>
        <stp>[fwdpoints.xlsm]Hoja2!R1867C3</stp>
        <tr r="C1867" s="2"/>
      </tp>
      <tp t="e">
        <v>#N/A</v>
        <stp/>
        <stp>##V3_BDHV12</stp>
        <stp>CHN1M LAST Curncy</stp>
        <stp>PX_ASK</stp>
        <stp>03-07-2011</stp>
        <stp>03-07-2011</stp>
        <stp>[fwdpoints.xlsm]Hoja2!R1847C3</stp>
        <tr r="C1847" s="2"/>
      </tp>
      <tp t="e">
        <v>#N/A</v>
        <stp/>
        <stp>##V3_BDHV12</stp>
        <stp>CHN1M LAST Curncy</stp>
        <stp>PX_ASK</stp>
        <stp>01-05-2012</stp>
        <stp>01-05-2012</stp>
        <stp>[fwdpoints.xlsm]Hoja2!R1544C3</stp>
        <tr r="C1544" s="2"/>
      </tp>
      <tp t="e">
        <v>#N/A</v>
        <stp/>
        <stp>##V3_BDHV12</stp>
        <stp>CHN1M LAST Curncy</stp>
        <stp>PX_ASK</stp>
        <stp>11-04-2012</stp>
        <stp>11-04-2012</stp>
        <stp>[fwdpoints.xlsm]Hoja2!R1564C3</stp>
        <tr r="C1564" s="2"/>
      </tp>
      <tp t="e">
        <v>#N/A</v>
        <stp/>
        <stp>##V3_BDHV12</stp>
        <stp>CHN1M LAST Curncy</stp>
        <stp>PX_ASK</stp>
        <stp>10-11-2010</stp>
        <stp>10-11-2010</stp>
        <stp>[fwdpoints.xlsm]Hoja2!R2082C3</stp>
        <tr r="C2082" s="2"/>
      </tp>
      <tp t="e">
        <v>#N/A</v>
        <stp/>
        <stp>##V3_BDHV12</stp>
        <stp>CHN1M LAST Curncy</stp>
        <stp>PX_ASK</stp>
        <stp>20-12-2010</stp>
        <stp>20-12-2010</stp>
        <stp>[fwdpoints.xlsm]Hoja2!R2042C3</stp>
        <tr r="C2042" s="2"/>
      </tp>
      <tp t="e">
        <v>#N/A</v>
        <stp/>
        <stp>##V3_BDHV12</stp>
        <stp>CHN1M LAST Curncy</stp>
        <stp>PX_ASK</stp>
        <stp>10-08-2013</stp>
        <stp>10-08-2013</stp>
        <stp>[fwdpoints.xlsm]Hoja2!R1078C3</stp>
        <tr r="C1078" s="2"/>
      </tp>
      <tp t="e">
        <v>#N/A</v>
        <stp/>
        <stp>##V3_BDHV12</stp>
        <stp>CHN1M LAST Curncy</stp>
        <stp>PX_ASK</stp>
        <stp>10-10-2010</stp>
        <stp>10-10-2010</stp>
        <stp>[fwdpoints.xlsm]Hoja2!R2113C3</stp>
        <tr r="C2113" s="2"/>
      </tp>
      <tp t="e">
        <v>#N/A</v>
        <stp/>
        <stp>##V3_BDHV12</stp>
        <stp>CHN1M LAST Curncy</stp>
        <stp>PX_ASK</stp>
        <stp>31-01-2011</stp>
        <stp>31-01-2011</stp>
        <stp>[fwdpoints.xlsm]Hoja2!R2000C3</stp>
        <tr r="C2000" s="2"/>
      </tp>
      <tp t="e">
        <v>#N/A</v>
        <stp/>
        <stp>##V3_BDHV12</stp>
        <stp>CHN1M LAST Curncy</stp>
        <stp>PX_ASK</stp>
        <stp>01-10-2012</stp>
        <stp>01-10-2012</stp>
        <stp>[fwdpoints.xlsm]Hoja2!R1391C3</stp>
        <tr r="C1391" s="2"/>
      </tp>
      <tp t="e">
        <v>#N/A</v>
        <stp/>
        <stp>##V3_BDHV12</stp>
        <stp>CHN1M LAST Curncy</stp>
        <stp>PX_ASK</stp>
        <stp>10-06-2010</stp>
        <stp>10-06-2010</stp>
        <stp>[fwdpoints.xlsm]Hoja2!R2235C3</stp>
        <tr r="C2235" s="2"/>
      </tp>
      <tp t="e">
        <v>#N/A</v>
        <stp/>
        <stp>##V3_BDHV12</stp>
        <stp>CHN1M LAST Curncy</stp>
        <stp>PX_ASK</stp>
        <stp>01-11-2012</stp>
        <stp>01-11-2012</stp>
        <stp>[fwdpoints.xlsm]Hoja2!R1360C3</stp>
        <tr r="C1360" s="2"/>
      </tp>
      <tp t="e">
        <v>#N/A</v>
        <stp/>
        <stp>##V3_BDHV12</stp>
        <stp>CHN1M LAST Curncy</stp>
        <stp>PX_ASK</stp>
        <stp>31-12-2012</stp>
        <stp>31-12-2012</stp>
        <stp>[fwdpoints.xlsm]Hoja2!R1300C3</stp>
        <tr r="C1300" s="2"/>
      </tp>
      <tp t="e">
        <v>#N/A</v>
        <stp/>
        <stp>##V3_BDHV12</stp>
        <stp>CHN1M LAST Curncy</stp>
        <stp>PX_ASK</stp>
        <stp>30-03-2013</stp>
        <stp>30-03-2013</stp>
        <stp>[fwdpoints.xlsm]Hoja2!R1211C3</stp>
        <tr r="C1211" s="2"/>
      </tp>
      <tp t="e">
        <v>#N/A</v>
        <stp/>
        <stp>##V3_BDHV12</stp>
        <stp>CHN1M LAST Curncy</stp>
        <stp>PX_ASK</stp>
        <stp>10-05-2010</stp>
        <stp>10-05-2010</stp>
        <stp>[fwdpoints.xlsm]Hoja2!R2266C3</stp>
        <tr r="C2266" s="2"/>
      </tp>
      <tp t="e">
        <v>#N/A</v>
        <stp/>
        <stp>##V3_BDHV12</stp>
        <stp>CHN1M LAST Curncy</stp>
        <stp>PX_ASK</stp>
        <stp>22-03-2011</stp>
        <stp>22-03-2011</stp>
        <stp>[fwdpoints.xlsm]Hoja2!R1950C3</stp>
        <tr r="C1950" s="2"/>
      </tp>
      <tp t="e">
        <v>#N/A</v>
        <stp/>
        <stp>##V3_BDHV12</stp>
        <stp>CHN1M LAST Curncy</stp>
        <stp>PX_BID</stp>
        <stp>07-03-2011</stp>
        <stp>07-03-2011</stp>
        <stp>[fwdpoints.xlsm]Hoja2!R1965C2</stp>
        <tr r="B1965" s="2"/>
      </tp>
      <tp t="e">
        <v>#N/A</v>
        <stp/>
        <stp>##V3_BDHV12</stp>
        <stp>CHN1M LAST Curncy</stp>
        <stp>PX_BID</stp>
        <stp>27-07-2011</stp>
        <stp>27-07-2011</stp>
        <stp>[fwdpoints.xlsm]Hoja2!R1823C2</stp>
        <tr r="B1823" s="2"/>
      </tp>
      <tp t="e">
        <v>#N/A</v>
        <stp/>
        <stp>##V3_BDHV12</stp>
        <stp>CHN1M LAST Curncy</stp>
        <stp>PX_BID</stp>
        <stp>05-04-2010</stp>
        <stp>05-04-2010</stp>
        <stp>[fwdpoints.xlsm]Hoja2!R2301C2</stp>
        <tr r="B2301" s="2"/>
      </tp>
      <tp t="e">
        <v>#N/A</v>
        <stp/>
        <stp>##V3_BDHV12</stp>
        <stp>CHN1M LAST Curncy</stp>
        <stp>PX_BID</stp>
        <stp>05-02-2013</stp>
        <stp>05-02-2013</stp>
        <stp>[fwdpoints.xlsm]Hoja2!R1264C2</stp>
        <tr r="B1264" s="2"/>
      </tp>
      <tp t="e">
        <v>#N/A</v>
        <stp/>
        <stp>##V3_BDHV12</stp>
        <stp>CHN1M LAST Curncy</stp>
        <stp>PX_BID</stp>
        <stp>25-01-2013</stp>
        <stp>25-01-2013</stp>
        <stp>[fwdpoints.xlsm]Hoja2!R1275C2</stp>
        <tr r="B1275" s="2"/>
      </tp>
      <tp t="e">
        <v>#N/A</v>
        <stp/>
        <stp>##V3_BDHV12</stp>
        <stp>CHN1M LAST Curncy</stp>
        <stp>PX_BID</stp>
        <stp>04-11-2012</stp>
        <stp>04-11-2012</stp>
        <stp>[fwdpoints.xlsm]Hoja2!R1357C2</stp>
        <tr r="B1357" s="2"/>
      </tp>
      <tp t="e">
        <v>#N/A</v>
        <stp/>
        <stp>##V3_BDHV12</stp>
        <stp>CHN1M LAST Curncy</stp>
        <stp>PX_BID</stp>
        <stp>15-05-2010</stp>
        <stp>15-05-2010</stp>
        <stp>[fwdpoints.xlsm]Hoja2!R2261C2</stp>
        <tr r="B2261" s="2"/>
      </tp>
      <tp t="e">
        <v>#N/A</v>
        <stp/>
        <stp>##V3_BDHV12</stp>
        <stp>CHN1M LAST Curncy</stp>
        <stp>PX_BID</stp>
        <stp>25-07-2010</stp>
        <stp>25-07-2010</stp>
        <stp>[fwdpoints.xlsm]Hoja2!R2190C2</stp>
        <tr r="B2190" s="2"/>
      </tp>
      <tp t="e">
        <v>#N/A</v>
        <stp/>
        <stp>##V3_BDHV12</stp>
        <stp>CHN1M LAST Curncy</stp>
        <stp>PX_BID</stp>
        <stp>05-12-2010</stp>
        <stp>05-12-2010</stp>
        <stp>[fwdpoints.xlsm]Hoja2!R2057C2</stp>
        <tr r="B2057" s="2"/>
      </tp>
      <tp t="e">
        <v>#N/A</v>
        <stp/>
        <stp>##V3_BDHV12</stp>
        <stp>CHN1M LAST Curncy</stp>
        <stp>PX_BID</stp>
        <stp>24-05-2012</stp>
        <stp>24-05-2012</stp>
        <stp>[fwdpoints.xlsm]Hoja2!R1521C2</stp>
        <tr r="B1521" s="2"/>
      </tp>
      <tp t="e">
        <v>#N/A</v>
        <stp/>
        <stp>##V3_BDHV12</stp>
        <stp>CHN1M LAST Curncy</stp>
        <stp>PX_BID</stp>
        <stp>04-06-2012</stp>
        <stp>04-06-2012</stp>
        <stp>[fwdpoints.xlsm]Hoja2!R1510C2</stp>
        <tr r="B1510" s="2"/>
      </tp>
      <tp t="e">
        <v>#N/A</v>
        <stp/>
        <stp>##V3_BDHV12</stp>
        <stp>CHN1M LAST Curncy</stp>
        <stp>PX_BID</stp>
        <stp>14-07-2012</stp>
        <stp>14-07-2012</stp>
        <stp>[fwdpoints.xlsm]Hoja2!R1470C2</stp>
        <tr r="B1470" s="2"/>
      </tp>
      <tp t="e">
        <v>#N/A</v>
        <stp/>
        <stp>##V3_BDHV12</stp>
        <stp>CHN1M LAST Curncy</stp>
        <stp>PX_BID</stp>
        <stp>16-02-2011</stp>
        <stp>16-02-2011</stp>
        <stp>[fwdpoints.xlsm]Hoja2!R1984C2</stp>
        <tr r="B1984" s="2"/>
      </tp>
      <tp t="e">
        <v>#N/A</v>
        <stp/>
        <stp>##V3_BDHV12</stp>
        <stp>CHN1M LAST Curncy</stp>
        <stp>PX_BID</stp>
        <stp>26-03-2011</stp>
        <stp>26-03-2011</stp>
        <stp>[fwdpoints.xlsm]Hoja2!R1946C2</stp>
        <tr r="B1946" s="2"/>
      </tp>
      <tp t="e">
        <v>#N/A</v>
        <stp/>
        <stp>##V3_BDHV12</stp>
        <stp>CHN1M LAST Curncy</stp>
        <stp>PX_BID</stp>
        <stp>24-04-2010</stp>
        <stp>24-04-2010</stp>
        <stp>[fwdpoints.xlsm]Hoja2!R2282C2</stp>
        <tr r="B2282" s="2"/>
      </tp>
      <tp t="e">
        <v>#N/A</v>
        <stp/>
        <stp>##V3_BDHV12</stp>
        <stp>CHN1M LAST Curncy</stp>
        <stp>PX_BID</stp>
        <stp>04-01-2013</stp>
        <stp>04-01-2013</stp>
        <stp>[fwdpoints.xlsm]Hoja2!R1296C2</stp>
        <tr r="B1296" s="2"/>
      </tp>
      <tp t="e">
        <v>#N/A</v>
        <stp/>
        <stp>##V3_BDHV12</stp>
        <stp>CHN1M LAST Curncy</stp>
        <stp>PX_BID</stp>
        <stp>05-10-2012</stp>
        <stp>05-10-2012</stp>
        <stp>[fwdpoints.xlsm]Hoja2!R1387C2</stp>
        <tr r="B1387" s="2"/>
      </tp>
      <tp t="e">
        <v>#N/A</v>
        <stp/>
        <stp>##V3_BDHV12</stp>
        <stp>CHN1M LAST Curncy</stp>
        <stp>PX_BID</stp>
        <stp>04-02-2013</stp>
        <stp>04-02-2013</stp>
        <stp>[fwdpoints.xlsm]Hoja2!R1265C2</stp>
        <tr r="B1265" s="2"/>
      </tp>
      <tp t="e">
        <v>#N/A</v>
        <stp/>
        <stp>##V3_BDHV12</stp>
        <stp>CHN1M LAST Curncy</stp>
        <stp>PX_BID</stp>
        <stp>05-11-2012</stp>
        <stp>05-11-2012</stp>
        <stp>[fwdpoints.xlsm]Hoja2!R1356C2</stp>
        <tr r="B1356" s="2"/>
      </tp>
      <tp t="e">
        <v>#N/A</v>
        <stp/>
        <stp>##V3_BDHV12</stp>
        <stp>CHN1M LAST Curncy</stp>
        <stp>PX_BID</stp>
        <stp>24-07-2010</stp>
        <stp>24-07-2010</stp>
        <stp>[fwdpoints.xlsm]Hoja2!R2191C2</stp>
        <tr r="B2191" s="2"/>
      </tp>
      <tp t="e">
        <v>#N/A</v>
        <stp/>
        <stp>##V3_BDHV12</stp>
        <stp>CHN1M LAST Curncy</stp>
        <stp>PX_BID</stp>
        <stp>25-05-2012</stp>
        <stp>25-05-2012</stp>
        <stp>[fwdpoints.xlsm]Hoja2!R1520C2</stp>
        <tr r="B1520" s="2"/>
      </tp>
      <tp t="e">
        <v>#N/A</v>
        <stp/>
        <stp>##V3_BDHV12</stp>
        <stp>CHN1M LAST Curncy</stp>
        <stp>PX_BID</stp>
        <stp>05-03-2011</stp>
        <stp>05-03-2011</stp>
        <stp>[fwdpoints.xlsm]Hoja2!R1967C2</stp>
        <tr r="B1967" s="2"/>
      </tp>
      <tp t="e">
        <v>#N/A</v>
        <stp/>
        <stp>##V3_BDHV12</stp>
        <stp>CHN1M LAST Curncy</stp>
        <stp>PX_BID</stp>
        <stp>06-11-2012</stp>
        <stp>06-11-2012</stp>
        <stp>[fwdpoints.xlsm]Hoja2!R1355C2</stp>
        <tr r="B1355" s="2"/>
      </tp>
      <tp t="e">
        <v>#N/A</v>
        <stp/>
        <stp>##V3_BDHV12</stp>
        <stp>CHN1M LAST Curncy</stp>
        <stp>PX_BID</stp>
        <stp>26-10-2012</stp>
        <stp>26-10-2012</stp>
        <stp>[fwdpoints.xlsm]Hoja2!R1366C2</stp>
        <tr r="B1366" s="2"/>
      </tp>
      <tp t="e">
        <v>#N/A</v>
        <stp/>
        <stp>##V3_BDHV12</stp>
        <stp>CHN1M LAST Curncy</stp>
        <stp>PX_BID</stp>
        <stp>07-12-2010</stp>
        <stp>07-12-2010</stp>
        <stp>[fwdpoints.xlsm]Hoja2!R2055C2</stp>
        <tr r="B2055" s="2"/>
      </tp>
      <tp t="e">
        <v>#N/A</v>
        <stp/>
        <stp>##V3_BDHV12</stp>
        <stp>CHN1M LAST Curncy</stp>
        <stp>PX_BID</stp>
        <stp>17-07-2013</stp>
        <stp>17-07-2013</stp>
        <stp>[fwdpoints.xlsm]Hoja2!R1102C2</stp>
        <tr r="B1102" s="2"/>
      </tp>
      <tp t="e">
        <v>#N/A</v>
        <stp/>
        <stp>##V3_BDHV12</stp>
        <stp>CHN1M LAST Curncy</stp>
        <stp>PX_BID</stp>
        <stp>07-06-2013</stp>
        <stp>07-06-2013</stp>
        <stp>[fwdpoints.xlsm]Hoja2!R1142C2</stp>
        <tr r="B1142" s="2"/>
      </tp>
      <tp t="e">
        <v>#N/A</v>
        <stp/>
        <stp>##V3_BDHV12</stp>
        <stp>CHN1M LAST Curncy</stp>
        <stp>PX_BID</stp>
        <stp>27-05-2013</stp>
        <stp>27-05-2013</stp>
        <stp>[fwdpoints.xlsm]Hoja2!R1153C2</stp>
        <tr r="B1153" s="2"/>
      </tp>
      <tp t="e">
        <v>#N/A</v>
        <stp/>
        <stp>##V3_BDHV12</stp>
        <stp>CHN1M LAST Curncy</stp>
        <stp>PX_BID</stp>
        <stp>17-10-2010</stp>
        <stp>17-10-2010</stp>
        <stp>[fwdpoints.xlsm]Hoja2!R2106C2</stp>
        <tr r="B2106" s="2"/>
      </tp>
      <tp t="e">
        <v>#N/A</v>
        <stp/>
        <stp>##V3_BDHV12</stp>
        <stp>CHN1M LAST Curncy</stp>
        <stp>PX_BID</stp>
        <stp>14-02-2011</stp>
        <stp>14-02-2011</stp>
        <stp>[fwdpoints.xlsm]Hoja2!R1986C2</stp>
        <tr r="B1986" s="2"/>
      </tp>
      <tp t="e">
        <v>#N/A</v>
        <stp/>
        <stp>##V3_BDHV12</stp>
        <stp>CHN1M LAST Curncy</stp>
        <stp>PX_BID</stp>
        <stp>26-04-2010</stp>
        <stp>26-04-2010</stp>
        <stp>[fwdpoints.xlsm]Hoja2!R2280C2</stp>
        <tr r="B2280" s="2"/>
      </tp>
      <tp t="e">
        <v>#N/A</v>
        <stp/>
        <stp>##V3_BDHV12</stp>
        <stp>CHN1M LAST Curncy</stp>
        <stp>PX_BID</stp>
        <stp>06-01-2013</stp>
        <stp>06-01-2013</stp>
        <stp>[fwdpoints.xlsm]Hoja2!R1294C2</stp>
        <tr r="B1294" s="2"/>
      </tp>
      <tp t="e">
        <v>#N/A</v>
        <stp/>
        <stp>##V3_BDHV12</stp>
        <stp>CHN1M LAST Curncy</stp>
        <stp>PX_BID</stp>
        <stp>07-10-2012</stp>
        <stp>07-10-2012</stp>
        <stp>[fwdpoints.xlsm]Hoja2!R1385C2</stp>
        <tr r="B1385" s="2"/>
      </tp>
      <tp t="e">
        <v>#N/A</v>
        <stp/>
        <stp>##V3_BDHV12</stp>
        <stp>CHN1M LAST Curncy</stp>
        <stp>PX_BID</stp>
        <stp>07-11-2012</stp>
        <stp>07-11-2012</stp>
        <stp>[fwdpoints.xlsm]Hoja2!R1354C2</stp>
        <tr r="B1354" s="2"/>
      </tp>
      <tp t="e">
        <v>#N/A</v>
        <stp/>
        <stp>##V3_BDHV12</stp>
        <stp>CHN1M LAST Curncy</stp>
        <stp>PX_BID</stp>
        <stp>16-07-2013</stp>
        <stp>16-07-2013</stp>
        <stp>[fwdpoints.xlsm]Hoja2!R1103C2</stp>
        <tr r="B1103" s="2"/>
      </tp>
      <tp t="e">
        <v>#N/A</v>
        <stp/>
        <stp>##V3_BDHV12</stp>
        <stp>CHN1M LAST Curncy</stp>
        <stp>PX_BID</stp>
        <stp>16-11-2010</stp>
        <stp>16-11-2010</stp>
        <stp>[fwdpoints.xlsm]Hoja2!R2076C2</stp>
        <tr r="B2076" s="2"/>
      </tp>
      <tp t="e">
        <v>#N/A</v>
        <stp/>
        <stp>##V3_BDHV12</stp>
        <stp>CHN1M LAST Curncy</stp>
        <stp>PX_BID</stp>
        <stp>06-06-2013</stp>
        <stp>06-06-2013</stp>
        <stp>[fwdpoints.xlsm]Hoja2!R1143C2</stp>
        <tr r="B1143" s="2"/>
      </tp>
      <tp t="e">
        <v>#N/A</v>
        <stp/>
        <stp>##V3_BDHV12</stp>
        <stp>CHN1M LAST Curncy</stp>
        <stp>PX_BID</stp>
        <stp>26-12-2010</stp>
        <stp>26-12-2010</stp>
        <stp>[fwdpoints.xlsm]Hoja2!R2036C2</stp>
        <tr r="B2036" s="2"/>
      </tp>
      <tp t="e">
        <v>#N/A</v>
        <stp/>
        <stp>##V3_BDHV12</stp>
        <stp>CHN1M LAST Curncy</stp>
        <stp>PX_BID</stp>
        <stp>16-10-2010</stp>
        <stp>16-10-2010</stp>
        <stp>[fwdpoints.xlsm]Hoja2!R2107C2</stp>
        <tr r="B2107" s="2"/>
      </tp>
      <tp t="e">
        <v>#N/A</v>
        <stp/>
        <stp>##V3_BDHV12</stp>
        <stp>CHN1M LAST Curncy</stp>
        <stp>PX_BID</stp>
        <stp>14-10-2011</stp>
        <stp>14-10-2011</stp>
        <stp>[fwdpoints.xlsm]Hoja2!R1744C2</stp>
        <tr r="B1744" s="2"/>
      </tp>
      <tp t="e">
        <v>#N/A</v>
        <stp/>
        <stp>##V3_BDHV12</stp>
        <stp>CHN1M LAST Curncy</stp>
        <stp>PX_BID</stp>
        <stp>23-07-2011</stp>
        <stp>23-07-2011</stp>
        <stp>[fwdpoints.xlsm]Hoja2!R1827C2</stp>
        <tr r="B1827" s="2"/>
      </tp>
      <tp t="e">
        <v>#N/A</v>
        <stp/>
        <stp>##V3_BDHV12</stp>
        <stp>CHN1M LAST Curncy</stp>
        <stp>PX_BID</stp>
        <stp>01-04-2010</stp>
        <stp>01-04-2010</stp>
        <stp>[fwdpoints.xlsm]Hoja2!R2305C2</stp>
        <tr r="B2305" s="2"/>
      </tp>
      <tp t="e">
        <v>#N/A</v>
        <stp/>
        <stp>##V3_BDHV12</stp>
        <stp>CHN1M LAST Curncy</stp>
        <stp>PX_BID</stp>
        <stp>20-11-2012</stp>
        <stp>20-11-2012</stp>
        <stp>[fwdpoints.xlsm]Hoja2!R1341C2</stp>
        <tr r="B1341" s="2"/>
      </tp>
      <tp t="e">
        <v>#N/A</v>
        <stp/>
        <stp>##V3_BDHV12</stp>
        <stp>CHN1M LAST Curncy</stp>
        <stp>PX_BID</stp>
        <stp>10-12-2012</stp>
        <stp>10-12-2012</stp>
        <stp>[fwdpoints.xlsm]Hoja2!R1321C2</stp>
        <tr r="B1321" s="2"/>
      </tp>
      <tp t="e">
        <v>#N/A</v>
        <stp/>
        <stp>##V3_BDHV12</stp>
        <stp>CHN1M LAST Curncy</stp>
        <stp>PX_BID</stp>
        <stp>11-03-2013</stp>
        <stp>11-03-2013</stp>
        <stp>[fwdpoints.xlsm]Hoja2!R1230C2</stp>
        <tr r="B1230" s="2"/>
      </tp>
      <tp t="e">
        <v>#N/A</v>
        <stp/>
        <stp>##V3_BDHV12</stp>
        <stp>CHN1M LAST Curncy</stp>
        <stp>PX_BID</stp>
        <stp>11-05-2010</stp>
        <stp>11-05-2010</stp>
        <stp>[fwdpoints.xlsm]Hoja2!R2265C2</stp>
        <tr r="B2265" s="2"/>
      </tp>
      <tp t="e">
        <v>#N/A</v>
        <stp/>
        <stp>##V3_BDHV12</stp>
        <stp>CHN1M LAST Curncy</stp>
        <stp>PX_BID</stp>
        <stp>21-07-2010</stp>
        <stp>21-07-2010</stp>
        <stp>[fwdpoints.xlsm]Hoja2!R2194C2</stp>
        <tr r="B2194" s="2"/>
      </tp>
      <tp t="e">
        <v>#N/A</v>
        <stp/>
        <stp>##V3_BDHV12</stp>
        <stp>CHN1M LAST Curncy</stp>
        <stp>PX_BID</stp>
        <stp>11-11-2010</stp>
        <stp>11-11-2010</stp>
        <stp>[fwdpoints.xlsm]Hoja2!R2081C2</stp>
        <tr r="B2081" s="2"/>
      </tp>
      <tp t="e">
        <v>#N/A</v>
        <stp/>
        <stp>##V3_BDHV12</stp>
        <stp>CHN1M LAST Curncy</stp>
        <stp>PX_BID</stp>
        <stp>31-10-2010</stp>
        <stp>31-10-2010</stp>
        <stp>[fwdpoints.xlsm]Hoja2!R2092C2</stp>
        <tr r="B2092" s="2"/>
      </tp>
      <tp t="e">
        <v>#N/A</v>
        <stp/>
        <stp>##V3_BDHV12</stp>
        <stp>CHN1M LAST Curncy</stp>
        <stp>PX_BID</stp>
        <stp>21-12-2010</stp>
        <stp>21-12-2010</stp>
        <stp>[fwdpoints.xlsm]Hoja2!R2041C2</stp>
        <tr r="B2041" s="2"/>
      </tp>
      <tp t="e">
        <v>#N/A</v>
        <stp/>
        <stp>##V3_BDHV12</stp>
        <stp>CHN1M LAST Curncy</stp>
        <stp>PX_BID</stp>
        <stp>10-01-2011</stp>
        <stp>10-01-2011</stp>
        <stp>[fwdpoints.xlsm]Hoja2!R2021C2</stp>
        <tr r="B2021" s="2"/>
      </tp>
      <tp t="e">
        <v>#N/A</v>
        <stp/>
        <stp>##V3_BDHV12</stp>
        <stp>CHN1M LAST Curncy</stp>
        <stp>PX_BID</stp>
        <stp>20-05-2012</stp>
        <stp>20-05-2012</stp>
        <stp>[fwdpoints.xlsm]Hoja2!R1525C2</stp>
        <tr r="B1525" s="2"/>
      </tp>
      <tp t="e">
        <v>#N/A</v>
        <stp/>
        <stp>##V3_BDHV12</stp>
        <stp>CHN1M LAST Curncy</stp>
        <stp>PX_BID</stp>
        <stp>30-04-2012</stp>
        <stp>30-04-2012</stp>
        <stp>[fwdpoints.xlsm]Hoja2!R1545C2</stp>
        <tr r="B1545" s="2"/>
      </tp>
      <tp t="e">
        <v>#N/A</v>
        <stp/>
        <stp>##V3_BDHV12</stp>
        <stp>CHN1M LAST Curncy</stp>
        <stp>PX_BID</stp>
        <stp>10-07-2012</stp>
        <stp>10-07-2012</stp>
        <stp>[fwdpoints.xlsm]Hoja2!R1474C2</stp>
        <tr r="B1474" s="2"/>
      </tp>
      <tp t="e">
        <v>#N/A</v>
        <stp/>
        <stp>##V3_BDHV12</stp>
        <stp>CHN1M LAST Curncy</stp>
        <stp>PX_BID</stp>
        <stp>02-03-2011</stp>
        <stp>02-03-2011</stp>
        <stp>[fwdpoints.xlsm]Hoja2!R1970C2</stp>
        <tr r="B1970" s="2"/>
      </tp>
      <tp t="e">
        <v>#N/A</v>
        <stp/>
        <stp>##V3_BDHV12</stp>
        <stp>CHN1M LAST Curncy</stp>
        <stp>PX_BID</stp>
        <stp>20-04-2010</stp>
        <stp>20-04-2010</stp>
        <stp>[fwdpoints.xlsm]Hoja2!R2286C2</stp>
        <tr r="B2286" s="2"/>
      </tp>
      <tp t="e">
        <v>#N/A</v>
        <stp/>
        <stp>##V3_BDHV12</stp>
        <stp>CHN1M LAST Curncy</stp>
        <stp>PX_BID</stp>
        <stp>20-01-2013</stp>
        <stp>20-01-2013</stp>
        <stp>[fwdpoints.xlsm]Hoja2!R1280C2</stp>
        <tr r="B1280" s="2"/>
      </tp>
      <tp t="e">
        <v>#N/A</v>
        <stp/>
        <stp>##V3_BDHV12</stp>
        <stp>CHN1M LAST Curncy</stp>
        <stp>PX_BID</stp>
        <stp>21-10-2012</stp>
        <stp>21-10-2012</stp>
        <stp>[fwdpoints.xlsm]Hoja2!R1371C2</stp>
        <tr r="B1371" s="2"/>
      </tp>
      <tp t="e">
        <v>#N/A</v>
        <stp/>
        <stp>##V3_BDHV12</stp>
        <stp>CHN1M LAST Curncy</stp>
        <stp>PX_BID</stp>
        <stp>30-06-2010</stp>
        <stp>30-06-2010</stp>
        <stp>[fwdpoints.xlsm]Hoja2!R2215C2</stp>
        <tr r="B2215" s="2"/>
      </tp>
      <tp t="e">
        <v>#N/A</v>
        <stp/>
        <stp>##V3_BDHV12</stp>
        <stp>CHN1M LAST Curncy</stp>
        <stp>PX_BID</stp>
        <stp>21-11-2012</stp>
        <stp>21-11-2012</stp>
        <stp>[fwdpoints.xlsm]Hoja2!R1340C2</stp>
        <tr r="B1340" s="2"/>
      </tp>
      <tp t="e">
        <v>#N/A</v>
        <stp/>
        <stp>##V3_BDHV12</stp>
        <stp>CHN1M LAST Curncy</stp>
        <stp>PX_BID</stp>
        <stp>11-12-2012</stp>
        <stp>11-12-2012</stp>
        <stp>[fwdpoints.xlsm]Hoja2!R1320C2</stp>
        <tr r="B1320" s="2"/>
      </tp>
      <tp t="e">
        <v>#N/A</v>
        <stp/>
        <stp>##V3_BDHV12</stp>
        <stp>CHN1M LAST Curncy</stp>
        <stp>PX_BID</stp>
        <stp>10-03-2013</stp>
        <stp>10-03-2013</stp>
        <stp>[fwdpoints.xlsm]Hoja2!R1231C2</stp>
        <tr r="B1231" s="2"/>
      </tp>
      <tp t="e">
        <v>#N/A</v>
        <stp/>
        <stp>##V3_BDHV12</stp>
        <stp>CHN1M LAST Curncy</stp>
        <stp>PX_BID</stp>
        <stp>30-05-2010</stp>
        <stp>30-05-2010</stp>
        <stp>[fwdpoints.xlsm]Hoja2!R2246C2</stp>
        <tr r="B2246" s="2"/>
      </tp>
      <tp t="e">
        <v>#N/A</v>
        <stp/>
        <stp>##V3_BDHV12</stp>
        <stp>CHN1M LAST Curncy</stp>
        <stp>PX_BID</stp>
        <stp>20-07-2010</stp>
        <stp>20-07-2010</stp>
        <stp>[fwdpoints.xlsm]Hoja2!R2195C2</stp>
        <tr r="B2195" s="2"/>
      </tp>
      <tp t="e">
        <v>#N/A</v>
        <stp/>
        <stp>##V3_BDHV12</stp>
        <stp>CHN1M LAST Curncy</stp>
        <stp>PX_BID</stp>
        <stp>30-10-2010</stp>
        <stp>30-10-2010</stp>
        <stp>[fwdpoints.xlsm]Hoja2!R2093C2</stp>
        <tr r="B2093" s="2"/>
      </tp>
      <tp t="e">
        <v>#N/A</v>
        <stp/>
        <stp>##V3_BDHV12</stp>
        <stp>CHN1M LAST Curncy</stp>
        <stp>PX_BID</stp>
        <stp>30-11-2010</stp>
        <stp>30-11-2010</stp>
        <stp>[fwdpoints.xlsm]Hoja2!R2062C2</stp>
        <tr r="B2062" s="2"/>
      </tp>
      <tp t="e">
        <v>#N/A</v>
        <stp/>
        <stp>##V3_BDHV12</stp>
        <stp>CHN1M LAST Curncy</stp>
        <stp>PX_BID</stp>
        <stp>30-08-2013</stp>
        <stp>30-08-2013</stp>
        <stp>[fwdpoints.xlsm]Hoja2!R1058C2</stp>
        <tr r="B1058" s="2"/>
      </tp>
      <tp t="e">
        <v>#N/A</v>
        <stp/>
        <stp>##V3_BDHV12</stp>
        <stp>CHN1M LAST Curncy</stp>
        <stp>PX_BID</stp>
        <stp>11-01-2011</stp>
        <stp>11-01-2011</stp>
        <stp>[fwdpoints.xlsm]Hoja2!R2020C2</stp>
        <tr r="B2020" s="2"/>
      </tp>
      <tp t="e">
        <v>#N/A</v>
        <stp/>
        <stp>##V3_BDHV12</stp>
        <stp>CHN1M LAST Curncy</stp>
        <stp>PX_BID</stp>
        <stp>21-05-2012</stp>
        <stp>21-05-2012</stp>
        <stp>[fwdpoints.xlsm]Hoja2!R1524C2</stp>
        <tr r="B1524" s="2"/>
      </tp>
      <tp t="e">
        <v>#N/A</v>
        <stp/>
        <stp>##V3_BDHV12</stp>
        <stp>CHN1M LAST Curncy</stp>
        <stp>PX_BID</stp>
        <stp>21-03-2011</stp>
        <stp>21-03-2011</stp>
        <stp>[fwdpoints.xlsm]Hoja2!R1951C2</stp>
        <tr r="B1951" s="2"/>
      </tp>
      <tp t="e">
        <v>#N/A</v>
        <stp/>
        <stp>##V3_BDHV12</stp>
        <stp>CHN1M LAST Curncy</stp>
        <stp>PX_BID</stp>
        <stp>01-08-2011</stp>
        <stp>01-08-2011</stp>
        <stp>[fwdpoints.xlsm]Hoja2!R1818C2</stp>
        <tr r="B1818" s="2"/>
      </tp>
      <tp t="e">
        <v>#N/A</v>
        <stp/>
        <stp>##V3_BDHV12</stp>
        <stp>CHN1M LAST Curncy</stp>
        <stp>PX_BID</stp>
        <stp>02-10-2012</stp>
        <stp>02-10-2012</stp>
        <stp>[fwdpoints.xlsm]Hoja2!R1390C2</stp>
        <tr r="B1390" s="2"/>
      </tp>
      <tp t="e">
        <v>#N/A</v>
        <stp/>
        <stp>##V3_BDHV12</stp>
        <stp>CHN1M LAST Curncy</stp>
        <stp>PX_BID</stp>
        <stp>13-07-2013</stp>
        <stp>13-07-2013</stp>
        <stp>[fwdpoints.xlsm]Hoja2!R1106C2</stp>
        <tr r="B1106" s="2"/>
      </tp>
      <tp t="e">
        <v>#N/A</v>
        <stp/>
        <stp>##V3_BDHV12</stp>
        <stp>CHN1M LAST Curncy</stp>
        <stp>PX_BID</stp>
        <stp>03-06-2013</stp>
        <stp>03-06-2013</stp>
        <stp>[fwdpoints.xlsm]Hoja2!R1146C2</stp>
        <tr r="B1146" s="2"/>
      </tp>
      <tp t="e">
        <v>#N/A</v>
        <stp/>
        <stp>##V3_BDHV12</stp>
        <stp>CHN1M LAST Curncy</stp>
        <stp>PX_BID</stp>
        <stp>23-05-2013</stp>
        <stp>23-05-2013</stp>
        <stp>[fwdpoints.xlsm]Hoja2!R1157C2</stp>
        <tr r="B1157" s="2"/>
      </tp>
      <tp t="e">
        <v>#N/A</v>
        <stp/>
        <stp>##V3_BDHV12</stp>
        <stp>CHN1M LAST Curncy</stp>
        <stp>PX_BID</stp>
        <stp>12-02-2012</stp>
        <stp>12-02-2012</stp>
        <stp>[fwdpoints.xlsm]Hoja2!R1623C2</stp>
        <tr r="B1623" s="2"/>
      </tp>
      <tp t="e">
        <v>#N/A</v>
        <stp/>
        <stp>##V3_BDHV12</stp>
        <stp>CHN1M LAST Curncy</stp>
        <stp>PX_BID</stp>
        <stp>22-04-2010</stp>
        <stp>22-04-2010</stp>
        <stp>[fwdpoints.xlsm]Hoja2!R2284C2</stp>
        <tr r="B2284" s="2"/>
      </tp>
      <tp t="e">
        <v>#N/A</v>
        <stp/>
        <stp>##V3_BDHV12</stp>
        <stp>CHN1M LAST Curncy</stp>
        <stp>PX_BID</stp>
        <stp>02-12-2010</stp>
        <stp>02-12-2010</stp>
        <stp>[fwdpoints.xlsm]Hoja2!R2060C2</stp>
        <tr r="B2060" s="2"/>
      </tp>
      <tp t="e">
        <v>#N/A</v>
        <stp/>
        <stp>##V3_BDHV12</stp>
        <stp>CHN1M LAST Curncy</stp>
        <stp>PX_BID</stp>
        <stp>12-07-2013</stp>
        <stp>12-07-2013</stp>
        <stp>[fwdpoints.xlsm]Hoja2!R1107C2</stp>
        <tr r="B1107" s="2"/>
      </tp>
      <tp t="e">
        <v>#N/A</v>
        <stp/>
        <stp>##V3_BDHV12</stp>
        <stp>CHN1M LAST Curncy</stp>
        <stp>PX_BID</stp>
        <stp>02-06-2013</stp>
        <stp>02-06-2013</stp>
        <stp>[fwdpoints.xlsm]Hoja2!R1147C2</stp>
        <tr r="B1147" s="2"/>
      </tp>
      <tp t="e">
        <v>#N/A</v>
        <stp/>
        <stp>##V3_BDHV12</stp>
        <stp>CHN1M LAST Curncy</stp>
        <stp>PX_BID</stp>
        <stp>13-02-2012</stp>
        <stp>13-02-2012</stp>
        <stp>[fwdpoints.xlsm]Hoja2!R1622C2</stp>
        <tr r="B1622" s="2"/>
      </tp>
      <tp t="e">
        <v>#N/A</v>
        <stp/>
        <stp>##V3_BDHV12</stp>
        <stp>CHN1M LAST Curncy</stp>
        <stp>PX_BID</stp>
        <stp>13-03-2012</stp>
        <stp>13-03-2012</stp>
        <stp>[fwdpoints.xlsm]Hoja2!R1593C2</stp>
        <tr r="B1593" s="2"/>
      </tp>
      <tp t="e">
        <v>#N/A</v>
        <stp/>
        <stp>##V3_BDHV12</stp>
        <stp>CHN1M LAST Curncy</stp>
        <stp>PX_BID</stp>
        <stp>13-09-2012</stp>
        <stp>13-09-2012</stp>
        <stp>[fwdpoints.xlsm]Hoja2!R1409C2</stp>
        <tr r="B1409" s="2"/>
      </tp>
      <tp t="e">
        <v>#N/A</v>
        <stp/>
        <stp>##V3_BDHV12</stp>
        <stp>CHN1M LAST Curncy</stp>
        <stp>PX_BID</stp>
        <stp>29-03-2010</stp>
        <stp>29-03-2010</stp>
        <stp>[fwdpoints.xlsm]Hoja2!R2308C2</stp>
        <tr r="B2308" s="2"/>
      </tp>
      <tp t="e">
        <v>#N/A</v>
        <stp/>
        <stp>##V3_BDHV12</stp>
        <stp>CHN1M LAST Curncy</stp>
        <stp>PX_BID</stp>
        <stp>18-03-2012</stp>
        <stp>18-03-2012</stp>
        <stp>[fwdpoints.xlsm]Hoja2!R1588C2</stp>
        <tr r="B1588" s="2"/>
      </tp>
      <tp t="e">
        <v>#N/A</v>
        <stp/>
        <stp>##V3_BDHV12</stp>
        <stp>CHN1M LAST Curncy</stp>
        <stp>PX_BID</stp>
        <stp>28-03-2010</stp>
        <stp>28-03-2010</stp>
        <stp>[fwdpoints.xlsm]Hoja2!R2309C2</stp>
        <tr r="B2309" s="2"/>
      </tp>
      <tp t="e">
        <v>#N/A</v>
        <stp/>
        <stp>##V3_BDHV12</stp>
        <stp>CHN1M LAST Curncy</stp>
        <stp>PX_BID</stp>
        <stp>19-09-2012</stp>
        <stp>19-09-2012</stp>
        <stp>[fwdpoints.xlsm]Hoja2!R1403C2</stp>
        <tr r="B1403" s="2"/>
      </tp>
      <tp t="e">
        <v>#N/A</v>
        <stp/>
        <stp>##V3_BDHV12</stp>
        <stp>CHN1M LAST Curncy</stp>
        <stp>PX_BID</stp>
        <stp>09-08-2011</stp>
        <stp>09-08-2011</stp>
        <stp>[fwdpoints.xlsm]Hoja2!R1810C2</stp>
        <tr r="B1810" s="2"/>
      </tp>
      <tp t="e">
        <v>#N/A</v>
        <stp/>
        <stp>##V3_BDHV12</stp>
        <stp>CHN1M LAST Curncy</stp>
        <stp>PX_BID</stp>
        <stp>29-12-2011</stp>
        <stp>29-12-2011</stp>
        <stp>[fwdpoints.xlsm]Hoja2!R1668C2</stp>
        <tr r="B1668" s="2"/>
      </tp>
      <tp t="e">
        <v>#N/A</v>
        <stp/>
        <stp>##V3_BDHV12</stp>
        <stp>CHN1M LAST Curncy</stp>
        <stp>PX_BID</stp>
        <stp>19-11-2011</stp>
        <stp>19-11-2011</stp>
        <stp>[fwdpoints.xlsm]Hoja2!R1708C2</stp>
        <tr r="B1708" s="2"/>
      </tp>
      <tp t="e">
        <v>#N/A</v>
        <stp/>
        <stp>##V3_BDHV12</stp>
        <stp>CHN1M LAST Curncy</stp>
        <stp>PX_BID</stp>
        <stp>19-10-2011</stp>
        <stp>19-10-2011</stp>
        <stp>[fwdpoints.xlsm]Hoja2!R1739C2</stp>
        <tr r="B1739" s="2"/>
      </tp>
      <tp t="e">
        <v>#N/A</v>
        <stp/>
        <stp>##V3_BDHV12</stp>
        <stp>CHN1M LAST Curncy</stp>
        <stp>PX_BID</stp>
        <stp>08-08-2011</stp>
        <stp>08-08-2011</stp>
        <stp>[fwdpoints.xlsm]Hoja2!R1811C2</stp>
        <tr r="B1811" s="2"/>
      </tp>
      <tp t="e">
        <v>#N/A</v>
        <stp/>
        <stp>##V3_BDHV12</stp>
        <stp>CHN1M LAST Curncy</stp>
        <stp>PX_BID</stp>
        <stp>28-12-2011</stp>
        <stp>28-12-2011</stp>
        <stp>[fwdpoints.xlsm]Hoja2!R1669C2</stp>
        <tr r="B1669" s="2"/>
      </tp>
      <tp t="e">
        <v>#N/A</v>
        <stp/>
        <stp>##V3_BDHV12</stp>
        <stp>CHN1M LAST Curncy</stp>
        <stp>PX_BID</stp>
        <stp>08-09-2011</stp>
        <stp>08-09-2011</stp>
        <stp>[fwdpoints.xlsm]Hoja2!R1780C2</stp>
        <tr r="B1780" s="2"/>
      </tp>
      <tp t="e">
        <v>#N/A</v>
        <stp/>
        <stp>##V3_BDHV12</stp>
        <stp>CHN1M LAST Curncy</stp>
        <stp>PX_BID</stp>
        <stp>18-11-2011</stp>
        <stp>18-11-2011</stp>
        <stp>[fwdpoints.xlsm]Hoja2!R1709C2</stp>
        <tr r="B1709" s="2"/>
      </tp>
      <tp t="e">
        <v>#N/A</v>
        <stp/>
        <stp>##V3_BDHV12</stp>
        <stp>CHN1M LAST Curncy</stp>
        <stp>PX_ASK</stp>
        <stp>29-11-2011</stp>
        <stp>29-11-2011</stp>
        <stp>[fwdpoints.xlsm]Hoja2!R1698C3</stp>
        <tr r="C1698" s="2"/>
      </tp>
      <tp t="e">
        <v>#N/A</v>
        <stp/>
        <stp>##V3_BDHV12</stp>
        <stp>CHN1M LAST Curncy</stp>
        <stp>PX_ASK</stp>
        <stp>19-12-2011</stp>
        <stp>19-12-2011</stp>
        <stp>[fwdpoints.xlsm]Hoja2!R1678C3</stp>
        <tr r="C1678" s="2"/>
      </tp>
      <tp t="e">
        <v>#N/A</v>
        <stp/>
        <stp>##V3_BDHV12</stp>
        <stp>CHN1M LAST Curncy</stp>
        <stp>PX_ASK</stp>
        <stp>29-10-2011</stp>
        <stp>29-10-2011</stp>
        <stp>[fwdpoints.xlsm]Hoja2!R1729C3</stp>
        <tr r="C1729" s="2"/>
      </tp>
      <tp t="e">
        <v>#N/A</v>
        <stp/>
        <stp>##V3_BDHV12</stp>
        <stp>CHN1M LAST Curncy</stp>
        <stp>PX_ASK</stp>
        <stp>28-11-2011</stp>
        <stp>28-11-2011</stp>
        <stp>[fwdpoints.xlsm]Hoja2!R1699C3</stp>
        <tr r="C1699" s="2"/>
      </tp>
      <tp t="e">
        <v>#N/A</v>
        <stp/>
        <stp>##V3_BDHV12</stp>
        <stp>CHN1M LAST Curncy</stp>
        <stp>PX_ASK</stp>
        <stp>18-12-2011</stp>
        <stp>18-12-2011</stp>
        <stp>[fwdpoints.xlsm]Hoja2!R1679C3</stp>
        <tr r="C1679" s="2"/>
      </tp>
      <tp t="e">
        <v>#N/A</v>
        <stp/>
        <stp>##V3_BDHV12</stp>
        <stp>CHN1M LAST Curncy</stp>
        <stp>PX_ASK</stp>
        <stp>28-03-2012</stp>
        <stp>28-03-2012</stp>
        <stp>[fwdpoints.xlsm]Hoja2!R1578C3</stp>
        <tr r="C1578" s="2"/>
      </tp>
      <tp t="e">
        <v>#N/A</v>
        <stp/>
        <stp>##V3_BDHV12</stp>
        <stp>CHN1M LAST Curncy</stp>
        <stp>PX_ASK</stp>
        <stp>08-01-2012</stp>
        <stp>08-01-2012</stp>
        <stp>[fwdpoints.xlsm]Hoja2!R1658C3</stp>
        <tr r="C1658" s="2"/>
      </tp>
      <tp t="e">
        <v>#N/A</v>
        <stp/>
        <stp>##V3_BDHV12</stp>
        <stp>CHN1M LAST Curncy</stp>
        <stp>PX_ASK</stp>
        <stp>19-10-2013</stp>
        <stp>19-10-2013</stp>
        <stp>[fwdpoints.xlsm]Hoja2!R1008C3</stp>
        <tr r="C1008" s="2"/>
      </tp>
      <tp t="e">
        <v>#N/A</v>
        <stp/>
        <stp>##V3_BDHV12</stp>
        <stp>CHN1M LAST Curncy</stp>
        <stp>PX_ASK</stp>
        <stp>19-03-2010</stp>
        <stp>19-03-2010</stp>
        <stp>[fwdpoints.xlsm]Hoja2!R2318C3</stp>
        <tr r="C2318" s="2"/>
      </tp>
      <tp t="e">
        <v>#N/A</v>
        <stp/>
        <stp>##V3_BDHV12</stp>
        <stp>CHN1M LAST Curncy</stp>
        <stp>PX_ASK</stp>
        <stp>18-10-2013</stp>
        <stp>18-10-2013</stp>
        <stp>[fwdpoints.xlsm]Hoja2!R1009C3</stp>
        <tr r="C1009" s="2"/>
      </tp>
      <tp t="e">
        <v>#N/A</v>
        <stp/>
        <stp>##V3_BDHV12</stp>
        <stp>CHN1M LAST Curncy</stp>
        <stp>PX_ASK</stp>
        <stp>08-08-2013</stp>
        <stp>08-08-2013</stp>
        <stp>[fwdpoints.xlsm]Hoja2!R1080C3</stp>
        <tr r="C1080" s="2"/>
      </tp>
      <tp t="e">
        <v>#N/A</v>
        <stp/>
        <stp>##V3_BDHV12</stp>
        <stp>CHN1M LAST Curncy</stp>
        <stp>PX_ASK</stp>
        <stp>29-09-2012</stp>
        <stp>29-09-2012</stp>
        <stp>[fwdpoints.xlsm]Hoja2!R1393C3</stp>
        <tr r="C1393" s="2"/>
      </tp>
      <tp t="e">
        <v>#N/A</v>
        <stp/>
        <stp>##V3_BDHV12</stp>
        <stp>CHN1M LAST Curncy</stp>
        <stp>PX_ASK</stp>
        <stp>18-03-2010</stp>
        <stp>18-03-2010</stp>
        <stp>[fwdpoints.xlsm]Hoja2!R2319C3</stp>
        <tr r="C2319" s="2"/>
      </tp>
      <tp t="e">
        <v>#N/A</v>
        <stp/>
        <stp>##V3_BDHV12</stp>
        <stp>CHN1M LAST Curncy</stp>
        <stp>PX_ASK</stp>
        <stp>07-11-2010</stp>
        <stp>07-11-2010</stp>
        <stp>[fwdpoints.xlsm]Hoja2!R2085C3</stp>
        <tr r="C2085" s="2"/>
      </tp>
      <tp t="e">
        <v>#N/A</v>
        <stp/>
        <stp>##V3_BDHV12</stp>
        <stp>CHN1M LAST Curncy</stp>
        <stp>PX_ASK</stp>
        <stp>27-10-2010</stp>
        <stp>27-10-2010</stp>
        <stp>[fwdpoints.xlsm]Hoja2!R2096C3</stp>
        <tr r="C2096" s="2"/>
      </tp>
      <tp t="e">
        <v>#N/A</v>
        <stp/>
        <stp>##V3_BDHV12</stp>
        <stp>CHN1M LAST Curncy</stp>
        <stp>PX_ASK</stp>
        <stp>17-05-2013</stp>
        <stp>17-05-2013</stp>
        <stp>[fwdpoints.xlsm]Hoja2!R1163C3</stp>
        <tr r="C1163" s="2"/>
      </tp>
      <tp t="e">
        <v>#N/A</v>
        <stp/>
        <stp>##V3_BDHV12</stp>
        <stp>CHN1M LAST Curncy</stp>
        <stp>PX_ASK</stp>
        <stp>27-07-2013</stp>
        <stp>27-07-2013</stp>
        <stp>[fwdpoints.xlsm]Hoja2!R1092C3</stp>
        <tr r="C1092" s="2"/>
      </tp>
      <tp t="e">
        <v>#N/A</v>
        <stp/>
        <stp>##V3_BDHV12</stp>
        <stp>CHN1M LAST Curncy</stp>
        <stp>PX_ASK</stp>
        <stp>06-01-2011</stp>
        <stp>06-01-2011</stp>
        <stp>[fwdpoints.xlsm]Hoja2!R2025C3</stp>
        <tr r="C2025" s="2"/>
      </tp>
      <tp t="e">
        <v>#N/A</v>
        <stp/>
        <stp>##V3_BDHV12</stp>
        <stp>CHN1M LAST Curncy</stp>
        <stp>PX_ASK</stp>
        <stp>07-04-2013</stp>
        <stp>07-04-2013</stp>
        <stp>[fwdpoints.xlsm]Hoja2!R1203C3</stp>
        <tr r="C1203" s="2"/>
      </tp>
      <tp t="e">
        <v>#N/A</v>
        <stp/>
        <stp>##V3_BDHV12</stp>
        <stp>CHN1M LAST Curncy</stp>
        <stp>PX_ASK</stp>
        <stp>16-10-2012</stp>
        <stp>16-10-2012</stp>
        <stp>[fwdpoints.xlsm]Hoja2!R1376C3</stp>
        <tr r="C1376" s="2"/>
      </tp>
      <tp t="e">
        <v>#N/A</v>
        <stp/>
        <stp>##V3_BDHV12</stp>
        <stp>CHN1M LAST Curncy</stp>
        <stp>PX_ASK</stp>
        <stp>07-03-2013</stp>
        <stp>07-03-2013</stp>
        <stp>[fwdpoints.xlsm]Hoja2!R1234C3</stp>
        <tr r="C1234" s="2"/>
      </tp>
      <tp t="e">
        <v>#N/A</v>
        <stp/>
        <stp>##V3_BDHV12</stp>
        <stp>CHN1M LAST Curncy</stp>
        <stp>PX_ASK</stp>
        <stp>06-12-2012</stp>
        <stp>06-12-2012</stp>
        <stp>[fwdpoints.xlsm]Hoja2!R1325C3</stp>
        <tr r="C1325" s="2"/>
      </tp>
      <tp t="e">
        <v>#N/A</v>
        <stp/>
        <stp>##V3_BDHV12</stp>
        <stp>CHN1M LAST Curncy</stp>
        <stp>PX_ASK</stp>
        <stp>05-02-2011</stp>
        <stp>05-02-2011</stp>
        <stp>[fwdpoints.xlsm]Hoja2!R1995C3</stp>
        <tr r="C1995" s="2"/>
      </tp>
      <tp t="e">
        <v>#N/A</v>
        <stp/>
        <stp>##V3_BDHV12</stp>
        <stp>CHN1M LAST Curncy</stp>
        <stp>PX_ASK</stp>
        <stp>24-10-2011</stp>
        <stp>24-10-2011</stp>
        <stp>[fwdpoints.xlsm]Hoja2!R1734C3</stp>
        <tr r="C1734" s="2"/>
      </tp>
      <tp t="e">
        <v>#N/A</v>
        <stp/>
        <stp>##V3_BDHV12</stp>
        <stp>CHN1M LAST Curncy</stp>
        <stp>PX_ASK</stp>
        <stp>26-10-2010</stp>
        <stp>26-10-2010</stp>
        <stp>[fwdpoints.xlsm]Hoja2!R2097C3</stp>
        <tr r="C2097" s="2"/>
      </tp>
      <tp t="e">
        <v>#N/A</v>
        <stp/>
        <stp>##V3_BDHV12</stp>
        <stp>CHN1M LAST Curncy</stp>
        <stp>PX_ASK</stp>
        <stp>26-11-2010</stp>
        <stp>26-11-2010</stp>
        <stp>[fwdpoints.xlsm]Hoja2!R2066C3</stp>
        <tr r="C2066" s="2"/>
      </tp>
      <tp t="e">
        <v>#N/A</v>
        <stp/>
        <stp>##V3_BDHV12</stp>
        <stp>CHN1M LAST Curncy</stp>
        <stp>PX_ASK</stp>
        <stp>16-12-2010</stp>
        <stp>16-12-2010</stp>
        <stp>[fwdpoints.xlsm]Hoja2!R2046C3</stp>
        <tr r="C2046" s="2"/>
      </tp>
      <tp t="e">
        <v>#N/A</v>
        <stp/>
        <stp>##V3_BDHV12</stp>
        <stp>CHN1M LAST Curncy</stp>
        <stp>PX_ASK</stp>
        <stp>26-07-2013</stp>
        <stp>26-07-2013</stp>
        <stp>[fwdpoints.xlsm]Hoja2!R1093C3</stp>
        <tr r="C1093" s="2"/>
      </tp>
      <tp t="e">
        <v>#N/A</v>
        <stp/>
        <stp>##V3_BDHV12</stp>
        <stp>CHN1M LAST Curncy</stp>
        <stp>PX_ASK</stp>
        <stp>07-01-2011</stp>
        <stp>07-01-2011</stp>
        <stp>[fwdpoints.xlsm]Hoja2!R2024C3</stp>
        <tr r="C2024" s="2"/>
      </tp>
      <tp t="e">
        <v>#N/A</v>
        <stp/>
        <stp>##V3_BDHV12</stp>
        <stp>CHN1M LAST Curncy</stp>
        <stp>PX_ASK</stp>
        <stp>16-04-2010</stp>
        <stp>16-04-2010</stp>
        <stp>[fwdpoints.xlsm]Hoja2!R2290C3</stp>
        <tr r="C2290" s="2"/>
      </tp>
      <tp t="e">
        <v>#N/A</v>
        <stp/>
        <stp>##V3_BDHV12</stp>
        <stp>CHN1M LAST Curncy</stp>
        <stp>PX_ASK</stp>
        <stp>06-03-2013</stp>
        <stp>06-03-2013</stp>
        <stp>[fwdpoints.xlsm]Hoja2!R1235C3</stp>
        <tr r="C1235" s="2"/>
      </tp>
      <tp t="e">
        <v>#N/A</v>
        <stp/>
        <stp>##V3_BDHV12</stp>
        <stp>CHN1M LAST Curncy</stp>
        <stp>PX_ASK</stp>
        <stp>07-12-2012</stp>
        <stp>07-12-2012</stp>
        <stp>[fwdpoints.xlsm]Hoja2!R1324C3</stp>
        <tr r="C1324" s="2"/>
      </tp>
      <tp t="e">
        <v>#N/A</v>
        <stp/>
        <stp>##V3_BDHV12</stp>
        <stp>CHN1M LAST Curncy</stp>
        <stp>PX_ASK</stp>
        <stp>06-05-2010</stp>
        <stp>06-05-2010</stp>
        <stp>[fwdpoints.xlsm]Hoja2!R2270C3</stp>
        <tr r="C2270" s="2"/>
      </tp>
      <tp t="e">
        <v>#N/A</v>
        <stp/>
        <stp>##V3_BDHV12</stp>
        <stp>CHN1M LAST Curncy</stp>
        <stp>PX_ASK</stp>
        <stp>24-02-2011</stp>
        <stp>24-02-2011</stp>
        <stp>[fwdpoints.xlsm]Hoja2!R1976C3</stp>
        <tr r="C1976" s="2"/>
      </tp>
      <tp t="e">
        <v>#N/A</v>
        <stp/>
        <stp>##V3_BDHV12</stp>
        <stp>CHN1M LAST Curncy</stp>
        <stp>PX_ASK</stp>
        <stp>14-05-2012</stp>
        <stp>14-05-2012</stp>
        <stp>[fwdpoints.xlsm]Hoja2!R1531C3</stp>
        <tr r="C1531" s="2"/>
      </tp>
      <tp t="e">
        <v>#N/A</v>
        <stp/>
        <stp>##V3_BDHV12</stp>
        <stp>CHN1M LAST Curncy</stp>
        <stp>PX_ASK</stp>
        <stp>04-04-2012</stp>
        <stp>04-04-2012</stp>
        <stp>[fwdpoints.xlsm]Hoja2!R1571C3</stp>
        <tr r="C1571" s="2"/>
      </tp>
      <tp t="e">
        <v>#N/A</v>
        <stp/>
        <stp>##V3_BDHV12</stp>
        <stp>CHN1M LAST Curncy</stp>
        <stp>PX_ASK</stp>
        <stp>24-07-2012</stp>
        <stp>24-07-2012</stp>
        <stp>[fwdpoints.xlsm]Hoja2!R1460C3</stp>
        <tr r="C1460" s="2"/>
      </tp>
      <tp t="e">
        <v>#N/A</v>
        <stp/>
        <stp>##V3_BDHV12</stp>
        <stp>CHN1M LAST Curncy</stp>
        <stp>PX_ASK</stp>
        <stp>05-11-2010</stp>
        <stp>05-11-2010</stp>
        <stp>[fwdpoints.xlsm]Hoja2!R2087C3</stp>
        <tr r="C2087" s="2"/>
      </tp>
      <tp t="e">
        <v>#N/A</v>
        <stp/>
        <stp>##V3_BDHV12</stp>
        <stp>CHN1M LAST Curncy</stp>
        <stp>PX_ASK</stp>
        <stp>04-01-2011</stp>
        <stp>04-01-2011</stp>
        <stp>[fwdpoints.xlsm]Hoja2!R2027C3</stp>
        <tr r="C2027" s="2"/>
      </tp>
      <tp t="e">
        <v>#N/A</v>
        <stp/>
        <stp>##V3_BDHV12</stp>
        <stp>CHN1M LAST Curncy</stp>
        <stp>PX_ASK</stp>
        <stp>15-01-2013</stp>
        <stp>15-01-2013</stp>
        <stp>[fwdpoints.xlsm]Hoja2!R1285C3</stp>
        <tr r="C1285" s="2"/>
      </tp>
      <tp t="e">
        <v>#N/A</v>
        <stp/>
        <stp>##V3_BDHV12</stp>
        <stp>CHN1M LAST Curncy</stp>
        <stp>PX_ASK</stp>
        <stp>15-07-2010</stp>
        <stp>15-07-2010</stp>
        <stp>[fwdpoints.xlsm]Hoja2!R2200C3</stp>
        <tr r="C2200" s="2"/>
      </tp>
      <tp t="e">
        <v>#N/A</v>
        <stp/>
        <stp>##V3_BDHV12</stp>
        <stp>CHN1M LAST Curncy</stp>
        <stp>PX_ASK</stp>
        <stp>05-03-2013</stp>
        <stp>05-03-2013</stp>
        <stp>[fwdpoints.xlsm]Hoja2!R1236C3</stp>
        <tr r="C1236" s="2"/>
      </tp>
      <tp t="e">
        <v>#N/A</v>
        <stp/>
        <stp>##V3_BDHV12</stp>
        <stp>CHN1M LAST Curncy</stp>
        <stp>PX_ASK</stp>
        <stp>04-12-2012</stp>
        <stp>04-12-2012</stp>
        <stp>[fwdpoints.xlsm]Hoja2!R1327C3</stp>
        <tr r="C1327" s="2"/>
      </tp>
      <tp t="e">
        <v>#N/A</v>
        <stp/>
        <stp>##V3_BDHV12</stp>
        <stp>CHN1M LAST Curncy</stp>
        <stp>PX_ASK</stp>
        <stp>05-06-2010</stp>
        <stp>05-06-2010</stp>
        <stp>[fwdpoints.xlsm]Hoja2!R2240C3</stp>
        <tr r="C2240" s="2"/>
      </tp>
      <tp t="e">
        <v>#N/A</v>
        <stp/>
        <stp>##V3_BDHV12</stp>
        <stp>CHN1M LAST Curncy</stp>
        <stp>PX_ASK</stp>
        <stp>25-05-2010</stp>
        <stp>25-05-2010</stp>
        <stp>[fwdpoints.xlsm]Hoja2!R2251C3</stp>
        <tr r="C2251" s="2"/>
      </tp>
      <tp t="e">
        <v>#N/A</v>
        <stp/>
        <stp>##V3_BDHV12</stp>
        <stp>CHN1M LAST Curncy</stp>
        <stp>PX_ASK</stp>
        <stp>17-07-2011</stp>
        <stp>17-07-2011</stp>
        <stp>[fwdpoints.xlsm]Hoja2!R1833C3</stp>
        <tr r="C1833" s="2"/>
      </tp>
      <tp t="e">
        <v>#N/A</v>
        <stp/>
        <stp>##V3_BDHV12</stp>
        <stp>CHN1M LAST Curncy</stp>
        <stp>PX_ASK</stp>
        <stp>07-06-2011</stp>
        <stp>07-06-2011</stp>
        <stp>[fwdpoints.xlsm]Hoja2!R1873C3</stp>
        <tr r="C1873" s="2"/>
      </tp>
      <tp t="e">
        <v>#N/A</v>
        <stp/>
        <stp>##V3_BDHV12</stp>
        <stp>CHN1M LAST Curncy</stp>
        <stp>PX_ASK</stp>
        <stp>15-05-2012</stp>
        <stp>15-05-2012</stp>
        <stp>[fwdpoints.xlsm]Hoja2!R1530C3</stp>
        <tr r="C1530" s="2"/>
      </tp>
      <tp t="e">
        <v>#N/A</v>
        <stp/>
        <stp>##V3_BDHV12</stp>
        <stp>CHN1M LAST Curncy</stp>
        <stp>PX_ASK</stp>
        <stp>05-04-2012</stp>
        <stp>05-04-2012</stp>
        <stp>[fwdpoints.xlsm]Hoja2!R1570C3</stp>
        <tr r="C1570" s="2"/>
      </tp>
      <tp t="e">
        <v>#N/A</v>
        <stp/>
        <stp>##V3_BDHV12</stp>
        <stp>CHN1M LAST Curncy</stp>
        <stp>PX_ASK</stp>
        <stp>05-01-2011</stp>
        <stp>05-01-2011</stp>
        <stp>[fwdpoints.xlsm]Hoja2!R2026C3</stp>
        <tr r="C2026" s="2"/>
      </tp>
      <tp t="e">
        <v>#N/A</v>
        <stp/>
        <stp>##V3_BDHV12</stp>
        <stp>CHN1M LAST Curncy</stp>
        <stp>PX_ASK</stp>
        <stp>14-04-2010</stp>
        <stp>14-04-2010</stp>
        <stp>[fwdpoints.xlsm]Hoja2!R2292C3</stp>
        <tr r="C2292" s="2"/>
      </tp>
      <tp t="e">
        <v>#N/A</v>
        <stp/>
        <stp>##V3_BDHV12</stp>
        <stp>CHN1M LAST Curncy</stp>
        <stp>PX_ASK</stp>
        <stp>14-07-2010</stp>
        <stp>14-07-2010</stp>
        <stp>[fwdpoints.xlsm]Hoja2!R2201C3</stp>
        <tr r="C2201" s="2"/>
      </tp>
      <tp t="e">
        <v>#N/A</v>
        <stp/>
        <stp>##V3_BDHV12</stp>
        <stp>CHN1M LAST Curncy</stp>
        <stp>PX_ASK</stp>
        <stp>04-03-2013</stp>
        <stp>04-03-2013</stp>
        <stp>[fwdpoints.xlsm]Hoja2!R1237C3</stp>
        <tr r="C1237" s="2"/>
      </tp>
      <tp t="e">
        <v>#N/A</v>
        <stp/>
        <stp>##V3_BDHV12</stp>
        <stp>CHN1M LAST Curncy</stp>
        <stp>PX_ASK</stp>
        <stp>05-12-2012</stp>
        <stp>05-12-2012</stp>
        <stp>[fwdpoints.xlsm]Hoja2!R1326C3</stp>
        <tr r="C1326" s="2"/>
      </tp>
      <tp t="e">
        <v>#N/A</v>
        <stp/>
        <stp>##V3_BDHV12</stp>
        <stp>CHN1M LAST Curncy</stp>
        <stp>PX_ASK</stp>
        <stp>04-05-2010</stp>
        <stp>04-05-2010</stp>
        <stp>[fwdpoints.xlsm]Hoja2!R2272C3</stp>
        <tr r="C2272" s="2"/>
      </tp>
      <tp t="e">
        <v>#N/A</v>
        <stp/>
        <stp>##V3_BDHV12</stp>
        <stp>CHN1M LAST Curncy</stp>
        <stp>PX_ASK</stp>
        <stp>04-06-2010</stp>
        <stp>04-06-2010</stp>
        <stp>[fwdpoints.xlsm]Hoja2!R2241C3</stp>
        <tr r="C2241" s="2"/>
      </tp>
      <tp t="e">
        <v>#N/A</v>
        <stp/>
        <stp>##V3_BDHV12</stp>
        <stp>CHN1M LAST Curncy</stp>
        <stp>PX_ASK</stp>
        <stp>16-03-2011</stp>
        <stp>16-03-2011</stp>
        <stp>[fwdpoints.xlsm]Hoja2!R1956C3</stp>
        <tr r="C1956" s="2"/>
      </tp>
      <tp t="e">
        <v>#N/A</v>
        <stp/>
        <stp>##V3_BDHV12</stp>
        <stp>CHN1M LAST Curncy</stp>
        <stp>PX_ASK</stp>
        <stp>26-02-2011</stp>
        <stp>26-02-2011</stp>
        <stp>[fwdpoints.xlsm]Hoja2!R1974C3</stp>
        <tr r="C1974" s="2"/>
      </tp>
      <tp t="e">
        <v>#N/A</v>
        <stp/>
        <stp>##V3_BDHV12</stp>
        <stp>CHN1M LAST Curncy</stp>
        <stp>PX_ASK</stp>
        <stp>31-08-2011</stp>
        <stp>31-08-2011</stp>
        <stp>[fwdpoints.xlsm]Hoja2!R1788C3</stp>
        <tr r="C1788" s="2"/>
      </tp>
      <tp t="e">
        <v>#N/A</v>
        <stp/>
        <stp>##V3_BDHV12</stp>
        <stp>CHN1M LAST Curncy</stp>
        <stp>PX_ASK</stp>
        <stp>22-02-2012</stp>
        <stp>22-02-2012</stp>
        <stp>[fwdpoints.xlsm]Hoja2!R1613C3</stp>
        <tr r="C1613" s="2"/>
      </tp>
      <tp t="e">
        <v>#N/A</v>
        <stp/>
        <stp>##V3_BDHV12</stp>
        <stp>CHN1M LAST Curncy</stp>
        <stp>PX_ASK</stp>
        <stp>13-05-2013</stp>
        <stp>13-05-2013</stp>
        <stp>[fwdpoints.xlsm]Hoja2!R1167C3</stp>
        <tr r="C1167" s="2"/>
      </tp>
      <tp t="e">
        <v>#N/A</v>
        <stp/>
        <stp>##V3_BDHV12</stp>
        <stp>CHN1M LAST Curncy</stp>
        <stp>PX_ASK</stp>
        <stp>23-07-2013</stp>
        <stp>23-07-2013</stp>
        <stp>[fwdpoints.xlsm]Hoja2!R1096C3</stp>
        <tr r="C1096" s="2"/>
      </tp>
      <tp t="e">
        <v>#N/A</v>
        <stp/>
        <stp>##V3_BDHV12</stp>
        <stp>CHN1M LAST Curncy</stp>
        <stp>PX_ASK</stp>
        <stp>03-10-2010</stp>
        <stp>03-10-2010</stp>
        <stp>[fwdpoints.xlsm]Hoja2!R2120C3</stp>
        <tr r="C2120" s="2"/>
      </tp>
      <tp t="e">
        <v>#N/A</v>
        <stp/>
        <stp>##V3_BDHV12</stp>
        <stp>CHN1M LAST Curncy</stp>
        <stp>PX_ASK</stp>
        <stp>03-04-2013</stp>
        <stp>03-04-2013</stp>
        <stp>[fwdpoints.xlsm]Hoja2!R1207C3</stp>
        <tr r="C1207" s="2"/>
      </tp>
      <tp t="e">
        <v>#N/A</v>
        <stp/>
        <stp>##V3_BDHV12</stp>
        <stp>CHN1M LAST Curncy</stp>
        <stp>PX_ASK</stp>
        <stp>11-03-2011</stp>
        <stp>11-03-2011</stp>
        <stp>[fwdpoints.xlsm]Hoja2!R1961C3</stp>
        <tr r="C1961" s="2"/>
      </tp>
      <tp t="e">
        <v>#N/A</v>
        <stp/>
        <stp>##V3_BDHV12</stp>
        <stp>CHN1M LAST Curncy</stp>
        <stp>PX_ASK</stp>
        <stp>23-03-2012</stp>
        <stp>23-03-2012</stp>
        <stp>[fwdpoints.xlsm]Hoja2!R1583C3</stp>
        <tr r="C1583" s="2"/>
      </tp>
      <tp t="e">
        <v>#N/A</v>
        <stp/>
        <stp>##V3_BDHV12</stp>
        <stp>CHN1M LAST Curncy</stp>
        <stp>PX_ASK</stp>
        <stp>30-09-2011</stp>
        <stp>30-09-2011</stp>
        <stp>[fwdpoints.xlsm]Hoja2!R1758C3</stp>
        <tr r="C1758" s="2"/>
      </tp>
      <tp t="e">
        <v>#N/A</v>
        <stp/>
        <stp>##V3_BDHV12</stp>
        <stp>CHN1M LAST Curncy</stp>
        <stp>PX_ASK</stp>
        <stp>30-08-2011</stp>
        <stp>30-08-2011</stp>
        <stp>[fwdpoints.xlsm]Hoja2!R1789C3</stp>
        <tr r="C1789" s="2"/>
      </tp>
      <tp t="e">
        <v>#N/A</v>
        <stp/>
        <stp>##V3_BDHV12</stp>
        <stp>CHN1M LAST Curncy</stp>
        <stp>PX_ASK</stp>
        <stp>03-01-2012</stp>
        <stp>03-01-2012</stp>
        <stp>[fwdpoints.xlsm]Hoja2!R1663C3</stp>
        <tr r="C1663" s="2"/>
      </tp>
      <tp t="e">
        <v>#N/A</v>
        <stp/>
        <stp>##V3_BDHV12</stp>
        <stp>CHN1M LAST Curncy</stp>
        <stp>PX_ASK</stp>
        <stp>23-02-2012</stp>
        <stp>23-02-2012</stp>
        <stp>[fwdpoints.xlsm]Hoja2!R1612C3</stp>
        <tr r="C1612" s="2"/>
      </tp>
      <tp t="e">
        <v>#N/A</v>
        <stp/>
        <stp>##V3_BDHV12</stp>
        <stp>CHN1M LAST Curncy</stp>
        <stp>PX_ASK</stp>
        <stp>02-11-2010</stp>
        <stp>02-11-2010</stp>
        <stp>[fwdpoints.xlsm]Hoja2!R2090C3</stp>
        <tr r="C2090" s="2"/>
      </tp>
      <tp t="e">
        <v>#N/A</v>
        <stp/>
        <stp>##V3_BDHV12</stp>
        <stp>CHN1M LAST Curncy</stp>
        <stp>PX_ASK</stp>
        <stp>22-07-2013</stp>
        <stp>22-07-2013</stp>
        <stp>[fwdpoints.xlsm]Hoja2!R1097C3</stp>
        <tr r="C1097" s="2"/>
      </tp>
      <tp t="e">
        <v>#N/A</v>
        <stp/>
        <stp>##V3_BDHV12</stp>
        <stp>CHN1M LAST Curncy</stp>
        <stp>PX_ASK</stp>
        <stp>02-10-2010</stp>
        <stp>02-10-2010</stp>
        <stp>[fwdpoints.xlsm]Hoja2!R2121C3</stp>
        <tr r="C2121" s="2"/>
      </tp>
      <tp t="e">
        <v>#N/A</v>
        <stp/>
        <stp>##V3_BDHV12</stp>
        <stp>CHN1M LAST Curncy</stp>
        <stp>PX_ASK</stp>
        <stp>23-09-2012</stp>
        <stp>23-09-2012</stp>
        <stp>[fwdpoints.xlsm]Hoja2!R1399C3</stp>
        <tr r="C1399" s="2"/>
      </tp>
      <tp t="e">
        <v>#N/A</v>
        <stp/>
        <stp>##V3_BDHV12</stp>
        <stp>CHN1M LAST Curncy</stp>
        <stp>PX_ASK</stp>
        <stp>12-04-2010</stp>
        <stp>12-04-2010</stp>
        <stp>[fwdpoints.xlsm]Hoja2!R2294C3</stp>
        <tr r="C2294" s="2"/>
      </tp>
      <tp t="e">
        <v>#N/A</v>
        <stp/>
        <stp>##V3_BDHV12</stp>
        <stp>CHN1M LAST Curncy</stp>
        <stp>PX_ASK</stp>
        <stp>02-05-2010</stp>
        <stp>02-05-2010</stp>
        <stp>[fwdpoints.xlsm]Hoja2!R2274C3</stp>
        <tr r="C2274" s="2"/>
      </tp>
      <tp t="e">
        <v>#N/A</v>
        <stp/>
        <stp>##V3_BDHV12</stp>
        <stp>CHN1M LAST Curncy</stp>
        <stp>PX_ASK</stp>
        <stp>30-03-2011</stp>
        <stp>30-03-2011</stp>
        <stp>[fwdpoints.xlsm]Hoja2!R1942C3</stp>
        <tr r="C1942" s="2"/>
      </tp>
      <tp t="e">
        <v>#N/A</v>
        <stp/>
        <stp>##V3_BDHV12</stp>
        <stp>CHN1M LAST Curncy</stp>
        <stp>PX_ASK</stp>
        <stp>10-05-2012</stp>
        <stp>10-05-2012</stp>
        <stp>[fwdpoints.xlsm]Hoja2!R1535C3</stp>
        <tr r="C1535" s="2"/>
      </tp>
      <tp t="e">
        <v>#N/A</v>
        <stp/>
        <stp>##V3_BDHV12</stp>
        <stp>CHN1M LAST Curncy</stp>
        <stp>PX_ASK</stp>
        <stp>30-06-2012</stp>
        <stp>30-06-2012</stp>
        <stp>[fwdpoints.xlsm]Hoja2!R1484C3</stp>
        <tr r="C1484" s="2"/>
      </tp>
      <tp t="e">
        <v>#N/A</v>
        <stp/>
        <stp>##V3_BDHV12</stp>
        <stp>CHN1M LAST Curncy</stp>
        <stp>PX_ASK</stp>
        <stp>20-07-2012</stp>
        <stp>20-07-2012</stp>
        <stp>[fwdpoints.xlsm]Hoja2!R1464C3</stp>
        <tr r="C1464" s="2"/>
      </tp>
      <tp t="e">
        <v>#N/A</v>
        <stp/>
        <stp>##V3_BDHV12</stp>
        <stp>CHN1M LAST Curncy</stp>
        <stp>PX_ASK</stp>
        <stp>21-11-2010</stp>
        <stp>21-11-2010</stp>
        <stp>[fwdpoints.xlsm]Hoja2!R2071C3</stp>
        <tr r="C2071" s="2"/>
      </tp>
      <tp t="e">
        <v>#N/A</v>
        <stp/>
        <stp>##V3_BDHV12</stp>
        <stp>CHN1M LAST Curncy</stp>
        <stp>PX_ASK</stp>
        <stp>11-12-2010</stp>
        <stp>11-12-2010</stp>
        <stp>[fwdpoints.xlsm]Hoja2!R2051C3</stp>
        <tr r="C2051" s="2"/>
      </tp>
      <tp t="e">
        <v>#N/A</v>
        <stp/>
        <stp>##V3_BDHV12</stp>
        <stp>CHN1M LAST Curncy</stp>
        <stp>PX_ASK</stp>
        <stp>20-01-2011</stp>
        <stp>20-01-2011</stp>
        <stp>[fwdpoints.xlsm]Hoja2!R2011C3</stp>
        <tr r="C2011" s="2"/>
      </tp>
      <tp t="e">
        <v>#N/A</v>
        <stp/>
        <stp>##V3_BDHV12</stp>
        <stp>CHN1M LAST Curncy</stp>
        <stp>PX_ASK</stp>
        <stp>01-10-2010</stp>
        <stp>01-10-2010</stp>
        <stp>[fwdpoints.xlsm]Hoja2!R2122C3</stp>
        <tr r="C2122" s="2"/>
      </tp>
      <tp t="e">
        <v>#N/A</v>
        <stp/>
        <stp>##V3_BDHV12</stp>
        <stp>CHN1M LAST Curncy</stp>
        <stp>PX_ASK</stp>
        <stp>10-11-2012</stp>
        <stp>10-11-2012</stp>
        <stp>[fwdpoints.xlsm]Hoja2!R1351C3</stp>
        <tr r="C1351" s="2"/>
      </tp>
      <tp t="e">
        <v>#N/A</v>
        <stp/>
        <stp>##V3_BDHV12</stp>
        <stp>CHN1M LAST Curncy</stp>
        <stp>PX_ASK</stp>
        <stp>30-10-2012</stp>
        <stp>30-10-2012</stp>
        <stp>[fwdpoints.xlsm]Hoja2!R1362C3</stp>
        <tr r="C1362" s="2"/>
      </tp>
      <tp t="e">
        <v>#N/A</v>
        <stp/>
        <stp>##V3_BDHV12</stp>
        <stp>CHN1M LAST Curncy</stp>
        <stp>PX_ASK</stp>
        <stp>11-07-2010</stp>
        <stp>11-07-2010</stp>
        <stp>[fwdpoints.xlsm]Hoja2!R2204C3</stp>
        <tr r="C2204" s="2"/>
      </tp>
      <tp t="e">
        <v>#N/A</v>
        <stp/>
        <stp>##V3_BDHV12</stp>
        <stp>CHN1M LAST Curncy</stp>
        <stp>PX_ASK</stp>
        <stp>20-12-2012</stp>
        <stp>20-12-2012</stp>
        <stp>[fwdpoints.xlsm]Hoja2!R1311C3</stp>
        <tr r="C1311" s="2"/>
      </tp>
      <tp t="e">
        <v>#N/A</v>
        <stp/>
        <stp>##V3_BDHV12</stp>
        <stp>CHN1M LAST Curncy</stp>
        <stp>PX_ASK</stp>
        <stp>01-06-2010</stp>
        <stp>01-06-2010</stp>
        <stp>[fwdpoints.xlsm]Hoja2!R2244C3</stp>
        <tr r="C2244" s="2"/>
      </tp>
      <tp t="e">
        <v>#N/A</v>
        <stp/>
        <stp>##V3_BDHV12</stp>
        <stp>CHN1M LAST Curncy</stp>
        <stp>PX_ASK</stp>
        <stp>21-05-2010</stp>
        <stp>21-05-2010</stp>
        <stp>[fwdpoints.xlsm]Hoja2!R2255C3</stp>
        <tr r="C2255" s="2"/>
      </tp>
      <tp t="e">
        <v>#N/A</v>
        <stp/>
        <stp>##V3_BDHV12</stp>
        <stp>CHN1M LAST Curncy</stp>
        <stp>PX_ASK</stp>
        <stp>21-03-2013</stp>
        <stp>21-03-2013</stp>
        <stp>[fwdpoints.xlsm]Hoja2!R1220C3</stp>
        <tr r="C1220" s="2"/>
      </tp>
      <tp t="e">
        <v>#N/A</v>
        <stp/>
        <stp>##V3_BDHV12</stp>
        <stp>CHN1M LAST Curncy</stp>
        <stp>PX_ASK</stp>
        <stp>13-07-2011</stp>
        <stp>13-07-2011</stp>
        <stp>[fwdpoints.xlsm]Hoja2!R1837C3</stp>
        <tr r="C1837" s="2"/>
      </tp>
      <tp t="e">
        <v>#N/A</v>
        <stp/>
        <stp>##V3_BDHV12</stp>
        <stp>CHN1M LAST Curncy</stp>
        <stp>PX_ASK</stp>
        <stp>03-06-2011</stp>
        <stp>03-06-2011</stp>
        <stp>[fwdpoints.xlsm]Hoja2!R1877C3</stp>
        <tr r="C1877" s="2"/>
      </tp>
      <tp t="e">
        <v>#N/A</v>
        <stp/>
        <stp>##V3_BDHV12</stp>
        <stp>CHN1M LAST Curncy</stp>
        <stp>PX_ASK</stp>
        <stp>11-05-2012</stp>
        <stp>11-05-2012</stp>
        <stp>[fwdpoints.xlsm]Hoja2!R1534C3</stp>
        <tr r="C1534" s="2"/>
      </tp>
      <tp t="e">
        <v>#N/A</v>
        <stp/>
        <stp>##V3_BDHV12</stp>
        <stp>CHN1M LAST Curncy</stp>
        <stp>PX_ASK</stp>
        <stp>01-04-2012</stp>
        <stp>01-04-2012</stp>
        <stp>[fwdpoints.xlsm]Hoja2!R1574C3</stp>
        <tr r="C1574" s="2"/>
      </tp>
      <tp t="e">
        <v>#N/A</v>
        <stp/>
        <stp>##V3_BDHV12</stp>
        <stp>CHN1M LAST Curncy</stp>
        <stp>PX_ASK</stp>
        <stp>30-12-2010</stp>
        <stp>30-12-2010</stp>
        <stp>[fwdpoints.xlsm]Hoja2!R2032C3</stp>
        <tr r="C2032" s="2"/>
      </tp>
      <tp t="e">
        <v>#N/A</v>
        <stp/>
        <stp>##V3_BDHV12</stp>
        <stp>CHN1M LAST Curncy</stp>
        <stp>PX_ASK</stp>
        <stp>21-01-2011</stp>
        <stp>21-01-2011</stp>
        <stp>[fwdpoints.xlsm]Hoja2!R2010C3</stp>
        <tr r="C2010" s="2"/>
      </tp>
      <tp t="e">
        <v>#N/A</v>
        <stp/>
        <stp>##V3_BDHV12</stp>
        <stp>CHN1M LAST Curncy</stp>
        <stp>PX_ASK</stp>
        <stp>10-04-2010</stp>
        <stp>10-04-2010</stp>
        <stp>[fwdpoints.xlsm]Hoja2!R2296C3</stp>
        <tr r="C2296" s="2"/>
      </tp>
      <tp t="e">
        <v>#N/A</v>
        <stp/>
        <stp>##V3_BDHV12</stp>
        <stp>CHN1M LAST Curncy</stp>
        <stp>PX_ASK</stp>
        <stp>11-10-2012</stp>
        <stp>11-10-2012</stp>
        <stp>[fwdpoints.xlsm]Hoja2!R1381C3</stp>
        <tr r="C1381" s="2"/>
      </tp>
      <tp t="e">
        <v>#N/A</v>
        <stp/>
        <stp>##V3_BDHV12</stp>
        <stp>CHN1M LAST Curncy</stp>
        <stp>PX_ASK</stp>
        <stp>10-01-2013</stp>
        <stp>10-01-2013</stp>
        <stp>[fwdpoints.xlsm]Hoja2!R1290C3</stp>
        <tr r="C1290" s="2"/>
      </tp>
      <tp t="e">
        <v>#N/A</v>
        <stp/>
        <stp>##V3_BDHV12</stp>
        <stp>CHN1M LAST Curncy</stp>
        <stp>PX_ASK</stp>
        <stp>11-11-2012</stp>
        <stp>11-11-2012</stp>
        <stp>[fwdpoints.xlsm]Hoja2!R1350C3</stp>
        <tr r="C1350" s="2"/>
      </tp>
      <tp t="e">
        <v>#N/A</v>
        <stp/>
        <stp>##V3_BDHV12</stp>
        <stp>CHN1M LAST Curncy</stp>
        <stp>PX_ASK</stp>
        <stp>10-07-2010</stp>
        <stp>10-07-2010</stp>
        <stp>[fwdpoints.xlsm]Hoja2!R2205C3</stp>
        <tr r="C2205" s="2"/>
      </tp>
      <tp t="e">
        <v>#N/A</v>
        <stp/>
        <stp>##V3_BDHV12</stp>
        <stp>CHN1M LAST Curncy</stp>
        <stp>PX_ASK</stp>
        <stp>21-12-2012</stp>
        <stp>21-12-2012</stp>
        <stp>[fwdpoints.xlsm]Hoja2!R1310C3</stp>
        <tr r="C1310" s="2"/>
      </tp>
      <tp t="e">
        <v>#N/A</v>
        <stp/>
        <stp>##V3_BDHV12</stp>
        <stp>CHN1M LAST Curncy</stp>
        <stp>PX_ASK</stp>
        <stp>20-03-2013</stp>
        <stp>20-03-2013</stp>
        <stp>[fwdpoints.xlsm]Hoja2!R1221C3</stp>
        <tr r="C1221" s="2"/>
      </tp>
      <tp t="e">
        <v>#N/A</v>
        <stp/>
        <stp>##V3_BDHV12</stp>
        <stp>chovchov index</stp>
        <stp>PX_LAST</stp>
        <stp>03-03-2011</stp>
        <stp>03-03-2011</stp>
        <stp>[fwdpoints.xlsm]Master 3m12m!R1106C14</stp>
        <tr r="N1106" s="8"/>
      </tp>
      <tp t="e">
        <v>#N/A</v>
        <stp/>
        <stp>##V3_BDHV12</stp>
        <stp>chovchov index</stp>
        <stp>PX_LAST</stp>
        <stp>01-10-2010</stp>
        <stp>01-10-2010</stp>
        <stp>[fwdpoints.xlsm]Master 3m12m!R1213C14</stp>
        <tr r="N1213" s="8"/>
      </tp>
      <tp t="e">
        <v>#N/A</v>
        <stp/>
        <stp>##V3_BDHV12</stp>
        <stp>chovchov index</stp>
        <stp>PX_LAST</stp>
        <stp>22-11-2010</stp>
        <stp>22-11-2010</stp>
        <stp>[fwdpoints.xlsm]Master 3m12m!R1178C14</stp>
        <tr r="N1178" s="8"/>
      </tp>
      <tp t="e">
        <v>#N/A</v>
        <stp/>
        <stp>##V3_BDHV12</stp>
        <stp>chovchov index</stp>
        <stp>PX_LAST</stp>
        <stp>02-02-2011</stp>
        <stp>02-02-2011</stp>
        <stp>[fwdpoints.xlsm]Master 3m12m!R1127C14</stp>
        <tr r="N1127" s="8"/>
      </tp>
      <tp t="e">
        <v>#N/A</v>
        <stp/>
        <stp>##V3_BDHV12</stp>
        <stp>chovchov index</stp>
        <stp>PX_LAST</stp>
        <stp>31-03-2010</stp>
        <stp>31-03-2010</stp>
        <stp>[fwdpoints.xlsm]Master 3m12m!R1343C14</stp>
        <tr r="N1343" s="8"/>
      </tp>
      <tp t="e">
        <v>#N/A</v>
        <stp/>
        <stp>##V3_BDHV12</stp>
        <stp>chovchov index</stp>
        <stp>PX_LAST</stp>
        <stp>03-12-2010</stp>
        <stp>03-12-2010</stp>
        <stp>[fwdpoints.xlsm]Master 3m12m!R1169C14</stp>
        <tr r="N1169" s="8"/>
      </tp>
      <tp t="e">
        <v>#N/A</v>
        <stp/>
        <stp>##V3_BDHV12</stp>
        <stp>chovchov index</stp>
        <stp>PX_LAST</stp>
        <stp>30-12-2010</stp>
        <stp>30-12-2010</stp>
        <stp>[fwdpoints.xlsm]Master 3m12m!R1150C14</stp>
        <tr r="N1150" s="8"/>
      </tp>
      <tp t="e">
        <v>#N/A</v>
        <stp/>
        <stp>##V3_BDHV12</stp>
        <stp>chovchov index</stp>
        <stp>PX_LAST</stp>
        <stp>02-03-2010</stp>
        <stp>02-03-2010</stp>
        <stp>[fwdpoints.xlsm]Master 3m12m!R1364C14</stp>
        <tr r="N1364" s="8"/>
      </tp>
      <tp t="e">
        <v>#N/A</v>
        <stp/>
        <stp>##V3_BDHV12</stp>
        <stp>chovchov index</stp>
        <stp>PX_LAST</stp>
        <stp>30-03-2011</stp>
        <stp>30-03-2011</stp>
        <stp>[fwdpoints.xlsm]Master 3m12m!R1087C14</stp>
        <tr r="N1087" s="8"/>
      </tp>
      <tp t="e">
        <v>#N/A</v>
        <stp/>
        <stp>##V3_BDHV12</stp>
        <stp>chovchov index</stp>
        <stp>PX_LAST</stp>
        <stp>21-12-2010</stp>
        <stp>21-12-2010</stp>
        <stp>[fwdpoints.xlsm]Master 3m12m!R1157C14</stp>
        <tr r="N1157" s="8"/>
      </tp>
      <tp t="e">
        <v>#N/A</v>
        <stp/>
        <stp>##V3_BDHV12</stp>
        <stp>chovchov index</stp>
        <stp>PX_LAST</stp>
        <stp>10-01-2011</stp>
        <stp>10-01-2011</stp>
        <stp>[fwdpoints.xlsm]Master 3m12m!R1144C14</stp>
        <tr r="N1144" s="8"/>
      </tp>
      <tp t="e">
        <v>#N/A</v>
        <stp/>
        <stp>##V3_BDHV12</stp>
        <stp>chovchov index</stp>
        <stp>PX_LAST</stp>
        <stp>21-03-2011</stp>
        <stp>21-03-2011</stp>
        <stp>[fwdpoints.xlsm]Master 3m12m!R1094C14</stp>
        <tr r="N1094" s="8"/>
      </tp>
      <tp t="e">
        <v>#N/A</v>
        <stp/>
        <stp>##V3_BDHV12</stp>
        <stp>chovchov index</stp>
        <stp>PX_LAST</stp>
        <stp>11-11-2010</stp>
        <stp>11-11-2010</stp>
        <stp>[fwdpoints.xlsm]Master 3m12m!R1185C14</stp>
        <tr r="N1185" s="8"/>
      </tp>
      <tp t="e">
        <v>#N/A</v>
        <stp/>
        <stp>##V3_BDHV12</stp>
        <stp>chovchov index</stp>
        <stp>PX_LAST</stp>
        <stp>04-05-2010</stp>
        <stp>04-05-2010</stp>
        <stp>[fwdpoints.xlsm]Master 3m12m!R1320C14</stp>
        <tr r="N1320" s="8"/>
      </tp>
      <tp t="e">
        <v>#N/A</v>
        <stp/>
        <stp>##V3_BDHV12</stp>
        <stp>chovchov index</stp>
        <stp>PX_LAST</stp>
        <stp>14-04-2010</stp>
        <stp>14-04-2010</stp>
        <stp>[fwdpoints.xlsm]Master 3m12m!R1334C14</stp>
        <tr r="N1334" s="8"/>
      </tp>
      <tp t="e">
        <v>#N/A</v>
        <stp/>
        <stp>##V3_BDHV12</stp>
        <stp>chovchov index</stp>
        <stp>PX_LAST</stp>
        <stp>06-06-2011</stp>
        <stp>06-06-2011</stp>
        <stp>[fwdpoints.xlsm]Master 3m12m!R1040C14</stp>
        <tr r="N1040" s="8"/>
      </tp>
      <tp t="e">
        <v>#N/A</v>
        <stp/>
        <stp>##V3_BDHV12</stp>
        <stp>chovchov index</stp>
        <stp>PX_LAST</stp>
        <stp>26-04-2011</stp>
        <stp>26-04-2011</stp>
        <stp>[fwdpoints.xlsm]Master 3m12m!R1069C14</stp>
        <tr r="N1069" s="8"/>
      </tp>
      <tp t="e">
        <v>#N/A</v>
        <stp/>
        <stp>##V3_BDHV12</stp>
        <stp>chovchov index</stp>
        <stp>PX_LAST</stp>
        <stp>25-06-2010</stp>
        <stp>25-06-2010</stp>
        <stp>[fwdpoints.xlsm]Master 3m12m!R1283C14</stp>
        <tr r="N1283" s="8"/>
      </tp>
      <tp t="e">
        <v>#N/A</v>
        <stp/>
        <stp>##V3_BDHV12</stp>
        <stp>chovchov index</stp>
        <stp>PX_LAST</stp>
        <stp>07-07-2011</stp>
        <stp>07-07-2011</stp>
        <stp>[fwdpoints.xlsm]Master 3m12m!R1018C14</stp>
        <tr r="N1018" s="8"/>
      </tp>
      <tp t="e">
        <v>#N/A</v>
        <stp/>
        <stp>##V3_BDHV12</stp>
        <stp>chovchov index</stp>
        <stp>PX_LAST</stp>
        <stp>17-06-2011</stp>
        <stp>17-06-2011</stp>
        <stp>[fwdpoints.xlsm]Master 3m12m!R1031C14</stp>
        <tr r="N1031" s="8"/>
      </tp>
      <tp t="e">
        <v>#N/A</v>
        <stp/>
        <stp>##V3_BDHV12</stp>
        <stp>chovchov index</stp>
        <stp>PX_LAST</stp>
        <stp>05-04-2010</stp>
        <stp>05-04-2010</stp>
        <stp>[fwdpoints.xlsm]Master 3m12m!R1341C14</stp>
        <tr r="N1341" s="8"/>
      </tp>
      <tp t="e">
        <v>#N/A</v>
        <stp/>
        <stp>##V3_BDHV12</stp>
        <stp>chovchov index</stp>
        <stp>PX_LAST</stp>
        <stp>27-05-2011</stp>
        <stp>27-05-2011</stp>
        <stp>[fwdpoints.xlsm]Master 3m12m!R1046C14</stp>
        <tr r="N1046" s="8"/>
      </tp>
    </main>
    <main first="bloomberg.rtd">
      <tp t="e">
        <v>#N/A</v>
        <stp/>
        <stp>##V3_BDHV12</stp>
        <stp>chovchov index</stp>
        <stp>PX_LAST</stp>
        <stp>26-05-2010</stp>
        <stp>26-05-2010</stp>
        <stp>[fwdpoints.xlsm]Master 3m12m!R1305C14</stp>
        <tr r="N1305" s="8"/>
      </tp>
      <tp t="e">
        <v>#N/A</v>
        <stp/>
        <stp>##V3_BDHV12</stp>
        <stp>chovchov index</stp>
        <stp>PX_LAST</stp>
        <stp>24-06-2011</stp>
        <stp>24-06-2011</stp>
        <stp>[fwdpoints.xlsm]Master 3m12m!R1026C14</stp>
        <tr r="N1026" s="8"/>
      </tp>
      <tp t="e">
        <v>#N/A</v>
        <stp/>
        <stp>##V3_BDHV12</stp>
        <stp>chovchov index</stp>
        <stp>PX_LAST</stp>
        <stp>04-04-2011</stp>
        <stp>04-04-2011</stp>
        <stp>[fwdpoints.xlsm]Master 3m12m!R1084C14</stp>
        <tr r="N1084" s="8"/>
      </tp>
      <tp t="e">
        <v>#N/A</v>
        <stp/>
        <stp>##V3_BDHV12</stp>
        <stp>chovchov index</stp>
        <stp>PX_LAST</stp>
        <stp>07-06-2010</stp>
        <stp>07-06-2010</stp>
        <stp>[fwdpoints.xlsm]Master 3m12m!R1297C14</stp>
        <tr r="N1297" s="8"/>
      </tp>
      <tp t="e">
        <v>#N/A</v>
        <stp/>
        <stp>##V3_BDHV12</stp>
        <stp>chovchov index</stp>
        <stp>PX_LAST</stp>
        <stp>25-07-2011</stp>
        <stp>25-07-2011</stp>
        <stp>[fwdpoints.xlsm]Master 3m12m!R1006C14</stp>
        <tr r="N1006" s="8"/>
      </tp>
      <tp t="e">
        <v>#N/A</v>
        <stp/>
        <stp>##V3_BDHV12</stp>
        <stp>chovchov index</stp>
        <stp>PX_LAST</stp>
        <stp>27-04-2010</stp>
        <stp>27-04-2010</stp>
        <stp>[fwdpoints.xlsm]Master 3m12m!R1325C14</stp>
        <tr r="N1325" s="8"/>
      </tp>
      <tp t="e">
        <v>#N/A</v>
        <stp/>
        <stp>##V3_BDHV12</stp>
        <stp>chovchov index</stp>
        <stp>PX_LAST</stp>
        <stp>05-05-2011</stp>
        <stp>05-05-2011</stp>
        <stp>[fwdpoints.xlsm]Master 3m12m!R1062C14</stp>
        <tr r="N1062" s="8"/>
      </tp>
      <tp t="e">
        <v>#N/A</v>
        <stp/>
        <stp>##V3_BDHV12</stp>
        <stp>chovchov index</stp>
        <stp>PX_LAST</stp>
        <stp>06-07-2010</stp>
        <stp>06-07-2010</stp>
        <stp>[fwdpoints.xlsm]Master 3m12m!R1276C14</stp>
        <tr r="N1276" s="8"/>
      </tp>
      <tp t="e">
        <v>#N/A</v>
        <stp/>
        <stp>##V3_BDHV12</stp>
        <stp>chovchov index</stp>
        <stp>PX_LAST</stp>
        <stp>15-04-2011</stp>
        <stp>15-04-2011</stp>
        <stp>[fwdpoints.xlsm]Master 3m12m!R1075C14</stp>
        <tr r="N1075" s="8"/>
      </tp>
      <tp t="e">
        <v>#N/A</v>
        <stp/>
        <stp>##V3_BDHV12</stp>
        <stp>chovchov index</stp>
        <stp>PX_LAST</stp>
        <stp>16-06-2010</stp>
        <stp>16-06-2010</stp>
        <stp>[fwdpoints.xlsm]Master 3m12m!R1290C14</stp>
        <tr r="N1290" s="8"/>
      </tp>
      <tp t="e">
        <v>#N/A</v>
        <stp/>
        <stp>##V3_BDHV12</stp>
        <stp>chovchov index</stp>
        <stp>PX_LAST</stp>
        <stp>09-08-2010</stp>
        <stp>09-08-2010</stp>
        <stp>[fwdpoints.xlsm]Master 3m12m!R1252C14</stp>
        <tr r="N1252" s="8"/>
      </tp>
      <tp t="e">
        <v>#N/A</v>
        <stp/>
        <stp>##V3_BDHV12</stp>
        <stp>chovchov index</stp>
        <stp>PX_LAST</stp>
        <stp>08-09-2010</stp>
        <stp>08-09-2010</stp>
        <stp>[fwdpoints.xlsm]Master 3m12m!R1230C14</stp>
        <tr r="N1230" s="8"/>
      </tp>
      <tp t="e">
        <v>#N/A</v>
        <stp/>
        <stp>##V3_BDHV12</stp>
        <stp>chovchov index</stp>
        <stp>PX_LAST</stp>
        <stp>18-08-2010</stp>
        <stp>18-08-2010</stp>
        <stp>[fwdpoints.xlsm]Master 3m12m!R1245C14</stp>
        <tr r="N1245" s="8"/>
      </tp>
      <tp t="e">
        <v>#N/A</v>
        <stp/>
        <stp>##V3_BDHV12</stp>
        <stp>chovchov index</stp>
        <stp>PX_LAST</stp>
        <stp>01-04-2014</stp>
        <stp>01-04-2014</stp>
        <stp>[fwdpoints.xlsm]Master 3m12m!R305C14</stp>
        <tr r="N305" s="8"/>
      </tp>
      <tp t="e">
        <v>#N/A</v>
        <stp/>
        <stp>##V3_BDHV12</stp>
        <stp>chovchov index</stp>
        <stp>PX_LAST</stp>
        <stp>30-07-2014</stp>
        <stp>30-07-2014</stp>
        <stp>[fwdpoints.xlsm]Master 3m12m!R219C14</stp>
        <tr r="N219" s="8"/>
      </tp>
      <tp t="e">
        <v>#N/A</v>
        <stp/>
        <stp>##V3_BDHV12</stp>
        <stp>chovchov index</stp>
        <stp>PX_LAST</stp>
        <stp>31-07-2013</stp>
        <stp>31-07-2013</stp>
        <stp>[fwdpoints.xlsm]Master 3m12m!R479C14</stp>
        <tr r="N479" s="8"/>
      </tp>
      <tp t="e">
        <v>#N/A</v>
        <stp/>
        <stp>##V3_BDHV12</stp>
        <stp>chovchov index</stp>
        <stp>PX_LAST</stp>
        <stp>20-06-2013</stp>
        <stp>20-06-2013</stp>
        <stp>[fwdpoints.xlsm]Master 3m12m!R508C14</stp>
        <tr r="N508" s="8"/>
      </tp>
      <tp t="e">
        <v>#N/A</v>
        <stp/>
        <stp>##V3_BDHV12</stp>
        <stp>chovchov index</stp>
        <stp>PX_LAST</stp>
        <stp>10-05-2013</stp>
        <stp>10-05-2013</stp>
        <stp>[fwdpoints.xlsm]Master 3m12m!R537C14</stp>
        <tr r="N537" s="8"/>
      </tp>
      <tp t="e">
        <v>#N/A</v>
        <stp/>
        <stp>##V3_BDHV12</stp>
        <stp>chovchov index</stp>
        <stp>PX_LAST</stp>
        <stp>20-06-2014</stp>
        <stp>20-06-2014</stp>
        <stp>[fwdpoints.xlsm]Master 3m12m!R247C14</stp>
        <tr r="N247" s="8"/>
      </tp>
      <tp t="e">
        <v>#N/A</v>
        <stp/>
        <stp>##V3_BDHV12</stp>
        <stp>chovchov index</stp>
        <stp>PX_LAST</stp>
        <stp>22-06-2012</stp>
        <stp>22-06-2012</stp>
        <stp>[fwdpoints.xlsm]Master 3m12m!R767C14</stp>
        <tr r="N767" s="8"/>
      </tp>
      <tp t="e">
        <v>#N/A</v>
        <stp/>
        <stp>##V3_BDHV12</stp>
        <stp>chovchov index</stp>
        <stp>PX_LAST</stp>
        <stp>01-04-2013</stp>
        <stp>01-04-2013</stp>
        <stp>[fwdpoints.xlsm]Master 3m12m!R566C14</stp>
        <tr r="N566" s="8"/>
      </tp>
      <tp t="e">
        <v>#N/A</v>
        <stp/>
        <stp>##V3_BDHV12</stp>
        <stp>chovchov index</stp>
        <stp>PX_LAST</stp>
        <stp>31-07-2014</stp>
        <stp>31-07-2014</stp>
        <stp>[fwdpoints.xlsm]Master 3m12m!R218C14</stp>
        <tr r="N218" s="8"/>
      </tp>
      <tp t="e">
        <v>#N/A</v>
        <stp/>
        <stp>##V3_BDHV12</stp>
        <stp>chovchov index</stp>
        <stp>PX_LAST</stp>
        <stp>21-06-2013</stp>
        <stp>21-06-2013</stp>
        <stp>[fwdpoints.xlsm]Master 3m12m!R507C14</stp>
        <tr r="N507" s="8"/>
      </tp>
      <tp t="e">
        <v>#N/A</v>
        <stp/>
        <stp>##V3_BDHV12</stp>
        <stp>chovchov index</stp>
        <stp>PX_LAST</stp>
        <stp>30-07-2013</stp>
        <stp>30-07-2013</stp>
        <stp>[fwdpoints.xlsm]Master 3m12m!R480C14</stp>
        <tr r="N480" s="8"/>
      </tp>
      <tp t="e">
        <v>#N/A</v>
        <stp/>
        <stp>##V3_BDHV12</stp>
        <stp>chovchov index</stp>
        <stp>PX_LAST</stp>
        <stp>02-04-2013</stp>
        <stp>02-04-2013</stp>
        <stp>[fwdpoints.xlsm]Master 3m12m!R565C14</stp>
        <tr r="N565" s="8"/>
      </tp>
      <tp t="e">
        <v>#N/A</v>
        <stp/>
        <stp>##V3_BDHV12</stp>
        <stp>chovchov index</stp>
        <stp>PX_LAST</stp>
        <stp>31-07-2012</stp>
        <stp>31-07-2012</stp>
        <stp>[fwdpoints.xlsm]Master 3m12m!R740C14</stp>
        <tr r="N740" s="8"/>
      </tp>
      <tp t="e">
        <v>#N/A</v>
        <stp/>
        <stp>##V3_BDHV12</stp>
        <stp>chovchov index</stp>
        <stp>PX_LAST</stp>
        <stp>03-04-2014</stp>
        <stp>03-04-2014</stp>
        <stp>[fwdpoints.xlsm]Master 3m12m!R303C14</stp>
        <tr r="N303" s="8"/>
      </tp>
      <tp t="e">
        <v>#N/A</v>
        <stp/>
        <stp>##V3_BDHV12</stp>
        <stp>chovchov index</stp>
        <stp>PX_LAST</stp>
        <stp>21-06-2012</stp>
        <stp>21-06-2012</stp>
        <stp>[fwdpoints.xlsm]Master 3m12m!R768C14</stp>
        <tr r="N768" s="8"/>
      </tp>
      <tp t="e">
        <v>#N/A</v>
        <stp/>
        <stp>##V3_BDHV12</stp>
        <stp>chovchov index</stp>
        <stp>PX_LAST</stp>
        <stp>12-05-2014</stp>
        <stp>12-05-2014</stp>
        <stp>[fwdpoints.xlsm]Master 3m12m!R276C14</stp>
        <tr r="N276" s="8"/>
      </tp>
      <tp t="e">
        <v>#N/A</v>
        <stp/>
        <stp>##V3_BDHV12</stp>
        <stp>chovchov index</stp>
        <stp>PX_LAST</stp>
        <stp>11-05-2012</stp>
        <stp>11-05-2012</stp>
        <stp>[fwdpoints.xlsm]Master 3m12m!R797C14</stp>
        <tr r="N797" s="8"/>
      </tp>
      <tp t="e">
        <v>#N/A</v>
        <stp/>
        <stp>##V3_BDHV12</stp>
        <stp>chovchov index</stp>
        <stp>PX_LAST</stp>
        <stp>02-04-2014</stp>
        <stp>02-04-2014</stp>
        <stp>[fwdpoints.xlsm]Master 3m12m!R304C14</stp>
        <tr r="N304" s="8"/>
      </tp>
      <tp t="e">
        <v>#N/A</v>
        <stp/>
        <stp>##V3_BDHV12</stp>
        <stp>chovchov index</stp>
        <stp>PX_LAST</stp>
        <stp>03-04-2013</stp>
        <stp>03-04-2013</stp>
        <stp>[fwdpoints.xlsm]Master 3m12m!R564C14</stp>
        <tr r="N564" s="8"/>
      </tp>
      <tp t="e">
        <v>#N/A</v>
        <stp/>
        <stp>##V3_BDHV12</stp>
        <stp>chovchov index</stp>
        <stp>PX_LAST</stp>
        <stp>30-07-2012</stp>
        <stp>30-07-2012</stp>
        <stp>[fwdpoints.xlsm]Master 3m12m!R741C14</stp>
        <tr r="N741" s="8"/>
      </tp>
      <tp t="e">
        <v>#N/A</v>
        <stp/>
        <stp>##V3_BDHV12</stp>
        <stp>chovchov index</stp>
        <stp>PX_LAST</stp>
        <stp>20-06-2012</stp>
        <stp>20-06-2012</stp>
        <stp>[fwdpoints.xlsm]Master 3m12m!R769C14</stp>
        <tr r="N769" s="8"/>
      </tp>
      <tp t="e">
        <v>#N/A</v>
        <stp/>
        <stp>##V3_BDHV12</stp>
        <stp>chovchov index</stp>
        <stp>PX_LAST</stp>
        <stp>13-05-2013</stp>
        <stp>13-05-2013</stp>
        <stp>[fwdpoints.xlsm]Master 3m12m!R536C14</stp>
        <tr r="N536" s="8"/>
      </tp>
      <tp t="e">
        <v>#N/A</v>
        <stp/>
        <stp>##V3_BDHV12</stp>
        <stp>chovchov index</stp>
        <stp>PX_LAST</stp>
        <stp>23-06-2014</stp>
        <stp>23-06-2014</stp>
        <stp>[fwdpoints.xlsm]Master 3m12m!R246C14</stp>
        <tr r="N246" s="8"/>
      </tp>
      <tp t="e">
        <v>#N/A</v>
        <stp/>
        <stp>##V3_BDHV12</stp>
        <stp>chovchov index</stp>
        <stp>PX_LAST</stp>
        <stp>13-05-2014</stp>
        <stp>13-05-2014</stp>
        <stp>[fwdpoints.xlsm]Master 3m12m!R275C14</stp>
        <tr r="N275" s="8"/>
      </tp>
      <tp t="e">
        <v>#N/A</v>
        <stp/>
        <stp>##V3_BDHV12</stp>
        <stp>chovchov index</stp>
        <stp>PX_LAST</stp>
        <stp>10-05-2012</stp>
        <stp>10-05-2012</stp>
        <stp>[fwdpoints.xlsm]Master 3m12m!R798C14</stp>
        <tr r="N798" s="8"/>
      </tp>
      <tp t="e">
        <v>#N/A</v>
        <stp/>
        <stp>##V3_BDHV12</stp>
        <stp>chovchov index</stp>
        <stp>PX_LAST</stp>
        <stp>14-05-2014</stp>
        <stp>14-05-2014</stp>
        <stp>[fwdpoints.xlsm]Master 3m12m!R274C14</stp>
        <tr r="N274" s="8"/>
      </tp>
      <tp t="e">
        <v>#N/A</v>
        <stp/>
        <stp>##V3_BDHV12</stp>
        <stp>chovchov index</stp>
        <stp>PX_LAST</stp>
        <stp>24-06-2013</stp>
        <stp>24-06-2013</stp>
        <stp>[fwdpoints.xlsm]Master 3m12m!R506C14</stp>
        <tr r="N506" s="8"/>
      </tp>
      <tp t="e">
        <v>#N/A</v>
        <stp/>
        <stp>##V3_BDHV12</stp>
        <stp>chovchov index</stp>
        <stp>PX_LAST</stp>
        <stp>14-05-2013</stp>
        <stp>14-05-2013</stp>
        <stp>[fwdpoints.xlsm]Master 3m12m!R535C14</stp>
        <tr r="N535" s="8"/>
      </tp>
      <tp t="e">
        <v>#N/A</v>
        <stp/>
        <stp>##V3_BDHV12</stp>
        <stp>chovchov index</stp>
        <stp>PX_LAST</stp>
        <stp>24-06-2014</stp>
        <stp>24-06-2014</stp>
        <stp>[fwdpoints.xlsm]Master 3m12m!R245C14</stp>
        <tr r="N245" s="8"/>
      </tp>
      <tp t="e">
        <v>#N/A</v>
        <stp/>
        <stp>##V3_BDHV12</stp>
        <stp>chovchov index</stp>
        <stp>PX_LAST</stp>
        <stp>27-06-2012</stp>
        <stp>27-06-2012</stp>
        <stp>[fwdpoints.xlsm]Master 3m12m!R764C14</stp>
        <tr r="N764" s="8"/>
      </tp>
      <tp t="e">
        <v>#N/A</v>
        <stp/>
        <stp>##V3_BDHV12</stp>
        <stp>chovchov index</stp>
        <stp>PX_LAST</stp>
        <stp>04-04-2013</stp>
        <stp>04-04-2013</stp>
        <stp>[fwdpoints.xlsm]Master 3m12m!R563C14</stp>
        <tr r="N563" s="8"/>
      </tp>
      <tp t="e">
        <v>#N/A</v>
        <stp/>
        <stp>##V3_BDHV12</stp>
        <stp>chovchov index</stp>
        <stp>PX_LAST</stp>
        <stp>17-05-2012</stp>
        <stp>17-05-2012</stp>
        <stp>[fwdpoints.xlsm]Master 3m12m!R793C14</stp>
        <tr r="N793" s="8"/>
      </tp>
      <tp t="e">
        <v>#N/A</v>
        <stp/>
        <stp>##V3_BDHV12</stp>
        <stp>chovchov index</stp>
        <stp>PX_LAST</stp>
        <stp>25-06-2013</stp>
        <stp>25-06-2013</stp>
        <stp>[fwdpoints.xlsm]Master 3m12m!R505C14</stp>
        <tr r="N505" s="8"/>
      </tp>
      <tp t="e">
        <v>#N/A</v>
        <stp/>
        <stp>##V3_BDHV12</stp>
        <stp>chovchov index</stp>
        <stp>PX_LAST</stp>
        <stp>15-05-2014</stp>
        <stp>15-05-2014</stp>
        <stp>[fwdpoints.xlsm]Master 3m12m!R273C14</stp>
        <tr r="N273" s="8"/>
      </tp>
      <tp t="e">
        <v>#N/A</v>
        <stp/>
        <stp>##V3_BDHV12</stp>
        <stp>chovchov index</stp>
        <stp>PX_LAST</stp>
        <stp>15-05-2013</stp>
        <stp>15-05-2013</stp>
        <stp>[fwdpoints.xlsm]Master 3m12m!R534C14</stp>
        <tr r="N534" s="8"/>
      </tp>
      <tp t="e">
        <v>#N/A</v>
        <stp/>
        <stp>##V3_BDHV12</stp>
        <stp>chovchov index</stp>
        <stp>PX_LAST</stp>
        <stp>25-06-2014</stp>
        <stp>25-06-2014</stp>
        <stp>[fwdpoints.xlsm]Master 3m12m!R244C14</stp>
        <tr r="N244" s="8"/>
      </tp>
      <tp t="e">
        <v>#N/A</v>
        <stp/>
        <stp>##V3_BDHV12</stp>
        <stp>chovchov index</stp>
        <stp>PX_LAST</stp>
        <stp>26-06-2012</stp>
        <stp>26-06-2012</stp>
        <stp>[fwdpoints.xlsm]Master 3m12m!R765C14</stp>
        <tr r="N765" s="8"/>
      </tp>
      <tp t="e">
        <v>#N/A</v>
        <stp/>
        <stp>##V3_BDHV12</stp>
        <stp>chovchov index</stp>
        <stp>PX_LAST</stp>
        <stp>04-04-2014</stp>
        <stp>04-04-2014</stp>
        <stp>[fwdpoints.xlsm]Master 3m12m!R302C14</stp>
        <tr r="N302" s="8"/>
      </tp>
      <tp t="e">
        <v>#N/A</v>
        <stp/>
        <stp>##V3_BDHV12</stp>
        <stp>chovchov index</stp>
        <stp>PX_LAST</stp>
        <stp>05-04-2013</stp>
        <stp>05-04-2013</stp>
        <stp>[fwdpoints.xlsm]Master 3m12m!R562C14</stp>
        <tr r="N562" s="8"/>
      </tp>
      <tp t="e">
        <v>#N/A</v>
        <stp/>
        <stp>##V3_BDHV12</stp>
        <stp>chovchov index</stp>
        <stp>PX_LAST</stp>
        <stp>16-05-2012</stp>
        <stp>16-05-2012</stp>
        <stp>[fwdpoints.xlsm]Master 3m12m!R794C14</stp>
        <tr r="N794" s="8"/>
      </tp>
      <tp t="e">
        <v>#N/A</v>
        <stp/>
        <stp>##V3_BDHV12</stp>
        <stp>chovchov index</stp>
        <stp>PX_LAST</stp>
        <stp>09-04-2012</stp>
        <stp>09-04-2012</stp>
        <stp>[fwdpoints.xlsm]Master 3m12m!R821C14</stp>
        <tr r="N821" s="8"/>
      </tp>
      <tp t="e">
        <v>#N/A</v>
        <stp/>
        <stp>##V3_BDHV12</stp>
        <stp>chovchov index</stp>
        <stp>PX_LAST</stp>
        <stp>16-05-2013</stp>
        <stp>16-05-2013</stp>
        <stp>[fwdpoints.xlsm]Master 3m12m!R533C14</stp>
        <tr r="N533" s="8"/>
      </tp>
      <tp t="e">
        <v>#N/A</v>
        <stp/>
        <stp>##V3_BDHV12</stp>
        <stp>chovchov index</stp>
        <stp>PX_LAST</stp>
        <stp>26-06-2014</stp>
        <stp>26-06-2014</stp>
        <stp>[fwdpoints.xlsm]Master 3m12m!R243C14</stp>
        <tr r="N243" s="8"/>
      </tp>
      <tp t="e">
        <v>#N/A</v>
        <stp/>
        <stp>##V3_BDHV12</stp>
        <stp>chovchov index</stp>
        <stp>PX_LAST</stp>
        <stp>26-06-2013</stp>
        <stp>26-06-2013</stp>
        <stp>[fwdpoints.xlsm]Master 3m12m!R504C14</stp>
        <tr r="N504" s="8"/>
      </tp>
      <tp t="e">
        <v>#N/A</v>
        <stp/>
        <stp>##V3_BDHV12</stp>
        <stp>chovchov index</stp>
        <stp>PX_LAST</stp>
        <stp>16-05-2014</stp>
        <stp>16-05-2014</stp>
        <stp>[fwdpoints.xlsm]Master 3m12m!R272C14</stp>
        <tr r="N272" s="8"/>
      </tp>
      <tp t="e">
        <v>#N/A</v>
        <stp/>
        <stp>##V3_BDHV12</stp>
        <stp>chovchov index</stp>
        <stp>PX_LAST</stp>
        <stp>07-04-2014</stp>
        <stp>07-04-2014</stp>
        <stp>[fwdpoints.xlsm]Master 3m12m!R301C14</stp>
        <tr r="N301" s="8"/>
      </tp>
      <tp t="e">
        <v>#N/A</v>
        <stp/>
        <stp>##V3_BDHV12</stp>
        <stp>chovchov index</stp>
        <stp>PX_LAST</stp>
        <stp>25-06-2012</stp>
        <stp>25-06-2012</stp>
        <stp>[fwdpoints.xlsm]Master 3m12m!R766C14</stp>
        <tr r="N766" s="8"/>
      </tp>
      <tp t="e">
        <v>#N/A</v>
        <stp/>
        <stp>##V3_BDHV12</stp>
        <stp>chovchov index</stp>
        <stp>PX_LAST</stp>
        <stp>15-05-2012</stp>
        <stp>15-05-2012</stp>
        <stp>[fwdpoints.xlsm]Master 3m12m!R795C14</stp>
        <tr r="N795" s="8"/>
      </tp>
      <tp t="e">
        <v>#N/A</v>
        <stp/>
        <stp>##V3_BDHV12</stp>
        <stp>chovchov index</stp>
        <stp>PX_LAST</stp>
        <stp>17-05-2013</stp>
        <stp>17-05-2013</stp>
        <stp>[fwdpoints.xlsm]Master 3m12m!R532C14</stp>
        <tr r="N532" s="8"/>
      </tp>
      <tp t="e">
        <v>#N/A</v>
        <stp/>
        <stp>##V3_BDHV12</stp>
        <stp>chovchov index</stp>
        <stp>PX_LAST</stp>
        <stp>27-06-2014</stp>
        <stp>27-06-2014</stp>
        <stp>[fwdpoints.xlsm]Master 3m12m!R242C14</stp>
        <tr r="N242" s="8"/>
      </tp>
      <tp t="e">
        <v>#N/A</v>
        <stp/>
        <stp>##V3_BDHV12</stp>
        <stp>chovchov index</stp>
        <stp>PX_LAST</stp>
        <stp>27-06-2013</stp>
        <stp>27-06-2013</stp>
        <stp>[fwdpoints.xlsm]Master 3m12m!R503C14</stp>
        <tr r="N503" s="8"/>
      </tp>
      <tp t="e">
        <v>#N/A</v>
        <stp/>
        <stp>##V3_BDHV12</stp>
        <stp>chovchov index</stp>
        <stp>PX_LAST</stp>
        <stp>14-05-2012</stp>
        <stp>14-05-2012</stp>
        <stp>[fwdpoints.xlsm]Master 3m12m!R796C14</stp>
        <tr r="N796" s="8"/>
      </tp>
      <tp t="e">
        <v>#N/A</v>
        <stp/>
        <stp>##V3_BDHV12</stp>
        <stp>chovchov index</stp>
        <stp>PX_LAST</stp>
        <stp>04-04-2012</stp>
        <stp>04-04-2012</stp>
        <stp>[fwdpoints.xlsm]Master 3m12m!R824C14</stp>
        <tr r="N824" s="8"/>
      </tp>
      <tp t="e">
        <v>#N/A</v>
        <stp/>
        <stp>##V3_BDHV12</stp>
        <stp>chovchov index</stp>
        <stp>PX_LAST</stp>
        <stp>08-04-2013</stp>
        <stp>08-04-2013</stp>
        <stp>[fwdpoints.xlsm]Master 3m12m!R561C14</stp>
        <tr r="N561" s="8"/>
      </tp>
      <tp t="e">
        <v>#N/A</v>
        <stp/>
        <stp>##V3_BDHV12</stp>
        <stp>chovchov index</stp>
        <stp>PX_LAST</stp>
        <stp>28-06-2013</stp>
        <stp>28-06-2013</stp>
        <stp>[fwdpoints.xlsm]Master 3m12m!R502C14</stp>
        <tr r="N502" s="8"/>
      </tp>
      <tp t="e">
        <v>#N/A</v>
        <stp/>
        <stp>##V3_BDHV12</stp>
        <stp>chovchov index</stp>
        <stp>PX_LAST</stp>
        <stp>05-04-2012</stp>
        <stp>05-04-2012</stp>
        <stp>[fwdpoints.xlsm]Master 3m12m!R823C14</stp>
        <tr r="N823" s="8"/>
      </tp>
      <tp t="e">
        <v>#N/A</v>
        <stp/>
        <stp>##V3_BDHV12</stp>
        <stp>chovchov index</stp>
        <stp>PX_LAST</stp>
        <stp>09-04-2014</stp>
        <stp>09-04-2014</stp>
        <stp>[fwdpoints.xlsm]Master 3m12m!R299C14</stp>
        <tr r="N299" s="8"/>
      </tp>
      <tp t="e">
        <v>#N/A</v>
        <stp/>
        <stp>##V3_BDHV12</stp>
        <stp>chovchov index</stp>
        <stp>PX_LAST</stp>
        <stp>08-04-2014</stp>
        <stp>08-04-2014</stp>
        <stp>[fwdpoints.xlsm]Master 3m12m!R300C14</stp>
        <tr r="N300" s="8"/>
      </tp>
      <tp t="e">
        <v>#N/A</v>
        <stp/>
        <stp>##V3_BDHV12</stp>
        <stp>chovchov index</stp>
        <stp>PX_LAST</stp>
        <stp>09-04-2013</stp>
        <stp>09-04-2013</stp>
        <stp>[fwdpoints.xlsm]Master 3m12m!R560C14</stp>
        <tr r="N560" s="8"/>
      </tp>
      <tp t="e">
        <v>#N/A</v>
        <stp/>
        <stp>##V3_BDHV12</stp>
        <stp>chovchov index</stp>
        <stp>PX_LAST</stp>
        <stp>19-05-2014</stp>
        <stp>19-05-2014</stp>
        <stp>[fwdpoints.xlsm]Master 3m12m!R271C14</stp>
        <tr r="N271" s="8"/>
      </tp>
      <tp t="e">
        <v>#N/A</v>
        <stp/>
        <stp>##V3_BDHV12</stp>
        <stp>chovchov index</stp>
        <stp>PX_LAST</stp>
        <stp>06-04-2012</stp>
        <stp>06-04-2012</stp>
        <stp>[fwdpoints.xlsm]Master 3m12m!R822C14</stp>
        <tr r="N822" s="8"/>
      </tp>
      <tp t="e">
        <v>#N/A</v>
        <stp/>
        <stp>##V3_BDHV12</stp>
        <stp>chovchov index</stp>
        <stp>PX_LAST</stp>
        <stp>29-06-2012</stp>
        <stp>29-06-2012</stp>
        <stp>[fwdpoints.xlsm]Master 3m12m!R762C14</stp>
        <tr r="N762" s="8"/>
      </tp>
      <tp t="e">
        <v>#N/A</v>
        <stp/>
        <stp>##V3_BDHV12</stp>
        <stp>chovchov index</stp>
        <stp>PX_LAST</stp>
        <stp>18-05-2012</stp>
        <stp>18-05-2012</stp>
        <stp>[fwdpoints.xlsm]Master 3m12m!R792C14</stp>
        <tr r="N792" s="8"/>
      </tp>
      <tp t="e">
        <v>#N/A</v>
        <stp/>
        <stp>##V3_BDHV12</stp>
        <stp>chovchov index</stp>
        <stp>PX_LAST</stp>
        <stp>28-06-2012</stp>
        <stp>28-06-2012</stp>
        <stp>[fwdpoints.xlsm]Master 3m12m!R763C14</stp>
        <tr r="N763" s="8"/>
      </tp>
      <tp t="e">
        <v>#N/A</v>
        <stp/>
        <stp>##V3_BDHV12</stp>
        <stp>chovchov index</stp>
        <stp>PX_LAST</stp>
        <stp>02-04-2012</stp>
        <stp>02-04-2012</stp>
        <stp>[fwdpoints.xlsm]Master 3m12m!R826C14</stp>
        <tr r="N826" s="8"/>
      </tp>
      <tp t="e">
        <v>#N/A</v>
        <stp/>
        <stp>##V3_BDHV12</stp>
        <stp>chovchov index</stp>
        <stp>PX_LAST</stp>
        <stp>03-04-2012</stp>
        <stp>03-04-2012</stp>
        <stp>[fwdpoints.xlsm]Master 3m12m!R825C14</stp>
        <tr r="N825" s="8"/>
      </tp>
      <tp t="e">
        <v>#N/A</v>
        <stp/>
        <stp>##V3_BDHV12</stp>
        <stp>chovchov index</stp>
        <stp>PX_LAST</stp>
        <stp>03-02-2011</stp>
        <stp>03-02-2011</stp>
        <stp>[fwdpoints.xlsm]Master 3m12m!R1126C14</stp>
        <tr r="N1126" s="8"/>
      </tp>
      <tp t="e">
        <v>#N/A</v>
        <stp/>
        <stp>##V3_BDHV12</stp>
        <stp>chovchov index</stp>
        <stp>PX_LAST</stp>
        <stp>30-03-2010</stp>
        <stp>30-03-2010</stp>
        <stp>[fwdpoints.xlsm]Master 3m12m!R1344C14</stp>
        <tr r="N1344" s="8"/>
      </tp>
      <tp t="e">
        <v>#N/A</v>
        <stp/>
        <stp>##V3_BDHV12</stp>
        <stp>chovchov index</stp>
        <stp>PX_LAST</stp>
        <stp>02-12-2010</stp>
        <stp>02-12-2010</stp>
        <stp>[fwdpoints.xlsm]Master 3m12m!R1170C14</stp>
        <tr r="N1170" s="8"/>
      </tp>
      <tp t="e">
        <v>#N/A</v>
        <stp/>
        <stp>##V3_BDHV12</stp>
        <stp>chovchov index</stp>
        <stp>PX_LAST</stp>
        <stp>22-10-2010</stp>
        <stp>22-10-2010</stp>
        <stp>[fwdpoints.xlsm]Master 3m12m!R1199C14</stp>
        <tr r="N1199" s="8"/>
      </tp>
      <tp t="e">
        <v>#N/A</v>
        <stp/>
        <stp>##V3_BDHV12</stp>
        <stp>chovchov index</stp>
        <stp>PX_LAST</stp>
        <stp>02-03-2011</stp>
        <stp>02-03-2011</stp>
        <stp>[fwdpoints.xlsm]Master 3m12m!R1107C14</stp>
        <tr r="N1107" s="8"/>
      </tp>
      <tp t="e">
        <v>#N/A</v>
        <stp/>
        <stp>##V3_BDHV12</stp>
        <stp>chovchov index</stp>
        <stp>PX_LAST</stp>
        <stp>23-11-2010</stp>
        <stp>23-11-2010</stp>
        <stp>[fwdpoints.xlsm]Master 3m12m!R1177C14</stp>
        <tr r="N1177" s="8"/>
      </tp>
      <tp t="e">
        <v>#N/A</v>
        <stp/>
        <stp>##V3_BDHV12</stp>
        <stp>chovchov index</stp>
        <stp>PX_LAST</stp>
        <stp>13-12-2010</stp>
        <stp>13-12-2010</stp>
        <stp>[fwdpoints.xlsm]Master 3m12m!R1163C14</stp>
        <tr r="N1163" s="8"/>
      </tp>
      <tp t="e">
        <v>#N/A</v>
        <stp/>
        <stp>##V3_BDHV12</stp>
        <stp>chovchov index</stp>
        <stp>PX_LAST</stp>
        <stp>21-02-2011</stp>
        <stp>21-02-2011</stp>
        <stp>[fwdpoints.xlsm]Master 3m12m!R1114C14</stp>
        <tr r="N1114" s="8"/>
      </tp>
      <tp t="e">
        <v>#N/A</v>
        <stp/>
        <stp>##V3_BDHV12</stp>
        <stp>chovchov index</stp>
        <stp>PX_LAST</stp>
        <stp>11-01-2011</stp>
        <stp>11-01-2011</stp>
        <stp>[fwdpoints.xlsm]Master 3m12m!R1143C14</stp>
        <tr r="N1143" s="8"/>
      </tp>
      <tp t="e">
        <v>#N/A</v>
        <stp/>
        <stp>##V3_BDHV12</stp>
        <stp>chovchov index</stp>
        <stp>PX_LAST</stp>
        <stp>20-12-2010</stp>
        <stp>20-12-2010</stp>
        <stp>[fwdpoints.xlsm]Master 3m12m!R1158C14</stp>
        <tr r="N1158" s="8"/>
      </tp>
      <tp t="e">
        <v>#N/A</v>
        <stp/>
        <stp>##V3_BDHV12</stp>
        <stp>chovchov index</stp>
        <stp>PX_LAST</stp>
        <stp>12-03-2010</stp>
        <stp>12-03-2010</stp>
        <stp>[fwdpoints.xlsm]Master 3m12m!R1356C14</stp>
        <tr r="N1356" s="8"/>
      </tp>
      <tp t="e">
        <v>#N/A</v>
        <stp/>
        <stp>##V3_BDHV12</stp>
        <stp>chovchov index</stp>
        <stp>PX_LAST</stp>
        <stp>10-11-2010</stp>
        <stp>10-11-2010</stp>
        <stp>[fwdpoints.xlsm]Master 3m12m!R1186C14</stp>
        <tr r="N1186" s="8"/>
      </tp>
      <tp t="e">
        <v>#N/A</v>
        <stp/>
        <stp>##V3_BDHV12</stp>
        <stp>chovchov index</stp>
        <stp>PX_LAST</stp>
        <stp>03-03-2010</stp>
        <stp>03-03-2010</stp>
        <stp>[fwdpoints.xlsm]Master 3m12m!R1363C14</stp>
        <tr r="N1363" s="8"/>
      </tp>
      <tp t="e">
        <v>#N/A</v>
        <stp/>
        <stp>##V3_BDHV12</stp>
        <stp>chovchov index</stp>
        <stp>PX_LAST</stp>
        <stp>31-03-2011</stp>
        <stp>31-03-2011</stp>
        <stp>[fwdpoints.xlsm]Master 3m12m!R1086C14</stp>
        <tr r="N1086" s="8"/>
      </tp>
      <tp t="e">
        <v>#N/A</v>
        <stp/>
        <stp>##V3_BDHV12</stp>
        <stp>chovchov index</stp>
        <stp>PX_LAST</stp>
        <stp>01-11-2010</stp>
        <stp>01-11-2010</stp>
        <stp>[fwdpoints.xlsm]Master 3m12m!R1193C14</stp>
        <tr r="N1193" s="8"/>
      </tp>
      <tp t="e">
        <v>#N/A</v>
        <stp/>
        <stp>##V3_BDHV12</stp>
        <stp>chovchov index</stp>
        <stp>PX_LAST</stp>
        <stp>14-05-2010</stp>
        <stp>14-05-2010</stp>
        <stp>[fwdpoints.xlsm]Master 3m12m!R1312C14</stp>
        <tr r="N1312" s="8"/>
      </tp>
      <tp t="e">
        <v>#N/A</v>
        <stp/>
        <stp>##V3_BDHV12</stp>
        <stp>chovchov index</stp>
        <stp>PX_LAST</stp>
        <stp>06-07-2011</stp>
        <stp>06-07-2011</stp>
        <stp>[fwdpoints.xlsm]Master 3m12m!R1019C14</stp>
        <tr r="N1019" s="8"/>
      </tp>
      <tp t="e">
        <v>#N/A</v>
        <stp/>
        <stp>##V3_BDHV12</stp>
        <stp>chovchov index</stp>
        <stp>PX_LAST</stp>
        <stp>16-06-2011</stp>
        <stp>16-06-2011</stp>
        <stp>[fwdpoints.xlsm]Master 3m12m!R1032C14</stp>
        <tr r="N1032" s="8"/>
      </tp>
      <tp t="e">
        <v>#N/A</v>
        <stp/>
        <stp>##V3_BDHV12</stp>
        <stp>chovchov index</stp>
        <stp>PX_LAST</stp>
        <stp>26-05-2011</stp>
        <stp>26-05-2011</stp>
        <stp>[fwdpoints.xlsm]Master 3m12m!R1047C14</stp>
        <tr r="N1047" s="8"/>
      </tp>
      <tp t="e">
        <v>#N/A</v>
        <stp/>
        <stp>##V3_BDHV12</stp>
        <stp>chovchov index</stp>
        <stp>PX_LAST</stp>
        <stp>05-05-2010</stp>
        <stp>05-05-2010</stp>
        <stp>[fwdpoints.xlsm]Master 3m12m!R1319C14</stp>
        <tr r="N1319" s="8"/>
      </tp>
      <tp t="e">
        <v>#N/A</v>
        <stp/>
        <stp>##V3_BDHV12</stp>
        <stp>chovchov index</stp>
        <stp>PX_LAST</stp>
        <stp>15-04-2010</stp>
        <stp>15-04-2010</stp>
        <stp>[fwdpoints.xlsm]Master 3m12m!R1333C14</stp>
        <tr r="N1333" s="8"/>
      </tp>
      <tp t="e">
        <v>#N/A</v>
        <stp/>
        <stp>##V3_BDHV12</stp>
        <stp>chovchov index</stp>
        <stp>PX_LAST</stp>
        <stp>07-06-2011</stp>
        <stp>07-06-2011</stp>
        <stp>[fwdpoints.xlsm]Master 3m12m!R1039C14</stp>
        <tr r="N1039" s="8"/>
      </tp>
      <tp t="e">
        <v>#N/A</v>
        <stp/>
        <stp>##V3_BDHV12</stp>
        <stp>chovchov index</stp>
        <stp>PX_LAST</stp>
        <stp>27-04-2011</stp>
        <stp>27-04-2011</stp>
        <stp>[fwdpoints.xlsm]Master 3m12m!R1068C14</stp>
        <tr r="N1068" s="8"/>
      </tp>
      <tp t="e">
        <v>#N/A</v>
        <stp/>
        <stp>##V3_BDHV12</stp>
        <stp>chovchov index</stp>
        <stp>PX_LAST</stp>
        <stp>24-06-2010</stp>
        <stp>24-06-2010</stp>
        <stp>[fwdpoints.xlsm]Master 3m12m!R1284C14</stp>
        <tr r="N1284" s="8"/>
      </tp>
      <tp t="e">
        <v>#N/A</v>
        <stp/>
        <stp>##V3_BDHV12</stp>
        <stp>chovchov index</stp>
        <stp>PX_LAST</stp>
        <stp>26-04-2010</stp>
        <stp>26-04-2010</stp>
        <stp>[fwdpoints.xlsm]Master 3m12m!R1326C14</stp>
        <tr r="N1326" s="8"/>
      </tp>
      <tp t="e">
        <v>#N/A</v>
        <stp/>
        <stp>##V3_BDHV12</stp>
        <stp>chovchov index</stp>
        <stp>PX_LAST</stp>
        <stp>04-05-2011</stp>
        <stp>04-05-2011</stp>
        <stp>[fwdpoints.xlsm]Master 3m12m!R1063C14</stp>
        <tr r="N1063" s="8"/>
      </tp>
      <tp t="e">
        <v>#N/A</v>
        <stp/>
        <stp>##V3_BDHV12</stp>
        <stp>chovchov index</stp>
        <stp>PX_LAST</stp>
        <stp>14-04-2011</stp>
        <stp>14-04-2011</stp>
        <stp>[fwdpoints.xlsm]Master 3m12m!R1076C14</stp>
        <tr r="N1076" s="8"/>
      </tp>
      <tp t="e">
        <v>#N/A</v>
        <stp/>
        <stp>##V3_BDHV12</stp>
        <stp>chovchov index</stp>
        <stp>PX_LAST</stp>
        <stp>07-07-2010</stp>
        <stp>07-07-2010</stp>
        <stp>[fwdpoints.xlsm]Master 3m12m!R1275C14</stp>
        <tr r="N1275" s="8"/>
      </tp>
      <tp t="e">
        <v>#N/A</v>
        <stp/>
        <stp>##V3_BDHV12</stp>
        <stp>chovchov index</stp>
        <stp>PX_LAST</stp>
        <stp>17-06-2010</stp>
        <stp>17-06-2010</stp>
        <stp>[fwdpoints.xlsm]Master 3m12m!R1289C14</stp>
        <tr r="N1289" s="8"/>
      </tp>
      <tp t="e">
        <v>#N/A</v>
        <stp/>
        <stp>##V3_BDHV12</stp>
        <stp>chovchov index</stp>
        <stp>PX_LAST</stp>
        <stp>27-05-2010</stp>
        <stp>27-05-2010</stp>
        <stp>[fwdpoints.xlsm]Master 3m12m!R1304C14</stp>
        <tr r="N1304" s="8"/>
      </tp>
      <tp t="e">
        <v>#N/A</v>
        <stp/>
        <stp>##V3_BDHV12</stp>
        <stp>chovchov index</stp>
        <stp>PX_LAST</stp>
        <stp>16-07-2010</stp>
        <stp>16-07-2010</stp>
        <stp>[fwdpoints.xlsm]Master 3m12m!R1268C14</stp>
        <tr r="N1268" s="8"/>
      </tp>
      <tp t="e">
        <v>#N/A</v>
        <stp/>
        <stp>##V3_BDHV12</stp>
        <stp>chovchov index</stp>
        <stp>PX_LAST</stp>
        <stp>05-04-2011</stp>
        <stp>05-04-2011</stp>
        <stp>[fwdpoints.xlsm]Master 3m12m!R1083C14</stp>
        <tr r="N1083" s="8"/>
      </tp>
      <tp t="e">
        <v>#N/A</v>
        <stp/>
        <stp>##V3_BDHV12</stp>
        <stp>chovchov index</stp>
        <stp>PX_LAST</stp>
        <stp>09-09-2010</stp>
        <stp>09-09-2010</stp>
        <stp>[fwdpoints.xlsm]Master 3m12m!R1229C14</stp>
        <tr r="N1229" s="8"/>
      </tp>
      <tp t="e">
        <v>#N/A</v>
        <stp/>
        <stp>##V3_BDHV12</stp>
        <stp>chovchov index</stp>
        <stp>PX_LAST</stp>
        <stp>19-08-2010</stp>
        <stp>19-08-2010</stp>
        <stp>[fwdpoints.xlsm]Master 3m12m!R1244C14</stp>
        <tr r="N1244" s="8"/>
      </tp>
      <tp t="e">
        <v>#N/A</v>
        <stp/>
        <stp>##V3_BDHV12</stp>
        <stp>chovchov index</stp>
        <stp>PX_LAST</stp>
        <stp>21-07-2014</stp>
        <stp>21-07-2014</stp>
        <stp>[fwdpoints.xlsm]Master 3m12m!R226C14</stp>
        <tr r="N226" s="8"/>
      </tp>
      <tp t="e">
        <v>#N/A</v>
        <stp/>
        <stp>##V3_BDHV12</stp>
        <stp>chovchov index</stp>
        <stp>PX_LAST</stp>
        <stp>11-04-2013</stp>
        <stp>11-04-2013</stp>
        <stp>[fwdpoints.xlsm]Master 3m12m!R558C14</stp>
        <tr r="N558" s="8"/>
      </tp>
      <tp t="e">
        <v>#N/A</v>
        <stp/>
        <stp>##V3_BDHV12</stp>
        <stp>chovchov index</stp>
        <stp>PX_LAST</stp>
        <stp>01-05-2013</stp>
        <stp>01-05-2013</stp>
        <stp>[fwdpoints.xlsm]Master 3m12m!R544C14</stp>
        <tr r="N544" s="8"/>
      </tp>
      <tp t="e">
        <v>#N/A</v>
        <stp/>
        <stp>##V3_BDHV12</stp>
        <stp>chovchov index</stp>
        <stp>PX_LAST</stp>
        <stp>01-05-2014</stp>
        <stp>01-05-2014</stp>
        <stp>[fwdpoints.xlsm]Master 3m12m!R283C14</stp>
        <tr r="N283" s="8"/>
      </tp>
      <tp t="e">
        <v>#N/A</v>
        <stp/>
        <stp>##V3_BDHV12</stp>
        <stp>chovchov index</stp>
        <stp>PX_LAST</stp>
        <stp>11-04-2014</stp>
        <stp>11-04-2014</stp>
        <stp>[fwdpoints.xlsm]Master 3m12m!R297C14</stp>
        <tr r="N297" s="8"/>
      </tp>
      <tp t="e">
        <v>#N/A</v>
        <stp/>
        <stp>##V3_BDHV12</stp>
        <stp>chovchov index</stp>
        <stp>PX_LAST</stp>
        <stp>10-04-2013</stp>
        <stp>10-04-2013</stp>
        <stp>[fwdpoints.xlsm]Master 3m12m!R559C14</stp>
        <tr r="N559" s="8"/>
      </tp>
      <tp t="e">
        <v>#N/A</v>
        <stp/>
        <stp>##V3_BDHV12</stp>
        <stp>chovchov index</stp>
        <stp>PX_LAST</stp>
        <stp>23-07-2012</stp>
        <stp>23-07-2012</stp>
        <stp>[fwdpoints.xlsm]Master 3m12m!R746C14</stp>
        <tr r="N746" s="8"/>
      </tp>
      <tp t="e">
        <v>#N/A</v>
        <stp/>
        <stp>##V3_BDHV12</stp>
        <stp>chovchov index</stp>
        <stp>PX_LAST</stp>
        <stp>30-06-2014</stp>
        <stp>30-06-2014</stp>
        <stp>[fwdpoints.xlsm]Master 3m12m!R241C14</stp>
        <tr r="N241" s="8"/>
      </tp>
      <tp t="e">
        <v>#N/A</v>
        <stp/>
        <stp>##V3_BDHV12</stp>
        <stp>chovchov index</stp>
        <stp>PX_LAST</stp>
        <stp>10-04-2014</stp>
        <stp>10-04-2014</stp>
        <stp>[fwdpoints.xlsm]Master 3m12m!R298C14</stp>
        <tr r="N298" s="8"/>
      </tp>
      <tp t="e">
        <v>#N/A</v>
        <stp/>
        <stp>##V3_BDHV12</stp>
        <stp>chovchov index</stp>
        <stp>PX_LAST</stp>
        <stp>20-07-2012</stp>
        <stp>20-07-2012</stp>
        <stp>[fwdpoints.xlsm]Master 3m12m!R747C14</stp>
        <tr r="N747" s="8"/>
      </tp>
      <tp t="e">
        <v>#N/A</v>
        <stp/>
        <stp>##V3_BDHV12</stp>
        <stp>chovchov index</stp>
        <stp>PX_LAST</stp>
        <stp>23-07-2014</stp>
        <stp>23-07-2014</stp>
        <stp>[fwdpoints.xlsm]Master 3m12m!R224C14</stp>
        <tr r="N224" s="8"/>
      </tp>
      <tp t="e">
        <v>#N/A</v>
        <stp/>
        <stp>##V3_BDHV12</stp>
        <stp>chovchov index</stp>
        <stp>PX_LAST</stp>
        <stp>03-05-2013</stp>
        <stp>03-05-2013</stp>
        <stp>[fwdpoints.xlsm]Master 3m12m!R542C14</stp>
        <tr r="N542" s="8"/>
      </tp>
      <tp t="e">
        <v>#N/A</v>
        <stp/>
        <stp>##V3_BDHV12</stp>
        <stp>chovchov index</stp>
        <stp>PX_LAST</stp>
        <stp>22-07-2013</stp>
        <stp>22-07-2013</stp>
        <stp>[fwdpoints.xlsm]Master 3m12m!R486C14</stp>
        <tr r="N486" s="8"/>
      </tp>
      <tp t="e">
        <v>#N/A</v>
        <stp/>
        <stp>##V3_BDHV12</stp>
        <stp>chovchov index</stp>
        <stp>PX_LAST</stp>
        <stp>02-05-2013</stp>
        <stp>02-05-2013</stp>
        <stp>[fwdpoints.xlsm]Master 3m12m!R543C14</stp>
        <tr r="N543" s="8"/>
      </tp>
      <tp t="e">
        <v>#N/A</v>
        <stp/>
        <stp>##V3_BDHV12</stp>
        <stp>chovchov index</stp>
        <stp>PX_LAST</stp>
        <stp>22-07-2014</stp>
        <stp>22-07-2014</stp>
        <stp>[fwdpoints.xlsm]Master 3m12m!R225C14</stp>
        <tr r="N225" s="8"/>
      </tp>
      <tp t="e">
        <v>#N/A</v>
        <stp/>
        <stp>##V3_BDHV12</stp>
        <stp>chovchov index</stp>
        <stp>PX_LAST</stp>
        <stp>12-04-2013</stp>
        <stp>12-04-2013</stp>
        <stp>[fwdpoints.xlsm]Master 3m12m!R557C14</stp>
        <tr r="N557" s="8"/>
      </tp>
      <tp t="e">
        <v>#N/A</v>
        <stp/>
        <stp>##V3_BDHV12</stp>
        <stp>chovchov index</stp>
        <stp>PX_LAST</stp>
        <stp>02-05-2014</stp>
        <stp>02-05-2014</stp>
        <stp>[fwdpoints.xlsm]Master 3m12m!R282C14</stp>
        <tr r="N282" s="8"/>
      </tp>
      <tp t="e">
        <v>#N/A</v>
        <stp/>
        <stp>##V3_BDHV12</stp>
        <stp>chovchov index</stp>
        <stp>PX_LAST</stp>
        <stp>23-07-2013</stp>
        <stp>23-07-2013</stp>
        <stp>[fwdpoints.xlsm]Master 3m12m!R485C14</stp>
        <tr r="N485" s="8"/>
      </tp>
      <tp t="e">
        <v>#N/A</v>
        <stp/>
        <stp>##V3_BDHV12</stp>
        <stp>chovchov index</stp>
        <stp>PX_LAST</stp>
        <stp>15-04-2013</stp>
        <stp>15-04-2013</stp>
        <stp>[fwdpoints.xlsm]Master 3m12m!R556C14</stp>
        <tr r="N556" s="8"/>
      </tp>
      <tp t="e">
        <v>#N/A</v>
        <stp/>
        <stp>##V3_BDHV12</stp>
        <stp>chovchov index</stp>
        <stp>PX_LAST</stp>
        <stp>25-07-2014</stp>
        <stp>25-07-2014</stp>
        <stp>[fwdpoints.xlsm]Master 3m12m!R222C14</stp>
        <tr r="N222" s="8"/>
      </tp>
      <tp t="e">
        <v>#N/A</v>
        <stp/>
        <stp>##V3_BDHV12</stp>
        <stp>chovchov index</stp>
        <stp>PX_LAST</stp>
        <stp>26-07-2012</stp>
        <stp>26-07-2012</stp>
        <stp>[fwdpoints.xlsm]Master 3m12m!R743C14</stp>
        <tr r="N743" s="8"/>
      </tp>
      <tp t="e">
        <v>#N/A</v>
        <stp/>
        <stp>##V3_BDHV12</stp>
        <stp>chovchov index</stp>
        <stp>PX_LAST</stp>
        <stp>24-07-2013</stp>
        <stp>24-07-2013</stp>
        <stp>[fwdpoints.xlsm]Master 3m12m!R484C14</stp>
        <tr r="N484" s="8"/>
      </tp>
      <tp t="e">
        <v>#N/A</v>
        <stp/>
        <stp>##V3_BDHV12</stp>
        <stp>chovchov index</stp>
        <stp>PX_LAST</stp>
        <stp>19-04-2012</stp>
        <stp>19-04-2012</stp>
        <stp>[fwdpoints.xlsm]Master 3m12m!R813C14</stp>
        <tr r="N813" s="8"/>
      </tp>
      <tp t="e">
        <v>#N/A</v>
        <stp/>
        <stp>##V3_BDHV12</stp>
        <stp>chovchov index</stp>
        <stp>PX_LAST</stp>
        <stp>05-05-2014</stp>
        <stp>05-05-2014</stp>
        <stp>[fwdpoints.xlsm]Master 3m12m!R281C14</stp>
        <tr r="N281" s="8"/>
      </tp>
      <tp t="e">
        <v>#N/A</v>
        <stp/>
        <stp>##V3_BDHV12</stp>
        <stp>chovchov index</stp>
        <stp>PX_LAST</stp>
        <stp>15-04-2014</stp>
        <stp>15-04-2014</stp>
        <stp>[fwdpoints.xlsm]Master 3m12m!R295C14</stp>
        <tr r="N295" s="8"/>
      </tp>
      <tp t="e">
        <v>#N/A</v>
        <stp/>
        <stp>##V3_BDHV12</stp>
        <stp>chovchov index</stp>
        <stp>PX_LAST</stp>
        <stp>24-07-2014</stp>
        <stp>24-07-2014</stp>
        <stp>[fwdpoints.xlsm]Master 3m12m!R223C14</stp>
        <tr r="N223" s="8"/>
      </tp>
      <tp t="e">
        <v>#N/A</v>
        <stp/>
        <stp>##V3_BDHV12</stp>
        <stp>chovchov index</stp>
        <stp>PX_LAST</stp>
        <stp>27-07-2012</stp>
        <stp>27-07-2012</stp>
        <stp>[fwdpoints.xlsm]Master 3m12m!R742C14</stp>
        <tr r="N742" s="8"/>
      </tp>
      <tp t="e">
        <v>#N/A</v>
        <stp/>
        <stp>##V3_BDHV12</stp>
        <stp>chovchov index</stp>
        <stp>PX_LAST</stp>
        <stp>25-07-2013</stp>
        <stp>25-07-2013</stp>
        <stp>[fwdpoints.xlsm]Master 3m12m!R483C14</stp>
        <tr r="N483" s="8"/>
      </tp>
      <tp t="e">
        <v>#N/A</v>
        <stp/>
        <stp>##V3_BDHV12</stp>
        <stp>chovchov index</stp>
        <stp>PX_LAST</stp>
        <stp>18-04-2012</stp>
        <stp>18-04-2012</stp>
        <stp>[fwdpoints.xlsm]Master 3m12m!R814C14</stp>
        <tr r="N814" s="8"/>
      </tp>
      <tp t="e">
        <v>#N/A</v>
        <stp/>
        <stp>##V3_BDHV12</stp>
        <stp>chovchov index</stp>
        <stp>PX_LAST</stp>
        <stp>08-05-2012</stp>
        <stp>08-05-2012</stp>
        <stp>[fwdpoints.xlsm]Master 3m12m!R800C14</stp>
        <tr r="N800" s="8"/>
      </tp>
      <tp t="e">
        <v>#N/A</v>
        <stp/>
        <stp>##V3_BDHV12</stp>
        <stp>chovchov index</stp>
        <stp>PX_LAST</stp>
        <stp>14-04-2014</stp>
        <stp>14-04-2014</stp>
        <stp>[fwdpoints.xlsm]Master 3m12m!R296C14</stp>
        <tr r="N296" s="8"/>
      </tp>
      <tp t="e">
        <v>#N/A</v>
        <stp/>
        <stp>##V3_BDHV12</stp>
        <stp>chovchov index</stp>
        <stp>PX_LAST</stp>
        <stp>07-05-2014</stp>
        <stp>07-05-2014</stp>
        <stp>[fwdpoints.xlsm]Master 3m12m!R279C14</stp>
        <tr r="N279" s="8"/>
      </tp>
      <tp t="e">
        <v>#N/A</v>
        <stp/>
        <stp>##V3_BDHV12</stp>
        <stp>chovchov index</stp>
        <stp>PX_LAST</stp>
        <stp>24-07-2012</stp>
        <stp>24-07-2012</stp>
        <stp>[fwdpoints.xlsm]Master 3m12m!R745C14</stp>
        <tr r="N745" s="8"/>
      </tp>
      <tp t="e">
        <v>#N/A</v>
        <stp/>
        <stp>##V3_BDHV12</stp>
        <stp>chovchov index</stp>
        <stp>PX_LAST</stp>
        <stp>17-04-2013</stp>
        <stp>17-04-2013</stp>
        <stp>[fwdpoints.xlsm]Master 3m12m!R554C14</stp>
        <tr r="N554" s="8"/>
      </tp>
      <tp t="e">
        <v>#N/A</v>
        <stp/>
        <stp>##V3_BDHV12</stp>
        <stp>chovchov index</stp>
        <stp>PX_LAST</stp>
        <stp>07-05-2013</stp>
        <stp>07-05-2013</stp>
        <stp>[fwdpoints.xlsm]Master 3m12m!R540C14</stp>
        <tr r="N540" s="8"/>
      </tp>
      <tp t="e">
        <v>#N/A</v>
        <stp/>
        <stp>##V3_BDHV12</stp>
        <stp>chovchov index</stp>
        <stp>PX_LAST</stp>
        <stp>26-07-2013</stp>
        <stp>26-07-2013</stp>
        <stp>[fwdpoints.xlsm]Master 3m12m!R482C14</stp>
        <tr r="N482" s="8"/>
      </tp>
      <tp t="e">
        <v>#N/A</v>
        <stp/>
        <stp>##V3_BDHV12</stp>
        <stp>chovchov index</stp>
        <stp>PX_LAST</stp>
        <stp>17-04-2014</stp>
        <stp>17-04-2014</stp>
        <stp>[fwdpoints.xlsm]Master 3m12m!R293C14</stp>
        <tr r="N293" s="8"/>
      </tp>
      <tp t="e">
        <v>#N/A</v>
        <stp/>
        <stp>##V3_BDHV12</stp>
        <stp>chovchov index</stp>
        <stp>PX_LAST</stp>
        <stp>25-07-2012</stp>
        <stp>25-07-2012</stp>
        <stp>[fwdpoints.xlsm]Master 3m12m!R744C14</stp>
        <tr r="N744" s="8"/>
      </tp>
      <tp t="e">
        <v>#N/A</v>
        <stp/>
        <stp>##V3_BDHV12</stp>
        <stp>chovchov index</stp>
        <stp>PX_LAST</stp>
        <stp>06-05-2013</stp>
        <stp>06-05-2013</stp>
        <stp>[fwdpoints.xlsm]Master 3m12m!R541C14</stp>
        <tr r="N541" s="8"/>
      </tp>
      <tp t="e">
        <v>#N/A</v>
        <stp/>
        <stp>##V3_BDHV12</stp>
        <stp>chovchov index</stp>
        <stp>PX_LAST</stp>
        <stp>16-04-2013</stp>
        <stp>16-04-2013</stp>
        <stp>[fwdpoints.xlsm]Master 3m12m!R555C14</stp>
        <tr r="N555" s="8"/>
      </tp>
      <tp t="e">
        <v>#N/A</v>
        <stp/>
        <stp>##V3_BDHV12</stp>
        <stp>chovchov index</stp>
        <stp>PX_LAST</stp>
        <stp>16-04-2014</stp>
        <stp>16-04-2014</stp>
        <stp>[fwdpoints.xlsm]Master 3m12m!R294C14</stp>
        <tr r="N294" s="8"/>
      </tp>
      <tp t="e">
        <v>#N/A</v>
        <stp/>
        <stp>##V3_BDHV12</stp>
        <stp>chovchov index</stp>
        <stp>PX_LAST</stp>
        <stp>06-05-2014</stp>
        <stp>06-05-2014</stp>
        <stp>[fwdpoints.xlsm]Master 3m12m!R280C14</stp>
        <tr r="N280" s="8"/>
      </tp>
      <tp t="e">
        <v>#N/A</v>
        <stp/>
        <stp>##V3_BDHV12</stp>
        <stp>chovchov index</stp>
        <stp>PX_LAST</stp>
        <stp>29-07-2014</stp>
        <stp>29-07-2014</stp>
        <stp>[fwdpoints.xlsm]Master 3m12m!R220C14</stp>
        <tr r="N220" s="8"/>
      </tp>
      <tp t="e">
        <v>#N/A</v>
        <stp/>
        <stp>##V3_BDHV12</stp>
        <stp>chovchov index</stp>
        <stp>PX_LAST</stp>
        <stp>19-04-2013</stp>
        <stp>19-04-2013</stp>
        <stp>[fwdpoints.xlsm]Master 3m12m!R552C14</stp>
        <tr r="N552" s="8"/>
      </tp>
      <tp t="e">
        <v>#N/A</v>
        <stp/>
        <stp>##V3_BDHV12</stp>
        <stp>chovchov index</stp>
        <stp>PX_LAST</stp>
        <stp>09-05-2014</stp>
        <stp>09-05-2014</stp>
        <stp>[fwdpoints.xlsm]Master 3m12m!R277C14</stp>
        <tr r="N277" s="8"/>
      </tp>
      <tp t="e">
        <v>#N/A</v>
        <stp/>
        <stp>##V3_BDHV12</stp>
        <stp>chovchov index</stp>
        <stp>PX_LAST</stp>
        <stp>09-05-2013</stp>
        <stp>09-05-2013</stp>
        <stp>[fwdpoints.xlsm]Master 3m12m!R538C14</stp>
        <tr r="N538" s="8"/>
      </tp>
      <tp t="e">
        <v>#N/A</v>
        <stp/>
        <stp>##V3_BDHV12</stp>
        <stp>chovchov index</stp>
        <stp>PX_LAST</stp>
        <stp>04-05-2012</stp>
        <stp>04-05-2012</stp>
        <stp>[fwdpoints.xlsm]Master 3m12m!R802C14</stp>
        <tr r="N802" s="8"/>
      </tp>
      <tp t="e">
        <v>#N/A</v>
        <stp/>
        <stp>##V3_BDHV12</stp>
        <stp>chovchov index</stp>
        <stp>PX_LAST</stp>
        <stp>18-04-2014</stp>
        <stp>18-04-2014</stp>
        <stp>[fwdpoints.xlsm]Master 3m12m!R292C14</stp>
        <tr r="N292" s="8"/>
      </tp>
      <tp t="e">
        <v>#N/A</v>
        <stp/>
        <stp>##V3_BDHV12</stp>
        <stp>chovchov index</stp>
        <stp>PX_LAST</stp>
        <stp>29-07-2013</stp>
        <stp>29-07-2013</stp>
        <stp>[fwdpoints.xlsm]Master 3m12m!R481C14</stp>
        <tr r="N481" s="8"/>
      </tp>
      <tp t="e">
        <v>#N/A</v>
        <stp/>
        <stp>##V3_BDHV12</stp>
        <stp>chovchov index</stp>
        <stp>PX_LAST</stp>
        <stp>28-07-2014</stp>
        <stp>28-07-2014</stp>
        <stp>[fwdpoints.xlsm]Master 3m12m!R221C14</stp>
        <tr r="N221" s="8"/>
      </tp>
      <tp t="e">
        <v>#N/A</v>
        <stp/>
        <stp>##V3_BDHV12</stp>
        <stp>chovchov index</stp>
        <stp>PX_LAST</stp>
        <stp>18-04-2013</stp>
        <stp>18-04-2013</stp>
        <stp>[fwdpoints.xlsm]Master 3m12m!R553C14</stp>
        <tr r="N553" s="8"/>
      </tp>
      <tp t="e">
        <v>#N/A</v>
        <stp/>
        <stp>##V3_BDHV12</stp>
        <stp>chovchov index</stp>
        <stp>PX_LAST</stp>
        <stp>08-05-2014</stp>
        <stp>08-05-2014</stp>
        <stp>[fwdpoints.xlsm]Master 3m12m!R278C14</stp>
        <tr r="N278" s="8"/>
      </tp>
      <tp t="e">
        <v>#N/A</v>
        <stp/>
        <stp>##V3_BDHV12</stp>
        <stp>chovchov index</stp>
        <stp>PX_LAST</stp>
        <stp>08-05-2013</stp>
        <stp>08-05-2013</stp>
        <stp>[fwdpoints.xlsm]Master 3m12m!R539C14</stp>
        <tr r="N539" s="8"/>
      </tp>
      <tp t="e">
        <v>#N/A</v>
        <stp/>
        <stp>##V3_BDHV12</stp>
        <stp>chovchov index</stp>
        <stp>PX_LAST</stp>
        <stp>07-05-2012</stp>
        <stp>07-05-2012</stp>
        <stp>[fwdpoints.xlsm]Master 3m12m!R801C14</stp>
        <tr r="N801" s="8"/>
      </tp>
      <tp t="e">
        <v>#N/A</v>
        <stp/>
        <stp>##V3_BDHV12</stp>
        <stp>chovchov index</stp>
        <stp>PX_LAST</stp>
        <stp>17-04-2012</stp>
        <stp>17-04-2012</stp>
        <stp>[fwdpoints.xlsm]Master 3m12m!R815C14</stp>
        <tr r="N815" s="8"/>
      </tp>
      <tp t="e">
        <v>#N/A</v>
        <stp/>
        <stp>##V3_BDHV12</stp>
        <stp>chovchov index</stp>
        <stp>PX_LAST</stp>
        <stp>16-04-2012</stp>
        <stp>16-04-2012</stp>
        <stp>[fwdpoints.xlsm]Master 3m12m!R816C14</stp>
        <tr r="N816" s="8"/>
      </tp>
      <tp t="e">
        <v>#N/A</v>
        <stp/>
        <stp>##V3_BDHV12</stp>
        <stp>chovchov index</stp>
        <stp>PX_LAST</stp>
        <stp>09-05-2012</stp>
        <stp>09-05-2012</stp>
        <stp>[fwdpoints.xlsm]Master 3m12m!R799C14</stp>
        <tr r="N799" s="8"/>
      </tp>
      <tp t="e">
        <v>#N/A</v>
        <stp/>
        <stp>##V3_BDHV12</stp>
        <stp>chovchov index</stp>
        <stp>PX_LAST</stp>
        <stp>01-05-2012</stp>
        <stp>01-05-2012</stp>
        <stp>[fwdpoints.xlsm]Master 3m12m!R805C14</stp>
        <tr r="N805" s="8"/>
      </tp>
      <tp t="e">
        <v>#N/A</v>
        <stp/>
        <stp>##V3_BDHV12</stp>
        <stp>chovchov index</stp>
        <stp>PX_LAST</stp>
        <stp>11-04-2012</stp>
        <stp>11-04-2012</stp>
        <stp>[fwdpoints.xlsm]Master 3m12m!R819C14</stp>
        <tr r="N819" s="8"/>
      </tp>
      <tp t="e">
        <v>#N/A</v>
        <stp/>
        <stp>##V3_BDHV12</stp>
        <stp>chovchov index</stp>
        <stp>PX_LAST</stp>
        <stp>10-04-2012</stp>
        <stp>10-04-2012</stp>
        <stp>[fwdpoints.xlsm]Master 3m12m!R820C14</stp>
        <tr r="N820" s="8"/>
      </tp>
      <tp t="e">
        <v>#N/A</v>
        <stp/>
        <stp>##V3_BDHV12</stp>
        <stp>chovchov index</stp>
        <stp>PX_LAST</stp>
        <stp>03-05-2012</stp>
        <stp>03-05-2012</stp>
        <stp>[fwdpoints.xlsm]Master 3m12m!R803C14</stp>
        <tr r="N803" s="8"/>
      </tp>
      <tp t="e">
        <v>#N/A</v>
        <stp/>
        <stp>##V3_BDHV12</stp>
        <stp>chovchov index</stp>
        <stp>PX_LAST</stp>
        <stp>13-04-2012</stp>
        <stp>13-04-2012</stp>
        <stp>[fwdpoints.xlsm]Master 3m12m!R817C14</stp>
        <tr r="N817" s="8"/>
      </tp>
      <tp t="e">
        <v>#N/A</v>
        <stp/>
        <stp>##V3_BDHV12</stp>
        <stp>chovchov index</stp>
        <stp>PX_LAST</stp>
        <stp>12-04-2012</stp>
        <stp>12-04-2012</stp>
        <stp>[fwdpoints.xlsm]Master 3m12m!R818C14</stp>
        <tr r="N818" s="8"/>
      </tp>
      <tp t="e">
        <v>#N/A</v>
        <stp/>
        <stp>##V3_BDHV12</stp>
        <stp>chovchov index</stp>
        <stp>PX_LAST</stp>
        <stp>02-05-2012</stp>
        <stp>02-05-2012</stp>
        <stp>[fwdpoints.xlsm]Master 3m12m!R804C14</stp>
        <tr r="N804" s="8"/>
      </tp>
      <tp t="e">
        <v>#N/A</v>
        <stp/>
        <stp>##V3_BDHV12</stp>
        <stp>chovchov index</stp>
        <stp>PX_LAST</stp>
        <stp>21-10-2010</stp>
        <stp>21-10-2010</stp>
        <stp>[fwdpoints.xlsm]Master 3m12m!R1200C14</stp>
        <tr r="N1200" s="8"/>
      </tp>
      <tp t="e">
        <v>#N/A</v>
        <stp/>
        <stp>##V3_BDHV12</stp>
        <stp>chovchov index</stp>
        <stp>PX_LAST</stp>
        <stp>03-01-2011</stp>
        <stp>03-01-2011</stp>
        <stp>[fwdpoints.xlsm]Master 3m12m!R1149C14</stp>
        <tr r="N1149" s="8"/>
      </tp>
      <tp t="e">
        <v>#N/A</v>
        <stp/>
        <stp>##V3_BDHV12</stp>
        <stp>chovchov index</stp>
        <stp>PX_LAST</stp>
        <stp>02-11-2010</stp>
        <stp>02-11-2010</stp>
        <stp>[fwdpoints.xlsm]Master 3m12m!R1192C14</stp>
        <tr r="N1192" s="8"/>
      </tp>
      <tp t="e">
        <v>#N/A</v>
        <stp/>
        <stp>##V3_BDHV12</stp>
        <stp>chovchov index</stp>
        <stp>PX_LAST</stp>
        <stp>22-02-2011</stp>
        <stp>22-02-2011</stp>
        <stp>[fwdpoints.xlsm]Master 3m12m!R1113C14</stp>
        <tr r="N1113" s="8"/>
      </tp>
      <tp t="e">
        <v>#N/A</v>
        <stp/>
        <stp>##V3_BDHV12</stp>
        <stp>chovchov index</stp>
        <stp>PX_LAST</stp>
        <stp>23-12-2010</stp>
        <stp>23-12-2010</stp>
        <stp>[fwdpoints.xlsm]Master 3m12m!R1155C14</stp>
        <tr r="N1155" s="8"/>
      </tp>
      <tp t="e">
        <v>#N/A</v>
        <stp/>
        <stp>##V3_BDHV12</stp>
        <stp>chovchov index</stp>
        <stp>PX_LAST</stp>
        <stp>12-01-2011</stp>
        <stp>12-01-2011</stp>
        <stp>[fwdpoints.xlsm]Master 3m12m!R1142C14</stp>
        <tr r="N1142" s="8"/>
      </tp>
      <tp t="e">
        <v>#N/A</v>
        <stp/>
        <stp>##V3_BDHV12</stp>
        <stp>chovchov index</stp>
        <stp>PX_LAST</stp>
        <stp>11-03-2010</stp>
        <stp>11-03-2010</stp>
        <stp>[fwdpoints.xlsm]Master 3m12m!R1357C14</stp>
        <tr r="N1357" s="8"/>
      </tp>
      <tp t="e">
        <v>#N/A</v>
        <stp/>
        <stp>##V3_BDHV12</stp>
        <stp>chovchov index</stp>
        <stp>PX_LAST</stp>
        <stp>23-03-2011</stp>
        <stp>23-03-2011</stp>
        <stp>[fwdpoints.xlsm]Master 3m12m!R1092C14</stp>
        <tr r="N1092" s="8"/>
      </tp>
      <tp t="e">
        <v>#N/A</v>
        <stp/>
        <stp>##V3_BDHV12</stp>
        <stp>chovchov index</stp>
        <stp>PX_LAST</stp>
        <stp>01-03-2011</stp>
        <stp>01-03-2011</stp>
        <stp>[fwdpoints.xlsm]Master 3m12m!R1108C14</stp>
        <tr r="N1108" s="8"/>
      </tp>
      <tp t="e">
        <v>#N/A</v>
        <stp/>
        <stp>##V3_BDHV12</stp>
        <stp>chovchov index</stp>
        <stp>PX_LAST</stp>
        <stp>11-02-2011</stp>
        <stp>11-02-2011</stp>
        <stp>[fwdpoints.xlsm]Master 3m12m!R1120C14</stp>
        <tr r="N1120" s="8"/>
      </tp>
      <tp t="e">
        <v>#N/A</v>
        <stp/>
        <stp>##V3_BDHV12</stp>
        <stp>chovchov index</stp>
        <stp>PX_LAST</stp>
        <stp>21-01-2011</stp>
        <stp>21-01-2011</stp>
        <stp>[fwdpoints.xlsm]Master 3m12m!R1135C14</stp>
        <tr r="N1135" s="8"/>
      </tp>
      <tp t="e">
        <v>#N/A</v>
        <stp/>
        <stp>##V3_BDHV12</stp>
        <stp>chovchov index</stp>
        <stp>PX_LAST</stp>
        <stp>22-03-2010</stp>
        <stp>22-03-2010</stp>
        <stp>[fwdpoints.xlsm]Master 3m12m!R1350C14</stp>
        <tr r="N1350" s="8"/>
      </tp>
      <tp t="e">
        <v>#N/A</v>
        <stp/>
        <stp>##V3_BDHV12</stp>
        <stp>chovchov index</stp>
        <stp>PX_LAST</stp>
        <stp>10-12-2010</stp>
        <stp>10-12-2010</stp>
        <stp>[fwdpoints.xlsm]Master 3m12m!R1164C14</stp>
        <tr r="N1164" s="8"/>
      </tp>
      <tp t="e">
        <v>#N/A</v>
        <stp/>
        <stp>##V3_BDHV12</stp>
        <stp>chovchov index</stp>
        <stp>PX_LAST</stp>
        <stp>10-03-2011</stp>
        <stp>10-03-2011</stp>
        <stp>[fwdpoints.xlsm]Master 3m12m!R1101C14</stp>
        <tr r="N1101" s="8"/>
      </tp>
      <tp t="e">
        <v>#N/A</v>
        <stp/>
        <stp>##V3_BDHV12</stp>
        <stp>chovchov index</stp>
        <stp>PX_LAST</stp>
        <stp>12-10-2010</stp>
        <stp>12-10-2010</stp>
        <stp>[fwdpoints.xlsm]Master 3m12m!R1207C14</stp>
        <tr r="N1207" s="8"/>
      </tp>
      <tp t="e">
        <v>#N/A</v>
        <stp/>
        <stp>##V3_BDHV12</stp>
        <stp>chovchov index</stp>
        <stp>PX_LAST</stp>
        <stp>01-12-2010</stp>
        <stp>01-12-2010</stp>
        <stp>[fwdpoints.xlsm]Master 3m12m!R1171C14</stp>
        <tr r="N1171" s="8"/>
      </tp>
      <tp t="e">
        <v>#N/A</v>
        <stp/>
        <stp>##V3_BDHV12</stp>
        <stp>chovchov index</stp>
        <stp>PX_LAST</stp>
        <stp>23-02-2010</stp>
        <stp>23-02-2010</stp>
        <stp>[fwdpoints.xlsm]Master 3m12m!R1369C14</stp>
        <tr r="N1369" s="8"/>
      </tp>
      <tp t="e">
        <v>#N/A</v>
        <stp/>
        <stp>##V3_BDHV12</stp>
        <stp>chovchov index</stp>
        <stp>PX_LAST</stp>
        <stp>24-05-2010</stp>
        <stp>24-05-2010</stp>
        <stp>[fwdpoints.xlsm]Master 3m12m!R1307C14</stp>
        <tr r="N1307" s="8"/>
      </tp>
      <tp t="e">
        <v>#N/A</v>
        <stp/>
        <stp>##V3_BDHV12</stp>
        <stp>chovchov index</stp>
        <stp>PX_LAST</stp>
        <stp>16-05-2011</stp>
        <stp>16-05-2011</stp>
        <stp>[fwdpoints.xlsm]Master 3m12m!R1055C14</stp>
        <tr r="N1055" s="8"/>
      </tp>
      <tp t="e">
        <v>#N/A</v>
        <stp/>
        <stp>##V3_BDHV12</stp>
        <stp>chovchov index</stp>
        <stp>PX_LAST</stp>
        <stp>15-07-2010</stp>
        <stp>15-07-2010</stp>
        <stp>[fwdpoints.xlsm]Master 3m12m!R1269C14</stp>
        <tr r="N1269" s="8"/>
      </tp>
      <tp t="e">
        <v>#N/A</v>
        <stp/>
        <stp>##V3_BDHV12</stp>
        <stp>chovchov index</stp>
        <stp>PX_LAST</stp>
        <stp>06-04-2011</stp>
        <stp>06-04-2011</stp>
        <stp>[fwdpoints.xlsm]Master 3m12m!R1082C14</stp>
        <tr r="N1082" s="8"/>
      </tp>
      <tp t="e">
        <v>#N/A</v>
        <stp/>
        <stp>##V3_BDHV12</stp>
        <stp>chovchov index</stp>
        <stp>PX_LAST</stp>
        <stp>27-07-2011</stp>
        <stp>27-07-2011</stp>
        <stp>[fwdpoints.xlsm]Master 3m12m!R1004C14</stp>
        <tr r="N1004" s="8"/>
      </tp>
      <tp t="e">
        <v>#N/A</v>
        <stp/>
        <stp>##V3_BDHV12</stp>
        <stp>chovchov index</stp>
        <stp>PX_LAST</stp>
        <stp>14-06-2010</stp>
        <stp>14-06-2010</stp>
        <stp>[fwdpoints.xlsm]Master 3m12m!R1292C14</stp>
        <tr r="N1292" s="8"/>
      </tp>
      <tp t="e">
        <v>#N/A</v>
        <stp/>
        <stp>##V3_BDHV12</stp>
        <stp>chovchov index</stp>
        <stp>PX_LAST</stp>
        <stp>14-07-2011</stp>
        <stp>14-07-2011</stp>
        <stp>[fwdpoints.xlsm]Master 3m12m!R1013C14</stp>
        <tr r="N1013" s="8"/>
      </tp>
      <tp t="e">
        <v>#N/A</v>
        <stp/>
        <stp>##V3_BDHV12</stp>
        <stp>chovchov index</stp>
        <stp>PX_LAST</stp>
        <stp>06-05-2010</stp>
        <stp>06-05-2010</stp>
        <stp>[fwdpoints.xlsm]Master 3m12m!R1318C14</stp>
        <tr r="N1318" s="8"/>
      </tp>
      <tp t="e">
        <v>#N/A</v>
        <stp/>
        <stp>##V3_BDHV12</stp>
        <stp>chovchov index</stp>
        <stp>PX_LAST</stp>
        <stp>16-04-2010</stp>
        <stp>16-04-2010</stp>
        <stp>[fwdpoints.xlsm]Master 3m12m!R1332C14</stp>
        <tr r="N1332" s="8"/>
      </tp>
      <tp t="e">
        <v>#N/A</v>
        <stp/>
        <stp>##V3_BDHV12</stp>
        <stp>chovchov index</stp>
        <stp>PX_LAST</stp>
        <stp>17-05-2010</stp>
        <stp>17-05-2010</stp>
        <stp>[fwdpoints.xlsm]Master 3m12m!R1311C14</stp>
        <tr r="N1311" s="8"/>
      </tp>
      <tp t="e">
        <v>#N/A</v>
        <stp/>
        <stp>##V3_BDHV12</stp>
        <stp>chovchov index</stp>
        <stp>PX_LAST</stp>
        <stp>05-07-2011</stp>
        <stp>05-07-2011</stp>
        <stp>[fwdpoints.xlsm]Master 3m12m!R1020C14</stp>
        <tr r="N1020" s="8"/>
      </tp>
      <tp t="e">
        <v>#N/A</v>
        <stp/>
        <stp>##V3_BDHV12</stp>
        <stp>chovchov index</stp>
        <stp>PX_LAST</stp>
        <stp>15-06-2011</stp>
        <stp>15-06-2011</stp>
        <stp>[fwdpoints.xlsm]Master 3m12m!R1033C14</stp>
        <tr r="N1033" s="8"/>
      </tp>
      <tp t="e">
        <v>#N/A</v>
        <stp/>
        <stp>##V3_BDHV12</stp>
        <stp>chovchov index</stp>
        <stp>PX_LAST</stp>
        <stp>07-04-2010</stp>
        <stp>07-04-2010</stp>
        <stp>[fwdpoints.xlsm]Master 3m12m!R1339C14</stp>
        <tr r="N1339" s="8"/>
      </tp>
      <tp t="e">
        <v>#N/A</v>
        <stp/>
        <stp>##V3_BDHV12</stp>
        <stp>chovchov index</stp>
        <stp>PX_LAST</stp>
        <stp>25-05-2011</stp>
        <stp>25-05-2011</stp>
        <stp>[fwdpoints.xlsm]Master 3m12m!R1048C14</stp>
        <tr r="N1048" s="8"/>
      </tp>
      <tp t="e">
        <v>#N/A</v>
        <stp/>
        <stp>##V3_BDHV12</stp>
        <stp>chovchov index</stp>
        <stp>PX_LAST</stp>
        <stp>26-07-2010</stp>
        <stp>26-07-2010</stp>
        <stp>[fwdpoints.xlsm]Master 3m12m!R1262C14</stp>
        <tr r="N1262" s="8"/>
      </tp>
      <tp t="e">
        <v>#N/A</v>
        <stp/>
        <stp>##V3_BDHV12</stp>
        <stp>chovchov index</stp>
        <stp>PX_LAST</stp>
        <stp>28-09-2010</stp>
        <stp>28-09-2010</stp>
        <stp>[fwdpoints.xlsm]Master 3m12m!R1216C14</stp>
        <tr r="N1216" s="8"/>
      </tp>
      <tp t="e">
        <v>#N/A</v>
        <stp/>
        <stp>##V3_BDHV12</stp>
        <stp>chovchov index</stp>
        <stp>PX_LAST</stp>
        <stp>11-07-2012</stp>
        <stp>11-07-2012</stp>
        <stp>[fwdpoints.xlsm]Master 3m12m!R754C14</stp>
        <tr r="N754" s="8"/>
      </tp>
      <tp t="e">
        <v>#N/A</v>
        <stp/>
        <stp>##V3_BDHV12</stp>
        <stp>chovchov index</stp>
        <stp>PX_LAST</stp>
        <stp>22-04-2013</stp>
        <stp>22-04-2013</stp>
        <stp>[fwdpoints.xlsm]Master 3m12m!R551C14</stp>
        <tr r="N551" s="8"/>
      </tp>
      <tp t="e">
        <v>#N/A</v>
        <stp/>
        <stp>##V3_BDHV12</stp>
        <stp>chovchov index</stp>
        <stp>PX_LAST</stp>
        <stp>02-06-2014</stp>
        <stp>02-06-2014</stp>
        <stp>[fwdpoints.xlsm]Master 3m12m!R261C14</stp>
        <tr r="N261" s="8"/>
      </tp>
      <tp t="e">
        <v>#N/A</v>
        <stp/>
        <stp>##V3_BDHV12</stp>
        <stp>chovchov index</stp>
        <stp>PX_LAST</stp>
        <stp>22-04-2014</stp>
        <stp>22-04-2014</stp>
        <stp>[fwdpoints.xlsm]Master 3m12m!R290C14</stp>
        <tr r="N290" s="8"/>
      </tp>
      <tp t="e">
        <v>#N/A</v>
        <stp/>
        <stp>##V3_BDHV12</stp>
        <stp>chovchov index</stp>
        <stp>PX_LAST</stp>
        <stp>01-06-2012</stp>
        <stp>01-06-2012</stp>
        <stp>[fwdpoints.xlsm]Master 3m12m!R782C14</stp>
        <tr r="N782" s="8"/>
      </tp>
      <tp t="e">
        <v>#N/A</v>
        <stp/>
        <stp>##V3_BDHV12</stp>
        <stp>chovchov index</stp>
        <stp>PX_LAST</stp>
        <stp>31-05-2012</stp>
        <stp>31-05-2012</stp>
        <stp>[fwdpoints.xlsm]Master 3m12m!R783C14</stp>
        <tr r="N783" s="8"/>
      </tp>
      <tp t="e">
        <v>#N/A</v>
        <stp/>
        <stp>##V3_BDHV12</stp>
        <stp>chovchov index</stp>
        <stp>PX_LAST</stp>
        <stp>10-07-2012</stp>
        <stp>10-07-2012</stp>
        <stp>[fwdpoints.xlsm]Master 3m12m!R755C14</stp>
        <tr r="N755" s="8"/>
      </tp>
      <tp t="e">
        <v>#N/A</v>
        <stp/>
        <stp>##V3_BDHV12</stp>
        <stp>chovchov index</stp>
        <stp>PX_LAST</stp>
        <stp>23-04-2013</stp>
        <stp>23-04-2013</stp>
        <stp>[fwdpoints.xlsm]Master 3m12m!R550C14</stp>
        <tr r="N550" s="8"/>
      </tp>
      <tp t="e">
        <v>#N/A</v>
        <stp/>
        <stp>##V3_BDHV12</stp>
        <stp>chovchov index</stp>
        <stp>PX_LAST</stp>
        <stp>03-06-2013</stp>
        <stp>03-06-2013</stp>
        <stp>[fwdpoints.xlsm]Master 3m12m!R521C14</stp>
        <tr r="N521" s="8"/>
      </tp>
      <tp t="e">
        <v>#N/A</v>
        <stp/>
        <stp>##V3_BDHV12</stp>
        <stp>chovchov index</stp>
        <stp>PX_LAST</stp>
        <stp>03-06-2014</stp>
        <stp>03-06-2014</stp>
        <stp>[fwdpoints.xlsm]Master 3m12m!R260C14</stp>
        <tr r="N260" s="8"/>
      </tp>
      <tp t="e">
        <v>#N/A</v>
        <stp/>
        <stp>##V3_BDHV12</stp>
        <stp>chovchov index</stp>
        <stp>PX_LAST</stp>
        <stp>23-04-2014</stp>
        <stp>23-04-2014</stp>
        <stp>[fwdpoints.xlsm]Master 3m12m!R289C14</stp>
        <tr r="N289" s="8"/>
      </tp>
      <tp t="e">
        <v>#N/A</v>
        <stp/>
        <stp>##V3_BDHV12</stp>
        <stp>chovchov index</stp>
        <stp>PX_LAST</stp>
        <stp>30-05-2012</stp>
        <stp>30-05-2012</stp>
        <stp>[fwdpoints.xlsm]Master 3m12m!R784C14</stp>
        <tr r="N784" s="8"/>
      </tp>
      <tp t="e">
        <v>#N/A</v>
        <stp/>
        <stp>##V3_BDHV12</stp>
        <stp>chovchov index</stp>
        <stp>PX_LAST</stp>
        <stp>12-07-2013</stp>
        <stp>12-07-2013</stp>
        <stp>[fwdpoints.xlsm]Master 3m12m!R492C14</stp>
        <tr r="N492" s="8"/>
      </tp>
      <tp t="e">
        <v>#N/A</v>
        <stp/>
        <stp>##V3_BDHV12</stp>
        <stp>chovchov index</stp>
        <stp>PX_LAST</stp>
        <stp>10-07-2014</stp>
        <stp>10-07-2014</stp>
        <stp>[fwdpoints.xlsm]Master 3m12m!R233C14</stp>
        <tr r="N233" s="8"/>
      </tp>
      <tp t="e">
        <v>#N/A</v>
        <stp/>
        <stp>##V3_BDHV12</stp>
        <stp>chovchov index</stp>
        <stp>PX_LAST</stp>
        <stp>13-07-2012</stp>
        <stp>13-07-2012</stp>
        <stp>[fwdpoints.xlsm]Master 3m12m!R752C14</stp>
        <tr r="N752" s="8"/>
      </tp>
      <tp t="e">
        <v>#N/A</v>
        <stp/>
        <stp>##V3_BDHV12</stp>
        <stp>chovchov index</stp>
        <stp>PX_LAST</stp>
        <stp>30-05-2014</stp>
        <stp>30-05-2014</stp>
        <stp>[fwdpoints.xlsm]Master 3m12m!R262C14</stp>
        <tr r="N262" s="8"/>
      </tp>
      <tp t="e">
        <v>#N/A</v>
        <stp/>
        <stp>##V3_BDHV12</stp>
        <stp>chovchov index</stp>
        <stp>PX_LAST</stp>
        <stp>30-05-2013</stp>
        <stp>30-05-2013</stp>
        <stp>[fwdpoints.xlsm]Master 3m12m!R523C14</stp>
        <tr r="N523" s="8"/>
      </tp>
      <tp t="e">
        <v>#N/A</v>
        <stp/>
        <stp>##V3_BDHV12</stp>
        <stp>chovchov index</stp>
        <stp>PX_LAST</stp>
        <stp>11-07-2013</stp>
        <stp>11-07-2013</stp>
        <stp>[fwdpoints.xlsm]Master 3m12m!R493C14</stp>
        <tr r="N493" s="8"/>
      </tp>
      <tp t="e">
        <v>#N/A</v>
        <stp/>
        <stp>##V3_BDHV12</stp>
        <stp>chovchov index</stp>
        <stp>PX_LAST</stp>
        <stp>11-07-2014</stp>
        <stp>11-07-2014</stp>
        <stp>[fwdpoints.xlsm]Master 3m12m!R232C14</stp>
        <tr r="N232" s="8"/>
      </tp>
      <tp t="e">
        <v>#N/A</v>
        <stp/>
        <stp>##V3_BDHV12</stp>
        <stp>chovchov index</stp>
        <stp>PX_LAST</stp>
        <stp>12-07-2012</stp>
        <stp>12-07-2012</stp>
        <stp>[fwdpoints.xlsm]Master 3m12m!R753C14</stp>
        <tr r="N753" s="8"/>
      </tp>
      <tp t="e">
        <v>#N/A</v>
        <stp/>
        <stp>##V3_BDHV12</stp>
        <stp>chovchov index</stp>
        <stp>PX_LAST</stp>
        <stp>31-05-2013</stp>
        <stp>31-05-2013</stp>
        <stp>[fwdpoints.xlsm]Master 3m12m!R522C14</stp>
        <tr r="N522" s="8"/>
      </tp>
      <tp t="e">
        <v>#N/A</v>
        <stp/>
        <stp>##V3_BDHV12</stp>
        <stp>chovchov index</stp>
        <stp>PX_LAST</stp>
        <stp>21-04-2014</stp>
        <stp>21-04-2014</stp>
        <stp>[fwdpoints.xlsm]Master 3m12m!R291C14</stp>
        <tr r="N291" s="8"/>
      </tp>
      <tp t="e">
        <v>#N/A</v>
        <stp/>
        <stp>##V3_BDHV12</stp>
        <stp>chovchov index</stp>
        <stp>PX_LAST</stp>
        <stp>10-07-2013</stp>
        <stp>10-07-2013</stp>
        <stp>[fwdpoints.xlsm]Master 3m12m!R494C14</stp>
        <tr r="N494" s="8"/>
      </tp>
      <tp t="e">
        <v>#N/A</v>
        <stp/>
        <stp>##V3_BDHV12</stp>
        <stp>chovchov index</stp>
        <stp>PX_LAST</stp>
        <stp>06-06-2014</stp>
        <stp>06-06-2014</stp>
        <stp>[fwdpoints.xlsm]Master 3m12m!R257C14</stp>
        <tr r="N257" s="8"/>
      </tp>
      <tp t="e">
        <v>#N/A</v>
        <stp/>
        <stp>##V3_BDHV12</stp>
        <stp>chovchov index</stp>
        <stp>PX_LAST</stp>
        <stp>06-06-2013</stp>
        <stp>06-06-2013</stp>
        <stp>[fwdpoints.xlsm]Master 3m12m!R518C14</stp>
        <tr r="N518" s="8"/>
      </tp>
      <tp t="e">
        <v>#N/A</v>
        <stp/>
        <stp>##V3_BDHV12</stp>
        <stp>chovchov index</stp>
        <stp>PX_LAST</stp>
        <stp>26-04-2013</stp>
        <stp>26-04-2013</stp>
        <stp>[fwdpoints.xlsm]Master 3m12m!R547C14</stp>
        <tr r="N547" s="8"/>
      </tp>
      <tp t="e">
        <v>#N/A</v>
        <stp/>
        <stp>##V3_BDHV12</stp>
        <stp>chovchov index</stp>
        <stp>PX_LAST</stp>
        <stp>16-07-2014</stp>
        <stp>16-07-2014</stp>
        <stp>[fwdpoints.xlsm]Master 3m12m!R229C14</stp>
        <tr r="N229" s="8"/>
      </tp>
      <tp t="e">
        <v>#N/A</v>
        <stp/>
        <stp>##V3_BDHV12</stp>
        <stp>chovchov index</stp>
        <stp>PX_LAST</stp>
        <stp>05-06-2012</stp>
        <stp>05-06-2012</stp>
        <stp>[fwdpoints.xlsm]Master 3m12m!R780C14</stp>
        <tr r="N780" s="8"/>
      </tp>
      <tp t="e">
        <v>#N/A</v>
        <stp/>
        <stp>##V3_BDHV12</stp>
        <stp>chovchov index</stp>
        <stp>PX_LAST</stp>
        <stp>17-07-2013</stp>
        <stp>17-07-2013</stp>
        <stp>[fwdpoints.xlsm]Master 3m12m!R489C14</stp>
        <tr r="N489" s="8"/>
      </tp>
      <tp t="e">
        <v>#N/A</v>
        <stp/>
        <stp>##V3_BDHV12</stp>
        <stp>chovchov index</stp>
        <stp>PX_LAST</stp>
        <stp>07-06-2013</stp>
        <stp>07-06-2013</stp>
        <stp>[fwdpoints.xlsm]Master 3m12m!R517C14</stp>
        <tr r="N517" s="8"/>
      </tp>
      <tp t="e">
        <v>#N/A</v>
        <stp/>
        <stp>##V3_BDHV12</stp>
        <stp>chovchov index</stp>
        <stp>PX_LAST</stp>
        <stp>17-07-2014</stp>
        <stp>17-07-2014</stp>
        <stp>[fwdpoints.xlsm]Master 3m12m!R228C14</stp>
        <tr r="N228" s="8"/>
      </tp>
      <tp t="e">
        <v>#N/A</v>
        <stp/>
        <stp>##V3_BDHV12</stp>
        <stp>chovchov index</stp>
        <stp>PX_LAST</stp>
        <stp>04-06-2012</stp>
        <stp>04-06-2012</stp>
        <stp>[fwdpoints.xlsm]Master 3m12m!R781C14</stp>
        <tr r="N781" s="8"/>
      </tp>
      <tp t="e">
        <v>#N/A</v>
        <stp/>
        <stp>##V3_BDHV12</stp>
        <stp>chovchov index</stp>
        <stp>PX_LAST</stp>
        <stp>16-07-2013</stp>
        <stp>16-07-2013</stp>
        <stp>[fwdpoints.xlsm]Master 3m12m!R490C14</stp>
        <tr r="N490" s="8"/>
      </tp>
      <tp t="e">
        <v>#N/A</v>
        <stp/>
        <stp>##V3_BDHV12</stp>
        <stp>chovchov index</stp>
        <stp>PX_LAST</stp>
        <stp>04-06-2013</stp>
        <stp>04-06-2013</stp>
        <stp>[fwdpoints.xlsm]Master 3m12m!R520C14</stp>
        <tr r="N520" s="8"/>
      </tp>
      <tp t="e">
        <v>#N/A</v>
        <stp/>
        <stp>##V3_BDHV12</stp>
        <stp>chovchov index</stp>
        <stp>PX_LAST</stp>
        <stp>04-06-2014</stp>
        <stp>04-06-2014</stp>
        <stp>[fwdpoints.xlsm]Master 3m12m!R259C14</stp>
        <tr r="N259" s="8"/>
      </tp>
      <tp t="e">
        <v>#N/A</v>
        <stp/>
        <stp>##V3_BDHV12</stp>
        <stp>chovchov index</stp>
        <stp>PX_LAST</stp>
        <stp>14-07-2014</stp>
        <stp>14-07-2014</stp>
        <stp>[fwdpoints.xlsm]Master 3m12m!R231C14</stp>
        <tr r="N231" s="8"/>
      </tp>
      <tp t="e">
        <v>#N/A</v>
        <stp/>
        <stp>##V3_BDHV12</stp>
        <stp>chovchov index</stp>
        <stp>PX_LAST</stp>
        <stp>24-04-2013</stp>
        <stp>24-04-2013</stp>
        <stp>[fwdpoints.xlsm]Master 3m12m!R549C14</stp>
        <tr r="N549" s="8"/>
      </tp>
      <tp t="e">
        <v>#N/A</v>
        <stp/>
        <stp>##V3_BDHV12</stp>
        <stp>chovchov index</stp>
        <stp>PX_LAST</stp>
        <stp>07-06-2012</stp>
        <stp>07-06-2012</stp>
        <stp>[fwdpoints.xlsm]Master 3m12m!R778C14</stp>
        <tr r="N778" s="8"/>
      </tp>
      <tp t="e">
        <v>#N/A</v>
        <stp/>
        <stp>##V3_BDHV12</stp>
        <stp>chovchov index</stp>
        <stp>PX_LAST</stp>
        <stp>17-07-2012</stp>
        <stp>17-07-2012</stp>
        <stp>[fwdpoints.xlsm]Master 3m12m!R750C14</stp>
        <tr r="N750" s="8"/>
      </tp>
      <tp t="e">
        <v>#N/A</v>
        <stp/>
        <stp>##V3_BDHV12</stp>
        <stp>chovchov index</stp>
        <stp>PX_LAST</stp>
        <stp>15-07-2013</stp>
        <stp>15-07-2013</stp>
        <stp>[fwdpoints.xlsm]Master 3m12m!R491C14</stp>
        <tr r="N491" s="8"/>
      </tp>
      <tp t="e">
        <v>#N/A</v>
        <stp/>
        <stp>##V3_BDHV12</stp>
        <stp>chovchov index</stp>
        <stp>PX_LAST</stp>
        <stp>24-04-2014</stp>
        <stp>24-04-2014</stp>
        <stp>[fwdpoints.xlsm]Master 3m12m!R288C14</stp>
        <tr r="N288" s="8"/>
      </tp>
      <tp t="e">
        <v>#N/A</v>
        <stp/>
        <stp>##V3_BDHV12</stp>
        <stp>chovchov index</stp>
        <stp>PX_LAST</stp>
        <stp>05-06-2013</stp>
        <stp>05-06-2013</stp>
        <stp>[fwdpoints.xlsm]Master 3m12m!R519C14</stp>
        <tr r="N519" s="8"/>
      </tp>
      <tp t="e">
        <v>#N/A</v>
        <stp/>
        <stp>##V3_BDHV12</stp>
        <stp>chovchov index</stp>
        <stp>PX_LAST</stp>
        <stp>05-06-2014</stp>
        <stp>05-06-2014</stp>
        <stp>[fwdpoints.xlsm]Master 3m12m!R258C14</stp>
        <tr r="N258" s="8"/>
      </tp>
      <tp t="e">
        <v>#N/A</v>
        <stp/>
        <stp>##V3_BDHV12</stp>
        <stp>chovchov index</stp>
        <stp>PX_LAST</stp>
        <stp>06-06-2012</stp>
        <stp>06-06-2012</stp>
        <stp>[fwdpoints.xlsm]Master 3m12m!R779C14</stp>
        <tr r="N779" s="8"/>
      </tp>
      <tp t="e">
        <v>#N/A</v>
        <stp/>
        <stp>##V3_BDHV12</stp>
        <stp>chovchov index</stp>
        <stp>PX_LAST</stp>
        <stp>15-07-2014</stp>
        <stp>15-07-2014</stp>
        <stp>[fwdpoints.xlsm]Master 3m12m!R230C14</stp>
        <tr r="N230" s="8"/>
      </tp>
      <tp t="e">
        <v>#N/A</v>
        <stp/>
        <stp>##V3_BDHV12</stp>
        <stp>chovchov index</stp>
        <stp>PX_LAST</stp>
        <stp>25-04-2013</stp>
        <stp>25-04-2013</stp>
        <stp>[fwdpoints.xlsm]Master 3m12m!R548C14</stp>
        <tr r="N548" s="8"/>
      </tp>
      <tp t="e">
        <v>#N/A</v>
        <stp/>
        <stp>##V3_BDHV12</stp>
        <stp>chovchov index</stp>
        <stp>PX_LAST</stp>
        <stp>16-07-2012</stp>
        <stp>16-07-2012</stp>
        <stp>[fwdpoints.xlsm]Master 3m12m!R751C14</stp>
        <tr r="N751" s="8"/>
      </tp>
      <tp t="e">
        <v>#N/A</v>
        <stp/>
        <stp>##V3_BDHV12</stp>
        <stp>chovchov index</stp>
        <stp>PX_LAST</stp>
        <stp>25-04-2014</stp>
        <stp>25-04-2014</stp>
        <stp>[fwdpoints.xlsm]Master 3m12m!R287C14</stp>
        <tr r="N287" s="8"/>
      </tp>
      <tp t="e">
        <v>#N/A</v>
        <stp/>
        <stp>##V3_BDHV12</stp>
        <stp>chovchov index</stp>
        <stp>PX_LAST</stp>
        <stp>26-04-2012</stp>
        <stp>26-04-2012</stp>
        <stp>[fwdpoints.xlsm]Master 3m12m!R808C14</stp>
        <tr r="N808" s="8"/>
      </tp>
      <tp t="e">
        <v>#N/A</v>
        <stp/>
        <stp>##V3_BDHV12</stp>
        <stp>chovchov index</stp>
        <stp>PX_LAST</stp>
        <stp>19-07-2012</stp>
        <stp>19-07-2012</stp>
        <stp>[fwdpoints.xlsm]Master 3m12m!R748C14</stp>
        <tr r="N748" s="8"/>
      </tp>
      <tp t="e">
        <v>#N/A</v>
        <stp/>
        <stp>##V3_BDHV12</stp>
        <stp>chovchov index</stp>
        <stp>PX_LAST</stp>
        <stp>27-04-2012</stp>
        <stp>27-04-2012</stp>
        <stp>[fwdpoints.xlsm]Master 3m12m!R807C14</stp>
        <tr r="N807" s="8"/>
      </tp>
      <tp t="e">
        <v>#N/A</v>
        <stp/>
        <stp>##V3_BDHV12</stp>
        <stp>chovchov index</stp>
        <stp>PX_LAST</stp>
        <stp>18-07-2012</stp>
        <stp>18-07-2012</stp>
        <stp>[fwdpoints.xlsm]Master 3m12m!R749C14</stp>
        <tr r="N749" s="8"/>
      </tp>
      <tp t="e">
        <v>#N/A</v>
        <stp/>
        <stp>##V3_BDHV12</stp>
        <stp>chovchov index</stp>
        <stp>PX_LAST</stp>
        <stp>08-06-2012</stp>
        <stp>08-06-2012</stp>
        <stp>[fwdpoints.xlsm]Master 3m12m!R777C14</stp>
        <tr r="N777" s="8"/>
      </tp>
      <tp t="e">
        <v>#N/A</v>
        <stp/>
        <stp>##V3_BDHV12</stp>
        <stp>chovchov index</stp>
        <stp>PX_LAST</stp>
        <stp>24-04-2012</stp>
        <stp>24-04-2012</stp>
        <stp>[fwdpoints.xlsm]Master 3m12m!R810C14</stp>
        <tr r="N810" s="8"/>
      </tp>
      <tp t="e">
        <v>#N/A</v>
        <stp/>
        <stp>##V3_BDHV12</stp>
        <stp>chovchov index</stp>
        <stp>PX_LAST</stp>
        <stp>28-04-2014</stp>
        <stp>28-04-2014</stp>
        <stp>[fwdpoints.xlsm]Master 3m12m!R286C14</stp>
        <tr r="N286" s="8"/>
      </tp>
      <tp t="e">
        <v>#N/A</v>
        <stp/>
        <stp>##V3_BDHV12</stp>
        <stp>chovchov index</stp>
        <stp>PX_LAST</stp>
        <stp>19-07-2013</stp>
        <stp>19-07-2013</stp>
        <stp>[fwdpoints.xlsm]Master 3m12m!R487C14</stp>
        <tr r="N487" s="8"/>
      </tp>
      <tp t="e">
        <v>#N/A</v>
        <stp/>
        <stp>##V3_BDHV12</stp>
        <stp>chovchov index</stp>
        <stp>PX_LAST</stp>
        <stp>18-07-2014</stp>
        <stp>18-07-2014</stp>
        <stp>[fwdpoints.xlsm]Master 3m12m!R227C14</stp>
        <tr r="N227" s="8"/>
      </tp>
      <tp t="e">
        <v>#N/A</v>
        <stp/>
        <stp>##V3_BDHV12</stp>
        <stp>chovchov index</stp>
        <stp>PX_LAST</stp>
        <stp>25-04-2012</stp>
        <stp>25-04-2012</stp>
        <stp>[fwdpoints.xlsm]Master 3m12m!R809C14</stp>
        <tr r="N809" s="8"/>
      </tp>
      <tp t="e">
        <v>#N/A</v>
        <stp/>
        <stp>##V3_BDHV12</stp>
        <stp>chovchov index</stp>
        <stp>PX_LAST</stp>
        <stp>29-04-2014</stp>
        <stp>29-04-2014</stp>
        <stp>[fwdpoints.xlsm]Master 3m12m!R285C14</stp>
        <tr r="N285" s="8"/>
      </tp>
      <tp t="e">
        <v>#N/A</v>
        <stp/>
        <stp>##V3_BDHV12</stp>
        <stp>chovchov index</stp>
        <stp>PX_LAST</stp>
        <stp>18-07-2013</stp>
        <stp>18-07-2013</stp>
        <stp>[fwdpoints.xlsm]Master 3m12m!R488C14</stp>
        <tr r="N488" s="8"/>
      </tp>
      <tp t="e">
        <v>#N/A</v>
        <stp/>
        <stp>##V3_BDHV12</stp>
        <stp>chovchov index</stp>
        <stp>PX_LAST</stp>
        <stp>29-04-2013</stp>
        <stp>29-04-2013</stp>
        <stp>[fwdpoints.xlsm]Master 3m12m!R546C14</stp>
        <tr r="N546" s="8"/>
      </tp>
      <tp t="e">
        <v>#N/A</v>
        <stp/>
        <stp>##V3_BDHV12</stp>
        <stp>chovchov index</stp>
        <stp>PX_LAST</stp>
        <stp>09-06-2014</stp>
        <stp>09-06-2014</stp>
        <stp>[fwdpoints.xlsm]Master 3m12m!R256C14</stp>
        <tr r="N256" s="8"/>
      </tp>
      <tp t="e">
        <v>#N/A</v>
        <stp/>
        <stp>##V3_BDHV12</stp>
        <stp>chovchov index</stp>
        <stp>PX_LAST</stp>
        <stp>23-04-2012</stp>
        <stp>23-04-2012</stp>
        <stp>[fwdpoints.xlsm]Master 3m12m!R811C14</stp>
        <tr r="N811" s="8"/>
      </tp>
      <tp t="e">
        <v>#N/A</v>
        <stp/>
        <stp>##V3_BDHV12</stp>
        <stp>chovchov index</stp>
        <stp>PX_LAST</stp>
        <stp>20-04-2012</stp>
        <stp>20-04-2012</stp>
        <stp>[fwdpoints.xlsm]Master 3m12m!R812C14</stp>
        <tr r="N812" s="8"/>
      </tp>
      <tp t="e">
        <v>#N/A</v>
        <stp/>
        <stp>##V3_BDHV12</stp>
        <stp>chovchov index</stp>
        <stp>PX_LAST</stp>
        <stp>23-02-2011</stp>
        <stp>23-02-2011</stp>
        <stp>[fwdpoints.xlsm]Master 3m12m!R1112C14</stp>
        <tr r="N1112" s="8"/>
      </tp>
      <tp t="e">
        <v>#N/A</v>
        <stp/>
        <stp>##V3_BDHV12</stp>
        <stp>chovchov index</stp>
        <stp>PX_LAST</stp>
        <stp>22-12-2010</stp>
        <stp>22-12-2010</stp>
        <stp>[fwdpoints.xlsm]Master 3m12m!R1156C14</stp>
        <tr r="N1156" s="8"/>
      </tp>
      <tp t="e">
        <v>#N/A</v>
        <stp/>
        <stp>##V3_BDHV12</stp>
        <stp>chovchov index</stp>
        <stp>PX_LAST</stp>
        <stp>13-01-2011</stp>
        <stp>13-01-2011</stp>
        <stp>[fwdpoints.xlsm]Master 3m12m!R1141C14</stp>
        <tr r="N1141" s="8"/>
      </tp>
      <tp t="e">
        <v>#N/A</v>
        <stp/>
        <stp>##V3_BDHV12</stp>
        <stp>chovchov index</stp>
        <stp>PX_LAST</stp>
        <stp>10-03-2010</stp>
        <stp>10-03-2010</stp>
        <stp>[fwdpoints.xlsm]Master 3m12m!R1358C14</stp>
        <tr r="N1358" s="8"/>
      </tp>
      <tp t="e">
        <v>#N/A</v>
        <stp/>
        <stp>##V3_BDHV12</stp>
        <stp>chovchov index</stp>
        <stp>PX_LAST</stp>
        <stp>12-11-2010</stp>
        <stp>12-11-2010</stp>
        <stp>[fwdpoints.xlsm]Master 3m12m!R1184C14</stp>
        <tr r="N1184" s="8"/>
      </tp>
      <tp t="e">
        <v>#N/A</v>
        <stp/>
        <stp>##V3_BDHV12</stp>
        <stp>chovchov index</stp>
        <stp>PX_LAST</stp>
        <stp>22-03-2011</stp>
        <stp>22-03-2011</stp>
        <stp>[fwdpoints.xlsm]Master 3m12m!R1093C14</stp>
        <tr r="N1093" s="8"/>
      </tp>
      <tp t="e">
        <v>#N/A</v>
        <stp/>
        <stp>##V3_BDHV12</stp>
        <stp>chovchov index</stp>
        <stp>PX_LAST</stp>
        <stp>20-10-2010</stp>
        <stp>20-10-2010</stp>
        <stp>[fwdpoints.xlsm]Master 3m12m!R1201C14</stp>
        <tr r="N1201" s="8"/>
      </tp>
      <tp t="e">
        <v>#N/A</v>
        <stp/>
        <stp>##V3_BDHV12</stp>
        <stp>chovchov index</stp>
        <stp>PX_LAST</stp>
        <stp>01-03-2010</stp>
        <stp>01-03-2010</stp>
        <stp>[fwdpoints.xlsm]Master 3m12m!R1365C14</stp>
        <tr r="N1365" s="8"/>
      </tp>
      <tp t="e">
        <v>#N/A</v>
        <stp/>
        <stp>##V3_BDHV12</stp>
        <stp>chovchov index</stp>
        <stp>PX_LAST</stp>
        <stp>03-11-2010</stp>
        <stp>03-11-2010</stp>
        <stp>[fwdpoints.xlsm]Master 3m12m!R1191C14</stp>
        <tr r="N1191" s="8"/>
      </tp>
      <tp t="e">
        <v>#N/A</v>
        <stp/>
        <stp>##V3_BDHV12</stp>
        <stp>chovchov index</stp>
        <stp>PX_LAST</stp>
        <stp>11-03-2011</stp>
        <stp>11-03-2011</stp>
        <stp>[fwdpoints.xlsm]Master 3m12m!R1100C14</stp>
        <tr r="N1100" s="8"/>
      </tp>
      <tp t="e">
        <v>#N/A</v>
        <stp/>
        <stp>##V3_BDHV12</stp>
        <stp>chovchov index</stp>
        <stp>PX_LAST</stp>
        <stp>13-10-2010</stp>
        <stp>13-10-2010</stp>
        <stp>[fwdpoints.xlsm]Master 3m12m!R1206C14</stp>
        <tr r="N1206" s="8"/>
      </tp>
      <tp t="e">
        <v>#N/A</v>
        <stp/>
        <stp>##V3_BDHV12</stp>
        <stp>chovchov index</stp>
        <stp>PX_LAST</stp>
        <stp>31-01-2011</stp>
        <stp>31-01-2011</stp>
        <stp>[fwdpoints.xlsm]Master 3m12m!R1129C14</stp>
        <tr r="N1129" s="8"/>
      </tp>
      <tp t="e">
        <v>#N/A</v>
        <stp/>
        <stp>##V3_BDHV12</stp>
        <stp>chovchov index</stp>
        <stp>PX_LAST</stp>
        <stp>01-02-2011</stp>
        <stp>01-02-2011</stp>
        <stp>[fwdpoints.xlsm]Master 3m12m!R1128C14</stp>
        <tr r="N1128" s="8"/>
      </tp>
      <tp t="e">
        <v>#N/A</v>
        <stp/>
        <stp>##V3_BDHV12</stp>
        <stp>chovchov index</stp>
        <stp>PX_LAST</stp>
        <stp>30-11-2010</stp>
        <stp>30-11-2010</stp>
        <stp>[fwdpoints.xlsm]Master 3m12m!R1172C14</stp>
        <tr r="N1172" s="8"/>
      </tp>
      <tp t="e">
        <v>#N/A</v>
        <stp/>
        <stp>##V3_BDHV12</stp>
        <stp>chovchov index</stp>
        <stp>PX_LAST</stp>
        <stp>22-02-2010</stp>
        <stp>22-02-2010</stp>
        <stp>[fwdpoints.xlsm]Master 3m12m!R1370C14</stp>
        <tr r="N1370" s="8"/>
      </tp>
      <tp t="e">
        <v>#N/A</v>
        <stp/>
        <stp>##V3_BDHV12</stp>
        <stp>chovchov index</stp>
        <stp>PX_LAST</stp>
        <stp>10-02-2011</stp>
        <stp>10-02-2011</stp>
        <stp>[fwdpoints.xlsm]Master 3m12m!R1121C14</stp>
        <tr r="N1121" s="8"/>
      </tp>
      <tp t="e">
        <v>#N/A</v>
        <stp/>
        <stp>##V3_BDHV12</stp>
        <stp>chovchov index</stp>
        <stp>PX_LAST</stp>
        <stp>20-01-2011</stp>
        <stp>20-01-2011</stp>
        <stp>[fwdpoints.xlsm]Master 3m12m!R1136C14</stp>
        <tr r="N1136" s="8"/>
      </tp>
      <tp t="e">
        <v>#N/A</v>
        <stp/>
        <stp>##V3_BDHV12</stp>
        <stp>chovchov index</stp>
        <stp>PX_LAST</stp>
        <stp>23-03-2010</stp>
        <stp>23-03-2010</stp>
        <stp>[fwdpoints.xlsm]Master 3m12m!R1349C14</stp>
        <tr r="N1349" s="8"/>
      </tp>
      <tp t="e">
        <v>#N/A</v>
        <stp/>
        <stp>##V3_BDHV12</stp>
        <stp>chovchov index</stp>
        <stp>PX_LAST</stp>
        <stp>26-07-2011</stp>
        <stp>26-07-2011</stp>
        <stp>[fwdpoints.xlsm]Master 3m12m!R1005C14</stp>
        <tr r="N1005" s="8"/>
      </tp>
      <tp t="e">
        <v>#N/A</v>
        <stp/>
        <stp>##V3_BDHV12</stp>
        <stp>chovchov index</stp>
        <stp>PX_LAST</stp>
        <stp>06-05-2011</stp>
        <stp>06-05-2011</stp>
        <stp>[fwdpoints.xlsm]Master 3m12m!R1061C14</stp>
        <tr r="N1061" s="8"/>
      </tp>
      <tp t="e">
        <v>#N/A</v>
        <stp/>
        <stp>##V3_BDHV12</stp>
        <stp>chovchov index</stp>
        <stp>PX_LAST</stp>
        <stp>05-07-2010</stp>
        <stp>05-07-2010</stp>
        <stp>[fwdpoints.xlsm]Master 3m12m!R1277C14</stp>
        <tr r="N1277" s="8"/>
      </tp>
      <tp t="e">
        <v>#N/A</v>
        <stp/>
        <stp>##V3_BDHV12</stp>
        <stp>chovchov index</stp>
        <stp>PX_LAST</stp>
        <stp>15-06-2010</stp>
        <stp>15-06-2010</stp>
        <stp>[fwdpoints.xlsm]Master 3m12m!R1291C14</stp>
        <tr r="N1291" s="8"/>
      </tp>
      <tp t="e">
        <v>#N/A</v>
        <stp/>
        <stp>##V3_BDHV12</stp>
        <stp>chovchov index</stp>
        <stp>PX_LAST</stp>
        <stp>25-05-2010</stp>
        <stp>25-05-2010</stp>
        <stp>[fwdpoints.xlsm]Master 3m12m!R1306C14</stp>
        <tr r="N1306" s="8"/>
      </tp>
      <tp t="e">
        <v>#N/A</v>
        <stp/>
        <stp>##V3_BDHV12</stp>
        <stp>chovchov index</stp>
        <stp>PX_LAST</stp>
        <stp>17-05-2011</stp>
        <stp>17-05-2011</stp>
        <stp>[fwdpoints.xlsm]Master 3m12m!R1054C14</stp>
        <tr r="N1054" s="8"/>
      </tp>
      <tp t="e">
        <v>#N/A</v>
        <stp/>
        <stp>##V3_BDHV12</stp>
        <stp>chovchov index</stp>
        <stp>PX_LAST</stp>
        <stp>14-07-2010</stp>
        <stp>14-07-2010</stp>
        <stp>[fwdpoints.xlsm]Master 3m12m!R1270C14</stp>
        <tr r="N1270" s="8"/>
      </tp>
      <tp t="e">
        <v>#N/A</v>
        <stp/>
        <stp>##V3_BDHV12</stp>
        <stp>chovchov index</stp>
        <stp>PX_LAST</stp>
        <stp>07-04-2011</stp>
        <stp>07-04-2011</stp>
        <stp>[fwdpoints.xlsm]Master 3m12m!R1081C14</stp>
        <tr r="N1081" s="8"/>
      </tp>
      <tp t="e">
        <v>#N/A</v>
        <stp/>
        <stp>##V3_BDHV12</stp>
        <stp>chovchov index</stp>
        <stp>PX_LAST</stp>
        <stp>04-06-2010</stp>
        <stp>04-06-2010</stp>
        <stp>[fwdpoints.xlsm]Master 3m12m!R1298C14</stp>
        <tr r="N1298" s="8"/>
      </tp>
      <tp t="e">
        <v>#N/A</v>
        <stp/>
        <stp>##V3_BDHV12</stp>
        <stp>chovchov index</stp>
        <stp>PX_LAST</stp>
        <stp>04-07-2011</stp>
        <stp>04-07-2011</stp>
        <stp>[fwdpoints.xlsm]Master 3m12m!R1021C14</stp>
        <tr r="N1021" s="8"/>
      </tp>
      <tp t="e">
        <v>#N/A</v>
        <stp/>
        <stp>##V3_BDHV12</stp>
        <stp>chovchov index</stp>
        <stp>PX_LAST</stp>
        <stp>14-06-2011</stp>
        <stp>14-06-2011</stp>
        <stp>[fwdpoints.xlsm]Master 3m12m!R1034C14</stp>
        <tr r="N1034" s="8"/>
      </tp>
      <tp t="e">
        <v>#N/A</v>
        <stp/>
        <stp>##V3_BDHV12</stp>
        <stp>chovchov index</stp>
        <stp>PX_LAST</stp>
        <stp>06-04-2010</stp>
        <stp>06-04-2010</stp>
        <stp>[fwdpoints.xlsm]Master 3m12m!R1340C14</stp>
        <tr r="N1340" s="8"/>
      </tp>
      <tp t="e">
        <v>#N/A</v>
        <stp/>
        <stp>##V3_BDHV12</stp>
        <stp>chovchov index</stp>
        <stp>PX_LAST</stp>
        <stp>24-05-2011</stp>
        <stp>24-05-2011</stp>
        <stp>[fwdpoints.xlsm]Master 3m12m!R1049C14</stp>
        <tr r="N1049" s="8"/>
      </tp>
      <tp t="e">
        <v>#N/A</v>
        <stp/>
        <stp>##V3_BDHV12</stp>
        <stp>chovchov index</stp>
        <stp>PX_LAST</stp>
        <stp>27-07-2010</stp>
        <stp>27-07-2010</stp>
        <stp>[fwdpoints.xlsm]Master 3m12m!R1261C14</stp>
        <tr r="N1261" s="8"/>
      </tp>
      <tp t="e">
        <v>#N/A</v>
        <stp/>
        <stp>##V3_BDHV12</stp>
        <stp>chovchov index</stp>
        <stp>PX_LAST</stp>
        <stp>15-07-2011</stp>
        <stp>15-07-2011</stp>
        <stp>[fwdpoints.xlsm]Master 3m12m!R1012C14</stp>
        <tr r="N1012" s="8"/>
      </tp>
      <tp t="e">
        <v>#N/A</v>
        <stp/>
        <stp>##V3_BDHV12</stp>
        <stp>chovchov index</stp>
        <stp>PX_LAST</stp>
        <stp>07-05-2010</stp>
        <stp>07-05-2010</stp>
        <stp>[fwdpoints.xlsm]Master 3m12m!R1317C14</stp>
        <tr r="N1317" s="8"/>
      </tp>
      <tp t="e">
        <v>#N/A</v>
        <stp/>
        <stp>##V3_BDHV12</stp>
        <stp>chovchov index</stp>
        <stp>PX_LAST</stp>
        <stp>25-04-2011</stp>
        <stp>25-04-2011</stp>
        <stp>[fwdpoints.xlsm]Master 3m12m!R1070C14</stp>
        <tr r="N1070" s="8"/>
      </tp>
      <tp t="e">
        <v>#N/A</v>
        <stp/>
        <stp>##V3_BDHV12</stp>
        <stp>chovchov index</stp>
        <stp>PX_LAST</stp>
        <stp>29-09-2010</stp>
        <stp>29-09-2010</stp>
        <stp>[fwdpoints.xlsm]Master 3m12m!R1215C14</stp>
        <tr r="N1215" s="8"/>
      </tp>
      <tp t="e">
        <v>#N/A</v>
        <stp/>
        <stp>##V3_BDHV12</stp>
        <stp>chovchov index</stp>
        <stp>PX_LAST</stp>
        <stp>03-07-2014</stp>
        <stp>03-07-2014</stp>
        <stp>[fwdpoints.xlsm]Master 3m12m!R238C14</stp>
        <tr r="N238" s="8"/>
      </tp>
      <tp t="e">
        <v>#N/A</v>
        <stp/>
        <stp>##V3_BDHV12</stp>
        <stp>chovchov index</stp>
        <stp>PX_LAST</stp>
        <stp>13-06-2014</stp>
        <stp>13-06-2014</stp>
        <stp>[fwdpoints.xlsm]Master 3m12m!R252C14</stp>
        <tr r="N252" s="8"/>
      </tp>
      <tp t="e">
        <v>#N/A</v>
        <stp/>
        <stp>##V3_BDHV12</stp>
        <stp>chovchov index</stp>
        <stp>PX_LAST</stp>
        <stp>23-05-2013</stp>
        <stp>23-05-2013</stp>
        <stp>[fwdpoints.xlsm]Master 3m12m!R528C14</stp>
        <tr r="N528" s="8"/>
      </tp>
      <tp t="e">
        <v>#N/A</v>
        <stp/>
        <stp>##V3_BDHV12</stp>
        <stp>chovchov index</stp>
        <stp>PX_LAST</stp>
        <stp>23-05-2014</stp>
        <stp>23-05-2014</stp>
        <stp>[fwdpoints.xlsm]Master 3m12m!R267C14</stp>
        <tr r="N267" s="8"/>
      </tp>
      <tp t="e">
        <v>#N/A</v>
        <stp/>
        <stp>##V3_BDHV12</stp>
        <stp>chovchov index</stp>
        <stp>PX_LAST</stp>
        <stp>13-06-2013</stp>
        <stp>13-06-2013</stp>
        <stp>[fwdpoints.xlsm]Master 3m12m!R513C14</stp>
        <tr r="N513" s="8"/>
      </tp>
      <tp t="e">
        <v>#N/A</v>
        <stp/>
        <stp>##V3_BDHV12</stp>
        <stp>chovchov index</stp>
        <stp>PX_LAST</stp>
        <stp>02-07-2014</stp>
        <stp>02-07-2014</stp>
        <stp>[fwdpoints.xlsm]Master 3m12m!R239C14</stp>
        <tr r="N239" s="8"/>
      </tp>
      <tp t="e">
        <v>#N/A</v>
        <stp/>
        <stp>##V3_BDHV12</stp>
        <stp>chovchov index</stp>
        <stp>PX_LAST</stp>
        <stp>11-06-2012</stp>
        <stp>11-06-2012</stp>
        <stp>[fwdpoints.xlsm]Master 3m12m!R776C14</stp>
        <tr r="N776" s="8"/>
      </tp>
      <tp t="e">
        <v>#N/A</v>
        <stp/>
        <stp>##V3_BDHV12</stp>
        <stp>chovchov index</stp>
        <stp>PX_LAST</stp>
        <stp>12-06-2014</stp>
        <stp>12-06-2014</stp>
        <stp>[fwdpoints.xlsm]Master 3m12m!R253C14</stp>
        <tr r="N253" s="8"/>
      </tp>
      <tp t="e">
        <v>#N/A</v>
        <stp/>
        <stp>##V3_BDHV12</stp>
        <stp>chovchov index</stp>
        <stp>PX_LAST</stp>
        <stp>22-05-2013</stp>
        <stp>22-05-2013</stp>
        <stp>[fwdpoints.xlsm]Master 3m12m!R529C14</stp>
        <tr r="N529" s="8"/>
      </tp>
      <tp t="e">
        <v>#N/A</v>
        <stp/>
        <stp>##V3_BDHV12</stp>
        <stp>chovchov index</stp>
        <stp>PX_LAST</stp>
        <stp>02-07-2013</stp>
        <stp>02-07-2013</stp>
        <stp>[fwdpoints.xlsm]Master 3m12m!R500C14</stp>
        <tr r="N500" s="8"/>
      </tp>
      <tp t="e">
        <v>#N/A</v>
        <stp/>
        <stp>##V3_BDHV12</stp>
        <stp>chovchov index</stp>
        <stp>PX_LAST</stp>
        <stp>12-06-2013</stp>
        <stp>12-06-2013</stp>
        <stp>[fwdpoints.xlsm]Master 3m12m!R514C14</stp>
        <tr r="N514" s="8"/>
      </tp>
      <tp t="e">
        <v>#N/A</v>
        <stp/>
        <stp>##V3_BDHV12</stp>
        <stp>chovchov index</stp>
        <stp>PX_LAST</stp>
        <stp>22-05-2014</stp>
        <stp>22-05-2014</stp>
        <stp>[fwdpoints.xlsm]Master 3m12m!R268C14</stp>
        <tr r="N268" s="8"/>
      </tp>
      <tp t="e">
        <v>#N/A</v>
        <stp/>
        <stp>##V3_BDHV12</stp>
        <stp>chovchov index</stp>
        <stp>PX_LAST</stp>
        <stp>21-05-2012</stp>
        <stp>21-05-2012</stp>
        <stp>[fwdpoints.xlsm]Master 3m12m!R791C14</stp>
        <tr r="N791" s="8"/>
      </tp>
      <tp t="e">
        <v>#N/A</v>
        <stp/>
        <stp>##V3_BDHV12</stp>
        <stp>chovchov index</stp>
        <stp>PX_LAST</stp>
        <stp>03-07-2013</stp>
        <stp>03-07-2013</stp>
        <stp>[fwdpoints.xlsm]Master 3m12m!R499C14</stp>
        <tr r="N499" s="8"/>
      </tp>
      <tp t="e">
        <v>#N/A</v>
        <stp/>
        <stp>##V3_BDHV12</stp>
        <stp>chovchov index</stp>
        <stp>PX_LAST</stp>
        <stp>12-06-2012</stp>
        <stp>12-06-2012</stp>
        <stp>[fwdpoints.xlsm]Master 3m12m!R775C14</stp>
        <tr r="N775" s="8"/>
      </tp>
      <tp t="e">
        <v>#N/A</v>
        <stp/>
        <stp>##V3_BDHV12</stp>
        <stp>chovchov index</stp>
        <stp>PX_LAST</stp>
        <stp>02-07-2012</stp>
        <stp>02-07-2012</stp>
        <stp>[fwdpoints.xlsm]Master 3m12m!R761C14</stp>
        <tr r="N761" s="8"/>
      </tp>
      <tp t="e">
        <v>#N/A</v>
        <stp/>
        <stp>##V3_BDHV12</stp>
        <stp>chovchov index</stp>
        <stp>PX_LAST</stp>
        <stp>11-06-2013</stp>
        <stp>11-06-2013</stp>
        <stp>[fwdpoints.xlsm]Master 3m12m!R515C14</stp>
        <tr r="N515" s="8"/>
      </tp>
      <tp t="e">
        <v>#N/A</v>
        <stp/>
        <stp>##V3_BDHV12</stp>
        <stp>chovchov index</stp>
        <stp>PX_LAST</stp>
        <stp>21-05-2014</stp>
        <stp>21-05-2014</stp>
        <stp>[fwdpoints.xlsm]Master 3m12m!R269C14</stp>
        <tr r="N269" s="8"/>
      </tp>
      <tp t="e">
        <v>#N/A</v>
        <stp/>
        <stp>##V3_BDHV12</stp>
        <stp>chovchov index</stp>
        <stp>PX_LAST</stp>
        <stp>01-07-2013</stp>
        <stp>01-07-2013</stp>
        <stp>[fwdpoints.xlsm]Master 3m12m!R501C14</stp>
        <tr r="N501" s="8"/>
      </tp>
      <tp t="e">
        <v>#N/A</v>
        <stp/>
        <stp>##V3_BDHV12</stp>
        <stp>chovchov index</stp>
        <stp>PX_LAST</stp>
        <stp>01-07-2014</stp>
        <stp>01-07-2014</stp>
        <stp>[fwdpoints.xlsm]Master 3m12m!R240C14</stp>
        <tr r="N240" s="8"/>
      </tp>
      <tp t="e">
        <v>#N/A</v>
        <stp/>
        <stp>##V3_BDHV12</stp>
        <stp>chovchov index</stp>
        <stp>PX_LAST</stp>
        <stp>21-05-2013</stp>
        <stp>21-05-2013</stp>
        <stp>[fwdpoints.xlsm]Master 3m12m!R530C14</stp>
        <tr r="N530" s="8"/>
      </tp>
      <tp t="e">
        <v>#N/A</v>
        <stp/>
        <stp>##V3_BDHV12</stp>
        <stp>chovchov index</stp>
        <stp>PX_LAST</stp>
        <stp>11-06-2014</stp>
        <stp>11-06-2014</stp>
        <stp>[fwdpoints.xlsm]Master 3m12m!R254C14</stp>
        <tr r="N254" s="8"/>
      </tp>
      <tp t="e">
        <v>#N/A</v>
        <stp/>
        <stp>##V3_BDHV12</stp>
        <stp>chovchov index</stp>
        <stp>PX_LAST</stp>
        <stp>22-05-2012</stp>
        <stp>22-05-2012</stp>
        <stp>[fwdpoints.xlsm]Master 3m12m!R790C14</stp>
        <tr r="N790" s="8"/>
      </tp>
      <tp t="e">
        <v>#N/A</v>
        <stp/>
        <stp>##V3_BDHV12</stp>
        <stp>chovchov index</stp>
        <stp>PX_LAST</stp>
        <stp>30-04-2013</stp>
        <stp>30-04-2013</stp>
        <stp>[fwdpoints.xlsm]Master 3m12m!R545C14</stp>
        <tr r="N545" s="8"/>
      </tp>
      <tp t="e">
        <v>#N/A</v>
        <stp/>
        <stp>##V3_BDHV12</stp>
        <stp>chovchov index</stp>
        <stp>PX_LAST</stp>
        <stp>03-07-2012</stp>
        <stp>03-07-2012</stp>
        <stp>[fwdpoints.xlsm]Master 3m12m!R760C14</stp>
        <tr r="N760" s="8"/>
      </tp>
      <tp t="e">
        <v>#N/A</v>
        <stp/>
        <stp>##V3_BDHV12</stp>
        <stp>chovchov index</stp>
        <stp>PX_LAST</stp>
        <stp>13-06-2012</stp>
        <stp>13-06-2012</stp>
        <stp>[fwdpoints.xlsm]Master 3m12m!R774C14</stp>
        <tr r="N774" s="8"/>
      </tp>
      <tp t="e">
        <v>#N/A</v>
        <stp/>
        <stp>##V3_BDHV12</stp>
        <stp>chovchov index</stp>
        <stp>PX_LAST</stp>
        <stp>20-05-2014</stp>
        <stp>20-05-2014</stp>
        <stp>[fwdpoints.xlsm]Master 3m12m!R270C14</stp>
        <tr r="N270" s="8"/>
      </tp>
      <tp t="e">
        <v>#N/A</v>
        <stp/>
        <stp>##V3_BDHV12</stp>
        <stp>chovchov index</stp>
        <stp>PX_LAST</stp>
        <stp>10-06-2013</stp>
        <stp>10-06-2013</stp>
        <stp>[fwdpoints.xlsm]Master 3m12m!R516C14</stp>
        <tr r="N516" s="8"/>
      </tp>
      <tp t="e">
        <v>#N/A</v>
        <stp/>
        <stp>##V3_BDHV12</stp>
        <stp>chovchov index</stp>
        <stp>PX_LAST</stp>
        <stp>10-06-2014</stp>
        <stp>10-06-2014</stp>
        <stp>[fwdpoints.xlsm]Master 3m12m!R255C14</stp>
        <tr r="N255" s="8"/>
      </tp>
      <tp t="e">
        <v>#N/A</v>
        <stp/>
        <stp>##V3_BDHV12</stp>
        <stp>chovchov index</stp>
        <stp>PX_LAST</stp>
        <stp>20-05-2013</stp>
        <stp>20-05-2013</stp>
        <stp>[fwdpoints.xlsm]Master 3m12m!R531C14</stp>
        <tr r="N531" s="8"/>
      </tp>
      <tp t="e">
        <v>#N/A</v>
        <stp/>
        <stp>##V3_BDHV12</stp>
        <stp>chovchov index</stp>
        <stp>PX_LAST</stp>
        <stp>30-04-2014</stp>
        <stp>30-04-2014</stp>
        <stp>[fwdpoints.xlsm]Master 3m12m!R284C14</stp>
        <tr r="N284" s="8"/>
      </tp>
      <tp t="e">
        <v>#N/A</v>
        <stp/>
        <stp>##V3_BDHV12</stp>
        <stp>chovchov index</stp>
        <stp>PX_LAST</stp>
        <stp>23-05-2012</stp>
        <stp>23-05-2012</stp>
        <stp>[fwdpoints.xlsm]Master 3m12m!R789C14</stp>
        <tr r="N789" s="8"/>
      </tp>
      <tp t="e">
        <v>#N/A</v>
        <stp/>
        <stp>##V3_BDHV12</stp>
        <stp>chovchov index</stp>
        <stp>PX_LAST</stp>
        <stp>27-05-2013</stp>
        <stp>27-05-2013</stp>
        <stp>[fwdpoints.xlsm]Master 3m12m!R526C14</stp>
        <tr r="N526" s="8"/>
      </tp>
      <tp t="e">
        <v>#N/A</v>
        <stp/>
        <stp>##V3_BDHV12</stp>
        <stp>chovchov index</stp>
        <stp>PX_LAST</stp>
        <stp>17-06-2014</stp>
        <stp>17-06-2014</stp>
        <stp>[fwdpoints.xlsm]Master 3m12m!R250C14</stp>
        <tr r="N250" s="8"/>
      </tp>
      <tp t="e">
        <v>#N/A</v>
        <stp/>
        <stp>##V3_BDHV12</stp>
        <stp>chovchov index</stp>
        <stp>PX_LAST</stp>
        <stp>27-05-2014</stp>
        <stp>27-05-2014</stp>
        <stp>[fwdpoints.xlsm]Master 3m12m!R265C14</stp>
        <tr r="N265" s="8"/>
      </tp>
      <tp t="e">
        <v>#N/A</v>
        <stp/>
        <stp>##V3_BDHV12</stp>
        <stp>chovchov index</stp>
        <stp>PX_LAST</stp>
        <stp>17-06-2013</stp>
        <stp>17-06-2013</stp>
        <stp>[fwdpoints.xlsm]Master 3m12m!R511C14</stp>
        <tr r="N511" s="8"/>
      </tp>
      <tp t="e">
        <v>#N/A</v>
        <stp/>
        <stp>##V3_BDHV12</stp>
        <stp>chovchov index</stp>
        <stp>PX_LAST</stp>
        <stp>04-07-2012</stp>
        <stp>04-07-2012</stp>
        <stp>[fwdpoints.xlsm]Master 3m12m!R759C14</stp>
        <tr r="N759" s="8"/>
      </tp>
      <tp t="e">
        <v>#N/A</v>
        <stp/>
        <stp>##V3_BDHV12</stp>
        <stp>chovchov index</stp>
        <stp>PX_LAST</stp>
        <stp>14-06-2012</stp>
        <stp>14-06-2012</stp>
        <stp>[fwdpoints.xlsm]Master 3m12m!R773C14</stp>
        <tr r="N773" s="8"/>
      </tp>
      <tp t="e">
        <v>#N/A</v>
        <stp/>
        <stp>##V3_BDHV12</stp>
        <stp>chovchov index</stp>
        <stp>PX_LAST</stp>
        <stp>07-07-2014</stp>
        <stp>07-07-2014</stp>
        <stp>[fwdpoints.xlsm]Master 3m12m!R236C14</stp>
        <tr r="N236" s="8"/>
      </tp>
      <tp t="e">
        <v>#N/A</v>
        <stp/>
        <stp>##V3_BDHV12</stp>
        <stp>chovchov index</stp>
        <stp>PX_LAST</stp>
        <stp>24-05-2012</stp>
        <stp>24-05-2012</stp>
        <stp>[fwdpoints.xlsm]Master 3m12m!R788C14</stp>
        <tr r="N788" s="8"/>
      </tp>
      <tp t="e">
        <v>#N/A</v>
        <stp/>
        <stp>##V3_BDHV12</stp>
        <stp>chovchov index</stp>
        <stp>PX_LAST</stp>
        <stp>16-06-2014</stp>
        <stp>16-06-2014</stp>
        <stp>[fwdpoints.xlsm]Master 3m12m!R251C14</stp>
        <tr r="N251" s="8"/>
      </tp>
      <tp t="e">
        <v>#N/A</v>
        <stp/>
        <stp>##V3_BDHV12</stp>
        <stp>chovchov index</stp>
        <stp>PX_LAST</stp>
        <stp>26-05-2014</stp>
        <stp>26-05-2014</stp>
        <stp>[fwdpoints.xlsm]Master 3m12m!R266C14</stp>
        <tr r="N266" s="8"/>
      </tp>
      <tp t="e">
        <v>#N/A</v>
        <stp/>
        <stp>##V3_BDHV12</stp>
        <stp>chovchov index</stp>
        <stp>PX_LAST</stp>
        <stp>05-07-2012</stp>
        <stp>05-07-2012</stp>
        <stp>[fwdpoints.xlsm]Master 3m12m!R758C14</stp>
        <tr r="N758" s="8"/>
      </tp>
      <tp t="e">
        <v>#N/A</v>
        <stp/>
        <stp>##V3_BDHV12</stp>
        <stp>chovchov index</stp>
        <stp>PX_LAST</stp>
        <stp>15-06-2012</stp>
        <stp>15-06-2012</stp>
        <stp>[fwdpoints.xlsm]Master 3m12m!R772C14</stp>
        <tr r="N772" s="8"/>
      </tp>
      <tp t="e">
        <v>#N/A</v>
        <stp/>
        <stp>##V3_BDHV12</stp>
        <stp>chovchov index</stp>
        <stp>PX_LAST</stp>
        <stp>25-05-2012</stp>
        <stp>25-05-2012</stp>
        <stp>[fwdpoints.xlsm]Master 3m12m!R787C14</stp>
        <tr r="N787" s="8"/>
      </tp>
      <tp t="e">
        <v>#N/A</v>
        <stp/>
        <stp>##V3_BDHV12</stp>
        <stp>chovchov index</stp>
        <stp>PX_LAST</stp>
        <stp>06-07-2012</stp>
        <stp>06-07-2012</stp>
        <stp>[fwdpoints.xlsm]Master 3m12m!R757C14</stp>
        <tr r="N757" s="8"/>
      </tp>
      <tp t="e">
        <v>#N/A</v>
        <stp/>
        <stp>##V3_BDHV12</stp>
        <stp>chovchov index</stp>
        <stp>PX_LAST</stp>
        <stp>04-07-2013</stp>
        <stp>04-07-2013</stp>
        <stp>[fwdpoints.xlsm]Master 3m12m!R498C14</stp>
        <tr r="N498" s="8"/>
      </tp>
      <tp t="e">
        <v>#N/A</v>
        <stp/>
        <stp>##V3_BDHV12</stp>
        <stp>chovchov index</stp>
        <stp>PX_LAST</stp>
        <stp>14-06-2013</stp>
        <stp>14-06-2013</stp>
        <stp>[fwdpoints.xlsm]Master 3m12m!R512C14</stp>
        <tr r="N512" s="8"/>
      </tp>
      <tp t="e">
        <v>#N/A</v>
        <stp/>
        <stp>##V3_BDHV12</stp>
        <stp>chovchov index</stp>
        <stp>PX_LAST</stp>
        <stp>24-05-2013</stp>
        <stp>24-05-2013</stp>
        <stp>[fwdpoints.xlsm]Master 3m12m!R527C14</stp>
        <tr r="N527" s="8"/>
      </tp>
      <tp t="e">
        <v>#N/A</v>
        <stp/>
        <stp>##V3_BDHV12</stp>
        <stp>chovchov index</stp>
        <stp>PX_LAST</stp>
        <stp>04-07-2014</stp>
        <stp>04-07-2014</stp>
        <stp>[fwdpoints.xlsm]Master 3m12m!R237C14</stp>
        <tr r="N237" s="8"/>
      </tp>
      <tp t="e">
        <v>#N/A</v>
        <stp/>
        <stp>##V3_BDHV12</stp>
        <stp>chovchov index</stp>
        <stp>PX_LAST</stp>
        <stp>05-07-2013</stp>
        <stp>05-07-2013</stp>
        <stp>[fwdpoints.xlsm]Master 3m12m!R497C14</stp>
        <tr r="N497" s="8"/>
      </tp>
      <tp t="e">
        <v>#N/A</v>
        <stp/>
        <stp>##V3_BDHV12</stp>
        <stp>chovchov index</stp>
        <stp>PX_LAST</stp>
        <stp>28-05-2012</stp>
        <stp>28-05-2012</stp>
        <stp>[fwdpoints.xlsm]Master 3m12m!R786C14</stp>
        <tr r="N786" s="8"/>
      </tp>
      <tp t="e">
        <v>#N/A</v>
        <stp/>
        <stp>##V3_BDHV12</stp>
        <stp>chovchov index</stp>
        <stp>PX_LAST</stp>
        <stp>18-06-2012</stp>
        <stp>18-06-2012</stp>
        <stp>[fwdpoints.xlsm]Master 3m12m!R771C14</stp>
        <tr r="N771" s="8"/>
      </tp>
      <tp t="e">
        <v>#N/A</v>
        <stp/>
        <stp>##V3_BDHV12</stp>
        <stp>chovchov index</stp>
        <stp>PX_LAST</stp>
        <stp>29-05-2012</stp>
        <stp>29-05-2012</stp>
        <stp>[fwdpoints.xlsm]Master 3m12m!R785C14</stp>
        <tr r="N785" s="8"/>
      </tp>
      <tp t="e">
        <v>#N/A</v>
        <stp/>
        <stp>##V3_BDHV12</stp>
        <stp>chovchov index</stp>
        <stp>PX_LAST</stp>
        <stp>09-07-2012</stp>
        <stp>09-07-2012</stp>
        <stp>[fwdpoints.xlsm]Master 3m12m!R756C14</stp>
        <tr r="N756" s="8"/>
      </tp>
      <tp t="e">
        <v>#N/A</v>
        <stp/>
        <stp>##V3_BDHV12</stp>
        <stp>chovchov index</stp>
        <stp>PX_LAST</stp>
        <stp>19-06-2012</stp>
        <stp>19-06-2012</stp>
        <stp>[fwdpoints.xlsm]Master 3m12m!R770C14</stp>
        <tr r="N770" s="8"/>
      </tp>
      <tp t="e">
        <v>#N/A</v>
        <stp/>
        <stp>##V3_BDHV12</stp>
        <stp>chovchov index</stp>
        <stp>PX_LAST</stp>
        <stp>08-07-2013</stp>
        <stp>08-07-2013</stp>
        <stp>[fwdpoints.xlsm]Master 3m12m!R496C14</stp>
        <tr r="N496" s="8"/>
      </tp>
      <tp t="e">
        <v>#N/A</v>
        <stp/>
        <stp>##V3_BDHV12</stp>
        <stp>chovchov index</stp>
        <stp>PX_LAST</stp>
        <stp>09-07-2014</stp>
        <stp>09-07-2014</stp>
        <stp>[fwdpoints.xlsm]Master 3m12m!R234C14</stp>
        <tr r="N234" s="8"/>
      </tp>
      <tp t="e">
        <v>#N/A</v>
        <stp/>
        <stp>##V3_BDHV12</stp>
        <stp>chovchov index</stp>
        <stp>PX_LAST</stp>
        <stp>29-05-2014</stp>
        <stp>29-05-2014</stp>
        <stp>[fwdpoints.xlsm]Master 3m12m!R263C14</stp>
        <tr r="N263" s="8"/>
      </tp>
      <tp t="e">
        <v>#N/A</v>
        <stp/>
        <stp>##V3_BDHV12</stp>
        <stp>chovchov index</stp>
        <stp>PX_LAST</stp>
        <stp>19-06-2013</stp>
        <stp>19-06-2013</stp>
        <stp>[fwdpoints.xlsm]Master 3m12m!R509C14</stp>
        <tr r="N509" s="8"/>
      </tp>
      <tp t="e">
        <v>#N/A</v>
        <stp/>
        <stp>##V3_BDHV12</stp>
        <stp>chovchov index</stp>
        <stp>PX_LAST</stp>
        <stp>19-06-2014</stp>
        <stp>19-06-2014</stp>
        <stp>[fwdpoints.xlsm]Master 3m12m!R248C14</stp>
        <tr r="N248" s="8"/>
      </tp>
      <tp t="e">
        <v>#N/A</v>
        <stp/>
        <stp>##V3_BDHV12</stp>
        <stp>chovchov index</stp>
        <stp>PX_LAST</stp>
        <stp>29-05-2013</stp>
        <stp>29-05-2013</stp>
        <stp>[fwdpoints.xlsm]Master 3m12m!R524C14</stp>
        <tr r="N524" s="8"/>
      </tp>
      <tp t="e">
        <v>#N/A</v>
        <stp/>
        <stp>##V3_BDHV12</stp>
        <stp>chovchov index</stp>
        <stp>PX_LAST</stp>
        <stp>09-07-2013</stp>
        <stp>09-07-2013</stp>
        <stp>[fwdpoints.xlsm]Master 3m12m!R495C14</stp>
        <tr r="N495" s="8"/>
      </tp>
      <tp t="e">
        <v>#N/A</v>
        <stp/>
        <stp>##V3_BDHV12</stp>
        <stp>chovchov index</stp>
        <stp>PX_LAST</stp>
        <stp>08-07-2014</stp>
        <stp>08-07-2014</stp>
        <stp>[fwdpoints.xlsm]Master 3m12m!R235C14</stp>
        <tr r="N235" s="8"/>
      </tp>
      <tp t="e">
        <v>#N/A</v>
        <stp/>
        <stp>##V3_BDHV12</stp>
        <stp>chovchov index</stp>
        <stp>PX_LAST</stp>
        <stp>28-05-2014</stp>
        <stp>28-05-2014</stp>
        <stp>[fwdpoints.xlsm]Master 3m12m!R264C14</stp>
        <tr r="N264" s="8"/>
      </tp>
      <tp t="e">
        <v>#N/A</v>
        <stp/>
        <stp>##V3_BDHV12</stp>
        <stp>chovchov index</stp>
        <stp>PX_LAST</stp>
        <stp>18-06-2013</stp>
        <stp>18-06-2013</stp>
        <stp>[fwdpoints.xlsm]Master 3m12m!R510C14</stp>
        <tr r="N510" s="8"/>
      </tp>
      <tp t="e">
        <v>#N/A</v>
        <stp/>
        <stp>##V3_BDHV12</stp>
        <stp>chovchov index</stp>
        <stp>PX_LAST</stp>
        <stp>28-05-2013</stp>
        <stp>28-05-2013</stp>
        <stp>[fwdpoints.xlsm]Master 3m12m!R525C14</stp>
        <tr r="N525" s="8"/>
      </tp>
      <tp t="e">
        <v>#N/A</v>
        <stp/>
        <stp>##V3_BDHV12</stp>
        <stp>chovchov index</stp>
        <stp>PX_LAST</stp>
        <stp>18-06-2014</stp>
        <stp>18-06-2014</stp>
        <stp>[fwdpoints.xlsm]Master 3m12m!R249C14</stp>
        <tr r="N249" s="8"/>
      </tp>
      <tp t="e">
        <v>#N/A</v>
        <stp/>
        <stp>##V3_BDHV12</stp>
        <stp>chovchov index</stp>
        <stp>PX_LAST</stp>
        <stp>30-04-2012</stp>
        <stp>30-04-2012</stp>
        <stp>[fwdpoints.xlsm]Master 3m12m!R806C14</stp>
        <tr r="N806" s="8"/>
      </tp>
      <tp t="e">
        <v>#N/A</v>
        <stp/>
        <stp>##V3_BDHV12</stp>
        <stp>chovchov index</stp>
        <stp>PX_LAST</stp>
        <stp>12-07-2011</stp>
        <stp>12-07-2011</stp>
        <stp>[fwdpoints.xlsm]Master 3m12m!R1015C14</stp>
        <tr r="N1015" s="8"/>
      </tp>
      <tp t="e">
        <v>#N/A</v>
        <stp/>
        <stp>##V3_BDHV12</stp>
        <stp>chovchov index</stp>
        <stp>PX_LAST</stp>
        <stp>02-06-2011</stp>
        <stp>02-06-2011</stp>
        <stp>[fwdpoints.xlsm]Master 3m12m!R1042C14</stp>
        <tr r="N1042" s="8"/>
      </tp>
      <tp t="e">
        <v>#N/A</v>
        <stp/>
        <stp>##V3_BDHV12</stp>
        <stp>chovchov index</stp>
        <stp>PX_LAST</stp>
        <stp>21-06-2010</stp>
        <stp>21-06-2010</stp>
        <stp>[fwdpoints.xlsm]Master 3m12m!R1287C14</stp>
        <tr r="N1287" s="8"/>
      </tp>
      <tp t="e">
        <v>#N/A</v>
        <stp/>
        <stp>##V3_BDHV12</stp>
        <stp>chovchov index</stp>
        <stp>PX_LAST</stp>
        <stp>11-05-2010</stp>
        <stp>11-05-2010</stp>
        <stp>[fwdpoints.xlsm]Master 3m12m!R1315C14</stp>
        <tr r="N1315" s="8"/>
      </tp>
      <tp t="e">
        <v>#N/A</v>
        <stp/>
        <stp>##V3_BDHV12</stp>
        <stp>chovchov index</stp>
        <stp>PX_LAST</stp>
        <stp>13-06-2011</stp>
        <stp>13-06-2011</stp>
        <stp>[fwdpoints.xlsm]Master 3m12m!R1035C14</stp>
        <tr r="N1035" s="8"/>
      </tp>
      <tp t="e">
        <v>#N/A</v>
        <stp/>
        <stp>##V3_BDHV12</stp>
        <stp>chovchov index</stp>
        <stp>PX_LAST</stp>
        <stp>01-04-2010</stp>
        <stp>01-04-2010</stp>
        <stp>[fwdpoints.xlsm]Master 3m12m!R1342C14</stp>
        <tr r="N1342" s="8"/>
      </tp>
      <tp t="e">
        <v>#N/A</v>
        <stp/>
        <stp>##V3_BDHV12</stp>
        <stp>chovchov index</stp>
        <stp>PX_LAST</stp>
        <stp>23-05-2011</stp>
        <stp>23-05-2011</stp>
        <stp>[fwdpoints.xlsm]Master 3m12m!R1050C14</stp>
        <tr r="N1050" s="8"/>
      </tp>
      <tp t="e">
        <v>#N/A</v>
        <stp/>
        <stp>##V3_BDHV12</stp>
        <stp>chovchov index</stp>
        <stp>PX_LAST</stp>
        <stp>20-07-2010</stp>
        <stp>20-07-2010</stp>
        <stp>[fwdpoints.xlsm]Master 3m12m!R1266C14</stp>
        <tr r="N1266" s="8"/>
      </tp>
      <tp t="e">
        <v>#N/A</v>
        <stp/>
        <stp>##V3_BDHV12</stp>
        <stp>chovchov index</stp>
        <stp>PX_LAST</stp>
        <stp>30-06-2010</stp>
        <stp>30-06-2010</stp>
        <stp>[fwdpoints.xlsm]Master 3m12m!R1280C14</stp>
        <tr r="N1280" s="8"/>
      </tp>
      <tp t="e">
        <v>#N/A</v>
        <stp/>
        <stp>##V3_BDHV12</stp>
        <stp>chovchov index</stp>
        <stp>PX_LAST</stp>
        <stp>20-06-2011</stp>
        <stp>20-06-2011</stp>
        <stp>[fwdpoints.xlsm]Master 3m12m!R1030C14</stp>
        <tr r="N1030" s="8"/>
      </tp>
      <tp t="e">
        <v>#N/A</v>
        <stp/>
        <stp>##V3_BDHV12</stp>
        <stp>chovchov index</stp>
        <stp>PX_LAST</stp>
        <stp>10-05-2011</stp>
        <stp>10-05-2011</stp>
        <stp>[fwdpoints.xlsm]Master 3m12m!R1059C14</stp>
        <tr r="N1059" s="8"/>
      </tp>
      <tp t="e">
        <v>#N/A</v>
        <stp/>
        <stp>##V3_BDHV12</stp>
        <stp>chovchov index</stp>
        <stp>PX_LAST</stp>
        <stp>13-07-2010</stp>
        <stp>13-07-2010</stp>
        <stp>[fwdpoints.xlsm]Master 3m12m!R1271C14</stp>
        <tr r="N1271" s="8"/>
      </tp>
      <tp t="e">
        <v>#N/A</v>
        <stp/>
        <stp>##V3_BDHV12</stp>
        <stp>chovchov index</stp>
        <stp>PX_LAST</stp>
        <stp>03-06-2010</stp>
        <stp>03-06-2010</stp>
        <stp>[fwdpoints.xlsm]Master 3m12m!R1299C14</stp>
        <tr r="N1299" s="8"/>
      </tp>
      <tp t="e">
        <v>#N/A</v>
        <stp/>
        <stp>##V3_BDHV12</stp>
        <stp>chovchov index</stp>
        <stp>PX_LAST</stp>
        <stp>21-07-2011</stp>
        <stp>21-07-2011</stp>
        <stp>[fwdpoints.xlsm]Master 3m12m!R1008C14</stp>
        <tr r="N1008" s="8"/>
      </tp>
      <tp t="e">
        <v>#N/A</v>
        <stp/>
        <stp>##V3_BDHV12</stp>
        <stp>chovchov index</stp>
        <stp>PX_LAST</stp>
        <stp>23-04-2010</stp>
        <stp>23-04-2010</stp>
        <stp>[fwdpoints.xlsm]Master 3m12m!R1327C14</stp>
        <tr r="N1327" s="8"/>
      </tp>
      <tp t="e">
        <v>#N/A</v>
        <stp/>
        <stp>##V3_BDHV12</stp>
        <stp>chovchov index</stp>
        <stp>PX_LAST</stp>
        <stp>02-07-2010</stp>
        <stp>02-07-2010</stp>
        <stp>[fwdpoints.xlsm]Master 3m12m!R1278C14</stp>
        <tr r="N1278" s="8"/>
      </tp>
      <tp t="e">
        <v>#N/A</v>
        <stp/>
        <stp>##V3_BDHV12</stp>
        <stp>chovchov index</stp>
        <stp>PX_LAST</stp>
        <stp>11-04-2011</stp>
        <stp>11-04-2011</stp>
        <stp>[fwdpoints.xlsm]Master 3m12m!R1079C14</stp>
        <tr r="N1079" s="8"/>
      </tp>
      <tp t="e">
        <v>#N/A</v>
        <stp/>
        <stp>##V3_BDHV12</stp>
        <stp>chovchov index</stp>
        <stp>PX_LAST</stp>
        <stp>07-03-2011</stp>
        <stp>07-03-2011</stp>
        <stp>[fwdpoints.xlsm]Master 3m12m!R1104C14</stp>
        <tr r="N1104" s="8"/>
      </tp>
      <tp t="e">
        <v>#N/A</v>
        <stp/>
        <stp>##V3_BDHV12</stp>
        <stp>chovchov index</stp>
        <stp>PX_LAST</stp>
        <stp>05-10-2010</stp>
        <stp>05-10-2010</stp>
        <stp>[fwdpoints.xlsm]Master 3m12m!R1211C14</stp>
        <tr r="N1211" s="8"/>
      </tp>
      <tp t="e">
        <v>#N/A</v>
        <stp/>
        <stp>##V3_BDHV12</stp>
        <stp>chovchov index</stp>
        <stp>PX_LAST</stp>
        <stp>17-02-2011</stp>
        <stp>17-02-2011</stp>
        <stp>[fwdpoints.xlsm]Master 3m12m!R1116C14</stp>
        <tr r="N1116" s="8"/>
      </tp>
      <tp t="e">
        <v>#N/A</v>
        <stp/>
        <stp>##V3_BDHV12</stp>
        <stp>chovchov index</stp>
        <stp>PX_LAST</stp>
        <stp>27-01-2011</stp>
        <stp>27-01-2011</stp>
        <stp>[fwdpoints.xlsm]Master 3m12m!R1131C14</stp>
        <tr r="N1131" s="8"/>
      </tp>
      <tp t="e">
        <v>#N/A</v>
        <stp/>
        <stp>##V3_BDHV12</stp>
        <stp>chovchov index</stp>
        <stp>PX_LAST</stp>
        <stp>24-03-2010</stp>
        <stp>24-03-2010</stp>
        <stp>[fwdpoints.xlsm]Master 3m12m!R1348C14</stp>
        <tr r="N1348" s="8"/>
      </tp>
      <tp t="e">
        <v>#N/A</v>
        <stp/>
        <stp>##V3_BDHV12</stp>
        <stp>chovchov index</stp>
        <stp>PX_LAST</stp>
        <stp>26-11-2010</stp>
        <stp>26-11-2010</stp>
        <stp>[fwdpoints.xlsm]Master 3m12m!R1174C14</stp>
        <tr r="N1174" s="8"/>
      </tp>
      <tp t="e">
        <v>#N/A</v>
        <stp/>
        <stp>##V3_BDHV12</stp>
        <stp>chovchov index</stp>
        <stp>PX_LAST</stp>
        <stp>16-12-2010</stp>
        <stp>16-12-2010</stp>
        <stp>[fwdpoints.xlsm]Master 3m12m!R1160C14</stp>
        <tr r="N1160" s="8"/>
      </tp>
      <tp t="e">
        <v>#N/A</v>
        <stp/>
        <stp>##V3_BDHV12</stp>
        <stp>chovchov index</stp>
        <stp>PX_LAST</stp>
        <stp>16-03-2011</stp>
        <stp>16-03-2011</stp>
        <stp>[fwdpoints.xlsm]Master 3m12m!R1097C14</stp>
        <tr r="N1097" s="8"/>
      </tp>
      <tp t="e">
        <v>#N/A</v>
        <stp/>
        <stp>##V3_BDHV12</stp>
        <stp>chovchov index</stp>
        <stp>PX_LAST</stp>
        <stp>14-10-2010</stp>
        <stp>14-10-2010</stp>
        <stp>[fwdpoints.xlsm]Master 3m12m!R1205C14</stp>
        <tr r="N1205" s="8"/>
      </tp>
      <tp t="e">
        <v>#N/A</v>
        <stp/>
        <stp>##V3_BDHV12</stp>
        <stp>chovchov index</stp>
        <stp>PX_LAST</stp>
        <stp>25-02-2010</stp>
        <stp>25-02-2010</stp>
        <stp>[fwdpoints.xlsm]Master 3m12m!R1367C14</stp>
        <tr r="N1367" s="8"/>
      </tp>
      <tp t="e">
        <v>#N/A</v>
        <stp/>
        <stp>##V3_BDHV12</stp>
        <stp>chovchov index</stp>
        <stp>PX_LAST</stp>
        <stp>07-12-2010</stp>
        <stp>07-12-2010</stp>
        <stp>[fwdpoints.xlsm]Master 3m12m!R1167C14</stp>
        <tr r="N1167" s="8"/>
      </tp>
      <tp t="e">
        <v>#N/A</v>
        <stp/>
        <stp>##V3_BDHV12</stp>
        <stp>chovchov index</stp>
        <stp>PX_LAST</stp>
        <stp>27-10-2010</stp>
        <stp>27-10-2010</stp>
        <stp>[fwdpoints.xlsm]Master 3m12m!R1196C14</stp>
        <tr r="N1196" s="8"/>
      </tp>
      <tp t="e">
        <v>#N/A</v>
        <stp/>
        <stp>##V3_BDHV12</stp>
        <stp>chovchov index</stp>
        <stp>PX_LAST</stp>
        <stp>05-01-2011</stp>
        <stp>05-01-2011</stp>
        <stp>[fwdpoints.xlsm]Master 3m12m!R1147C14</stp>
        <tr r="N1147" s="8"/>
      </tp>
      <tp t="e">
        <v>#N/A</v>
        <stp/>
        <stp>##V3_BDHV12</stp>
        <stp>chovchov index</stp>
        <stp>PX_LAST</stp>
        <stp>04-11-2010</stp>
        <stp>04-11-2010</stp>
        <stp>[fwdpoints.xlsm]Master 3m12m!R1190C14</stp>
        <tr r="N1190" s="8"/>
      </tp>
      <tp t="e">
        <v>#N/A</v>
        <stp/>
        <stp>##V3_BDHV12</stp>
        <stp>chovchov index</stp>
        <stp>PX_LAST</stp>
        <stp>24-02-2011</stp>
        <stp>24-02-2011</stp>
        <stp>[fwdpoints.xlsm]Master 3m12m!R1111C14</stp>
        <tr r="N1111" s="8"/>
      </tp>
      <tp t="e">
        <v>#N/A</v>
        <stp/>
        <stp>##V3_BDHV12</stp>
        <stp>chovchov index</stp>
        <stp>PX_LAST</stp>
        <stp>14-01-2011</stp>
        <stp>14-01-2011</stp>
        <stp>[fwdpoints.xlsm]Master 3m12m!R1140C14</stp>
        <tr r="N1140" s="8"/>
      </tp>
      <tp t="e">
        <v>#N/A</v>
        <stp/>
        <stp>##V3_BDHV12</stp>
        <stp>chovchov index</stp>
        <stp>PX_LAST</stp>
        <stp>17-03-2010</stp>
        <stp>17-03-2010</stp>
        <stp>[fwdpoints.xlsm]Master 3m12m!R1353C14</stp>
        <tr r="N1353" s="8"/>
      </tp>
      <tp t="e">
        <v>#N/A</v>
        <stp/>
        <stp>##V3_BDHV12</stp>
        <stp>chovchov index</stp>
        <stp>PX_LAST</stp>
        <stp>15-11-2010</stp>
        <stp>15-11-2010</stp>
        <stp>[fwdpoints.xlsm]Master 3m12m!R1183C14</stp>
        <tr r="N1183" s="8"/>
      </tp>
      <tp t="e">
        <v>#N/A</v>
        <stp/>
        <stp>##V3_BDHV12</stp>
        <stp>chovchov index</stp>
        <stp>PX_LAST</stp>
        <stp>25-03-2011</stp>
        <stp>25-03-2011</stp>
        <stp>[fwdpoints.xlsm]Master 3m12m!R1090C14</stp>
        <tr r="N1090" s="8"/>
      </tp>
      <tp t="e">
        <v>#N/A</v>
        <stp/>
        <stp>##V3_BDHV12</stp>
        <stp>chovchov index</stp>
        <stp>PX_LAST</stp>
        <stp>04-11-2013</stp>
        <stp>04-11-2013</stp>
        <stp>[fwdpoints.xlsm]Master 3m12m!R411C14</stp>
        <tr r="N411" s="8"/>
      </tp>
      <tp t="e">
        <v>#N/A</v>
        <stp/>
        <stp>##V3_BDHV12</stp>
        <stp>chovchov index</stp>
        <stp>PX_LAST</stp>
        <stp>06-11-2014</stp>
        <stp>06-11-2014</stp>
        <stp>[fwdpoints.xlsm]Master 3m12m!R148C14</stp>
        <tr r="N148" s="8"/>
      </tp>
      <tp t="e">
        <v>#N/A</v>
        <stp/>
        <stp>##V3_BDHV12</stp>
        <stp>chovchov index</stp>
        <stp>PX_LAST</stp>
        <stp>14-10-2013</stp>
        <stp>14-10-2013</stp>
        <stp>[fwdpoints.xlsm]Master 3m12m!R426C14</stp>
        <tr r="N426" s="8"/>
      </tp>
      <tp t="e">
        <v>#N/A</v>
        <stp/>
        <stp>##V3_BDHV12</stp>
        <stp>chovchov index</stp>
        <stp>PX_LAST</stp>
        <stp>17-01-2013</stp>
        <stp>17-01-2013</stp>
        <stp>[fwdpoints.xlsm]Master 3m12m!R618C14</stp>
        <tr r="N618" s="8"/>
      </tp>
      <tp t="e">
        <v>#N/A</v>
        <stp/>
        <stp>##V3_BDHV12</stp>
        <stp>chovchov index</stp>
        <stp>PX_LAST</stp>
        <stp>16-10-2014</stp>
        <stp>16-10-2014</stp>
        <stp>[fwdpoints.xlsm]Master 3m12m!R163C14</stp>
        <tr r="N163" s="8"/>
      </tp>
      <tp t="e">
        <v>#N/A</v>
        <stp/>
        <stp>##V3_BDHV12</stp>
        <stp>chovchov index</stp>
        <stp>PX_LAST</stp>
        <stp>15-01-2014</stp>
        <stp>15-01-2014</stp>
        <stp>[fwdpoints.xlsm]Master 3m12m!R359C14</stp>
        <tr r="N359" s="8"/>
      </tp>
      <tp t="e">
        <v>#N/A</v>
        <stp/>
        <stp>##V3_BDHV12</stp>
        <stp>chovchov index</stp>
        <stp>PX_LAST</stp>
        <stp>07-11-2012</stp>
        <stp>07-11-2012</stp>
        <stp>[fwdpoints.xlsm]Master 3m12m!R669C14</stp>
        <tr r="N669" s="8"/>
      </tp>
      <tp t="e">
        <v>#N/A</v>
        <stp/>
        <stp>##V3_BDHV12</stp>
        <stp>chovchov index</stp>
        <stp>PX_LAST</stp>
        <stp>25-02-2014</stp>
        <stp>25-02-2014</stp>
        <stp>[fwdpoints.xlsm]Master 3m12m!R330C14</stp>
        <tr r="N330" s="8"/>
      </tp>
      <tp t="e">
        <v>#N/A</v>
        <stp/>
        <stp>##V3_BDHV12</stp>
        <stp>chovchov index</stp>
        <stp>PX_LAST</stp>
        <stp>28-02-2012</stp>
        <stp>28-02-2012</stp>
        <stp>[fwdpoints.xlsm]Master 3m12m!R850C14</stp>
        <tr r="N850" s="8"/>
      </tp>
      <tp t="e">
        <v>#N/A</v>
        <stp/>
        <stp>##V3_BDHV12</stp>
        <stp>chovchov index</stp>
        <stp>PX_LAST</stp>
        <stp>17-10-2012</stp>
        <stp>17-10-2012</stp>
        <stp>[fwdpoints.xlsm]Master 3m12m!R684C14</stp>
        <tr r="N684" s="8"/>
      </tp>
      <tp t="e">
        <v>#N/A</v>
        <stp/>
        <stp>##V3_BDHV12</stp>
        <stp>chovchov index</stp>
        <stp>PX_LAST</stp>
        <stp>18-01-2012</stp>
        <stp>18-01-2012</stp>
        <stp>[fwdpoints.xlsm]Master 3m12m!R879C14</stp>
        <tr r="N879" s="8"/>
      </tp>
      <tp t="e">
        <v>#N/A</v>
        <stp/>
        <stp>##V3_BDHV12</stp>
        <stp>chovchov index</stp>
        <stp>PX_LAST</stp>
        <stp>07-11-2014</stp>
        <stp>07-11-2014</stp>
        <stp>[fwdpoints.xlsm]Master 3m12m!R147C14</stp>
        <tr r="N147" s="8"/>
      </tp>
      <tp t="e">
        <v>#N/A</v>
        <stp/>
        <stp>##V3_BDHV12</stp>
        <stp>chovchov index</stp>
        <stp>PX_LAST</stp>
        <stp>05-11-2013</stp>
        <stp>05-11-2013</stp>
        <stp>[fwdpoints.xlsm]Master 3m12m!R410C14</stp>
        <tr r="N410" s="8"/>
      </tp>
      <tp t="e">
        <v>#N/A</v>
        <stp/>
        <stp>##V3_BDHV12</stp>
        <stp>chovchov index</stp>
        <stp>PX_LAST</stp>
        <stp>14-01-2014</stp>
        <stp>14-01-2014</stp>
        <stp>[fwdpoints.xlsm]Master 3m12m!R360C14</stp>
        <tr r="N360" s="8"/>
      </tp>
      <tp t="e">
        <v>#N/A</v>
        <stp/>
        <stp>##V3_BDHV12</stp>
        <stp>chovchov index</stp>
        <stp>PX_LAST</stp>
        <stp>17-10-2014</stp>
        <stp>17-10-2014</stp>
        <stp>[fwdpoints.xlsm]Master 3m12m!R162C14</stp>
        <tr r="N162" s="8"/>
      </tp>
      <tp t="e">
        <v>#N/A</v>
        <stp/>
        <stp>##V3_BDHV12</stp>
        <stp>chovchov index</stp>
        <stp>PX_LAST</stp>
        <stp>15-10-2013</stp>
        <stp>15-10-2013</stp>
        <stp>[fwdpoints.xlsm]Master 3m12m!R425C14</stp>
        <tr r="N425" s="8"/>
      </tp>
      <tp t="e">
        <v>#N/A</v>
        <stp/>
        <stp>##V3_BDHV12</stp>
        <stp>chovchov index</stp>
        <stp>PX_LAST</stp>
        <stp>16-01-2013</stp>
        <stp>16-01-2013</stp>
        <stp>[fwdpoints.xlsm]Master 3m12m!R619C14</stp>
        <tr r="N619" s="8"/>
      </tp>
      <tp t="e">
        <v>#N/A</v>
        <stp/>
        <stp>##V3_BDHV12</stp>
        <stp>chovchov index</stp>
        <stp>PX_LAST</stp>
        <stp>06-11-2012</stp>
        <stp>06-11-2012</stp>
        <stp>[fwdpoints.xlsm]Master 3m12m!R670C14</stp>
        <tr r="N670" s="8"/>
      </tp>
      <tp t="e">
        <v>#N/A</v>
        <stp/>
        <stp>##V3_BDHV12</stp>
        <stp>chovchov index</stp>
        <stp>PX_LAST</stp>
        <stp>24-02-2014</stp>
        <stp>24-02-2014</stp>
        <stp>[fwdpoints.xlsm]Master 3m12m!R331C14</stp>
        <tr r="N331" s="8"/>
      </tp>
      <tp t="e">
        <v>#N/A</v>
        <stp/>
        <stp>##V3_BDHV12</stp>
        <stp>chovchov index</stp>
        <stp>PX_LAST</stp>
        <stp>25-02-2013</stp>
        <stp>25-02-2013</stp>
        <stp>[fwdpoints.xlsm]Master 3m12m!R591C14</stp>
        <tr r="N591" s="8"/>
      </tp>
      <tp t="e">
        <v>#N/A</v>
        <stp/>
        <stp>##V3_BDHV12</stp>
        <stp>chovchov index</stp>
        <stp>PX_LAST</stp>
        <stp>29-02-2012</stp>
        <stp>29-02-2012</stp>
        <stp>[fwdpoints.xlsm]Master 3m12m!R849C14</stp>
        <tr r="N849" s="8"/>
      </tp>
      <tp t="e">
        <v>#N/A</v>
        <stp/>
        <stp>##V3_BDHV12</stp>
        <stp>chovchov index</stp>
        <stp>PX_LAST</stp>
        <stp>16-10-2012</stp>
        <stp>16-10-2012</stp>
        <stp>[fwdpoints.xlsm]Master 3m12m!R685C14</stp>
        <tr r="N685" s="8"/>
      </tp>
      <tp t="e">
        <v>#N/A</v>
        <stp/>
        <stp>##V3_BDHV12</stp>
        <stp>chovchov index</stp>
        <stp>PX_LAST</stp>
        <stp>19-01-2012</stp>
        <stp>19-01-2012</stp>
        <stp>[fwdpoints.xlsm]Master 3m12m!R878C14</stp>
        <tr r="N878" s="8"/>
      </tp>
      <tp t="e">
        <v>#N/A</v>
        <stp/>
        <stp>##V3_BDHV12</stp>
        <stp>chovchov index</stp>
        <stp>PX_LAST</stp>
        <stp>16-10-2013</stp>
        <stp>16-10-2013</stp>
        <stp>[fwdpoints.xlsm]Master 3m12m!R424C14</stp>
        <tr r="N424" s="8"/>
      </tp>
      <tp t="e">
        <v>#N/A</v>
        <stp/>
        <stp>##V3_BDHV12</stp>
        <stp>chovchov index</stp>
        <stp>PX_LAST</stp>
        <stp>14-10-2014</stp>
        <stp>14-10-2014</stp>
        <stp>[fwdpoints.xlsm]Master 3m12m!R165C14</stp>
        <tr r="N165" s="8"/>
      </tp>
      <tp t="e">
        <v>#N/A</v>
        <stp/>
        <stp>##V3_BDHV12</stp>
        <stp>chovchov index</stp>
        <stp>PX_LAST</stp>
        <stp>17-01-2014</stp>
        <stp>17-01-2014</stp>
        <stp>[fwdpoints.xlsm]Master 3m12m!R357C14</stp>
        <tr r="N357" s="8"/>
      </tp>
      <tp t="e">
        <v>#N/A</v>
        <stp/>
        <stp>##V3_BDHV12</stp>
        <stp>chovchov index</stp>
        <stp>PX_LAST</stp>
        <stp>04-11-2014</stp>
        <stp>04-11-2014</stp>
        <stp>[fwdpoints.xlsm]Master 3m12m!R150C14</stp>
        <tr r="N150" s="8"/>
      </tp>
      <tp t="e">
        <v>#N/A</v>
        <stp/>
        <stp>##V3_BDHV12</stp>
        <stp>chovchov index</stp>
        <stp>PX_LAST</stp>
        <stp>31-12-2013</stp>
        <stp>31-12-2013</stp>
        <stp>[fwdpoints.xlsm]Master 3m12m!R370C14</stp>
        <tr r="N370" s="8"/>
      </tp>
      <tp t="e">
        <v>#N/A</v>
        <stp/>
        <stp>##V3_BDHV12</stp>
        <stp>chovchov index</stp>
        <stp>PX_LAST</stp>
        <stp>06-11-2013</stp>
        <stp>06-11-2013</stp>
        <stp>[fwdpoints.xlsm]Master 3m12m!R409C14</stp>
        <tr r="N409" s="8"/>
      </tp>
      <tp t="e">
        <v>#N/A</v>
        <stp/>
        <stp>##V3_BDHV12</stp>
        <stp>chovchov index</stp>
        <stp>PX_LAST</stp>
        <stp>15-01-2013</stp>
        <stp>15-01-2013</stp>
        <stp>[fwdpoints.xlsm]Master 3m12m!R620C14</stp>
        <tr r="N620" s="8"/>
      </tp>
      <tp t="e">
        <v>#N/A</v>
        <stp/>
        <stp>##V3_BDHV12</stp>
        <stp>chovchov index</stp>
        <stp>PX_LAST</stp>
        <stp>27-02-2014</stp>
        <stp>27-02-2014</stp>
        <stp>[fwdpoints.xlsm]Master 3m12m!R328C14</stp>
        <tr r="N328" s="8"/>
      </tp>
      <tp t="e">
        <v>#N/A</v>
        <stp/>
        <stp>##V3_BDHV12</stp>
        <stp>chovchov index</stp>
        <stp>PX_LAST</stp>
        <stp>05-11-2012</stp>
        <stp>05-11-2012</stp>
        <stp>[fwdpoints.xlsm]Master 3m12m!R671C14</stp>
        <tr r="N671" s="8"/>
      </tp>
      <tp t="e">
        <v>#N/A</v>
        <stp/>
        <stp>##V3_BDHV12</stp>
        <stp>chovchov index</stp>
        <stp>PX_LAST</stp>
        <stp>15-10-2012</stp>
        <stp>15-10-2012</stp>
        <stp>[fwdpoints.xlsm]Master 3m12m!R686C14</stp>
        <tr r="N686" s="8"/>
      </tp>
      <tp t="e">
        <v>#N/A</v>
        <stp/>
        <stp>##V3_BDHV12</stp>
        <stp>chovchov index</stp>
        <stp>PX_LAST</stp>
        <stp>19-10-2011</stp>
        <stp>19-10-2011</stp>
        <stp>[fwdpoints.xlsm]Master 3m12m!R944C14</stp>
        <tr r="N944" s="8"/>
      </tp>
      <tp t="e">
        <v>#N/A</v>
        <stp/>
        <stp>##V3_BDHV12</stp>
        <stp>chovchov index</stp>
        <stp>PX_LAST</stp>
        <stp>26-02-2013</stp>
        <stp>26-02-2013</stp>
        <stp>[fwdpoints.xlsm]Master 3m12m!R590C14</stp>
        <tr r="N590" s="8"/>
      </tp>
      <tp t="e">
        <v>#N/A</v>
        <stp/>
        <stp>##V3_BDHV12</stp>
        <stp>chovchov index</stp>
        <stp>PX_LAST</stp>
        <stp>09-11-2011</stp>
        <stp>09-11-2011</stp>
        <stp>[fwdpoints.xlsm]Master 3m12m!R929C14</stp>
        <tr r="N929" s="8"/>
      </tp>
      <tp t="e">
        <v>#N/A</v>
        <stp/>
        <stp>##V3_BDHV12</stp>
        <stp>chovchov index</stp>
        <stp>PX_LAST</stp>
        <stp>15-10-2014</stp>
        <stp>15-10-2014</stp>
        <stp>[fwdpoints.xlsm]Master 3m12m!R164C14</stp>
        <tr r="N164" s="8"/>
      </tp>
      <tp t="e">
        <v>#N/A</v>
        <stp/>
        <stp>##V3_BDHV12</stp>
        <stp>chovchov index</stp>
        <stp>PX_LAST</stp>
        <stp>16-01-2014</stp>
        <stp>16-01-2014</stp>
        <stp>[fwdpoints.xlsm]Master 3m12m!R358C14</stp>
        <tr r="N358" s="8"/>
      </tp>
      <tp t="e">
        <v>#N/A</v>
        <stp/>
        <stp>##V3_BDHV12</stp>
        <stp>chovchov index</stp>
        <stp>PX_LAST</stp>
        <stp>17-10-2013</stp>
        <stp>17-10-2013</stp>
        <stp>[fwdpoints.xlsm]Master 3m12m!R423C14</stp>
        <tr r="N423" s="8"/>
      </tp>
      <tp t="e">
        <v>#N/A</v>
        <stp/>
        <stp>##V3_BDHV12</stp>
        <stp>chovchov index</stp>
        <stp>PX_LAST</stp>
        <stp>14-01-2013</stp>
        <stp>14-01-2013</stp>
        <stp>[fwdpoints.xlsm]Master 3m12m!R621C14</stp>
        <tr r="N621" s="8"/>
      </tp>
      <tp t="e">
        <v>#N/A</v>
        <stp/>
        <stp>##V3_BDHV12</stp>
        <stp>chovchov index</stp>
        <stp>PX_LAST</stp>
        <stp>05-11-2014</stp>
        <stp>05-11-2014</stp>
        <stp>[fwdpoints.xlsm]Master 3m12m!R149C14</stp>
        <tr r="N149" s="8"/>
      </tp>
      <tp t="e">
        <v>#N/A</v>
        <stp/>
        <stp>##V3_BDHV12</stp>
        <stp>chovchov index</stp>
        <stp>PX_LAST</stp>
        <stp>30-12-2013</stp>
        <stp>30-12-2013</stp>
        <stp>[fwdpoints.xlsm]Master 3m12m!R371C14</stp>
        <tr r="N371" s="8"/>
      </tp>
      <tp t="e">
        <v>#N/A</v>
        <stp/>
        <stp>##V3_BDHV12</stp>
        <stp>chovchov index</stp>
        <stp>PX_LAST</stp>
        <stp>07-11-2013</stp>
        <stp>07-11-2013</stp>
        <stp>[fwdpoints.xlsm]Master 3m12m!R408C14</stp>
        <tr r="N408" s="8"/>
      </tp>
      <tp t="e">
        <v>#N/A</v>
        <stp/>
        <stp>##V3_BDHV12</stp>
        <stp>chovchov index</stp>
        <stp>PX_LAST</stp>
        <stp>26-02-2014</stp>
        <stp>26-02-2014</stp>
        <stp>[fwdpoints.xlsm]Master 3m12m!R329C14</stp>
        <tr r="N329" s="8"/>
      </tp>
      <tp t="e">
        <v>#N/A</v>
        <stp/>
        <stp>##V3_BDHV12</stp>
        <stp>chovchov index</stp>
        <stp>PX_LAST</stp>
        <stp>18-10-2011</stp>
        <stp>18-10-2011</stp>
        <stp>[fwdpoints.xlsm]Master 3m12m!R945C14</stp>
        <tr r="N945" s="8"/>
      </tp>
      <tp t="e">
        <v>#N/A</v>
        <stp/>
        <stp>##V3_BDHV12</stp>
        <stp>chovchov index</stp>
        <stp>PX_LAST</stp>
        <stp>27-02-2013</stp>
        <stp>27-02-2013</stp>
        <stp>[fwdpoints.xlsm]Master 3m12m!R589C14</stp>
        <tr r="N589" s="8"/>
      </tp>
      <tp t="e">
        <v>#N/A</v>
        <stp/>
        <stp>##V3_BDHV12</stp>
        <stp>chovchov index</stp>
        <stp>PX_LAST</stp>
        <stp>08-11-2011</stp>
        <stp>08-11-2011</stp>
        <stp>[fwdpoints.xlsm]Master 3m12m!R930C14</stp>
        <tr r="N930" s="8"/>
      </tp>
      <tp t="e">
        <v>#N/A</v>
        <stp/>
        <stp>##V3_BDHV12</stp>
        <stp>chovchov index</stp>
        <stp>PX_LAST</stp>
        <stp>12-01-2015</stp>
        <stp>12-01-2015</stp>
        <stp>[fwdpoints.xlsm]Master 3m12m!R101C14</stp>
        <tr r="N101" s="8"/>
      </tp>
      <tp t="e">
        <v>#N/A</v>
        <stp/>
        <stp>##V3_BDHV12</stp>
        <stp>chovchov index</stp>
        <stp>PX_LAST</stp>
        <stp>21-02-2014</stp>
        <stp>21-02-2014</stp>
        <stp>[fwdpoints.xlsm]Master 3m12m!R332C14</stp>
        <tr r="N332" s="8"/>
      </tp>
      <tp t="e">
        <v>#N/A</v>
        <stp/>
        <stp>##V3_BDHV12</stp>
        <stp>chovchov index</stp>
        <stp>PX_LAST</stp>
        <stp>31-03-2014</stp>
        <stp>31-03-2014</stp>
        <stp>[fwdpoints.xlsm]Master 3m12m!R306C14</stp>
        <tr r="N306" s="8"/>
      </tp>
      <tp t="e">
        <v>#N/A</v>
        <stp/>
        <stp>##V3_BDHV12</stp>
        <stp>chovchov index</stp>
        <stp>PX_LAST</stp>
        <stp>10-10-2013</stp>
        <stp>10-10-2013</stp>
        <stp>[fwdpoints.xlsm]Master 3m12m!R428C14</stp>
        <tr r="N428" s="8"/>
      </tp>
      <tp t="e">
        <v>#N/A</v>
        <stp/>
        <stp>##V3_BDHV12</stp>
        <stp>chovchov index</stp>
        <stp>PX_LAST</stp>
        <stp>20-02-2013</stp>
        <stp>20-02-2013</stp>
        <stp>[fwdpoints.xlsm]Master 3m12m!R594C14</stp>
        <tr r="N594" s="8"/>
      </tp>
      <tp t="e">
        <v>#N/A</v>
        <stp/>
        <stp>##V3_BDHV12</stp>
        <stp>chovchov index</stp>
        <stp>PX_LAST</stp>
        <stp>02-11-2012</stp>
        <stp>02-11-2012</stp>
        <stp>[fwdpoints.xlsm]Master 3m12m!R672C14</stp>
        <tr r="N672" s="8"/>
      </tp>
      <tp t="e">
        <v>#N/A</v>
        <stp/>
        <stp>##V3_BDHV12</stp>
        <stp>chovchov index</stp>
        <stp>PX_LAST</stp>
        <stp>20-02-2014</stp>
        <stp>20-02-2014</stp>
        <stp>[fwdpoints.xlsm]Master 3m12m!R333C14</stp>
        <tr r="N333" s="8"/>
      </tp>
      <tp t="e">
        <v>#N/A</v>
        <stp/>
        <stp>##V3_BDHV12</stp>
        <stp>chovchov index</stp>
        <stp>PX_LAST</stp>
        <stp>13-01-2015</stp>
        <stp>13-01-2015</stp>
        <stp>[fwdpoints.xlsm]Master 3m12m!R100C14</stp>
        <tr r="N100" s="8"/>
      </tp>
      <tp t="e">
        <v>#N/A</v>
        <stp/>
        <stp>##V3_BDHV12</stp>
        <stp>chovchov index</stp>
        <stp>PX_LAST</stp>
        <stp>01-11-2013</stp>
        <stp>01-11-2013</stp>
        <stp>[fwdpoints.xlsm]Master 3m12m!R412C14</stp>
        <tr r="N412" s="8"/>
      </tp>
      <tp t="e">
        <v>#N/A</v>
        <stp/>
        <stp>##V3_BDHV12</stp>
        <stp>chovchov index</stp>
        <stp>PX_LAST</stp>
        <stp>03-11-2014</stp>
        <stp>03-11-2014</stp>
        <stp>[fwdpoints.xlsm]Master 3m12m!R151C14</stp>
        <tr r="N151" s="8"/>
      </tp>
      <tp t="e">
        <v>#N/A</v>
        <stp/>
        <stp>##V3_BDHV12</stp>
        <stp>chovchov index</stp>
        <stp>PX_LAST</stp>
        <stp>10-01-2014</stp>
        <stp>10-01-2014</stp>
        <stp>[fwdpoints.xlsm]Master 3m12m!R362C14</stp>
        <tr r="N362" s="8"/>
      </tp>
      <tp t="e">
        <v>#N/A</v>
        <stp/>
        <stp>##V3_BDHV12</stp>
        <stp>chovchov index</stp>
        <stp>PX_LAST</stp>
        <stp>13-10-2014</stp>
        <stp>13-10-2014</stp>
        <stp>[fwdpoints.xlsm]Master 3m12m!R166C14</stp>
        <tr r="N166" s="8"/>
      </tp>
      <tp t="e">
        <v>#N/A</v>
        <stp/>
        <stp>##V3_BDHV12</stp>
        <stp>chovchov index</stp>
        <stp>PX_LAST</stp>
        <stp>11-10-2013</stp>
        <stp>11-10-2013</stp>
        <stp>[fwdpoints.xlsm]Master 3m12m!R427C14</stp>
        <tr r="N427" s="8"/>
      </tp>
      <tp t="e">
        <v>#N/A</v>
        <stp/>
        <stp>##V3_BDHV12</stp>
        <stp>chovchov index</stp>
        <stp>PX_LAST</stp>
        <stp>21-02-2013</stp>
        <stp>21-02-2013</stp>
        <stp>[fwdpoints.xlsm]Master 3m12m!R593C14</stp>
        <tr r="N593" s="8"/>
      </tp>
      <tp t="e">
        <v>#N/A</v>
        <stp/>
        <stp>##V3_BDHV12</stp>
        <stp>chovchov index</stp>
        <stp>PX_LAST</stp>
        <stp>12-10-2012</stp>
        <stp>12-10-2012</stp>
        <stp>[fwdpoints.xlsm]Master 3m12m!R687C14</stp>
        <tr r="N687" s="8"/>
      </tp>
      <tp t="e">
        <v>#N/A</v>
        <stp/>
        <stp>##V3_BDHV12</stp>
        <stp>chovchov index</stp>
        <stp>PX_LAST</stp>
        <stp>30-12-2014</stp>
        <stp>30-12-2014</stp>
        <stp>[fwdpoints.xlsm]Master 3m12m!R110C14</stp>
        <tr r="N110" s="8"/>
      </tp>
      <tp t="e">
        <v>#N/A</v>
        <stp/>
        <stp>##V3_BDHV12</stp>
        <stp>chovchov index</stp>
        <stp>PX_LAST</stp>
        <stp>01-11-2012</stp>
        <stp>01-11-2012</stp>
        <stp>[fwdpoints.xlsm]Master 3m12m!R673C14</stp>
        <tr r="N673" s="8"/>
      </tp>
      <tp t="e">
        <v>#N/A</v>
        <stp/>
        <stp>##V3_BDHV12</stp>
        <stp>chovchov index</stp>
        <stp>PX_LAST</stp>
        <stp>10-10-2014</stp>
        <stp>10-10-2014</stp>
        <stp>[fwdpoints.xlsm]Master 3m12m!R167C14</stp>
        <tr r="N167" s="8"/>
      </tp>
      <tp t="e">
        <v>#N/A</v>
        <stp/>
        <stp>##V3_BDHV12</stp>
        <stp>chovchov index</stp>
        <stp>PX_LAST</stp>
        <stp>13-01-2014</stp>
        <stp>13-01-2014</stp>
        <stp>[fwdpoints.xlsm]Master 3m12m!R361C14</stp>
        <tr r="N361" s="8"/>
      </tp>
      <tp t="e">
        <v>#N/A</v>
        <stp/>
        <stp>##V3_BDHV12</stp>
        <stp>chovchov index</stp>
        <stp>PX_LAST</stp>
        <stp>31-12-2012</stp>
        <stp>31-12-2012</stp>
        <stp>[fwdpoints.xlsm]Master 3m12m!R631C14</stp>
        <tr r="N631" s="8"/>
      </tp>
      <tp t="e">
        <v>#N/A</v>
        <stp/>
        <stp>##V3_BDHV12</stp>
        <stp>chovchov index</stp>
        <stp>PX_LAST</stp>
        <stp>11-01-2013</stp>
        <stp>11-01-2013</stp>
        <stp>[fwdpoints.xlsm]Master 3m12m!R622C14</stp>
        <tr r="N622" s="8"/>
      </tp>
      <tp t="e">
        <v>#N/A</v>
        <stp/>
        <stp>##V3_BDHV12</stp>
        <stp>chovchov index</stp>
        <stp>PX_LAST</stp>
        <stp>11-10-2012</stp>
        <stp>11-10-2012</stp>
        <stp>[fwdpoints.xlsm]Master 3m12m!R688C14</stp>
        <tr r="N688" s="8"/>
      </tp>
      <tp t="e">
        <v>#N/A</v>
        <stp/>
        <stp>##V3_BDHV12</stp>
        <stp>chovchov index</stp>
        <stp>PX_LAST</stp>
        <stp>22-02-2013</stp>
        <stp>22-02-2013</stp>
        <stp>[fwdpoints.xlsm]Master 3m12m!R592C14</stp>
        <tr r="N592" s="8"/>
      </tp>
      <tp t="e">
        <v>#N/A</v>
        <stp/>
        <stp>##V3_BDHV12</stp>
        <stp>chovchov index</stp>
        <stp>PX_LAST</stp>
        <stp>31-12-2014</stp>
        <stp>31-12-2014</stp>
        <stp>[fwdpoints.xlsm]Master 3m12m!R109C14</stp>
        <tr r="N109" s="8"/>
      </tp>
      <tp t="e">
        <v>#N/A</v>
        <stp/>
        <stp>##V3_BDHV12</stp>
        <stp>chovchov index</stp>
        <stp>PX_LAST</stp>
        <stp>10-01-2013</stp>
        <stp>10-01-2013</stp>
        <stp>[fwdpoints.xlsm]Master 3m12m!R623C14</stp>
        <tr r="N623" s="8"/>
      </tp>
      <tp t="e">
        <v>#N/A</v>
        <stp/>
        <stp>##V3_BDHV12</stp>
        <stp>chovchov index</stp>
        <stp>PX_LAST</stp>
        <stp>10-10-2012</stp>
        <stp>10-10-2012</stp>
        <stp>[fwdpoints.xlsm]Master 3m12m!R689C14</stp>
        <tr r="N689" s="8"/>
      </tp>
      <tp t="e">
        <v>#N/A</v>
        <stp/>
        <stp>##V3_BDHV12</stp>
        <stp>chovchov index</stp>
        <stp>PX_LAST</stp>
        <stp>20-02-2012</stp>
        <stp>20-02-2012</stp>
        <stp>[fwdpoints.xlsm]Master 3m12m!R856C14</stp>
        <tr r="N856" s="8"/>
      </tp>
      <tp t="e">
        <v>#N/A</v>
        <stp/>
        <stp>##V3_BDHV12</stp>
        <stp>chovchov index</stp>
        <stp>PX_LAST</stp>
        <stp>13-10-2011</stp>
        <stp>13-10-2011</stp>
        <stp>[fwdpoints.xlsm]Master 3m12m!R948C14</stp>
        <tr r="N948" s="8"/>
      </tp>
      <tp t="e">
        <v>#N/A</v>
        <stp/>
        <stp>##V3_BDHV12</stp>
        <stp>chovchov index</stp>
        <stp>PX_LAST</stp>
        <stp>03-11-2011</stp>
        <stp>03-11-2011</stp>
        <stp>[fwdpoints.xlsm]Master 3m12m!R933C14</stp>
        <tr r="N933" s="8"/>
      </tp>
      <tp t="e">
        <v>#N/A</v>
        <stp/>
        <stp>##V3_BDHV12</stp>
        <stp>chovchov index</stp>
        <stp>PX_LAST</stp>
        <stp>30-03-2012</stp>
        <stp>30-03-2012</stp>
        <stp>[fwdpoints.xlsm]Master 3m12m!R827C14</stp>
        <tr r="N827" s="8"/>
      </tp>
      <tp t="e">
        <v>#N/A</v>
        <stp/>
        <stp>##V3_BDHV12</stp>
        <stp>chovchov index</stp>
        <stp>PX_LAST</stp>
        <stp>10-01-2012</stp>
        <stp>10-01-2012</stp>
        <stp>[fwdpoints.xlsm]Master 3m12m!R885C14</stp>
        <tr r="N885" s="8"/>
      </tp>
      <tp t="e">
        <v>#N/A</v>
        <stp/>
        <stp>##V3_BDHV12</stp>
        <stp>chovchov index</stp>
        <stp>PX_LAST</stp>
        <stp>12-10-2011</stp>
        <stp>12-10-2011</stp>
        <stp>[fwdpoints.xlsm]Master 3m12m!R949C14</stp>
        <tr r="N949" s="8"/>
      </tp>
      <tp t="e">
        <v>#N/A</v>
        <stp/>
        <stp>##V3_BDHV12</stp>
        <stp>chovchov index</stp>
        <stp>PX_LAST</stp>
        <stp>21-02-2012</stp>
        <stp>21-02-2012</stp>
        <stp>[fwdpoints.xlsm]Master 3m12m!R855C14</stp>
        <tr r="N855" s="8"/>
      </tp>
      <tp t="e">
        <v>#N/A</v>
        <stp/>
        <stp>##V3_BDHV12</stp>
        <stp>chovchov index</stp>
        <stp>PX_LAST</stp>
        <stp>02-11-2011</stp>
        <stp>02-11-2011</stp>
        <stp>[fwdpoints.xlsm]Master 3m12m!R934C14</stp>
        <tr r="N934" s="8"/>
      </tp>
      <tp t="e">
        <v>#N/A</v>
        <stp/>
        <stp>##V3_BDHV12</stp>
        <stp>chovchov index</stp>
        <stp>PX_LAST</stp>
        <stp>11-01-2012</stp>
        <stp>11-01-2012</stp>
        <stp>[fwdpoints.xlsm]Master 3m12m!R884C14</stp>
        <tr r="N884" s="8"/>
      </tp>
      <tp t="e">
        <v>#N/A</v>
        <stp/>
        <stp>##V3_BDHV12</stp>
        <stp>chovchov index</stp>
        <stp>PX_LAST</stp>
        <stp>22-02-2012</stp>
        <stp>22-02-2012</stp>
        <stp>[fwdpoints.xlsm]Master 3m12m!R854C14</stp>
        <tr r="N854" s="8"/>
      </tp>
      <tp t="e">
        <v>#N/A</v>
        <stp/>
        <stp>##V3_BDHV12</stp>
        <stp>chovchov index</stp>
        <stp>PX_LAST</stp>
        <stp>11-10-2011</stp>
        <stp>11-10-2011</stp>
        <stp>[fwdpoints.xlsm]Master 3m12m!R950C14</stp>
        <tr r="N950" s="8"/>
      </tp>
      <tp t="e">
        <v>#N/A</v>
        <stp/>
        <stp>##V3_BDHV12</stp>
        <stp>chovchov index</stp>
        <stp>PX_LAST</stp>
        <stp>01-11-2011</stp>
        <stp>01-11-2011</stp>
        <stp>[fwdpoints.xlsm]Master 3m12m!R935C14</stp>
        <tr r="N935" s="8"/>
      </tp>
      <tp t="e">
        <v>#N/A</v>
        <stp/>
        <stp>##V3_BDHV12</stp>
        <stp>chovchov index</stp>
        <stp>PX_LAST</stp>
        <stp>12-01-2012</stp>
        <stp>12-01-2012</stp>
        <stp>[fwdpoints.xlsm]Master 3m12m!R883C14</stp>
        <tr r="N883" s="8"/>
      </tp>
      <tp t="e">
        <v>#N/A</v>
        <stp/>
        <stp>##V3_BDHV12</stp>
        <stp>chovchov index</stp>
        <stp>PX_LAST</stp>
        <stp>30-12-2011</stp>
        <stp>30-12-2011</stp>
        <stp>[fwdpoints.xlsm]Master 3m12m!R892C14</stp>
        <tr r="N892" s="8"/>
      </tp>
      <tp t="e">
        <v>#N/A</v>
        <stp/>
        <stp>##V3_BDHV12</stp>
        <stp>chovchov index</stp>
        <stp>PX_LAST</stp>
        <stp>10-10-2011</stp>
        <stp>10-10-2011</stp>
        <stp>[fwdpoints.xlsm]Master 3m12m!R951C14</stp>
        <tr r="N951" s="8"/>
      </tp>
      <tp t="e">
        <v>#N/A</v>
        <stp/>
        <stp>##V3_BDHV12</stp>
        <stp>chovchov index</stp>
        <stp>PX_LAST</stp>
        <stp>23-02-2012</stp>
        <stp>23-02-2012</stp>
        <stp>[fwdpoints.xlsm]Master 3m12m!R853C14</stp>
        <tr r="N853" s="8"/>
      </tp>
      <tp t="e">
        <v>#N/A</v>
        <stp/>
        <stp>##V3_BDHV12</stp>
        <stp>chovchov index</stp>
        <stp>PX_LAST</stp>
        <stp>13-01-2012</stp>
        <stp>13-01-2012</stp>
        <stp>[fwdpoints.xlsm]Master 3m12m!R882C14</stp>
        <tr r="N882" s="8"/>
      </tp>
      <tp t="e">
        <v>#N/A</v>
        <stp/>
        <stp>##V3_BDHV12</stp>
        <stp>chovchov index</stp>
        <stp>PX_LAST</stp>
        <stp>07-11-2011</stp>
        <stp>07-11-2011</stp>
        <stp>[fwdpoints.xlsm]Master 3m12m!R931C14</stp>
        <tr r="N931" s="8"/>
      </tp>
      <tp t="e">
        <v>#N/A</v>
        <stp/>
        <stp>##V3_BDHV12</stp>
        <stp>chovchov index</stp>
        <stp>PX_LAST</stp>
        <stp>24-02-2012</stp>
        <stp>24-02-2012</stp>
        <stp>[fwdpoints.xlsm]Master 3m12m!R852C14</stp>
        <tr r="N852" s="8"/>
      </tp>
      <tp t="e">
        <v>#N/A</v>
        <stp/>
        <stp>##V3_BDHV12</stp>
        <stp>chovchov index</stp>
        <stp>PX_LAST</stp>
        <stp>28-02-2013</stp>
        <stp>28-02-2013</stp>
        <stp>[fwdpoints.xlsm]Master 3m12m!R588C14</stp>
        <tr r="N588" s="8"/>
      </tp>
      <tp t="e">
        <v>#N/A</v>
        <stp/>
        <stp>##V3_BDHV12</stp>
        <stp>chovchov index</stp>
        <stp>PX_LAST</stp>
        <stp>17-10-2011</stp>
        <stp>17-10-2011</stp>
        <stp>[fwdpoints.xlsm]Master 3m12m!R946C14</stp>
        <tr r="N946" s="8"/>
      </tp>
      <tp t="e">
        <v>#N/A</v>
        <stp/>
        <stp>##V3_BDHV12</stp>
        <stp>chovchov index</stp>
        <stp>PX_LAST</stp>
        <stp>08-11-2013</stp>
        <stp>08-11-2013</stp>
        <stp>[fwdpoints.xlsm]Master 3m12m!R407C14</stp>
        <tr r="N407" s="8"/>
      </tp>
      <tp t="e">
        <v>#N/A</v>
        <stp/>
        <stp>##V3_BDHV12</stp>
        <stp>chovchov index</stp>
        <stp>PX_LAST</stp>
        <stp>18-10-2013</stp>
        <stp>18-10-2013</stp>
        <stp>[fwdpoints.xlsm]Master 3m12m!R422C14</stp>
        <tr r="N422" s="8"/>
      </tp>
      <tp t="e">
        <v>#N/A</v>
        <stp/>
        <stp>##V3_BDHV12</stp>
        <stp>chovchov index</stp>
        <stp>PX_LAST</stp>
        <stp>28-02-2014</stp>
        <stp>28-02-2014</stp>
        <stp>[fwdpoints.xlsm]Master 3m12m!R327C14</stp>
        <tr r="N327" s="8"/>
      </tp>
      <tp t="e">
        <v>#N/A</v>
        <stp/>
        <stp>##V3_BDHV12</stp>
        <stp>chovchov index</stp>
        <stp>PX_LAST</stp>
        <stp>19-10-2012</stp>
        <stp>19-10-2012</stp>
        <stp>[fwdpoints.xlsm]Master 3m12m!R682C14</stp>
        <tr r="N682" s="8"/>
      </tp>
      <tp t="e">
        <v>#N/A</v>
        <stp/>
        <stp>##V3_BDHV12</stp>
        <stp>chovchov index</stp>
        <stp>PX_LAST</stp>
        <stp>09-11-2012</stp>
        <stp>09-11-2012</stp>
        <stp>[fwdpoints.xlsm]Master 3m12m!R667C14</stp>
        <tr r="N667" s="8"/>
      </tp>
      <tp t="e">
        <v>#N/A</v>
        <stp/>
        <stp>##V3_BDHV12</stp>
        <stp>chovchov index</stp>
        <stp>PX_LAST</stp>
        <stp>16-01-2012</stp>
        <stp>16-01-2012</stp>
        <stp>[fwdpoints.xlsm]Master 3m12m!R881C14</stp>
        <tr r="N881" s="8"/>
      </tp>
      <tp t="e">
        <v>#N/A</v>
        <stp/>
        <stp>##V3_BDHV12</stp>
        <stp>chovchov index</stp>
        <stp>PX_LAST</stp>
        <stp>04-11-2011</stp>
        <stp>04-11-2011</stp>
        <stp>[fwdpoints.xlsm]Master 3m12m!R932C14</stp>
        <tr r="N932" s="8"/>
      </tp>
      <tp t="e">
        <v>#N/A</v>
        <stp/>
        <stp>##V3_BDHV12</stp>
        <stp>chovchov index</stp>
        <stp>PX_LAST</stp>
        <stp>18-10-2012</stp>
        <stp>18-10-2012</stp>
        <stp>[fwdpoints.xlsm]Master 3m12m!R683C14</stp>
        <tr r="N683" s="8"/>
      </tp>
      <tp t="e">
        <v>#N/A</v>
        <stp/>
        <stp>##V3_BDHV12</stp>
        <stp>chovchov index</stp>
        <stp>PX_LAST</stp>
        <stp>14-10-2011</stp>
        <stp>14-10-2011</stp>
        <stp>[fwdpoints.xlsm]Master 3m12m!R947C14</stp>
        <tr r="N947" s="8"/>
      </tp>
      <tp t="e">
        <v>#N/A</v>
        <stp/>
        <stp>##V3_BDHV12</stp>
        <stp>chovchov index</stp>
        <stp>PX_LAST</stp>
        <stp>27-02-2012</stp>
        <stp>27-02-2012</stp>
        <stp>[fwdpoints.xlsm]Master 3m12m!R851C14</stp>
        <tr r="N851" s="8"/>
      </tp>
      <tp t="e">
        <v>#N/A</v>
        <stp/>
        <stp>##V3_BDHV12</stp>
        <stp>chovchov index</stp>
        <stp>PX_LAST</stp>
        <stp>17-01-2012</stp>
        <stp>17-01-2012</stp>
        <stp>[fwdpoints.xlsm]Master 3m12m!R880C14</stp>
        <tr r="N880" s="8"/>
      </tp>
      <tp t="e">
        <v>#N/A</v>
        <stp/>
        <stp>##V3_BDHV12</stp>
        <stp>chovchov index</stp>
        <stp>PX_LAST</stp>
        <stp>08-11-2012</stp>
        <stp>08-11-2012</stp>
        <stp>[fwdpoints.xlsm]Master 3m12m!R668C14</stp>
        <tr r="N668" s="8"/>
      </tp>
      <tp t="e">
        <v>#N/A</v>
        <stp/>
        <stp>##V3_BDHV12</stp>
        <stp>chovchov index</stp>
        <stp>PX_LAST</stp>
        <stp>18-01-2013</stp>
        <stp>18-01-2013</stp>
        <stp>[fwdpoints.xlsm]Master 3m12m!R617C14</stp>
        <tr r="N617" s="8"/>
      </tp>
      <tp t="e">
        <v>#N/A</v>
        <stp/>
        <stp>##V3_BDHV12</stp>
        <stp>chovchov index</stp>
        <stp>PX_LAST</stp>
        <stp>10-05-2010</stp>
        <stp>10-05-2010</stp>
        <stp>[fwdpoints.xlsm]Master 3m12m!R1316C14</stp>
        <tr r="N1316" s="8"/>
      </tp>
      <tp t="e">
        <v>#N/A</v>
        <stp/>
        <stp>##V3_BDHV12</stp>
        <stp>chovchov index</stp>
        <stp>PX_LAST</stp>
        <stp>21-07-2010</stp>
        <stp>21-07-2010</stp>
        <stp>[fwdpoints.xlsm]Master 3m12m!R1265C14</stp>
        <tr r="N1265" s="8"/>
      </tp>
      <tp t="e">
        <v>#N/A</v>
        <stp/>
        <stp>##V3_BDHV12</stp>
        <stp>chovchov index</stp>
        <stp>PX_LAST</stp>
        <stp>13-07-2011</stp>
        <stp>13-07-2011</stp>
        <stp>[fwdpoints.xlsm]Master 3m12m!R1014C14</stp>
        <tr r="N1014" s="8"/>
      </tp>
      <tp t="e">
        <v>#N/A</v>
        <stp/>
        <stp>##V3_BDHV12</stp>
        <stp>chovchov index</stp>
        <stp>PX_LAST</stp>
        <stp>03-06-2011</stp>
        <stp>03-06-2011</stp>
        <stp>[fwdpoints.xlsm]Master 3m12m!R1041C14</stp>
        <tr r="N1041" s="8"/>
      </tp>
      <tp t="e">
        <v>#N/A</v>
        <stp/>
        <stp>##V3_BDHV12</stp>
        <stp>chovchov index</stp>
        <stp>PX_LAST</stp>
        <stp>30-07-2010</stp>
        <stp>30-07-2010</stp>
        <stp>[fwdpoints.xlsm]Master 3m12m!R1258C14</stp>
        <tr r="N1258" s="8"/>
      </tp>
      <tp t="e">
        <v>#N/A</v>
        <stp/>
        <stp>##V3_BDHV12</stp>
        <stp>chovchov index</stp>
        <stp>PX_LAST</stp>
        <stp>02-06-2010</stp>
        <stp>02-06-2010</stp>
        <stp>[fwdpoints.xlsm]Master 3m12m!R1300C14</stp>
        <tr r="N1300" s="8"/>
      </tp>
      <tp t="e">
        <v>#N/A</v>
        <stp/>
        <stp>##V3_BDHV12</stp>
        <stp>chovchov index</stp>
        <stp>PX_LAST</stp>
        <stp>20-07-2011</stp>
        <stp>20-07-2011</stp>
        <stp>[fwdpoints.xlsm]Master 3m12m!R1009C14</stp>
        <tr r="N1009" s="8"/>
      </tp>
      <tp t="e">
        <v>#N/A</v>
        <stp/>
        <stp>##V3_BDHV12</stp>
        <stp>chovchov index</stp>
        <stp>PX_LAST</stp>
        <stp>30-06-2011</stp>
        <stp>30-06-2011</stp>
        <stp>[fwdpoints.xlsm]Master 3m12m!R1023C14</stp>
        <tr r="N1023" s="8"/>
      </tp>
      <tp t="e">
        <v>#N/A</v>
        <stp/>
        <stp>##V3_BDHV12</stp>
        <stp>chovchov index</stp>
        <stp>PX_LAST</stp>
        <stp>22-04-2010</stp>
        <stp>22-04-2010</stp>
        <stp>[fwdpoints.xlsm]Master 3m12m!R1328C14</stp>
        <tr r="N1328" s="8"/>
      </tp>
      <tp t="e">
        <v>#N/A</v>
        <stp/>
        <stp>##V3_BDHV12</stp>
        <stp>chovchov index</stp>
        <stp>PX_LAST</stp>
        <stp>21-06-2011</stp>
        <stp>21-06-2011</stp>
        <stp>[fwdpoints.xlsm]Master 3m12m!R1029C14</stp>
        <tr r="N1029" s="8"/>
      </tp>
      <tp t="e">
        <v>#N/A</v>
        <stp/>
        <stp>##V3_BDHV12</stp>
        <stp>chovchov index</stp>
        <stp>PX_LAST</stp>
        <stp>11-05-2011</stp>
        <stp>11-05-2011</stp>
        <stp>[fwdpoints.xlsm]Master 3m12m!R1058C14</stp>
        <tr r="N1058" s="8"/>
      </tp>
      <tp t="e">
        <v>#N/A</v>
        <stp/>
        <stp>##V3_BDHV12</stp>
        <stp>chovchov index</stp>
        <stp>PX_LAST</stp>
        <stp>12-07-2010</stp>
        <stp>12-07-2010</stp>
        <stp>[fwdpoints.xlsm]Master 3m12m!R1272C14</stp>
        <tr r="N1272" s="8"/>
      </tp>
      <tp t="e">
        <v>#N/A</v>
        <stp/>
        <stp>##V3_BDHV12</stp>
        <stp>chovchov index</stp>
        <stp>PX_LAST</stp>
        <stp>01-04-2011</stp>
        <stp>01-04-2011</stp>
        <stp>[fwdpoints.xlsm]Master 3m12m!R1085C14</stp>
        <tr r="N1085" s="8"/>
      </tp>
      <tp t="e">
        <v>#N/A</v>
        <stp/>
        <stp>##V3_BDHV12</stp>
        <stp>chovchov index</stp>
        <stp>PX_LAST</stp>
        <stp>15-10-2010</stp>
        <stp>15-10-2010</stp>
        <stp>[fwdpoints.xlsm]Master 3m12m!R1204C14</stp>
        <tr r="N1204" s="8"/>
      </tp>
      <tp t="e">
        <v>#N/A</v>
        <stp/>
        <stp>##V3_BDHV12</stp>
        <stp>chovchov index</stp>
        <stp>PX_LAST</stp>
        <stp>07-02-2011</stp>
        <stp>07-02-2011</stp>
        <stp>[fwdpoints.xlsm]Master 3m12m!R1124C14</stp>
        <tr r="N1124" s="8"/>
      </tp>
      <tp t="e">
        <v>#N/A</v>
        <stp/>
        <stp>##V3_BDHV12</stp>
        <stp>chovchov index</stp>
        <stp>PX_LAST</stp>
        <stp>24-02-2010</stp>
        <stp>24-02-2010</stp>
        <stp>[fwdpoints.xlsm]Master 3m12m!R1368C14</stp>
        <tr r="N1368" s="8"/>
      </tp>
      <tp t="e">
        <v>#N/A</v>
        <stp/>
        <stp>##V3_BDHV12</stp>
        <stp>chovchov index</stp>
        <stp>PX_LAST</stp>
        <stp>06-12-2010</stp>
        <stp>06-12-2010</stp>
        <stp>[fwdpoints.xlsm]Master 3m12m!R1168C14</stp>
        <tr r="N1168" s="8"/>
      </tp>
      <tp t="e">
        <v>#N/A</v>
        <stp/>
        <stp>##V3_BDHV12</stp>
        <stp>chovchov index</stp>
        <stp>PX_LAST</stp>
        <stp>26-10-2010</stp>
        <stp>26-10-2010</stp>
        <stp>[fwdpoints.xlsm]Master 3m12m!R1197C14</stp>
        <tr r="N1197" s="8"/>
      </tp>
      <tp t="e">
        <v>#N/A</v>
        <stp/>
        <stp>##V3_BDHV12</stp>
        <stp>chovchov index</stp>
        <stp>PX_LAST</stp>
        <stp>04-10-2010</stp>
        <stp>04-10-2010</stp>
        <stp>[fwdpoints.xlsm]Master 3m12m!R1212C14</stp>
        <tr r="N1212" s="8"/>
      </tp>
      <tp t="e">
        <v>#N/A</v>
        <stp/>
        <stp>##V3_BDHV12</stp>
        <stp>chovchov index</stp>
        <stp>PX_LAST</stp>
        <stp>16-02-2011</stp>
        <stp>16-02-2011</stp>
        <stp>[fwdpoints.xlsm]Master 3m12m!R1117C14</stp>
        <tr r="N1117" s="8"/>
      </tp>
      <tp t="e">
        <v>#N/A</v>
        <stp/>
        <stp>##V3_BDHV12</stp>
        <stp>chovchov index</stp>
        <stp>PX_LAST</stp>
        <stp>26-01-2011</stp>
        <stp>26-01-2011</stp>
        <stp>[fwdpoints.xlsm]Master 3m12m!R1132C14</stp>
        <tr r="N1132" s="8"/>
      </tp>
      <tp t="e">
        <v>#N/A</v>
        <stp/>
        <stp>##V3_BDHV12</stp>
        <stp>chovchov index</stp>
        <stp>PX_LAST</stp>
        <stp>25-03-2010</stp>
        <stp>25-03-2010</stp>
        <stp>[fwdpoints.xlsm]Master 3m12m!R1347C14</stp>
        <tr r="N1347" s="8"/>
      </tp>
      <tp t="e">
        <v>#N/A</v>
        <stp/>
        <stp>##V3_BDHV12</stp>
        <stp>chovchov index</stp>
        <stp>PX_LAST</stp>
        <stp>17-12-2010</stp>
        <stp>17-12-2010</stp>
        <stp>[fwdpoints.xlsm]Master 3m12m!R1159C14</stp>
        <tr r="N1159" s="8"/>
      </tp>
      <tp t="e">
        <v>#N/A</v>
        <stp/>
        <stp>##V3_BDHV12</stp>
        <stp>chovchov index</stp>
        <stp>PX_LAST</stp>
        <stp>17-03-2011</stp>
        <stp>17-03-2011</stp>
        <stp>[fwdpoints.xlsm]Master 3m12m!R1096C14</stp>
        <tr r="N1096" s="8"/>
      </tp>
      <tp t="e">
        <v>#N/A</v>
        <stp/>
        <stp>##V3_BDHV12</stp>
        <stp>chovchov index</stp>
        <stp>PX_LAST</stp>
        <stp>25-02-2011</stp>
        <stp>25-02-2011</stp>
        <stp>[fwdpoints.xlsm]Master 3m12m!R1110C14</stp>
        <tr r="N1110" s="8"/>
      </tp>
      <tp t="e">
        <v>#N/A</v>
        <stp/>
        <stp>##V3_BDHV12</stp>
        <stp>chovchov index</stp>
        <stp>PX_LAST</stp>
        <stp>24-12-2010</stp>
        <stp>24-12-2010</stp>
        <stp>[fwdpoints.xlsm]Master 3m12m!R1154C14</stp>
        <tr r="N1154" s="8"/>
      </tp>
      <tp t="e">
        <v>#N/A</v>
        <stp/>
        <stp>##V3_BDHV12</stp>
        <stp>chovchov index</stp>
        <stp>PX_LAST</stp>
        <stp>16-03-2010</stp>
        <stp>16-03-2010</stp>
        <stp>[fwdpoints.xlsm]Master 3m12m!R1354C14</stp>
        <tr r="N1354" s="8"/>
      </tp>
      <tp t="e">
        <v>#N/A</v>
        <stp/>
        <stp>##V3_BDHV12</stp>
        <stp>chovchov index</stp>
        <stp>PX_LAST</stp>
        <stp>24-03-2011</stp>
        <stp>24-03-2011</stp>
        <stp>[fwdpoints.xlsm]Master 3m12m!R1091C14</stp>
        <tr r="N1091" s="8"/>
      </tp>
      <tp t="e">
        <v>#N/A</v>
        <stp/>
        <stp>##V3_BDHV12</stp>
        <stp>chovchov index</stp>
        <stp>PX_LAST</stp>
        <stp>04-01-2011</stp>
        <stp>04-01-2011</stp>
        <stp>[fwdpoints.xlsm]Master 3m12m!R1148C14</stp>
        <tr r="N1148" s="8"/>
      </tp>
      <tp t="e">
        <v>#N/A</v>
        <stp/>
        <stp>##V3_BDHV12</stp>
        <stp>chovchov index</stp>
        <stp>PX_LAST</stp>
        <stp>05-11-2010</stp>
        <stp>05-11-2010</stp>
        <stp>[fwdpoints.xlsm]Master 3m12m!R1189C14</stp>
        <tr r="N1189" s="8"/>
      </tp>
      <tp t="e">
        <v>#N/A</v>
        <stp/>
        <stp>##V3_BDHV12</stp>
        <stp>chovchov index</stp>
        <stp>PX_LAST</stp>
        <stp>26-12-2012</stp>
        <stp>26-12-2012</stp>
        <stp>[fwdpoints.xlsm]Master 3m12m!R634C14</stp>
        <tr r="N634" s="8"/>
      </tp>
      <tp t="e">
        <v>#N/A</v>
        <stp/>
        <stp>##V3_BDHV12</stp>
        <stp>chovchov index</stp>
        <stp>PX_LAST</stp>
        <stp>17-11-2014</stp>
        <stp>17-11-2014</stp>
        <stp>[fwdpoints.xlsm]Master 3m12m!R141C14</stp>
        <tr r="N141" s="8"/>
      </tp>
      <tp t="e">
        <v>#N/A</v>
        <stp/>
        <stp>##V3_BDHV12</stp>
        <stp>chovchov index</stp>
        <stp>PX_LAST</stp>
        <stp>15-11-2013</stp>
        <stp>15-11-2013</stp>
        <stp>[fwdpoints.xlsm]Master 3m12m!R402C14</stp>
        <tr r="N402" s="8"/>
      </tp>
      <tp t="e">
        <v>#N/A</v>
        <stp/>
        <stp>##V3_BDHV12</stp>
        <stp>chovchov index</stp>
        <stp>PX_LAST</stp>
        <stp>07-10-2014</stp>
        <stp>07-10-2014</stp>
        <stp>[fwdpoints.xlsm]Master 3m12m!R170C14</stp>
        <tr r="N170" s="8"/>
      </tp>
      <tp t="e">
        <v>#N/A</v>
        <stp/>
        <stp>##V3_BDHV12</stp>
        <stp>chovchov index</stp>
        <stp>PX_LAST</stp>
        <stp>09-01-2012</stp>
        <stp>09-01-2012</stp>
        <stp>[fwdpoints.xlsm]Master 3m12m!R886C14</stp>
        <tr r="N886" s="8"/>
      </tp>
      <tp t="e">
        <v>#N/A</v>
        <stp/>
        <stp>##V3_BDHV12</stp>
        <stp>chovchov index</stp>
        <stp>PX_LAST</stp>
        <stp>07-01-2015</stp>
        <stp>07-01-2015</stp>
        <stp>[fwdpoints.xlsm]Master 3m12m!R104C14</stp>
        <tr r="N104" s="8"/>
      </tp>
      <tp t="e">
        <v>#N/A</v>
        <stp/>
        <stp>##V3_BDHV12</stp>
        <stp>chovchov index</stp>
        <stp>PX_LAST</stp>
        <stp>16-11-2012</stp>
        <stp>16-11-2012</stp>
        <stp>[fwdpoints.xlsm]Master 3m12m!R662C14</stp>
        <tr r="N662" s="8"/>
      </tp>
      <tp t="e">
        <v>#N/A</v>
        <stp/>
        <stp>##V3_BDHV12</stp>
        <stp>chovchov index</stp>
        <stp>PX_LAST</stp>
        <stp>24-03-2014</stp>
        <stp>24-03-2014</stp>
        <stp>[fwdpoints.xlsm]Master 3m12m!R311C14</stp>
        <tr r="N311" s="8"/>
      </tp>
      <tp t="e">
        <v>#N/A</v>
        <stp/>
        <stp>##V3_BDHV12</stp>
        <stp>chovchov index</stp>
        <stp>PX_LAST</stp>
        <stp>25-03-2013</stp>
        <stp>25-03-2013</stp>
        <stp>[fwdpoints.xlsm]Master 3m12m!R571C14</stp>
        <tr r="N571" s="8"/>
      </tp>
      <tp t="e">
        <v>#N/A</v>
        <stp/>
        <stp>##V3_BDHV12</stp>
        <stp>chovchov index</stp>
        <stp>PX_LAST</stp>
        <stp>29-03-2012</stp>
        <stp>29-03-2012</stp>
        <stp>[fwdpoints.xlsm]Master 3m12m!R828C14</stp>
        <tr r="N828" s="8"/>
      </tp>
      <tp t="e">
        <v>#N/A</v>
        <stp/>
        <stp>##V3_BDHV12</stp>
        <stp>chovchov index</stp>
        <stp>PX_LAST</stp>
        <stp>23-12-2013</stp>
        <stp>23-12-2013</stp>
        <stp>[fwdpoints.xlsm]Master 3m12m!R376C14</stp>
        <tr r="N376" s="8"/>
      </tp>
      <tp t="e">
        <v>#N/A</v>
        <stp/>
        <stp>##V3_BDHV12</stp>
        <stp>chovchov index</stp>
        <stp>PX_LAST</stp>
        <stp>14-11-2013</stp>
        <stp>14-11-2013</stp>
        <stp>[fwdpoints.xlsm]Master 3m12m!R403C14</stp>
        <tr r="N403" s="8"/>
      </tp>
      <tp t="e">
        <v>#N/A</v>
        <stp/>
        <stp>##V3_BDHV12</stp>
        <stp>chovchov index</stp>
        <stp>PX_LAST</stp>
        <stp>07-01-2013</stp>
        <stp>07-01-2013</stp>
        <stp>[fwdpoints.xlsm]Master 3m12m!R626C14</stp>
        <tr r="N626" s="8"/>
      </tp>
      <tp t="e">
        <v>#N/A</v>
        <stp/>
        <stp>##V3_BDHV12</stp>
        <stp>chovchov index</stp>
        <stp>PX_LAST</stp>
        <stp>27-12-2012</stp>
        <stp>27-12-2012</stp>
        <stp>[fwdpoints.xlsm]Master 3m12m!R633C14</stp>
        <tr r="N633" s="8"/>
      </tp>
      <tp t="e">
        <v>#N/A</v>
        <stp/>
        <stp>##V3_BDHV12</stp>
        <stp>chovchov index</stp>
        <stp>PX_LAST</stp>
        <stp>06-10-2014</stp>
        <stp>06-10-2014</stp>
        <stp>[fwdpoints.xlsm]Master 3m12m!R171C14</stp>
        <tr r="N171" s="8"/>
      </tp>
      <tp t="e">
        <v>#N/A</v>
        <stp/>
        <stp>##V3_BDHV12</stp>
        <stp>chovchov index</stp>
        <stp>PX_LAST</stp>
        <stp>04-10-2013</stp>
        <stp>04-10-2013</stp>
        <stp>[fwdpoints.xlsm]Master 3m12m!R432C14</stp>
        <tr r="N432" s="8"/>
      </tp>
      <tp t="e">
        <v>#N/A</v>
        <stp/>
        <stp>##V3_BDHV12</stp>
        <stp>chovchov index</stp>
        <stp>PX_LAST</stp>
        <stp>06-01-2015</stp>
        <stp>06-01-2015</stp>
        <stp>[fwdpoints.xlsm]Master 3m12m!R105C14</stp>
        <tr r="N105" s="8"/>
      </tp>
      <tp t="e">
        <v>#N/A</v>
        <stp/>
        <stp>##V3_BDHV12</stp>
        <stp>chovchov index</stp>
        <stp>PX_LAST</stp>
        <stp>26-12-2014</stp>
        <stp>26-12-2014</stp>
        <stp>[fwdpoints.xlsm]Master 3m12m!R112C14</stp>
        <tr r="N112" s="8"/>
      </tp>
      <tp t="e">
        <v>#N/A</v>
        <stp/>
        <stp>##V3_BDHV12</stp>
        <stp>chovchov index</stp>
        <stp>PX_LAST</stp>
        <stp>25-03-2014</stp>
        <stp>25-03-2014</stp>
        <stp>[fwdpoints.xlsm]Master 3m12m!R310C14</stp>
        <tr r="N310" s="8"/>
      </tp>
      <tp t="e">
        <v>#N/A</v>
        <stp/>
        <stp>##V3_BDHV12</stp>
        <stp>chovchov index</stp>
        <stp>PX_LAST</stp>
        <stp>28-03-2012</stp>
        <stp>28-03-2012</stp>
        <stp>[fwdpoints.xlsm]Master 3m12m!R829C14</stp>
        <tr r="N829" s="8"/>
      </tp>
      <tp t="e">
        <v>#N/A</v>
        <stp/>
        <stp>##V3_BDHV12</stp>
        <stp>chovchov index</stp>
        <stp>PX_LAST</stp>
        <stp>07-10-2013</stp>
        <stp>07-10-2013</stp>
        <stp>[fwdpoints.xlsm]Master 3m12m!R431C14</stp>
        <tr r="N431" s="8"/>
      </tp>
      <tp t="e">
        <v>#N/A</v>
        <stp/>
        <stp>##V3_BDHV12</stp>
        <stp>chovchov index</stp>
        <stp>PX_LAST</stp>
        <stp>04-01-2013</stp>
        <stp>04-01-2013</stp>
        <stp>[fwdpoints.xlsm]Master 3m12m!R627C14</stp>
        <tr r="N627" s="8"/>
      </tp>
      <tp t="e">
        <v>#N/A</v>
        <stp/>
        <stp>##V3_BDHV12</stp>
        <stp>chovchov index</stp>
        <stp>PX_LAST</stp>
        <stp>24-12-2012</stp>
        <stp>24-12-2012</stp>
        <stp>[fwdpoints.xlsm]Master 3m12m!R636C14</stp>
        <tr r="N636" s="8"/>
      </tp>
      <tp t="e">
        <v>#N/A</v>
        <stp/>
        <stp>##V3_BDHV12</stp>
        <stp>chovchov index</stp>
        <stp>PX_LAST</stp>
        <stp>06-01-2014</stp>
        <stp>06-01-2014</stp>
        <stp>[fwdpoints.xlsm]Master 3m12m!R366C14</stp>
        <tr r="N366" s="8"/>
      </tp>
      <tp t="e">
        <v>#N/A</v>
        <stp/>
        <stp>##V3_BDHV12</stp>
        <stp>chovchov index</stp>
        <stp>PX_LAST</stp>
        <stp>20-12-2013</stp>
        <stp>20-12-2013</stp>
        <stp>[fwdpoints.xlsm]Master 3m12m!R377C14</stp>
        <tr r="N377" s="8"/>
      </tp>
      <tp t="e">
        <v>#N/A</v>
        <stp/>
        <stp>##V3_BDHV12</stp>
        <stp>chovchov index</stp>
        <stp>PX_LAST</stp>
        <stp>26-03-2014</stp>
        <stp>26-03-2014</stp>
        <stp>[fwdpoints.xlsm]Master 3m12m!R309C14</stp>
        <tr r="N309" s="8"/>
      </tp>
      <tp t="e">
        <v>#N/A</v>
        <stp/>
        <stp>##V3_BDHV12</stp>
        <stp>chovchov index</stp>
        <stp>PX_LAST</stp>
        <stp>27-03-2013</stp>
        <stp>27-03-2013</stp>
        <stp>[fwdpoints.xlsm]Master 3m12m!R569C14</stp>
        <tr r="N569" s="8"/>
      </tp>
      <tp t="e">
        <v>#N/A</v>
        <stp/>
        <stp>##V3_BDHV12</stp>
        <stp>chovchov index</stp>
        <stp>PX_LAST</stp>
        <stp>29-12-2011</stp>
        <stp>29-12-2011</stp>
        <stp>[fwdpoints.xlsm]Master 3m12m!R893C14</stp>
        <tr r="N893" s="8"/>
      </tp>
      <tp t="e">
        <v>#N/A</v>
        <stp/>
        <stp>##V3_BDHV12</stp>
        <stp>chovchov index</stp>
        <stp>PX_LAST</stp>
        <stp>14-11-2012</stp>
        <stp>14-11-2012</stp>
        <stp>[fwdpoints.xlsm]Master 3m12m!R664C14</stp>
        <tr r="N664" s="8"/>
      </tp>
      <tp t="e">
        <v>#N/A</v>
        <stp/>
        <stp>##V3_BDHV12</stp>
        <stp>chovchov index</stp>
        <stp>PX_LAST</stp>
        <stp>05-01-2015</stp>
        <stp>05-01-2015</stp>
        <stp>[fwdpoints.xlsm]Master 3m12m!R106C14</stp>
        <tr r="N106" s="8"/>
      </tp>
      <tp t="e">
        <v>#N/A</v>
        <stp/>
        <stp>##V3_BDHV12</stp>
        <stp>chovchov index</stp>
        <stp>PX_LAST</stp>
        <stp>25-12-2014</stp>
        <stp>25-12-2014</stp>
        <stp>[fwdpoints.xlsm]Master 3m12m!R113C14</stp>
        <tr r="N113" s="8"/>
      </tp>
      <tp t="e">
        <v>#N/A</v>
        <stp/>
        <stp>##V3_BDHV12</stp>
        <stp>chovchov index</stp>
        <stp>PX_LAST</stp>
        <stp>04-10-2012</stp>
        <stp>04-10-2012</stp>
        <stp>[fwdpoints.xlsm]Master 3m12m!R693C14</stp>
        <tr r="N693" s="8"/>
      </tp>
      <tp t="e">
        <v>#N/A</v>
        <stp/>
        <stp>##V3_BDHV12</stp>
        <stp>chovchov index</stp>
        <stp>PX_LAST</stp>
        <stp>18-11-2011</stp>
        <stp>18-11-2011</stp>
        <stp>[fwdpoints.xlsm]Master 3m12m!R922C14</stp>
        <tr r="N922" s="8"/>
      </tp>
      <tp t="e">
        <v>#N/A</v>
        <stp/>
        <stp>##V3_BDHV12</stp>
        <stp>chovchov index</stp>
        <stp>PX_LAST</stp>
        <stp>07-01-2014</stp>
        <stp>07-01-2014</stp>
        <stp>[fwdpoints.xlsm]Master 3m12m!R365C14</stp>
        <tr r="N365" s="8"/>
      </tp>
      <tp t="e">
        <v>#N/A</v>
        <stp/>
        <stp>##V3_BDHV12</stp>
        <stp>chovchov index</stp>
        <stp>PX_LAST</stp>
        <stp>25-12-2012</stp>
        <stp>25-12-2012</stp>
        <stp>[fwdpoints.xlsm]Master 3m12m!R635C14</stp>
        <tr r="N635" s="8"/>
      </tp>
      <tp t="e">
        <v>#N/A</v>
        <stp/>
        <stp>##V3_BDHV12</stp>
        <stp>chovchov index</stp>
        <stp>PX_LAST</stp>
        <stp>14-11-2014</stp>
        <stp>14-11-2014</stp>
        <stp>[fwdpoints.xlsm]Master 3m12m!R142C14</stp>
        <tr r="N142" s="8"/>
      </tp>
      <tp t="e">
        <v>#N/A</v>
        <stp/>
        <stp>##V3_BDHV12</stp>
        <stp>chovchov index</stp>
        <stp>PX_LAST</stp>
        <stp>27-03-2014</stp>
        <stp>27-03-2014</stp>
        <stp>[fwdpoints.xlsm]Master 3m12m!R308C14</stp>
        <tr r="N308" s="8"/>
      </tp>
      <tp t="e">
        <v>#N/A</v>
        <stp/>
        <stp>##V3_BDHV12</stp>
        <stp>chovchov index</stp>
        <stp>PX_LAST</stp>
        <stp>26-03-2013</stp>
        <stp>26-03-2013</stp>
        <stp>[fwdpoints.xlsm]Master 3m12m!R570C14</stp>
        <tr r="N570" s="8"/>
      </tp>
      <tp t="e">
        <v>#N/A</v>
        <stp/>
        <stp>##V3_BDHV12</stp>
        <stp>chovchov index</stp>
        <stp>PX_LAST</stp>
        <stp>24-12-2014</stp>
        <stp>24-12-2014</stp>
        <stp>[fwdpoints.xlsm]Master 3m12m!R114C14</stp>
        <tr r="N114" s="8"/>
      </tp>
      <tp t="e">
        <v>#N/A</v>
        <stp/>
        <stp>##V3_BDHV12</stp>
        <stp>chovchov index</stp>
        <stp>PX_LAST</stp>
        <stp>15-11-2012</stp>
        <stp>15-11-2012</stp>
        <stp>[fwdpoints.xlsm]Master 3m12m!R663C14</stp>
        <tr r="N663" s="8"/>
      </tp>
      <tp t="e">
        <v>#N/A</v>
        <stp/>
        <stp>##V3_BDHV12</stp>
        <stp>chovchov index</stp>
        <stp>PX_LAST</stp>
        <stp>28-12-2011</stp>
        <stp>28-12-2011</stp>
        <stp>[fwdpoints.xlsm]Master 3m12m!R894C14</stp>
        <tr r="N894" s="8"/>
      </tp>
      <tp t="e">
        <v>#N/A</v>
        <stp/>
        <stp>##V3_BDHV12</stp>
        <stp>chovchov index</stp>
        <stp>PX_LAST</stp>
        <stp>05-10-2012</stp>
        <stp>05-10-2012</stp>
        <stp>[fwdpoints.xlsm]Master 3m12m!R692C14</stp>
        <tr r="N692" s="8"/>
      </tp>
      <tp t="e">
        <v>#N/A</v>
        <stp/>
        <stp>##V3_BDHV12</stp>
        <stp>chovchov index</stp>
        <stp>PX_LAST</stp>
        <stp>23-12-2014</stp>
        <stp>23-12-2014</stp>
        <stp>[fwdpoints.xlsm]Master 3m12m!R115C14</stp>
        <tr r="N115" s="8"/>
      </tp>
      <tp t="e">
        <v>#N/A</v>
        <stp/>
        <stp>##V3_BDHV12</stp>
        <stp>chovchov index</stp>
        <stp>PX_LAST</stp>
        <stp>12-11-2012</stp>
        <stp>12-11-2012</stp>
        <stp>[fwdpoints.xlsm]Master 3m12m!R666C14</stp>
        <tr r="N666" s="8"/>
      </tp>
      <tp t="e">
        <v>#N/A</v>
        <stp/>
        <stp>##V3_BDHV12</stp>
        <stp>chovchov index</stp>
        <stp>PX_LAST</stp>
        <stp>20-03-2014</stp>
        <stp>20-03-2014</stp>
        <stp>[fwdpoints.xlsm]Master 3m12m!R313C14</stp>
        <tr r="N313" s="8"/>
      </tp>
      <tp t="e">
        <v>#N/A</v>
        <stp/>
        <stp>##V3_BDHV12</stp>
        <stp>chovchov index</stp>
        <stp>PX_LAST</stp>
        <stp>21-03-2013</stp>
        <stp>21-03-2013</stp>
        <stp>[fwdpoints.xlsm]Master 3m12m!R573C14</stp>
        <tr r="N573" s="8"/>
      </tp>
      <tp t="e">
        <v>#N/A</v>
        <stp/>
        <stp>##V3_BDHV12</stp>
        <stp>chovchov index</stp>
        <stp>PX_LAST</stp>
        <stp>13-11-2014</stp>
        <stp>13-11-2014</stp>
        <stp>[fwdpoints.xlsm]Master 3m12m!R143C14</stp>
        <tr r="N143" s="8"/>
      </tp>
      <tp t="e">
        <v>#N/A</v>
        <stp/>
        <stp>##V3_BDHV12</stp>
        <stp>chovchov index</stp>
        <stp>PX_LAST</stp>
        <stp>02-01-2013</stp>
        <stp>02-01-2013</stp>
        <stp>[fwdpoints.xlsm]Master 3m12m!R629C14</stp>
        <tr r="N629" s="8"/>
      </tp>
      <tp t="e">
        <v>#N/A</v>
        <stp/>
        <stp>##V3_BDHV12</stp>
        <stp>chovchov index</stp>
        <stp>PX_LAST</stp>
        <stp>11-11-2013</stp>
        <stp>11-11-2013</stp>
        <stp>[fwdpoints.xlsm]Master 3m12m!R406C14</stp>
        <tr r="N406" s="8"/>
      </tp>
      <tp t="e">
        <v>#N/A</v>
        <stp/>
        <stp>##V3_BDHV12</stp>
        <stp>chovchov index</stp>
        <stp>PX_LAST</stp>
        <stp>26-12-2013</stp>
        <stp>26-12-2013</stp>
        <stp>[fwdpoints.xlsm]Master 3m12m!R373C14</stp>
        <tr r="N373" s="8"/>
      </tp>
      <tp t="e">
        <v>#N/A</v>
        <stp/>
        <stp>##V3_BDHV12</stp>
        <stp>chovchov index</stp>
        <stp>PX_LAST</stp>
        <stp>01-10-2013</stp>
        <stp>01-10-2013</stp>
        <stp>[fwdpoints.xlsm]Master 3m12m!R435C14</stp>
        <tr r="N435" s="8"/>
      </tp>
      <tp t="e">
        <v>#N/A</v>
        <stp/>
        <stp>##V3_BDHV12</stp>
        <stp>chovchov index</stp>
        <stp>PX_LAST</stp>
        <stp>03-10-2014</stp>
        <stp>03-10-2014</stp>
        <stp>[fwdpoints.xlsm]Master 3m12m!R172C14</stp>
        <tr r="N172" s="8"/>
      </tp>
      <tp t="e">
        <v>#N/A</v>
        <stp/>
        <stp>##V3_BDHV12</stp>
        <stp>chovchov index</stp>
        <stp>PX_LAST</stp>
        <stp>02-10-2012</stp>
        <stp>02-10-2012</stp>
        <stp>[fwdpoints.xlsm]Master 3m12m!R695C14</stp>
        <tr r="N695" s="8"/>
      </tp>
      <tp t="e">
        <v>#N/A</v>
        <stp/>
        <stp>##V3_BDHV12</stp>
        <stp>chovchov index</stp>
        <stp>PX_LAST</stp>
        <stp>13-11-2012</stp>
        <stp>13-11-2012</stp>
        <stp>[fwdpoints.xlsm]Master 3m12m!R665C14</stp>
        <tr r="N665" s="8"/>
      </tp>
      <tp t="e">
        <v>#N/A</v>
        <stp/>
        <stp>##V3_BDHV12</stp>
        <stp>chovchov index</stp>
        <stp>PX_LAST</stp>
        <stp>02-01-2015</stp>
        <stp>02-01-2015</stp>
        <stp>[fwdpoints.xlsm]Master 3m12m!R107C14</stp>
        <tr r="N107" s="8"/>
      </tp>
      <tp t="e">
        <v>#N/A</v>
        <stp/>
        <stp>##V3_BDHV12</stp>
        <stp>chovchov index</stp>
        <stp>PX_LAST</stp>
        <stp>22-12-2014</stp>
        <stp>22-12-2014</stp>
        <stp>[fwdpoints.xlsm]Master 3m12m!R116C14</stp>
        <tr r="N116" s="8"/>
      </tp>
      <tp t="e">
        <v>#N/A</v>
        <stp/>
        <stp>##V3_BDHV12</stp>
        <stp>chovchov index</stp>
        <stp>PX_LAST</stp>
        <stp>20-03-2013</stp>
        <stp>20-03-2013</stp>
        <stp>[fwdpoints.xlsm]Master 3m12m!R574C14</stp>
        <tr r="N574" s="8"/>
      </tp>
      <tp t="e">
        <v>#N/A</v>
        <stp/>
        <stp>##V3_BDHV12</stp>
        <stp>chovchov index</stp>
        <stp>PX_LAST</stp>
        <stp>21-03-2014</stp>
        <stp>21-03-2014</stp>
        <stp>[fwdpoints.xlsm]Master 3m12m!R312C14</stp>
        <tr r="N312" s="8"/>
      </tp>
      <tp t="e">
        <v>#N/A</v>
        <stp/>
        <stp>##V3_BDHV12</stp>
        <stp>chovchov index</stp>
        <stp>PX_LAST</stp>
        <stp>27-12-2013</stp>
        <stp>27-12-2013</stp>
        <stp>[fwdpoints.xlsm]Master 3m12m!R372C14</stp>
        <tr r="N372" s="8"/>
      </tp>
      <tp t="e">
        <v>#N/A</v>
        <stp/>
        <stp>##V3_BDHV12</stp>
        <stp>chovchov index</stp>
        <stp>PX_LAST</stp>
        <stp>01-01-2014</stp>
        <stp>01-01-2014</stp>
        <stp>[fwdpoints.xlsm]Master 3m12m!R369C14</stp>
        <tr r="N369" s="8"/>
      </tp>
      <tp t="e">
        <v>#N/A</v>
        <stp/>
        <stp>##V3_BDHV12</stp>
        <stp>chovchov index</stp>
        <stp>PX_LAST</stp>
        <stp>12-11-2014</stp>
        <stp>12-11-2014</stp>
        <stp>[fwdpoints.xlsm]Master 3m12m!R144C14</stp>
        <tr r="N144" s="8"/>
      </tp>
      <tp t="e">
        <v>#N/A</v>
        <stp/>
        <stp>##V3_BDHV12</stp>
        <stp>chovchov index</stp>
        <stp>PX_LAST</stp>
        <stp>03-01-2013</stp>
        <stp>03-01-2013</stp>
        <stp>[fwdpoints.xlsm]Master 3m12m!R628C14</stp>
        <tr r="N628" s="8"/>
      </tp>
      <tp t="e">
        <v>#N/A</v>
        <stp/>
        <stp>##V3_BDHV12</stp>
        <stp>chovchov index</stp>
        <stp>PX_LAST</stp>
        <stp>02-10-2014</stp>
        <stp>02-10-2014</stp>
        <stp>[fwdpoints.xlsm]Master 3m12m!R173C14</stp>
        <tr r="N173" s="8"/>
      </tp>
      <tp t="e">
        <v>#N/A</v>
        <stp/>
        <stp>##V3_BDHV12</stp>
        <stp>chovchov index</stp>
        <stp>PX_LAST</stp>
        <stp>03-10-2012</stp>
        <stp>03-10-2012</stp>
        <stp>[fwdpoints.xlsm]Master 3m12m!R694C14</stp>
        <tr r="N694" s="8"/>
      </tp>
      <tp t="e">
        <v>#N/A</v>
        <stp/>
        <stp>##V3_BDHV12</stp>
        <stp>chovchov index</stp>
        <stp>PX_LAST</stp>
        <stp>01-01-2015</stp>
        <stp>01-01-2015</stp>
        <stp>[fwdpoints.xlsm]Master 3m12m!R108C14</stp>
        <tr r="N108" s="8"/>
      </tp>
      <tp t="e">
        <v>#N/A</v>
        <stp/>
        <stp>##V3_BDHV12</stp>
        <stp>chovchov index</stp>
        <stp>PX_LAST</stp>
        <stp>03-10-2013</stp>
        <stp>03-10-2013</stp>
        <stp>[fwdpoints.xlsm]Master 3m12m!R433C14</stp>
        <tr r="N433" s="8"/>
      </tp>
      <tp t="e">
        <v>#N/A</v>
        <stp/>
        <stp>##V3_BDHV12</stp>
        <stp>chovchov index</stp>
        <stp>PX_LAST</stp>
        <stp>01-10-2014</stp>
        <stp>01-10-2014</stp>
        <stp>[fwdpoints.xlsm]Master 3m12m!R174C14</stp>
        <tr r="N174" s="8"/>
      </tp>
      <tp t="e">
        <v>#N/A</v>
        <stp/>
        <stp>##V3_BDHV12</stp>
        <stp>chovchov index</stp>
        <stp>PX_LAST</stp>
        <stp>11-11-2014</stp>
        <stp>11-11-2014</stp>
        <stp>[fwdpoints.xlsm]Master 3m12m!R145C14</stp>
        <tr r="N145" s="8"/>
      </tp>
      <tp t="e">
        <v>#N/A</v>
        <stp/>
        <stp>##V3_BDHV12</stp>
        <stp>chovchov index</stp>
        <stp>PX_LAST</stp>
        <stp>20-12-2012</stp>
        <stp>20-12-2012</stp>
        <stp>[fwdpoints.xlsm]Master 3m12m!R638C14</stp>
        <tr r="N638" s="8"/>
      </tp>
      <tp t="e">
        <v>#N/A</v>
        <stp/>
        <stp>##V3_BDHV12</stp>
        <stp>chovchov index</stp>
        <stp>PX_LAST</stp>
        <stp>24-12-2013</stp>
        <stp>24-12-2013</stp>
        <stp>[fwdpoints.xlsm]Master 3m12m!R375C14</stp>
        <tr r="N375" s="8"/>
      </tp>
      <tp t="e">
        <v>#N/A</v>
        <stp/>
        <stp>##V3_BDHV12</stp>
        <stp>chovchov index</stp>
        <stp>PX_LAST</stp>
        <stp>13-11-2013</stp>
        <stp>13-11-2013</stp>
        <stp>[fwdpoints.xlsm]Master 3m12m!R404C14</stp>
        <tr r="N404" s="8"/>
      </tp>
      <tp t="e">
        <v>#N/A</v>
        <stp/>
        <stp>##V3_BDHV12</stp>
        <stp>chovchov index</stp>
        <stp>PX_LAST</stp>
        <stp>02-01-2014</stp>
        <stp>02-01-2014</stp>
        <stp>[fwdpoints.xlsm]Master 3m12m!R368C14</stp>
        <tr r="N368" s="8"/>
      </tp>
      <tp t="e">
        <v>#N/A</v>
        <stp/>
        <stp>##V3_BDHV12</stp>
        <stp>chovchov index</stp>
        <stp>PX_LAST</stp>
        <stp>22-03-2013</stp>
        <stp>22-03-2013</stp>
        <stp>[fwdpoints.xlsm]Master 3m12m!R572C14</stp>
        <tr r="N572" s="8"/>
      </tp>
      <tp t="e">
        <v>#N/A</v>
        <stp/>
        <stp>##V3_BDHV12</stp>
        <stp>chovchov index</stp>
        <stp>PX_LAST</stp>
        <stp>02-10-2013</stp>
        <stp>02-10-2013</stp>
        <stp>[fwdpoints.xlsm]Master 3m12m!R434C14</stp>
        <tr r="N434" s="8"/>
      </tp>
      <tp t="e">
        <v>#N/A</v>
        <stp/>
        <stp>##V3_BDHV12</stp>
        <stp>chovchov index</stp>
        <stp>PX_LAST</stp>
        <stp>12-11-2013</stp>
        <stp>12-11-2013</stp>
        <stp>[fwdpoints.xlsm]Master 3m12m!R405C14</stp>
        <tr r="N405" s="8"/>
      </tp>
      <tp t="e">
        <v>#N/A</v>
        <stp/>
        <stp>##V3_BDHV12</stp>
        <stp>chovchov index</stp>
        <stp>PX_LAST</stp>
        <stp>25-12-2013</stp>
        <stp>25-12-2013</stp>
        <stp>[fwdpoints.xlsm]Master 3m12m!R374C14</stp>
        <tr r="N374" s="8"/>
      </tp>
      <tp t="e">
        <v>#N/A</v>
        <stp/>
        <stp>##V3_BDHV12</stp>
        <stp>chovchov index</stp>
        <stp>PX_LAST</stp>
        <stp>03-01-2014</stp>
        <stp>03-01-2014</stp>
        <stp>[fwdpoints.xlsm]Master 3m12m!R367C14</stp>
        <tr r="N367" s="8"/>
      </tp>
      <tp t="e">
        <v>#N/A</v>
        <stp/>
        <stp>##V3_BDHV12</stp>
        <stp>chovchov index</stp>
        <stp>PX_LAST</stp>
        <stp>01-01-2013</stp>
        <stp>01-01-2013</stp>
        <stp>[fwdpoints.xlsm]Master 3m12m!R630C14</stp>
        <tr r="N630" s="8"/>
      </tp>
      <tp t="e">
        <v>#N/A</v>
        <stp/>
        <stp>##V3_BDHV12</stp>
        <stp>chovchov index</stp>
        <stp>PX_LAST</stp>
        <stp>21-12-2012</stp>
        <stp>21-12-2012</stp>
        <stp>[fwdpoints.xlsm]Master 3m12m!R637C14</stp>
        <tr r="N637" s="8"/>
      </tp>
      <tp t="e">
        <v>#N/A</v>
        <stp/>
        <stp>##V3_BDHV12</stp>
        <stp>chovchov index</stp>
        <stp>PX_LAST</stp>
        <stp>10-11-2014</stp>
        <stp>10-11-2014</stp>
        <stp>[fwdpoints.xlsm]Master 3m12m!R146C14</stp>
        <tr r="N146" s="8"/>
      </tp>
      <tp t="e">
        <v>#N/A</v>
        <stp/>
        <stp>##V3_BDHV12</stp>
        <stp>chovchov index</stp>
        <stp>PX_LAST</stp>
        <stp>01-10-2012</stp>
        <stp>01-10-2012</stp>
        <stp>[fwdpoints.xlsm]Master 3m12m!R696C14</stp>
        <tr r="N696" s="8"/>
      </tp>
      <tp t="e">
        <v>#N/A</v>
        <stp/>
        <stp>##V3_BDHV12</stp>
        <stp>chovchov index</stp>
        <stp>PX_LAST</stp>
        <stp>21-03-2012</stp>
        <stp>21-03-2012</stp>
        <stp>[fwdpoints.xlsm]Master 3m12m!R834C14</stp>
        <tr r="N834" s="8"/>
      </tp>
      <tp t="e">
        <v>#N/A</v>
        <stp/>
        <stp>##V3_BDHV12</stp>
        <stp>chovchov index</stp>
        <stp>PX_LAST</stp>
        <stp>23-12-2011</stp>
        <stp>23-12-2011</stp>
        <stp>[fwdpoints.xlsm]Master 3m12m!R897C14</stp>
        <tr r="N897" s="8"/>
      </tp>
      <tp t="e">
        <v>#N/A</v>
        <stp/>
        <stp>##V3_BDHV12</stp>
        <stp>chovchov index</stp>
        <stp>PX_LAST</stp>
        <stp>03-10-2011</stp>
        <stp>03-10-2011</stp>
        <stp>[fwdpoints.xlsm]Master 3m12m!R956C14</stp>
        <tr r="N956" s="8"/>
      </tp>
      <tp t="e">
        <v>#N/A</v>
        <stp/>
        <stp>##V3_BDHV12</stp>
        <stp>chovchov index</stp>
        <stp>PX_LAST</stp>
        <stp>20-03-2012</stp>
        <stp>20-03-2012</stp>
        <stp>[fwdpoints.xlsm]Master 3m12m!R835C14</stp>
        <tr r="N835" s="8"/>
      </tp>
      <tp t="e">
        <v>#N/A</v>
        <stp/>
        <stp>##V3_BDHV12</stp>
        <stp>chovchov index</stp>
        <stp>PX_LAST</stp>
        <stp>22-12-2011</stp>
        <stp>22-12-2011</stp>
        <stp>[fwdpoints.xlsm]Master 3m12m!R898C14</stp>
        <tr r="N898" s="8"/>
      </tp>
      <tp t="e">
        <v>#N/A</v>
        <stp/>
        <stp>##V3_BDHV12</stp>
        <stp>chovchov index</stp>
        <stp>PX_LAST</stp>
        <stp>10-11-2011</stp>
        <stp>10-11-2011</stp>
        <stp>[fwdpoints.xlsm]Master 3m12m!R928C14</stp>
        <tr r="N928" s="8"/>
      </tp>
      <tp t="e">
        <v>#N/A</v>
        <stp/>
        <stp>##V3_BDHV12</stp>
        <stp>chovchov index</stp>
        <stp>PX_LAST</stp>
        <stp>23-03-2012</stp>
        <stp>23-03-2012</stp>
        <stp>[fwdpoints.xlsm]Master 3m12m!R832C14</stp>
        <tr r="N832" s="8"/>
      </tp>
      <tp t="e">
        <v>#N/A</v>
        <stp/>
        <stp>##V3_BDHV12</stp>
        <stp>chovchov index</stp>
        <stp>PX_LAST</stp>
        <stp>20-12-2011</stp>
        <stp>20-12-2011</stp>
        <stp>[fwdpoints.xlsm]Master 3m12m!R900C14</stp>
        <tr r="N900" s="8"/>
      </tp>
      <tp t="e">
        <v>#N/A</v>
        <stp/>
        <stp>##V3_BDHV12</stp>
        <stp>chovchov index</stp>
        <stp>PX_LAST</stp>
        <stp>21-12-2011</stp>
        <stp>21-12-2011</stp>
        <stp>[fwdpoints.xlsm]Master 3m12m!R899C14</stp>
        <tr r="N899" s="8"/>
      </tp>
      <tp t="e">
        <v>#N/A</v>
        <stp/>
        <stp>##V3_BDHV12</stp>
        <stp>chovchov index</stp>
        <stp>PX_LAST</stp>
        <stp>03-01-2012</stp>
        <stp>03-01-2012</stp>
        <stp>[fwdpoints.xlsm]Master 3m12m!R890C14</stp>
        <tr r="N890" s="8"/>
      </tp>
      <tp t="e">
        <v>#N/A</v>
        <stp/>
        <stp>##V3_BDHV12</stp>
        <stp>chovchov index</stp>
        <stp>PX_LAST</stp>
        <stp>22-03-2012</stp>
        <stp>22-03-2012</stp>
        <stp>[fwdpoints.xlsm]Master 3m12m!R833C14</stp>
        <tr r="N833" s="8"/>
      </tp>
      <tp t="e">
        <v>#N/A</v>
        <stp/>
        <stp>##V3_BDHV12</stp>
        <stp>chovchov index</stp>
        <stp>PX_LAST</stp>
        <stp>11-11-2011</stp>
        <stp>11-11-2011</stp>
        <stp>[fwdpoints.xlsm]Master 3m12m!R927C14</stp>
        <tr r="N927" s="8"/>
      </tp>
      <tp t="e">
        <v>#N/A</v>
        <stp/>
        <stp>##V3_BDHV12</stp>
        <stp>chovchov index</stp>
        <stp>PX_LAST</stp>
        <stp>02-01-2012</stp>
        <stp>02-01-2012</stp>
        <stp>[fwdpoints.xlsm]Master 3m12m!R891C14</stp>
        <tr r="N891" s="8"/>
      </tp>
      <tp t="e">
        <v>#N/A</v>
        <stp/>
        <stp>##V3_BDHV12</stp>
        <stp>chovchov index</stp>
        <stp>PX_LAST</stp>
        <stp>16-11-2011</stp>
        <stp>16-11-2011</stp>
        <stp>[fwdpoints.xlsm]Master 3m12m!R924C14</stp>
        <tr r="N924" s="8"/>
      </tp>
      <tp t="e">
        <v>#N/A</v>
        <stp/>
        <stp>##V3_BDHV12</stp>
        <stp>chovchov index</stp>
        <stp>PX_LAST</stp>
        <stp>06-10-2011</stp>
        <stp>06-10-2011</stp>
        <stp>[fwdpoints.xlsm]Master 3m12m!R953C14</stp>
        <tr r="N953" s="8"/>
      </tp>
      <tp t="e">
        <v>#N/A</v>
        <stp/>
        <stp>##V3_BDHV12</stp>
        <stp>chovchov index</stp>
        <stp>PX_LAST</stp>
        <stp>27-12-2011</stp>
        <stp>27-12-2011</stp>
        <stp>[fwdpoints.xlsm]Master 3m12m!R895C14</stp>
        <tr r="N895" s="8"/>
      </tp>
      <tp t="e">
        <v>#N/A</v>
        <stp/>
        <stp>##V3_BDHV12</stp>
        <stp>chovchov index</stp>
        <stp>PX_LAST</stp>
        <stp>05-01-2012</stp>
        <stp>05-01-2012</stp>
        <stp>[fwdpoints.xlsm]Master 3m12m!R888C14</stp>
        <tr r="N888" s="8"/>
      </tp>
      <tp t="e">
        <v>#N/A</v>
        <stp/>
        <stp>##V3_BDHV12</stp>
        <stp>chovchov index</stp>
        <stp>PX_LAST</stp>
        <stp>28-03-2014</stp>
        <stp>28-03-2014</stp>
        <stp>[fwdpoints.xlsm]Master 3m12m!R307C14</stp>
        <tr r="N307" s="8"/>
      </tp>
      <tp t="e">
        <v>#N/A</v>
        <stp/>
        <stp>##V3_BDHV12</stp>
        <stp>chovchov index</stp>
        <stp>PX_LAST</stp>
        <stp>29-03-2013</stp>
        <stp>29-03-2013</stp>
        <stp>[fwdpoints.xlsm]Master 3m12m!R567C14</stp>
        <tr r="N567" s="8"/>
      </tp>
      <tp t="e">
        <v>#N/A</v>
        <stp/>
        <stp>##V3_BDHV12</stp>
        <stp>chovchov index</stp>
        <stp>PX_LAST</stp>
        <stp>08-01-2014</stp>
        <stp>08-01-2014</stp>
        <stp>[fwdpoints.xlsm]Master 3m12m!R364C14</stp>
        <tr r="N364" s="8"/>
      </tp>
      <tp t="e">
        <v>#N/A</v>
        <stp/>
        <stp>##V3_BDHV12</stp>
        <stp>chovchov index</stp>
        <stp>PX_LAST</stp>
        <stp>19-11-2013</stp>
        <stp>19-11-2013</stp>
        <stp>[fwdpoints.xlsm]Master 3m12m!R400C14</stp>
        <tr r="N400" s="8"/>
      </tp>
      <tp t="e">
        <v>#N/A</v>
        <stp/>
        <stp>##V3_BDHV12</stp>
        <stp>chovchov index</stp>
        <stp>PX_LAST</stp>
        <stp>09-10-2013</stp>
        <stp>09-10-2013</stp>
        <stp>[fwdpoints.xlsm]Master 3m12m!R429C14</stp>
        <tr r="N429" s="8"/>
      </tp>
      <tp t="e">
        <v>#N/A</v>
        <stp/>
        <stp>##V3_BDHV12</stp>
        <stp>chovchov index</stp>
        <stp>PX_LAST</stp>
        <stp>17-11-2011</stp>
        <stp>17-11-2011</stp>
        <stp>[fwdpoints.xlsm]Master 3m12m!R923C14</stp>
        <tr r="N923" s="8"/>
      </tp>
      <tp t="e">
        <v>#N/A</v>
        <stp/>
        <stp>##V3_BDHV12</stp>
        <stp>chovchov index</stp>
        <stp>PX_LAST</stp>
        <stp>07-10-2011</stp>
        <stp>07-10-2011</stp>
        <stp>[fwdpoints.xlsm]Master 3m12m!R952C14</stp>
        <tr r="N952" s="8"/>
      </tp>
      <tp t="e">
        <v>#N/A</v>
        <stp/>
        <stp>##V3_BDHV12</stp>
        <stp>chovchov index</stp>
        <stp>PX_LAST</stp>
        <stp>26-12-2011</stp>
        <stp>26-12-2011</stp>
        <stp>[fwdpoints.xlsm]Master 3m12m!R896C14</stp>
        <tr r="N896" s="8"/>
      </tp>
      <tp t="e">
        <v>#N/A</v>
        <stp/>
        <stp>##V3_BDHV12</stp>
        <stp>chovchov index</stp>
        <stp>PX_LAST</stp>
        <stp>04-01-2012</stp>
        <stp>04-01-2012</stp>
        <stp>[fwdpoints.xlsm]Master 3m12m!R889C14</stp>
        <tr r="N889" s="8"/>
      </tp>
      <tp t="e">
        <v>#N/A</v>
        <stp/>
        <stp>##V3_BDHV12</stp>
        <stp>chovchov index</stp>
        <stp>PX_LAST</stp>
        <stp>28-03-2013</stp>
        <stp>28-03-2013</stp>
        <stp>[fwdpoints.xlsm]Master 3m12m!R568C14</stp>
        <tr r="N568" s="8"/>
      </tp>
      <tp t="e">
        <v>#N/A</v>
        <stp/>
        <stp>##V3_BDHV12</stp>
        <stp>chovchov index</stp>
        <stp>PX_LAST</stp>
        <stp>18-11-2013</stp>
        <stp>18-11-2013</stp>
        <stp>[fwdpoints.xlsm]Master 3m12m!R401C14</stp>
        <tr r="N401" s="8"/>
      </tp>
      <tp t="e">
        <v>#N/A</v>
        <stp/>
        <stp>##V3_BDHV12</stp>
        <stp>chovchov index</stp>
        <stp>PX_LAST</stp>
        <stp>09-01-2014</stp>
        <stp>09-01-2014</stp>
        <stp>[fwdpoints.xlsm]Master 3m12m!R363C14</stp>
        <tr r="N363" s="8"/>
      </tp>
      <tp t="e">
        <v>#N/A</v>
        <stp/>
        <stp>##V3_BDHV12</stp>
        <stp>chovchov index</stp>
        <stp>PX_LAST</stp>
        <stp>08-10-2013</stp>
        <stp>08-10-2013</stp>
        <stp>[fwdpoints.xlsm]Master 3m12m!R430C14</stp>
        <tr r="N430" s="8"/>
      </tp>
      <tp t="e">
        <v>#N/A</v>
        <stp/>
        <stp>##V3_BDHV12</stp>
        <stp>chovchov index</stp>
        <stp>PX_LAST</stp>
        <stp>14-11-2011</stp>
        <stp>14-11-2011</stp>
        <stp>[fwdpoints.xlsm]Master 3m12m!R926C14</stp>
        <tr r="N926" s="8"/>
      </tp>
      <tp t="e">
        <v>#N/A</v>
        <stp/>
        <stp>##V3_BDHV12</stp>
        <stp>chovchov index</stp>
        <stp>PX_LAST</stp>
        <stp>27-03-2012</stp>
        <stp>27-03-2012</stp>
        <stp>[fwdpoints.xlsm]Master 3m12m!R830C14</stp>
        <tr r="N830" s="8"/>
      </tp>
      <tp t="e">
        <v>#N/A</v>
        <stp/>
        <stp>##V3_BDHV12</stp>
        <stp>chovchov index</stp>
        <stp>PX_LAST</stp>
        <stp>08-10-2012</stp>
        <stp>08-10-2012</stp>
        <stp>[fwdpoints.xlsm]Master 3m12m!R691C14</stp>
        <tr r="N691" s="8"/>
      </tp>
      <tp t="e">
        <v>#N/A</v>
        <stp/>
        <stp>##V3_BDHV12</stp>
        <stp>chovchov index</stp>
        <stp>PX_LAST</stp>
        <stp>04-10-2011</stp>
        <stp>04-10-2011</stp>
        <stp>[fwdpoints.xlsm]Master 3m12m!R955C14</stp>
        <tr r="N955" s="8"/>
      </tp>
      <tp t="e">
        <v>#N/A</v>
        <stp/>
        <stp>##V3_BDHV12</stp>
        <stp>chovchov index</stp>
        <stp>PX_LAST</stp>
        <stp>19-11-2014</stp>
        <stp>19-11-2014</stp>
        <stp>[fwdpoints.xlsm]Master 3m12m!R139C14</stp>
        <tr r="N139" s="8"/>
      </tp>
      <tp t="e">
        <v>#N/A</v>
        <stp/>
        <stp>##V3_BDHV12</stp>
        <stp>chovchov index</stp>
        <stp>PX_LAST</stp>
        <stp>29-12-2014</stp>
        <stp>29-12-2014</stp>
        <stp>[fwdpoints.xlsm]Master 3m12m!R111C14</stp>
        <tr r="N111" s="8"/>
      </tp>
      <tp t="e">
        <v>#N/A</v>
        <stp/>
        <stp>##V3_BDHV12</stp>
        <stp>chovchov index</stp>
        <stp>PX_LAST</stp>
        <stp>09-01-2015</stp>
        <stp>09-01-2015</stp>
        <stp>[fwdpoints.xlsm]Master 3m12m!R102C14</stp>
        <tr r="N102" s="8"/>
      </tp>
      <tp t="e">
        <v>#N/A</v>
        <stp/>
        <stp>##V3_BDHV12</stp>
        <stp>chovchov index</stp>
        <stp>PX_LAST</stp>
        <stp>09-10-2014</stp>
        <stp>09-10-2014</stp>
        <stp>[fwdpoints.xlsm]Master 3m12m!R168C14</stp>
        <tr r="N168" s="8"/>
      </tp>
      <tp t="e">
        <v>#N/A</v>
        <stp/>
        <stp>##V3_BDHV12</stp>
        <stp>chovchov index</stp>
        <stp>PX_LAST</stp>
        <stp>08-01-2013</stp>
        <stp>08-01-2013</stp>
        <stp>[fwdpoints.xlsm]Master 3m12m!R625C14</stp>
        <tr r="N625" s="8"/>
      </tp>
      <tp t="e">
        <v>#N/A</v>
        <stp/>
        <stp>##V3_BDHV12</stp>
        <stp>chovchov index</stp>
        <stp>PX_LAST</stp>
        <stp>28-12-2012</stp>
        <stp>28-12-2012</stp>
        <stp>[fwdpoints.xlsm]Master 3m12m!R632C14</stp>
        <tr r="N632" s="8"/>
      </tp>
      <tp t="e">
        <v>#N/A</v>
        <stp/>
        <stp>##V3_BDHV12</stp>
        <stp>chovchov index</stp>
        <stp>PX_LAST</stp>
        <stp>26-03-2012</stp>
        <stp>26-03-2012</stp>
        <stp>[fwdpoints.xlsm]Master 3m12m!R831C14</stp>
        <tr r="N831" s="8"/>
      </tp>
      <tp t="e">
        <v>#N/A</v>
        <stp/>
        <stp>##V3_BDHV12</stp>
        <stp>chovchov index</stp>
        <stp>PX_LAST</stp>
        <stp>15-11-2011</stp>
        <stp>15-11-2011</stp>
        <stp>[fwdpoints.xlsm]Master 3m12m!R925C14</stp>
        <tr r="N925" s="8"/>
      </tp>
      <tp t="e">
        <v>#N/A</v>
        <stp/>
        <stp>##V3_BDHV12</stp>
        <stp>chovchov index</stp>
        <stp>PX_LAST</stp>
        <stp>09-10-2012</stp>
        <stp>09-10-2012</stp>
        <stp>[fwdpoints.xlsm]Master 3m12m!R690C14</stp>
        <tr r="N690" s="8"/>
      </tp>
      <tp t="e">
        <v>#N/A</v>
        <stp/>
        <stp>##V3_BDHV12</stp>
        <stp>chovchov index</stp>
        <stp>PX_LAST</stp>
        <stp>05-10-2011</stp>
        <stp>05-10-2011</stp>
        <stp>[fwdpoints.xlsm]Master 3m12m!R954C14</stp>
        <tr r="N954" s="8"/>
      </tp>
      <tp t="e">
        <v>#N/A</v>
        <stp/>
        <stp>##V3_BDHV12</stp>
        <stp>chovchov index</stp>
        <stp>PX_LAST</stp>
        <stp>19-11-2012</stp>
        <stp>19-11-2012</stp>
        <stp>[fwdpoints.xlsm]Master 3m12m!R661C14</stp>
        <tr r="N661" s="8"/>
      </tp>
      <tp t="e">
        <v>#N/A</v>
        <stp/>
        <stp>##V3_BDHV12</stp>
        <stp>chovchov index</stp>
        <stp>PX_LAST</stp>
        <stp>08-01-2015</stp>
        <stp>08-01-2015</stp>
        <stp>[fwdpoints.xlsm]Master 3m12m!R103C14</stp>
        <tr r="N103" s="8"/>
      </tp>
      <tp t="e">
        <v>#N/A</v>
        <stp/>
        <stp>##V3_BDHV12</stp>
        <stp>chovchov index</stp>
        <stp>PX_LAST</stp>
        <stp>06-01-2012</stp>
        <stp>06-01-2012</stp>
        <stp>[fwdpoints.xlsm]Master 3m12m!R887C14</stp>
        <tr r="N887" s="8"/>
      </tp>
      <tp t="e">
        <v>#N/A</v>
        <stp/>
        <stp>##V3_BDHV12</stp>
        <stp>chovchov index</stp>
        <stp>PX_LAST</stp>
        <stp>08-10-2014</stp>
        <stp>08-10-2014</stp>
        <stp>[fwdpoints.xlsm]Master 3m12m!R169C14</stp>
        <tr r="N169" s="8"/>
      </tp>
      <tp t="e">
        <v>#N/A</v>
        <stp/>
        <stp>##V3_BDHV12</stp>
        <stp>chovchov index</stp>
        <stp>PX_LAST</stp>
        <stp>09-01-2013</stp>
        <stp>09-01-2013</stp>
        <stp>[fwdpoints.xlsm]Master 3m12m!R624C14</stp>
        <tr r="N624" s="8"/>
      </tp>
      <tp t="e">
        <v>#N/A</v>
        <stp/>
        <stp>##V3_BDHV12</stp>
        <stp>chovchov index</stp>
        <stp>PX_LAST</stp>
        <stp>18-11-2014</stp>
        <stp>18-11-2014</stp>
        <stp>[fwdpoints.xlsm]Master 3m12m!R140C14</stp>
        <tr r="N140" s="8"/>
      </tp>
      <tp t="e">
        <v>#N/A</v>
        <stp/>
        <stp>##V3_BDHV12</stp>
        <stp>chovchov index</stp>
        <stp>PX_LAST</stp>
        <stp>20-05-2010</stp>
        <stp>20-05-2010</stp>
        <stp>[fwdpoints.xlsm]Master 3m12m!R1308C14</stp>
        <tr r="N1308" s="8"/>
      </tp>
      <tp t="e">
        <v>#N/A</v>
        <stp/>
        <stp>##V3_BDHV12</stp>
        <stp>chovchov index</stp>
        <stp>PX_LAST</stp>
        <stp>30-04-2010</stp>
        <stp>30-04-2010</stp>
        <stp>[fwdpoints.xlsm]Master 3m12m!R1322C14</stp>
        <tr r="N1322" s="8"/>
      </tp>
      <tp t="e">
        <v>#N/A</v>
        <stp/>
        <stp>##V3_BDHV12</stp>
        <stp>chovchov index</stp>
        <stp>PX_LAST</stp>
        <stp>22-06-2011</stp>
        <stp>22-06-2011</stp>
        <stp>[fwdpoints.xlsm]Master 3m12m!R1028C14</stp>
        <tr r="N1028" s="8"/>
      </tp>
      <tp t="e">
        <v>#N/A</v>
        <stp/>
        <stp>##V3_BDHV12</stp>
        <stp>chovchov index</stp>
        <stp>PX_LAST</stp>
        <stp>12-05-2011</stp>
        <stp>12-05-2011</stp>
        <stp>[fwdpoints.xlsm]Master 3m12m!R1057C14</stp>
        <tr r="N1057" s="8"/>
      </tp>
      <tp t="e">
        <v>#N/A</v>
        <stp/>
        <stp>##V3_BDHV12</stp>
        <stp>chovchov index</stp>
        <stp>PX_LAST</stp>
        <stp>01-06-2010</stp>
        <stp>01-06-2010</stp>
        <stp>[fwdpoints.xlsm]Master 3m12m!R1301C14</stp>
        <tr r="N1301" s="8"/>
      </tp>
      <tp t="e">
        <v>#N/A</v>
        <stp/>
        <stp>##V3_BDHV12</stp>
        <stp>chovchov index</stp>
        <stp>PX_LAST</stp>
        <stp>31-05-2010</stp>
        <stp>31-05-2010</stp>
        <stp>[fwdpoints.xlsm]Master 3m12m!R1302C14</stp>
        <tr r="N1302" s="8"/>
      </tp>
      <tp t="e">
        <v>#N/A</v>
        <stp/>
        <stp>##V3_BDHV12</stp>
        <stp>chovchov index</stp>
        <stp>PX_LAST</stp>
        <stp>21-04-2010</stp>
        <stp>21-04-2010</stp>
        <stp>[fwdpoints.xlsm]Master 3m12m!R1329C14</stp>
        <tr r="N1329" s="8"/>
      </tp>
      <tp t="e">
        <v>#N/A</v>
        <stp/>
        <stp>##V3_BDHV12</stp>
        <stp>chovchov index</stp>
        <stp>PX_LAST</stp>
        <stp>03-05-2011</stp>
        <stp>03-05-2011</stp>
        <stp>[fwdpoints.xlsm]Master 3m12m!R1064C14</stp>
        <tr r="N1064" s="8"/>
      </tp>
      <tp t="e">
        <v>#N/A</v>
        <stp/>
        <stp>##V3_BDHV12</stp>
        <stp>chovchov index</stp>
        <stp>PX_LAST</stp>
        <stp>13-04-2011</stp>
        <stp>13-04-2011</stp>
        <stp>[fwdpoints.xlsm]Master 3m12m!R1077C14</stp>
        <tr r="N1077" s="8"/>
      </tp>
      <tp t="e">
        <v>#N/A</v>
        <stp/>
        <stp>##V3_BDHV12</stp>
        <stp>chovchov index</stp>
        <stp>PX_LAST</stp>
        <stp>10-06-2010</stp>
        <stp>10-06-2010</stp>
        <stp>[fwdpoints.xlsm]Master 3m12m!R1294C14</stp>
        <tr r="N1294" s="8"/>
      </tp>
      <tp t="e">
        <v>#N/A</v>
        <stp/>
        <stp>##V3_BDHV12</stp>
        <stp>chovchov index</stp>
        <stp>PX_LAST</stp>
        <stp>12-04-2010</stp>
        <stp>12-04-2010</stp>
        <stp>[fwdpoints.xlsm]Master 3m12m!R1336C14</stp>
        <tr r="N1336" s="8"/>
      </tp>
      <tp t="e">
        <v>#N/A</v>
        <stp/>
        <stp>##V3_BDHV12</stp>
        <stp>chovchov index</stp>
        <stp>PX_LAST</stp>
        <stp>30-05-2011</stp>
        <stp>30-05-2011</stp>
        <stp>[fwdpoints.xlsm]Master 3m12m!R1045C14</stp>
        <tr r="N1045" s="8"/>
      </tp>
      <tp t="e">
        <v>#N/A</v>
        <stp/>
        <stp>##V3_BDHV12</stp>
        <stp>chovchov index</stp>
        <stp>PX_LAST</stp>
        <stp>20-04-2011</stp>
        <stp>20-04-2011</stp>
        <stp>[fwdpoints.xlsm]Master 3m12m!R1072C14</stp>
        <tr r="N1072" s="8"/>
      </tp>
      <tp t="e">
        <v>#N/A</v>
        <stp/>
        <stp>##V3_BDHV12</stp>
        <stp>chovchov index</stp>
        <stp>PX_LAST</stp>
        <stp>23-06-2010</stp>
        <stp>23-06-2010</stp>
        <stp>[fwdpoints.xlsm]Master 3m12m!R1285C14</stp>
        <tr r="N1285" s="8"/>
      </tp>
      <tp t="e">
        <v>#N/A</v>
        <stp/>
        <stp>##V3_BDHV12</stp>
        <stp>chovchov index</stp>
        <stp>PX_LAST</stp>
        <stp>13-05-2010</stp>
        <stp>13-05-2010</stp>
        <stp>[fwdpoints.xlsm]Master 3m12m!R1313C14</stp>
        <tr r="N1313" s="8"/>
      </tp>
      <tp t="e">
        <v>#N/A</v>
        <stp/>
        <stp>##V3_BDHV12</stp>
        <stp>chovchov index</stp>
        <stp>PX_LAST</stp>
        <stp>01-07-2011</stp>
        <stp>01-07-2011</stp>
        <stp>[fwdpoints.xlsm]Master 3m12m!R1022C14</stp>
        <tr r="N1022" s="8"/>
      </tp>
      <tp t="e">
        <v>#N/A</v>
        <stp/>
        <stp>##V3_BDHV12</stp>
        <stp>chovchov index</stp>
        <stp>PX_LAST</stp>
        <stp>22-07-2010</stp>
        <stp>22-07-2010</stp>
        <stp>[fwdpoints.xlsm]Master 3m12m!R1264C14</stp>
        <tr r="N1264" s="8"/>
      </tp>
      <tp t="e">
        <v>#N/A</v>
        <stp/>
        <stp>##V3_BDHV12</stp>
        <stp>chovchov index</stp>
        <stp>PX_LAST</stp>
        <stp>07-01-2011</stp>
        <stp>07-01-2011</stp>
        <stp>[fwdpoints.xlsm]Master 3m12m!R1145C14</stp>
        <tr r="N1145" s="8"/>
      </tp>
      <tp t="e">
        <v>#N/A</v>
        <stp/>
        <stp>##V3_BDHV12</stp>
        <stp>chovchov index</stp>
        <stp>PX_LAST</stp>
        <stp>04-03-2010</stp>
        <stp>04-03-2010</stp>
        <stp>[fwdpoints.xlsm]Master 3m12m!R1362C14</stp>
        <tr r="N1362" s="8"/>
      </tp>
      <tp t="e">
        <v>#N/A</v>
        <stp/>
        <stp>##V3_BDHV12</stp>
        <stp>chovchov index</stp>
        <stp>PX_LAST</stp>
        <stp>27-12-2010</stp>
        <stp>27-12-2010</stp>
        <stp>[fwdpoints.xlsm]Master 3m12m!R1153C14</stp>
        <tr r="N1153" s="8"/>
      </tp>
      <tp t="e">
        <v>#N/A</v>
        <stp/>
        <stp>##V3_BDHV12</stp>
        <stp>chovchov index</stp>
        <stp>PX_LAST</stp>
        <stp>15-03-2010</stp>
        <stp>15-03-2010</stp>
        <stp>[fwdpoints.xlsm]Master 3m12m!R1355C14</stp>
        <tr r="N1355" s="8"/>
      </tp>
      <tp t="e">
        <v>#N/A</v>
        <stp/>
        <stp>##V3_BDHV12</stp>
        <stp>chovchov index</stp>
        <stp>PX_LAST</stp>
        <stp>17-11-2010</stp>
        <stp>17-11-2010</stp>
        <stp>[fwdpoints.xlsm]Master 3m12m!R1181C14</stp>
        <tr r="N1181" s="8"/>
      </tp>
      <tp t="e">
        <v>#N/A</v>
        <stp/>
        <stp>##V3_BDHV12</stp>
        <stp>chovchov index</stp>
        <stp>PX_LAST</stp>
        <stp>15-02-2011</stp>
        <stp>15-02-2011</stp>
        <stp>[fwdpoints.xlsm]Master 3m12m!R1118C14</stp>
        <tr r="N1118" s="8"/>
      </tp>
      <tp t="e">
        <v>#N/A</v>
        <stp/>
        <stp>##V3_BDHV12</stp>
        <stp>chovchov index</stp>
        <stp>PX_LAST</stp>
        <stp>07-10-2010</stp>
        <stp>07-10-2010</stp>
        <stp>[fwdpoints.xlsm]Master 3m12m!R1209C14</stp>
        <tr r="N1209" s="8"/>
      </tp>
      <tp t="e">
        <v>#N/A</v>
        <stp/>
        <stp>##V3_BDHV12</stp>
        <stp>chovchov index</stp>
        <stp>PX_LAST</stp>
        <stp>25-01-2011</stp>
        <stp>25-01-2011</stp>
        <stp>[fwdpoints.xlsm]Master 3m12m!R1133C14</stp>
        <tr r="N1133" s="8"/>
      </tp>
      <tp t="e">
        <v>#N/A</v>
        <stp/>
        <stp>##V3_BDHV12</stp>
        <stp>chovchov index</stp>
        <stp>PX_LAST</stp>
        <stp>26-03-2010</stp>
        <stp>26-03-2010</stp>
        <stp>[fwdpoints.xlsm]Master 3m12m!R1346C14</stp>
        <tr r="N1346" s="8"/>
      </tp>
      <tp t="e">
        <v>#N/A</v>
        <stp/>
        <stp>##V3_BDHV12</stp>
        <stp>chovchov index</stp>
        <stp>PX_LAST</stp>
        <stp>24-11-2010</stp>
        <stp>24-11-2010</stp>
        <stp>[fwdpoints.xlsm]Master 3m12m!R1176C14</stp>
        <tr r="N1176" s="8"/>
      </tp>
      <tp t="e">
        <v>#N/A</v>
        <stp/>
        <stp>##V3_BDHV12</stp>
        <stp>chovchov index</stp>
        <stp>PX_LAST</stp>
        <stp>14-12-2010</stp>
        <stp>14-12-2010</stp>
        <stp>[fwdpoints.xlsm]Master 3m12m!R1162C14</stp>
        <tr r="N1162" s="8"/>
      </tp>
      <tp t="e">
        <v>#N/A</v>
        <stp/>
        <stp>##V3_BDHV12</stp>
        <stp>chovchov index</stp>
        <stp>PX_LAST</stp>
        <stp>14-03-2011</stp>
        <stp>14-03-2011</stp>
        <stp>[fwdpoints.xlsm]Master 3m12m!R1099C14</stp>
        <tr r="N1099" s="8"/>
      </tp>
      <tp t="e">
        <v>#N/A</v>
        <stp/>
        <stp>##V3_BDHV12</stp>
        <stp>chovchov index</stp>
        <stp>PX_LAST</stp>
        <stp>04-02-2011</stp>
        <stp>04-02-2011</stp>
        <stp>[fwdpoints.xlsm]Master 3m12m!R1125C14</stp>
        <tr r="N1125" s="8"/>
      </tp>
      <tp t="e">
        <v>#N/A</v>
        <stp/>
        <stp>##V3_BDHV12</stp>
        <stp>chovchov index</stp>
        <stp>PX_LAST</stp>
        <stp>25-10-2010</stp>
        <stp>25-10-2010</stp>
        <stp>[fwdpoints.xlsm]Master 3m12m!R1198C14</stp>
        <tr r="N1198" s="8"/>
      </tp>
      <tp t="e">
        <v>#N/A</v>
        <stp/>
        <stp>##V3_BDHV12</stp>
        <stp>chovchov index</stp>
        <stp>PX_LAST</stp>
        <stp>07-02-2014</stp>
        <stp>07-02-2014</stp>
        <stp>[fwdpoints.xlsm]Master 3m12m!R342C14</stp>
        <tr r="N342" s="8"/>
      </tp>
      <tp t="e">
        <v>#N/A</v>
        <stp/>
        <stp>##V3_BDHV12</stp>
        <stp>chovchov index</stp>
        <stp>PX_LAST</stp>
        <stp>05-02-2013</stp>
        <stp>05-02-2013</stp>
        <stp>[fwdpoints.xlsm]Master 3m12m!R605C14</stp>
        <tr r="N605" s="8"/>
      </tp>
      <tp t="e">
        <v>#N/A</v>
        <stp/>
        <stp>##V3_BDHV12</stp>
        <stp>chovchov index</stp>
        <stp>PX_LAST</stp>
        <stp>24-11-2014</stp>
        <stp>24-11-2014</stp>
        <stp>[fwdpoints.xlsm]Master 3m12m!R136C14</stp>
        <tr r="N136" s="8"/>
      </tp>
      <tp t="e">
        <v>#N/A</v>
        <stp/>
        <stp>##V3_BDHV12</stp>
        <stp>chovchov index</stp>
        <stp>PX_LAST</stp>
        <stp>17-03-2014</stp>
        <stp>17-03-2014</stp>
        <stp>[fwdpoints.xlsm]Master 3m12m!R316C14</stp>
        <tr r="N316" s="8"/>
      </tp>
      <tp t="e">
        <v>#N/A</v>
        <stp/>
        <stp>##V3_BDHV12</stp>
        <stp>chovchov index</stp>
        <stp>PX_LAST</stp>
        <stp>21-11-2013</stp>
        <stp>21-11-2013</stp>
        <stp>[fwdpoints.xlsm]Master 3m12m!R398C14</stp>
        <tr r="N398" s="8"/>
      </tp>
      <tp t="e">
        <v>#N/A</v>
        <stp/>
        <stp>##V3_BDHV12</stp>
        <stp>chovchov index</stp>
        <stp>PX_LAST</stp>
        <stp>11-12-2013</stp>
        <stp>11-12-2013</stp>
        <stp>[fwdpoints.xlsm]Master 3m12m!R384C14</stp>
        <tr r="N384" s="8"/>
      </tp>
      <tp t="e">
        <v>#N/A</v>
        <stp/>
        <stp>##V3_BDHV12</stp>
        <stp>chovchov index</stp>
        <stp>PX_LAST</stp>
        <stp>29-11-2011</stp>
        <stp>29-11-2011</stp>
        <stp>[fwdpoints.xlsm]Master 3m12m!R915C14</stp>
        <tr r="N915" s="8"/>
      </tp>
      <tp t="e">
        <v>#N/A</v>
        <stp/>
        <stp>##V3_BDHV12</stp>
        <stp>chovchov index</stp>
        <stp>PX_LAST</stp>
        <stp>19-12-2011</stp>
        <stp>19-12-2011</stp>
        <stp>[fwdpoints.xlsm]Master 3m12m!R901C14</stp>
        <tr r="N901" s="8"/>
      </tp>
      <tp t="e">
        <v>#N/A</v>
        <stp/>
        <stp>##V3_BDHV12</stp>
        <stp>chovchov index</stp>
        <stp>PX_LAST</stp>
        <stp>04-02-2013</stp>
        <stp>04-02-2013</stp>
        <stp>[fwdpoints.xlsm]Master 3m12m!R606C14</stp>
        <tr r="N606" s="8"/>
      </tp>
      <tp t="e">
        <v>#N/A</v>
        <stp/>
        <stp>##V3_BDHV12</stp>
        <stp>chovchov index</stp>
        <stp>PX_LAST</stp>
        <stp>06-02-2014</stp>
        <stp>06-02-2014</stp>
        <stp>[fwdpoints.xlsm]Master 3m12m!R343C14</stp>
        <tr r="N343" s="8"/>
      </tp>
      <tp t="e">
        <v>#N/A</v>
        <stp/>
        <stp>##V3_BDHV12</stp>
        <stp>chovchov index</stp>
        <stp>PX_LAST</stp>
        <stp>15-12-2014</stp>
        <stp>15-12-2014</stp>
        <stp>[fwdpoints.xlsm]Master 3m12m!R121C14</stp>
        <tr r="N121" s="8"/>
      </tp>
      <tp t="e">
        <v>#N/A</v>
        <stp/>
        <stp>##V3_BDHV12</stp>
        <stp>chovchov index</stp>
        <stp>PX_LAST</stp>
        <stp>25-11-2014</stp>
        <stp>25-11-2014</stp>
        <stp>[fwdpoints.xlsm]Master 3m12m!R135C14</stp>
        <tr r="N135" s="8"/>
      </tp>
      <tp t="e">
        <v>#N/A</v>
        <stp/>
        <stp>##V3_BDHV12</stp>
        <stp>chovchov index</stp>
        <stp>PX_LAST</stp>
        <stp>14-12-2012</stp>
        <stp>14-12-2012</stp>
        <stp>[fwdpoints.xlsm]Master 3m12m!R642C14</stp>
        <tr r="N642" s="8"/>
      </tp>
      <tp t="e">
        <v>#N/A</v>
        <stp/>
        <stp>##V3_BDHV12</stp>
        <stp>chovchov index</stp>
        <stp>PX_LAST</stp>
        <stp>10-12-2013</stp>
        <stp>10-12-2013</stp>
        <stp>[fwdpoints.xlsm]Master 3m12m!R385C14</stp>
        <tr r="N385" s="8"/>
      </tp>
      <tp t="e">
        <v>#N/A</v>
        <stp/>
        <stp>##V3_BDHV12</stp>
        <stp>chovchov index</stp>
        <stp>PX_LAST</stp>
        <stp>20-11-2013</stp>
        <stp>20-11-2013</stp>
        <stp>[fwdpoints.xlsm]Master 3m12m!R399C14</stp>
        <tr r="N399" s="8"/>
      </tp>
      <tp t="e">
        <v>#N/A</v>
        <stp/>
        <stp>##V3_BDHV12</stp>
        <stp>chovchov index</stp>
        <stp>PX_LAST</stp>
        <stp>28-11-2011</stp>
        <stp>28-11-2011</stp>
        <stp>[fwdpoints.xlsm]Master 3m12m!R916C14</stp>
        <tr r="N916" s="8"/>
      </tp>
      <tp t="e">
        <v>#N/A</v>
        <stp/>
        <stp>##V3_BDHV12</stp>
        <stp>chovchov index</stp>
        <stp>PX_LAST</stp>
        <stp>05-02-2014</stp>
        <stp>05-02-2014</stp>
        <stp>[fwdpoints.xlsm]Master 3m12m!R344C14</stp>
        <tr r="N344" s="8"/>
      </tp>
      <tp t="e">
        <v>#N/A</v>
        <stp/>
        <stp>##V3_BDHV12</stp>
        <stp>chovchov index</stp>
        <stp>PX_LAST</stp>
        <stp>07-02-2013</stp>
        <stp>07-02-2013</stp>
        <stp>[fwdpoints.xlsm]Master 3m12m!R603C14</stp>
        <tr r="N603" s="8"/>
      </tp>
      <tp t="e">
        <v>#N/A</v>
        <stp/>
        <stp>##V3_BDHV12</stp>
        <stp>chovchov index</stp>
        <stp>PX_LAST</stp>
        <stp>26-11-2014</stp>
        <stp>26-11-2014</stp>
        <stp>[fwdpoints.xlsm]Master 3m12m!R134C14</stp>
        <tr r="N134" s="8"/>
      </tp>
      <tp t="e">
        <v>#N/A</v>
        <stp/>
        <stp>##V3_BDHV12</stp>
        <stp>chovchov index</stp>
        <stp>PX_LAST</stp>
        <stp>17-12-2012</stp>
        <stp>17-12-2012</stp>
        <stp>[fwdpoints.xlsm]Master 3m12m!R641C14</stp>
        <tr r="N641" s="8"/>
      </tp>
      <tp t="e">
        <v>#N/A</v>
        <stp/>
        <stp>##V3_BDHV12</stp>
        <stp>chovchov index</stp>
        <stp>PX_LAST</stp>
        <stp>27-11-2012</stp>
        <stp>27-11-2012</stp>
        <stp>[fwdpoints.xlsm]Master 3m12m!R655C14</stp>
        <tr r="N655" s="8"/>
      </tp>
      <tp t="e">
        <v>#N/A</v>
        <stp/>
        <stp>##V3_BDHV12</stp>
        <stp>chovchov index</stp>
        <stp>PX_LAST</stp>
        <stp>16-12-2014</stp>
        <stp>16-12-2014</stp>
        <stp>[fwdpoints.xlsm]Master 3m12m!R120C14</stp>
        <tr r="N120" s="8"/>
      </tp>
      <tp t="e">
        <v>#N/A</v>
        <stp/>
        <stp>##V3_BDHV12</stp>
        <stp>chovchov index</stp>
        <stp>PX_LAST</stp>
        <stp>14-03-2013</stp>
        <stp>14-03-2013</stp>
        <stp>[fwdpoints.xlsm]Master 3m12m!R578C14</stp>
        <tr r="N578" s="8"/>
      </tp>
      <tp t="e">
        <v>#N/A</v>
        <stp/>
        <stp>##V3_BDHV12</stp>
        <stp>chovchov index</stp>
        <stp>PX_LAST</stp>
        <stp>08-02-2012</stp>
        <stp>08-02-2012</stp>
        <stp>[fwdpoints.xlsm]Master 3m12m!R864C14</stp>
        <tr r="N864" s="8"/>
      </tp>
      <tp t="e">
        <v>#N/A</v>
        <stp/>
        <stp>##V3_BDHV12</stp>
        <stp>chovchov index</stp>
        <stp>PX_LAST</stp>
        <stp>13-12-2013</stp>
        <stp>13-12-2013</stp>
        <stp>[fwdpoints.xlsm]Master 3m12m!R382C14</stp>
        <tr r="N382" s="8"/>
      </tp>
      <tp t="e">
        <v>#N/A</v>
        <stp/>
        <stp>##V3_BDHV12</stp>
        <stp>chovchov index</stp>
        <stp>PX_LAST</stp>
        <stp>06-02-2013</stp>
        <stp>06-02-2013</stp>
        <stp>[fwdpoints.xlsm]Master 3m12m!R604C14</stp>
        <tr r="N604" s="8"/>
      </tp>
      <tp t="e">
        <v>#N/A</v>
        <stp/>
        <stp>##V3_BDHV12</stp>
        <stp>chovchov index</stp>
        <stp>PX_LAST</stp>
        <stp>04-02-2014</stp>
        <stp>04-02-2014</stp>
        <stp>[fwdpoints.xlsm]Master 3m12m!R345C14</stp>
        <tr r="N345" s="8"/>
      </tp>
      <tp t="e">
        <v>#N/A</v>
        <stp/>
        <stp>##V3_BDHV12</stp>
        <stp>chovchov index</stp>
        <stp>PX_LAST</stp>
        <stp>17-12-2014</stp>
        <stp>17-12-2014</stp>
        <stp>[fwdpoints.xlsm]Master 3m12m!R119C14</stp>
        <tr r="N119" s="8"/>
      </tp>
      <tp t="e">
        <v>#N/A</v>
        <stp/>
        <stp>##V3_BDHV12</stp>
        <stp>chovchov index</stp>
        <stp>PX_LAST</stp>
        <stp>14-03-2014</stp>
        <stp>14-03-2014</stp>
        <stp>[fwdpoints.xlsm]Master 3m12m!R317C14</stp>
        <tr r="N317" s="8"/>
      </tp>
      <tp t="e">
        <v>#N/A</v>
        <stp/>
        <stp>##V3_BDHV12</stp>
        <stp>chovchov index</stp>
        <stp>PX_LAST</stp>
        <stp>15-03-2013</stp>
        <stp>15-03-2013</stp>
        <stp>[fwdpoints.xlsm]Master 3m12m!R577C14</stp>
        <tr r="N577" s="8"/>
      </tp>
      <tp t="e">
        <v>#N/A</v>
        <stp/>
        <stp>##V3_BDHV12</stp>
        <stp>chovchov index</stp>
        <stp>PX_LAST</stp>
        <stp>26-11-2012</stp>
        <stp>26-11-2012</stp>
        <stp>[fwdpoints.xlsm]Master 3m12m!R656C14</stp>
        <tr r="N656" s="8"/>
      </tp>
      <tp t="e">
        <v>#N/A</v>
        <stp/>
        <stp>##V3_BDHV12</stp>
        <stp>chovchov index</stp>
        <stp>PX_LAST</stp>
        <stp>27-11-2014</stp>
        <stp>27-11-2014</stp>
        <stp>[fwdpoints.xlsm]Master 3m12m!R133C14</stp>
        <tr r="N133" s="8"/>
      </tp>
      <tp t="e">
        <v>#N/A</v>
        <stp/>
        <stp>##V3_BDHV12</stp>
        <stp>chovchov index</stp>
        <stp>PX_LAST</stp>
        <stp>09-02-2012</stp>
        <stp>09-02-2012</stp>
        <stp>[fwdpoints.xlsm]Master 3m12m!R863C14</stp>
        <tr r="N863" s="8"/>
      </tp>
      <tp t="e">
        <v>#N/A</v>
        <stp/>
        <stp>##V3_BDHV12</stp>
        <stp>chovchov index</stp>
        <stp>PX_LAST</stp>
        <stp>12-12-2013</stp>
        <stp>12-12-2013</stp>
        <stp>[fwdpoints.xlsm]Master 3m12m!R383C14</stp>
        <tr r="N383" s="8"/>
      </tp>
      <tp t="e">
        <v>#N/A</v>
        <stp/>
        <stp>##V3_BDHV12</stp>
        <stp>chovchov index</stp>
        <stp>PX_LAST</stp>
        <stp>19-03-2012</stp>
        <stp>19-03-2012</stp>
        <stp>[fwdpoints.xlsm]Master 3m12m!R836C14</stp>
        <tr r="N836" s="8"/>
      </tp>
      <tp t="e">
        <v>#N/A</v>
        <stp/>
        <stp>##V3_BDHV12</stp>
        <stp>chovchov index</stp>
        <stp>PX_LAST</stp>
        <stp>22-11-2013</stp>
        <stp>22-11-2013</stp>
        <stp>[fwdpoints.xlsm]Master 3m12m!R397C14</stp>
        <tr r="N397" s="8"/>
      </tp>
      <tp t="e">
        <v>#N/A</v>
        <stp/>
        <stp>##V3_BDHV12</stp>
        <stp>chovchov index</stp>
        <stp>PX_LAST</stp>
        <stp>11-12-2012</stp>
        <stp>11-12-2012</stp>
        <stp>[fwdpoints.xlsm]Master 3m12m!R645C14</stp>
        <tr r="N645" s="8"/>
      </tp>
      <tp t="e">
        <v>#N/A</v>
        <stp/>
        <stp>##V3_BDHV12</stp>
        <stp>chovchov index</stp>
        <stp>PX_LAST</stp>
        <stp>20-11-2014</stp>
        <stp>20-11-2014</stp>
        <stp>[fwdpoints.xlsm]Master 3m12m!R138C14</stp>
        <tr r="N138" s="8"/>
      </tp>
      <tp t="e">
        <v>#N/A</v>
        <stp/>
        <stp>##V3_BDHV12</stp>
        <stp>chovchov index</stp>
        <stp>PX_LAST</stp>
        <stp>10-12-2014</stp>
        <stp>10-12-2014</stp>
        <stp>[fwdpoints.xlsm]Master 3m12m!R124C14</stp>
        <tr r="N124" s="8"/>
      </tp>
      <tp t="e">
        <v>#N/A</v>
        <stp/>
        <stp>##V3_BDHV12</stp>
        <stp>chovchov index</stp>
        <stp>PX_LAST</stp>
        <stp>13-03-2014</stp>
        <stp>13-03-2014</stp>
        <stp>[fwdpoints.xlsm]Master 3m12m!R318C14</stp>
        <tr r="N318" s="8"/>
      </tp>
      <tp t="e">
        <v>#N/A</v>
        <stp/>
        <stp>##V3_BDHV12</stp>
        <stp>chovchov index</stp>
        <stp>PX_LAST</stp>
        <stp>21-11-2012</stp>
        <stp>21-11-2012</stp>
        <stp>[fwdpoints.xlsm]Master 3m12m!R659C14</stp>
        <tr r="N659" s="8"/>
      </tp>
      <tp t="e">
        <v>#N/A</v>
        <stp/>
        <stp>##V3_BDHV12</stp>
        <stp>chovchov index</stp>
        <stp>PX_LAST</stp>
        <stp>31-10-2012</stp>
        <stp>31-10-2012</stp>
        <stp>[fwdpoints.xlsm]Master 3m12m!R674C14</stp>
        <tr r="N674" s="8"/>
      </tp>
      <tp t="e">
        <v>#N/A</v>
        <stp/>
        <stp>##V3_BDHV12</stp>
        <stp>chovchov index</stp>
        <stp>PX_LAST</stp>
        <stp>03-02-2014</stp>
        <stp>03-02-2014</stp>
        <stp>[fwdpoints.xlsm]Master 3m12m!R346C14</stp>
        <tr r="N346" s="8"/>
      </tp>
      <tp t="e">
        <v>#N/A</v>
        <stp/>
        <stp>##V3_BDHV12</stp>
        <stp>chovchov index</stp>
        <stp>PX_LAST</stp>
        <stp>01-02-2013</stp>
        <stp>01-02-2013</stp>
        <stp>[fwdpoints.xlsm]Master 3m12m!R607C14</stp>
        <tr r="N607" s="8"/>
      </tp>
      <tp t="e">
        <v>#N/A</v>
        <stp/>
        <stp>##V3_BDHV12</stp>
        <stp>chovchov index</stp>
        <stp>PX_LAST</stp>
        <stp>31-01-2013</stp>
        <stp>31-01-2013</stp>
        <stp>[fwdpoints.xlsm]Master 3m12m!R608C14</stp>
        <tr r="N608" s="8"/>
      </tp>
      <tp t="e">
        <v>#N/A</v>
        <stp/>
        <stp>##V3_BDHV12</stp>
        <stp>chovchov index</stp>
        <stp>PX_LAST</stp>
        <stp>30-10-2014</stp>
        <stp>30-10-2014</stp>
        <stp>[fwdpoints.xlsm]Master 3m12m!R153C14</stp>
        <tr r="N153" s="8"/>
      </tp>
      <tp t="e">
        <v>#N/A</v>
        <stp/>
        <stp>##V3_BDHV12</stp>
        <stp>chovchov index</stp>
        <stp>PX_LAST</stp>
        <stp>25-11-2013</stp>
        <stp>25-11-2013</stp>
        <stp>[fwdpoints.xlsm]Master 3m12m!R396C14</stp>
        <tr r="N396" s="8"/>
      </tp>
      <tp t="e">
        <v>#N/A</v>
        <stp/>
        <stp>##V3_BDHV12</stp>
        <stp>chovchov index</stp>
        <stp>PX_LAST</stp>
        <stp>12-03-2013</stp>
        <stp>12-03-2013</stp>
        <stp>[fwdpoints.xlsm]Master 3m12m!R580C14</stp>
        <tr r="N580" s="8"/>
      </tp>
      <tp t="e">
        <v>#N/A</v>
        <stp/>
        <stp>##V3_BDHV12</stp>
        <stp>chovchov index</stp>
        <stp>PX_LAST</stp>
        <stp>11-12-2014</stp>
        <stp>11-12-2014</stp>
        <stp>[fwdpoints.xlsm]Master 3m12m!R123C14</stp>
        <tr r="N123" s="8"/>
      </tp>
      <tp t="e">
        <v>#N/A</v>
        <stp/>
        <stp>##V3_BDHV12</stp>
        <stp>chovchov index</stp>
        <stp>PX_LAST</stp>
        <stp>12-03-2014</stp>
        <stp>12-03-2014</stp>
        <stp>[fwdpoints.xlsm]Master 3m12m!R319C14</stp>
        <tr r="N319" s="8"/>
      </tp>
      <tp t="e">
        <v>#N/A</v>
        <stp/>
        <stp>##V3_BDHV12</stp>
        <stp>chovchov index</stp>
        <stp>PX_LAST</stp>
        <stp>13-03-2013</stp>
        <stp>13-03-2013</stp>
        <stp>[fwdpoints.xlsm]Master 3m12m!R579C14</stp>
        <tr r="N579" s="8"/>
      </tp>
      <tp t="e">
        <v>#N/A</v>
        <stp/>
        <stp>##V3_BDHV12</stp>
        <stp>chovchov index</stp>
        <stp>PX_LAST</stp>
        <stp>21-11-2014</stp>
        <stp>21-11-2014</stp>
        <stp>[fwdpoints.xlsm]Master 3m12m!R137C14</stp>
        <tr r="N137" s="8"/>
      </tp>
      <tp t="e">
        <v>#N/A</v>
        <stp/>
        <stp>##V3_BDHV12</stp>
        <stp>chovchov index</stp>
        <stp>PX_LAST</stp>
        <stp>10-12-2012</stp>
        <stp>10-12-2012</stp>
        <stp>[fwdpoints.xlsm]Master 3m12m!R646C14</stp>
        <tr r="N646" s="8"/>
      </tp>
      <tp t="e">
        <v>#N/A</v>
        <stp/>
        <stp>##V3_BDHV12</stp>
        <stp>chovchov index</stp>
        <stp>PX_LAST</stp>
        <stp>30-10-2012</stp>
        <stp>30-10-2012</stp>
        <stp>[fwdpoints.xlsm]Master 3m12m!R675C14</stp>
        <tr r="N675" s="8"/>
      </tp>
      <tp t="e">
        <v>#N/A</v>
        <stp/>
        <stp>##V3_BDHV12</stp>
        <stp>chovchov index</stp>
        <stp>PX_LAST</stp>
        <stp>20-11-2012</stp>
        <stp>20-11-2012</stp>
        <stp>[fwdpoints.xlsm]Master 3m12m!R660C14</stp>
        <tr r="N660" s="8"/>
      </tp>
      <tp t="e">
        <v>#N/A</v>
        <stp/>
        <stp>##V3_BDHV12</stp>
        <stp>chovchov index</stp>
        <stp>PX_LAST</stp>
        <stp>30-01-2013</stp>
        <stp>30-01-2013</stp>
        <stp>[fwdpoints.xlsm]Master 3m12m!R609C14</stp>
        <tr r="N609" s="8"/>
      </tp>
      <tp t="e">
        <v>#N/A</v>
        <stp/>
        <stp>##V3_BDHV12</stp>
        <stp>chovchov index</stp>
        <stp>PX_LAST</stp>
        <stp>31-10-2014</stp>
        <stp>31-10-2014</stp>
        <stp>[fwdpoints.xlsm]Master 3m12m!R152C14</stp>
        <tr r="N152" s="8"/>
      </tp>
      <tp t="e">
        <v>#N/A</v>
        <stp/>
        <stp>##V3_BDHV12</stp>
        <stp>chovchov index</stp>
        <stp>PX_LAST</stp>
        <stp>11-03-2014</stp>
        <stp>11-03-2014</stp>
        <stp>[fwdpoints.xlsm]Master 3m12m!R320C14</stp>
        <tr r="N320" s="8"/>
      </tp>
      <tp t="e">
        <v>#N/A</v>
        <stp/>
        <stp>##V3_BDHV12</stp>
        <stp>chovchov index</stp>
        <stp>PX_LAST</stp>
        <stp>13-12-2012</stp>
        <stp>13-12-2012</stp>
        <stp>[fwdpoints.xlsm]Master 3m12m!R643C14</stp>
        <tr r="N643" s="8"/>
      </tp>
      <tp t="e">
        <v>#N/A</v>
        <stp/>
        <stp>##V3_BDHV12</stp>
        <stp>chovchov index</stp>
        <stp>PX_LAST</stp>
        <stp>23-11-2012</stp>
        <stp>23-11-2012</stp>
        <stp>[fwdpoints.xlsm]Master 3m12m!R657C14</stp>
        <tr r="N657" s="8"/>
      </tp>
      <tp t="e">
        <v>#N/A</v>
        <stp/>
        <stp>##V3_BDHV12</stp>
        <stp>chovchov index</stp>
        <stp>PX_LAST</stp>
        <stp>12-12-2014</stp>
        <stp>12-12-2014</stp>
        <stp>[fwdpoints.xlsm]Master 3m12m!R122C14</stp>
        <tr r="N122" s="8"/>
      </tp>
      <tp t="e">
        <v>#N/A</v>
        <stp/>
        <stp>##V3_BDHV12</stp>
        <stp>chovchov index</stp>
        <stp>PX_LAST</stp>
        <stp>30-10-2013</stp>
        <stp>30-10-2013</stp>
        <stp>[fwdpoints.xlsm]Master 3m12m!R414C14</stp>
        <tr r="N414" s="8"/>
      </tp>
      <tp t="e">
        <v>#N/A</v>
        <stp/>
        <stp>##V3_BDHV12</stp>
        <stp>chovchov index</stp>
        <stp>PX_LAST</stp>
        <stp>31-01-2014</stp>
        <stp>31-01-2014</stp>
        <stp>[fwdpoints.xlsm]Master 3m12m!R347C14</stp>
        <tr r="N347" s="8"/>
      </tp>
      <tp t="e">
        <v>#N/A</v>
        <stp/>
        <stp>##V3_BDHV12</stp>
        <stp>chovchov index</stp>
        <stp>PX_LAST</stp>
        <stp>27-11-2013</stp>
        <stp>27-11-2013</stp>
        <stp>[fwdpoints.xlsm]Master 3m12m!R394C14</stp>
        <tr r="N394" s="8"/>
      </tp>
      <tp t="e">
        <v>#N/A</v>
        <stp/>
        <stp>##V3_BDHV12</stp>
        <stp>chovchov index</stp>
        <stp>PX_LAST</stp>
        <stp>17-12-2013</stp>
        <stp>17-12-2013</stp>
        <stp>[fwdpoints.xlsm]Master 3m12m!R380C14</stp>
        <tr r="N380" s="8"/>
      </tp>
      <tp t="e">
        <v>#N/A</v>
        <stp/>
        <stp>##V3_BDHV12</stp>
        <stp>chovchov index</stp>
        <stp>PX_LAST</stp>
        <stp>10-03-2014</stp>
        <stp>10-03-2014</stp>
        <stp>[fwdpoints.xlsm]Master 3m12m!R321C14</stp>
        <tr r="N321" s="8"/>
      </tp>
      <tp t="e">
        <v>#N/A</v>
        <stp/>
        <stp>##V3_BDHV12</stp>
        <stp>chovchov index</stp>
        <stp>PX_LAST</stp>
        <stp>22-11-2012</stp>
        <stp>22-11-2012</stp>
        <stp>[fwdpoints.xlsm]Master 3m12m!R658C14</stp>
        <tr r="N658" s="8"/>
      </tp>
      <tp t="e">
        <v>#N/A</v>
        <stp/>
        <stp>##V3_BDHV12</stp>
        <stp>chovchov index</stp>
        <stp>PX_LAST</stp>
        <stp>12-12-2012</stp>
        <stp>12-12-2012</stp>
        <stp>[fwdpoints.xlsm]Master 3m12m!R644C14</stp>
        <tr r="N644" s="8"/>
      </tp>
      <tp t="e">
        <v>#N/A</v>
        <stp/>
        <stp>##V3_BDHV12</stp>
        <stp>chovchov index</stp>
        <stp>PX_LAST</stp>
        <stp>31-10-2013</stp>
        <stp>31-10-2013</stp>
        <stp>[fwdpoints.xlsm]Master 3m12m!R413C14</stp>
        <tr r="N413" s="8"/>
      </tp>
      <tp t="e">
        <v>#N/A</v>
        <stp/>
        <stp>##V3_BDHV12</stp>
        <stp>chovchov index</stp>
        <stp>PX_LAST</stp>
        <stp>30-01-2014</stp>
        <stp>30-01-2014</stp>
        <stp>[fwdpoints.xlsm]Master 3m12m!R348C14</stp>
        <tr r="N348" s="8"/>
      </tp>
      <tp t="e">
        <v>#N/A</v>
        <stp/>
        <stp>##V3_BDHV12</stp>
        <stp>chovchov index</stp>
        <stp>PX_LAST</stp>
        <stp>16-12-2013</stp>
        <stp>16-12-2013</stp>
        <stp>[fwdpoints.xlsm]Master 3m12m!R381C14</stp>
        <tr r="N381" s="8"/>
      </tp>
      <tp t="e">
        <v>#N/A</v>
        <stp/>
        <stp>##V3_BDHV12</stp>
        <stp>chovchov index</stp>
        <stp>PX_LAST</stp>
        <stp>26-11-2013</stp>
        <stp>26-11-2013</stp>
        <stp>[fwdpoints.xlsm]Master 3m12m!R395C14</stp>
        <tr r="N395" s="8"/>
      </tp>
      <tp t="e">
        <v>#N/A</v>
        <stp/>
        <stp>##V3_BDHV12</stp>
        <stp>chovchov index</stp>
        <stp>PX_LAST</stp>
        <stp>11-03-2013</stp>
        <stp>11-03-2013</stp>
        <stp>[fwdpoints.xlsm]Master 3m12m!R581C14</stp>
        <tr r="N581" s="8"/>
      </tp>
      <tp t="e">
        <v>#N/A</v>
        <stp/>
        <stp>##V3_BDHV12</stp>
        <stp>chovchov index</stp>
        <stp>PX_LAST</stp>
        <stp>02-02-2012</stp>
        <stp>02-02-2012</stp>
        <stp>[fwdpoints.xlsm]Master 3m12m!R868C14</stp>
        <tr r="N868" s="8"/>
      </tp>
      <tp t="e">
        <v>#N/A</v>
        <stp/>
        <stp>##V3_BDHV12</stp>
        <stp>chovchov index</stp>
        <stp>PX_LAST</stp>
        <stp>12-03-2012</stp>
        <stp>12-03-2012</stp>
        <stp>[fwdpoints.xlsm]Master 3m12m!R841C14</stp>
        <tr r="N841" s="8"/>
      </tp>
      <tp t="e">
        <v>#N/A</v>
        <stp/>
        <stp>##V3_BDHV12</stp>
        <stp>chovchov index</stp>
        <stp>PX_LAST</stp>
        <stp>31-10-2011</stp>
        <stp>31-10-2011</stp>
        <stp>[fwdpoints.xlsm]Master 3m12m!R936C14</stp>
        <tr r="N936" s="8"/>
      </tp>
      <tp t="e">
        <v>#N/A</v>
        <stp/>
        <stp>##V3_BDHV12</stp>
        <stp>chovchov index</stp>
        <stp>PX_LAST</stp>
        <stp>29-11-2013</stp>
        <stp>29-11-2013</stp>
        <stp>[fwdpoints.xlsm]Master 3m12m!R392C14</stp>
        <tr r="N392" s="8"/>
      </tp>
      <tp t="e">
        <v>#N/A</v>
        <stp/>
        <stp>##V3_BDHV12</stp>
        <stp>chovchov index</stp>
        <stp>PX_LAST</stp>
        <stp>21-11-2011</stp>
        <stp>21-11-2011</stp>
        <stp>[fwdpoints.xlsm]Master 3m12m!R921C14</stp>
        <tr r="N921" s="8"/>
      </tp>
      <tp t="e">
        <v>#N/A</v>
        <stp/>
        <stp>##V3_BDHV12</stp>
        <stp>chovchov index</stp>
        <stp>PX_LAST</stp>
        <stp>19-12-2013</stp>
        <stp>19-12-2013</stp>
        <stp>[fwdpoints.xlsm]Master 3m12m!R378C14</stp>
        <tr r="N378" s="8"/>
      </tp>
      <tp t="e">
        <v>#N/A</v>
        <stp/>
        <stp>##V3_BDHV12</stp>
        <stp>chovchov index</stp>
        <stp>PX_LAST</stp>
        <stp>03-02-2012</stp>
        <stp>03-02-2012</stp>
        <stp>[fwdpoints.xlsm]Master 3m12m!R867C14</stp>
        <tr r="N867" s="8"/>
      </tp>
      <tp t="e">
        <v>#N/A</v>
        <stp/>
        <stp>##V3_BDHV12</stp>
        <stp>chovchov index</stp>
        <stp>PX_LAST</stp>
        <stp>13-03-2012</stp>
        <stp>13-03-2012</stp>
        <stp>[fwdpoints.xlsm]Master 3m12m!R840C14</stp>
        <tr r="N840" s="8"/>
      </tp>
      <tp t="e">
        <v>#N/A</v>
        <stp/>
        <stp>##V3_BDHV12</stp>
        <stp>chovchov index</stp>
        <stp>PX_LAST</stp>
        <stp>28-11-2013</stp>
        <stp>28-11-2013</stp>
        <stp>[fwdpoints.xlsm]Master 3m12m!R393C14</stp>
        <tr r="N393" s="8"/>
      </tp>
      <tp t="e">
        <v>#N/A</v>
        <stp/>
        <stp>##V3_BDHV12</stp>
        <stp>chovchov index</stp>
        <stp>PX_LAST</stp>
        <stp>18-12-2013</stp>
        <stp>18-12-2013</stp>
        <stp>[fwdpoints.xlsm]Master 3m12m!R379C14</stp>
        <tr r="N379" s="8"/>
      </tp>
      <tp t="e">
        <v>#N/A</v>
        <stp/>
        <stp>##V3_BDHV12</stp>
        <stp>chovchov index</stp>
        <stp>PX_LAST</stp>
        <stp>30-01-2012</stp>
        <stp>30-01-2012</stp>
        <stp>[fwdpoints.xlsm]Master 3m12m!R871C14</stp>
        <tr r="N871" s="8"/>
      </tp>
      <tp t="e">
        <v>#N/A</v>
        <stp/>
        <stp>##V3_BDHV12</stp>
        <stp>chovchov index</stp>
        <stp>PX_LAST</stp>
        <stp>23-11-2011</stp>
        <stp>23-11-2011</stp>
        <stp>[fwdpoints.xlsm]Master 3m12m!R919C14</stp>
        <tr r="N919" s="8"/>
      </tp>
      <tp t="e">
        <v>#N/A</v>
        <stp/>
        <stp>##V3_BDHV12</stp>
        <stp>chovchov index</stp>
        <stp>PX_LAST</stp>
        <stp>13-12-2011</stp>
        <stp>13-12-2011</stp>
        <stp>[fwdpoints.xlsm]Master 3m12m!R905C14</stp>
        <tr r="N905" s="8"/>
      </tp>
      <tp t="e">
        <v>#N/A</v>
        <stp/>
        <stp>##V3_BDHV12</stp>
        <stp>chovchov index</stp>
        <stp>PX_LAST</stp>
        <stp>01-02-2012</stp>
        <stp>01-02-2012</stp>
        <stp>[fwdpoints.xlsm]Master 3m12m!R869C14</stp>
        <tr r="N869" s="8"/>
      </tp>
      <tp t="e">
        <v>#N/A</v>
        <stp/>
        <stp>##V3_BDHV12</stp>
        <stp>chovchov index</stp>
        <stp>PX_LAST</stp>
        <stp>31-01-2012</stp>
        <stp>31-01-2012</stp>
        <stp>[fwdpoints.xlsm]Master 3m12m!R870C14</stp>
        <tr r="N870" s="8"/>
      </tp>
      <tp t="e">
        <v>#N/A</v>
        <stp/>
        <stp>##V3_BDHV12</stp>
        <stp>chovchov index</stp>
        <stp>PX_LAST</stp>
        <stp>12-12-2011</stp>
        <stp>12-12-2011</stp>
        <stp>[fwdpoints.xlsm]Master 3m12m!R906C14</stp>
        <tr r="N906" s="8"/>
      </tp>
      <tp t="e">
        <v>#N/A</v>
        <stp/>
        <stp>##V3_BDHV12</stp>
        <stp>chovchov index</stp>
        <stp>PX_LAST</stp>
        <stp>22-11-2011</stp>
        <stp>22-11-2011</stp>
        <stp>[fwdpoints.xlsm]Master 3m12m!R920C14</stp>
        <tr r="N920" s="8"/>
      </tp>
      <tp t="e">
        <v>#N/A</v>
        <stp/>
        <stp>##V3_BDHV12</stp>
        <stp>chovchov index</stp>
        <stp>PX_LAST</stp>
        <stp>16-03-2012</stp>
        <stp>16-03-2012</stp>
        <stp>[fwdpoints.xlsm]Master 3m12m!R837C14</stp>
        <tr r="N837" s="8"/>
      </tp>
      <tp t="e">
        <v>#N/A</v>
        <stp/>
        <stp>##V3_BDHV12</stp>
        <stp>chovchov index</stp>
        <stp>PX_LAST</stp>
        <stp>25-11-2011</stp>
        <stp>25-11-2011</stp>
        <stp>[fwdpoints.xlsm]Master 3m12m!R917C14</stp>
        <tr r="N917" s="8"/>
      </tp>
      <tp t="e">
        <v>#N/A</v>
        <stp/>
        <stp>##V3_BDHV12</stp>
        <stp>chovchov index</stp>
        <stp>PX_LAST</stp>
        <stp>15-12-2011</stp>
        <stp>15-12-2011</stp>
        <stp>[fwdpoints.xlsm]Master 3m12m!R903C14</stp>
        <tr r="N903" s="8"/>
      </tp>
      <tp t="e">
        <v>#N/A</v>
        <stp/>
        <stp>##V3_BDHV12</stp>
        <stp>chovchov index</stp>
        <stp>PX_LAST</stp>
        <stp>06-02-2012</stp>
        <stp>06-02-2012</stp>
        <stp>[fwdpoints.xlsm]Master 3m12m!R866C14</stp>
        <tr r="N866" s="8"/>
      </tp>
      <tp t="e">
        <v>#N/A</v>
        <stp/>
        <stp>##V3_BDHV12</stp>
        <stp>chovchov index</stp>
        <stp>PX_LAST</stp>
        <stp>28-11-2014</stp>
        <stp>28-11-2014</stp>
        <stp>[fwdpoints.xlsm]Master 3m12m!R132C14</stp>
        <tr r="N132" s="8"/>
      </tp>
      <tp t="e">
        <v>#N/A</v>
        <stp/>
        <stp>##V3_BDHV12</stp>
        <stp>chovchov index</stp>
        <stp>PX_LAST</stp>
        <stp>29-11-2012</stp>
        <stp>29-11-2012</stp>
        <stp>[fwdpoints.xlsm]Master 3m12m!R653C14</stp>
        <tr r="N653" s="8"/>
      </tp>
      <tp t="e">
        <v>#N/A</v>
        <stp/>
        <stp>##V3_BDHV12</stp>
        <stp>chovchov index</stp>
        <stp>PX_LAST</stp>
        <stp>18-12-2014</stp>
        <stp>18-12-2014</stp>
        <stp>[fwdpoints.xlsm]Master 3m12m!R118C14</stp>
        <tr r="N118" s="8"/>
      </tp>
      <tp t="e">
        <v>#N/A</v>
        <stp/>
        <stp>##V3_BDHV12</stp>
        <stp>chovchov index</stp>
        <stp>PX_LAST</stp>
        <stp>19-12-2012</stp>
        <stp>19-12-2012</stp>
        <stp>[fwdpoints.xlsm]Master 3m12m!R639C14</stp>
        <tr r="N639" s="8"/>
      </tp>
      <tp t="e">
        <v>#N/A</v>
        <stp/>
        <stp>##V3_BDHV12</stp>
        <stp>chovchov index</stp>
        <stp>PX_LAST</stp>
        <stp>14-12-2011</stp>
        <stp>14-12-2011</stp>
        <stp>[fwdpoints.xlsm]Master 3m12m!R904C14</stp>
        <tr r="N904" s="8"/>
      </tp>
      <tp t="e">
        <v>#N/A</v>
        <stp/>
        <stp>##V3_BDHV12</stp>
        <stp>chovchov index</stp>
        <stp>PX_LAST</stp>
        <stp>24-11-2011</stp>
        <stp>24-11-2011</stp>
        <stp>[fwdpoints.xlsm]Master 3m12m!R918C14</stp>
        <tr r="N918" s="8"/>
      </tp>
      <tp t="e">
        <v>#N/A</v>
        <stp/>
        <stp>##V3_BDHV12</stp>
        <stp>chovchov index</stp>
        <stp>PX_LAST</stp>
        <stp>07-02-2012</stp>
        <stp>07-02-2012</stp>
        <stp>[fwdpoints.xlsm]Master 3m12m!R865C14</stp>
        <tr r="N865" s="8"/>
      </tp>
      <tp t="e">
        <v>#N/A</v>
        <stp/>
        <stp>##V3_BDHV12</stp>
        <stp>chovchov index</stp>
        <stp>PX_LAST</stp>
        <stp>28-11-2012</stp>
        <stp>28-11-2012</stp>
        <stp>[fwdpoints.xlsm]Master 3m12m!R654C14</stp>
        <tr r="N654" s="8"/>
      </tp>
      <tp t="e">
        <v>#N/A</v>
        <stp/>
        <stp>##V3_BDHV12</stp>
        <stp>chovchov index</stp>
        <stp>PX_LAST</stp>
        <stp>18-12-2012</stp>
        <stp>18-12-2012</stp>
        <stp>[fwdpoints.xlsm]Master 3m12m!R640C14</stp>
        <tr r="N640" s="8"/>
      </tp>
      <tp t="e">
        <v>#N/A</v>
        <stp/>
        <stp>##V3_BDHV12</stp>
        <stp>chovchov index</stp>
        <stp>PX_LAST</stp>
        <stp>19-12-2014</stp>
        <stp>19-12-2014</stp>
        <stp>[fwdpoints.xlsm]Master 3m12m!R117C14</stp>
        <tr r="N117" s="8"/>
      </tp>
      <tp t="e">
        <v>#N/A</v>
        <stp/>
        <stp>##V3_BDHV12</stp>
        <stp>chovchov index</stp>
        <stp>PX_LAST</stp>
        <stp>08-02-2013</stp>
        <stp>08-02-2013</stp>
        <stp>[fwdpoints.xlsm]Master 3m12m!R602C14</stp>
        <tr r="N602" s="8"/>
      </tp>
      <tp t="e">
        <v>#N/A</v>
        <stp/>
        <stp>##V3_BDHV12</stp>
        <stp>chovchov index</stp>
        <stp>PX_LAST</stp>
        <stp>14-03-2012</stp>
        <stp>14-03-2012</stp>
        <stp>[fwdpoints.xlsm]Master 3m12m!R839C14</stp>
        <tr r="N839" s="8"/>
      </tp>
      <tp t="e">
        <v>#N/A</v>
        <stp/>
        <stp>##V3_BDHV12</stp>
        <stp>chovchov index</stp>
        <stp>PX_LAST</stp>
        <stp>19-03-2014</stp>
        <stp>19-03-2014</stp>
        <stp>[fwdpoints.xlsm]Master 3m12m!R314C14</stp>
        <tr r="N314" s="8"/>
      </tp>
      <tp t="e">
        <v>#N/A</v>
        <stp/>
        <stp>##V3_BDHV12</stp>
        <stp>chovchov index</stp>
        <stp>PX_LAST</stp>
        <stp>18-03-2013</stp>
        <stp>18-03-2013</stp>
        <stp>[fwdpoints.xlsm]Master 3m12m!R576C14</stp>
        <tr r="N576" s="8"/>
      </tp>
      <tp t="e">
        <v>#N/A</v>
        <stp/>
        <stp>##V3_BDHV12</stp>
        <stp>chovchov index</stp>
        <stp>PX_LAST</stp>
        <stp>16-12-2011</stp>
        <stp>16-12-2011</stp>
        <stp>[fwdpoints.xlsm]Master 3m12m!R902C14</stp>
        <tr r="N902" s="8"/>
      </tp>
      <tp t="e">
        <v>#N/A</v>
        <stp/>
        <stp>##V3_BDHV12</stp>
        <stp>chovchov index</stp>
        <stp>PX_LAST</stp>
        <stp>15-03-2012</stp>
        <stp>15-03-2012</stp>
        <stp>[fwdpoints.xlsm]Master 3m12m!R838C14</stp>
        <tr r="N838" s="8"/>
      </tp>
      <tp t="e">
        <v>#N/A</v>
        <stp/>
        <stp>##V3_BDHV12</stp>
        <stp>chovchov index</stp>
        <stp>PX_LAST</stp>
        <stp>18-03-2014</stp>
        <stp>18-03-2014</stp>
        <stp>[fwdpoints.xlsm]Master 3m12m!R315C14</stp>
        <tr r="N315" s="8"/>
      </tp>
      <tp t="e">
        <v>#N/A</v>
        <stp/>
        <stp>##V3_BDHV12</stp>
        <stp>chovchov index</stp>
        <stp>PX_LAST</stp>
        <stp>19-03-2013</stp>
        <stp>19-03-2013</stp>
        <stp>[fwdpoints.xlsm]Master 3m12m!R575C14</stp>
        <tr r="N575" s="8"/>
      </tp>
      <tp t="e">
        <v>#N/A</v>
        <stp/>
        <stp>##V3_BDHV12</stp>
        <stp>chovchov index</stp>
        <stp>PX_LAST</stp>
        <stp>22-07-2011</stp>
        <stp>22-07-2011</stp>
        <stp>[fwdpoints.xlsm]Master 3m12m!R1007C14</stp>
        <tr r="N1007" s="8"/>
      </tp>
      <tp t="e">
        <v>#N/A</v>
        <stp/>
        <stp>##V3_BDHV12</stp>
        <stp>chovchov index</stp>
        <stp>PX_LAST</stp>
        <stp>20-04-2010</stp>
        <stp>20-04-2010</stp>
        <stp>[fwdpoints.xlsm]Master 3m12m!R1330C14</stp>
        <tr r="N1330" s="8"/>
      </tp>
      <tp t="e">
        <v>#N/A</v>
        <stp/>
        <stp>##V3_BDHV12</stp>
        <stp>chovchov index</stp>
        <stp>PX_LAST</stp>
        <stp>02-05-2011</stp>
        <stp>02-05-2011</stp>
        <stp>[fwdpoints.xlsm]Master 3m12m!R1065C14</stp>
        <tr r="N1065" s="8"/>
      </tp>
      <tp t="e">
        <v>#N/A</v>
        <stp/>
        <stp>##V3_BDHV12</stp>
        <stp>chovchov index</stp>
        <stp>PX_LAST</stp>
        <stp>01-07-2010</stp>
        <stp>01-07-2010</stp>
        <stp>[fwdpoints.xlsm]Master 3m12m!R1279C14</stp>
        <tr r="N1279" s="8"/>
      </tp>
      <tp t="e">
        <v>#N/A</v>
        <stp/>
        <stp>##V3_BDHV12</stp>
        <stp>chovchov index</stp>
        <stp>PX_LAST</stp>
        <stp>12-04-2011</stp>
        <stp>12-04-2011</stp>
        <stp>[fwdpoints.xlsm]Master 3m12m!R1078C14</stp>
        <tr r="N1078" s="8"/>
      </tp>
      <tp t="e">
        <v>#N/A</v>
        <stp/>
        <stp>##V3_BDHV12</stp>
        <stp>chovchov index</stp>
        <stp>PX_LAST</stp>
        <stp>11-06-2010</stp>
        <stp>11-06-2010</stp>
        <stp>[fwdpoints.xlsm]Master 3m12m!R1293C14</stp>
        <tr r="N1293" s="8"/>
      </tp>
      <tp t="e">
        <v>#N/A</v>
        <stp/>
        <stp>##V3_BDHV12</stp>
        <stp>chovchov index</stp>
        <stp>PX_LAST</stp>
        <stp>23-06-2011</stp>
        <stp>23-06-2011</stp>
        <stp>[fwdpoints.xlsm]Master 3m12m!R1027C14</stp>
        <tr r="N1027" s="8"/>
      </tp>
      <tp t="e">
        <v>#N/A</v>
        <stp/>
        <stp>##V3_BDHV12</stp>
        <stp>chovchov index</stp>
        <stp>PX_LAST</stp>
        <stp>13-05-2011</stp>
        <stp>13-05-2011</stp>
        <stp>[fwdpoints.xlsm]Master 3m12m!R1056C14</stp>
        <tr r="N1056" s="8"/>
      </tp>
      <tp t="e">
        <v>#N/A</v>
        <stp/>
        <stp>##V3_BDHV12</stp>
        <stp>chovchov index</stp>
        <stp>PX_LAST</stp>
        <stp>12-05-2010</stp>
        <stp>12-05-2010</stp>
        <stp>[fwdpoints.xlsm]Master 3m12m!R1314C14</stp>
        <tr r="N1314" s="8"/>
      </tp>
      <tp t="e">
        <v>#N/A</v>
        <stp/>
        <stp>##V3_BDHV12</stp>
        <stp>chovchov index</stp>
        <stp>PX_LAST</stp>
        <stp>10-06-2011</stp>
        <stp>10-06-2011</stp>
        <stp>[fwdpoints.xlsm]Master 3m12m!R1036C14</stp>
        <tr r="N1036" s="8"/>
      </tp>
      <tp t="e">
        <v>#N/A</v>
        <stp/>
        <stp>##V3_BDHV12</stp>
        <stp>chovchov index</stp>
        <stp>PX_LAST</stp>
        <stp>20-05-2011</stp>
        <stp>20-05-2011</stp>
        <stp>[fwdpoints.xlsm]Master 3m12m!R1051C14</stp>
        <tr r="N1051" s="8"/>
      </tp>
      <tp t="e">
        <v>#N/A</v>
        <stp/>
        <stp>##V3_BDHV12</stp>
        <stp>chovchov index</stp>
        <stp>PX_LAST</stp>
        <stp>23-07-2010</stp>
        <stp>23-07-2010</stp>
        <stp>[fwdpoints.xlsm]Master 3m12m!R1263C14</stp>
        <tr r="N1263" s="8"/>
      </tp>
      <tp t="e">
        <v>#N/A</v>
        <stp/>
        <stp>##V3_BDHV12</stp>
        <stp>chovchov index</stp>
        <stp>PX_LAST</stp>
        <stp>11-07-2011</stp>
        <stp>11-07-2011</stp>
        <stp>[fwdpoints.xlsm]Master 3m12m!R1016C14</stp>
        <tr r="N1016" s="8"/>
      </tp>
      <tp t="e">
        <v>#N/A</v>
        <stp/>
        <stp>##V3_BDHV12</stp>
        <stp>chovchov index</stp>
        <stp>PX_LAST</stp>
        <stp>03-05-2010</stp>
        <stp>03-05-2010</stp>
        <stp>[fwdpoints.xlsm]Master 3m12m!R1321C14</stp>
        <tr r="N1321" s="8"/>
      </tp>
      <tp t="e">
        <v>#N/A</v>
        <stp/>
        <stp>##V3_BDHV12</stp>
        <stp>chovchov index</stp>
        <stp>PX_LAST</stp>
        <stp>13-04-2010</stp>
        <stp>13-04-2010</stp>
        <stp>[fwdpoints.xlsm]Master 3m12m!R1335C14</stp>
        <tr r="N1335" s="8"/>
      </tp>
      <tp t="e">
        <v>#N/A</v>
        <stp/>
        <stp>##V3_BDHV12</stp>
        <stp>chovchov index</stp>
        <stp>PX_LAST</stp>
        <stp>01-06-2011</stp>
        <stp>01-06-2011</stp>
        <stp>[fwdpoints.xlsm]Master 3m12m!R1043C14</stp>
        <tr r="N1043" s="8"/>
      </tp>
      <tp t="e">
        <v>#N/A</v>
        <stp/>
        <stp>##V3_BDHV12</stp>
        <stp>chovchov index</stp>
        <stp>PX_LAST</stp>
        <stp>31-05-2011</stp>
        <stp>31-05-2011</stp>
        <stp>[fwdpoints.xlsm]Master 3m12m!R1044C14</stp>
        <tr r="N1044" s="8"/>
      </tp>
      <tp t="e">
        <v>#N/A</v>
        <stp/>
        <stp>##V3_BDHV12</stp>
        <stp>chovchov index</stp>
        <stp>PX_LAST</stp>
        <stp>21-04-2011</stp>
        <stp>21-04-2011</stp>
        <stp>[fwdpoints.xlsm]Master 3m12m!R1071C14</stp>
        <tr r="N1071" s="8"/>
      </tp>
      <tp t="e">
        <v>#N/A</v>
        <stp/>
        <stp>##V3_BDHV12</stp>
        <stp>chovchov index</stp>
        <stp>PX_LAST</stp>
        <stp>22-06-2010</stp>
        <stp>22-06-2010</stp>
        <stp>[fwdpoints.xlsm]Master 3m12m!R1286C14</stp>
        <tr r="N1286" s="8"/>
      </tp>
      <tp t="e">
        <v>#N/A</v>
        <stp/>
        <stp>##V3_BDHV12</stp>
        <stp>chovchov index</stp>
        <stp>PX_LAST</stp>
        <stp>17-01-2011</stp>
        <stp>17-01-2011</stp>
        <stp>[fwdpoints.xlsm]Master 3m12m!R1139C14</stp>
        <tr r="N1139" s="8"/>
      </tp>
      <tp t="e">
        <v>#N/A</v>
        <stp/>
        <stp>##V3_BDHV12</stp>
        <stp>chovchov index</stp>
        <stp>PX_LAST</stp>
        <stp>16-11-2010</stp>
        <stp>16-11-2010</stp>
        <stp>[fwdpoints.xlsm]Master 3m12m!R1182C14</stp>
        <tr r="N1182" s="8"/>
      </tp>
      <tp t="e">
        <v>#N/A</v>
        <stp/>
        <stp>##V3_BDHV12</stp>
        <stp>chovchov index</stp>
        <stp>PX_LAST</stp>
        <stp>06-01-2011</stp>
        <stp>06-01-2011</stp>
        <stp>[fwdpoints.xlsm]Master 3m12m!R1146C14</stp>
        <tr r="N1146" s="8"/>
      </tp>
      <tp t="e">
        <v>#N/A</v>
        <stp/>
        <stp>##V3_BDHV12</stp>
        <stp>chovchov index</stp>
        <stp>PX_LAST</stp>
        <stp>05-03-2010</stp>
        <stp>05-03-2010</stp>
        <stp>[fwdpoints.xlsm]Master 3m12m!R1361C14</stp>
        <tr r="N1361" s="8"/>
      </tp>
      <tp t="e">
        <v>#N/A</v>
        <stp/>
        <stp>##V3_BDHV12</stp>
        <stp>chovchov index</stp>
        <stp>PX_LAST</stp>
        <stp>26-02-2010</stp>
        <stp>26-02-2010</stp>
        <stp>[fwdpoints.xlsm]Master 3m12m!R1366C14</stp>
        <tr r="N1366" s="8"/>
      </tp>
      <tp t="e">
        <v>#N/A</v>
        <stp/>
        <stp>##V3_BDHV12</stp>
        <stp>chovchov index</stp>
        <stp>PX_LAST</stp>
        <stp>04-03-2011</stp>
        <stp>04-03-2011</stp>
        <stp>[fwdpoints.xlsm]Master 3m12m!R1105C14</stp>
        <tr r="N1105" s="8"/>
      </tp>
      <tp t="e">
        <v>#N/A</v>
        <stp/>
        <stp>##V3_BDHV12</stp>
        <stp>chovchov index</stp>
        <stp>PX_LAST</stp>
        <stp>06-10-2010</stp>
        <stp>06-10-2010</stp>
        <stp>[fwdpoints.xlsm]Master 3m12m!R1210C14</stp>
        <tr r="N1210" s="8"/>
      </tp>
      <tp t="e">
        <v>#N/A</v>
        <stp/>
        <stp>##V3_BDHV12</stp>
        <stp>chovchov index</stp>
        <stp>PX_LAST</stp>
        <stp>14-02-2011</stp>
        <stp>14-02-2011</stp>
        <stp>[fwdpoints.xlsm]Master 3m12m!R1119C14</stp>
        <tr r="N1119" s="8"/>
      </tp>
      <tp t="e">
        <v>#N/A</v>
        <stp/>
        <stp>##V3_BDHV12</stp>
        <stp>chovchov index</stp>
        <stp>PX_LAST</stp>
        <stp>24-01-2011</stp>
        <stp>24-01-2011</stp>
        <stp>[fwdpoints.xlsm]Master 3m12m!R1134C14</stp>
        <tr r="N1134" s="8"/>
      </tp>
      <tp t="e">
        <v>#N/A</v>
        <stp/>
        <stp>##V3_BDHV12</stp>
        <stp>chovchov index</stp>
        <stp>PX_LAST</stp>
        <stp>25-11-2010</stp>
        <stp>25-11-2010</stp>
        <stp>[fwdpoints.xlsm]Master 3m12m!R1175C14</stp>
        <tr r="N1175" s="8"/>
      </tp>
      <tp t="e">
        <v>#N/A</v>
        <stp/>
        <stp>##V3_BDHV12</stp>
        <stp>chovchov index</stp>
        <stp>PX_LAST</stp>
        <stp>15-12-2010</stp>
        <stp>15-12-2010</stp>
        <stp>[fwdpoints.xlsm]Master 3m12m!R1161C14</stp>
        <tr r="N1161" s="8"/>
      </tp>
      <tp t="e">
        <v>#N/A</v>
        <stp/>
        <stp>##V3_BDHV12</stp>
        <stp>chovchov index</stp>
        <stp>PX_LAST</stp>
        <stp>15-03-2011</stp>
        <stp>15-03-2011</stp>
        <stp>[fwdpoints.xlsm]Master 3m12m!R1098C14</stp>
        <tr r="N1098" s="8"/>
      </tp>
      <tp t="e">
        <v>#N/A</v>
        <stp/>
        <stp>##V3_BDHV12</stp>
        <stp>chovchov index</stp>
        <stp>PX_LAST</stp>
        <stp>24-01-2013</stp>
        <stp>24-01-2013</stp>
        <stp>[fwdpoints.xlsm]Master 3m12m!R613C14</stp>
        <tr r="N613" s="8"/>
      </tp>
      <tp t="e">
        <v>#N/A</v>
        <stp/>
        <stp>##V3_BDHV12</stp>
        <stp>chovchov index</stp>
        <stp>PX_LAST</stp>
        <stp>05-12-2014</stp>
        <stp>05-12-2014</stp>
        <stp>[fwdpoints.xlsm]Master 3m12m!R127C14</stp>
        <tr r="N127" s="8"/>
      </tp>
      <tp t="e">
        <v>#N/A</v>
        <stp/>
        <stp>##V3_BDHV12</stp>
        <stp>chovchov index</stp>
        <stp>PX_LAST</stp>
        <stp>04-12-2012</stp>
        <stp>04-12-2012</stp>
        <stp>[fwdpoints.xlsm]Master 3m12m!R650C14</stp>
        <tr r="N650" s="8"/>
      </tp>
      <tp t="e">
        <v>#N/A</v>
        <stp/>
        <stp>##V3_BDHV12</stp>
        <stp>chovchov index</stp>
        <stp>PX_LAST</stp>
        <stp>24-10-2012</stp>
        <stp>24-10-2012</stp>
        <stp>[fwdpoints.xlsm]Master 3m12m!R679C14</stp>
        <tr r="N679" s="8"/>
      </tp>
      <tp t="e">
        <v>#N/A</v>
        <stp/>
        <stp>##V3_BDHV12</stp>
        <stp>chovchov index</stp>
        <stp>PX_LAST</stp>
        <stp>06-03-2014</stp>
        <stp>06-03-2014</stp>
        <stp>[fwdpoints.xlsm]Master 3m12m!R323C14</stp>
        <tr r="N323" s="8"/>
      </tp>
      <tp t="e">
        <v>#N/A</v>
        <stp/>
        <stp>##V3_BDHV12</stp>
        <stp>chovchov index</stp>
        <stp>PX_LAST</stp>
        <stp>07-03-2013</stp>
        <stp>07-03-2013</stp>
        <stp>[fwdpoints.xlsm]Master 3m12m!R583C14</stp>
        <tr r="N583" s="8"/>
      </tp>
      <tp t="e">
        <v>#N/A</v>
        <stp/>
        <stp>##V3_BDHV12</stp>
        <stp>chovchov index</stp>
        <stp>PX_LAST</stp>
        <stp>28-10-2011</stp>
        <stp>28-10-2011</stp>
        <stp>[fwdpoints.xlsm]Master 3m12m!R937C14</stp>
        <tr r="N937" s="8"/>
      </tp>
      <tp t="e">
        <v>#N/A</v>
        <stp/>
        <stp>##V3_BDHV12</stp>
        <stp>chovchov index</stp>
        <stp>PX_LAST</stp>
        <stp>08-12-2011</stp>
        <stp>08-12-2011</stp>
        <stp>[fwdpoints.xlsm]Master 3m12m!R908C14</stp>
        <tr r="N908" s="8"/>
      </tp>
      <tp t="e">
        <v>#N/A</v>
        <stp/>
        <stp>##V3_BDHV12</stp>
        <stp>chovchov index</stp>
        <stp>PX_LAST</stp>
        <stp>25-01-2013</stp>
        <stp>25-01-2013</stp>
        <stp>[fwdpoints.xlsm]Master 3m12m!R612C14</stp>
        <tr r="N612" s="8"/>
      </tp>
      <tp t="e">
        <v>#N/A</v>
        <stp/>
        <stp>##V3_BDHV12</stp>
        <stp>chovchov index</stp>
        <stp>PX_LAST</stp>
        <stp>27-01-2014</stp>
        <stp>27-01-2014</stp>
        <stp>[fwdpoints.xlsm]Master 3m12m!R351C14</stp>
        <tr r="N351" s="8"/>
      </tp>
      <tp t="e">
        <v>#N/A</v>
        <stp/>
        <stp>##V3_BDHV12</stp>
        <stp>chovchov index</stp>
        <stp>PX_LAST</stp>
        <stp>24-10-2014</stp>
        <stp>24-10-2014</stp>
        <stp>[fwdpoints.xlsm]Master 3m12m!R157C14</stp>
        <tr r="N157" s="8"/>
      </tp>
      <tp t="e">
        <v>#N/A</v>
        <stp/>
        <stp>##V3_BDHV12</stp>
        <stp>chovchov index</stp>
        <stp>PX_LAST</stp>
        <stp>05-12-2012</stp>
        <stp>05-12-2012</stp>
        <stp>[fwdpoints.xlsm]Master 3m12m!R649C14</stp>
        <tr r="N649" s="8"/>
      </tp>
      <tp t="e">
        <v>#N/A</v>
        <stp/>
        <stp>##V3_BDHV12</stp>
        <stp>chovchov index</stp>
        <stp>PX_LAST</stp>
        <stp>04-12-2014</stp>
        <stp>04-12-2014</stp>
        <stp>[fwdpoints.xlsm]Master 3m12m!R128C14</stp>
        <tr r="N128" s="8"/>
      </tp>
      <tp t="e">
        <v>#N/A</v>
        <stp/>
        <stp>##V3_BDHV12</stp>
        <stp>chovchov index</stp>
        <stp>PX_LAST</stp>
        <stp>07-03-2014</stp>
        <stp>07-03-2014</stp>
        <stp>[fwdpoints.xlsm]Master 3m12m!R322C14</stp>
        <tr r="N322" s="8"/>
      </tp>
      <tp t="e">
        <v>#N/A</v>
        <stp/>
        <stp>##V3_BDHV12</stp>
        <stp>chovchov index</stp>
        <stp>PX_LAST</stp>
        <stp>17-02-2014</stp>
        <stp>17-02-2014</stp>
        <stp>[fwdpoints.xlsm]Master 3m12m!R336C14</stp>
        <tr r="N336" s="8"/>
      </tp>
      <tp t="e">
        <v>#N/A</v>
        <stp/>
        <stp>##V3_BDHV12</stp>
        <stp>chovchov index</stp>
        <stp>PX_LAST</stp>
        <stp>25-10-2012</stp>
        <stp>25-10-2012</stp>
        <stp>[fwdpoints.xlsm]Master 3m12m!R678C14</stp>
        <tr r="N678" s="8"/>
      </tp>
      <tp t="e">
        <v>#N/A</v>
        <stp/>
        <stp>##V3_BDHV12</stp>
        <stp>chovchov index</stp>
        <stp>PX_LAST</stp>
        <stp>06-03-2013</stp>
        <stp>06-03-2013</stp>
        <stp>[fwdpoints.xlsm]Master 3m12m!R584C14</stp>
        <tr r="N584" s="8"/>
      </tp>
      <tp t="e">
        <v>#N/A</v>
        <stp/>
        <stp>##V3_BDHV12</stp>
        <stp>chovchov index</stp>
        <stp>PX_LAST</stp>
        <stp>09-12-2011</stp>
        <stp>09-12-2011</stp>
        <stp>[fwdpoints.xlsm]Master 3m12m!R907C14</stp>
        <tr r="N907" s="8"/>
      </tp>
      <tp t="e">
        <v>#N/A</v>
        <stp/>
        <stp>##V3_BDHV12</stp>
        <stp>chovchov index</stp>
        <stp>PX_LAST</stp>
        <stp>25-10-2013</stp>
        <stp>25-10-2013</stp>
        <stp>[fwdpoints.xlsm]Master 3m12m!R417C14</stp>
        <tr r="N417" s="8"/>
      </tp>
      <tp t="e">
        <v>#N/A</v>
        <stp/>
        <stp>##V3_BDHV12</stp>
        <stp>chovchov index</stp>
        <stp>PX_LAST</stp>
        <stp>27-10-2014</stp>
        <stp>27-10-2014</stp>
        <stp>[fwdpoints.xlsm]Master 3m12m!R156C14</stp>
        <tr r="N156" s="8"/>
      </tp>
      <tp t="e">
        <v>#N/A</v>
        <stp/>
        <stp>##V3_BDHV12</stp>
        <stp>chovchov index</stp>
        <stp>PX_LAST</stp>
        <stp>24-01-2014</stp>
        <stp>24-01-2014</stp>
        <stp>[fwdpoints.xlsm]Master 3m12m!R352C14</stp>
        <tr r="N352" s="8"/>
      </tp>
      <tp t="e">
        <v>#N/A</v>
        <stp/>
        <stp>##V3_BDHV12</stp>
        <stp>chovchov index</stp>
        <stp>PX_LAST</stp>
        <stp>26-10-2012</stp>
        <stp>26-10-2012</stp>
        <stp>[fwdpoints.xlsm]Master 3m12m!R677C14</stp>
        <tr r="N677" s="8"/>
      </tp>
      <tp t="e">
        <v>#N/A</v>
        <stp/>
        <stp>##V3_BDHV12</stp>
        <stp>chovchov index</stp>
        <stp>PX_LAST</stp>
        <stp>14-02-2014</stp>
        <stp>14-02-2014</stp>
        <stp>[fwdpoints.xlsm]Master 3m12m!R337C14</stp>
        <tr r="N337" s="8"/>
      </tp>
      <tp t="e">
        <v>#N/A</v>
        <stp/>
        <stp>##V3_BDHV12</stp>
        <stp>chovchov index</stp>
        <stp>PX_LAST</stp>
        <stp>04-03-2014</stp>
        <stp>04-03-2014</stp>
        <stp>[fwdpoints.xlsm]Master 3m12m!R325C14</stp>
        <tr r="N325" s="8"/>
      </tp>
      <tp t="e">
        <v>#N/A</v>
        <stp/>
        <stp>##V3_BDHV12</stp>
        <stp>chovchov index</stp>
        <stp>PX_LAST</stp>
        <stp>06-12-2012</stp>
        <stp>06-12-2012</stp>
        <stp>[fwdpoints.xlsm]Master 3m12m!R648C14</stp>
        <tr r="N648" s="8"/>
      </tp>
      <tp t="e">
        <v>#N/A</v>
        <stp/>
        <stp>##V3_BDHV12</stp>
        <stp>chovchov index</stp>
        <stp>PX_LAST</stp>
        <stp>15-02-2013</stp>
        <stp>15-02-2013</stp>
        <stp>[fwdpoints.xlsm]Master 3m12m!R597C14</stp>
        <tr r="N597" s="8"/>
      </tp>
      <tp t="e">
        <v>#N/A</v>
        <stp/>
        <stp>##V3_BDHV12</stp>
        <stp>chovchov index</stp>
        <stp>PX_LAST</stp>
        <stp>09-03-2012</stp>
        <stp>09-03-2012</stp>
        <stp>[fwdpoints.xlsm]Master 3m12m!R842C14</stp>
        <tr r="N842" s="8"/>
      </tp>
      <tp t="e">
        <v>#N/A</v>
        <stp/>
        <stp>##V3_BDHV12</stp>
        <stp>chovchov index</stp>
        <stp>PX_LAST</stp>
        <stp>05-03-2013</stp>
        <stp>05-03-2013</stp>
        <stp>[fwdpoints.xlsm]Master 3m12m!R585C14</stp>
        <tr r="N585" s="8"/>
      </tp>
      <tp t="e">
        <v>#N/A</v>
        <stp/>
        <stp>##V3_BDHV12</stp>
        <stp>chovchov index</stp>
        <stp>PX_LAST</stp>
        <stp>02-12-2013</stp>
        <stp>02-12-2013</stp>
        <stp>[fwdpoints.xlsm]Master 3m12m!R391C14</stp>
        <tr r="N391" s="8"/>
      </tp>
      <tp t="e">
        <v>#N/A</v>
        <stp/>
        <stp>##V3_BDHV12</stp>
        <stp>chovchov index</stp>
        <stp>PX_LAST</stp>
        <stp>24-10-2013</stp>
        <stp>24-10-2013</stp>
        <stp>[fwdpoints.xlsm]Master 3m12m!R418C14</stp>
        <tr r="N418" s="8"/>
      </tp>
      <tp t="e">
        <v>#N/A</v>
        <stp/>
        <stp>##V3_BDHV12</stp>
        <stp>chovchov index</stp>
        <stp>PX_LAST</stp>
        <stp>05-03-2014</stp>
        <stp>05-03-2014</stp>
        <stp>[fwdpoints.xlsm]Master 3m12m!R324C14</stp>
        <tr r="N324" s="8"/>
      </tp>
      <tp t="e">
        <v>#N/A</v>
        <stp/>
        <stp>##V3_BDHV12</stp>
        <stp>chovchov index</stp>
        <stp>PX_LAST</stp>
        <stp>07-12-2012</stp>
        <stp>07-12-2012</stp>
        <stp>[fwdpoints.xlsm]Master 3m12m!R647C14</stp>
        <tr r="N647" s="8"/>
      </tp>
      <tp t="e">
        <v>#N/A</v>
        <stp/>
        <stp>##V3_BDHV12</stp>
        <stp>chovchov index</stp>
        <stp>PX_LAST</stp>
        <stp>04-03-2013</stp>
        <stp>04-03-2013</stp>
        <stp>[fwdpoints.xlsm]Master 3m12m!R586C14</stp>
        <tr r="N586" s="8"/>
      </tp>
      <tp t="e">
        <v>#N/A</v>
        <stp/>
        <stp>##V3_BDHV12</stp>
        <stp>chovchov index</stp>
        <stp>PX_LAST</stp>
        <stp>08-03-2012</stp>
        <stp>08-03-2012</stp>
        <stp>[fwdpoints.xlsm]Master 3m12m!R843C14</stp>
        <tr r="N843" s="8"/>
      </tp>
      <tp t="e">
        <v>#N/A</v>
        <stp/>
        <stp>##V3_BDHV12</stp>
        <stp>chovchov index</stp>
        <stp>PX_LAST</stp>
        <stp>14-02-2013</stp>
        <stp>14-02-2013</stp>
        <stp>[fwdpoints.xlsm]Master 3m12m!R598C14</stp>
        <tr r="N598" s="8"/>
      </tp>
      <tp t="e">
        <v>#N/A</v>
        <stp/>
        <stp>##V3_BDHV12</stp>
        <stp>chovchov index</stp>
        <stp>PX_LAST</stp>
        <stp>03-12-2013</stp>
        <stp>03-12-2013</stp>
        <stp>[fwdpoints.xlsm]Master 3m12m!R390C14</stp>
        <tr r="N390" s="8"/>
      </tp>
      <tp t="e">
        <v>#N/A</v>
        <stp/>
        <stp>##V3_BDHV12</stp>
        <stp>chovchov index</stp>
        <stp>PX_LAST</stp>
        <stp>30-11-2012</stp>
        <stp>30-11-2012</stp>
        <stp>[fwdpoints.xlsm]Master 3m12m!R652C14</stp>
        <tr r="N652" s="8"/>
      </tp>
      <tp t="e">
        <v>#N/A</v>
        <stp/>
        <stp>##V3_BDHV12</stp>
        <stp>chovchov index</stp>
        <stp>PX_LAST</stp>
        <stp>01-12-2014</stp>
        <stp>01-12-2014</stp>
        <stp>[fwdpoints.xlsm]Master 3m12m!R131C14</stp>
        <tr r="N131" s="8"/>
      </tp>
      <tp t="e">
        <v>#N/A</v>
        <stp/>
        <stp>##V3_BDHV12</stp>
        <stp>chovchov index</stp>
        <stp>PX_LAST</stp>
        <stp>12-02-2014</stp>
        <stp>12-02-2014</stp>
        <stp>[fwdpoints.xlsm]Master 3m12m!R339C14</stp>
        <tr r="N339" s="8"/>
      </tp>
      <tp t="e">
        <v>#N/A</v>
        <stp/>
        <stp>##V3_BDHV12</stp>
        <stp>chovchov index</stp>
        <stp>PX_LAST</stp>
        <stp>22-01-2014</stp>
        <stp>22-01-2014</stp>
        <stp>[fwdpoints.xlsm]Master 3m12m!R354C14</stp>
        <tr r="N354" s="8"/>
      </tp>
      <tp t="e">
        <v>#N/A</v>
        <stp/>
        <stp>##V3_BDHV12</stp>
        <stp>chovchov index</stp>
        <stp>PX_LAST</stp>
        <stp>21-10-2014</stp>
        <stp>21-10-2014</stp>
        <stp>[fwdpoints.xlsm]Master 3m12m!R160C14</stp>
        <tr r="N160" s="8"/>
      </tp>
      <tp t="e">
        <v>#N/A</v>
        <stp/>
        <stp>##V3_BDHV12</stp>
        <stp>chovchov index</stp>
        <stp>PX_LAST</stp>
        <stp>23-10-2013</stp>
        <stp>23-10-2013</stp>
        <stp>[fwdpoints.xlsm]Master 3m12m!R419C14</stp>
        <tr r="N419" s="8"/>
      </tp>
      <tp t="e">
        <v>#N/A</v>
        <stp/>
        <stp>##V3_BDHV12</stp>
        <stp>chovchov index</stp>
        <stp>PX_LAST</stp>
        <stp>04-12-2013</stp>
        <stp>04-12-2013</stp>
        <stp>[fwdpoints.xlsm]Master 3m12m!R389C14</stp>
        <tr r="N389" s="8"/>
      </tp>
      <tp t="e">
        <v>#N/A</v>
        <stp/>
        <stp>##V3_BDHV12</stp>
        <stp>chovchov index</stp>
        <stp>PX_LAST</stp>
        <stp>13-02-2013</stp>
        <stp>13-02-2013</stp>
        <stp>[fwdpoints.xlsm]Master 3m12m!R599C14</stp>
        <tr r="N599" s="8"/>
      </tp>
      <tp t="e">
        <v>#N/A</v>
        <stp/>
        <stp>##V3_BDHV12</stp>
        <stp>chovchov index</stp>
        <stp>PX_LAST</stp>
        <stp>03-03-2014</stp>
        <stp>03-03-2014</stp>
        <stp>[fwdpoints.xlsm]Master 3m12m!R326C14</stp>
        <tr r="N326" s="8"/>
      </tp>
      <tp t="e">
        <v>#N/A</v>
        <stp/>
        <stp>##V3_BDHV12</stp>
        <stp>chovchov index</stp>
        <stp>PX_LAST</stp>
        <stp>13-02-2014</stp>
        <stp>13-02-2014</stp>
        <stp>[fwdpoints.xlsm]Master 3m12m!R338C14</stp>
        <tr r="N338" s="8"/>
      </tp>
      <tp t="e">
        <v>#N/A</v>
        <stp/>
        <stp>##V3_BDHV12</stp>
        <stp>chovchov index</stp>
        <stp>PX_LAST</stp>
        <stp>21-01-2013</stp>
        <stp>21-01-2013</stp>
        <stp>[fwdpoints.xlsm]Master 3m12m!R616C14</stp>
        <tr r="N616" s="8"/>
      </tp>
      <tp t="e">
        <v>#N/A</v>
        <stp/>
        <stp>##V3_BDHV12</stp>
        <stp>chovchov index</stp>
        <stp>PX_LAST</stp>
        <stp>22-10-2013</stp>
        <stp>22-10-2013</stp>
        <stp>[fwdpoints.xlsm]Master 3m12m!R420C14</stp>
        <tr r="N420" s="8"/>
      </tp>
      <tp t="e">
        <v>#N/A</v>
        <stp/>
        <stp>##V3_BDHV12</stp>
        <stp>chovchov index</stp>
        <stp>PX_LAST</stp>
        <stp>20-10-2014</stp>
        <stp>20-10-2014</stp>
        <stp>[fwdpoints.xlsm]Master 3m12m!R161C14</stp>
        <tr r="N161" s="8"/>
      </tp>
      <tp t="e">
        <v>#N/A</v>
        <stp/>
        <stp>##V3_BDHV12</stp>
        <stp>chovchov index</stp>
        <stp>PX_LAST</stp>
        <stp>11-02-2013</stp>
        <stp>11-02-2013</stp>
        <stp>[fwdpoints.xlsm]Master 3m12m!R601C14</stp>
        <tr r="N601" s="8"/>
      </tp>
      <tp t="e">
        <v>#N/A</v>
        <stp/>
        <stp>##V3_BDHV12</stp>
        <stp>chovchov index</stp>
        <stp>PX_LAST</stp>
        <stp>23-01-2014</stp>
        <stp>23-01-2014</stp>
        <stp>[fwdpoints.xlsm]Master 3m12m!R353C14</stp>
        <tr r="N353" s="8"/>
      </tp>
      <tp t="e">
        <v>#N/A</v>
        <stp/>
        <stp>##V3_BDHV12</stp>
        <stp>chovchov index</stp>
        <stp>PX_LAST</stp>
        <stp>05-12-2013</stp>
        <stp>05-12-2013</stp>
        <stp>[fwdpoints.xlsm]Master 3m12m!R388C14</stp>
        <tr r="N388" s="8"/>
      </tp>
      <tp t="e">
        <v>#N/A</v>
        <stp/>
        <stp>##V3_BDHV12</stp>
        <stp>chovchov index</stp>
        <stp>PX_LAST</stp>
        <stp>03-12-2014</stp>
        <stp>03-12-2014</stp>
        <stp>[fwdpoints.xlsm]Master 3m12m!R129C14</stp>
        <tr r="N129" s="8"/>
      </tp>
      <tp t="e">
        <v>#N/A</v>
        <stp/>
        <stp>##V3_BDHV12</stp>
        <stp>chovchov index</stp>
        <stp>PX_LAST</stp>
        <stp>23-10-2014</stp>
        <stp>23-10-2014</stp>
        <stp>[fwdpoints.xlsm]Master 3m12m!R158C14</stp>
        <tr r="N158" s="8"/>
      </tp>
      <tp t="e">
        <v>#N/A</v>
        <stp/>
        <stp>##V3_BDHV12</stp>
        <stp>chovchov index</stp>
        <stp>PX_LAST</stp>
        <stp>20-01-2014</stp>
        <stp>20-01-2014</stp>
        <stp>[fwdpoints.xlsm]Master 3m12m!R356C14</stp>
        <tr r="N356" s="8"/>
      </tp>
      <tp t="e">
        <v>#N/A</v>
        <stp/>
        <stp>##V3_BDHV12</stp>
        <stp>chovchov index</stp>
        <stp>PX_LAST</stp>
        <stp>12-02-2013</stp>
        <stp>12-02-2013</stp>
        <stp>[fwdpoints.xlsm]Master 3m12m!R600C14</stp>
        <tr r="N600" s="8"/>
      </tp>
      <tp t="e">
        <v>#N/A</v>
        <stp/>
        <stp>##V3_BDHV12</stp>
        <stp>chovchov index</stp>
        <stp>PX_LAST</stp>
        <stp>22-01-2013</stp>
        <stp>22-01-2013</stp>
        <stp>[fwdpoints.xlsm]Master 3m12m!R615C14</stp>
        <tr r="N615" s="8"/>
      </tp>
      <tp t="e">
        <v>#N/A</v>
        <stp/>
        <stp>##V3_BDHV12</stp>
        <stp>chovchov index</stp>
        <stp>PX_LAST</stp>
        <stp>21-10-2013</stp>
        <stp>21-10-2013</stp>
        <stp>[fwdpoints.xlsm]Master 3m12m!R421C14</stp>
        <tr r="N421" s="8"/>
      </tp>
      <tp t="e">
        <v>#N/A</v>
        <stp/>
        <stp>##V3_BDHV12</stp>
        <stp>chovchov index</stp>
        <stp>PX_LAST</stp>
        <stp>10-02-2014</stp>
        <stp>10-02-2014</stp>
        <stp>[fwdpoints.xlsm]Master 3m12m!R341C14</stp>
        <tr r="N341" s="8"/>
      </tp>
      <tp t="e">
        <v>#N/A</v>
        <stp/>
        <stp>##V3_BDHV12</stp>
        <stp>chovchov index</stp>
        <stp>PX_LAST</stp>
        <stp>06-12-2013</stp>
        <stp>06-12-2013</stp>
        <stp>[fwdpoints.xlsm]Master 3m12m!R387C14</stp>
        <tr r="N387" s="8"/>
      </tp>
      <tp t="e">
        <v>#N/A</v>
        <stp/>
        <stp>##V3_BDHV12</stp>
        <stp>chovchov index</stp>
        <stp>PX_LAST</stp>
        <stp>01-03-2013</stp>
        <stp>01-03-2013</stp>
        <stp>[fwdpoints.xlsm]Master 3m12m!R587C14</stp>
        <tr r="N587" s="8"/>
      </tp>
      <tp t="e">
        <v>#N/A</v>
        <stp/>
        <stp>##V3_BDHV12</stp>
        <stp>chovchov index</stp>
        <stp>PX_LAST</stp>
        <stp>22-10-2012</stp>
        <stp>22-10-2012</stp>
        <stp>[fwdpoints.xlsm]Master 3m12m!R681C14</stp>
        <tr r="N681" s="8"/>
      </tp>
      <tp t="e">
        <v>#N/A</v>
        <stp/>
        <stp>##V3_BDHV12</stp>
        <stp>chovchov index</stp>
        <stp>PX_LAST</stp>
        <stp>02-12-2014</stp>
        <stp>02-12-2014</stp>
        <stp>[fwdpoints.xlsm]Master 3m12m!R130C14</stp>
        <tr r="N130" s="8"/>
      </tp>
      <tp t="e">
        <v>#N/A</v>
        <stp/>
        <stp>##V3_BDHV12</stp>
        <stp>chovchov index</stp>
        <stp>PX_LAST</stp>
        <stp>03-12-2012</stp>
        <stp>03-12-2012</stp>
        <stp>[fwdpoints.xlsm]Master 3m12m!R651C14</stp>
        <tr r="N651" s="8"/>
      </tp>
      <tp t="e">
        <v>#N/A</v>
        <stp/>
        <stp>##V3_BDHV12</stp>
        <stp>chovchov index</stp>
        <stp>PX_LAST</stp>
        <stp>22-10-2014</stp>
        <stp>22-10-2014</stp>
        <stp>[fwdpoints.xlsm]Master 3m12m!R159C14</stp>
        <tr r="N159" s="8"/>
      </tp>
      <tp t="e">
        <v>#N/A</v>
        <stp/>
        <stp>##V3_BDHV12</stp>
        <stp>chovchov index</stp>
        <stp>PX_LAST</stp>
        <stp>23-01-2013</stp>
        <stp>23-01-2013</stp>
        <stp>[fwdpoints.xlsm]Master 3m12m!R614C14</stp>
        <tr r="N614" s="8"/>
      </tp>
      <tp t="e">
        <v>#N/A</v>
        <stp/>
        <stp>##V3_BDHV12</stp>
        <stp>chovchov index</stp>
        <stp>PX_LAST</stp>
        <stp>11-02-2014</stp>
        <stp>11-02-2014</stp>
        <stp>[fwdpoints.xlsm]Master 3m12m!R340C14</stp>
        <tr r="N340" s="8"/>
      </tp>
      <tp t="e">
        <v>#N/A</v>
        <stp/>
        <stp>##V3_BDHV12</stp>
        <stp>chovchov index</stp>
        <stp>PX_LAST</stp>
        <stp>21-01-2014</stp>
        <stp>21-01-2014</stp>
        <stp>[fwdpoints.xlsm]Master 3m12m!R355C14</stp>
        <tr r="N355" s="8"/>
      </tp>
      <tp t="e">
        <v>#N/A</v>
        <stp/>
        <stp>##V3_BDHV12</stp>
        <stp>chovchov index</stp>
        <stp>PX_LAST</stp>
        <stp>23-10-2012</stp>
        <stp>23-10-2012</stp>
        <stp>[fwdpoints.xlsm]Master 3m12m!R680C14</stp>
        <tr r="N680" s="8"/>
      </tp>
      <tp t="e">
        <v>#N/A</v>
        <stp/>
        <stp>##V3_BDHV12</stp>
        <stp>chovchov index</stp>
        <stp>PX_LAST</stp>
        <stp>13-02-2012</stp>
        <stp>13-02-2012</stp>
        <stp>[fwdpoints.xlsm]Master 3m12m!R861C14</stp>
        <tr r="N861" s="8"/>
      </tp>
      <tp t="e">
        <v>#N/A</v>
        <stp/>
        <stp>##V3_BDHV12</stp>
        <stp>chovchov index</stp>
        <stp>PX_LAST</stp>
        <stp>23-01-2012</stp>
        <stp>23-01-2012</stp>
        <stp>[fwdpoints.xlsm]Master 3m12m!R876C14</stp>
        <tr r="N876" s="8"/>
      </tp>
      <tp t="e">
        <v>#N/A</v>
        <stp/>
        <stp>##V3_BDHV12</stp>
        <stp>chovchov index</stp>
        <stp>PX_LAST</stp>
        <stp>20-10-2011</stp>
        <stp>20-10-2011</stp>
        <stp>[fwdpoints.xlsm]Master 3m12m!R943C14</stp>
        <tr r="N943" s="8"/>
      </tp>
      <tp t="e">
        <v>#N/A</v>
        <stp/>
        <stp>##V3_BDHV12</stp>
        <stp>chovchov index</stp>
        <stp>PX_LAST</stp>
        <stp>30-11-2011</stp>
        <stp>30-11-2011</stp>
        <stp>[fwdpoints.xlsm]Master 3m12m!R914C14</stp>
        <tr r="N914" s="8"/>
      </tp>
      <tp t="e">
        <v>#N/A</v>
        <stp/>
        <stp>##V3_BDHV12</stp>
        <stp>chovchov index</stp>
        <stp>PX_LAST</stp>
        <stp>02-03-2012</stp>
        <stp>02-03-2012</stp>
        <stp>[fwdpoints.xlsm]Master 3m12m!R847C14</stp>
        <tr r="N847" s="8"/>
      </tp>
      <tp t="e">
        <v>#N/A</v>
        <stp/>
        <stp>##V3_BDHV12</stp>
        <stp>chovchov index</stp>
        <stp>PX_LAST</stp>
        <stp>21-10-2011</stp>
        <stp>21-10-2011</stp>
        <stp>[fwdpoints.xlsm]Master 3m12m!R942C14</stp>
        <tr r="N942" s="8"/>
      </tp>
      <tp t="e">
        <v>#N/A</v>
        <stp/>
        <stp>##V3_BDHV12</stp>
        <stp>chovchov index</stp>
        <stp>PX_LAST</stp>
        <stp>09-12-2013</stp>
        <stp>09-12-2013</stp>
        <stp>[fwdpoints.xlsm]Master 3m12m!R386C14</stp>
        <tr r="N386" s="8"/>
      </tp>
      <tp t="e">
        <v>#N/A</v>
        <stp/>
        <stp>##V3_BDHV12</stp>
        <stp>chovchov index</stp>
        <stp>PX_LAST</stp>
        <stp>01-12-2011</stp>
        <stp>01-12-2011</stp>
        <stp>[fwdpoints.xlsm]Master 3m12m!R913C14</stp>
        <tr r="N913" s="8"/>
      </tp>
      <tp t="e">
        <v>#N/A</v>
        <stp/>
        <stp>##V3_BDHV12</stp>
        <stp>chovchov index</stp>
        <stp>PX_LAST</stp>
        <stp>01-03-2012</stp>
        <stp>01-03-2012</stp>
        <stp>[fwdpoints.xlsm]Master 3m12m!R848C14</stp>
        <tr r="N848" s="8"/>
      </tp>
      <tp t="e">
        <v>#N/A</v>
        <stp/>
        <stp>##V3_BDHV12</stp>
        <stp>chovchov index</stp>
        <stp>PX_LAST</stp>
        <stp>02-12-2011</stp>
        <stp>02-12-2011</stp>
        <stp>[fwdpoints.xlsm]Master 3m12m!R912C14</stp>
        <tr r="N912" s="8"/>
      </tp>
      <tp t="e">
        <v>#N/A</v>
        <stp/>
        <stp>##V3_BDHV12</stp>
        <stp>chovchov index</stp>
        <stp>PX_LAST</stp>
        <stp>20-01-2012</stp>
        <stp>20-01-2012</stp>
        <stp>[fwdpoints.xlsm]Master 3m12m!R877C14</stp>
        <tr r="N877" s="8"/>
      </tp>
      <tp t="e">
        <v>#N/A</v>
        <stp/>
        <stp>##V3_BDHV12</stp>
        <stp>chovchov index</stp>
        <stp>PX_LAST</stp>
        <stp>10-02-2012</stp>
        <stp>10-02-2012</stp>
        <stp>[fwdpoints.xlsm]Master 3m12m!R862C14</stp>
        <tr r="N862" s="8"/>
      </tp>
      <tp t="e">
        <v>#N/A</v>
        <stp/>
        <stp>##V3_BDHV12</stp>
        <stp>chovchov index</stp>
        <stp>PX_LAST</stp>
        <stp>27-01-2012</stp>
        <stp>27-01-2012</stp>
        <stp>[fwdpoints.xlsm]Master 3m12m!R872C14</stp>
        <tr r="N872" s="8"/>
      </tp>
      <tp t="e">
        <v>#N/A</v>
        <stp/>
        <stp>##V3_BDHV12</stp>
        <stp>chovchov index</stp>
        <stp>PX_LAST</stp>
        <stp>07-03-2012</stp>
        <stp>07-03-2012</stp>
        <stp>[fwdpoints.xlsm]Master 3m12m!R844C14</stp>
        <tr r="N844" s="8"/>
      </tp>
      <tp t="e">
        <v>#N/A</v>
        <stp/>
        <stp>##V3_BDHV12</stp>
        <stp>chovchov index</stp>
        <stp>PX_LAST</stp>
        <stp>24-10-2011</stp>
        <stp>24-10-2011</stp>
        <stp>[fwdpoints.xlsm]Master 3m12m!R941C14</stp>
        <tr r="N941" s="8"/>
      </tp>
      <tp t="e">
        <v>#N/A</v>
        <stp/>
        <stp>##V3_BDHV12</stp>
        <stp>chovchov index</stp>
        <stp>PX_LAST</stp>
        <stp>17-02-2012</stp>
        <stp>17-02-2012</stp>
        <stp>[fwdpoints.xlsm]Master 3m12m!R857C14</stp>
        <tr r="N857" s="8"/>
      </tp>
      <tp t="e">
        <v>#N/A</v>
        <stp/>
        <stp>##V3_BDHV12</stp>
        <stp>chovchov index</stp>
        <stp>PX_LAST</stp>
        <stp>09-12-2014</stp>
        <stp>09-12-2014</stp>
        <stp>[fwdpoints.xlsm]Master 3m12m!R125C14</stp>
        <tr r="N125" s="8"/>
      </tp>
      <tp t="e">
        <v>#N/A</v>
        <stp/>
        <stp>##V3_BDHV12</stp>
        <stp>chovchov index</stp>
        <stp>PX_LAST</stp>
        <stp>28-01-2013</stp>
        <stp>28-01-2013</stp>
        <stp>[fwdpoints.xlsm]Master 3m12m!R611C14</stp>
        <tr r="N611" s="8"/>
      </tp>
      <tp t="e">
        <v>#N/A</v>
        <stp/>
        <stp>##V3_BDHV12</stp>
        <stp>chovchov index</stp>
        <stp>PX_LAST</stp>
        <stp>29-10-2014</stp>
        <stp>29-10-2014</stp>
        <stp>[fwdpoints.xlsm]Master 3m12m!R154C14</stp>
        <tr r="N154" s="8"/>
      </tp>
      <tp t="e">
        <v>#N/A</v>
        <stp/>
        <stp>##V3_BDHV12</stp>
        <stp>chovchov index</stp>
        <stp>PX_LAST</stp>
        <stp>05-12-2011</stp>
        <stp>05-12-2011</stp>
        <stp>[fwdpoints.xlsm]Master 3m12m!R911C14</stp>
        <tr r="N911" s="8"/>
      </tp>
      <tp t="e">
        <v>#N/A</v>
        <stp/>
        <stp>##V3_BDHV12</stp>
        <stp>chovchov index</stp>
        <stp>PX_LAST</stp>
        <stp>26-01-2012</stp>
        <stp>26-01-2012</stp>
        <stp>[fwdpoints.xlsm]Master 3m12m!R873C14</stp>
        <tr r="N873" s="8"/>
      </tp>
      <tp t="e">
        <v>#N/A</v>
        <stp/>
        <stp>##V3_BDHV12</stp>
        <stp>chovchov index</stp>
        <stp>PX_LAST</stp>
        <stp>16-02-2012</stp>
        <stp>16-02-2012</stp>
        <stp>[fwdpoints.xlsm]Master 3m12m!R858C14</stp>
        <tr r="N858" s="8"/>
      </tp>
      <tp t="e">
        <v>#N/A</v>
        <stp/>
        <stp>##V3_BDHV12</stp>
        <stp>chovchov index</stp>
        <stp>PX_LAST</stp>
        <stp>06-03-2012</stp>
        <stp>06-03-2012</stp>
        <stp>[fwdpoints.xlsm]Master 3m12m!R845C14</stp>
        <tr r="N845" s="8"/>
      </tp>
      <tp t="e">
        <v>#N/A</v>
        <stp/>
        <stp>##V3_BDHV12</stp>
        <stp>chovchov index</stp>
        <stp>PX_LAST</stp>
        <stp>25-10-2011</stp>
        <stp>25-10-2011</stp>
        <stp>[fwdpoints.xlsm]Master 3m12m!R940C14</stp>
        <tr r="N940" s="8"/>
      </tp>
      <tp t="e">
        <v>#N/A</v>
        <stp/>
        <stp>##V3_BDHV12</stp>
        <stp>chovchov index</stp>
        <stp>PX_LAST</stp>
        <stp>08-12-2014</stp>
        <stp>08-12-2014</stp>
        <stp>[fwdpoints.xlsm]Master 3m12m!R126C14</stp>
        <tr r="N126" s="8"/>
      </tp>
      <tp t="e">
        <v>#N/A</v>
        <stp/>
        <stp>##V3_BDHV12</stp>
        <stp>chovchov index</stp>
        <stp>PX_LAST</stp>
        <stp>29-10-2012</stp>
        <stp>29-10-2012</stp>
        <stp>[fwdpoints.xlsm]Master 3m12m!R676C14</stp>
        <tr r="N676" s="8"/>
      </tp>
      <tp t="e">
        <v>#N/A</v>
        <stp/>
        <stp>##V3_BDHV12</stp>
        <stp>chovchov index</stp>
        <stp>PX_LAST</stp>
        <stp>29-01-2013</stp>
        <stp>29-01-2013</stp>
        <stp>[fwdpoints.xlsm]Master 3m12m!R610C14</stp>
        <tr r="N610" s="8"/>
      </tp>
      <tp t="e">
        <v>#N/A</v>
        <stp/>
        <stp>##V3_BDHV12</stp>
        <stp>chovchov index</stp>
        <stp>PX_LAST</stp>
        <stp>28-10-2014</stp>
        <stp>28-10-2014</stp>
        <stp>[fwdpoints.xlsm]Master 3m12m!R155C14</stp>
        <tr r="N155" s="8"/>
      </tp>
      <tp t="e">
        <v>#N/A</v>
        <stp/>
        <stp>##V3_BDHV12</stp>
        <stp>chovchov index</stp>
        <stp>PX_LAST</stp>
        <stp>06-12-2011</stp>
        <stp>06-12-2011</stp>
        <stp>[fwdpoints.xlsm]Master 3m12m!R910C14</stp>
        <tr r="N910" s="8"/>
      </tp>
      <tp t="e">
        <v>#N/A</v>
        <stp/>
        <stp>##V3_BDHV12</stp>
        <stp>chovchov index</stp>
        <stp>PX_LAST</stp>
        <stp>26-10-2011</stp>
        <stp>26-10-2011</stp>
        <stp>[fwdpoints.xlsm]Master 3m12m!R939C14</stp>
        <tr r="N939" s="8"/>
      </tp>
      <tp t="e">
        <v>#N/A</v>
        <stp/>
        <stp>##V3_BDHV12</stp>
        <stp>chovchov index</stp>
        <stp>PX_LAST</stp>
        <stp>19-02-2013</stp>
        <stp>19-02-2013</stp>
        <stp>[fwdpoints.xlsm]Master 3m12m!R595C14</stp>
        <tr r="N595" s="8"/>
      </tp>
      <tp t="e">
        <v>#N/A</v>
        <stp/>
        <stp>##V3_BDHV12</stp>
        <stp>chovchov index</stp>
        <stp>PX_LAST</stp>
        <stp>05-03-2012</stp>
        <stp>05-03-2012</stp>
        <stp>[fwdpoints.xlsm]Master 3m12m!R846C14</stp>
        <tr r="N846" s="8"/>
      </tp>
      <tp t="e">
        <v>#N/A</v>
        <stp/>
        <stp>##V3_BDHV12</stp>
        <stp>chovchov index</stp>
        <stp>PX_LAST</stp>
        <stp>15-02-2012</stp>
        <stp>15-02-2012</stp>
        <stp>[fwdpoints.xlsm]Master 3m12m!R859C14</stp>
        <tr r="N859" s="8"/>
      </tp>
      <tp t="e">
        <v>#N/A</v>
        <stp/>
        <stp>##V3_BDHV12</stp>
        <stp>chovchov index</stp>
        <stp>PX_LAST</stp>
        <stp>25-01-2012</stp>
        <stp>25-01-2012</stp>
        <stp>[fwdpoints.xlsm]Master 3m12m!R874C14</stp>
        <tr r="N874" s="8"/>
      </tp>
      <tp t="e">
        <v>#N/A</v>
        <stp/>
        <stp>##V3_BDHV12</stp>
        <stp>chovchov index</stp>
        <stp>PX_LAST</stp>
        <stp>18-02-2014</stp>
        <stp>18-02-2014</stp>
        <stp>[fwdpoints.xlsm]Master 3m12m!R335C14</stp>
        <tr r="N335" s="8"/>
      </tp>
      <tp t="e">
        <v>#N/A</v>
        <stp/>
        <stp>##V3_BDHV12</stp>
        <stp>chovchov index</stp>
        <stp>PX_LAST</stp>
        <stp>29-10-2013</stp>
        <stp>29-10-2013</stp>
        <stp>[fwdpoints.xlsm]Master 3m12m!R415C14</stp>
        <tr r="N415" s="8"/>
      </tp>
      <tp t="e">
        <v>#N/A</v>
        <stp/>
        <stp>##V3_BDHV12</stp>
        <stp>chovchov index</stp>
        <stp>PX_LAST</stp>
        <stp>28-01-2014</stp>
        <stp>28-01-2014</stp>
        <stp>[fwdpoints.xlsm]Master 3m12m!R350C14</stp>
        <tr r="N350" s="8"/>
      </tp>
      <tp t="e">
        <v>#N/A</v>
        <stp/>
        <stp>##V3_BDHV12</stp>
        <stp>chovchov index</stp>
        <stp>PX_LAST</stp>
        <stp>07-12-2011</stp>
        <stp>07-12-2011</stp>
        <stp>[fwdpoints.xlsm]Master 3m12m!R909C14</stp>
        <tr r="N909" s="8"/>
      </tp>
      <tp t="e">
        <v>#N/A</v>
        <stp/>
        <stp>##V3_BDHV12</stp>
        <stp>chovchov index</stp>
        <stp>PX_LAST</stp>
        <stp>27-10-2011</stp>
        <stp>27-10-2011</stp>
        <stp>[fwdpoints.xlsm]Master 3m12m!R938C14</stp>
        <tr r="N938" s="8"/>
      </tp>
      <tp t="e">
        <v>#N/A</v>
        <stp/>
        <stp>##V3_BDHV12</stp>
        <stp>chovchov index</stp>
        <stp>PX_LAST</stp>
        <stp>08-03-2013</stp>
        <stp>08-03-2013</stp>
        <stp>[fwdpoints.xlsm]Master 3m12m!R582C14</stp>
        <tr r="N582" s="8"/>
      </tp>
      <tp t="e">
        <v>#N/A</v>
        <stp/>
        <stp>##V3_BDHV12</stp>
        <stp>chovchov index</stp>
        <stp>PX_LAST</stp>
        <stp>18-02-2013</stp>
        <stp>18-02-2013</stp>
        <stp>[fwdpoints.xlsm]Master 3m12m!R596C14</stp>
        <tr r="N596" s="8"/>
      </tp>
      <tp t="e">
        <v>#N/A</v>
        <stp/>
        <stp>##V3_BDHV12</stp>
        <stp>chovchov index</stp>
        <stp>PX_LAST</stp>
        <stp>24-01-2012</stp>
        <stp>24-01-2012</stp>
        <stp>[fwdpoints.xlsm]Master 3m12m!R875C14</stp>
        <tr r="N875" s="8"/>
      </tp>
      <tp t="e">
        <v>#N/A</v>
        <stp/>
        <stp>##V3_BDHV12</stp>
        <stp>chovchov index</stp>
        <stp>PX_LAST</stp>
        <stp>14-02-2012</stp>
        <stp>14-02-2012</stp>
        <stp>[fwdpoints.xlsm]Master 3m12m!R860C14</stp>
        <tr r="N860" s="8"/>
      </tp>
      <tp t="e">
        <v>#N/A</v>
        <stp/>
        <stp>##V3_BDHV12</stp>
        <stp>chovchov index</stp>
        <stp>PX_LAST</stp>
        <stp>19-02-2014</stp>
        <stp>19-02-2014</stp>
        <stp>[fwdpoints.xlsm]Master 3m12m!R334C14</stp>
        <tr r="N334" s="8"/>
      </tp>
      <tp t="e">
        <v>#N/A</v>
        <stp/>
        <stp>##V3_BDHV12</stp>
        <stp>chovchov index</stp>
        <stp>PX_LAST</stp>
        <stp>28-10-2013</stp>
        <stp>28-10-2013</stp>
        <stp>[fwdpoints.xlsm]Master 3m12m!R416C14</stp>
        <tr r="N416" s="8"/>
      </tp>
      <tp t="e">
        <v>#N/A</v>
        <stp/>
        <stp>##V3_BDHV12</stp>
        <stp>chovchov index</stp>
        <stp>PX_LAST</stp>
        <stp>29-01-2014</stp>
        <stp>29-01-2014</stp>
        <stp>[fwdpoints.xlsm]Master 3m12m!R349C14</stp>
        <tr r="N349" s="8"/>
      </tp>
      <tp t="e">
        <v>#N/A</v>
        <stp/>
        <stp>##V3_BDHV12</stp>
        <stp>chovchov index</stp>
        <stp>PX_LAST</stp>
        <stp>10-08-2010</stp>
        <stp>10-08-2010</stp>
        <stp>[fwdpoints.xlsm]Master 3m12m!R1251C14</stp>
        <tr r="N1251" s="8"/>
      </tp>
      <tp t="e">
        <v>#N/A</v>
        <stp/>
        <stp>##V3_BDHV12</stp>
        <stp>chovchov index</stp>
        <stp>PX_LAST</stp>
        <stp>23-08-2010</stp>
        <stp>23-08-2010</stp>
        <stp>[fwdpoints.xlsm]Master 3m12m!R1242C14</stp>
        <tr r="N1242" s="8"/>
      </tp>
      <tp t="e">
        <v>#N/A</v>
        <stp/>
        <stp>##V3_BDHV12</stp>
        <stp>chovchov index</stp>
        <stp>PX_LAST</stp>
        <stp>22-09-2010</stp>
        <stp>22-09-2010</stp>
        <stp>[fwdpoints.xlsm]Master 3m12m!R1220C14</stp>
        <tr r="N1220" s="8"/>
      </tp>
      <tp t="e">
        <v>#N/A</v>
        <stp/>
        <stp>##V3_BDHV12</stp>
        <stp>chovchov index</stp>
        <stp>PX_LAST</stp>
        <stp>18-10-2010</stp>
        <stp>18-10-2010</stp>
        <stp>[fwdpoints.xlsm]Master 3m12m!R1203C14</stp>
        <tr r="N1203" s="8"/>
      </tp>
      <tp t="e">
        <v>#N/A</v>
        <stp/>
        <stp>##V3_BDHV12</stp>
        <stp>chovchov index</stp>
        <stp>PX_LAST</stp>
        <stp>08-11-2010</stp>
        <stp>08-11-2010</stp>
        <stp>[fwdpoints.xlsm]Master 3m12m!R1188C14</stp>
        <tr r="N1188" s="8"/>
      </tp>
      <tp t="e">
        <v>#N/A</v>
        <stp/>
        <stp>##V3_BDHV12</stp>
        <stp>chovchov index</stp>
        <stp>PX_LAST</stp>
        <stp>28-02-2011</stp>
        <stp>28-02-2011</stp>
        <stp>[fwdpoints.xlsm]Master 3m12m!R1109C14</stp>
        <tr r="N1109" s="8"/>
      </tp>
      <tp t="e">
        <v>#N/A</v>
        <stp/>
        <stp>##V3_BDHV12</stp>
        <stp>chovchov index</stp>
        <stp>PX_LAST</stp>
        <stp>18-01-2011</stp>
        <stp>18-01-2011</stp>
        <stp>[fwdpoints.xlsm]Master 3m12m!R1138C14</stp>
        <tr r="N1138" s="8"/>
      </tp>
      <tp t="e">
        <v>#N/A</v>
        <stp/>
        <stp>##V3_BDHV12</stp>
        <stp>chovchov index</stp>
        <stp>PX_LAST</stp>
        <stp>29-12-2010</stp>
        <stp>29-12-2010</stp>
        <stp>[fwdpoints.xlsm]Master 3m12m!R1151C14</stp>
        <tr r="N1151" s="8"/>
      </tp>
      <tp t="e">
        <v>#N/A</v>
        <stp/>
        <stp>##V3_BDHV12</stp>
        <stp>chovchov index</stp>
        <stp>PX_LAST</stp>
        <stp>19-11-2010</stp>
        <stp>19-11-2010</stp>
        <stp>[fwdpoints.xlsm]Master 3m12m!R1179C14</stp>
        <tr r="N1179" s="8"/>
      </tp>
      <tp t="e">
        <v>#N/A</v>
        <stp/>
        <stp>##V3_BDHV12</stp>
        <stp>chovchov index</stp>
        <stp>PX_LAST</stp>
        <stp>29-03-2011</stp>
        <stp>29-03-2011</stp>
        <stp>[fwdpoints.xlsm]Master 3m12m!R1088C14</stp>
        <tr r="N1088" s="8"/>
      </tp>
      <tp t="e">
        <v>#N/A</v>
        <stp/>
        <stp>##V3_BDHV12</stp>
        <stp>chovchov index</stp>
        <stp>PX_LAST</stp>
        <stp>01-09-2010</stp>
        <stp>01-09-2010</stp>
        <stp>[fwdpoints.xlsm]Master 3m12m!R1235C14</stp>
        <tr r="N1235" s="8"/>
      </tp>
      <tp t="e">
        <v>#N/A</v>
        <stp/>
        <stp>##V3_BDHV12</stp>
        <stp>chovchov index</stp>
        <stp>PX_LAST</stp>
        <stp>11-08-2010</stp>
        <stp>11-08-2010</stp>
        <stp>[fwdpoints.xlsm]Master 3m12m!R1250C14</stp>
        <tr r="N1250" s="8"/>
      </tp>
      <tp t="e">
        <v>#N/A</v>
        <stp/>
        <stp>##V3_BDHV12</stp>
        <stp>chovchov index</stp>
        <stp>PX_LAST</stp>
        <stp>10-09-2010</stp>
        <stp>10-09-2010</stp>
        <stp>[fwdpoints.xlsm]Master 3m12m!R1228C14</stp>
        <tr r="N1228" s="8"/>
      </tp>
      <tp t="e">
        <v>#N/A</v>
        <stp/>
        <stp>##V3_BDHV12</stp>
        <stp>chovchov index</stp>
        <stp>PX_LAST</stp>
        <stp>23-09-2010</stp>
        <stp>23-09-2010</stp>
        <stp>[fwdpoints.xlsm]Master 3m12m!R1219C14</stp>
        <tr r="N1219" s="8"/>
      </tp>
      <tp t="e">
        <v>#N/A</v>
        <stp/>
        <stp>##V3_BDHV12</stp>
        <stp>chovchov index</stp>
        <stp>PX_LAST</stp>
        <stp>01-08-2011</stp>
        <stp>01-08-2011</stp>
        <stp>[fwdpoints.xlsm]Master 3m12m!R1001C14</stp>
        <tr r="N1001" s="8"/>
      </tp>
      <tp t="e">
        <v>#N/A</v>
        <stp/>
        <stp>##V3_BDHV12</stp>
        <stp>chovchov index</stp>
        <stp>PX_LAST</stp>
        <stp>19-10-2010</stp>
        <stp>19-10-2010</stp>
        <stp>[fwdpoints.xlsm]Master 3m12m!R1202C14</stp>
        <tr r="N1202" s="8"/>
      </tp>
      <tp t="e">
        <v>#N/A</v>
        <stp/>
        <stp>##V3_BDHV12</stp>
        <stp>chovchov index</stp>
        <stp>PX_LAST</stp>
        <stp>08-10-2010</stp>
        <stp>08-10-2010</stp>
        <stp>[fwdpoints.xlsm]Master 3m12m!R1208C14</stp>
        <tr r="N1208" s="8"/>
      </tp>
      <tp t="e">
        <v>#N/A</v>
        <stp/>
        <stp>##V3_BDHV12</stp>
        <stp>chovchov index</stp>
        <stp>PX_LAST</stp>
        <stp>29-03-2010</stp>
        <stp>29-03-2010</stp>
        <stp>[fwdpoints.xlsm]Master 3m12m!R1345C14</stp>
        <tr r="N1345" s="8"/>
      </tp>
      <tp t="e">
        <v>#N/A</v>
        <stp/>
        <stp>##V3_BDHV12</stp>
        <stp>chovchov index</stp>
        <stp>PX_LAST</stp>
        <stp>19-01-2011</stp>
        <stp>19-01-2011</stp>
        <stp>[fwdpoints.xlsm]Master 3m12m!R1137C14</stp>
        <tr r="N1137" s="8"/>
      </tp>
      <tp t="e">
        <v>#N/A</v>
        <stp/>
        <stp>##V3_BDHV12</stp>
        <stp>chovchov index</stp>
        <stp>PX_LAST</stp>
        <stp>28-12-2010</stp>
        <stp>28-12-2010</stp>
        <stp>[fwdpoints.xlsm]Master 3m12m!R1152C14</stp>
        <tr r="N1152" s="8"/>
      </tp>
      <tp t="e">
        <v>#N/A</v>
        <stp/>
        <stp>##V3_BDHV12</stp>
        <stp>chovchov index</stp>
        <stp>PX_LAST</stp>
        <stp>28-03-2011</stp>
        <stp>28-03-2011</stp>
        <stp>[fwdpoints.xlsm]Master 3m12m!R1089C14</stp>
        <tr r="N1089" s="8"/>
      </tp>
      <tp t="e">
        <v>#N/A</v>
        <stp/>
        <stp>##V3_BDHV12</stp>
        <stp>chovchov index</stp>
        <stp>PX_LAST</stp>
        <stp>18-11-2010</stp>
        <stp>18-11-2010</stp>
        <stp>[fwdpoints.xlsm]Master 3m12m!R1180C14</stp>
        <tr r="N1180" s="8"/>
      </tp>
      <tp t="e">
        <v>#N/A</v>
        <stp/>
        <stp>##V3_BDHV12</stp>
        <stp>chovchov index</stp>
        <stp>PX_LAST</stp>
        <stp>09-11-2010</stp>
        <stp>09-11-2010</stp>
        <stp>[fwdpoints.xlsm]Master 3m12m!R1187C14</stp>
        <tr r="N1187" s="8"/>
      </tp>
      <tp t="e">
        <v>#N/A</v>
        <stp/>
        <stp>##V3_BDHV12</stp>
        <stp>chovchov index</stp>
        <stp>PX_LAST</stp>
        <stp>02-08-2011</stp>
        <stp>02-08-2011</stp>
        <stp>[fwdpoints.xlsm]Master 3m12m!R1000C14</stp>
        <tr r="N1000" s="8"/>
      </tp>
      <tp t="e">
        <v>#N/A</v>
        <stp/>
        <stp>##V3_BDHV12</stp>
        <stp>chovchov index</stp>
        <stp>PX_LAST</stp>
        <stp>20-09-2010</stp>
        <stp>20-09-2010</stp>
        <stp>[fwdpoints.xlsm]Master 3m12m!R1222C14</stp>
        <tr r="N1222" s="8"/>
      </tp>
      <tp t="e">
        <v>#N/A</v>
        <stp/>
        <stp>##V3_BDHV12</stp>
        <stp>chovchov index</stp>
        <stp>PX_LAST</stp>
        <stp>30-08-2010</stp>
        <stp>30-08-2010</stp>
        <stp>[fwdpoints.xlsm]Master 3m12m!R1237C14</stp>
        <tr r="N1237" s="8"/>
      </tp>
      <tp t="e">
        <v>#N/A</v>
        <stp/>
        <stp>##V3_BDHV12</stp>
        <stp>chovchov index</stp>
        <stp>PX_LAST</stp>
        <stp>13-09-2010</stp>
        <stp>13-09-2010</stp>
        <stp>[fwdpoints.xlsm]Master 3m12m!R1227C14</stp>
        <tr r="N1227" s="8"/>
      </tp>
      <tp t="e">
        <v>#N/A</v>
        <stp/>
        <stp>##V3_BDHV12</stp>
        <stp>chovchov index</stp>
        <stp>PX_LAST</stp>
        <stp>03-08-2010</stp>
        <stp>03-08-2010</stp>
        <stp>[fwdpoints.xlsm]Master 3m12m!R1256C14</stp>
        <tr r="N1256" s="8"/>
      </tp>
      <tp t="e">
        <v>#N/A</v>
        <stp/>
        <stp>##V3_BDHV12</stp>
        <stp>chovchov index</stp>
        <stp>PX_LAST</stp>
        <stp>02-09-2010</stp>
        <stp>02-09-2010</stp>
        <stp>[fwdpoints.xlsm]Master 3m12m!R1234C14</stp>
        <tr r="N1234" s="8"/>
      </tp>
      <tp t="e">
        <v>#N/A</v>
        <stp/>
        <stp>##V3_BDHV12</stp>
        <stp>chovchov index</stp>
        <stp>PX_LAST</stp>
        <stp>12-08-2010</stp>
        <stp>12-08-2010</stp>
        <stp>[fwdpoints.xlsm]Master 3m12m!R1249C14</stp>
        <tr r="N1249" s="8"/>
      </tp>
      <tp t="e">
        <v>#N/A</v>
        <stp/>
        <stp>##V3_BDHV12</stp>
        <stp>chovchov index</stp>
        <stp>PX_LAST</stp>
        <stp>08-03-2010</stp>
        <stp>08-03-2010</stp>
        <stp>[fwdpoints.xlsm]Master 3m12m!R1360C14</stp>
        <tr r="N1360" s="8"/>
      </tp>
      <tp t="e">
        <v>#N/A</v>
        <stp/>
        <stp>##V3_BDHV12</stp>
        <stp>chovchov index</stp>
        <stp>PX_LAST</stp>
        <stp>19-03-2010</stp>
        <stp>19-03-2010</stp>
        <stp>[fwdpoints.xlsm]Master 3m12m!R1351C14</stp>
        <tr r="N1351" s="8"/>
      </tp>
      <tp t="e">
        <v>#N/A</v>
        <stp/>
        <stp>##V3_BDHV12</stp>
        <stp>chovchov index</stp>
        <stp>PX_LAST</stp>
        <stp>09-03-2011</stp>
        <stp>09-03-2011</stp>
        <stp>[fwdpoints.xlsm]Master 3m12m!R1102C14</stp>
        <tr r="N1102" s="8"/>
      </tp>
      <tp t="e">
        <v>#N/A</v>
        <stp/>
        <stp>##V3_BDHV12</stp>
        <stp>chovchov index</stp>
        <stp>PX_LAST</stp>
        <stp>18-03-2011</stp>
        <stp>18-03-2011</stp>
        <stp>[fwdpoints.xlsm]Master 3m12m!R1095C14</stp>
        <tr r="N1095" s="8"/>
      </tp>
      <tp t="e">
        <v>#N/A</v>
        <stp/>
        <stp>##V3_BDHV12</stp>
        <stp>chovchov index</stp>
        <stp>PX_LAST</stp>
        <stp>08-02-2011</stp>
        <stp>08-02-2011</stp>
        <stp>[fwdpoints.xlsm]Master 3m12m!R1123C14</stp>
        <tr r="N1123" s="8"/>
      </tp>
      <tp t="e">
        <v>#N/A</v>
        <stp/>
        <stp>##V3_BDHV12</stp>
        <stp>chovchov index</stp>
        <stp>PX_LAST</stp>
        <stp>09-12-2010</stp>
        <stp>09-12-2010</stp>
        <stp>[fwdpoints.xlsm]Master 3m12m!R1165C14</stp>
        <tr r="N1165" s="8"/>
      </tp>
      <tp t="e">
        <v>#N/A</v>
        <stp/>
        <stp>##V3_BDHV12</stp>
        <stp>chovchov index</stp>
        <stp>PX_LAST</stp>
        <stp>29-10-2010</stp>
        <stp>29-10-2010</stp>
        <stp>[fwdpoints.xlsm]Master 3m12m!R1194C14</stp>
        <tr r="N1194" s="8"/>
      </tp>
      <tp t="e">
        <v>#N/A</v>
        <stp/>
        <stp>##V3_BDHV12</stp>
        <stp>chovchov index</stp>
        <stp>PX_LAST</stp>
        <stp>21-09-2010</stp>
        <stp>21-09-2010</stp>
        <stp>[fwdpoints.xlsm]Master 3m12m!R1221C14</stp>
        <tr r="N1221" s="8"/>
      </tp>
      <tp t="e">
        <v>#N/A</v>
        <stp/>
        <stp>##V3_BDHV12</stp>
        <stp>chovchov index</stp>
        <stp>PX_LAST</stp>
        <stp>31-08-2010</stp>
        <stp>31-08-2010</stp>
        <stp>[fwdpoints.xlsm]Master 3m12m!R1236C14</stp>
        <tr r="N1236" s="8"/>
      </tp>
      <tp t="e">
        <v>#N/A</v>
        <stp/>
        <stp>##V3_BDHV12</stp>
        <stp>chovchov index</stp>
        <stp>PX_LAST</stp>
        <stp>30-09-2010</stp>
        <stp>30-09-2010</stp>
        <stp>[fwdpoints.xlsm]Master 3m12m!R1214C14</stp>
        <tr r="N1214" s="8"/>
      </tp>
      <tp t="e">
        <v>#N/A</v>
        <stp/>
        <stp>##V3_BDHV12</stp>
        <stp>chovchov index</stp>
        <stp>PX_LAST</stp>
        <stp>20-08-2010</stp>
        <stp>20-08-2010</stp>
        <stp>[fwdpoints.xlsm]Master 3m12m!R1243C14</stp>
        <tr r="N1243" s="8"/>
      </tp>
      <tp t="e">
        <v>#N/A</v>
        <stp/>
        <stp>##V3_BDHV12</stp>
        <stp>chovchov index</stp>
        <stp>PX_LAST</stp>
        <stp>03-09-2010</stp>
        <stp>03-09-2010</stp>
        <stp>[fwdpoints.xlsm]Master 3m12m!R1233C14</stp>
        <tr r="N1233" s="8"/>
      </tp>
      <tp t="e">
        <v>#N/A</v>
        <stp/>
        <stp>##V3_BDHV12</stp>
        <stp>chovchov index</stp>
        <stp>PX_LAST</stp>
        <stp>13-08-2010</stp>
        <stp>13-08-2010</stp>
        <stp>[fwdpoints.xlsm]Master 3m12m!R1248C14</stp>
        <tr r="N1248" s="8"/>
      </tp>
      <tp t="e">
        <v>#N/A</v>
        <stp/>
        <stp>##V3_BDHV12</stp>
        <stp>chovchov index</stp>
        <stp>PX_LAST</stp>
        <stp>02-08-2010</stp>
        <stp>02-08-2010</stp>
        <stp>[fwdpoints.xlsm]Master 3m12m!R1257C14</stp>
        <tr r="N1257" s="8"/>
      </tp>
      <tp t="e">
        <v>#N/A</v>
        <stp/>
        <stp>##V3_BDHV12</stp>
        <stp>chovchov index</stp>
        <stp>PX_LAST</stp>
        <stp>18-03-2010</stp>
        <stp>18-03-2010</stp>
        <stp>[fwdpoints.xlsm]Master 3m12m!R1352C14</stp>
        <tr r="N1352" s="8"/>
      </tp>
      <tp t="e">
        <v>#N/A</v>
        <stp/>
        <stp>##V3_BDHV12</stp>
        <stp>chovchov index</stp>
        <stp>PX_LAST</stp>
        <stp>09-03-2010</stp>
        <stp>09-03-2010</stp>
        <stp>[fwdpoints.xlsm]Master 3m12m!R1359C14</stp>
        <tr r="N1359" s="8"/>
      </tp>
      <tp t="e">
        <v>#N/A</v>
        <stp/>
        <stp>##V3_BDHV12</stp>
        <stp>chovchov index</stp>
        <stp>PX_LAST</stp>
        <stp>09-02-2011</stp>
        <stp>09-02-2011</stp>
        <stp>[fwdpoints.xlsm]Master 3m12m!R1122C14</stp>
        <tr r="N1122" s="8"/>
      </tp>
      <tp t="e">
        <v>#N/A</v>
        <stp/>
        <stp>##V3_BDHV12</stp>
        <stp>chovchov index</stp>
        <stp>PX_LAST</stp>
        <stp>08-12-2010</stp>
        <stp>08-12-2010</stp>
        <stp>[fwdpoints.xlsm]Master 3m12m!R1166C14</stp>
        <tr r="N1166" s="8"/>
      </tp>
      <tp t="e">
        <v>#N/A</v>
        <stp/>
        <stp>##V3_BDHV12</stp>
        <stp>chovchov index</stp>
        <stp>PX_LAST</stp>
        <stp>28-10-2010</stp>
        <stp>28-10-2010</stp>
        <stp>[fwdpoints.xlsm]Master 3m12m!R1195C14</stp>
        <tr r="N1195" s="8"/>
      </tp>
      <tp t="e">
        <v>#N/A</v>
        <stp/>
        <stp>##V3_BDHV12</stp>
        <stp>chovchov index</stp>
        <stp>PX_LAST</stp>
        <stp>08-03-2011</stp>
        <stp>08-03-2011</stp>
        <stp>[fwdpoints.xlsm]Master 3m12m!R1103C14</stp>
        <tr r="N1103" s="8"/>
      </tp>
      <tp t="e">
        <v>#N/A</v>
        <stp/>
        <stp>##V3_BDHV12</stp>
        <stp>chovchov index</stp>
        <stp>PX_LAST</stp>
        <stp>18-02-2011</stp>
        <stp>18-02-2011</stp>
        <stp>[fwdpoints.xlsm]Master 3m12m!R1115C14</stp>
        <tr r="N1115" s="8"/>
      </tp>
      <tp t="e">
        <v>#N/A</v>
        <stp/>
        <stp>##V3_BDHV12</stp>
        <stp>chovchov index</stp>
        <stp>PX_LAST</stp>
        <stp>28-01-2011</stp>
        <stp>28-01-2011</stp>
        <stp>[fwdpoints.xlsm]Master 3m12m!R1130C14</stp>
        <tr r="N1130" s="8"/>
      </tp>
      <tp t="e">
        <v>#N/A</v>
        <stp/>
        <stp>##V3_BDHV12</stp>
        <stp>chovchov index</stp>
        <stp>PX_LAST</stp>
        <stp>29-11-2010</stp>
        <stp>29-11-2010</stp>
        <stp>[fwdpoints.xlsm]Master 3m12m!R1173C14</stp>
        <tr r="N1173" s="8"/>
      </tp>
      <tp t="e">
        <v>#N/A</v>
        <stp/>
        <stp>##V3_BDHV12</stp>
        <stp>chovchov index</stp>
        <stp>PX_LAST</stp>
        <stp>15-09-2010</stp>
        <stp>15-09-2010</stp>
        <stp>[fwdpoints.xlsm]Master 3m12m!R1225C14</stp>
        <tr r="N1225" s="8"/>
      </tp>
      <tp t="e">
        <v>#N/A</v>
        <stp/>
        <stp>##V3_BDHV12</stp>
        <stp>chovchov index</stp>
        <stp>PX_LAST</stp>
        <stp>05-08-2010</stp>
        <stp>05-08-2010</stp>
        <stp>[fwdpoints.xlsm]Master 3m12m!R1254C14</stp>
        <tr r="N1254" s="8"/>
      </tp>
      <tp t="e">
        <v>#N/A</v>
        <stp/>
        <stp>##V3_BDHV12</stp>
        <stp>chovchov index</stp>
        <stp>PX_LAST</stp>
        <stp>27-08-2010</stp>
        <stp>27-08-2010</stp>
        <stp>[fwdpoints.xlsm]Master 3m12m!R1238C14</stp>
        <tr r="N1238" s="8"/>
      </tp>
      <tp t="e">
        <v>#N/A</v>
        <stp/>
        <stp>##V3_BDHV12</stp>
        <stp>chovchov index</stp>
        <stp>PX_LAST</stp>
        <stp>29-06-2010</stp>
        <stp>29-06-2010</stp>
        <stp>[fwdpoints.xlsm]Master 3m12m!R1281C14</stp>
        <tr r="N1281" s="8"/>
      </tp>
      <tp t="e">
        <v>#N/A</v>
        <stp/>
        <stp>##V3_BDHV12</stp>
        <stp>chovchov index</stp>
        <stp>PX_LAST</stp>
        <stp>19-05-2010</stp>
        <stp>19-05-2010</stp>
        <stp>[fwdpoints.xlsm]Master 3m12m!R1309C14</stp>
        <tr r="N1309" s="8"/>
      </tp>
      <tp t="e">
        <v>#N/A</v>
        <stp/>
        <stp>##V3_BDHV12</stp>
        <stp>chovchov index</stp>
        <stp>PX_LAST</stp>
        <stp>09-04-2010</stp>
        <stp>09-04-2010</stp>
        <stp>[fwdpoints.xlsm]Master 3m12m!R1337C14</stp>
        <tr r="N1337" s="8"/>
      </tp>
      <tp t="e">
        <v>#N/A</v>
        <stp/>
        <stp>##V3_BDHV12</stp>
        <stp>chovchov index</stp>
        <stp>PX_LAST</stp>
        <stp>28-07-2010</stp>
        <stp>28-07-2010</stp>
        <stp>[fwdpoints.xlsm]Master 3m12m!R1260C14</stp>
        <tr r="N1260" s="8"/>
      </tp>
      <tp t="e">
        <v>#N/A</v>
        <stp/>
        <stp>##V3_BDHV12</stp>
        <stp>chovchov index</stp>
        <stp>PX_LAST</stp>
        <stp>28-06-2011</stp>
        <stp>28-06-2011</stp>
        <stp>[fwdpoints.xlsm]Master 3m12m!R1025C14</stp>
        <tr r="N1025" s="8"/>
      </tp>
      <tp t="e">
        <v>#N/A</v>
        <stp/>
        <stp>##V3_BDHV12</stp>
        <stp>chovchov index</stp>
        <stp>PX_LAST</stp>
        <stp>18-05-2011</stp>
        <stp>18-05-2011</stp>
        <stp>[fwdpoints.xlsm]Master 3m12m!R1053C14</stp>
        <tr r="N1053" s="8"/>
      </tp>
      <tp t="e">
        <v>#N/A</v>
        <stp/>
        <stp>##V3_BDHV12</stp>
        <stp>chovchov index</stp>
        <stp>PX_LAST</stp>
        <stp>08-04-2011</stp>
        <stp>08-04-2011</stp>
        <stp>[fwdpoints.xlsm]Master 3m12m!R1080C14</stp>
        <tr r="N1080" s="8"/>
      </tp>
      <tp t="e">
        <v>#N/A</v>
        <stp/>
        <stp>##V3_BDHV12</stp>
        <stp>chovchov index</stp>
        <stp>PX_LAST</stp>
        <stp>29-07-2011</stp>
        <stp>29-07-2011</stp>
        <stp>[fwdpoints.xlsm]Master 3m12m!R1002C14</stp>
        <tr r="N1002" s="8"/>
      </tp>
      <tp t="e">
        <v>#N/A</v>
        <stp/>
        <stp>##V3_BDHV12</stp>
        <stp>chovchov index</stp>
        <stp>PX_LAST</stp>
        <stp>09-05-2011</stp>
        <stp>09-05-2011</stp>
        <stp>[fwdpoints.xlsm]Master 3m12m!R1060C14</stp>
        <tr r="N1060" s="8"/>
      </tp>
      <tp t="e">
        <v>#N/A</v>
        <stp/>
        <stp>##V3_BDHV12</stp>
        <stp>chovchov index</stp>
        <stp>PX_LAST</stp>
        <stp>19-04-2011</stp>
        <stp>19-04-2011</stp>
        <stp>[fwdpoints.xlsm]Master 3m12m!R1073C14</stp>
        <tr r="N1073" s="8"/>
      </tp>
      <tp t="e">
        <v>#N/A</v>
        <stp/>
        <stp>##V3_BDHV12</stp>
        <stp>chovchov index</stp>
        <stp>PX_LAST</stp>
        <stp>12-09-2011</stp>
        <stp>12-09-2011</stp>
        <stp>[fwdpoints.xlsm]Master 3m12m!R971C14</stp>
        <tr r="N971" s="8"/>
      </tp>
      <tp t="e">
        <v>#N/A</v>
        <stp/>
        <stp>##V3_BDHV12</stp>
        <stp>chovchov index</stp>
        <stp>PX_LAST</stp>
        <stp>13-09-2011</stp>
        <stp>13-09-2011</stp>
        <stp>[fwdpoints.xlsm]Master 3m12m!R970C14</stp>
        <tr r="N970" s="8"/>
      </tp>
      <tp t="e">
        <v>#N/A</v>
        <stp/>
        <stp>##V3_BDHV12</stp>
        <stp>chovchov index</stp>
        <stp>PX_LAST</stp>
        <stp>03-08-2011</stp>
        <stp>03-08-2011</stp>
        <stp>[fwdpoints.xlsm]Master 3m12m!R999C14</stp>
        <tr r="N999" s="8"/>
      </tp>
      <tp t="e">
        <v>#N/A</v>
        <stp/>
        <stp>##V3_BDHV12</stp>
        <stp>chovchov index</stp>
        <stp>PX_LAST</stp>
        <stp>16-09-2011</stp>
        <stp>16-09-2011</stp>
        <stp>[fwdpoints.xlsm]Master 3m12m!R967C14</stp>
        <tr r="N967" s="8"/>
      </tp>
      <tp t="e">
        <v>#N/A</v>
        <stp/>
        <stp>##V3_BDHV12</stp>
        <stp>chovchov index</stp>
        <stp>PX_LAST</stp>
        <stp>19-09-2013</stp>
        <stp>19-09-2013</stp>
        <stp>[fwdpoints.xlsm]Master 3m12m!R443C14</stp>
        <tr r="N443" s="8"/>
      </tp>
      <tp t="e">
        <v>#N/A</v>
        <stp/>
        <stp>##V3_BDHV12</stp>
        <stp>chovchov index</stp>
        <stp>PX_LAST</stp>
        <stp>08-08-2014</stp>
        <stp>08-08-2014</stp>
        <stp>[fwdpoints.xlsm]Master 3m12m!R212C14</stp>
        <tr r="N212" s="8"/>
      </tp>
      <tp t="e">
        <v>#N/A</v>
        <stp/>
        <stp>##V3_BDHV12</stp>
        <stp>chovchov index</stp>
        <stp>PX_LAST</stp>
        <stp>09-08-2013</stp>
        <stp>09-08-2013</stp>
        <stp>[fwdpoints.xlsm]Master 3m12m!R472C14</stp>
        <tr r="N472" s="8"/>
      </tp>
      <tp t="e">
        <v>#N/A</v>
        <stp/>
        <stp>##V3_BDHV12</stp>
        <stp>chovchov index</stp>
        <stp>PX_LAST</stp>
        <stp>18-09-2013</stp>
        <stp>18-09-2013</stp>
        <stp>[fwdpoints.xlsm]Master 3m12m!R444C14</stp>
        <tr r="N444" s="8"/>
      </tp>
      <tp t="e">
        <v>#N/A</v>
        <stp/>
        <stp>##V3_BDHV12</stp>
        <stp>chovchov index</stp>
        <stp>PX_LAST</stp>
        <stp>08-08-2013</stp>
        <stp>08-08-2013</stp>
        <stp>[fwdpoints.xlsm]Master 3m12m!R473C14</stp>
        <tr r="N473" s="8"/>
      </tp>
      <tp t="e">
        <v>#N/A</v>
        <stp/>
        <stp>##V3_BDHV12</stp>
        <stp>chovchov index</stp>
        <stp>PX_LAST</stp>
        <stp>19-09-2014</stp>
        <stp>19-09-2014</stp>
        <stp>[fwdpoints.xlsm]Master 3m12m!R182C14</stp>
        <tr r="N182" s="8"/>
      </tp>
      <tp t="e">
        <v>#N/A</v>
        <stp/>
        <stp>##V3_BDHV12</stp>
        <stp>chovchov index</stp>
        <stp>PX_LAST</stp>
        <stp>14-09-2011</stp>
        <stp>14-09-2011</stp>
        <stp>[fwdpoints.xlsm]Master 3m12m!R969C14</stp>
        <tr r="N969" s="8"/>
      </tp>
      <tp t="e">
        <v>#N/A</v>
        <stp/>
        <stp>##V3_BDHV12</stp>
        <stp>chovchov index</stp>
        <stp>PX_LAST</stp>
        <stp>04-08-2011</stp>
        <stp>04-08-2011</stp>
        <stp>[fwdpoints.xlsm]Master 3m12m!R998C14</stp>
        <tr r="N998" s="8"/>
      </tp>
      <tp t="e">
        <v>#N/A</v>
        <stp/>
        <stp>##V3_BDHV12</stp>
        <stp>chovchov index</stp>
        <stp>PX_LAST</stp>
        <stp>19-09-2012</stp>
        <stp>19-09-2012</stp>
        <stp>[fwdpoints.xlsm]Master 3m12m!R704C14</stp>
        <tr r="N704" s="8"/>
      </tp>
      <tp t="e">
        <v>#N/A</v>
        <stp/>
        <stp>##V3_BDHV12</stp>
        <stp>chovchov index</stp>
        <stp>PX_LAST</stp>
        <stp>09-08-2012</stp>
        <stp>09-08-2012</stp>
        <stp>[fwdpoints.xlsm]Master 3m12m!R733C14</stp>
        <tr r="N733" s="8"/>
      </tp>
      <tp t="e">
        <v>#N/A</v>
        <stp/>
        <stp>##V3_BDHV12</stp>
        <stp>chovchov index</stp>
        <stp>PX_LAST</stp>
        <stp>18-09-2014</stp>
        <stp>18-09-2014</stp>
        <stp>[fwdpoints.xlsm]Master 3m12m!R183C14</stp>
        <tr r="N183" s="8"/>
      </tp>
      <tp t="e">
        <v>#N/A</v>
        <stp/>
        <stp>##V3_BDHV12</stp>
        <stp>chovchov index</stp>
        <stp>PX_LAST</stp>
        <stp>15-09-2011</stp>
        <stp>15-09-2011</stp>
        <stp>[fwdpoints.xlsm]Master 3m12m!R968C14</stp>
        <tr r="N968" s="8"/>
      </tp>
      <tp t="e">
        <v>#N/A</v>
        <stp/>
        <stp>##V3_BDHV12</stp>
        <stp>chovchov index</stp>
        <stp>PX_LAST</stp>
        <stp>05-08-2011</stp>
        <stp>05-08-2011</stp>
        <stp>[fwdpoints.xlsm]Master 3m12m!R997C14</stp>
        <tr r="N997" s="8"/>
      </tp>
      <tp t="e">
        <v>#N/A</v>
        <stp/>
        <stp>##V3_BDHV12</stp>
        <stp>chovchov index</stp>
        <stp>PX_LAST</stp>
        <stp>18-09-2012</stp>
        <stp>18-09-2012</stp>
        <stp>[fwdpoints.xlsm]Master 3m12m!R705C14</stp>
        <tr r="N705" s="8"/>
      </tp>
      <tp t="e">
        <v>#N/A</v>
        <stp/>
        <stp>##V3_BDHV12</stp>
        <stp>chovchov index</stp>
        <stp>PX_LAST</stp>
        <stp>08-08-2012</stp>
        <stp>08-08-2012</stp>
        <stp>[fwdpoints.xlsm]Master 3m12m!R734C14</stp>
        <tr r="N734" s="8"/>
      </tp>
      <tp t="e">
        <v>#N/A</v>
        <stp/>
        <stp>##V3_BDHV12</stp>
        <stp>chovchov index</stp>
        <stp>PX_LAST</stp>
        <stp>07-08-2012</stp>
        <stp>07-08-2012</stp>
        <stp>[fwdpoints.xlsm]Master 3m12m!R735C14</stp>
        <tr r="N735" s="8"/>
      </tp>
      <tp t="e">
        <v>#N/A</v>
        <stp/>
        <stp>##V3_BDHV12</stp>
        <stp>chovchov index</stp>
        <stp>PX_LAST</stp>
        <stp>17-09-2012</stp>
        <stp>17-09-2012</stp>
        <stp>[fwdpoints.xlsm]Master 3m12m!R706C14</stp>
        <tr r="N706" s="8"/>
      </tp>
      <tp t="e">
        <v>#N/A</v>
        <stp/>
        <stp>##V3_BDHV12</stp>
        <stp>chovchov index</stp>
        <stp>PX_LAST</stp>
        <stp>04-08-2014</stp>
        <stp>04-08-2014</stp>
        <stp>[fwdpoints.xlsm]Master 3m12m!R216C14</stp>
        <tr r="N216" s="8"/>
      </tp>
      <tp t="e">
        <v>#N/A</v>
        <stp/>
        <stp>##V3_BDHV12</stp>
        <stp>chovchov index</stp>
        <stp>PX_LAST</stp>
        <stp>05-08-2013</stp>
        <stp>05-08-2013</stp>
        <stp>[fwdpoints.xlsm]Master 3m12m!R476C14</stp>
        <tr r="N476" s="8"/>
      </tp>
      <tp t="e">
        <v>#N/A</v>
        <stp/>
        <stp>##V3_BDHV12</stp>
        <stp>chovchov index</stp>
        <stp>PX_LAST</stp>
        <stp>17-09-2014</stp>
        <stp>17-09-2014</stp>
        <stp>[fwdpoints.xlsm]Master 3m12m!R184C14</stp>
        <tr r="N184" s="8"/>
      </tp>
      <tp t="e">
        <v>#N/A</v>
        <stp/>
        <stp>##V3_BDHV12</stp>
        <stp>chovchov index</stp>
        <stp>PX_LAST</stp>
        <stp>06-08-2012</stp>
        <stp>06-08-2012</stp>
        <stp>[fwdpoints.xlsm]Master 3m12m!R736C14</stp>
        <tr r="N736" s="8"/>
      </tp>
      <tp t="e">
        <v>#N/A</v>
        <stp/>
        <stp>##V3_BDHV12</stp>
        <stp>chovchov index</stp>
        <stp>PX_LAST</stp>
        <stp>05-08-2014</stp>
        <stp>05-08-2014</stp>
        <stp>[fwdpoints.xlsm]Master 3m12m!R215C14</stp>
        <tr r="N215" s="8"/>
      </tp>
      <tp t="e">
        <v>#N/A</v>
        <stp/>
        <stp>##V3_BDHV12</stp>
        <stp>chovchov index</stp>
        <stp>PX_LAST</stp>
        <stp>16-09-2014</stp>
        <stp>16-09-2014</stp>
        <stp>[fwdpoints.xlsm]Master 3m12m!R185C14</stp>
        <tr r="N185" s="8"/>
      </tp>
      <tp t="e">
        <v>#N/A</v>
        <stp/>
        <stp>##V3_BDHV12</stp>
        <stp>chovchov index</stp>
        <stp>PX_LAST</stp>
        <stp>06-08-2014</stp>
        <stp>06-08-2014</stp>
        <stp>[fwdpoints.xlsm]Master 3m12m!R214C14</stp>
        <tr r="N214" s="8"/>
      </tp>
      <tp t="e">
        <v>#N/A</v>
        <stp/>
        <stp>##V3_BDHV12</stp>
        <stp>chovchov index</stp>
        <stp>PX_LAST</stp>
        <stp>07-08-2013</stp>
        <stp>07-08-2013</stp>
        <stp>[fwdpoints.xlsm]Master 3m12m!R474C14</stp>
        <tr r="N474" s="8"/>
      </tp>
      <tp t="e">
        <v>#N/A</v>
        <stp/>
        <stp>##V3_BDHV12</stp>
        <stp>chovchov index</stp>
        <stp>PX_LAST</stp>
        <stp>17-09-2013</stp>
        <stp>17-09-2013</stp>
        <stp>[fwdpoints.xlsm]Master 3m12m!R445C14</stp>
        <tr r="N445" s="8"/>
      </tp>
      <tp t="e">
        <v>#N/A</v>
        <stp/>
        <stp>##V3_BDHV12</stp>
        <stp>chovchov index</stp>
        <stp>PX_LAST</stp>
        <stp>08-08-2011</stp>
        <stp>08-08-2011</stp>
        <stp>[fwdpoints.xlsm]Master 3m12m!R996C14</stp>
        <tr r="N996" s="8"/>
      </tp>
      <tp t="e">
        <v>#N/A</v>
        <stp/>
        <stp>##V3_BDHV12</stp>
        <stp>chovchov index</stp>
        <stp>PX_LAST</stp>
        <stp>15-09-2014</stp>
        <stp>15-09-2014</stp>
        <stp>[fwdpoints.xlsm]Master 3m12m!R186C14</stp>
        <tr r="N186" s="8"/>
      </tp>
      <tp t="e">
        <v>#N/A</v>
        <stp/>
        <stp>##V3_BDHV12</stp>
        <stp>chovchov index</stp>
        <stp>PX_LAST</stp>
        <stp>14-09-2012</stp>
        <stp>14-09-2012</stp>
        <stp>[fwdpoints.xlsm]Master 3m12m!R707C14</stp>
        <tr r="N707" s="8"/>
      </tp>
      <tp t="e">
        <v>#N/A</v>
        <stp/>
        <stp>##V3_BDHV12</stp>
        <stp>chovchov index</stp>
        <stp>PX_LAST</stp>
        <stp>06-08-2013</stp>
        <stp>06-08-2013</stp>
        <stp>[fwdpoints.xlsm]Master 3m12m!R475C14</stp>
        <tr r="N475" s="8"/>
      </tp>
      <tp t="e">
        <v>#N/A</v>
        <stp/>
        <stp>##V3_BDHV12</stp>
        <stp>chovchov index</stp>
        <stp>PX_LAST</stp>
        <stp>07-08-2014</stp>
        <stp>07-08-2014</stp>
        <stp>[fwdpoints.xlsm]Master 3m12m!R213C14</stp>
        <tr r="N213" s="8"/>
      </tp>
      <tp t="e">
        <v>#N/A</v>
        <stp/>
        <stp>##V3_BDHV12</stp>
        <stp>chovchov index</stp>
        <stp>PX_LAST</stp>
        <stp>09-08-2011</stp>
        <stp>09-08-2011</stp>
        <stp>[fwdpoints.xlsm]Master 3m12m!R995C14</stp>
        <tr r="N995" s="8"/>
      </tp>
      <tp t="e">
        <v>#N/A</v>
        <stp/>
        <stp>##V3_BDHV12</stp>
        <stp>chovchov index</stp>
        <stp>PX_LAST</stp>
        <stp>16-09-2013</stp>
        <stp>16-09-2013</stp>
        <stp>[fwdpoints.xlsm]Master 3m12m!R446C14</stp>
        <tr r="N446" s="8"/>
      </tp>
      <tp t="e">
        <v>#N/A</v>
        <stp/>
        <stp>##V3_BDHV12</stp>
        <stp>chovchov index</stp>
        <stp>PX_LAST</stp>
        <stp>19-09-2011</stp>
        <stp>19-09-2011</stp>
        <stp>[fwdpoints.xlsm]Master 3m12m!R966C14</stp>
        <tr r="N966" s="8"/>
      </tp>
      <tp t="e">
        <v>#N/A</v>
        <stp/>
        <stp>##V3_BDHV12</stp>
        <stp>chovchov index</stp>
        <stp>PX_LAST</stp>
        <stp>11-09-2013</stp>
        <stp>11-09-2013</stp>
        <stp>[fwdpoints.xlsm]Master 3m12m!R449C14</stp>
        <tr r="N449" s="8"/>
      </tp>
      <tp t="e">
        <v>#N/A</v>
        <stp/>
        <stp>##V3_BDHV12</stp>
        <stp>chovchov index</stp>
        <stp>PX_LAST</stp>
        <stp>01-08-2013</stp>
        <stp>01-08-2013</stp>
        <stp>[fwdpoints.xlsm]Master 3m12m!R478C14</stp>
        <tr r="N478" s="8"/>
      </tp>
      <tp t="e">
        <v>#N/A</v>
        <stp/>
        <stp>##V3_BDHV12</stp>
        <stp>chovchov index</stp>
        <stp>PX_LAST</stp>
        <stp>03-08-2012</stp>
        <stp>03-08-2012</stp>
        <stp>[fwdpoints.xlsm]Master 3m12m!R737C14</stp>
        <tr r="N737" s="8"/>
      </tp>
      <tp t="e">
        <v>#N/A</v>
        <stp/>
        <stp>##V3_BDHV12</stp>
        <stp>chovchov index</stp>
        <stp>PX_LAST</stp>
        <stp>13-09-2012</stp>
        <stp>13-09-2012</stp>
        <stp>[fwdpoints.xlsm]Master 3m12m!R708C14</stp>
        <tr r="N708" s="8"/>
      </tp>
      <tp t="e">
        <v>#N/A</v>
        <stp/>
        <stp>##V3_BDHV12</stp>
        <stp>chovchov index</stp>
        <stp>PX_LAST</stp>
        <stp>10-09-2013</stp>
        <stp>10-09-2013</stp>
        <stp>[fwdpoints.xlsm]Master 3m12m!R450C14</stp>
        <tr r="N450" s="8"/>
      </tp>
      <tp t="e">
        <v>#N/A</v>
        <stp/>
        <stp>##V3_BDHV12</stp>
        <stp>chovchov index</stp>
        <stp>PX_LAST</stp>
        <stp>01-08-2014</stp>
        <stp>01-08-2014</stp>
        <stp>[fwdpoints.xlsm]Master 3m12m!R217C14</stp>
        <tr r="N217" s="8"/>
      </tp>
      <tp t="e">
        <v>#N/A</v>
        <stp/>
        <stp>##V3_BDHV12</stp>
        <stp>chovchov index</stp>
        <stp>PX_LAST</stp>
        <stp>02-08-2012</stp>
        <stp>02-08-2012</stp>
        <stp>[fwdpoints.xlsm]Master 3m12m!R738C14</stp>
        <tr r="N738" s="8"/>
      </tp>
      <tp t="e">
        <v>#N/A</v>
        <stp/>
        <stp>##V3_BDHV12</stp>
        <stp>chovchov index</stp>
        <stp>PX_LAST</stp>
        <stp>12-09-2012</stp>
        <stp>12-09-2012</stp>
        <stp>[fwdpoints.xlsm]Master 3m12m!R709C14</stp>
        <tr r="N709" s="8"/>
      </tp>
      <tp t="e">
        <v>#N/A</v>
        <stp/>
        <stp>##V3_BDHV12</stp>
        <stp>chovchov index</stp>
        <stp>PX_LAST</stp>
        <stp>12-09-2014</stp>
        <stp>12-09-2014</stp>
        <stp>[fwdpoints.xlsm]Master 3m12m!R187C14</stp>
        <tr r="N187" s="8"/>
      </tp>
      <tp t="e">
        <v>#N/A</v>
        <stp/>
        <stp>##V3_BDHV12</stp>
        <stp>chovchov index</stp>
        <stp>PX_LAST</stp>
        <stp>13-09-2013</stp>
        <stp>13-09-2013</stp>
        <stp>[fwdpoints.xlsm]Master 3m12m!R447C14</stp>
        <tr r="N447" s="8"/>
      </tp>
      <tp t="e">
        <v>#N/A</v>
        <stp/>
        <stp>##V3_BDHV12</stp>
        <stp>chovchov index</stp>
        <stp>PX_LAST</stp>
        <stp>11-09-2012</stp>
        <stp>11-09-2012</stp>
        <stp>[fwdpoints.xlsm]Master 3m12m!R710C14</stp>
        <tr r="N710" s="8"/>
      </tp>
      <tp t="e">
        <v>#N/A</v>
        <stp/>
        <stp>##V3_BDHV12</stp>
        <stp>chovchov index</stp>
        <stp>PX_LAST</stp>
        <stp>01-08-2012</stp>
        <stp>01-08-2012</stp>
        <stp>[fwdpoints.xlsm]Master 3m12m!R739C14</stp>
        <tr r="N739" s="8"/>
      </tp>
      <tp t="e">
        <v>#N/A</v>
        <stp/>
        <stp>##V3_BDHV12</stp>
        <stp>chovchov index</stp>
        <stp>PX_LAST</stp>
        <stp>11-09-2014</stp>
        <stp>11-09-2014</stp>
        <stp>[fwdpoints.xlsm]Master 3m12m!R188C14</stp>
        <tr r="N188" s="8"/>
      </tp>
      <tp t="e">
        <v>#N/A</v>
        <stp/>
        <stp>##V3_BDHV12</stp>
        <stp>chovchov index</stp>
        <stp>PX_LAST</stp>
        <stp>02-08-2013</stp>
        <stp>02-08-2013</stp>
        <stp>[fwdpoints.xlsm]Master 3m12m!R477C14</stp>
        <tr r="N477" s="8"/>
      </tp>
      <tp t="e">
        <v>#N/A</v>
        <stp/>
        <stp>##V3_BDHV12</stp>
        <stp>chovchov index</stp>
        <stp>PX_LAST</stp>
        <stp>12-09-2013</stp>
        <stp>12-09-2013</stp>
        <stp>[fwdpoints.xlsm]Master 3m12m!R448C14</stp>
        <tr r="N448" s="8"/>
      </tp>
      <tp t="e">
        <v>#N/A</v>
        <stp/>
        <stp>##V3_BDHV12</stp>
        <stp>chovchov index</stp>
        <stp>PX_LAST</stp>
        <stp>10-09-2012</stp>
        <stp>10-09-2012</stp>
        <stp>[fwdpoints.xlsm]Master 3m12m!R711C14</stp>
        <tr r="N711" s="8"/>
      </tp>
      <tp t="e">
        <v>#N/A</v>
        <stp/>
        <stp>##V3_BDHV12</stp>
        <stp>chovchov index</stp>
        <stp>PX_LAST</stp>
        <stp>10-09-2014</stp>
        <stp>10-09-2014</stp>
        <stp>[fwdpoints.xlsm]Master 3m12m!R189C14</stp>
        <tr r="N189" s="8"/>
      </tp>
      <tp t="e">
        <v>#N/A</v>
        <stp/>
        <stp>##V3_BDHV12</stp>
        <stp>chovchov index</stp>
        <stp>PX_LAST</stp>
        <stp>14-09-2010</stp>
        <stp>14-09-2010</stp>
        <stp>[fwdpoints.xlsm]Master 3m12m!R1226C14</stp>
        <tr r="N1226" s="8"/>
      </tp>
      <tp t="e">
        <v>#N/A</v>
        <stp/>
        <stp>##V3_BDHV12</stp>
        <stp>chovchov index</stp>
        <stp>PX_LAST</stp>
        <stp>04-08-2010</stp>
        <stp>04-08-2010</stp>
        <stp>[fwdpoints.xlsm]Master 3m12m!R1255C14</stp>
        <tr r="N1255" s="8"/>
      </tp>
      <tp t="e">
        <v>#N/A</v>
        <stp/>
        <stp>##V3_BDHV12</stp>
        <stp>chovchov index</stp>
        <stp>PX_LAST</stp>
        <stp>27-09-2010</stp>
        <stp>27-09-2010</stp>
        <stp>[fwdpoints.xlsm]Master 3m12m!R1217C14</stp>
        <tr r="N1217" s="8"/>
      </tp>
      <tp t="e">
        <v>#N/A</v>
        <stp/>
        <stp>##V3_BDHV12</stp>
        <stp>chovchov index</stp>
        <stp>PX_LAST</stp>
        <stp>26-08-2010</stp>
        <stp>26-08-2010</stp>
        <stp>[fwdpoints.xlsm]Master 3m12m!R1239C14</stp>
        <tr r="N1239" s="8"/>
      </tp>
      <tp t="e">
        <v>#N/A</v>
        <stp/>
        <stp>##V3_BDHV12</stp>
        <stp>chovchov index</stp>
        <stp>PX_LAST</stp>
        <stp>18-05-2010</stp>
        <stp>18-05-2010</stp>
        <stp>[fwdpoints.xlsm]Master 3m12m!R1310C14</stp>
        <tr r="N1310" s="8"/>
      </tp>
      <tp t="e">
        <v>#N/A</v>
        <stp/>
        <stp>##V3_BDHV12</stp>
        <stp>chovchov index</stp>
        <stp>PX_LAST</stp>
        <stp>08-04-2010</stp>
        <stp>08-04-2010</stp>
        <stp>[fwdpoints.xlsm]Master 3m12m!R1338C14</stp>
        <tr r="N1338" s="8"/>
      </tp>
      <tp t="e">
        <v>#N/A</v>
        <stp/>
        <stp>##V3_BDHV12</stp>
        <stp>chovchov index</stp>
        <stp>PX_LAST</stp>
        <stp>29-07-2010</stp>
        <stp>29-07-2010</stp>
        <stp>[fwdpoints.xlsm]Master 3m12m!R1259C14</stp>
        <tr r="N1259" s="8"/>
      </tp>
      <tp t="e">
        <v>#N/A</v>
        <stp/>
        <stp>##V3_BDHV12</stp>
        <stp>chovchov index</stp>
        <stp>PX_LAST</stp>
        <stp>19-04-2010</stp>
        <stp>19-04-2010</stp>
        <stp>[fwdpoints.xlsm]Master 3m12m!R1331C14</stp>
        <tr r="N1331" s="8"/>
      </tp>
      <tp t="e">
        <v>#N/A</v>
        <stp/>
        <stp>##V3_BDHV12</stp>
        <stp>chovchov index</stp>
        <stp>PX_LAST</stp>
        <stp>28-06-2010</stp>
        <stp>28-06-2010</stp>
        <stp>[fwdpoints.xlsm]Master 3m12m!R1282C14</stp>
        <tr r="N1282" s="8"/>
      </tp>
      <tp t="e">
        <v>#N/A</v>
        <stp/>
        <stp>##V3_BDHV12</stp>
        <stp>chovchov index</stp>
        <stp>PX_LAST</stp>
        <stp>28-07-2011</stp>
        <stp>28-07-2011</stp>
        <stp>[fwdpoints.xlsm]Master 3m12m!R1003C14</stp>
        <tr r="N1003" s="8"/>
      </tp>
      <tp t="e">
        <v>#N/A</v>
        <stp/>
        <stp>##V3_BDHV12</stp>
        <stp>chovchov index</stp>
        <stp>PX_LAST</stp>
        <stp>18-04-2011</stp>
        <stp>18-04-2011</stp>
        <stp>[fwdpoints.xlsm]Master 3m12m!R1074C14</stp>
        <tr r="N1074" s="8"/>
      </tp>
      <tp t="e">
        <v>#N/A</v>
        <stp/>
        <stp>##V3_BDHV12</stp>
        <stp>chovchov index</stp>
        <stp>PX_LAST</stp>
        <stp>29-06-2011</stp>
        <stp>29-06-2011</stp>
        <stp>[fwdpoints.xlsm]Master 3m12m!R1024C14</stp>
        <tr r="N1024" s="8"/>
      </tp>
      <tp t="e">
        <v>#N/A</v>
        <stp/>
        <stp>##V3_BDHV12</stp>
        <stp>chovchov index</stp>
        <stp>PX_LAST</stp>
        <stp>19-05-2011</stp>
        <stp>19-05-2011</stp>
        <stp>[fwdpoints.xlsm]Master 3m12m!R1052C14</stp>
        <tr r="N1052" s="8"/>
      </tp>
      <tp t="e">
        <v>#N/A</v>
        <stp/>
        <stp>##V3_BDHV12</stp>
        <stp>chovchov index</stp>
        <stp>PX_LAST</stp>
        <stp>02-09-2011</stp>
        <stp>02-09-2011</stp>
        <stp>[fwdpoints.xlsm]Master 3m12m!R977C14</stp>
        <tr r="N977" s="8"/>
      </tp>
      <tp t="e">
        <v>#N/A</v>
        <stp/>
        <stp>##V3_BDHV12</stp>
        <stp>chovchov index</stp>
        <stp>PX_LAST</stp>
        <stp>12-08-2011</stp>
        <stp>12-08-2011</stp>
        <stp>[fwdpoints.xlsm]Master 3m12m!R992C14</stp>
        <tr r="N992" s="8"/>
      </tp>
      <tp t="e">
        <v>#N/A</v>
        <stp/>
        <stp>##V3_BDHV12</stp>
        <stp>chovchov index</stp>
        <stp>PX_LAST</stp>
        <stp>01-09-2011</stp>
        <stp>01-09-2011</stp>
        <stp>[fwdpoints.xlsm]Master 3m12m!R978C14</stp>
        <tr r="N978" s="8"/>
      </tp>
      <tp t="e">
        <v>#N/A</v>
        <stp/>
        <stp>##V3_BDHV12</stp>
        <stp>chovchov index</stp>
        <stp>PX_LAST</stp>
        <stp>11-08-2011</stp>
        <stp>11-08-2011</stp>
        <stp>[fwdpoints.xlsm]Master 3m12m!R993C14</stp>
        <tr r="N993" s="8"/>
      </tp>
      <tp t="e">
        <v>#N/A</v>
        <stp/>
        <stp>##V3_BDHV12</stp>
        <stp>chovchov index</stp>
        <stp>PX_LAST</stp>
        <stp>10-08-2011</stp>
        <stp>10-08-2011</stp>
        <stp>[fwdpoints.xlsm]Master 3m12m!R994C14</stp>
        <tr r="N994" s="8"/>
      </tp>
      <tp t="e">
        <v>#N/A</v>
        <stp/>
        <stp>##V3_BDHV12</stp>
        <stp>chovchov index</stp>
        <stp>PX_LAST</stp>
        <stp>07-09-2011</stp>
        <stp>07-09-2011</stp>
        <stp>[fwdpoints.xlsm]Master 3m12m!R974C14</stp>
        <tr r="N974" s="8"/>
      </tp>
      <tp t="e">
        <v>#N/A</v>
        <stp/>
        <stp>##V3_BDHV12</stp>
        <stp>chovchov index</stp>
        <stp>PX_LAST</stp>
        <stp>17-08-2011</stp>
        <stp>17-08-2011</stp>
        <stp>[fwdpoints.xlsm]Master 3m12m!R989C14</stp>
        <tr r="N989" s="8"/>
      </tp>
      <tp t="e">
        <v>#N/A</v>
        <stp/>
        <stp>##V3_BDHV12</stp>
        <stp>chovchov index</stp>
        <stp>PX_LAST</stp>
        <stp>19-08-2014</stp>
        <stp>19-08-2014</stp>
        <stp>[fwdpoints.xlsm]Master 3m12m!R205C14</stp>
        <tr r="N205" s="8"/>
      </tp>
      <tp t="e">
        <v>#N/A</v>
        <stp/>
        <stp>##V3_BDHV12</stp>
        <stp>chovchov index</stp>
        <stp>PX_LAST</stp>
        <stp>06-09-2011</stp>
        <stp>06-09-2011</stp>
        <stp>[fwdpoints.xlsm]Master 3m12m!R975C14</stp>
        <tr r="N975" s="8"/>
      </tp>
      <tp t="e">
        <v>#N/A</v>
        <stp/>
        <stp>##V3_BDHV12</stp>
        <stp>chovchov index</stp>
        <stp>PX_LAST</stp>
        <stp>09-09-2013</stp>
        <stp>09-09-2013</stp>
        <stp>[fwdpoints.xlsm]Master 3m12m!R451C14</stp>
        <tr r="N451" s="8"/>
      </tp>
      <tp t="e">
        <v>#N/A</v>
        <stp/>
        <stp>##V3_BDHV12</stp>
        <stp>chovchov index</stp>
        <stp>PX_LAST</stp>
        <stp>16-08-2011</stp>
        <stp>16-08-2011</stp>
        <stp>[fwdpoints.xlsm]Master 3m12m!R990C14</stp>
        <tr r="N990" s="8"/>
      </tp>
      <tp t="e">
        <v>#N/A</v>
        <stp/>
        <stp>##V3_BDHV12</stp>
        <stp>chovchov index</stp>
        <stp>PX_LAST</stp>
        <stp>18-08-2014</stp>
        <stp>18-08-2014</stp>
        <stp>[fwdpoints.xlsm]Master 3m12m!R206C14</stp>
        <tr r="N206" s="8"/>
      </tp>
      <tp t="e">
        <v>#N/A</v>
        <stp/>
        <stp>##V3_BDHV12</stp>
        <stp>chovchov index</stp>
        <stp>PX_LAST</stp>
        <stp>19-08-2013</stp>
        <stp>19-08-2013</stp>
        <stp>[fwdpoints.xlsm]Master 3m12m!R466C14</stp>
        <tr r="N466" s="8"/>
      </tp>
      <tp t="e">
        <v>#N/A</v>
        <stp/>
        <stp>##V3_BDHV12</stp>
        <stp>chovchov index</stp>
        <stp>PX_LAST</stp>
        <stp>08-09-2014</stp>
        <stp>08-09-2014</stp>
        <stp>[fwdpoints.xlsm]Master 3m12m!R191C14</stp>
        <tr r="N191" s="8"/>
      </tp>
      <tp t="e">
        <v>#N/A</v>
        <stp/>
        <stp>##V3_BDHV12</stp>
        <stp>chovchov index</stp>
        <stp>PX_LAST</stp>
        <stp>05-09-2011</stp>
        <stp>05-09-2011</stp>
        <stp>[fwdpoints.xlsm]Master 3m12m!R976C14</stp>
        <tr r="N976" s="8"/>
      </tp>
      <tp t="e">
        <v>#N/A</v>
        <stp/>
        <stp>##V3_BDHV12</stp>
        <stp>chovchov index</stp>
        <stp>PX_LAST</stp>
        <stp>15-08-2011</stp>
        <stp>15-08-2011</stp>
        <stp>[fwdpoints.xlsm]Master 3m12m!R991C14</stp>
        <tr r="N991" s="8"/>
      </tp>
      <tp t="e">
        <v>#N/A</v>
        <stp/>
        <stp>##V3_BDHV12</stp>
        <stp>chovchov index</stp>
        <stp>PX_LAST</stp>
        <stp>09-09-2014</stp>
        <stp>09-09-2014</stp>
        <stp>[fwdpoints.xlsm]Master 3m12m!R190C14</stp>
        <tr r="N190" s="8"/>
      </tp>
      <tp t="e">
        <v>#N/A</v>
        <stp/>
        <stp>##V3_BDHV12</stp>
        <stp>chovchov index</stp>
        <stp>PX_LAST</stp>
        <stp>16-08-2012</stp>
        <stp>16-08-2012</stp>
        <stp>[fwdpoints.xlsm]Master 3m12m!R728C14</stp>
        <tr r="N728" s="8"/>
      </tp>
      <tp t="e">
        <v>#N/A</v>
        <stp/>
        <stp>##V3_BDHV12</stp>
        <stp>chovchov index</stp>
        <stp>PX_LAST</stp>
        <stp>06-09-2012</stp>
        <stp>06-09-2012</stp>
        <stp>[fwdpoints.xlsm]Master 3m12m!R713C14</stp>
        <tr r="N713" s="8"/>
      </tp>
      <tp t="e">
        <v>#N/A</v>
        <stp/>
        <stp>##V3_BDHV12</stp>
        <stp>chovchov index</stp>
        <stp>PX_LAST</stp>
        <stp>04-09-2013</stp>
        <stp>04-09-2013</stp>
        <stp>[fwdpoints.xlsm]Master 3m12m!R454C14</stp>
        <tr r="N454" s="8"/>
      </tp>
      <tp t="e">
        <v>#N/A</v>
        <stp/>
        <stp>##V3_BDHV12</stp>
        <stp>chovchov index</stp>
        <stp>PX_LAST</stp>
        <stp>15-08-2014</stp>
        <stp>15-08-2014</stp>
        <stp>[fwdpoints.xlsm]Master 3m12m!R207C14</stp>
        <tr r="N207" s="8"/>
      </tp>
      <tp t="e">
        <v>#N/A</v>
        <stp/>
        <stp>##V3_BDHV12</stp>
        <stp>chovchov index</stp>
        <stp>PX_LAST</stp>
        <stp>14-08-2013</stp>
        <stp>14-08-2013</stp>
        <stp>[fwdpoints.xlsm]Master 3m12m!R469C14</stp>
        <tr r="N469" s="8"/>
      </tp>
      <tp t="e">
        <v>#N/A</v>
        <stp/>
        <stp>##V3_BDHV12</stp>
        <stp>chovchov index</stp>
        <stp>PX_LAST</stp>
        <stp>17-08-2012</stp>
        <stp>17-08-2012</stp>
        <stp>[fwdpoints.xlsm]Master 3m12m!R727C14</stp>
        <tr r="N727" s="8"/>
      </tp>
      <tp t="e">
        <v>#N/A</v>
        <stp/>
        <stp>##V3_BDHV12</stp>
        <stp>chovchov index</stp>
        <stp>PX_LAST</stp>
        <stp>07-09-2012</stp>
        <stp>07-09-2012</stp>
        <stp>[fwdpoints.xlsm]Master 3m12m!R712C14</stp>
        <tr r="N712" s="8"/>
      </tp>
      <tp t="e">
        <v>#N/A</v>
        <stp/>
        <stp>##V3_BDHV12</stp>
        <stp>chovchov index</stp>
        <stp>PX_LAST</stp>
        <stp>05-09-2013</stp>
        <stp>05-09-2013</stp>
        <stp>[fwdpoints.xlsm]Master 3m12m!R453C14</stp>
        <tr r="N453" s="8"/>
      </tp>
      <tp t="e">
        <v>#N/A</v>
        <stp/>
        <stp>##V3_BDHV12</stp>
        <stp>chovchov index</stp>
        <stp>PX_LAST</stp>
        <stp>14-08-2014</stp>
        <stp>14-08-2014</stp>
        <stp>[fwdpoints.xlsm]Master 3m12m!R208C14</stp>
        <tr r="N208" s="8"/>
      </tp>
      <tp t="e">
        <v>#N/A</v>
        <stp/>
        <stp>##V3_BDHV12</stp>
        <stp>chovchov index</stp>
        <stp>PX_LAST</stp>
        <stp>15-08-2013</stp>
        <stp>15-08-2013</stp>
        <stp>[fwdpoints.xlsm]Master 3m12m!R468C14</stp>
        <tr r="N468" s="8"/>
      </tp>
      <tp t="e">
        <v>#N/A</v>
        <stp/>
        <stp>##V3_BDHV12</stp>
        <stp>chovchov index</stp>
        <stp>PX_LAST</stp>
        <stp>04-09-2012</stp>
        <stp>04-09-2012</stp>
        <stp>[fwdpoints.xlsm]Master 3m12m!R715C14</stp>
        <tr r="N715" s="8"/>
      </tp>
      <tp t="e">
        <v>#N/A</v>
        <stp/>
        <stp>##V3_BDHV12</stp>
        <stp>chovchov index</stp>
        <stp>PX_LAST</stp>
        <stp>14-08-2012</stp>
        <stp>14-08-2012</stp>
        <stp>[fwdpoints.xlsm]Master 3m12m!R730C14</stp>
        <tr r="N730" s="8"/>
      </tp>
      <tp t="e">
        <v>#N/A</v>
        <stp/>
        <stp>##V3_BDHV12</stp>
        <stp>chovchov index</stp>
        <stp>PX_LAST</stp>
        <stp>16-08-2013</stp>
        <stp>16-08-2013</stp>
        <stp>[fwdpoints.xlsm]Master 3m12m!R467C14</stp>
        <tr r="N467" s="8"/>
      </tp>
      <tp t="e">
        <v>#N/A</v>
        <stp/>
        <stp>##V3_BDHV12</stp>
        <stp>chovchov index</stp>
        <stp>PX_LAST</stp>
        <stp>19-08-2011</stp>
        <stp>19-08-2011</stp>
        <stp>[fwdpoints.xlsm]Master 3m12m!R987C14</stp>
        <tr r="N987" s="8"/>
      </tp>
      <tp t="e">
        <v>#N/A</v>
        <stp/>
        <stp>##V3_BDHV12</stp>
        <stp>chovchov index</stp>
        <stp>PX_LAST</stp>
        <stp>06-09-2013</stp>
        <stp>06-09-2013</stp>
        <stp>[fwdpoints.xlsm]Master 3m12m!R452C14</stp>
        <tr r="N452" s="8"/>
      </tp>
      <tp t="e">
        <v>#N/A</v>
        <stp/>
        <stp>##V3_BDHV12</stp>
        <stp>chovchov index</stp>
        <stp>PX_LAST</stp>
        <stp>09-09-2011</stp>
        <stp>09-09-2011</stp>
        <stp>[fwdpoints.xlsm]Master 3m12m!R972C14</stp>
        <tr r="N972" s="8"/>
      </tp>
      <tp t="e">
        <v>#N/A</v>
        <stp/>
        <stp>##V3_BDHV12</stp>
        <stp>chovchov index</stp>
        <stp>PX_LAST</stp>
        <stp>04-09-2014</stp>
        <stp>04-09-2014</stp>
        <stp>[fwdpoints.xlsm]Master 3m12m!R193C14</stp>
        <tr r="N193" s="8"/>
      </tp>
      <tp t="e">
        <v>#N/A</v>
        <stp/>
        <stp>##V3_BDHV12</stp>
        <stp>chovchov index</stp>
        <stp>PX_LAST</stp>
        <stp>05-09-2012</stp>
        <stp>05-09-2012</stp>
        <stp>[fwdpoints.xlsm]Master 3m12m!R714C14</stp>
        <tr r="N714" s="8"/>
      </tp>
      <tp t="e">
        <v>#N/A</v>
        <stp/>
        <stp>##V3_BDHV12</stp>
        <stp>chovchov index</stp>
        <stp>PX_LAST</stp>
        <stp>15-08-2012</stp>
        <stp>15-08-2012</stp>
        <stp>[fwdpoints.xlsm]Master 3m12m!R729C14</stp>
        <tr r="N729" s="8"/>
      </tp>
      <tp t="e">
        <v>#N/A</v>
        <stp/>
        <stp>##V3_BDHV12</stp>
        <stp>chovchov index</stp>
        <stp>PX_LAST</stp>
        <stp>18-08-2011</stp>
        <stp>18-08-2011</stp>
        <stp>[fwdpoints.xlsm]Master 3m12m!R988C14</stp>
        <tr r="N988" s="8"/>
      </tp>
      <tp t="e">
        <v>#N/A</v>
        <stp/>
        <stp>##V3_BDHV12</stp>
        <stp>chovchov index</stp>
        <stp>PX_LAST</stp>
        <stp>08-09-2011</stp>
        <stp>08-09-2011</stp>
        <stp>[fwdpoints.xlsm]Master 3m12m!R973C14</stp>
        <tr r="N973" s="8"/>
      </tp>
      <tp t="e">
        <v>#N/A</v>
        <stp/>
        <stp>##V3_BDHV12</stp>
        <stp>chovchov index</stp>
        <stp>PX_LAST</stp>
        <stp>05-09-2014</stp>
        <stp>05-09-2014</stp>
        <stp>[fwdpoints.xlsm]Master 3m12m!R192C14</stp>
        <tr r="N192" s="8"/>
      </tp>
      <tp t="e">
        <v>#N/A</v>
        <stp/>
        <stp>##V3_BDHV12</stp>
        <stp>chovchov index</stp>
        <stp>PX_LAST</stp>
        <stp>11-08-2014</stp>
        <stp>11-08-2014</stp>
        <stp>[fwdpoints.xlsm]Master 3m12m!R211C14</stp>
        <tr r="N211" s="8"/>
      </tp>
      <tp t="e">
        <v>#N/A</v>
        <stp/>
        <stp>##V3_BDHV12</stp>
        <stp>chovchov index</stp>
        <stp>PX_LAST</stp>
        <stp>02-09-2014</stp>
        <stp>02-09-2014</stp>
        <stp>[fwdpoints.xlsm]Master 3m12m!R195C14</stp>
        <tr r="N195" s="8"/>
      </tp>
      <tp t="e">
        <v>#N/A</v>
        <stp/>
        <stp>##V3_BDHV12</stp>
        <stp>chovchov index</stp>
        <stp>PX_LAST</stp>
        <stp>13-08-2012</stp>
        <stp>13-08-2012</stp>
        <stp>[fwdpoints.xlsm]Master 3m12m!R731C14</stp>
        <tr r="N731" s="8"/>
      </tp>
      <tp t="e">
        <v>#N/A</v>
        <stp/>
        <stp>##V3_BDHV12</stp>
        <stp>chovchov index</stp>
        <stp>PX_LAST</stp>
        <stp>03-09-2012</stp>
        <stp>03-09-2012</stp>
        <stp>[fwdpoints.xlsm]Master 3m12m!R716C14</stp>
        <tr r="N716" s="8"/>
      </tp>
      <tp t="e">
        <v>#N/A</v>
        <stp/>
        <stp>##V3_BDHV12</stp>
        <stp>chovchov index</stp>
        <stp>PX_LAST</stp>
        <stp>03-09-2014</stp>
        <stp>03-09-2014</stp>
        <stp>[fwdpoints.xlsm]Master 3m12m!R194C14</stp>
        <tr r="N194" s="8"/>
      </tp>
      <tp t="e">
        <v>#N/A</v>
        <stp/>
        <stp>##V3_BDHV12</stp>
        <stp>chovchov index</stp>
        <stp>PX_LAST</stp>
        <stp>13-08-2014</stp>
        <stp>13-08-2014</stp>
        <stp>[fwdpoints.xlsm]Master 3m12m!R209C14</stp>
        <tr r="N209" s="8"/>
      </tp>
      <tp t="e">
        <v>#N/A</v>
        <stp/>
        <stp>##V3_BDHV12</stp>
        <stp>chovchov index</stp>
        <stp>PX_LAST</stp>
        <stp>12-08-2013</stp>
        <stp>12-08-2013</stp>
        <stp>[fwdpoints.xlsm]Master 3m12m!R471C14</stp>
        <tr r="N471" s="8"/>
      </tp>
      <tp t="e">
        <v>#N/A</v>
        <stp/>
        <stp>##V3_BDHV12</stp>
        <stp>chovchov index</stp>
        <stp>PX_LAST</stp>
        <stp>02-09-2013</stp>
        <stp>02-09-2013</stp>
        <stp>[fwdpoints.xlsm]Master 3m12m!R456C14</stp>
        <tr r="N456" s="8"/>
      </tp>
      <tp t="e">
        <v>#N/A</v>
        <stp/>
        <stp>##V3_BDHV12</stp>
        <stp>chovchov index</stp>
        <stp>PX_LAST</stp>
        <stp>10-08-2012</stp>
        <stp>10-08-2012</stp>
        <stp>[fwdpoints.xlsm]Master 3m12m!R732C14</stp>
        <tr r="N732" s="8"/>
      </tp>
      <tp t="e">
        <v>#N/A</v>
        <stp/>
        <stp>##V3_BDHV12</stp>
        <stp>chovchov index</stp>
        <stp>PX_LAST</stp>
        <stp>12-08-2014</stp>
        <stp>12-08-2014</stp>
        <stp>[fwdpoints.xlsm]Master 3m12m!R210C14</stp>
        <tr r="N210" s="8"/>
      </tp>
      <tp t="e">
        <v>#N/A</v>
        <stp/>
        <stp>##V3_BDHV12</stp>
        <stp>chovchov index</stp>
        <stp>PX_LAST</stp>
        <stp>13-08-2013</stp>
        <stp>13-08-2013</stp>
        <stp>[fwdpoints.xlsm]Master 3m12m!R470C14</stp>
        <tr r="N470" s="8"/>
      </tp>
      <tp t="e">
        <v>#N/A</v>
        <stp/>
        <stp>##V3_BDHV12</stp>
        <stp>chovchov index</stp>
        <stp>PX_LAST</stp>
        <stp>03-09-2013</stp>
        <stp>03-09-2013</stp>
        <stp>[fwdpoints.xlsm]Master 3m12m!R455C14</stp>
        <tr r="N455" s="8"/>
      </tp>
      <tp t="e">
        <v>#N/A</v>
        <stp/>
        <stp>##V3_BDHV12</stp>
        <stp>chovchov index</stp>
        <stp>PX_LAST</stp>
        <stp>01-09-2014</stp>
        <stp>01-09-2014</stp>
        <stp>[fwdpoints.xlsm]Master 3m12m!R196C14</stp>
        <tr r="N196" s="8"/>
      </tp>
      <tp t="e">
        <v>#N/A</v>
        <stp/>
        <stp>##V3_BDHV12</stp>
        <stp>chovchov index</stp>
        <stp>PX_LAST</stp>
        <stp>25-08-2010</stp>
        <stp>25-08-2010</stp>
        <stp>[fwdpoints.xlsm]Master 3m12m!R1240C14</stp>
        <tr r="N1240" s="8"/>
      </tp>
      <tp t="e">
        <v>#N/A</v>
        <stp/>
        <stp>##V3_BDHV12</stp>
        <stp>chovchov index</stp>
        <stp>PX_LAST</stp>
        <stp>24-09-2010</stp>
        <stp>24-09-2010</stp>
        <stp>[fwdpoints.xlsm]Master 3m12m!R1218C14</stp>
        <tr r="N1218" s="8"/>
      </tp>
      <tp t="e">
        <v>#N/A</v>
        <stp/>
        <stp>##V3_BDHV12</stp>
        <stp>chovchov index</stp>
        <stp>PX_LAST</stp>
        <stp>17-09-2010</stp>
        <stp>17-09-2010</stp>
        <stp>[fwdpoints.xlsm]Master 3m12m!R1223C14</stp>
        <tr r="N1223" s="8"/>
      </tp>
      <tp t="e">
        <v>#N/A</v>
        <stp/>
        <stp>##V3_BDHV12</stp>
        <stp>chovchov index</stp>
        <stp>PX_LAST</stp>
        <stp>06-09-2010</stp>
        <stp>06-09-2010</stp>
        <stp>[fwdpoints.xlsm]Master 3m12m!R1232C14</stp>
        <tr r="N1232" s="8"/>
      </tp>
      <tp t="e">
        <v>#N/A</v>
        <stp/>
        <stp>##V3_BDHV12</stp>
        <stp>chovchov index</stp>
        <stp>PX_LAST</stp>
        <stp>16-08-2010</stp>
        <stp>16-08-2010</stp>
        <stp>[fwdpoints.xlsm]Master 3m12m!R1247C14</stp>
        <tr r="N1247" s="8"/>
      </tp>
      <tp t="e">
        <v>#N/A</v>
        <stp/>
        <stp>##V3_BDHV12</stp>
        <stp>chovchov index</stp>
        <stp>PX_LAST</stp>
        <stp>28-05-2010</stp>
        <stp>28-05-2010</stp>
        <stp>[fwdpoints.xlsm]Master 3m12m!R1303C14</stp>
        <tr r="N1303" s="8"/>
      </tp>
      <tp t="e">
        <v>#N/A</v>
        <stp/>
        <stp>##V3_BDHV12</stp>
        <stp>chovchov index</stp>
        <stp>PX_LAST</stp>
        <stp>19-07-2010</stp>
        <stp>19-07-2010</stp>
        <stp>[fwdpoints.xlsm]Master 3m12m!R1267C14</stp>
        <tr r="N1267" s="8"/>
      </tp>
      <tp t="e">
        <v>#N/A</v>
        <stp/>
        <stp>##V3_BDHV12</stp>
        <stp>chovchov index</stp>
        <stp>PX_LAST</stp>
        <stp>09-06-2010</stp>
        <stp>09-06-2010</stp>
        <stp>[fwdpoints.xlsm]Master 3m12m!R1295C14</stp>
        <tr r="N1295" s="8"/>
      </tp>
      <tp t="e">
        <v>#N/A</v>
        <stp/>
        <stp>##V3_BDHV12</stp>
        <stp>chovchov index</stp>
        <stp>PX_LAST</stp>
        <stp>29-04-2010</stp>
        <stp>29-04-2010</stp>
        <stp>[fwdpoints.xlsm]Master 3m12m!R1323C14</stp>
        <tr r="N1323" s="8"/>
      </tp>
      <tp t="e">
        <v>#N/A</v>
        <stp/>
        <stp>##V3_BDHV12</stp>
        <stp>chovchov index</stp>
        <stp>PX_LAST</stp>
        <stp>08-07-2010</stp>
        <stp>08-07-2010</stp>
        <stp>[fwdpoints.xlsm]Master 3m12m!R1274C14</stp>
        <tr r="N1274" s="8"/>
      </tp>
      <tp t="e">
        <v>#N/A</v>
        <stp/>
        <stp>##V3_BDHV12</stp>
        <stp>chovchov index</stp>
        <stp>PX_LAST</stp>
        <stp>18-06-2010</stp>
        <stp>18-06-2010</stp>
        <stp>[fwdpoints.xlsm]Master 3m12m!R1288C14</stp>
        <tr r="N1288" s="8"/>
      </tp>
      <tp t="e">
        <v>#N/A</v>
        <stp/>
        <stp>##V3_BDHV12</stp>
        <stp>chovchov index</stp>
        <stp>PX_LAST</stp>
        <stp>18-07-2011</stp>
        <stp>18-07-2011</stp>
        <stp>[fwdpoints.xlsm]Master 3m12m!R1011C14</stp>
        <tr r="N1011" s="8"/>
      </tp>
      <tp t="e">
        <v>#N/A</v>
        <stp/>
        <stp>##V3_BDHV12</stp>
        <stp>chovchov index</stp>
        <stp>PX_LAST</stp>
        <stp>08-06-2011</stp>
        <stp>08-06-2011</stp>
        <stp>[fwdpoints.xlsm]Master 3m12m!R1038C14</stp>
        <tr r="N1038" s="8"/>
      </tp>
      <tp t="e">
        <v>#N/A</v>
        <stp/>
        <stp>##V3_BDHV12</stp>
        <stp>chovchov index</stp>
        <stp>PX_LAST</stp>
        <stp>28-04-2011</stp>
        <stp>28-04-2011</stp>
        <stp>[fwdpoints.xlsm]Master 3m12m!R1067C14</stp>
        <tr r="N1067" s="8"/>
      </tp>
      <tp t="e">
        <v>#N/A</v>
        <stp/>
        <stp>##V3_BDHV12</stp>
        <stp>chovchov index</stp>
        <stp>PX_LAST</stp>
        <stp>30-09-2011</stp>
        <stp>30-09-2011</stp>
        <stp>[fwdpoints.xlsm]Master 3m12m!R957C14</stp>
        <tr r="N957" s="8"/>
      </tp>
      <tp t="e">
        <v>#N/A</v>
        <stp/>
        <stp>##V3_BDHV12</stp>
        <stp>chovchov index</stp>
        <stp>PX_LAST</stp>
        <stp>22-08-2011</stp>
        <stp>22-08-2011</stp>
        <stp>[fwdpoints.xlsm]Master 3m12m!R986C14</stp>
        <tr r="N986" s="8"/>
      </tp>
      <tp t="e">
        <v>#N/A</v>
        <stp/>
        <stp>##V3_BDHV12</stp>
        <stp>chovchov index</stp>
        <stp>PX_LAST</stp>
        <stp>23-08-2011</stp>
        <stp>23-08-2011</stp>
        <stp>[fwdpoints.xlsm]Master 3m12m!R985C14</stp>
        <tr r="N985" s="8"/>
      </tp>
      <tp t="e">
        <v>#N/A</v>
        <stp/>
        <stp>##V3_BDHV12</stp>
        <stp>chovchov index</stp>
        <stp>PX_LAST</stp>
        <stp>29-08-2014</stp>
        <stp>29-08-2014</stp>
        <stp>[fwdpoints.xlsm]Master 3m12m!R197C14</stp>
        <tr r="N197" s="8"/>
      </tp>
      <tp t="e">
        <v>#N/A</v>
        <stp/>
        <stp>##V3_BDHV12</stp>
        <stp>chovchov index</stp>
        <stp>PX_LAST</stp>
        <stp>24-08-2011</stp>
        <stp>24-08-2011</stp>
        <stp>[fwdpoints.xlsm]Master 3m12m!R984C14</stp>
        <tr r="N984" s="8"/>
      </tp>
      <tp t="e">
        <v>#N/A</v>
        <stp/>
        <stp>##V3_BDHV12</stp>
        <stp>chovchov index</stp>
        <stp>PX_LAST</stp>
        <stp>29-08-2012</stp>
        <stp>29-08-2012</stp>
        <stp>[fwdpoints.xlsm]Master 3m12m!R719C14</stp>
        <tr r="N719" s="8"/>
      </tp>
      <tp t="e">
        <v>#N/A</v>
        <stp/>
        <stp>##V3_BDHV12</stp>
        <stp>chovchov index</stp>
        <stp>PX_LAST</stp>
        <stp>28-08-2014</stp>
        <stp>28-08-2014</stp>
        <stp>[fwdpoints.xlsm]Master 3m12m!R198C14</stp>
        <tr r="N198" s="8"/>
      </tp>
      <tp t="e">
        <v>#N/A</v>
        <stp/>
        <stp>##V3_BDHV12</stp>
        <stp>chovchov index</stp>
        <stp>PX_LAST</stp>
        <stp>25-08-2011</stp>
        <stp>25-08-2011</stp>
        <stp>[fwdpoints.xlsm]Master 3m12m!R983C14</stp>
        <tr r="N983" s="8"/>
      </tp>
      <tp t="e">
        <v>#N/A</v>
        <stp/>
        <stp>##V3_BDHV12</stp>
        <stp>chovchov index</stp>
        <stp>PX_LAST</stp>
        <stp>28-08-2012</stp>
        <stp>28-08-2012</stp>
        <stp>[fwdpoints.xlsm]Master 3m12m!R720C14</stp>
        <tr r="N720" s="8"/>
      </tp>
      <tp t="e">
        <v>#N/A</v>
        <stp/>
        <stp>##V3_BDHV12</stp>
        <stp>chovchov index</stp>
        <stp>PX_LAST</stp>
        <stp>26-08-2011</stp>
        <stp>26-08-2011</stp>
        <stp>[fwdpoints.xlsm]Master 3m12m!R982C14</stp>
        <tr r="N982" s="8"/>
      </tp>
      <tp t="e">
        <v>#N/A</v>
        <stp/>
        <stp>##V3_BDHV12</stp>
        <stp>chovchov index</stp>
        <stp>PX_LAST</stp>
        <stp>29-08-2013</stp>
        <stp>29-08-2013</stp>
        <stp>[fwdpoints.xlsm]Master 3m12m!R458C14</stp>
        <tr r="N458" s="8"/>
      </tp>
      <tp t="e">
        <v>#N/A</v>
        <stp/>
        <stp>##V3_BDHV12</stp>
        <stp>chovchov index</stp>
        <stp>PX_LAST</stp>
        <stp>28-08-2013</stp>
        <stp>28-08-2013</stp>
        <stp>[fwdpoints.xlsm]Master 3m12m!R459C14</stp>
        <tr r="N459" s="8"/>
      </tp>
      <tp t="e">
        <v>#N/A</v>
        <stp/>
        <stp>##V3_BDHV12</stp>
        <stp>chovchov index</stp>
        <stp>PX_LAST</stp>
        <stp>26-08-2014</stp>
        <stp>26-08-2014</stp>
        <stp>[fwdpoints.xlsm]Master 3m12m!R200C14</stp>
        <tr r="N200" s="8"/>
      </tp>
      <tp t="e">
        <v>#N/A</v>
        <stp/>
        <stp>##V3_BDHV12</stp>
        <stp>chovchov index</stp>
        <stp>PX_LAST</stp>
        <stp>27-08-2013</stp>
        <stp>27-08-2013</stp>
        <stp>[fwdpoints.xlsm]Master 3m12m!R460C14</stp>
        <tr r="N460" s="8"/>
      </tp>
      <tp t="e">
        <v>#N/A</v>
        <stp/>
        <stp>##V3_BDHV12</stp>
        <stp>chovchov index</stp>
        <stp>PX_LAST</stp>
        <stp>24-08-2012</stp>
        <stp>24-08-2012</stp>
        <stp>[fwdpoints.xlsm]Master 3m12m!R722C14</stp>
        <tr r="N722" s="8"/>
      </tp>
      <tp t="e">
        <v>#N/A</v>
        <stp/>
        <stp>##V3_BDHV12</stp>
        <stp>chovchov index</stp>
        <stp>PX_LAST</stp>
        <stp>26-08-2013</stp>
        <stp>26-08-2013</stp>
        <stp>[fwdpoints.xlsm]Master 3m12m!R461C14</stp>
        <tr r="N461" s="8"/>
      </tp>
      <tp t="e">
        <v>#N/A</v>
        <stp/>
        <stp>##V3_BDHV12</stp>
        <stp>chovchov index</stp>
        <stp>PX_LAST</stp>
        <stp>29-08-2011</stp>
        <stp>29-08-2011</stp>
        <stp>[fwdpoints.xlsm]Master 3m12m!R981C14</stp>
        <tr r="N981" s="8"/>
      </tp>
      <tp t="e">
        <v>#N/A</v>
        <stp/>
        <stp>##V3_BDHV12</stp>
        <stp>chovchov index</stp>
        <stp>PX_LAST</stp>
        <stp>27-08-2012</stp>
        <stp>27-08-2012</stp>
        <stp>[fwdpoints.xlsm]Master 3m12m!R721C14</stp>
        <tr r="N721" s="8"/>
      </tp>
      <tp t="e">
        <v>#N/A</v>
        <stp/>
        <stp>##V3_BDHV12</stp>
        <stp>chovchov index</stp>
        <stp>PX_LAST</stp>
        <stp>27-08-2014</stp>
        <stp>27-08-2014</stp>
        <stp>[fwdpoints.xlsm]Master 3m12m!R199C14</stp>
        <tr r="N199" s="8"/>
      </tp>
      <tp t="e">
        <v>#N/A</v>
        <stp/>
        <stp>##V3_BDHV12</stp>
        <stp>chovchov index</stp>
        <stp>PX_LAST</stp>
        <stp>25-08-2014</stp>
        <stp>25-08-2014</stp>
        <stp>[fwdpoints.xlsm]Master 3m12m!R201C14</stp>
        <tr r="N201" s="8"/>
      </tp>
      <tp t="e">
        <v>#N/A</v>
        <stp/>
        <stp>##V3_BDHV12</stp>
        <stp>chovchov index</stp>
        <stp>PX_LAST</stp>
        <stp>22-08-2014</stp>
        <stp>22-08-2014</stp>
        <stp>[fwdpoints.xlsm]Master 3m12m!R202C14</stp>
        <tr r="N202" s="8"/>
      </tp>
      <tp t="e">
        <v>#N/A</v>
        <stp/>
        <stp>##V3_BDHV12</stp>
        <stp>chovchov index</stp>
        <stp>PX_LAST</stp>
        <stp>23-08-2013</stp>
        <stp>23-08-2013</stp>
        <stp>[fwdpoints.xlsm]Master 3m12m!R462C14</stp>
        <tr r="N462" s="8"/>
      </tp>
      <tp t="e">
        <v>#N/A</v>
        <stp/>
        <stp>##V3_BDHV12</stp>
        <stp>chovchov index</stp>
        <stp>PX_LAST</stp>
        <stp>21-08-2012</stp>
        <stp>21-08-2012</stp>
        <stp>[fwdpoints.xlsm]Master 3m12m!R725C14</stp>
        <tr r="N725" s="8"/>
      </tp>
      <tp t="e">
        <v>#N/A</v>
        <stp/>
        <stp>##V3_BDHV12</stp>
        <stp>chovchov index</stp>
        <stp>PX_LAST</stp>
        <stp>22-08-2013</stp>
        <stp>22-08-2013</stp>
        <stp>[fwdpoints.xlsm]Master 3m12m!R463C14</stp>
        <tr r="N463" s="8"/>
      </tp>
      <tp t="e">
        <v>#N/A</v>
        <stp/>
        <stp>##V3_BDHV12</stp>
        <stp>chovchov index</stp>
        <stp>PX_LAST</stp>
        <stp>30-09-2014</stp>
        <stp>30-09-2014</stp>
        <stp>[fwdpoints.xlsm]Master 3m12m!R175C14</stp>
        <tr r="N175" s="8"/>
      </tp>
      <tp t="e">
        <v>#N/A</v>
        <stp/>
        <stp>##V3_BDHV12</stp>
        <stp>chovchov index</stp>
        <stp>PX_LAST</stp>
        <stp>20-08-2012</stp>
        <stp>20-08-2012</stp>
        <stp>[fwdpoints.xlsm]Master 3m12m!R726C14</stp>
        <tr r="N726" s="8"/>
      </tp>
      <tp t="e">
        <v>#N/A</v>
        <stp/>
        <stp>##V3_BDHV12</stp>
        <stp>chovchov index</stp>
        <stp>PX_LAST</stp>
        <stp>20-08-2014</stp>
        <stp>20-08-2014</stp>
        <stp>[fwdpoints.xlsm]Master 3m12m!R204C14</stp>
        <tr r="N204" s="8"/>
      </tp>
      <tp t="e">
        <v>#N/A</v>
        <stp/>
        <stp>##V3_BDHV12</stp>
        <stp>chovchov index</stp>
        <stp>PX_LAST</stp>
        <stp>21-08-2013</stp>
        <stp>21-08-2013</stp>
        <stp>[fwdpoints.xlsm]Master 3m12m!R464C14</stp>
        <tr r="N464" s="8"/>
      </tp>
      <tp t="e">
        <v>#N/A</v>
        <stp/>
        <stp>##V3_BDHV12</stp>
        <stp>chovchov index</stp>
        <stp>PX_LAST</stp>
        <stp>23-08-2012</stp>
        <stp>23-08-2012</stp>
        <stp>[fwdpoints.xlsm]Master 3m12m!R723C14</stp>
        <tr r="N723" s="8"/>
      </tp>
      <tp t="e">
        <v>#N/A</v>
        <stp/>
        <stp>##V3_BDHV12</stp>
        <stp>chovchov index</stp>
        <stp>PX_LAST</stp>
        <stp>20-08-2013</stp>
        <stp>20-08-2013</stp>
        <stp>[fwdpoints.xlsm]Master 3m12m!R465C14</stp>
        <tr r="N465" s="8"/>
      </tp>
      <tp t="e">
        <v>#N/A</v>
        <stp/>
        <stp>##V3_BDHV12</stp>
        <stp>chovchov index</stp>
        <stp>PX_LAST</stp>
        <stp>21-08-2014</stp>
        <stp>21-08-2014</stp>
        <stp>[fwdpoints.xlsm]Master 3m12m!R203C14</stp>
        <tr r="N203" s="8"/>
      </tp>
      <tp t="e">
        <v>#N/A</v>
        <stp/>
        <stp>##V3_BDHV12</stp>
        <stp>chovchov index</stp>
        <stp>PX_LAST</stp>
        <stp>22-08-2012</stp>
        <stp>22-08-2012</stp>
        <stp>[fwdpoints.xlsm]Master 3m12m!R724C14</stp>
        <tr r="N724" s="8"/>
      </tp>
      <tp t="e">
        <v>#N/A</v>
        <stp/>
        <stp>##V3_BDHV12</stp>
        <stp>chovchov index</stp>
        <stp>PX_LAST</stp>
        <stp>30-09-2013</stp>
        <stp>30-09-2013</stp>
        <stp>[fwdpoints.xlsm]Master 3m12m!R436C14</stp>
        <tr r="N436" s="8"/>
      </tp>
      <tp t="e">
        <v>#N/A</v>
        <stp/>
        <stp>##V3_BDHV12</stp>
        <stp>chovchov index</stp>
        <stp>PX_LAST</stp>
        <stp>24-08-2010</stp>
        <stp>24-08-2010</stp>
        <stp>[fwdpoints.xlsm]Master 3m12m!R1241C14</stp>
        <tr r="N1241" s="8"/>
      </tp>
      <tp t="e">
        <v>#N/A</v>
        <stp/>
        <stp>##V3_BDHV12</stp>
        <stp>chovchov index</stp>
        <stp>PX_LAST</stp>
        <stp>07-09-2010</stp>
        <stp>07-09-2010</stp>
        <stp>[fwdpoints.xlsm]Master 3m12m!R1231C14</stp>
        <tr r="N1231" s="8"/>
      </tp>
      <tp t="e">
        <v>#N/A</v>
        <stp/>
        <stp>##V3_BDHV12</stp>
        <stp>chovchov index</stp>
        <stp>PX_LAST</stp>
        <stp>17-08-2010</stp>
        <stp>17-08-2010</stp>
        <stp>[fwdpoints.xlsm]Master 3m12m!R1246C14</stp>
        <tr r="N1246" s="8"/>
      </tp>
      <tp t="e">
        <v>#N/A</v>
        <stp/>
        <stp>##V3_BDHV12</stp>
        <stp>chovchov index</stp>
        <stp>PX_LAST</stp>
        <stp>16-09-2010</stp>
        <stp>16-09-2010</stp>
        <stp>[fwdpoints.xlsm]Master 3m12m!R1224C14</stp>
        <tr r="N1224" s="8"/>
      </tp>
      <tp t="e">
        <v>#N/A</v>
        <stp/>
        <stp>##V3_BDHV12</stp>
        <stp>chovchov index</stp>
        <stp>PX_LAST</stp>
        <stp>06-08-2010</stp>
        <stp>06-08-2010</stp>
        <stp>[fwdpoints.xlsm]Master 3m12m!R1253C14</stp>
        <tr r="N1253" s="8"/>
      </tp>
      <tp t="e">
        <v>#N/A</v>
        <stp/>
        <stp>##V3_BDHV12</stp>
        <stp>chovchov index</stp>
        <stp>PX_LAST</stp>
        <stp>28-04-2010</stp>
        <stp>28-04-2010</stp>
        <stp>[fwdpoints.xlsm]Master 3m12m!R1324C14</stp>
        <tr r="N1324" s="8"/>
      </tp>
      <tp t="e">
        <v>#N/A</v>
        <stp/>
        <stp>##V3_BDHV12</stp>
        <stp>chovchov index</stp>
        <stp>PX_LAST</stp>
        <stp>09-07-2010</stp>
        <stp>09-07-2010</stp>
        <stp>[fwdpoints.xlsm]Master 3m12m!R1273C14</stp>
        <tr r="N1273" s="8"/>
      </tp>
      <tp t="e">
        <v>#N/A</v>
        <stp/>
        <stp>##V3_BDHV12</stp>
        <stp>chovchov index</stp>
        <stp>PX_LAST</stp>
        <stp>08-06-2010</stp>
        <stp>08-06-2010</stp>
        <stp>[fwdpoints.xlsm]Master 3m12m!R1296C14</stp>
        <tr r="N1296" s="8"/>
      </tp>
      <tp t="e">
        <v>#N/A</v>
        <stp/>
        <stp>##V3_BDHV12</stp>
        <stp>chovchov index</stp>
        <stp>PX_LAST</stp>
        <stp>08-07-2011</stp>
        <stp>08-07-2011</stp>
        <stp>[fwdpoints.xlsm]Master 3m12m!R1017C14</stp>
        <tr r="N1017" s="8"/>
      </tp>
      <tp t="e">
        <v>#N/A</v>
        <stp/>
        <stp>##V3_BDHV12</stp>
        <stp>chovchov index</stp>
        <stp>PX_LAST</stp>
        <stp>19-07-2011</stp>
        <stp>19-07-2011</stp>
        <stp>[fwdpoints.xlsm]Master 3m12m!R1010C14</stp>
        <tr r="N1010" s="8"/>
      </tp>
      <tp t="e">
        <v>#N/A</v>
        <stp/>
        <stp>##V3_BDHV12</stp>
        <stp>chovchov index</stp>
        <stp>PX_LAST</stp>
        <stp>09-06-2011</stp>
        <stp>09-06-2011</stp>
        <stp>[fwdpoints.xlsm]Master 3m12m!R1037C14</stp>
        <tr r="N1037" s="8"/>
      </tp>
      <tp t="e">
        <v>#N/A</v>
        <stp/>
        <stp>##V3_BDHV12</stp>
        <stp>chovchov index</stp>
        <stp>PX_LAST</stp>
        <stp>29-04-2011</stp>
        <stp>29-04-2011</stp>
        <stp>[fwdpoints.xlsm]Master 3m12m!R1066C14</stp>
        <tr r="N1066" s="8"/>
      </tp>
      <tp t="e">
        <v>#N/A</v>
        <stp/>
        <stp>##V3_BDHV12</stp>
        <stp>chovchov index</stp>
        <stp>PX_LAST</stp>
        <stp>31-08-2011</stp>
        <stp>31-08-2011</stp>
        <stp>[fwdpoints.xlsm]Master 3m12m!R979C14</stp>
        <tr r="N979" s="8"/>
      </tp>
      <tp t="e">
        <v>#N/A</v>
        <stp/>
        <stp>##V3_BDHV12</stp>
        <stp>chovchov index</stp>
        <stp>PX_LAST</stp>
        <stp>21-09-2011</stp>
        <stp>21-09-2011</stp>
        <stp>[fwdpoints.xlsm]Master 3m12m!R964C14</stp>
        <tr r="N964" s="8"/>
      </tp>
      <tp t="e">
        <v>#N/A</v>
        <stp/>
        <stp>##V3_BDHV12</stp>
        <stp>chovchov index</stp>
        <stp>PX_LAST</stp>
        <stp>20-09-2011</stp>
        <stp>20-09-2011</stp>
        <stp>[fwdpoints.xlsm]Master 3m12m!R965C14</stp>
        <tr r="N965" s="8"/>
      </tp>
      <tp t="e">
        <v>#N/A</v>
        <stp/>
        <stp>##V3_BDHV12</stp>
        <stp>chovchov index</stp>
        <stp>PX_LAST</stp>
        <stp>30-08-2011</stp>
        <stp>30-08-2011</stp>
        <stp>[fwdpoints.xlsm]Master 3m12m!R980C14</stp>
        <tr r="N980" s="8"/>
      </tp>
      <tp t="e">
        <v>#N/A</v>
        <stp/>
        <stp>##V3_BDHV12</stp>
        <stp>chovchov index</stp>
        <stp>PX_LAST</stp>
        <stp>23-09-2011</stp>
        <stp>23-09-2011</stp>
        <stp>[fwdpoints.xlsm]Master 3m12m!R962C14</stp>
        <tr r="N962" s="8"/>
      </tp>
      <tp t="e">
        <v>#N/A</v>
        <stp/>
        <stp>##V3_BDHV12</stp>
        <stp>chovchov index</stp>
        <stp>PX_LAST</stp>
        <stp>22-09-2011</stp>
        <stp>22-09-2011</stp>
        <stp>[fwdpoints.xlsm]Master 3m12m!R963C14</stp>
        <tr r="N963" s="8"/>
      </tp>
      <tp t="e">
        <v>#N/A</v>
        <stp/>
        <stp>##V3_BDHV12</stp>
        <stp>chovchov index</stp>
        <stp>PX_LAST</stp>
        <stp>28-09-2012</stp>
        <stp>28-09-2012</stp>
        <stp>[fwdpoints.xlsm]Master 3m12m!R697C14</stp>
        <tr r="N697" s="8"/>
      </tp>
      <tp t="e">
        <v>#N/A</v>
        <stp/>
        <stp>##V3_BDHV12</stp>
        <stp>chovchov index</stp>
        <stp>PX_LAST</stp>
        <stp>29-09-2014</stp>
        <stp>29-09-2014</stp>
        <stp>[fwdpoints.xlsm]Master 3m12m!R176C14</stp>
        <tr r="N176" s="8"/>
      </tp>
      <tp t="e">
        <v>#N/A</v>
        <stp/>
        <stp>##V3_BDHV12</stp>
        <stp>chovchov index</stp>
        <stp>PX_LAST</stp>
        <stp>27-09-2011</stp>
        <stp>27-09-2011</stp>
        <stp>[fwdpoints.xlsm]Master 3m12m!R960C14</stp>
        <tr r="N960" s="8"/>
      </tp>
      <tp t="e">
        <v>#N/A</v>
        <stp/>
        <stp>##V3_BDHV12</stp>
        <stp>chovchov index</stp>
        <stp>PX_LAST</stp>
        <stp>26-09-2011</stp>
        <stp>26-09-2011</stp>
        <stp>[fwdpoints.xlsm]Master 3m12m!R961C14</stp>
        <tr r="N961" s="8"/>
      </tp>
      <tp t="e">
        <v>#N/A</v>
        <stp/>
        <stp>##V3_BDHV12</stp>
        <stp>chovchov index</stp>
        <stp>PX_LAST</stp>
        <stp>24-09-2014</stp>
        <stp>24-09-2014</stp>
        <stp>[fwdpoints.xlsm]Master 3m12m!R179C14</stp>
        <tr r="N179" s="8"/>
      </tp>
      <tp t="e">
        <v>#N/A</v>
        <stp/>
        <stp>##V3_BDHV12</stp>
        <stp>chovchov index</stp>
        <stp>PX_LAST</stp>
        <stp>24-09-2012</stp>
        <stp>24-09-2012</stp>
        <stp>[fwdpoints.xlsm]Master 3m12m!R701C14</stp>
        <tr r="N701" s="8"/>
      </tp>
      <tp t="e">
        <v>#N/A</v>
        <stp/>
        <stp>##V3_BDHV12</stp>
        <stp>chovchov index</stp>
        <stp>PX_LAST</stp>
        <stp>26-09-2013</stp>
        <stp>26-09-2013</stp>
        <stp>[fwdpoints.xlsm]Master 3m12m!R438C14</stp>
        <tr r="N438" s="8"/>
      </tp>
      <tp t="e">
        <v>#N/A</v>
        <stp/>
        <stp>##V3_BDHV12</stp>
        <stp>chovchov index</stp>
        <stp>PX_LAST</stp>
        <stp>29-09-2011</stp>
        <stp>29-09-2011</stp>
        <stp>[fwdpoints.xlsm]Master 3m12m!R958C14</stp>
        <tr r="N958" s="8"/>
      </tp>
      <tp t="e">
        <v>#N/A</v>
        <stp/>
        <stp>##V3_BDHV12</stp>
        <stp>chovchov index</stp>
        <stp>PX_LAST</stp>
        <stp>27-09-2013</stp>
        <stp>27-09-2013</stp>
        <stp>[fwdpoints.xlsm]Master 3m12m!R437C14</stp>
        <tr r="N437" s="8"/>
      </tp>
      <tp t="e">
        <v>#N/A</v>
        <stp/>
        <stp>##V3_BDHV12</stp>
        <stp>chovchov index</stp>
        <stp>PX_LAST</stp>
        <stp>25-09-2012</stp>
        <stp>25-09-2012</stp>
        <stp>[fwdpoints.xlsm]Master 3m12m!R700C14</stp>
        <tr r="N700" s="8"/>
      </tp>
      <tp t="e">
        <v>#N/A</v>
        <stp/>
        <stp>##V3_BDHV12</stp>
        <stp>chovchov index</stp>
        <stp>PX_LAST</stp>
        <stp>25-09-2014</stp>
        <stp>25-09-2014</stp>
        <stp>[fwdpoints.xlsm]Master 3m12m!R178C14</stp>
        <tr r="N178" s="8"/>
      </tp>
      <tp t="e">
        <v>#N/A</v>
        <stp/>
        <stp>##V3_BDHV12</stp>
        <stp>chovchov index</stp>
        <stp>PX_LAST</stp>
        <stp>28-09-2011</stp>
        <stp>28-09-2011</stp>
        <stp>[fwdpoints.xlsm]Master 3m12m!R959C14</stp>
        <tr r="N959" s="8"/>
      </tp>
      <tp t="e">
        <v>#N/A</v>
        <stp/>
        <stp>##V3_BDHV12</stp>
        <stp>chovchov index</stp>
        <stp>PX_LAST</stp>
        <stp>26-09-2014</stp>
        <stp>26-09-2014</stp>
        <stp>[fwdpoints.xlsm]Master 3m12m!R177C14</stp>
        <tr r="N177" s="8"/>
      </tp>
      <tp t="e">
        <v>#N/A</v>
        <stp/>
        <stp>##V3_BDHV12</stp>
        <stp>chovchov index</stp>
        <stp>PX_LAST</stp>
        <stp>24-09-2013</stp>
        <stp>24-09-2013</stp>
        <stp>[fwdpoints.xlsm]Master 3m12m!R440C14</stp>
        <tr r="N440" s="8"/>
      </tp>
      <tp t="e">
        <v>#N/A</v>
        <stp/>
        <stp>##V3_BDHV12</stp>
        <stp>chovchov index</stp>
        <stp>PX_LAST</stp>
        <stp>27-09-2012</stp>
        <stp>27-09-2012</stp>
        <stp>[fwdpoints.xlsm]Master 3m12m!R698C14</stp>
        <tr r="N698" s="8"/>
      </tp>
      <tp t="e">
        <v>#N/A</v>
        <stp/>
        <stp>##V3_BDHV12</stp>
        <stp>chovchov index</stp>
        <stp>PX_LAST</stp>
        <stp>25-09-2013</stp>
        <stp>25-09-2013</stp>
        <stp>[fwdpoints.xlsm]Master 3m12m!R439C14</stp>
        <tr r="N439" s="8"/>
      </tp>
      <tp t="e">
        <v>#N/A</v>
        <stp/>
        <stp>##V3_BDHV12</stp>
        <stp>chovchov index</stp>
        <stp>PX_LAST</stp>
        <stp>26-09-2012</stp>
        <stp>26-09-2012</stp>
        <stp>[fwdpoints.xlsm]Master 3m12m!R699C14</stp>
        <tr r="N699" s="8"/>
      </tp>
      <tp t="e">
        <v>#N/A</v>
        <stp/>
        <stp>##V3_BDHV12</stp>
        <stp>chovchov index</stp>
        <stp>PX_LAST</stp>
        <stp>30-08-2012</stp>
        <stp>30-08-2012</stp>
        <stp>[fwdpoints.xlsm]Master 3m12m!R718C14</stp>
        <tr r="N718" s="8"/>
      </tp>
      <tp t="e">
        <v>#N/A</v>
        <stp/>
        <stp>##V3_BDHV12</stp>
        <stp>chovchov index</stp>
        <stp>PX_LAST</stp>
        <stp>20-09-2012</stp>
        <stp>20-09-2012</stp>
        <stp>[fwdpoints.xlsm]Master 3m12m!R703C14</stp>
        <tr r="N703" s="8"/>
      </tp>
      <tp t="e">
        <v>#N/A</v>
        <stp/>
        <stp>##V3_BDHV12</stp>
        <stp>chovchov index</stp>
        <stp>PX_LAST</stp>
        <stp>23-09-2013</stp>
        <stp>23-09-2013</stp>
        <stp>[fwdpoints.xlsm]Master 3m12m!R441C14</stp>
        <tr r="N441" s="8"/>
      </tp>
      <tp t="e">
        <v>#N/A</v>
        <stp/>
        <stp>##V3_BDHV12</stp>
        <stp>chovchov index</stp>
        <stp>PX_LAST</stp>
        <stp>21-09-2012</stp>
        <stp>21-09-2012</stp>
        <stp>[fwdpoints.xlsm]Master 3m12m!R702C14</stp>
        <tr r="N702" s="8"/>
      </tp>
      <tp t="e">
        <v>#N/A</v>
        <stp/>
        <stp>##V3_BDHV12</stp>
        <stp>chovchov index</stp>
        <stp>PX_LAST</stp>
        <stp>31-08-2012</stp>
        <stp>31-08-2012</stp>
        <stp>[fwdpoints.xlsm]Master 3m12m!R717C14</stp>
        <tr r="N717" s="8"/>
      </tp>
      <tp t="e">
        <v>#N/A</v>
        <stp/>
        <stp>##V3_BDHV12</stp>
        <stp>chovchov index</stp>
        <stp>PX_LAST</stp>
        <stp>20-09-2013</stp>
        <stp>20-09-2013</stp>
        <stp>[fwdpoints.xlsm]Master 3m12m!R442C14</stp>
        <tr r="N442" s="8"/>
      </tp>
      <tp t="e">
        <v>#N/A</v>
        <stp/>
        <stp>##V3_BDHV12</stp>
        <stp>chovchov index</stp>
        <stp>PX_LAST</stp>
        <stp>30-08-2013</stp>
        <stp>30-08-2013</stp>
        <stp>[fwdpoints.xlsm]Master 3m12m!R457C14</stp>
        <tr r="N457" s="8"/>
      </tp>
      <tp t="e">
        <v>#N/A</v>
        <stp/>
        <stp>##V3_BDHV12</stp>
        <stp>chovchov index</stp>
        <stp>PX_LAST</stp>
        <stp>22-09-2014</stp>
        <stp>22-09-2014</stp>
        <stp>[fwdpoints.xlsm]Master 3m12m!R181C14</stp>
        <tr r="N181" s="8"/>
      </tp>
      <tp t="e">
        <v>#N/A</v>
        <stp/>
        <stp>##V3_BDHV12</stp>
        <stp>chovchov index</stp>
        <stp>PX_LAST</stp>
        <stp>23-09-2014</stp>
        <stp>23-09-2014</stp>
        <stp>[fwdpoints.xlsm]Master 3m12m!R180C14</stp>
        <tr r="N180" s="8"/>
      </tp>
      <tp t="e">
        <v>#N/A</v>
        <stp/>
        <stp>##V3_BDHV12</stp>
        <stp>CHN1M LAST Curncy</stp>
        <stp>PX_ASK</stp>
        <stp>28-05-2016</stp>
        <stp>28-05-2016</stp>
        <stp>[fwdpoints.xlsm]Hoja2!R56C3</stp>
        <tr r="C56" s="2"/>
      </tp>
      <tp t="e">
        <v>#N/A</v>
        <stp/>
        <stp>##V3_BDHV12</stp>
        <stp>CHN1M LAST Curncy</stp>
        <stp>PX_BID</stp>
        <stp>04-07-2016</stp>
        <stp>04-07-2016</stp>
        <stp>[fwdpoints.xlsm]Hoja2!R19C2</stp>
        <tr r="B19" s="2"/>
      </tp>
      <tp t="e">
        <v>#N/A</v>
        <stp/>
        <stp>##V3_BDHV12</stp>
        <stp>CHN1M LAST Curncy</stp>
        <stp>PX_BID</stp>
        <stp>14-06-2016</stp>
        <stp>14-06-2016</stp>
        <stp>[fwdpoints.xlsm]Hoja2!R39C2</stp>
        <tr r="B39" s="2"/>
      </tp>
      <tp t="e">
        <v>#N/A</v>
        <stp/>
        <stp>##V3_BDHV12</stp>
        <stp>CHN1M LAST Curncy</stp>
        <stp>PX_BID</stp>
        <stp>25-05-2016</stp>
        <stp>25-05-2016</stp>
        <stp>[fwdpoints.xlsm]Hoja2!R59C2</stp>
        <tr r="B59" s="2"/>
      </tp>
      <tp t="e">
        <v>#N/A</v>
        <stp/>
        <stp>##V3_BDHV12</stp>
        <stp>CHN1M LAST Curncy</stp>
        <stp>PX_ASK</stp>
        <stp>07-07-2016</stp>
        <stp>07-07-2016</stp>
        <stp>[fwdpoints.xlsm]Hoja2!R16C3</stp>
        <tr r="C16" s="2"/>
      </tp>
      <tp t="e">
        <v>#N/A</v>
        <stp/>
        <stp>##V3_BDHV12</stp>
        <stp>CHN1M LAST Curncy</stp>
        <stp>PX_ASK</stp>
        <stp>17-06-2016</stp>
        <stp>17-06-2016</stp>
        <stp>[fwdpoints.xlsm]Hoja2!R36C3</stp>
        <tr r="C36" s="2"/>
      </tp>
      <tp t="e">
        <v>#N/A</v>
        <stp/>
        <stp>##V3_BDHV12</stp>
        <stp>CHN1M LAST Curncy</stp>
        <stp>PX_ASK</stp>
        <stp>28-04-2016</stp>
        <stp>28-04-2016</stp>
        <stp>[fwdpoints.xlsm]Hoja2!R86C3</stp>
        <tr r="C86" s="2"/>
      </tp>
      <tp t="e">
        <v>#N/A</v>
        <stp/>
        <stp>##V3_BDHV12</stp>
        <stp>CHN1M LAST Curncy</stp>
        <stp>PX_BID</stp>
        <stp>25-04-2016</stp>
        <stp>25-04-2016</stp>
        <stp>[fwdpoints.xlsm]Hoja2!R89C2</stp>
        <tr r="B89" s="2"/>
      </tp>
      <tp t="e">
        <v>#N/A</v>
        <stp/>
        <stp>##V3_BDHV12</stp>
        <stp>CHN1M LAST Curncy</stp>
        <stp>PX_ASK</stp>
        <stp>07-06-2016</stp>
        <stp>07-06-2016</stp>
        <stp>[fwdpoints.xlsm]Hoja2!R46C3</stp>
        <tr r="C46" s="2"/>
      </tp>
      <tp t="e">
        <v>#N/A</v>
        <stp/>
        <stp>##V3_BDHV12</stp>
        <stp>CHN1M LAST Curncy</stp>
        <stp>PX_BID</stp>
        <stp>04-06-2016</stp>
        <stp>04-06-2016</stp>
        <stp>[fwdpoints.xlsm]Hoja2!R49C2</stp>
        <tr r="B49" s="2"/>
      </tp>
      <tp t="e">
        <v>#N/A</v>
        <stp/>
        <stp>##V3_BDHV12</stp>
        <stp>CHN1M LAST Curncy</stp>
        <stp>PX_ASK</stp>
        <stp>08-05-2016</stp>
        <stp>08-05-2016</stp>
        <stp>[fwdpoints.xlsm]Hoja2!R76C3</stp>
        <tr r="C76" s="2"/>
      </tp>
      <tp t="e">
        <v>#N/A</v>
        <stp/>
        <stp>##V3_BDHV12</stp>
        <stp>CHN1M LAST Curncy</stp>
        <stp>PX_ASK</stp>
        <stp>18-04-2016</stp>
        <stp>18-04-2016</stp>
        <stp>[fwdpoints.xlsm]Hoja2!R96C3</stp>
        <tr r="C96" s="2"/>
      </tp>
      <tp t="e">
        <v>#N/A</v>
        <stp/>
        <stp>##V3_BDHV12</stp>
        <stp>CHN1M LAST Curncy</stp>
        <stp>PX_BID</stp>
        <stp>05-05-2016</stp>
        <stp>05-05-2016</stp>
        <stp>[fwdpoints.xlsm]Hoja2!R79C2</stp>
        <tr r="B79" s="2"/>
      </tp>
      <tp t="e">
        <v>#N/A</v>
        <stp/>
        <stp>##V3_BDHV12</stp>
        <stp>CHN1M LAST Curncy</stp>
        <stp>PX_BID</stp>
        <stp>15-04-2016</stp>
        <stp>15-04-2016</stp>
        <stp>[fwdpoints.xlsm]Hoja2!R99C2</stp>
        <tr r="B99" s="2"/>
      </tp>
      <tp t="e">
        <v>#N/A</v>
        <stp/>
        <stp>##V3_BDHV12</stp>
        <stp>CHN1M LAST Curncy</stp>
        <stp>PX_ASK</stp>
        <stp>18-05-2016</stp>
        <stp>18-05-2016</stp>
        <stp>[fwdpoints.xlsm]Hoja2!R66C3</stp>
        <tr r="C66" s="2"/>
      </tp>
      <tp t="e">
        <v>#N/A</v>
        <stp/>
        <stp>##V3_BDHV12</stp>
        <stp>CHN1M LAST Curncy</stp>
        <stp>PX_BID</stp>
        <stp>15-05-2016</stp>
        <stp>15-05-2016</stp>
        <stp>[fwdpoints.xlsm]Hoja2!R69C2</stp>
        <tr r="B69" s="2"/>
      </tp>
      <tp t="e">
        <v>#N/A</v>
        <stp/>
        <stp>##V3_BDHV12</stp>
        <stp>CHN1M LAST Curncy</stp>
        <stp>PX_ASK</stp>
        <stp>27-06-2016</stp>
        <stp>27-06-2016</stp>
        <stp>[fwdpoints.xlsm]Hoja2!R26C3</stp>
        <tr r="C26" s="2"/>
      </tp>
      <tp t="e">
        <v>#N/A</v>
        <stp/>
        <stp>##V3_BDHV12</stp>
        <stp>CHN1M LAST Curncy</stp>
        <stp>PX_BID</stp>
        <stp>24-06-2016</stp>
        <stp>24-06-2016</stp>
        <stp>[fwdpoints.xlsm]Hoja2!R29C2</stp>
        <tr r="B29" s="2"/>
      </tp>
      <tp t="e">
        <v>#N/A</v>
        <stp/>
        <stp>##V3_BDHV12</stp>
        <stp>CHN1M LAST Curncy</stp>
        <stp>PX_ASK</stp>
        <stp>06-07-2016</stp>
        <stp>06-07-2016</stp>
        <stp>[fwdpoints.xlsm]Hoja2!R17C3</stp>
        <tr r="C17" s="2"/>
      </tp>
      <tp t="e">
        <v>#N/A</v>
        <stp/>
        <stp>##V3_BDHV12</stp>
        <stp>CHN1M LAST Curncy</stp>
        <stp>PX_ASK</stp>
        <stp>16-06-2016</stp>
        <stp>16-06-2016</stp>
        <stp>[fwdpoints.xlsm]Hoja2!R37C3</stp>
        <tr r="C37" s="2"/>
      </tp>
      <tp t="e">
        <v>#N/A</v>
        <stp/>
        <stp>##V3_BDHV12</stp>
        <stp>CHN1M LAST Curncy</stp>
        <stp>PX_BID</stp>
        <stp>05-07-2016</stp>
        <stp>05-07-2016</stp>
        <stp>[fwdpoints.xlsm]Hoja2!R18C2</stp>
        <tr r="B18" s="2"/>
      </tp>
      <tp t="e">
        <v>#N/A</v>
        <stp/>
        <stp>##V3_BDHV12</stp>
        <stp>CHN1M LAST Curncy</stp>
        <stp>PX_BID</stp>
        <stp>15-06-2016</stp>
        <stp>15-06-2016</stp>
        <stp>[fwdpoints.xlsm]Hoja2!R38C2</stp>
        <tr r="B38" s="2"/>
      </tp>
      <tp t="e">
        <v>#N/A</v>
        <stp/>
        <stp>##V3_BDHV12</stp>
        <stp>CHN1M LAST Curncy</stp>
        <stp>PX_ASK</stp>
        <stp>27-05-2016</stp>
        <stp>27-05-2016</stp>
        <stp>[fwdpoints.xlsm]Hoja2!R57C3</stp>
        <tr r="C57" s="2"/>
      </tp>
      <tp t="e">
        <v>#N/A</v>
        <stp/>
        <stp>##V3_BDHV12</stp>
        <stp>CHN1M LAST Curncy</stp>
        <stp>PX_BID</stp>
        <stp>26-05-2016</stp>
        <stp>26-05-2016</stp>
        <stp>[fwdpoints.xlsm]Hoja2!R58C2</stp>
        <tr r="B58" s="2"/>
      </tp>
      <tp t="e">
        <v>#N/A</v>
        <stp/>
        <stp>##V3_BDHV12</stp>
        <stp>CHN1M LAST Curncy</stp>
        <stp>PX_BID</stp>
        <stp>05-06-2016</stp>
        <stp>05-06-2016</stp>
        <stp>[fwdpoints.xlsm]Hoja2!R48C2</stp>
        <tr r="B48" s="2"/>
      </tp>
      <tp t="e">
        <v>#N/A</v>
        <stp/>
        <stp>##V3_BDHV12</stp>
        <stp>CHN1M LAST Curncy</stp>
        <stp>PX_ASK</stp>
        <stp>27-04-2016</stp>
        <stp>27-04-2016</stp>
        <stp>[fwdpoints.xlsm]Hoja2!R87C3</stp>
        <tr r="C87" s="2"/>
      </tp>
      <tp t="e">
        <v>#N/A</v>
        <stp/>
        <stp>##V3_BDHV12</stp>
        <stp>CHN1M LAST Curncy</stp>
        <stp>PX_ASK</stp>
        <stp>06-06-2016</stp>
        <stp>06-06-2016</stp>
        <stp>[fwdpoints.xlsm]Hoja2!R47C3</stp>
        <tr r="C47" s="2"/>
      </tp>
      <tp t="e">
        <v>#N/A</v>
        <stp/>
        <stp>##V3_BDHV12</stp>
        <stp>CHN1M LAST Curncy</stp>
        <stp>PX_BID</stp>
        <stp>26-04-2016</stp>
        <stp>26-04-2016</stp>
        <stp>[fwdpoints.xlsm]Hoja2!R88C2</stp>
        <tr r="B88" s="2"/>
      </tp>
      <tp t="e">
        <v>#N/A</v>
        <stp/>
        <stp>##V3_BDHV12</stp>
        <stp>CHN1M LAST Curncy</stp>
        <stp>PX_BID</stp>
        <stp>06-05-2016</stp>
        <stp>06-05-2016</stp>
        <stp>[fwdpoints.xlsm]Hoja2!R78C2</stp>
        <tr r="B78" s="2"/>
      </tp>
      <tp t="e">
        <v>#N/A</v>
        <stp/>
        <stp>##V3_BDHV12</stp>
        <stp>CHN1M LAST Curncy</stp>
        <stp>PX_BID</stp>
        <stp>16-04-2016</stp>
        <stp>16-04-2016</stp>
        <stp>[fwdpoints.xlsm]Hoja2!R98C2</stp>
        <tr r="B98" s="2"/>
      </tp>
      <tp t="e">
        <v>#N/A</v>
        <stp/>
        <stp>##V3_BDHV12</stp>
        <stp>CHN1M LAST Curncy</stp>
        <stp>PX_ASK</stp>
        <stp>17-04-2016</stp>
        <stp>17-04-2016</stp>
        <stp>[fwdpoints.xlsm]Hoja2!R97C3</stp>
        <tr r="C97" s="2"/>
      </tp>
      <tp t="e">
        <v>#N/A</v>
        <stp/>
        <stp>##V3_BDHV12</stp>
        <stp>CHN1M LAST Curncy</stp>
        <stp>PX_ASK</stp>
        <stp>07-05-2016</stp>
        <stp>07-05-2016</stp>
        <stp>[fwdpoints.xlsm]Hoja2!R77C3</stp>
        <tr r="C77" s="2"/>
      </tp>
      <tp t="e">
        <v>#N/A</v>
        <stp/>
        <stp>##V3_BDHV12</stp>
        <stp>CHN1M LAST Curncy</stp>
        <stp>PX_BID</stp>
        <stp>16-05-2016</stp>
        <stp>16-05-2016</stp>
        <stp>[fwdpoints.xlsm]Hoja2!R68C2</stp>
        <tr r="B68" s="2"/>
      </tp>
      <tp t="e">
        <v>#N/A</v>
        <stp/>
        <stp>##V3_BDHV12</stp>
        <stp>CHN1M LAST Curncy</stp>
        <stp>PX_BID</stp>
        <stp>25-06-2016</stp>
        <stp>25-06-2016</stp>
        <stp>[fwdpoints.xlsm]Hoja2!R28C2</stp>
        <tr r="B28" s="2"/>
      </tp>
      <tp t="e">
        <v>#N/A</v>
        <stp/>
        <stp>##V3_BDHV12</stp>
        <stp>CHN1M LAST Curncy</stp>
        <stp>PX_ASK</stp>
        <stp>17-05-2016</stp>
        <stp>17-05-2016</stp>
        <stp>[fwdpoints.xlsm]Hoja2!R67C3</stp>
        <tr r="C67" s="2"/>
      </tp>
      <tp t="e">
        <v>#N/A</v>
        <stp/>
        <stp>##V3_BDHV12</stp>
        <stp>CHN1M LAST Curncy</stp>
        <stp>PX_ASK</stp>
        <stp>26-06-2016</stp>
        <stp>26-06-2016</stp>
        <stp>[fwdpoints.xlsm]Hoja2!R27C3</stp>
        <tr r="C27" s="2"/>
      </tp>
      <tp t="e">
        <v>#N/A</v>
        <stp/>
        <stp>##V3_BDHV12</stp>
        <stp>CHN1M LAST Curncy</stp>
        <stp>PX_ASK</stp>
        <stp>19-06-2016</stp>
        <stp>19-06-2016</stp>
        <stp>[fwdpoints.xlsm]Hoja2!R34C3</stp>
        <tr r="C34" s="2"/>
      </tp>
      <tp t="e">
        <v>#N/A</v>
        <stp/>
        <stp>##V3_BDHV12</stp>
        <stp>CHN1M LAST Curncy</stp>
        <stp>PX_ASK</stp>
        <stp>09-07-2016</stp>
        <stp>09-07-2016</stp>
        <stp>[fwdpoints.xlsm]Hoja2!R14C3</stp>
        <tr r="C14" s="2"/>
      </tp>
      <tp t="e">
        <v>#N/A</v>
        <stp/>
        <stp>##V3_BDHV12</stp>
        <stp>CHN1M LAST Curncy</stp>
        <stp>PX_ASK</stp>
        <stp>30-04-2016</stp>
        <stp>30-04-2016</stp>
        <stp>[fwdpoints.xlsm]Hoja2!R84C3</stp>
        <tr r="C84" s="2"/>
      </tp>
      <tp t="e">
        <v>#N/A</v>
        <stp/>
        <stp>##V3_BDHV12</stp>
        <stp>CHN1M LAST Curncy</stp>
        <stp>PX_ASK</stp>
        <stp>20-05-2016</stp>
        <stp>20-05-2016</stp>
        <stp>[fwdpoints.xlsm]Hoja2!R64C3</stp>
        <tr r="C64" s="2"/>
      </tp>
      <tp t="e">
        <v>#N/A</v>
        <stp/>
        <stp>##V3_BDHV12</stp>
        <stp>CHN1M LAST Curncy</stp>
        <stp>PX_ASK</stp>
        <stp>09-06-2016</stp>
        <stp>09-06-2016</stp>
        <stp>[fwdpoints.xlsm]Hoja2!R44C3</stp>
        <tr r="C44" s="2"/>
      </tp>
      <tp t="e">
        <v>#N/A</v>
        <stp/>
        <stp>##V3_BDHV12</stp>
        <stp>CHN1M LAST Curncy</stp>
        <stp>PX_ASK</stp>
        <stp>20-04-2016</stp>
        <stp>20-04-2016</stp>
        <stp>[fwdpoints.xlsm]Hoja2!R94C3</stp>
        <tr r="C94" s="2"/>
      </tp>
      <tp t="e">
        <v>#N/A</v>
        <stp/>
        <stp>##V3_BDHV12</stp>
        <stp>CHN1M LAST Curncy</stp>
        <stp>PX_ASK</stp>
        <stp>30-05-2016</stp>
        <stp>30-05-2016</stp>
        <stp>[fwdpoints.xlsm]Hoja2!R54C3</stp>
        <tr r="C54" s="2"/>
      </tp>
      <tp t="e">
        <v>#N/A</v>
        <stp/>
        <stp>##V3_BDHV12</stp>
        <stp>CHN1M LAST Curncy</stp>
        <stp>PX_ASK</stp>
        <stp>29-06-2016</stp>
        <stp>29-06-2016</stp>
        <stp>[fwdpoints.xlsm]Hoja2!R24C3</stp>
        <tr r="C24" s="2"/>
      </tp>
      <tp t="e">
        <v>#N/A</v>
        <stp/>
        <stp>##V3_BDHV12</stp>
        <stp>CHN1M LAST Curncy</stp>
        <stp>PX_ASK</stp>
        <stp>10-05-2016</stp>
        <stp>10-05-2016</stp>
        <stp>[fwdpoints.xlsm]Hoja2!R74C3</stp>
        <tr r="C74" s="2"/>
      </tp>
      <tp t="e">
        <v>#N/A</v>
        <stp/>
        <stp>##V3_BDHV12</stp>
        <stp>CHN1M LAST Curncy</stp>
        <stp>PX_ASK</stp>
        <stp>18-06-2016</stp>
        <stp>18-06-2016</stp>
        <stp>[fwdpoints.xlsm]Hoja2!R35C3</stp>
        <tr r="C35" s="2"/>
      </tp>
      <tp t="e">
        <v>#N/A</v>
        <stp/>
        <stp>##V3_BDHV12</stp>
        <stp>CHN1M LAST Curncy</stp>
        <stp>PX_ASK</stp>
        <stp>08-07-2016</stp>
        <stp>08-07-2016</stp>
        <stp>[fwdpoints.xlsm]Hoja2!R15C3</stp>
        <tr r="C15" s="2"/>
      </tp>
      <tp t="e">
        <v>#N/A</v>
        <stp/>
        <stp>##V3_BDHV12</stp>
        <stp>CHN1M LAST Curncy</stp>
        <stp>PX_ASK</stp>
        <stp>29-05-2016</stp>
        <stp>29-05-2016</stp>
        <stp>[fwdpoints.xlsm]Hoja2!R55C3</stp>
        <tr r="C55" s="2"/>
      </tp>
      <tp t="e">
        <v>#N/A</v>
        <stp/>
        <stp>##V3_BDHV12</stp>
        <stp>CHN1M LAST Curncy</stp>
        <stp>PX_ASK</stp>
        <stp>29-04-2016</stp>
        <stp>29-04-2016</stp>
        <stp>[fwdpoints.xlsm]Hoja2!R85C3</stp>
        <tr r="C85" s="2"/>
      </tp>
      <tp t="e">
        <v>#N/A</v>
        <stp/>
        <stp>##V3_BDHV12</stp>
        <stp>CHN1M LAST Curncy</stp>
        <stp>PX_ASK</stp>
        <stp>08-06-2016</stp>
        <stp>08-06-2016</stp>
        <stp>[fwdpoints.xlsm]Hoja2!R45C3</stp>
        <tr r="C45" s="2"/>
      </tp>
      <tp t="e">
        <v>#N/A</v>
        <stp/>
        <stp>##V3_BDHV12</stp>
        <stp>CHN1M LAST Curncy</stp>
        <stp>PX_ASK</stp>
        <stp>09-05-2016</stp>
        <stp>09-05-2016</stp>
        <stp>[fwdpoints.xlsm]Hoja2!R75C3</stp>
        <tr r="C75" s="2"/>
      </tp>
      <tp t="e">
        <v>#N/A</v>
        <stp/>
        <stp>##V3_BDHV12</stp>
        <stp>CHN1M LAST Curncy</stp>
        <stp>PX_ASK</stp>
        <stp>19-04-2016</stp>
        <stp>19-04-2016</stp>
        <stp>[fwdpoints.xlsm]Hoja2!R95C3</stp>
        <tr r="C95" s="2"/>
      </tp>
      <tp t="e">
        <v>#N/A</v>
        <stp/>
        <stp>##V3_BDHV12</stp>
        <stp>CHN1M LAST Curncy</stp>
        <stp>PX_ASK</stp>
        <stp>19-05-2016</stp>
        <stp>19-05-2016</stp>
        <stp>[fwdpoints.xlsm]Hoja2!R65C3</stp>
        <tr r="C65" s="2"/>
      </tp>
      <tp t="e">
        <v>#N/A</v>
        <stp/>
        <stp>##V3_BDHV12</stp>
        <stp>CHN1M LAST Curncy</stp>
        <stp>PX_ASK</stp>
        <stp>28-06-2016</stp>
        <stp>28-06-2016</stp>
        <stp>[fwdpoints.xlsm]Hoja2!R25C3</stp>
        <tr r="C25" s="2"/>
      </tp>
      <tp t="e">
        <v>#N/A</v>
        <stp/>
        <stp>##V3_BDHV12</stp>
        <stp>CHN1M LAST Curncy</stp>
        <stp>PX_ASK</stp>
        <stp>22-05-2016</stp>
        <stp>22-05-2016</stp>
        <stp>[fwdpoints.xlsm]Hoja2!R62C3</stp>
        <tr r="C62" s="2"/>
      </tp>
      <tp t="e">
        <v>#N/A</v>
        <stp/>
        <stp>##V3_BDHV12</stp>
        <stp>CHN1M LAST Curncy</stp>
        <stp>PX_ASK</stp>
        <stp>11-06-2016</stp>
        <stp>11-06-2016</stp>
        <stp>[fwdpoints.xlsm]Hoja2!R42C3</stp>
        <tr r="C42" s="2"/>
      </tp>
      <tp t="e">
        <v>#N/A</v>
        <stp/>
        <stp>##V3_BDHV12</stp>
        <stp>CHN1M LAST Curncy</stp>
        <stp>PX_ASK</stp>
        <stp>01-07-2016</stp>
        <stp>01-07-2016</stp>
        <stp>[fwdpoints.xlsm]Hoja2!R22C3</stp>
        <tr r="C22" s="2"/>
      </tp>
      <tp t="e">
        <v>#N/A</v>
        <stp/>
        <stp>##V3_BDHV12</stp>
        <stp>CHN1M LAST Curncy</stp>
        <stp>PX_ASK</stp>
        <stp>22-04-2016</stp>
        <stp>22-04-2016</stp>
        <stp>[fwdpoints.xlsm]Hoja2!R92C3</stp>
        <tr r="C92" s="2"/>
      </tp>
      <tp t="e">
        <v>#N/A</v>
        <stp/>
        <stp>##V3_BDHV12</stp>
        <stp>CHN1M LAST Curncy</stp>
        <stp>PX_ASK</stp>
        <stp>01-06-2016</stp>
        <stp>01-06-2016</stp>
        <stp>[fwdpoints.xlsm]Hoja2!R52C3</stp>
        <tr r="C52" s="2"/>
      </tp>
      <tp t="e">
        <v>#N/A</v>
        <stp/>
        <stp>##V3_BDHV12</stp>
        <stp>CHN1M LAST Curncy</stp>
        <stp>PX_ASK</stp>
        <stp>11-07-2016</stp>
        <stp>11-07-2016</stp>
        <stp>[fwdpoints.xlsm]Hoja2!R12C3</stp>
        <tr r="C12" s="2"/>
      </tp>
      <tp t="e">
        <v>#N/A</v>
        <stp/>
        <stp>##V3_BDHV12</stp>
        <stp>CHN1M LAST Curncy</stp>
        <stp>PX_ASK</stp>
        <stp>02-05-2016</stp>
        <stp>02-05-2016</stp>
        <stp>[fwdpoints.xlsm]Hoja2!R82C3</stp>
        <tr r="C82" s="2"/>
      </tp>
      <tp t="e">
        <v>#N/A</v>
        <stp/>
        <stp>##V3_BDHV12</stp>
        <stp>CHN1M LAST Curncy</stp>
        <stp>PX_ASK</stp>
        <stp>21-06-2016</stp>
        <stp>21-06-2016</stp>
        <stp>[fwdpoints.xlsm]Hoja2!R32C3</stp>
        <tr r="C32" s="2"/>
      </tp>
      <tp t="e">
        <v>#N/A</v>
        <stp/>
        <stp>##V3_BDHV12</stp>
        <stp>CHN1M LAST Curncy</stp>
        <stp>PX_ASK</stp>
        <stp>12-05-2016</stp>
        <stp>12-05-2016</stp>
        <stp>[fwdpoints.xlsm]Hoja2!R72C3</stp>
        <tr r="C72" s="2"/>
      </tp>
      <tp t="e">
        <v>#N/A</v>
        <stp/>
        <stp>##V3_BDHV12</stp>
        <stp>CHN1M LAST Curncy</stp>
        <stp>PX_ASK</stp>
        <stp>10-06-2016</stp>
        <stp>10-06-2016</stp>
        <stp>[fwdpoints.xlsm]Hoja2!R43C3</stp>
        <tr r="C43" s="2"/>
      </tp>
      <tp t="e">
        <v>#N/A</v>
        <stp/>
        <stp>##V3_BDHV12</stp>
        <stp>CHN1M LAST Curncy</stp>
        <stp>PX_ASK</stp>
        <stp>21-05-2016</stp>
        <stp>21-05-2016</stp>
        <stp>[fwdpoints.xlsm]Hoja2!R63C3</stp>
        <tr r="C63" s="2"/>
      </tp>
      <tp t="e">
        <v>#N/A</v>
        <stp/>
        <stp>##V3_BDHV12</stp>
        <stp>CHN1M LAST Curncy</stp>
        <stp>PX_ASK</stp>
        <stp>21-04-2016</stp>
        <stp>21-04-2016</stp>
        <stp>[fwdpoints.xlsm]Hoja2!R93C3</stp>
        <tr r="C93" s="2"/>
      </tp>
      <tp t="e">
        <v>#N/A</v>
        <stp/>
        <stp>##V3_BDHV12</stp>
        <stp>CHN1M LAST Curncy</stp>
        <stp>PX_ASK</stp>
        <stp>31-05-2016</stp>
        <stp>31-05-2016</stp>
        <stp>[fwdpoints.xlsm]Hoja2!R53C3</stp>
        <tr r="C53" s="2"/>
      </tp>
      <tp t="e">
        <v>#N/A</v>
        <stp/>
        <stp>##V3_BDHV12</stp>
        <stp>CHN1M LAST Curncy</stp>
        <stp>PX_ASK</stp>
        <stp>10-07-2016</stp>
        <stp>10-07-2016</stp>
        <stp>[fwdpoints.xlsm]Hoja2!R13C3</stp>
        <tr r="C13" s="2"/>
      </tp>
      <tp t="e">
        <v>#N/A</v>
        <stp/>
        <stp>##V3_BDHV12</stp>
        <stp>CHN1M LAST Curncy</stp>
        <stp>PX_ASK</stp>
        <stp>30-06-2016</stp>
        <stp>30-06-2016</stp>
        <stp>[fwdpoints.xlsm]Hoja2!R23C3</stp>
        <tr r="C23" s="2"/>
      </tp>
      <tp t="e">
        <v>#N/A</v>
        <stp/>
        <stp>##V3_BDHV12</stp>
        <stp>CHN1M LAST Curncy</stp>
        <stp>PX_ASK</stp>
        <stp>01-05-2016</stp>
        <stp>01-05-2016</stp>
        <stp>[fwdpoints.xlsm]Hoja2!R83C3</stp>
        <tr r="C83" s="2"/>
      </tp>
      <tp t="e">
        <v>#N/A</v>
        <stp/>
        <stp>##V3_BDHV12</stp>
        <stp>CHN1M LAST Curncy</stp>
        <stp>PX_ASK</stp>
        <stp>11-05-2016</stp>
        <stp>11-05-2016</stp>
        <stp>[fwdpoints.xlsm]Hoja2!R73C3</stp>
        <tr r="C73" s="2"/>
      </tp>
      <tp t="e">
        <v>#N/A</v>
        <stp/>
        <stp>##V3_BDHV12</stp>
        <stp>CHN1M LAST Curncy</stp>
        <stp>PX_ASK</stp>
        <stp>20-06-2016</stp>
        <stp>20-06-2016</stp>
        <stp>[fwdpoints.xlsm]Hoja2!R33C3</stp>
        <tr r="C33" s="2"/>
      </tp>
      <tp t="e">
        <v>#N/A</v>
        <stp/>
        <stp>##V3_BDHV12</stp>
        <stp>CHN1M LAST Curncy</stp>
        <stp>PX_ASK</stp>
        <stp>24-05-2016</stp>
        <stp>24-05-2016</stp>
        <stp>[fwdpoints.xlsm]Hoja2!R60C3</stp>
        <tr r="C60" s="2"/>
      </tp>
      <tp t="e">
        <v>#N/A</v>
        <stp/>
        <stp>##V3_BDHV12</stp>
        <stp>CHN1M LAST Curncy</stp>
        <stp>PX_ASK</stp>
        <stp>13-06-2016</stp>
        <stp>13-06-2016</stp>
        <stp>[fwdpoints.xlsm]Hoja2!R40C3</stp>
        <tr r="C40" s="2"/>
      </tp>
      <tp t="e">
        <v>#N/A</v>
        <stp/>
        <stp>##V3_BDHV12</stp>
        <stp>CHN1M LAST Curncy</stp>
        <stp>PX_ASK</stp>
        <stp>03-07-2016</stp>
        <stp>03-07-2016</stp>
        <stp>[fwdpoints.xlsm]Hoja2!R20C3</stp>
        <tr r="C20" s="2"/>
      </tp>
      <tp t="e">
        <v>#N/A</v>
        <stp/>
        <stp>##V3_BDHV12</stp>
        <stp>CHN1M LAST Curncy</stp>
        <stp>PX_ASK</stp>
        <stp>24-04-2016</stp>
        <stp>24-04-2016</stp>
        <stp>[fwdpoints.xlsm]Hoja2!R90C3</stp>
        <tr r="C90" s="2"/>
      </tp>
      <tp t="e">
        <v>#N/A</v>
        <stp/>
        <stp>##V3_BDHV12</stp>
        <stp>CHN1M LAST Curncy</stp>
        <stp>PX_ASK</stp>
        <stp>03-06-2016</stp>
        <stp>03-06-2016</stp>
        <stp>[fwdpoints.xlsm]Hoja2!R50C3</stp>
        <tr r="C50" s="2"/>
      </tp>
      <tp t="e">
        <v>#N/A</v>
        <stp/>
        <stp>##V3_BDHV12</stp>
        <stp>CHN1M LAST Curncy</stp>
        <stp>PX_ASK</stp>
        <stp>13-07-2016</stp>
        <stp>13-07-2016</stp>
        <stp>[fwdpoints.xlsm]Hoja2!R10C3</stp>
        <tr r="C10" s="2"/>
      </tp>
      <tp t="e">
        <v>#N/A</v>
        <stp/>
        <stp>##V3_BDHV12</stp>
        <stp>CHN1M LAST Curncy</stp>
        <stp>PX_ASK</stp>
        <stp>04-05-2016</stp>
        <stp>04-05-2016</stp>
        <stp>[fwdpoints.xlsm]Hoja2!R80C3</stp>
        <tr r="C80" s="2"/>
      </tp>
      <tp t="e">
        <v>#N/A</v>
        <stp/>
        <stp>##V3_BDHV12</stp>
        <stp>CHN1M LAST Curncy</stp>
        <stp>PX_ASK</stp>
        <stp>14-05-2016</stp>
        <stp>14-05-2016</stp>
        <stp>[fwdpoints.xlsm]Hoja2!R70C3</stp>
        <tr r="C70" s="2"/>
      </tp>
      <tp t="e">
        <v>#N/A</v>
        <stp/>
        <stp>##V3_BDHV12</stp>
        <stp>CHN1M LAST Curncy</stp>
        <stp>PX_ASK</stp>
        <stp>23-06-2016</stp>
        <stp>23-06-2016</stp>
        <stp>[fwdpoints.xlsm]Hoja2!R30C3</stp>
        <tr r="C30" s="2"/>
      </tp>
      <tp t="e">
        <v>#N/A</v>
        <stp/>
        <stp>##V3_BDHV12</stp>
        <stp>CHN1M LAST Curncy</stp>
        <stp>PX_ASK</stp>
        <stp>12-06-2016</stp>
        <stp>12-06-2016</stp>
        <stp>[fwdpoints.xlsm]Hoja2!R41C3</stp>
        <tr r="C41" s="2"/>
      </tp>
      <tp t="e">
        <v>#N/A</v>
        <stp/>
        <stp>##V3_BDHV12</stp>
        <stp>CHN1M LAST Curncy</stp>
        <stp>PX_ASK</stp>
        <stp>02-07-2016</stp>
        <stp>02-07-2016</stp>
        <stp>[fwdpoints.xlsm]Hoja2!R21C3</stp>
        <tr r="C21" s="2"/>
      </tp>
      <tp t="e">
        <v>#N/A</v>
        <stp/>
        <stp>##V3_BDHV12</stp>
        <stp>CHN1M LAST Curncy</stp>
        <stp>PX_ASK</stp>
        <stp>23-05-2016</stp>
        <stp>23-05-2016</stp>
        <stp>[fwdpoints.xlsm]Hoja2!R61C3</stp>
        <tr r="C61" s="2"/>
      </tp>
      <tp t="e">
        <v>#N/A</v>
        <stp/>
        <stp>##V3_BDHV12</stp>
        <stp>CHN1M LAST Curncy</stp>
        <stp>PX_ASK</stp>
        <stp>23-04-2016</stp>
        <stp>23-04-2016</stp>
        <stp>[fwdpoints.xlsm]Hoja2!R91C3</stp>
        <tr r="C91" s="2"/>
      </tp>
      <tp t="e">
        <v>#N/A</v>
        <stp/>
        <stp>##V3_BDHV12</stp>
        <stp>CHN1M LAST Curncy</stp>
        <stp>PX_ASK</stp>
        <stp>02-06-2016</stp>
        <stp>02-06-2016</stp>
        <stp>[fwdpoints.xlsm]Hoja2!R51C3</stp>
        <tr r="C51" s="2"/>
      </tp>
      <tp t="e">
        <v>#N/A</v>
        <stp/>
        <stp>##V3_BDHV12</stp>
        <stp>CHN1M LAST Curncy</stp>
        <stp>PX_ASK</stp>
        <stp>12-07-2016</stp>
        <stp>12-07-2016</stp>
        <stp>[fwdpoints.xlsm]Hoja2!R11C3</stp>
        <tr r="C11" s="2"/>
      </tp>
      <tp t="e">
        <v>#N/A</v>
        <stp/>
        <stp>##V3_BDHV12</stp>
        <stp>CHN1M LAST Curncy</stp>
        <stp>PX_ASK</stp>
        <stp>03-05-2016</stp>
        <stp>03-05-2016</stp>
        <stp>[fwdpoints.xlsm]Hoja2!R81C3</stp>
        <tr r="C81" s="2"/>
      </tp>
      <tp t="e">
        <v>#N/A</v>
        <stp/>
        <stp>##V3_BDHV12</stp>
        <stp>CHN1M LAST Curncy</stp>
        <stp>PX_ASK</stp>
        <stp>13-05-2016</stp>
        <stp>13-05-2016</stp>
        <stp>[fwdpoints.xlsm]Hoja2!R71C3</stp>
        <tr r="C71" s="2"/>
      </tp>
      <tp t="e">
        <v>#N/A</v>
        <stp/>
        <stp>##V3_BDHV12</stp>
        <stp>CHN1M LAST Curncy</stp>
        <stp>PX_ASK</stp>
        <stp>22-06-2016</stp>
        <stp>22-06-2016</stp>
        <stp>[fwdpoints.xlsm]Hoja2!R31C3</stp>
        <tr r="C31" s="2"/>
      </tp>
      <tp t="e">
        <v>#N/A</v>
        <stp/>
        <stp>##V3_BDHV12</stp>
        <stp>CHN1M LAST Curncy</stp>
        <stp>PX_BID</stp>
        <stp>12-06-2016</stp>
        <stp>12-06-2016</stp>
        <stp>[fwdpoints.xlsm]Hoja2!R41C2</stp>
        <tr r="B41" s="2"/>
      </tp>
      <tp t="e">
        <v>#N/A</v>
        <stp/>
        <stp>##V3_BDHV12</stp>
        <stp>CHN1M LAST Curncy</stp>
        <stp>PX_BID</stp>
        <stp>02-07-2016</stp>
        <stp>02-07-2016</stp>
        <stp>[fwdpoints.xlsm]Hoja2!R21C2</stp>
        <tr r="B21" s="2"/>
      </tp>
      <tp t="e">
        <v>#N/A</v>
        <stp/>
        <stp>##V3_BDHV12</stp>
        <stp>CHN1M LAST Curncy</stp>
        <stp>PX_BID</stp>
        <stp>23-05-2016</stp>
        <stp>23-05-2016</stp>
        <stp>[fwdpoints.xlsm]Hoja2!R61C2</stp>
        <tr r="B61" s="2"/>
      </tp>
      <tp t="e">
        <v>#N/A</v>
        <stp/>
        <stp>##V3_BDHV12</stp>
        <stp>CHN1M LAST Curncy</stp>
        <stp>PX_BID</stp>
        <stp>23-04-2016</stp>
        <stp>23-04-2016</stp>
        <stp>[fwdpoints.xlsm]Hoja2!R91C2</stp>
        <tr r="B91" s="2"/>
      </tp>
      <tp t="e">
        <v>#N/A</v>
        <stp/>
        <stp>##V3_BDHV12</stp>
        <stp>CHN1M LAST Curncy</stp>
        <stp>PX_BID</stp>
        <stp>02-06-2016</stp>
        <stp>02-06-2016</stp>
        <stp>[fwdpoints.xlsm]Hoja2!R51C2</stp>
        <tr r="B51" s="2"/>
      </tp>
      <tp t="e">
        <v>#N/A</v>
        <stp/>
        <stp>##V3_BDHV12</stp>
        <stp>CHN1M LAST Curncy</stp>
        <stp>PX_BID</stp>
        <stp>12-07-2016</stp>
        <stp>12-07-2016</stp>
        <stp>[fwdpoints.xlsm]Hoja2!R11C2</stp>
        <tr r="B11" s="2"/>
      </tp>
      <tp t="e">
        <v>#N/A</v>
        <stp/>
        <stp>##V3_BDHV12</stp>
        <stp>CHN1M LAST Curncy</stp>
        <stp>PX_BID</stp>
        <stp>03-05-2016</stp>
        <stp>03-05-2016</stp>
        <stp>[fwdpoints.xlsm]Hoja2!R81C2</stp>
        <tr r="B81" s="2"/>
      </tp>
      <tp t="e">
        <v>#N/A</v>
        <stp/>
        <stp>##V3_BDHV12</stp>
        <stp>CHN1M LAST Curncy</stp>
        <stp>PX_BID</stp>
        <stp>13-05-2016</stp>
        <stp>13-05-2016</stp>
        <stp>[fwdpoints.xlsm]Hoja2!R71C2</stp>
        <tr r="B71" s="2"/>
      </tp>
      <tp t="e">
        <v>#N/A</v>
        <stp/>
        <stp>##V3_BDHV12</stp>
        <stp>CHN1M LAST Curncy</stp>
        <stp>PX_BID</stp>
        <stp>22-06-2016</stp>
        <stp>22-06-2016</stp>
        <stp>[fwdpoints.xlsm]Hoja2!R31C2</stp>
        <tr r="B31" s="2"/>
      </tp>
      <tp t="e">
        <v>#N/A</v>
        <stp/>
        <stp>##V3_BDHV12</stp>
        <stp>CHN1M LAST Curncy</stp>
        <stp>PX_BID</stp>
        <stp>24-05-2016</stp>
        <stp>24-05-2016</stp>
        <stp>[fwdpoints.xlsm]Hoja2!R60C2</stp>
        <tr r="B60" s="2"/>
      </tp>
      <tp t="e">
        <v>#N/A</v>
        <stp/>
        <stp>##V3_BDHV12</stp>
        <stp>CHN1M LAST Curncy</stp>
        <stp>PX_BID</stp>
        <stp>13-06-2016</stp>
        <stp>13-06-2016</stp>
        <stp>[fwdpoints.xlsm]Hoja2!R40C2</stp>
        <tr r="B40" s="2"/>
      </tp>
      <tp t="e">
        <v>#N/A</v>
        <stp/>
        <stp>##V3_BDHV12</stp>
        <stp>CHN1M LAST Curncy</stp>
        <stp>PX_BID</stp>
        <stp>03-07-2016</stp>
        <stp>03-07-2016</stp>
        <stp>[fwdpoints.xlsm]Hoja2!R20C2</stp>
        <tr r="B20" s="2"/>
      </tp>
      <tp t="e">
        <v>#N/A</v>
        <stp/>
        <stp>##V3_BDHV12</stp>
        <stp>CHN1M LAST Curncy</stp>
        <stp>PX_BID</stp>
        <stp>24-04-2016</stp>
        <stp>24-04-2016</stp>
        <stp>[fwdpoints.xlsm]Hoja2!R90C2</stp>
        <tr r="B90" s="2"/>
      </tp>
      <tp t="e">
        <v>#N/A</v>
        <stp/>
        <stp>##V3_BDHV12</stp>
        <stp>CHN1M LAST Curncy</stp>
        <stp>PX_BID</stp>
        <stp>03-06-2016</stp>
        <stp>03-06-2016</stp>
        <stp>[fwdpoints.xlsm]Hoja2!R50C2</stp>
        <tr r="B50" s="2"/>
      </tp>
      <tp t="e">
        <v>#N/A</v>
        <stp/>
        <stp>##V3_BDHV12</stp>
        <stp>CHN1M LAST Curncy</stp>
        <stp>PX_BID</stp>
        <stp>13-07-2016</stp>
        <stp>13-07-2016</stp>
        <stp>[fwdpoints.xlsm]Hoja2!R10C2</stp>
        <tr r="B10" s="2"/>
      </tp>
      <tp t="e">
        <v>#N/A</v>
        <stp/>
        <stp>##V3_BDHV12</stp>
        <stp>CHN1M LAST Curncy</stp>
        <stp>PX_BID</stp>
        <stp>04-05-2016</stp>
        <stp>04-05-2016</stp>
        <stp>[fwdpoints.xlsm]Hoja2!R80C2</stp>
        <tr r="B80" s="2"/>
      </tp>
      <tp t="e">
        <v>#N/A</v>
        <stp/>
        <stp>##V3_BDHV12</stp>
        <stp>CHN1M LAST Curncy</stp>
        <stp>PX_BID</stp>
        <stp>14-05-2016</stp>
        <stp>14-05-2016</stp>
        <stp>[fwdpoints.xlsm]Hoja2!R70C2</stp>
        <tr r="B70" s="2"/>
      </tp>
      <tp t="e">
        <v>#N/A</v>
        <stp/>
        <stp>##V3_BDHV12</stp>
        <stp>CHN1M LAST Curncy</stp>
        <stp>PX_BID</stp>
        <stp>23-06-2016</stp>
        <stp>23-06-2016</stp>
        <stp>[fwdpoints.xlsm]Hoja2!R30C2</stp>
        <tr r="B30" s="2"/>
      </tp>
      <tp t="e">
        <v>#N/A</v>
        <stp/>
        <stp>##V3_BDHV12</stp>
        <stp>CHN1M LAST Curncy</stp>
        <stp>PX_BID</stp>
        <stp>10-06-2016</stp>
        <stp>10-06-2016</stp>
        <stp>[fwdpoints.xlsm]Hoja2!R43C2</stp>
        <tr r="B43" s="2"/>
      </tp>
      <tp t="e">
        <v>#N/A</v>
        <stp/>
        <stp>##V3_BDHV12</stp>
        <stp>CHN1M LAST Curncy</stp>
        <stp>PX_BID</stp>
        <stp>21-05-2016</stp>
        <stp>21-05-2016</stp>
        <stp>[fwdpoints.xlsm]Hoja2!R63C2</stp>
        <tr r="B63" s="2"/>
      </tp>
      <tp t="e">
        <v>#N/A</v>
        <stp/>
        <stp>##V3_BDHV12</stp>
        <stp>CHN1M LAST Curncy</stp>
        <stp>PX_BID</stp>
        <stp>31-05-2016</stp>
        <stp>31-05-2016</stp>
        <stp>[fwdpoints.xlsm]Hoja2!R53C2</stp>
        <tr r="B53" s="2"/>
      </tp>
      <tp t="e">
        <v>#N/A</v>
        <stp/>
        <stp>##V3_BDHV12</stp>
        <stp>CHN1M LAST Curncy</stp>
        <stp>PX_BID</stp>
        <stp>21-04-2016</stp>
        <stp>21-04-2016</stp>
        <stp>[fwdpoints.xlsm]Hoja2!R93C2</stp>
        <tr r="B93" s="2"/>
      </tp>
      <tp t="e">
        <v>#N/A</v>
        <stp/>
        <stp>##V3_BDHV12</stp>
        <stp>CHN1M LAST Curncy</stp>
        <stp>PX_BID</stp>
        <stp>10-07-2016</stp>
        <stp>10-07-2016</stp>
        <stp>[fwdpoints.xlsm]Hoja2!R13C2</stp>
        <tr r="B13" s="2"/>
      </tp>
      <tp t="e">
        <v>#N/A</v>
        <stp/>
        <stp>##V3_BDHV12</stp>
        <stp>CHN1M LAST Curncy</stp>
        <stp>PX_BID</stp>
        <stp>30-06-2016</stp>
        <stp>30-06-2016</stp>
        <stp>[fwdpoints.xlsm]Hoja2!R23C2</stp>
        <tr r="B23" s="2"/>
      </tp>
      <tp t="e">
        <v>#N/A</v>
        <stp/>
        <stp>##V3_BDHV12</stp>
        <stp>CHN1M LAST Curncy</stp>
        <stp>PX_BID</stp>
        <stp>01-05-2016</stp>
        <stp>01-05-2016</stp>
        <stp>[fwdpoints.xlsm]Hoja2!R83C2</stp>
        <tr r="B83" s="2"/>
      </tp>
      <tp t="e">
        <v>#N/A</v>
        <stp/>
        <stp>##V3_BDHV12</stp>
        <stp>CHN1M LAST Curncy</stp>
        <stp>PX_BID</stp>
        <stp>11-05-2016</stp>
        <stp>11-05-2016</stp>
        <stp>[fwdpoints.xlsm]Hoja2!R73C2</stp>
        <tr r="B73" s="2"/>
      </tp>
      <tp t="e">
        <v>#N/A</v>
        <stp/>
        <stp>##V3_BDHV12</stp>
        <stp>CHN1M LAST Curncy</stp>
        <stp>PX_BID</stp>
        <stp>20-06-2016</stp>
        <stp>20-06-2016</stp>
        <stp>[fwdpoints.xlsm]Hoja2!R33C2</stp>
        <tr r="B33" s="2"/>
      </tp>
      <tp t="e">
        <v>#N/A</v>
        <stp/>
        <stp>##V3_BDHV12</stp>
        <stp>CHN1M LAST Curncy</stp>
        <stp>PX_BID</stp>
        <stp>11-06-2016</stp>
        <stp>11-06-2016</stp>
        <stp>[fwdpoints.xlsm]Hoja2!R42C2</stp>
        <tr r="B42" s="2"/>
      </tp>
      <tp t="e">
        <v>#N/A</v>
        <stp/>
        <stp>##V3_BDHV12</stp>
        <stp>CHN1M LAST Curncy</stp>
        <stp>PX_BID</stp>
        <stp>01-07-2016</stp>
        <stp>01-07-2016</stp>
        <stp>[fwdpoints.xlsm]Hoja2!R22C2</stp>
        <tr r="B22" s="2"/>
      </tp>
      <tp t="e">
        <v>#N/A</v>
        <stp/>
        <stp>##V3_BDHV12</stp>
        <stp>CHN1M LAST Curncy</stp>
        <stp>PX_BID</stp>
        <stp>22-05-2016</stp>
        <stp>22-05-2016</stp>
        <stp>[fwdpoints.xlsm]Hoja2!R62C2</stp>
        <tr r="B62" s="2"/>
      </tp>
      <tp t="e">
        <v>#N/A</v>
        <stp/>
        <stp>##V3_BDHV12</stp>
        <stp>CHN1M LAST Curncy</stp>
        <stp>PX_BID</stp>
        <stp>01-06-2016</stp>
        <stp>01-06-2016</stp>
        <stp>[fwdpoints.xlsm]Hoja2!R52C2</stp>
        <tr r="B52" s="2"/>
      </tp>
      <tp t="e">
        <v>#N/A</v>
        <stp/>
        <stp>##V3_BDHV12</stp>
        <stp>CHN1M LAST Curncy</stp>
        <stp>PX_BID</stp>
        <stp>11-07-2016</stp>
        <stp>11-07-2016</stp>
        <stp>[fwdpoints.xlsm]Hoja2!R12C2</stp>
        <tr r="B12" s="2"/>
      </tp>
      <tp t="e">
        <v>#N/A</v>
        <stp/>
        <stp>##V3_BDHV12</stp>
        <stp>CHN1M LAST Curncy</stp>
        <stp>PX_BID</stp>
        <stp>22-04-2016</stp>
        <stp>22-04-2016</stp>
        <stp>[fwdpoints.xlsm]Hoja2!R92C2</stp>
        <tr r="B92" s="2"/>
      </tp>
      <tp t="e">
        <v>#N/A</v>
        <stp/>
        <stp>##V3_BDHV12</stp>
        <stp>CHN1M LAST Curncy</stp>
        <stp>PX_BID</stp>
        <stp>02-05-2016</stp>
        <stp>02-05-2016</stp>
        <stp>[fwdpoints.xlsm]Hoja2!R82C2</stp>
        <tr r="B82" s="2"/>
      </tp>
      <tp t="e">
        <v>#N/A</v>
        <stp/>
        <stp>##V3_BDHV12</stp>
        <stp>CHN1M LAST Curncy</stp>
        <stp>PX_BID</stp>
        <stp>12-05-2016</stp>
        <stp>12-05-2016</stp>
        <stp>[fwdpoints.xlsm]Hoja2!R72C2</stp>
        <tr r="B72" s="2"/>
      </tp>
      <tp t="e">
        <v>#N/A</v>
        <stp/>
        <stp>##V3_BDHV12</stp>
        <stp>CHN1M LAST Curncy</stp>
        <stp>PX_BID</stp>
        <stp>21-06-2016</stp>
        <stp>21-06-2016</stp>
        <stp>[fwdpoints.xlsm]Hoja2!R32C2</stp>
        <tr r="B32" s="2"/>
      </tp>
      <tp t="e">
        <v>#N/A</v>
        <stp/>
        <stp>##V3_BDHV12</stp>
        <stp>CHN1M LAST Curncy</stp>
        <stp>PX_BID</stp>
        <stp>08-07-2016</stp>
        <stp>08-07-2016</stp>
        <stp>[fwdpoints.xlsm]Hoja2!R15C2</stp>
        <tr r="B15" s="2"/>
      </tp>
      <tp t="e">
        <v>#N/A</v>
        <stp/>
        <stp>##V3_BDHV12</stp>
        <stp>CHN1M LAST Curncy</stp>
        <stp>PX_BID</stp>
        <stp>18-06-2016</stp>
        <stp>18-06-2016</stp>
        <stp>[fwdpoints.xlsm]Hoja2!R35C2</stp>
        <tr r="B35" s="2"/>
      </tp>
      <tp t="e">
        <v>#N/A</v>
        <stp/>
        <stp>##V3_BDHV12</stp>
        <stp>CHN1M LAST Curncy</stp>
        <stp>PX_BID</stp>
        <stp>29-05-2016</stp>
        <stp>29-05-2016</stp>
        <stp>[fwdpoints.xlsm]Hoja2!R55C2</stp>
        <tr r="B55" s="2"/>
      </tp>
      <tp t="e">
        <v>#N/A</v>
        <stp/>
        <stp>##V3_BDHV12</stp>
        <stp>CHN1M LAST Curncy</stp>
        <stp>PX_BID</stp>
        <stp>29-04-2016</stp>
        <stp>29-04-2016</stp>
        <stp>[fwdpoints.xlsm]Hoja2!R85C2</stp>
        <tr r="B85" s="2"/>
      </tp>
      <tp t="e">
        <v>#N/A</v>
        <stp/>
        <stp>##V3_BDHV12</stp>
        <stp>CHN1M LAST Curncy</stp>
        <stp>PX_BID</stp>
        <stp>08-06-2016</stp>
        <stp>08-06-2016</stp>
        <stp>[fwdpoints.xlsm]Hoja2!R45C2</stp>
        <tr r="B45" s="2"/>
      </tp>
      <tp t="e">
        <v>#N/A</v>
        <stp/>
        <stp>##V3_BDHV12</stp>
        <stp>CHN1M LAST Curncy</stp>
        <stp>PX_BID</stp>
        <stp>19-04-2016</stp>
        <stp>19-04-2016</stp>
        <stp>[fwdpoints.xlsm]Hoja2!R95C2</stp>
        <tr r="B95" s="2"/>
      </tp>
      <tp t="e">
        <v>#N/A</v>
        <stp/>
        <stp>##V3_BDHV12</stp>
        <stp>CHN1M LAST Curncy</stp>
        <stp>PX_BID</stp>
        <stp>09-05-2016</stp>
        <stp>09-05-2016</stp>
        <stp>[fwdpoints.xlsm]Hoja2!R75C2</stp>
        <tr r="B75" s="2"/>
      </tp>
      <tp t="e">
        <v>#N/A</v>
        <stp/>
        <stp>##V3_BDHV12</stp>
        <stp>CHN1M LAST Curncy</stp>
        <stp>PX_BID</stp>
        <stp>19-05-2016</stp>
        <stp>19-05-2016</stp>
        <stp>[fwdpoints.xlsm]Hoja2!R65C2</stp>
        <tr r="B65" s="2"/>
      </tp>
      <tp t="e">
        <v>#N/A</v>
        <stp/>
        <stp>##V3_BDHV12</stp>
        <stp>CHN1M LAST Curncy</stp>
        <stp>PX_BID</stp>
        <stp>28-06-2016</stp>
        <stp>28-06-2016</stp>
        <stp>[fwdpoints.xlsm]Hoja2!R25C2</stp>
        <tr r="B25" s="2"/>
      </tp>
      <tp t="e">
        <v>#N/A</v>
        <stp/>
        <stp>##V3_BDHV12</stp>
        <stp>CHN1M LAST Curncy</stp>
        <stp>PX_BID</stp>
        <stp>09-07-2016</stp>
        <stp>09-07-2016</stp>
        <stp>[fwdpoints.xlsm]Hoja2!R14C2</stp>
        <tr r="B14" s="2"/>
      </tp>
      <tp t="e">
        <v>#N/A</v>
        <stp/>
        <stp>##V3_BDHV12</stp>
        <stp>CHN1M LAST Curncy</stp>
        <stp>PX_BID</stp>
        <stp>19-06-2016</stp>
        <stp>19-06-2016</stp>
        <stp>[fwdpoints.xlsm]Hoja2!R34C2</stp>
        <tr r="B34" s="2"/>
      </tp>
      <tp t="e">
        <v>#N/A</v>
        <stp/>
        <stp>##V3_BDHV12</stp>
        <stp>CHN1M LAST Curncy</stp>
        <stp>PX_BID</stp>
        <stp>20-05-2016</stp>
        <stp>20-05-2016</stp>
        <stp>[fwdpoints.xlsm]Hoja2!R64C2</stp>
        <tr r="B64" s="2"/>
      </tp>
      <tp t="e">
        <v>#N/A</v>
        <stp/>
        <stp>##V3_BDHV12</stp>
        <stp>CHN1M LAST Curncy</stp>
        <stp>PX_BID</stp>
        <stp>30-04-2016</stp>
        <stp>30-04-2016</stp>
        <stp>[fwdpoints.xlsm]Hoja2!R84C2</stp>
        <tr r="B84" s="2"/>
      </tp>
      <tp t="e">
        <v>#N/A</v>
        <stp/>
        <stp>##V3_BDHV12</stp>
        <stp>CHN1M LAST Curncy</stp>
        <stp>PX_BID</stp>
        <stp>09-06-2016</stp>
        <stp>09-06-2016</stp>
        <stp>[fwdpoints.xlsm]Hoja2!R44C2</stp>
        <tr r="B44" s="2"/>
      </tp>
      <tp t="e">
        <v>#N/A</v>
        <stp/>
        <stp>##V3_BDHV12</stp>
        <stp>CHN1M LAST Curncy</stp>
        <stp>PX_BID</stp>
        <stp>30-05-2016</stp>
        <stp>30-05-2016</stp>
        <stp>[fwdpoints.xlsm]Hoja2!R54C2</stp>
        <tr r="B54" s="2"/>
      </tp>
      <tp t="e">
        <v>#N/A</v>
        <stp/>
        <stp>##V3_BDHV12</stp>
        <stp>CHN1M LAST Curncy</stp>
        <stp>PX_BID</stp>
        <stp>20-04-2016</stp>
        <stp>20-04-2016</stp>
        <stp>[fwdpoints.xlsm]Hoja2!R94C2</stp>
        <tr r="B94" s="2"/>
      </tp>
      <tp t="e">
        <v>#N/A</v>
        <stp/>
        <stp>##V3_BDHV12</stp>
        <stp>CHN1M LAST Curncy</stp>
        <stp>PX_BID</stp>
        <stp>29-06-2016</stp>
        <stp>29-06-2016</stp>
        <stp>[fwdpoints.xlsm]Hoja2!R24C2</stp>
        <tr r="B24" s="2"/>
      </tp>
      <tp t="e">
        <v>#N/A</v>
        <stp/>
        <stp>##V3_BDHV12</stp>
        <stp>CHN1M LAST Curncy</stp>
        <stp>PX_BID</stp>
        <stp>10-05-2016</stp>
        <stp>10-05-2016</stp>
        <stp>[fwdpoints.xlsm]Hoja2!R74C2</stp>
        <tr r="B74" s="2"/>
      </tp>
      <tp t="e">
        <v>#N/A</v>
        <stp/>
        <stp>##V3_BDHV12</stp>
        <stp>CHN1M LAST Curncy</stp>
        <stp>PX_ASK</stp>
        <stp>26-05-2016</stp>
        <stp>26-05-2016</stp>
        <stp>[fwdpoints.xlsm]Hoja2!R58C3</stp>
        <tr r="C58" s="2"/>
      </tp>
      <tp t="e">
        <v>#N/A</v>
        <stp/>
        <stp>##V3_BDHV12</stp>
        <stp>CHN1M LAST Curncy</stp>
        <stp>PX_BID</stp>
        <stp>16-06-2016</stp>
        <stp>16-06-2016</stp>
        <stp>[fwdpoints.xlsm]Hoja2!R37C2</stp>
        <tr r="B37" s="2"/>
      </tp>
      <tp t="e">
        <v>#N/A</v>
        <stp/>
        <stp>##V3_BDHV12</stp>
        <stp>CHN1M LAST Curncy</stp>
        <stp>PX_BID</stp>
        <stp>06-07-2016</stp>
        <stp>06-07-2016</stp>
        <stp>[fwdpoints.xlsm]Hoja2!R17C2</stp>
        <tr r="B17" s="2"/>
      </tp>
      <tp t="e">
        <v>#N/A</v>
        <stp/>
        <stp>##V3_BDHV12</stp>
        <stp>CHN1M LAST Curncy</stp>
        <stp>PX_BID</stp>
        <stp>27-05-2016</stp>
        <stp>27-05-2016</stp>
        <stp>[fwdpoints.xlsm]Hoja2!R57C2</stp>
        <tr r="B57" s="2"/>
      </tp>
      <tp t="e">
        <v>#N/A</v>
        <stp/>
        <stp>##V3_BDHV12</stp>
        <stp>CHN1M LAST Curncy</stp>
        <stp>PX_ASK</stp>
        <stp>15-06-2016</stp>
        <stp>15-06-2016</stp>
        <stp>[fwdpoints.xlsm]Hoja2!R38C3</stp>
        <tr r="C38" s="2"/>
      </tp>
      <tp t="e">
        <v>#N/A</v>
        <stp/>
        <stp>##V3_BDHV12</stp>
        <stp>CHN1M LAST Curncy</stp>
        <stp>PX_ASK</stp>
        <stp>05-07-2016</stp>
        <stp>05-07-2016</stp>
        <stp>[fwdpoints.xlsm]Hoja2!R18C3</stp>
        <tr r="C18" s="2"/>
      </tp>
      <tp t="e">
        <v>#N/A</v>
        <stp/>
        <stp>##V3_BDHV12</stp>
        <stp>CHN1M LAST Curncy</stp>
        <stp>PX_ASK</stp>
        <stp>26-04-2016</stp>
        <stp>26-04-2016</stp>
        <stp>[fwdpoints.xlsm]Hoja2!R88C3</stp>
        <tr r="C88" s="2"/>
      </tp>
      <tp t="e">
        <v>#N/A</v>
        <stp/>
        <stp>##V3_BDHV12</stp>
        <stp>CHN1M LAST Curncy</stp>
        <stp>PX_BID</stp>
        <stp>27-04-2016</stp>
        <stp>27-04-2016</stp>
        <stp>[fwdpoints.xlsm]Hoja2!R87C2</stp>
        <tr r="B87" s="2"/>
      </tp>
      <tp t="e">
        <v>#N/A</v>
        <stp/>
        <stp>##V3_BDHV12</stp>
        <stp>CHN1M LAST Curncy</stp>
        <stp>PX_ASK</stp>
        <stp>05-06-2016</stp>
        <stp>05-06-2016</stp>
        <stp>[fwdpoints.xlsm]Hoja2!R48C3</stp>
        <tr r="C48" s="2"/>
      </tp>
      <tp t="e">
        <v>#N/A</v>
        <stp/>
        <stp>##V3_BDHV12</stp>
        <stp>CHN1M LAST Curncy</stp>
        <stp>PX_BID</stp>
        <stp>06-06-2016</stp>
        <stp>06-06-2016</stp>
        <stp>[fwdpoints.xlsm]Hoja2!R47C2</stp>
        <tr r="B47" s="2"/>
      </tp>
      <tp t="e">
        <v>#N/A</v>
        <stp/>
        <stp>##V3_BDHV12</stp>
        <stp>CHN1M LAST Curncy</stp>
        <stp>PX_BID</stp>
        <stp>07-05-2016</stp>
        <stp>07-05-2016</stp>
        <stp>[fwdpoints.xlsm]Hoja2!R77C2</stp>
        <tr r="B77" s="2"/>
      </tp>
      <tp t="e">
        <v>#N/A</v>
        <stp/>
        <stp>##V3_BDHV12</stp>
        <stp>CHN1M LAST Curncy</stp>
        <stp>PX_BID</stp>
        <stp>17-04-2016</stp>
        <stp>17-04-2016</stp>
        <stp>[fwdpoints.xlsm]Hoja2!R97C2</stp>
        <tr r="B97" s="2"/>
      </tp>
      <tp t="e">
        <v>#N/A</v>
        <stp/>
        <stp>##V3_BDHV12</stp>
        <stp>CHN1M LAST Curncy</stp>
        <stp>PX_ASK</stp>
        <stp>16-04-2016</stp>
        <stp>16-04-2016</stp>
        <stp>[fwdpoints.xlsm]Hoja2!R98C3</stp>
        <tr r="C98" s="2"/>
      </tp>
      <tp t="e">
        <v>#N/A</v>
        <stp/>
        <stp>##V3_BDHV12</stp>
        <stp>CHN1M LAST Curncy</stp>
        <stp>PX_ASK</stp>
        <stp>06-05-2016</stp>
        <stp>06-05-2016</stp>
        <stp>[fwdpoints.xlsm]Hoja2!R78C3</stp>
        <tr r="C78" s="2"/>
      </tp>
      <tp t="e">
        <v>#N/A</v>
        <stp/>
        <stp>##V3_BDHV12</stp>
        <stp>CHN1M LAST Curncy</stp>
        <stp>PX_BID</stp>
        <stp>17-05-2016</stp>
        <stp>17-05-2016</stp>
        <stp>[fwdpoints.xlsm]Hoja2!R67C2</stp>
        <tr r="B67" s="2"/>
      </tp>
      <tp t="e">
        <v>#N/A</v>
        <stp/>
        <stp>##V3_BDHV12</stp>
        <stp>CHN1M LAST Curncy</stp>
        <stp>PX_ASK</stp>
        <stp>25-06-2016</stp>
        <stp>25-06-2016</stp>
        <stp>[fwdpoints.xlsm]Hoja2!R28C3</stp>
        <tr r="C28" s="2"/>
      </tp>
      <tp t="e">
        <v>#N/A</v>
        <stp/>
        <stp>##V3_BDHV12</stp>
        <stp>CHN1M LAST Curncy</stp>
        <stp>PX_BID</stp>
        <stp>26-06-2016</stp>
        <stp>26-06-2016</stp>
        <stp>[fwdpoints.xlsm]Hoja2!R27C2</stp>
        <tr r="B27" s="2"/>
      </tp>
      <tp t="e">
        <v>#N/A</v>
        <stp/>
        <stp>##V3_BDHV12</stp>
        <stp>CHN1M LAST Curncy</stp>
        <stp>PX_ASK</stp>
        <stp>16-05-2016</stp>
        <stp>16-05-2016</stp>
        <stp>[fwdpoints.xlsm]Hoja2!R68C3</stp>
        <tr r="C68" s="2"/>
      </tp>
      <tp t="e">
        <v>#N/A</v>
        <stp/>
        <stp>##V3_BDHV12</stp>
        <stp>CHN1M LAST Curncy</stp>
        <stp>PX_BID</stp>
        <stp>28-05-2016</stp>
        <stp>28-05-2016</stp>
        <stp>[fwdpoints.xlsm]Hoja2!R56C2</stp>
        <tr r="B56" s="2"/>
      </tp>
      <tp t="e">
        <v>#N/A</v>
        <stp/>
        <stp>##V3_BDHV12</stp>
        <stp>CHN1M LAST Curncy</stp>
        <stp>PX_ASK</stp>
        <stp>14-06-2016</stp>
        <stp>14-06-2016</stp>
        <stp>[fwdpoints.xlsm]Hoja2!R39C3</stp>
        <tr r="C39" s="2"/>
      </tp>
      <tp t="e">
        <v>#N/A</v>
        <stp/>
        <stp>##V3_BDHV12</stp>
        <stp>CHN1M LAST Curncy</stp>
        <stp>PX_ASK</stp>
        <stp>04-07-2016</stp>
        <stp>04-07-2016</stp>
        <stp>[fwdpoints.xlsm]Hoja2!R19C3</stp>
        <tr r="C19" s="2"/>
      </tp>
      <tp t="e">
        <v>#N/A</v>
        <stp/>
        <stp>##V3_BDHV12</stp>
        <stp>CHN1M LAST Curncy</stp>
        <stp>PX_BID</stp>
        <stp>17-06-2016</stp>
        <stp>17-06-2016</stp>
        <stp>[fwdpoints.xlsm]Hoja2!R36C2</stp>
        <tr r="B36" s="2"/>
      </tp>
      <tp t="e">
        <v>#N/A</v>
        <stp/>
        <stp>##V3_BDHV12</stp>
        <stp>CHN1M LAST Curncy</stp>
        <stp>PX_BID</stp>
        <stp>07-07-2016</stp>
        <stp>07-07-2016</stp>
        <stp>[fwdpoints.xlsm]Hoja2!R16C2</stp>
        <tr r="B16" s="2"/>
      </tp>
      <tp t="e">
        <v>#N/A</v>
        <stp/>
        <stp>##V3_BDHV12</stp>
        <stp>CHN1M LAST Curncy</stp>
        <stp>PX_ASK</stp>
        <stp>25-05-2016</stp>
        <stp>25-05-2016</stp>
        <stp>[fwdpoints.xlsm]Hoja2!R59C3</stp>
        <tr r="C59" s="2"/>
      </tp>
      <tp t="e">
        <v>#N/A</v>
        <stp/>
        <stp>##V3_BDHV12</stp>
        <stp>CHN1M LAST Curncy</stp>
        <stp>PX_BID</stp>
        <stp>28-04-2016</stp>
        <stp>28-04-2016</stp>
        <stp>[fwdpoints.xlsm]Hoja2!R86C2</stp>
        <tr r="B86" s="2"/>
      </tp>
      <tp t="e">
        <v>#N/A</v>
        <stp/>
        <stp>##V3_BDHV12</stp>
        <stp>CHN1M LAST Curncy</stp>
        <stp>PX_BID</stp>
        <stp>07-06-2016</stp>
        <stp>07-06-2016</stp>
        <stp>[fwdpoints.xlsm]Hoja2!R46C2</stp>
        <tr r="B46" s="2"/>
      </tp>
      <tp t="e">
        <v>#N/A</v>
        <stp/>
        <stp>##V3_BDHV12</stp>
        <stp>CHN1M LAST Curncy</stp>
        <stp>PX_ASK</stp>
        <stp>25-04-2016</stp>
        <stp>25-04-2016</stp>
        <stp>[fwdpoints.xlsm]Hoja2!R89C3</stp>
        <tr r="C89" s="2"/>
      </tp>
      <tp t="e">
        <v>#N/A</v>
        <stp/>
        <stp>##V3_BDHV12</stp>
        <stp>CHN1M LAST Curncy</stp>
        <stp>PX_ASK</stp>
        <stp>04-06-2016</stp>
        <stp>04-06-2016</stp>
        <stp>[fwdpoints.xlsm]Hoja2!R49C3</stp>
        <tr r="C49" s="2"/>
      </tp>
      <tp t="e">
        <v>#N/A</v>
        <stp/>
        <stp>##V3_BDHV12</stp>
        <stp>CHN1M LAST Curncy</stp>
        <stp>PX_BID</stp>
        <stp>18-04-2016</stp>
        <stp>18-04-2016</stp>
        <stp>[fwdpoints.xlsm]Hoja2!R96C2</stp>
        <tr r="B96" s="2"/>
      </tp>
      <tp t="e">
        <v>#N/A</v>
        <stp/>
        <stp>##V3_BDHV12</stp>
        <stp>CHN1M LAST Curncy</stp>
        <stp>PX_BID</stp>
        <stp>08-05-2016</stp>
        <stp>08-05-2016</stp>
        <stp>[fwdpoints.xlsm]Hoja2!R76C2</stp>
        <tr r="B76" s="2"/>
      </tp>
      <tp t="e">
        <v>#N/A</v>
        <stp/>
        <stp>##V3_BDHV12</stp>
        <stp>CHN1M LAST Curncy</stp>
        <stp>PX_ASK</stp>
        <stp>15-04-2016</stp>
        <stp>15-04-2016</stp>
        <stp>[fwdpoints.xlsm]Hoja2!R99C3</stp>
        <tr r="C99" s="2"/>
      </tp>
      <tp t="e">
        <v>#N/A</v>
        <stp/>
        <stp>##V3_BDHV12</stp>
        <stp>CHN1M LAST Curncy</stp>
        <stp>PX_ASK</stp>
        <stp>05-05-2016</stp>
        <stp>05-05-2016</stp>
        <stp>[fwdpoints.xlsm]Hoja2!R79C3</stp>
        <tr r="C79" s="2"/>
      </tp>
      <tp t="e">
        <v>#N/A</v>
        <stp/>
        <stp>##V3_BDHV12</stp>
        <stp>CHN1M LAST Curncy</stp>
        <stp>PX_BID</stp>
        <stp>18-05-2016</stp>
        <stp>18-05-2016</stp>
        <stp>[fwdpoints.xlsm]Hoja2!R66C2</stp>
        <tr r="B66" s="2"/>
      </tp>
      <tp t="e">
        <v>#N/A</v>
        <stp/>
        <stp>##V3_BDHV12</stp>
        <stp>CHN1M LAST Curncy</stp>
        <stp>PX_BID</stp>
        <stp>27-06-2016</stp>
        <stp>27-06-2016</stp>
        <stp>[fwdpoints.xlsm]Hoja2!R26C2</stp>
        <tr r="B26" s="2"/>
      </tp>
      <tp t="e">
        <v>#N/A</v>
        <stp/>
        <stp>##V3_BDHV12</stp>
        <stp>CHN1M LAST Curncy</stp>
        <stp>PX_ASK</stp>
        <stp>15-05-2016</stp>
        <stp>15-05-2016</stp>
        <stp>[fwdpoints.xlsm]Hoja2!R69C3</stp>
        <tr r="C69" s="2"/>
      </tp>
      <tp t="e">
        <v>#N/A</v>
        <stp/>
        <stp>##V3_BDHV12</stp>
        <stp>CHN1M LAST Curncy</stp>
        <stp>PX_ASK</stp>
        <stp>24-06-2016</stp>
        <stp>24-06-2016</stp>
        <stp>[fwdpoints.xlsm]Hoja2!R29C3</stp>
        <tr r="C29" s="2"/>
      </tp>
      <tp t="e">
        <v>#N/A</v>
        <stp/>
        <stp>##V3_BDHV12</stp>
        <stp>chovchov index</stp>
        <stp>PX_LAST</stp>
        <stp>27-04-2015</stp>
        <stp>27-04-2015</stp>
        <stp>[fwdpoints.xlsm]Master 3m12m!R26C14</stp>
        <tr r="N26" s="8"/>
      </tp>
      <tp t="e">
        <v>#N/A</v>
        <stp/>
        <stp>##V3_BDHV12</stp>
        <stp>chovchov index</stp>
        <stp>PX_LAST</stp>
        <stp>24-04-2015</stp>
        <stp>24-04-2015</stp>
        <stp>[fwdpoints.xlsm]Master 3m12m!R27C14</stp>
        <tr r="N27" s="8"/>
      </tp>
      <tp t="e">
        <v>#N/A</v>
        <stp/>
        <stp>##V3_BDHV12</stp>
        <stp>chovchov index</stp>
        <stp>PX_LAST</stp>
        <stp>22-04-2015</stp>
        <stp>22-04-2015</stp>
        <stp>[fwdpoints.xlsm]Master 3m12m!R29C14</stp>
        <tr r="N29" s="8"/>
      </tp>
      <tp t="e">
        <v>#N/A</v>
        <stp/>
        <stp>##V3_BDHV12</stp>
        <stp>chovchov index</stp>
        <stp>PX_LAST</stp>
        <stp>23-04-2015</stp>
        <stp>23-04-2015</stp>
        <stp>[fwdpoints.xlsm]Master 3m12m!R28C14</stp>
        <tr r="N28" s="8"/>
      </tp>
      <tp t="e">
        <v>#N/A</v>
        <stp/>
        <stp>##V3_BDHV12</stp>
        <stp>chovchov index</stp>
        <stp>PX_LAST</stp>
        <stp>21-04-2015</stp>
        <stp>21-04-2015</stp>
        <stp>[fwdpoints.xlsm]Master 3m12m!R30C14</stp>
        <tr r="N30" s="8"/>
      </tp>
      <tp t="e">
        <v>#N/A</v>
        <stp/>
        <stp>##V3_BDHV12</stp>
        <stp>chovchov index</stp>
        <stp>PX_LAST</stp>
        <stp>20-04-2015</stp>
        <stp>20-04-2015</stp>
        <stp>[fwdpoints.xlsm]Master 3m12m!R31C14</stp>
        <tr r="N31" s="8"/>
      </tp>
      <tp t="e">
        <v>#N/A</v>
        <stp/>
        <stp>##V3_BDHV12</stp>
        <stp>chovchov index</stp>
        <stp>PX_LAST</stp>
        <stp>28-04-2015</stp>
        <stp>28-04-2015</stp>
        <stp>[fwdpoints.xlsm]Master 3m12m!R25C14</stp>
        <tr r="N25" s="8"/>
      </tp>
      <tp t="e">
        <v>#N/A</v>
        <stp/>
        <stp>##V3_BDHV12</stp>
        <stp>chovchov index</stp>
        <stp>PX_LAST</stp>
        <stp>29-04-2015</stp>
        <stp>29-04-2015</stp>
        <stp>[fwdpoints.xlsm]Master 3m12m!R24C14</stp>
        <tr r="N24" s="8"/>
      </tp>
      <tp t="e">
        <v>#N/A</v>
        <stp/>
        <stp>##V3_BDHV12</stp>
        <stp>chovchov index</stp>
        <stp>PX_LAST</stp>
        <stp>30-04-2015</stp>
        <stp>30-04-2015</stp>
        <stp>[fwdpoints.xlsm]Master 3m12m!R23C14</stp>
        <tr r="N23" s="8"/>
      </tp>
      <tp t="e">
        <v>#N/A</v>
        <stp/>
        <stp>##V3_BDHV12</stp>
        <stp>chovchov index</stp>
        <stp>PX_LAST</stp>
        <stp>02-04-2015</stp>
        <stp>02-04-2015</stp>
        <stp>[fwdpoints.xlsm]Master 3m12m!R43C14</stp>
        <tr r="N43" s="8"/>
      </tp>
      <tp t="e">
        <v>#N/A</v>
        <stp/>
        <stp>##V3_BDHV12</stp>
        <stp>chovchov index</stp>
        <stp>PX_LAST</stp>
        <stp>03-04-2015</stp>
        <stp>03-04-2015</stp>
        <stp>[fwdpoints.xlsm]Master 3m12m!R42C14</stp>
        <tr r="N42" s="8"/>
      </tp>
      <tp t="e">
        <v>#N/A</v>
        <stp/>
        <stp>##V3_BDHV12</stp>
        <stp>chovchov index</stp>
        <stp>PX_LAST</stp>
        <stp>15-05-2015</stp>
        <stp>15-05-2015</stp>
        <stp>[fwdpoints.xlsm]Master 3m12m!R12C14</stp>
        <tr r="N12" s="8"/>
      </tp>
      <tp t="e">
        <v>#N/A</v>
        <stp/>
        <stp>##V3_BDHV12</stp>
        <stp>chovchov index</stp>
        <stp>PX_LAST</stp>
        <stp>01-04-2015</stp>
        <stp>01-04-2015</stp>
        <stp>[fwdpoints.xlsm]Master 3m12m!R44C14</stp>
        <tr r="N44" s="8"/>
      </tp>
      <tp t="e">
        <v>#N/A</v>
        <stp/>
        <stp>##V3_BDHV12</stp>
        <stp>chovchov index</stp>
        <stp>PX_LAST</stp>
        <stp>14-05-2015</stp>
        <stp>14-05-2015</stp>
        <stp>[fwdpoints.xlsm]Master 3m12m!R13C14</stp>
        <tr r="N13" s="8"/>
      </tp>
      <tp t="e">
        <v>#N/A</v>
        <stp/>
        <stp>##V3_BDHV12</stp>
        <stp>chovchov index</stp>
        <stp>PX_LAST</stp>
        <stp>06-04-2015</stp>
        <stp>06-04-2015</stp>
        <stp>[fwdpoints.xlsm]Master 3m12m!R41C14</stp>
        <tr r="N41" s="8"/>
      </tp>
      <tp t="e">
        <v>#N/A</v>
        <stp/>
        <stp>##V3_BDHV12</stp>
        <stp>chovchov index</stp>
        <stp>PX_LAST</stp>
        <stp>13-05-2015</stp>
        <stp>13-05-2015</stp>
        <stp>[fwdpoints.xlsm]Master 3m12m!R14C14</stp>
        <tr r="N14" s="8"/>
      </tp>
      <tp t="e">
        <v>#N/A</v>
        <stp/>
        <stp>##V3_BDHV12</stp>
        <stp>chovchov index</stp>
        <stp>PX_LAST</stp>
        <stp>07-04-2015</stp>
        <stp>07-04-2015</stp>
        <stp>[fwdpoints.xlsm]Master 3m12m!R40C14</stp>
        <tr r="N40" s="8"/>
      </tp>
      <tp t="e">
        <v>#N/A</v>
        <stp/>
        <stp>##V3_BDHV12</stp>
        <stp>chovchov index</stp>
        <stp>PX_LAST</stp>
        <stp>12-05-2015</stp>
        <stp>12-05-2015</stp>
        <stp>[fwdpoints.xlsm]Master 3m12m!R15C14</stp>
        <tr r="N15" s="8"/>
      </tp>
      <tp t="e">
        <v>#N/A</v>
        <stp/>
        <stp>##V3_BDHV12</stp>
        <stp>chovchov index</stp>
        <stp>PX_LAST</stp>
        <stp>11-05-2015</stp>
        <stp>11-05-2015</stp>
        <stp>[fwdpoints.xlsm]Master 3m12m!R16C14</stp>
        <tr r="N16" s="8"/>
      </tp>
      <tp t="e">
        <v>#N/A</v>
        <stp/>
        <stp>##V3_BDHV12</stp>
        <stp>chovchov index</stp>
        <stp>PX_LAST</stp>
        <stp>09-04-2015</stp>
        <stp>09-04-2015</stp>
        <stp>[fwdpoints.xlsm]Master 3m12m!R38C14</stp>
        <tr r="N38" s="8"/>
      </tp>
      <tp t="e">
        <v>#N/A</v>
        <stp/>
        <stp>##V3_BDHV12</stp>
        <stp>chovchov index</stp>
        <stp>PX_LAST</stp>
        <stp>08-04-2015</stp>
        <stp>08-04-2015</stp>
        <stp>[fwdpoints.xlsm]Master 3m12m!R39C14</stp>
        <tr r="N39" s="8"/>
      </tp>
      <tp t="e">
        <v>#N/A</v>
        <stp/>
        <stp>##V3_BDHV12</stp>
        <stp>chovchov index</stp>
        <stp>PX_LAST</stp>
        <stp>19-05-2015</stp>
        <stp>19-05-2015</stp>
        <stp>[fwdpoints.xlsm]Master 3m12m!R10C14</stp>
        <tr r="N10" s="8"/>
      </tp>
      <tp t="e">
        <v>#N/A</v>
        <stp/>
        <stp>##V3_BDHV12</stp>
        <stp>chovchov index</stp>
        <stp>PX_LAST</stp>
        <stp>18-05-2015</stp>
        <stp>18-05-2015</stp>
        <stp>[fwdpoints.xlsm]Master 3m12m!R11C14</stp>
        <tr r="N11" s="8"/>
      </tp>
      <tp t="e">
        <v>#N/A</v>
        <stp/>
        <stp>##V3_BDHV12</stp>
        <stp>chovchov index</stp>
        <stp>PX_LAST</stp>
        <stp>14-04-2015</stp>
        <stp>14-04-2015</stp>
        <stp>[fwdpoints.xlsm]Master 3m12m!R35C14</stp>
        <tr r="N35" s="8"/>
      </tp>
      <tp t="e">
        <v>#N/A</v>
        <stp/>
        <stp>##V3_BDHV12</stp>
        <stp>chovchov index</stp>
        <stp>PX_LAST</stp>
        <stp>05-05-2015</stp>
        <stp>05-05-2015</stp>
        <stp>[fwdpoints.xlsm]Master 3m12m!R20C14</stp>
        <tr r="N20" s="8"/>
      </tp>
      <tp t="e">
        <v>#N/A</v>
        <stp/>
        <stp>##V3_BDHV12</stp>
        <stp>chovchov index</stp>
        <stp>PX_LAST</stp>
        <stp>06-05-2015</stp>
        <stp>06-05-2015</stp>
        <stp>[fwdpoints.xlsm]Master 3m12m!R19C14</stp>
        <tr r="N19" s="8"/>
      </tp>
      <tp t="e">
        <v>#N/A</v>
        <stp/>
        <stp>##V3_BDHV12</stp>
        <stp>chovchov index</stp>
        <stp>PX_LAST</stp>
        <stp>15-04-2015</stp>
        <stp>15-04-2015</stp>
        <stp>[fwdpoints.xlsm]Master 3m12m!R34C14</stp>
        <tr r="N34" s="8"/>
      </tp>
      <tp t="e">
        <v>#N/A</v>
        <stp/>
        <stp>##V3_BDHV12</stp>
        <stp>chovchov index</stp>
        <stp>PX_LAST</stp>
        <stp>04-05-2015</stp>
        <stp>04-05-2015</stp>
        <stp>[fwdpoints.xlsm]Master 3m12m!R21C14</stp>
        <tr r="N21" s="8"/>
      </tp>
      <tp t="e">
        <v>#N/A</v>
        <stp/>
        <stp>##V3_BDHV12</stp>
        <stp>chovchov index</stp>
        <stp>PX_LAST</stp>
        <stp>07-05-2015</stp>
        <stp>07-05-2015</stp>
        <stp>[fwdpoints.xlsm]Master 3m12m!R18C14</stp>
        <tr r="N18" s="8"/>
      </tp>
      <tp t="e">
        <v>#N/A</v>
        <stp/>
        <stp>##V3_BDHV12</stp>
        <stp>chovchov index</stp>
        <stp>PX_LAST</stp>
        <stp>16-04-2015</stp>
        <stp>16-04-2015</stp>
        <stp>[fwdpoints.xlsm]Master 3m12m!R33C14</stp>
        <tr r="N33" s="8"/>
      </tp>
      <tp t="e">
        <v>#N/A</v>
        <stp/>
        <stp>##V3_BDHV12</stp>
        <stp>chovchov index</stp>
        <stp>PX_LAST</stp>
        <stp>17-04-2015</stp>
        <stp>17-04-2015</stp>
        <stp>[fwdpoints.xlsm]Master 3m12m!R32C14</stp>
        <tr r="N32" s="8"/>
      </tp>
      <tp t="e">
        <v>#N/A</v>
        <stp/>
        <stp>##V3_BDHV12</stp>
        <stp>chovchov index</stp>
        <stp>PX_LAST</stp>
        <stp>01-05-2015</stp>
        <stp>01-05-2015</stp>
        <stp>[fwdpoints.xlsm]Master 3m12m!R22C14</stp>
        <tr r="N22" s="8"/>
      </tp>
      <tp t="e">
        <v>#N/A</v>
        <stp/>
        <stp>##V3_BDHV12</stp>
        <stp>chovchov index</stp>
        <stp>PX_LAST</stp>
        <stp>10-04-2015</stp>
        <stp>10-04-2015</stp>
        <stp>[fwdpoints.xlsm]Master 3m12m!R37C14</stp>
        <tr r="N37" s="8"/>
      </tp>
      <tp t="e">
        <v>#N/A</v>
        <stp/>
        <stp>##V3_BDHV12</stp>
        <stp>chovchov index</stp>
        <stp>PX_LAST</stp>
        <stp>13-04-2015</stp>
        <stp>13-04-2015</stp>
        <stp>[fwdpoints.xlsm]Master 3m12m!R36C14</stp>
        <tr r="N36" s="8"/>
      </tp>
      <tp t="e">
        <v>#N/A</v>
        <stp/>
        <stp>##V3_BDHV12</stp>
        <stp>chovchov index</stp>
        <stp>PX_LAST</stp>
        <stp>08-05-2015</stp>
        <stp>08-05-2015</stp>
        <stp>[fwdpoints.xlsm]Master 3m12m!R17C14</stp>
        <tr r="N17" s="8"/>
      </tp>
      <tp t="e">
        <v>#N/A</v>
        <stp/>
        <stp>##V3_BDHV12</stp>
        <stp>chovchov index</stp>
        <stp>PX_LAST</stp>
        <stp>09-02-2015</stp>
        <stp>09-02-2015</stp>
        <stp>[fwdpoints.xlsm]Master 3m12m!R81C14</stp>
        <tr r="N81" s="8"/>
      </tp>
      <tp t="e">
        <v>#N/A</v>
        <stp/>
        <stp>##V3_BDHV12</stp>
        <stp>chovchov index</stp>
        <stp>PX_LAST</stp>
        <stp>17-03-2015</stp>
        <stp>17-03-2015</stp>
        <stp>[fwdpoints.xlsm]Master 3m12m!R55C14</stp>
        <tr r="N55" s="8"/>
      </tp>
      <tp t="e">
        <v>#N/A</v>
        <stp/>
        <stp>##V3_BDHV12</stp>
        <stp>chovchov index</stp>
        <stp>PX_LAST</stp>
        <stp>16-03-2015</stp>
        <stp>16-03-2015</stp>
        <stp>[fwdpoints.xlsm]Master 3m12m!R56C14</stp>
        <tr r="N56" s="8"/>
      </tp>
      <tp t="e">
        <v>#N/A</v>
        <stp/>
        <stp>##V3_BDHV12</stp>
        <stp>chovchov index</stp>
        <stp>PX_LAST</stp>
        <stp>11-03-2015</stp>
        <stp>11-03-2015</stp>
        <stp>[fwdpoints.xlsm]Master 3m12m!R59C14</stp>
        <tr r="N59" s="8"/>
      </tp>
      <tp t="e">
        <v>#N/A</v>
        <stp/>
        <stp>##V3_BDHV12</stp>
        <stp>chovchov index</stp>
        <stp>PX_LAST</stp>
        <stp>10-03-2015</stp>
        <stp>10-03-2015</stp>
        <stp>[fwdpoints.xlsm]Master 3m12m!R60C14</stp>
        <tr r="N60" s="8"/>
      </tp>
      <tp t="e">
        <v>#N/A</v>
        <stp/>
        <stp>##V3_BDHV12</stp>
        <stp>chovchov index</stp>
        <stp>PX_LAST</stp>
        <stp>13-03-2015</stp>
        <stp>13-03-2015</stp>
        <stp>[fwdpoints.xlsm]Master 3m12m!R57C14</stp>
        <tr r="N57" s="8"/>
      </tp>
      <tp t="e">
        <v>#N/A</v>
        <stp/>
        <stp>##V3_BDHV12</stp>
        <stp>chovchov index</stp>
        <stp>PX_LAST</stp>
        <stp>12-03-2015</stp>
        <stp>12-03-2015</stp>
        <stp>[fwdpoints.xlsm]Master 3m12m!R58C14</stp>
        <tr r="N58" s="8"/>
      </tp>
      <tp t="e">
        <v>#N/A</v>
        <stp/>
        <stp>##V3_BDHV12</stp>
        <stp>chovchov index</stp>
        <stp>PX_LAST</stp>
        <stp>30-01-2015</stp>
        <stp>30-01-2015</stp>
        <stp>[fwdpoints.xlsm]Master 3m12m!R87C14</stp>
        <tr r="N87" s="8"/>
      </tp>
      <tp t="e">
        <v>#N/A</v>
        <stp/>
        <stp>##V3_BDHV12</stp>
        <stp>chovchov index</stp>
        <stp>PX_LAST</stp>
        <stp>02-02-2015</stp>
        <stp>02-02-2015</stp>
        <stp>[fwdpoints.xlsm]Master 3m12m!R86C14</stp>
        <tr r="N86" s="8"/>
      </tp>
      <tp t="e">
        <v>#N/A</v>
        <stp/>
        <stp>##V3_BDHV12</stp>
        <stp>chovchov index</stp>
        <stp>PX_LAST</stp>
        <stp>03-02-2015</stp>
        <stp>03-02-2015</stp>
        <stp>[fwdpoints.xlsm]Master 3m12m!R85C14</stp>
        <tr r="N85" s="8"/>
      </tp>
      <tp t="e">
        <v>#N/A</v>
        <stp/>
        <stp>##V3_BDHV12</stp>
        <stp>chovchov index</stp>
        <stp>PX_LAST</stp>
        <stp>04-02-2015</stp>
        <stp>04-02-2015</stp>
        <stp>[fwdpoints.xlsm]Master 3m12m!R84C14</stp>
        <tr r="N84" s="8"/>
      </tp>
      <tp t="e">
        <v>#N/A</v>
        <stp/>
        <stp>##V3_BDHV12</stp>
        <stp>chovchov index</stp>
        <stp>PX_LAST</stp>
        <stp>19-03-2015</stp>
        <stp>19-03-2015</stp>
        <stp>[fwdpoints.xlsm]Master 3m12m!R53C14</stp>
        <tr r="N53" s="8"/>
      </tp>
      <tp t="e">
        <v>#N/A</v>
        <stp/>
        <stp>##V3_BDHV12</stp>
        <stp>chovchov index</stp>
        <stp>PX_LAST</stp>
        <stp>05-02-2015</stp>
        <stp>05-02-2015</stp>
        <stp>[fwdpoints.xlsm]Master 3m12m!R83C14</stp>
        <tr r="N83" s="8"/>
      </tp>
      <tp t="e">
        <v>#N/A</v>
        <stp/>
        <stp>##V3_BDHV12</stp>
        <stp>chovchov index</stp>
        <stp>PX_LAST</stp>
        <stp>18-03-2015</stp>
        <stp>18-03-2015</stp>
        <stp>[fwdpoints.xlsm]Master 3m12m!R54C14</stp>
        <tr r="N54" s="8"/>
      </tp>
      <tp t="e">
        <v>#N/A</v>
        <stp/>
        <stp>##V3_BDHV12</stp>
        <stp>chovchov index</stp>
        <stp>PX_LAST</stp>
        <stp>06-02-2015</stp>
        <stp>06-02-2015</stp>
        <stp>[fwdpoints.xlsm]Master 3m12m!R82C14</stp>
        <tr r="N82" s="8"/>
      </tp>
      <tp t="e">
        <v>#N/A</v>
        <stp/>
        <stp>##V3_BDHV12</stp>
        <stp>chovchov index</stp>
        <stp>PX_LAST</stp>
        <stp>29-01-2015</stp>
        <stp>29-01-2015</stp>
        <stp>[fwdpoints.xlsm]Master 3m12m!R88C14</stp>
        <tr r="N88" s="8"/>
      </tp>
      <tp t="e">
        <v>#N/A</v>
        <stp/>
        <stp>##V3_BDHV12</stp>
        <stp>chovchov index</stp>
        <stp>PX_LAST</stp>
        <stp>16-02-2015</stp>
        <stp>16-02-2015</stp>
        <stp>[fwdpoints.xlsm]Master 3m12m!R76C14</stp>
        <tr r="N76" s="8"/>
      </tp>
      <tp t="e">
        <v>#N/A</v>
        <stp/>
        <stp>##V3_BDHV12</stp>
        <stp>chovchov index</stp>
        <stp>PX_LAST</stp>
        <stp>28-01-2015</stp>
        <stp>28-01-2015</stp>
        <stp>[fwdpoints.xlsm]Master 3m12m!R89C14</stp>
        <tr r="N89" s="8"/>
      </tp>
      <tp t="e">
        <v>#N/A</v>
        <stp/>
        <stp>##V3_BDHV12</stp>
        <stp>chovchov index</stp>
        <stp>PX_LAST</stp>
        <stp>17-02-2015</stp>
        <stp>17-02-2015</stp>
        <stp>[fwdpoints.xlsm]Master 3m12m!R75C14</stp>
        <tr r="N75" s="8"/>
      </tp>
      <tp t="e">
        <v>#N/A</v>
        <stp/>
        <stp>##V3_BDHV12</stp>
        <stp>chovchov index</stp>
        <stp>PX_LAST</stp>
        <stp>06-03-2015</stp>
        <stp>06-03-2015</stp>
        <stp>[fwdpoints.xlsm]Master 3m12m!R62C14</stp>
        <tr r="N62" s="8"/>
      </tp>
      <tp t="e">
        <v>#N/A</v>
        <stp/>
        <stp>##V3_BDHV12</stp>
        <stp>chovchov index</stp>
        <stp>PX_LAST</stp>
        <stp>05-03-2015</stp>
        <stp>05-03-2015</stp>
        <stp>[fwdpoints.xlsm]Master 3m12m!R63C14</stp>
        <tr r="N63" s="8"/>
      </tp>
      <tp t="e">
        <v>#N/A</v>
        <stp/>
        <stp>##V3_BDHV12</stp>
        <stp>chovchov index</stp>
        <stp>PX_LAST</stp>
        <stp>04-03-2015</stp>
        <stp>04-03-2015</stp>
        <stp>[fwdpoints.xlsm]Master 3m12m!R64C14</stp>
        <tr r="N64" s="8"/>
      </tp>
      <tp t="e">
        <v>#N/A</v>
        <stp/>
        <stp>##V3_BDHV12</stp>
        <stp>chovchov index</stp>
        <stp>PX_LAST</stp>
        <stp>03-03-2015</stp>
        <stp>03-03-2015</stp>
        <stp>[fwdpoints.xlsm]Master 3m12m!R65C14</stp>
        <tr r="N65" s="8"/>
      </tp>
      <tp t="e">
        <v>#N/A</v>
        <stp/>
        <stp>##V3_BDHV12</stp>
        <stp>chovchov index</stp>
        <stp>PX_LAST</stp>
        <stp>12-02-2015</stp>
        <stp>12-02-2015</stp>
        <stp>[fwdpoints.xlsm]Master 3m12m!R78C14</stp>
        <tr r="N78" s="8"/>
      </tp>
      <tp t="e">
        <v>#N/A</v>
        <stp/>
        <stp>##V3_BDHV12</stp>
        <stp>chovchov index</stp>
        <stp>PX_LAST</stp>
        <stp>02-03-2015</stp>
        <stp>02-03-2015</stp>
        <stp>[fwdpoints.xlsm]Master 3m12m!R66C14</stp>
        <tr r="N66" s="8"/>
      </tp>
      <tp t="e">
        <v>#N/A</v>
        <stp/>
        <stp>##V3_BDHV12</stp>
        <stp>chovchov index</stp>
        <stp>PX_LAST</stp>
        <stp>13-02-2015</stp>
        <stp>13-02-2015</stp>
        <stp>[fwdpoints.xlsm]Master 3m12m!R77C14</stp>
        <tr r="N77" s="8"/>
      </tp>
      <tp t="e">
        <v>#N/A</v>
        <stp/>
        <stp>##V3_BDHV12</stp>
        <stp>chovchov index</stp>
        <stp>PX_LAST</stp>
        <stp>11-02-2015</stp>
        <stp>11-02-2015</stp>
        <stp>[fwdpoints.xlsm]Master 3m12m!R79C14</stp>
        <tr r="N79" s="8"/>
      </tp>
      <tp t="e">
        <v>#N/A</v>
        <stp/>
        <stp>##V3_BDHV12</stp>
        <stp>chovchov index</stp>
        <stp>PX_LAST</stp>
        <stp>20-01-2015</stp>
        <stp>20-01-2015</stp>
        <stp>[fwdpoints.xlsm]Master 3m12m!R95C14</stp>
        <tr r="N95" s="8"/>
      </tp>
      <tp t="e">
        <v>#N/A</v>
        <stp/>
        <stp>##V3_BDHV12</stp>
        <stp>chovchov index</stp>
        <stp>PX_LAST</stp>
        <stp>10-02-2015</stp>
        <stp>10-02-2015</stp>
        <stp>[fwdpoints.xlsm]Master 3m12m!R80C14</stp>
        <tr r="N80" s="8"/>
      </tp>
      <tp t="e">
        <v>#N/A</v>
        <stp/>
        <stp>##V3_BDHV12</stp>
        <stp>chovchov index</stp>
        <stp>PX_LAST</stp>
        <stp>21-01-2015</stp>
        <stp>21-01-2015</stp>
        <stp>[fwdpoints.xlsm]Master 3m12m!R94C14</stp>
        <tr r="N94" s="8"/>
      </tp>
      <tp t="e">
        <v>#N/A</v>
        <stp/>
        <stp>##V3_BDHV12</stp>
        <stp>chovchov index</stp>
        <stp>PX_LAST</stp>
        <stp>22-01-2015</stp>
        <stp>22-01-2015</stp>
        <stp>[fwdpoints.xlsm]Master 3m12m!R93C14</stp>
        <tr r="N93" s="8"/>
      </tp>
      <tp t="e">
        <v>#N/A</v>
        <stp/>
        <stp>##V3_BDHV12</stp>
        <stp>chovchov index</stp>
        <stp>PX_LAST</stp>
        <stp>23-01-2015</stp>
        <stp>23-01-2015</stp>
        <stp>[fwdpoints.xlsm]Master 3m12m!R92C14</stp>
        <tr r="N92" s="8"/>
      </tp>
      <tp t="e">
        <v>#N/A</v>
        <stp/>
        <stp>##V3_BDHV12</stp>
        <stp>chovchov index</stp>
        <stp>PX_LAST</stp>
        <stp>26-01-2015</stp>
        <stp>26-01-2015</stp>
        <stp>[fwdpoints.xlsm]Master 3m12m!R91C14</stp>
        <tr r="N91" s="8"/>
      </tp>
      <tp t="e">
        <v>#N/A</v>
        <stp/>
        <stp>##V3_BDHV12</stp>
        <stp>chovchov index</stp>
        <stp>PX_LAST</stp>
        <stp>09-03-2015</stp>
        <stp>09-03-2015</stp>
        <stp>[fwdpoints.xlsm]Master 3m12m!R61C14</stp>
        <tr r="N61" s="8"/>
      </tp>
      <tp t="e">
        <v>#N/A</v>
        <stp/>
        <stp>##V3_BDHV12</stp>
        <stp>chovchov index</stp>
        <stp>PX_LAST</stp>
        <stp>18-02-2015</stp>
        <stp>18-02-2015</stp>
        <stp>[fwdpoints.xlsm]Master 3m12m!R74C14</stp>
        <tr r="N74" s="8"/>
      </tp>
      <tp t="e">
        <v>#N/A</v>
        <stp/>
        <stp>##V3_BDHV12</stp>
        <stp>chovchov index</stp>
        <stp>PX_LAST</stp>
        <stp>27-01-2015</stp>
        <stp>27-01-2015</stp>
        <stp>[fwdpoints.xlsm]Master 3m12m!R90C14</stp>
        <tr r="N90" s="8"/>
      </tp>
      <tp t="e">
        <v>#N/A</v>
        <stp/>
        <stp>##V3_BDHV12</stp>
        <stp>chovchov index</stp>
        <stp>PX_LAST</stp>
        <stp>19-02-2015</stp>
        <stp>19-02-2015</stp>
        <stp>[fwdpoints.xlsm]Master 3m12m!R73C14</stp>
        <tr r="N73" s="8"/>
      </tp>
      <tp t="e">
        <v>#N/A</v>
        <stp/>
        <stp>##V3_BDHV12</stp>
        <stp>chovchov index</stp>
        <stp>PX_LAST</stp>
        <stp>24-02-2015</stp>
        <stp>24-02-2015</stp>
        <stp>[fwdpoints.xlsm]Master 3m12m!R70C14</stp>
        <tr r="N70" s="8"/>
      </tp>
      <tp t="e">
        <v>#N/A</v>
        <stp/>
        <stp>##V3_BDHV12</stp>
        <stp>chovchov index</stp>
        <stp>PX_LAST</stp>
        <stp>25-02-2015</stp>
        <stp>25-02-2015</stp>
        <stp>[fwdpoints.xlsm]Master 3m12m!R69C14</stp>
        <tr r="N69" s="8"/>
      </tp>
      <tp t="e">
        <v>#N/A</v>
        <stp/>
        <stp>##V3_BDHV12</stp>
        <stp>chovchov index</stp>
        <stp>PX_LAST</stp>
        <stp>19-01-2015</stp>
        <stp>19-01-2015</stp>
        <stp>[fwdpoints.xlsm]Master 3m12m!R96C14</stp>
        <tr r="N96" s="8"/>
      </tp>
      <tp t="e">
        <v>#N/A</v>
        <stp/>
        <stp>##V3_BDHV12</stp>
        <stp>chovchov index</stp>
        <stp>PX_LAST</stp>
        <stp>26-02-2015</stp>
        <stp>26-02-2015</stp>
        <stp>[fwdpoints.xlsm]Master 3m12m!R68C14</stp>
        <tr r="N68" s="8"/>
      </tp>
      <tp t="e">
        <v>#N/A</v>
        <stp/>
        <stp>##V3_BDHV12</stp>
        <stp>chovchov index</stp>
        <stp>PX_LAST</stp>
        <stp>27-02-2015</stp>
        <stp>27-02-2015</stp>
        <stp>[fwdpoints.xlsm]Master 3m12m!R67C14</stp>
        <tr r="N67" s="8"/>
      </tp>
      <tp t="e">
        <v>#N/A</v>
        <stp/>
        <stp>##V3_BDHV12</stp>
        <stp>chovchov index</stp>
        <stp>PX_LAST</stp>
        <stp>20-02-2015</stp>
        <stp>20-02-2015</stp>
        <stp>[fwdpoints.xlsm]Master 3m12m!R72C14</stp>
        <tr r="N72" s="8"/>
      </tp>
      <tp t="e">
        <v>#N/A</v>
        <stp/>
        <stp>##V3_BDHV12</stp>
        <stp>chovchov index</stp>
        <stp>PX_LAST</stp>
        <stp>23-02-2015</stp>
        <stp>23-02-2015</stp>
        <stp>[fwdpoints.xlsm]Master 3m12m!R71C14</stp>
        <tr r="N71" s="8"/>
      </tp>
      <tp t="e">
        <v>#N/A</v>
        <stp/>
        <stp>##V3_BDHV12</stp>
        <stp>chovchov index</stp>
        <stp>PX_LAST</stp>
        <stp>30-03-2015</stp>
        <stp>30-03-2015</stp>
        <stp>[fwdpoints.xlsm]Master 3m12m!R46C14</stp>
        <tr r="N46" s="8"/>
      </tp>
      <tp t="e">
        <v>#N/A</v>
        <stp/>
        <stp>##V3_BDHV12</stp>
        <stp>chovchov index</stp>
        <stp>PX_LAST</stp>
        <stp>31-03-2015</stp>
        <stp>31-03-2015</stp>
        <stp>[fwdpoints.xlsm]Master 3m12m!R45C14</stp>
        <tr r="N45" s="8"/>
      </tp>
      <tp t="e">
        <v>#N/A</v>
        <stp/>
        <stp>##V3_BDHV12</stp>
        <stp>chovchov index</stp>
        <stp>PX_LAST</stp>
        <stp>16-01-2015</stp>
        <stp>16-01-2015</stp>
        <stp>[fwdpoints.xlsm]Master 3m12m!R97C14</stp>
        <tr r="N97" s="8"/>
      </tp>
      <tp t="e">
        <v>#N/A</v>
        <stp/>
        <stp>##V3_BDHV12</stp>
        <stp>chovchov index</stp>
        <stp>PX_LAST</stp>
        <stp>15-01-2015</stp>
        <stp>15-01-2015</stp>
        <stp>[fwdpoints.xlsm]Master 3m12m!R98C14</stp>
        <tr r="N98" s="8"/>
      </tp>
      <tp t="e">
        <v>#N/A</v>
        <stp/>
        <stp>##V3_BDHV12</stp>
        <stp>chovchov index</stp>
        <stp>PX_LAST</stp>
        <stp>14-01-2015</stp>
        <stp>14-01-2015</stp>
        <stp>[fwdpoints.xlsm]Master 3m12m!R99C14</stp>
        <tr r="N99" s="8"/>
      </tp>
      <tp t="e">
        <v>#N/A</v>
        <stp/>
        <stp>##V3_BDHV12</stp>
        <stp>chovchov index</stp>
        <stp>PX_LAST</stp>
        <stp>27-03-2015</stp>
        <stp>27-03-2015</stp>
        <stp>[fwdpoints.xlsm]Master 3m12m!R47C14</stp>
        <tr r="N47" s="8"/>
      </tp>
      <tp t="e">
        <v>#N/A</v>
        <stp/>
        <stp>##V3_BDHV12</stp>
        <stp>chovchov index</stp>
        <stp>PX_LAST</stp>
        <stp>26-03-2015</stp>
        <stp>26-03-2015</stp>
        <stp>[fwdpoints.xlsm]Master 3m12m!R48C14</stp>
        <tr r="N48" s="8"/>
      </tp>
      <tp t="e">
        <v>#N/A</v>
        <stp/>
        <stp>##V3_BDHV12</stp>
        <stp>chovchov index</stp>
        <stp>PX_LAST</stp>
        <stp>24-03-2015</stp>
        <stp>24-03-2015</stp>
        <stp>[fwdpoints.xlsm]Master 3m12m!R50C14</stp>
        <tr r="N50" s="8"/>
      </tp>
      <tp t="e">
        <v>#N/A</v>
        <stp/>
        <stp>##V3_BDHV12</stp>
        <stp>chovchov index</stp>
        <stp>PX_LAST</stp>
        <stp>25-03-2015</stp>
        <stp>25-03-2015</stp>
        <stp>[fwdpoints.xlsm]Master 3m12m!R49C14</stp>
        <tr r="N49" s="8"/>
      </tp>
      <tp t="e">
        <v>#N/A</v>
        <stp/>
        <stp>##V3_BDHV12</stp>
        <stp>chovchov index</stp>
        <stp>PX_LAST</stp>
        <stp>23-03-2015</stp>
        <stp>23-03-2015</stp>
        <stp>[fwdpoints.xlsm]Master 3m12m!R51C14</stp>
        <tr r="N51" s="8"/>
      </tp>
      <tp t="e">
        <v>#N/A</v>
        <stp/>
        <stp>##V3_BDHV12</stp>
        <stp>chovchov index</stp>
        <stp>PX_LAST</stp>
        <stp>20-03-2015</stp>
        <stp>20-03-2015</stp>
        <stp>[fwdpoints.xlsm]Master 3m12m!R52C14</stp>
        <tr r="N52" s="8"/>
      </tp>
      <tp t="e">
        <v>#N/A</v>
        <stp/>
        <stp>##V3_BDHV12</stp>
        <stp>chovchov index</stp>
        <stp>PX_LAST</stp>
        <stp>22-05-2015</stp>
        <stp>22-05-2015</stp>
        <stp>[fwdpoints.xlsm]Master 3m12m!R7C14</stp>
        <tr r="N7" s="8"/>
      </tp>
      <tp t="e">
        <v>#N/A</v>
        <stp/>
        <stp>##V3_BDHV12</stp>
        <stp>chovchov index</stp>
        <stp>PX_LAST</stp>
        <stp>21-05-2015</stp>
        <stp>21-05-2015</stp>
        <stp>[fwdpoints.xlsm]Master 3m12m!R8C14</stp>
        <tr r="N8" s="8"/>
      </tp>
      <tp t="e">
        <v>#N/A</v>
        <stp/>
        <stp>##V3_BDHV12</stp>
        <stp>chovchov index</stp>
        <stp>PX_LAST</stp>
        <stp>20-05-2015</stp>
        <stp>20-05-2015</stp>
        <stp>[fwdpoints.xlsm]Master 3m12m!R9C14</stp>
        <tr r="N9" s="8"/>
      </tp>
      <tp t="e">
        <v>#N/A</v>
        <stp/>
        <stp>##V3_BDHV12</stp>
        <stp>chovchov index</stp>
        <stp>PX_LAST</stp>
        <stp>27-05-2015</stp>
        <stp>27-05-2015</stp>
        <stp>[fwdpoints.xlsm]Master 3m12m!R4C14</stp>
        <tr r="N4" s="8"/>
      </tp>
      <tp t="e">
        <v>#N/A</v>
        <stp/>
        <stp>##V3_BDHV12</stp>
        <stp>chovchov index</stp>
        <stp>PX_LAST</stp>
        <stp>26-05-2015</stp>
        <stp>26-05-2015</stp>
        <stp>[fwdpoints.xlsm]Master 3m12m!R5C14</stp>
        <tr r="N5" s="8"/>
      </tp>
      <tp t="e">
        <v>#N/A</v>
        <stp/>
        <stp>##V3_BDHV12</stp>
        <stp>chovchov index</stp>
        <stp>PX_LAST</stp>
        <stp>25-05-2015</stp>
        <stp>25-05-2015</stp>
        <stp>[fwdpoints.xlsm]Master 3m12m!R6C14</stp>
        <tr r="N6" s="8"/>
      </tp>
      <tp t="e">
        <v>#N/A</v>
        <stp/>
        <stp>##V3_BDHV12</stp>
        <stp>chovchov index</stp>
        <stp>PX_LAST</stp>
        <stp>29-05-2015</stp>
        <stp>29-05-2015</stp>
        <stp>[fwdpoints.xlsm]Master 3m12m!R2C14</stp>
        <tr r="N2" s="8"/>
      </tp>
      <tp t="e">
        <v>#N/A</v>
        <stp/>
        <stp>##V3_BDHV12</stp>
        <stp>chovchov index</stp>
        <stp>PX_LAST</stp>
        <stp>28-05-2015</stp>
        <stp>28-05-2015</stp>
        <stp>[fwdpoints.xlsm]Master 3m12m!R3C14</stp>
        <tr r="N3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volatileDependencies" Target="volatileDependenci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'Master FWDPoints'!$A$3:$A$1669</c:f>
              <c:numCache>
                <c:formatCode>m/d/yyyy</c:formatCode>
                <c:ptCount val="16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42555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42520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  <c:pt idx="67">
                  <c:v>42478</c:v>
                </c:pt>
                <c:pt idx="68">
                  <c:v>42475</c:v>
                </c:pt>
                <c:pt idx="69">
                  <c:v>42474</c:v>
                </c:pt>
                <c:pt idx="70">
                  <c:v>42473</c:v>
                </c:pt>
                <c:pt idx="71">
                  <c:v>42472</c:v>
                </c:pt>
                <c:pt idx="72">
                  <c:v>42471</c:v>
                </c:pt>
                <c:pt idx="73">
                  <c:v>42468</c:v>
                </c:pt>
                <c:pt idx="74">
                  <c:v>42467</c:v>
                </c:pt>
                <c:pt idx="75">
                  <c:v>42466</c:v>
                </c:pt>
                <c:pt idx="76">
                  <c:v>42465</c:v>
                </c:pt>
                <c:pt idx="77">
                  <c:v>42464</c:v>
                </c:pt>
                <c:pt idx="78">
                  <c:v>42461</c:v>
                </c:pt>
                <c:pt idx="79">
                  <c:v>42460</c:v>
                </c:pt>
                <c:pt idx="80">
                  <c:v>42459</c:v>
                </c:pt>
                <c:pt idx="81">
                  <c:v>42458</c:v>
                </c:pt>
                <c:pt idx="82">
                  <c:v>42457</c:v>
                </c:pt>
                <c:pt idx="83">
                  <c:v>42454</c:v>
                </c:pt>
                <c:pt idx="84">
                  <c:v>42453</c:v>
                </c:pt>
                <c:pt idx="85">
                  <c:v>42452</c:v>
                </c:pt>
                <c:pt idx="86">
                  <c:v>42451</c:v>
                </c:pt>
                <c:pt idx="87">
                  <c:v>42450</c:v>
                </c:pt>
                <c:pt idx="88">
                  <c:v>42447</c:v>
                </c:pt>
                <c:pt idx="89">
                  <c:v>42446</c:v>
                </c:pt>
                <c:pt idx="90">
                  <c:v>42445</c:v>
                </c:pt>
                <c:pt idx="91">
                  <c:v>42444</c:v>
                </c:pt>
                <c:pt idx="92">
                  <c:v>42443</c:v>
                </c:pt>
                <c:pt idx="93">
                  <c:v>42440</c:v>
                </c:pt>
                <c:pt idx="94">
                  <c:v>42439</c:v>
                </c:pt>
                <c:pt idx="95">
                  <c:v>42438</c:v>
                </c:pt>
                <c:pt idx="96">
                  <c:v>42437</c:v>
                </c:pt>
                <c:pt idx="97">
                  <c:v>42436</c:v>
                </c:pt>
                <c:pt idx="98">
                  <c:v>42433</c:v>
                </c:pt>
                <c:pt idx="99">
                  <c:v>42432</c:v>
                </c:pt>
                <c:pt idx="100">
                  <c:v>42431</c:v>
                </c:pt>
                <c:pt idx="101">
                  <c:v>42430</c:v>
                </c:pt>
                <c:pt idx="102">
                  <c:v>42429</c:v>
                </c:pt>
                <c:pt idx="103">
                  <c:v>42426</c:v>
                </c:pt>
                <c:pt idx="104">
                  <c:v>42425</c:v>
                </c:pt>
                <c:pt idx="105">
                  <c:v>42424</c:v>
                </c:pt>
                <c:pt idx="106">
                  <c:v>42423</c:v>
                </c:pt>
                <c:pt idx="107">
                  <c:v>42422</c:v>
                </c:pt>
                <c:pt idx="108">
                  <c:v>42419</c:v>
                </c:pt>
                <c:pt idx="109">
                  <c:v>42418</c:v>
                </c:pt>
                <c:pt idx="110">
                  <c:v>42417</c:v>
                </c:pt>
                <c:pt idx="111">
                  <c:v>42416</c:v>
                </c:pt>
                <c:pt idx="112">
                  <c:v>42415</c:v>
                </c:pt>
                <c:pt idx="113">
                  <c:v>42412</c:v>
                </c:pt>
                <c:pt idx="114">
                  <c:v>42411</c:v>
                </c:pt>
                <c:pt idx="115">
                  <c:v>42410</c:v>
                </c:pt>
                <c:pt idx="116">
                  <c:v>42409</c:v>
                </c:pt>
                <c:pt idx="117">
                  <c:v>42408</c:v>
                </c:pt>
                <c:pt idx="118">
                  <c:v>42405</c:v>
                </c:pt>
                <c:pt idx="119">
                  <c:v>42404</c:v>
                </c:pt>
                <c:pt idx="120">
                  <c:v>42403</c:v>
                </c:pt>
                <c:pt idx="121">
                  <c:v>42402</c:v>
                </c:pt>
                <c:pt idx="122">
                  <c:v>42401</c:v>
                </c:pt>
                <c:pt idx="123">
                  <c:v>42398</c:v>
                </c:pt>
                <c:pt idx="124">
                  <c:v>42397</c:v>
                </c:pt>
                <c:pt idx="125">
                  <c:v>42396</c:v>
                </c:pt>
                <c:pt idx="126">
                  <c:v>42395</c:v>
                </c:pt>
                <c:pt idx="127">
                  <c:v>42394</c:v>
                </c:pt>
                <c:pt idx="128">
                  <c:v>42391</c:v>
                </c:pt>
                <c:pt idx="129">
                  <c:v>42390</c:v>
                </c:pt>
                <c:pt idx="130">
                  <c:v>42389</c:v>
                </c:pt>
                <c:pt idx="131">
                  <c:v>42388</c:v>
                </c:pt>
                <c:pt idx="132">
                  <c:v>42387</c:v>
                </c:pt>
                <c:pt idx="133">
                  <c:v>42384</c:v>
                </c:pt>
                <c:pt idx="134">
                  <c:v>42383</c:v>
                </c:pt>
                <c:pt idx="135">
                  <c:v>42382</c:v>
                </c:pt>
                <c:pt idx="136">
                  <c:v>42381</c:v>
                </c:pt>
                <c:pt idx="137">
                  <c:v>42380</c:v>
                </c:pt>
                <c:pt idx="138">
                  <c:v>42377</c:v>
                </c:pt>
                <c:pt idx="139">
                  <c:v>42376</c:v>
                </c:pt>
                <c:pt idx="140">
                  <c:v>42375</c:v>
                </c:pt>
                <c:pt idx="141">
                  <c:v>42374</c:v>
                </c:pt>
                <c:pt idx="142">
                  <c:v>42373</c:v>
                </c:pt>
                <c:pt idx="143">
                  <c:v>42370</c:v>
                </c:pt>
                <c:pt idx="144">
                  <c:v>42369</c:v>
                </c:pt>
                <c:pt idx="145">
                  <c:v>42368</c:v>
                </c:pt>
                <c:pt idx="146">
                  <c:v>42367</c:v>
                </c:pt>
                <c:pt idx="147">
                  <c:v>42366</c:v>
                </c:pt>
                <c:pt idx="148">
                  <c:v>42363</c:v>
                </c:pt>
                <c:pt idx="149">
                  <c:v>42362</c:v>
                </c:pt>
                <c:pt idx="150">
                  <c:v>42361</c:v>
                </c:pt>
                <c:pt idx="151">
                  <c:v>42360</c:v>
                </c:pt>
                <c:pt idx="152">
                  <c:v>42359</c:v>
                </c:pt>
                <c:pt idx="153">
                  <c:v>42356</c:v>
                </c:pt>
                <c:pt idx="154">
                  <c:v>42355</c:v>
                </c:pt>
                <c:pt idx="155">
                  <c:v>42354</c:v>
                </c:pt>
                <c:pt idx="156">
                  <c:v>42353</c:v>
                </c:pt>
                <c:pt idx="157">
                  <c:v>42352</c:v>
                </c:pt>
                <c:pt idx="158">
                  <c:v>42349</c:v>
                </c:pt>
                <c:pt idx="159">
                  <c:v>42348</c:v>
                </c:pt>
                <c:pt idx="160">
                  <c:v>42347</c:v>
                </c:pt>
                <c:pt idx="161">
                  <c:v>42346</c:v>
                </c:pt>
                <c:pt idx="162">
                  <c:v>42345</c:v>
                </c:pt>
                <c:pt idx="163">
                  <c:v>42342</c:v>
                </c:pt>
                <c:pt idx="164">
                  <c:v>42341</c:v>
                </c:pt>
                <c:pt idx="165">
                  <c:v>42340</c:v>
                </c:pt>
                <c:pt idx="166">
                  <c:v>42339</c:v>
                </c:pt>
                <c:pt idx="167">
                  <c:v>42338</c:v>
                </c:pt>
                <c:pt idx="168">
                  <c:v>42335</c:v>
                </c:pt>
                <c:pt idx="169">
                  <c:v>42334</c:v>
                </c:pt>
                <c:pt idx="170">
                  <c:v>42333</c:v>
                </c:pt>
                <c:pt idx="171">
                  <c:v>42332</c:v>
                </c:pt>
                <c:pt idx="172">
                  <c:v>42331</c:v>
                </c:pt>
                <c:pt idx="173">
                  <c:v>42328</c:v>
                </c:pt>
                <c:pt idx="174">
                  <c:v>42327</c:v>
                </c:pt>
                <c:pt idx="175">
                  <c:v>42326</c:v>
                </c:pt>
                <c:pt idx="176">
                  <c:v>42325</c:v>
                </c:pt>
                <c:pt idx="177">
                  <c:v>42324</c:v>
                </c:pt>
                <c:pt idx="178">
                  <c:v>42321</c:v>
                </c:pt>
                <c:pt idx="179">
                  <c:v>42320</c:v>
                </c:pt>
                <c:pt idx="180">
                  <c:v>42319</c:v>
                </c:pt>
                <c:pt idx="181">
                  <c:v>42318</c:v>
                </c:pt>
                <c:pt idx="182">
                  <c:v>42317</c:v>
                </c:pt>
                <c:pt idx="183">
                  <c:v>42314</c:v>
                </c:pt>
                <c:pt idx="184">
                  <c:v>42313</c:v>
                </c:pt>
                <c:pt idx="185">
                  <c:v>42312</c:v>
                </c:pt>
                <c:pt idx="186">
                  <c:v>42311</c:v>
                </c:pt>
                <c:pt idx="187">
                  <c:v>42310</c:v>
                </c:pt>
                <c:pt idx="188">
                  <c:v>42307</c:v>
                </c:pt>
                <c:pt idx="189">
                  <c:v>42306</c:v>
                </c:pt>
                <c:pt idx="190">
                  <c:v>42305</c:v>
                </c:pt>
                <c:pt idx="191">
                  <c:v>42304</c:v>
                </c:pt>
                <c:pt idx="192">
                  <c:v>42303</c:v>
                </c:pt>
                <c:pt idx="193">
                  <c:v>42300</c:v>
                </c:pt>
                <c:pt idx="194">
                  <c:v>42299</c:v>
                </c:pt>
                <c:pt idx="195">
                  <c:v>42298</c:v>
                </c:pt>
                <c:pt idx="196">
                  <c:v>42297</c:v>
                </c:pt>
                <c:pt idx="197">
                  <c:v>42296</c:v>
                </c:pt>
                <c:pt idx="198">
                  <c:v>42293</c:v>
                </c:pt>
                <c:pt idx="199">
                  <c:v>42292</c:v>
                </c:pt>
                <c:pt idx="200">
                  <c:v>42291</c:v>
                </c:pt>
                <c:pt idx="201">
                  <c:v>42290</c:v>
                </c:pt>
                <c:pt idx="202">
                  <c:v>42289</c:v>
                </c:pt>
                <c:pt idx="203">
                  <c:v>42286</c:v>
                </c:pt>
                <c:pt idx="204">
                  <c:v>42285</c:v>
                </c:pt>
                <c:pt idx="205">
                  <c:v>42284</c:v>
                </c:pt>
                <c:pt idx="206">
                  <c:v>42283</c:v>
                </c:pt>
                <c:pt idx="207">
                  <c:v>42282</c:v>
                </c:pt>
                <c:pt idx="208">
                  <c:v>42279</c:v>
                </c:pt>
                <c:pt idx="209">
                  <c:v>42278</c:v>
                </c:pt>
                <c:pt idx="210">
                  <c:v>42277</c:v>
                </c:pt>
                <c:pt idx="211">
                  <c:v>42276</c:v>
                </c:pt>
                <c:pt idx="212">
                  <c:v>42275</c:v>
                </c:pt>
                <c:pt idx="213">
                  <c:v>42272</c:v>
                </c:pt>
                <c:pt idx="214">
                  <c:v>42271</c:v>
                </c:pt>
                <c:pt idx="215">
                  <c:v>42270</c:v>
                </c:pt>
                <c:pt idx="216">
                  <c:v>42269</c:v>
                </c:pt>
                <c:pt idx="217">
                  <c:v>42268</c:v>
                </c:pt>
                <c:pt idx="218">
                  <c:v>42265</c:v>
                </c:pt>
                <c:pt idx="219">
                  <c:v>42264</c:v>
                </c:pt>
                <c:pt idx="220">
                  <c:v>42263</c:v>
                </c:pt>
                <c:pt idx="221">
                  <c:v>42262</c:v>
                </c:pt>
                <c:pt idx="222">
                  <c:v>42261</c:v>
                </c:pt>
                <c:pt idx="223">
                  <c:v>42258</c:v>
                </c:pt>
                <c:pt idx="224">
                  <c:v>42257</c:v>
                </c:pt>
                <c:pt idx="225">
                  <c:v>42256</c:v>
                </c:pt>
                <c:pt idx="226">
                  <c:v>42255</c:v>
                </c:pt>
                <c:pt idx="227">
                  <c:v>42254</c:v>
                </c:pt>
                <c:pt idx="228">
                  <c:v>42251</c:v>
                </c:pt>
                <c:pt idx="229">
                  <c:v>42250</c:v>
                </c:pt>
                <c:pt idx="230">
                  <c:v>42249</c:v>
                </c:pt>
                <c:pt idx="231">
                  <c:v>42248</c:v>
                </c:pt>
                <c:pt idx="232">
                  <c:v>42247</c:v>
                </c:pt>
                <c:pt idx="233">
                  <c:v>42244</c:v>
                </c:pt>
                <c:pt idx="234">
                  <c:v>42243</c:v>
                </c:pt>
                <c:pt idx="235">
                  <c:v>42242</c:v>
                </c:pt>
                <c:pt idx="236">
                  <c:v>42241</c:v>
                </c:pt>
                <c:pt idx="237">
                  <c:v>42240</c:v>
                </c:pt>
                <c:pt idx="238">
                  <c:v>42237</c:v>
                </c:pt>
                <c:pt idx="239">
                  <c:v>42236</c:v>
                </c:pt>
                <c:pt idx="240">
                  <c:v>42235</c:v>
                </c:pt>
                <c:pt idx="241">
                  <c:v>42234</c:v>
                </c:pt>
                <c:pt idx="242">
                  <c:v>42233</c:v>
                </c:pt>
                <c:pt idx="243">
                  <c:v>42230</c:v>
                </c:pt>
                <c:pt idx="244">
                  <c:v>42229</c:v>
                </c:pt>
                <c:pt idx="245">
                  <c:v>42228</c:v>
                </c:pt>
                <c:pt idx="246">
                  <c:v>42227</c:v>
                </c:pt>
                <c:pt idx="247">
                  <c:v>42226</c:v>
                </c:pt>
                <c:pt idx="248">
                  <c:v>42223</c:v>
                </c:pt>
                <c:pt idx="249">
                  <c:v>42222</c:v>
                </c:pt>
                <c:pt idx="250">
                  <c:v>42221</c:v>
                </c:pt>
                <c:pt idx="251">
                  <c:v>42220</c:v>
                </c:pt>
                <c:pt idx="252">
                  <c:v>42219</c:v>
                </c:pt>
                <c:pt idx="253">
                  <c:v>42216</c:v>
                </c:pt>
                <c:pt idx="254">
                  <c:v>42215</c:v>
                </c:pt>
                <c:pt idx="255">
                  <c:v>42214</c:v>
                </c:pt>
                <c:pt idx="256">
                  <c:v>42213</c:v>
                </c:pt>
                <c:pt idx="257">
                  <c:v>42212</c:v>
                </c:pt>
                <c:pt idx="258">
                  <c:v>42209</c:v>
                </c:pt>
                <c:pt idx="259">
                  <c:v>42208</c:v>
                </c:pt>
                <c:pt idx="260">
                  <c:v>42207</c:v>
                </c:pt>
                <c:pt idx="261">
                  <c:v>42206</c:v>
                </c:pt>
                <c:pt idx="262">
                  <c:v>42205</c:v>
                </c:pt>
                <c:pt idx="263">
                  <c:v>42202</c:v>
                </c:pt>
                <c:pt idx="264">
                  <c:v>42201</c:v>
                </c:pt>
                <c:pt idx="265">
                  <c:v>42200</c:v>
                </c:pt>
                <c:pt idx="266">
                  <c:v>42199</c:v>
                </c:pt>
                <c:pt idx="267">
                  <c:v>42198</c:v>
                </c:pt>
                <c:pt idx="268">
                  <c:v>42195</c:v>
                </c:pt>
                <c:pt idx="269">
                  <c:v>42194</c:v>
                </c:pt>
                <c:pt idx="270">
                  <c:v>42193</c:v>
                </c:pt>
                <c:pt idx="271">
                  <c:v>42192</c:v>
                </c:pt>
                <c:pt idx="272">
                  <c:v>42191</c:v>
                </c:pt>
                <c:pt idx="273">
                  <c:v>42188</c:v>
                </c:pt>
                <c:pt idx="274">
                  <c:v>42187</c:v>
                </c:pt>
                <c:pt idx="275">
                  <c:v>42186</c:v>
                </c:pt>
                <c:pt idx="276">
                  <c:v>42185</c:v>
                </c:pt>
                <c:pt idx="277">
                  <c:v>42184</c:v>
                </c:pt>
                <c:pt idx="278">
                  <c:v>42181</c:v>
                </c:pt>
                <c:pt idx="279">
                  <c:v>42180</c:v>
                </c:pt>
                <c:pt idx="280">
                  <c:v>42179</c:v>
                </c:pt>
                <c:pt idx="281">
                  <c:v>42178</c:v>
                </c:pt>
                <c:pt idx="282">
                  <c:v>42177</c:v>
                </c:pt>
                <c:pt idx="283">
                  <c:v>42174</c:v>
                </c:pt>
                <c:pt idx="284">
                  <c:v>42173</c:v>
                </c:pt>
                <c:pt idx="285">
                  <c:v>42172</c:v>
                </c:pt>
                <c:pt idx="286">
                  <c:v>42171</c:v>
                </c:pt>
                <c:pt idx="287">
                  <c:v>42170</c:v>
                </c:pt>
                <c:pt idx="288">
                  <c:v>42167</c:v>
                </c:pt>
                <c:pt idx="289">
                  <c:v>42166</c:v>
                </c:pt>
                <c:pt idx="290">
                  <c:v>42165</c:v>
                </c:pt>
                <c:pt idx="291">
                  <c:v>42164</c:v>
                </c:pt>
                <c:pt idx="292">
                  <c:v>42163</c:v>
                </c:pt>
                <c:pt idx="293">
                  <c:v>42160</c:v>
                </c:pt>
                <c:pt idx="294">
                  <c:v>42159</c:v>
                </c:pt>
                <c:pt idx="295">
                  <c:v>42158</c:v>
                </c:pt>
                <c:pt idx="296">
                  <c:v>42157</c:v>
                </c:pt>
                <c:pt idx="297">
                  <c:v>42156</c:v>
                </c:pt>
                <c:pt idx="298">
                  <c:v>42153</c:v>
                </c:pt>
                <c:pt idx="299">
                  <c:v>42152</c:v>
                </c:pt>
                <c:pt idx="300">
                  <c:v>42151</c:v>
                </c:pt>
                <c:pt idx="301">
                  <c:v>42150</c:v>
                </c:pt>
                <c:pt idx="302">
                  <c:v>42149</c:v>
                </c:pt>
                <c:pt idx="303">
                  <c:v>42146</c:v>
                </c:pt>
                <c:pt idx="304">
                  <c:v>42145</c:v>
                </c:pt>
                <c:pt idx="305">
                  <c:v>42144</c:v>
                </c:pt>
                <c:pt idx="306">
                  <c:v>42143</c:v>
                </c:pt>
                <c:pt idx="307">
                  <c:v>42142</c:v>
                </c:pt>
                <c:pt idx="308">
                  <c:v>42139</c:v>
                </c:pt>
                <c:pt idx="309">
                  <c:v>42138</c:v>
                </c:pt>
                <c:pt idx="310">
                  <c:v>42137</c:v>
                </c:pt>
                <c:pt idx="311">
                  <c:v>42136</c:v>
                </c:pt>
                <c:pt idx="312">
                  <c:v>42135</c:v>
                </c:pt>
                <c:pt idx="313">
                  <c:v>42132</c:v>
                </c:pt>
                <c:pt idx="314">
                  <c:v>42131</c:v>
                </c:pt>
                <c:pt idx="315">
                  <c:v>42130</c:v>
                </c:pt>
                <c:pt idx="316">
                  <c:v>42129</c:v>
                </c:pt>
                <c:pt idx="317">
                  <c:v>42128</c:v>
                </c:pt>
                <c:pt idx="318">
                  <c:v>42125</c:v>
                </c:pt>
                <c:pt idx="319">
                  <c:v>42124</c:v>
                </c:pt>
                <c:pt idx="320">
                  <c:v>42123</c:v>
                </c:pt>
                <c:pt idx="321">
                  <c:v>42122</c:v>
                </c:pt>
                <c:pt idx="322">
                  <c:v>42121</c:v>
                </c:pt>
                <c:pt idx="323">
                  <c:v>42118</c:v>
                </c:pt>
                <c:pt idx="324">
                  <c:v>42117</c:v>
                </c:pt>
                <c:pt idx="325">
                  <c:v>42116</c:v>
                </c:pt>
                <c:pt idx="326">
                  <c:v>42115</c:v>
                </c:pt>
                <c:pt idx="327">
                  <c:v>42114</c:v>
                </c:pt>
                <c:pt idx="328">
                  <c:v>42111</c:v>
                </c:pt>
                <c:pt idx="329">
                  <c:v>42110</c:v>
                </c:pt>
                <c:pt idx="330">
                  <c:v>42109</c:v>
                </c:pt>
                <c:pt idx="331">
                  <c:v>42108</c:v>
                </c:pt>
                <c:pt idx="332">
                  <c:v>42107</c:v>
                </c:pt>
                <c:pt idx="333">
                  <c:v>42104</c:v>
                </c:pt>
                <c:pt idx="334">
                  <c:v>42103</c:v>
                </c:pt>
                <c:pt idx="335">
                  <c:v>42102</c:v>
                </c:pt>
                <c:pt idx="336">
                  <c:v>42101</c:v>
                </c:pt>
                <c:pt idx="337">
                  <c:v>42100</c:v>
                </c:pt>
                <c:pt idx="338">
                  <c:v>42097</c:v>
                </c:pt>
                <c:pt idx="339">
                  <c:v>42096</c:v>
                </c:pt>
                <c:pt idx="340">
                  <c:v>42095</c:v>
                </c:pt>
                <c:pt idx="341">
                  <c:v>42094</c:v>
                </c:pt>
                <c:pt idx="342">
                  <c:v>42093</c:v>
                </c:pt>
                <c:pt idx="343">
                  <c:v>42090</c:v>
                </c:pt>
                <c:pt idx="344">
                  <c:v>42089</c:v>
                </c:pt>
                <c:pt idx="345">
                  <c:v>42088</c:v>
                </c:pt>
                <c:pt idx="346">
                  <c:v>42087</c:v>
                </c:pt>
                <c:pt idx="347">
                  <c:v>42086</c:v>
                </c:pt>
                <c:pt idx="348">
                  <c:v>42083</c:v>
                </c:pt>
                <c:pt idx="349">
                  <c:v>42082</c:v>
                </c:pt>
                <c:pt idx="350">
                  <c:v>42081</c:v>
                </c:pt>
                <c:pt idx="351">
                  <c:v>42080</c:v>
                </c:pt>
                <c:pt idx="352">
                  <c:v>42079</c:v>
                </c:pt>
                <c:pt idx="353">
                  <c:v>42076</c:v>
                </c:pt>
                <c:pt idx="354">
                  <c:v>42075</c:v>
                </c:pt>
                <c:pt idx="355">
                  <c:v>42074</c:v>
                </c:pt>
                <c:pt idx="356">
                  <c:v>42073</c:v>
                </c:pt>
                <c:pt idx="357">
                  <c:v>42072</c:v>
                </c:pt>
                <c:pt idx="358">
                  <c:v>42069</c:v>
                </c:pt>
                <c:pt idx="359">
                  <c:v>42068</c:v>
                </c:pt>
                <c:pt idx="360">
                  <c:v>42067</c:v>
                </c:pt>
                <c:pt idx="361">
                  <c:v>42066</c:v>
                </c:pt>
                <c:pt idx="362">
                  <c:v>42065</c:v>
                </c:pt>
                <c:pt idx="363">
                  <c:v>42062</c:v>
                </c:pt>
                <c:pt idx="364">
                  <c:v>42061</c:v>
                </c:pt>
                <c:pt idx="365">
                  <c:v>42060</c:v>
                </c:pt>
                <c:pt idx="366">
                  <c:v>42059</c:v>
                </c:pt>
                <c:pt idx="367">
                  <c:v>42058</c:v>
                </c:pt>
                <c:pt idx="368">
                  <c:v>42055</c:v>
                </c:pt>
                <c:pt idx="369">
                  <c:v>42054</c:v>
                </c:pt>
                <c:pt idx="370">
                  <c:v>42053</c:v>
                </c:pt>
                <c:pt idx="371">
                  <c:v>42052</c:v>
                </c:pt>
                <c:pt idx="372">
                  <c:v>42051</c:v>
                </c:pt>
                <c:pt idx="373">
                  <c:v>42048</c:v>
                </c:pt>
                <c:pt idx="374">
                  <c:v>42047</c:v>
                </c:pt>
                <c:pt idx="375">
                  <c:v>42046</c:v>
                </c:pt>
                <c:pt idx="376">
                  <c:v>42045</c:v>
                </c:pt>
                <c:pt idx="377">
                  <c:v>42044</c:v>
                </c:pt>
                <c:pt idx="378">
                  <c:v>42041</c:v>
                </c:pt>
                <c:pt idx="379">
                  <c:v>42040</c:v>
                </c:pt>
                <c:pt idx="380">
                  <c:v>42039</c:v>
                </c:pt>
                <c:pt idx="381">
                  <c:v>42038</c:v>
                </c:pt>
                <c:pt idx="382">
                  <c:v>42037</c:v>
                </c:pt>
                <c:pt idx="383">
                  <c:v>42034</c:v>
                </c:pt>
                <c:pt idx="384">
                  <c:v>42033</c:v>
                </c:pt>
                <c:pt idx="385">
                  <c:v>42032</c:v>
                </c:pt>
                <c:pt idx="386">
                  <c:v>42031</c:v>
                </c:pt>
                <c:pt idx="387">
                  <c:v>42030</c:v>
                </c:pt>
                <c:pt idx="388">
                  <c:v>42027</c:v>
                </c:pt>
                <c:pt idx="389">
                  <c:v>42026</c:v>
                </c:pt>
                <c:pt idx="390">
                  <c:v>42025</c:v>
                </c:pt>
                <c:pt idx="391">
                  <c:v>42024</c:v>
                </c:pt>
                <c:pt idx="392">
                  <c:v>42023</c:v>
                </c:pt>
                <c:pt idx="393">
                  <c:v>42020</c:v>
                </c:pt>
                <c:pt idx="394">
                  <c:v>42019</c:v>
                </c:pt>
                <c:pt idx="395">
                  <c:v>42018</c:v>
                </c:pt>
                <c:pt idx="396">
                  <c:v>42017</c:v>
                </c:pt>
                <c:pt idx="397">
                  <c:v>42016</c:v>
                </c:pt>
                <c:pt idx="398">
                  <c:v>42013</c:v>
                </c:pt>
                <c:pt idx="399">
                  <c:v>42012</c:v>
                </c:pt>
                <c:pt idx="400">
                  <c:v>42011</c:v>
                </c:pt>
                <c:pt idx="401">
                  <c:v>42010</c:v>
                </c:pt>
                <c:pt idx="402">
                  <c:v>42009</c:v>
                </c:pt>
                <c:pt idx="403">
                  <c:v>42006</c:v>
                </c:pt>
                <c:pt idx="404">
                  <c:v>42005</c:v>
                </c:pt>
                <c:pt idx="405">
                  <c:v>42004</c:v>
                </c:pt>
                <c:pt idx="406">
                  <c:v>42003</c:v>
                </c:pt>
                <c:pt idx="407">
                  <c:v>42002</c:v>
                </c:pt>
                <c:pt idx="408">
                  <c:v>41999</c:v>
                </c:pt>
                <c:pt idx="409">
                  <c:v>41998</c:v>
                </c:pt>
                <c:pt idx="410">
                  <c:v>41997</c:v>
                </c:pt>
                <c:pt idx="411">
                  <c:v>41996</c:v>
                </c:pt>
                <c:pt idx="412">
                  <c:v>41995</c:v>
                </c:pt>
                <c:pt idx="413">
                  <c:v>41992</c:v>
                </c:pt>
                <c:pt idx="414">
                  <c:v>41991</c:v>
                </c:pt>
                <c:pt idx="415">
                  <c:v>41990</c:v>
                </c:pt>
                <c:pt idx="416">
                  <c:v>41989</c:v>
                </c:pt>
                <c:pt idx="417">
                  <c:v>41988</c:v>
                </c:pt>
                <c:pt idx="418">
                  <c:v>41985</c:v>
                </c:pt>
                <c:pt idx="419">
                  <c:v>41984</c:v>
                </c:pt>
                <c:pt idx="420">
                  <c:v>41983</c:v>
                </c:pt>
                <c:pt idx="421">
                  <c:v>41982</c:v>
                </c:pt>
                <c:pt idx="422">
                  <c:v>41981</c:v>
                </c:pt>
                <c:pt idx="423">
                  <c:v>41978</c:v>
                </c:pt>
                <c:pt idx="424">
                  <c:v>41977</c:v>
                </c:pt>
                <c:pt idx="425">
                  <c:v>41976</c:v>
                </c:pt>
                <c:pt idx="426">
                  <c:v>41975</c:v>
                </c:pt>
                <c:pt idx="427">
                  <c:v>41974</c:v>
                </c:pt>
                <c:pt idx="428">
                  <c:v>41971</c:v>
                </c:pt>
                <c:pt idx="429">
                  <c:v>41970</c:v>
                </c:pt>
                <c:pt idx="430">
                  <c:v>41969</c:v>
                </c:pt>
                <c:pt idx="431">
                  <c:v>41968</c:v>
                </c:pt>
                <c:pt idx="432">
                  <c:v>41967</c:v>
                </c:pt>
                <c:pt idx="433">
                  <c:v>41964</c:v>
                </c:pt>
                <c:pt idx="434">
                  <c:v>41963</c:v>
                </c:pt>
                <c:pt idx="435">
                  <c:v>41962</c:v>
                </c:pt>
                <c:pt idx="436">
                  <c:v>41961</c:v>
                </c:pt>
                <c:pt idx="437">
                  <c:v>41960</c:v>
                </c:pt>
                <c:pt idx="438">
                  <c:v>41957</c:v>
                </c:pt>
                <c:pt idx="439">
                  <c:v>41956</c:v>
                </c:pt>
                <c:pt idx="440">
                  <c:v>41955</c:v>
                </c:pt>
                <c:pt idx="441">
                  <c:v>41954</c:v>
                </c:pt>
                <c:pt idx="442">
                  <c:v>41953</c:v>
                </c:pt>
                <c:pt idx="443">
                  <c:v>41950</c:v>
                </c:pt>
                <c:pt idx="444">
                  <c:v>41949</c:v>
                </c:pt>
                <c:pt idx="445">
                  <c:v>41948</c:v>
                </c:pt>
                <c:pt idx="446">
                  <c:v>41947</c:v>
                </c:pt>
                <c:pt idx="447">
                  <c:v>41946</c:v>
                </c:pt>
                <c:pt idx="448">
                  <c:v>41943</c:v>
                </c:pt>
                <c:pt idx="449">
                  <c:v>41942</c:v>
                </c:pt>
                <c:pt idx="450">
                  <c:v>41941</c:v>
                </c:pt>
                <c:pt idx="451">
                  <c:v>41940</c:v>
                </c:pt>
                <c:pt idx="452">
                  <c:v>41939</c:v>
                </c:pt>
                <c:pt idx="453">
                  <c:v>41936</c:v>
                </c:pt>
                <c:pt idx="454">
                  <c:v>41935</c:v>
                </c:pt>
                <c:pt idx="455">
                  <c:v>41934</c:v>
                </c:pt>
                <c:pt idx="456">
                  <c:v>41933</c:v>
                </c:pt>
                <c:pt idx="457">
                  <c:v>41932</c:v>
                </c:pt>
                <c:pt idx="458">
                  <c:v>41929</c:v>
                </c:pt>
                <c:pt idx="459">
                  <c:v>41928</c:v>
                </c:pt>
                <c:pt idx="460">
                  <c:v>41927</c:v>
                </c:pt>
                <c:pt idx="461">
                  <c:v>41926</c:v>
                </c:pt>
                <c:pt idx="462">
                  <c:v>41925</c:v>
                </c:pt>
                <c:pt idx="463">
                  <c:v>41922</c:v>
                </c:pt>
                <c:pt idx="464">
                  <c:v>41921</c:v>
                </c:pt>
                <c:pt idx="465">
                  <c:v>41920</c:v>
                </c:pt>
                <c:pt idx="466">
                  <c:v>41919</c:v>
                </c:pt>
                <c:pt idx="467">
                  <c:v>41918</c:v>
                </c:pt>
                <c:pt idx="468">
                  <c:v>41915</c:v>
                </c:pt>
                <c:pt idx="469">
                  <c:v>41914</c:v>
                </c:pt>
                <c:pt idx="470">
                  <c:v>41913</c:v>
                </c:pt>
                <c:pt idx="471">
                  <c:v>41912</c:v>
                </c:pt>
                <c:pt idx="472">
                  <c:v>41911</c:v>
                </c:pt>
                <c:pt idx="473">
                  <c:v>41908</c:v>
                </c:pt>
                <c:pt idx="474">
                  <c:v>41907</c:v>
                </c:pt>
                <c:pt idx="475">
                  <c:v>41906</c:v>
                </c:pt>
                <c:pt idx="476">
                  <c:v>41905</c:v>
                </c:pt>
                <c:pt idx="477">
                  <c:v>41904</c:v>
                </c:pt>
                <c:pt idx="478">
                  <c:v>41901</c:v>
                </c:pt>
                <c:pt idx="479">
                  <c:v>41900</c:v>
                </c:pt>
                <c:pt idx="480">
                  <c:v>41899</c:v>
                </c:pt>
                <c:pt idx="481">
                  <c:v>41898</c:v>
                </c:pt>
                <c:pt idx="482">
                  <c:v>41897</c:v>
                </c:pt>
                <c:pt idx="483">
                  <c:v>41894</c:v>
                </c:pt>
                <c:pt idx="484">
                  <c:v>41893</c:v>
                </c:pt>
                <c:pt idx="485">
                  <c:v>41892</c:v>
                </c:pt>
                <c:pt idx="486">
                  <c:v>41891</c:v>
                </c:pt>
                <c:pt idx="487">
                  <c:v>41890</c:v>
                </c:pt>
                <c:pt idx="488">
                  <c:v>41887</c:v>
                </c:pt>
                <c:pt idx="489">
                  <c:v>41886</c:v>
                </c:pt>
                <c:pt idx="490">
                  <c:v>41885</c:v>
                </c:pt>
                <c:pt idx="491">
                  <c:v>41884</c:v>
                </c:pt>
                <c:pt idx="492">
                  <c:v>41883</c:v>
                </c:pt>
                <c:pt idx="493">
                  <c:v>41880</c:v>
                </c:pt>
                <c:pt idx="494">
                  <c:v>41879</c:v>
                </c:pt>
                <c:pt idx="495">
                  <c:v>41878</c:v>
                </c:pt>
                <c:pt idx="496">
                  <c:v>41877</c:v>
                </c:pt>
                <c:pt idx="497">
                  <c:v>41876</c:v>
                </c:pt>
                <c:pt idx="498">
                  <c:v>41873</c:v>
                </c:pt>
                <c:pt idx="499">
                  <c:v>41872</c:v>
                </c:pt>
                <c:pt idx="500">
                  <c:v>41871</c:v>
                </c:pt>
                <c:pt idx="501">
                  <c:v>41870</c:v>
                </c:pt>
                <c:pt idx="502">
                  <c:v>41869</c:v>
                </c:pt>
                <c:pt idx="503">
                  <c:v>41866</c:v>
                </c:pt>
                <c:pt idx="504">
                  <c:v>41865</c:v>
                </c:pt>
                <c:pt idx="505">
                  <c:v>41864</c:v>
                </c:pt>
                <c:pt idx="506">
                  <c:v>41863</c:v>
                </c:pt>
                <c:pt idx="507">
                  <c:v>41862</c:v>
                </c:pt>
                <c:pt idx="508">
                  <c:v>41859</c:v>
                </c:pt>
                <c:pt idx="509">
                  <c:v>41858</c:v>
                </c:pt>
                <c:pt idx="510">
                  <c:v>41857</c:v>
                </c:pt>
                <c:pt idx="511">
                  <c:v>41856</c:v>
                </c:pt>
                <c:pt idx="512">
                  <c:v>41855</c:v>
                </c:pt>
                <c:pt idx="513">
                  <c:v>41852</c:v>
                </c:pt>
                <c:pt idx="514">
                  <c:v>41851</c:v>
                </c:pt>
                <c:pt idx="515">
                  <c:v>41850</c:v>
                </c:pt>
                <c:pt idx="516">
                  <c:v>41849</c:v>
                </c:pt>
                <c:pt idx="517">
                  <c:v>41848</c:v>
                </c:pt>
                <c:pt idx="518">
                  <c:v>41845</c:v>
                </c:pt>
                <c:pt idx="519">
                  <c:v>41844</c:v>
                </c:pt>
                <c:pt idx="520">
                  <c:v>41843</c:v>
                </c:pt>
                <c:pt idx="521">
                  <c:v>41842</c:v>
                </c:pt>
                <c:pt idx="522">
                  <c:v>41841</c:v>
                </c:pt>
                <c:pt idx="523">
                  <c:v>41838</c:v>
                </c:pt>
                <c:pt idx="524">
                  <c:v>41837</c:v>
                </c:pt>
                <c:pt idx="525">
                  <c:v>41836</c:v>
                </c:pt>
                <c:pt idx="526">
                  <c:v>41835</c:v>
                </c:pt>
                <c:pt idx="527">
                  <c:v>41834</c:v>
                </c:pt>
                <c:pt idx="528">
                  <c:v>41831</c:v>
                </c:pt>
                <c:pt idx="529">
                  <c:v>41830</c:v>
                </c:pt>
                <c:pt idx="530">
                  <c:v>41829</c:v>
                </c:pt>
                <c:pt idx="531">
                  <c:v>41828</c:v>
                </c:pt>
                <c:pt idx="532">
                  <c:v>41827</c:v>
                </c:pt>
                <c:pt idx="533">
                  <c:v>41824</c:v>
                </c:pt>
                <c:pt idx="534">
                  <c:v>41823</c:v>
                </c:pt>
                <c:pt idx="535">
                  <c:v>41822</c:v>
                </c:pt>
                <c:pt idx="536">
                  <c:v>41821</c:v>
                </c:pt>
                <c:pt idx="537">
                  <c:v>41820</c:v>
                </c:pt>
                <c:pt idx="538">
                  <c:v>41817</c:v>
                </c:pt>
                <c:pt idx="539">
                  <c:v>41816</c:v>
                </c:pt>
                <c:pt idx="540">
                  <c:v>41815</c:v>
                </c:pt>
                <c:pt idx="541">
                  <c:v>41814</c:v>
                </c:pt>
                <c:pt idx="542">
                  <c:v>41813</c:v>
                </c:pt>
                <c:pt idx="543">
                  <c:v>41810</c:v>
                </c:pt>
                <c:pt idx="544">
                  <c:v>41809</c:v>
                </c:pt>
                <c:pt idx="545">
                  <c:v>41808</c:v>
                </c:pt>
                <c:pt idx="546">
                  <c:v>41807</c:v>
                </c:pt>
                <c:pt idx="547">
                  <c:v>41806</c:v>
                </c:pt>
                <c:pt idx="548">
                  <c:v>41803</c:v>
                </c:pt>
                <c:pt idx="549">
                  <c:v>41802</c:v>
                </c:pt>
                <c:pt idx="550">
                  <c:v>41801</c:v>
                </c:pt>
                <c:pt idx="551">
                  <c:v>41800</c:v>
                </c:pt>
                <c:pt idx="552">
                  <c:v>41799</c:v>
                </c:pt>
                <c:pt idx="553">
                  <c:v>41796</c:v>
                </c:pt>
                <c:pt idx="554">
                  <c:v>41795</c:v>
                </c:pt>
                <c:pt idx="555">
                  <c:v>41794</c:v>
                </c:pt>
                <c:pt idx="556">
                  <c:v>41793</c:v>
                </c:pt>
                <c:pt idx="557">
                  <c:v>41792</c:v>
                </c:pt>
                <c:pt idx="558">
                  <c:v>41789</c:v>
                </c:pt>
                <c:pt idx="559">
                  <c:v>41788</c:v>
                </c:pt>
                <c:pt idx="560">
                  <c:v>41787</c:v>
                </c:pt>
                <c:pt idx="561">
                  <c:v>41786</c:v>
                </c:pt>
                <c:pt idx="562">
                  <c:v>41785</c:v>
                </c:pt>
                <c:pt idx="563">
                  <c:v>41782</c:v>
                </c:pt>
                <c:pt idx="564">
                  <c:v>41781</c:v>
                </c:pt>
                <c:pt idx="565">
                  <c:v>41780</c:v>
                </c:pt>
                <c:pt idx="566">
                  <c:v>41779</c:v>
                </c:pt>
                <c:pt idx="567">
                  <c:v>41778</c:v>
                </c:pt>
                <c:pt idx="568">
                  <c:v>41775</c:v>
                </c:pt>
                <c:pt idx="569">
                  <c:v>41774</c:v>
                </c:pt>
                <c:pt idx="570">
                  <c:v>41773</c:v>
                </c:pt>
                <c:pt idx="571">
                  <c:v>41772</c:v>
                </c:pt>
                <c:pt idx="572">
                  <c:v>41771</c:v>
                </c:pt>
                <c:pt idx="573">
                  <c:v>41768</c:v>
                </c:pt>
                <c:pt idx="574">
                  <c:v>41767</c:v>
                </c:pt>
                <c:pt idx="575">
                  <c:v>41766</c:v>
                </c:pt>
                <c:pt idx="576">
                  <c:v>41765</c:v>
                </c:pt>
                <c:pt idx="577">
                  <c:v>41764</c:v>
                </c:pt>
                <c:pt idx="578">
                  <c:v>41761</c:v>
                </c:pt>
                <c:pt idx="579">
                  <c:v>41760</c:v>
                </c:pt>
                <c:pt idx="580">
                  <c:v>41759</c:v>
                </c:pt>
                <c:pt idx="581">
                  <c:v>41758</c:v>
                </c:pt>
                <c:pt idx="582">
                  <c:v>41757</c:v>
                </c:pt>
                <c:pt idx="583">
                  <c:v>41754</c:v>
                </c:pt>
                <c:pt idx="584">
                  <c:v>41753</c:v>
                </c:pt>
                <c:pt idx="585">
                  <c:v>41752</c:v>
                </c:pt>
                <c:pt idx="586">
                  <c:v>41751</c:v>
                </c:pt>
                <c:pt idx="587">
                  <c:v>41750</c:v>
                </c:pt>
                <c:pt idx="588">
                  <c:v>41747</c:v>
                </c:pt>
                <c:pt idx="589">
                  <c:v>41746</c:v>
                </c:pt>
                <c:pt idx="590">
                  <c:v>41745</c:v>
                </c:pt>
                <c:pt idx="591">
                  <c:v>41744</c:v>
                </c:pt>
                <c:pt idx="592">
                  <c:v>41743</c:v>
                </c:pt>
                <c:pt idx="593">
                  <c:v>41740</c:v>
                </c:pt>
                <c:pt idx="594">
                  <c:v>41739</c:v>
                </c:pt>
                <c:pt idx="595">
                  <c:v>41738</c:v>
                </c:pt>
                <c:pt idx="596">
                  <c:v>41737</c:v>
                </c:pt>
                <c:pt idx="597">
                  <c:v>41736</c:v>
                </c:pt>
                <c:pt idx="598">
                  <c:v>41733</c:v>
                </c:pt>
                <c:pt idx="599">
                  <c:v>41732</c:v>
                </c:pt>
                <c:pt idx="600">
                  <c:v>41731</c:v>
                </c:pt>
                <c:pt idx="601">
                  <c:v>41730</c:v>
                </c:pt>
                <c:pt idx="602">
                  <c:v>41729</c:v>
                </c:pt>
                <c:pt idx="603">
                  <c:v>41726</c:v>
                </c:pt>
                <c:pt idx="604">
                  <c:v>41725</c:v>
                </c:pt>
                <c:pt idx="605">
                  <c:v>41724</c:v>
                </c:pt>
                <c:pt idx="606">
                  <c:v>41723</c:v>
                </c:pt>
                <c:pt idx="607">
                  <c:v>41722</c:v>
                </c:pt>
                <c:pt idx="608">
                  <c:v>41719</c:v>
                </c:pt>
                <c:pt idx="609">
                  <c:v>41718</c:v>
                </c:pt>
                <c:pt idx="610">
                  <c:v>41717</c:v>
                </c:pt>
                <c:pt idx="611">
                  <c:v>41716</c:v>
                </c:pt>
                <c:pt idx="612">
                  <c:v>41715</c:v>
                </c:pt>
                <c:pt idx="613">
                  <c:v>41712</c:v>
                </c:pt>
                <c:pt idx="614">
                  <c:v>41711</c:v>
                </c:pt>
                <c:pt idx="615">
                  <c:v>41710</c:v>
                </c:pt>
                <c:pt idx="616">
                  <c:v>41709</c:v>
                </c:pt>
                <c:pt idx="617">
                  <c:v>41708</c:v>
                </c:pt>
                <c:pt idx="618">
                  <c:v>41705</c:v>
                </c:pt>
                <c:pt idx="619">
                  <c:v>41704</c:v>
                </c:pt>
                <c:pt idx="620">
                  <c:v>41703</c:v>
                </c:pt>
                <c:pt idx="621">
                  <c:v>41702</c:v>
                </c:pt>
                <c:pt idx="622">
                  <c:v>41701</c:v>
                </c:pt>
                <c:pt idx="623">
                  <c:v>41698</c:v>
                </c:pt>
                <c:pt idx="624">
                  <c:v>41697</c:v>
                </c:pt>
                <c:pt idx="625">
                  <c:v>41696</c:v>
                </c:pt>
                <c:pt idx="626">
                  <c:v>41695</c:v>
                </c:pt>
                <c:pt idx="627">
                  <c:v>41694</c:v>
                </c:pt>
                <c:pt idx="628">
                  <c:v>41691</c:v>
                </c:pt>
                <c:pt idx="629">
                  <c:v>41690</c:v>
                </c:pt>
                <c:pt idx="630">
                  <c:v>41689</c:v>
                </c:pt>
                <c:pt idx="631">
                  <c:v>41688</c:v>
                </c:pt>
                <c:pt idx="632">
                  <c:v>41687</c:v>
                </c:pt>
                <c:pt idx="633">
                  <c:v>41684</c:v>
                </c:pt>
                <c:pt idx="634">
                  <c:v>41683</c:v>
                </c:pt>
                <c:pt idx="635">
                  <c:v>41682</c:v>
                </c:pt>
                <c:pt idx="636">
                  <c:v>41681</c:v>
                </c:pt>
                <c:pt idx="637">
                  <c:v>41680</c:v>
                </c:pt>
                <c:pt idx="638">
                  <c:v>41677</c:v>
                </c:pt>
                <c:pt idx="639">
                  <c:v>41676</c:v>
                </c:pt>
                <c:pt idx="640">
                  <c:v>41675</c:v>
                </c:pt>
                <c:pt idx="641">
                  <c:v>41674</c:v>
                </c:pt>
                <c:pt idx="642">
                  <c:v>41673</c:v>
                </c:pt>
                <c:pt idx="643">
                  <c:v>41670</c:v>
                </c:pt>
                <c:pt idx="644">
                  <c:v>41669</c:v>
                </c:pt>
                <c:pt idx="645">
                  <c:v>41668</c:v>
                </c:pt>
                <c:pt idx="646">
                  <c:v>41667</c:v>
                </c:pt>
                <c:pt idx="647">
                  <c:v>41666</c:v>
                </c:pt>
                <c:pt idx="648">
                  <c:v>41663</c:v>
                </c:pt>
                <c:pt idx="649">
                  <c:v>41662</c:v>
                </c:pt>
                <c:pt idx="650">
                  <c:v>41661</c:v>
                </c:pt>
                <c:pt idx="651">
                  <c:v>41660</c:v>
                </c:pt>
                <c:pt idx="652">
                  <c:v>41659</c:v>
                </c:pt>
                <c:pt idx="653">
                  <c:v>41656</c:v>
                </c:pt>
                <c:pt idx="654">
                  <c:v>41655</c:v>
                </c:pt>
                <c:pt idx="655">
                  <c:v>41654</c:v>
                </c:pt>
                <c:pt idx="656">
                  <c:v>41653</c:v>
                </c:pt>
                <c:pt idx="657">
                  <c:v>41652</c:v>
                </c:pt>
                <c:pt idx="658">
                  <c:v>41649</c:v>
                </c:pt>
                <c:pt idx="659">
                  <c:v>41648</c:v>
                </c:pt>
                <c:pt idx="660">
                  <c:v>41647</c:v>
                </c:pt>
                <c:pt idx="661">
                  <c:v>41646</c:v>
                </c:pt>
                <c:pt idx="662">
                  <c:v>41645</c:v>
                </c:pt>
                <c:pt idx="663">
                  <c:v>41642</c:v>
                </c:pt>
                <c:pt idx="664">
                  <c:v>41641</c:v>
                </c:pt>
                <c:pt idx="665">
                  <c:v>41640</c:v>
                </c:pt>
                <c:pt idx="666">
                  <c:v>41639</c:v>
                </c:pt>
                <c:pt idx="667">
                  <c:v>41638</c:v>
                </c:pt>
                <c:pt idx="668">
                  <c:v>41635</c:v>
                </c:pt>
                <c:pt idx="669">
                  <c:v>41634</c:v>
                </c:pt>
                <c:pt idx="670">
                  <c:v>41633</c:v>
                </c:pt>
                <c:pt idx="671">
                  <c:v>41632</c:v>
                </c:pt>
                <c:pt idx="672">
                  <c:v>41631</c:v>
                </c:pt>
                <c:pt idx="673">
                  <c:v>41628</c:v>
                </c:pt>
                <c:pt idx="674">
                  <c:v>41627</c:v>
                </c:pt>
                <c:pt idx="675">
                  <c:v>41626</c:v>
                </c:pt>
                <c:pt idx="676">
                  <c:v>41625</c:v>
                </c:pt>
                <c:pt idx="677">
                  <c:v>41624</c:v>
                </c:pt>
                <c:pt idx="678">
                  <c:v>41621</c:v>
                </c:pt>
                <c:pt idx="679">
                  <c:v>41620</c:v>
                </c:pt>
                <c:pt idx="680">
                  <c:v>41619</c:v>
                </c:pt>
                <c:pt idx="681">
                  <c:v>41618</c:v>
                </c:pt>
                <c:pt idx="682">
                  <c:v>41617</c:v>
                </c:pt>
                <c:pt idx="683">
                  <c:v>41614</c:v>
                </c:pt>
                <c:pt idx="684">
                  <c:v>41613</c:v>
                </c:pt>
                <c:pt idx="685">
                  <c:v>41612</c:v>
                </c:pt>
                <c:pt idx="686">
                  <c:v>41611</c:v>
                </c:pt>
                <c:pt idx="687">
                  <c:v>41610</c:v>
                </c:pt>
                <c:pt idx="688">
                  <c:v>41607</c:v>
                </c:pt>
                <c:pt idx="689">
                  <c:v>41606</c:v>
                </c:pt>
                <c:pt idx="690">
                  <c:v>41605</c:v>
                </c:pt>
                <c:pt idx="691">
                  <c:v>41604</c:v>
                </c:pt>
                <c:pt idx="692">
                  <c:v>41603</c:v>
                </c:pt>
                <c:pt idx="693">
                  <c:v>41600</c:v>
                </c:pt>
                <c:pt idx="694">
                  <c:v>41599</c:v>
                </c:pt>
                <c:pt idx="695">
                  <c:v>41598</c:v>
                </c:pt>
                <c:pt idx="696">
                  <c:v>41597</c:v>
                </c:pt>
                <c:pt idx="697">
                  <c:v>41596</c:v>
                </c:pt>
                <c:pt idx="698">
                  <c:v>41593</c:v>
                </c:pt>
                <c:pt idx="699">
                  <c:v>41592</c:v>
                </c:pt>
                <c:pt idx="700">
                  <c:v>41591</c:v>
                </c:pt>
                <c:pt idx="701">
                  <c:v>41590</c:v>
                </c:pt>
                <c:pt idx="702">
                  <c:v>41589</c:v>
                </c:pt>
                <c:pt idx="703">
                  <c:v>41586</c:v>
                </c:pt>
                <c:pt idx="704">
                  <c:v>41585</c:v>
                </c:pt>
                <c:pt idx="705">
                  <c:v>41584</c:v>
                </c:pt>
                <c:pt idx="706">
                  <c:v>41583</c:v>
                </c:pt>
                <c:pt idx="707">
                  <c:v>41582</c:v>
                </c:pt>
                <c:pt idx="708">
                  <c:v>41579</c:v>
                </c:pt>
                <c:pt idx="709">
                  <c:v>41578</c:v>
                </c:pt>
                <c:pt idx="710">
                  <c:v>41577</c:v>
                </c:pt>
                <c:pt idx="711">
                  <c:v>41576</c:v>
                </c:pt>
                <c:pt idx="712">
                  <c:v>41575</c:v>
                </c:pt>
                <c:pt idx="713">
                  <c:v>41572</c:v>
                </c:pt>
                <c:pt idx="714">
                  <c:v>41571</c:v>
                </c:pt>
                <c:pt idx="715">
                  <c:v>41570</c:v>
                </c:pt>
                <c:pt idx="716">
                  <c:v>41569</c:v>
                </c:pt>
                <c:pt idx="717">
                  <c:v>41568</c:v>
                </c:pt>
                <c:pt idx="718">
                  <c:v>41565</c:v>
                </c:pt>
                <c:pt idx="719">
                  <c:v>41564</c:v>
                </c:pt>
                <c:pt idx="720">
                  <c:v>41563</c:v>
                </c:pt>
                <c:pt idx="721">
                  <c:v>41562</c:v>
                </c:pt>
                <c:pt idx="722">
                  <c:v>41561</c:v>
                </c:pt>
                <c:pt idx="723">
                  <c:v>41558</c:v>
                </c:pt>
                <c:pt idx="724">
                  <c:v>41557</c:v>
                </c:pt>
                <c:pt idx="725">
                  <c:v>41556</c:v>
                </c:pt>
                <c:pt idx="726">
                  <c:v>41555</c:v>
                </c:pt>
                <c:pt idx="727">
                  <c:v>41554</c:v>
                </c:pt>
                <c:pt idx="728">
                  <c:v>41551</c:v>
                </c:pt>
                <c:pt idx="729">
                  <c:v>41550</c:v>
                </c:pt>
                <c:pt idx="730">
                  <c:v>41549</c:v>
                </c:pt>
                <c:pt idx="731">
                  <c:v>41548</c:v>
                </c:pt>
                <c:pt idx="732">
                  <c:v>41547</c:v>
                </c:pt>
                <c:pt idx="733">
                  <c:v>41544</c:v>
                </c:pt>
                <c:pt idx="734">
                  <c:v>41543</c:v>
                </c:pt>
                <c:pt idx="735">
                  <c:v>41542</c:v>
                </c:pt>
                <c:pt idx="736">
                  <c:v>41541</c:v>
                </c:pt>
                <c:pt idx="737">
                  <c:v>41540</c:v>
                </c:pt>
                <c:pt idx="738">
                  <c:v>41537</c:v>
                </c:pt>
                <c:pt idx="739">
                  <c:v>41536</c:v>
                </c:pt>
                <c:pt idx="740">
                  <c:v>41535</c:v>
                </c:pt>
                <c:pt idx="741">
                  <c:v>41534</c:v>
                </c:pt>
                <c:pt idx="742">
                  <c:v>41533</c:v>
                </c:pt>
                <c:pt idx="743">
                  <c:v>41530</c:v>
                </c:pt>
                <c:pt idx="744">
                  <c:v>41529</c:v>
                </c:pt>
                <c:pt idx="745">
                  <c:v>41528</c:v>
                </c:pt>
                <c:pt idx="746">
                  <c:v>41527</c:v>
                </c:pt>
                <c:pt idx="747">
                  <c:v>41526</c:v>
                </c:pt>
                <c:pt idx="748">
                  <c:v>41523</c:v>
                </c:pt>
                <c:pt idx="749">
                  <c:v>41522</c:v>
                </c:pt>
                <c:pt idx="750">
                  <c:v>41521</c:v>
                </c:pt>
                <c:pt idx="751">
                  <c:v>41520</c:v>
                </c:pt>
                <c:pt idx="752">
                  <c:v>41519</c:v>
                </c:pt>
                <c:pt idx="753">
                  <c:v>41516</c:v>
                </c:pt>
                <c:pt idx="754">
                  <c:v>41515</c:v>
                </c:pt>
                <c:pt idx="755">
                  <c:v>41514</c:v>
                </c:pt>
                <c:pt idx="756">
                  <c:v>41513</c:v>
                </c:pt>
                <c:pt idx="757">
                  <c:v>41512</c:v>
                </c:pt>
                <c:pt idx="758">
                  <c:v>41509</c:v>
                </c:pt>
                <c:pt idx="759">
                  <c:v>41508</c:v>
                </c:pt>
                <c:pt idx="760">
                  <c:v>41507</c:v>
                </c:pt>
                <c:pt idx="761">
                  <c:v>41506</c:v>
                </c:pt>
                <c:pt idx="762">
                  <c:v>41505</c:v>
                </c:pt>
                <c:pt idx="763">
                  <c:v>41502</c:v>
                </c:pt>
                <c:pt idx="764">
                  <c:v>41501</c:v>
                </c:pt>
                <c:pt idx="765">
                  <c:v>41500</c:v>
                </c:pt>
                <c:pt idx="766">
                  <c:v>41499</c:v>
                </c:pt>
                <c:pt idx="767">
                  <c:v>41498</c:v>
                </c:pt>
                <c:pt idx="768">
                  <c:v>41495</c:v>
                </c:pt>
                <c:pt idx="769">
                  <c:v>41494</c:v>
                </c:pt>
                <c:pt idx="770">
                  <c:v>41493</c:v>
                </c:pt>
                <c:pt idx="771">
                  <c:v>41492</c:v>
                </c:pt>
                <c:pt idx="772">
                  <c:v>41491</c:v>
                </c:pt>
                <c:pt idx="773">
                  <c:v>41488</c:v>
                </c:pt>
                <c:pt idx="774">
                  <c:v>41487</c:v>
                </c:pt>
                <c:pt idx="775">
                  <c:v>41486</c:v>
                </c:pt>
                <c:pt idx="776">
                  <c:v>41485</c:v>
                </c:pt>
                <c:pt idx="777">
                  <c:v>41484</c:v>
                </c:pt>
                <c:pt idx="778">
                  <c:v>41481</c:v>
                </c:pt>
                <c:pt idx="779">
                  <c:v>41480</c:v>
                </c:pt>
                <c:pt idx="780">
                  <c:v>41479</c:v>
                </c:pt>
                <c:pt idx="781">
                  <c:v>41478</c:v>
                </c:pt>
                <c:pt idx="782">
                  <c:v>41477</c:v>
                </c:pt>
                <c:pt idx="783">
                  <c:v>41474</c:v>
                </c:pt>
                <c:pt idx="784">
                  <c:v>41473</c:v>
                </c:pt>
                <c:pt idx="785">
                  <c:v>41472</c:v>
                </c:pt>
                <c:pt idx="786">
                  <c:v>41471</c:v>
                </c:pt>
                <c:pt idx="787">
                  <c:v>41470</c:v>
                </c:pt>
                <c:pt idx="788">
                  <c:v>41467</c:v>
                </c:pt>
                <c:pt idx="789">
                  <c:v>41466</c:v>
                </c:pt>
                <c:pt idx="790">
                  <c:v>41465</c:v>
                </c:pt>
                <c:pt idx="791">
                  <c:v>41464</c:v>
                </c:pt>
                <c:pt idx="792">
                  <c:v>41463</c:v>
                </c:pt>
                <c:pt idx="793">
                  <c:v>41460</c:v>
                </c:pt>
                <c:pt idx="794">
                  <c:v>41459</c:v>
                </c:pt>
                <c:pt idx="795">
                  <c:v>41458</c:v>
                </c:pt>
                <c:pt idx="796">
                  <c:v>41457</c:v>
                </c:pt>
                <c:pt idx="797">
                  <c:v>41456</c:v>
                </c:pt>
                <c:pt idx="798">
                  <c:v>41453</c:v>
                </c:pt>
                <c:pt idx="799">
                  <c:v>41452</c:v>
                </c:pt>
                <c:pt idx="800">
                  <c:v>41451</c:v>
                </c:pt>
                <c:pt idx="801">
                  <c:v>41450</c:v>
                </c:pt>
                <c:pt idx="802">
                  <c:v>41449</c:v>
                </c:pt>
                <c:pt idx="803">
                  <c:v>41446</c:v>
                </c:pt>
                <c:pt idx="804">
                  <c:v>41445</c:v>
                </c:pt>
                <c:pt idx="805">
                  <c:v>41444</c:v>
                </c:pt>
                <c:pt idx="806">
                  <c:v>41443</c:v>
                </c:pt>
                <c:pt idx="807">
                  <c:v>41442</c:v>
                </c:pt>
                <c:pt idx="808">
                  <c:v>41439</c:v>
                </c:pt>
                <c:pt idx="809">
                  <c:v>41438</c:v>
                </c:pt>
                <c:pt idx="810">
                  <c:v>41437</c:v>
                </c:pt>
                <c:pt idx="811">
                  <c:v>41436</c:v>
                </c:pt>
                <c:pt idx="812">
                  <c:v>41435</c:v>
                </c:pt>
                <c:pt idx="813">
                  <c:v>41432</c:v>
                </c:pt>
                <c:pt idx="814">
                  <c:v>41431</c:v>
                </c:pt>
                <c:pt idx="815">
                  <c:v>41430</c:v>
                </c:pt>
                <c:pt idx="816">
                  <c:v>41429</c:v>
                </c:pt>
                <c:pt idx="817">
                  <c:v>41428</c:v>
                </c:pt>
                <c:pt idx="818">
                  <c:v>41425</c:v>
                </c:pt>
                <c:pt idx="819">
                  <c:v>41424</c:v>
                </c:pt>
                <c:pt idx="820">
                  <c:v>41423</c:v>
                </c:pt>
                <c:pt idx="821">
                  <c:v>41422</c:v>
                </c:pt>
                <c:pt idx="822">
                  <c:v>41421</c:v>
                </c:pt>
                <c:pt idx="823">
                  <c:v>41418</c:v>
                </c:pt>
                <c:pt idx="824">
                  <c:v>41417</c:v>
                </c:pt>
                <c:pt idx="825">
                  <c:v>41416</c:v>
                </c:pt>
                <c:pt idx="826">
                  <c:v>41415</c:v>
                </c:pt>
                <c:pt idx="827">
                  <c:v>41414</c:v>
                </c:pt>
                <c:pt idx="828">
                  <c:v>41411</c:v>
                </c:pt>
                <c:pt idx="829">
                  <c:v>41410</c:v>
                </c:pt>
                <c:pt idx="830">
                  <c:v>41409</c:v>
                </c:pt>
                <c:pt idx="831">
                  <c:v>41408</c:v>
                </c:pt>
                <c:pt idx="832">
                  <c:v>41407</c:v>
                </c:pt>
                <c:pt idx="833">
                  <c:v>41404</c:v>
                </c:pt>
                <c:pt idx="834">
                  <c:v>41403</c:v>
                </c:pt>
                <c:pt idx="835">
                  <c:v>41402</c:v>
                </c:pt>
                <c:pt idx="836">
                  <c:v>41401</c:v>
                </c:pt>
                <c:pt idx="837">
                  <c:v>41400</c:v>
                </c:pt>
                <c:pt idx="838">
                  <c:v>41397</c:v>
                </c:pt>
                <c:pt idx="839">
                  <c:v>41396</c:v>
                </c:pt>
                <c:pt idx="840">
                  <c:v>41395</c:v>
                </c:pt>
                <c:pt idx="841">
                  <c:v>41394</c:v>
                </c:pt>
                <c:pt idx="842">
                  <c:v>41393</c:v>
                </c:pt>
                <c:pt idx="843">
                  <c:v>41390</c:v>
                </c:pt>
                <c:pt idx="844">
                  <c:v>41389</c:v>
                </c:pt>
                <c:pt idx="845">
                  <c:v>41388</c:v>
                </c:pt>
                <c:pt idx="846">
                  <c:v>41387</c:v>
                </c:pt>
                <c:pt idx="847">
                  <c:v>41386</c:v>
                </c:pt>
                <c:pt idx="848">
                  <c:v>41383</c:v>
                </c:pt>
                <c:pt idx="849">
                  <c:v>41382</c:v>
                </c:pt>
                <c:pt idx="850">
                  <c:v>41381</c:v>
                </c:pt>
                <c:pt idx="851">
                  <c:v>41380</c:v>
                </c:pt>
                <c:pt idx="852">
                  <c:v>41379</c:v>
                </c:pt>
                <c:pt idx="853">
                  <c:v>41376</c:v>
                </c:pt>
                <c:pt idx="854">
                  <c:v>41375</c:v>
                </c:pt>
                <c:pt idx="855">
                  <c:v>41374</c:v>
                </c:pt>
                <c:pt idx="856">
                  <c:v>41373</c:v>
                </c:pt>
                <c:pt idx="857">
                  <c:v>41372</c:v>
                </c:pt>
                <c:pt idx="858">
                  <c:v>41369</c:v>
                </c:pt>
                <c:pt idx="859">
                  <c:v>41368</c:v>
                </c:pt>
                <c:pt idx="860">
                  <c:v>41367</c:v>
                </c:pt>
                <c:pt idx="861">
                  <c:v>41366</c:v>
                </c:pt>
                <c:pt idx="862">
                  <c:v>41365</c:v>
                </c:pt>
                <c:pt idx="863">
                  <c:v>41362</c:v>
                </c:pt>
                <c:pt idx="864">
                  <c:v>41361</c:v>
                </c:pt>
                <c:pt idx="865">
                  <c:v>41360</c:v>
                </c:pt>
                <c:pt idx="866">
                  <c:v>41359</c:v>
                </c:pt>
                <c:pt idx="867">
                  <c:v>41358</c:v>
                </c:pt>
                <c:pt idx="868">
                  <c:v>41355</c:v>
                </c:pt>
                <c:pt idx="869">
                  <c:v>41354</c:v>
                </c:pt>
                <c:pt idx="870">
                  <c:v>41353</c:v>
                </c:pt>
                <c:pt idx="871">
                  <c:v>41352</c:v>
                </c:pt>
                <c:pt idx="872">
                  <c:v>41351</c:v>
                </c:pt>
                <c:pt idx="873">
                  <c:v>41348</c:v>
                </c:pt>
                <c:pt idx="874">
                  <c:v>41347</c:v>
                </c:pt>
                <c:pt idx="875">
                  <c:v>41346</c:v>
                </c:pt>
                <c:pt idx="876">
                  <c:v>41345</c:v>
                </c:pt>
                <c:pt idx="877">
                  <c:v>41344</c:v>
                </c:pt>
                <c:pt idx="878">
                  <c:v>41341</c:v>
                </c:pt>
                <c:pt idx="879">
                  <c:v>41340</c:v>
                </c:pt>
                <c:pt idx="880">
                  <c:v>41339</c:v>
                </c:pt>
                <c:pt idx="881">
                  <c:v>41338</c:v>
                </c:pt>
                <c:pt idx="882">
                  <c:v>41337</c:v>
                </c:pt>
                <c:pt idx="883">
                  <c:v>41334</c:v>
                </c:pt>
                <c:pt idx="884">
                  <c:v>41333</c:v>
                </c:pt>
                <c:pt idx="885">
                  <c:v>41332</c:v>
                </c:pt>
                <c:pt idx="886">
                  <c:v>41331</c:v>
                </c:pt>
                <c:pt idx="887">
                  <c:v>41330</c:v>
                </c:pt>
                <c:pt idx="888">
                  <c:v>41327</c:v>
                </c:pt>
                <c:pt idx="889">
                  <c:v>41326</c:v>
                </c:pt>
                <c:pt idx="890">
                  <c:v>41325</c:v>
                </c:pt>
                <c:pt idx="891">
                  <c:v>41324</c:v>
                </c:pt>
                <c:pt idx="892">
                  <c:v>41323</c:v>
                </c:pt>
                <c:pt idx="893">
                  <c:v>41320</c:v>
                </c:pt>
                <c:pt idx="894">
                  <c:v>41319</c:v>
                </c:pt>
                <c:pt idx="895">
                  <c:v>41318</c:v>
                </c:pt>
                <c:pt idx="896">
                  <c:v>41317</c:v>
                </c:pt>
                <c:pt idx="897">
                  <c:v>41316</c:v>
                </c:pt>
                <c:pt idx="898">
                  <c:v>41313</c:v>
                </c:pt>
                <c:pt idx="899">
                  <c:v>41312</c:v>
                </c:pt>
                <c:pt idx="900">
                  <c:v>41311</c:v>
                </c:pt>
                <c:pt idx="901">
                  <c:v>41310</c:v>
                </c:pt>
                <c:pt idx="902">
                  <c:v>41309</c:v>
                </c:pt>
                <c:pt idx="903">
                  <c:v>41306</c:v>
                </c:pt>
                <c:pt idx="904">
                  <c:v>41305</c:v>
                </c:pt>
                <c:pt idx="905">
                  <c:v>41304</c:v>
                </c:pt>
                <c:pt idx="906">
                  <c:v>41303</c:v>
                </c:pt>
                <c:pt idx="907">
                  <c:v>41302</c:v>
                </c:pt>
                <c:pt idx="908">
                  <c:v>41299</c:v>
                </c:pt>
                <c:pt idx="909">
                  <c:v>41298</c:v>
                </c:pt>
                <c:pt idx="910">
                  <c:v>41297</c:v>
                </c:pt>
                <c:pt idx="911">
                  <c:v>41296</c:v>
                </c:pt>
                <c:pt idx="912">
                  <c:v>41295</c:v>
                </c:pt>
                <c:pt idx="913">
                  <c:v>41292</c:v>
                </c:pt>
                <c:pt idx="914">
                  <c:v>41291</c:v>
                </c:pt>
                <c:pt idx="915">
                  <c:v>41290</c:v>
                </c:pt>
                <c:pt idx="916">
                  <c:v>41289</c:v>
                </c:pt>
                <c:pt idx="917">
                  <c:v>41288</c:v>
                </c:pt>
                <c:pt idx="918">
                  <c:v>41285</c:v>
                </c:pt>
                <c:pt idx="919">
                  <c:v>41284</c:v>
                </c:pt>
                <c:pt idx="920">
                  <c:v>41283</c:v>
                </c:pt>
                <c:pt idx="921">
                  <c:v>41282</c:v>
                </c:pt>
                <c:pt idx="922">
                  <c:v>41281</c:v>
                </c:pt>
                <c:pt idx="923">
                  <c:v>41278</c:v>
                </c:pt>
                <c:pt idx="924">
                  <c:v>41277</c:v>
                </c:pt>
                <c:pt idx="925">
                  <c:v>41276</c:v>
                </c:pt>
                <c:pt idx="926">
                  <c:v>41275</c:v>
                </c:pt>
                <c:pt idx="927">
                  <c:v>41274</c:v>
                </c:pt>
                <c:pt idx="928">
                  <c:v>41271</c:v>
                </c:pt>
                <c:pt idx="929">
                  <c:v>41270</c:v>
                </c:pt>
                <c:pt idx="930">
                  <c:v>41269</c:v>
                </c:pt>
                <c:pt idx="931">
                  <c:v>41268</c:v>
                </c:pt>
                <c:pt idx="932">
                  <c:v>41267</c:v>
                </c:pt>
                <c:pt idx="933">
                  <c:v>41264</c:v>
                </c:pt>
                <c:pt idx="934">
                  <c:v>41263</c:v>
                </c:pt>
                <c:pt idx="935">
                  <c:v>41262</c:v>
                </c:pt>
                <c:pt idx="936">
                  <c:v>41261</c:v>
                </c:pt>
                <c:pt idx="937">
                  <c:v>41260</c:v>
                </c:pt>
                <c:pt idx="938">
                  <c:v>41257</c:v>
                </c:pt>
                <c:pt idx="939">
                  <c:v>41256</c:v>
                </c:pt>
                <c:pt idx="940">
                  <c:v>41255</c:v>
                </c:pt>
                <c:pt idx="941">
                  <c:v>41254</c:v>
                </c:pt>
                <c:pt idx="942">
                  <c:v>41253</c:v>
                </c:pt>
                <c:pt idx="943">
                  <c:v>41250</c:v>
                </c:pt>
                <c:pt idx="944">
                  <c:v>41249</c:v>
                </c:pt>
                <c:pt idx="945">
                  <c:v>41248</c:v>
                </c:pt>
                <c:pt idx="946">
                  <c:v>41247</c:v>
                </c:pt>
                <c:pt idx="947">
                  <c:v>41246</c:v>
                </c:pt>
                <c:pt idx="948">
                  <c:v>41243</c:v>
                </c:pt>
                <c:pt idx="949">
                  <c:v>41242</c:v>
                </c:pt>
                <c:pt idx="950">
                  <c:v>41241</c:v>
                </c:pt>
                <c:pt idx="951">
                  <c:v>41240</c:v>
                </c:pt>
                <c:pt idx="952">
                  <c:v>41239</c:v>
                </c:pt>
                <c:pt idx="953">
                  <c:v>41236</c:v>
                </c:pt>
                <c:pt idx="954">
                  <c:v>41235</c:v>
                </c:pt>
                <c:pt idx="955">
                  <c:v>41234</c:v>
                </c:pt>
                <c:pt idx="956">
                  <c:v>41233</c:v>
                </c:pt>
                <c:pt idx="957">
                  <c:v>41232</c:v>
                </c:pt>
                <c:pt idx="958">
                  <c:v>41229</c:v>
                </c:pt>
                <c:pt idx="959">
                  <c:v>41228</c:v>
                </c:pt>
                <c:pt idx="960">
                  <c:v>41227</c:v>
                </c:pt>
                <c:pt idx="961">
                  <c:v>41226</c:v>
                </c:pt>
                <c:pt idx="962">
                  <c:v>41225</c:v>
                </c:pt>
                <c:pt idx="963">
                  <c:v>41222</c:v>
                </c:pt>
                <c:pt idx="964">
                  <c:v>41221</c:v>
                </c:pt>
                <c:pt idx="965">
                  <c:v>41220</c:v>
                </c:pt>
                <c:pt idx="966">
                  <c:v>41219</c:v>
                </c:pt>
                <c:pt idx="967">
                  <c:v>41218</c:v>
                </c:pt>
                <c:pt idx="968">
                  <c:v>41215</c:v>
                </c:pt>
                <c:pt idx="969">
                  <c:v>41214</c:v>
                </c:pt>
                <c:pt idx="970">
                  <c:v>41213</c:v>
                </c:pt>
                <c:pt idx="971">
                  <c:v>41212</c:v>
                </c:pt>
                <c:pt idx="972">
                  <c:v>41211</c:v>
                </c:pt>
                <c:pt idx="973">
                  <c:v>41208</c:v>
                </c:pt>
                <c:pt idx="974">
                  <c:v>41207</c:v>
                </c:pt>
                <c:pt idx="975">
                  <c:v>41206</c:v>
                </c:pt>
                <c:pt idx="976">
                  <c:v>41205</c:v>
                </c:pt>
                <c:pt idx="977">
                  <c:v>41204</c:v>
                </c:pt>
                <c:pt idx="978">
                  <c:v>41201</c:v>
                </c:pt>
                <c:pt idx="979">
                  <c:v>41200</c:v>
                </c:pt>
                <c:pt idx="980">
                  <c:v>41199</c:v>
                </c:pt>
                <c:pt idx="981">
                  <c:v>41198</c:v>
                </c:pt>
                <c:pt idx="982">
                  <c:v>41197</c:v>
                </c:pt>
                <c:pt idx="983">
                  <c:v>41194</c:v>
                </c:pt>
                <c:pt idx="984">
                  <c:v>41193</c:v>
                </c:pt>
                <c:pt idx="985">
                  <c:v>41192</c:v>
                </c:pt>
                <c:pt idx="986">
                  <c:v>41191</c:v>
                </c:pt>
                <c:pt idx="987">
                  <c:v>41190</c:v>
                </c:pt>
                <c:pt idx="988">
                  <c:v>41187</c:v>
                </c:pt>
                <c:pt idx="989">
                  <c:v>41186</c:v>
                </c:pt>
                <c:pt idx="990">
                  <c:v>41185</c:v>
                </c:pt>
                <c:pt idx="991">
                  <c:v>41184</c:v>
                </c:pt>
                <c:pt idx="992">
                  <c:v>41183</c:v>
                </c:pt>
                <c:pt idx="993">
                  <c:v>41180</c:v>
                </c:pt>
                <c:pt idx="994">
                  <c:v>41179</c:v>
                </c:pt>
                <c:pt idx="995">
                  <c:v>41178</c:v>
                </c:pt>
                <c:pt idx="996">
                  <c:v>41177</c:v>
                </c:pt>
                <c:pt idx="997">
                  <c:v>41176</c:v>
                </c:pt>
                <c:pt idx="998">
                  <c:v>41173</c:v>
                </c:pt>
                <c:pt idx="999">
                  <c:v>41172</c:v>
                </c:pt>
                <c:pt idx="1000">
                  <c:v>41171</c:v>
                </c:pt>
                <c:pt idx="1001">
                  <c:v>41170</c:v>
                </c:pt>
                <c:pt idx="1002">
                  <c:v>41169</c:v>
                </c:pt>
                <c:pt idx="1003">
                  <c:v>41166</c:v>
                </c:pt>
                <c:pt idx="1004">
                  <c:v>41165</c:v>
                </c:pt>
                <c:pt idx="1005">
                  <c:v>41164</c:v>
                </c:pt>
                <c:pt idx="1006">
                  <c:v>41163</c:v>
                </c:pt>
                <c:pt idx="1007">
                  <c:v>41162</c:v>
                </c:pt>
                <c:pt idx="1008">
                  <c:v>41159</c:v>
                </c:pt>
                <c:pt idx="1009">
                  <c:v>41158</c:v>
                </c:pt>
                <c:pt idx="1010">
                  <c:v>41157</c:v>
                </c:pt>
                <c:pt idx="1011">
                  <c:v>41156</c:v>
                </c:pt>
                <c:pt idx="1012">
                  <c:v>41155</c:v>
                </c:pt>
                <c:pt idx="1013">
                  <c:v>41152</c:v>
                </c:pt>
                <c:pt idx="1014">
                  <c:v>41151</c:v>
                </c:pt>
                <c:pt idx="1015">
                  <c:v>41150</c:v>
                </c:pt>
                <c:pt idx="1016">
                  <c:v>41149</c:v>
                </c:pt>
                <c:pt idx="1017">
                  <c:v>41148</c:v>
                </c:pt>
                <c:pt idx="1018">
                  <c:v>41145</c:v>
                </c:pt>
                <c:pt idx="1019">
                  <c:v>41144</c:v>
                </c:pt>
                <c:pt idx="1020">
                  <c:v>41143</c:v>
                </c:pt>
                <c:pt idx="1021">
                  <c:v>41142</c:v>
                </c:pt>
                <c:pt idx="1022">
                  <c:v>41141</c:v>
                </c:pt>
                <c:pt idx="1023">
                  <c:v>41138</c:v>
                </c:pt>
                <c:pt idx="1024">
                  <c:v>41137</c:v>
                </c:pt>
                <c:pt idx="1025">
                  <c:v>41136</c:v>
                </c:pt>
                <c:pt idx="1026">
                  <c:v>41135</c:v>
                </c:pt>
                <c:pt idx="1027">
                  <c:v>41134</c:v>
                </c:pt>
                <c:pt idx="1028">
                  <c:v>41131</c:v>
                </c:pt>
                <c:pt idx="1029">
                  <c:v>41130</c:v>
                </c:pt>
                <c:pt idx="1030">
                  <c:v>41129</c:v>
                </c:pt>
                <c:pt idx="1031">
                  <c:v>41128</c:v>
                </c:pt>
                <c:pt idx="1032">
                  <c:v>41127</c:v>
                </c:pt>
                <c:pt idx="1033">
                  <c:v>41124</c:v>
                </c:pt>
                <c:pt idx="1034">
                  <c:v>41123</c:v>
                </c:pt>
                <c:pt idx="1035">
                  <c:v>41122</c:v>
                </c:pt>
                <c:pt idx="1036">
                  <c:v>41121</c:v>
                </c:pt>
                <c:pt idx="1037">
                  <c:v>41120</c:v>
                </c:pt>
                <c:pt idx="1038">
                  <c:v>41117</c:v>
                </c:pt>
                <c:pt idx="1039">
                  <c:v>41116</c:v>
                </c:pt>
                <c:pt idx="1040">
                  <c:v>41115</c:v>
                </c:pt>
                <c:pt idx="1041">
                  <c:v>41114</c:v>
                </c:pt>
                <c:pt idx="1042">
                  <c:v>41113</c:v>
                </c:pt>
                <c:pt idx="1043">
                  <c:v>41110</c:v>
                </c:pt>
                <c:pt idx="1044">
                  <c:v>41109</c:v>
                </c:pt>
                <c:pt idx="1045">
                  <c:v>41108</c:v>
                </c:pt>
                <c:pt idx="1046">
                  <c:v>41107</c:v>
                </c:pt>
                <c:pt idx="1047">
                  <c:v>41106</c:v>
                </c:pt>
                <c:pt idx="1048">
                  <c:v>41103</c:v>
                </c:pt>
                <c:pt idx="1049">
                  <c:v>41102</c:v>
                </c:pt>
                <c:pt idx="1050">
                  <c:v>41101</c:v>
                </c:pt>
                <c:pt idx="1051">
                  <c:v>41100</c:v>
                </c:pt>
                <c:pt idx="1052">
                  <c:v>41099</c:v>
                </c:pt>
                <c:pt idx="1053">
                  <c:v>41096</c:v>
                </c:pt>
                <c:pt idx="1054">
                  <c:v>41095</c:v>
                </c:pt>
                <c:pt idx="1055">
                  <c:v>41094</c:v>
                </c:pt>
                <c:pt idx="1056">
                  <c:v>41093</c:v>
                </c:pt>
                <c:pt idx="1057">
                  <c:v>41092</c:v>
                </c:pt>
                <c:pt idx="1058">
                  <c:v>41089</c:v>
                </c:pt>
                <c:pt idx="1059">
                  <c:v>41088</c:v>
                </c:pt>
                <c:pt idx="1060">
                  <c:v>41087</c:v>
                </c:pt>
                <c:pt idx="1061">
                  <c:v>41086</c:v>
                </c:pt>
                <c:pt idx="1062">
                  <c:v>41085</c:v>
                </c:pt>
                <c:pt idx="1063">
                  <c:v>41082</c:v>
                </c:pt>
                <c:pt idx="1064">
                  <c:v>41081</c:v>
                </c:pt>
                <c:pt idx="1065">
                  <c:v>41080</c:v>
                </c:pt>
                <c:pt idx="1066">
                  <c:v>41079</c:v>
                </c:pt>
                <c:pt idx="1067">
                  <c:v>41078</c:v>
                </c:pt>
                <c:pt idx="1068">
                  <c:v>41075</c:v>
                </c:pt>
                <c:pt idx="1069">
                  <c:v>41074</c:v>
                </c:pt>
                <c:pt idx="1070">
                  <c:v>41073</c:v>
                </c:pt>
                <c:pt idx="1071">
                  <c:v>41072</c:v>
                </c:pt>
                <c:pt idx="1072">
                  <c:v>41071</c:v>
                </c:pt>
                <c:pt idx="1073">
                  <c:v>41068</c:v>
                </c:pt>
                <c:pt idx="1074">
                  <c:v>41067</c:v>
                </c:pt>
                <c:pt idx="1075">
                  <c:v>41066</c:v>
                </c:pt>
                <c:pt idx="1076">
                  <c:v>41065</c:v>
                </c:pt>
                <c:pt idx="1077">
                  <c:v>41064</c:v>
                </c:pt>
                <c:pt idx="1078">
                  <c:v>41061</c:v>
                </c:pt>
                <c:pt idx="1079">
                  <c:v>41060</c:v>
                </c:pt>
                <c:pt idx="1080">
                  <c:v>41059</c:v>
                </c:pt>
                <c:pt idx="1081">
                  <c:v>41058</c:v>
                </c:pt>
                <c:pt idx="1082">
                  <c:v>41057</c:v>
                </c:pt>
                <c:pt idx="1083">
                  <c:v>41054</c:v>
                </c:pt>
                <c:pt idx="1084">
                  <c:v>41053</c:v>
                </c:pt>
                <c:pt idx="1085">
                  <c:v>41052</c:v>
                </c:pt>
                <c:pt idx="1086">
                  <c:v>41051</c:v>
                </c:pt>
                <c:pt idx="1087">
                  <c:v>41050</c:v>
                </c:pt>
                <c:pt idx="1088">
                  <c:v>41047</c:v>
                </c:pt>
                <c:pt idx="1089">
                  <c:v>41046</c:v>
                </c:pt>
                <c:pt idx="1090">
                  <c:v>41045</c:v>
                </c:pt>
                <c:pt idx="1091">
                  <c:v>41044</c:v>
                </c:pt>
                <c:pt idx="1092">
                  <c:v>41043</c:v>
                </c:pt>
                <c:pt idx="1093">
                  <c:v>41040</c:v>
                </c:pt>
                <c:pt idx="1094">
                  <c:v>41039</c:v>
                </c:pt>
                <c:pt idx="1095">
                  <c:v>41038</c:v>
                </c:pt>
                <c:pt idx="1096">
                  <c:v>41037</c:v>
                </c:pt>
                <c:pt idx="1097">
                  <c:v>41036</c:v>
                </c:pt>
                <c:pt idx="1098">
                  <c:v>41033</c:v>
                </c:pt>
                <c:pt idx="1099">
                  <c:v>41032</c:v>
                </c:pt>
                <c:pt idx="1100">
                  <c:v>41031</c:v>
                </c:pt>
                <c:pt idx="1101">
                  <c:v>41030</c:v>
                </c:pt>
                <c:pt idx="1102">
                  <c:v>41029</c:v>
                </c:pt>
                <c:pt idx="1103">
                  <c:v>41026</c:v>
                </c:pt>
                <c:pt idx="1104">
                  <c:v>41025</c:v>
                </c:pt>
                <c:pt idx="1105">
                  <c:v>41024</c:v>
                </c:pt>
                <c:pt idx="1106">
                  <c:v>41023</c:v>
                </c:pt>
                <c:pt idx="1107">
                  <c:v>41022</c:v>
                </c:pt>
                <c:pt idx="1108">
                  <c:v>41019</c:v>
                </c:pt>
                <c:pt idx="1109">
                  <c:v>41018</c:v>
                </c:pt>
                <c:pt idx="1110">
                  <c:v>41017</c:v>
                </c:pt>
                <c:pt idx="1111">
                  <c:v>41016</c:v>
                </c:pt>
                <c:pt idx="1112">
                  <c:v>41015</c:v>
                </c:pt>
                <c:pt idx="1113">
                  <c:v>41012</c:v>
                </c:pt>
                <c:pt idx="1114">
                  <c:v>41011</c:v>
                </c:pt>
                <c:pt idx="1115">
                  <c:v>41010</c:v>
                </c:pt>
                <c:pt idx="1116">
                  <c:v>41009</c:v>
                </c:pt>
                <c:pt idx="1117">
                  <c:v>41008</c:v>
                </c:pt>
                <c:pt idx="1118">
                  <c:v>41005</c:v>
                </c:pt>
                <c:pt idx="1119">
                  <c:v>41004</c:v>
                </c:pt>
                <c:pt idx="1120">
                  <c:v>41003</c:v>
                </c:pt>
                <c:pt idx="1121">
                  <c:v>41002</c:v>
                </c:pt>
                <c:pt idx="1122">
                  <c:v>41001</c:v>
                </c:pt>
                <c:pt idx="1123">
                  <c:v>40998</c:v>
                </c:pt>
                <c:pt idx="1124">
                  <c:v>40997</c:v>
                </c:pt>
                <c:pt idx="1125">
                  <c:v>40996</c:v>
                </c:pt>
                <c:pt idx="1126">
                  <c:v>40995</c:v>
                </c:pt>
                <c:pt idx="1127">
                  <c:v>40994</c:v>
                </c:pt>
                <c:pt idx="1128">
                  <c:v>40991</c:v>
                </c:pt>
                <c:pt idx="1129">
                  <c:v>40990</c:v>
                </c:pt>
                <c:pt idx="1130">
                  <c:v>40989</c:v>
                </c:pt>
                <c:pt idx="1131">
                  <c:v>40988</c:v>
                </c:pt>
                <c:pt idx="1132">
                  <c:v>40987</c:v>
                </c:pt>
                <c:pt idx="1133">
                  <c:v>40984</c:v>
                </c:pt>
                <c:pt idx="1134">
                  <c:v>40983</c:v>
                </c:pt>
                <c:pt idx="1135">
                  <c:v>40982</c:v>
                </c:pt>
                <c:pt idx="1136">
                  <c:v>40981</c:v>
                </c:pt>
                <c:pt idx="1137">
                  <c:v>40980</c:v>
                </c:pt>
                <c:pt idx="1138">
                  <c:v>40977</c:v>
                </c:pt>
                <c:pt idx="1139">
                  <c:v>40976</c:v>
                </c:pt>
                <c:pt idx="1140">
                  <c:v>40975</c:v>
                </c:pt>
                <c:pt idx="1141">
                  <c:v>40974</c:v>
                </c:pt>
                <c:pt idx="1142">
                  <c:v>40973</c:v>
                </c:pt>
                <c:pt idx="1143">
                  <c:v>40970</c:v>
                </c:pt>
                <c:pt idx="1144">
                  <c:v>40969</c:v>
                </c:pt>
                <c:pt idx="1145">
                  <c:v>40968</c:v>
                </c:pt>
                <c:pt idx="1146">
                  <c:v>40967</c:v>
                </c:pt>
                <c:pt idx="1147">
                  <c:v>40966</c:v>
                </c:pt>
                <c:pt idx="1148">
                  <c:v>40963</c:v>
                </c:pt>
                <c:pt idx="1149">
                  <c:v>40962</c:v>
                </c:pt>
                <c:pt idx="1150">
                  <c:v>40961</c:v>
                </c:pt>
                <c:pt idx="1151">
                  <c:v>40960</c:v>
                </c:pt>
                <c:pt idx="1152">
                  <c:v>40959</c:v>
                </c:pt>
                <c:pt idx="1153">
                  <c:v>40956</c:v>
                </c:pt>
                <c:pt idx="1154">
                  <c:v>40955</c:v>
                </c:pt>
                <c:pt idx="1155">
                  <c:v>40954</c:v>
                </c:pt>
                <c:pt idx="1156">
                  <c:v>40953</c:v>
                </c:pt>
                <c:pt idx="1157">
                  <c:v>40952</c:v>
                </c:pt>
                <c:pt idx="1158">
                  <c:v>40949</c:v>
                </c:pt>
                <c:pt idx="1159">
                  <c:v>40948</c:v>
                </c:pt>
                <c:pt idx="1160">
                  <c:v>40947</c:v>
                </c:pt>
                <c:pt idx="1161">
                  <c:v>40946</c:v>
                </c:pt>
                <c:pt idx="1162">
                  <c:v>40945</c:v>
                </c:pt>
                <c:pt idx="1163">
                  <c:v>40942</c:v>
                </c:pt>
                <c:pt idx="1164">
                  <c:v>40941</c:v>
                </c:pt>
                <c:pt idx="1165">
                  <c:v>40940</c:v>
                </c:pt>
                <c:pt idx="1166">
                  <c:v>40939</c:v>
                </c:pt>
                <c:pt idx="1167">
                  <c:v>40938</c:v>
                </c:pt>
                <c:pt idx="1168">
                  <c:v>40935</c:v>
                </c:pt>
                <c:pt idx="1169">
                  <c:v>40934</c:v>
                </c:pt>
                <c:pt idx="1170">
                  <c:v>40933</c:v>
                </c:pt>
                <c:pt idx="1171">
                  <c:v>40932</c:v>
                </c:pt>
                <c:pt idx="1172">
                  <c:v>40931</c:v>
                </c:pt>
                <c:pt idx="1173">
                  <c:v>40928</c:v>
                </c:pt>
                <c:pt idx="1174">
                  <c:v>40927</c:v>
                </c:pt>
                <c:pt idx="1175">
                  <c:v>40926</c:v>
                </c:pt>
                <c:pt idx="1176">
                  <c:v>40925</c:v>
                </c:pt>
                <c:pt idx="1177">
                  <c:v>40924</c:v>
                </c:pt>
                <c:pt idx="1178">
                  <c:v>40921</c:v>
                </c:pt>
                <c:pt idx="1179">
                  <c:v>40920</c:v>
                </c:pt>
                <c:pt idx="1180">
                  <c:v>40919</c:v>
                </c:pt>
                <c:pt idx="1181">
                  <c:v>40918</c:v>
                </c:pt>
                <c:pt idx="1182">
                  <c:v>40917</c:v>
                </c:pt>
                <c:pt idx="1183">
                  <c:v>40914</c:v>
                </c:pt>
                <c:pt idx="1184">
                  <c:v>40913</c:v>
                </c:pt>
                <c:pt idx="1185">
                  <c:v>40912</c:v>
                </c:pt>
                <c:pt idx="1186">
                  <c:v>40911</c:v>
                </c:pt>
                <c:pt idx="1187">
                  <c:v>40910</c:v>
                </c:pt>
                <c:pt idx="1188">
                  <c:v>40907</c:v>
                </c:pt>
                <c:pt idx="1189">
                  <c:v>40906</c:v>
                </c:pt>
                <c:pt idx="1190">
                  <c:v>40905</c:v>
                </c:pt>
                <c:pt idx="1191">
                  <c:v>40904</c:v>
                </c:pt>
                <c:pt idx="1192">
                  <c:v>40903</c:v>
                </c:pt>
                <c:pt idx="1193">
                  <c:v>40900</c:v>
                </c:pt>
                <c:pt idx="1194">
                  <c:v>40899</c:v>
                </c:pt>
                <c:pt idx="1195">
                  <c:v>40898</c:v>
                </c:pt>
                <c:pt idx="1196">
                  <c:v>40897</c:v>
                </c:pt>
                <c:pt idx="1197">
                  <c:v>40896</c:v>
                </c:pt>
                <c:pt idx="1198">
                  <c:v>40893</c:v>
                </c:pt>
                <c:pt idx="1199">
                  <c:v>40892</c:v>
                </c:pt>
                <c:pt idx="1200">
                  <c:v>40891</c:v>
                </c:pt>
                <c:pt idx="1201">
                  <c:v>40890</c:v>
                </c:pt>
                <c:pt idx="1202">
                  <c:v>40889</c:v>
                </c:pt>
                <c:pt idx="1203">
                  <c:v>40886</c:v>
                </c:pt>
                <c:pt idx="1204">
                  <c:v>40885</c:v>
                </c:pt>
                <c:pt idx="1205">
                  <c:v>40884</c:v>
                </c:pt>
                <c:pt idx="1206">
                  <c:v>40883</c:v>
                </c:pt>
                <c:pt idx="1207">
                  <c:v>40882</c:v>
                </c:pt>
                <c:pt idx="1208">
                  <c:v>40879</c:v>
                </c:pt>
                <c:pt idx="1209">
                  <c:v>40878</c:v>
                </c:pt>
                <c:pt idx="1210">
                  <c:v>40877</c:v>
                </c:pt>
                <c:pt idx="1211">
                  <c:v>40876</c:v>
                </c:pt>
                <c:pt idx="1212">
                  <c:v>40875</c:v>
                </c:pt>
                <c:pt idx="1213">
                  <c:v>40872</c:v>
                </c:pt>
                <c:pt idx="1214">
                  <c:v>40871</c:v>
                </c:pt>
                <c:pt idx="1215">
                  <c:v>40870</c:v>
                </c:pt>
                <c:pt idx="1216">
                  <c:v>40869</c:v>
                </c:pt>
                <c:pt idx="1217">
                  <c:v>40868</c:v>
                </c:pt>
                <c:pt idx="1218">
                  <c:v>40865</c:v>
                </c:pt>
                <c:pt idx="1219">
                  <c:v>40864</c:v>
                </c:pt>
                <c:pt idx="1220">
                  <c:v>40863</c:v>
                </c:pt>
                <c:pt idx="1221">
                  <c:v>40862</c:v>
                </c:pt>
                <c:pt idx="1222">
                  <c:v>40861</c:v>
                </c:pt>
                <c:pt idx="1223">
                  <c:v>40858</c:v>
                </c:pt>
                <c:pt idx="1224">
                  <c:v>40857</c:v>
                </c:pt>
                <c:pt idx="1225">
                  <c:v>40856</c:v>
                </c:pt>
                <c:pt idx="1226">
                  <c:v>40855</c:v>
                </c:pt>
                <c:pt idx="1227">
                  <c:v>40854</c:v>
                </c:pt>
                <c:pt idx="1228">
                  <c:v>40851</c:v>
                </c:pt>
                <c:pt idx="1229">
                  <c:v>40850</c:v>
                </c:pt>
                <c:pt idx="1230">
                  <c:v>40849</c:v>
                </c:pt>
                <c:pt idx="1231">
                  <c:v>40848</c:v>
                </c:pt>
                <c:pt idx="1232">
                  <c:v>40847</c:v>
                </c:pt>
                <c:pt idx="1233">
                  <c:v>40844</c:v>
                </c:pt>
                <c:pt idx="1234">
                  <c:v>40843</c:v>
                </c:pt>
                <c:pt idx="1235">
                  <c:v>40842</c:v>
                </c:pt>
                <c:pt idx="1236">
                  <c:v>40841</c:v>
                </c:pt>
                <c:pt idx="1237">
                  <c:v>40840</c:v>
                </c:pt>
                <c:pt idx="1238">
                  <c:v>40837</c:v>
                </c:pt>
                <c:pt idx="1239">
                  <c:v>40836</c:v>
                </c:pt>
                <c:pt idx="1240">
                  <c:v>40835</c:v>
                </c:pt>
                <c:pt idx="1241">
                  <c:v>40834</c:v>
                </c:pt>
                <c:pt idx="1242">
                  <c:v>40833</c:v>
                </c:pt>
                <c:pt idx="1243">
                  <c:v>40830</c:v>
                </c:pt>
                <c:pt idx="1244">
                  <c:v>40829</c:v>
                </c:pt>
                <c:pt idx="1245">
                  <c:v>40828</c:v>
                </c:pt>
                <c:pt idx="1246">
                  <c:v>40827</c:v>
                </c:pt>
                <c:pt idx="1247">
                  <c:v>40826</c:v>
                </c:pt>
                <c:pt idx="1248">
                  <c:v>40823</c:v>
                </c:pt>
                <c:pt idx="1249">
                  <c:v>40822</c:v>
                </c:pt>
                <c:pt idx="1250">
                  <c:v>40821</c:v>
                </c:pt>
                <c:pt idx="1251">
                  <c:v>40820</c:v>
                </c:pt>
                <c:pt idx="1252">
                  <c:v>40819</c:v>
                </c:pt>
                <c:pt idx="1253">
                  <c:v>40816</c:v>
                </c:pt>
                <c:pt idx="1254">
                  <c:v>40815</c:v>
                </c:pt>
                <c:pt idx="1255">
                  <c:v>40814</c:v>
                </c:pt>
                <c:pt idx="1256">
                  <c:v>40813</c:v>
                </c:pt>
                <c:pt idx="1257">
                  <c:v>40812</c:v>
                </c:pt>
                <c:pt idx="1258">
                  <c:v>40809</c:v>
                </c:pt>
                <c:pt idx="1259">
                  <c:v>40808</c:v>
                </c:pt>
                <c:pt idx="1260">
                  <c:v>40807</c:v>
                </c:pt>
                <c:pt idx="1261">
                  <c:v>40806</c:v>
                </c:pt>
                <c:pt idx="1262">
                  <c:v>40805</c:v>
                </c:pt>
                <c:pt idx="1263">
                  <c:v>40802</c:v>
                </c:pt>
                <c:pt idx="1264">
                  <c:v>40801</c:v>
                </c:pt>
                <c:pt idx="1265">
                  <c:v>40800</c:v>
                </c:pt>
                <c:pt idx="1266">
                  <c:v>40799</c:v>
                </c:pt>
                <c:pt idx="1267">
                  <c:v>40798</c:v>
                </c:pt>
                <c:pt idx="1268">
                  <c:v>40795</c:v>
                </c:pt>
                <c:pt idx="1269">
                  <c:v>40794</c:v>
                </c:pt>
                <c:pt idx="1270">
                  <c:v>40793</c:v>
                </c:pt>
                <c:pt idx="1271">
                  <c:v>40792</c:v>
                </c:pt>
                <c:pt idx="1272">
                  <c:v>40791</c:v>
                </c:pt>
                <c:pt idx="1273">
                  <c:v>40788</c:v>
                </c:pt>
                <c:pt idx="1274">
                  <c:v>40787</c:v>
                </c:pt>
                <c:pt idx="1275">
                  <c:v>40786</c:v>
                </c:pt>
                <c:pt idx="1276">
                  <c:v>40785</c:v>
                </c:pt>
                <c:pt idx="1277">
                  <c:v>40784</c:v>
                </c:pt>
                <c:pt idx="1278">
                  <c:v>40781</c:v>
                </c:pt>
                <c:pt idx="1279">
                  <c:v>40780</c:v>
                </c:pt>
                <c:pt idx="1280">
                  <c:v>40779</c:v>
                </c:pt>
                <c:pt idx="1281">
                  <c:v>40778</c:v>
                </c:pt>
                <c:pt idx="1282">
                  <c:v>40777</c:v>
                </c:pt>
                <c:pt idx="1283">
                  <c:v>40774</c:v>
                </c:pt>
                <c:pt idx="1284">
                  <c:v>40773</c:v>
                </c:pt>
                <c:pt idx="1285">
                  <c:v>40772</c:v>
                </c:pt>
                <c:pt idx="1286">
                  <c:v>40771</c:v>
                </c:pt>
                <c:pt idx="1287">
                  <c:v>40770</c:v>
                </c:pt>
                <c:pt idx="1288">
                  <c:v>40767</c:v>
                </c:pt>
                <c:pt idx="1289">
                  <c:v>40766</c:v>
                </c:pt>
                <c:pt idx="1290">
                  <c:v>40765</c:v>
                </c:pt>
                <c:pt idx="1291">
                  <c:v>40764</c:v>
                </c:pt>
                <c:pt idx="1292">
                  <c:v>40763</c:v>
                </c:pt>
                <c:pt idx="1293">
                  <c:v>40760</c:v>
                </c:pt>
                <c:pt idx="1294">
                  <c:v>40759</c:v>
                </c:pt>
                <c:pt idx="1295">
                  <c:v>40758</c:v>
                </c:pt>
                <c:pt idx="1296">
                  <c:v>40757</c:v>
                </c:pt>
                <c:pt idx="1297">
                  <c:v>40756</c:v>
                </c:pt>
                <c:pt idx="1298">
                  <c:v>40753</c:v>
                </c:pt>
                <c:pt idx="1299">
                  <c:v>40752</c:v>
                </c:pt>
                <c:pt idx="1300">
                  <c:v>40751</c:v>
                </c:pt>
                <c:pt idx="1301">
                  <c:v>40750</c:v>
                </c:pt>
                <c:pt idx="1302">
                  <c:v>40749</c:v>
                </c:pt>
                <c:pt idx="1303">
                  <c:v>40746</c:v>
                </c:pt>
                <c:pt idx="1304">
                  <c:v>40745</c:v>
                </c:pt>
                <c:pt idx="1305">
                  <c:v>40744</c:v>
                </c:pt>
                <c:pt idx="1306">
                  <c:v>40743</c:v>
                </c:pt>
                <c:pt idx="1307">
                  <c:v>40742</c:v>
                </c:pt>
                <c:pt idx="1308">
                  <c:v>40739</c:v>
                </c:pt>
                <c:pt idx="1309">
                  <c:v>40738</c:v>
                </c:pt>
                <c:pt idx="1310">
                  <c:v>40737</c:v>
                </c:pt>
                <c:pt idx="1311">
                  <c:v>40736</c:v>
                </c:pt>
                <c:pt idx="1312">
                  <c:v>40735</c:v>
                </c:pt>
                <c:pt idx="1313">
                  <c:v>40732</c:v>
                </c:pt>
                <c:pt idx="1314">
                  <c:v>40731</c:v>
                </c:pt>
                <c:pt idx="1315">
                  <c:v>40730</c:v>
                </c:pt>
                <c:pt idx="1316">
                  <c:v>40729</c:v>
                </c:pt>
                <c:pt idx="1317">
                  <c:v>40728</c:v>
                </c:pt>
                <c:pt idx="1318">
                  <c:v>40725</c:v>
                </c:pt>
                <c:pt idx="1319">
                  <c:v>40724</c:v>
                </c:pt>
                <c:pt idx="1320">
                  <c:v>40723</c:v>
                </c:pt>
                <c:pt idx="1321">
                  <c:v>40722</c:v>
                </c:pt>
                <c:pt idx="1322">
                  <c:v>40718</c:v>
                </c:pt>
                <c:pt idx="1323">
                  <c:v>40717</c:v>
                </c:pt>
                <c:pt idx="1324">
                  <c:v>40716</c:v>
                </c:pt>
                <c:pt idx="1325">
                  <c:v>40715</c:v>
                </c:pt>
                <c:pt idx="1326">
                  <c:v>40714</c:v>
                </c:pt>
                <c:pt idx="1327">
                  <c:v>40711</c:v>
                </c:pt>
                <c:pt idx="1328">
                  <c:v>40710</c:v>
                </c:pt>
                <c:pt idx="1329">
                  <c:v>40709</c:v>
                </c:pt>
                <c:pt idx="1330">
                  <c:v>40708</c:v>
                </c:pt>
                <c:pt idx="1331">
                  <c:v>40707</c:v>
                </c:pt>
                <c:pt idx="1332">
                  <c:v>40704</c:v>
                </c:pt>
                <c:pt idx="1333">
                  <c:v>40703</c:v>
                </c:pt>
                <c:pt idx="1334">
                  <c:v>40702</c:v>
                </c:pt>
                <c:pt idx="1335">
                  <c:v>40701</c:v>
                </c:pt>
                <c:pt idx="1336">
                  <c:v>40700</c:v>
                </c:pt>
                <c:pt idx="1337">
                  <c:v>40697</c:v>
                </c:pt>
                <c:pt idx="1338">
                  <c:v>40696</c:v>
                </c:pt>
                <c:pt idx="1339">
                  <c:v>40695</c:v>
                </c:pt>
                <c:pt idx="1340">
                  <c:v>40694</c:v>
                </c:pt>
                <c:pt idx="1341">
                  <c:v>40693</c:v>
                </c:pt>
                <c:pt idx="1342">
                  <c:v>40690</c:v>
                </c:pt>
                <c:pt idx="1343">
                  <c:v>40689</c:v>
                </c:pt>
                <c:pt idx="1344">
                  <c:v>40688</c:v>
                </c:pt>
                <c:pt idx="1345">
                  <c:v>40687</c:v>
                </c:pt>
                <c:pt idx="1346">
                  <c:v>40686</c:v>
                </c:pt>
                <c:pt idx="1347">
                  <c:v>40683</c:v>
                </c:pt>
                <c:pt idx="1348">
                  <c:v>40682</c:v>
                </c:pt>
                <c:pt idx="1349">
                  <c:v>40681</c:v>
                </c:pt>
                <c:pt idx="1350">
                  <c:v>40680</c:v>
                </c:pt>
                <c:pt idx="1351">
                  <c:v>40679</c:v>
                </c:pt>
                <c:pt idx="1352">
                  <c:v>40676</c:v>
                </c:pt>
                <c:pt idx="1353">
                  <c:v>40675</c:v>
                </c:pt>
                <c:pt idx="1354">
                  <c:v>40674</c:v>
                </c:pt>
                <c:pt idx="1355">
                  <c:v>40673</c:v>
                </c:pt>
                <c:pt idx="1356">
                  <c:v>40672</c:v>
                </c:pt>
                <c:pt idx="1357">
                  <c:v>40669</c:v>
                </c:pt>
                <c:pt idx="1358">
                  <c:v>40668</c:v>
                </c:pt>
                <c:pt idx="1359">
                  <c:v>40667</c:v>
                </c:pt>
                <c:pt idx="1360">
                  <c:v>40666</c:v>
                </c:pt>
                <c:pt idx="1361">
                  <c:v>40665</c:v>
                </c:pt>
                <c:pt idx="1362">
                  <c:v>40662</c:v>
                </c:pt>
                <c:pt idx="1363">
                  <c:v>40661</c:v>
                </c:pt>
                <c:pt idx="1364">
                  <c:v>40660</c:v>
                </c:pt>
                <c:pt idx="1365">
                  <c:v>40659</c:v>
                </c:pt>
                <c:pt idx="1366">
                  <c:v>40658</c:v>
                </c:pt>
                <c:pt idx="1367">
                  <c:v>40654</c:v>
                </c:pt>
                <c:pt idx="1368">
                  <c:v>40653</c:v>
                </c:pt>
                <c:pt idx="1369">
                  <c:v>40652</c:v>
                </c:pt>
                <c:pt idx="1370">
                  <c:v>40651</c:v>
                </c:pt>
                <c:pt idx="1371">
                  <c:v>40648</c:v>
                </c:pt>
                <c:pt idx="1372">
                  <c:v>40647</c:v>
                </c:pt>
                <c:pt idx="1373">
                  <c:v>40646</c:v>
                </c:pt>
                <c:pt idx="1374">
                  <c:v>40645</c:v>
                </c:pt>
                <c:pt idx="1375">
                  <c:v>40644</c:v>
                </c:pt>
                <c:pt idx="1376">
                  <c:v>40641</c:v>
                </c:pt>
                <c:pt idx="1377">
                  <c:v>40640</c:v>
                </c:pt>
                <c:pt idx="1378">
                  <c:v>40639</c:v>
                </c:pt>
                <c:pt idx="1379">
                  <c:v>40638</c:v>
                </c:pt>
                <c:pt idx="1380">
                  <c:v>40637</c:v>
                </c:pt>
                <c:pt idx="1381">
                  <c:v>40634</c:v>
                </c:pt>
                <c:pt idx="1382">
                  <c:v>40633</c:v>
                </c:pt>
                <c:pt idx="1383">
                  <c:v>40632</c:v>
                </c:pt>
                <c:pt idx="1384">
                  <c:v>40631</c:v>
                </c:pt>
                <c:pt idx="1385">
                  <c:v>40630</c:v>
                </c:pt>
                <c:pt idx="1386">
                  <c:v>40627</c:v>
                </c:pt>
                <c:pt idx="1387">
                  <c:v>40626</c:v>
                </c:pt>
                <c:pt idx="1388">
                  <c:v>40625</c:v>
                </c:pt>
                <c:pt idx="1389">
                  <c:v>40624</c:v>
                </c:pt>
                <c:pt idx="1390">
                  <c:v>40623</c:v>
                </c:pt>
                <c:pt idx="1391">
                  <c:v>40620</c:v>
                </c:pt>
                <c:pt idx="1392">
                  <c:v>40619</c:v>
                </c:pt>
                <c:pt idx="1393">
                  <c:v>40618</c:v>
                </c:pt>
                <c:pt idx="1394">
                  <c:v>40617</c:v>
                </c:pt>
                <c:pt idx="1395">
                  <c:v>40616</c:v>
                </c:pt>
                <c:pt idx="1396">
                  <c:v>40613</c:v>
                </c:pt>
                <c:pt idx="1397">
                  <c:v>40612</c:v>
                </c:pt>
                <c:pt idx="1398">
                  <c:v>40611</c:v>
                </c:pt>
                <c:pt idx="1399">
                  <c:v>40610</c:v>
                </c:pt>
                <c:pt idx="1400">
                  <c:v>40609</c:v>
                </c:pt>
                <c:pt idx="1401">
                  <c:v>40606</c:v>
                </c:pt>
                <c:pt idx="1402">
                  <c:v>40605</c:v>
                </c:pt>
                <c:pt idx="1403">
                  <c:v>40604</c:v>
                </c:pt>
                <c:pt idx="1404">
                  <c:v>40603</c:v>
                </c:pt>
                <c:pt idx="1405">
                  <c:v>40602</c:v>
                </c:pt>
                <c:pt idx="1406">
                  <c:v>40599</c:v>
                </c:pt>
                <c:pt idx="1407">
                  <c:v>40598</c:v>
                </c:pt>
                <c:pt idx="1408">
                  <c:v>40597</c:v>
                </c:pt>
                <c:pt idx="1409">
                  <c:v>40596</c:v>
                </c:pt>
                <c:pt idx="1410">
                  <c:v>40595</c:v>
                </c:pt>
                <c:pt idx="1411">
                  <c:v>40592</c:v>
                </c:pt>
                <c:pt idx="1412">
                  <c:v>40591</c:v>
                </c:pt>
                <c:pt idx="1413">
                  <c:v>40590</c:v>
                </c:pt>
                <c:pt idx="1414">
                  <c:v>40589</c:v>
                </c:pt>
                <c:pt idx="1415">
                  <c:v>40588</c:v>
                </c:pt>
                <c:pt idx="1416">
                  <c:v>40585</c:v>
                </c:pt>
                <c:pt idx="1417">
                  <c:v>40584</c:v>
                </c:pt>
                <c:pt idx="1418">
                  <c:v>40583</c:v>
                </c:pt>
                <c:pt idx="1419">
                  <c:v>40582</c:v>
                </c:pt>
                <c:pt idx="1420">
                  <c:v>40581</c:v>
                </c:pt>
                <c:pt idx="1421">
                  <c:v>40578</c:v>
                </c:pt>
                <c:pt idx="1422">
                  <c:v>40577</c:v>
                </c:pt>
                <c:pt idx="1423">
                  <c:v>40576</c:v>
                </c:pt>
                <c:pt idx="1424">
                  <c:v>40575</c:v>
                </c:pt>
                <c:pt idx="1425">
                  <c:v>40574</c:v>
                </c:pt>
                <c:pt idx="1426">
                  <c:v>40571</c:v>
                </c:pt>
                <c:pt idx="1427">
                  <c:v>40570</c:v>
                </c:pt>
                <c:pt idx="1428">
                  <c:v>40569</c:v>
                </c:pt>
                <c:pt idx="1429">
                  <c:v>40568</c:v>
                </c:pt>
                <c:pt idx="1430">
                  <c:v>40567</c:v>
                </c:pt>
                <c:pt idx="1431">
                  <c:v>40564</c:v>
                </c:pt>
                <c:pt idx="1432">
                  <c:v>40563</c:v>
                </c:pt>
                <c:pt idx="1433">
                  <c:v>40562</c:v>
                </c:pt>
                <c:pt idx="1434">
                  <c:v>40561</c:v>
                </c:pt>
                <c:pt idx="1435">
                  <c:v>40560</c:v>
                </c:pt>
                <c:pt idx="1436">
                  <c:v>40557</c:v>
                </c:pt>
                <c:pt idx="1437">
                  <c:v>40556</c:v>
                </c:pt>
                <c:pt idx="1438">
                  <c:v>40555</c:v>
                </c:pt>
                <c:pt idx="1439">
                  <c:v>40554</c:v>
                </c:pt>
                <c:pt idx="1440">
                  <c:v>40553</c:v>
                </c:pt>
                <c:pt idx="1441">
                  <c:v>40550</c:v>
                </c:pt>
                <c:pt idx="1442">
                  <c:v>40549</c:v>
                </c:pt>
                <c:pt idx="1443">
                  <c:v>40548</c:v>
                </c:pt>
                <c:pt idx="1444">
                  <c:v>40547</c:v>
                </c:pt>
                <c:pt idx="1445">
                  <c:v>40546</c:v>
                </c:pt>
                <c:pt idx="1446">
                  <c:v>40542</c:v>
                </c:pt>
                <c:pt idx="1447">
                  <c:v>40541</c:v>
                </c:pt>
                <c:pt idx="1448">
                  <c:v>40540</c:v>
                </c:pt>
                <c:pt idx="1449">
                  <c:v>40539</c:v>
                </c:pt>
                <c:pt idx="1450">
                  <c:v>40536</c:v>
                </c:pt>
                <c:pt idx="1451">
                  <c:v>40535</c:v>
                </c:pt>
                <c:pt idx="1452">
                  <c:v>40534</c:v>
                </c:pt>
                <c:pt idx="1453">
                  <c:v>40533</c:v>
                </c:pt>
                <c:pt idx="1454">
                  <c:v>40532</c:v>
                </c:pt>
                <c:pt idx="1455">
                  <c:v>40529</c:v>
                </c:pt>
                <c:pt idx="1456">
                  <c:v>40528</c:v>
                </c:pt>
                <c:pt idx="1457">
                  <c:v>40527</c:v>
                </c:pt>
                <c:pt idx="1458">
                  <c:v>40526</c:v>
                </c:pt>
                <c:pt idx="1459">
                  <c:v>40525</c:v>
                </c:pt>
                <c:pt idx="1460">
                  <c:v>40522</c:v>
                </c:pt>
                <c:pt idx="1461">
                  <c:v>40521</c:v>
                </c:pt>
                <c:pt idx="1462">
                  <c:v>40520</c:v>
                </c:pt>
                <c:pt idx="1463">
                  <c:v>40519</c:v>
                </c:pt>
                <c:pt idx="1464">
                  <c:v>40518</c:v>
                </c:pt>
                <c:pt idx="1465">
                  <c:v>40515</c:v>
                </c:pt>
                <c:pt idx="1466">
                  <c:v>40514</c:v>
                </c:pt>
                <c:pt idx="1467">
                  <c:v>40513</c:v>
                </c:pt>
                <c:pt idx="1468">
                  <c:v>40512</c:v>
                </c:pt>
                <c:pt idx="1469">
                  <c:v>40511</c:v>
                </c:pt>
                <c:pt idx="1470">
                  <c:v>40508</c:v>
                </c:pt>
                <c:pt idx="1471">
                  <c:v>40507</c:v>
                </c:pt>
                <c:pt idx="1472">
                  <c:v>40506</c:v>
                </c:pt>
                <c:pt idx="1473">
                  <c:v>40505</c:v>
                </c:pt>
                <c:pt idx="1474">
                  <c:v>40504</c:v>
                </c:pt>
                <c:pt idx="1475">
                  <c:v>40501</c:v>
                </c:pt>
                <c:pt idx="1476">
                  <c:v>40500</c:v>
                </c:pt>
                <c:pt idx="1477">
                  <c:v>40499</c:v>
                </c:pt>
                <c:pt idx="1478">
                  <c:v>40498</c:v>
                </c:pt>
                <c:pt idx="1479">
                  <c:v>40497</c:v>
                </c:pt>
                <c:pt idx="1480">
                  <c:v>40494</c:v>
                </c:pt>
                <c:pt idx="1481">
                  <c:v>40493</c:v>
                </c:pt>
                <c:pt idx="1482">
                  <c:v>40492</c:v>
                </c:pt>
                <c:pt idx="1483">
                  <c:v>40491</c:v>
                </c:pt>
                <c:pt idx="1484">
                  <c:v>40490</c:v>
                </c:pt>
                <c:pt idx="1485">
                  <c:v>40487</c:v>
                </c:pt>
                <c:pt idx="1486">
                  <c:v>40486</c:v>
                </c:pt>
                <c:pt idx="1487">
                  <c:v>40485</c:v>
                </c:pt>
                <c:pt idx="1488">
                  <c:v>40484</c:v>
                </c:pt>
                <c:pt idx="1489">
                  <c:v>40483</c:v>
                </c:pt>
                <c:pt idx="1490">
                  <c:v>40480</c:v>
                </c:pt>
                <c:pt idx="1491">
                  <c:v>40479</c:v>
                </c:pt>
                <c:pt idx="1492">
                  <c:v>40478</c:v>
                </c:pt>
                <c:pt idx="1493">
                  <c:v>40477</c:v>
                </c:pt>
                <c:pt idx="1494">
                  <c:v>40476</c:v>
                </c:pt>
                <c:pt idx="1495">
                  <c:v>40473</c:v>
                </c:pt>
                <c:pt idx="1496">
                  <c:v>40472</c:v>
                </c:pt>
                <c:pt idx="1497">
                  <c:v>40471</c:v>
                </c:pt>
                <c:pt idx="1498">
                  <c:v>40470</c:v>
                </c:pt>
                <c:pt idx="1499">
                  <c:v>40469</c:v>
                </c:pt>
                <c:pt idx="1500">
                  <c:v>40466</c:v>
                </c:pt>
                <c:pt idx="1501">
                  <c:v>40465</c:v>
                </c:pt>
                <c:pt idx="1502">
                  <c:v>40464</c:v>
                </c:pt>
                <c:pt idx="1503">
                  <c:v>40463</c:v>
                </c:pt>
                <c:pt idx="1504">
                  <c:v>40459</c:v>
                </c:pt>
                <c:pt idx="1505">
                  <c:v>40458</c:v>
                </c:pt>
                <c:pt idx="1506">
                  <c:v>40457</c:v>
                </c:pt>
                <c:pt idx="1507">
                  <c:v>40456</c:v>
                </c:pt>
                <c:pt idx="1508">
                  <c:v>40455</c:v>
                </c:pt>
                <c:pt idx="1509">
                  <c:v>40452</c:v>
                </c:pt>
                <c:pt idx="1510">
                  <c:v>40451</c:v>
                </c:pt>
                <c:pt idx="1511">
                  <c:v>40450</c:v>
                </c:pt>
                <c:pt idx="1512">
                  <c:v>40449</c:v>
                </c:pt>
                <c:pt idx="1513">
                  <c:v>40448</c:v>
                </c:pt>
                <c:pt idx="1514">
                  <c:v>40445</c:v>
                </c:pt>
                <c:pt idx="1515">
                  <c:v>40444</c:v>
                </c:pt>
                <c:pt idx="1516">
                  <c:v>40443</c:v>
                </c:pt>
                <c:pt idx="1517">
                  <c:v>40442</c:v>
                </c:pt>
                <c:pt idx="1518">
                  <c:v>40441</c:v>
                </c:pt>
                <c:pt idx="1519">
                  <c:v>40438</c:v>
                </c:pt>
                <c:pt idx="1520">
                  <c:v>40437</c:v>
                </c:pt>
                <c:pt idx="1521">
                  <c:v>40436</c:v>
                </c:pt>
                <c:pt idx="1522">
                  <c:v>40435</c:v>
                </c:pt>
                <c:pt idx="1523">
                  <c:v>40434</c:v>
                </c:pt>
                <c:pt idx="1524">
                  <c:v>40431</c:v>
                </c:pt>
                <c:pt idx="1525">
                  <c:v>40430</c:v>
                </c:pt>
                <c:pt idx="1526">
                  <c:v>40429</c:v>
                </c:pt>
                <c:pt idx="1527">
                  <c:v>40428</c:v>
                </c:pt>
                <c:pt idx="1528">
                  <c:v>40427</c:v>
                </c:pt>
                <c:pt idx="1529">
                  <c:v>40424</c:v>
                </c:pt>
                <c:pt idx="1530">
                  <c:v>40423</c:v>
                </c:pt>
                <c:pt idx="1531">
                  <c:v>40422</c:v>
                </c:pt>
                <c:pt idx="1532">
                  <c:v>40421</c:v>
                </c:pt>
                <c:pt idx="1533">
                  <c:v>40420</c:v>
                </c:pt>
                <c:pt idx="1534">
                  <c:v>40417</c:v>
                </c:pt>
                <c:pt idx="1535">
                  <c:v>40416</c:v>
                </c:pt>
                <c:pt idx="1536">
                  <c:v>40415</c:v>
                </c:pt>
                <c:pt idx="1537">
                  <c:v>40414</c:v>
                </c:pt>
                <c:pt idx="1538">
                  <c:v>40413</c:v>
                </c:pt>
                <c:pt idx="1539">
                  <c:v>40410</c:v>
                </c:pt>
                <c:pt idx="1540">
                  <c:v>40409</c:v>
                </c:pt>
                <c:pt idx="1541">
                  <c:v>40408</c:v>
                </c:pt>
                <c:pt idx="1542">
                  <c:v>40407</c:v>
                </c:pt>
                <c:pt idx="1543">
                  <c:v>40406</c:v>
                </c:pt>
                <c:pt idx="1544">
                  <c:v>40403</c:v>
                </c:pt>
                <c:pt idx="1545">
                  <c:v>40402</c:v>
                </c:pt>
                <c:pt idx="1546">
                  <c:v>40401</c:v>
                </c:pt>
                <c:pt idx="1547">
                  <c:v>40400</c:v>
                </c:pt>
                <c:pt idx="1548">
                  <c:v>40399</c:v>
                </c:pt>
                <c:pt idx="1549">
                  <c:v>40396</c:v>
                </c:pt>
                <c:pt idx="1550">
                  <c:v>40395</c:v>
                </c:pt>
                <c:pt idx="1551">
                  <c:v>40394</c:v>
                </c:pt>
                <c:pt idx="1552">
                  <c:v>40393</c:v>
                </c:pt>
                <c:pt idx="1553">
                  <c:v>40392</c:v>
                </c:pt>
                <c:pt idx="1554">
                  <c:v>40389</c:v>
                </c:pt>
                <c:pt idx="1555">
                  <c:v>40388</c:v>
                </c:pt>
                <c:pt idx="1556">
                  <c:v>40387</c:v>
                </c:pt>
                <c:pt idx="1557">
                  <c:v>40386</c:v>
                </c:pt>
                <c:pt idx="1558">
                  <c:v>40385</c:v>
                </c:pt>
                <c:pt idx="1559">
                  <c:v>40382</c:v>
                </c:pt>
                <c:pt idx="1560">
                  <c:v>40381</c:v>
                </c:pt>
                <c:pt idx="1561">
                  <c:v>40380</c:v>
                </c:pt>
                <c:pt idx="1562">
                  <c:v>40379</c:v>
                </c:pt>
                <c:pt idx="1563">
                  <c:v>40378</c:v>
                </c:pt>
                <c:pt idx="1564">
                  <c:v>40375</c:v>
                </c:pt>
                <c:pt idx="1565">
                  <c:v>40374</c:v>
                </c:pt>
                <c:pt idx="1566">
                  <c:v>40373</c:v>
                </c:pt>
                <c:pt idx="1567">
                  <c:v>40372</c:v>
                </c:pt>
                <c:pt idx="1568">
                  <c:v>40371</c:v>
                </c:pt>
                <c:pt idx="1569">
                  <c:v>40368</c:v>
                </c:pt>
                <c:pt idx="1570">
                  <c:v>40367</c:v>
                </c:pt>
                <c:pt idx="1571">
                  <c:v>40366</c:v>
                </c:pt>
                <c:pt idx="1572">
                  <c:v>40365</c:v>
                </c:pt>
                <c:pt idx="1573">
                  <c:v>40364</c:v>
                </c:pt>
                <c:pt idx="1574">
                  <c:v>40361</c:v>
                </c:pt>
                <c:pt idx="1575">
                  <c:v>40360</c:v>
                </c:pt>
                <c:pt idx="1576">
                  <c:v>40359</c:v>
                </c:pt>
                <c:pt idx="1577">
                  <c:v>40358</c:v>
                </c:pt>
                <c:pt idx="1578">
                  <c:v>40357</c:v>
                </c:pt>
                <c:pt idx="1579">
                  <c:v>40354</c:v>
                </c:pt>
                <c:pt idx="1580">
                  <c:v>40353</c:v>
                </c:pt>
                <c:pt idx="1581">
                  <c:v>40352</c:v>
                </c:pt>
                <c:pt idx="1582">
                  <c:v>40351</c:v>
                </c:pt>
                <c:pt idx="1583">
                  <c:v>40350</c:v>
                </c:pt>
                <c:pt idx="1584">
                  <c:v>40347</c:v>
                </c:pt>
                <c:pt idx="1585">
                  <c:v>40346</c:v>
                </c:pt>
                <c:pt idx="1586">
                  <c:v>40345</c:v>
                </c:pt>
                <c:pt idx="1587">
                  <c:v>40344</c:v>
                </c:pt>
                <c:pt idx="1588">
                  <c:v>40343</c:v>
                </c:pt>
                <c:pt idx="1589">
                  <c:v>40340</c:v>
                </c:pt>
                <c:pt idx="1590">
                  <c:v>40339</c:v>
                </c:pt>
                <c:pt idx="1591">
                  <c:v>40338</c:v>
                </c:pt>
                <c:pt idx="1592">
                  <c:v>40337</c:v>
                </c:pt>
                <c:pt idx="1593">
                  <c:v>40336</c:v>
                </c:pt>
                <c:pt idx="1594">
                  <c:v>40333</c:v>
                </c:pt>
                <c:pt idx="1595">
                  <c:v>40332</c:v>
                </c:pt>
                <c:pt idx="1596">
                  <c:v>40331</c:v>
                </c:pt>
                <c:pt idx="1597">
                  <c:v>40330</c:v>
                </c:pt>
                <c:pt idx="1598">
                  <c:v>40329</c:v>
                </c:pt>
                <c:pt idx="1599">
                  <c:v>40326</c:v>
                </c:pt>
                <c:pt idx="1600">
                  <c:v>40325</c:v>
                </c:pt>
                <c:pt idx="1601">
                  <c:v>40324</c:v>
                </c:pt>
                <c:pt idx="1602">
                  <c:v>40323</c:v>
                </c:pt>
                <c:pt idx="1603">
                  <c:v>40322</c:v>
                </c:pt>
                <c:pt idx="1604">
                  <c:v>40318</c:v>
                </c:pt>
                <c:pt idx="1605">
                  <c:v>40317</c:v>
                </c:pt>
                <c:pt idx="1606">
                  <c:v>40316</c:v>
                </c:pt>
                <c:pt idx="1607">
                  <c:v>40315</c:v>
                </c:pt>
                <c:pt idx="1608">
                  <c:v>40312</c:v>
                </c:pt>
                <c:pt idx="1609">
                  <c:v>40311</c:v>
                </c:pt>
                <c:pt idx="1610">
                  <c:v>40310</c:v>
                </c:pt>
                <c:pt idx="1611">
                  <c:v>40309</c:v>
                </c:pt>
                <c:pt idx="1612">
                  <c:v>40308</c:v>
                </c:pt>
                <c:pt idx="1613">
                  <c:v>40305</c:v>
                </c:pt>
                <c:pt idx="1614">
                  <c:v>40304</c:v>
                </c:pt>
                <c:pt idx="1615">
                  <c:v>40303</c:v>
                </c:pt>
                <c:pt idx="1616">
                  <c:v>40302</c:v>
                </c:pt>
                <c:pt idx="1617">
                  <c:v>40301</c:v>
                </c:pt>
                <c:pt idx="1618">
                  <c:v>40298</c:v>
                </c:pt>
                <c:pt idx="1619">
                  <c:v>40297</c:v>
                </c:pt>
                <c:pt idx="1620">
                  <c:v>40296</c:v>
                </c:pt>
                <c:pt idx="1621">
                  <c:v>40295</c:v>
                </c:pt>
                <c:pt idx="1622">
                  <c:v>40294</c:v>
                </c:pt>
                <c:pt idx="1623">
                  <c:v>40291</c:v>
                </c:pt>
                <c:pt idx="1624">
                  <c:v>40290</c:v>
                </c:pt>
                <c:pt idx="1625">
                  <c:v>40289</c:v>
                </c:pt>
                <c:pt idx="1626">
                  <c:v>40288</c:v>
                </c:pt>
                <c:pt idx="1627">
                  <c:v>40287</c:v>
                </c:pt>
                <c:pt idx="1628">
                  <c:v>40284</c:v>
                </c:pt>
                <c:pt idx="1629">
                  <c:v>40283</c:v>
                </c:pt>
                <c:pt idx="1630">
                  <c:v>40282</c:v>
                </c:pt>
                <c:pt idx="1631">
                  <c:v>40281</c:v>
                </c:pt>
                <c:pt idx="1632">
                  <c:v>40280</c:v>
                </c:pt>
                <c:pt idx="1633">
                  <c:v>40277</c:v>
                </c:pt>
                <c:pt idx="1634">
                  <c:v>40276</c:v>
                </c:pt>
                <c:pt idx="1635">
                  <c:v>40275</c:v>
                </c:pt>
                <c:pt idx="1636">
                  <c:v>40274</c:v>
                </c:pt>
                <c:pt idx="1637">
                  <c:v>40273</c:v>
                </c:pt>
                <c:pt idx="1638">
                  <c:v>40269</c:v>
                </c:pt>
                <c:pt idx="1639">
                  <c:v>40268</c:v>
                </c:pt>
                <c:pt idx="1640">
                  <c:v>40267</c:v>
                </c:pt>
                <c:pt idx="1641">
                  <c:v>40266</c:v>
                </c:pt>
                <c:pt idx="1642">
                  <c:v>40263</c:v>
                </c:pt>
                <c:pt idx="1643">
                  <c:v>40262</c:v>
                </c:pt>
                <c:pt idx="1644">
                  <c:v>40261</c:v>
                </c:pt>
                <c:pt idx="1645">
                  <c:v>40260</c:v>
                </c:pt>
                <c:pt idx="1646">
                  <c:v>40259</c:v>
                </c:pt>
                <c:pt idx="1647">
                  <c:v>40256</c:v>
                </c:pt>
                <c:pt idx="1648">
                  <c:v>40255</c:v>
                </c:pt>
                <c:pt idx="1649">
                  <c:v>40254</c:v>
                </c:pt>
                <c:pt idx="1650">
                  <c:v>40253</c:v>
                </c:pt>
                <c:pt idx="1651">
                  <c:v>40252</c:v>
                </c:pt>
                <c:pt idx="1652">
                  <c:v>40249</c:v>
                </c:pt>
                <c:pt idx="1653">
                  <c:v>40248</c:v>
                </c:pt>
                <c:pt idx="1654">
                  <c:v>40247</c:v>
                </c:pt>
                <c:pt idx="1655">
                  <c:v>40246</c:v>
                </c:pt>
                <c:pt idx="1656">
                  <c:v>40245</c:v>
                </c:pt>
                <c:pt idx="1657">
                  <c:v>40242</c:v>
                </c:pt>
                <c:pt idx="1658">
                  <c:v>40241</c:v>
                </c:pt>
                <c:pt idx="1659">
                  <c:v>40240</c:v>
                </c:pt>
                <c:pt idx="1660">
                  <c:v>40239</c:v>
                </c:pt>
                <c:pt idx="1661">
                  <c:v>40238</c:v>
                </c:pt>
                <c:pt idx="1662">
                  <c:v>40235</c:v>
                </c:pt>
                <c:pt idx="1663">
                  <c:v>40234</c:v>
                </c:pt>
                <c:pt idx="1664">
                  <c:v>40233</c:v>
                </c:pt>
                <c:pt idx="1665">
                  <c:v>40232</c:v>
                </c:pt>
                <c:pt idx="1666">
                  <c:v>40231</c:v>
                </c:pt>
              </c:numCache>
            </c:numRef>
          </c:cat>
          <c:val>
            <c:numRef>
              <c:f>'Master FWDPoints'!$Y$3:$Y$928</c:f>
              <c:numCache>
                <c:formatCode>0.0</c:formatCode>
                <c:ptCount val="926"/>
                <c:pt idx="0">
                  <c:v>16.979999999999997</c:v>
                </c:pt>
                <c:pt idx="1">
                  <c:v>17.399999999999999</c:v>
                </c:pt>
                <c:pt idx="2">
                  <c:v>17.22</c:v>
                </c:pt>
                <c:pt idx="3">
                  <c:v>18.5</c:v>
                </c:pt>
                <c:pt idx="4">
                  <c:v>17.61</c:v>
                </c:pt>
                <c:pt idx="5">
                  <c:v>17.22</c:v>
                </c:pt>
                <c:pt idx="6">
                  <c:v>17.12</c:v>
                </c:pt>
                <c:pt idx="7">
                  <c:v>17.399999999999999</c:v>
                </c:pt>
                <c:pt idx="8">
                  <c:v>17.579999999999998</c:v>
                </c:pt>
                <c:pt idx="9">
                  <c:v>17.399999999999999</c:v>
                </c:pt>
                <c:pt idx="10">
                  <c:v>17.350000000000001</c:v>
                </c:pt>
                <c:pt idx="11">
                  <c:v>17.32</c:v>
                </c:pt>
                <c:pt idx="12">
                  <c:v>18.350000000000001</c:v>
                </c:pt>
                <c:pt idx="13">
                  <c:v>17.240000000000002</c:v>
                </c:pt>
                <c:pt idx="14">
                  <c:v>17.8</c:v>
                </c:pt>
                <c:pt idx="15">
                  <c:v>17.29</c:v>
                </c:pt>
                <c:pt idx="16">
                  <c:v>17.39</c:v>
                </c:pt>
                <c:pt idx="17">
                  <c:v>17.490000000000002</c:v>
                </c:pt>
                <c:pt idx="18">
                  <c:v>16.73</c:v>
                </c:pt>
                <c:pt idx="19">
                  <c:v>16.82</c:v>
                </c:pt>
                <c:pt idx="20">
                  <c:v>17.239999999999998</c:v>
                </c:pt>
                <c:pt idx="21">
                  <c:v>17.119999999999997</c:v>
                </c:pt>
                <c:pt idx="22">
                  <c:v>17.45</c:v>
                </c:pt>
                <c:pt idx="23">
                  <c:v>17.100000000000001</c:v>
                </c:pt>
                <c:pt idx="24">
                  <c:v>17.589999999999996</c:v>
                </c:pt>
                <c:pt idx="25">
                  <c:v>17.28</c:v>
                </c:pt>
                <c:pt idx="26">
                  <c:v>17.43</c:v>
                </c:pt>
                <c:pt idx="27">
                  <c:v>17.490000000000002</c:v>
                </c:pt>
                <c:pt idx="28">
                  <c:v>17.170000000000002</c:v>
                </c:pt>
                <c:pt idx="29">
                  <c:v>17.05</c:v>
                </c:pt>
                <c:pt idx="30">
                  <c:v>16.97</c:v>
                </c:pt>
                <c:pt idx="31">
                  <c:v>16.87</c:v>
                </c:pt>
                <c:pt idx="32">
                  <c:v>17</c:v>
                </c:pt>
                <c:pt idx="33">
                  <c:v>17.270000000000003</c:v>
                </c:pt>
                <c:pt idx="34">
                  <c:v>17.87</c:v>
                </c:pt>
                <c:pt idx="35">
                  <c:v>17.649999999999999</c:v>
                </c:pt>
                <c:pt idx="36">
                  <c:v>17.95</c:v>
                </c:pt>
                <c:pt idx="37">
                  <c:v>18.700000000000003</c:v>
                </c:pt>
                <c:pt idx="38">
                  <c:v>17.72</c:v>
                </c:pt>
                <c:pt idx="39">
                  <c:v>18.079999999999998</c:v>
                </c:pt>
                <c:pt idx="40">
                  <c:v>17.97</c:v>
                </c:pt>
                <c:pt idx="41">
                  <c:v>17.649999999999999</c:v>
                </c:pt>
                <c:pt idx="42">
                  <c:v>18.2</c:v>
                </c:pt>
                <c:pt idx="43">
                  <c:v>18</c:v>
                </c:pt>
                <c:pt idx="44">
                  <c:v>18.3</c:v>
                </c:pt>
                <c:pt idx="45">
                  <c:v>18.07</c:v>
                </c:pt>
                <c:pt idx="46">
                  <c:v>18.2</c:v>
                </c:pt>
                <c:pt idx="47">
                  <c:v>18.75</c:v>
                </c:pt>
                <c:pt idx="48">
                  <c:v>18.869999999999997</c:v>
                </c:pt>
                <c:pt idx="49">
                  <c:v>18.25</c:v>
                </c:pt>
                <c:pt idx="50">
                  <c:v>17.95</c:v>
                </c:pt>
                <c:pt idx="51">
                  <c:v>17.799999999999997</c:v>
                </c:pt>
                <c:pt idx="52">
                  <c:v>17.7</c:v>
                </c:pt>
                <c:pt idx="53">
                  <c:v>17.53</c:v>
                </c:pt>
                <c:pt idx="54">
                  <c:v>16.950000000000003</c:v>
                </c:pt>
                <c:pt idx="55">
                  <c:v>17.119999999999997</c:v>
                </c:pt>
                <c:pt idx="56">
                  <c:v>17.350000000000001</c:v>
                </c:pt>
                <c:pt idx="57">
                  <c:v>17.350000000000001</c:v>
                </c:pt>
                <c:pt idx="58">
                  <c:v>17.049999999999997</c:v>
                </c:pt>
                <c:pt idx="59">
                  <c:v>17.3</c:v>
                </c:pt>
                <c:pt idx="60">
                  <c:v>17.100000000000001</c:v>
                </c:pt>
                <c:pt idx="61">
                  <c:v>17.28</c:v>
                </c:pt>
                <c:pt idx="62">
                  <c:v>17.229999999999997</c:v>
                </c:pt>
                <c:pt idx="63">
                  <c:v>17.2</c:v>
                </c:pt>
                <c:pt idx="64">
                  <c:v>16.919999999999998</c:v>
                </c:pt>
                <c:pt idx="65">
                  <c:v>17.239999999999998</c:v>
                </c:pt>
                <c:pt idx="66">
                  <c:v>17.099999999999998</c:v>
                </c:pt>
                <c:pt idx="67">
                  <c:v>17.48</c:v>
                </c:pt>
                <c:pt idx="68">
                  <c:v>17.5</c:v>
                </c:pt>
                <c:pt idx="69">
                  <c:v>17.52</c:v>
                </c:pt>
                <c:pt idx="70">
                  <c:v>17.78</c:v>
                </c:pt>
                <c:pt idx="71">
                  <c:v>18.299999999999997</c:v>
                </c:pt>
                <c:pt idx="72">
                  <c:v>18.48</c:v>
                </c:pt>
                <c:pt idx="73">
                  <c:v>18.25</c:v>
                </c:pt>
                <c:pt idx="74">
                  <c:v>18.899999999999999</c:v>
                </c:pt>
                <c:pt idx="75">
                  <c:v>17.729999999999997</c:v>
                </c:pt>
                <c:pt idx="76">
                  <c:v>18.350000000000001</c:v>
                </c:pt>
                <c:pt idx="77">
                  <c:v>18.400000000000002</c:v>
                </c:pt>
                <c:pt idx="78">
                  <c:v>18.420000000000002</c:v>
                </c:pt>
                <c:pt idx="79">
                  <c:v>20.05</c:v>
                </c:pt>
                <c:pt idx="80">
                  <c:v>18.7</c:v>
                </c:pt>
                <c:pt idx="81">
                  <c:v>18.549999999999997</c:v>
                </c:pt>
                <c:pt idx="82">
                  <c:v>18.8</c:v>
                </c:pt>
                <c:pt idx="83">
                  <c:v>19</c:v>
                </c:pt>
                <c:pt idx="84">
                  <c:v>18.649999999999999</c:v>
                </c:pt>
                <c:pt idx="85">
                  <c:v>18.649999999999999</c:v>
                </c:pt>
                <c:pt idx="86">
                  <c:v>19.3</c:v>
                </c:pt>
                <c:pt idx="87">
                  <c:v>18.61</c:v>
                </c:pt>
                <c:pt idx="88">
                  <c:v>19.350000000000001</c:v>
                </c:pt>
                <c:pt idx="89">
                  <c:v>18.649999999999999</c:v>
                </c:pt>
                <c:pt idx="90">
                  <c:v>19.5</c:v>
                </c:pt>
                <c:pt idx="91">
                  <c:v>18.93</c:v>
                </c:pt>
                <c:pt idx="92">
                  <c:v>18.919999999999998</c:v>
                </c:pt>
                <c:pt idx="93">
                  <c:v>18.799999999999997</c:v>
                </c:pt>
                <c:pt idx="94">
                  <c:v>18.649999999999999</c:v>
                </c:pt>
                <c:pt idx="95">
                  <c:v>18.989999999999998</c:v>
                </c:pt>
                <c:pt idx="96">
                  <c:v>20.53</c:v>
                </c:pt>
                <c:pt idx="97">
                  <c:v>20.450000000000003</c:v>
                </c:pt>
                <c:pt idx="98">
                  <c:v>19</c:v>
                </c:pt>
                <c:pt idx="99">
                  <c:v>19.049999999999997</c:v>
                </c:pt>
                <c:pt idx="100">
                  <c:v>19.18</c:v>
                </c:pt>
                <c:pt idx="101">
                  <c:v>19.53</c:v>
                </c:pt>
                <c:pt idx="102">
                  <c:v>19.079999999999998</c:v>
                </c:pt>
                <c:pt idx="103">
                  <c:v>19.399999999999999</c:v>
                </c:pt>
                <c:pt idx="104">
                  <c:v>19.8</c:v>
                </c:pt>
                <c:pt idx="105">
                  <c:v>20.18</c:v>
                </c:pt>
                <c:pt idx="106">
                  <c:v>20.190000000000001</c:v>
                </c:pt>
                <c:pt idx="107">
                  <c:v>20.399999999999999</c:v>
                </c:pt>
                <c:pt idx="108">
                  <c:v>20.2</c:v>
                </c:pt>
                <c:pt idx="109">
                  <c:v>20.2</c:v>
                </c:pt>
                <c:pt idx="110">
                  <c:v>20.190000000000001</c:v>
                </c:pt>
                <c:pt idx="111">
                  <c:v>20.85</c:v>
                </c:pt>
                <c:pt idx="112">
                  <c:v>19.900000000000002</c:v>
                </c:pt>
                <c:pt idx="113">
                  <c:v>20.2</c:v>
                </c:pt>
                <c:pt idx="114">
                  <c:v>20.5</c:v>
                </c:pt>
                <c:pt idx="115">
                  <c:v>20.48</c:v>
                </c:pt>
                <c:pt idx="116">
                  <c:v>20.149999999999999</c:v>
                </c:pt>
                <c:pt idx="117">
                  <c:v>20.100000000000001</c:v>
                </c:pt>
                <c:pt idx="118">
                  <c:v>20.25</c:v>
                </c:pt>
                <c:pt idx="119">
                  <c:v>20</c:v>
                </c:pt>
                <c:pt idx="120">
                  <c:v>20.190000000000001</c:v>
                </c:pt>
                <c:pt idx="121">
                  <c:v>20.47</c:v>
                </c:pt>
                <c:pt idx="122">
                  <c:v>20.3</c:v>
                </c:pt>
                <c:pt idx="123">
                  <c:v>20.85</c:v>
                </c:pt>
                <c:pt idx="124">
                  <c:v>20.2</c:v>
                </c:pt>
                <c:pt idx="125">
                  <c:v>20.7</c:v>
                </c:pt>
                <c:pt idx="126">
                  <c:v>20.599999999999998</c:v>
                </c:pt>
                <c:pt idx="127">
                  <c:v>19.850000000000001</c:v>
                </c:pt>
                <c:pt idx="128">
                  <c:v>20</c:v>
                </c:pt>
                <c:pt idx="129">
                  <c:v>20.22</c:v>
                </c:pt>
                <c:pt idx="130">
                  <c:v>20.8</c:v>
                </c:pt>
                <c:pt idx="131">
                  <c:v>20.200000000000003</c:v>
                </c:pt>
                <c:pt idx="132">
                  <c:v>19.829999999999998</c:v>
                </c:pt>
                <c:pt idx="133">
                  <c:v>20.14</c:v>
                </c:pt>
                <c:pt idx="134">
                  <c:v>21.91</c:v>
                </c:pt>
                <c:pt idx="135">
                  <c:v>20.05</c:v>
                </c:pt>
                <c:pt idx="136">
                  <c:v>20.3</c:v>
                </c:pt>
                <c:pt idx="137">
                  <c:v>19.799999999999997</c:v>
                </c:pt>
                <c:pt idx="138">
                  <c:v>19.75</c:v>
                </c:pt>
                <c:pt idx="139">
                  <c:v>20.100000000000001</c:v>
                </c:pt>
                <c:pt idx="140">
                  <c:v>19.950000000000003</c:v>
                </c:pt>
                <c:pt idx="141">
                  <c:v>20.010000000000002</c:v>
                </c:pt>
                <c:pt idx="142">
                  <c:v>19.450000000000003</c:v>
                </c:pt>
                <c:pt idx="143">
                  <c:v>19.450000000000003</c:v>
                </c:pt>
                <c:pt idx="144">
                  <c:v>19.2</c:v>
                </c:pt>
                <c:pt idx="145">
                  <c:v>18.8</c:v>
                </c:pt>
                <c:pt idx="146">
                  <c:v>19.2</c:v>
                </c:pt>
                <c:pt idx="147">
                  <c:v>18.899999999999999</c:v>
                </c:pt>
                <c:pt idx="148">
                  <c:v>18.799999999999997</c:v>
                </c:pt>
                <c:pt idx="149">
                  <c:v>18.799999999999997</c:v>
                </c:pt>
                <c:pt idx="150">
                  <c:v>19.25</c:v>
                </c:pt>
                <c:pt idx="151">
                  <c:v>19.2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19.670000000000002</c:v>
                </c:pt>
                <c:pt idx="156">
                  <c:v>18.350000000000001</c:v>
                </c:pt>
                <c:pt idx="157">
                  <c:v>19.600000000000001</c:v>
                </c:pt>
                <c:pt idx="158">
                  <c:v>19.75</c:v>
                </c:pt>
                <c:pt idx="159">
                  <c:v>19.87</c:v>
                </c:pt>
                <c:pt idx="160">
                  <c:v>19.600000000000001</c:v>
                </c:pt>
                <c:pt idx="161">
                  <c:v>19.439999999999998</c:v>
                </c:pt>
                <c:pt idx="162">
                  <c:v>19.53</c:v>
                </c:pt>
                <c:pt idx="163">
                  <c:v>19.649999999999999</c:v>
                </c:pt>
                <c:pt idx="164">
                  <c:v>19.75</c:v>
                </c:pt>
                <c:pt idx="165">
                  <c:v>19.93</c:v>
                </c:pt>
                <c:pt idx="166">
                  <c:v>19.760000000000002</c:v>
                </c:pt>
                <c:pt idx="167">
                  <c:v>19.450000000000003</c:v>
                </c:pt>
                <c:pt idx="168">
                  <c:v>19.5</c:v>
                </c:pt>
                <c:pt idx="169">
                  <c:v>19.259999999999998</c:v>
                </c:pt>
                <c:pt idx="170">
                  <c:v>19.45</c:v>
                </c:pt>
                <c:pt idx="171">
                  <c:v>19.3</c:v>
                </c:pt>
                <c:pt idx="172">
                  <c:v>18.909999999999997</c:v>
                </c:pt>
                <c:pt idx="173">
                  <c:v>18.990000000000002</c:v>
                </c:pt>
                <c:pt idx="174">
                  <c:v>18.75</c:v>
                </c:pt>
                <c:pt idx="175">
                  <c:v>18.309999999999999</c:v>
                </c:pt>
                <c:pt idx="176">
                  <c:v>18.23</c:v>
                </c:pt>
                <c:pt idx="177">
                  <c:v>18.32</c:v>
                </c:pt>
                <c:pt idx="178">
                  <c:v>18.399999999999999</c:v>
                </c:pt>
                <c:pt idx="179">
                  <c:v>18.64</c:v>
                </c:pt>
                <c:pt idx="180">
                  <c:v>19.490000000000002</c:v>
                </c:pt>
                <c:pt idx="181">
                  <c:v>20.25</c:v>
                </c:pt>
                <c:pt idx="182">
                  <c:v>19.68</c:v>
                </c:pt>
                <c:pt idx="183">
                  <c:v>19.350000000000001</c:v>
                </c:pt>
                <c:pt idx="184">
                  <c:v>19.09</c:v>
                </c:pt>
                <c:pt idx="185">
                  <c:v>19.189999999999998</c:v>
                </c:pt>
                <c:pt idx="186">
                  <c:v>18.05</c:v>
                </c:pt>
                <c:pt idx="187">
                  <c:v>17.52</c:v>
                </c:pt>
                <c:pt idx="188">
                  <c:v>17.899999999999999</c:v>
                </c:pt>
                <c:pt idx="189">
                  <c:v>17.299999999999997</c:v>
                </c:pt>
                <c:pt idx="190">
                  <c:v>17.850000000000001</c:v>
                </c:pt>
                <c:pt idx="191">
                  <c:v>17.899999999999999</c:v>
                </c:pt>
                <c:pt idx="192">
                  <c:v>17.850000000000001</c:v>
                </c:pt>
                <c:pt idx="193">
                  <c:v>17.799999999999997</c:v>
                </c:pt>
                <c:pt idx="194">
                  <c:v>17.62</c:v>
                </c:pt>
                <c:pt idx="195">
                  <c:v>17.79</c:v>
                </c:pt>
                <c:pt idx="196">
                  <c:v>17.53</c:v>
                </c:pt>
                <c:pt idx="197">
                  <c:v>17.439999999999998</c:v>
                </c:pt>
                <c:pt idx="198">
                  <c:v>17.549999999999997</c:v>
                </c:pt>
                <c:pt idx="199">
                  <c:v>17.149999999999999</c:v>
                </c:pt>
                <c:pt idx="200">
                  <c:v>17.420000000000002</c:v>
                </c:pt>
                <c:pt idx="201">
                  <c:v>17.2</c:v>
                </c:pt>
                <c:pt idx="202">
                  <c:v>17.399999999999999</c:v>
                </c:pt>
                <c:pt idx="203">
                  <c:v>16.950000000000003</c:v>
                </c:pt>
                <c:pt idx="204">
                  <c:v>17.5</c:v>
                </c:pt>
                <c:pt idx="205">
                  <c:v>17.940000000000001</c:v>
                </c:pt>
                <c:pt idx="206">
                  <c:v>18</c:v>
                </c:pt>
                <c:pt idx="207">
                  <c:v>18.049999999999997</c:v>
                </c:pt>
                <c:pt idx="208">
                  <c:v>18.350000000000001</c:v>
                </c:pt>
                <c:pt idx="209">
                  <c:v>18.350000000000001</c:v>
                </c:pt>
                <c:pt idx="210">
                  <c:v>18.470000000000002</c:v>
                </c:pt>
                <c:pt idx="211">
                  <c:v>19.04</c:v>
                </c:pt>
                <c:pt idx="212">
                  <c:v>18.149999999999999</c:v>
                </c:pt>
                <c:pt idx="213">
                  <c:v>18.75</c:v>
                </c:pt>
                <c:pt idx="214">
                  <c:v>18.850000000000001</c:v>
                </c:pt>
                <c:pt idx="215">
                  <c:v>18.93</c:v>
                </c:pt>
                <c:pt idx="216">
                  <c:v>18.950000000000003</c:v>
                </c:pt>
                <c:pt idx="217">
                  <c:v>19</c:v>
                </c:pt>
                <c:pt idx="218">
                  <c:v>18.84</c:v>
                </c:pt>
                <c:pt idx="219">
                  <c:v>19.04</c:v>
                </c:pt>
                <c:pt idx="220">
                  <c:v>18.82</c:v>
                </c:pt>
                <c:pt idx="221">
                  <c:v>18.75</c:v>
                </c:pt>
                <c:pt idx="222">
                  <c:v>19</c:v>
                </c:pt>
                <c:pt idx="223">
                  <c:v>18.649999999999999</c:v>
                </c:pt>
                <c:pt idx="224">
                  <c:v>18.650000000000002</c:v>
                </c:pt>
                <c:pt idx="225">
                  <c:v>18.27</c:v>
                </c:pt>
                <c:pt idx="226">
                  <c:v>18.549999999999997</c:v>
                </c:pt>
                <c:pt idx="227">
                  <c:v>17.57</c:v>
                </c:pt>
                <c:pt idx="228">
                  <c:v>17.919999999999998</c:v>
                </c:pt>
                <c:pt idx="229">
                  <c:v>17.399999999999999</c:v>
                </c:pt>
                <c:pt idx="230">
                  <c:v>17.64</c:v>
                </c:pt>
                <c:pt idx="231">
                  <c:v>17.099999999999998</c:v>
                </c:pt>
                <c:pt idx="232">
                  <c:v>17.299999999999997</c:v>
                </c:pt>
                <c:pt idx="233">
                  <c:v>17.45</c:v>
                </c:pt>
                <c:pt idx="234">
                  <c:v>17.399999999999999</c:v>
                </c:pt>
                <c:pt idx="235">
                  <c:v>16.439999999999998</c:v>
                </c:pt>
                <c:pt idx="236">
                  <c:v>17.5</c:v>
                </c:pt>
                <c:pt idx="237">
                  <c:v>17.600000000000001</c:v>
                </c:pt>
                <c:pt idx="238">
                  <c:v>17.850000000000001</c:v>
                </c:pt>
                <c:pt idx="239">
                  <c:v>17.73</c:v>
                </c:pt>
                <c:pt idx="240">
                  <c:v>17.450000000000003</c:v>
                </c:pt>
                <c:pt idx="241">
                  <c:v>17.350000000000001</c:v>
                </c:pt>
                <c:pt idx="242">
                  <c:v>17.04</c:v>
                </c:pt>
                <c:pt idx="243">
                  <c:v>16.7</c:v>
                </c:pt>
                <c:pt idx="244">
                  <c:v>16.899999999999999</c:v>
                </c:pt>
                <c:pt idx="245">
                  <c:v>16.5</c:v>
                </c:pt>
                <c:pt idx="246">
                  <c:v>16.899999999999999</c:v>
                </c:pt>
                <c:pt idx="247">
                  <c:v>16.849999999999998</c:v>
                </c:pt>
                <c:pt idx="248">
                  <c:v>17.049999999999997</c:v>
                </c:pt>
                <c:pt idx="249">
                  <c:v>17</c:v>
                </c:pt>
                <c:pt idx="250">
                  <c:v>17.130000000000003</c:v>
                </c:pt>
                <c:pt idx="251">
                  <c:v>17.05</c:v>
                </c:pt>
                <c:pt idx="252">
                  <c:v>15.4</c:v>
                </c:pt>
                <c:pt idx="253">
                  <c:v>16.799999999999997</c:v>
                </c:pt>
                <c:pt idx="254">
                  <c:v>16.75</c:v>
                </c:pt>
                <c:pt idx="255">
                  <c:v>16.399999999999999</c:v>
                </c:pt>
                <c:pt idx="256">
                  <c:v>16.149999999999999</c:v>
                </c:pt>
                <c:pt idx="257">
                  <c:v>16.05</c:v>
                </c:pt>
                <c:pt idx="258">
                  <c:v>16.03</c:v>
                </c:pt>
                <c:pt idx="259">
                  <c:v>16.05</c:v>
                </c:pt>
                <c:pt idx="260">
                  <c:v>15.85</c:v>
                </c:pt>
                <c:pt idx="261">
                  <c:v>15.899999999999999</c:v>
                </c:pt>
                <c:pt idx="262">
                  <c:v>15.4</c:v>
                </c:pt>
                <c:pt idx="263">
                  <c:v>15.88</c:v>
                </c:pt>
                <c:pt idx="264">
                  <c:v>15.819999999999999</c:v>
                </c:pt>
                <c:pt idx="265">
                  <c:v>16.03</c:v>
                </c:pt>
                <c:pt idx="266">
                  <c:v>15.95</c:v>
                </c:pt>
                <c:pt idx="267">
                  <c:v>15.670000000000002</c:v>
                </c:pt>
                <c:pt idx="268">
                  <c:v>15.95</c:v>
                </c:pt>
                <c:pt idx="269">
                  <c:v>16.079999999999998</c:v>
                </c:pt>
                <c:pt idx="270">
                  <c:v>15.600000000000001</c:v>
                </c:pt>
                <c:pt idx="271">
                  <c:v>15.749999999999998</c:v>
                </c:pt>
                <c:pt idx="272">
                  <c:v>15.2</c:v>
                </c:pt>
                <c:pt idx="273">
                  <c:v>15.830000000000002</c:v>
                </c:pt>
                <c:pt idx="274">
                  <c:v>15.8</c:v>
                </c:pt>
                <c:pt idx="275">
                  <c:v>15.85</c:v>
                </c:pt>
                <c:pt idx="276">
                  <c:v>15.940000000000001</c:v>
                </c:pt>
                <c:pt idx="277">
                  <c:v>15.84</c:v>
                </c:pt>
                <c:pt idx="278">
                  <c:v>15.8</c:v>
                </c:pt>
                <c:pt idx="279">
                  <c:v>23.35</c:v>
                </c:pt>
                <c:pt idx="280">
                  <c:v>15.950000000000001</c:v>
                </c:pt>
                <c:pt idx="281">
                  <c:v>15.4</c:v>
                </c:pt>
                <c:pt idx="282">
                  <c:v>15.700000000000001</c:v>
                </c:pt>
                <c:pt idx="283">
                  <c:v>15.7</c:v>
                </c:pt>
                <c:pt idx="284">
                  <c:v>15.650000000000002</c:v>
                </c:pt>
                <c:pt idx="285">
                  <c:v>16</c:v>
                </c:pt>
                <c:pt idx="286">
                  <c:v>15.7</c:v>
                </c:pt>
                <c:pt idx="287">
                  <c:v>15.549999999999999</c:v>
                </c:pt>
                <c:pt idx="288">
                  <c:v>15.58</c:v>
                </c:pt>
                <c:pt idx="289">
                  <c:v>15.599999999999998</c:v>
                </c:pt>
                <c:pt idx="290">
                  <c:v>15.25</c:v>
                </c:pt>
                <c:pt idx="291">
                  <c:v>15.3</c:v>
                </c:pt>
                <c:pt idx="292">
                  <c:v>15.299999999999997</c:v>
                </c:pt>
                <c:pt idx="293">
                  <c:v>15.73</c:v>
                </c:pt>
                <c:pt idx="294">
                  <c:v>15.5</c:v>
                </c:pt>
                <c:pt idx="295">
                  <c:v>15.5</c:v>
                </c:pt>
                <c:pt idx="296">
                  <c:v>15.7</c:v>
                </c:pt>
                <c:pt idx="297">
                  <c:v>15.89</c:v>
                </c:pt>
                <c:pt idx="298">
                  <c:v>15.95</c:v>
                </c:pt>
                <c:pt idx="299">
                  <c:v>15.799999999999999</c:v>
                </c:pt>
                <c:pt idx="300">
                  <c:v>15.469999999999999</c:v>
                </c:pt>
                <c:pt idx="301">
                  <c:v>15.69</c:v>
                </c:pt>
                <c:pt idx="302">
                  <c:v>15.319999999999999</c:v>
                </c:pt>
                <c:pt idx="303">
                  <c:v>15.399999999999999</c:v>
                </c:pt>
                <c:pt idx="304">
                  <c:v>16.009999999999998</c:v>
                </c:pt>
                <c:pt idx="305">
                  <c:v>15.66</c:v>
                </c:pt>
                <c:pt idx="306">
                  <c:v>15.8</c:v>
                </c:pt>
                <c:pt idx="307">
                  <c:v>16</c:v>
                </c:pt>
                <c:pt idx="308">
                  <c:v>15.95</c:v>
                </c:pt>
                <c:pt idx="309">
                  <c:v>15.85</c:v>
                </c:pt>
                <c:pt idx="310">
                  <c:v>15.549999999999999</c:v>
                </c:pt>
                <c:pt idx="311">
                  <c:v>15.950000000000001</c:v>
                </c:pt>
                <c:pt idx="312">
                  <c:v>16.07</c:v>
                </c:pt>
                <c:pt idx="313">
                  <c:v>15.750000000000002</c:v>
                </c:pt>
                <c:pt idx="314">
                  <c:v>15.829999999999998</c:v>
                </c:pt>
                <c:pt idx="315">
                  <c:v>15.55</c:v>
                </c:pt>
                <c:pt idx="316">
                  <c:v>15.55</c:v>
                </c:pt>
                <c:pt idx="317">
                  <c:v>15.399999999999999</c:v>
                </c:pt>
                <c:pt idx="318">
                  <c:v>15.250000000000002</c:v>
                </c:pt>
                <c:pt idx="319">
                  <c:v>15.6</c:v>
                </c:pt>
                <c:pt idx="320">
                  <c:v>14.999999999999998</c:v>
                </c:pt>
                <c:pt idx="321">
                  <c:v>15.2</c:v>
                </c:pt>
                <c:pt idx="322">
                  <c:v>15.399999999999999</c:v>
                </c:pt>
                <c:pt idx="323">
                  <c:v>15.399999999999999</c:v>
                </c:pt>
                <c:pt idx="324">
                  <c:v>15.45</c:v>
                </c:pt>
                <c:pt idx="325">
                  <c:v>15.540000000000001</c:v>
                </c:pt>
                <c:pt idx="326">
                  <c:v>15.049999999999999</c:v>
                </c:pt>
                <c:pt idx="327">
                  <c:v>15.8</c:v>
                </c:pt>
                <c:pt idx="328">
                  <c:v>15.5</c:v>
                </c:pt>
                <c:pt idx="329">
                  <c:v>16</c:v>
                </c:pt>
                <c:pt idx="330">
                  <c:v>15.450000000000001</c:v>
                </c:pt>
                <c:pt idx="331">
                  <c:v>15.410000000000002</c:v>
                </c:pt>
                <c:pt idx="332">
                  <c:v>15.749999999999998</c:v>
                </c:pt>
                <c:pt idx="333">
                  <c:v>15.799999999999999</c:v>
                </c:pt>
                <c:pt idx="334">
                  <c:v>15.6</c:v>
                </c:pt>
                <c:pt idx="335">
                  <c:v>15.3</c:v>
                </c:pt>
                <c:pt idx="336">
                  <c:v>16.049999999999997</c:v>
                </c:pt>
                <c:pt idx="337">
                  <c:v>15.679999999999998</c:v>
                </c:pt>
                <c:pt idx="338">
                  <c:v>15.650000000000002</c:v>
                </c:pt>
                <c:pt idx="339">
                  <c:v>16.049999999999997</c:v>
                </c:pt>
                <c:pt idx="340">
                  <c:v>15.899999999999999</c:v>
                </c:pt>
                <c:pt idx="341">
                  <c:v>15.889999999999999</c:v>
                </c:pt>
                <c:pt idx="342">
                  <c:v>15.55</c:v>
                </c:pt>
                <c:pt idx="343">
                  <c:v>15.299999999999999</c:v>
                </c:pt>
                <c:pt idx="344">
                  <c:v>15.149999999999999</c:v>
                </c:pt>
                <c:pt idx="345">
                  <c:v>14.91</c:v>
                </c:pt>
                <c:pt idx="346">
                  <c:v>15.149999999999999</c:v>
                </c:pt>
                <c:pt idx="347">
                  <c:v>15.41</c:v>
                </c:pt>
                <c:pt idx="348">
                  <c:v>15.850000000000001</c:v>
                </c:pt>
                <c:pt idx="349">
                  <c:v>15.850000000000001</c:v>
                </c:pt>
                <c:pt idx="350">
                  <c:v>16.049999999999997</c:v>
                </c:pt>
                <c:pt idx="351">
                  <c:v>16.23</c:v>
                </c:pt>
                <c:pt idx="352">
                  <c:v>15.8</c:v>
                </c:pt>
                <c:pt idx="353">
                  <c:v>16.5</c:v>
                </c:pt>
                <c:pt idx="354">
                  <c:v>15.850000000000001</c:v>
                </c:pt>
                <c:pt idx="355">
                  <c:v>15.23</c:v>
                </c:pt>
                <c:pt idx="356">
                  <c:v>15.030000000000001</c:v>
                </c:pt>
                <c:pt idx="357">
                  <c:v>14.799999999999999</c:v>
                </c:pt>
                <c:pt idx="358">
                  <c:v>14.77</c:v>
                </c:pt>
                <c:pt idx="359">
                  <c:v>14.600000000000001</c:v>
                </c:pt>
                <c:pt idx="360">
                  <c:v>14.469999999999999</c:v>
                </c:pt>
                <c:pt idx="361">
                  <c:v>14.350000000000001</c:v>
                </c:pt>
                <c:pt idx="362">
                  <c:v>14.020000000000001</c:v>
                </c:pt>
                <c:pt idx="363">
                  <c:v>14.9</c:v>
                </c:pt>
                <c:pt idx="364">
                  <c:v>14.850000000000001</c:v>
                </c:pt>
                <c:pt idx="365">
                  <c:v>14.399999999999999</c:v>
                </c:pt>
                <c:pt idx="366">
                  <c:v>14.78</c:v>
                </c:pt>
                <c:pt idx="367">
                  <c:v>14.450000000000001</c:v>
                </c:pt>
                <c:pt idx="368">
                  <c:v>14.450000000000001</c:v>
                </c:pt>
                <c:pt idx="369">
                  <c:v>14.500000000000002</c:v>
                </c:pt>
                <c:pt idx="370">
                  <c:v>14.450000000000001</c:v>
                </c:pt>
                <c:pt idx="371">
                  <c:v>14.45</c:v>
                </c:pt>
                <c:pt idx="372">
                  <c:v>14.399999999999999</c:v>
                </c:pt>
                <c:pt idx="373">
                  <c:v>14.450000000000001</c:v>
                </c:pt>
                <c:pt idx="374">
                  <c:v>14.2</c:v>
                </c:pt>
                <c:pt idx="375">
                  <c:v>14.25</c:v>
                </c:pt>
                <c:pt idx="376">
                  <c:v>14.379999999999999</c:v>
                </c:pt>
                <c:pt idx="377">
                  <c:v>14.279999999999998</c:v>
                </c:pt>
                <c:pt idx="378">
                  <c:v>14.319999999999999</c:v>
                </c:pt>
                <c:pt idx="379">
                  <c:v>13.95</c:v>
                </c:pt>
                <c:pt idx="380">
                  <c:v>13.96</c:v>
                </c:pt>
                <c:pt idx="381">
                  <c:v>14.190000000000001</c:v>
                </c:pt>
                <c:pt idx="382">
                  <c:v>14.200000000000001</c:v>
                </c:pt>
                <c:pt idx="383">
                  <c:v>14.000000000000002</c:v>
                </c:pt>
                <c:pt idx="384">
                  <c:v>13.55</c:v>
                </c:pt>
                <c:pt idx="385">
                  <c:v>13.629999999999999</c:v>
                </c:pt>
                <c:pt idx="386">
                  <c:v>13.7</c:v>
                </c:pt>
                <c:pt idx="387">
                  <c:v>13.55</c:v>
                </c:pt>
                <c:pt idx="388">
                  <c:v>13.3</c:v>
                </c:pt>
                <c:pt idx="389">
                  <c:v>13.4</c:v>
                </c:pt>
                <c:pt idx="390">
                  <c:v>13.200000000000001</c:v>
                </c:pt>
                <c:pt idx="391">
                  <c:v>13.120000000000001</c:v>
                </c:pt>
                <c:pt idx="392">
                  <c:v>13.2</c:v>
                </c:pt>
                <c:pt idx="393">
                  <c:v>13.23</c:v>
                </c:pt>
                <c:pt idx="394">
                  <c:v>13.100000000000001</c:v>
                </c:pt>
                <c:pt idx="395">
                  <c:v>12.999999999999998</c:v>
                </c:pt>
                <c:pt idx="396">
                  <c:v>13.099999999999998</c:v>
                </c:pt>
                <c:pt idx="397">
                  <c:v>12.950000000000001</c:v>
                </c:pt>
                <c:pt idx="398">
                  <c:v>13.43</c:v>
                </c:pt>
                <c:pt idx="399">
                  <c:v>13.95</c:v>
                </c:pt>
                <c:pt idx="400">
                  <c:v>13.950000000000001</c:v>
                </c:pt>
                <c:pt idx="401">
                  <c:v>13.600000000000001</c:v>
                </c:pt>
                <c:pt idx="402">
                  <c:v>13.799999999999999</c:v>
                </c:pt>
                <c:pt idx="403">
                  <c:v>13.66</c:v>
                </c:pt>
                <c:pt idx="404">
                  <c:v>14.000000000000002</c:v>
                </c:pt>
                <c:pt idx="405">
                  <c:v>13.7</c:v>
                </c:pt>
                <c:pt idx="406">
                  <c:v>14.1</c:v>
                </c:pt>
                <c:pt idx="407">
                  <c:v>13.499999999999998</c:v>
                </c:pt>
                <c:pt idx="408">
                  <c:v>13.689999999999998</c:v>
                </c:pt>
                <c:pt idx="409">
                  <c:v>14</c:v>
                </c:pt>
                <c:pt idx="410">
                  <c:v>14.25</c:v>
                </c:pt>
                <c:pt idx="411">
                  <c:v>14.120000000000001</c:v>
                </c:pt>
                <c:pt idx="412">
                  <c:v>14.43</c:v>
                </c:pt>
                <c:pt idx="413">
                  <c:v>13.95</c:v>
                </c:pt>
                <c:pt idx="414">
                  <c:v>13.95</c:v>
                </c:pt>
                <c:pt idx="415">
                  <c:v>13.35</c:v>
                </c:pt>
                <c:pt idx="416">
                  <c:v>13.5</c:v>
                </c:pt>
                <c:pt idx="417">
                  <c:v>13.45</c:v>
                </c:pt>
                <c:pt idx="418">
                  <c:v>14.2</c:v>
                </c:pt>
                <c:pt idx="419">
                  <c:v>14.760000000000002</c:v>
                </c:pt>
                <c:pt idx="420">
                  <c:v>14.85</c:v>
                </c:pt>
                <c:pt idx="421">
                  <c:v>14.920000000000002</c:v>
                </c:pt>
                <c:pt idx="422">
                  <c:v>14.85</c:v>
                </c:pt>
                <c:pt idx="423">
                  <c:v>14.65</c:v>
                </c:pt>
                <c:pt idx="424">
                  <c:v>14.950000000000001</c:v>
                </c:pt>
                <c:pt idx="425">
                  <c:v>14.6</c:v>
                </c:pt>
                <c:pt idx="426">
                  <c:v>14.74</c:v>
                </c:pt>
                <c:pt idx="427">
                  <c:v>14.8</c:v>
                </c:pt>
                <c:pt idx="428">
                  <c:v>14.75</c:v>
                </c:pt>
                <c:pt idx="429">
                  <c:v>14.32</c:v>
                </c:pt>
                <c:pt idx="430">
                  <c:v>14.5</c:v>
                </c:pt>
                <c:pt idx="431">
                  <c:v>14.45</c:v>
                </c:pt>
                <c:pt idx="432">
                  <c:v>14.450000000000001</c:v>
                </c:pt>
                <c:pt idx="433">
                  <c:v>14.55</c:v>
                </c:pt>
                <c:pt idx="434">
                  <c:v>14.6</c:v>
                </c:pt>
                <c:pt idx="435">
                  <c:v>14.239999999999998</c:v>
                </c:pt>
                <c:pt idx="436">
                  <c:v>14.350000000000001</c:v>
                </c:pt>
                <c:pt idx="437">
                  <c:v>14.159999999999998</c:v>
                </c:pt>
                <c:pt idx="438">
                  <c:v>14.22</c:v>
                </c:pt>
                <c:pt idx="439">
                  <c:v>14.2</c:v>
                </c:pt>
                <c:pt idx="440">
                  <c:v>14.349999999999998</c:v>
                </c:pt>
                <c:pt idx="441">
                  <c:v>14.100000000000001</c:v>
                </c:pt>
                <c:pt idx="442">
                  <c:v>14.030000000000001</c:v>
                </c:pt>
                <c:pt idx="443">
                  <c:v>14.030000000000001</c:v>
                </c:pt>
                <c:pt idx="444">
                  <c:v>14.000000000000002</c:v>
                </c:pt>
                <c:pt idx="445">
                  <c:v>13.96</c:v>
                </c:pt>
                <c:pt idx="446">
                  <c:v>13.799999999999999</c:v>
                </c:pt>
                <c:pt idx="447">
                  <c:v>13.959999999999997</c:v>
                </c:pt>
                <c:pt idx="448">
                  <c:v>13.91</c:v>
                </c:pt>
                <c:pt idx="449">
                  <c:v>14.1</c:v>
                </c:pt>
                <c:pt idx="450">
                  <c:v>13.9</c:v>
                </c:pt>
                <c:pt idx="451">
                  <c:v>14.000000000000002</c:v>
                </c:pt>
                <c:pt idx="452">
                  <c:v>14.149999999999999</c:v>
                </c:pt>
                <c:pt idx="453">
                  <c:v>14.250000000000002</c:v>
                </c:pt>
                <c:pt idx="454">
                  <c:v>14.169999999999998</c:v>
                </c:pt>
                <c:pt idx="455">
                  <c:v>14.55</c:v>
                </c:pt>
                <c:pt idx="456">
                  <c:v>13.999999999999998</c:v>
                </c:pt>
                <c:pt idx="457">
                  <c:v>14.079999999999998</c:v>
                </c:pt>
                <c:pt idx="458">
                  <c:v>14.27</c:v>
                </c:pt>
                <c:pt idx="459">
                  <c:v>13.65</c:v>
                </c:pt>
                <c:pt idx="460">
                  <c:v>13.969999999999999</c:v>
                </c:pt>
                <c:pt idx="461">
                  <c:v>13.999999999999998</c:v>
                </c:pt>
                <c:pt idx="462">
                  <c:v>13.65</c:v>
                </c:pt>
                <c:pt idx="463">
                  <c:v>13.850000000000001</c:v>
                </c:pt>
                <c:pt idx="464">
                  <c:v>14.35</c:v>
                </c:pt>
                <c:pt idx="465">
                  <c:v>14.15</c:v>
                </c:pt>
                <c:pt idx="466">
                  <c:v>14.15</c:v>
                </c:pt>
                <c:pt idx="467">
                  <c:v>13.79</c:v>
                </c:pt>
                <c:pt idx="468">
                  <c:v>14.299999999999999</c:v>
                </c:pt>
                <c:pt idx="469">
                  <c:v>14.139999999999999</c:v>
                </c:pt>
                <c:pt idx="470">
                  <c:v>13.4</c:v>
                </c:pt>
                <c:pt idx="471">
                  <c:v>13.7</c:v>
                </c:pt>
                <c:pt idx="472">
                  <c:v>13.59</c:v>
                </c:pt>
                <c:pt idx="473">
                  <c:v>13.36</c:v>
                </c:pt>
                <c:pt idx="474">
                  <c:v>13.36</c:v>
                </c:pt>
                <c:pt idx="475">
                  <c:v>13.399999999999999</c:v>
                </c:pt>
                <c:pt idx="476">
                  <c:v>13.25</c:v>
                </c:pt>
                <c:pt idx="477">
                  <c:v>13.189999999999998</c:v>
                </c:pt>
                <c:pt idx="478">
                  <c:v>12.77</c:v>
                </c:pt>
                <c:pt idx="479">
                  <c:v>12.95</c:v>
                </c:pt>
                <c:pt idx="480">
                  <c:v>12.95</c:v>
                </c:pt>
                <c:pt idx="481">
                  <c:v>12.77</c:v>
                </c:pt>
                <c:pt idx="482">
                  <c:v>12.700000000000001</c:v>
                </c:pt>
                <c:pt idx="483">
                  <c:v>12.799999999999999</c:v>
                </c:pt>
                <c:pt idx="484">
                  <c:v>12.7</c:v>
                </c:pt>
                <c:pt idx="485">
                  <c:v>12.670000000000002</c:v>
                </c:pt>
                <c:pt idx="486">
                  <c:v>12.909999999999998</c:v>
                </c:pt>
                <c:pt idx="487">
                  <c:v>12.73</c:v>
                </c:pt>
                <c:pt idx="488">
                  <c:v>12.7</c:v>
                </c:pt>
                <c:pt idx="489">
                  <c:v>12.549999999999999</c:v>
                </c:pt>
                <c:pt idx="490">
                  <c:v>12.440000000000001</c:v>
                </c:pt>
                <c:pt idx="491">
                  <c:v>12.48</c:v>
                </c:pt>
                <c:pt idx="492">
                  <c:v>12.33</c:v>
                </c:pt>
                <c:pt idx="493">
                  <c:v>12.379999999999999</c:v>
                </c:pt>
                <c:pt idx="494">
                  <c:v>12.2</c:v>
                </c:pt>
                <c:pt idx="495">
                  <c:v>12.39</c:v>
                </c:pt>
                <c:pt idx="496">
                  <c:v>12.329999999999998</c:v>
                </c:pt>
                <c:pt idx="497">
                  <c:v>12.470000000000002</c:v>
                </c:pt>
                <c:pt idx="498">
                  <c:v>12.299999999999999</c:v>
                </c:pt>
                <c:pt idx="499">
                  <c:v>12.45</c:v>
                </c:pt>
                <c:pt idx="500">
                  <c:v>12.18</c:v>
                </c:pt>
                <c:pt idx="501">
                  <c:v>12.05</c:v>
                </c:pt>
                <c:pt idx="502">
                  <c:v>11.950000000000001</c:v>
                </c:pt>
                <c:pt idx="503">
                  <c:v>11.560000000000002</c:v>
                </c:pt>
                <c:pt idx="504">
                  <c:v>11.55</c:v>
                </c:pt>
                <c:pt idx="505">
                  <c:v>11.799999999999999</c:v>
                </c:pt>
                <c:pt idx="506">
                  <c:v>12.030000000000001</c:v>
                </c:pt>
                <c:pt idx="507">
                  <c:v>12.030000000000001</c:v>
                </c:pt>
                <c:pt idx="508">
                  <c:v>11.950000000000001</c:v>
                </c:pt>
                <c:pt idx="509">
                  <c:v>12</c:v>
                </c:pt>
                <c:pt idx="510">
                  <c:v>12.100000000000001</c:v>
                </c:pt>
                <c:pt idx="511">
                  <c:v>12.309999999999999</c:v>
                </c:pt>
                <c:pt idx="512">
                  <c:v>13.15</c:v>
                </c:pt>
                <c:pt idx="513">
                  <c:v>13</c:v>
                </c:pt>
                <c:pt idx="514">
                  <c:v>13.329999999999998</c:v>
                </c:pt>
                <c:pt idx="515">
                  <c:v>13.479999999999999</c:v>
                </c:pt>
                <c:pt idx="516">
                  <c:v>13.78</c:v>
                </c:pt>
                <c:pt idx="517">
                  <c:v>13.8</c:v>
                </c:pt>
                <c:pt idx="518">
                  <c:v>13.580000000000002</c:v>
                </c:pt>
                <c:pt idx="519">
                  <c:v>13.850000000000001</c:v>
                </c:pt>
                <c:pt idx="520">
                  <c:v>13.920000000000002</c:v>
                </c:pt>
                <c:pt idx="521">
                  <c:v>14.09</c:v>
                </c:pt>
                <c:pt idx="522">
                  <c:v>13.95</c:v>
                </c:pt>
                <c:pt idx="523">
                  <c:v>13.7</c:v>
                </c:pt>
                <c:pt idx="524">
                  <c:v>13.559999999999999</c:v>
                </c:pt>
                <c:pt idx="525">
                  <c:v>13.81</c:v>
                </c:pt>
                <c:pt idx="526">
                  <c:v>13.879999999999999</c:v>
                </c:pt>
                <c:pt idx="527">
                  <c:v>13.810000000000002</c:v>
                </c:pt>
                <c:pt idx="528">
                  <c:v>13.95</c:v>
                </c:pt>
                <c:pt idx="529">
                  <c:v>13.95</c:v>
                </c:pt>
                <c:pt idx="530">
                  <c:v>13.9</c:v>
                </c:pt>
                <c:pt idx="531">
                  <c:v>14.479999999999999</c:v>
                </c:pt>
                <c:pt idx="532">
                  <c:v>14.370000000000001</c:v>
                </c:pt>
                <c:pt idx="533">
                  <c:v>14.48</c:v>
                </c:pt>
                <c:pt idx="534">
                  <c:v>14.7</c:v>
                </c:pt>
                <c:pt idx="535">
                  <c:v>14.610000000000001</c:v>
                </c:pt>
                <c:pt idx="536">
                  <c:v>14.46</c:v>
                </c:pt>
                <c:pt idx="537">
                  <c:v>14.420000000000002</c:v>
                </c:pt>
                <c:pt idx="538">
                  <c:v>14.040000000000001</c:v>
                </c:pt>
                <c:pt idx="539">
                  <c:v>14.43</c:v>
                </c:pt>
                <c:pt idx="540">
                  <c:v>14.36</c:v>
                </c:pt>
                <c:pt idx="541">
                  <c:v>14.3</c:v>
                </c:pt>
                <c:pt idx="542">
                  <c:v>14.279999999999998</c:v>
                </c:pt>
                <c:pt idx="543">
                  <c:v>14.12</c:v>
                </c:pt>
                <c:pt idx="544">
                  <c:v>14.05</c:v>
                </c:pt>
                <c:pt idx="545">
                  <c:v>14.450000000000001</c:v>
                </c:pt>
                <c:pt idx="546">
                  <c:v>14.349999999999998</c:v>
                </c:pt>
                <c:pt idx="547">
                  <c:v>14.120000000000001</c:v>
                </c:pt>
                <c:pt idx="548">
                  <c:v>14.41</c:v>
                </c:pt>
                <c:pt idx="549">
                  <c:v>14.3</c:v>
                </c:pt>
                <c:pt idx="550">
                  <c:v>14.35</c:v>
                </c:pt>
                <c:pt idx="551">
                  <c:v>14.27</c:v>
                </c:pt>
                <c:pt idx="552">
                  <c:v>14.48</c:v>
                </c:pt>
                <c:pt idx="553">
                  <c:v>14.66</c:v>
                </c:pt>
                <c:pt idx="554">
                  <c:v>14.68</c:v>
                </c:pt>
                <c:pt idx="555">
                  <c:v>14.529999999999998</c:v>
                </c:pt>
                <c:pt idx="556">
                  <c:v>14.69</c:v>
                </c:pt>
                <c:pt idx="557">
                  <c:v>14.380000000000003</c:v>
                </c:pt>
                <c:pt idx="558">
                  <c:v>14.620000000000001</c:v>
                </c:pt>
                <c:pt idx="559">
                  <c:v>14.620000000000001</c:v>
                </c:pt>
                <c:pt idx="560">
                  <c:v>14.9</c:v>
                </c:pt>
                <c:pt idx="561">
                  <c:v>14.65</c:v>
                </c:pt>
                <c:pt idx="562">
                  <c:v>14.690000000000001</c:v>
                </c:pt>
                <c:pt idx="563">
                  <c:v>14.520000000000001</c:v>
                </c:pt>
                <c:pt idx="564">
                  <c:v>14.719999999999999</c:v>
                </c:pt>
                <c:pt idx="565">
                  <c:v>14.95</c:v>
                </c:pt>
                <c:pt idx="566">
                  <c:v>14.7</c:v>
                </c:pt>
                <c:pt idx="567">
                  <c:v>14.54</c:v>
                </c:pt>
                <c:pt idx="568">
                  <c:v>14.51</c:v>
                </c:pt>
                <c:pt idx="569">
                  <c:v>14.469999999999999</c:v>
                </c:pt>
                <c:pt idx="570">
                  <c:v>14.829999999999998</c:v>
                </c:pt>
                <c:pt idx="571">
                  <c:v>14.62</c:v>
                </c:pt>
                <c:pt idx="572">
                  <c:v>15.05</c:v>
                </c:pt>
                <c:pt idx="573">
                  <c:v>14.350000000000001</c:v>
                </c:pt>
                <c:pt idx="574">
                  <c:v>14.15</c:v>
                </c:pt>
                <c:pt idx="575">
                  <c:v>13.95</c:v>
                </c:pt>
                <c:pt idx="576">
                  <c:v>14</c:v>
                </c:pt>
                <c:pt idx="577">
                  <c:v>13.599999999999998</c:v>
                </c:pt>
                <c:pt idx="578">
                  <c:v>14.320000000000002</c:v>
                </c:pt>
                <c:pt idx="579">
                  <c:v>14.05</c:v>
                </c:pt>
                <c:pt idx="580">
                  <c:v>13.08</c:v>
                </c:pt>
                <c:pt idx="581">
                  <c:v>13.690000000000001</c:v>
                </c:pt>
                <c:pt idx="582">
                  <c:v>13.739999999999998</c:v>
                </c:pt>
                <c:pt idx="583">
                  <c:v>13.54</c:v>
                </c:pt>
                <c:pt idx="584">
                  <c:v>14.340000000000002</c:v>
                </c:pt>
                <c:pt idx="585">
                  <c:v>13.9</c:v>
                </c:pt>
                <c:pt idx="586">
                  <c:v>13.55</c:v>
                </c:pt>
                <c:pt idx="587">
                  <c:v>13.329999999999998</c:v>
                </c:pt>
                <c:pt idx="588">
                  <c:v>13.299999999999999</c:v>
                </c:pt>
                <c:pt idx="589">
                  <c:v>12.989999999999998</c:v>
                </c:pt>
                <c:pt idx="590">
                  <c:v>13.25</c:v>
                </c:pt>
                <c:pt idx="591">
                  <c:v>13.45</c:v>
                </c:pt>
                <c:pt idx="592">
                  <c:v>13.129999999999999</c:v>
                </c:pt>
                <c:pt idx="593">
                  <c:v>13.130000000000003</c:v>
                </c:pt>
                <c:pt idx="594">
                  <c:v>13.030000000000001</c:v>
                </c:pt>
                <c:pt idx="595">
                  <c:v>13.369999999999997</c:v>
                </c:pt>
                <c:pt idx="596">
                  <c:v>13.629999999999999</c:v>
                </c:pt>
                <c:pt idx="597">
                  <c:v>13.099999999999998</c:v>
                </c:pt>
                <c:pt idx="598">
                  <c:v>13.149999999999999</c:v>
                </c:pt>
                <c:pt idx="599">
                  <c:v>13.84</c:v>
                </c:pt>
                <c:pt idx="600">
                  <c:v>13.15</c:v>
                </c:pt>
                <c:pt idx="601">
                  <c:v>13.05</c:v>
                </c:pt>
                <c:pt idx="602">
                  <c:v>12.950000000000001</c:v>
                </c:pt>
                <c:pt idx="603">
                  <c:v>12.75</c:v>
                </c:pt>
                <c:pt idx="604">
                  <c:v>13.01</c:v>
                </c:pt>
                <c:pt idx="605">
                  <c:v>12.89</c:v>
                </c:pt>
                <c:pt idx="606">
                  <c:v>12.560000000000002</c:v>
                </c:pt>
                <c:pt idx="607">
                  <c:v>12.819999999999999</c:v>
                </c:pt>
                <c:pt idx="608">
                  <c:v>12.85</c:v>
                </c:pt>
                <c:pt idx="609">
                  <c:v>13.150000000000002</c:v>
                </c:pt>
                <c:pt idx="610">
                  <c:v>13.399999999999999</c:v>
                </c:pt>
                <c:pt idx="611">
                  <c:v>13.219999999999999</c:v>
                </c:pt>
                <c:pt idx="612">
                  <c:v>13.090000000000002</c:v>
                </c:pt>
                <c:pt idx="613">
                  <c:v>13.13</c:v>
                </c:pt>
                <c:pt idx="614">
                  <c:v>13.4</c:v>
                </c:pt>
                <c:pt idx="615">
                  <c:v>13.249999999999998</c:v>
                </c:pt>
                <c:pt idx="616">
                  <c:v>13.619999999999997</c:v>
                </c:pt>
                <c:pt idx="617">
                  <c:v>13.650000000000002</c:v>
                </c:pt>
                <c:pt idx="618">
                  <c:v>13.850000000000001</c:v>
                </c:pt>
                <c:pt idx="619">
                  <c:v>13.6</c:v>
                </c:pt>
                <c:pt idx="620">
                  <c:v>13.85</c:v>
                </c:pt>
                <c:pt idx="621">
                  <c:v>13.700000000000001</c:v>
                </c:pt>
                <c:pt idx="622">
                  <c:v>13.950000000000001</c:v>
                </c:pt>
                <c:pt idx="623">
                  <c:v>13.7</c:v>
                </c:pt>
                <c:pt idx="624">
                  <c:v>13.650000000000002</c:v>
                </c:pt>
                <c:pt idx="625">
                  <c:v>13.43</c:v>
                </c:pt>
                <c:pt idx="626">
                  <c:v>13.670000000000002</c:v>
                </c:pt>
                <c:pt idx="627">
                  <c:v>13.77</c:v>
                </c:pt>
                <c:pt idx="628">
                  <c:v>13.799999999999999</c:v>
                </c:pt>
                <c:pt idx="629">
                  <c:v>14.46</c:v>
                </c:pt>
                <c:pt idx="630">
                  <c:v>14.37</c:v>
                </c:pt>
                <c:pt idx="631">
                  <c:v>14.51</c:v>
                </c:pt>
                <c:pt idx="632">
                  <c:v>14.549999999999999</c:v>
                </c:pt>
                <c:pt idx="633">
                  <c:v>14.82</c:v>
                </c:pt>
                <c:pt idx="634">
                  <c:v>14.770000000000001</c:v>
                </c:pt>
                <c:pt idx="635">
                  <c:v>14.77</c:v>
                </c:pt>
                <c:pt idx="636">
                  <c:v>15.1</c:v>
                </c:pt>
                <c:pt idx="637">
                  <c:v>14.900000000000002</c:v>
                </c:pt>
                <c:pt idx="638">
                  <c:v>15.2</c:v>
                </c:pt>
                <c:pt idx="639">
                  <c:v>15.5</c:v>
                </c:pt>
                <c:pt idx="640">
                  <c:v>15.510000000000002</c:v>
                </c:pt>
                <c:pt idx="641">
                  <c:v>15.4</c:v>
                </c:pt>
                <c:pt idx="642">
                  <c:v>15.549999999999999</c:v>
                </c:pt>
                <c:pt idx="643">
                  <c:v>15.280000000000001</c:v>
                </c:pt>
                <c:pt idx="644">
                  <c:v>14.979999999999999</c:v>
                </c:pt>
                <c:pt idx="645">
                  <c:v>14.98</c:v>
                </c:pt>
                <c:pt idx="646">
                  <c:v>14.45</c:v>
                </c:pt>
                <c:pt idx="647">
                  <c:v>14.1</c:v>
                </c:pt>
                <c:pt idx="648">
                  <c:v>14.249999999999998</c:v>
                </c:pt>
                <c:pt idx="649">
                  <c:v>14.469999999999999</c:v>
                </c:pt>
                <c:pt idx="650">
                  <c:v>14.709999999999999</c:v>
                </c:pt>
                <c:pt idx="651">
                  <c:v>14.79</c:v>
                </c:pt>
                <c:pt idx="652">
                  <c:v>14.969999999999999</c:v>
                </c:pt>
                <c:pt idx="653">
                  <c:v>15.27</c:v>
                </c:pt>
                <c:pt idx="654">
                  <c:v>15.350000000000001</c:v>
                </c:pt>
                <c:pt idx="655">
                  <c:v>15.42</c:v>
                </c:pt>
                <c:pt idx="656">
                  <c:v>15.319999999999999</c:v>
                </c:pt>
                <c:pt idx="657">
                  <c:v>16</c:v>
                </c:pt>
                <c:pt idx="658">
                  <c:v>15.6</c:v>
                </c:pt>
                <c:pt idx="659">
                  <c:v>15.33</c:v>
                </c:pt>
                <c:pt idx="660">
                  <c:v>15.850000000000001</c:v>
                </c:pt>
                <c:pt idx="661">
                  <c:v>14.95</c:v>
                </c:pt>
                <c:pt idx="662">
                  <c:v>15.250000000000002</c:v>
                </c:pt>
                <c:pt idx="663">
                  <c:v>15.299999999999999</c:v>
                </c:pt>
                <c:pt idx="664">
                  <c:v>14.99</c:v>
                </c:pt>
                <c:pt idx="665">
                  <c:v>15.190000000000001</c:v>
                </c:pt>
                <c:pt idx="666">
                  <c:v>15.45</c:v>
                </c:pt>
                <c:pt idx="667">
                  <c:v>15.28</c:v>
                </c:pt>
                <c:pt idx="668">
                  <c:v>15.44</c:v>
                </c:pt>
                <c:pt idx="669">
                  <c:v>15.850000000000001</c:v>
                </c:pt>
                <c:pt idx="670">
                  <c:v>15.899999999999999</c:v>
                </c:pt>
                <c:pt idx="671">
                  <c:v>15.45</c:v>
                </c:pt>
                <c:pt idx="672">
                  <c:v>15.5</c:v>
                </c:pt>
                <c:pt idx="673">
                  <c:v>15.750000000000002</c:v>
                </c:pt>
                <c:pt idx="674">
                  <c:v>15.5</c:v>
                </c:pt>
                <c:pt idx="675">
                  <c:v>15.920000000000002</c:v>
                </c:pt>
                <c:pt idx="676">
                  <c:v>15.950000000000001</c:v>
                </c:pt>
                <c:pt idx="677">
                  <c:v>16.200000000000003</c:v>
                </c:pt>
                <c:pt idx="678">
                  <c:v>16.05</c:v>
                </c:pt>
                <c:pt idx="679">
                  <c:v>15.969999999999999</c:v>
                </c:pt>
                <c:pt idx="680">
                  <c:v>16.090000000000003</c:v>
                </c:pt>
                <c:pt idx="681">
                  <c:v>16.45</c:v>
                </c:pt>
                <c:pt idx="682">
                  <c:v>16.149999999999999</c:v>
                </c:pt>
                <c:pt idx="683">
                  <c:v>16.169999999999998</c:v>
                </c:pt>
                <c:pt idx="684">
                  <c:v>15.45</c:v>
                </c:pt>
                <c:pt idx="685">
                  <c:v>15.55</c:v>
                </c:pt>
                <c:pt idx="686">
                  <c:v>15.75</c:v>
                </c:pt>
                <c:pt idx="687">
                  <c:v>15.899999999999999</c:v>
                </c:pt>
                <c:pt idx="688">
                  <c:v>16.020000000000003</c:v>
                </c:pt>
                <c:pt idx="689">
                  <c:v>15.549999999999999</c:v>
                </c:pt>
                <c:pt idx="690">
                  <c:v>15.41</c:v>
                </c:pt>
                <c:pt idx="691">
                  <c:v>15.23</c:v>
                </c:pt>
                <c:pt idx="692">
                  <c:v>15.149999999999999</c:v>
                </c:pt>
                <c:pt idx="693">
                  <c:v>15.770000000000001</c:v>
                </c:pt>
                <c:pt idx="694">
                  <c:v>15.25</c:v>
                </c:pt>
                <c:pt idx="695">
                  <c:v>15.099999999999998</c:v>
                </c:pt>
                <c:pt idx="696">
                  <c:v>15.05</c:v>
                </c:pt>
                <c:pt idx="697">
                  <c:v>15.420000000000002</c:v>
                </c:pt>
                <c:pt idx="698">
                  <c:v>15.200000000000001</c:v>
                </c:pt>
                <c:pt idx="699">
                  <c:v>15.149999999999999</c:v>
                </c:pt>
                <c:pt idx="700">
                  <c:v>15.399999999999999</c:v>
                </c:pt>
                <c:pt idx="701">
                  <c:v>15.45</c:v>
                </c:pt>
                <c:pt idx="702">
                  <c:v>15.55</c:v>
                </c:pt>
                <c:pt idx="703">
                  <c:v>15.3</c:v>
                </c:pt>
                <c:pt idx="704">
                  <c:v>15.100000000000001</c:v>
                </c:pt>
                <c:pt idx="705">
                  <c:v>15.549999999999999</c:v>
                </c:pt>
                <c:pt idx="706">
                  <c:v>15.279999999999998</c:v>
                </c:pt>
                <c:pt idx="707">
                  <c:v>17.37</c:v>
                </c:pt>
                <c:pt idx="708">
                  <c:v>14.91</c:v>
                </c:pt>
                <c:pt idx="709">
                  <c:v>14.92</c:v>
                </c:pt>
                <c:pt idx="710">
                  <c:v>14.809999999999999</c:v>
                </c:pt>
                <c:pt idx="711">
                  <c:v>14.830000000000002</c:v>
                </c:pt>
                <c:pt idx="712">
                  <c:v>15.45</c:v>
                </c:pt>
                <c:pt idx="713">
                  <c:v>16.049999999999997</c:v>
                </c:pt>
                <c:pt idx="714">
                  <c:v>15.43</c:v>
                </c:pt>
                <c:pt idx="715">
                  <c:v>15.799999999999999</c:v>
                </c:pt>
                <c:pt idx="716">
                  <c:v>15.549999999999999</c:v>
                </c:pt>
                <c:pt idx="717">
                  <c:v>16.200000000000003</c:v>
                </c:pt>
                <c:pt idx="718">
                  <c:v>16.45</c:v>
                </c:pt>
                <c:pt idx="719">
                  <c:v>17.05</c:v>
                </c:pt>
                <c:pt idx="720">
                  <c:v>17.100000000000001</c:v>
                </c:pt>
                <c:pt idx="721">
                  <c:v>16.899999999999999</c:v>
                </c:pt>
                <c:pt idx="722">
                  <c:v>17.149999999999999</c:v>
                </c:pt>
                <c:pt idx="723">
                  <c:v>16.899999999999999</c:v>
                </c:pt>
                <c:pt idx="724">
                  <c:v>17.8</c:v>
                </c:pt>
                <c:pt idx="725">
                  <c:v>17.950000000000003</c:v>
                </c:pt>
                <c:pt idx="726">
                  <c:v>16.97</c:v>
                </c:pt>
                <c:pt idx="727">
                  <c:v>17.119999999999997</c:v>
                </c:pt>
                <c:pt idx="728">
                  <c:v>17.900000000000002</c:v>
                </c:pt>
                <c:pt idx="729">
                  <c:v>16.97</c:v>
                </c:pt>
                <c:pt idx="730">
                  <c:v>17.5</c:v>
                </c:pt>
                <c:pt idx="731">
                  <c:v>18.049999999999997</c:v>
                </c:pt>
                <c:pt idx="732">
                  <c:v>18.200000000000003</c:v>
                </c:pt>
                <c:pt idx="733">
                  <c:v>17.07</c:v>
                </c:pt>
                <c:pt idx="734">
                  <c:v>17.220000000000002</c:v>
                </c:pt>
                <c:pt idx="735">
                  <c:v>17.399999999999999</c:v>
                </c:pt>
                <c:pt idx="736">
                  <c:v>16.900000000000002</c:v>
                </c:pt>
                <c:pt idx="737">
                  <c:v>17.200000000000003</c:v>
                </c:pt>
                <c:pt idx="738">
                  <c:v>16.720000000000002</c:v>
                </c:pt>
                <c:pt idx="739">
                  <c:v>17.100000000000001</c:v>
                </c:pt>
                <c:pt idx="740">
                  <c:v>17.200000000000003</c:v>
                </c:pt>
                <c:pt idx="741">
                  <c:v>16.7</c:v>
                </c:pt>
                <c:pt idx="742">
                  <c:v>16.850000000000001</c:v>
                </c:pt>
                <c:pt idx="743">
                  <c:v>16.700000000000003</c:v>
                </c:pt>
                <c:pt idx="744">
                  <c:v>17.25</c:v>
                </c:pt>
                <c:pt idx="745">
                  <c:v>16.650000000000002</c:v>
                </c:pt>
                <c:pt idx="746">
                  <c:v>16.600000000000001</c:v>
                </c:pt>
                <c:pt idx="747">
                  <c:v>16.549999999999997</c:v>
                </c:pt>
                <c:pt idx="748">
                  <c:v>15.999999999999998</c:v>
                </c:pt>
                <c:pt idx="749">
                  <c:v>17.450000000000003</c:v>
                </c:pt>
                <c:pt idx="750">
                  <c:v>16.850000000000001</c:v>
                </c:pt>
                <c:pt idx="751">
                  <c:v>17.099999999999998</c:v>
                </c:pt>
                <c:pt idx="752">
                  <c:v>16.66</c:v>
                </c:pt>
                <c:pt idx="753">
                  <c:v>16.5</c:v>
                </c:pt>
                <c:pt idx="754">
                  <c:v>17.149999999999999</c:v>
                </c:pt>
                <c:pt idx="755">
                  <c:v>17.3</c:v>
                </c:pt>
                <c:pt idx="756">
                  <c:v>16.54</c:v>
                </c:pt>
                <c:pt idx="757">
                  <c:v>17.149999999999999</c:v>
                </c:pt>
                <c:pt idx="758">
                  <c:v>16.45</c:v>
                </c:pt>
                <c:pt idx="759">
                  <c:v>16.850000000000001</c:v>
                </c:pt>
                <c:pt idx="760">
                  <c:v>16.5</c:v>
                </c:pt>
                <c:pt idx="761">
                  <c:v>16.25</c:v>
                </c:pt>
                <c:pt idx="762">
                  <c:v>16.149999999999999</c:v>
                </c:pt>
                <c:pt idx="763">
                  <c:v>16.350000000000001</c:v>
                </c:pt>
                <c:pt idx="764">
                  <c:v>16</c:v>
                </c:pt>
                <c:pt idx="765">
                  <c:v>16</c:v>
                </c:pt>
                <c:pt idx="766">
                  <c:v>16.200000000000003</c:v>
                </c:pt>
                <c:pt idx="767">
                  <c:v>16.049999999999997</c:v>
                </c:pt>
                <c:pt idx="768">
                  <c:v>15.5</c:v>
                </c:pt>
                <c:pt idx="769">
                  <c:v>15.749999999999998</c:v>
                </c:pt>
                <c:pt idx="770">
                  <c:v>15.86</c:v>
                </c:pt>
                <c:pt idx="771">
                  <c:v>15.700000000000001</c:v>
                </c:pt>
                <c:pt idx="772">
                  <c:v>15.75</c:v>
                </c:pt>
                <c:pt idx="773">
                  <c:v>15.649999999999999</c:v>
                </c:pt>
                <c:pt idx="774">
                  <c:v>14.9</c:v>
                </c:pt>
                <c:pt idx="775">
                  <c:v>15.95</c:v>
                </c:pt>
                <c:pt idx="776">
                  <c:v>16</c:v>
                </c:pt>
                <c:pt idx="777">
                  <c:v>15.600000000000001</c:v>
                </c:pt>
                <c:pt idx="778">
                  <c:v>15.75</c:v>
                </c:pt>
                <c:pt idx="779">
                  <c:v>15.95</c:v>
                </c:pt>
                <c:pt idx="780">
                  <c:v>15.900000000000002</c:v>
                </c:pt>
                <c:pt idx="781">
                  <c:v>15.38</c:v>
                </c:pt>
                <c:pt idx="782">
                  <c:v>15.150000000000002</c:v>
                </c:pt>
                <c:pt idx="783">
                  <c:v>15.060000000000002</c:v>
                </c:pt>
                <c:pt idx="784">
                  <c:v>15.15</c:v>
                </c:pt>
                <c:pt idx="785">
                  <c:v>15.349999999999998</c:v>
                </c:pt>
                <c:pt idx="786">
                  <c:v>15.2</c:v>
                </c:pt>
                <c:pt idx="787">
                  <c:v>14.970000000000002</c:v>
                </c:pt>
                <c:pt idx="788">
                  <c:v>14.979999999999999</c:v>
                </c:pt>
                <c:pt idx="789">
                  <c:v>15.48</c:v>
                </c:pt>
                <c:pt idx="790">
                  <c:v>16.009999999999998</c:v>
                </c:pt>
                <c:pt idx="791">
                  <c:v>15.07</c:v>
                </c:pt>
                <c:pt idx="792">
                  <c:v>15.649999999999999</c:v>
                </c:pt>
                <c:pt idx="793">
                  <c:v>15.38</c:v>
                </c:pt>
                <c:pt idx="794">
                  <c:v>15.379999999999999</c:v>
                </c:pt>
                <c:pt idx="795">
                  <c:v>15.150000000000002</c:v>
                </c:pt>
                <c:pt idx="796">
                  <c:v>15.44</c:v>
                </c:pt>
                <c:pt idx="797">
                  <c:v>15.25</c:v>
                </c:pt>
                <c:pt idx="798">
                  <c:v>15.229999999999999</c:v>
                </c:pt>
                <c:pt idx="799">
                  <c:v>14.68</c:v>
                </c:pt>
                <c:pt idx="800">
                  <c:v>14.48</c:v>
                </c:pt>
                <c:pt idx="801">
                  <c:v>14.65</c:v>
                </c:pt>
                <c:pt idx="802">
                  <c:v>14.6</c:v>
                </c:pt>
                <c:pt idx="803">
                  <c:v>15.05</c:v>
                </c:pt>
                <c:pt idx="804">
                  <c:v>14.719999999999999</c:v>
                </c:pt>
                <c:pt idx="805">
                  <c:v>15.049999999999999</c:v>
                </c:pt>
                <c:pt idx="806">
                  <c:v>14.95</c:v>
                </c:pt>
                <c:pt idx="807">
                  <c:v>14.84</c:v>
                </c:pt>
                <c:pt idx="808">
                  <c:v>14.45</c:v>
                </c:pt>
                <c:pt idx="809">
                  <c:v>14.17</c:v>
                </c:pt>
                <c:pt idx="810">
                  <c:v>14.7</c:v>
                </c:pt>
                <c:pt idx="811">
                  <c:v>14.700000000000001</c:v>
                </c:pt>
                <c:pt idx="812">
                  <c:v>14.700000000000001</c:v>
                </c:pt>
                <c:pt idx="813">
                  <c:v>14.600000000000001</c:v>
                </c:pt>
                <c:pt idx="814">
                  <c:v>14.599999999999998</c:v>
                </c:pt>
                <c:pt idx="815">
                  <c:v>13.85</c:v>
                </c:pt>
                <c:pt idx="816">
                  <c:v>14.400000000000002</c:v>
                </c:pt>
                <c:pt idx="817">
                  <c:v>14.02</c:v>
                </c:pt>
                <c:pt idx="818">
                  <c:v>15.049999999999999</c:v>
                </c:pt>
                <c:pt idx="819">
                  <c:v>15.65</c:v>
                </c:pt>
                <c:pt idx="820">
                  <c:v>15.75</c:v>
                </c:pt>
                <c:pt idx="821">
                  <c:v>15.499999999999998</c:v>
                </c:pt>
                <c:pt idx="822">
                  <c:v>15.290000000000001</c:v>
                </c:pt>
                <c:pt idx="823">
                  <c:v>15.350000000000001</c:v>
                </c:pt>
                <c:pt idx="824">
                  <c:v>15.7</c:v>
                </c:pt>
                <c:pt idx="825">
                  <c:v>15.25</c:v>
                </c:pt>
                <c:pt idx="826">
                  <c:v>15.400000000000002</c:v>
                </c:pt>
                <c:pt idx="827">
                  <c:v>15.299999999999999</c:v>
                </c:pt>
                <c:pt idx="828">
                  <c:v>15.05</c:v>
                </c:pt>
                <c:pt idx="829">
                  <c:v>15.450000000000001</c:v>
                </c:pt>
                <c:pt idx="830">
                  <c:v>15.46</c:v>
                </c:pt>
                <c:pt idx="831">
                  <c:v>15.450000000000001</c:v>
                </c:pt>
                <c:pt idx="832">
                  <c:v>15.320000000000002</c:v>
                </c:pt>
                <c:pt idx="833">
                  <c:v>15.45</c:v>
                </c:pt>
                <c:pt idx="834">
                  <c:v>15.349999999999998</c:v>
                </c:pt>
                <c:pt idx="835">
                  <c:v>15.8</c:v>
                </c:pt>
                <c:pt idx="836">
                  <c:v>16.200000000000003</c:v>
                </c:pt>
                <c:pt idx="837">
                  <c:v>15.93</c:v>
                </c:pt>
                <c:pt idx="838">
                  <c:v>15.9</c:v>
                </c:pt>
                <c:pt idx="839">
                  <c:v>15.799999999999999</c:v>
                </c:pt>
                <c:pt idx="840">
                  <c:v>16.149999999999999</c:v>
                </c:pt>
                <c:pt idx="841">
                  <c:v>15.700000000000001</c:v>
                </c:pt>
                <c:pt idx="842">
                  <c:v>16.100000000000001</c:v>
                </c:pt>
                <c:pt idx="843">
                  <c:v>16.100000000000001</c:v>
                </c:pt>
                <c:pt idx="844">
                  <c:v>16.75</c:v>
                </c:pt>
                <c:pt idx="845">
                  <c:v>16.75</c:v>
                </c:pt>
                <c:pt idx="846">
                  <c:v>16.649999999999999</c:v>
                </c:pt>
                <c:pt idx="847">
                  <c:v>16.149999999999999</c:v>
                </c:pt>
                <c:pt idx="848">
                  <c:v>16.350000000000001</c:v>
                </c:pt>
                <c:pt idx="849">
                  <c:v>15.95</c:v>
                </c:pt>
                <c:pt idx="850">
                  <c:v>15.25</c:v>
                </c:pt>
                <c:pt idx="851">
                  <c:v>15.450000000000001</c:v>
                </c:pt>
                <c:pt idx="852">
                  <c:v>15.500000000000002</c:v>
                </c:pt>
                <c:pt idx="853">
                  <c:v>15.500000000000002</c:v>
                </c:pt>
                <c:pt idx="854">
                  <c:v>15.45</c:v>
                </c:pt>
                <c:pt idx="855">
                  <c:v>15.399999999999999</c:v>
                </c:pt>
                <c:pt idx="856">
                  <c:v>15.6</c:v>
                </c:pt>
                <c:pt idx="857">
                  <c:v>15.599999999999998</c:v>
                </c:pt>
                <c:pt idx="858">
                  <c:v>16.8</c:v>
                </c:pt>
                <c:pt idx="859">
                  <c:v>16.75</c:v>
                </c:pt>
                <c:pt idx="860">
                  <c:v>17</c:v>
                </c:pt>
                <c:pt idx="861">
                  <c:v>16.63</c:v>
                </c:pt>
                <c:pt idx="862">
                  <c:v>16.32</c:v>
                </c:pt>
                <c:pt idx="863">
                  <c:v>16.55</c:v>
                </c:pt>
                <c:pt idx="864">
                  <c:v>16.549999999999997</c:v>
                </c:pt>
                <c:pt idx="865">
                  <c:v>16.5</c:v>
                </c:pt>
                <c:pt idx="866">
                  <c:v>16.299999999999997</c:v>
                </c:pt>
                <c:pt idx="867">
                  <c:v>16.350000000000001</c:v>
                </c:pt>
                <c:pt idx="868">
                  <c:v>16.45</c:v>
                </c:pt>
                <c:pt idx="869">
                  <c:v>16.350000000000001</c:v>
                </c:pt>
                <c:pt idx="870">
                  <c:v>16.75</c:v>
                </c:pt>
                <c:pt idx="871">
                  <c:v>16.8</c:v>
                </c:pt>
                <c:pt idx="872">
                  <c:v>16.799999999999997</c:v>
                </c:pt>
                <c:pt idx="873">
                  <c:v>16.599999999999998</c:v>
                </c:pt>
                <c:pt idx="874">
                  <c:v>16.5</c:v>
                </c:pt>
                <c:pt idx="875">
                  <c:v>16.799999999999997</c:v>
                </c:pt>
                <c:pt idx="876">
                  <c:v>16.5</c:v>
                </c:pt>
                <c:pt idx="877">
                  <c:v>17.05</c:v>
                </c:pt>
                <c:pt idx="878">
                  <c:v>17.18</c:v>
                </c:pt>
                <c:pt idx="879">
                  <c:v>16.95</c:v>
                </c:pt>
                <c:pt idx="880">
                  <c:v>16.8</c:v>
                </c:pt>
                <c:pt idx="881">
                  <c:v>16.600000000000001</c:v>
                </c:pt>
                <c:pt idx="882">
                  <c:v>16.700000000000003</c:v>
                </c:pt>
                <c:pt idx="883">
                  <c:v>16.55</c:v>
                </c:pt>
                <c:pt idx="884">
                  <c:v>16.099999999999998</c:v>
                </c:pt>
                <c:pt idx="885">
                  <c:v>16.5</c:v>
                </c:pt>
                <c:pt idx="886">
                  <c:v>16.700000000000003</c:v>
                </c:pt>
                <c:pt idx="887">
                  <c:v>16.5</c:v>
                </c:pt>
                <c:pt idx="888">
                  <c:v>16.149999999999999</c:v>
                </c:pt>
                <c:pt idx="889">
                  <c:v>15.93</c:v>
                </c:pt>
                <c:pt idx="890">
                  <c:v>15.9</c:v>
                </c:pt>
                <c:pt idx="891">
                  <c:v>15.950000000000001</c:v>
                </c:pt>
                <c:pt idx="892">
                  <c:v>16.049999999999997</c:v>
                </c:pt>
                <c:pt idx="893">
                  <c:v>15.799999999999999</c:v>
                </c:pt>
                <c:pt idx="894">
                  <c:v>15.700000000000001</c:v>
                </c:pt>
                <c:pt idx="895">
                  <c:v>16.049999999999997</c:v>
                </c:pt>
                <c:pt idx="896">
                  <c:v>16</c:v>
                </c:pt>
                <c:pt idx="897">
                  <c:v>15.55</c:v>
                </c:pt>
                <c:pt idx="898">
                  <c:v>15.899999999999999</c:v>
                </c:pt>
                <c:pt idx="899">
                  <c:v>15.450000000000001</c:v>
                </c:pt>
                <c:pt idx="900">
                  <c:v>15.100000000000001</c:v>
                </c:pt>
                <c:pt idx="901">
                  <c:v>15.3</c:v>
                </c:pt>
                <c:pt idx="902">
                  <c:v>15.049999999999999</c:v>
                </c:pt>
                <c:pt idx="903">
                  <c:v>15.45</c:v>
                </c:pt>
                <c:pt idx="904">
                  <c:v>15.499999999999998</c:v>
                </c:pt>
                <c:pt idx="905">
                  <c:v>15.6</c:v>
                </c:pt>
                <c:pt idx="906">
                  <c:v>15.649999999999999</c:v>
                </c:pt>
                <c:pt idx="907">
                  <c:v>15.5</c:v>
                </c:pt>
                <c:pt idx="908">
                  <c:v>15.9</c:v>
                </c:pt>
                <c:pt idx="909">
                  <c:v>16</c:v>
                </c:pt>
                <c:pt idx="910">
                  <c:v>16.25</c:v>
                </c:pt>
                <c:pt idx="911">
                  <c:v>16.25</c:v>
                </c:pt>
                <c:pt idx="912">
                  <c:v>16.2</c:v>
                </c:pt>
                <c:pt idx="913">
                  <c:v>16.2</c:v>
                </c:pt>
                <c:pt idx="914">
                  <c:v>15.8</c:v>
                </c:pt>
                <c:pt idx="915">
                  <c:v>16.200000000000003</c:v>
                </c:pt>
                <c:pt idx="916">
                  <c:v>16.25</c:v>
                </c:pt>
                <c:pt idx="917">
                  <c:v>16.25</c:v>
                </c:pt>
                <c:pt idx="918">
                  <c:v>16.399999999999999</c:v>
                </c:pt>
                <c:pt idx="919">
                  <c:v>16.149999999999999</c:v>
                </c:pt>
                <c:pt idx="920">
                  <c:v>16.350000000000001</c:v>
                </c:pt>
                <c:pt idx="921">
                  <c:v>16.5</c:v>
                </c:pt>
                <c:pt idx="922">
                  <c:v>16.8</c:v>
                </c:pt>
                <c:pt idx="923">
                  <c:v>17.200000000000003</c:v>
                </c:pt>
                <c:pt idx="924">
                  <c:v>17.399999999999999</c:v>
                </c:pt>
                <c:pt idx="925">
                  <c:v>17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'Master FWDPoints'!$A$3:$A$1669</c:f>
              <c:numCache>
                <c:formatCode>m/d/yyyy</c:formatCode>
                <c:ptCount val="16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42555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42520</c:v>
                </c:pt>
                <c:pt idx="38">
                  <c:v>42517</c:v>
                </c:pt>
                <c:pt idx="39">
                  <c:v>42516</c:v>
                </c:pt>
                <c:pt idx="40">
                  <c:v>42515</c:v>
                </c:pt>
                <c:pt idx="41">
                  <c:v>42514</c:v>
                </c:pt>
                <c:pt idx="42">
                  <c:v>42513</c:v>
                </c:pt>
                <c:pt idx="43">
                  <c:v>42510</c:v>
                </c:pt>
                <c:pt idx="44">
                  <c:v>42509</c:v>
                </c:pt>
                <c:pt idx="45">
                  <c:v>42508</c:v>
                </c:pt>
                <c:pt idx="46">
                  <c:v>42507</c:v>
                </c:pt>
                <c:pt idx="47">
                  <c:v>42506</c:v>
                </c:pt>
                <c:pt idx="48">
                  <c:v>42503</c:v>
                </c:pt>
                <c:pt idx="49">
                  <c:v>42502</c:v>
                </c:pt>
                <c:pt idx="50">
                  <c:v>42501</c:v>
                </c:pt>
                <c:pt idx="51">
                  <c:v>42500</c:v>
                </c:pt>
                <c:pt idx="52">
                  <c:v>42499</c:v>
                </c:pt>
                <c:pt idx="53">
                  <c:v>42496</c:v>
                </c:pt>
                <c:pt idx="54">
                  <c:v>42495</c:v>
                </c:pt>
                <c:pt idx="55">
                  <c:v>42494</c:v>
                </c:pt>
                <c:pt idx="56">
                  <c:v>42493</c:v>
                </c:pt>
                <c:pt idx="57">
                  <c:v>42492</c:v>
                </c:pt>
                <c:pt idx="58">
                  <c:v>42489</c:v>
                </c:pt>
                <c:pt idx="59">
                  <c:v>42488</c:v>
                </c:pt>
                <c:pt idx="60">
                  <c:v>42487</c:v>
                </c:pt>
                <c:pt idx="61">
                  <c:v>42486</c:v>
                </c:pt>
                <c:pt idx="62">
                  <c:v>42485</c:v>
                </c:pt>
                <c:pt idx="63">
                  <c:v>42482</c:v>
                </c:pt>
                <c:pt idx="64">
                  <c:v>42481</c:v>
                </c:pt>
                <c:pt idx="65">
                  <c:v>42480</c:v>
                </c:pt>
                <c:pt idx="66">
                  <c:v>42479</c:v>
                </c:pt>
                <c:pt idx="67">
                  <c:v>42478</c:v>
                </c:pt>
                <c:pt idx="68">
                  <c:v>42475</c:v>
                </c:pt>
                <c:pt idx="69">
                  <c:v>42474</c:v>
                </c:pt>
                <c:pt idx="70">
                  <c:v>42473</c:v>
                </c:pt>
                <c:pt idx="71">
                  <c:v>42472</c:v>
                </c:pt>
                <c:pt idx="72">
                  <c:v>42471</c:v>
                </c:pt>
                <c:pt idx="73">
                  <c:v>42468</c:v>
                </c:pt>
                <c:pt idx="74">
                  <c:v>42467</c:v>
                </c:pt>
                <c:pt idx="75">
                  <c:v>42466</c:v>
                </c:pt>
                <c:pt idx="76">
                  <c:v>42465</c:v>
                </c:pt>
                <c:pt idx="77">
                  <c:v>42464</c:v>
                </c:pt>
                <c:pt idx="78">
                  <c:v>42461</c:v>
                </c:pt>
                <c:pt idx="79">
                  <c:v>42460</c:v>
                </c:pt>
                <c:pt idx="80">
                  <c:v>42459</c:v>
                </c:pt>
                <c:pt idx="81">
                  <c:v>42458</c:v>
                </c:pt>
                <c:pt idx="82">
                  <c:v>42457</c:v>
                </c:pt>
                <c:pt idx="83">
                  <c:v>42454</c:v>
                </c:pt>
                <c:pt idx="84">
                  <c:v>42453</c:v>
                </c:pt>
                <c:pt idx="85">
                  <c:v>42452</c:v>
                </c:pt>
                <c:pt idx="86">
                  <c:v>42451</c:v>
                </c:pt>
                <c:pt idx="87">
                  <c:v>42450</c:v>
                </c:pt>
                <c:pt idx="88">
                  <c:v>42447</c:v>
                </c:pt>
                <c:pt idx="89">
                  <c:v>42446</c:v>
                </c:pt>
                <c:pt idx="90">
                  <c:v>42445</c:v>
                </c:pt>
                <c:pt idx="91">
                  <c:v>42444</c:v>
                </c:pt>
                <c:pt idx="92">
                  <c:v>42443</c:v>
                </c:pt>
                <c:pt idx="93">
                  <c:v>42440</c:v>
                </c:pt>
                <c:pt idx="94">
                  <c:v>42439</c:v>
                </c:pt>
                <c:pt idx="95">
                  <c:v>42438</c:v>
                </c:pt>
                <c:pt idx="96">
                  <c:v>42437</c:v>
                </c:pt>
                <c:pt idx="97">
                  <c:v>42436</c:v>
                </c:pt>
                <c:pt idx="98">
                  <c:v>42433</c:v>
                </c:pt>
                <c:pt idx="99">
                  <c:v>42432</c:v>
                </c:pt>
                <c:pt idx="100">
                  <c:v>42431</c:v>
                </c:pt>
                <c:pt idx="101">
                  <c:v>42430</c:v>
                </c:pt>
                <c:pt idx="102">
                  <c:v>42429</c:v>
                </c:pt>
                <c:pt idx="103">
                  <c:v>42426</c:v>
                </c:pt>
                <c:pt idx="104">
                  <c:v>42425</c:v>
                </c:pt>
                <c:pt idx="105">
                  <c:v>42424</c:v>
                </c:pt>
                <c:pt idx="106">
                  <c:v>42423</c:v>
                </c:pt>
                <c:pt idx="107">
                  <c:v>42422</c:v>
                </c:pt>
                <c:pt idx="108">
                  <c:v>42419</c:v>
                </c:pt>
                <c:pt idx="109">
                  <c:v>42418</c:v>
                </c:pt>
                <c:pt idx="110">
                  <c:v>42417</c:v>
                </c:pt>
                <c:pt idx="111">
                  <c:v>42416</c:v>
                </c:pt>
                <c:pt idx="112">
                  <c:v>42415</c:v>
                </c:pt>
                <c:pt idx="113">
                  <c:v>42412</c:v>
                </c:pt>
                <c:pt idx="114">
                  <c:v>42411</c:v>
                </c:pt>
                <c:pt idx="115">
                  <c:v>42410</c:v>
                </c:pt>
                <c:pt idx="116">
                  <c:v>42409</c:v>
                </c:pt>
                <c:pt idx="117">
                  <c:v>42408</c:v>
                </c:pt>
                <c:pt idx="118">
                  <c:v>42405</c:v>
                </c:pt>
                <c:pt idx="119">
                  <c:v>42404</c:v>
                </c:pt>
                <c:pt idx="120">
                  <c:v>42403</c:v>
                </c:pt>
                <c:pt idx="121">
                  <c:v>42402</c:v>
                </c:pt>
                <c:pt idx="122">
                  <c:v>42401</c:v>
                </c:pt>
                <c:pt idx="123">
                  <c:v>42398</c:v>
                </c:pt>
                <c:pt idx="124">
                  <c:v>42397</c:v>
                </c:pt>
                <c:pt idx="125">
                  <c:v>42396</c:v>
                </c:pt>
                <c:pt idx="126">
                  <c:v>42395</c:v>
                </c:pt>
                <c:pt idx="127">
                  <c:v>42394</c:v>
                </c:pt>
                <c:pt idx="128">
                  <c:v>42391</c:v>
                </c:pt>
                <c:pt idx="129">
                  <c:v>42390</c:v>
                </c:pt>
                <c:pt idx="130">
                  <c:v>42389</c:v>
                </c:pt>
                <c:pt idx="131">
                  <c:v>42388</c:v>
                </c:pt>
                <c:pt idx="132">
                  <c:v>42387</c:v>
                </c:pt>
                <c:pt idx="133">
                  <c:v>42384</c:v>
                </c:pt>
                <c:pt idx="134">
                  <c:v>42383</c:v>
                </c:pt>
                <c:pt idx="135">
                  <c:v>42382</c:v>
                </c:pt>
                <c:pt idx="136">
                  <c:v>42381</c:v>
                </c:pt>
                <c:pt idx="137">
                  <c:v>42380</c:v>
                </c:pt>
                <c:pt idx="138">
                  <c:v>42377</c:v>
                </c:pt>
                <c:pt idx="139">
                  <c:v>42376</c:v>
                </c:pt>
                <c:pt idx="140">
                  <c:v>42375</c:v>
                </c:pt>
                <c:pt idx="141">
                  <c:v>42374</c:v>
                </c:pt>
                <c:pt idx="142">
                  <c:v>42373</c:v>
                </c:pt>
                <c:pt idx="143">
                  <c:v>42370</c:v>
                </c:pt>
                <c:pt idx="144">
                  <c:v>42369</c:v>
                </c:pt>
                <c:pt idx="145">
                  <c:v>42368</c:v>
                </c:pt>
                <c:pt idx="146">
                  <c:v>42367</c:v>
                </c:pt>
                <c:pt idx="147">
                  <c:v>42366</c:v>
                </c:pt>
                <c:pt idx="148">
                  <c:v>42363</c:v>
                </c:pt>
                <c:pt idx="149">
                  <c:v>42362</c:v>
                </c:pt>
                <c:pt idx="150">
                  <c:v>42361</c:v>
                </c:pt>
                <c:pt idx="151">
                  <c:v>42360</c:v>
                </c:pt>
                <c:pt idx="152">
                  <c:v>42359</c:v>
                </c:pt>
                <c:pt idx="153">
                  <c:v>42356</c:v>
                </c:pt>
                <c:pt idx="154">
                  <c:v>42355</c:v>
                </c:pt>
                <c:pt idx="155">
                  <c:v>42354</c:v>
                </c:pt>
                <c:pt idx="156">
                  <c:v>42353</c:v>
                </c:pt>
                <c:pt idx="157">
                  <c:v>42352</c:v>
                </c:pt>
                <c:pt idx="158">
                  <c:v>42349</c:v>
                </c:pt>
                <c:pt idx="159">
                  <c:v>42348</c:v>
                </c:pt>
                <c:pt idx="160">
                  <c:v>42347</c:v>
                </c:pt>
                <c:pt idx="161">
                  <c:v>42346</c:v>
                </c:pt>
                <c:pt idx="162">
                  <c:v>42345</c:v>
                </c:pt>
                <c:pt idx="163">
                  <c:v>42342</c:v>
                </c:pt>
                <c:pt idx="164">
                  <c:v>42341</c:v>
                </c:pt>
                <c:pt idx="165">
                  <c:v>42340</c:v>
                </c:pt>
                <c:pt idx="166">
                  <c:v>42339</c:v>
                </c:pt>
                <c:pt idx="167">
                  <c:v>42338</c:v>
                </c:pt>
                <c:pt idx="168">
                  <c:v>42335</c:v>
                </c:pt>
                <c:pt idx="169">
                  <c:v>42334</c:v>
                </c:pt>
                <c:pt idx="170">
                  <c:v>42333</c:v>
                </c:pt>
                <c:pt idx="171">
                  <c:v>42332</c:v>
                </c:pt>
                <c:pt idx="172">
                  <c:v>42331</c:v>
                </c:pt>
                <c:pt idx="173">
                  <c:v>42328</c:v>
                </c:pt>
                <c:pt idx="174">
                  <c:v>42327</c:v>
                </c:pt>
                <c:pt idx="175">
                  <c:v>42326</c:v>
                </c:pt>
                <c:pt idx="176">
                  <c:v>42325</c:v>
                </c:pt>
                <c:pt idx="177">
                  <c:v>42324</c:v>
                </c:pt>
                <c:pt idx="178">
                  <c:v>42321</c:v>
                </c:pt>
                <c:pt idx="179">
                  <c:v>42320</c:v>
                </c:pt>
                <c:pt idx="180">
                  <c:v>42319</c:v>
                </c:pt>
                <c:pt idx="181">
                  <c:v>42318</c:v>
                </c:pt>
                <c:pt idx="182">
                  <c:v>42317</c:v>
                </c:pt>
                <c:pt idx="183">
                  <c:v>42314</c:v>
                </c:pt>
                <c:pt idx="184">
                  <c:v>42313</c:v>
                </c:pt>
                <c:pt idx="185">
                  <c:v>42312</c:v>
                </c:pt>
                <c:pt idx="186">
                  <c:v>42311</c:v>
                </c:pt>
                <c:pt idx="187">
                  <c:v>42310</c:v>
                </c:pt>
                <c:pt idx="188">
                  <c:v>42307</c:v>
                </c:pt>
                <c:pt idx="189">
                  <c:v>42306</c:v>
                </c:pt>
                <c:pt idx="190">
                  <c:v>42305</c:v>
                </c:pt>
                <c:pt idx="191">
                  <c:v>42304</c:v>
                </c:pt>
                <c:pt idx="192">
                  <c:v>42303</c:v>
                </c:pt>
                <c:pt idx="193">
                  <c:v>42300</c:v>
                </c:pt>
                <c:pt idx="194">
                  <c:v>42299</c:v>
                </c:pt>
                <c:pt idx="195">
                  <c:v>42298</c:v>
                </c:pt>
                <c:pt idx="196">
                  <c:v>42297</c:v>
                </c:pt>
                <c:pt idx="197">
                  <c:v>42296</c:v>
                </c:pt>
                <c:pt idx="198">
                  <c:v>42293</c:v>
                </c:pt>
                <c:pt idx="199">
                  <c:v>42292</c:v>
                </c:pt>
                <c:pt idx="200">
                  <c:v>42291</c:v>
                </c:pt>
                <c:pt idx="201">
                  <c:v>42290</c:v>
                </c:pt>
                <c:pt idx="202">
                  <c:v>42289</c:v>
                </c:pt>
                <c:pt idx="203">
                  <c:v>42286</c:v>
                </c:pt>
                <c:pt idx="204">
                  <c:v>42285</c:v>
                </c:pt>
                <c:pt idx="205">
                  <c:v>42284</c:v>
                </c:pt>
                <c:pt idx="206">
                  <c:v>42283</c:v>
                </c:pt>
                <c:pt idx="207">
                  <c:v>42282</c:v>
                </c:pt>
                <c:pt idx="208">
                  <c:v>42279</c:v>
                </c:pt>
                <c:pt idx="209">
                  <c:v>42278</c:v>
                </c:pt>
                <c:pt idx="210">
                  <c:v>42277</c:v>
                </c:pt>
                <c:pt idx="211">
                  <c:v>42276</c:v>
                </c:pt>
                <c:pt idx="212">
                  <c:v>42275</c:v>
                </c:pt>
                <c:pt idx="213">
                  <c:v>42272</c:v>
                </c:pt>
                <c:pt idx="214">
                  <c:v>42271</c:v>
                </c:pt>
                <c:pt idx="215">
                  <c:v>42270</c:v>
                </c:pt>
                <c:pt idx="216">
                  <c:v>42269</c:v>
                </c:pt>
                <c:pt idx="217">
                  <c:v>42268</c:v>
                </c:pt>
                <c:pt idx="218">
                  <c:v>42265</c:v>
                </c:pt>
                <c:pt idx="219">
                  <c:v>42264</c:v>
                </c:pt>
                <c:pt idx="220">
                  <c:v>42263</c:v>
                </c:pt>
                <c:pt idx="221">
                  <c:v>42262</c:v>
                </c:pt>
                <c:pt idx="222">
                  <c:v>42261</c:v>
                </c:pt>
                <c:pt idx="223">
                  <c:v>42258</c:v>
                </c:pt>
                <c:pt idx="224">
                  <c:v>42257</c:v>
                </c:pt>
                <c:pt idx="225">
                  <c:v>42256</c:v>
                </c:pt>
                <c:pt idx="226">
                  <c:v>42255</c:v>
                </c:pt>
                <c:pt idx="227">
                  <c:v>42254</c:v>
                </c:pt>
                <c:pt idx="228">
                  <c:v>42251</c:v>
                </c:pt>
                <c:pt idx="229">
                  <c:v>42250</c:v>
                </c:pt>
                <c:pt idx="230">
                  <c:v>42249</c:v>
                </c:pt>
                <c:pt idx="231">
                  <c:v>42248</c:v>
                </c:pt>
                <c:pt idx="232">
                  <c:v>42247</c:v>
                </c:pt>
                <c:pt idx="233">
                  <c:v>42244</c:v>
                </c:pt>
                <c:pt idx="234">
                  <c:v>42243</c:v>
                </c:pt>
                <c:pt idx="235">
                  <c:v>42242</c:v>
                </c:pt>
                <c:pt idx="236">
                  <c:v>42241</c:v>
                </c:pt>
                <c:pt idx="237">
                  <c:v>42240</c:v>
                </c:pt>
                <c:pt idx="238">
                  <c:v>42237</c:v>
                </c:pt>
                <c:pt idx="239">
                  <c:v>42236</c:v>
                </c:pt>
                <c:pt idx="240">
                  <c:v>42235</c:v>
                </c:pt>
                <c:pt idx="241">
                  <c:v>42234</c:v>
                </c:pt>
                <c:pt idx="242">
                  <c:v>42233</c:v>
                </c:pt>
                <c:pt idx="243">
                  <c:v>42230</c:v>
                </c:pt>
                <c:pt idx="244">
                  <c:v>42229</c:v>
                </c:pt>
                <c:pt idx="245">
                  <c:v>42228</c:v>
                </c:pt>
                <c:pt idx="246">
                  <c:v>42227</c:v>
                </c:pt>
                <c:pt idx="247">
                  <c:v>42226</c:v>
                </c:pt>
                <c:pt idx="248">
                  <c:v>42223</c:v>
                </c:pt>
                <c:pt idx="249">
                  <c:v>42222</c:v>
                </c:pt>
                <c:pt idx="250">
                  <c:v>42221</c:v>
                </c:pt>
                <c:pt idx="251">
                  <c:v>42220</c:v>
                </c:pt>
                <c:pt idx="252">
                  <c:v>42219</c:v>
                </c:pt>
                <c:pt idx="253">
                  <c:v>42216</c:v>
                </c:pt>
                <c:pt idx="254">
                  <c:v>42215</c:v>
                </c:pt>
                <c:pt idx="255">
                  <c:v>42214</c:v>
                </c:pt>
                <c:pt idx="256">
                  <c:v>42213</c:v>
                </c:pt>
                <c:pt idx="257">
                  <c:v>42212</c:v>
                </c:pt>
                <c:pt idx="258">
                  <c:v>42209</c:v>
                </c:pt>
                <c:pt idx="259">
                  <c:v>42208</c:v>
                </c:pt>
                <c:pt idx="260">
                  <c:v>42207</c:v>
                </c:pt>
                <c:pt idx="261">
                  <c:v>42206</c:v>
                </c:pt>
                <c:pt idx="262">
                  <c:v>42205</c:v>
                </c:pt>
                <c:pt idx="263">
                  <c:v>42202</c:v>
                </c:pt>
                <c:pt idx="264">
                  <c:v>42201</c:v>
                </c:pt>
                <c:pt idx="265">
                  <c:v>42200</c:v>
                </c:pt>
                <c:pt idx="266">
                  <c:v>42199</c:v>
                </c:pt>
                <c:pt idx="267">
                  <c:v>42198</c:v>
                </c:pt>
                <c:pt idx="268">
                  <c:v>42195</c:v>
                </c:pt>
                <c:pt idx="269">
                  <c:v>42194</c:v>
                </c:pt>
                <c:pt idx="270">
                  <c:v>42193</c:v>
                </c:pt>
                <c:pt idx="271">
                  <c:v>42192</c:v>
                </c:pt>
                <c:pt idx="272">
                  <c:v>42191</c:v>
                </c:pt>
                <c:pt idx="273">
                  <c:v>42188</c:v>
                </c:pt>
                <c:pt idx="274">
                  <c:v>42187</c:v>
                </c:pt>
                <c:pt idx="275">
                  <c:v>42186</c:v>
                </c:pt>
                <c:pt idx="276">
                  <c:v>42185</c:v>
                </c:pt>
                <c:pt idx="277">
                  <c:v>42184</c:v>
                </c:pt>
                <c:pt idx="278">
                  <c:v>42181</c:v>
                </c:pt>
                <c:pt idx="279">
                  <c:v>42180</c:v>
                </c:pt>
                <c:pt idx="280">
                  <c:v>42179</c:v>
                </c:pt>
                <c:pt idx="281">
                  <c:v>42178</c:v>
                </c:pt>
                <c:pt idx="282">
                  <c:v>42177</c:v>
                </c:pt>
                <c:pt idx="283">
                  <c:v>42174</c:v>
                </c:pt>
                <c:pt idx="284">
                  <c:v>42173</c:v>
                </c:pt>
                <c:pt idx="285">
                  <c:v>42172</c:v>
                </c:pt>
                <c:pt idx="286">
                  <c:v>42171</c:v>
                </c:pt>
                <c:pt idx="287">
                  <c:v>42170</c:v>
                </c:pt>
                <c:pt idx="288">
                  <c:v>42167</c:v>
                </c:pt>
                <c:pt idx="289">
                  <c:v>42166</c:v>
                </c:pt>
                <c:pt idx="290">
                  <c:v>42165</c:v>
                </c:pt>
                <c:pt idx="291">
                  <c:v>42164</c:v>
                </c:pt>
                <c:pt idx="292">
                  <c:v>42163</c:v>
                </c:pt>
                <c:pt idx="293">
                  <c:v>42160</c:v>
                </c:pt>
                <c:pt idx="294">
                  <c:v>42159</c:v>
                </c:pt>
                <c:pt idx="295">
                  <c:v>42158</c:v>
                </c:pt>
                <c:pt idx="296">
                  <c:v>42157</c:v>
                </c:pt>
                <c:pt idx="297">
                  <c:v>42156</c:v>
                </c:pt>
                <c:pt idx="298">
                  <c:v>42153</c:v>
                </c:pt>
                <c:pt idx="299">
                  <c:v>42152</c:v>
                </c:pt>
                <c:pt idx="300">
                  <c:v>42151</c:v>
                </c:pt>
                <c:pt idx="301">
                  <c:v>42150</c:v>
                </c:pt>
                <c:pt idx="302">
                  <c:v>42149</c:v>
                </c:pt>
                <c:pt idx="303">
                  <c:v>42146</c:v>
                </c:pt>
                <c:pt idx="304">
                  <c:v>42145</c:v>
                </c:pt>
                <c:pt idx="305">
                  <c:v>42144</c:v>
                </c:pt>
                <c:pt idx="306">
                  <c:v>42143</c:v>
                </c:pt>
                <c:pt idx="307">
                  <c:v>42142</c:v>
                </c:pt>
                <c:pt idx="308">
                  <c:v>42139</c:v>
                </c:pt>
                <c:pt idx="309">
                  <c:v>42138</c:v>
                </c:pt>
                <c:pt idx="310">
                  <c:v>42137</c:v>
                </c:pt>
                <c:pt idx="311">
                  <c:v>42136</c:v>
                </c:pt>
                <c:pt idx="312">
                  <c:v>42135</c:v>
                </c:pt>
                <c:pt idx="313">
                  <c:v>42132</c:v>
                </c:pt>
                <c:pt idx="314">
                  <c:v>42131</c:v>
                </c:pt>
                <c:pt idx="315">
                  <c:v>42130</c:v>
                </c:pt>
                <c:pt idx="316">
                  <c:v>42129</c:v>
                </c:pt>
                <c:pt idx="317">
                  <c:v>42128</c:v>
                </c:pt>
                <c:pt idx="318">
                  <c:v>42125</c:v>
                </c:pt>
                <c:pt idx="319">
                  <c:v>42124</c:v>
                </c:pt>
                <c:pt idx="320">
                  <c:v>42123</c:v>
                </c:pt>
                <c:pt idx="321">
                  <c:v>42122</c:v>
                </c:pt>
                <c:pt idx="322">
                  <c:v>42121</c:v>
                </c:pt>
                <c:pt idx="323">
                  <c:v>42118</c:v>
                </c:pt>
                <c:pt idx="324">
                  <c:v>42117</c:v>
                </c:pt>
                <c:pt idx="325">
                  <c:v>42116</c:v>
                </c:pt>
                <c:pt idx="326">
                  <c:v>42115</c:v>
                </c:pt>
                <c:pt idx="327">
                  <c:v>42114</c:v>
                </c:pt>
                <c:pt idx="328">
                  <c:v>42111</c:v>
                </c:pt>
                <c:pt idx="329">
                  <c:v>42110</c:v>
                </c:pt>
                <c:pt idx="330">
                  <c:v>42109</c:v>
                </c:pt>
                <c:pt idx="331">
                  <c:v>42108</c:v>
                </c:pt>
                <c:pt idx="332">
                  <c:v>42107</c:v>
                </c:pt>
                <c:pt idx="333">
                  <c:v>42104</c:v>
                </c:pt>
                <c:pt idx="334">
                  <c:v>42103</c:v>
                </c:pt>
                <c:pt idx="335">
                  <c:v>42102</c:v>
                </c:pt>
                <c:pt idx="336">
                  <c:v>42101</c:v>
                </c:pt>
                <c:pt idx="337">
                  <c:v>42100</c:v>
                </c:pt>
                <c:pt idx="338">
                  <c:v>42097</c:v>
                </c:pt>
                <c:pt idx="339">
                  <c:v>42096</c:v>
                </c:pt>
                <c:pt idx="340">
                  <c:v>42095</c:v>
                </c:pt>
                <c:pt idx="341">
                  <c:v>42094</c:v>
                </c:pt>
                <c:pt idx="342">
                  <c:v>42093</c:v>
                </c:pt>
                <c:pt idx="343">
                  <c:v>42090</c:v>
                </c:pt>
                <c:pt idx="344">
                  <c:v>42089</c:v>
                </c:pt>
                <c:pt idx="345">
                  <c:v>42088</c:v>
                </c:pt>
                <c:pt idx="346">
                  <c:v>42087</c:v>
                </c:pt>
                <c:pt idx="347">
                  <c:v>42086</c:v>
                </c:pt>
                <c:pt idx="348">
                  <c:v>42083</c:v>
                </c:pt>
                <c:pt idx="349">
                  <c:v>42082</c:v>
                </c:pt>
                <c:pt idx="350">
                  <c:v>42081</c:v>
                </c:pt>
                <c:pt idx="351">
                  <c:v>42080</c:v>
                </c:pt>
                <c:pt idx="352">
                  <c:v>42079</c:v>
                </c:pt>
                <c:pt idx="353">
                  <c:v>42076</c:v>
                </c:pt>
                <c:pt idx="354">
                  <c:v>42075</c:v>
                </c:pt>
                <c:pt idx="355">
                  <c:v>42074</c:v>
                </c:pt>
                <c:pt idx="356">
                  <c:v>42073</c:v>
                </c:pt>
                <c:pt idx="357">
                  <c:v>42072</c:v>
                </c:pt>
                <c:pt idx="358">
                  <c:v>42069</c:v>
                </c:pt>
                <c:pt idx="359">
                  <c:v>42068</c:v>
                </c:pt>
                <c:pt idx="360">
                  <c:v>42067</c:v>
                </c:pt>
                <c:pt idx="361">
                  <c:v>42066</c:v>
                </c:pt>
                <c:pt idx="362">
                  <c:v>42065</c:v>
                </c:pt>
                <c:pt idx="363">
                  <c:v>42062</c:v>
                </c:pt>
                <c:pt idx="364">
                  <c:v>42061</c:v>
                </c:pt>
                <c:pt idx="365">
                  <c:v>42060</c:v>
                </c:pt>
                <c:pt idx="366">
                  <c:v>42059</c:v>
                </c:pt>
                <c:pt idx="367">
                  <c:v>42058</c:v>
                </c:pt>
                <c:pt idx="368">
                  <c:v>42055</c:v>
                </c:pt>
                <c:pt idx="369">
                  <c:v>42054</c:v>
                </c:pt>
                <c:pt idx="370">
                  <c:v>42053</c:v>
                </c:pt>
                <c:pt idx="371">
                  <c:v>42052</c:v>
                </c:pt>
                <c:pt idx="372">
                  <c:v>42051</c:v>
                </c:pt>
                <c:pt idx="373">
                  <c:v>42048</c:v>
                </c:pt>
                <c:pt idx="374">
                  <c:v>42047</c:v>
                </c:pt>
                <c:pt idx="375">
                  <c:v>42046</c:v>
                </c:pt>
                <c:pt idx="376">
                  <c:v>42045</c:v>
                </c:pt>
                <c:pt idx="377">
                  <c:v>42044</c:v>
                </c:pt>
                <c:pt idx="378">
                  <c:v>42041</c:v>
                </c:pt>
                <c:pt idx="379">
                  <c:v>42040</c:v>
                </c:pt>
                <c:pt idx="380">
                  <c:v>42039</c:v>
                </c:pt>
                <c:pt idx="381">
                  <c:v>42038</c:v>
                </c:pt>
                <c:pt idx="382">
                  <c:v>42037</c:v>
                </c:pt>
                <c:pt idx="383">
                  <c:v>42034</c:v>
                </c:pt>
                <c:pt idx="384">
                  <c:v>42033</c:v>
                </c:pt>
                <c:pt idx="385">
                  <c:v>42032</c:v>
                </c:pt>
                <c:pt idx="386">
                  <c:v>42031</c:v>
                </c:pt>
                <c:pt idx="387">
                  <c:v>42030</c:v>
                </c:pt>
                <c:pt idx="388">
                  <c:v>42027</c:v>
                </c:pt>
                <c:pt idx="389">
                  <c:v>42026</c:v>
                </c:pt>
                <c:pt idx="390">
                  <c:v>42025</c:v>
                </c:pt>
                <c:pt idx="391">
                  <c:v>42024</c:v>
                </c:pt>
                <c:pt idx="392">
                  <c:v>42023</c:v>
                </c:pt>
                <c:pt idx="393">
                  <c:v>42020</c:v>
                </c:pt>
                <c:pt idx="394">
                  <c:v>42019</c:v>
                </c:pt>
                <c:pt idx="395">
                  <c:v>42018</c:v>
                </c:pt>
                <c:pt idx="396">
                  <c:v>42017</c:v>
                </c:pt>
                <c:pt idx="397">
                  <c:v>42016</c:v>
                </c:pt>
                <c:pt idx="398">
                  <c:v>42013</c:v>
                </c:pt>
                <c:pt idx="399">
                  <c:v>42012</c:v>
                </c:pt>
                <c:pt idx="400">
                  <c:v>42011</c:v>
                </c:pt>
                <c:pt idx="401">
                  <c:v>42010</c:v>
                </c:pt>
                <c:pt idx="402">
                  <c:v>42009</c:v>
                </c:pt>
                <c:pt idx="403">
                  <c:v>42006</c:v>
                </c:pt>
                <c:pt idx="404">
                  <c:v>42005</c:v>
                </c:pt>
                <c:pt idx="405">
                  <c:v>42004</c:v>
                </c:pt>
                <c:pt idx="406">
                  <c:v>42003</c:v>
                </c:pt>
                <c:pt idx="407">
                  <c:v>42002</c:v>
                </c:pt>
                <c:pt idx="408">
                  <c:v>41999</c:v>
                </c:pt>
                <c:pt idx="409">
                  <c:v>41998</c:v>
                </c:pt>
                <c:pt idx="410">
                  <c:v>41997</c:v>
                </c:pt>
                <c:pt idx="411">
                  <c:v>41996</c:v>
                </c:pt>
                <c:pt idx="412">
                  <c:v>41995</c:v>
                </c:pt>
                <c:pt idx="413">
                  <c:v>41992</c:v>
                </c:pt>
                <c:pt idx="414">
                  <c:v>41991</c:v>
                </c:pt>
                <c:pt idx="415">
                  <c:v>41990</c:v>
                </c:pt>
                <c:pt idx="416">
                  <c:v>41989</c:v>
                </c:pt>
                <c:pt idx="417">
                  <c:v>41988</c:v>
                </c:pt>
                <c:pt idx="418">
                  <c:v>41985</c:v>
                </c:pt>
                <c:pt idx="419">
                  <c:v>41984</c:v>
                </c:pt>
                <c:pt idx="420">
                  <c:v>41983</c:v>
                </c:pt>
                <c:pt idx="421">
                  <c:v>41982</c:v>
                </c:pt>
                <c:pt idx="422">
                  <c:v>41981</c:v>
                </c:pt>
                <c:pt idx="423">
                  <c:v>41978</c:v>
                </c:pt>
                <c:pt idx="424">
                  <c:v>41977</c:v>
                </c:pt>
                <c:pt idx="425">
                  <c:v>41976</c:v>
                </c:pt>
                <c:pt idx="426">
                  <c:v>41975</c:v>
                </c:pt>
                <c:pt idx="427">
                  <c:v>41974</c:v>
                </c:pt>
                <c:pt idx="428">
                  <c:v>41971</c:v>
                </c:pt>
                <c:pt idx="429">
                  <c:v>41970</c:v>
                </c:pt>
                <c:pt idx="430">
                  <c:v>41969</c:v>
                </c:pt>
                <c:pt idx="431">
                  <c:v>41968</c:v>
                </c:pt>
                <c:pt idx="432">
                  <c:v>41967</c:v>
                </c:pt>
                <c:pt idx="433">
                  <c:v>41964</c:v>
                </c:pt>
                <c:pt idx="434">
                  <c:v>41963</c:v>
                </c:pt>
                <c:pt idx="435">
                  <c:v>41962</c:v>
                </c:pt>
                <c:pt idx="436">
                  <c:v>41961</c:v>
                </c:pt>
                <c:pt idx="437">
                  <c:v>41960</c:v>
                </c:pt>
                <c:pt idx="438">
                  <c:v>41957</c:v>
                </c:pt>
                <c:pt idx="439">
                  <c:v>41956</c:v>
                </c:pt>
                <c:pt idx="440">
                  <c:v>41955</c:v>
                </c:pt>
                <c:pt idx="441">
                  <c:v>41954</c:v>
                </c:pt>
                <c:pt idx="442">
                  <c:v>41953</c:v>
                </c:pt>
                <c:pt idx="443">
                  <c:v>41950</c:v>
                </c:pt>
                <c:pt idx="444">
                  <c:v>41949</c:v>
                </c:pt>
                <c:pt idx="445">
                  <c:v>41948</c:v>
                </c:pt>
                <c:pt idx="446">
                  <c:v>41947</c:v>
                </c:pt>
                <c:pt idx="447">
                  <c:v>41946</c:v>
                </c:pt>
                <c:pt idx="448">
                  <c:v>41943</c:v>
                </c:pt>
                <c:pt idx="449">
                  <c:v>41942</c:v>
                </c:pt>
                <c:pt idx="450">
                  <c:v>41941</c:v>
                </c:pt>
                <c:pt idx="451">
                  <c:v>41940</c:v>
                </c:pt>
                <c:pt idx="452">
                  <c:v>41939</c:v>
                </c:pt>
                <c:pt idx="453">
                  <c:v>41936</c:v>
                </c:pt>
                <c:pt idx="454">
                  <c:v>41935</c:v>
                </c:pt>
                <c:pt idx="455">
                  <c:v>41934</c:v>
                </c:pt>
                <c:pt idx="456">
                  <c:v>41933</c:v>
                </c:pt>
                <c:pt idx="457">
                  <c:v>41932</c:v>
                </c:pt>
                <c:pt idx="458">
                  <c:v>41929</c:v>
                </c:pt>
                <c:pt idx="459">
                  <c:v>41928</c:v>
                </c:pt>
                <c:pt idx="460">
                  <c:v>41927</c:v>
                </c:pt>
                <c:pt idx="461">
                  <c:v>41926</c:v>
                </c:pt>
                <c:pt idx="462">
                  <c:v>41925</c:v>
                </c:pt>
                <c:pt idx="463">
                  <c:v>41922</c:v>
                </c:pt>
                <c:pt idx="464">
                  <c:v>41921</c:v>
                </c:pt>
                <c:pt idx="465">
                  <c:v>41920</c:v>
                </c:pt>
                <c:pt idx="466">
                  <c:v>41919</c:v>
                </c:pt>
                <c:pt idx="467">
                  <c:v>41918</c:v>
                </c:pt>
                <c:pt idx="468">
                  <c:v>41915</c:v>
                </c:pt>
                <c:pt idx="469">
                  <c:v>41914</c:v>
                </c:pt>
                <c:pt idx="470">
                  <c:v>41913</c:v>
                </c:pt>
                <c:pt idx="471">
                  <c:v>41912</c:v>
                </c:pt>
                <c:pt idx="472">
                  <c:v>41911</c:v>
                </c:pt>
                <c:pt idx="473">
                  <c:v>41908</c:v>
                </c:pt>
                <c:pt idx="474">
                  <c:v>41907</c:v>
                </c:pt>
                <c:pt idx="475">
                  <c:v>41906</c:v>
                </c:pt>
                <c:pt idx="476">
                  <c:v>41905</c:v>
                </c:pt>
                <c:pt idx="477">
                  <c:v>41904</c:v>
                </c:pt>
                <c:pt idx="478">
                  <c:v>41901</c:v>
                </c:pt>
                <c:pt idx="479">
                  <c:v>41900</c:v>
                </c:pt>
                <c:pt idx="480">
                  <c:v>41899</c:v>
                </c:pt>
                <c:pt idx="481">
                  <c:v>41898</c:v>
                </c:pt>
                <c:pt idx="482">
                  <c:v>41897</c:v>
                </c:pt>
                <c:pt idx="483">
                  <c:v>41894</c:v>
                </c:pt>
                <c:pt idx="484">
                  <c:v>41893</c:v>
                </c:pt>
                <c:pt idx="485">
                  <c:v>41892</c:v>
                </c:pt>
                <c:pt idx="486">
                  <c:v>41891</c:v>
                </c:pt>
                <c:pt idx="487">
                  <c:v>41890</c:v>
                </c:pt>
                <c:pt idx="488">
                  <c:v>41887</c:v>
                </c:pt>
                <c:pt idx="489">
                  <c:v>41886</c:v>
                </c:pt>
                <c:pt idx="490">
                  <c:v>41885</c:v>
                </c:pt>
                <c:pt idx="491">
                  <c:v>41884</c:v>
                </c:pt>
                <c:pt idx="492">
                  <c:v>41883</c:v>
                </c:pt>
                <c:pt idx="493">
                  <c:v>41880</c:v>
                </c:pt>
                <c:pt idx="494">
                  <c:v>41879</c:v>
                </c:pt>
                <c:pt idx="495">
                  <c:v>41878</c:v>
                </c:pt>
                <c:pt idx="496">
                  <c:v>41877</c:v>
                </c:pt>
                <c:pt idx="497">
                  <c:v>41876</c:v>
                </c:pt>
                <c:pt idx="498">
                  <c:v>41873</c:v>
                </c:pt>
                <c:pt idx="499">
                  <c:v>41872</c:v>
                </c:pt>
                <c:pt idx="500">
                  <c:v>41871</c:v>
                </c:pt>
                <c:pt idx="501">
                  <c:v>41870</c:v>
                </c:pt>
                <c:pt idx="502">
                  <c:v>41869</c:v>
                </c:pt>
                <c:pt idx="503">
                  <c:v>41866</c:v>
                </c:pt>
                <c:pt idx="504">
                  <c:v>41865</c:v>
                </c:pt>
                <c:pt idx="505">
                  <c:v>41864</c:v>
                </c:pt>
                <c:pt idx="506">
                  <c:v>41863</c:v>
                </c:pt>
                <c:pt idx="507">
                  <c:v>41862</c:v>
                </c:pt>
                <c:pt idx="508">
                  <c:v>41859</c:v>
                </c:pt>
                <c:pt idx="509">
                  <c:v>41858</c:v>
                </c:pt>
                <c:pt idx="510">
                  <c:v>41857</c:v>
                </c:pt>
                <c:pt idx="511">
                  <c:v>41856</c:v>
                </c:pt>
                <c:pt idx="512">
                  <c:v>41855</c:v>
                </c:pt>
                <c:pt idx="513">
                  <c:v>41852</c:v>
                </c:pt>
                <c:pt idx="514">
                  <c:v>41851</c:v>
                </c:pt>
                <c:pt idx="515">
                  <c:v>41850</c:v>
                </c:pt>
                <c:pt idx="516">
                  <c:v>41849</c:v>
                </c:pt>
                <c:pt idx="517">
                  <c:v>41848</c:v>
                </c:pt>
                <c:pt idx="518">
                  <c:v>41845</c:v>
                </c:pt>
                <c:pt idx="519">
                  <c:v>41844</c:v>
                </c:pt>
                <c:pt idx="520">
                  <c:v>41843</c:v>
                </c:pt>
                <c:pt idx="521">
                  <c:v>41842</c:v>
                </c:pt>
                <c:pt idx="522">
                  <c:v>41841</c:v>
                </c:pt>
                <c:pt idx="523">
                  <c:v>41838</c:v>
                </c:pt>
                <c:pt idx="524">
                  <c:v>41837</c:v>
                </c:pt>
                <c:pt idx="525">
                  <c:v>41836</c:v>
                </c:pt>
                <c:pt idx="526">
                  <c:v>41835</c:v>
                </c:pt>
                <c:pt idx="527">
                  <c:v>41834</c:v>
                </c:pt>
                <c:pt idx="528">
                  <c:v>41831</c:v>
                </c:pt>
                <c:pt idx="529">
                  <c:v>41830</c:v>
                </c:pt>
                <c:pt idx="530">
                  <c:v>41829</c:v>
                </c:pt>
                <c:pt idx="531">
                  <c:v>41828</c:v>
                </c:pt>
                <c:pt idx="532">
                  <c:v>41827</c:v>
                </c:pt>
                <c:pt idx="533">
                  <c:v>41824</c:v>
                </c:pt>
                <c:pt idx="534">
                  <c:v>41823</c:v>
                </c:pt>
                <c:pt idx="535">
                  <c:v>41822</c:v>
                </c:pt>
                <c:pt idx="536">
                  <c:v>41821</c:v>
                </c:pt>
                <c:pt idx="537">
                  <c:v>41820</c:v>
                </c:pt>
                <c:pt idx="538">
                  <c:v>41817</c:v>
                </c:pt>
                <c:pt idx="539">
                  <c:v>41816</c:v>
                </c:pt>
                <c:pt idx="540">
                  <c:v>41815</c:v>
                </c:pt>
                <c:pt idx="541">
                  <c:v>41814</c:v>
                </c:pt>
                <c:pt idx="542">
                  <c:v>41813</c:v>
                </c:pt>
                <c:pt idx="543">
                  <c:v>41810</c:v>
                </c:pt>
                <c:pt idx="544">
                  <c:v>41809</c:v>
                </c:pt>
                <c:pt idx="545">
                  <c:v>41808</c:v>
                </c:pt>
                <c:pt idx="546">
                  <c:v>41807</c:v>
                </c:pt>
                <c:pt idx="547">
                  <c:v>41806</c:v>
                </c:pt>
                <c:pt idx="548">
                  <c:v>41803</c:v>
                </c:pt>
                <c:pt idx="549">
                  <c:v>41802</c:v>
                </c:pt>
                <c:pt idx="550">
                  <c:v>41801</c:v>
                </c:pt>
                <c:pt idx="551">
                  <c:v>41800</c:v>
                </c:pt>
                <c:pt idx="552">
                  <c:v>41799</c:v>
                </c:pt>
                <c:pt idx="553">
                  <c:v>41796</c:v>
                </c:pt>
                <c:pt idx="554">
                  <c:v>41795</c:v>
                </c:pt>
                <c:pt idx="555">
                  <c:v>41794</c:v>
                </c:pt>
                <c:pt idx="556">
                  <c:v>41793</c:v>
                </c:pt>
                <c:pt idx="557">
                  <c:v>41792</c:v>
                </c:pt>
                <c:pt idx="558">
                  <c:v>41789</c:v>
                </c:pt>
                <c:pt idx="559">
                  <c:v>41788</c:v>
                </c:pt>
                <c:pt idx="560">
                  <c:v>41787</c:v>
                </c:pt>
                <c:pt idx="561">
                  <c:v>41786</c:v>
                </c:pt>
                <c:pt idx="562">
                  <c:v>41785</c:v>
                </c:pt>
                <c:pt idx="563">
                  <c:v>41782</c:v>
                </c:pt>
                <c:pt idx="564">
                  <c:v>41781</c:v>
                </c:pt>
                <c:pt idx="565">
                  <c:v>41780</c:v>
                </c:pt>
                <c:pt idx="566">
                  <c:v>41779</c:v>
                </c:pt>
                <c:pt idx="567">
                  <c:v>41778</c:v>
                </c:pt>
                <c:pt idx="568">
                  <c:v>41775</c:v>
                </c:pt>
                <c:pt idx="569">
                  <c:v>41774</c:v>
                </c:pt>
                <c:pt idx="570">
                  <c:v>41773</c:v>
                </c:pt>
                <c:pt idx="571">
                  <c:v>41772</c:v>
                </c:pt>
                <c:pt idx="572">
                  <c:v>41771</c:v>
                </c:pt>
                <c:pt idx="573">
                  <c:v>41768</c:v>
                </c:pt>
                <c:pt idx="574">
                  <c:v>41767</c:v>
                </c:pt>
                <c:pt idx="575">
                  <c:v>41766</c:v>
                </c:pt>
                <c:pt idx="576">
                  <c:v>41765</c:v>
                </c:pt>
                <c:pt idx="577">
                  <c:v>41764</c:v>
                </c:pt>
                <c:pt idx="578">
                  <c:v>41761</c:v>
                </c:pt>
                <c:pt idx="579">
                  <c:v>41760</c:v>
                </c:pt>
                <c:pt idx="580">
                  <c:v>41759</c:v>
                </c:pt>
                <c:pt idx="581">
                  <c:v>41758</c:v>
                </c:pt>
                <c:pt idx="582">
                  <c:v>41757</c:v>
                </c:pt>
                <c:pt idx="583">
                  <c:v>41754</c:v>
                </c:pt>
                <c:pt idx="584">
                  <c:v>41753</c:v>
                </c:pt>
                <c:pt idx="585">
                  <c:v>41752</c:v>
                </c:pt>
                <c:pt idx="586">
                  <c:v>41751</c:v>
                </c:pt>
                <c:pt idx="587">
                  <c:v>41750</c:v>
                </c:pt>
                <c:pt idx="588">
                  <c:v>41747</c:v>
                </c:pt>
                <c:pt idx="589">
                  <c:v>41746</c:v>
                </c:pt>
                <c:pt idx="590">
                  <c:v>41745</c:v>
                </c:pt>
                <c:pt idx="591">
                  <c:v>41744</c:v>
                </c:pt>
                <c:pt idx="592">
                  <c:v>41743</c:v>
                </c:pt>
                <c:pt idx="593">
                  <c:v>41740</c:v>
                </c:pt>
                <c:pt idx="594">
                  <c:v>41739</c:v>
                </c:pt>
                <c:pt idx="595">
                  <c:v>41738</c:v>
                </c:pt>
                <c:pt idx="596">
                  <c:v>41737</c:v>
                </c:pt>
                <c:pt idx="597">
                  <c:v>41736</c:v>
                </c:pt>
                <c:pt idx="598">
                  <c:v>41733</c:v>
                </c:pt>
                <c:pt idx="599">
                  <c:v>41732</c:v>
                </c:pt>
                <c:pt idx="600">
                  <c:v>41731</c:v>
                </c:pt>
                <c:pt idx="601">
                  <c:v>41730</c:v>
                </c:pt>
                <c:pt idx="602">
                  <c:v>41729</c:v>
                </c:pt>
                <c:pt idx="603">
                  <c:v>41726</c:v>
                </c:pt>
                <c:pt idx="604">
                  <c:v>41725</c:v>
                </c:pt>
                <c:pt idx="605">
                  <c:v>41724</c:v>
                </c:pt>
                <c:pt idx="606">
                  <c:v>41723</c:v>
                </c:pt>
                <c:pt idx="607">
                  <c:v>41722</c:v>
                </c:pt>
                <c:pt idx="608">
                  <c:v>41719</c:v>
                </c:pt>
                <c:pt idx="609">
                  <c:v>41718</c:v>
                </c:pt>
                <c:pt idx="610">
                  <c:v>41717</c:v>
                </c:pt>
                <c:pt idx="611">
                  <c:v>41716</c:v>
                </c:pt>
                <c:pt idx="612">
                  <c:v>41715</c:v>
                </c:pt>
                <c:pt idx="613">
                  <c:v>41712</c:v>
                </c:pt>
                <c:pt idx="614">
                  <c:v>41711</c:v>
                </c:pt>
                <c:pt idx="615">
                  <c:v>41710</c:v>
                </c:pt>
                <c:pt idx="616">
                  <c:v>41709</c:v>
                </c:pt>
                <c:pt idx="617">
                  <c:v>41708</c:v>
                </c:pt>
                <c:pt idx="618">
                  <c:v>41705</c:v>
                </c:pt>
                <c:pt idx="619">
                  <c:v>41704</c:v>
                </c:pt>
                <c:pt idx="620">
                  <c:v>41703</c:v>
                </c:pt>
                <c:pt idx="621">
                  <c:v>41702</c:v>
                </c:pt>
                <c:pt idx="622">
                  <c:v>41701</c:v>
                </c:pt>
                <c:pt idx="623">
                  <c:v>41698</c:v>
                </c:pt>
                <c:pt idx="624">
                  <c:v>41697</c:v>
                </c:pt>
                <c:pt idx="625">
                  <c:v>41696</c:v>
                </c:pt>
                <c:pt idx="626">
                  <c:v>41695</c:v>
                </c:pt>
                <c:pt idx="627">
                  <c:v>41694</c:v>
                </c:pt>
                <c:pt idx="628">
                  <c:v>41691</c:v>
                </c:pt>
                <c:pt idx="629">
                  <c:v>41690</c:v>
                </c:pt>
                <c:pt idx="630">
                  <c:v>41689</c:v>
                </c:pt>
                <c:pt idx="631">
                  <c:v>41688</c:v>
                </c:pt>
                <c:pt idx="632">
                  <c:v>41687</c:v>
                </c:pt>
                <c:pt idx="633">
                  <c:v>41684</c:v>
                </c:pt>
                <c:pt idx="634">
                  <c:v>41683</c:v>
                </c:pt>
                <c:pt idx="635">
                  <c:v>41682</c:v>
                </c:pt>
                <c:pt idx="636">
                  <c:v>41681</c:v>
                </c:pt>
                <c:pt idx="637">
                  <c:v>41680</c:v>
                </c:pt>
                <c:pt idx="638">
                  <c:v>41677</c:v>
                </c:pt>
                <c:pt idx="639">
                  <c:v>41676</c:v>
                </c:pt>
                <c:pt idx="640">
                  <c:v>41675</c:v>
                </c:pt>
                <c:pt idx="641">
                  <c:v>41674</c:v>
                </c:pt>
                <c:pt idx="642">
                  <c:v>41673</c:v>
                </c:pt>
                <c:pt idx="643">
                  <c:v>41670</c:v>
                </c:pt>
                <c:pt idx="644">
                  <c:v>41669</c:v>
                </c:pt>
                <c:pt idx="645">
                  <c:v>41668</c:v>
                </c:pt>
                <c:pt idx="646">
                  <c:v>41667</c:v>
                </c:pt>
                <c:pt idx="647">
                  <c:v>41666</c:v>
                </c:pt>
                <c:pt idx="648">
                  <c:v>41663</c:v>
                </c:pt>
                <c:pt idx="649">
                  <c:v>41662</c:v>
                </c:pt>
                <c:pt idx="650">
                  <c:v>41661</c:v>
                </c:pt>
                <c:pt idx="651">
                  <c:v>41660</c:v>
                </c:pt>
                <c:pt idx="652">
                  <c:v>41659</c:v>
                </c:pt>
                <c:pt idx="653">
                  <c:v>41656</c:v>
                </c:pt>
                <c:pt idx="654">
                  <c:v>41655</c:v>
                </c:pt>
                <c:pt idx="655">
                  <c:v>41654</c:v>
                </c:pt>
                <c:pt idx="656">
                  <c:v>41653</c:v>
                </c:pt>
                <c:pt idx="657">
                  <c:v>41652</c:v>
                </c:pt>
                <c:pt idx="658">
                  <c:v>41649</c:v>
                </c:pt>
                <c:pt idx="659">
                  <c:v>41648</c:v>
                </c:pt>
                <c:pt idx="660">
                  <c:v>41647</c:v>
                </c:pt>
                <c:pt idx="661">
                  <c:v>41646</c:v>
                </c:pt>
                <c:pt idx="662">
                  <c:v>41645</c:v>
                </c:pt>
                <c:pt idx="663">
                  <c:v>41642</c:v>
                </c:pt>
                <c:pt idx="664">
                  <c:v>41641</c:v>
                </c:pt>
                <c:pt idx="665">
                  <c:v>41640</c:v>
                </c:pt>
                <c:pt idx="666">
                  <c:v>41639</c:v>
                </c:pt>
                <c:pt idx="667">
                  <c:v>41638</c:v>
                </c:pt>
                <c:pt idx="668">
                  <c:v>41635</c:v>
                </c:pt>
                <c:pt idx="669">
                  <c:v>41634</c:v>
                </c:pt>
                <c:pt idx="670">
                  <c:v>41633</c:v>
                </c:pt>
                <c:pt idx="671">
                  <c:v>41632</c:v>
                </c:pt>
                <c:pt idx="672">
                  <c:v>41631</c:v>
                </c:pt>
                <c:pt idx="673">
                  <c:v>41628</c:v>
                </c:pt>
                <c:pt idx="674">
                  <c:v>41627</c:v>
                </c:pt>
                <c:pt idx="675">
                  <c:v>41626</c:v>
                </c:pt>
                <c:pt idx="676">
                  <c:v>41625</c:v>
                </c:pt>
                <c:pt idx="677">
                  <c:v>41624</c:v>
                </c:pt>
                <c:pt idx="678">
                  <c:v>41621</c:v>
                </c:pt>
                <c:pt idx="679">
                  <c:v>41620</c:v>
                </c:pt>
                <c:pt idx="680">
                  <c:v>41619</c:v>
                </c:pt>
                <c:pt idx="681">
                  <c:v>41618</c:v>
                </c:pt>
                <c:pt idx="682">
                  <c:v>41617</c:v>
                </c:pt>
                <c:pt idx="683">
                  <c:v>41614</c:v>
                </c:pt>
                <c:pt idx="684">
                  <c:v>41613</c:v>
                </c:pt>
                <c:pt idx="685">
                  <c:v>41612</c:v>
                </c:pt>
                <c:pt idx="686">
                  <c:v>41611</c:v>
                </c:pt>
                <c:pt idx="687">
                  <c:v>41610</c:v>
                </c:pt>
                <c:pt idx="688">
                  <c:v>41607</c:v>
                </c:pt>
                <c:pt idx="689">
                  <c:v>41606</c:v>
                </c:pt>
                <c:pt idx="690">
                  <c:v>41605</c:v>
                </c:pt>
                <c:pt idx="691">
                  <c:v>41604</c:v>
                </c:pt>
                <c:pt idx="692">
                  <c:v>41603</c:v>
                </c:pt>
                <c:pt idx="693">
                  <c:v>41600</c:v>
                </c:pt>
                <c:pt idx="694">
                  <c:v>41599</c:v>
                </c:pt>
                <c:pt idx="695">
                  <c:v>41598</c:v>
                </c:pt>
                <c:pt idx="696">
                  <c:v>41597</c:v>
                </c:pt>
                <c:pt idx="697">
                  <c:v>41596</c:v>
                </c:pt>
                <c:pt idx="698">
                  <c:v>41593</c:v>
                </c:pt>
                <c:pt idx="699">
                  <c:v>41592</c:v>
                </c:pt>
                <c:pt idx="700">
                  <c:v>41591</c:v>
                </c:pt>
                <c:pt idx="701">
                  <c:v>41590</c:v>
                </c:pt>
                <c:pt idx="702">
                  <c:v>41589</c:v>
                </c:pt>
                <c:pt idx="703">
                  <c:v>41586</c:v>
                </c:pt>
                <c:pt idx="704">
                  <c:v>41585</c:v>
                </c:pt>
                <c:pt idx="705">
                  <c:v>41584</c:v>
                </c:pt>
                <c:pt idx="706">
                  <c:v>41583</c:v>
                </c:pt>
                <c:pt idx="707">
                  <c:v>41582</c:v>
                </c:pt>
                <c:pt idx="708">
                  <c:v>41579</c:v>
                </c:pt>
                <c:pt idx="709">
                  <c:v>41578</c:v>
                </c:pt>
                <c:pt idx="710">
                  <c:v>41577</c:v>
                </c:pt>
                <c:pt idx="711">
                  <c:v>41576</c:v>
                </c:pt>
                <c:pt idx="712">
                  <c:v>41575</c:v>
                </c:pt>
                <c:pt idx="713">
                  <c:v>41572</c:v>
                </c:pt>
                <c:pt idx="714">
                  <c:v>41571</c:v>
                </c:pt>
                <c:pt idx="715">
                  <c:v>41570</c:v>
                </c:pt>
                <c:pt idx="716">
                  <c:v>41569</c:v>
                </c:pt>
                <c:pt idx="717">
                  <c:v>41568</c:v>
                </c:pt>
                <c:pt idx="718">
                  <c:v>41565</c:v>
                </c:pt>
                <c:pt idx="719">
                  <c:v>41564</c:v>
                </c:pt>
                <c:pt idx="720">
                  <c:v>41563</c:v>
                </c:pt>
                <c:pt idx="721">
                  <c:v>41562</c:v>
                </c:pt>
                <c:pt idx="722">
                  <c:v>41561</c:v>
                </c:pt>
                <c:pt idx="723">
                  <c:v>41558</c:v>
                </c:pt>
                <c:pt idx="724">
                  <c:v>41557</c:v>
                </c:pt>
                <c:pt idx="725">
                  <c:v>41556</c:v>
                </c:pt>
                <c:pt idx="726">
                  <c:v>41555</c:v>
                </c:pt>
                <c:pt idx="727">
                  <c:v>41554</c:v>
                </c:pt>
                <c:pt idx="728">
                  <c:v>41551</c:v>
                </c:pt>
                <c:pt idx="729">
                  <c:v>41550</c:v>
                </c:pt>
                <c:pt idx="730">
                  <c:v>41549</c:v>
                </c:pt>
                <c:pt idx="731">
                  <c:v>41548</c:v>
                </c:pt>
                <c:pt idx="732">
                  <c:v>41547</c:v>
                </c:pt>
                <c:pt idx="733">
                  <c:v>41544</c:v>
                </c:pt>
                <c:pt idx="734">
                  <c:v>41543</c:v>
                </c:pt>
                <c:pt idx="735">
                  <c:v>41542</c:v>
                </c:pt>
                <c:pt idx="736">
                  <c:v>41541</c:v>
                </c:pt>
                <c:pt idx="737">
                  <c:v>41540</c:v>
                </c:pt>
                <c:pt idx="738">
                  <c:v>41537</c:v>
                </c:pt>
                <c:pt idx="739">
                  <c:v>41536</c:v>
                </c:pt>
                <c:pt idx="740">
                  <c:v>41535</c:v>
                </c:pt>
                <c:pt idx="741">
                  <c:v>41534</c:v>
                </c:pt>
                <c:pt idx="742">
                  <c:v>41533</c:v>
                </c:pt>
                <c:pt idx="743">
                  <c:v>41530</c:v>
                </c:pt>
                <c:pt idx="744">
                  <c:v>41529</c:v>
                </c:pt>
                <c:pt idx="745">
                  <c:v>41528</c:v>
                </c:pt>
                <c:pt idx="746">
                  <c:v>41527</c:v>
                </c:pt>
                <c:pt idx="747">
                  <c:v>41526</c:v>
                </c:pt>
                <c:pt idx="748">
                  <c:v>41523</c:v>
                </c:pt>
                <c:pt idx="749">
                  <c:v>41522</c:v>
                </c:pt>
                <c:pt idx="750">
                  <c:v>41521</c:v>
                </c:pt>
                <c:pt idx="751">
                  <c:v>41520</c:v>
                </c:pt>
                <c:pt idx="752">
                  <c:v>41519</c:v>
                </c:pt>
                <c:pt idx="753">
                  <c:v>41516</c:v>
                </c:pt>
                <c:pt idx="754">
                  <c:v>41515</c:v>
                </c:pt>
                <c:pt idx="755">
                  <c:v>41514</c:v>
                </c:pt>
                <c:pt idx="756">
                  <c:v>41513</c:v>
                </c:pt>
                <c:pt idx="757">
                  <c:v>41512</c:v>
                </c:pt>
                <c:pt idx="758">
                  <c:v>41509</c:v>
                </c:pt>
                <c:pt idx="759">
                  <c:v>41508</c:v>
                </c:pt>
                <c:pt idx="760">
                  <c:v>41507</c:v>
                </c:pt>
                <c:pt idx="761">
                  <c:v>41506</c:v>
                </c:pt>
                <c:pt idx="762">
                  <c:v>41505</c:v>
                </c:pt>
                <c:pt idx="763">
                  <c:v>41502</c:v>
                </c:pt>
                <c:pt idx="764">
                  <c:v>41501</c:v>
                </c:pt>
                <c:pt idx="765">
                  <c:v>41500</c:v>
                </c:pt>
                <c:pt idx="766">
                  <c:v>41499</c:v>
                </c:pt>
                <c:pt idx="767">
                  <c:v>41498</c:v>
                </c:pt>
                <c:pt idx="768">
                  <c:v>41495</c:v>
                </c:pt>
                <c:pt idx="769">
                  <c:v>41494</c:v>
                </c:pt>
                <c:pt idx="770">
                  <c:v>41493</c:v>
                </c:pt>
                <c:pt idx="771">
                  <c:v>41492</c:v>
                </c:pt>
                <c:pt idx="772">
                  <c:v>41491</c:v>
                </c:pt>
                <c:pt idx="773">
                  <c:v>41488</c:v>
                </c:pt>
                <c:pt idx="774">
                  <c:v>41487</c:v>
                </c:pt>
                <c:pt idx="775">
                  <c:v>41486</c:v>
                </c:pt>
                <c:pt idx="776">
                  <c:v>41485</c:v>
                </c:pt>
                <c:pt idx="777">
                  <c:v>41484</c:v>
                </c:pt>
                <c:pt idx="778">
                  <c:v>41481</c:v>
                </c:pt>
                <c:pt idx="779">
                  <c:v>41480</c:v>
                </c:pt>
                <c:pt idx="780">
                  <c:v>41479</c:v>
                </c:pt>
                <c:pt idx="781">
                  <c:v>41478</c:v>
                </c:pt>
                <c:pt idx="782">
                  <c:v>41477</c:v>
                </c:pt>
                <c:pt idx="783">
                  <c:v>41474</c:v>
                </c:pt>
                <c:pt idx="784">
                  <c:v>41473</c:v>
                </c:pt>
                <c:pt idx="785">
                  <c:v>41472</c:v>
                </c:pt>
                <c:pt idx="786">
                  <c:v>41471</c:v>
                </c:pt>
                <c:pt idx="787">
                  <c:v>41470</c:v>
                </c:pt>
                <c:pt idx="788">
                  <c:v>41467</c:v>
                </c:pt>
                <c:pt idx="789">
                  <c:v>41466</c:v>
                </c:pt>
                <c:pt idx="790">
                  <c:v>41465</c:v>
                </c:pt>
                <c:pt idx="791">
                  <c:v>41464</c:v>
                </c:pt>
                <c:pt idx="792">
                  <c:v>41463</c:v>
                </c:pt>
                <c:pt idx="793">
                  <c:v>41460</c:v>
                </c:pt>
                <c:pt idx="794">
                  <c:v>41459</c:v>
                </c:pt>
                <c:pt idx="795">
                  <c:v>41458</c:v>
                </c:pt>
                <c:pt idx="796">
                  <c:v>41457</c:v>
                </c:pt>
                <c:pt idx="797">
                  <c:v>41456</c:v>
                </c:pt>
                <c:pt idx="798">
                  <c:v>41453</c:v>
                </c:pt>
                <c:pt idx="799">
                  <c:v>41452</c:v>
                </c:pt>
                <c:pt idx="800">
                  <c:v>41451</c:v>
                </c:pt>
                <c:pt idx="801">
                  <c:v>41450</c:v>
                </c:pt>
                <c:pt idx="802">
                  <c:v>41449</c:v>
                </c:pt>
                <c:pt idx="803">
                  <c:v>41446</c:v>
                </c:pt>
                <c:pt idx="804">
                  <c:v>41445</c:v>
                </c:pt>
                <c:pt idx="805">
                  <c:v>41444</c:v>
                </c:pt>
                <c:pt idx="806">
                  <c:v>41443</c:v>
                </c:pt>
                <c:pt idx="807">
                  <c:v>41442</c:v>
                </c:pt>
                <c:pt idx="808">
                  <c:v>41439</c:v>
                </c:pt>
                <c:pt idx="809">
                  <c:v>41438</c:v>
                </c:pt>
                <c:pt idx="810">
                  <c:v>41437</c:v>
                </c:pt>
                <c:pt idx="811">
                  <c:v>41436</c:v>
                </c:pt>
                <c:pt idx="812">
                  <c:v>41435</c:v>
                </c:pt>
                <c:pt idx="813">
                  <c:v>41432</c:v>
                </c:pt>
                <c:pt idx="814">
                  <c:v>41431</c:v>
                </c:pt>
                <c:pt idx="815">
                  <c:v>41430</c:v>
                </c:pt>
                <c:pt idx="816">
                  <c:v>41429</c:v>
                </c:pt>
                <c:pt idx="817">
                  <c:v>41428</c:v>
                </c:pt>
                <c:pt idx="818">
                  <c:v>41425</c:v>
                </c:pt>
                <c:pt idx="819">
                  <c:v>41424</c:v>
                </c:pt>
                <c:pt idx="820">
                  <c:v>41423</c:v>
                </c:pt>
                <c:pt idx="821">
                  <c:v>41422</c:v>
                </c:pt>
                <c:pt idx="822">
                  <c:v>41421</c:v>
                </c:pt>
                <c:pt idx="823">
                  <c:v>41418</c:v>
                </c:pt>
                <c:pt idx="824">
                  <c:v>41417</c:v>
                </c:pt>
                <c:pt idx="825">
                  <c:v>41416</c:v>
                </c:pt>
                <c:pt idx="826">
                  <c:v>41415</c:v>
                </c:pt>
                <c:pt idx="827">
                  <c:v>41414</c:v>
                </c:pt>
                <c:pt idx="828">
                  <c:v>41411</c:v>
                </c:pt>
                <c:pt idx="829">
                  <c:v>41410</c:v>
                </c:pt>
                <c:pt idx="830">
                  <c:v>41409</c:v>
                </c:pt>
                <c:pt idx="831">
                  <c:v>41408</c:v>
                </c:pt>
                <c:pt idx="832">
                  <c:v>41407</c:v>
                </c:pt>
                <c:pt idx="833">
                  <c:v>41404</c:v>
                </c:pt>
                <c:pt idx="834">
                  <c:v>41403</c:v>
                </c:pt>
                <c:pt idx="835">
                  <c:v>41402</c:v>
                </c:pt>
                <c:pt idx="836">
                  <c:v>41401</c:v>
                </c:pt>
                <c:pt idx="837">
                  <c:v>41400</c:v>
                </c:pt>
                <c:pt idx="838">
                  <c:v>41397</c:v>
                </c:pt>
                <c:pt idx="839">
                  <c:v>41396</c:v>
                </c:pt>
                <c:pt idx="840">
                  <c:v>41395</c:v>
                </c:pt>
                <c:pt idx="841">
                  <c:v>41394</c:v>
                </c:pt>
                <c:pt idx="842">
                  <c:v>41393</c:v>
                </c:pt>
                <c:pt idx="843">
                  <c:v>41390</c:v>
                </c:pt>
                <c:pt idx="844">
                  <c:v>41389</c:v>
                </c:pt>
                <c:pt idx="845">
                  <c:v>41388</c:v>
                </c:pt>
                <c:pt idx="846">
                  <c:v>41387</c:v>
                </c:pt>
                <c:pt idx="847">
                  <c:v>41386</c:v>
                </c:pt>
                <c:pt idx="848">
                  <c:v>41383</c:v>
                </c:pt>
                <c:pt idx="849">
                  <c:v>41382</c:v>
                </c:pt>
                <c:pt idx="850">
                  <c:v>41381</c:v>
                </c:pt>
                <c:pt idx="851">
                  <c:v>41380</c:v>
                </c:pt>
                <c:pt idx="852">
                  <c:v>41379</c:v>
                </c:pt>
                <c:pt idx="853">
                  <c:v>41376</c:v>
                </c:pt>
                <c:pt idx="854">
                  <c:v>41375</c:v>
                </c:pt>
                <c:pt idx="855">
                  <c:v>41374</c:v>
                </c:pt>
                <c:pt idx="856">
                  <c:v>41373</c:v>
                </c:pt>
                <c:pt idx="857">
                  <c:v>41372</c:v>
                </c:pt>
                <c:pt idx="858">
                  <c:v>41369</c:v>
                </c:pt>
                <c:pt idx="859">
                  <c:v>41368</c:v>
                </c:pt>
                <c:pt idx="860">
                  <c:v>41367</c:v>
                </c:pt>
                <c:pt idx="861">
                  <c:v>41366</c:v>
                </c:pt>
                <c:pt idx="862">
                  <c:v>41365</c:v>
                </c:pt>
                <c:pt idx="863">
                  <c:v>41362</c:v>
                </c:pt>
                <c:pt idx="864">
                  <c:v>41361</c:v>
                </c:pt>
                <c:pt idx="865">
                  <c:v>41360</c:v>
                </c:pt>
                <c:pt idx="866">
                  <c:v>41359</c:v>
                </c:pt>
                <c:pt idx="867">
                  <c:v>41358</c:v>
                </c:pt>
                <c:pt idx="868">
                  <c:v>41355</c:v>
                </c:pt>
                <c:pt idx="869">
                  <c:v>41354</c:v>
                </c:pt>
                <c:pt idx="870">
                  <c:v>41353</c:v>
                </c:pt>
                <c:pt idx="871">
                  <c:v>41352</c:v>
                </c:pt>
                <c:pt idx="872">
                  <c:v>41351</c:v>
                </c:pt>
                <c:pt idx="873">
                  <c:v>41348</c:v>
                </c:pt>
                <c:pt idx="874">
                  <c:v>41347</c:v>
                </c:pt>
                <c:pt idx="875">
                  <c:v>41346</c:v>
                </c:pt>
                <c:pt idx="876">
                  <c:v>41345</c:v>
                </c:pt>
                <c:pt idx="877">
                  <c:v>41344</c:v>
                </c:pt>
                <c:pt idx="878">
                  <c:v>41341</c:v>
                </c:pt>
                <c:pt idx="879">
                  <c:v>41340</c:v>
                </c:pt>
                <c:pt idx="880">
                  <c:v>41339</c:v>
                </c:pt>
                <c:pt idx="881">
                  <c:v>41338</c:v>
                </c:pt>
                <c:pt idx="882">
                  <c:v>41337</c:v>
                </c:pt>
                <c:pt idx="883">
                  <c:v>41334</c:v>
                </c:pt>
                <c:pt idx="884">
                  <c:v>41333</c:v>
                </c:pt>
                <c:pt idx="885">
                  <c:v>41332</c:v>
                </c:pt>
                <c:pt idx="886">
                  <c:v>41331</c:v>
                </c:pt>
                <c:pt idx="887">
                  <c:v>41330</c:v>
                </c:pt>
                <c:pt idx="888">
                  <c:v>41327</c:v>
                </c:pt>
                <c:pt idx="889">
                  <c:v>41326</c:v>
                </c:pt>
                <c:pt idx="890">
                  <c:v>41325</c:v>
                </c:pt>
                <c:pt idx="891">
                  <c:v>41324</c:v>
                </c:pt>
                <c:pt idx="892">
                  <c:v>41323</c:v>
                </c:pt>
                <c:pt idx="893">
                  <c:v>41320</c:v>
                </c:pt>
                <c:pt idx="894">
                  <c:v>41319</c:v>
                </c:pt>
                <c:pt idx="895">
                  <c:v>41318</c:v>
                </c:pt>
                <c:pt idx="896">
                  <c:v>41317</c:v>
                </c:pt>
                <c:pt idx="897">
                  <c:v>41316</c:v>
                </c:pt>
                <c:pt idx="898">
                  <c:v>41313</c:v>
                </c:pt>
                <c:pt idx="899">
                  <c:v>41312</c:v>
                </c:pt>
                <c:pt idx="900">
                  <c:v>41311</c:v>
                </c:pt>
                <c:pt idx="901">
                  <c:v>41310</c:v>
                </c:pt>
                <c:pt idx="902">
                  <c:v>41309</c:v>
                </c:pt>
                <c:pt idx="903">
                  <c:v>41306</c:v>
                </c:pt>
                <c:pt idx="904">
                  <c:v>41305</c:v>
                </c:pt>
                <c:pt idx="905">
                  <c:v>41304</c:v>
                </c:pt>
                <c:pt idx="906">
                  <c:v>41303</c:v>
                </c:pt>
                <c:pt idx="907">
                  <c:v>41302</c:v>
                </c:pt>
                <c:pt idx="908">
                  <c:v>41299</c:v>
                </c:pt>
                <c:pt idx="909">
                  <c:v>41298</c:v>
                </c:pt>
                <c:pt idx="910">
                  <c:v>41297</c:v>
                </c:pt>
                <c:pt idx="911">
                  <c:v>41296</c:v>
                </c:pt>
                <c:pt idx="912">
                  <c:v>41295</c:v>
                </c:pt>
                <c:pt idx="913">
                  <c:v>41292</c:v>
                </c:pt>
                <c:pt idx="914">
                  <c:v>41291</c:v>
                </c:pt>
                <c:pt idx="915">
                  <c:v>41290</c:v>
                </c:pt>
                <c:pt idx="916">
                  <c:v>41289</c:v>
                </c:pt>
                <c:pt idx="917">
                  <c:v>41288</c:v>
                </c:pt>
                <c:pt idx="918">
                  <c:v>41285</c:v>
                </c:pt>
                <c:pt idx="919">
                  <c:v>41284</c:v>
                </c:pt>
                <c:pt idx="920">
                  <c:v>41283</c:v>
                </c:pt>
                <c:pt idx="921">
                  <c:v>41282</c:v>
                </c:pt>
                <c:pt idx="922">
                  <c:v>41281</c:v>
                </c:pt>
                <c:pt idx="923">
                  <c:v>41278</c:v>
                </c:pt>
                <c:pt idx="924">
                  <c:v>41277</c:v>
                </c:pt>
                <c:pt idx="925">
                  <c:v>41276</c:v>
                </c:pt>
                <c:pt idx="926">
                  <c:v>41275</c:v>
                </c:pt>
                <c:pt idx="927">
                  <c:v>41274</c:v>
                </c:pt>
                <c:pt idx="928">
                  <c:v>41271</c:v>
                </c:pt>
                <c:pt idx="929">
                  <c:v>41270</c:v>
                </c:pt>
                <c:pt idx="930">
                  <c:v>41269</c:v>
                </c:pt>
                <c:pt idx="931">
                  <c:v>41268</c:v>
                </c:pt>
                <c:pt idx="932">
                  <c:v>41267</c:v>
                </c:pt>
                <c:pt idx="933">
                  <c:v>41264</c:v>
                </c:pt>
                <c:pt idx="934">
                  <c:v>41263</c:v>
                </c:pt>
                <c:pt idx="935">
                  <c:v>41262</c:v>
                </c:pt>
                <c:pt idx="936">
                  <c:v>41261</c:v>
                </c:pt>
                <c:pt idx="937">
                  <c:v>41260</c:v>
                </c:pt>
                <c:pt idx="938">
                  <c:v>41257</c:v>
                </c:pt>
                <c:pt idx="939">
                  <c:v>41256</c:v>
                </c:pt>
                <c:pt idx="940">
                  <c:v>41255</c:v>
                </c:pt>
                <c:pt idx="941">
                  <c:v>41254</c:v>
                </c:pt>
                <c:pt idx="942">
                  <c:v>41253</c:v>
                </c:pt>
                <c:pt idx="943">
                  <c:v>41250</c:v>
                </c:pt>
                <c:pt idx="944">
                  <c:v>41249</c:v>
                </c:pt>
                <c:pt idx="945">
                  <c:v>41248</c:v>
                </c:pt>
                <c:pt idx="946">
                  <c:v>41247</c:v>
                </c:pt>
                <c:pt idx="947">
                  <c:v>41246</c:v>
                </c:pt>
                <c:pt idx="948">
                  <c:v>41243</c:v>
                </c:pt>
                <c:pt idx="949">
                  <c:v>41242</c:v>
                </c:pt>
                <c:pt idx="950">
                  <c:v>41241</c:v>
                </c:pt>
                <c:pt idx="951">
                  <c:v>41240</c:v>
                </c:pt>
                <c:pt idx="952">
                  <c:v>41239</c:v>
                </c:pt>
                <c:pt idx="953">
                  <c:v>41236</c:v>
                </c:pt>
                <c:pt idx="954">
                  <c:v>41235</c:v>
                </c:pt>
                <c:pt idx="955">
                  <c:v>41234</c:v>
                </c:pt>
                <c:pt idx="956">
                  <c:v>41233</c:v>
                </c:pt>
                <c:pt idx="957">
                  <c:v>41232</c:v>
                </c:pt>
                <c:pt idx="958">
                  <c:v>41229</c:v>
                </c:pt>
                <c:pt idx="959">
                  <c:v>41228</c:v>
                </c:pt>
                <c:pt idx="960">
                  <c:v>41227</c:v>
                </c:pt>
                <c:pt idx="961">
                  <c:v>41226</c:v>
                </c:pt>
                <c:pt idx="962">
                  <c:v>41225</c:v>
                </c:pt>
                <c:pt idx="963">
                  <c:v>41222</c:v>
                </c:pt>
                <c:pt idx="964">
                  <c:v>41221</c:v>
                </c:pt>
                <c:pt idx="965">
                  <c:v>41220</c:v>
                </c:pt>
                <c:pt idx="966">
                  <c:v>41219</c:v>
                </c:pt>
                <c:pt idx="967">
                  <c:v>41218</c:v>
                </c:pt>
                <c:pt idx="968">
                  <c:v>41215</c:v>
                </c:pt>
                <c:pt idx="969">
                  <c:v>41214</c:v>
                </c:pt>
                <c:pt idx="970">
                  <c:v>41213</c:v>
                </c:pt>
                <c:pt idx="971">
                  <c:v>41212</c:v>
                </c:pt>
                <c:pt idx="972">
                  <c:v>41211</c:v>
                </c:pt>
                <c:pt idx="973">
                  <c:v>41208</c:v>
                </c:pt>
                <c:pt idx="974">
                  <c:v>41207</c:v>
                </c:pt>
                <c:pt idx="975">
                  <c:v>41206</c:v>
                </c:pt>
                <c:pt idx="976">
                  <c:v>41205</c:v>
                </c:pt>
                <c:pt idx="977">
                  <c:v>41204</c:v>
                </c:pt>
                <c:pt idx="978">
                  <c:v>41201</c:v>
                </c:pt>
                <c:pt idx="979">
                  <c:v>41200</c:v>
                </c:pt>
                <c:pt idx="980">
                  <c:v>41199</c:v>
                </c:pt>
                <c:pt idx="981">
                  <c:v>41198</c:v>
                </c:pt>
                <c:pt idx="982">
                  <c:v>41197</c:v>
                </c:pt>
                <c:pt idx="983">
                  <c:v>41194</c:v>
                </c:pt>
                <c:pt idx="984">
                  <c:v>41193</c:v>
                </c:pt>
                <c:pt idx="985">
                  <c:v>41192</c:v>
                </c:pt>
                <c:pt idx="986">
                  <c:v>41191</c:v>
                </c:pt>
                <c:pt idx="987">
                  <c:v>41190</c:v>
                </c:pt>
                <c:pt idx="988">
                  <c:v>41187</c:v>
                </c:pt>
                <c:pt idx="989">
                  <c:v>41186</c:v>
                </c:pt>
                <c:pt idx="990">
                  <c:v>41185</c:v>
                </c:pt>
                <c:pt idx="991">
                  <c:v>41184</c:v>
                </c:pt>
                <c:pt idx="992">
                  <c:v>41183</c:v>
                </c:pt>
                <c:pt idx="993">
                  <c:v>41180</c:v>
                </c:pt>
                <c:pt idx="994">
                  <c:v>41179</c:v>
                </c:pt>
                <c:pt idx="995">
                  <c:v>41178</c:v>
                </c:pt>
                <c:pt idx="996">
                  <c:v>41177</c:v>
                </c:pt>
                <c:pt idx="997">
                  <c:v>41176</c:v>
                </c:pt>
                <c:pt idx="998">
                  <c:v>41173</c:v>
                </c:pt>
                <c:pt idx="999">
                  <c:v>41172</c:v>
                </c:pt>
                <c:pt idx="1000">
                  <c:v>41171</c:v>
                </c:pt>
                <c:pt idx="1001">
                  <c:v>41170</c:v>
                </c:pt>
                <c:pt idx="1002">
                  <c:v>41169</c:v>
                </c:pt>
                <c:pt idx="1003">
                  <c:v>41166</c:v>
                </c:pt>
                <c:pt idx="1004">
                  <c:v>41165</c:v>
                </c:pt>
                <c:pt idx="1005">
                  <c:v>41164</c:v>
                </c:pt>
                <c:pt idx="1006">
                  <c:v>41163</c:v>
                </c:pt>
                <c:pt idx="1007">
                  <c:v>41162</c:v>
                </c:pt>
                <c:pt idx="1008">
                  <c:v>41159</c:v>
                </c:pt>
                <c:pt idx="1009">
                  <c:v>41158</c:v>
                </c:pt>
                <c:pt idx="1010">
                  <c:v>41157</c:v>
                </c:pt>
                <c:pt idx="1011">
                  <c:v>41156</c:v>
                </c:pt>
                <c:pt idx="1012">
                  <c:v>41155</c:v>
                </c:pt>
                <c:pt idx="1013">
                  <c:v>41152</c:v>
                </c:pt>
                <c:pt idx="1014">
                  <c:v>41151</c:v>
                </c:pt>
                <c:pt idx="1015">
                  <c:v>41150</c:v>
                </c:pt>
                <c:pt idx="1016">
                  <c:v>41149</c:v>
                </c:pt>
                <c:pt idx="1017">
                  <c:v>41148</c:v>
                </c:pt>
                <c:pt idx="1018">
                  <c:v>41145</c:v>
                </c:pt>
                <c:pt idx="1019">
                  <c:v>41144</c:v>
                </c:pt>
                <c:pt idx="1020">
                  <c:v>41143</c:v>
                </c:pt>
                <c:pt idx="1021">
                  <c:v>41142</c:v>
                </c:pt>
                <c:pt idx="1022">
                  <c:v>41141</c:v>
                </c:pt>
                <c:pt idx="1023">
                  <c:v>41138</c:v>
                </c:pt>
                <c:pt idx="1024">
                  <c:v>41137</c:v>
                </c:pt>
                <c:pt idx="1025">
                  <c:v>41136</c:v>
                </c:pt>
                <c:pt idx="1026">
                  <c:v>41135</c:v>
                </c:pt>
                <c:pt idx="1027">
                  <c:v>41134</c:v>
                </c:pt>
                <c:pt idx="1028">
                  <c:v>41131</c:v>
                </c:pt>
                <c:pt idx="1029">
                  <c:v>41130</c:v>
                </c:pt>
                <c:pt idx="1030">
                  <c:v>41129</c:v>
                </c:pt>
                <c:pt idx="1031">
                  <c:v>41128</c:v>
                </c:pt>
                <c:pt idx="1032">
                  <c:v>41127</c:v>
                </c:pt>
                <c:pt idx="1033">
                  <c:v>41124</c:v>
                </c:pt>
                <c:pt idx="1034">
                  <c:v>41123</c:v>
                </c:pt>
                <c:pt idx="1035">
                  <c:v>41122</c:v>
                </c:pt>
                <c:pt idx="1036">
                  <c:v>41121</c:v>
                </c:pt>
                <c:pt idx="1037">
                  <c:v>41120</c:v>
                </c:pt>
                <c:pt idx="1038">
                  <c:v>41117</c:v>
                </c:pt>
                <c:pt idx="1039">
                  <c:v>41116</c:v>
                </c:pt>
                <c:pt idx="1040">
                  <c:v>41115</c:v>
                </c:pt>
                <c:pt idx="1041">
                  <c:v>41114</c:v>
                </c:pt>
                <c:pt idx="1042">
                  <c:v>41113</c:v>
                </c:pt>
                <c:pt idx="1043">
                  <c:v>41110</c:v>
                </c:pt>
                <c:pt idx="1044">
                  <c:v>41109</c:v>
                </c:pt>
                <c:pt idx="1045">
                  <c:v>41108</c:v>
                </c:pt>
                <c:pt idx="1046">
                  <c:v>41107</c:v>
                </c:pt>
                <c:pt idx="1047">
                  <c:v>41106</c:v>
                </c:pt>
                <c:pt idx="1048">
                  <c:v>41103</c:v>
                </c:pt>
                <c:pt idx="1049">
                  <c:v>41102</c:v>
                </c:pt>
                <c:pt idx="1050">
                  <c:v>41101</c:v>
                </c:pt>
                <c:pt idx="1051">
                  <c:v>41100</c:v>
                </c:pt>
                <c:pt idx="1052">
                  <c:v>41099</c:v>
                </c:pt>
                <c:pt idx="1053">
                  <c:v>41096</c:v>
                </c:pt>
                <c:pt idx="1054">
                  <c:v>41095</c:v>
                </c:pt>
                <c:pt idx="1055">
                  <c:v>41094</c:v>
                </c:pt>
                <c:pt idx="1056">
                  <c:v>41093</c:v>
                </c:pt>
                <c:pt idx="1057">
                  <c:v>41092</c:v>
                </c:pt>
                <c:pt idx="1058">
                  <c:v>41089</c:v>
                </c:pt>
                <c:pt idx="1059">
                  <c:v>41088</c:v>
                </c:pt>
                <c:pt idx="1060">
                  <c:v>41087</c:v>
                </c:pt>
                <c:pt idx="1061">
                  <c:v>41086</c:v>
                </c:pt>
                <c:pt idx="1062">
                  <c:v>41085</c:v>
                </c:pt>
                <c:pt idx="1063">
                  <c:v>41082</c:v>
                </c:pt>
                <c:pt idx="1064">
                  <c:v>41081</c:v>
                </c:pt>
                <c:pt idx="1065">
                  <c:v>41080</c:v>
                </c:pt>
                <c:pt idx="1066">
                  <c:v>41079</c:v>
                </c:pt>
                <c:pt idx="1067">
                  <c:v>41078</c:v>
                </c:pt>
                <c:pt idx="1068">
                  <c:v>41075</c:v>
                </c:pt>
                <c:pt idx="1069">
                  <c:v>41074</c:v>
                </c:pt>
                <c:pt idx="1070">
                  <c:v>41073</c:v>
                </c:pt>
                <c:pt idx="1071">
                  <c:v>41072</c:v>
                </c:pt>
                <c:pt idx="1072">
                  <c:v>41071</c:v>
                </c:pt>
                <c:pt idx="1073">
                  <c:v>41068</c:v>
                </c:pt>
                <c:pt idx="1074">
                  <c:v>41067</c:v>
                </c:pt>
                <c:pt idx="1075">
                  <c:v>41066</c:v>
                </c:pt>
                <c:pt idx="1076">
                  <c:v>41065</c:v>
                </c:pt>
                <c:pt idx="1077">
                  <c:v>41064</c:v>
                </c:pt>
                <c:pt idx="1078">
                  <c:v>41061</c:v>
                </c:pt>
                <c:pt idx="1079">
                  <c:v>41060</c:v>
                </c:pt>
                <c:pt idx="1080">
                  <c:v>41059</c:v>
                </c:pt>
                <c:pt idx="1081">
                  <c:v>41058</c:v>
                </c:pt>
                <c:pt idx="1082">
                  <c:v>41057</c:v>
                </c:pt>
                <c:pt idx="1083">
                  <c:v>41054</c:v>
                </c:pt>
                <c:pt idx="1084">
                  <c:v>41053</c:v>
                </c:pt>
                <c:pt idx="1085">
                  <c:v>41052</c:v>
                </c:pt>
                <c:pt idx="1086">
                  <c:v>41051</c:v>
                </c:pt>
                <c:pt idx="1087">
                  <c:v>41050</c:v>
                </c:pt>
                <c:pt idx="1088">
                  <c:v>41047</c:v>
                </c:pt>
                <c:pt idx="1089">
                  <c:v>41046</c:v>
                </c:pt>
                <c:pt idx="1090">
                  <c:v>41045</c:v>
                </c:pt>
                <c:pt idx="1091">
                  <c:v>41044</c:v>
                </c:pt>
                <c:pt idx="1092">
                  <c:v>41043</c:v>
                </c:pt>
                <c:pt idx="1093">
                  <c:v>41040</c:v>
                </c:pt>
                <c:pt idx="1094">
                  <c:v>41039</c:v>
                </c:pt>
                <c:pt idx="1095">
                  <c:v>41038</c:v>
                </c:pt>
                <c:pt idx="1096">
                  <c:v>41037</c:v>
                </c:pt>
                <c:pt idx="1097">
                  <c:v>41036</c:v>
                </c:pt>
                <c:pt idx="1098">
                  <c:v>41033</c:v>
                </c:pt>
                <c:pt idx="1099">
                  <c:v>41032</c:v>
                </c:pt>
                <c:pt idx="1100">
                  <c:v>41031</c:v>
                </c:pt>
                <c:pt idx="1101">
                  <c:v>41030</c:v>
                </c:pt>
                <c:pt idx="1102">
                  <c:v>41029</c:v>
                </c:pt>
                <c:pt idx="1103">
                  <c:v>41026</c:v>
                </c:pt>
                <c:pt idx="1104">
                  <c:v>41025</c:v>
                </c:pt>
                <c:pt idx="1105">
                  <c:v>41024</c:v>
                </c:pt>
                <c:pt idx="1106">
                  <c:v>41023</c:v>
                </c:pt>
                <c:pt idx="1107">
                  <c:v>41022</c:v>
                </c:pt>
                <c:pt idx="1108">
                  <c:v>41019</c:v>
                </c:pt>
                <c:pt idx="1109">
                  <c:v>41018</c:v>
                </c:pt>
                <c:pt idx="1110">
                  <c:v>41017</c:v>
                </c:pt>
                <c:pt idx="1111">
                  <c:v>41016</c:v>
                </c:pt>
                <c:pt idx="1112">
                  <c:v>41015</c:v>
                </c:pt>
                <c:pt idx="1113">
                  <c:v>41012</c:v>
                </c:pt>
                <c:pt idx="1114">
                  <c:v>41011</c:v>
                </c:pt>
                <c:pt idx="1115">
                  <c:v>41010</c:v>
                </c:pt>
                <c:pt idx="1116">
                  <c:v>41009</c:v>
                </c:pt>
                <c:pt idx="1117">
                  <c:v>41008</c:v>
                </c:pt>
                <c:pt idx="1118">
                  <c:v>41005</c:v>
                </c:pt>
                <c:pt idx="1119">
                  <c:v>41004</c:v>
                </c:pt>
                <c:pt idx="1120">
                  <c:v>41003</c:v>
                </c:pt>
                <c:pt idx="1121">
                  <c:v>41002</c:v>
                </c:pt>
                <c:pt idx="1122">
                  <c:v>41001</c:v>
                </c:pt>
                <c:pt idx="1123">
                  <c:v>40998</c:v>
                </c:pt>
                <c:pt idx="1124">
                  <c:v>40997</c:v>
                </c:pt>
                <c:pt idx="1125">
                  <c:v>40996</c:v>
                </c:pt>
                <c:pt idx="1126">
                  <c:v>40995</c:v>
                </c:pt>
                <c:pt idx="1127">
                  <c:v>40994</c:v>
                </c:pt>
                <c:pt idx="1128">
                  <c:v>40991</c:v>
                </c:pt>
                <c:pt idx="1129">
                  <c:v>40990</c:v>
                </c:pt>
                <c:pt idx="1130">
                  <c:v>40989</c:v>
                </c:pt>
                <c:pt idx="1131">
                  <c:v>40988</c:v>
                </c:pt>
                <c:pt idx="1132">
                  <c:v>40987</c:v>
                </c:pt>
                <c:pt idx="1133">
                  <c:v>40984</c:v>
                </c:pt>
                <c:pt idx="1134">
                  <c:v>40983</c:v>
                </c:pt>
                <c:pt idx="1135">
                  <c:v>40982</c:v>
                </c:pt>
                <c:pt idx="1136">
                  <c:v>40981</c:v>
                </c:pt>
                <c:pt idx="1137">
                  <c:v>40980</c:v>
                </c:pt>
                <c:pt idx="1138">
                  <c:v>40977</c:v>
                </c:pt>
                <c:pt idx="1139">
                  <c:v>40976</c:v>
                </c:pt>
                <c:pt idx="1140">
                  <c:v>40975</c:v>
                </c:pt>
                <c:pt idx="1141">
                  <c:v>40974</c:v>
                </c:pt>
                <c:pt idx="1142">
                  <c:v>40973</c:v>
                </c:pt>
                <c:pt idx="1143">
                  <c:v>40970</c:v>
                </c:pt>
                <c:pt idx="1144">
                  <c:v>40969</c:v>
                </c:pt>
                <c:pt idx="1145">
                  <c:v>40968</c:v>
                </c:pt>
                <c:pt idx="1146">
                  <c:v>40967</c:v>
                </c:pt>
                <c:pt idx="1147">
                  <c:v>40966</c:v>
                </c:pt>
                <c:pt idx="1148">
                  <c:v>40963</c:v>
                </c:pt>
                <c:pt idx="1149">
                  <c:v>40962</c:v>
                </c:pt>
                <c:pt idx="1150">
                  <c:v>40961</c:v>
                </c:pt>
                <c:pt idx="1151">
                  <c:v>40960</c:v>
                </c:pt>
                <c:pt idx="1152">
                  <c:v>40959</c:v>
                </c:pt>
                <c:pt idx="1153">
                  <c:v>40956</c:v>
                </c:pt>
                <c:pt idx="1154">
                  <c:v>40955</c:v>
                </c:pt>
                <c:pt idx="1155">
                  <c:v>40954</c:v>
                </c:pt>
                <c:pt idx="1156">
                  <c:v>40953</c:v>
                </c:pt>
                <c:pt idx="1157">
                  <c:v>40952</c:v>
                </c:pt>
                <c:pt idx="1158">
                  <c:v>40949</c:v>
                </c:pt>
                <c:pt idx="1159">
                  <c:v>40948</c:v>
                </c:pt>
                <c:pt idx="1160">
                  <c:v>40947</c:v>
                </c:pt>
                <c:pt idx="1161">
                  <c:v>40946</c:v>
                </c:pt>
                <c:pt idx="1162">
                  <c:v>40945</c:v>
                </c:pt>
                <c:pt idx="1163">
                  <c:v>40942</c:v>
                </c:pt>
                <c:pt idx="1164">
                  <c:v>40941</c:v>
                </c:pt>
                <c:pt idx="1165">
                  <c:v>40940</c:v>
                </c:pt>
                <c:pt idx="1166">
                  <c:v>40939</c:v>
                </c:pt>
                <c:pt idx="1167">
                  <c:v>40938</c:v>
                </c:pt>
                <c:pt idx="1168">
                  <c:v>40935</c:v>
                </c:pt>
                <c:pt idx="1169">
                  <c:v>40934</c:v>
                </c:pt>
                <c:pt idx="1170">
                  <c:v>40933</c:v>
                </c:pt>
                <c:pt idx="1171">
                  <c:v>40932</c:v>
                </c:pt>
                <c:pt idx="1172">
                  <c:v>40931</c:v>
                </c:pt>
                <c:pt idx="1173">
                  <c:v>40928</c:v>
                </c:pt>
                <c:pt idx="1174">
                  <c:v>40927</c:v>
                </c:pt>
                <c:pt idx="1175">
                  <c:v>40926</c:v>
                </c:pt>
                <c:pt idx="1176">
                  <c:v>40925</c:v>
                </c:pt>
                <c:pt idx="1177">
                  <c:v>40924</c:v>
                </c:pt>
                <c:pt idx="1178">
                  <c:v>40921</c:v>
                </c:pt>
                <c:pt idx="1179">
                  <c:v>40920</c:v>
                </c:pt>
                <c:pt idx="1180">
                  <c:v>40919</c:v>
                </c:pt>
                <c:pt idx="1181">
                  <c:v>40918</c:v>
                </c:pt>
                <c:pt idx="1182">
                  <c:v>40917</c:v>
                </c:pt>
                <c:pt idx="1183">
                  <c:v>40914</c:v>
                </c:pt>
                <c:pt idx="1184">
                  <c:v>40913</c:v>
                </c:pt>
                <c:pt idx="1185">
                  <c:v>40912</c:v>
                </c:pt>
                <c:pt idx="1186">
                  <c:v>40911</c:v>
                </c:pt>
                <c:pt idx="1187">
                  <c:v>40910</c:v>
                </c:pt>
                <c:pt idx="1188">
                  <c:v>40907</c:v>
                </c:pt>
                <c:pt idx="1189">
                  <c:v>40906</c:v>
                </c:pt>
                <c:pt idx="1190">
                  <c:v>40905</c:v>
                </c:pt>
                <c:pt idx="1191">
                  <c:v>40904</c:v>
                </c:pt>
                <c:pt idx="1192">
                  <c:v>40903</c:v>
                </c:pt>
                <c:pt idx="1193">
                  <c:v>40900</c:v>
                </c:pt>
                <c:pt idx="1194">
                  <c:v>40899</c:v>
                </c:pt>
                <c:pt idx="1195">
                  <c:v>40898</c:v>
                </c:pt>
                <c:pt idx="1196">
                  <c:v>40897</c:v>
                </c:pt>
                <c:pt idx="1197">
                  <c:v>40896</c:v>
                </c:pt>
                <c:pt idx="1198">
                  <c:v>40893</c:v>
                </c:pt>
                <c:pt idx="1199">
                  <c:v>40892</c:v>
                </c:pt>
                <c:pt idx="1200">
                  <c:v>40891</c:v>
                </c:pt>
                <c:pt idx="1201">
                  <c:v>40890</c:v>
                </c:pt>
                <c:pt idx="1202">
                  <c:v>40889</c:v>
                </c:pt>
                <c:pt idx="1203">
                  <c:v>40886</c:v>
                </c:pt>
                <c:pt idx="1204">
                  <c:v>40885</c:v>
                </c:pt>
                <c:pt idx="1205">
                  <c:v>40884</c:v>
                </c:pt>
                <c:pt idx="1206">
                  <c:v>40883</c:v>
                </c:pt>
                <c:pt idx="1207">
                  <c:v>40882</c:v>
                </c:pt>
                <c:pt idx="1208">
                  <c:v>40879</c:v>
                </c:pt>
                <c:pt idx="1209">
                  <c:v>40878</c:v>
                </c:pt>
                <c:pt idx="1210">
                  <c:v>40877</c:v>
                </c:pt>
                <c:pt idx="1211">
                  <c:v>40876</c:v>
                </c:pt>
                <c:pt idx="1212">
                  <c:v>40875</c:v>
                </c:pt>
                <c:pt idx="1213">
                  <c:v>40872</c:v>
                </c:pt>
                <c:pt idx="1214">
                  <c:v>40871</c:v>
                </c:pt>
                <c:pt idx="1215">
                  <c:v>40870</c:v>
                </c:pt>
                <c:pt idx="1216">
                  <c:v>40869</c:v>
                </c:pt>
                <c:pt idx="1217">
                  <c:v>40868</c:v>
                </c:pt>
                <c:pt idx="1218">
                  <c:v>40865</c:v>
                </c:pt>
                <c:pt idx="1219">
                  <c:v>40864</c:v>
                </c:pt>
                <c:pt idx="1220">
                  <c:v>40863</c:v>
                </c:pt>
                <c:pt idx="1221">
                  <c:v>40862</c:v>
                </c:pt>
                <c:pt idx="1222">
                  <c:v>40861</c:v>
                </c:pt>
                <c:pt idx="1223">
                  <c:v>40858</c:v>
                </c:pt>
                <c:pt idx="1224">
                  <c:v>40857</c:v>
                </c:pt>
                <c:pt idx="1225">
                  <c:v>40856</c:v>
                </c:pt>
                <c:pt idx="1226">
                  <c:v>40855</c:v>
                </c:pt>
                <c:pt idx="1227">
                  <c:v>40854</c:v>
                </c:pt>
                <c:pt idx="1228">
                  <c:v>40851</c:v>
                </c:pt>
                <c:pt idx="1229">
                  <c:v>40850</c:v>
                </c:pt>
                <c:pt idx="1230">
                  <c:v>40849</c:v>
                </c:pt>
                <c:pt idx="1231">
                  <c:v>40848</c:v>
                </c:pt>
                <c:pt idx="1232">
                  <c:v>40847</c:v>
                </c:pt>
                <c:pt idx="1233">
                  <c:v>40844</c:v>
                </c:pt>
                <c:pt idx="1234">
                  <c:v>40843</c:v>
                </c:pt>
                <c:pt idx="1235">
                  <c:v>40842</c:v>
                </c:pt>
                <c:pt idx="1236">
                  <c:v>40841</c:v>
                </c:pt>
                <c:pt idx="1237">
                  <c:v>40840</c:v>
                </c:pt>
                <c:pt idx="1238">
                  <c:v>40837</c:v>
                </c:pt>
                <c:pt idx="1239">
                  <c:v>40836</c:v>
                </c:pt>
                <c:pt idx="1240">
                  <c:v>40835</c:v>
                </c:pt>
                <c:pt idx="1241">
                  <c:v>40834</c:v>
                </c:pt>
                <c:pt idx="1242">
                  <c:v>40833</c:v>
                </c:pt>
                <c:pt idx="1243">
                  <c:v>40830</c:v>
                </c:pt>
                <c:pt idx="1244">
                  <c:v>40829</c:v>
                </c:pt>
                <c:pt idx="1245">
                  <c:v>40828</c:v>
                </c:pt>
                <c:pt idx="1246">
                  <c:v>40827</c:v>
                </c:pt>
                <c:pt idx="1247">
                  <c:v>40826</c:v>
                </c:pt>
                <c:pt idx="1248">
                  <c:v>40823</c:v>
                </c:pt>
                <c:pt idx="1249">
                  <c:v>40822</c:v>
                </c:pt>
                <c:pt idx="1250">
                  <c:v>40821</c:v>
                </c:pt>
                <c:pt idx="1251">
                  <c:v>40820</c:v>
                </c:pt>
                <c:pt idx="1252">
                  <c:v>40819</c:v>
                </c:pt>
                <c:pt idx="1253">
                  <c:v>40816</c:v>
                </c:pt>
                <c:pt idx="1254">
                  <c:v>40815</c:v>
                </c:pt>
                <c:pt idx="1255">
                  <c:v>40814</c:v>
                </c:pt>
                <c:pt idx="1256">
                  <c:v>40813</c:v>
                </c:pt>
                <c:pt idx="1257">
                  <c:v>40812</c:v>
                </c:pt>
                <c:pt idx="1258">
                  <c:v>40809</c:v>
                </c:pt>
                <c:pt idx="1259">
                  <c:v>40808</c:v>
                </c:pt>
                <c:pt idx="1260">
                  <c:v>40807</c:v>
                </c:pt>
                <c:pt idx="1261">
                  <c:v>40806</c:v>
                </c:pt>
                <c:pt idx="1262">
                  <c:v>40805</c:v>
                </c:pt>
                <c:pt idx="1263">
                  <c:v>40802</c:v>
                </c:pt>
                <c:pt idx="1264">
                  <c:v>40801</c:v>
                </c:pt>
                <c:pt idx="1265">
                  <c:v>40800</c:v>
                </c:pt>
                <c:pt idx="1266">
                  <c:v>40799</c:v>
                </c:pt>
                <c:pt idx="1267">
                  <c:v>40798</c:v>
                </c:pt>
                <c:pt idx="1268">
                  <c:v>40795</c:v>
                </c:pt>
                <c:pt idx="1269">
                  <c:v>40794</c:v>
                </c:pt>
                <c:pt idx="1270">
                  <c:v>40793</c:v>
                </c:pt>
                <c:pt idx="1271">
                  <c:v>40792</c:v>
                </c:pt>
                <c:pt idx="1272">
                  <c:v>40791</c:v>
                </c:pt>
                <c:pt idx="1273">
                  <c:v>40788</c:v>
                </c:pt>
                <c:pt idx="1274">
                  <c:v>40787</c:v>
                </c:pt>
                <c:pt idx="1275">
                  <c:v>40786</c:v>
                </c:pt>
                <c:pt idx="1276">
                  <c:v>40785</c:v>
                </c:pt>
                <c:pt idx="1277">
                  <c:v>40784</c:v>
                </c:pt>
                <c:pt idx="1278">
                  <c:v>40781</c:v>
                </c:pt>
                <c:pt idx="1279">
                  <c:v>40780</c:v>
                </c:pt>
                <c:pt idx="1280">
                  <c:v>40779</c:v>
                </c:pt>
                <c:pt idx="1281">
                  <c:v>40778</c:v>
                </c:pt>
                <c:pt idx="1282">
                  <c:v>40777</c:v>
                </c:pt>
                <c:pt idx="1283">
                  <c:v>40774</c:v>
                </c:pt>
                <c:pt idx="1284">
                  <c:v>40773</c:v>
                </c:pt>
                <c:pt idx="1285">
                  <c:v>40772</c:v>
                </c:pt>
                <c:pt idx="1286">
                  <c:v>40771</c:v>
                </c:pt>
                <c:pt idx="1287">
                  <c:v>40770</c:v>
                </c:pt>
                <c:pt idx="1288">
                  <c:v>40767</c:v>
                </c:pt>
                <c:pt idx="1289">
                  <c:v>40766</c:v>
                </c:pt>
                <c:pt idx="1290">
                  <c:v>40765</c:v>
                </c:pt>
                <c:pt idx="1291">
                  <c:v>40764</c:v>
                </c:pt>
                <c:pt idx="1292">
                  <c:v>40763</c:v>
                </c:pt>
                <c:pt idx="1293">
                  <c:v>40760</c:v>
                </c:pt>
                <c:pt idx="1294">
                  <c:v>40759</c:v>
                </c:pt>
                <c:pt idx="1295">
                  <c:v>40758</c:v>
                </c:pt>
                <c:pt idx="1296">
                  <c:v>40757</c:v>
                </c:pt>
                <c:pt idx="1297">
                  <c:v>40756</c:v>
                </c:pt>
                <c:pt idx="1298">
                  <c:v>40753</c:v>
                </c:pt>
                <c:pt idx="1299">
                  <c:v>40752</c:v>
                </c:pt>
                <c:pt idx="1300">
                  <c:v>40751</c:v>
                </c:pt>
                <c:pt idx="1301">
                  <c:v>40750</c:v>
                </c:pt>
                <c:pt idx="1302">
                  <c:v>40749</c:v>
                </c:pt>
                <c:pt idx="1303">
                  <c:v>40746</c:v>
                </c:pt>
                <c:pt idx="1304">
                  <c:v>40745</c:v>
                </c:pt>
                <c:pt idx="1305">
                  <c:v>40744</c:v>
                </c:pt>
                <c:pt idx="1306">
                  <c:v>40743</c:v>
                </c:pt>
                <c:pt idx="1307">
                  <c:v>40742</c:v>
                </c:pt>
                <c:pt idx="1308">
                  <c:v>40739</c:v>
                </c:pt>
                <c:pt idx="1309">
                  <c:v>40738</c:v>
                </c:pt>
                <c:pt idx="1310">
                  <c:v>40737</c:v>
                </c:pt>
                <c:pt idx="1311">
                  <c:v>40736</c:v>
                </c:pt>
                <c:pt idx="1312">
                  <c:v>40735</c:v>
                </c:pt>
                <c:pt idx="1313">
                  <c:v>40732</c:v>
                </c:pt>
                <c:pt idx="1314">
                  <c:v>40731</c:v>
                </c:pt>
                <c:pt idx="1315">
                  <c:v>40730</c:v>
                </c:pt>
                <c:pt idx="1316">
                  <c:v>40729</c:v>
                </c:pt>
                <c:pt idx="1317">
                  <c:v>40728</c:v>
                </c:pt>
                <c:pt idx="1318">
                  <c:v>40725</c:v>
                </c:pt>
                <c:pt idx="1319">
                  <c:v>40724</c:v>
                </c:pt>
                <c:pt idx="1320">
                  <c:v>40723</c:v>
                </c:pt>
                <c:pt idx="1321">
                  <c:v>40722</c:v>
                </c:pt>
                <c:pt idx="1322">
                  <c:v>40718</c:v>
                </c:pt>
                <c:pt idx="1323">
                  <c:v>40717</c:v>
                </c:pt>
                <c:pt idx="1324">
                  <c:v>40716</c:v>
                </c:pt>
                <c:pt idx="1325">
                  <c:v>40715</c:v>
                </c:pt>
                <c:pt idx="1326">
                  <c:v>40714</c:v>
                </c:pt>
                <c:pt idx="1327">
                  <c:v>40711</c:v>
                </c:pt>
                <c:pt idx="1328">
                  <c:v>40710</c:v>
                </c:pt>
                <c:pt idx="1329">
                  <c:v>40709</c:v>
                </c:pt>
                <c:pt idx="1330">
                  <c:v>40708</c:v>
                </c:pt>
                <c:pt idx="1331">
                  <c:v>40707</c:v>
                </c:pt>
                <c:pt idx="1332">
                  <c:v>40704</c:v>
                </c:pt>
                <c:pt idx="1333">
                  <c:v>40703</c:v>
                </c:pt>
                <c:pt idx="1334">
                  <c:v>40702</c:v>
                </c:pt>
                <c:pt idx="1335">
                  <c:v>40701</c:v>
                </c:pt>
                <c:pt idx="1336">
                  <c:v>40700</c:v>
                </c:pt>
                <c:pt idx="1337">
                  <c:v>40697</c:v>
                </c:pt>
                <c:pt idx="1338">
                  <c:v>40696</c:v>
                </c:pt>
                <c:pt idx="1339">
                  <c:v>40695</c:v>
                </c:pt>
                <c:pt idx="1340">
                  <c:v>40694</c:v>
                </c:pt>
                <c:pt idx="1341">
                  <c:v>40693</c:v>
                </c:pt>
                <c:pt idx="1342">
                  <c:v>40690</c:v>
                </c:pt>
                <c:pt idx="1343">
                  <c:v>40689</c:v>
                </c:pt>
                <c:pt idx="1344">
                  <c:v>40688</c:v>
                </c:pt>
                <c:pt idx="1345">
                  <c:v>40687</c:v>
                </c:pt>
                <c:pt idx="1346">
                  <c:v>40686</c:v>
                </c:pt>
                <c:pt idx="1347">
                  <c:v>40683</c:v>
                </c:pt>
                <c:pt idx="1348">
                  <c:v>40682</c:v>
                </c:pt>
                <c:pt idx="1349">
                  <c:v>40681</c:v>
                </c:pt>
                <c:pt idx="1350">
                  <c:v>40680</c:v>
                </c:pt>
                <c:pt idx="1351">
                  <c:v>40679</c:v>
                </c:pt>
                <c:pt idx="1352">
                  <c:v>40676</c:v>
                </c:pt>
                <c:pt idx="1353">
                  <c:v>40675</c:v>
                </c:pt>
                <c:pt idx="1354">
                  <c:v>40674</c:v>
                </c:pt>
                <c:pt idx="1355">
                  <c:v>40673</c:v>
                </c:pt>
                <c:pt idx="1356">
                  <c:v>40672</c:v>
                </c:pt>
                <c:pt idx="1357">
                  <c:v>40669</c:v>
                </c:pt>
                <c:pt idx="1358">
                  <c:v>40668</c:v>
                </c:pt>
                <c:pt idx="1359">
                  <c:v>40667</c:v>
                </c:pt>
                <c:pt idx="1360">
                  <c:v>40666</c:v>
                </c:pt>
                <c:pt idx="1361">
                  <c:v>40665</c:v>
                </c:pt>
                <c:pt idx="1362">
                  <c:v>40662</c:v>
                </c:pt>
                <c:pt idx="1363">
                  <c:v>40661</c:v>
                </c:pt>
                <c:pt idx="1364">
                  <c:v>40660</c:v>
                </c:pt>
                <c:pt idx="1365">
                  <c:v>40659</c:v>
                </c:pt>
                <c:pt idx="1366">
                  <c:v>40658</c:v>
                </c:pt>
                <c:pt idx="1367">
                  <c:v>40654</c:v>
                </c:pt>
                <c:pt idx="1368">
                  <c:v>40653</c:v>
                </c:pt>
                <c:pt idx="1369">
                  <c:v>40652</c:v>
                </c:pt>
                <c:pt idx="1370">
                  <c:v>40651</c:v>
                </c:pt>
                <c:pt idx="1371">
                  <c:v>40648</c:v>
                </c:pt>
                <c:pt idx="1372">
                  <c:v>40647</c:v>
                </c:pt>
                <c:pt idx="1373">
                  <c:v>40646</c:v>
                </c:pt>
                <c:pt idx="1374">
                  <c:v>40645</c:v>
                </c:pt>
                <c:pt idx="1375">
                  <c:v>40644</c:v>
                </c:pt>
                <c:pt idx="1376">
                  <c:v>40641</c:v>
                </c:pt>
                <c:pt idx="1377">
                  <c:v>40640</c:v>
                </c:pt>
                <c:pt idx="1378">
                  <c:v>40639</c:v>
                </c:pt>
                <c:pt idx="1379">
                  <c:v>40638</c:v>
                </c:pt>
                <c:pt idx="1380">
                  <c:v>40637</c:v>
                </c:pt>
                <c:pt idx="1381">
                  <c:v>40634</c:v>
                </c:pt>
                <c:pt idx="1382">
                  <c:v>40633</c:v>
                </c:pt>
                <c:pt idx="1383">
                  <c:v>40632</c:v>
                </c:pt>
                <c:pt idx="1384">
                  <c:v>40631</c:v>
                </c:pt>
                <c:pt idx="1385">
                  <c:v>40630</c:v>
                </c:pt>
                <c:pt idx="1386">
                  <c:v>40627</c:v>
                </c:pt>
                <c:pt idx="1387">
                  <c:v>40626</c:v>
                </c:pt>
                <c:pt idx="1388">
                  <c:v>40625</c:v>
                </c:pt>
                <c:pt idx="1389">
                  <c:v>40624</c:v>
                </c:pt>
                <c:pt idx="1390">
                  <c:v>40623</c:v>
                </c:pt>
                <c:pt idx="1391">
                  <c:v>40620</c:v>
                </c:pt>
                <c:pt idx="1392">
                  <c:v>40619</c:v>
                </c:pt>
                <c:pt idx="1393">
                  <c:v>40618</c:v>
                </c:pt>
                <c:pt idx="1394">
                  <c:v>40617</c:v>
                </c:pt>
                <c:pt idx="1395">
                  <c:v>40616</c:v>
                </c:pt>
                <c:pt idx="1396">
                  <c:v>40613</c:v>
                </c:pt>
                <c:pt idx="1397">
                  <c:v>40612</c:v>
                </c:pt>
                <c:pt idx="1398">
                  <c:v>40611</c:v>
                </c:pt>
                <c:pt idx="1399">
                  <c:v>40610</c:v>
                </c:pt>
                <c:pt idx="1400">
                  <c:v>40609</c:v>
                </c:pt>
                <c:pt idx="1401">
                  <c:v>40606</c:v>
                </c:pt>
                <c:pt idx="1402">
                  <c:v>40605</c:v>
                </c:pt>
                <c:pt idx="1403">
                  <c:v>40604</c:v>
                </c:pt>
                <c:pt idx="1404">
                  <c:v>40603</c:v>
                </c:pt>
                <c:pt idx="1405">
                  <c:v>40602</c:v>
                </c:pt>
                <c:pt idx="1406">
                  <c:v>40599</c:v>
                </c:pt>
                <c:pt idx="1407">
                  <c:v>40598</c:v>
                </c:pt>
                <c:pt idx="1408">
                  <c:v>40597</c:v>
                </c:pt>
                <c:pt idx="1409">
                  <c:v>40596</c:v>
                </c:pt>
                <c:pt idx="1410">
                  <c:v>40595</c:v>
                </c:pt>
                <c:pt idx="1411">
                  <c:v>40592</c:v>
                </c:pt>
                <c:pt idx="1412">
                  <c:v>40591</c:v>
                </c:pt>
                <c:pt idx="1413">
                  <c:v>40590</c:v>
                </c:pt>
                <c:pt idx="1414">
                  <c:v>40589</c:v>
                </c:pt>
                <c:pt idx="1415">
                  <c:v>40588</c:v>
                </c:pt>
                <c:pt idx="1416">
                  <c:v>40585</c:v>
                </c:pt>
                <c:pt idx="1417">
                  <c:v>40584</c:v>
                </c:pt>
                <c:pt idx="1418">
                  <c:v>40583</c:v>
                </c:pt>
                <c:pt idx="1419">
                  <c:v>40582</c:v>
                </c:pt>
                <c:pt idx="1420">
                  <c:v>40581</c:v>
                </c:pt>
                <c:pt idx="1421">
                  <c:v>40578</c:v>
                </c:pt>
                <c:pt idx="1422">
                  <c:v>40577</c:v>
                </c:pt>
                <c:pt idx="1423">
                  <c:v>40576</c:v>
                </c:pt>
                <c:pt idx="1424">
                  <c:v>40575</c:v>
                </c:pt>
                <c:pt idx="1425">
                  <c:v>40574</c:v>
                </c:pt>
                <c:pt idx="1426">
                  <c:v>40571</c:v>
                </c:pt>
                <c:pt idx="1427">
                  <c:v>40570</c:v>
                </c:pt>
                <c:pt idx="1428">
                  <c:v>40569</c:v>
                </c:pt>
                <c:pt idx="1429">
                  <c:v>40568</c:v>
                </c:pt>
                <c:pt idx="1430">
                  <c:v>40567</c:v>
                </c:pt>
                <c:pt idx="1431">
                  <c:v>40564</c:v>
                </c:pt>
                <c:pt idx="1432">
                  <c:v>40563</c:v>
                </c:pt>
                <c:pt idx="1433">
                  <c:v>40562</c:v>
                </c:pt>
                <c:pt idx="1434">
                  <c:v>40561</c:v>
                </c:pt>
                <c:pt idx="1435">
                  <c:v>40560</c:v>
                </c:pt>
                <c:pt idx="1436">
                  <c:v>40557</c:v>
                </c:pt>
                <c:pt idx="1437">
                  <c:v>40556</c:v>
                </c:pt>
                <c:pt idx="1438">
                  <c:v>40555</c:v>
                </c:pt>
                <c:pt idx="1439">
                  <c:v>40554</c:v>
                </c:pt>
                <c:pt idx="1440">
                  <c:v>40553</c:v>
                </c:pt>
                <c:pt idx="1441">
                  <c:v>40550</c:v>
                </c:pt>
                <c:pt idx="1442">
                  <c:v>40549</c:v>
                </c:pt>
                <c:pt idx="1443">
                  <c:v>40548</c:v>
                </c:pt>
                <c:pt idx="1444">
                  <c:v>40547</c:v>
                </c:pt>
                <c:pt idx="1445">
                  <c:v>40546</c:v>
                </c:pt>
                <c:pt idx="1446">
                  <c:v>40542</c:v>
                </c:pt>
                <c:pt idx="1447">
                  <c:v>40541</c:v>
                </c:pt>
                <c:pt idx="1448">
                  <c:v>40540</c:v>
                </c:pt>
                <c:pt idx="1449">
                  <c:v>40539</c:v>
                </c:pt>
                <c:pt idx="1450">
                  <c:v>40536</c:v>
                </c:pt>
                <c:pt idx="1451">
                  <c:v>40535</c:v>
                </c:pt>
                <c:pt idx="1452">
                  <c:v>40534</c:v>
                </c:pt>
                <c:pt idx="1453">
                  <c:v>40533</c:v>
                </c:pt>
                <c:pt idx="1454">
                  <c:v>40532</c:v>
                </c:pt>
                <c:pt idx="1455">
                  <c:v>40529</c:v>
                </c:pt>
                <c:pt idx="1456">
                  <c:v>40528</c:v>
                </c:pt>
                <c:pt idx="1457">
                  <c:v>40527</c:v>
                </c:pt>
                <c:pt idx="1458">
                  <c:v>40526</c:v>
                </c:pt>
                <c:pt idx="1459">
                  <c:v>40525</c:v>
                </c:pt>
                <c:pt idx="1460">
                  <c:v>40522</c:v>
                </c:pt>
                <c:pt idx="1461">
                  <c:v>40521</c:v>
                </c:pt>
                <c:pt idx="1462">
                  <c:v>40520</c:v>
                </c:pt>
                <c:pt idx="1463">
                  <c:v>40519</c:v>
                </c:pt>
                <c:pt idx="1464">
                  <c:v>40518</c:v>
                </c:pt>
                <c:pt idx="1465">
                  <c:v>40515</c:v>
                </c:pt>
                <c:pt idx="1466">
                  <c:v>40514</c:v>
                </c:pt>
                <c:pt idx="1467">
                  <c:v>40513</c:v>
                </c:pt>
                <c:pt idx="1468">
                  <c:v>40512</c:v>
                </c:pt>
                <c:pt idx="1469">
                  <c:v>40511</c:v>
                </c:pt>
                <c:pt idx="1470">
                  <c:v>40508</c:v>
                </c:pt>
                <c:pt idx="1471">
                  <c:v>40507</c:v>
                </c:pt>
                <c:pt idx="1472">
                  <c:v>40506</c:v>
                </c:pt>
                <c:pt idx="1473">
                  <c:v>40505</c:v>
                </c:pt>
                <c:pt idx="1474">
                  <c:v>40504</c:v>
                </c:pt>
                <c:pt idx="1475">
                  <c:v>40501</c:v>
                </c:pt>
                <c:pt idx="1476">
                  <c:v>40500</c:v>
                </c:pt>
                <c:pt idx="1477">
                  <c:v>40499</c:v>
                </c:pt>
                <c:pt idx="1478">
                  <c:v>40498</c:v>
                </c:pt>
                <c:pt idx="1479">
                  <c:v>40497</c:v>
                </c:pt>
                <c:pt idx="1480">
                  <c:v>40494</c:v>
                </c:pt>
                <c:pt idx="1481">
                  <c:v>40493</c:v>
                </c:pt>
                <c:pt idx="1482">
                  <c:v>40492</c:v>
                </c:pt>
                <c:pt idx="1483">
                  <c:v>40491</c:v>
                </c:pt>
                <c:pt idx="1484">
                  <c:v>40490</c:v>
                </c:pt>
                <c:pt idx="1485">
                  <c:v>40487</c:v>
                </c:pt>
                <c:pt idx="1486">
                  <c:v>40486</c:v>
                </c:pt>
                <c:pt idx="1487">
                  <c:v>40485</c:v>
                </c:pt>
                <c:pt idx="1488">
                  <c:v>40484</c:v>
                </c:pt>
                <c:pt idx="1489">
                  <c:v>40483</c:v>
                </c:pt>
                <c:pt idx="1490">
                  <c:v>40480</c:v>
                </c:pt>
                <c:pt idx="1491">
                  <c:v>40479</c:v>
                </c:pt>
                <c:pt idx="1492">
                  <c:v>40478</c:v>
                </c:pt>
                <c:pt idx="1493">
                  <c:v>40477</c:v>
                </c:pt>
                <c:pt idx="1494">
                  <c:v>40476</c:v>
                </c:pt>
                <c:pt idx="1495">
                  <c:v>40473</c:v>
                </c:pt>
                <c:pt idx="1496">
                  <c:v>40472</c:v>
                </c:pt>
                <c:pt idx="1497">
                  <c:v>40471</c:v>
                </c:pt>
                <c:pt idx="1498">
                  <c:v>40470</c:v>
                </c:pt>
                <c:pt idx="1499">
                  <c:v>40469</c:v>
                </c:pt>
                <c:pt idx="1500">
                  <c:v>40466</c:v>
                </c:pt>
                <c:pt idx="1501">
                  <c:v>40465</c:v>
                </c:pt>
                <c:pt idx="1502">
                  <c:v>40464</c:v>
                </c:pt>
                <c:pt idx="1503">
                  <c:v>40463</c:v>
                </c:pt>
                <c:pt idx="1504">
                  <c:v>40459</c:v>
                </c:pt>
                <c:pt idx="1505">
                  <c:v>40458</c:v>
                </c:pt>
                <c:pt idx="1506">
                  <c:v>40457</c:v>
                </c:pt>
                <c:pt idx="1507">
                  <c:v>40456</c:v>
                </c:pt>
                <c:pt idx="1508">
                  <c:v>40455</c:v>
                </c:pt>
                <c:pt idx="1509">
                  <c:v>40452</c:v>
                </c:pt>
                <c:pt idx="1510">
                  <c:v>40451</c:v>
                </c:pt>
                <c:pt idx="1511">
                  <c:v>40450</c:v>
                </c:pt>
                <c:pt idx="1512">
                  <c:v>40449</c:v>
                </c:pt>
                <c:pt idx="1513">
                  <c:v>40448</c:v>
                </c:pt>
                <c:pt idx="1514">
                  <c:v>40445</c:v>
                </c:pt>
                <c:pt idx="1515">
                  <c:v>40444</c:v>
                </c:pt>
                <c:pt idx="1516">
                  <c:v>40443</c:v>
                </c:pt>
                <c:pt idx="1517">
                  <c:v>40442</c:v>
                </c:pt>
                <c:pt idx="1518">
                  <c:v>40441</c:v>
                </c:pt>
                <c:pt idx="1519">
                  <c:v>40438</c:v>
                </c:pt>
                <c:pt idx="1520">
                  <c:v>40437</c:v>
                </c:pt>
                <c:pt idx="1521">
                  <c:v>40436</c:v>
                </c:pt>
                <c:pt idx="1522">
                  <c:v>40435</c:v>
                </c:pt>
                <c:pt idx="1523">
                  <c:v>40434</c:v>
                </c:pt>
                <c:pt idx="1524">
                  <c:v>40431</c:v>
                </c:pt>
                <c:pt idx="1525">
                  <c:v>40430</c:v>
                </c:pt>
                <c:pt idx="1526">
                  <c:v>40429</c:v>
                </c:pt>
                <c:pt idx="1527">
                  <c:v>40428</c:v>
                </c:pt>
                <c:pt idx="1528">
                  <c:v>40427</c:v>
                </c:pt>
                <c:pt idx="1529">
                  <c:v>40424</c:v>
                </c:pt>
                <c:pt idx="1530">
                  <c:v>40423</c:v>
                </c:pt>
                <c:pt idx="1531">
                  <c:v>40422</c:v>
                </c:pt>
                <c:pt idx="1532">
                  <c:v>40421</c:v>
                </c:pt>
                <c:pt idx="1533">
                  <c:v>40420</c:v>
                </c:pt>
                <c:pt idx="1534">
                  <c:v>40417</c:v>
                </c:pt>
                <c:pt idx="1535">
                  <c:v>40416</c:v>
                </c:pt>
                <c:pt idx="1536">
                  <c:v>40415</c:v>
                </c:pt>
                <c:pt idx="1537">
                  <c:v>40414</c:v>
                </c:pt>
                <c:pt idx="1538">
                  <c:v>40413</c:v>
                </c:pt>
                <c:pt idx="1539">
                  <c:v>40410</c:v>
                </c:pt>
                <c:pt idx="1540">
                  <c:v>40409</c:v>
                </c:pt>
                <c:pt idx="1541">
                  <c:v>40408</c:v>
                </c:pt>
                <c:pt idx="1542">
                  <c:v>40407</c:v>
                </c:pt>
                <c:pt idx="1543">
                  <c:v>40406</c:v>
                </c:pt>
                <c:pt idx="1544">
                  <c:v>40403</c:v>
                </c:pt>
                <c:pt idx="1545">
                  <c:v>40402</c:v>
                </c:pt>
                <c:pt idx="1546">
                  <c:v>40401</c:v>
                </c:pt>
                <c:pt idx="1547">
                  <c:v>40400</c:v>
                </c:pt>
                <c:pt idx="1548">
                  <c:v>40399</c:v>
                </c:pt>
                <c:pt idx="1549">
                  <c:v>40396</c:v>
                </c:pt>
                <c:pt idx="1550">
                  <c:v>40395</c:v>
                </c:pt>
                <c:pt idx="1551">
                  <c:v>40394</c:v>
                </c:pt>
                <c:pt idx="1552">
                  <c:v>40393</c:v>
                </c:pt>
                <c:pt idx="1553">
                  <c:v>40392</c:v>
                </c:pt>
                <c:pt idx="1554">
                  <c:v>40389</c:v>
                </c:pt>
                <c:pt idx="1555">
                  <c:v>40388</c:v>
                </c:pt>
                <c:pt idx="1556">
                  <c:v>40387</c:v>
                </c:pt>
                <c:pt idx="1557">
                  <c:v>40386</c:v>
                </c:pt>
                <c:pt idx="1558">
                  <c:v>40385</c:v>
                </c:pt>
                <c:pt idx="1559">
                  <c:v>40382</c:v>
                </c:pt>
                <c:pt idx="1560">
                  <c:v>40381</c:v>
                </c:pt>
                <c:pt idx="1561">
                  <c:v>40380</c:v>
                </c:pt>
                <c:pt idx="1562">
                  <c:v>40379</c:v>
                </c:pt>
                <c:pt idx="1563">
                  <c:v>40378</c:v>
                </c:pt>
                <c:pt idx="1564">
                  <c:v>40375</c:v>
                </c:pt>
                <c:pt idx="1565">
                  <c:v>40374</c:v>
                </c:pt>
                <c:pt idx="1566">
                  <c:v>40373</c:v>
                </c:pt>
                <c:pt idx="1567">
                  <c:v>40372</c:v>
                </c:pt>
                <c:pt idx="1568">
                  <c:v>40371</c:v>
                </c:pt>
                <c:pt idx="1569">
                  <c:v>40368</c:v>
                </c:pt>
                <c:pt idx="1570">
                  <c:v>40367</c:v>
                </c:pt>
                <c:pt idx="1571">
                  <c:v>40366</c:v>
                </c:pt>
                <c:pt idx="1572">
                  <c:v>40365</c:v>
                </c:pt>
                <c:pt idx="1573">
                  <c:v>40364</c:v>
                </c:pt>
                <c:pt idx="1574">
                  <c:v>40361</c:v>
                </c:pt>
                <c:pt idx="1575">
                  <c:v>40360</c:v>
                </c:pt>
                <c:pt idx="1576">
                  <c:v>40359</c:v>
                </c:pt>
                <c:pt idx="1577">
                  <c:v>40358</c:v>
                </c:pt>
                <c:pt idx="1578">
                  <c:v>40357</c:v>
                </c:pt>
                <c:pt idx="1579">
                  <c:v>40354</c:v>
                </c:pt>
                <c:pt idx="1580">
                  <c:v>40353</c:v>
                </c:pt>
                <c:pt idx="1581">
                  <c:v>40352</c:v>
                </c:pt>
                <c:pt idx="1582">
                  <c:v>40351</c:v>
                </c:pt>
                <c:pt idx="1583">
                  <c:v>40350</c:v>
                </c:pt>
                <c:pt idx="1584">
                  <c:v>40347</c:v>
                </c:pt>
                <c:pt idx="1585">
                  <c:v>40346</c:v>
                </c:pt>
                <c:pt idx="1586">
                  <c:v>40345</c:v>
                </c:pt>
                <c:pt idx="1587">
                  <c:v>40344</c:v>
                </c:pt>
                <c:pt idx="1588">
                  <c:v>40343</c:v>
                </c:pt>
                <c:pt idx="1589">
                  <c:v>40340</c:v>
                </c:pt>
                <c:pt idx="1590">
                  <c:v>40339</c:v>
                </c:pt>
                <c:pt idx="1591">
                  <c:v>40338</c:v>
                </c:pt>
                <c:pt idx="1592">
                  <c:v>40337</c:v>
                </c:pt>
                <c:pt idx="1593">
                  <c:v>40336</c:v>
                </c:pt>
                <c:pt idx="1594">
                  <c:v>40333</c:v>
                </c:pt>
                <c:pt idx="1595">
                  <c:v>40332</c:v>
                </c:pt>
                <c:pt idx="1596">
                  <c:v>40331</c:v>
                </c:pt>
                <c:pt idx="1597">
                  <c:v>40330</c:v>
                </c:pt>
                <c:pt idx="1598">
                  <c:v>40329</c:v>
                </c:pt>
                <c:pt idx="1599">
                  <c:v>40326</c:v>
                </c:pt>
                <c:pt idx="1600">
                  <c:v>40325</c:v>
                </c:pt>
                <c:pt idx="1601">
                  <c:v>40324</c:v>
                </c:pt>
                <c:pt idx="1602">
                  <c:v>40323</c:v>
                </c:pt>
                <c:pt idx="1603">
                  <c:v>40322</c:v>
                </c:pt>
                <c:pt idx="1604">
                  <c:v>40318</c:v>
                </c:pt>
                <c:pt idx="1605">
                  <c:v>40317</c:v>
                </c:pt>
                <c:pt idx="1606">
                  <c:v>40316</c:v>
                </c:pt>
                <c:pt idx="1607">
                  <c:v>40315</c:v>
                </c:pt>
                <c:pt idx="1608">
                  <c:v>40312</c:v>
                </c:pt>
                <c:pt idx="1609">
                  <c:v>40311</c:v>
                </c:pt>
                <c:pt idx="1610">
                  <c:v>40310</c:v>
                </c:pt>
                <c:pt idx="1611">
                  <c:v>40309</c:v>
                </c:pt>
                <c:pt idx="1612">
                  <c:v>40308</c:v>
                </c:pt>
                <c:pt idx="1613">
                  <c:v>40305</c:v>
                </c:pt>
                <c:pt idx="1614">
                  <c:v>40304</c:v>
                </c:pt>
                <c:pt idx="1615">
                  <c:v>40303</c:v>
                </c:pt>
                <c:pt idx="1616">
                  <c:v>40302</c:v>
                </c:pt>
                <c:pt idx="1617">
                  <c:v>40301</c:v>
                </c:pt>
                <c:pt idx="1618">
                  <c:v>40298</c:v>
                </c:pt>
                <c:pt idx="1619">
                  <c:v>40297</c:v>
                </c:pt>
                <c:pt idx="1620">
                  <c:v>40296</c:v>
                </c:pt>
                <c:pt idx="1621">
                  <c:v>40295</c:v>
                </c:pt>
                <c:pt idx="1622">
                  <c:v>40294</c:v>
                </c:pt>
                <c:pt idx="1623">
                  <c:v>40291</c:v>
                </c:pt>
                <c:pt idx="1624">
                  <c:v>40290</c:v>
                </c:pt>
                <c:pt idx="1625">
                  <c:v>40289</c:v>
                </c:pt>
                <c:pt idx="1626">
                  <c:v>40288</c:v>
                </c:pt>
                <c:pt idx="1627">
                  <c:v>40287</c:v>
                </c:pt>
                <c:pt idx="1628">
                  <c:v>40284</c:v>
                </c:pt>
                <c:pt idx="1629">
                  <c:v>40283</c:v>
                </c:pt>
                <c:pt idx="1630">
                  <c:v>40282</c:v>
                </c:pt>
                <c:pt idx="1631">
                  <c:v>40281</c:v>
                </c:pt>
                <c:pt idx="1632">
                  <c:v>40280</c:v>
                </c:pt>
                <c:pt idx="1633">
                  <c:v>40277</c:v>
                </c:pt>
                <c:pt idx="1634">
                  <c:v>40276</c:v>
                </c:pt>
                <c:pt idx="1635">
                  <c:v>40275</c:v>
                </c:pt>
                <c:pt idx="1636">
                  <c:v>40274</c:v>
                </c:pt>
                <c:pt idx="1637">
                  <c:v>40273</c:v>
                </c:pt>
                <c:pt idx="1638">
                  <c:v>40269</c:v>
                </c:pt>
                <c:pt idx="1639">
                  <c:v>40268</c:v>
                </c:pt>
                <c:pt idx="1640">
                  <c:v>40267</c:v>
                </c:pt>
                <c:pt idx="1641">
                  <c:v>40266</c:v>
                </c:pt>
                <c:pt idx="1642">
                  <c:v>40263</c:v>
                </c:pt>
                <c:pt idx="1643">
                  <c:v>40262</c:v>
                </c:pt>
                <c:pt idx="1644">
                  <c:v>40261</c:v>
                </c:pt>
                <c:pt idx="1645">
                  <c:v>40260</c:v>
                </c:pt>
                <c:pt idx="1646">
                  <c:v>40259</c:v>
                </c:pt>
                <c:pt idx="1647">
                  <c:v>40256</c:v>
                </c:pt>
                <c:pt idx="1648">
                  <c:v>40255</c:v>
                </c:pt>
                <c:pt idx="1649">
                  <c:v>40254</c:v>
                </c:pt>
                <c:pt idx="1650">
                  <c:v>40253</c:v>
                </c:pt>
                <c:pt idx="1651">
                  <c:v>40252</c:v>
                </c:pt>
                <c:pt idx="1652">
                  <c:v>40249</c:v>
                </c:pt>
                <c:pt idx="1653">
                  <c:v>40248</c:v>
                </c:pt>
                <c:pt idx="1654">
                  <c:v>40247</c:v>
                </c:pt>
                <c:pt idx="1655">
                  <c:v>40246</c:v>
                </c:pt>
                <c:pt idx="1656">
                  <c:v>40245</c:v>
                </c:pt>
                <c:pt idx="1657">
                  <c:v>40242</c:v>
                </c:pt>
                <c:pt idx="1658">
                  <c:v>40241</c:v>
                </c:pt>
                <c:pt idx="1659">
                  <c:v>40240</c:v>
                </c:pt>
                <c:pt idx="1660">
                  <c:v>40239</c:v>
                </c:pt>
                <c:pt idx="1661">
                  <c:v>40238</c:v>
                </c:pt>
                <c:pt idx="1662">
                  <c:v>40235</c:v>
                </c:pt>
                <c:pt idx="1663">
                  <c:v>40234</c:v>
                </c:pt>
                <c:pt idx="1664">
                  <c:v>40233</c:v>
                </c:pt>
                <c:pt idx="1665">
                  <c:v>40232</c:v>
                </c:pt>
                <c:pt idx="1666">
                  <c:v>40231</c:v>
                </c:pt>
              </c:numCache>
            </c:numRef>
          </c:cat>
          <c:val>
            <c:numRef>
              <c:f>'Master FWDPoints'!$Z$3:$Z$928</c:f>
              <c:numCache>
                <c:formatCode>0.0</c:formatCode>
                <c:ptCount val="926"/>
                <c:pt idx="0">
                  <c:v>20.88</c:v>
                </c:pt>
                <c:pt idx="1">
                  <c:v>21.2</c:v>
                </c:pt>
                <c:pt idx="2">
                  <c:v>20.98</c:v>
                </c:pt>
                <c:pt idx="3">
                  <c:v>22.2</c:v>
                </c:pt>
                <c:pt idx="4">
                  <c:v>21.33</c:v>
                </c:pt>
                <c:pt idx="5">
                  <c:v>21.24</c:v>
                </c:pt>
                <c:pt idx="6">
                  <c:v>20.98</c:v>
                </c:pt>
                <c:pt idx="7">
                  <c:v>21.17</c:v>
                </c:pt>
                <c:pt idx="8">
                  <c:v>21.35</c:v>
                </c:pt>
                <c:pt idx="9">
                  <c:v>21.099999999999998</c:v>
                </c:pt>
                <c:pt idx="10">
                  <c:v>21.15</c:v>
                </c:pt>
                <c:pt idx="11">
                  <c:v>21.07</c:v>
                </c:pt>
                <c:pt idx="12">
                  <c:v>22.01</c:v>
                </c:pt>
                <c:pt idx="13">
                  <c:v>20.990000000000002</c:v>
                </c:pt>
                <c:pt idx="14">
                  <c:v>21.34</c:v>
                </c:pt>
                <c:pt idx="15">
                  <c:v>20.89</c:v>
                </c:pt>
                <c:pt idx="16">
                  <c:v>21.099999999999998</c:v>
                </c:pt>
                <c:pt idx="17">
                  <c:v>21.29</c:v>
                </c:pt>
                <c:pt idx="18">
                  <c:v>20.43</c:v>
                </c:pt>
                <c:pt idx="19">
                  <c:v>20.45</c:v>
                </c:pt>
                <c:pt idx="20">
                  <c:v>21.04</c:v>
                </c:pt>
                <c:pt idx="21">
                  <c:v>21.029999999999998</c:v>
                </c:pt>
                <c:pt idx="22">
                  <c:v>21.099999999999998</c:v>
                </c:pt>
                <c:pt idx="23">
                  <c:v>20.89</c:v>
                </c:pt>
                <c:pt idx="24">
                  <c:v>21.259999999999998</c:v>
                </c:pt>
                <c:pt idx="25">
                  <c:v>21.1</c:v>
                </c:pt>
                <c:pt idx="26">
                  <c:v>21.330000000000002</c:v>
                </c:pt>
                <c:pt idx="27">
                  <c:v>21.23</c:v>
                </c:pt>
                <c:pt idx="28">
                  <c:v>21.1</c:v>
                </c:pt>
                <c:pt idx="29">
                  <c:v>20.89</c:v>
                </c:pt>
                <c:pt idx="30">
                  <c:v>20.75</c:v>
                </c:pt>
                <c:pt idx="31">
                  <c:v>20.720000000000002</c:v>
                </c:pt>
                <c:pt idx="32">
                  <c:v>20.75</c:v>
                </c:pt>
                <c:pt idx="33">
                  <c:v>21.080000000000002</c:v>
                </c:pt>
                <c:pt idx="34">
                  <c:v>21.46</c:v>
                </c:pt>
                <c:pt idx="35">
                  <c:v>21.549999999999997</c:v>
                </c:pt>
                <c:pt idx="36">
                  <c:v>21.85</c:v>
                </c:pt>
                <c:pt idx="37">
                  <c:v>22.7</c:v>
                </c:pt>
                <c:pt idx="38">
                  <c:v>21.7</c:v>
                </c:pt>
                <c:pt idx="39">
                  <c:v>22.16</c:v>
                </c:pt>
                <c:pt idx="40">
                  <c:v>22</c:v>
                </c:pt>
                <c:pt idx="41">
                  <c:v>21.65</c:v>
                </c:pt>
                <c:pt idx="42">
                  <c:v>22.099999999999998</c:v>
                </c:pt>
                <c:pt idx="43">
                  <c:v>22.1</c:v>
                </c:pt>
                <c:pt idx="44">
                  <c:v>22.400000000000002</c:v>
                </c:pt>
                <c:pt idx="45">
                  <c:v>22.21</c:v>
                </c:pt>
                <c:pt idx="46">
                  <c:v>22.39</c:v>
                </c:pt>
                <c:pt idx="47">
                  <c:v>22.91</c:v>
                </c:pt>
                <c:pt idx="48">
                  <c:v>23.06</c:v>
                </c:pt>
                <c:pt idx="49">
                  <c:v>21.99</c:v>
                </c:pt>
                <c:pt idx="50">
                  <c:v>21.85</c:v>
                </c:pt>
                <c:pt idx="51">
                  <c:v>21.7</c:v>
                </c:pt>
                <c:pt idx="52">
                  <c:v>21.55</c:v>
                </c:pt>
                <c:pt idx="53">
                  <c:v>21.28</c:v>
                </c:pt>
                <c:pt idx="54">
                  <c:v>20.85</c:v>
                </c:pt>
                <c:pt idx="55">
                  <c:v>20.65</c:v>
                </c:pt>
                <c:pt idx="56">
                  <c:v>21</c:v>
                </c:pt>
                <c:pt idx="57">
                  <c:v>20.9</c:v>
                </c:pt>
                <c:pt idx="58">
                  <c:v>20.799999999999997</c:v>
                </c:pt>
                <c:pt idx="59">
                  <c:v>21</c:v>
                </c:pt>
                <c:pt idx="60">
                  <c:v>20.9</c:v>
                </c:pt>
                <c:pt idx="61">
                  <c:v>21.03</c:v>
                </c:pt>
                <c:pt idx="62">
                  <c:v>20.9</c:v>
                </c:pt>
                <c:pt idx="63">
                  <c:v>21</c:v>
                </c:pt>
                <c:pt idx="64">
                  <c:v>20.65</c:v>
                </c:pt>
                <c:pt idx="65">
                  <c:v>21.09</c:v>
                </c:pt>
                <c:pt idx="66">
                  <c:v>20.7</c:v>
                </c:pt>
                <c:pt idx="67">
                  <c:v>21.189999999999998</c:v>
                </c:pt>
                <c:pt idx="68">
                  <c:v>21.299999999999997</c:v>
                </c:pt>
                <c:pt idx="69">
                  <c:v>21.2</c:v>
                </c:pt>
                <c:pt idx="70">
                  <c:v>21.72</c:v>
                </c:pt>
                <c:pt idx="71">
                  <c:v>22.099999999999998</c:v>
                </c:pt>
                <c:pt idx="72">
                  <c:v>22.3</c:v>
                </c:pt>
                <c:pt idx="73">
                  <c:v>22.34</c:v>
                </c:pt>
                <c:pt idx="74">
                  <c:v>22.78</c:v>
                </c:pt>
                <c:pt idx="75">
                  <c:v>21.799999999999997</c:v>
                </c:pt>
                <c:pt idx="76">
                  <c:v>21.970000000000002</c:v>
                </c:pt>
                <c:pt idx="77">
                  <c:v>21.900000000000002</c:v>
                </c:pt>
                <c:pt idx="78">
                  <c:v>22.05</c:v>
                </c:pt>
                <c:pt idx="79">
                  <c:v>23.54</c:v>
                </c:pt>
                <c:pt idx="80">
                  <c:v>22.7</c:v>
                </c:pt>
                <c:pt idx="81">
                  <c:v>22.479999999999997</c:v>
                </c:pt>
                <c:pt idx="82">
                  <c:v>22.75</c:v>
                </c:pt>
                <c:pt idx="83">
                  <c:v>23.1</c:v>
                </c:pt>
                <c:pt idx="84">
                  <c:v>23.3</c:v>
                </c:pt>
                <c:pt idx="85">
                  <c:v>23.25</c:v>
                </c:pt>
                <c:pt idx="86">
                  <c:v>23.4</c:v>
                </c:pt>
                <c:pt idx="87">
                  <c:v>22.830000000000002</c:v>
                </c:pt>
                <c:pt idx="88">
                  <c:v>23.400000000000002</c:v>
                </c:pt>
                <c:pt idx="89">
                  <c:v>23.3</c:v>
                </c:pt>
                <c:pt idx="90">
                  <c:v>23.8</c:v>
                </c:pt>
                <c:pt idx="91">
                  <c:v>23.310000000000002</c:v>
                </c:pt>
                <c:pt idx="92">
                  <c:v>23.099999999999998</c:v>
                </c:pt>
                <c:pt idx="93">
                  <c:v>23</c:v>
                </c:pt>
                <c:pt idx="94">
                  <c:v>23.3</c:v>
                </c:pt>
                <c:pt idx="95">
                  <c:v>23.389999999999997</c:v>
                </c:pt>
                <c:pt idx="96">
                  <c:v>24.77</c:v>
                </c:pt>
                <c:pt idx="97">
                  <c:v>25.060000000000002</c:v>
                </c:pt>
                <c:pt idx="98">
                  <c:v>23.47</c:v>
                </c:pt>
                <c:pt idx="99">
                  <c:v>23.45</c:v>
                </c:pt>
                <c:pt idx="100">
                  <c:v>23.68</c:v>
                </c:pt>
                <c:pt idx="101">
                  <c:v>24.05</c:v>
                </c:pt>
                <c:pt idx="102">
                  <c:v>24</c:v>
                </c:pt>
                <c:pt idx="103">
                  <c:v>23.65</c:v>
                </c:pt>
                <c:pt idx="104">
                  <c:v>24.1</c:v>
                </c:pt>
                <c:pt idx="105">
                  <c:v>24.65</c:v>
                </c:pt>
                <c:pt idx="106">
                  <c:v>24.69</c:v>
                </c:pt>
                <c:pt idx="107">
                  <c:v>24.7</c:v>
                </c:pt>
                <c:pt idx="108">
                  <c:v>24.7</c:v>
                </c:pt>
                <c:pt idx="109">
                  <c:v>24.7</c:v>
                </c:pt>
                <c:pt idx="110">
                  <c:v>24.69</c:v>
                </c:pt>
                <c:pt idx="111">
                  <c:v>25.35</c:v>
                </c:pt>
                <c:pt idx="112">
                  <c:v>24.6</c:v>
                </c:pt>
                <c:pt idx="113">
                  <c:v>24.7</c:v>
                </c:pt>
                <c:pt idx="114">
                  <c:v>24.799999999999997</c:v>
                </c:pt>
                <c:pt idx="115">
                  <c:v>25</c:v>
                </c:pt>
                <c:pt idx="116">
                  <c:v>24.6</c:v>
                </c:pt>
                <c:pt idx="117">
                  <c:v>24.400000000000002</c:v>
                </c:pt>
                <c:pt idx="118">
                  <c:v>24.549999999999997</c:v>
                </c:pt>
                <c:pt idx="119">
                  <c:v>24.3</c:v>
                </c:pt>
                <c:pt idx="120">
                  <c:v>24.69</c:v>
                </c:pt>
                <c:pt idx="121">
                  <c:v>24.75</c:v>
                </c:pt>
                <c:pt idx="122">
                  <c:v>24.6</c:v>
                </c:pt>
                <c:pt idx="123">
                  <c:v>25.45</c:v>
                </c:pt>
                <c:pt idx="124">
                  <c:v>24.8</c:v>
                </c:pt>
                <c:pt idx="125">
                  <c:v>25</c:v>
                </c:pt>
                <c:pt idx="126">
                  <c:v>24.9</c:v>
                </c:pt>
                <c:pt idx="127">
                  <c:v>24.1</c:v>
                </c:pt>
                <c:pt idx="128">
                  <c:v>24.3</c:v>
                </c:pt>
                <c:pt idx="129">
                  <c:v>24.7</c:v>
                </c:pt>
                <c:pt idx="130">
                  <c:v>25.1</c:v>
                </c:pt>
                <c:pt idx="131">
                  <c:v>24.5</c:v>
                </c:pt>
                <c:pt idx="132">
                  <c:v>24.4</c:v>
                </c:pt>
                <c:pt idx="133">
                  <c:v>25</c:v>
                </c:pt>
                <c:pt idx="134">
                  <c:v>26.5</c:v>
                </c:pt>
                <c:pt idx="135">
                  <c:v>24.75</c:v>
                </c:pt>
                <c:pt idx="136">
                  <c:v>24.6</c:v>
                </c:pt>
                <c:pt idx="137">
                  <c:v>24.31</c:v>
                </c:pt>
                <c:pt idx="138">
                  <c:v>24.37</c:v>
                </c:pt>
                <c:pt idx="139">
                  <c:v>24.4</c:v>
                </c:pt>
                <c:pt idx="140">
                  <c:v>24.25</c:v>
                </c:pt>
                <c:pt idx="141">
                  <c:v>24.51</c:v>
                </c:pt>
                <c:pt idx="142">
                  <c:v>23.75</c:v>
                </c:pt>
                <c:pt idx="143">
                  <c:v>23.5</c:v>
                </c:pt>
                <c:pt idx="144">
                  <c:v>23.5</c:v>
                </c:pt>
                <c:pt idx="145">
                  <c:v>23.5</c:v>
                </c:pt>
                <c:pt idx="146">
                  <c:v>23.57</c:v>
                </c:pt>
                <c:pt idx="147">
                  <c:v>23.05</c:v>
                </c:pt>
                <c:pt idx="148">
                  <c:v>22.9</c:v>
                </c:pt>
                <c:pt idx="149">
                  <c:v>23.27</c:v>
                </c:pt>
                <c:pt idx="150">
                  <c:v>23.150000000000002</c:v>
                </c:pt>
                <c:pt idx="151">
                  <c:v>23.5</c:v>
                </c:pt>
                <c:pt idx="152">
                  <c:v>24.81</c:v>
                </c:pt>
                <c:pt idx="153">
                  <c:v>24.4</c:v>
                </c:pt>
                <c:pt idx="154">
                  <c:v>24.5</c:v>
                </c:pt>
                <c:pt idx="155">
                  <c:v>24.72</c:v>
                </c:pt>
                <c:pt idx="156">
                  <c:v>22.35</c:v>
                </c:pt>
                <c:pt idx="157">
                  <c:v>24.15</c:v>
                </c:pt>
                <c:pt idx="158">
                  <c:v>24.599999999999998</c:v>
                </c:pt>
                <c:pt idx="159">
                  <c:v>24.44</c:v>
                </c:pt>
                <c:pt idx="160">
                  <c:v>24.380000000000003</c:v>
                </c:pt>
                <c:pt idx="161">
                  <c:v>24.189999999999998</c:v>
                </c:pt>
                <c:pt idx="162">
                  <c:v>24.3</c:v>
                </c:pt>
                <c:pt idx="163">
                  <c:v>24.2</c:v>
                </c:pt>
                <c:pt idx="164">
                  <c:v>24.2</c:v>
                </c:pt>
                <c:pt idx="165">
                  <c:v>24.47</c:v>
                </c:pt>
                <c:pt idx="166">
                  <c:v>24.3</c:v>
                </c:pt>
                <c:pt idx="167">
                  <c:v>23.950000000000003</c:v>
                </c:pt>
                <c:pt idx="168">
                  <c:v>23.900000000000002</c:v>
                </c:pt>
                <c:pt idx="169">
                  <c:v>23.68</c:v>
                </c:pt>
                <c:pt idx="170">
                  <c:v>23.99</c:v>
                </c:pt>
                <c:pt idx="171">
                  <c:v>23.9</c:v>
                </c:pt>
                <c:pt idx="172">
                  <c:v>23.659999999999997</c:v>
                </c:pt>
                <c:pt idx="173">
                  <c:v>23.48</c:v>
                </c:pt>
                <c:pt idx="174">
                  <c:v>23.1</c:v>
                </c:pt>
                <c:pt idx="175">
                  <c:v>22.64</c:v>
                </c:pt>
                <c:pt idx="176">
                  <c:v>22.5</c:v>
                </c:pt>
                <c:pt idx="177">
                  <c:v>22.55</c:v>
                </c:pt>
                <c:pt idx="178">
                  <c:v>22.599999999999998</c:v>
                </c:pt>
                <c:pt idx="179">
                  <c:v>22.79</c:v>
                </c:pt>
                <c:pt idx="180">
                  <c:v>23.71</c:v>
                </c:pt>
                <c:pt idx="181">
                  <c:v>24.740000000000002</c:v>
                </c:pt>
                <c:pt idx="182">
                  <c:v>23.93</c:v>
                </c:pt>
                <c:pt idx="183">
                  <c:v>23.55</c:v>
                </c:pt>
                <c:pt idx="184">
                  <c:v>23.22</c:v>
                </c:pt>
                <c:pt idx="185">
                  <c:v>22.82</c:v>
                </c:pt>
                <c:pt idx="186">
                  <c:v>21.95</c:v>
                </c:pt>
                <c:pt idx="187">
                  <c:v>21.41</c:v>
                </c:pt>
                <c:pt idx="188">
                  <c:v>21.669999999999998</c:v>
                </c:pt>
                <c:pt idx="189">
                  <c:v>21.2</c:v>
                </c:pt>
                <c:pt idx="190">
                  <c:v>21.8</c:v>
                </c:pt>
                <c:pt idx="191">
                  <c:v>22</c:v>
                </c:pt>
                <c:pt idx="192">
                  <c:v>21.700000000000003</c:v>
                </c:pt>
                <c:pt idx="193">
                  <c:v>21.599999999999998</c:v>
                </c:pt>
                <c:pt idx="194">
                  <c:v>21.45</c:v>
                </c:pt>
                <c:pt idx="195">
                  <c:v>21.52</c:v>
                </c:pt>
                <c:pt idx="196">
                  <c:v>21.5</c:v>
                </c:pt>
                <c:pt idx="197">
                  <c:v>21.439999999999998</c:v>
                </c:pt>
                <c:pt idx="198">
                  <c:v>21.65</c:v>
                </c:pt>
                <c:pt idx="199">
                  <c:v>20.849999999999998</c:v>
                </c:pt>
                <c:pt idx="200">
                  <c:v>21.32</c:v>
                </c:pt>
                <c:pt idx="201">
                  <c:v>21.099999999999998</c:v>
                </c:pt>
                <c:pt idx="202">
                  <c:v>21.299999999999997</c:v>
                </c:pt>
                <c:pt idx="203">
                  <c:v>20.8</c:v>
                </c:pt>
                <c:pt idx="204">
                  <c:v>21.5</c:v>
                </c:pt>
                <c:pt idx="205">
                  <c:v>21.78</c:v>
                </c:pt>
                <c:pt idx="206">
                  <c:v>21.9</c:v>
                </c:pt>
                <c:pt idx="207">
                  <c:v>21.849999999999998</c:v>
                </c:pt>
                <c:pt idx="208">
                  <c:v>22.200000000000003</c:v>
                </c:pt>
                <c:pt idx="209">
                  <c:v>22.35</c:v>
                </c:pt>
                <c:pt idx="210">
                  <c:v>22.400000000000002</c:v>
                </c:pt>
                <c:pt idx="211">
                  <c:v>23.23</c:v>
                </c:pt>
                <c:pt idx="212">
                  <c:v>22.13</c:v>
                </c:pt>
                <c:pt idx="213">
                  <c:v>22.75</c:v>
                </c:pt>
                <c:pt idx="214">
                  <c:v>22.900000000000002</c:v>
                </c:pt>
                <c:pt idx="215">
                  <c:v>22.98</c:v>
                </c:pt>
                <c:pt idx="216">
                  <c:v>22.85</c:v>
                </c:pt>
                <c:pt idx="217">
                  <c:v>22.900000000000002</c:v>
                </c:pt>
                <c:pt idx="218">
                  <c:v>23.009999999999998</c:v>
                </c:pt>
                <c:pt idx="219">
                  <c:v>23.13</c:v>
                </c:pt>
                <c:pt idx="220">
                  <c:v>22.8</c:v>
                </c:pt>
                <c:pt idx="221">
                  <c:v>22.85</c:v>
                </c:pt>
                <c:pt idx="222">
                  <c:v>23.13</c:v>
                </c:pt>
                <c:pt idx="223">
                  <c:v>22.89</c:v>
                </c:pt>
                <c:pt idx="224">
                  <c:v>22.650000000000002</c:v>
                </c:pt>
                <c:pt idx="225">
                  <c:v>22.5</c:v>
                </c:pt>
                <c:pt idx="226">
                  <c:v>22.65</c:v>
                </c:pt>
                <c:pt idx="227">
                  <c:v>21.5</c:v>
                </c:pt>
                <c:pt idx="228">
                  <c:v>21.939999999999998</c:v>
                </c:pt>
                <c:pt idx="229">
                  <c:v>21.400000000000002</c:v>
                </c:pt>
                <c:pt idx="230">
                  <c:v>21.74</c:v>
                </c:pt>
                <c:pt idx="231">
                  <c:v>20.9</c:v>
                </c:pt>
                <c:pt idx="232">
                  <c:v>20.83</c:v>
                </c:pt>
                <c:pt idx="233">
                  <c:v>21.099999999999998</c:v>
                </c:pt>
                <c:pt idx="234">
                  <c:v>21.099999999999998</c:v>
                </c:pt>
                <c:pt idx="235">
                  <c:v>20.349999999999998</c:v>
                </c:pt>
                <c:pt idx="236">
                  <c:v>21.38</c:v>
                </c:pt>
                <c:pt idx="237">
                  <c:v>21.400000000000002</c:v>
                </c:pt>
                <c:pt idx="238">
                  <c:v>21.900000000000002</c:v>
                </c:pt>
                <c:pt idx="239">
                  <c:v>21.5</c:v>
                </c:pt>
                <c:pt idx="240">
                  <c:v>21.37</c:v>
                </c:pt>
                <c:pt idx="241">
                  <c:v>21.110000000000003</c:v>
                </c:pt>
                <c:pt idx="242">
                  <c:v>20.82</c:v>
                </c:pt>
                <c:pt idx="243">
                  <c:v>20.43</c:v>
                </c:pt>
                <c:pt idx="244">
                  <c:v>20.5</c:v>
                </c:pt>
                <c:pt idx="245">
                  <c:v>20.3</c:v>
                </c:pt>
                <c:pt idx="246">
                  <c:v>20.5</c:v>
                </c:pt>
                <c:pt idx="247">
                  <c:v>20.5</c:v>
                </c:pt>
                <c:pt idx="248">
                  <c:v>20.7</c:v>
                </c:pt>
                <c:pt idx="249">
                  <c:v>20.65</c:v>
                </c:pt>
                <c:pt idx="250">
                  <c:v>20.82</c:v>
                </c:pt>
                <c:pt idx="251">
                  <c:v>20.84</c:v>
                </c:pt>
                <c:pt idx="252">
                  <c:v>18.899999999999999</c:v>
                </c:pt>
                <c:pt idx="253">
                  <c:v>20.45</c:v>
                </c:pt>
                <c:pt idx="254">
                  <c:v>20.75</c:v>
                </c:pt>
                <c:pt idx="255">
                  <c:v>20.049999999999997</c:v>
                </c:pt>
                <c:pt idx="256">
                  <c:v>20.100000000000001</c:v>
                </c:pt>
                <c:pt idx="257">
                  <c:v>19.75</c:v>
                </c:pt>
                <c:pt idx="258">
                  <c:v>19.78</c:v>
                </c:pt>
                <c:pt idx="259">
                  <c:v>19.760000000000002</c:v>
                </c:pt>
                <c:pt idx="260">
                  <c:v>19.349999999999998</c:v>
                </c:pt>
                <c:pt idx="261">
                  <c:v>19.349999999999998</c:v>
                </c:pt>
                <c:pt idx="262">
                  <c:v>18.899999999999999</c:v>
                </c:pt>
                <c:pt idx="263">
                  <c:v>19.43</c:v>
                </c:pt>
                <c:pt idx="264">
                  <c:v>19.45</c:v>
                </c:pt>
                <c:pt idx="265">
                  <c:v>19.63</c:v>
                </c:pt>
                <c:pt idx="266">
                  <c:v>19.54</c:v>
                </c:pt>
                <c:pt idx="267">
                  <c:v>19.400000000000002</c:v>
                </c:pt>
                <c:pt idx="268">
                  <c:v>19.46</c:v>
                </c:pt>
                <c:pt idx="269">
                  <c:v>19.439999999999998</c:v>
                </c:pt>
                <c:pt idx="270">
                  <c:v>19.3</c:v>
                </c:pt>
                <c:pt idx="271">
                  <c:v>19.299999999999997</c:v>
                </c:pt>
                <c:pt idx="272">
                  <c:v>18.850000000000001</c:v>
                </c:pt>
                <c:pt idx="273">
                  <c:v>19.43</c:v>
                </c:pt>
                <c:pt idx="274">
                  <c:v>19.25</c:v>
                </c:pt>
                <c:pt idx="275">
                  <c:v>19.25</c:v>
                </c:pt>
                <c:pt idx="276">
                  <c:v>19.650000000000002</c:v>
                </c:pt>
                <c:pt idx="277">
                  <c:v>19.55</c:v>
                </c:pt>
                <c:pt idx="278">
                  <c:v>19.25</c:v>
                </c:pt>
                <c:pt idx="279">
                  <c:v>26.81</c:v>
                </c:pt>
                <c:pt idx="280">
                  <c:v>19.350000000000001</c:v>
                </c:pt>
                <c:pt idx="281">
                  <c:v>18.899999999999999</c:v>
                </c:pt>
                <c:pt idx="282">
                  <c:v>19.100000000000001</c:v>
                </c:pt>
                <c:pt idx="283">
                  <c:v>19.149999999999999</c:v>
                </c:pt>
                <c:pt idx="284">
                  <c:v>19.100000000000001</c:v>
                </c:pt>
                <c:pt idx="285">
                  <c:v>19.3</c:v>
                </c:pt>
                <c:pt idx="286">
                  <c:v>19.25</c:v>
                </c:pt>
                <c:pt idx="287">
                  <c:v>19</c:v>
                </c:pt>
                <c:pt idx="288">
                  <c:v>19.240000000000002</c:v>
                </c:pt>
                <c:pt idx="289">
                  <c:v>18.799999999999997</c:v>
                </c:pt>
                <c:pt idx="290">
                  <c:v>18.7</c:v>
                </c:pt>
                <c:pt idx="291">
                  <c:v>18.700000000000003</c:v>
                </c:pt>
                <c:pt idx="292">
                  <c:v>18.849999999999998</c:v>
                </c:pt>
                <c:pt idx="293">
                  <c:v>19.369999999999997</c:v>
                </c:pt>
                <c:pt idx="294">
                  <c:v>19</c:v>
                </c:pt>
                <c:pt idx="295">
                  <c:v>18.78</c:v>
                </c:pt>
                <c:pt idx="296">
                  <c:v>19.2</c:v>
                </c:pt>
                <c:pt idx="297">
                  <c:v>19.57</c:v>
                </c:pt>
                <c:pt idx="298">
                  <c:v>19.399999999999999</c:v>
                </c:pt>
                <c:pt idx="299">
                  <c:v>19.52</c:v>
                </c:pt>
                <c:pt idx="300">
                  <c:v>19.13</c:v>
                </c:pt>
                <c:pt idx="301">
                  <c:v>19.14</c:v>
                </c:pt>
                <c:pt idx="302">
                  <c:v>18.84</c:v>
                </c:pt>
                <c:pt idx="303">
                  <c:v>18.96</c:v>
                </c:pt>
                <c:pt idx="304">
                  <c:v>19.46</c:v>
                </c:pt>
                <c:pt idx="305">
                  <c:v>19.21</c:v>
                </c:pt>
                <c:pt idx="306">
                  <c:v>19.3</c:v>
                </c:pt>
                <c:pt idx="307">
                  <c:v>19.5</c:v>
                </c:pt>
                <c:pt idx="308">
                  <c:v>19.3</c:v>
                </c:pt>
                <c:pt idx="309">
                  <c:v>19.2</c:v>
                </c:pt>
                <c:pt idx="310">
                  <c:v>19.05</c:v>
                </c:pt>
                <c:pt idx="311">
                  <c:v>19.400000000000002</c:v>
                </c:pt>
                <c:pt idx="312">
                  <c:v>19.630000000000003</c:v>
                </c:pt>
                <c:pt idx="313">
                  <c:v>19.100000000000001</c:v>
                </c:pt>
                <c:pt idx="314">
                  <c:v>19.25</c:v>
                </c:pt>
                <c:pt idx="315">
                  <c:v>18.899999999999999</c:v>
                </c:pt>
                <c:pt idx="316">
                  <c:v>18.900000000000002</c:v>
                </c:pt>
                <c:pt idx="317">
                  <c:v>18.7</c:v>
                </c:pt>
                <c:pt idx="318">
                  <c:v>18.55</c:v>
                </c:pt>
                <c:pt idx="319">
                  <c:v>18.8</c:v>
                </c:pt>
                <c:pt idx="320">
                  <c:v>18.27</c:v>
                </c:pt>
                <c:pt idx="321">
                  <c:v>18.48</c:v>
                </c:pt>
                <c:pt idx="322">
                  <c:v>18.600000000000001</c:v>
                </c:pt>
                <c:pt idx="323">
                  <c:v>18.599999999999998</c:v>
                </c:pt>
                <c:pt idx="324">
                  <c:v>18.779999999999998</c:v>
                </c:pt>
                <c:pt idx="325">
                  <c:v>18.84</c:v>
                </c:pt>
                <c:pt idx="326">
                  <c:v>18.349999999999998</c:v>
                </c:pt>
                <c:pt idx="327">
                  <c:v>18.93</c:v>
                </c:pt>
                <c:pt idx="328">
                  <c:v>18.809999999999999</c:v>
                </c:pt>
                <c:pt idx="329">
                  <c:v>19.099999999999998</c:v>
                </c:pt>
                <c:pt idx="330">
                  <c:v>18.62</c:v>
                </c:pt>
                <c:pt idx="331">
                  <c:v>18.84</c:v>
                </c:pt>
                <c:pt idx="332">
                  <c:v>19.049999999999997</c:v>
                </c:pt>
                <c:pt idx="333">
                  <c:v>18.899999999999999</c:v>
                </c:pt>
                <c:pt idx="334">
                  <c:v>18.7</c:v>
                </c:pt>
                <c:pt idx="335">
                  <c:v>18.650000000000002</c:v>
                </c:pt>
                <c:pt idx="336">
                  <c:v>19.259999999999998</c:v>
                </c:pt>
                <c:pt idx="337">
                  <c:v>18.979999999999997</c:v>
                </c:pt>
                <c:pt idx="338">
                  <c:v>19.100000000000001</c:v>
                </c:pt>
                <c:pt idx="339">
                  <c:v>19.13</c:v>
                </c:pt>
                <c:pt idx="340">
                  <c:v>18.869999999999997</c:v>
                </c:pt>
                <c:pt idx="341">
                  <c:v>19.309999999999999</c:v>
                </c:pt>
                <c:pt idx="342">
                  <c:v>18.8</c:v>
                </c:pt>
                <c:pt idx="343">
                  <c:v>18.399999999999999</c:v>
                </c:pt>
                <c:pt idx="344">
                  <c:v>18.32</c:v>
                </c:pt>
                <c:pt idx="345">
                  <c:v>18.510000000000002</c:v>
                </c:pt>
                <c:pt idx="346">
                  <c:v>18.45</c:v>
                </c:pt>
                <c:pt idx="347">
                  <c:v>18.79</c:v>
                </c:pt>
                <c:pt idx="348">
                  <c:v>19.5</c:v>
                </c:pt>
                <c:pt idx="349">
                  <c:v>19.150000000000002</c:v>
                </c:pt>
                <c:pt idx="350">
                  <c:v>19.599999999999998</c:v>
                </c:pt>
                <c:pt idx="351">
                  <c:v>19.68</c:v>
                </c:pt>
                <c:pt idx="352">
                  <c:v>19.41</c:v>
                </c:pt>
                <c:pt idx="353">
                  <c:v>20.139999999999997</c:v>
                </c:pt>
                <c:pt idx="354">
                  <c:v>19.5</c:v>
                </c:pt>
                <c:pt idx="355">
                  <c:v>19.05</c:v>
                </c:pt>
                <c:pt idx="356">
                  <c:v>18.650000000000002</c:v>
                </c:pt>
                <c:pt idx="357">
                  <c:v>18.2</c:v>
                </c:pt>
                <c:pt idx="358">
                  <c:v>18.13</c:v>
                </c:pt>
                <c:pt idx="359">
                  <c:v>17.900000000000002</c:v>
                </c:pt>
                <c:pt idx="360">
                  <c:v>18</c:v>
                </c:pt>
                <c:pt idx="361">
                  <c:v>17.55</c:v>
                </c:pt>
                <c:pt idx="362">
                  <c:v>17.400000000000002</c:v>
                </c:pt>
                <c:pt idx="363">
                  <c:v>18.100000000000001</c:v>
                </c:pt>
                <c:pt idx="364">
                  <c:v>17.940000000000001</c:v>
                </c:pt>
                <c:pt idx="365">
                  <c:v>17.739999999999998</c:v>
                </c:pt>
                <c:pt idx="366">
                  <c:v>17.87</c:v>
                </c:pt>
                <c:pt idx="367">
                  <c:v>17.700000000000003</c:v>
                </c:pt>
                <c:pt idx="368">
                  <c:v>17.8</c:v>
                </c:pt>
                <c:pt idx="369">
                  <c:v>17.850000000000001</c:v>
                </c:pt>
                <c:pt idx="370">
                  <c:v>17.700000000000003</c:v>
                </c:pt>
                <c:pt idx="371">
                  <c:v>17.68</c:v>
                </c:pt>
                <c:pt idx="372">
                  <c:v>17.79</c:v>
                </c:pt>
                <c:pt idx="373">
                  <c:v>17.8</c:v>
                </c:pt>
                <c:pt idx="374">
                  <c:v>17.59</c:v>
                </c:pt>
                <c:pt idx="375">
                  <c:v>17.7</c:v>
                </c:pt>
                <c:pt idx="376">
                  <c:v>17.829999999999998</c:v>
                </c:pt>
                <c:pt idx="377">
                  <c:v>17.88</c:v>
                </c:pt>
                <c:pt idx="378">
                  <c:v>18.11</c:v>
                </c:pt>
                <c:pt idx="379">
                  <c:v>17.599999999999998</c:v>
                </c:pt>
                <c:pt idx="380">
                  <c:v>17.63</c:v>
                </c:pt>
                <c:pt idx="381">
                  <c:v>17.580000000000002</c:v>
                </c:pt>
                <c:pt idx="382">
                  <c:v>17.45</c:v>
                </c:pt>
                <c:pt idx="383">
                  <c:v>17.400000000000002</c:v>
                </c:pt>
                <c:pt idx="384">
                  <c:v>17.100000000000001</c:v>
                </c:pt>
                <c:pt idx="385">
                  <c:v>17.149999999999999</c:v>
                </c:pt>
                <c:pt idx="386">
                  <c:v>16.98</c:v>
                </c:pt>
                <c:pt idx="387">
                  <c:v>16.8</c:v>
                </c:pt>
                <c:pt idx="388">
                  <c:v>16.400000000000002</c:v>
                </c:pt>
                <c:pt idx="389">
                  <c:v>16.55</c:v>
                </c:pt>
                <c:pt idx="390">
                  <c:v>16.400000000000002</c:v>
                </c:pt>
                <c:pt idx="391">
                  <c:v>16.3</c:v>
                </c:pt>
                <c:pt idx="392">
                  <c:v>16.2</c:v>
                </c:pt>
                <c:pt idx="393">
                  <c:v>16.2</c:v>
                </c:pt>
                <c:pt idx="394">
                  <c:v>16.200000000000003</c:v>
                </c:pt>
                <c:pt idx="395">
                  <c:v>16.049999999999997</c:v>
                </c:pt>
                <c:pt idx="396">
                  <c:v>16.099999999999998</c:v>
                </c:pt>
                <c:pt idx="397">
                  <c:v>16.150000000000002</c:v>
                </c:pt>
                <c:pt idx="398">
                  <c:v>16.559999999999999</c:v>
                </c:pt>
                <c:pt idx="399">
                  <c:v>16.899999999999999</c:v>
                </c:pt>
                <c:pt idx="400">
                  <c:v>17.100000000000001</c:v>
                </c:pt>
                <c:pt idx="401">
                  <c:v>16.95</c:v>
                </c:pt>
                <c:pt idx="402">
                  <c:v>17.149999999999999</c:v>
                </c:pt>
                <c:pt idx="403">
                  <c:v>16.920000000000002</c:v>
                </c:pt>
                <c:pt idx="404">
                  <c:v>17.100000000000001</c:v>
                </c:pt>
                <c:pt idx="405">
                  <c:v>16.7</c:v>
                </c:pt>
                <c:pt idx="406">
                  <c:v>17.25</c:v>
                </c:pt>
                <c:pt idx="407">
                  <c:v>16.75</c:v>
                </c:pt>
                <c:pt idx="408">
                  <c:v>17.059999999999999</c:v>
                </c:pt>
                <c:pt idx="409">
                  <c:v>17.3</c:v>
                </c:pt>
                <c:pt idx="410">
                  <c:v>17.649999999999999</c:v>
                </c:pt>
                <c:pt idx="411">
                  <c:v>17.350000000000001</c:v>
                </c:pt>
                <c:pt idx="412">
                  <c:v>17.52</c:v>
                </c:pt>
                <c:pt idx="413">
                  <c:v>17.149999999999999</c:v>
                </c:pt>
                <c:pt idx="414">
                  <c:v>17.3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16.66</c:v>
                </c:pt>
                <c:pt idx="418">
                  <c:v>17.099999999999998</c:v>
                </c:pt>
                <c:pt idx="419">
                  <c:v>17.95</c:v>
                </c:pt>
                <c:pt idx="420">
                  <c:v>18</c:v>
                </c:pt>
                <c:pt idx="421">
                  <c:v>17.95</c:v>
                </c:pt>
                <c:pt idx="422">
                  <c:v>18</c:v>
                </c:pt>
                <c:pt idx="423">
                  <c:v>17.95</c:v>
                </c:pt>
                <c:pt idx="424">
                  <c:v>17.95</c:v>
                </c:pt>
                <c:pt idx="425">
                  <c:v>18</c:v>
                </c:pt>
                <c:pt idx="426">
                  <c:v>18.09</c:v>
                </c:pt>
                <c:pt idx="427">
                  <c:v>18.149999999999999</c:v>
                </c:pt>
                <c:pt idx="428">
                  <c:v>18</c:v>
                </c:pt>
                <c:pt idx="429">
                  <c:v>17.549999999999997</c:v>
                </c:pt>
                <c:pt idx="430">
                  <c:v>17.850000000000001</c:v>
                </c:pt>
                <c:pt idx="431">
                  <c:v>17.75</c:v>
                </c:pt>
                <c:pt idx="432">
                  <c:v>17.900000000000002</c:v>
                </c:pt>
                <c:pt idx="433">
                  <c:v>18.05</c:v>
                </c:pt>
                <c:pt idx="434">
                  <c:v>17.88</c:v>
                </c:pt>
                <c:pt idx="435">
                  <c:v>17.59</c:v>
                </c:pt>
                <c:pt idx="436">
                  <c:v>17.650000000000002</c:v>
                </c:pt>
                <c:pt idx="437">
                  <c:v>17.509999999999998</c:v>
                </c:pt>
                <c:pt idx="438">
                  <c:v>17.510000000000002</c:v>
                </c:pt>
                <c:pt idx="439">
                  <c:v>17.489999999999998</c:v>
                </c:pt>
                <c:pt idx="440">
                  <c:v>17.7</c:v>
                </c:pt>
                <c:pt idx="441">
                  <c:v>17.350000000000001</c:v>
                </c:pt>
                <c:pt idx="442">
                  <c:v>17.46</c:v>
                </c:pt>
                <c:pt idx="443">
                  <c:v>17.260000000000002</c:v>
                </c:pt>
                <c:pt idx="444">
                  <c:v>17.16</c:v>
                </c:pt>
                <c:pt idx="445">
                  <c:v>17.020000000000003</c:v>
                </c:pt>
                <c:pt idx="446">
                  <c:v>16.849999999999998</c:v>
                </c:pt>
                <c:pt idx="447">
                  <c:v>17.059999999999999</c:v>
                </c:pt>
                <c:pt idx="448">
                  <c:v>17.03</c:v>
                </c:pt>
                <c:pt idx="449">
                  <c:v>17.149999999999999</c:v>
                </c:pt>
                <c:pt idx="450">
                  <c:v>16.95</c:v>
                </c:pt>
                <c:pt idx="451">
                  <c:v>17.3</c:v>
                </c:pt>
                <c:pt idx="452">
                  <c:v>17.399999999999999</c:v>
                </c:pt>
                <c:pt idx="453">
                  <c:v>17.450000000000003</c:v>
                </c:pt>
                <c:pt idx="454">
                  <c:v>17.46</c:v>
                </c:pt>
                <c:pt idx="455">
                  <c:v>17.700000000000003</c:v>
                </c:pt>
                <c:pt idx="456">
                  <c:v>17.099999999999998</c:v>
                </c:pt>
                <c:pt idx="457">
                  <c:v>17.029999999999998</c:v>
                </c:pt>
                <c:pt idx="458">
                  <c:v>17.25</c:v>
                </c:pt>
                <c:pt idx="459">
                  <c:v>16.52</c:v>
                </c:pt>
                <c:pt idx="460">
                  <c:v>16.95</c:v>
                </c:pt>
                <c:pt idx="461">
                  <c:v>17.25</c:v>
                </c:pt>
                <c:pt idx="462">
                  <c:v>16.600000000000001</c:v>
                </c:pt>
                <c:pt idx="463">
                  <c:v>16.95</c:v>
                </c:pt>
                <c:pt idx="464">
                  <c:v>17.45</c:v>
                </c:pt>
                <c:pt idx="465">
                  <c:v>17.32</c:v>
                </c:pt>
                <c:pt idx="466">
                  <c:v>17.240000000000002</c:v>
                </c:pt>
                <c:pt idx="467">
                  <c:v>16.940000000000001</c:v>
                </c:pt>
                <c:pt idx="468">
                  <c:v>17.23</c:v>
                </c:pt>
                <c:pt idx="469">
                  <c:v>17.25</c:v>
                </c:pt>
                <c:pt idx="470">
                  <c:v>16.5</c:v>
                </c:pt>
                <c:pt idx="471">
                  <c:v>16.799999999999997</c:v>
                </c:pt>
                <c:pt idx="472">
                  <c:v>16.600000000000001</c:v>
                </c:pt>
                <c:pt idx="473">
                  <c:v>16.37</c:v>
                </c:pt>
                <c:pt idx="474">
                  <c:v>16.5</c:v>
                </c:pt>
                <c:pt idx="475">
                  <c:v>16.349999999999998</c:v>
                </c:pt>
                <c:pt idx="476">
                  <c:v>16.399999999999999</c:v>
                </c:pt>
                <c:pt idx="477">
                  <c:v>16.189999999999998</c:v>
                </c:pt>
                <c:pt idx="478">
                  <c:v>16.049999999999997</c:v>
                </c:pt>
                <c:pt idx="479">
                  <c:v>16.25</c:v>
                </c:pt>
                <c:pt idx="480">
                  <c:v>16.25</c:v>
                </c:pt>
                <c:pt idx="481">
                  <c:v>16.029999999999998</c:v>
                </c:pt>
                <c:pt idx="482">
                  <c:v>15.850000000000001</c:v>
                </c:pt>
                <c:pt idx="483">
                  <c:v>16</c:v>
                </c:pt>
                <c:pt idx="484">
                  <c:v>15.53</c:v>
                </c:pt>
                <c:pt idx="485">
                  <c:v>15.650000000000002</c:v>
                </c:pt>
                <c:pt idx="486">
                  <c:v>15.95</c:v>
                </c:pt>
                <c:pt idx="487">
                  <c:v>15.72</c:v>
                </c:pt>
                <c:pt idx="488">
                  <c:v>15.459999999999999</c:v>
                </c:pt>
                <c:pt idx="489">
                  <c:v>15.29</c:v>
                </c:pt>
                <c:pt idx="490">
                  <c:v>15.370000000000001</c:v>
                </c:pt>
                <c:pt idx="491">
                  <c:v>14.790000000000001</c:v>
                </c:pt>
                <c:pt idx="492">
                  <c:v>15.04</c:v>
                </c:pt>
                <c:pt idx="493">
                  <c:v>15.35</c:v>
                </c:pt>
                <c:pt idx="494">
                  <c:v>15.05</c:v>
                </c:pt>
                <c:pt idx="495">
                  <c:v>15.219999999999999</c:v>
                </c:pt>
                <c:pt idx="496">
                  <c:v>15.229999999999999</c:v>
                </c:pt>
                <c:pt idx="497">
                  <c:v>15.55</c:v>
                </c:pt>
                <c:pt idx="498">
                  <c:v>15.26</c:v>
                </c:pt>
                <c:pt idx="499">
                  <c:v>15.46</c:v>
                </c:pt>
                <c:pt idx="500">
                  <c:v>15.27</c:v>
                </c:pt>
                <c:pt idx="501">
                  <c:v>15.1</c:v>
                </c:pt>
                <c:pt idx="502">
                  <c:v>14.88</c:v>
                </c:pt>
                <c:pt idx="503">
                  <c:v>14.790000000000001</c:v>
                </c:pt>
                <c:pt idx="504">
                  <c:v>14.65</c:v>
                </c:pt>
                <c:pt idx="505">
                  <c:v>14.75</c:v>
                </c:pt>
                <c:pt idx="506">
                  <c:v>15.05</c:v>
                </c:pt>
                <c:pt idx="507">
                  <c:v>14.96</c:v>
                </c:pt>
                <c:pt idx="508">
                  <c:v>14.9</c:v>
                </c:pt>
                <c:pt idx="509">
                  <c:v>15</c:v>
                </c:pt>
                <c:pt idx="510">
                  <c:v>15.3</c:v>
                </c:pt>
                <c:pt idx="511">
                  <c:v>15.389999999999999</c:v>
                </c:pt>
                <c:pt idx="512">
                  <c:v>16.22</c:v>
                </c:pt>
                <c:pt idx="513">
                  <c:v>16.11</c:v>
                </c:pt>
                <c:pt idx="514">
                  <c:v>16.399999999999999</c:v>
                </c:pt>
                <c:pt idx="515">
                  <c:v>16.63</c:v>
                </c:pt>
                <c:pt idx="516">
                  <c:v>16.95</c:v>
                </c:pt>
                <c:pt idx="517">
                  <c:v>16.940000000000001</c:v>
                </c:pt>
                <c:pt idx="518">
                  <c:v>16.760000000000002</c:v>
                </c:pt>
                <c:pt idx="519">
                  <c:v>17</c:v>
                </c:pt>
                <c:pt idx="520">
                  <c:v>17.18</c:v>
                </c:pt>
                <c:pt idx="521">
                  <c:v>17.240000000000002</c:v>
                </c:pt>
                <c:pt idx="522">
                  <c:v>17.239999999999998</c:v>
                </c:pt>
                <c:pt idx="523">
                  <c:v>16.8</c:v>
                </c:pt>
                <c:pt idx="524">
                  <c:v>16.68</c:v>
                </c:pt>
                <c:pt idx="525">
                  <c:v>16.95</c:v>
                </c:pt>
                <c:pt idx="526">
                  <c:v>17.169999999999998</c:v>
                </c:pt>
                <c:pt idx="527">
                  <c:v>16.98</c:v>
                </c:pt>
                <c:pt idx="528">
                  <c:v>17.049999999999997</c:v>
                </c:pt>
                <c:pt idx="529">
                  <c:v>17.05</c:v>
                </c:pt>
                <c:pt idx="530">
                  <c:v>17.130000000000003</c:v>
                </c:pt>
                <c:pt idx="531">
                  <c:v>17.779999999999998</c:v>
                </c:pt>
                <c:pt idx="532">
                  <c:v>17.7</c:v>
                </c:pt>
                <c:pt idx="533">
                  <c:v>17.900000000000002</c:v>
                </c:pt>
                <c:pt idx="534">
                  <c:v>18.16</c:v>
                </c:pt>
                <c:pt idx="535">
                  <c:v>18.040000000000003</c:v>
                </c:pt>
                <c:pt idx="536">
                  <c:v>17.8</c:v>
                </c:pt>
                <c:pt idx="537">
                  <c:v>17.71</c:v>
                </c:pt>
                <c:pt idx="538">
                  <c:v>17.5</c:v>
                </c:pt>
                <c:pt idx="539">
                  <c:v>17.71</c:v>
                </c:pt>
                <c:pt idx="540">
                  <c:v>17.89</c:v>
                </c:pt>
                <c:pt idx="541">
                  <c:v>17.850000000000001</c:v>
                </c:pt>
                <c:pt idx="542">
                  <c:v>17.77</c:v>
                </c:pt>
                <c:pt idx="543">
                  <c:v>17.309999999999999</c:v>
                </c:pt>
                <c:pt idx="544">
                  <c:v>17.350000000000001</c:v>
                </c:pt>
                <c:pt idx="545">
                  <c:v>18.09</c:v>
                </c:pt>
                <c:pt idx="546">
                  <c:v>17.599999999999998</c:v>
                </c:pt>
                <c:pt idx="547">
                  <c:v>17.37</c:v>
                </c:pt>
                <c:pt idx="548">
                  <c:v>17.91</c:v>
                </c:pt>
                <c:pt idx="549">
                  <c:v>17.670000000000002</c:v>
                </c:pt>
                <c:pt idx="550">
                  <c:v>17.77</c:v>
                </c:pt>
                <c:pt idx="551">
                  <c:v>17.649999999999999</c:v>
                </c:pt>
                <c:pt idx="552">
                  <c:v>17.78</c:v>
                </c:pt>
                <c:pt idx="553">
                  <c:v>18.04</c:v>
                </c:pt>
                <c:pt idx="554">
                  <c:v>18.18</c:v>
                </c:pt>
                <c:pt idx="555">
                  <c:v>18.189999999999998</c:v>
                </c:pt>
                <c:pt idx="556">
                  <c:v>17.97</c:v>
                </c:pt>
                <c:pt idx="557">
                  <c:v>17.68</c:v>
                </c:pt>
                <c:pt idx="558">
                  <c:v>18</c:v>
                </c:pt>
                <c:pt idx="559">
                  <c:v>18.12</c:v>
                </c:pt>
                <c:pt idx="560">
                  <c:v>18.510000000000002</c:v>
                </c:pt>
                <c:pt idx="561">
                  <c:v>18.3</c:v>
                </c:pt>
                <c:pt idx="562">
                  <c:v>18.16</c:v>
                </c:pt>
                <c:pt idx="563">
                  <c:v>18.100000000000001</c:v>
                </c:pt>
                <c:pt idx="564">
                  <c:v>18.32</c:v>
                </c:pt>
                <c:pt idx="565">
                  <c:v>18.43</c:v>
                </c:pt>
                <c:pt idx="566">
                  <c:v>18.5</c:v>
                </c:pt>
                <c:pt idx="567">
                  <c:v>18.22</c:v>
                </c:pt>
                <c:pt idx="568">
                  <c:v>18.04</c:v>
                </c:pt>
                <c:pt idx="569">
                  <c:v>18.049999999999997</c:v>
                </c:pt>
                <c:pt idx="570">
                  <c:v>18.47</c:v>
                </c:pt>
                <c:pt idx="571">
                  <c:v>18.32</c:v>
                </c:pt>
                <c:pt idx="572">
                  <c:v>18.57</c:v>
                </c:pt>
                <c:pt idx="573">
                  <c:v>18.080000000000002</c:v>
                </c:pt>
                <c:pt idx="574">
                  <c:v>17.850000000000001</c:v>
                </c:pt>
                <c:pt idx="575">
                  <c:v>17.600000000000001</c:v>
                </c:pt>
                <c:pt idx="576">
                  <c:v>17.46</c:v>
                </c:pt>
                <c:pt idx="577">
                  <c:v>17.149999999999999</c:v>
                </c:pt>
                <c:pt idx="578">
                  <c:v>17.650000000000002</c:v>
                </c:pt>
                <c:pt idx="579">
                  <c:v>17.55</c:v>
                </c:pt>
                <c:pt idx="580">
                  <c:v>16.559999999999999</c:v>
                </c:pt>
                <c:pt idx="581">
                  <c:v>17.260000000000002</c:v>
                </c:pt>
                <c:pt idx="582">
                  <c:v>17.239999999999998</c:v>
                </c:pt>
                <c:pt idx="583">
                  <c:v>17.02</c:v>
                </c:pt>
                <c:pt idx="584">
                  <c:v>17.900000000000002</c:v>
                </c:pt>
                <c:pt idx="585">
                  <c:v>17.600000000000001</c:v>
                </c:pt>
                <c:pt idx="586">
                  <c:v>16.970000000000002</c:v>
                </c:pt>
                <c:pt idx="587">
                  <c:v>16.75</c:v>
                </c:pt>
                <c:pt idx="588">
                  <c:v>16.8</c:v>
                </c:pt>
                <c:pt idx="589">
                  <c:v>16.45</c:v>
                </c:pt>
                <c:pt idx="590">
                  <c:v>16.599999999999998</c:v>
                </c:pt>
                <c:pt idx="591">
                  <c:v>16.68</c:v>
                </c:pt>
                <c:pt idx="592">
                  <c:v>16.399999999999999</c:v>
                </c:pt>
                <c:pt idx="593">
                  <c:v>16.220000000000002</c:v>
                </c:pt>
                <c:pt idx="594">
                  <c:v>16.220000000000002</c:v>
                </c:pt>
                <c:pt idx="595">
                  <c:v>16.799999999999997</c:v>
                </c:pt>
                <c:pt idx="596">
                  <c:v>16.899999999999999</c:v>
                </c:pt>
                <c:pt idx="597">
                  <c:v>16.349999999999998</c:v>
                </c:pt>
                <c:pt idx="598">
                  <c:v>16.399999999999999</c:v>
                </c:pt>
                <c:pt idx="599">
                  <c:v>17</c:v>
                </c:pt>
                <c:pt idx="600">
                  <c:v>16.399999999999999</c:v>
                </c:pt>
                <c:pt idx="601">
                  <c:v>16.2</c:v>
                </c:pt>
                <c:pt idx="602">
                  <c:v>16.14</c:v>
                </c:pt>
                <c:pt idx="603">
                  <c:v>15.97</c:v>
                </c:pt>
                <c:pt idx="604">
                  <c:v>16.16</c:v>
                </c:pt>
                <c:pt idx="605">
                  <c:v>16.04</c:v>
                </c:pt>
                <c:pt idx="606">
                  <c:v>15.940000000000001</c:v>
                </c:pt>
                <c:pt idx="607">
                  <c:v>16.04</c:v>
                </c:pt>
                <c:pt idx="608">
                  <c:v>16.25</c:v>
                </c:pt>
                <c:pt idx="609">
                  <c:v>16.600000000000001</c:v>
                </c:pt>
                <c:pt idx="610">
                  <c:v>17.049999999999997</c:v>
                </c:pt>
                <c:pt idx="611">
                  <c:v>16.75</c:v>
                </c:pt>
                <c:pt idx="612">
                  <c:v>16.48</c:v>
                </c:pt>
                <c:pt idx="613">
                  <c:v>16.53</c:v>
                </c:pt>
                <c:pt idx="614">
                  <c:v>16.8</c:v>
                </c:pt>
                <c:pt idx="615">
                  <c:v>16.899999999999999</c:v>
                </c:pt>
                <c:pt idx="616">
                  <c:v>17.099999999999998</c:v>
                </c:pt>
                <c:pt idx="617">
                  <c:v>17</c:v>
                </c:pt>
                <c:pt idx="618">
                  <c:v>17.25</c:v>
                </c:pt>
                <c:pt idx="619">
                  <c:v>16.98</c:v>
                </c:pt>
                <c:pt idx="620">
                  <c:v>17.2</c:v>
                </c:pt>
                <c:pt idx="621">
                  <c:v>17.220000000000002</c:v>
                </c:pt>
                <c:pt idx="622">
                  <c:v>17.100000000000001</c:v>
                </c:pt>
                <c:pt idx="623">
                  <c:v>17.149999999999999</c:v>
                </c:pt>
                <c:pt idx="624">
                  <c:v>17</c:v>
                </c:pt>
                <c:pt idx="625">
                  <c:v>16.739999999999998</c:v>
                </c:pt>
                <c:pt idx="626">
                  <c:v>16.850000000000001</c:v>
                </c:pt>
                <c:pt idx="627">
                  <c:v>17</c:v>
                </c:pt>
                <c:pt idx="628">
                  <c:v>17.05</c:v>
                </c:pt>
                <c:pt idx="629">
                  <c:v>17.600000000000001</c:v>
                </c:pt>
                <c:pt idx="630">
                  <c:v>17.579999999999998</c:v>
                </c:pt>
                <c:pt idx="631">
                  <c:v>17.86</c:v>
                </c:pt>
                <c:pt idx="632">
                  <c:v>17.95</c:v>
                </c:pt>
                <c:pt idx="633">
                  <c:v>18.3</c:v>
                </c:pt>
                <c:pt idx="634">
                  <c:v>18.3</c:v>
                </c:pt>
                <c:pt idx="635">
                  <c:v>18.27</c:v>
                </c:pt>
                <c:pt idx="636">
                  <c:v>18.649999999999999</c:v>
                </c:pt>
                <c:pt idx="637">
                  <c:v>18.12</c:v>
                </c:pt>
                <c:pt idx="638">
                  <c:v>18.8</c:v>
                </c:pt>
                <c:pt idx="639">
                  <c:v>19.2</c:v>
                </c:pt>
                <c:pt idx="640">
                  <c:v>19.21</c:v>
                </c:pt>
                <c:pt idx="641">
                  <c:v>18.98</c:v>
                </c:pt>
                <c:pt idx="642">
                  <c:v>19.149999999999999</c:v>
                </c:pt>
                <c:pt idx="643">
                  <c:v>18.830000000000002</c:v>
                </c:pt>
                <c:pt idx="644">
                  <c:v>18.57</c:v>
                </c:pt>
                <c:pt idx="645">
                  <c:v>18.43</c:v>
                </c:pt>
                <c:pt idx="646">
                  <c:v>17.920000000000002</c:v>
                </c:pt>
                <c:pt idx="647">
                  <c:v>17.600000000000001</c:v>
                </c:pt>
                <c:pt idx="648">
                  <c:v>17.799999999999997</c:v>
                </c:pt>
                <c:pt idx="649">
                  <c:v>17.899999999999999</c:v>
                </c:pt>
                <c:pt idx="650">
                  <c:v>18.16</c:v>
                </c:pt>
                <c:pt idx="651">
                  <c:v>18.29</c:v>
                </c:pt>
                <c:pt idx="652">
                  <c:v>18.3</c:v>
                </c:pt>
                <c:pt idx="653">
                  <c:v>18.599999999999998</c:v>
                </c:pt>
                <c:pt idx="654">
                  <c:v>18.650000000000002</c:v>
                </c:pt>
                <c:pt idx="655">
                  <c:v>18.920000000000002</c:v>
                </c:pt>
                <c:pt idx="656">
                  <c:v>18.779999999999998</c:v>
                </c:pt>
                <c:pt idx="657">
                  <c:v>19.150000000000002</c:v>
                </c:pt>
                <c:pt idx="658">
                  <c:v>19.100000000000001</c:v>
                </c:pt>
                <c:pt idx="659">
                  <c:v>18.72</c:v>
                </c:pt>
                <c:pt idx="660">
                  <c:v>19.2</c:v>
                </c:pt>
                <c:pt idx="661">
                  <c:v>18.350000000000001</c:v>
                </c:pt>
                <c:pt idx="662">
                  <c:v>18.600000000000001</c:v>
                </c:pt>
                <c:pt idx="663">
                  <c:v>18.599999999999998</c:v>
                </c:pt>
                <c:pt idx="664">
                  <c:v>18.190000000000001</c:v>
                </c:pt>
                <c:pt idx="665">
                  <c:v>18.670000000000002</c:v>
                </c:pt>
                <c:pt idx="666">
                  <c:v>18.899999999999999</c:v>
                </c:pt>
                <c:pt idx="667">
                  <c:v>18.689999999999998</c:v>
                </c:pt>
                <c:pt idx="668">
                  <c:v>18.899999999999999</c:v>
                </c:pt>
                <c:pt idx="669">
                  <c:v>19.3</c:v>
                </c:pt>
                <c:pt idx="670">
                  <c:v>19.099999999999998</c:v>
                </c:pt>
                <c:pt idx="671">
                  <c:v>18.95</c:v>
                </c:pt>
                <c:pt idx="672">
                  <c:v>18.809999999999999</c:v>
                </c:pt>
                <c:pt idx="673">
                  <c:v>19.100000000000001</c:v>
                </c:pt>
                <c:pt idx="674">
                  <c:v>19.09</c:v>
                </c:pt>
                <c:pt idx="675">
                  <c:v>19.5</c:v>
                </c:pt>
                <c:pt idx="676">
                  <c:v>19.5</c:v>
                </c:pt>
                <c:pt idx="677">
                  <c:v>19.7</c:v>
                </c:pt>
                <c:pt idx="678">
                  <c:v>19.55</c:v>
                </c:pt>
                <c:pt idx="679">
                  <c:v>19.57</c:v>
                </c:pt>
                <c:pt idx="680">
                  <c:v>19.78</c:v>
                </c:pt>
                <c:pt idx="681">
                  <c:v>20</c:v>
                </c:pt>
                <c:pt idx="682">
                  <c:v>19.549999999999997</c:v>
                </c:pt>
                <c:pt idx="683">
                  <c:v>19.46</c:v>
                </c:pt>
                <c:pt idx="684">
                  <c:v>19</c:v>
                </c:pt>
                <c:pt idx="685">
                  <c:v>18.900000000000002</c:v>
                </c:pt>
                <c:pt idx="686">
                  <c:v>19</c:v>
                </c:pt>
                <c:pt idx="687">
                  <c:v>19.049999999999997</c:v>
                </c:pt>
                <c:pt idx="688">
                  <c:v>19.200000000000003</c:v>
                </c:pt>
                <c:pt idx="689">
                  <c:v>18.7</c:v>
                </c:pt>
                <c:pt idx="690">
                  <c:v>19</c:v>
                </c:pt>
                <c:pt idx="691">
                  <c:v>18.84</c:v>
                </c:pt>
                <c:pt idx="692">
                  <c:v>18.7</c:v>
                </c:pt>
                <c:pt idx="693">
                  <c:v>19.3</c:v>
                </c:pt>
                <c:pt idx="694">
                  <c:v>18.95</c:v>
                </c:pt>
                <c:pt idx="695">
                  <c:v>18.849999999999998</c:v>
                </c:pt>
                <c:pt idx="696">
                  <c:v>18.850000000000001</c:v>
                </c:pt>
                <c:pt idx="697">
                  <c:v>19.25</c:v>
                </c:pt>
                <c:pt idx="698">
                  <c:v>19</c:v>
                </c:pt>
                <c:pt idx="699">
                  <c:v>19</c:v>
                </c:pt>
                <c:pt idx="700">
                  <c:v>19.399999999999999</c:v>
                </c:pt>
                <c:pt idx="701">
                  <c:v>19.5</c:v>
                </c:pt>
                <c:pt idx="702">
                  <c:v>19.34</c:v>
                </c:pt>
                <c:pt idx="703">
                  <c:v>19.3</c:v>
                </c:pt>
                <c:pt idx="704">
                  <c:v>19.200000000000003</c:v>
                </c:pt>
                <c:pt idx="705">
                  <c:v>19.599999999999998</c:v>
                </c:pt>
                <c:pt idx="706">
                  <c:v>19.27</c:v>
                </c:pt>
                <c:pt idx="707">
                  <c:v>21.35</c:v>
                </c:pt>
                <c:pt idx="708">
                  <c:v>18.79</c:v>
                </c:pt>
                <c:pt idx="709">
                  <c:v>18.82</c:v>
                </c:pt>
                <c:pt idx="710">
                  <c:v>18.7</c:v>
                </c:pt>
                <c:pt idx="711">
                  <c:v>18.73</c:v>
                </c:pt>
                <c:pt idx="712">
                  <c:v>19.3</c:v>
                </c:pt>
                <c:pt idx="713">
                  <c:v>19.649999999999999</c:v>
                </c:pt>
                <c:pt idx="714">
                  <c:v>19.13</c:v>
                </c:pt>
                <c:pt idx="715">
                  <c:v>19.349999999999998</c:v>
                </c:pt>
                <c:pt idx="716">
                  <c:v>19.149999999999999</c:v>
                </c:pt>
                <c:pt idx="717">
                  <c:v>20.25</c:v>
                </c:pt>
                <c:pt idx="718">
                  <c:v>20.149999999999999</c:v>
                </c:pt>
                <c:pt idx="719">
                  <c:v>21.2</c:v>
                </c:pt>
                <c:pt idx="720">
                  <c:v>21.2</c:v>
                </c:pt>
                <c:pt idx="721">
                  <c:v>21.24</c:v>
                </c:pt>
                <c:pt idx="722">
                  <c:v>21.29</c:v>
                </c:pt>
                <c:pt idx="723">
                  <c:v>21.15</c:v>
                </c:pt>
                <c:pt idx="724">
                  <c:v>21.8</c:v>
                </c:pt>
                <c:pt idx="725">
                  <c:v>22.1</c:v>
                </c:pt>
                <c:pt idx="726">
                  <c:v>21.32</c:v>
                </c:pt>
                <c:pt idx="727">
                  <c:v>21.52</c:v>
                </c:pt>
                <c:pt idx="728">
                  <c:v>22.1</c:v>
                </c:pt>
                <c:pt idx="729">
                  <c:v>21.12</c:v>
                </c:pt>
                <c:pt idx="730">
                  <c:v>21.529999999999998</c:v>
                </c:pt>
                <c:pt idx="731">
                  <c:v>22.099999999999998</c:v>
                </c:pt>
                <c:pt idx="732">
                  <c:v>22.1</c:v>
                </c:pt>
                <c:pt idx="733">
                  <c:v>21.19</c:v>
                </c:pt>
                <c:pt idx="734">
                  <c:v>21.35</c:v>
                </c:pt>
                <c:pt idx="735">
                  <c:v>21.9</c:v>
                </c:pt>
                <c:pt idx="736">
                  <c:v>21.3</c:v>
                </c:pt>
                <c:pt idx="737">
                  <c:v>21.400000000000002</c:v>
                </c:pt>
                <c:pt idx="738">
                  <c:v>21.03</c:v>
                </c:pt>
                <c:pt idx="739">
                  <c:v>21.2</c:v>
                </c:pt>
                <c:pt idx="740">
                  <c:v>20.700000000000003</c:v>
                </c:pt>
                <c:pt idx="741">
                  <c:v>20.9</c:v>
                </c:pt>
                <c:pt idx="742">
                  <c:v>21.150000000000002</c:v>
                </c:pt>
                <c:pt idx="743">
                  <c:v>21</c:v>
                </c:pt>
                <c:pt idx="744">
                  <c:v>21.5</c:v>
                </c:pt>
                <c:pt idx="745">
                  <c:v>21.1</c:v>
                </c:pt>
                <c:pt idx="746">
                  <c:v>21.099999999999998</c:v>
                </c:pt>
                <c:pt idx="747">
                  <c:v>21.049999999999997</c:v>
                </c:pt>
                <c:pt idx="748">
                  <c:v>20.549999999999997</c:v>
                </c:pt>
                <c:pt idx="749">
                  <c:v>21.95</c:v>
                </c:pt>
                <c:pt idx="750">
                  <c:v>21.35</c:v>
                </c:pt>
                <c:pt idx="751">
                  <c:v>21.65</c:v>
                </c:pt>
                <c:pt idx="752">
                  <c:v>21.26</c:v>
                </c:pt>
                <c:pt idx="753">
                  <c:v>21.25</c:v>
                </c:pt>
                <c:pt idx="754">
                  <c:v>21.55</c:v>
                </c:pt>
                <c:pt idx="755">
                  <c:v>21.8</c:v>
                </c:pt>
                <c:pt idx="756">
                  <c:v>21.14</c:v>
                </c:pt>
                <c:pt idx="757">
                  <c:v>21.4</c:v>
                </c:pt>
                <c:pt idx="758">
                  <c:v>20.65</c:v>
                </c:pt>
                <c:pt idx="759">
                  <c:v>21</c:v>
                </c:pt>
                <c:pt idx="760">
                  <c:v>21</c:v>
                </c:pt>
                <c:pt idx="761">
                  <c:v>20.75</c:v>
                </c:pt>
                <c:pt idx="762">
                  <c:v>20.6</c:v>
                </c:pt>
                <c:pt idx="763">
                  <c:v>20.75</c:v>
                </c:pt>
                <c:pt idx="764">
                  <c:v>20.400000000000002</c:v>
                </c:pt>
                <c:pt idx="765">
                  <c:v>20.399999999999999</c:v>
                </c:pt>
                <c:pt idx="766">
                  <c:v>20.5</c:v>
                </c:pt>
                <c:pt idx="767">
                  <c:v>20.399999999999999</c:v>
                </c:pt>
                <c:pt idx="768">
                  <c:v>19.8</c:v>
                </c:pt>
                <c:pt idx="769">
                  <c:v>20.049999999999997</c:v>
                </c:pt>
                <c:pt idx="770">
                  <c:v>20.25</c:v>
                </c:pt>
                <c:pt idx="771">
                  <c:v>20.25</c:v>
                </c:pt>
                <c:pt idx="772">
                  <c:v>20.149999999999999</c:v>
                </c:pt>
                <c:pt idx="773">
                  <c:v>20</c:v>
                </c:pt>
                <c:pt idx="774">
                  <c:v>19.2</c:v>
                </c:pt>
                <c:pt idx="775">
                  <c:v>20.25</c:v>
                </c:pt>
                <c:pt idx="776">
                  <c:v>20.25</c:v>
                </c:pt>
                <c:pt idx="777">
                  <c:v>19.900000000000002</c:v>
                </c:pt>
                <c:pt idx="778">
                  <c:v>19.899999999999999</c:v>
                </c:pt>
                <c:pt idx="779">
                  <c:v>20.100000000000001</c:v>
                </c:pt>
                <c:pt idx="780">
                  <c:v>20.450000000000003</c:v>
                </c:pt>
                <c:pt idx="781">
                  <c:v>19.88</c:v>
                </c:pt>
                <c:pt idx="782">
                  <c:v>19.700000000000003</c:v>
                </c:pt>
                <c:pt idx="783">
                  <c:v>19.610000000000003</c:v>
                </c:pt>
                <c:pt idx="784">
                  <c:v>19.7</c:v>
                </c:pt>
                <c:pt idx="785">
                  <c:v>19.5</c:v>
                </c:pt>
                <c:pt idx="786">
                  <c:v>19.8</c:v>
                </c:pt>
                <c:pt idx="787">
                  <c:v>19.520000000000003</c:v>
                </c:pt>
                <c:pt idx="788">
                  <c:v>19.48</c:v>
                </c:pt>
                <c:pt idx="789">
                  <c:v>20.079999999999998</c:v>
                </c:pt>
                <c:pt idx="790">
                  <c:v>20.3</c:v>
                </c:pt>
                <c:pt idx="791">
                  <c:v>20.12</c:v>
                </c:pt>
                <c:pt idx="792">
                  <c:v>20.3</c:v>
                </c:pt>
                <c:pt idx="793">
                  <c:v>20.03</c:v>
                </c:pt>
                <c:pt idx="794">
                  <c:v>19.78</c:v>
                </c:pt>
                <c:pt idx="795">
                  <c:v>19.55</c:v>
                </c:pt>
                <c:pt idx="796">
                  <c:v>19.84</c:v>
                </c:pt>
                <c:pt idx="797">
                  <c:v>20</c:v>
                </c:pt>
                <c:pt idx="798">
                  <c:v>19.779999999999998</c:v>
                </c:pt>
                <c:pt idx="799">
                  <c:v>19.079999999999998</c:v>
                </c:pt>
                <c:pt idx="800">
                  <c:v>18.93</c:v>
                </c:pt>
                <c:pt idx="801">
                  <c:v>19.149999999999999</c:v>
                </c:pt>
                <c:pt idx="802">
                  <c:v>19</c:v>
                </c:pt>
                <c:pt idx="803">
                  <c:v>19.55</c:v>
                </c:pt>
                <c:pt idx="804">
                  <c:v>19.22</c:v>
                </c:pt>
                <c:pt idx="805">
                  <c:v>19.45</c:v>
                </c:pt>
                <c:pt idx="806">
                  <c:v>19.350000000000001</c:v>
                </c:pt>
                <c:pt idx="807">
                  <c:v>18.899999999999999</c:v>
                </c:pt>
                <c:pt idx="808">
                  <c:v>18.55</c:v>
                </c:pt>
                <c:pt idx="809">
                  <c:v>18.32</c:v>
                </c:pt>
                <c:pt idx="810">
                  <c:v>18.850000000000001</c:v>
                </c:pt>
                <c:pt idx="811">
                  <c:v>18.850000000000001</c:v>
                </c:pt>
                <c:pt idx="812">
                  <c:v>18.95</c:v>
                </c:pt>
                <c:pt idx="813">
                  <c:v>18.650000000000002</c:v>
                </c:pt>
                <c:pt idx="814">
                  <c:v>18.75</c:v>
                </c:pt>
                <c:pt idx="815">
                  <c:v>18.25</c:v>
                </c:pt>
                <c:pt idx="816">
                  <c:v>18.5</c:v>
                </c:pt>
                <c:pt idx="817">
                  <c:v>18.07</c:v>
                </c:pt>
                <c:pt idx="818">
                  <c:v>19.309999999999999</c:v>
                </c:pt>
                <c:pt idx="819">
                  <c:v>19.75</c:v>
                </c:pt>
                <c:pt idx="820">
                  <c:v>19.900000000000002</c:v>
                </c:pt>
                <c:pt idx="821">
                  <c:v>19.7</c:v>
                </c:pt>
                <c:pt idx="822">
                  <c:v>19.440000000000001</c:v>
                </c:pt>
                <c:pt idx="823">
                  <c:v>19.5</c:v>
                </c:pt>
                <c:pt idx="824">
                  <c:v>19.75</c:v>
                </c:pt>
                <c:pt idx="825">
                  <c:v>19.3</c:v>
                </c:pt>
                <c:pt idx="826">
                  <c:v>19.3</c:v>
                </c:pt>
                <c:pt idx="827">
                  <c:v>19.299999999999997</c:v>
                </c:pt>
                <c:pt idx="828">
                  <c:v>19.150000000000002</c:v>
                </c:pt>
                <c:pt idx="829">
                  <c:v>19.450000000000003</c:v>
                </c:pt>
                <c:pt idx="830">
                  <c:v>19.260000000000002</c:v>
                </c:pt>
                <c:pt idx="831">
                  <c:v>19.2</c:v>
                </c:pt>
                <c:pt idx="832">
                  <c:v>19.020000000000003</c:v>
                </c:pt>
                <c:pt idx="833">
                  <c:v>19.3</c:v>
                </c:pt>
                <c:pt idx="834">
                  <c:v>19.2</c:v>
                </c:pt>
                <c:pt idx="835">
                  <c:v>19.8</c:v>
                </c:pt>
                <c:pt idx="836">
                  <c:v>20.2</c:v>
                </c:pt>
                <c:pt idx="837">
                  <c:v>19.68</c:v>
                </c:pt>
                <c:pt idx="838">
                  <c:v>19.7</c:v>
                </c:pt>
                <c:pt idx="839">
                  <c:v>19.599999999999998</c:v>
                </c:pt>
                <c:pt idx="840">
                  <c:v>20.049999999999997</c:v>
                </c:pt>
                <c:pt idx="841">
                  <c:v>19.5</c:v>
                </c:pt>
                <c:pt idx="842">
                  <c:v>19.75</c:v>
                </c:pt>
                <c:pt idx="843">
                  <c:v>19.899999999999999</c:v>
                </c:pt>
                <c:pt idx="844">
                  <c:v>20.55</c:v>
                </c:pt>
                <c:pt idx="845">
                  <c:v>20.75</c:v>
                </c:pt>
                <c:pt idx="846">
                  <c:v>20.6</c:v>
                </c:pt>
                <c:pt idx="847">
                  <c:v>20.3</c:v>
                </c:pt>
                <c:pt idx="848">
                  <c:v>20.45</c:v>
                </c:pt>
                <c:pt idx="849">
                  <c:v>20.05</c:v>
                </c:pt>
                <c:pt idx="850">
                  <c:v>19.149999999999999</c:v>
                </c:pt>
                <c:pt idx="851">
                  <c:v>19.5</c:v>
                </c:pt>
                <c:pt idx="852">
                  <c:v>19.05</c:v>
                </c:pt>
                <c:pt idx="853">
                  <c:v>18.950000000000003</c:v>
                </c:pt>
                <c:pt idx="854">
                  <c:v>18.850000000000001</c:v>
                </c:pt>
                <c:pt idx="855">
                  <c:v>19.149999999999999</c:v>
                </c:pt>
                <c:pt idx="856">
                  <c:v>19.350000000000001</c:v>
                </c:pt>
                <c:pt idx="857">
                  <c:v>19.45</c:v>
                </c:pt>
                <c:pt idx="858">
                  <c:v>20.7</c:v>
                </c:pt>
                <c:pt idx="859">
                  <c:v>20.549999999999997</c:v>
                </c:pt>
                <c:pt idx="860">
                  <c:v>20.95</c:v>
                </c:pt>
                <c:pt idx="861">
                  <c:v>20.58</c:v>
                </c:pt>
                <c:pt idx="862">
                  <c:v>20.22</c:v>
                </c:pt>
                <c:pt idx="863">
                  <c:v>20.7</c:v>
                </c:pt>
                <c:pt idx="864">
                  <c:v>20.349999999999998</c:v>
                </c:pt>
                <c:pt idx="865">
                  <c:v>20.399999999999999</c:v>
                </c:pt>
                <c:pt idx="866">
                  <c:v>20.25</c:v>
                </c:pt>
                <c:pt idx="867">
                  <c:v>20.350000000000001</c:v>
                </c:pt>
                <c:pt idx="868">
                  <c:v>20.3</c:v>
                </c:pt>
                <c:pt idx="869">
                  <c:v>20.3</c:v>
                </c:pt>
                <c:pt idx="870">
                  <c:v>20.7</c:v>
                </c:pt>
                <c:pt idx="871">
                  <c:v>20.9</c:v>
                </c:pt>
                <c:pt idx="872">
                  <c:v>20.75</c:v>
                </c:pt>
                <c:pt idx="873">
                  <c:v>20.45</c:v>
                </c:pt>
                <c:pt idx="874">
                  <c:v>20.399999999999999</c:v>
                </c:pt>
                <c:pt idx="875">
                  <c:v>20.5</c:v>
                </c:pt>
                <c:pt idx="876">
                  <c:v>20.5</c:v>
                </c:pt>
                <c:pt idx="877">
                  <c:v>20.9</c:v>
                </c:pt>
                <c:pt idx="878">
                  <c:v>21.130000000000003</c:v>
                </c:pt>
                <c:pt idx="879">
                  <c:v>21</c:v>
                </c:pt>
                <c:pt idx="880">
                  <c:v>20.9</c:v>
                </c:pt>
                <c:pt idx="881">
                  <c:v>20.700000000000003</c:v>
                </c:pt>
                <c:pt idx="882">
                  <c:v>20.75</c:v>
                </c:pt>
                <c:pt idx="883">
                  <c:v>20.7</c:v>
                </c:pt>
                <c:pt idx="884">
                  <c:v>20.25</c:v>
                </c:pt>
                <c:pt idx="885">
                  <c:v>20.55</c:v>
                </c:pt>
                <c:pt idx="886">
                  <c:v>20.95</c:v>
                </c:pt>
                <c:pt idx="887">
                  <c:v>20.75</c:v>
                </c:pt>
                <c:pt idx="888">
                  <c:v>20.399999999999999</c:v>
                </c:pt>
                <c:pt idx="889">
                  <c:v>20.13</c:v>
                </c:pt>
                <c:pt idx="890">
                  <c:v>19.900000000000002</c:v>
                </c:pt>
                <c:pt idx="891">
                  <c:v>20.150000000000002</c:v>
                </c:pt>
                <c:pt idx="892">
                  <c:v>20.2</c:v>
                </c:pt>
                <c:pt idx="893">
                  <c:v>19.799999999999997</c:v>
                </c:pt>
                <c:pt idx="894">
                  <c:v>19.75</c:v>
                </c:pt>
                <c:pt idx="895">
                  <c:v>20.149999999999999</c:v>
                </c:pt>
                <c:pt idx="896">
                  <c:v>20.100000000000001</c:v>
                </c:pt>
                <c:pt idx="897">
                  <c:v>19.8</c:v>
                </c:pt>
                <c:pt idx="898">
                  <c:v>19.899999999999999</c:v>
                </c:pt>
                <c:pt idx="899">
                  <c:v>19.2</c:v>
                </c:pt>
                <c:pt idx="900">
                  <c:v>19.350000000000001</c:v>
                </c:pt>
                <c:pt idx="901">
                  <c:v>19</c:v>
                </c:pt>
                <c:pt idx="902">
                  <c:v>18.75</c:v>
                </c:pt>
                <c:pt idx="903">
                  <c:v>19.349999999999998</c:v>
                </c:pt>
                <c:pt idx="904">
                  <c:v>19.399999999999999</c:v>
                </c:pt>
                <c:pt idx="905">
                  <c:v>19.399999999999999</c:v>
                </c:pt>
                <c:pt idx="906">
                  <c:v>19.45</c:v>
                </c:pt>
                <c:pt idx="907">
                  <c:v>19.100000000000001</c:v>
                </c:pt>
                <c:pt idx="908">
                  <c:v>19.3</c:v>
                </c:pt>
                <c:pt idx="909">
                  <c:v>19</c:v>
                </c:pt>
                <c:pt idx="910">
                  <c:v>19.650000000000002</c:v>
                </c:pt>
                <c:pt idx="911">
                  <c:v>19.75</c:v>
                </c:pt>
                <c:pt idx="912">
                  <c:v>19.600000000000001</c:v>
                </c:pt>
                <c:pt idx="913">
                  <c:v>19.600000000000001</c:v>
                </c:pt>
                <c:pt idx="914">
                  <c:v>19.3</c:v>
                </c:pt>
                <c:pt idx="915">
                  <c:v>19.850000000000001</c:v>
                </c:pt>
                <c:pt idx="916">
                  <c:v>19.75</c:v>
                </c:pt>
                <c:pt idx="917">
                  <c:v>19.850000000000001</c:v>
                </c:pt>
                <c:pt idx="918">
                  <c:v>19.75</c:v>
                </c:pt>
                <c:pt idx="919">
                  <c:v>19.400000000000002</c:v>
                </c:pt>
                <c:pt idx="920">
                  <c:v>19.700000000000003</c:v>
                </c:pt>
                <c:pt idx="921">
                  <c:v>20.049999999999997</c:v>
                </c:pt>
                <c:pt idx="922">
                  <c:v>20</c:v>
                </c:pt>
                <c:pt idx="923">
                  <c:v>20.350000000000001</c:v>
                </c:pt>
                <c:pt idx="924">
                  <c:v>21.05</c:v>
                </c:pt>
                <c:pt idx="925">
                  <c:v>20.8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47072"/>
        <c:axId val="58438144"/>
      </c:lineChart>
      <c:dateAx>
        <c:axId val="38534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438144"/>
        <c:crosses val="autoZero"/>
        <c:auto val="1"/>
        <c:lblOffset val="100"/>
        <c:baseTimeUnit val="days"/>
      </c:dateAx>
      <c:valAx>
        <c:axId val="5843814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8534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'Master 3m12m'!$A$2:$A$1370</c:f>
              <c:numCache>
                <c:formatCode>m/d/yyyy</c:formatCode>
                <c:ptCount val="1369"/>
                <c:pt idx="0">
                  <c:v>42153</c:v>
                </c:pt>
                <c:pt idx="1">
                  <c:v>42152</c:v>
                </c:pt>
                <c:pt idx="2">
                  <c:v>42151</c:v>
                </c:pt>
                <c:pt idx="3">
                  <c:v>42150</c:v>
                </c:pt>
                <c:pt idx="4">
                  <c:v>42149</c:v>
                </c:pt>
                <c:pt idx="5">
                  <c:v>42146</c:v>
                </c:pt>
                <c:pt idx="6">
                  <c:v>42145</c:v>
                </c:pt>
                <c:pt idx="7">
                  <c:v>42144</c:v>
                </c:pt>
                <c:pt idx="8">
                  <c:v>42143</c:v>
                </c:pt>
                <c:pt idx="9">
                  <c:v>42142</c:v>
                </c:pt>
                <c:pt idx="10">
                  <c:v>42139</c:v>
                </c:pt>
                <c:pt idx="11">
                  <c:v>42138</c:v>
                </c:pt>
                <c:pt idx="12">
                  <c:v>42137</c:v>
                </c:pt>
                <c:pt idx="13">
                  <c:v>42136</c:v>
                </c:pt>
                <c:pt idx="14">
                  <c:v>42135</c:v>
                </c:pt>
                <c:pt idx="15">
                  <c:v>42132</c:v>
                </c:pt>
                <c:pt idx="16">
                  <c:v>42131</c:v>
                </c:pt>
                <c:pt idx="17">
                  <c:v>42130</c:v>
                </c:pt>
                <c:pt idx="18">
                  <c:v>42129</c:v>
                </c:pt>
                <c:pt idx="19">
                  <c:v>42128</c:v>
                </c:pt>
                <c:pt idx="20">
                  <c:v>42125</c:v>
                </c:pt>
                <c:pt idx="21">
                  <c:v>42124</c:v>
                </c:pt>
                <c:pt idx="22">
                  <c:v>42123</c:v>
                </c:pt>
                <c:pt idx="23">
                  <c:v>42122</c:v>
                </c:pt>
                <c:pt idx="24">
                  <c:v>42121</c:v>
                </c:pt>
                <c:pt idx="25">
                  <c:v>42118</c:v>
                </c:pt>
                <c:pt idx="26">
                  <c:v>42117</c:v>
                </c:pt>
                <c:pt idx="27">
                  <c:v>42116</c:v>
                </c:pt>
                <c:pt idx="28">
                  <c:v>42115</c:v>
                </c:pt>
                <c:pt idx="29">
                  <c:v>42114</c:v>
                </c:pt>
                <c:pt idx="30">
                  <c:v>42111</c:v>
                </c:pt>
                <c:pt idx="31">
                  <c:v>42110</c:v>
                </c:pt>
                <c:pt idx="32">
                  <c:v>42109</c:v>
                </c:pt>
                <c:pt idx="33">
                  <c:v>42108</c:v>
                </c:pt>
                <c:pt idx="34">
                  <c:v>42107</c:v>
                </c:pt>
                <c:pt idx="35">
                  <c:v>42104</c:v>
                </c:pt>
                <c:pt idx="36">
                  <c:v>42103</c:v>
                </c:pt>
                <c:pt idx="37">
                  <c:v>42102</c:v>
                </c:pt>
                <c:pt idx="38">
                  <c:v>42101</c:v>
                </c:pt>
                <c:pt idx="39">
                  <c:v>42100</c:v>
                </c:pt>
                <c:pt idx="40">
                  <c:v>42097</c:v>
                </c:pt>
                <c:pt idx="41">
                  <c:v>42096</c:v>
                </c:pt>
                <c:pt idx="42">
                  <c:v>42095</c:v>
                </c:pt>
                <c:pt idx="43">
                  <c:v>42094</c:v>
                </c:pt>
                <c:pt idx="44">
                  <c:v>42093</c:v>
                </c:pt>
                <c:pt idx="45">
                  <c:v>42090</c:v>
                </c:pt>
                <c:pt idx="46">
                  <c:v>42089</c:v>
                </c:pt>
                <c:pt idx="47">
                  <c:v>42088</c:v>
                </c:pt>
                <c:pt idx="48">
                  <c:v>42087</c:v>
                </c:pt>
                <c:pt idx="49">
                  <c:v>42086</c:v>
                </c:pt>
                <c:pt idx="50">
                  <c:v>42083</c:v>
                </c:pt>
                <c:pt idx="51">
                  <c:v>42082</c:v>
                </c:pt>
                <c:pt idx="52">
                  <c:v>42081</c:v>
                </c:pt>
                <c:pt idx="53">
                  <c:v>42080</c:v>
                </c:pt>
                <c:pt idx="54">
                  <c:v>42079</c:v>
                </c:pt>
                <c:pt idx="55">
                  <c:v>42076</c:v>
                </c:pt>
                <c:pt idx="56">
                  <c:v>42075</c:v>
                </c:pt>
                <c:pt idx="57">
                  <c:v>42074</c:v>
                </c:pt>
                <c:pt idx="58">
                  <c:v>42073</c:v>
                </c:pt>
                <c:pt idx="59">
                  <c:v>42072</c:v>
                </c:pt>
                <c:pt idx="60">
                  <c:v>42069</c:v>
                </c:pt>
                <c:pt idx="61">
                  <c:v>42068</c:v>
                </c:pt>
                <c:pt idx="62">
                  <c:v>42067</c:v>
                </c:pt>
                <c:pt idx="63">
                  <c:v>42066</c:v>
                </c:pt>
                <c:pt idx="64">
                  <c:v>42065</c:v>
                </c:pt>
                <c:pt idx="65">
                  <c:v>42062</c:v>
                </c:pt>
                <c:pt idx="66">
                  <c:v>42061</c:v>
                </c:pt>
                <c:pt idx="67">
                  <c:v>42060</c:v>
                </c:pt>
                <c:pt idx="68">
                  <c:v>42059</c:v>
                </c:pt>
                <c:pt idx="69">
                  <c:v>42058</c:v>
                </c:pt>
                <c:pt idx="70">
                  <c:v>42055</c:v>
                </c:pt>
                <c:pt idx="71">
                  <c:v>42054</c:v>
                </c:pt>
                <c:pt idx="72">
                  <c:v>42053</c:v>
                </c:pt>
                <c:pt idx="73">
                  <c:v>42052</c:v>
                </c:pt>
                <c:pt idx="74">
                  <c:v>42051</c:v>
                </c:pt>
                <c:pt idx="75">
                  <c:v>42048</c:v>
                </c:pt>
                <c:pt idx="76">
                  <c:v>42047</c:v>
                </c:pt>
                <c:pt idx="77">
                  <c:v>42046</c:v>
                </c:pt>
                <c:pt idx="78">
                  <c:v>42045</c:v>
                </c:pt>
                <c:pt idx="79">
                  <c:v>42044</c:v>
                </c:pt>
                <c:pt idx="80">
                  <c:v>42041</c:v>
                </c:pt>
                <c:pt idx="81">
                  <c:v>42040</c:v>
                </c:pt>
                <c:pt idx="82">
                  <c:v>42039</c:v>
                </c:pt>
                <c:pt idx="83">
                  <c:v>42038</c:v>
                </c:pt>
                <c:pt idx="84">
                  <c:v>42037</c:v>
                </c:pt>
                <c:pt idx="85">
                  <c:v>42034</c:v>
                </c:pt>
                <c:pt idx="86">
                  <c:v>42033</c:v>
                </c:pt>
                <c:pt idx="87">
                  <c:v>42032</c:v>
                </c:pt>
                <c:pt idx="88">
                  <c:v>42031</c:v>
                </c:pt>
                <c:pt idx="89">
                  <c:v>42030</c:v>
                </c:pt>
                <c:pt idx="90">
                  <c:v>42027</c:v>
                </c:pt>
                <c:pt idx="91">
                  <c:v>42026</c:v>
                </c:pt>
                <c:pt idx="92">
                  <c:v>42025</c:v>
                </c:pt>
                <c:pt idx="93">
                  <c:v>42024</c:v>
                </c:pt>
                <c:pt idx="94">
                  <c:v>42023</c:v>
                </c:pt>
                <c:pt idx="95">
                  <c:v>42020</c:v>
                </c:pt>
                <c:pt idx="96">
                  <c:v>42019</c:v>
                </c:pt>
                <c:pt idx="97">
                  <c:v>42018</c:v>
                </c:pt>
                <c:pt idx="98">
                  <c:v>42017</c:v>
                </c:pt>
                <c:pt idx="99">
                  <c:v>42016</c:v>
                </c:pt>
                <c:pt idx="100">
                  <c:v>42013</c:v>
                </c:pt>
                <c:pt idx="101">
                  <c:v>42012</c:v>
                </c:pt>
                <c:pt idx="102">
                  <c:v>42011</c:v>
                </c:pt>
                <c:pt idx="103">
                  <c:v>42010</c:v>
                </c:pt>
                <c:pt idx="104">
                  <c:v>42009</c:v>
                </c:pt>
                <c:pt idx="105">
                  <c:v>42006</c:v>
                </c:pt>
                <c:pt idx="106">
                  <c:v>42005</c:v>
                </c:pt>
                <c:pt idx="107">
                  <c:v>42004</c:v>
                </c:pt>
                <c:pt idx="108">
                  <c:v>42003</c:v>
                </c:pt>
                <c:pt idx="109">
                  <c:v>42002</c:v>
                </c:pt>
                <c:pt idx="110">
                  <c:v>41999</c:v>
                </c:pt>
                <c:pt idx="111">
                  <c:v>41998</c:v>
                </c:pt>
                <c:pt idx="112">
                  <c:v>41997</c:v>
                </c:pt>
                <c:pt idx="113">
                  <c:v>41996</c:v>
                </c:pt>
                <c:pt idx="114">
                  <c:v>41995</c:v>
                </c:pt>
                <c:pt idx="115">
                  <c:v>41992</c:v>
                </c:pt>
                <c:pt idx="116">
                  <c:v>41991</c:v>
                </c:pt>
                <c:pt idx="117">
                  <c:v>41990</c:v>
                </c:pt>
                <c:pt idx="118">
                  <c:v>41989</c:v>
                </c:pt>
                <c:pt idx="119">
                  <c:v>41988</c:v>
                </c:pt>
                <c:pt idx="120">
                  <c:v>41985</c:v>
                </c:pt>
                <c:pt idx="121">
                  <c:v>41984</c:v>
                </c:pt>
                <c:pt idx="122">
                  <c:v>41983</c:v>
                </c:pt>
                <c:pt idx="123">
                  <c:v>41982</c:v>
                </c:pt>
                <c:pt idx="124">
                  <c:v>41981</c:v>
                </c:pt>
                <c:pt idx="125">
                  <c:v>41978</c:v>
                </c:pt>
                <c:pt idx="126">
                  <c:v>41977</c:v>
                </c:pt>
                <c:pt idx="127">
                  <c:v>41976</c:v>
                </c:pt>
                <c:pt idx="128">
                  <c:v>41975</c:v>
                </c:pt>
                <c:pt idx="129">
                  <c:v>41974</c:v>
                </c:pt>
                <c:pt idx="130">
                  <c:v>41971</c:v>
                </c:pt>
                <c:pt idx="131">
                  <c:v>41970</c:v>
                </c:pt>
                <c:pt idx="132">
                  <c:v>41969</c:v>
                </c:pt>
                <c:pt idx="133">
                  <c:v>41968</c:v>
                </c:pt>
                <c:pt idx="134">
                  <c:v>41967</c:v>
                </c:pt>
                <c:pt idx="135">
                  <c:v>41964</c:v>
                </c:pt>
                <c:pt idx="136">
                  <c:v>41963</c:v>
                </c:pt>
                <c:pt idx="137">
                  <c:v>41962</c:v>
                </c:pt>
                <c:pt idx="138">
                  <c:v>41961</c:v>
                </c:pt>
                <c:pt idx="139">
                  <c:v>41960</c:v>
                </c:pt>
                <c:pt idx="140">
                  <c:v>41957</c:v>
                </c:pt>
                <c:pt idx="141">
                  <c:v>41956</c:v>
                </c:pt>
                <c:pt idx="142">
                  <c:v>41955</c:v>
                </c:pt>
                <c:pt idx="143">
                  <c:v>41954</c:v>
                </c:pt>
                <c:pt idx="144">
                  <c:v>41953</c:v>
                </c:pt>
                <c:pt idx="145">
                  <c:v>41950</c:v>
                </c:pt>
                <c:pt idx="146">
                  <c:v>41949</c:v>
                </c:pt>
                <c:pt idx="147">
                  <c:v>41948</c:v>
                </c:pt>
                <c:pt idx="148">
                  <c:v>41947</c:v>
                </c:pt>
                <c:pt idx="149">
                  <c:v>41946</c:v>
                </c:pt>
                <c:pt idx="150">
                  <c:v>41943</c:v>
                </c:pt>
                <c:pt idx="151">
                  <c:v>41942</c:v>
                </c:pt>
                <c:pt idx="152">
                  <c:v>41941</c:v>
                </c:pt>
                <c:pt idx="153">
                  <c:v>41940</c:v>
                </c:pt>
                <c:pt idx="154">
                  <c:v>41939</c:v>
                </c:pt>
                <c:pt idx="155">
                  <c:v>41936</c:v>
                </c:pt>
                <c:pt idx="156">
                  <c:v>41935</c:v>
                </c:pt>
                <c:pt idx="157">
                  <c:v>41934</c:v>
                </c:pt>
                <c:pt idx="158">
                  <c:v>41933</c:v>
                </c:pt>
                <c:pt idx="159">
                  <c:v>41932</c:v>
                </c:pt>
                <c:pt idx="160">
                  <c:v>41929</c:v>
                </c:pt>
                <c:pt idx="161">
                  <c:v>41928</c:v>
                </c:pt>
                <c:pt idx="162">
                  <c:v>41927</c:v>
                </c:pt>
                <c:pt idx="163">
                  <c:v>41926</c:v>
                </c:pt>
                <c:pt idx="164">
                  <c:v>41925</c:v>
                </c:pt>
                <c:pt idx="165">
                  <c:v>41922</c:v>
                </c:pt>
                <c:pt idx="166">
                  <c:v>41921</c:v>
                </c:pt>
                <c:pt idx="167">
                  <c:v>41920</c:v>
                </c:pt>
                <c:pt idx="168">
                  <c:v>41919</c:v>
                </c:pt>
                <c:pt idx="169">
                  <c:v>41918</c:v>
                </c:pt>
                <c:pt idx="170">
                  <c:v>41915</c:v>
                </c:pt>
                <c:pt idx="171">
                  <c:v>41914</c:v>
                </c:pt>
                <c:pt idx="172">
                  <c:v>41913</c:v>
                </c:pt>
                <c:pt idx="173">
                  <c:v>41912</c:v>
                </c:pt>
                <c:pt idx="174">
                  <c:v>41911</c:v>
                </c:pt>
                <c:pt idx="175">
                  <c:v>41908</c:v>
                </c:pt>
                <c:pt idx="176">
                  <c:v>41907</c:v>
                </c:pt>
                <c:pt idx="177">
                  <c:v>41906</c:v>
                </c:pt>
                <c:pt idx="178">
                  <c:v>41905</c:v>
                </c:pt>
                <c:pt idx="179">
                  <c:v>41904</c:v>
                </c:pt>
                <c:pt idx="180">
                  <c:v>41901</c:v>
                </c:pt>
                <c:pt idx="181">
                  <c:v>41900</c:v>
                </c:pt>
                <c:pt idx="182">
                  <c:v>41899</c:v>
                </c:pt>
                <c:pt idx="183">
                  <c:v>41898</c:v>
                </c:pt>
                <c:pt idx="184">
                  <c:v>41897</c:v>
                </c:pt>
                <c:pt idx="185">
                  <c:v>41894</c:v>
                </c:pt>
                <c:pt idx="186">
                  <c:v>41893</c:v>
                </c:pt>
                <c:pt idx="187">
                  <c:v>41892</c:v>
                </c:pt>
                <c:pt idx="188">
                  <c:v>41891</c:v>
                </c:pt>
                <c:pt idx="189">
                  <c:v>41890</c:v>
                </c:pt>
                <c:pt idx="190">
                  <c:v>41887</c:v>
                </c:pt>
                <c:pt idx="191">
                  <c:v>41886</c:v>
                </c:pt>
                <c:pt idx="192">
                  <c:v>41885</c:v>
                </c:pt>
                <c:pt idx="193">
                  <c:v>41884</c:v>
                </c:pt>
                <c:pt idx="194">
                  <c:v>41883</c:v>
                </c:pt>
                <c:pt idx="195">
                  <c:v>41880</c:v>
                </c:pt>
                <c:pt idx="196">
                  <c:v>41879</c:v>
                </c:pt>
                <c:pt idx="197">
                  <c:v>41878</c:v>
                </c:pt>
                <c:pt idx="198">
                  <c:v>41877</c:v>
                </c:pt>
                <c:pt idx="199">
                  <c:v>41876</c:v>
                </c:pt>
                <c:pt idx="200">
                  <c:v>41873</c:v>
                </c:pt>
                <c:pt idx="201">
                  <c:v>41872</c:v>
                </c:pt>
                <c:pt idx="202">
                  <c:v>41871</c:v>
                </c:pt>
                <c:pt idx="203">
                  <c:v>41870</c:v>
                </c:pt>
                <c:pt idx="204">
                  <c:v>41869</c:v>
                </c:pt>
                <c:pt idx="205">
                  <c:v>41866</c:v>
                </c:pt>
                <c:pt idx="206">
                  <c:v>41865</c:v>
                </c:pt>
                <c:pt idx="207">
                  <c:v>41864</c:v>
                </c:pt>
                <c:pt idx="208">
                  <c:v>41863</c:v>
                </c:pt>
                <c:pt idx="209">
                  <c:v>41862</c:v>
                </c:pt>
                <c:pt idx="210">
                  <c:v>41859</c:v>
                </c:pt>
                <c:pt idx="211">
                  <c:v>41858</c:v>
                </c:pt>
                <c:pt idx="212">
                  <c:v>41857</c:v>
                </c:pt>
                <c:pt idx="213">
                  <c:v>41856</c:v>
                </c:pt>
                <c:pt idx="214">
                  <c:v>41855</c:v>
                </c:pt>
                <c:pt idx="215">
                  <c:v>41852</c:v>
                </c:pt>
                <c:pt idx="216">
                  <c:v>41851</c:v>
                </c:pt>
                <c:pt idx="217">
                  <c:v>41850</c:v>
                </c:pt>
                <c:pt idx="218">
                  <c:v>41849</c:v>
                </c:pt>
                <c:pt idx="219">
                  <c:v>41848</c:v>
                </c:pt>
                <c:pt idx="220">
                  <c:v>41845</c:v>
                </c:pt>
                <c:pt idx="221">
                  <c:v>41844</c:v>
                </c:pt>
                <c:pt idx="222">
                  <c:v>41843</c:v>
                </c:pt>
                <c:pt idx="223">
                  <c:v>41842</c:v>
                </c:pt>
                <c:pt idx="224">
                  <c:v>41841</c:v>
                </c:pt>
                <c:pt idx="225">
                  <c:v>41838</c:v>
                </c:pt>
                <c:pt idx="226">
                  <c:v>41837</c:v>
                </c:pt>
                <c:pt idx="227">
                  <c:v>41836</c:v>
                </c:pt>
                <c:pt idx="228">
                  <c:v>41835</c:v>
                </c:pt>
                <c:pt idx="229">
                  <c:v>41834</c:v>
                </c:pt>
                <c:pt idx="230">
                  <c:v>41831</c:v>
                </c:pt>
                <c:pt idx="231">
                  <c:v>41830</c:v>
                </c:pt>
                <c:pt idx="232">
                  <c:v>41829</c:v>
                </c:pt>
                <c:pt idx="233">
                  <c:v>41828</c:v>
                </c:pt>
                <c:pt idx="234">
                  <c:v>41827</c:v>
                </c:pt>
                <c:pt idx="235">
                  <c:v>41824</c:v>
                </c:pt>
                <c:pt idx="236">
                  <c:v>41823</c:v>
                </c:pt>
                <c:pt idx="237">
                  <c:v>41822</c:v>
                </c:pt>
                <c:pt idx="238">
                  <c:v>41821</c:v>
                </c:pt>
                <c:pt idx="239">
                  <c:v>41820</c:v>
                </c:pt>
                <c:pt idx="240">
                  <c:v>41817</c:v>
                </c:pt>
                <c:pt idx="241">
                  <c:v>41816</c:v>
                </c:pt>
                <c:pt idx="242">
                  <c:v>41815</c:v>
                </c:pt>
                <c:pt idx="243">
                  <c:v>41814</c:v>
                </c:pt>
                <c:pt idx="244">
                  <c:v>41813</c:v>
                </c:pt>
                <c:pt idx="245">
                  <c:v>41810</c:v>
                </c:pt>
                <c:pt idx="246">
                  <c:v>41809</c:v>
                </c:pt>
                <c:pt idx="247">
                  <c:v>41808</c:v>
                </c:pt>
                <c:pt idx="248">
                  <c:v>41807</c:v>
                </c:pt>
                <c:pt idx="249">
                  <c:v>41806</c:v>
                </c:pt>
                <c:pt idx="250">
                  <c:v>41803</c:v>
                </c:pt>
                <c:pt idx="251">
                  <c:v>41802</c:v>
                </c:pt>
                <c:pt idx="252">
                  <c:v>41801</c:v>
                </c:pt>
                <c:pt idx="253">
                  <c:v>41800</c:v>
                </c:pt>
                <c:pt idx="254">
                  <c:v>41799</c:v>
                </c:pt>
                <c:pt idx="255">
                  <c:v>41796</c:v>
                </c:pt>
                <c:pt idx="256">
                  <c:v>41795</c:v>
                </c:pt>
                <c:pt idx="257">
                  <c:v>41794</c:v>
                </c:pt>
                <c:pt idx="258">
                  <c:v>41793</c:v>
                </c:pt>
                <c:pt idx="259">
                  <c:v>41792</c:v>
                </c:pt>
                <c:pt idx="260">
                  <c:v>41789</c:v>
                </c:pt>
                <c:pt idx="261">
                  <c:v>41788</c:v>
                </c:pt>
                <c:pt idx="262">
                  <c:v>41787</c:v>
                </c:pt>
                <c:pt idx="263">
                  <c:v>41786</c:v>
                </c:pt>
                <c:pt idx="264">
                  <c:v>41785</c:v>
                </c:pt>
                <c:pt idx="265">
                  <c:v>41782</c:v>
                </c:pt>
                <c:pt idx="266">
                  <c:v>41781</c:v>
                </c:pt>
                <c:pt idx="267">
                  <c:v>41780</c:v>
                </c:pt>
                <c:pt idx="268">
                  <c:v>41779</c:v>
                </c:pt>
                <c:pt idx="269">
                  <c:v>41778</c:v>
                </c:pt>
                <c:pt idx="270">
                  <c:v>41775</c:v>
                </c:pt>
                <c:pt idx="271">
                  <c:v>41774</c:v>
                </c:pt>
                <c:pt idx="272">
                  <c:v>41773</c:v>
                </c:pt>
                <c:pt idx="273">
                  <c:v>41772</c:v>
                </c:pt>
                <c:pt idx="274">
                  <c:v>41771</c:v>
                </c:pt>
                <c:pt idx="275">
                  <c:v>41768</c:v>
                </c:pt>
                <c:pt idx="276">
                  <c:v>41767</c:v>
                </c:pt>
                <c:pt idx="277">
                  <c:v>41766</c:v>
                </c:pt>
                <c:pt idx="278">
                  <c:v>41765</c:v>
                </c:pt>
                <c:pt idx="279">
                  <c:v>41764</c:v>
                </c:pt>
                <c:pt idx="280">
                  <c:v>41761</c:v>
                </c:pt>
                <c:pt idx="281">
                  <c:v>41760</c:v>
                </c:pt>
                <c:pt idx="282">
                  <c:v>41759</c:v>
                </c:pt>
                <c:pt idx="283">
                  <c:v>41758</c:v>
                </c:pt>
                <c:pt idx="284">
                  <c:v>41757</c:v>
                </c:pt>
                <c:pt idx="285">
                  <c:v>41754</c:v>
                </c:pt>
                <c:pt idx="286">
                  <c:v>41753</c:v>
                </c:pt>
                <c:pt idx="287">
                  <c:v>41752</c:v>
                </c:pt>
                <c:pt idx="288">
                  <c:v>41751</c:v>
                </c:pt>
                <c:pt idx="289">
                  <c:v>41750</c:v>
                </c:pt>
                <c:pt idx="290">
                  <c:v>41747</c:v>
                </c:pt>
                <c:pt idx="291">
                  <c:v>41746</c:v>
                </c:pt>
                <c:pt idx="292">
                  <c:v>41745</c:v>
                </c:pt>
                <c:pt idx="293">
                  <c:v>41744</c:v>
                </c:pt>
                <c:pt idx="294">
                  <c:v>41743</c:v>
                </c:pt>
                <c:pt idx="295">
                  <c:v>41740</c:v>
                </c:pt>
                <c:pt idx="296">
                  <c:v>41739</c:v>
                </c:pt>
                <c:pt idx="297">
                  <c:v>41738</c:v>
                </c:pt>
                <c:pt idx="298">
                  <c:v>41737</c:v>
                </c:pt>
                <c:pt idx="299">
                  <c:v>41736</c:v>
                </c:pt>
                <c:pt idx="300">
                  <c:v>41733</c:v>
                </c:pt>
                <c:pt idx="301">
                  <c:v>41732</c:v>
                </c:pt>
                <c:pt idx="302">
                  <c:v>41731</c:v>
                </c:pt>
                <c:pt idx="303">
                  <c:v>41730</c:v>
                </c:pt>
                <c:pt idx="304">
                  <c:v>41729</c:v>
                </c:pt>
                <c:pt idx="305">
                  <c:v>41726</c:v>
                </c:pt>
                <c:pt idx="306">
                  <c:v>41725</c:v>
                </c:pt>
                <c:pt idx="307">
                  <c:v>41724</c:v>
                </c:pt>
                <c:pt idx="308">
                  <c:v>41723</c:v>
                </c:pt>
                <c:pt idx="309">
                  <c:v>41722</c:v>
                </c:pt>
                <c:pt idx="310">
                  <c:v>41719</c:v>
                </c:pt>
                <c:pt idx="311">
                  <c:v>41718</c:v>
                </c:pt>
                <c:pt idx="312">
                  <c:v>41717</c:v>
                </c:pt>
                <c:pt idx="313">
                  <c:v>41716</c:v>
                </c:pt>
                <c:pt idx="314">
                  <c:v>41715</c:v>
                </c:pt>
                <c:pt idx="315">
                  <c:v>41712</c:v>
                </c:pt>
                <c:pt idx="316">
                  <c:v>41711</c:v>
                </c:pt>
                <c:pt idx="317">
                  <c:v>41710</c:v>
                </c:pt>
                <c:pt idx="318">
                  <c:v>41709</c:v>
                </c:pt>
                <c:pt idx="319">
                  <c:v>41708</c:v>
                </c:pt>
                <c:pt idx="320">
                  <c:v>41705</c:v>
                </c:pt>
                <c:pt idx="321">
                  <c:v>41704</c:v>
                </c:pt>
                <c:pt idx="322">
                  <c:v>41703</c:v>
                </c:pt>
                <c:pt idx="323">
                  <c:v>41702</c:v>
                </c:pt>
                <c:pt idx="324">
                  <c:v>41701</c:v>
                </c:pt>
                <c:pt idx="325">
                  <c:v>41698</c:v>
                </c:pt>
                <c:pt idx="326">
                  <c:v>41697</c:v>
                </c:pt>
                <c:pt idx="327">
                  <c:v>41696</c:v>
                </c:pt>
                <c:pt idx="328">
                  <c:v>41695</c:v>
                </c:pt>
                <c:pt idx="329">
                  <c:v>41694</c:v>
                </c:pt>
                <c:pt idx="330">
                  <c:v>41691</c:v>
                </c:pt>
                <c:pt idx="331">
                  <c:v>41690</c:v>
                </c:pt>
                <c:pt idx="332">
                  <c:v>41689</c:v>
                </c:pt>
                <c:pt idx="333">
                  <c:v>41688</c:v>
                </c:pt>
                <c:pt idx="334">
                  <c:v>41687</c:v>
                </c:pt>
                <c:pt idx="335">
                  <c:v>41684</c:v>
                </c:pt>
                <c:pt idx="336">
                  <c:v>41683</c:v>
                </c:pt>
                <c:pt idx="337">
                  <c:v>41682</c:v>
                </c:pt>
                <c:pt idx="338">
                  <c:v>41681</c:v>
                </c:pt>
                <c:pt idx="339">
                  <c:v>41680</c:v>
                </c:pt>
                <c:pt idx="340">
                  <c:v>41677</c:v>
                </c:pt>
                <c:pt idx="341">
                  <c:v>41676</c:v>
                </c:pt>
                <c:pt idx="342">
                  <c:v>41675</c:v>
                </c:pt>
                <c:pt idx="343">
                  <c:v>41674</c:v>
                </c:pt>
                <c:pt idx="344">
                  <c:v>41673</c:v>
                </c:pt>
                <c:pt idx="345">
                  <c:v>41670</c:v>
                </c:pt>
                <c:pt idx="346">
                  <c:v>41669</c:v>
                </c:pt>
                <c:pt idx="347">
                  <c:v>41668</c:v>
                </c:pt>
                <c:pt idx="348">
                  <c:v>41667</c:v>
                </c:pt>
                <c:pt idx="349">
                  <c:v>41666</c:v>
                </c:pt>
                <c:pt idx="350">
                  <c:v>41663</c:v>
                </c:pt>
                <c:pt idx="351">
                  <c:v>41662</c:v>
                </c:pt>
                <c:pt idx="352">
                  <c:v>41661</c:v>
                </c:pt>
                <c:pt idx="353">
                  <c:v>41660</c:v>
                </c:pt>
                <c:pt idx="354">
                  <c:v>41659</c:v>
                </c:pt>
                <c:pt idx="355">
                  <c:v>41656</c:v>
                </c:pt>
                <c:pt idx="356">
                  <c:v>41655</c:v>
                </c:pt>
                <c:pt idx="357">
                  <c:v>41654</c:v>
                </c:pt>
                <c:pt idx="358">
                  <c:v>41653</c:v>
                </c:pt>
                <c:pt idx="359">
                  <c:v>41652</c:v>
                </c:pt>
                <c:pt idx="360">
                  <c:v>41649</c:v>
                </c:pt>
                <c:pt idx="361">
                  <c:v>41648</c:v>
                </c:pt>
                <c:pt idx="362">
                  <c:v>41647</c:v>
                </c:pt>
                <c:pt idx="363">
                  <c:v>41646</c:v>
                </c:pt>
                <c:pt idx="364">
                  <c:v>41645</c:v>
                </c:pt>
                <c:pt idx="365">
                  <c:v>41642</c:v>
                </c:pt>
                <c:pt idx="366">
                  <c:v>41641</c:v>
                </c:pt>
                <c:pt idx="367">
                  <c:v>41640</c:v>
                </c:pt>
                <c:pt idx="368">
                  <c:v>41639</c:v>
                </c:pt>
                <c:pt idx="369">
                  <c:v>41638</c:v>
                </c:pt>
                <c:pt idx="370">
                  <c:v>41635</c:v>
                </c:pt>
                <c:pt idx="371">
                  <c:v>41634</c:v>
                </c:pt>
                <c:pt idx="372">
                  <c:v>41633</c:v>
                </c:pt>
                <c:pt idx="373">
                  <c:v>41632</c:v>
                </c:pt>
                <c:pt idx="374">
                  <c:v>41631</c:v>
                </c:pt>
                <c:pt idx="375">
                  <c:v>41628</c:v>
                </c:pt>
                <c:pt idx="376">
                  <c:v>41627</c:v>
                </c:pt>
                <c:pt idx="377">
                  <c:v>41626</c:v>
                </c:pt>
                <c:pt idx="378">
                  <c:v>41625</c:v>
                </c:pt>
                <c:pt idx="379">
                  <c:v>41624</c:v>
                </c:pt>
                <c:pt idx="380">
                  <c:v>41621</c:v>
                </c:pt>
                <c:pt idx="381">
                  <c:v>41620</c:v>
                </c:pt>
                <c:pt idx="382">
                  <c:v>41619</c:v>
                </c:pt>
                <c:pt idx="383">
                  <c:v>41618</c:v>
                </c:pt>
                <c:pt idx="384">
                  <c:v>41617</c:v>
                </c:pt>
                <c:pt idx="385">
                  <c:v>41614</c:v>
                </c:pt>
                <c:pt idx="386">
                  <c:v>41613</c:v>
                </c:pt>
                <c:pt idx="387">
                  <c:v>41612</c:v>
                </c:pt>
                <c:pt idx="388">
                  <c:v>41611</c:v>
                </c:pt>
                <c:pt idx="389">
                  <c:v>41610</c:v>
                </c:pt>
                <c:pt idx="390">
                  <c:v>41607</c:v>
                </c:pt>
                <c:pt idx="391">
                  <c:v>41606</c:v>
                </c:pt>
                <c:pt idx="392">
                  <c:v>41605</c:v>
                </c:pt>
                <c:pt idx="393">
                  <c:v>41604</c:v>
                </c:pt>
                <c:pt idx="394">
                  <c:v>41603</c:v>
                </c:pt>
                <c:pt idx="395">
                  <c:v>41600</c:v>
                </c:pt>
                <c:pt idx="396">
                  <c:v>41599</c:v>
                </c:pt>
                <c:pt idx="397">
                  <c:v>41598</c:v>
                </c:pt>
                <c:pt idx="398">
                  <c:v>41597</c:v>
                </c:pt>
                <c:pt idx="399">
                  <c:v>41596</c:v>
                </c:pt>
                <c:pt idx="400">
                  <c:v>41593</c:v>
                </c:pt>
                <c:pt idx="401">
                  <c:v>41592</c:v>
                </c:pt>
                <c:pt idx="402">
                  <c:v>41591</c:v>
                </c:pt>
                <c:pt idx="403">
                  <c:v>41590</c:v>
                </c:pt>
                <c:pt idx="404">
                  <c:v>41589</c:v>
                </c:pt>
                <c:pt idx="405">
                  <c:v>41586</c:v>
                </c:pt>
                <c:pt idx="406">
                  <c:v>41585</c:v>
                </c:pt>
                <c:pt idx="407">
                  <c:v>41584</c:v>
                </c:pt>
                <c:pt idx="408">
                  <c:v>41583</c:v>
                </c:pt>
                <c:pt idx="409">
                  <c:v>41582</c:v>
                </c:pt>
                <c:pt idx="410">
                  <c:v>41579</c:v>
                </c:pt>
                <c:pt idx="411">
                  <c:v>41578</c:v>
                </c:pt>
                <c:pt idx="412">
                  <c:v>41577</c:v>
                </c:pt>
                <c:pt idx="413">
                  <c:v>41576</c:v>
                </c:pt>
                <c:pt idx="414">
                  <c:v>41575</c:v>
                </c:pt>
                <c:pt idx="415">
                  <c:v>41572</c:v>
                </c:pt>
                <c:pt idx="416">
                  <c:v>41571</c:v>
                </c:pt>
                <c:pt idx="417">
                  <c:v>41570</c:v>
                </c:pt>
                <c:pt idx="418">
                  <c:v>41569</c:v>
                </c:pt>
                <c:pt idx="419">
                  <c:v>41568</c:v>
                </c:pt>
                <c:pt idx="420">
                  <c:v>41565</c:v>
                </c:pt>
                <c:pt idx="421">
                  <c:v>41564</c:v>
                </c:pt>
                <c:pt idx="422">
                  <c:v>41563</c:v>
                </c:pt>
                <c:pt idx="423">
                  <c:v>41562</c:v>
                </c:pt>
                <c:pt idx="424">
                  <c:v>41561</c:v>
                </c:pt>
                <c:pt idx="425">
                  <c:v>41558</c:v>
                </c:pt>
                <c:pt idx="426">
                  <c:v>41557</c:v>
                </c:pt>
                <c:pt idx="427">
                  <c:v>41556</c:v>
                </c:pt>
                <c:pt idx="428">
                  <c:v>41555</c:v>
                </c:pt>
                <c:pt idx="429">
                  <c:v>41554</c:v>
                </c:pt>
                <c:pt idx="430">
                  <c:v>41551</c:v>
                </c:pt>
                <c:pt idx="431">
                  <c:v>41550</c:v>
                </c:pt>
                <c:pt idx="432">
                  <c:v>41549</c:v>
                </c:pt>
                <c:pt idx="433">
                  <c:v>41548</c:v>
                </c:pt>
                <c:pt idx="434">
                  <c:v>41547</c:v>
                </c:pt>
                <c:pt idx="435">
                  <c:v>41544</c:v>
                </c:pt>
                <c:pt idx="436">
                  <c:v>41543</c:v>
                </c:pt>
                <c:pt idx="437">
                  <c:v>41542</c:v>
                </c:pt>
                <c:pt idx="438">
                  <c:v>41541</c:v>
                </c:pt>
                <c:pt idx="439">
                  <c:v>41540</c:v>
                </c:pt>
                <c:pt idx="440">
                  <c:v>41537</c:v>
                </c:pt>
                <c:pt idx="441">
                  <c:v>41536</c:v>
                </c:pt>
                <c:pt idx="442">
                  <c:v>41535</c:v>
                </c:pt>
                <c:pt idx="443">
                  <c:v>41534</c:v>
                </c:pt>
                <c:pt idx="444">
                  <c:v>41533</c:v>
                </c:pt>
                <c:pt idx="445">
                  <c:v>41530</c:v>
                </c:pt>
                <c:pt idx="446">
                  <c:v>41529</c:v>
                </c:pt>
                <c:pt idx="447">
                  <c:v>41528</c:v>
                </c:pt>
                <c:pt idx="448">
                  <c:v>41527</c:v>
                </c:pt>
                <c:pt idx="449">
                  <c:v>41526</c:v>
                </c:pt>
                <c:pt idx="450">
                  <c:v>41523</c:v>
                </c:pt>
                <c:pt idx="451">
                  <c:v>41522</c:v>
                </c:pt>
                <c:pt idx="452">
                  <c:v>41521</c:v>
                </c:pt>
                <c:pt idx="453">
                  <c:v>41520</c:v>
                </c:pt>
                <c:pt idx="454">
                  <c:v>41519</c:v>
                </c:pt>
                <c:pt idx="455">
                  <c:v>41516</c:v>
                </c:pt>
                <c:pt idx="456">
                  <c:v>41515</c:v>
                </c:pt>
                <c:pt idx="457">
                  <c:v>41514</c:v>
                </c:pt>
                <c:pt idx="458">
                  <c:v>41513</c:v>
                </c:pt>
                <c:pt idx="459">
                  <c:v>41512</c:v>
                </c:pt>
                <c:pt idx="460">
                  <c:v>41509</c:v>
                </c:pt>
                <c:pt idx="461">
                  <c:v>41508</c:v>
                </c:pt>
                <c:pt idx="462">
                  <c:v>41507</c:v>
                </c:pt>
                <c:pt idx="463">
                  <c:v>41506</c:v>
                </c:pt>
                <c:pt idx="464">
                  <c:v>41505</c:v>
                </c:pt>
                <c:pt idx="465">
                  <c:v>41502</c:v>
                </c:pt>
                <c:pt idx="466">
                  <c:v>41501</c:v>
                </c:pt>
                <c:pt idx="467">
                  <c:v>41500</c:v>
                </c:pt>
                <c:pt idx="468">
                  <c:v>41499</c:v>
                </c:pt>
                <c:pt idx="469">
                  <c:v>41498</c:v>
                </c:pt>
                <c:pt idx="470">
                  <c:v>41495</c:v>
                </c:pt>
                <c:pt idx="471">
                  <c:v>41494</c:v>
                </c:pt>
                <c:pt idx="472">
                  <c:v>41493</c:v>
                </c:pt>
                <c:pt idx="473">
                  <c:v>41492</c:v>
                </c:pt>
                <c:pt idx="474">
                  <c:v>41491</c:v>
                </c:pt>
                <c:pt idx="475">
                  <c:v>41488</c:v>
                </c:pt>
                <c:pt idx="476">
                  <c:v>41487</c:v>
                </c:pt>
                <c:pt idx="477">
                  <c:v>41486</c:v>
                </c:pt>
                <c:pt idx="478">
                  <c:v>41485</c:v>
                </c:pt>
                <c:pt idx="479">
                  <c:v>41484</c:v>
                </c:pt>
                <c:pt idx="480">
                  <c:v>41481</c:v>
                </c:pt>
                <c:pt idx="481">
                  <c:v>41480</c:v>
                </c:pt>
                <c:pt idx="482">
                  <c:v>41479</c:v>
                </c:pt>
                <c:pt idx="483">
                  <c:v>41478</c:v>
                </c:pt>
                <c:pt idx="484">
                  <c:v>41477</c:v>
                </c:pt>
                <c:pt idx="485">
                  <c:v>41474</c:v>
                </c:pt>
                <c:pt idx="486">
                  <c:v>41473</c:v>
                </c:pt>
                <c:pt idx="487">
                  <c:v>41472</c:v>
                </c:pt>
                <c:pt idx="488">
                  <c:v>41471</c:v>
                </c:pt>
                <c:pt idx="489">
                  <c:v>41470</c:v>
                </c:pt>
                <c:pt idx="490">
                  <c:v>41467</c:v>
                </c:pt>
                <c:pt idx="491">
                  <c:v>41466</c:v>
                </c:pt>
                <c:pt idx="492">
                  <c:v>41465</c:v>
                </c:pt>
                <c:pt idx="493">
                  <c:v>41464</c:v>
                </c:pt>
                <c:pt idx="494">
                  <c:v>41463</c:v>
                </c:pt>
                <c:pt idx="495">
                  <c:v>41460</c:v>
                </c:pt>
                <c:pt idx="496">
                  <c:v>41459</c:v>
                </c:pt>
                <c:pt idx="497">
                  <c:v>41458</c:v>
                </c:pt>
                <c:pt idx="498">
                  <c:v>41457</c:v>
                </c:pt>
                <c:pt idx="499">
                  <c:v>41456</c:v>
                </c:pt>
                <c:pt idx="500">
                  <c:v>41453</c:v>
                </c:pt>
                <c:pt idx="501">
                  <c:v>41452</c:v>
                </c:pt>
                <c:pt idx="502">
                  <c:v>41451</c:v>
                </c:pt>
                <c:pt idx="503">
                  <c:v>41450</c:v>
                </c:pt>
                <c:pt idx="504">
                  <c:v>41449</c:v>
                </c:pt>
                <c:pt idx="505">
                  <c:v>41446</c:v>
                </c:pt>
                <c:pt idx="506">
                  <c:v>41445</c:v>
                </c:pt>
                <c:pt idx="507">
                  <c:v>41444</c:v>
                </c:pt>
                <c:pt idx="508">
                  <c:v>41443</c:v>
                </c:pt>
                <c:pt idx="509">
                  <c:v>41442</c:v>
                </c:pt>
                <c:pt idx="510">
                  <c:v>41439</c:v>
                </c:pt>
                <c:pt idx="511">
                  <c:v>41438</c:v>
                </c:pt>
                <c:pt idx="512">
                  <c:v>41437</c:v>
                </c:pt>
                <c:pt idx="513">
                  <c:v>41436</c:v>
                </c:pt>
                <c:pt idx="514">
                  <c:v>41435</c:v>
                </c:pt>
                <c:pt idx="515">
                  <c:v>41432</c:v>
                </c:pt>
                <c:pt idx="516">
                  <c:v>41431</c:v>
                </c:pt>
                <c:pt idx="517">
                  <c:v>41430</c:v>
                </c:pt>
                <c:pt idx="518">
                  <c:v>41429</c:v>
                </c:pt>
                <c:pt idx="519">
                  <c:v>41428</c:v>
                </c:pt>
                <c:pt idx="520">
                  <c:v>41425</c:v>
                </c:pt>
                <c:pt idx="521">
                  <c:v>41424</c:v>
                </c:pt>
                <c:pt idx="522">
                  <c:v>41423</c:v>
                </c:pt>
                <c:pt idx="523">
                  <c:v>41422</c:v>
                </c:pt>
                <c:pt idx="524">
                  <c:v>41421</c:v>
                </c:pt>
                <c:pt idx="525">
                  <c:v>41418</c:v>
                </c:pt>
                <c:pt idx="526">
                  <c:v>41417</c:v>
                </c:pt>
                <c:pt idx="527">
                  <c:v>41416</c:v>
                </c:pt>
                <c:pt idx="528">
                  <c:v>41415</c:v>
                </c:pt>
                <c:pt idx="529">
                  <c:v>41414</c:v>
                </c:pt>
                <c:pt idx="530">
                  <c:v>41411</c:v>
                </c:pt>
                <c:pt idx="531">
                  <c:v>41410</c:v>
                </c:pt>
                <c:pt idx="532">
                  <c:v>41409</c:v>
                </c:pt>
                <c:pt idx="533">
                  <c:v>41408</c:v>
                </c:pt>
                <c:pt idx="534">
                  <c:v>41407</c:v>
                </c:pt>
                <c:pt idx="535">
                  <c:v>41404</c:v>
                </c:pt>
                <c:pt idx="536">
                  <c:v>41403</c:v>
                </c:pt>
                <c:pt idx="537">
                  <c:v>41402</c:v>
                </c:pt>
                <c:pt idx="538">
                  <c:v>41401</c:v>
                </c:pt>
                <c:pt idx="539">
                  <c:v>41400</c:v>
                </c:pt>
                <c:pt idx="540">
                  <c:v>41397</c:v>
                </c:pt>
                <c:pt idx="541">
                  <c:v>41396</c:v>
                </c:pt>
                <c:pt idx="542">
                  <c:v>41395</c:v>
                </c:pt>
                <c:pt idx="543">
                  <c:v>41394</c:v>
                </c:pt>
                <c:pt idx="544">
                  <c:v>41393</c:v>
                </c:pt>
                <c:pt idx="545">
                  <c:v>41390</c:v>
                </c:pt>
                <c:pt idx="546">
                  <c:v>41389</c:v>
                </c:pt>
                <c:pt idx="547">
                  <c:v>41388</c:v>
                </c:pt>
                <c:pt idx="548">
                  <c:v>41387</c:v>
                </c:pt>
                <c:pt idx="549">
                  <c:v>41386</c:v>
                </c:pt>
                <c:pt idx="550">
                  <c:v>41383</c:v>
                </c:pt>
                <c:pt idx="551">
                  <c:v>41382</c:v>
                </c:pt>
                <c:pt idx="552">
                  <c:v>41381</c:v>
                </c:pt>
                <c:pt idx="553">
                  <c:v>41380</c:v>
                </c:pt>
                <c:pt idx="554">
                  <c:v>41379</c:v>
                </c:pt>
                <c:pt idx="555">
                  <c:v>41376</c:v>
                </c:pt>
                <c:pt idx="556">
                  <c:v>41375</c:v>
                </c:pt>
                <c:pt idx="557">
                  <c:v>41374</c:v>
                </c:pt>
                <c:pt idx="558">
                  <c:v>41373</c:v>
                </c:pt>
                <c:pt idx="559">
                  <c:v>41372</c:v>
                </c:pt>
                <c:pt idx="560">
                  <c:v>41369</c:v>
                </c:pt>
                <c:pt idx="561">
                  <c:v>41368</c:v>
                </c:pt>
                <c:pt idx="562">
                  <c:v>41367</c:v>
                </c:pt>
                <c:pt idx="563">
                  <c:v>41366</c:v>
                </c:pt>
                <c:pt idx="564">
                  <c:v>41365</c:v>
                </c:pt>
                <c:pt idx="565">
                  <c:v>41362</c:v>
                </c:pt>
                <c:pt idx="566">
                  <c:v>41361</c:v>
                </c:pt>
                <c:pt idx="567">
                  <c:v>41360</c:v>
                </c:pt>
                <c:pt idx="568">
                  <c:v>41359</c:v>
                </c:pt>
                <c:pt idx="569">
                  <c:v>41358</c:v>
                </c:pt>
                <c:pt idx="570">
                  <c:v>41355</c:v>
                </c:pt>
                <c:pt idx="571">
                  <c:v>41354</c:v>
                </c:pt>
                <c:pt idx="572">
                  <c:v>41353</c:v>
                </c:pt>
                <c:pt idx="573">
                  <c:v>41352</c:v>
                </c:pt>
                <c:pt idx="574">
                  <c:v>41351</c:v>
                </c:pt>
                <c:pt idx="575">
                  <c:v>41348</c:v>
                </c:pt>
                <c:pt idx="576">
                  <c:v>41347</c:v>
                </c:pt>
                <c:pt idx="577">
                  <c:v>41346</c:v>
                </c:pt>
                <c:pt idx="578">
                  <c:v>41345</c:v>
                </c:pt>
                <c:pt idx="579">
                  <c:v>41344</c:v>
                </c:pt>
                <c:pt idx="580">
                  <c:v>41341</c:v>
                </c:pt>
                <c:pt idx="581">
                  <c:v>41340</c:v>
                </c:pt>
                <c:pt idx="582">
                  <c:v>41339</c:v>
                </c:pt>
                <c:pt idx="583">
                  <c:v>41338</c:v>
                </c:pt>
                <c:pt idx="584">
                  <c:v>41337</c:v>
                </c:pt>
                <c:pt idx="585">
                  <c:v>41334</c:v>
                </c:pt>
                <c:pt idx="586">
                  <c:v>41333</c:v>
                </c:pt>
                <c:pt idx="587">
                  <c:v>41332</c:v>
                </c:pt>
                <c:pt idx="588">
                  <c:v>41331</c:v>
                </c:pt>
                <c:pt idx="589">
                  <c:v>41330</c:v>
                </c:pt>
                <c:pt idx="590">
                  <c:v>41327</c:v>
                </c:pt>
                <c:pt idx="591">
                  <c:v>41326</c:v>
                </c:pt>
                <c:pt idx="592">
                  <c:v>41325</c:v>
                </c:pt>
                <c:pt idx="593">
                  <c:v>41324</c:v>
                </c:pt>
                <c:pt idx="594">
                  <c:v>41323</c:v>
                </c:pt>
                <c:pt idx="595">
                  <c:v>41320</c:v>
                </c:pt>
                <c:pt idx="596">
                  <c:v>41319</c:v>
                </c:pt>
                <c:pt idx="597">
                  <c:v>41318</c:v>
                </c:pt>
                <c:pt idx="598">
                  <c:v>41317</c:v>
                </c:pt>
                <c:pt idx="599">
                  <c:v>41316</c:v>
                </c:pt>
                <c:pt idx="600">
                  <c:v>41313</c:v>
                </c:pt>
                <c:pt idx="601">
                  <c:v>41312</c:v>
                </c:pt>
                <c:pt idx="602">
                  <c:v>41311</c:v>
                </c:pt>
                <c:pt idx="603">
                  <c:v>41310</c:v>
                </c:pt>
                <c:pt idx="604">
                  <c:v>41309</c:v>
                </c:pt>
                <c:pt idx="605">
                  <c:v>41306</c:v>
                </c:pt>
                <c:pt idx="606">
                  <c:v>41305</c:v>
                </c:pt>
                <c:pt idx="607">
                  <c:v>41304</c:v>
                </c:pt>
                <c:pt idx="608">
                  <c:v>41303</c:v>
                </c:pt>
                <c:pt idx="609">
                  <c:v>41302</c:v>
                </c:pt>
                <c:pt idx="610">
                  <c:v>41299</c:v>
                </c:pt>
                <c:pt idx="611">
                  <c:v>41298</c:v>
                </c:pt>
                <c:pt idx="612">
                  <c:v>41297</c:v>
                </c:pt>
                <c:pt idx="613">
                  <c:v>41296</c:v>
                </c:pt>
                <c:pt idx="614">
                  <c:v>41295</c:v>
                </c:pt>
                <c:pt idx="615">
                  <c:v>41292</c:v>
                </c:pt>
                <c:pt idx="616">
                  <c:v>41291</c:v>
                </c:pt>
                <c:pt idx="617">
                  <c:v>41290</c:v>
                </c:pt>
                <c:pt idx="618">
                  <c:v>41289</c:v>
                </c:pt>
                <c:pt idx="619">
                  <c:v>41288</c:v>
                </c:pt>
                <c:pt idx="620">
                  <c:v>41285</c:v>
                </c:pt>
                <c:pt idx="621">
                  <c:v>41284</c:v>
                </c:pt>
                <c:pt idx="622">
                  <c:v>41283</c:v>
                </c:pt>
                <c:pt idx="623">
                  <c:v>41282</c:v>
                </c:pt>
                <c:pt idx="624">
                  <c:v>41281</c:v>
                </c:pt>
                <c:pt idx="625">
                  <c:v>41278</c:v>
                </c:pt>
                <c:pt idx="626">
                  <c:v>41277</c:v>
                </c:pt>
                <c:pt idx="627">
                  <c:v>41276</c:v>
                </c:pt>
                <c:pt idx="628">
                  <c:v>41275</c:v>
                </c:pt>
                <c:pt idx="629">
                  <c:v>41274</c:v>
                </c:pt>
                <c:pt idx="630">
                  <c:v>41271</c:v>
                </c:pt>
                <c:pt idx="631">
                  <c:v>41270</c:v>
                </c:pt>
                <c:pt idx="632">
                  <c:v>41269</c:v>
                </c:pt>
                <c:pt idx="633">
                  <c:v>41268</c:v>
                </c:pt>
                <c:pt idx="634">
                  <c:v>41267</c:v>
                </c:pt>
                <c:pt idx="635">
                  <c:v>41264</c:v>
                </c:pt>
                <c:pt idx="636">
                  <c:v>41263</c:v>
                </c:pt>
                <c:pt idx="637">
                  <c:v>41262</c:v>
                </c:pt>
                <c:pt idx="638">
                  <c:v>41261</c:v>
                </c:pt>
                <c:pt idx="639">
                  <c:v>41260</c:v>
                </c:pt>
                <c:pt idx="640">
                  <c:v>41257</c:v>
                </c:pt>
                <c:pt idx="641">
                  <c:v>41256</c:v>
                </c:pt>
                <c:pt idx="642">
                  <c:v>41255</c:v>
                </c:pt>
                <c:pt idx="643">
                  <c:v>41254</c:v>
                </c:pt>
                <c:pt idx="644">
                  <c:v>41253</c:v>
                </c:pt>
                <c:pt idx="645">
                  <c:v>41250</c:v>
                </c:pt>
                <c:pt idx="646">
                  <c:v>41249</c:v>
                </c:pt>
                <c:pt idx="647">
                  <c:v>41248</c:v>
                </c:pt>
                <c:pt idx="648">
                  <c:v>41247</c:v>
                </c:pt>
                <c:pt idx="649">
                  <c:v>41246</c:v>
                </c:pt>
                <c:pt idx="650">
                  <c:v>41243</c:v>
                </c:pt>
                <c:pt idx="651">
                  <c:v>41242</c:v>
                </c:pt>
                <c:pt idx="652">
                  <c:v>41241</c:v>
                </c:pt>
                <c:pt idx="653">
                  <c:v>41240</c:v>
                </c:pt>
                <c:pt idx="654">
                  <c:v>41239</c:v>
                </c:pt>
                <c:pt idx="655">
                  <c:v>41236</c:v>
                </c:pt>
                <c:pt idx="656">
                  <c:v>41235</c:v>
                </c:pt>
                <c:pt idx="657">
                  <c:v>41234</c:v>
                </c:pt>
                <c:pt idx="658">
                  <c:v>41233</c:v>
                </c:pt>
                <c:pt idx="659">
                  <c:v>41232</c:v>
                </c:pt>
                <c:pt idx="660">
                  <c:v>41229</c:v>
                </c:pt>
                <c:pt idx="661">
                  <c:v>41228</c:v>
                </c:pt>
                <c:pt idx="662">
                  <c:v>41227</c:v>
                </c:pt>
                <c:pt idx="663">
                  <c:v>41226</c:v>
                </c:pt>
                <c:pt idx="664">
                  <c:v>41225</c:v>
                </c:pt>
                <c:pt idx="665">
                  <c:v>41222</c:v>
                </c:pt>
                <c:pt idx="666">
                  <c:v>41221</c:v>
                </c:pt>
                <c:pt idx="667">
                  <c:v>41220</c:v>
                </c:pt>
                <c:pt idx="668">
                  <c:v>41219</c:v>
                </c:pt>
                <c:pt idx="669">
                  <c:v>41218</c:v>
                </c:pt>
                <c:pt idx="670">
                  <c:v>41215</c:v>
                </c:pt>
                <c:pt idx="671">
                  <c:v>41214</c:v>
                </c:pt>
                <c:pt idx="672">
                  <c:v>41213</c:v>
                </c:pt>
                <c:pt idx="673">
                  <c:v>41212</c:v>
                </c:pt>
                <c:pt idx="674">
                  <c:v>41211</c:v>
                </c:pt>
                <c:pt idx="675">
                  <c:v>41208</c:v>
                </c:pt>
                <c:pt idx="676">
                  <c:v>41207</c:v>
                </c:pt>
                <c:pt idx="677">
                  <c:v>41206</c:v>
                </c:pt>
                <c:pt idx="678">
                  <c:v>41205</c:v>
                </c:pt>
                <c:pt idx="679">
                  <c:v>41204</c:v>
                </c:pt>
                <c:pt idx="680">
                  <c:v>41201</c:v>
                </c:pt>
                <c:pt idx="681">
                  <c:v>41200</c:v>
                </c:pt>
                <c:pt idx="682">
                  <c:v>41199</c:v>
                </c:pt>
                <c:pt idx="683">
                  <c:v>41198</c:v>
                </c:pt>
                <c:pt idx="684">
                  <c:v>41197</c:v>
                </c:pt>
                <c:pt idx="685">
                  <c:v>41194</c:v>
                </c:pt>
                <c:pt idx="686">
                  <c:v>41193</c:v>
                </c:pt>
                <c:pt idx="687">
                  <c:v>41192</c:v>
                </c:pt>
                <c:pt idx="688">
                  <c:v>41191</c:v>
                </c:pt>
                <c:pt idx="689">
                  <c:v>41190</c:v>
                </c:pt>
                <c:pt idx="690">
                  <c:v>41187</c:v>
                </c:pt>
                <c:pt idx="691">
                  <c:v>41186</c:v>
                </c:pt>
                <c:pt idx="692">
                  <c:v>41185</c:v>
                </c:pt>
                <c:pt idx="693">
                  <c:v>41184</c:v>
                </c:pt>
                <c:pt idx="694">
                  <c:v>41183</c:v>
                </c:pt>
                <c:pt idx="695">
                  <c:v>41180</c:v>
                </c:pt>
                <c:pt idx="696">
                  <c:v>41179</c:v>
                </c:pt>
                <c:pt idx="697">
                  <c:v>41178</c:v>
                </c:pt>
                <c:pt idx="698">
                  <c:v>41177</c:v>
                </c:pt>
                <c:pt idx="699">
                  <c:v>41176</c:v>
                </c:pt>
                <c:pt idx="700">
                  <c:v>41173</c:v>
                </c:pt>
                <c:pt idx="701">
                  <c:v>41172</c:v>
                </c:pt>
                <c:pt idx="702">
                  <c:v>41171</c:v>
                </c:pt>
                <c:pt idx="703">
                  <c:v>41170</c:v>
                </c:pt>
                <c:pt idx="704">
                  <c:v>41169</c:v>
                </c:pt>
                <c:pt idx="705">
                  <c:v>41166</c:v>
                </c:pt>
                <c:pt idx="706">
                  <c:v>41165</c:v>
                </c:pt>
                <c:pt idx="707">
                  <c:v>41164</c:v>
                </c:pt>
                <c:pt idx="708">
                  <c:v>41163</c:v>
                </c:pt>
                <c:pt idx="709">
                  <c:v>41162</c:v>
                </c:pt>
                <c:pt idx="710">
                  <c:v>41159</c:v>
                </c:pt>
                <c:pt idx="711">
                  <c:v>41158</c:v>
                </c:pt>
                <c:pt idx="712">
                  <c:v>41157</c:v>
                </c:pt>
                <c:pt idx="713">
                  <c:v>41156</c:v>
                </c:pt>
                <c:pt idx="714">
                  <c:v>41155</c:v>
                </c:pt>
                <c:pt idx="715">
                  <c:v>41152</c:v>
                </c:pt>
                <c:pt idx="716">
                  <c:v>41151</c:v>
                </c:pt>
                <c:pt idx="717">
                  <c:v>41150</c:v>
                </c:pt>
                <c:pt idx="718">
                  <c:v>41149</c:v>
                </c:pt>
                <c:pt idx="719">
                  <c:v>41148</c:v>
                </c:pt>
                <c:pt idx="720">
                  <c:v>41145</c:v>
                </c:pt>
                <c:pt idx="721">
                  <c:v>41144</c:v>
                </c:pt>
                <c:pt idx="722">
                  <c:v>41143</c:v>
                </c:pt>
                <c:pt idx="723">
                  <c:v>41142</c:v>
                </c:pt>
                <c:pt idx="724">
                  <c:v>41141</c:v>
                </c:pt>
                <c:pt idx="725">
                  <c:v>41138</c:v>
                </c:pt>
                <c:pt idx="726">
                  <c:v>41137</c:v>
                </c:pt>
                <c:pt idx="727">
                  <c:v>41136</c:v>
                </c:pt>
                <c:pt idx="728">
                  <c:v>41135</c:v>
                </c:pt>
                <c:pt idx="729">
                  <c:v>41134</c:v>
                </c:pt>
                <c:pt idx="730">
                  <c:v>41131</c:v>
                </c:pt>
                <c:pt idx="731">
                  <c:v>41130</c:v>
                </c:pt>
                <c:pt idx="732">
                  <c:v>41129</c:v>
                </c:pt>
                <c:pt idx="733">
                  <c:v>41128</c:v>
                </c:pt>
                <c:pt idx="734">
                  <c:v>41127</c:v>
                </c:pt>
                <c:pt idx="735">
                  <c:v>41124</c:v>
                </c:pt>
                <c:pt idx="736">
                  <c:v>41123</c:v>
                </c:pt>
                <c:pt idx="737">
                  <c:v>41122</c:v>
                </c:pt>
                <c:pt idx="738">
                  <c:v>41121</c:v>
                </c:pt>
                <c:pt idx="739">
                  <c:v>41120</c:v>
                </c:pt>
                <c:pt idx="740">
                  <c:v>41117</c:v>
                </c:pt>
                <c:pt idx="741">
                  <c:v>41116</c:v>
                </c:pt>
                <c:pt idx="742">
                  <c:v>41115</c:v>
                </c:pt>
                <c:pt idx="743">
                  <c:v>41114</c:v>
                </c:pt>
                <c:pt idx="744">
                  <c:v>41113</c:v>
                </c:pt>
                <c:pt idx="745">
                  <c:v>41110</c:v>
                </c:pt>
                <c:pt idx="746">
                  <c:v>41109</c:v>
                </c:pt>
                <c:pt idx="747">
                  <c:v>41108</c:v>
                </c:pt>
                <c:pt idx="748">
                  <c:v>41107</c:v>
                </c:pt>
                <c:pt idx="749">
                  <c:v>41106</c:v>
                </c:pt>
                <c:pt idx="750">
                  <c:v>41103</c:v>
                </c:pt>
                <c:pt idx="751">
                  <c:v>41102</c:v>
                </c:pt>
                <c:pt idx="752">
                  <c:v>41101</c:v>
                </c:pt>
                <c:pt idx="753">
                  <c:v>41100</c:v>
                </c:pt>
                <c:pt idx="754">
                  <c:v>41099</c:v>
                </c:pt>
                <c:pt idx="755">
                  <c:v>41096</c:v>
                </c:pt>
                <c:pt idx="756">
                  <c:v>41095</c:v>
                </c:pt>
                <c:pt idx="757">
                  <c:v>41094</c:v>
                </c:pt>
                <c:pt idx="758">
                  <c:v>41093</c:v>
                </c:pt>
                <c:pt idx="759">
                  <c:v>41092</c:v>
                </c:pt>
                <c:pt idx="760">
                  <c:v>41089</c:v>
                </c:pt>
                <c:pt idx="761">
                  <c:v>41088</c:v>
                </c:pt>
                <c:pt idx="762">
                  <c:v>41087</c:v>
                </c:pt>
                <c:pt idx="763">
                  <c:v>41086</c:v>
                </c:pt>
                <c:pt idx="764">
                  <c:v>41085</c:v>
                </c:pt>
                <c:pt idx="765">
                  <c:v>41082</c:v>
                </c:pt>
                <c:pt idx="766">
                  <c:v>41081</c:v>
                </c:pt>
                <c:pt idx="767">
                  <c:v>41080</c:v>
                </c:pt>
                <c:pt idx="768">
                  <c:v>41079</c:v>
                </c:pt>
                <c:pt idx="769">
                  <c:v>41078</c:v>
                </c:pt>
                <c:pt idx="770">
                  <c:v>41075</c:v>
                </c:pt>
                <c:pt idx="771">
                  <c:v>41074</c:v>
                </c:pt>
                <c:pt idx="772">
                  <c:v>41073</c:v>
                </c:pt>
                <c:pt idx="773">
                  <c:v>41072</c:v>
                </c:pt>
                <c:pt idx="774">
                  <c:v>41071</c:v>
                </c:pt>
                <c:pt idx="775">
                  <c:v>41068</c:v>
                </c:pt>
                <c:pt idx="776">
                  <c:v>41067</c:v>
                </c:pt>
                <c:pt idx="777">
                  <c:v>41066</c:v>
                </c:pt>
                <c:pt idx="778">
                  <c:v>41065</c:v>
                </c:pt>
                <c:pt idx="779">
                  <c:v>41064</c:v>
                </c:pt>
                <c:pt idx="780">
                  <c:v>41061</c:v>
                </c:pt>
                <c:pt idx="781">
                  <c:v>41060</c:v>
                </c:pt>
                <c:pt idx="782">
                  <c:v>41059</c:v>
                </c:pt>
                <c:pt idx="783">
                  <c:v>41058</c:v>
                </c:pt>
                <c:pt idx="784">
                  <c:v>41057</c:v>
                </c:pt>
                <c:pt idx="785">
                  <c:v>41054</c:v>
                </c:pt>
                <c:pt idx="786">
                  <c:v>41053</c:v>
                </c:pt>
                <c:pt idx="787">
                  <c:v>41052</c:v>
                </c:pt>
                <c:pt idx="788">
                  <c:v>41051</c:v>
                </c:pt>
                <c:pt idx="789">
                  <c:v>41050</c:v>
                </c:pt>
                <c:pt idx="790">
                  <c:v>41047</c:v>
                </c:pt>
                <c:pt idx="791">
                  <c:v>41046</c:v>
                </c:pt>
                <c:pt idx="792">
                  <c:v>41045</c:v>
                </c:pt>
                <c:pt idx="793">
                  <c:v>41044</c:v>
                </c:pt>
                <c:pt idx="794">
                  <c:v>41043</c:v>
                </c:pt>
                <c:pt idx="795">
                  <c:v>41040</c:v>
                </c:pt>
                <c:pt idx="796">
                  <c:v>41039</c:v>
                </c:pt>
                <c:pt idx="797">
                  <c:v>41038</c:v>
                </c:pt>
                <c:pt idx="798">
                  <c:v>41037</c:v>
                </c:pt>
                <c:pt idx="799">
                  <c:v>41036</c:v>
                </c:pt>
                <c:pt idx="800">
                  <c:v>41033</c:v>
                </c:pt>
                <c:pt idx="801">
                  <c:v>41032</c:v>
                </c:pt>
                <c:pt idx="802">
                  <c:v>41031</c:v>
                </c:pt>
                <c:pt idx="803">
                  <c:v>41030</c:v>
                </c:pt>
                <c:pt idx="804">
                  <c:v>41029</c:v>
                </c:pt>
                <c:pt idx="805">
                  <c:v>41026</c:v>
                </c:pt>
                <c:pt idx="806">
                  <c:v>41025</c:v>
                </c:pt>
                <c:pt idx="807">
                  <c:v>41024</c:v>
                </c:pt>
                <c:pt idx="808">
                  <c:v>41023</c:v>
                </c:pt>
                <c:pt idx="809">
                  <c:v>41022</c:v>
                </c:pt>
                <c:pt idx="810">
                  <c:v>41019</c:v>
                </c:pt>
                <c:pt idx="811">
                  <c:v>41018</c:v>
                </c:pt>
                <c:pt idx="812">
                  <c:v>41017</c:v>
                </c:pt>
                <c:pt idx="813">
                  <c:v>41016</c:v>
                </c:pt>
                <c:pt idx="814">
                  <c:v>41015</c:v>
                </c:pt>
                <c:pt idx="815">
                  <c:v>41012</c:v>
                </c:pt>
                <c:pt idx="816">
                  <c:v>41011</c:v>
                </c:pt>
                <c:pt idx="817">
                  <c:v>41010</c:v>
                </c:pt>
                <c:pt idx="818">
                  <c:v>41009</c:v>
                </c:pt>
                <c:pt idx="819">
                  <c:v>41008</c:v>
                </c:pt>
                <c:pt idx="820">
                  <c:v>41005</c:v>
                </c:pt>
                <c:pt idx="821">
                  <c:v>41004</c:v>
                </c:pt>
                <c:pt idx="822">
                  <c:v>41003</c:v>
                </c:pt>
                <c:pt idx="823">
                  <c:v>41002</c:v>
                </c:pt>
                <c:pt idx="824">
                  <c:v>41001</c:v>
                </c:pt>
                <c:pt idx="825">
                  <c:v>40998</c:v>
                </c:pt>
                <c:pt idx="826">
                  <c:v>40997</c:v>
                </c:pt>
                <c:pt idx="827">
                  <c:v>40996</c:v>
                </c:pt>
                <c:pt idx="828">
                  <c:v>40995</c:v>
                </c:pt>
                <c:pt idx="829">
                  <c:v>40994</c:v>
                </c:pt>
                <c:pt idx="830">
                  <c:v>40991</c:v>
                </c:pt>
                <c:pt idx="831">
                  <c:v>40990</c:v>
                </c:pt>
                <c:pt idx="832">
                  <c:v>40989</c:v>
                </c:pt>
                <c:pt idx="833">
                  <c:v>40988</c:v>
                </c:pt>
                <c:pt idx="834">
                  <c:v>40987</c:v>
                </c:pt>
                <c:pt idx="835">
                  <c:v>40984</c:v>
                </c:pt>
                <c:pt idx="836">
                  <c:v>40983</c:v>
                </c:pt>
                <c:pt idx="837">
                  <c:v>40982</c:v>
                </c:pt>
                <c:pt idx="838">
                  <c:v>40981</c:v>
                </c:pt>
                <c:pt idx="839">
                  <c:v>40980</c:v>
                </c:pt>
                <c:pt idx="840">
                  <c:v>40977</c:v>
                </c:pt>
                <c:pt idx="841">
                  <c:v>40976</c:v>
                </c:pt>
                <c:pt idx="842">
                  <c:v>40975</c:v>
                </c:pt>
                <c:pt idx="843">
                  <c:v>40974</c:v>
                </c:pt>
                <c:pt idx="844">
                  <c:v>40973</c:v>
                </c:pt>
                <c:pt idx="845">
                  <c:v>40970</c:v>
                </c:pt>
                <c:pt idx="846">
                  <c:v>40969</c:v>
                </c:pt>
                <c:pt idx="847">
                  <c:v>40968</c:v>
                </c:pt>
                <c:pt idx="848">
                  <c:v>40967</c:v>
                </c:pt>
                <c:pt idx="849">
                  <c:v>40966</c:v>
                </c:pt>
                <c:pt idx="850">
                  <c:v>40963</c:v>
                </c:pt>
                <c:pt idx="851">
                  <c:v>40962</c:v>
                </c:pt>
                <c:pt idx="852">
                  <c:v>40961</c:v>
                </c:pt>
                <c:pt idx="853">
                  <c:v>40960</c:v>
                </c:pt>
                <c:pt idx="854">
                  <c:v>40959</c:v>
                </c:pt>
                <c:pt idx="855">
                  <c:v>40956</c:v>
                </c:pt>
                <c:pt idx="856">
                  <c:v>40955</c:v>
                </c:pt>
                <c:pt idx="857">
                  <c:v>40954</c:v>
                </c:pt>
                <c:pt idx="858">
                  <c:v>40953</c:v>
                </c:pt>
                <c:pt idx="859">
                  <c:v>40952</c:v>
                </c:pt>
                <c:pt idx="860">
                  <c:v>40949</c:v>
                </c:pt>
                <c:pt idx="861">
                  <c:v>40948</c:v>
                </c:pt>
                <c:pt idx="862">
                  <c:v>40947</c:v>
                </c:pt>
                <c:pt idx="863">
                  <c:v>40946</c:v>
                </c:pt>
                <c:pt idx="864">
                  <c:v>40945</c:v>
                </c:pt>
                <c:pt idx="865">
                  <c:v>40942</c:v>
                </c:pt>
                <c:pt idx="866">
                  <c:v>40941</c:v>
                </c:pt>
                <c:pt idx="867">
                  <c:v>40940</c:v>
                </c:pt>
                <c:pt idx="868">
                  <c:v>40939</c:v>
                </c:pt>
                <c:pt idx="869">
                  <c:v>40938</c:v>
                </c:pt>
                <c:pt idx="870">
                  <c:v>40935</c:v>
                </c:pt>
                <c:pt idx="871">
                  <c:v>40934</c:v>
                </c:pt>
                <c:pt idx="872">
                  <c:v>40933</c:v>
                </c:pt>
                <c:pt idx="873">
                  <c:v>40932</c:v>
                </c:pt>
                <c:pt idx="874">
                  <c:v>40931</c:v>
                </c:pt>
                <c:pt idx="875">
                  <c:v>40928</c:v>
                </c:pt>
                <c:pt idx="876">
                  <c:v>40927</c:v>
                </c:pt>
                <c:pt idx="877">
                  <c:v>40926</c:v>
                </c:pt>
                <c:pt idx="878">
                  <c:v>40925</c:v>
                </c:pt>
                <c:pt idx="879">
                  <c:v>40924</c:v>
                </c:pt>
                <c:pt idx="880">
                  <c:v>40921</c:v>
                </c:pt>
                <c:pt idx="881">
                  <c:v>40920</c:v>
                </c:pt>
                <c:pt idx="882">
                  <c:v>40919</c:v>
                </c:pt>
                <c:pt idx="883">
                  <c:v>40918</c:v>
                </c:pt>
                <c:pt idx="884">
                  <c:v>40917</c:v>
                </c:pt>
                <c:pt idx="885">
                  <c:v>40914</c:v>
                </c:pt>
                <c:pt idx="886">
                  <c:v>40913</c:v>
                </c:pt>
                <c:pt idx="887">
                  <c:v>40912</c:v>
                </c:pt>
                <c:pt idx="888">
                  <c:v>40911</c:v>
                </c:pt>
                <c:pt idx="889">
                  <c:v>40910</c:v>
                </c:pt>
                <c:pt idx="890">
                  <c:v>40907</c:v>
                </c:pt>
                <c:pt idx="891">
                  <c:v>40906</c:v>
                </c:pt>
                <c:pt idx="892">
                  <c:v>40905</c:v>
                </c:pt>
                <c:pt idx="893">
                  <c:v>40904</c:v>
                </c:pt>
                <c:pt idx="894">
                  <c:v>40903</c:v>
                </c:pt>
                <c:pt idx="895">
                  <c:v>40900</c:v>
                </c:pt>
                <c:pt idx="896">
                  <c:v>40899</c:v>
                </c:pt>
                <c:pt idx="897">
                  <c:v>40898</c:v>
                </c:pt>
                <c:pt idx="898">
                  <c:v>40897</c:v>
                </c:pt>
                <c:pt idx="899">
                  <c:v>40896</c:v>
                </c:pt>
                <c:pt idx="900">
                  <c:v>40893</c:v>
                </c:pt>
                <c:pt idx="901">
                  <c:v>40892</c:v>
                </c:pt>
                <c:pt idx="902">
                  <c:v>40891</c:v>
                </c:pt>
                <c:pt idx="903">
                  <c:v>40890</c:v>
                </c:pt>
                <c:pt idx="904">
                  <c:v>40889</c:v>
                </c:pt>
                <c:pt idx="905">
                  <c:v>40886</c:v>
                </c:pt>
                <c:pt idx="906">
                  <c:v>40885</c:v>
                </c:pt>
                <c:pt idx="907">
                  <c:v>40884</c:v>
                </c:pt>
                <c:pt idx="908">
                  <c:v>40883</c:v>
                </c:pt>
                <c:pt idx="909">
                  <c:v>40882</c:v>
                </c:pt>
                <c:pt idx="910">
                  <c:v>40879</c:v>
                </c:pt>
                <c:pt idx="911">
                  <c:v>40878</c:v>
                </c:pt>
                <c:pt idx="912">
                  <c:v>40877</c:v>
                </c:pt>
                <c:pt idx="913">
                  <c:v>40876</c:v>
                </c:pt>
                <c:pt idx="914">
                  <c:v>40875</c:v>
                </c:pt>
                <c:pt idx="915">
                  <c:v>40872</c:v>
                </c:pt>
                <c:pt idx="916">
                  <c:v>40871</c:v>
                </c:pt>
                <c:pt idx="917">
                  <c:v>40870</c:v>
                </c:pt>
                <c:pt idx="918">
                  <c:v>40869</c:v>
                </c:pt>
                <c:pt idx="919">
                  <c:v>40868</c:v>
                </c:pt>
                <c:pt idx="920">
                  <c:v>40865</c:v>
                </c:pt>
                <c:pt idx="921">
                  <c:v>40864</c:v>
                </c:pt>
                <c:pt idx="922">
                  <c:v>40863</c:v>
                </c:pt>
                <c:pt idx="923">
                  <c:v>40862</c:v>
                </c:pt>
                <c:pt idx="924">
                  <c:v>40861</c:v>
                </c:pt>
                <c:pt idx="925">
                  <c:v>40858</c:v>
                </c:pt>
                <c:pt idx="926">
                  <c:v>40857</c:v>
                </c:pt>
                <c:pt idx="927">
                  <c:v>40856</c:v>
                </c:pt>
                <c:pt idx="928">
                  <c:v>40855</c:v>
                </c:pt>
                <c:pt idx="929">
                  <c:v>40854</c:v>
                </c:pt>
                <c:pt idx="930">
                  <c:v>40851</c:v>
                </c:pt>
                <c:pt idx="931">
                  <c:v>40850</c:v>
                </c:pt>
                <c:pt idx="932">
                  <c:v>40849</c:v>
                </c:pt>
                <c:pt idx="933">
                  <c:v>40848</c:v>
                </c:pt>
                <c:pt idx="934">
                  <c:v>40847</c:v>
                </c:pt>
                <c:pt idx="935">
                  <c:v>40844</c:v>
                </c:pt>
                <c:pt idx="936">
                  <c:v>40843</c:v>
                </c:pt>
                <c:pt idx="937">
                  <c:v>40842</c:v>
                </c:pt>
                <c:pt idx="938">
                  <c:v>40841</c:v>
                </c:pt>
                <c:pt idx="939">
                  <c:v>40840</c:v>
                </c:pt>
                <c:pt idx="940">
                  <c:v>40837</c:v>
                </c:pt>
                <c:pt idx="941">
                  <c:v>40836</c:v>
                </c:pt>
                <c:pt idx="942">
                  <c:v>40835</c:v>
                </c:pt>
                <c:pt idx="943">
                  <c:v>40834</c:v>
                </c:pt>
                <c:pt idx="944">
                  <c:v>40833</c:v>
                </c:pt>
                <c:pt idx="945">
                  <c:v>40830</c:v>
                </c:pt>
                <c:pt idx="946">
                  <c:v>40829</c:v>
                </c:pt>
                <c:pt idx="947">
                  <c:v>40828</c:v>
                </c:pt>
                <c:pt idx="948">
                  <c:v>40827</c:v>
                </c:pt>
                <c:pt idx="949">
                  <c:v>40826</c:v>
                </c:pt>
                <c:pt idx="950">
                  <c:v>40823</c:v>
                </c:pt>
                <c:pt idx="951">
                  <c:v>40822</c:v>
                </c:pt>
                <c:pt idx="952">
                  <c:v>40821</c:v>
                </c:pt>
                <c:pt idx="953">
                  <c:v>40820</c:v>
                </c:pt>
                <c:pt idx="954">
                  <c:v>40819</c:v>
                </c:pt>
                <c:pt idx="955">
                  <c:v>40816</c:v>
                </c:pt>
                <c:pt idx="956">
                  <c:v>40815</c:v>
                </c:pt>
                <c:pt idx="957">
                  <c:v>40814</c:v>
                </c:pt>
                <c:pt idx="958">
                  <c:v>40813</c:v>
                </c:pt>
                <c:pt idx="959">
                  <c:v>40812</c:v>
                </c:pt>
                <c:pt idx="960">
                  <c:v>40809</c:v>
                </c:pt>
                <c:pt idx="961">
                  <c:v>40808</c:v>
                </c:pt>
                <c:pt idx="962">
                  <c:v>40807</c:v>
                </c:pt>
                <c:pt idx="963">
                  <c:v>40806</c:v>
                </c:pt>
                <c:pt idx="964">
                  <c:v>40805</c:v>
                </c:pt>
                <c:pt idx="965">
                  <c:v>40802</c:v>
                </c:pt>
                <c:pt idx="966">
                  <c:v>40801</c:v>
                </c:pt>
                <c:pt idx="967">
                  <c:v>40800</c:v>
                </c:pt>
                <c:pt idx="968">
                  <c:v>40799</c:v>
                </c:pt>
                <c:pt idx="969">
                  <c:v>40798</c:v>
                </c:pt>
                <c:pt idx="970">
                  <c:v>40795</c:v>
                </c:pt>
                <c:pt idx="971">
                  <c:v>40794</c:v>
                </c:pt>
                <c:pt idx="972">
                  <c:v>40793</c:v>
                </c:pt>
                <c:pt idx="973">
                  <c:v>40792</c:v>
                </c:pt>
                <c:pt idx="974">
                  <c:v>40791</c:v>
                </c:pt>
                <c:pt idx="975">
                  <c:v>40788</c:v>
                </c:pt>
                <c:pt idx="976">
                  <c:v>40787</c:v>
                </c:pt>
                <c:pt idx="977">
                  <c:v>40786</c:v>
                </c:pt>
                <c:pt idx="978">
                  <c:v>40785</c:v>
                </c:pt>
                <c:pt idx="979">
                  <c:v>40784</c:v>
                </c:pt>
                <c:pt idx="980">
                  <c:v>40781</c:v>
                </c:pt>
                <c:pt idx="981">
                  <c:v>40780</c:v>
                </c:pt>
                <c:pt idx="982">
                  <c:v>40779</c:v>
                </c:pt>
                <c:pt idx="983">
                  <c:v>40778</c:v>
                </c:pt>
                <c:pt idx="984">
                  <c:v>40777</c:v>
                </c:pt>
                <c:pt idx="985">
                  <c:v>40774</c:v>
                </c:pt>
                <c:pt idx="986">
                  <c:v>40773</c:v>
                </c:pt>
                <c:pt idx="987">
                  <c:v>40772</c:v>
                </c:pt>
                <c:pt idx="988">
                  <c:v>40771</c:v>
                </c:pt>
                <c:pt idx="989">
                  <c:v>40770</c:v>
                </c:pt>
                <c:pt idx="990">
                  <c:v>40767</c:v>
                </c:pt>
                <c:pt idx="991">
                  <c:v>40766</c:v>
                </c:pt>
                <c:pt idx="992">
                  <c:v>40765</c:v>
                </c:pt>
                <c:pt idx="993">
                  <c:v>40764</c:v>
                </c:pt>
                <c:pt idx="994">
                  <c:v>40763</c:v>
                </c:pt>
                <c:pt idx="995">
                  <c:v>40760</c:v>
                </c:pt>
                <c:pt idx="996">
                  <c:v>40759</c:v>
                </c:pt>
                <c:pt idx="997">
                  <c:v>40758</c:v>
                </c:pt>
                <c:pt idx="998">
                  <c:v>40757</c:v>
                </c:pt>
                <c:pt idx="999">
                  <c:v>40756</c:v>
                </c:pt>
                <c:pt idx="1000">
                  <c:v>40753</c:v>
                </c:pt>
                <c:pt idx="1001">
                  <c:v>40752</c:v>
                </c:pt>
                <c:pt idx="1002">
                  <c:v>40751</c:v>
                </c:pt>
                <c:pt idx="1003">
                  <c:v>40750</c:v>
                </c:pt>
                <c:pt idx="1004">
                  <c:v>40749</c:v>
                </c:pt>
                <c:pt idx="1005">
                  <c:v>40746</c:v>
                </c:pt>
                <c:pt idx="1006">
                  <c:v>40745</c:v>
                </c:pt>
                <c:pt idx="1007">
                  <c:v>40744</c:v>
                </c:pt>
                <c:pt idx="1008">
                  <c:v>40743</c:v>
                </c:pt>
                <c:pt idx="1009">
                  <c:v>40742</c:v>
                </c:pt>
                <c:pt idx="1010">
                  <c:v>40739</c:v>
                </c:pt>
                <c:pt idx="1011">
                  <c:v>40738</c:v>
                </c:pt>
                <c:pt idx="1012">
                  <c:v>40737</c:v>
                </c:pt>
                <c:pt idx="1013">
                  <c:v>40736</c:v>
                </c:pt>
                <c:pt idx="1014">
                  <c:v>40735</c:v>
                </c:pt>
                <c:pt idx="1015">
                  <c:v>40732</c:v>
                </c:pt>
                <c:pt idx="1016">
                  <c:v>40731</c:v>
                </c:pt>
                <c:pt idx="1017">
                  <c:v>40730</c:v>
                </c:pt>
                <c:pt idx="1018">
                  <c:v>40729</c:v>
                </c:pt>
                <c:pt idx="1019">
                  <c:v>40728</c:v>
                </c:pt>
                <c:pt idx="1020">
                  <c:v>40725</c:v>
                </c:pt>
                <c:pt idx="1021">
                  <c:v>40724</c:v>
                </c:pt>
                <c:pt idx="1022">
                  <c:v>40723</c:v>
                </c:pt>
                <c:pt idx="1023">
                  <c:v>40722</c:v>
                </c:pt>
                <c:pt idx="1024">
                  <c:v>40718</c:v>
                </c:pt>
                <c:pt idx="1025">
                  <c:v>40717</c:v>
                </c:pt>
                <c:pt idx="1026">
                  <c:v>40716</c:v>
                </c:pt>
                <c:pt idx="1027">
                  <c:v>40715</c:v>
                </c:pt>
                <c:pt idx="1028">
                  <c:v>40714</c:v>
                </c:pt>
                <c:pt idx="1029">
                  <c:v>40711</c:v>
                </c:pt>
                <c:pt idx="1030">
                  <c:v>40710</c:v>
                </c:pt>
                <c:pt idx="1031">
                  <c:v>40709</c:v>
                </c:pt>
                <c:pt idx="1032">
                  <c:v>40708</c:v>
                </c:pt>
                <c:pt idx="1033">
                  <c:v>40707</c:v>
                </c:pt>
                <c:pt idx="1034">
                  <c:v>40704</c:v>
                </c:pt>
                <c:pt idx="1035">
                  <c:v>40703</c:v>
                </c:pt>
                <c:pt idx="1036">
                  <c:v>40702</c:v>
                </c:pt>
                <c:pt idx="1037">
                  <c:v>40701</c:v>
                </c:pt>
                <c:pt idx="1038">
                  <c:v>40700</c:v>
                </c:pt>
                <c:pt idx="1039">
                  <c:v>40697</c:v>
                </c:pt>
                <c:pt idx="1040">
                  <c:v>40696</c:v>
                </c:pt>
                <c:pt idx="1041">
                  <c:v>40695</c:v>
                </c:pt>
                <c:pt idx="1042">
                  <c:v>40694</c:v>
                </c:pt>
                <c:pt idx="1043">
                  <c:v>40693</c:v>
                </c:pt>
                <c:pt idx="1044">
                  <c:v>40690</c:v>
                </c:pt>
                <c:pt idx="1045">
                  <c:v>40689</c:v>
                </c:pt>
                <c:pt idx="1046">
                  <c:v>40688</c:v>
                </c:pt>
                <c:pt idx="1047">
                  <c:v>40687</c:v>
                </c:pt>
                <c:pt idx="1048">
                  <c:v>40686</c:v>
                </c:pt>
                <c:pt idx="1049">
                  <c:v>40683</c:v>
                </c:pt>
                <c:pt idx="1050">
                  <c:v>40682</c:v>
                </c:pt>
                <c:pt idx="1051">
                  <c:v>40681</c:v>
                </c:pt>
                <c:pt idx="1052">
                  <c:v>40680</c:v>
                </c:pt>
                <c:pt idx="1053">
                  <c:v>40679</c:v>
                </c:pt>
                <c:pt idx="1054">
                  <c:v>40676</c:v>
                </c:pt>
                <c:pt idx="1055">
                  <c:v>40675</c:v>
                </c:pt>
                <c:pt idx="1056">
                  <c:v>40674</c:v>
                </c:pt>
                <c:pt idx="1057">
                  <c:v>40673</c:v>
                </c:pt>
                <c:pt idx="1058">
                  <c:v>40672</c:v>
                </c:pt>
                <c:pt idx="1059">
                  <c:v>40669</c:v>
                </c:pt>
                <c:pt idx="1060">
                  <c:v>40668</c:v>
                </c:pt>
                <c:pt idx="1061">
                  <c:v>40667</c:v>
                </c:pt>
                <c:pt idx="1062">
                  <c:v>40666</c:v>
                </c:pt>
                <c:pt idx="1063">
                  <c:v>40665</c:v>
                </c:pt>
                <c:pt idx="1064">
                  <c:v>40662</c:v>
                </c:pt>
                <c:pt idx="1065">
                  <c:v>40661</c:v>
                </c:pt>
                <c:pt idx="1066">
                  <c:v>40660</c:v>
                </c:pt>
                <c:pt idx="1067">
                  <c:v>40659</c:v>
                </c:pt>
                <c:pt idx="1068">
                  <c:v>40658</c:v>
                </c:pt>
                <c:pt idx="1069">
                  <c:v>40654</c:v>
                </c:pt>
                <c:pt idx="1070">
                  <c:v>40653</c:v>
                </c:pt>
                <c:pt idx="1071">
                  <c:v>40652</c:v>
                </c:pt>
                <c:pt idx="1072">
                  <c:v>40651</c:v>
                </c:pt>
                <c:pt idx="1073">
                  <c:v>40648</c:v>
                </c:pt>
                <c:pt idx="1074">
                  <c:v>40647</c:v>
                </c:pt>
                <c:pt idx="1075">
                  <c:v>40646</c:v>
                </c:pt>
                <c:pt idx="1076">
                  <c:v>40645</c:v>
                </c:pt>
                <c:pt idx="1077">
                  <c:v>40644</c:v>
                </c:pt>
                <c:pt idx="1078">
                  <c:v>40641</c:v>
                </c:pt>
                <c:pt idx="1079">
                  <c:v>40640</c:v>
                </c:pt>
                <c:pt idx="1080">
                  <c:v>40639</c:v>
                </c:pt>
                <c:pt idx="1081">
                  <c:v>40638</c:v>
                </c:pt>
                <c:pt idx="1082">
                  <c:v>40637</c:v>
                </c:pt>
                <c:pt idx="1083">
                  <c:v>40634</c:v>
                </c:pt>
                <c:pt idx="1084">
                  <c:v>40633</c:v>
                </c:pt>
                <c:pt idx="1085">
                  <c:v>40632</c:v>
                </c:pt>
                <c:pt idx="1086">
                  <c:v>40631</c:v>
                </c:pt>
                <c:pt idx="1087">
                  <c:v>40630</c:v>
                </c:pt>
                <c:pt idx="1088">
                  <c:v>40627</c:v>
                </c:pt>
                <c:pt idx="1089">
                  <c:v>40626</c:v>
                </c:pt>
                <c:pt idx="1090">
                  <c:v>40625</c:v>
                </c:pt>
                <c:pt idx="1091">
                  <c:v>40624</c:v>
                </c:pt>
                <c:pt idx="1092">
                  <c:v>40623</c:v>
                </c:pt>
                <c:pt idx="1093">
                  <c:v>40620</c:v>
                </c:pt>
                <c:pt idx="1094">
                  <c:v>40619</c:v>
                </c:pt>
                <c:pt idx="1095">
                  <c:v>40618</c:v>
                </c:pt>
                <c:pt idx="1096">
                  <c:v>40617</c:v>
                </c:pt>
                <c:pt idx="1097">
                  <c:v>40616</c:v>
                </c:pt>
                <c:pt idx="1098">
                  <c:v>40613</c:v>
                </c:pt>
                <c:pt idx="1099">
                  <c:v>40612</c:v>
                </c:pt>
                <c:pt idx="1100">
                  <c:v>40611</c:v>
                </c:pt>
                <c:pt idx="1101">
                  <c:v>40610</c:v>
                </c:pt>
                <c:pt idx="1102">
                  <c:v>40609</c:v>
                </c:pt>
                <c:pt idx="1103">
                  <c:v>40606</c:v>
                </c:pt>
                <c:pt idx="1104">
                  <c:v>40605</c:v>
                </c:pt>
                <c:pt idx="1105">
                  <c:v>40604</c:v>
                </c:pt>
                <c:pt idx="1106">
                  <c:v>40603</c:v>
                </c:pt>
                <c:pt idx="1107">
                  <c:v>40602</c:v>
                </c:pt>
                <c:pt idx="1108">
                  <c:v>40599</c:v>
                </c:pt>
                <c:pt idx="1109">
                  <c:v>40598</c:v>
                </c:pt>
                <c:pt idx="1110">
                  <c:v>40597</c:v>
                </c:pt>
                <c:pt idx="1111">
                  <c:v>40596</c:v>
                </c:pt>
                <c:pt idx="1112">
                  <c:v>40595</c:v>
                </c:pt>
                <c:pt idx="1113">
                  <c:v>40592</c:v>
                </c:pt>
                <c:pt idx="1114">
                  <c:v>40591</c:v>
                </c:pt>
                <c:pt idx="1115">
                  <c:v>40590</c:v>
                </c:pt>
                <c:pt idx="1116">
                  <c:v>40589</c:v>
                </c:pt>
                <c:pt idx="1117">
                  <c:v>40588</c:v>
                </c:pt>
                <c:pt idx="1118">
                  <c:v>40585</c:v>
                </c:pt>
                <c:pt idx="1119">
                  <c:v>40584</c:v>
                </c:pt>
                <c:pt idx="1120">
                  <c:v>40583</c:v>
                </c:pt>
                <c:pt idx="1121">
                  <c:v>40582</c:v>
                </c:pt>
                <c:pt idx="1122">
                  <c:v>40581</c:v>
                </c:pt>
                <c:pt idx="1123">
                  <c:v>40578</c:v>
                </c:pt>
                <c:pt idx="1124">
                  <c:v>40577</c:v>
                </c:pt>
                <c:pt idx="1125">
                  <c:v>40576</c:v>
                </c:pt>
                <c:pt idx="1126">
                  <c:v>40575</c:v>
                </c:pt>
                <c:pt idx="1127">
                  <c:v>40574</c:v>
                </c:pt>
                <c:pt idx="1128">
                  <c:v>40571</c:v>
                </c:pt>
                <c:pt idx="1129">
                  <c:v>40570</c:v>
                </c:pt>
                <c:pt idx="1130">
                  <c:v>40569</c:v>
                </c:pt>
                <c:pt idx="1131">
                  <c:v>40568</c:v>
                </c:pt>
                <c:pt idx="1132">
                  <c:v>40567</c:v>
                </c:pt>
                <c:pt idx="1133">
                  <c:v>40564</c:v>
                </c:pt>
                <c:pt idx="1134">
                  <c:v>40563</c:v>
                </c:pt>
                <c:pt idx="1135">
                  <c:v>40562</c:v>
                </c:pt>
                <c:pt idx="1136">
                  <c:v>40561</c:v>
                </c:pt>
                <c:pt idx="1137">
                  <c:v>40560</c:v>
                </c:pt>
                <c:pt idx="1138">
                  <c:v>40557</c:v>
                </c:pt>
                <c:pt idx="1139">
                  <c:v>40556</c:v>
                </c:pt>
                <c:pt idx="1140">
                  <c:v>40555</c:v>
                </c:pt>
                <c:pt idx="1141">
                  <c:v>40554</c:v>
                </c:pt>
                <c:pt idx="1142">
                  <c:v>40553</c:v>
                </c:pt>
                <c:pt idx="1143">
                  <c:v>40550</c:v>
                </c:pt>
                <c:pt idx="1144">
                  <c:v>40549</c:v>
                </c:pt>
                <c:pt idx="1145">
                  <c:v>40548</c:v>
                </c:pt>
                <c:pt idx="1146">
                  <c:v>40547</c:v>
                </c:pt>
                <c:pt idx="1147">
                  <c:v>40546</c:v>
                </c:pt>
                <c:pt idx="1148">
                  <c:v>40542</c:v>
                </c:pt>
                <c:pt idx="1149">
                  <c:v>40541</c:v>
                </c:pt>
                <c:pt idx="1150">
                  <c:v>40540</c:v>
                </c:pt>
                <c:pt idx="1151">
                  <c:v>40539</c:v>
                </c:pt>
                <c:pt idx="1152">
                  <c:v>40536</c:v>
                </c:pt>
                <c:pt idx="1153">
                  <c:v>40535</c:v>
                </c:pt>
                <c:pt idx="1154">
                  <c:v>40534</c:v>
                </c:pt>
                <c:pt idx="1155">
                  <c:v>40533</c:v>
                </c:pt>
                <c:pt idx="1156">
                  <c:v>40532</c:v>
                </c:pt>
                <c:pt idx="1157">
                  <c:v>40529</c:v>
                </c:pt>
                <c:pt idx="1158">
                  <c:v>40528</c:v>
                </c:pt>
                <c:pt idx="1159">
                  <c:v>40527</c:v>
                </c:pt>
                <c:pt idx="1160">
                  <c:v>40526</c:v>
                </c:pt>
                <c:pt idx="1161">
                  <c:v>40525</c:v>
                </c:pt>
                <c:pt idx="1162">
                  <c:v>40522</c:v>
                </c:pt>
                <c:pt idx="1163">
                  <c:v>40521</c:v>
                </c:pt>
                <c:pt idx="1164">
                  <c:v>40520</c:v>
                </c:pt>
                <c:pt idx="1165">
                  <c:v>40519</c:v>
                </c:pt>
                <c:pt idx="1166">
                  <c:v>40518</c:v>
                </c:pt>
                <c:pt idx="1167">
                  <c:v>40515</c:v>
                </c:pt>
                <c:pt idx="1168">
                  <c:v>40514</c:v>
                </c:pt>
                <c:pt idx="1169">
                  <c:v>40513</c:v>
                </c:pt>
                <c:pt idx="1170">
                  <c:v>40512</c:v>
                </c:pt>
                <c:pt idx="1171">
                  <c:v>40511</c:v>
                </c:pt>
                <c:pt idx="1172">
                  <c:v>40508</c:v>
                </c:pt>
                <c:pt idx="1173">
                  <c:v>40507</c:v>
                </c:pt>
                <c:pt idx="1174">
                  <c:v>40506</c:v>
                </c:pt>
                <c:pt idx="1175">
                  <c:v>40505</c:v>
                </c:pt>
                <c:pt idx="1176">
                  <c:v>40504</c:v>
                </c:pt>
                <c:pt idx="1177">
                  <c:v>40501</c:v>
                </c:pt>
                <c:pt idx="1178">
                  <c:v>40500</c:v>
                </c:pt>
                <c:pt idx="1179">
                  <c:v>40499</c:v>
                </c:pt>
                <c:pt idx="1180">
                  <c:v>40498</c:v>
                </c:pt>
                <c:pt idx="1181">
                  <c:v>40497</c:v>
                </c:pt>
                <c:pt idx="1182">
                  <c:v>40494</c:v>
                </c:pt>
                <c:pt idx="1183">
                  <c:v>40493</c:v>
                </c:pt>
                <c:pt idx="1184">
                  <c:v>40492</c:v>
                </c:pt>
                <c:pt idx="1185">
                  <c:v>40491</c:v>
                </c:pt>
                <c:pt idx="1186">
                  <c:v>40490</c:v>
                </c:pt>
                <c:pt idx="1187">
                  <c:v>40487</c:v>
                </c:pt>
                <c:pt idx="1188">
                  <c:v>40486</c:v>
                </c:pt>
                <c:pt idx="1189">
                  <c:v>40485</c:v>
                </c:pt>
                <c:pt idx="1190">
                  <c:v>40484</c:v>
                </c:pt>
                <c:pt idx="1191">
                  <c:v>40483</c:v>
                </c:pt>
                <c:pt idx="1192">
                  <c:v>40480</c:v>
                </c:pt>
                <c:pt idx="1193">
                  <c:v>40479</c:v>
                </c:pt>
                <c:pt idx="1194">
                  <c:v>40478</c:v>
                </c:pt>
                <c:pt idx="1195">
                  <c:v>40477</c:v>
                </c:pt>
                <c:pt idx="1196">
                  <c:v>40476</c:v>
                </c:pt>
                <c:pt idx="1197">
                  <c:v>40473</c:v>
                </c:pt>
                <c:pt idx="1198">
                  <c:v>40472</c:v>
                </c:pt>
                <c:pt idx="1199">
                  <c:v>40471</c:v>
                </c:pt>
                <c:pt idx="1200">
                  <c:v>40470</c:v>
                </c:pt>
                <c:pt idx="1201">
                  <c:v>40469</c:v>
                </c:pt>
                <c:pt idx="1202">
                  <c:v>40466</c:v>
                </c:pt>
                <c:pt idx="1203">
                  <c:v>40465</c:v>
                </c:pt>
                <c:pt idx="1204">
                  <c:v>40464</c:v>
                </c:pt>
                <c:pt idx="1205">
                  <c:v>40463</c:v>
                </c:pt>
                <c:pt idx="1206">
                  <c:v>40459</c:v>
                </c:pt>
                <c:pt idx="1207">
                  <c:v>40458</c:v>
                </c:pt>
                <c:pt idx="1208">
                  <c:v>40457</c:v>
                </c:pt>
                <c:pt idx="1209">
                  <c:v>40456</c:v>
                </c:pt>
                <c:pt idx="1210">
                  <c:v>40455</c:v>
                </c:pt>
                <c:pt idx="1211">
                  <c:v>40452</c:v>
                </c:pt>
                <c:pt idx="1212">
                  <c:v>40451</c:v>
                </c:pt>
                <c:pt idx="1213">
                  <c:v>40450</c:v>
                </c:pt>
                <c:pt idx="1214">
                  <c:v>40449</c:v>
                </c:pt>
                <c:pt idx="1215">
                  <c:v>40448</c:v>
                </c:pt>
                <c:pt idx="1216">
                  <c:v>40445</c:v>
                </c:pt>
                <c:pt idx="1217">
                  <c:v>40444</c:v>
                </c:pt>
                <c:pt idx="1218">
                  <c:v>40443</c:v>
                </c:pt>
                <c:pt idx="1219">
                  <c:v>40442</c:v>
                </c:pt>
                <c:pt idx="1220">
                  <c:v>40441</c:v>
                </c:pt>
                <c:pt idx="1221">
                  <c:v>40438</c:v>
                </c:pt>
                <c:pt idx="1222">
                  <c:v>40437</c:v>
                </c:pt>
                <c:pt idx="1223">
                  <c:v>40436</c:v>
                </c:pt>
                <c:pt idx="1224">
                  <c:v>40435</c:v>
                </c:pt>
                <c:pt idx="1225">
                  <c:v>40434</c:v>
                </c:pt>
                <c:pt idx="1226">
                  <c:v>40431</c:v>
                </c:pt>
                <c:pt idx="1227">
                  <c:v>40430</c:v>
                </c:pt>
                <c:pt idx="1228">
                  <c:v>40429</c:v>
                </c:pt>
                <c:pt idx="1229">
                  <c:v>40428</c:v>
                </c:pt>
                <c:pt idx="1230">
                  <c:v>40427</c:v>
                </c:pt>
                <c:pt idx="1231">
                  <c:v>40424</c:v>
                </c:pt>
                <c:pt idx="1232">
                  <c:v>40423</c:v>
                </c:pt>
                <c:pt idx="1233">
                  <c:v>40422</c:v>
                </c:pt>
                <c:pt idx="1234">
                  <c:v>40421</c:v>
                </c:pt>
                <c:pt idx="1235">
                  <c:v>40420</c:v>
                </c:pt>
                <c:pt idx="1236">
                  <c:v>40417</c:v>
                </c:pt>
                <c:pt idx="1237">
                  <c:v>40416</c:v>
                </c:pt>
                <c:pt idx="1238">
                  <c:v>40415</c:v>
                </c:pt>
                <c:pt idx="1239">
                  <c:v>40414</c:v>
                </c:pt>
                <c:pt idx="1240">
                  <c:v>40413</c:v>
                </c:pt>
                <c:pt idx="1241">
                  <c:v>40410</c:v>
                </c:pt>
                <c:pt idx="1242">
                  <c:v>40409</c:v>
                </c:pt>
                <c:pt idx="1243">
                  <c:v>40408</c:v>
                </c:pt>
                <c:pt idx="1244">
                  <c:v>40407</c:v>
                </c:pt>
                <c:pt idx="1245">
                  <c:v>40406</c:v>
                </c:pt>
                <c:pt idx="1246">
                  <c:v>40403</c:v>
                </c:pt>
                <c:pt idx="1247">
                  <c:v>40402</c:v>
                </c:pt>
                <c:pt idx="1248">
                  <c:v>40401</c:v>
                </c:pt>
                <c:pt idx="1249">
                  <c:v>40400</c:v>
                </c:pt>
                <c:pt idx="1250">
                  <c:v>40399</c:v>
                </c:pt>
                <c:pt idx="1251">
                  <c:v>40396</c:v>
                </c:pt>
                <c:pt idx="1252">
                  <c:v>40395</c:v>
                </c:pt>
                <c:pt idx="1253">
                  <c:v>40394</c:v>
                </c:pt>
                <c:pt idx="1254">
                  <c:v>40393</c:v>
                </c:pt>
                <c:pt idx="1255">
                  <c:v>40392</c:v>
                </c:pt>
                <c:pt idx="1256">
                  <c:v>40389</c:v>
                </c:pt>
                <c:pt idx="1257">
                  <c:v>40388</c:v>
                </c:pt>
                <c:pt idx="1258">
                  <c:v>40387</c:v>
                </c:pt>
                <c:pt idx="1259">
                  <c:v>40386</c:v>
                </c:pt>
                <c:pt idx="1260">
                  <c:v>40385</c:v>
                </c:pt>
                <c:pt idx="1261">
                  <c:v>40382</c:v>
                </c:pt>
                <c:pt idx="1262">
                  <c:v>40381</c:v>
                </c:pt>
                <c:pt idx="1263">
                  <c:v>40380</c:v>
                </c:pt>
                <c:pt idx="1264">
                  <c:v>40379</c:v>
                </c:pt>
                <c:pt idx="1265">
                  <c:v>40378</c:v>
                </c:pt>
                <c:pt idx="1266">
                  <c:v>40375</c:v>
                </c:pt>
                <c:pt idx="1267">
                  <c:v>40374</c:v>
                </c:pt>
                <c:pt idx="1268">
                  <c:v>40373</c:v>
                </c:pt>
                <c:pt idx="1269">
                  <c:v>40372</c:v>
                </c:pt>
                <c:pt idx="1270">
                  <c:v>40371</c:v>
                </c:pt>
                <c:pt idx="1271">
                  <c:v>40368</c:v>
                </c:pt>
                <c:pt idx="1272">
                  <c:v>40367</c:v>
                </c:pt>
                <c:pt idx="1273">
                  <c:v>40366</c:v>
                </c:pt>
                <c:pt idx="1274">
                  <c:v>40365</c:v>
                </c:pt>
                <c:pt idx="1275">
                  <c:v>40364</c:v>
                </c:pt>
                <c:pt idx="1276">
                  <c:v>40361</c:v>
                </c:pt>
                <c:pt idx="1277">
                  <c:v>40360</c:v>
                </c:pt>
                <c:pt idx="1278">
                  <c:v>40359</c:v>
                </c:pt>
                <c:pt idx="1279">
                  <c:v>40358</c:v>
                </c:pt>
                <c:pt idx="1280">
                  <c:v>40357</c:v>
                </c:pt>
                <c:pt idx="1281">
                  <c:v>40354</c:v>
                </c:pt>
                <c:pt idx="1282">
                  <c:v>40353</c:v>
                </c:pt>
                <c:pt idx="1283">
                  <c:v>40352</c:v>
                </c:pt>
                <c:pt idx="1284">
                  <c:v>40351</c:v>
                </c:pt>
                <c:pt idx="1285">
                  <c:v>40350</c:v>
                </c:pt>
                <c:pt idx="1286">
                  <c:v>40347</c:v>
                </c:pt>
                <c:pt idx="1287">
                  <c:v>40346</c:v>
                </c:pt>
                <c:pt idx="1288">
                  <c:v>40345</c:v>
                </c:pt>
                <c:pt idx="1289">
                  <c:v>40344</c:v>
                </c:pt>
                <c:pt idx="1290">
                  <c:v>40343</c:v>
                </c:pt>
                <c:pt idx="1291">
                  <c:v>40340</c:v>
                </c:pt>
                <c:pt idx="1292">
                  <c:v>40339</c:v>
                </c:pt>
                <c:pt idx="1293">
                  <c:v>40338</c:v>
                </c:pt>
                <c:pt idx="1294">
                  <c:v>40337</c:v>
                </c:pt>
                <c:pt idx="1295">
                  <c:v>40336</c:v>
                </c:pt>
                <c:pt idx="1296">
                  <c:v>40333</c:v>
                </c:pt>
                <c:pt idx="1297">
                  <c:v>40332</c:v>
                </c:pt>
                <c:pt idx="1298">
                  <c:v>40331</c:v>
                </c:pt>
                <c:pt idx="1299">
                  <c:v>40330</c:v>
                </c:pt>
                <c:pt idx="1300">
                  <c:v>40329</c:v>
                </c:pt>
                <c:pt idx="1301">
                  <c:v>40326</c:v>
                </c:pt>
                <c:pt idx="1302">
                  <c:v>40325</c:v>
                </c:pt>
                <c:pt idx="1303">
                  <c:v>40324</c:v>
                </c:pt>
                <c:pt idx="1304">
                  <c:v>40323</c:v>
                </c:pt>
                <c:pt idx="1305">
                  <c:v>40322</c:v>
                </c:pt>
                <c:pt idx="1306">
                  <c:v>40318</c:v>
                </c:pt>
                <c:pt idx="1307">
                  <c:v>40317</c:v>
                </c:pt>
                <c:pt idx="1308">
                  <c:v>40316</c:v>
                </c:pt>
                <c:pt idx="1309">
                  <c:v>40315</c:v>
                </c:pt>
                <c:pt idx="1310">
                  <c:v>40312</c:v>
                </c:pt>
                <c:pt idx="1311">
                  <c:v>40311</c:v>
                </c:pt>
                <c:pt idx="1312">
                  <c:v>40310</c:v>
                </c:pt>
                <c:pt idx="1313">
                  <c:v>40309</c:v>
                </c:pt>
                <c:pt idx="1314">
                  <c:v>40308</c:v>
                </c:pt>
                <c:pt idx="1315">
                  <c:v>40305</c:v>
                </c:pt>
                <c:pt idx="1316">
                  <c:v>40304</c:v>
                </c:pt>
                <c:pt idx="1317">
                  <c:v>40303</c:v>
                </c:pt>
                <c:pt idx="1318">
                  <c:v>40302</c:v>
                </c:pt>
                <c:pt idx="1319">
                  <c:v>40301</c:v>
                </c:pt>
                <c:pt idx="1320">
                  <c:v>40298</c:v>
                </c:pt>
                <c:pt idx="1321">
                  <c:v>40297</c:v>
                </c:pt>
                <c:pt idx="1322">
                  <c:v>40296</c:v>
                </c:pt>
                <c:pt idx="1323">
                  <c:v>40295</c:v>
                </c:pt>
                <c:pt idx="1324">
                  <c:v>40294</c:v>
                </c:pt>
                <c:pt idx="1325">
                  <c:v>40291</c:v>
                </c:pt>
                <c:pt idx="1326">
                  <c:v>40290</c:v>
                </c:pt>
                <c:pt idx="1327">
                  <c:v>40289</c:v>
                </c:pt>
                <c:pt idx="1328">
                  <c:v>40288</c:v>
                </c:pt>
                <c:pt idx="1329">
                  <c:v>40287</c:v>
                </c:pt>
                <c:pt idx="1330">
                  <c:v>40284</c:v>
                </c:pt>
                <c:pt idx="1331">
                  <c:v>40283</c:v>
                </c:pt>
                <c:pt idx="1332">
                  <c:v>40282</c:v>
                </c:pt>
                <c:pt idx="1333">
                  <c:v>40281</c:v>
                </c:pt>
                <c:pt idx="1334">
                  <c:v>40280</c:v>
                </c:pt>
                <c:pt idx="1335">
                  <c:v>40277</c:v>
                </c:pt>
                <c:pt idx="1336">
                  <c:v>40276</c:v>
                </c:pt>
                <c:pt idx="1337">
                  <c:v>40275</c:v>
                </c:pt>
                <c:pt idx="1338">
                  <c:v>40274</c:v>
                </c:pt>
                <c:pt idx="1339">
                  <c:v>40273</c:v>
                </c:pt>
                <c:pt idx="1340">
                  <c:v>40269</c:v>
                </c:pt>
                <c:pt idx="1341">
                  <c:v>40268</c:v>
                </c:pt>
                <c:pt idx="1342">
                  <c:v>40267</c:v>
                </c:pt>
                <c:pt idx="1343">
                  <c:v>40266</c:v>
                </c:pt>
                <c:pt idx="1344">
                  <c:v>40263</c:v>
                </c:pt>
                <c:pt idx="1345">
                  <c:v>40262</c:v>
                </c:pt>
                <c:pt idx="1346">
                  <c:v>40261</c:v>
                </c:pt>
                <c:pt idx="1347">
                  <c:v>40260</c:v>
                </c:pt>
                <c:pt idx="1348">
                  <c:v>40259</c:v>
                </c:pt>
                <c:pt idx="1349">
                  <c:v>40256</c:v>
                </c:pt>
                <c:pt idx="1350">
                  <c:v>40255</c:v>
                </c:pt>
                <c:pt idx="1351">
                  <c:v>40254</c:v>
                </c:pt>
                <c:pt idx="1352">
                  <c:v>40253</c:v>
                </c:pt>
                <c:pt idx="1353">
                  <c:v>40252</c:v>
                </c:pt>
                <c:pt idx="1354">
                  <c:v>40249</c:v>
                </c:pt>
                <c:pt idx="1355">
                  <c:v>40248</c:v>
                </c:pt>
                <c:pt idx="1356">
                  <c:v>40247</c:v>
                </c:pt>
                <c:pt idx="1357">
                  <c:v>40246</c:v>
                </c:pt>
                <c:pt idx="1358">
                  <c:v>40245</c:v>
                </c:pt>
                <c:pt idx="1359">
                  <c:v>40242</c:v>
                </c:pt>
                <c:pt idx="1360">
                  <c:v>40241</c:v>
                </c:pt>
                <c:pt idx="1361">
                  <c:v>40240</c:v>
                </c:pt>
                <c:pt idx="1362">
                  <c:v>40239</c:v>
                </c:pt>
                <c:pt idx="1363">
                  <c:v>40238</c:v>
                </c:pt>
                <c:pt idx="1364">
                  <c:v>40235</c:v>
                </c:pt>
                <c:pt idx="1365">
                  <c:v>40234</c:v>
                </c:pt>
                <c:pt idx="1366">
                  <c:v>40233</c:v>
                </c:pt>
                <c:pt idx="1367">
                  <c:v>40232</c:v>
                </c:pt>
                <c:pt idx="1368">
                  <c:v>40231</c:v>
                </c:pt>
              </c:numCache>
            </c:numRef>
          </c:xVal>
          <c:yVal>
            <c:numRef>
              <c:f>'Master 3m12m'!$M$2:$M$1370</c:f>
              <c:numCache>
                <c:formatCode>0.00</c:formatCode>
                <c:ptCount val="1369"/>
                <c:pt idx="0">
                  <c:v>3.1699999999999982</c:v>
                </c:pt>
                <c:pt idx="1">
                  <c:v>3.4400000000000048</c:v>
                </c:pt>
                <c:pt idx="2">
                  <c:v>3.5600000000000023</c:v>
                </c:pt>
                <c:pt idx="3">
                  <c:v>3.8400000000000034</c:v>
                </c:pt>
                <c:pt idx="4">
                  <c:v>4.2974999999999994</c:v>
                </c:pt>
                <c:pt idx="5">
                  <c:v>3.6989473684210523</c:v>
                </c:pt>
                <c:pt idx="6">
                  <c:v>3.5421052631578966</c:v>
                </c:pt>
                <c:pt idx="7">
                  <c:v>3.8221052631578942</c:v>
                </c:pt>
                <c:pt idx="8">
                  <c:v>3.7016304347826079</c:v>
                </c:pt>
                <c:pt idx="9">
                  <c:v>3.6956043956043985</c:v>
                </c:pt>
                <c:pt idx="10">
                  <c:v>3.1010989010989007</c:v>
                </c:pt>
                <c:pt idx="11">
                  <c:v>3.1073626373626375</c:v>
                </c:pt>
                <c:pt idx="12">
                  <c:v>2.8792391304347795</c:v>
                </c:pt>
                <c:pt idx="13">
                  <c:v>2.7756043956043968</c:v>
                </c:pt>
                <c:pt idx="14">
                  <c:v>2.975604395604396</c:v>
                </c:pt>
                <c:pt idx="15">
                  <c:v>3.2119780219780232</c:v>
                </c:pt>
                <c:pt idx="16">
                  <c:v>3.0073626373626361</c:v>
                </c:pt>
                <c:pt idx="17">
                  <c:v>3.4940217391304351</c:v>
                </c:pt>
                <c:pt idx="18">
                  <c:v>3.5007692307692295</c:v>
                </c:pt>
                <c:pt idx="19">
                  <c:v>3.4946153846153862</c:v>
                </c:pt>
                <c:pt idx="20">
                  <c:v>2.7228571428571442</c:v>
                </c:pt>
                <c:pt idx="21">
                  <c:v>3</c:v>
                </c:pt>
                <c:pt idx="22">
                  <c:v>3</c:v>
                </c:pt>
                <c:pt idx="23">
                  <c:v>3.3000000000000007</c:v>
                </c:pt>
                <c:pt idx="24">
                  <c:v>3.1291208791208796</c:v>
                </c:pt>
                <c:pt idx="25">
                  <c:v>2.8082417582417598</c:v>
                </c:pt>
                <c:pt idx="26">
                  <c:v>3.1382608695652152</c:v>
                </c:pt>
                <c:pt idx="27">
                  <c:v>2.7960869565217372</c:v>
                </c:pt>
                <c:pt idx="28">
                  <c:v>2.4940217391304351</c:v>
                </c:pt>
                <c:pt idx="29">
                  <c:v>2.176739130434779</c:v>
                </c:pt>
                <c:pt idx="30">
                  <c:v>1.7369148936170227</c:v>
                </c:pt>
                <c:pt idx="31">
                  <c:v>2.307282608695651</c:v>
                </c:pt>
                <c:pt idx="32">
                  <c:v>1.7760869565217412</c:v>
                </c:pt>
                <c:pt idx="33">
                  <c:v>2.2160869565217389</c:v>
                </c:pt>
                <c:pt idx="34">
                  <c:v>2.1595652173913038</c:v>
                </c:pt>
                <c:pt idx="35">
                  <c:v>2.4118085106382985</c:v>
                </c:pt>
                <c:pt idx="36">
                  <c:v>2.8055434782608728</c:v>
                </c:pt>
                <c:pt idx="37">
                  <c:v>2.3402173913043463</c:v>
                </c:pt>
                <c:pt idx="38">
                  <c:v>2.1902173913043477</c:v>
                </c:pt>
                <c:pt idx="39">
                  <c:v>2.0765217391304382</c:v>
                </c:pt>
                <c:pt idx="40">
                  <c:v>2.5517021276595742</c:v>
                </c:pt>
                <c:pt idx="41">
                  <c:v>2.4517021276595727</c:v>
                </c:pt>
                <c:pt idx="42">
                  <c:v>2.366847826086957</c:v>
                </c:pt>
                <c:pt idx="43">
                  <c:v>3.2199999999999989</c:v>
                </c:pt>
                <c:pt idx="44">
                  <c:v>3.4399999999999977</c:v>
                </c:pt>
                <c:pt idx="45">
                  <c:v>3.5011956521739158</c:v>
                </c:pt>
                <c:pt idx="46">
                  <c:v>3.2223913043478269</c:v>
                </c:pt>
                <c:pt idx="47">
                  <c:v>3.3183695652173917</c:v>
                </c:pt>
                <c:pt idx="48">
                  <c:v>4.4783695652173918</c:v>
                </c:pt>
                <c:pt idx="49">
                  <c:v>2.4121739130434783</c:v>
                </c:pt>
                <c:pt idx="50">
                  <c:v>2.5500000000000007</c:v>
                </c:pt>
                <c:pt idx="51">
                  <c:v>2.3500000000000014</c:v>
                </c:pt>
                <c:pt idx="52">
                  <c:v>1.53913043478261</c:v>
                </c:pt>
                <c:pt idx="53">
                  <c:v>1.7640217391304347</c:v>
                </c:pt>
                <c:pt idx="54">
                  <c:v>1.9722826086956537</c:v>
                </c:pt>
                <c:pt idx="55">
                  <c:v>2.0967391304347842</c:v>
                </c:pt>
                <c:pt idx="56">
                  <c:v>2.416382978723405</c:v>
                </c:pt>
                <c:pt idx="57">
                  <c:v>3.7456521739130437</c:v>
                </c:pt>
                <c:pt idx="58">
                  <c:v>2.3939130434782605</c:v>
                </c:pt>
                <c:pt idx="59">
                  <c:v>3.9641304347826072</c:v>
                </c:pt>
                <c:pt idx="60">
                  <c:v>4.1863829787234046</c:v>
                </c:pt>
                <c:pt idx="61">
                  <c:v>4.2175000000000011</c:v>
                </c:pt>
                <c:pt idx="62">
                  <c:v>4.3771739130434746</c:v>
                </c:pt>
                <c:pt idx="63">
                  <c:v>4.256451612903227</c:v>
                </c:pt>
                <c:pt idx="64">
                  <c:v>4.2777419354838706</c:v>
                </c:pt>
                <c:pt idx="65">
                  <c:v>3.1999999999999993</c:v>
                </c:pt>
                <c:pt idx="66">
                  <c:v>3.0500000000000007</c:v>
                </c:pt>
                <c:pt idx="67">
                  <c:v>3.6313829787234049</c:v>
                </c:pt>
                <c:pt idx="68">
                  <c:v>3.5985106382978742</c:v>
                </c:pt>
                <c:pt idx="69">
                  <c:v>3.7317391304347822</c:v>
                </c:pt>
                <c:pt idx="70">
                  <c:v>3.8576086956521749</c:v>
                </c:pt>
                <c:pt idx="71">
                  <c:v>3.7034782608695664</c:v>
                </c:pt>
                <c:pt idx="72">
                  <c:v>3.6516129032258071</c:v>
                </c:pt>
                <c:pt idx="73">
                  <c:v>3.7768421052631602</c:v>
                </c:pt>
                <c:pt idx="74">
                  <c:v>3.0921052631578938</c:v>
                </c:pt>
                <c:pt idx="75">
                  <c:v>3.2205263157894706</c:v>
                </c:pt>
                <c:pt idx="76">
                  <c:v>3.5989473684210544</c:v>
                </c:pt>
                <c:pt idx="77">
                  <c:v>3.0843010752688187</c:v>
                </c:pt>
                <c:pt idx="78">
                  <c:v>3.2052631578947377</c:v>
                </c:pt>
                <c:pt idx="79">
                  <c:v>2.8952631578947319</c:v>
                </c:pt>
                <c:pt idx="80">
                  <c:v>2.9283157894736824</c:v>
                </c:pt>
                <c:pt idx="81">
                  <c:v>3.0413684210526348</c:v>
                </c:pt>
                <c:pt idx="82">
                  <c:v>3.3705376344085991</c:v>
                </c:pt>
                <c:pt idx="83">
                  <c:v>2.9331578947368406</c:v>
                </c:pt>
                <c:pt idx="84">
                  <c:v>3.2686813186813168</c:v>
                </c:pt>
                <c:pt idx="85">
                  <c:v>2.8499999999999979</c:v>
                </c:pt>
                <c:pt idx="86">
                  <c:v>3.3000000000000007</c:v>
                </c:pt>
                <c:pt idx="87">
                  <c:v>3.5700000000000003</c:v>
                </c:pt>
                <c:pt idx="88">
                  <c:v>3.2862637362637379</c:v>
                </c:pt>
                <c:pt idx="89">
                  <c:v>3.2517391304347854</c:v>
                </c:pt>
                <c:pt idx="90">
                  <c:v>2.9645161290322619</c:v>
                </c:pt>
                <c:pt idx="91">
                  <c:v>3.3526881720430097</c:v>
                </c:pt>
                <c:pt idx="92">
                  <c:v>3.1008602150537641</c:v>
                </c:pt>
                <c:pt idx="93">
                  <c:v>2.9326315789473689</c:v>
                </c:pt>
                <c:pt idx="94">
                  <c:v>2.8205263157894755</c:v>
                </c:pt>
                <c:pt idx="95">
                  <c:v>2.4216129032258067</c:v>
                </c:pt>
                <c:pt idx="96">
                  <c:v>2.7921505376344058</c:v>
                </c:pt>
                <c:pt idx="97">
                  <c:v>3.1489247311827953</c:v>
                </c:pt>
                <c:pt idx="98">
                  <c:v>3.1287096774193515</c:v>
                </c:pt>
                <c:pt idx="99">
                  <c:v>3.2305263157894721</c:v>
                </c:pt>
                <c:pt idx="100">
                  <c:v>2.6593548387096781</c:v>
                </c:pt>
                <c:pt idx="101">
                  <c:v>2.0391397849462365</c:v>
                </c:pt>
                <c:pt idx="102">
                  <c:v>1.9057291666666671</c:v>
                </c:pt>
                <c:pt idx="103">
                  <c:v>2.3468750000000007</c:v>
                </c:pt>
                <c:pt idx="104">
                  <c:v>2.3875000000000028</c:v>
                </c:pt>
                <c:pt idx="105">
                  <c:v>1.8496774193548404</c:v>
                </c:pt>
                <c:pt idx="106">
                  <c:v>1.7495698924731187</c:v>
                </c:pt>
                <c:pt idx="107">
                  <c:v>2.6600000000000037</c:v>
                </c:pt>
                <c:pt idx="108">
                  <c:v>2.860000000000003</c:v>
                </c:pt>
                <c:pt idx="109">
                  <c:v>2.7600000000000016</c:v>
                </c:pt>
                <c:pt idx="110">
                  <c:v>2.2253846153846162</c:v>
                </c:pt>
                <c:pt idx="111">
                  <c:v>2.0507692307692302</c:v>
                </c:pt>
                <c:pt idx="112">
                  <c:v>2.2007692307692324</c:v>
                </c:pt>
                <c:pt idx="113">
                  <c:v>2.2123076923076965</c:v>
                </c:pt>
                <c:pt idx="114">
                  <c:v>1.8508510638297864</c:v>
                </c:pt>
                <c:pt idx="115">
                  <c:v>2.9137362637362649</c:v>
                </c:pt>
                <c:pt idx="116">
                  <c:v>2.9456043956043985</c:v>
                </c:pt>
                <c:pt idx="117">
                  <c:v>3.2793478260869549</c:v>
                </c:pt>
                <c:pt idx="118">
                  <c:v>3.1847826086956523</c:v>
                </c:pt>
                <c:pt idx="119">
                  <c:v>3.1442105263157885</c:v>
                </c:pt>
                <c:pt idx="120">
                  <c:v>2.7210526315789494</c:v>
                </c:pt>
                <c:pt idx="121">
                  <c:v>1.9378947368421038</c:v>
                </c:pt>
                <c:pt idx="122">
                  <c:v>2.350326086956521</c:v>
                </c:pt>
                <c:pt idx="123">
                  <c:v>1.8130434782608695</c:v>
                </c:pt>
                <c:pt idx="124">
                  <c:v>1.714893617021275</c:v>
                </c:pt>
                <c:pt idx="125">
                  <c:v>2.0148936170212757</c:v>
                </c:pt>
                <c:pt idx="126">
                  <c:v>1.5604347826086986</c:v>
                </c:pt>
                <c:pt idx="127">
                  <c:v>1.6657608695652151</c:v>
                </c:pt>
                <c:pt idx="128">
                  <c:v>1.4827472527472558</c:v>
                </c:pt>
                <c:pt idx="129">
                  <c:v>1.7544680851063852</c:v>
                </c:pt>
                <c:pt idx="130">
                  <c:v>0.99999999999999645</c:v>
                </c:pt>
                <c:pt idx="131">
                  <c:v>1.4300000000000033</c:v>
                </c:pt>
                <c:pt idx="132">
                  <c:v>1.171978021978024</c:v>
                </c:pt>
                <c:pt idx="133">
                  <c:v>1.1626373626373621</c:v>
                </c:pt>
                <c:pt idx="134">
                  <c:v>1.8739130434782574</c:v>
                </c:pt>
                <c:pt idx="135">
                  <c:v>1.88774193548387</c:v>
                </c:pt>
                <c:pt idx="136">
                  <c:v>1.721935483870972</c:v>
                </c:pt>
                <c:pt idx="137">
                  <c:v>2.1638709677419357</c:v>
                </c:pt>
                <c:pt idx="138">
                  <c:v>2.0211827956989268</c:v>
                </c:pt>
                <c:pt idx="139">
                  <c:v>2.0910526315789468</c:v>
                </c:pt>
                <c:pt idx="140">
                  <c:v>2.11967741935484</c:v>
                </c:pt>
                <c:pt idx="141">
                  <c:v>1.9945161290322631</c:v>
                </c:pt>
                <c:pt idx="142">
                  <c:v>1.9790322580645139</c:v>
                </c:pt>
                <c:pt idx="143">
                  <c:v>2.0672043010752681</c:v>
                </c:pt>
                <c:pt idx="144">
                  <c:v>2.3152631578947371</c:v>
                </c:pt>
                <c:pt idx="145">
                  <c:v>2.4561290322580653</c:v>
                </c:pt>
                <c:pt idx="146">
                  <c:v>2.3225806451612883</c:v>
                </c:pt>
                <c:pt idx="147">
                  <c:v>2.4151612903225796</c:v>
                </c:pt>
                <c:pt idx="148">
                  <c:v>2.2360215053763426</c:v>
                </c:pt>
                <c:pt idx="149">
                  <c:v>2.4100000000000037</c:v>
                </c:pt>
                <c:pt idx="150">
                  <c:v>2.509999999999998</c:v>
                </c:pt>
                <c:pt idx="151">
                  <c:v>2.6000000000000014</c:v>
                </c:pt>
                <c:pt idx="152">
                  <c:v>2.3000000000000007</c:v>
                </c:pt>
                <c:pt idx="153">
                  <c:v>2.0879120879120912</c:v>
                </c:pt>
                <c:pt idx="154">
                  <c:v>1.9458241758241748</c:v>
                </c:pt>
                <c:pt idx="155">
                  <c:v>1.5725806451612883</c:v>
                </c:pt>
                <c:pt idx="156">
                  <c:v>1.5777419354838749</c:v>
                </c:pt>
                <c:pt idx="157">
                  <c:v>1.4516129032258043</c:v>
                </c:pt>
                <c:pt idx="158">
                  <c:v>1.2919354838709687</c:v>
                </c:pt>
                <c:pt idx="159">
                  <c:v>1.3794736842105273</c:v>
                </c:pt>
                <c:pt idx="160">
                  <c:v>1.637419354838709</c:v>
                </c:pt>
                <c:pt idx="161">
                  <c:v>1.3806451612903246</c:v>
                </c:pt>
                <c:pt idx="162">
                  <c:v>1.2258064516129004</c:v>
                </c:pt>
                <c:pt idx="163">
                  <c:v>1.2209677419354854</c:v>
                </c:pt>
                <c:pt idx="164">
                  <c:v>1.5661458333333336</c:v>
                </c:pt>
                <c:pt idx="165">
                  <c:v>1.0493749999999977</c:v>
                </c:pt>
                <c:pt idx="166">
                  <c:v>1.0486170212765948</c:v>
                </c:pt>
                <c:pt idx="167">
                  <c:v>0.87075268817204332</c:v>
                </c:pt>
                <c:pt idx="168">
                  <c:v>0.83290322580645082</c:v>
                </c:pt>
                <c:pt idx="169">
                  <c:v>1.2947826086956518</c:v>
                </c:pt>
                <c:pt idx="170">
                  <c:v>1.6725806451612932</c:v>
                </c:pt>
                <c:pt idx="171">
                  <c:v>1.3858064516129041</c:v>
                </c:pt>
                <c:pt idx="172">
                  <c:v>1.4050537634408578</c:v>
                </c:pt>
                <c:pt idx="173">
                  <c:v>2.2800000000000011</c:v>
                </c:pt>
                <c:pt idx="174">
                  <c:v>2.09</c:v>
                </c:pt>
                <c:pt idx="175">
                  <c:v>2.5117391304347834</c:v>
                </c:pt>
                <c:pt idx="176">
                  <c:v>2.2306249999999999</c:v>
                </c:pt>
                <c:pt idx="177">
                  <c:v>1.6765624999999993</c:v>
                </c:pt>
                <c:pt idx="178">
                  <c:v>1.671875</c:v>
                </c:pt>
                <c:pt idx="179">
                  <c:v>2.2471875000000026</c:v>
                </c:pt>
                <c:pt idx="180">
                  <c:v>2.4354838709677438</c:v>
                </c:pt>
                <c:pt idx="181">
                  <c:v>2.4554838709677398</c:v>
                </c:pt>
                <c:pt idx="182">
                  <c:v>2.4554838709677398</c:v>
                </c:pt>
                <c:pt idx="183">
                  <c:v>2.8654838709677399</c:v>
                </c:pt>
                <c:pt idx="184">
                  <c:v>2.7263157894736807</c:v>
                </c:pt>
                <c:pt idx="185">
                  <c:v>2.5013043478260855</c:v>
                </c:pt>
                <c:pt idx="186">
                  <c:v>2.8322580645161288</c:v>
                </c:pt>
                <c:pt idx="187">
                  <c:v>2.7445161290322595</c:v>
                </c:pt>
                <c:pt idx="188">
                  <c:v>2.9642105263157887</c:v>
                </c:pt>
                <c:pt idx="189">
                  <c:v>2.6842105263157876</c:v>
                </c:pt>
                <c:pt idx="190">
                  <c:v>2.7470967741935475</c:v>
                </c:pt>
                <c:pt idx="191">
                  <c:v>2.8427956989247321</c:v>
                </c:pt>
                <c:pt idx="192">
                  <c:v>2.7641935483870945</c:v>
                </c:pt>
                <c:pt idx="193">
                  <c:v>2.9052631578947352</c:v>
                </c:pt>
                <c:pt idx="194">
                  <c:v>3.0063157894736818</c:v>
                </c:pt>
                <c:pt idx="195">
                  <c:v>3.0199999999999996</c:v>
                </c:pt>
                <c:pt idx="196">
                  <c:v>3.3999999999999986</c:v>
                </c:pt>
                <c:pt idx="197">
                  <c:v>3.0424468085106362</c:v>
                </c:pt>
                <c:pt idx="198">
                  <c:v>2.8765957446808521</c:v>
                </c:pt>
                <c:pt idx="199">
                  <c:v>2.8007446808510643</c:v>
                </c:pt>
                <c:pt idx="200">
                  <c:v>2.8648936170212771</c:v>
                </c:pt>
                <c:pt idx="201">
                  <c:v>3.1354838709677395</c:v>
                </c:pt>
                <c:pt idx="202">
                  <c:v>3.213440860215055</c:v>
                </c:pt>
                <c:pt idx="203">
                  <c:v>3.7021052631578968</c:v>
                </c:pt>
                <c:pt idx="204">
                  <c:v>3.8465263157894736</c:v>
                </c:pt>
                <c:pt idx="205">
                  <c:v>3.9109473684210521</c:v>
                </c:pt>
                <c:pt idx="206">
                  <c:v>3.7909473684210528</c:v>
                </c:pt>
                <c:pt idx="207">
                  <c:v>3.4687234042553179</c:v>
                </c:pt>
                <c:pt idx="208">
                  <c:v>3.4842105263157919</c:v>
                </c:pt>
                <c:pt idx="209">
                  <c:v>3.141052631578944</c:v>
                </c:pt>
                <c:pt idx="210">
                  <c:v>3.3278947368421079</c:v>
                </c:pt>
                <c:pt idx="211">
                  <c:v>3.7138709677419364</c:v>
                </c:pt>
                <c:pt idx="212">
                  <c:v>3.7336559139784917</c:v>
                </c:pt>
                <c:pt idx="213">
                  <c:v>3.321578947368419</c:v>
                </c:pt>
                <c:pt idx="214">
                  <c:v>2.5978947368421039</c:v>
                </c:pt>
                <c:pt idx="215">
                  <c:v>2.3442105263157877</c:v>
                </c:pt>
                <c:pt idx="216">
                  <c:v>2.2699999999999996</c:v>
                </c:pt>
                <c:pt idx="217">
                  <c:v>2.120000000000001</c:v>
                </c:pt>
                <c:pt idx="218">
                  <c:v>1.7667391304347824</c:v>
                </c:pt>
                <c:pt idx="219">
                  <c:v>1.6934782608695649</c:v>
                </c:pt>
                <c:pt idx="220">
                  <c:v>1.4102173913043501</c:v>
                </c:pt>
                <c:pt idx="221">
                  <c:v>1.3984946236559139</c:v>
                </c:pt>
                <c:pt idx="222">
                  <c:v>1.4055434782608671</c:v>
                </c:pt>
                <c:pt idx="223">
                  <c:v>1.1602173913043465</c:v>
                </c:pt>
                <c:pt idx="224">
                  <c:v>0.61734042553191415</c:v>
                </c:pt>
                <c:pt idx="225">
                  <c:v>0.99680851063829579</c:v>
                </c:pt>
                <c:pt idx="226">
                  <c:v>0.88836956521739552</c:v>
                </c:pt>
                <c:pt idx="227">
                  <c:v>0.63641304347826022</c:v>
                </c:pt>
                <c:pt idx="228">
                  <c:v>0.71641304347825852</c:v>
                </c:pt>
                <c:pt idx="229">
                  <c:v>0.63347826086956616</c:v>
                </c:pt>
                <c:pt idx="230">
                  <c:v>0.35000000000000142</c:v>
                </c:pt>
                <c:pt idx="231">
                  <c:v>0.49230769230769056</c:v>
                </c:pt>
                <c:pt idx="232">
                  <c:v>0.52152173913043498</c:v>
                </c:pt>
                <c:pt idx="233">
                  <c:v>1.8586956521740916E-2</c:v>
                </c:pt>
                <c:pt idx="234">
                  <c:v>-0.11734042553191415</c:v>
                </c:pt>
                <c:pt idx="235">
                  <c:v>-0.17680851063829905</c:v>
                </c:pt>
                <c:pt idx="236">
                  <c:v>0.34347826086956701</c:v>
                </c:pt>
                <c:pt idx="237">
                  <c:v>0.33728260869565219</c:v>
                </c:pt>
                <c:pt idx="238">
                  <c:v>0.5972826086956573</c:v>
                </c:pt>
                <c:pt idx="239">
                  <c:v>0.55000000000000071</c:v>
                </c:pt>
                <c:pt idx="240">
                  <c:v>0.73000000000000043</c:v>
                </c:pt>
                <c:pt idx="241">
                  <c:v>0.53373626373626237</c:v>
                </c:pt>
                <c:pt idx="242">
                  <c:v>0.78373626373626593</c:v>
                </c:pt>
                <c:pt idx="243">
                  <c:v>0.75890109890109869</c:v>
                </c:pt>
                <c:pt idx="244">
                  <c:v>0.46780219780220023</c:v>
                </c:pt>
                <c:pt idx="245">
                  <c:v>2.6703296703299628E-2</c:v>
                </c:pt>
                <c:pt idx="246">
                  <c:v>0.33279569892473049</c:v>
                </c:pt>
                <c:pt idx="247">
                  <c:v>0.85225806451612485</c:v>
                </c:pt>
                <c:pt idx="248">
                  <c:v>0.84870967741935743</c:v>
                </c:pt>
                <c:pt idx="249">
                  <c:v>0.52516129032258263</c:v>
                </c:pt>
                <c:pt idx="250">
                  <c:v>1.1168421052631565</c:v>
                </c:pt>
                <c:pt idx="251">
                  <c:v>1.0822580645161288</c:v>
                </c:pt>
                <c:pt idx="252">
                  <c:v>1.1450537634408633</c:v>
                </c:pt>
                <c:pt idx="253">
                  <c:v>0.44578947368420785</c:v>
                </c:pt>
                <c:pt idx="254">
                  <c:v>0.7289473684210499</c:v>
                </c:pt>
                <c:pt idx="255">
                  <c:v>0.71096774193548384</c:v>
                </c:pt>
                <c:pt idx="256">
                  <c:v>0.54838709677419217</c:v>
                </c:pt>
                <c:pt idx="257">
                  <c:v>0.1731182795698949</c:v>
                </c:pt>
                <c:pt idx="258">
                  <c:v>-0.12225806451612797</c:v>
                </c:pt>
                <c:pt idx="259">
                  <c:v>-0.27400000000000091</c:v>
                </c:pt>
                <c:pt idx="260">
                  <c:v>-0.15000000000000213</c:v>
                </c:pt>
                <c:pt idx="261">
                  <c:v>-0.15000000000000213</c:v>
                </c:pt>
                <c:pt idx="262">
                  <c:v>6.9999999999996732E-2</c:v>
                </c:pt>
                <c:pt idx="263">
                  <c:v>0.1794505494505465</c:v>
                </c:pt>
                <c:pt idx="264">
                  <c:v>-6.1098901098901592E-2</c:v>
                </c:pt>
                <c:pt idx="265">
                  <c:v>-1.1648351648354094E-2</c:v>
                </c:pt>
                <c:pt idx="266">
                  <c:v>7.8021978021958205E-3</c:v>
                </c:pt>
                <c:pt idx="267">
                  <c:v>-0.1076086956521749</c:v>
                </c:pt>
                <c:pt idx="268">
                  <c:v>4.239130434782723E-2</c:v>
                </c:pt>
                <c:pt idx="269">
                  <c:v>0.75333333333333385</c:v>
                </c:pt>
                <c:pt idx="270">
                  <c:v>0.67295454545454447</c:v>
                </c:pt>
                <c:pt idx="271">
                  <c:v>0.5558241758241742</c:v>
                </c:pt>
                <c:pt idx="272">
                  <c:v>0.28195652173912933</c:v>
                </c:pt>
                <c:pt idx="273">
                  <c:v>-6.3478260869565872E-2</c:v>
                </c:pt>
                <c:pt idx="274">
                  <c:v>0.51333333333333542</c:v>
                </c:pt>
                <c:pt idx="275">
                  <c:v>0.75852272727272663</c:v>
                </c:pt>
                <c:pt idx="276">
                  <c:v>0.8058241758241742</c:v>
                </c:pt>
                <c:pt idx="277">
                  <c:v>1.4043478260869549</c:v>
                </c:pt>
                <c:pt idx="278">
                  <c:v>1.6911111111111126</c:v>
                </c:pt>
                <c:pt idx="279">
                  <c:v>1.8344444444444434</c:v>
                </c:pt>
                <c:pt idx="280">
                  <c:v>1.4693181818181813</c:v>
                </c:pt>
                <c:pt idx="281">
                  <c:v>1.3756043956043982</c:v>
                </c:pt>
                <c:pt idx="282">
                  <c:v>2.6699999999999982</c:v>
                </c:pt>
                <c:pt idx="283">
                  <c:v>2.0599999999999987</c:v>
                </c:pt>
                <c:pt idx="284">
                  <c:v>1.7305555555555578</c:v>
                </c:pt>
                <c:pt idx="285">
                  <c:v>1.6411111111111119</c:v>
                </c:pt>
                <c:pt idx="286">
                  <c:v>2.0885714285714272</c:v>
                </c:pt>
                <c:pt idx="287">
                  <c:v>1.3941758241758251</c:v>
                </c:pt>
                <c:pt idx="288">
                  <c:v>1.6052747252747253</c:v>
                </c:pt>
                <c:pt idx="289">
                  <c:v>1.9252747252747255</c:v>
                </c:pt>
                <c:pt idx="290">
                  <c:v>1.8551648351648353</c:v>
                </c:pt>
                <c:pt idx="291">
                  <c:v>1.9651648351648383</c:v>
                </c:pt>
                <c:pt idx="292">
                  <c:v>1.7369565217391312</c:v>
                </c:pt>
                <c:pt idx="293">
                  <c:v>1.2918681318681315</c:v>
                </c:pt>
                <c:pt idx="294">
                  <c:v>1.3582417582417605</c:v>
                </c:pt>
                <c:pt idx="295">
                  <c:v>1.3568131868131843</c:v>
                </c:pt>
                <c:pt idx="296">
                  <c:v>1.613478260869563</c:v>
                </c:pt>
                <c:pt idx="297">
                  <c:v>1.3745054945054953</c:v>
                </c:pt>
                <c:pt idx="298">
                  <c:v>0.97000000000000242</c:v>
                </c:pt>
                <c:pt idx="299">
                  <c:v>0.94725274725274744</c:v>
                </c:pt>
                <c:pt idx="300">
                  <c:v>1.6763736263736284</c:v>
                </c:pt>
                <c:pt idx="301">
                  <c:v>2.3013043478260862</c:v>
                </c:pt>
                <c:pt idx="302">
                  <c:v>2.3769230769230774</c:v>
                </c:pt>
                <c:pt idx="303">
                  <c:v>2.6342857142857135</c:v>
                </c:pt>
                <c:pt idx="304">
                  <c:v>2.2800000000000011</c:v>
                </c:pt>
                <c:pt idx="305">
                  <c:v>2.2800000000000011</c:v>
                </c:pt>
                <c:pt idx="306">
                  <c:v>2.2461538461538453</c:v>
                </c:pt>
                <c:pt idx="307">
                  <c:v>2.2046153846153835</c:v>
                </c:pt>
                <c:pt idx="308">
                  <c:v>2.4807692307692299</c:v>
                </c:pt>
                <c:pt idx="309">
                  <c:v>2.5841304347826117</c:v>
                </c:pt>
                <c:pt idx="310">
                  <c:v>2.7552747252747238</c:v>
                </c:pt>
                <c:pt idx="311">
                  <c:v>2.1370967741935516</c:v>
                </c:pt>
                <c:pt idx="312">
                  <c:v>1.5774193548387068</c:v>
                </c:pt>
                <c:pt idx="313">
                  <c:v>1.9039130434782621</c:v>
                </c:pt>
                <c:pt idx="314">
                  <c:v>2.1368131868131854</c:v>
                </c:pt>
                <c:pt idx="315">
                  <c:v>1.9441758241758222</c:v>
                </c:pt>
                <c:pt idx="316">
                  <c:v>1.751538461538459</c:v>
                </c:pt>
                <c:pt idx="317">
                  <c:v>2.3453846153846136</c:v>
                </c:pt>
                <c:pt idx="318">
                  <c:v>1.6962637362637381</c:v>
                </c:pt>
                <c:pt idx="319">
                  <c:v>1.5512087912087935</c:v>
                </c:pt>
                <c:pt idx="320">
                  <c:v>1.0250549450549471</c:v>
                </c:pt>
                <c:pt idx="321">
                  <c:v>1.2047826086956519</c:v>
                </c:pt>
                <c:pt idx="322">
                  <c:v>1.2735164835164845</c:v>
                </c:pt>
                <c:pt idx="323">
                  <c:v>1.0118681318681304</c:v>
                </c:pt>
                <c:pt idx="324">
                  <c:v>0.53936170212765688</c:v>
                </c:pt>
                <c:pt idx="325">
                  <c:v>1.9000000000000021</c:v>
                </c:pt>
                <c:pt idx="326">
                  <c:v>1.8500000000000014</c:v>
                </c:pt>
                <c:pt idx="327">
                  <c:v>2.0500000000000043</c:v>
                </c:pt>
                <c:pt idx="328">
                  <c:v>1.564505494505493</c:v>
                </c:pt>
                <c:pt idx="329">
                  <c:v>1.7600000000000016</c:v>
                </c:pt>
                <c:pt idx="330">
                  <c:v>1.875</c:v>
                </c:pt>
                <c:pt idx="331">
                  <c:v>1.1600000000000001</c:v>
                </c:pt>
                <c:pt idx="332">
                  <c:v>1.2041935483870994</c:v>
                </c:pt>
                <c:pt idx="333">
                  <c:v>1.2709677419354826</c:v>
                </c:pt>
                <c:pt idx="334">
                  <c:v>1.2189473684210519</c:v>
                </c:pt>
                <c:pt idx="335">
                  <c:v>1.094736842105263</c:v>
                </c:pt>
                <c:pt idx="336">
                  <c:v>0.89052631578947228</c:v>
                </c:pt>
                <c:pt idx="337">
                  <c:v>0.69064516129032327</c:v>
                </c:pt>
                <c:pt idx="338">
                  <c:v>0.41806451612903217</c:v>
                </c:pt>
                <c:pt idx="339">
                  <c:v>0.53684210526315823</c:v>
                </c:pt>
                <c:pt idx="340">
                  <c:v>0.48421052631579187</c:v>
                </c:pt>
                <c:pt idx="341">
                  <c:v>0.28157894736841982</c:v>
                </c:pt>
                <c:pt idx="342">
                  <c:v>0.2441935483870985</c:v>
                </c:pt>
                <c:pt idx="343">
                  <c:v>0.4599999999999973</c:v>
                </c:pt>
                <c:pt idx="344">
                  <c:v>0.2215789473684211</c:v>
                </c:pt>
                <c:pt idx="345">
                  <c:v>0.33999999999999986</c:v>
                </c:pt>
                <c:pt idx="346">
                  <c:v>0.64000000000000412</c:v>
                </c:pt>
                <c:pt idx="347">
                  <c:v>0.57999999999999829</c:v>
                </c:pt>
                <c:pt idx="348">
                  <c:v>1.0594565217391327</c:v>
                </c:pt>
                <c:pt idx="349">
                  <c:v>1.1189130434782619</c:v>
                </c:pt>
                <c:pt idx="350">
                  <c:v>0.96999999999999886</c:v>
                </c:pt>
                <c:pt idx="351">
                  <c:v>0.60000000000000142</c:v>
                </c:pt>
                <c:pt idx="352">
                  <c:v>0.68193548387096925</c:v>
                </c:pt>
                <c:pt idx="353">
                  <c:v>0.48473684210526358</c:v>
                </c:pt>
                <c:pt idx="354">
                  <c:v>0.39526315789473543</c:v>
                </c:pt>
                <c:pt idx="355">
                  <c:v>0.16322580645161366</c:v>
                </c:pt>
                <c:pt idx="356">
                  <c:v>3.4301075268817982E-2</c:v>
                </c:pt>
                <c:pt idx="357">
                  <c:v>-6.9999999999996732E-2</c:v>
                </c:pt>
                <c:pt idx="358">
                  <c:v>-0.5731578947368412</c:v>
                </c:pt>
                <c:pt idx="359">
                  <c:v>-0.52978947368421103</c:v>
                </c:pt>
                <c:pt idx="360">
                  <c:v>-0.3705263157894727</c:v>
                </c:pt>
                <c:pt idx="361">
                  <c:v>-0.64894736842105516</c:v>
                </c:pt>
                <c:pt idx="362">
                  <c:v>-0.31731182795698842</c:v>
                </c:pt>
                <c:pt idx="363">
                  <c:v>-0.11736842105263179</c:v>
                </c:pt>
                <c:pt idx="364">
                  <c:v>-0.24473684210526159</c:v>
                </c:pt>
                <c:pt idx="365">
                  <c:v>0.11870967741935345</c:v>
                </c:pt>
                <c:pt idx="366">
                  <c:v>-2.1720430107528443E-2</c:v>
                </c:pt>
                <c:pt idx="367">
                  <c:v>0.15193548387096811</c:v>
                </c:pt>
                <c:pt idx="368">
                  <c:v>-0.17000000000000171</c:v>
                </c:pt>
                <c:pt idx="369">
                  <c:v>-0.30000000000000071</c:v>
                </c:pt>
                <c:pt idx="370">
                  <c:v>-0.46000000000000085</c:v>
                </c:pt>
                <c:pt idx="371">
                  <c:v>-0.46890109890109954</c:v>
                </c:pt>
                <c:pt idx="372">
                  <c:v>-0.55560439560439789</c:v>
                </c:pt>
                <c:pt idx="373">
                  <c:v>-0.35560439560439505</c:v>
                </c:pt>
                <c:pt idx="374">
                  <c:v>-0.2639130434782615</c:v>
                </c:pt>
                <c:pt idx="375">
                  <c:v>-7.1304347826085746E-2</c:v>
                </c:pt>
                <c:pt idx="376">
                  <c:v>-7.1739130434782084E-2</c:v>
                </c:pt>
                <c:pt idx="377">
                  <c:v>-0.6145652173913092</c:v>
                </c:pt>
                <c:pt idx="378">
                  <c:v>-0.21728260869565119</c:v>
                </c:pt>
                <c:pt idx="379">
                  <c:v>-3.0208333333341386E-3</c:v>
                </c:pt>
                <c:pt idx="380">
                  <c:v>-0.26562499999999645</c:v>
                </c:pt>
                <c:pt idx="381">
                  <c:v>-0.33822916666666458</c:v>
                </c:pt>
                <c:pt idx="382">
                  <c:v>-0.28680851063829849</c:v>
                </c:pt>
                <c:pt idx="383">
                  <c:v>-0.45358695652173964</c:v>
                </c:pt>
                <c:pt idx="384">
                  <c:v>-0.66063829787233885</c:v>
                </c:pt>
                <c:pt idx="385">
                  <c:v>-0.73673913043478123</c:v>
                </c:pt>
                <c:pt idx="386">
                  <c:v>-0.61239130434782751</c:v>
                </c:pt>
                <c:pt idx="387">
                  <c:v>-0.55402173913043384</c:v>
                </c:pt>
                <c:pt idx="388">
                  <c:v>-0.29456521739130537</c:v>
                </c:pt>
                <c:pt idx="389">
                  <c:v>-0.79296703296703086</c:v>
                </c:pt>
                <c:pt idx="390">
                  <c:v>-0.21999999999999886</c:v>
                </c:pt>
                <c:pt idx="391">
                  <c:v>-4.9999999999997158E-2</c:v>
                </c:pt>
                <c:pt idx="392">
                  <c:v>3.9999999999999147E-2</c:v>
                </c:pt>
                <c:pt idx="393">
                  <c:v>0.66923076923076508</c:v>
                </c:pt>
                <c:pt idx="394">
                  <c:v>0.19152173913043669</c:v>
                </c:pt>
                <c:pt idx="395">
                  <c:v>0.30870967741935473</c:v>
                </c:pt>
                <c:pt idx="396">
                  <c:v>6.4838709677417228E-2</c:v>
                </c:pt>
                <c:pt idx="397">
                  <c:v>0.48967741935484099</c:v>
                </c:pt>
                <c:pt idx="398">
                  <c:v>-0.16870967741935416</c:v>
                </c:pt>
                <c:pt idx="399">
                  <c:v>0.23631578947368581</c:v>
                </c:pt>
                <c:pt idx="400">
                  <c:v>0.6981052631578919</c:v>
                </c:pt>
                <c:pt idx="401">
                  <c:v>0.73838709677419345</c:v>
                </c:pt>
                <c:pt idx="402">
                  <c:v>0.76677419354838605</c:v>
                </c:pt>
                <c:pt idx="403">
                  <c:v>0.91623655913978297</c:v>
                </c:pt>
                <c:pt idx="404">
                  <c:v>0.26312500000000227</c:v>
                </c:pt>
                <c:pt idx="405">
                  <c:v>0.59374999999999645</c:v>
                </c:pt>
                <c:pt idx="406">
                  <c:v>0.64677419354838861</c:v>
                </c:pt>
                <c:pt idx="407">
                  <c:v>0.74354838709677296</c:v>
                </c:pt>
                <c:pt idx="408">
                  <c:v>0.86247311827957418</c:v>
                </c:pt>
                <c:pt idx="409">
                  <c:v>-0.9905263157894737</c:v>
                </c:pt>
                <c:pt idx="410">
                  <c:v>1.4203225806451627</c:v>
                </c:pt>
                <c:pt idx="411">
                  <c:v>1.5</c:v>
                </c:pt>
                <c:pt idx="412">
                  <c:v>1.610000000000003</c:v>
                </c:pt>
                <c:pt idx="413">
                  <c:v>1.5899999999999999</c:v>
                </c:pt>
                <c:pt idx="414">
                  <c:v>1.1045054945054957</c:v>
                </c:pt>
                <c:pt idx="415">
                  <c:v>1.1490109890109856</c:v>
                </c:pt>
                <c:pt idx="416">
                  <c:v>0.48419354838709694</c:v>
                </c:pt>
                <c:pt idx="417">
                  <c:v>-0.2380645161290289</c:v>
                </c:pt>
                <c:pt idx="418">
                  <c:v>-9.6774193548370135E-3</c:v>
                </c:pt>
                <c:pt idx="419">
                  <c:v>3.9473684210527438E-2</c:v>
                </c:pt>
                <c:pt idx="420">
                  <c:v>-0.56741935483870876</c:v>
                </c:pt>
                <c:pt idx="421">
                  <c:v>-1.0248387096774181</c:v>
                </c:pt>
                <c:pt idx="422">
                  <c:v>-0.61258064516129096</c:v>
                </c:pt>
                <c:pt idx="423">
                  <c:v>-0.69709677419354676</c:v>
                </c:pt>
                <c:pt idx="424">
                  <c:v>-1.1389473684210536</c:v>
                </c:pt>
                <c:pt idx="425">
                  <c:v>-1.1795744680851072</c:v>
                </c:pt>
                <c:pt idx="426">
                  <c:v>-1.1427659574468123</c:v>
                </c:pt>
                <c:pt idx="427">
                  <c:v>-1.2459574468085108</c:v>
                </c:pt>
                <c:pt idx="428">
                  <c:v>-1.2486170212765977</c:v>
                </c:pt>
                <c:pt idx="429">
                  <c:v>-1.605789473684208</c:v>
                </c:pt>
                <c:pt idx="430">
                  <c:v>-1.1780645161290302</c:v>
                </c:pt>
                <c:pt idx="431">
                  <c:v>-1.9264516129032287</c:v>
                </c:pt>
                <c:pt idx="432">
                  <c:v>-1.6458064516129021</c:v>
                </c:pt>
                <c:pt idx="433">
                  <c:v>-1.3509677419354844</c:v>
                </c:pt>
                <c:pt idx="434">
                  <c:v>-1.3000000000000043</c:v>
                </c:pt>
                <c:pt idx="435">
                  <c:v>-1.370000000000001</c:v>
                </c:pt>
                <c:pt idx="436">
                  <c:v>-1.5863043478260828</c:v>
                </c:pt>
                <c:pt idx="437">
                  <c:v>-0.44521739130434668</c:v>
                </c:pt>
                <c:pt idx="438">
                  <c:v>-1.2868421052631582</c:v>
                </c:pt>
                <c:pt idx="439">
                  <c:v>-1.242210526315791</c:v>
                </c:pt>
                <c:pt idx="440">
                  <c:v>-0.9715789473684211</c:v>
                </c:pt>
                <c:pt idx="441">
                  <c:v>-1.0515789473684194</c:v>
                </c:pt>
                <c:pt idx="442">
                  <c:v>-1.3515789473684201</c:v>
                </c:pt>
                <c:pt idx="443">
                  <c:v>-1.2015789473684215</c:v>
                </c:pt>
                <c:pt idx="444">
                  <c:v>-1.1322580645161295</c:v>
                </c:pt>
                <c:pt idx="445">
                  <c:v>5.3406593406595704E-2</c:v>
                </c:pt>
                <c:pt idx="446">
                  <c:v>-0.50978260869565162</c:v>
                </c:pt>
                <c:pt idx="447">
                  <c:v>7.5543478260868824E-2</c:v>
                </c:pt>
                <c:pt idx="448">
                  <c:v>0.14526315789473898</c:v>
                </c:pt>
                <c:pt idx="449">
                  <c:v>-0.21526315789473927</c:v>
                </c:pt>
                <c:pt idx="450">
                  <c:v>-0.16612903225806264</c:v>
                </c:pt>
                <c:pt idx="451">
                  <c:v>-0.65548387096774263</c:v>
                </c:pt>
                <c:pt idx="452">
                  <c:v>-0.85096774193548086</c:v>
                </c:pt>
                <c:pt idx="453">
                  <c:v>-0.9763157894736878</c:v>
                </c:pt>
                <c:pt idx="454">
                  <c:v>-0.48894736842105502</c:v>
                </c:pt>
                <c:pt idx="455">
                  <c:v>-0.98999999999999844</c:v>
                </c:pt>
                <c:pt idx="456">
                  <c:v>-1.1900000000000013</c:v>
                </c:pt>
                <c:pt idx="457">
                  <c:v>-1.0899999999999999</c:v>
                </c:pt>
                <c:pt idx="458">
                  <c:v>-1.2663736263736283</c:v>
                </c:pt>
                <c:pt idx="459">
                  <c:v>-0.59274725274725171</c:v>
                </c:pt>
                <c:pt idx="460">
                  <c:v>-0.71912087912087941</c:v>
                </c:pt>
                <c:pt idx="461">
                  <c:v>-0.46419354838709381</c:v>
                </c:pt>
                <c:pt idx="462">
                  <c:v>-0.41817204301075606</c:v>
                </c:pt>
                <c:pt idx="463">
                  <c:v>-0.28368421052631732</c:v>
                </c:pt>
                <c:pt idx="464">
                  <c:v>-2.2421052631578675E-2</c:v>
                </c:pt>
                <c:pt idx="465">
                  <c:v>0.10884210526315741</c:v>
                </c:pt>
                <c:pt idx="466">
                  <c:v>0.53744680851064075</c:v>
                </c:pt>
                <c:pt idx="467">
                  <c:v>1.0374468085106372</c:v>
                </c:pt>
                <c:pt idx="468">
                  <c:v>0.74329787234042399</c:v>
                </c:pt>
                <c:pt idx="469">
                  <c:v>1.1106315789473697</c:v>
                </c:pt>
                <c:pt idx="470">
                  <c:v>1.2607368421052634</c:v>
                </c:pt>
                <c:pt idx="471">
                  <c:v>1.4299999999999997</c:v>
                </c:pt>
                <c:pt idx="472">
                  <c:v>1.7469892473118271</c:v>
                </c:pt>
                <c:pt idx="473">
                  <c:v>2.2473684210526343</c:v>
                </c:pt>
                <c:pt idx="474">
                  <c:v>1.8868421052631632</c:v>
                </c:pt>
                <c:pt idx="475">
                  <c:v>2.1663157894736855</c:v>
                </c:pt>
                <c:pt idx="476">
                  <c:v>2.4441935483870978</c:v>
                </c:pt>
                <c:pt idx="477">
                  <c:v>1.9099999999999966</c:v>
                </c:pt>
                <c:pt idx="478">
                  <c:v>1.8599999999999994</c:v>
                </c:pt>
                <c:pt idx="479">
                  <c:v>1.6010869565217369</c:v>
                </c:pt>
                <c:pt idx="480">
                  <c:v>1.4521739130434774</c:v>
                </c:pt>
                <c:pt idx="481">
                  <c:v>0.85709677419355046</c:v>
                </c:pt>
                <c:pt idx="482">
                  <c:v>0.8641935483870995</c:v>
                </c:pt>
                <c:pt idx="483">
                  <c:v>1.0097826086956516</c:v>
                </c:pt>
                <c:pt idx="484">
                  <c:v>0.98702127659574401</c:v>
                </c:pt>
                <c:pt idx="485">
                  <c:v>1.5504255319148967</c:v>
                </c:pt>
                <c:pt idx="486">
                  <c:v>1.7239130434782624</c:v>
                </c:pt>
                <c:pt idx="487">
                  <c:v>1.3719565217391292</c:v>
                </c:pt>
                <c:pt idx="488">
                  <c:v>1.4419565217391295</c:v>
                </c:pt>
                <c:pt idx="489">
                  <c:v>1.5719565217391285</c:v>
                </c:pt>
                <c:pt idx="490">
                  <c:v>1.9651578947368442</c:v>
                </c:pt>
                <c:pt idx="491">
                  <c:v>2.1155913978494638</c:v>
                </c:pt>
                <c:pt idx="492">
                  <c:v>1.5480219780219819</c:v>
                </c:pt>
                <c:pt idx="493">
                  <c:v>1.7771739130434767</c:v>
                </c:pt>
                <c:pt idx="494">
                  <c:v>1.4056382978723434</c:v>
                </c:pt>
                <c:pt idx="495">
                  <c:v>2.2927659574468073</c:v>
                </c:pt>
                <c:pt idx="496">
                  <c:v>2.0359782608695625</c:v>
                </c:pt>
                <c:pt idx="497">
                  <c:v>1.6093478260869567</c:v>
                </c:pt>
                <c:pt idx="498">
                  <c:v>1.7855434782608697</c:v>
                </c:pt>
                <c:pt idx="499">
                  <c:v>1.6313829787234049</c:v>
                </c:pt>
                <c:pt idx="500">
                  <c:v>1.5899999999999999</c:v>
                </c:pt>
                <c:pt idx="501">
                  <c:v>1.9199999999999982</c:v>
                </c:pt>
                <c:pt idx="502">
                  <c:v>2.1101098901098858</c:v>
                </c:pt>
                <c:pt idx="503">
                  <c:v>1.9268131868131881</c:v>
                </c:pt>
                <c:pt idx="504">
                  <c:v>2.1840425531914889</c:v>
                </c:pt>
                <c:pt idx="505">
                  <c:v>2.0209677419354826</c:v>
                </c:pt>
                <c:pt idx="506">
                  <c:v>1.8979569892473123</c:v>
                </c:pt>
                <c:pt idx="507">
                  <c:v>2.0490322580645142</c:v>
                </c:pt>
                <c:pt idx="508">
                  <c:v>2.0938709677419389</c:v>
                </c:pt>
                <c:pt idx="509">
                  <c:v>1.8487096774193539</c:v>
                </c:pt>
                <c:pt idx="510">
                  <c:v>2.3835483870967735</c:v>
                </c:pt>
                <c:pt idx="511">
                  <c:v>2.6963157894736831</c:v>
                </c:pt>
                <c:pt idx="512">
                  <c:v>3.2772043010752689</c:v>
                </c:pt>
                <c:pt idx="513">
                  <c:v>3.4157894736842103</c:v>
                </c:pt>
                <c:pt idx="514">
                  <c:v>3.3589473684210525</c:v>
                </c:pt>
                <c:pt idx="515">
                  <c:v>3.6258064516129025</c:v>
                </c:pt>
                <c:pt idx="516">
                  <c:v>3.2096774193548363</c:v>
                </c:pt>
                <c:pt idx="517">
                  <c:v>3.5204301075268845</c:v>
                </c:pt>
                <c:pt idx="518">
                  <c:v>3.7536842105263162</c:v>
                </c:pt>
                <c:pt idx="519">
                  <c:v>3.4984210526315778</c:v>
                </c:pt>
                <c:pt idx="520">
                  <c:v>2.1800000000000033</c:v>
                </c:pt>
                <c:pt idx="521">
                  <c:v>1.9299999999999997</c:v>
                </c:pt>
                <c:pt idx="522">
                  <c:v>2.2299999999999969</c:v>
                </c:pt>
                <c:pt idx="523">
                  <c:v>1.9223076923076903</c:v>
                </c:pt>
                <c:pt idx="524">
                  <c:v>1.6746153846153859</c:v>
                </c:pt>
                <c:pt idx="525">
                  <c:v>1.4769230769230788</c:v>
                </c:pt>
                <c:pt idx="526">
                  <c:v>1.7639130434782615</c:v>
                </c:pt>
                <c:pt idx="527">
                  <c:v>2.4243478260869544</c:v>
                </c:pt>
                <c:pt idx="528">
                  <c:v>1.926111111111112</c:v>
                </c:pt>
                <c:pt idx="529">
                  <c:v>1.816111111111109</c:v>
                </c:pt>
                <c:pt idx="530">
                  <c:v>1.9346666666666685</c:v>
                </c:pt>
                <c:pt idx="531">
                  <c:v>2.4846153846153847</c:v>
                </c:pt>
                <c:pt idx="532">
                  <c:v>1.6655434782608722</c:v>
                </c:pt>
                <c:pt idx="533">
                  <c:v>2.0877777777777808</c:v>
                </c:pt>
                <c:pt idx="534">
                  <c:v>2.2333333333333343</c:v>
                </c:pt>
                <c:pt idx="535">
                  <c:v>2.1573333333333338</c:v>
                </c:pt>
                <c:pt idx="536">
                  <c:v>2.3979120879120863</c:v>
                </c:pt>
                <c:pt idx="537">
                  <c:v>2.4244565217391312</c:v>
                </c:pt>
                <c:pt idx="538">
                  <c:v>2.1866666666666674</c:v>
                </c:pt>
                <c:pt idx="539">
                  <c:v>2.6127777777777759</c:v>
                </c:pt>
                <c:pt idx="540">
                  <c:v>2.8727272727272748</c:v>
                </c:pt>
                <c:pt idx="541">
                  <c:v>2.5170329670329679</c:v>
                </c:pt>
                <c:pt idx="542">
                  <c:v>2.6715217391304336</c:v>
                </c:pt>
                <c:pt idx="543">
                  <c:v>2.6900000000000013</c:v>
                </c:pt>
                <c:pt idx="544">
                  <c:v>2.2899999999999991</c:v>
                </c:pt>
                <c:pt idx="545">
                  <c:v>2.5787640449438207</c:v>
                </c:pt>
                <c:pt idx="546">
                  <c:v>2.3275280898876396</c:v>
                </c:pt>
                <c:pt idx="547">
                  <c:v>1.6188888888888862</c:v>
                </c:pt>
                <c:pt idx="548">
                  <c:v>1.7587912087912123</c:v>
                </c:pt>
                <c:pt idx="549">
                  <c:v>2.1932967032967028</c:v>
                </c:pt>
                <c:pt idx="550">
                  <c:v>1.6219780219780233</c:v>
                </c:pt>
                <c:pt idx="551">
                  <c:v>2.1895652173913049</c:v>
                </c:pt>
                <c:pt idx="552">
                  <c:v>2.7472527472527446</c:v>
                </c:pt>
                <c:pt idx="553">
                  <c:v>2.0154945054945053</c:v>
                </c:pt>
                <c:pt idx="554">
                  <c:v>3.1898901098901113</c:v>
                </c:pt>
                <c:pt idx="555">
                  <c:v>3.1318681318681314</c:v>
                </c:pt>
                <c:pt idx="556">
                  <c:v>3.5989999999999966</c:v>
                </c:pt>
                <c:pt idx="557">
                  <c:v>4.2371428571428531</c:v>
                </c:pt>
                <c:pt idx="558">
                  <c:v>3.5271428571428594</c:v>
                </c:pt>
                <c:pt idx="559">
                  <c:v>3.6197802197802211</c:v>
                </c:pt>
                <c:pt idx="560">
                  <c:v>2.671978021978024</c:v>
                </c:pt>
                <c:pt idx="561">
                  <c:v>3.2234782608695696</c:v>
                </c:pt>
                <c:pt idx="562">
                  <c:v>2.5642857142857132</c:v>
                </c:pt>
                <c:pt idx="563">
                  <c:v>2.328791208791209</c:v>
                </c:pt>
                <c:pt idx="564">
                  <c:v>2.5497802197802173</c:v>
                </c:pt>
                <c:pt idx="565">
                  <c:v>2.6199999999999974</c:v>
                </c:pt>
                <c:pt idx="566">
                  <c:v>2.1199999999999974</c:v>
                </c:pt>
                <c:pt idx="567">
                  <c:v>2.1599999999999966</c:v>
                </c:pt>
                <c:pt idx="568">
                  <c:v>2.1427472527472524</c:v>
                </c:pt>
                <c:pt idx="569">
                  <c:v>2.265934065934065</c:v>
                </c:pt>
                <c:pt idx="570">
                  <c:v>2.2042553191489347</c:v>
                </c:pt>
                <c:pt idx="571">
                  <c:v>2.4217391304347835</c:v>
                </c:pt>
                <c:pt idx="572">
                  <c:v>2.3119565217391305</c:v>
                </c:pt>
                <c:pt idx="573">
                  <c:v>2.1543478260869549</c:v>
                </c:pt>
                <c:pt idx="574">
                  <c:v>1.8108695652173914</c:v>
                </c:pt>
                <c:pt idx="575">
                  <c:v>1.4543478260869556</c:v>
                </c:pt>
                <c:pt idx="576">
                  <c:v>1.7078260869565227</c:v>
                </c:pt>
                <c:pt idx="577">
                  <c:v>1.3782608695652137</c:v>
                </c:pt>
                <c:pt idx="578">
                  <c:v>1.8016483516483497</c:v>
                </c:pt>
                <c:pt idx="579">
                  <c:v>1.5423076923076913</c:v>
                </c:pt>
                <c:pt idx="580">
                  <c:v>1.5320879120879134</c:v>
                </c:pt>
                <c:pt idx="581">
                  <c:v>2.0999999999999979</c:v>
                </c:pt>
                <c:pt idx="582">
                  <c:v>2.0923076923076884</c:v>
                </c:pt>
                <c:pt idx="583">
                  <c:v>2.3087912087912059</c:v>
                </c:pt>
                <c:pt idx="584">
                  <c:v>2.5615384615384613</c:v>
                </c:pt>
                <c:pt idx="585">
                  <c:v>2.655934065934062</c:v>
                </c:pt>
                <c:pt idx="586">
                  <c:v>2.5799999999999983</c:v>
                </c:pt>
                <c:pt idx="587">
                  <c:v>2.6300000000000026</c:v>
                </c:pt>
                <c:pt idx="588">
                  <c:v>2.1769230769230745</c:v>
                </c:pt>
                <c:pt idx="589">
                  <c:v>1.8489130434782624</c:v>
                </c:pt>
                <c:pt idx="590">
                  <c:v>2.14836956521739</c:v>
                </c:pt>
                <c:pt idx="591">
                  <c:v>2.1178260869565229</c:v>
                </c:pt>
                <c:pt idx="592">
                  <c:v>2.5677419354838698</c:v>
                </c:pt>
                <c:pt idx="593">
                  <c:v>2.7612903225806456</c:v>
                </c:pt>
                <c:pt idx="594">
                  <c:v>3.0433684210526266</c:v>
                </c:pt>
                <c:pt idx="595">
                  <c:v>2.8372631578947356</c:v>
                </c:pt>
                <c:pt idx="596">
                  <c:v>2.9811578947368389</c:v>
                </c:pt>
                <c:pt idx="597">
                  <c:v>2.9746236559139767</c:v>
                </c:pt>
                <c:pt idx="598">
                  <c:v>2.9635483870967718</c:v>
                </c:pt>
                <c:pt idx="599">
                  <c:v>3.3805263157894707</c:v>
                </c:pt>
                <c:pt idx="600">
                  <c:v>2.9689473684210483</c:v>
                </c:pt>
                <c:pt idx="601">
                  <c:v>3.0573684210526295</c:v>
                </c:pt>
                <c:pt idx="602">
                  <c:v>4.3166666666666664</c:v>
                </c:pt>
                <c:pt idx="603">
                  <c:v>3.8584210526315807</c:v>
                </c:pt>
                <c:pt idx="604">
                  <c:v>4.2578947368421076</c:v>
                </c:pt>
                <c:pt idx="605">
                  <c:v>4.189473684210526</c:v>
                </c:pt>
                <c:pt idx="606">
                  <c:v>3.84</c:v>
                </c:pt>
                <c:pt idx="607">
                  <c:v>3.4400000000000013</c:v>
                </c:pt>
                <c:pt idx="608">
                  <c:v>3.0234408602150538</c:v>
                </c:pt>
                <c:pt idx="609">
                  <c:v>3.1068817204301062</c:v>
                </c:pt>
                <c:pt idx="610">
                  <c:v>3.1903225806451623</c:v>
                </c:pt>
                <c:pt idx="611">
                  <c:v>3.073763440860219</c:v>
                </c:pt>
                <c:pt idx="612">
                  <c:v>2.7381720430107528</c:v>
                </c:pt>
                <c:pt idx="613">
                  <c:v>2.9526315789473685</c:v>
                </c:pt>
                <c:pt idx="614">
                  <c:v>2.8931578947368415</c:v>
                </c:pt>
                <c:pt idx="615">
                  <c:v>2.9258064516129032</c:v>
                </c:pt>
                <c:pt idx="616">
                  <c:v>3.267741935483869</c:v>
                </c:pt>
                <c:pt idx="617">
                  <c:v>2.4989247311827931</c:v>
                </c:pt>
                <c:pt idx="618">
                  <c:v>1.9578947368421034</c:v>
                </c:pt>
                <c:pt idx="619">
                  <c:v>2.7368421052631611</c:v>
                </c:pt>
                <c:pt idx="620">
                  <c:v>2.524210526315791</c:v>
                </c:pt>
                <c:pt idx="621">
                  <c:v>2.4115789473684188</c:v>
                </c:pt>
                <c:pt idx="622">
                  <c:v>3.1086021505376316</c:v>
                </c:pt>
                <c:pt idx="623">
                  <c:v>2.5426315789473684</c:v>
                </c:pt>
                <c:pt idx="624">
                  <c:v>3.4684210526315802</c:v>
                </c:pt>
                <c:pt idx="625">
                  <c:v>2.6016129032258029</c:v>
                </c:pt>
                <c:pt idx="626">
                  <c:v>2.3354838709677459</c:v>
                </c:pt>
                <c:pt idx="627">
                  <c:v>2.7924731182795703</c:v>
                </c:pt>
                <c:pt idx="628">
                  <c:v>2.4105263157894754</c:v>
                </c:pt>
                <c:pt idx="629">
                  <c:v>2.4499999999999993</c:v>
                </c:pt>
                <c:pt idx="630">
                  <c:v>2.4499999999999993</c:v>
                </c:pt>
                <c:pt idx="631">
                  <c:v>3.0500000000000007</c:v>
                </c:pt>
                <c:pt idx="632">
                  <c:v>2.4489010989011</c:v>
                </c:pt>
                <c:pt idx="633">
                  <c:v>2.5318681318681335</c:v>
                </c:pt>
                <c:pt idx="634">
                  <c:v>2.6818681318681286</c:v>
                </c:pt>
                <c:pt idx="635">
                  <c:v>2.369574468085105</c:v>
                </c:pt>
                <c:pt idx="636">
                  <c:v>2.7026086956521738</c:v>
                </c:pt>
                <c:pt idx="637">
                  <c:v>2.377472527472527</c:v>
                </c:pt>
                <c:pt idx="638">
                  <c:v>2.3793478260869563</c:v>
                </c:pt>
                <c:pt idx="639">
                  <c:v>1.725257731958763</c:v>
                </c:pt>
                <c:pt idx="640">
                  <c:v>1.9603092783505147</c:v>
                </c:pt>
                <c:pt idx="641">
                  <c:v>1.8953608247422693</c:v>
                </c:pt>
                <c:pt idx="642">
                  <c:v>1.2505154639175267</c:v>
                </c:pt>
                <c:pt idx="643">
                  <c:v>1.8815789473684212</c:v>
                </c:pt>
                <c:pt idx="644">
                  <c:v>1.798936170212766</c:v>
                </c:pt>
                <c:pt idx="645">
                  <c:v>2.0880434782608681</c:v>
                </c:pt>
                <c:pt idx="646">
                  <c:v>1.8673913043478301</c:v>
                </c:pt>
                <c:pt idx="647">
                  <c:v>1.8413043478260889</c:v>
                </c:pt>
                <c:pt idx="648">
                  <c:v>1.9413043478260903</c:v>
                </c:pt>
                <c:pt idx="649">
                  <c:v>2.1329787234042534</c:v>
                </c:pt>
                <c:pt idx="650">
                  <c:v>2.9999999999999964</c:v>
                </c:pt>
                <c:pt idx="651">
                  <c:v>2.8999999999999986</c:v>
                </c:pt>
                <c:pt idx="652">
                  <c:v>2.899999999999995</c:v>
                </c:pt>
                <c:pt idx="653">
                  <c:v>3.0708791208791197</c:v>
                </c:pt>
                <c:pt idx="654">
                  <c:v>2.8717582417582435</c:v>
                </c:pt>
                <c:pt idx="655">
                  <c:v>2.2338709677419324</c:v>
                </c:pt>
                <c:pt idx="656">
                  <c:v>2.120645161290323</c:v>
                </c:pt>
                <c:pt idx="657">
                  <c:v>2.3112903225806463</c:v>
                </c:pt>
                <c:pt idx="658">
                  <c:v>2.1881720430107556</c:v>
                </c:pt>
                <c:pt idx="659">
                  <c:v>1.6700000000000017</c:v>
                </c:pt>
                <c:pt idx="660">
                  <c:v>1.7800000000000011</c:v>
                </c:pt>
                <c:pt idx="661">
                  <c:v>2.6075268817204318</c:v>
                </c:pt>
                <c:pt idx="662">
                  <c:v>2.1381720430107549</c:v>
                </c:pt>
                <c:pt idx="663">
                  <c:v>2.3150537634408579</c:v>
                </c:pt>
                <c:pt idx="664">
                  <c:v>1.9354166666666686</c:v>
                </c:pt>
                <c:pt idx="665">
                  <c:v>1.8425000000000011</c:v>
                </c:pt>
                <c:pt idx="666">
                  <c:v>1.9691489361702104</c:v>
                </c:pt>
                <c:pt idx="667">
                  <c:v>2.0185106382978724</c:v>
                </c:pt>
                <c:pt idx="668">
                  <c:v>1.6382978723404271</c:v>
                </c:pt>
                <c:pt idx="669">
                  <c:v>2.2868421052631582</c:v>
                </c:pt>
                <c:pt idx="670">
                  <c:v>2.0677419354838733</c:v>
                </c:pt>
                <c:pt idx="671">
                  <c:v>2.117741935483874</c:v>
                </c:pt>
                <c:pt idx="672">
                  <c:v>1.6400000000000006</c:v>
                </c:pt>
                <c:pt idx="673">
                  <c:v>1.4699999999999989</c:v>
                </c:pt>
                <c:pt idx="674">
                  <c:v>1.6400000000000006</c:v>
                </c:pt>
                <c:pt idx="675">
                  <c:v>1.5291208791208781</c:v>
                </c:pt>
                <c:pt idx="676">
                  <c:v>1.5082417582417591</c:v>
                </c:pt>
                <c:pt idx="677">
                  <c:v>1.8397849462365592</c:v>
                </c:pt>
                <c:pt idx="678">
                  <c:v>1.3377419354838693</c:v>
                </c:pt>
                <c:pt idx="679">
                  <c:v>1.3421052631578938</c:v>
                </c:pt>
                <c:pt idx="680">
                  <c:v>2.1758064516128997</c:v>
                </c:pt>
                <c:pt idx="681">
                  <c:v>2.620967741935484</c:v>
                </c:pt>
                <c:pt idx="682">
                  <c:v>2.826344086021507</c:v>
                </c:pt>
                <c:pt idx="683">
                  <c:v>3.251612903225805</c:v>
                </c:pt>
                <c:pt idx="684">
                  <c:v>2.7868421052631582</c:v>
                </c:pt>
                <c:pt idx="685">
                  <c:v>2.8368421052631554</c:v>
                </c:pt>
                <c:pt idx="686">
                  <c:v>2.3387096774193559</c:v>
                </c:pt>
                <c:pt idx="687">
                  <c:v>1.806382978723402</c:v>
                </c:pt>
                <c:pt idx="688">
                  <c:v>2.0624468085106393</c:v>
                </c:pt>
                <c:pt idx="689">
                  <c:v>2.3578947368421055</c:v>
                </c:pt>
                <c:pt idx="690">
                  <c:v>2.3645161290322605</c:v>
                </c:pt>
                <c:pt idx="691">
                  <c:v>3.3016129032258092</c:v>
                </c:pt>
                <c:pt idx="692">
                  <c:v>2.6575268817204289</c:v>
                </c:pt>
                <c:pt idx="693">
                  <c:v>2.9790322580645174</c:v>
                </c:pt>
                <c:pt idx="694">
                  <c:v>3.3157894736842124</c:v>
                </c:pt>
                <c:pt idx="695">
                  <c:v>3.5999999999999979</c:v>
                </c:pt>
                <c:pt idx="696">
                  <c:v>3.4000000000000021</c:v>
                </c:pt>
                <c:pt idx="697">
                  <c:v>3.4534042553191497</c:v>
                </c:pt>
                <c:pt idx="698">
                  <c:v>3.0478723404255312</c:v>
                </c:pt>
                <c:pt idx="699">
                  <c:v>3.3315789473684205</c:v>
                </c:pt>
                <c:pt idx="700">
                  <c:v>2.7878947368421017</c:v>
                </c:pt>
                <c:pt idx="701">
                  <c:v>3.2075268817204297</c:v>
                </c:pt>
                <c:pt idx="702">
                  <c:v>2.8870967741935516</c:v>
                </c:pt>
                <c:pt idx="703">
                  <c:v>2.8870967741935516</c:v>
                </c:pt>
                <c:pt idx="704">
                  <c:v>2.5870967741935473</c:v>
                </c:pt>
                <c:pt idx="705">
                  <c:v>2.8870967741935516</c:v>
                </c:pt>
                <c:pt idx="706">
                  <c:v>2.8305263157894736</c:v>
                </c:pt>
                <c:pt idx="707">
                  <c:v>2.4620879120879096</c:v>
                </c:pt>
                <c:pt idx="708">
                  <c:v>1.9078947368421062</c:v>
                </c:pt>
                <c:pt idx="709">
                  <c:v>2.8131578947368432</c:v>
                </c:pt>
                <c:pt idx="710">
                  <c:v>3.0967741935483879</c:v>
                </c:pt>
                <c:pt idx="711">
                  <c:v>3.0435483870967772</c:v>
                </c:pt>
                <c:pt idx="712">
                  <c:v>2.7870967741935466</c:v>
                </c:pt>
                <c:pt idx="713">
                  <c:v>2.9578947368421034</c:v>
                </c:pt>
                <c:pt idx="714">
                  <c:v>3.2021052631578968</c:v>
                </c:pt>
                <c:pt idx="715">
                  <c:v>3.6000000000000014</c:v>
                </c:pt>
                <c:pt idx="716">
                  <c:v>3.8000000000000007</c:v>
                </c:pt>
                <c:pt idx="717">
                  <c:v>4.0500000000000007</c:v>
                </c:pt>
                <c:pt idx="718">
                  <c:v>3.9274725274725277</c:v>
                </c:pt>
                <c:pt idx="719">
                  <c:v>3.8049450549450583</c:v>
                </c:pt>
                <c:pt idx="720">
                  <c:v>3.6824175824175818</c:v>
                </c:pt>
                <c:pt idx="721">
                  <c:v>3.8098901098901088</c:v>
                </c:pt>
                <c:pt idx="722">
                  <c:v>3.5559139784946225</c:v>
                </c:pt>
                <c:pt idx="723">
                  <c:v>3.8178947368421028</c:v>
                </c:pt>
                <c:pt idx="724">
                  <c:v>3.8794736842105237</c:v>
                </c:pt>
                <c:pt idx="725">
                  <c:v>3.4710526315789458</c:v>
                </c:pt>
                <c:pt idx="726">
                  <c:v>3.7173404255319156</c:v>
                </c:pt>
                <c:pt idx="727">
                  <c:v>3.294680851063827</c:v>
                </c:pt>
                <c:pt idx="728">
                  <c:v>3.294680851063827</c:v>
                </c:pt>
                <c:pt idx="729">
                  <c:v>3.8360416666666701</c:v>
                </c:pt>
                <c:pt idx="730">
                  <c:v>3.80833333333333</c:v>
                </c:pt>
                <c:pt idx="731">
                  <c:v>3.3228260869565247</c:v>
                </c:pt>
                <c:pt idx="732">
                  <c:v>2.8354838709677388</c:v>
                </c:pt>
                <c:pt idx="733">
                  <c:v>3.0315789473684234</c:v>
                </c:pt>
                <c:pt idx="734">
                  <c:v>2.6178947368421071</c:v>
                </c:pt>
                <c:pt idx="735">
                  <c:v>2.6542105263157865</c:v>
                </c:pt>
                <c:pt idx="736">
                  <c:v>2.9612903225806413</c:v>
                </c:pt>
                <c:pt idx="737">
                  <c:v>3.0082608695652127</c:v>
                </c:pt>
                <c:pt idx="738">
                  <c:v>3.1799999999999962</c:v>
                </c:pt>
                <c:pt idx="739">
                  <c:v>3.0799999999999983</c:v>
                </c:pt>
                <c:pt idx="740">
                  <c:v>3.5058695652173881</c:v>
                </c:pt>
                <c:pt idx="741">
                  <c:v>3.4817391304347822</c:v>
                </c:pt>
                <c:pt idx="742">
                  <c:v>3.4435483870967758</c:v>
                </c:pt>
                <c:pt idx="743">
                  <c:v>3.6322580645161295</c:v>
                </c:pt>
                <c:pt idx="744">
                  <c:v>3.7361702127659555</c:v>
                </c:pt>
                <c:pt idx="745">
                  <c:v>3.4434042553191482</c:v>
                </c:pt>
                <c:pt idx="746">
                  <c:v>3.5576086956521777</c:v>
                </c:pt>
                <c:pt idx="747">
                  <c:v>4.1684782608695627</c:v>
                </c:pt>
                <c:pt idx="748">
                  <c:v>4.6548913043478244</c:v>
                </c:pt>
                <c:pt idx="749">
                  <c:v>4.6569148936170244</c:v>
                </c:pt>
                <c:pt idx="750">
                  <c:v>4.6569148936170244</c:v>
                </c:pt>
                <c:pt idx="751">
                  <c:v>4.9696808510638277</c:v>
                </c:pt>
                <c:pt idx="752">
                  <c:v>4.7486956521739145</c:v>
                </c:pt>
                <c:pt idx="753">
                  <c:v>4.7152173913043463</c:v>
                </c:pt>
                <c:pt idx="754">
                  <c:v>3.8021276595744666</c:v>
                </c:pt>
                <c:pt idx="755">
                  <c:v>3.6925531914893632</c:v>
                </c:pt>
                <c:pt idx="756">
                  <c:v>3.070652173913043</c:v>
                </c:pt>
                <c:pt idx="757">
                  <c:v>3.1965217391304357</c:v>
                </c:pt>
                <c:pt idx="758">
                  <c:v>3.3847826086956552</c:v>
                </c:pt>
                <c:pt idx="759">
                  <c:v>3.1941489361702118</c:v>
                </c:pt>
                <c:pt idx="760">
                  <c:v>4.1499999999999986</c:v>
                </c:pt>
                <c:pt idx="761">
                  <c:v>4.8500000000000014</c:v>
                </c:pt>
                <c:pt idx="762">
                  <c:v>4.8499999999999979</c:v>
                </c:pt>
                <c:pt idx="763">
                  <c:v>4.7364130434782616</c:v>
                </c:pt>
                <c:pt idx="764">
                  <c:v>5.4728260869565233</c:v>
                </c:pt>
                <c:pt idx="765">
                  <c:v>4.756451612903227</c:v>
                </c:pt>
                <c:pt idx="766">
                  <c:v>4.9532258064516093</c:v>
                </c:pt>
                <c:pt idx="767">
                  <c:v>4.3564516129032249</c:v>
                </c:pt>
                <c:pt idx="768">
                  <c:v>4.7161290322580669</c:v>
                </c:pt>
                <c:pt idx="769">
                  <c:v>5.1678947368421042</c:v>
                </c:pt>
                <c:pt idx="770">
                  <c:v>5.6042105263157893</c:v>
                </c:pt>
                <c:pt idx="771">
                  <c:v>5.8405263157894751</c:v>
                </c:pt>
                <c:pt idx="772">
                  <c:v>5.6494736842105233</c:v>
                </c:pt>
                <c:pt idx="773">
                  <c:v>5.4510752688172062</c:v>
                </c:pt>
                <c:pt idx="774">
                  <c:v>4.9336842105263159</c:v>
                </c:pt>
                <c:pt idx="775">
                  <c:v>5.0193548387096776</c:v>
                </c:pt>
                <c:pt idx="776">
                  <c:v>5.1564516129032256</c:v>
                </c:pt>
                <c:pt idx="777">
                  <c:v>4.6301075268817229</c:v>
                </c:pt>
                <c:pt idx="778">
                  <c:v>5.378947368421052</c:v>
                </c:pt>
                <c:pt idx="779">
                  <c:v>5.8647368421052626</c:v>
                </c:pt>
                <c:pt idx="780">
                  <c:v>5.9000000000000021</c:v>
                </c:pt>
                <c:pt idx="781">
                  <c:v>6.1000000000000014</c:v>
                </c:pt>
                <c:pt idx="782">
                  <c:v>5.84</c:v>
                </c:pt>
                <c:pt idx="783">
                  <c:v>5.531521739130433</c:v>
                </c:pt>
                <c:pt idx="784">
                  <c:v>5.5630434782608695</c:v>
                </c:pt>
                <c:pt idx="785">
                  <c:v>5.5945652173913025</c:v>
                </c:pt>
                <c:pt idx="786">
                  <c:v>5.5419354838709687</c:v>
                </c:pt>
                <c:pt idx="787">
                  <c:v>5.2983870967741922</c:v>
                </c:pt>
                <c:pt idx="788">
                  <c:v>4.9338709677419352</c:v>
                </c:pt>
                <c:pt idx="789">
                  <c:v>5.7111111111111086</c:v>
                </c:pt>
                <c:pt idx="790">
                  <c:v>5.7111111111111086</c:v>
                </c:pt>
                <c:pt idx="791">
                  <c:v>6.0372727272727253</c:v>
                </c:pt>
                <c:pt idx="792">
                  <c:v>5.07826086956522</c:v>
                </c:pt>
                <c:pt idx="793">
                  <c:v>4.454831460674157</c:v>
                </c:pt>
                <c:pt idx="794">
                  <c:v>3.0249999999999986</c:v>
                </c:pt>
                <c:pt idx="795">
                  <c:v>2.7100000000000009</c:v>
                </c:pt>
                <c:pt idx="796">
                  <c:v>3.4827272727272742</c:v>
                </c:pt>
                <c:pt idx="797">
                  <c:v>3.5358695652173893</c:v>
                </c:pt>
                <c:pt idx="798">
                  <c:v>3.625</c:v>
                </c:pt>
                <c:pt idx="799">
                  <c:v>3.875</c:v>
                </c:pt>
                <c:pt idx="800">
                  <c:v>4.0954545454545439</c:v>
                </c:pt>
                <c:pt idx="801">
                  <c:v>3.7972527472527489</c:v>
                </c:pt>
                <c:pt idx="802">
                  <c:v>3.2548913043478258</c:v>
                </c:pt>
                <c:pt idx="803">
                  <c:v>3.5166666666666657</c:v>
                </c:pt>
                <c:pt idx="804">
                  <c:v>3.529999999999994</c:v>
                </c:pt>
                <c:pt idx="805">
                  <c:v>3.4299999999999997</c:v>
                </c:pt>
                <c:pt idx="806">
                  <c:v>3.3565168539325825</c:v>
                </c:pt>
                <c:pt idx="807">
                  <c:v>3.0700000000000038</c:v>
                </c:pt>
                <c:pt idx="808">
                  <c:v>3.3033333333333381</c:v>
                </c:pt>
                <c:pt idx="809">
                  <c:v>3.5978021978021957</c:v>
                </c:pt>
                <c:pt idx="810">
                  <c:v>3.2719780219780219</c:v>
                </c:pt>
                <c:pt idx="811">
                  <c:v>3.2917391304347809</c:v>
                </c:pt>
                <c:pt idx="812">
                  <c:v>3.0225274725274716</c:v>
                </c:pt>
                <c:pt idx="813">
                  <c:v>3.3670329670329693</c:v>
                </c:pt>
                <c:pt idx="814">
                  <c:v>3.4087912087912073</c:v>
                </c:pt>
                <c:pt idx="815">
                  <c:v>3.4252747252747255</c:v>
                </c:pt>
                <c:pt idx="816">
                  <c:v>3.4170329670329664</c:v>
                </c:pt>
                <c:pt idx="817">
                  <c:v>3.6315217391304344</c:v>
                </c:pt>
                <c:pt idx="818">
                  <c:v>3.8307692307692314</c:v>
                </c:pt>
                <c:pt idx="819">
                  <c:v>3.5038461538461547</c:v>
                </c:pt>
                <c:pt idx="820">
                  <c:v>2.8851648351648329</c:v>
                </c:pt>
                <c:pt idx="821">
                  <c:v>4.1351648351648329</c:v>
                </c:pt>
                <c:pt idx="822">
                  <c:v>2.9260869565217398</c:v>
                </c:pt>
                <c:pt idx="823">
                  <c:v>3.2107692307692339</c:v>
                </c:pt>
                <c:pt idx="824">
                  <c:v>3.0362637362637344</c:v>
                </c:pt>
                <c:pt idx="825">
                  <c:v>3.6499999999999986</c:v>
                </c:pt>
                <c:pt idx="826">
                  <c:v>4.2000000000000028</c:v>
                </c:pt>
                <c:pt idx="827">
                  <c:v>4.3999999999999986</c:v>
                </c:pt>
                <c:pt idx="828">
                  <c:v>4.1999999999999993</c:v>
                </c:pt>
                <c:pt idx="829">
                  <c:v>4.2877777777777766</c:v>
                </c:pt>
                <c:pt idx="830">
                  <c:v>4.0755555555555532</c:v>
                </c:pt>
                <c:pt idx="831">
                  <c:v>4.6021978021978036</c:v>
                </c:pt>
                <c:pt idx="832">
                  <c:v>4.178571428571427</c:v>
                </c:pt>
                <c:pt idx="833">
                  <c:v>4.1820652173913011</c:v>
                </c:pt>
                <c:pt idx="834">
                  <c:v>3.7684782608695677</c:v>
                </c:pt>
                <c:pt idx="835">
                  <c:v>4.2170212765957409</c:v>
                </c:pt>
                <c:pt idx="836">
                  <c:v>4.0956521739130416</c:v>
                </c:pt>
                <c:pt idx="837">
                  <c:v>4.5048913043478258</c:v>
                </c:pt>
                <c:pt idx="838">
                  <c:v>4.8413043478260853</c:v>
                </c:pt>
                <c:pt idx="839">
                  <c:v>5.2777173913043463</c:v>
                </c:pt>
                <c:pt idx="840">
                  <c:v>5.1076923076923073</c:v>
                </c:pt>
                <c:pt idx="841">
                  <c:v>5.0565217391304351</c:v>
                </c:pt>
                <c:pt idx="842">
                  <c:v>4.9032967032967036</c:v>
                </c:pt>
                <c:pt idx="843">
                  <c:v>4.7978021978021985</c:v>
                </c:pt>
                <c:pt idx="844">
                  <c:v>4.4478021978021971</c:v>
                </c:pt>
                <c:pt idx="845">
                  <c:v>4.0686813186813175</c:v>
                </c:pt>
                <c:pt idx="846">
                  <c:v>3.8130434782608731</c:v>
                </c:pt>
                <c:pt idx="847">
                  <c:v>4.75</c:v>
                </c:pt>
                <c:pt idx="848">
                  <c:v>4.8499999999999979</c:v>
                </c:pt>
                <c:pt idx="849">
                  <c:v>4.5995604395604417</c:v>
                </c:pt>
                <c:pt idx="850">
                  <c:v>4.4895604395604387</c:v>
                </c:pt>
                <c:pt idx="851">
                  <c:v>4.2191208791208794</c:v>
                </c:pt>
                <c:pt idx="852">
                  <c:v>5.3347826086956545</c:v>
                </c:pt>
                <c:pt idx="853">
                  <c:v>5.3274193548387139</c:v>
                </c:pt>
                <c:pt idx="854">
                  <c:v>4.8147368421052619</c:v>
                </c:pt>
                <c:pt idx="855">
                  <c:v>4.5836842105263145</c:v>
                </c:pt>
                <c:pt idx="856">
                  <c:v>4.9726315789473681</c:v>
                </c:pt>
                <c:pt idx="857">
                  <c:v>5.0887096774193559</c:v>
                </c:pt>
                <c:pt idx="858">
                  <c:v>6.0017204301075253</c:v>
                </c:pt>
                <c:pt idx="859">
                  <c:v>5.7473684210526343</c:v>
                </c:pt>
                <c:pt idx="860">
                  <c:v>5.2868421052631582</c:v>
                </c:pt>
                <c:pt idx="861">
                  <c:v>4.526315789473685</c:v>
                </c:pt>
                <c:pt idx="862">
                  <c:v>5.4064516129032256</c:v>
                </c:pt>
                <c:pt idx="863">
                  <c:v>5.4612903225806413</c:v>
                </c:pt>
                <c:pt idx="864">
                  <c:v>5.668421052631583</c:v>
                </c:pt>
                <c:pt idx="865">
                  <c:v>5.628947368421052</c:v>
                </c:pt>
                <c:pt idx="866">
                  <c:v>5.2147368421052605</c:v>
                </c:pt>
                <c:pt idx="867">
                  <c:v>4.9322580645161302</c:v>
                </c:pt>
                <c:pt idx="868">
                  <c:v>6.43</c:v>
                </c:pt>
                <c:pt idx="869">
                  <c:v>6.73</c:v>
                </c:pt>
                <c:pt idx="870">
                  <c:v>6.4666304347826085</c:v>
                </c:pt>
                <c:pt idx="871">
                  <c:v>6.7032608695652218</c:v>
                </c:pt>
                <c:pt idx="872">
                  <c:v>6.4877419354838715</c:v>
                </c:pt>
                <c:pt idx="873">
                  <c:v>6.1422580645161293</c:v>
                </c:pt>
                <c:pt idx="874">
                  <c:v>6.9789473684210535</c:v>
                </c:pt>
                <c:pt idx="875">
                  <c:v>7.0710526315789473</c:v>
                </c:pt>
                <c:pt idx="876">
                  <c:v>6.7499999999999982</c:v>
                </c:pt>
                <c:pt idx="877">
                  <c:v>7.1219354838709688</c:v>
                </c:pt>
                <c:pt idx="878">
                  <c:v>7.111290322580647</c:v>
                </c:pt>
                <c:pt idx="879">
                  <c:v>7.3921052631578927</c:v>
                </c:pt>
                <c:pt idx="880">
                  <c:v>6.5526315789473699</c:v>
                </c:pt>
                <c:pt idx="881">
                  <c:v>5.8403225806451609</c:v>
                </c:pt>
                <c:pt idx="882">
                  <c:v>4.5607526881720446</c:v>
                </c:pt>
                <c:pt idx="883">
                  <c:v>5.1577419354838696</c:v>
                </c:pt>
                <c:pt idx="884">
                  <c:v>5.2749999999999986</c:v>
                </c:pt>
                <c:pt idx="885">
                  <c:v>5.2562499999999979</c:v>
                </c:pt>
                <c:pt idx="886">
                  <c:v>4.6838709677419352</c:v>
                </c:pt>
                <c:pt idx="887">
                  <c:v>4.9956989247311832</c:v>
                </c:pt>
                <c:pt idx="888">
                  <c:v>6.2141935483870956</c:v>
                </c:pt>
                <c:pt idx="889">
                  <c:v>6.6721052631578956</c:v>
                </c:pt>
                <c:pt idx="890">
                  <c:v>6.5999999999999979</c:v>
                </c:pt>
                <c:pt idx="891">
                  <c:v>6.8999999999999986</c:v>
                </c:pt>
                <c:pt idx="892">
                  <c:v>6.5499999999999972</c:v>
                </c:pt>
                <c:pt idx="893">
                  <c:v>7</c:v>
                </c:pt>
                <c:pt idx="894">
                  <c:v>6.6813186813186825</c:v>
                </c:pt>
                <c:pt idx="895">
                  <c:v>6.7626373626373599</c:v>
                </c:pt>
                <c:pt idx="896">
                  <c:v>6.0869565217391326</c:v>
                </c:pt>
                <c:pt idx="897">
                  <c:v>6.8823913043478271</c:v>
                </c:pt>
                <c:pt idx="898">
                  <c:v>7.2193478260869579</c:v>
                </c:pt>
                <c:pt idx="899">
                  <c:v>7.4862637362637372</c:v>
                </c:pt>
                <c:pt idx="900">
                  <c:v>7.2755319148936159</c:v>
                </c:pt>
                <c:pt idx="901">
                  <c:v>7.796195652173914</c:v>
                </c:pt>
                <c:pt idx="902">
                  <c:v>7.9255670103092797</c:v>
                </c:pt>
                <c:pt idx="903">
                  <c:v>7.9255670103092797</c:v>
                </c:pt>
                <c:pt idx="904">
                  <c:v>7.1664948453608233</c:v>
                </c:pt>
                <c:pt idx="905">
                  <c:v>7.747422680412372</c:v>
                </c:pt>
                <c:pt idx="906">
                  <c:v>7.7891752577319586</c:v>
                </c:pt>
                <c:pt idx="907">
                  <c:v>7.3891752577319565</c:v>
                </c:pt>
                <c:pt idx="908">
                  <c:v>7.3891304347826079</c:v>
                </c:pt>
                <c:pt idx="909">
                  <c:v>7.3103260869565219</c:v>
                </c:pt>
                <c:pt idx="910">
                  <c:v>6.4175531914893611</c:v>
                </c:pt>
                <c:pt idx="911">
                  <c:v>6.5461956521739122</c:v>
                </c:pt>
                <c:pt idx="912">
                  <c:v>7.2999999999999972</c:v>
                </c:pt>
                <c:pt idx="913">
                  <c:v>7.6900000000000031</c:v>
                </c:pt>
                <c:pt idx="914">
                  <c:v>7.6313186813186817</c:v>
                </c:pt>
                <c:pt idx="915">
                  <c:v>7.5126373626373617</c:v>
                </c:pt>
                <c:pt idx="916">
                  <c:v>8.1073913043478285</c:v>
                </c:pt>
                <c:pt idx="917">
                  <c:v>7.259677419354837</c:v>
                </c:pt>
                <c:pt idx="918">
                  <c:v>6.1996774193548418</c:v>
                </c:pt>
                <c:pt idx="919">
                  <c:v>5.6263157894736864</c:v>
                </c:pt>
                <c:pt idx="920">
                  <c:v>5.2763157894736814</c:v>
                </c:pt>
                <c:pt idx="921">
                  <c:v>5.2932258064516127</c:v>
                </c:pt>
                <c:pt idx="922">
                  <c:v>4.6808602150537624</c:v>
                </c:pt>
                <c:pt idx="923">
                  <c:v>4.6808602150537624</c:v>
                </c:pt>
                <c:pt idx="924">
                  <c:v>4.8605263157894747</c:v>
                </c:pt>
                <c:pt idx="925">
                  <c:v>4.5657894736842124</c:v>
                </c:pt>
                <c:pt idx="926">
                  <c:v>4.2132978723404229</c:v>
                </c:pt>
                <c:pt idx="927">
                  <c:v>4.5643617021276626</c:v>
                </c:pt>
                <c:pt idx="928">
                  <c:v>4.2643617021276619</c:v>
                </c:pt>
                <c:pt idx="929">
                  <c:v>4.2868421052631547</c:v>
                </c:pt>
                <c:pt idx="930">
                  <c:v>4.1868421052631568</c:v>
                </c:pt>
                <c:pt idx="931">
                  <c:v>3.7596774193548406</c:v>
                </c:pt>
                <c:pt idx="932">
                  <c:v>3.6152688172042993</c:v>
                </c:pt>
                <c:pt idx="933">
                  <c:v>2.7652688172043014</c:v>
                </c:pt>
                <c:pt idx="934">
                  <c:v>2.7899999999999991</c:v>
                </c:pt>
                <c:pt idx="935">
                  <c:v>2.9399999999999977</c:v>
                </c:pt>
                <c:pt idx="936">
                  <c:v>3.240000000000002</c:v>
                </c:pt>
                <c:pt idx="937">
                  <c:v>3.868478260869562</c:v>
                </c:pt>
                <c:pt idx="938">
                  <c:v>4.118478260869562</c:v>
                </c:pt>
                <c:pt idx="939">
                  <c:v>3.5489473684210537</c:v>
                </c:pt>
                <c:pt idx="940">
                  <c:v>4.3210526315789473</c:v>
                </c:pt>
                <c:pt idx="941">
                  <c:v>4.2000000000000028</c:v>
                </c:pt>
                <c:pt idx="942">
                  <c:v>3.1967741935483858</c:v>
                </c:pt>
                <c:pt idx="943">
                  <c:v>3.8193548387096783</c:v>
                </c:pt>
                <c:pt idx="944">
                  <c:v>5.0789473684210549</c:v>
                </c:pt>
                <c:pt idx="945">
                  <c:v>5.0842105263157933</c:v>
                </c:pt>
                <c:pt idx="946">
                  <c:v>4.4612903225806448</c:v>
                </c:pt>
                <c:pt idx="947">
                  <c:v>4.862580645161291</c:v>
                </c:pt>
                <c:pt idx="948">
                  <c:v>5.240104166666665</c:v>
                </c:pt>
                <c:pt idx="949">
                  <c:v>4.9281250000000014</c:v>
                </c:pt>
                <c:pt idx="950">
                  <c:v>5.1281250000000007</c:v>
                </c:pt>
                <c:pt idx="951">
                  <c:v>5.8312500000000007</c:v>
                </c:pt>
                <c:pt idx="952">
                  <c:v>6.4322580645161267</c:v>
                </c:pt>
                <c:pt idx="953">
                  <c:v>4.2435483870967747</c:v>
                </c:pt>
                <c:pt idx="954">
                  <c:v>3.6822580645161302</c:v>
                </c:pt>
                <c:pt idx="955">
                  <c:v>5.399999999999995</c:v>
                </c:pt>
                <c:pt idx="956">
                  <c:v>3.9999999999999964</c:v>
                </c:pt>
                <c:pt idx="957">
                  <c:v>4.3000000000000007</c:v>
                </c:pt>
                <c:pt idx="958">
                  <c:v>4.1000000000000014</c:v>
                </c:pt>
                <c:pt idx="959">
                  <c:v>4.434615384615384</c:v>
                </c:pt>
                <c:pt idx="960">
                  <c:v>4.4184782608695663</c:v>
                </c:pt>
                <c:pt idx="961">
                  <c:v>3.4480645161290333</c:v>
                </c:pt>
                <c:pt idx="962">
                  <c:v>2.7029032258064518</c:v>
                </c:pt>
                <c:pt idx="963">
                  <c:v>3.312043010752685</c:v>
                </c:pt>
                <c:pt idx="964">
                  <c:v>3.5236842105263193</c:v>
                </c:pt>
                <c:pt idx="965">
                  <c:v>3.8236842105263165</c:v>
                </c:pt>
                <c:pt idx="966">
                  <c:v>3.5973684210526322</c:v>
                </c:pt>
                <c:pt idx="967">
                  <c:v>4.3064516129032278</c:v>
                </c:pt>
                <c:pt idx="968">
                  <c:v>4.1000000000000014</c:v>
                </c:pt>
                <c:pt idx="969">
                  <c:v>4.2335164835164854</c:v>
                </c:pt>
                <c:pt idx="970">
                  <c:v>3.8706521739130402</c:v>
                </c:pt>
                <c:pt idx="971">
                  <c:v>3.7564516129032235</c:v>
                </c:pt>
                <c:pt idx="972">
                  <c:v>3.5061290322580625</c:v>
                </c:pt>
                <c:pt idx="973">
                  <c:v>4.0061290322580625</c:v>
                </c:pt>
                <c:pt idx="974">
                  <c:v>3.1661290322580662</c:v>
                </c:pt>
                <c:pt idx="975">
                  <c:v>2.8342105263157897</c:v>
                </c:pt>
                <c:pt idx="976">
                  <c:v>2.1725806451612897</c:v>
                </c:pt>
                <c:pt idx="977">
                  <c:v>2.3499999999999979</c:v>
                </c:pt>
                <c:pt idx="978">
                  <c:v>2.3500000000000014</c:v>
                </c:pt>
                <c:pt idx="979">
                  <c:v>2.0885869565217376</c:v>
                </c:pt>
                <c:pt idx="980">
                  <c:v>2.0771739130434774</c:v>
                </c:pt>
                <c:pt idx="981">
                  <c:v>2.0157608695652165</c:v>
                </c:pt>
                <c:pt idx="982">
                  <c:v>1.8601086956521726</c:v>
                </c:pt>
                <c:pt idx="983">
                  <c:v>2.9649462365591397</c:v>
                </c:pt>
                <c:pt idx="984">
                  <c:v>2.6194736842105257</c:v>
                </c:pt>
                <c:pt idx="985">
                  <c:v>2.8673684210526318</c:v>
                </c:pt>
                <c:pt idx="986">
                  <c:v>3.0596774193548413</c:v>
                </c:pt>
                <c:pt idx="987">
                  <c:v>2.4629032258064498</c:v>
                </c:pt>
                <c:pt idx="988">
                  <c:v>2.4748958333333313</c:v>
                </c:pt>
                <c:pt idx="989">
                  <c:v>2.9718750000000007</c:v>
                </c:pt>
                <c:pt idx="990">
                  <c:v>2.421875</c:v>
                </c:pt>
                <c:pt idx="991">
                  <c:v>3.7958333333333343</c:v>
                </c:pt>
                <c:pt idx="992">
                  <c:v>4.3432258064516098</c:v>
                </c:pt>
                <c:pt idx="993">
                  <c:v>3.0460869565217372</c:v>
                </c:pt>
                <c:pt idx="994">
                  <c:v>3.4710526315789458</c:v>
                </c:pt>
                <c:pt idx="995">
                  <c:v>1.9852631578947353</c:v>
                </c:pt>
                <c:pt idx="996">
                  <c:v>1.9412903225806453</c:v>
                </c:pt>
                <c:pt idx="997">
                  <c:v>1.5725806451612918</c:v>
                </c:pt>
                <c:pt idx="998">
                  <c:v>1.3435483870967744</c:v>
                </c:pt>
                <c:pt idx="999">
                  <c:v>1.155263157894737</c:v>
                </c:pt>
                <c:pt idx="1000">
                  <c:v>0.5</c:v>
                </c:pt>
                <c:pt idx="1001">
                  <c:v>0.53000000000000114</c:v>
                </c:pt>
                <c:pt idx="1002">
                  <c:v>0.66956521739130537</c:v>
                </c:pt>
                <c:pt idx="1003">
                  <c:v>0.8195652173913075</c:v>
                </c:pt>
                <c:pt idx="1004">
                  <c:v>0.85000000000000142</c:v>
                </c:pt>
                <c:pt idx="1005">
                  <c:v>0.93999999999999773</c:v>
                </c:pt>
                <c:pt idx="1006">
                  <c:v>1.1906521739130405</c:v>
                </c:pt>
                <c:pt idx="1007">
                  <c:v>1.0478260869565226</c:v>
                </c:pt>
                <c:pt idx="1008">
                  <c:v>0.90652173913043299</c:v>
                </c:pt>
                <c:pt idx="1009">
                  <c:v>1.0646739130434781</c:v>
                </c:pt>
                <c:pt idx="1010">
                  <c:v>0.65744680851063819</c:v>
                </c:pt>
                <c:pt idx="1011">
                  <c:v>1.3625000000000007</c:v>
                </c:pt>
                <c:pt idx="1012">
                  <c:v>1.0217391304347849</c:v>
                </c:pt>
                <c:pt idx="1013">
                  <c:v>1.0902173913043463</c:v>
                </c:pt>
                <c:pt idx="1014">
                  <c:v>1.193804347826088</c:v>
                </c:pt>
                <c:pt idx="1015">
                  <c:v>1.0324175824175832</c:v>
                </c:pt>
                <c:pt idx="1016">
                  <c:v>0.92717391304347885</c:v>
                </c:pt>
                <c:pt idx="1017">
                  <c:v>0.89673913043478137</c:v>
                </c:pt>
                <c:pt idx="1018">
                  <c:v>1.3608695652173921</c:v>
                </c:pt>
                <c:pt idx="1019">
                  <c:v>1.2773913043478267</c:v>
                </c:pt>
                <c:pt idx="1020">
                  <c:v>0.21315789473684177</c:v>
                </c:pt>
                <c:pt idx="1021">
                  <c:v>1.8000000000000007</c:v>
                </c:pt>
                <c:pt idx="1022">
                  <c:v>1.8500000000000014</c:v>
                </c:pt>
                <c:pt idx="1023">
                  <c:v>1.5999999999999979</c:v>
                </c:pt>
                <c:pt idx="1024">
                  <c:v>1.3639560439560441</c:v>
                </c:pt>
                <c:pt idx="1025">
                  <c:v>1.5902173913043463</c:v>
                </c:pt>
                <c:pt idx="1026">
                  <c:v>2.5309677419354841</c:v>
                </c:pt>
                <c:pt idx="1027">
                  <c:v>2.7784946236559094</c:v>
                </c:pt>
                <c:pt idx="1028">
                  <c:v>2.5921052631578974</c:v>
                </c:pt>
                <c:pt idx="1029">
                  <c:v>2.6736842105263143</c:v>
                </c:pt>
                <c:pt idx="1030">
                  <c:v>2.6870967741935523</c:v>
                </c:pt>
                <c:pt idx="1031">
                  <c:v>2.4698924731182821</c:v>
                </c:pt>
                <c:pt idx="1032">
                  <c:v>2.1912903225806453</c:v>
                </c:pt>
                <c:pt idx="1033">
                  <c:v>2.0078947368421041</c:v>
                </c:pt>
                <c:pt idx="1034">
                  <c:v>2.1878947368421038</c:v>
                </c:pt>
                <c:pt idx="1035">
                  <c:v>2.0509677419354873</c:v>
                </c:pt>
                <c:pt idx="1036">
                  <c:v>2.3216129032258053</c:v>
                </c:pt>
                <c:pt idx="1037">
                  <c:v>1.9623655913978482</c:v>
                </c:pt>
                <c:pt idx="1038">
                  <c:v>2.4510526315789498</c:v>
                </c:pt>
                <c:pt idx="1039">
                  <c:v>2.1952631578947361</c:v>
                </c:pt>
                <c:pt idx="1040">
                  <c:v>1.9089473684210532</c:v>
                </c:pt>
                <c:pt idx="1041">
                  <c:v>1.6074193548387079</c:v>
                </c:pt>
                <c:pt idx="1042">
                  <c:v>2.0799999999999983</c:v>
                </c:pt>
                <c:pt idx="1043">
                  <c:v>1.7499999999999964</c:v>
                </c:pt>
                <c:pt idx="1044">
                  <c:v>1.5500000000000007</c:v>
                </c:pt>
                <c:pt idx="1045">
                  <c:v>2.2299999999999969</c:v>
                </c:pt>
                <c:pt idx="1046">
                  <c:v>0.89999999999999858</c:v>
                </c:pt>
                <c:pt idx="1047">
                  <c:v>1.373225806451611</c:v>
                </c:pt>
                <c:pt idx="1048">
                  <c:v>1.083763440860217</c:v>
                </c:pt>
                <c:pt idx="1049">
                  <c:v>2.2217582417582413</c:v>
                </c:pt>
                <c:pt idx="1050">
                  <c:v>2.1017582417582403</c:v>
                </c:pt>
                <c:pt idx="1051">
                  <c:v>1.7879347826086942</c:v>
                </c:pt>
                <c:pt idx="1052">
                  <c:v>2.2807692307692307</c:v>
                </c:pt>
                <c:pt idx="1053">
                  <c:v>1.5862637362637315</c:v>
                </c:pt>
                <c:pt idx="1054">
                  <c:v>2.259999999999998</c:v>
                </c:pt>
                <c:pt idx="1055">
                  <c:v>1.8234065934065917</c:v>
                </c:pt>
                <c:pt idx="1056">
                  <c:v>1.4146153846153844</c:v>
                </c:pt>
                <c:pt idx="1057">
                  <c:v>1.6785869565217375</c:v>
                </c:pt>
                <c:pt idx="1058">
                  <c:v>1.5107692307692346</c:v>
                </c:pt>
                <c:pt idx="1059">
                  <c:v>1.5462637362637324</c:v>
                </c:pt>
                <c:pt idx="1060">
                  <c:v>1.6151648351648369</c:v>
                </c:pt>
                <c:pt idx="1061">
                  <c:v>0.24097826086956431</c:v>
                </c:pt>
                <c:pt idx="1062">
                  <c:v>0.10076923076923094</c:v>
                </c:pt>
                <c:pt idx="1063">
                  <c:v>-0.1837362637362645</c:v>
                </c:pt>
                <c:pt idx="1064">
                  <c:v>-0.17000000000000171</c:v>
                </c:pt>
                <c:pt idx="1065">
                  <c:v>-0.41999999999999815</c:v>
                </c:pt>
                <c:pt idx="1066">
                  <c:v>-0.23666666666666458</c:v>
                </c:pt>
                <c:pt idx="1067">
                  <c:v>0.13333333333333641</c:v>
                </c:pt>
                <c:pt idx="1068">
                  <c:v>-0.16555555555555657</c:v>
                </c:pt>
                <c:pt idx="1069">
                  <c:v>-0.5101098901098915</c:v>
                </c:pt>
                <c:pt idx="1070">
                  <c:v>-0.49021739130434838</c:v>
                </c:pt>
                <c:pt idx="1071">
                  <c:v>6.3043478260844665E-3</c:v>
                </c:pt>
                <c:pt idx="1072">
                  <c:v>-0.54282608695652357</c:v>
                </c:pt>
                <c:pt idx="1073">
                  <c:v>-0.45404255319148845</c:v>
                </c:pt>
                <c:pt idx="1074">
                  <c:v>-1.2004347826086956</c:v>
                </c:pt>
                <c:pt idx="1075">
                  <c:v>-0.59695652173912706</c:v>
                </c:pt>
                <c:pt idx="1076">
                  <c:v>0.14271739130434824</c:v>
                </c:pt>
                <c:pt idx="1077">
                  <c:v>0.28543478260869648</c:v>
                </c:pt>
                <c:pt idx="1078">
                  <c:v>-9.9999999999980105E-3</c:v>
                </c:pt>
                <c:pt idx="1079">
                  <c:v>0.22021739130434881</c:v>
                </c:pt>
                <c:pt idx="1080">
                  <c:v>3.4782608695653749E-2</c:v>
                </c:pt>
                <c:pt idx="1081">
                  <c:v>0.62478260869565361</c:v>
                </c:pt>
                <c:pt idx="1082">
                  <c:v>1.0141304347826114</c:v>
                </c:pt>
                <c:pt idx="1083">
                  <c:v>1.5474468085106388</c:v>
                </c:pt>
                <c:pt idx="1084">
                  <c:v>2.34</c:v>
                </c:pt>
                <c:pt idx="1085">
                  <c:v>2.3499999999999979</c:v>
                </c:pt>
                <c:pt idx="1086">
                  <c:v>1.8000000000000007</c:v>
                </c:pt>
                <c:pt idx="1087">
                  <c:v>1.6217582417582399</c:v>
                </c:pt>
                <c:pt idx="1088">
                  <c:v>2.2135164835164858</c:v>
                </c:pt>
                <c:pt idx="1089">
                  <c:v>2.9620652173913058</c:v>
                </c:pt>
                <c:pt idx="1090">
                  <c:v>2.5481521739130457</c:v>
                </c:pt>
                <c:pt idx="1091">
                  <c:v>2.1573913043478257</c:v>
                </c:pt>
                <c:pt idx="1092">
                  <c:v>3.1429347826086946</c:v>
                </c:pt>
                <c:pt idx="1093">
                  <c:v>3.6327659574468072</c:v>
                </c:pt>
                <c:pt idx="1094">
                  <c:v>5.1539130434782621</c:v>
                </c:pt>
                <c:pt idx="1095">
                  <c:v>4.0943478260869561</c:v>
                </c:pt>
                <c:pt idx="1096">
                  <c:v>4.4429347826086936</c:v>
                </c:pt>
                <c:pt idx="1097">
                  <c:v>3.511521739130437</c:v>
                </c:pt>
                <c:pt idx="1098">
                  <c:v>2.9143478260869582</c:v>
                </c:pt>
                <c:pt idx="1099">
                  <c:v>3.2555434782608703</c:v>
                </c:pt>
                <c:pt idx="1100">
                  <c:v>1.6539130434782621</c:v>
                </c:pt>
                <c:pt idx="1101">
                  <c:v>1.5682608695652185</c:v>
                </c:pt>
                <c:pt idx="1102">
                  <c:v>1.8128260869565196</c:v>
                </c:pt>
                <c:pt idx="1103">
                  <c:v>3.1587234042553192</c:v>
                </c:pt>
                <c:pt idx="1104">
                  <c:v>3.0954838709677404</c:v>
                </c:pt>
                <c:pt idx="1105">
                  <c:v>3.0861290322580643</c:v>
                </c:pt>
                <c:pt idx="1106">
                  <c:v>4.2338709677419359</c:v>
                </c:pt>
                <c:pt idx="1107">
                  <c:v>5.0599999999999987</c:v>
                </c:pt>
                <c:pt idx="1108">
                  <c:v>4.8600000000000012</c:v>
                </c:pt>
                <c:pt idx="1109">
                  <c:v>5.6635164835164833</c:v>
                </c:pt>
                <c:pt idx="1110">
                  <c:v>4.8047826086956515</c:v>
                </c:pt>
                <c:pt idx="1111">
                  <c:v>3.5831578947368428</c:v>
                </c:pt>
                <c:pt idx="1112">
                  <c:v>6.262631578947369</c:v>
                </c:pt>
                <c:pt idx="1113">
                  <c:v>6.0091578947368411</c:v>
                </c:pt>
                <c:pt idx="1114">
                  <c:v>6.4556842105263144</c:v>
                </c:pt>
                <c:pt idx="1115">
                  <c:v>7.1777419354838727</c:v>
                </c:pt>
                <c:pt idx="1116">
                  <c:v>6.1815789473684202</c:v>
                </c:pt>
                <c:pt idx="1117">
                  <c:v>5.7010526315789463</c:v>
                </c:pt>
                <c:pt idx="1118">
                  <c:v>5.5252631578947344</c:v>
                </c:pt>
                <c:pt idx="1119">
                  <c:v>5.5194736842105243</c:v>
                </c:pt>
                <c:pt idx="1120">
                  <c:v>4.8445161290322609</c:v>
                </c:pt>
                <c:pt idx="1121">
                  <c:v>4.381052631578946</c:v>
                </c:pt>
                <c:pt idx="1122">
                  <c:v>3.5542105263157904</c:v>
                </c:pt>
                <c:pt idx="1123">
                  <c:v>4.371052631578948</c:v>
                </c:pt>
                <c:pt idx="1124">
                  <c:v>4.167894736842106</c:v>
                </c:pt>
                <c:pt idx="1125">
                  <c:v>3.4911827956989274</c:v>
                </c:pt>
                <c:pt idx="1126">
                  <c:v>3.596842105263157</c:v>
                </c:pt>
                <c:pt idx="1127">
                  <c:v>3.2300000000000004</c:v>
                </c:pt>
                <c:pt idx="1128">
                  <c:v>2.7800000000000011</c:v>
                </c:pt>
                <c:pt idx="1129">
                  <c:v>2.8247368421052634</c:v>
                </c:pt>
                <c:pt idx="1130">
                  <c:v>2.8089473684210553</c:v>
                </c:pt>
                <c:pt idx="1131">
                  <c:v>2.9536842105263155</c:v>
                </c:pt>
                <c:pt idx="1132">
                  <c:v>3.3868750000000016</c:v>
                </c:pt>
                <c:pt idx="1133">
                  <c:v>3.9777419354838699</c:v>
                </c:pt>
                <c:pt idx="1134">
                  <c:v>3.9669892473118278</c:v>
                </c:pt>
                <c:pt idx="1135">
                  <c:v>4.8887096774193566</c:v>
                </c:pt>
                <c:pt idx="1136">
                  <c:v>4.8089473684210517</c:v>
                </c:pt>
                <c:pt idx="1137">
                  <c:v>5.5089473684210546</c:v>
                </c:pt>
                <c:pt idx="1138">
                  <c:v>5.6664516129032254</c:v>
                </c:pt>
                <c:pt idx="1139">
                  <c:v>5.4519354838709688</c:v>
                </c:pt>
                <c:pt idx="1140">
                  <c:v>5.8281720430107544</c:v>
                </c:pt>
                <c:pt idx="1141">
                  <c:v>5.4600000000000009</c:v>
                </c:pt>
                <c:pt idx="1142">
                  <c:v>5.3494736842105262</c:v>
                </c:pt>
                <c:pt idx="1143">
                  <c:v>5.58</c:v>
                </c:pt>
                <c:pt idx="1144">
                  <c:v>5.3666666666666654</c:v>
                </c:pt>
                <c:pt idx="1145">
                  <c:v>4.4405208333333306</c:v>
                </c:pt>
                <c:pt idx="1146">
                  <c:v>3.3606250000000006</c:v>
                </c:pt>
                <c:pt idx="1147">
                  <c:v>2.2212499999999995</c:v>
                </c:pt>
                <c:pt idx="1148">
                  <c:v>2.8399999999999981</c:v>
                </c:pt>
                <c:pt idx="1149">
                  <c:v>2.639999999999997</c:v>
                </c:pt>
                <c:pt idx="1150">
                  <c:v>3.1851648351648336</c:v>
                </c:pt>
                <c:pt idx="1151">
                  <c:v>2.1803296703296713</c:v>
                </c:pt>
                <c:pt idx="1152">
                  <c:v>2.2424999999999997</c:v>
                </c:pt>
                <c:pt idx="1153">
                  <c:v>2.2300000000000004</c:v>
                </c:pt>
                <c:pt idx="1154">
                  <c:v>3.038478260869562</c:v>
                </c:pt>
                <c:pt idx="1155">
                  <c:v>2.9219565217391299</c:v>
                </c:pt>
                <c:pt idx="1156">
                  <c:v>3.2842553191489365</c:v>
                </c:pt>
                <c:pt idx="1157">
                  <c:v>3.7753260869565199</c:v>
                </c:pt>
                <c:pt idx="1158">
                  <c:v>3.5204347826086959</c:v>
                </c:pt>
                <c:pt idx="1159">
                  <c:v>2.6903260869565191</c:v>
                </c:pt>
                <c:pt idx="1160">
                  <c:v>2.7442105263157863</c:v>
                </c:pt>
                <c:pt idx="1161">
                  <c:v>2.3310526315789488</c:v>
                </c:pt>
                <c:pt idx="1162">
                  <c:v>2.0968421052631587</c:v>
                </c:pt>
                <c:pt idx="1163">
                  <c:v>2.4663157894736845</c:v>
                </c:pt>
                <c:pt idx="1164">
                  <c:v>1.8965217391304385</c:v>
                </c:pt>
                <c:pt idx="1165">
                  <c:v>1.8965217391304385</c:v>
                </c:pt>
                <c:pt idx="1166">
                  <c:v>1.2476086956521737</c:v>
                </c:pt>
                <c:pt idx="1167">
                  <c:v>2.2355434782608725</c:v>
                </c:pt>
                <c:pt idx="1168">
                  <c:v>2.477391304347826</c:v>
                </c:pt>
                <c:pt idx="1169">
                  <c:v>2.1410869565217414</c:v>
                </c:pt>
                <c:pt idx="1170">
                  <c:v>1.5599999999999987</c:v>
                </c:pt>
                <c:pt idx="1171">
                  <c:v>1.8399999999999999</c:v>
                </c:pt>
                <c:pt idx="1172">
                  <c:v>1.4779120879120864</c:v>
                </c:pt>
                <c:pt idx="1173">
                  <c:v>0.68582417582417676</c:v>
                </c:pt>
                <c:pt idx="1174">
                  <c:v>0.62956043956043928</c:v>
                </c:pt>
                <c:pt idx="1175">
                  <c:v>2.3513043478260887</c:v>
                </c:pt>
                <c:pt idx="1176">
                  <c:v>1.7378947368421045</c:v>
                </c:pt>
                <c:pt idx="1177">
                  <c:v>1.6580645161290324</c:v>
                </c:pt>
                <c:pt idx="1178">
                  <c:v>3.5435483870967754</c:v>
                </c:pt>
                <c:pt idx="1179">
                  <c:v>2.9070967741935494</c:v>
                </c:pt>
                <c:pt idx="1180">
                  <c:v>3.8982795698924733</c:v>
                </c:pt>
                <c:pt idx="1181">
                  <c:v>4.1363157894736862</c:v>
                </c:pt>
                <c:pt idx="1182">
                  <c:v>4.4509677419354858</c:v>
                </c:pt>
                <c:pt idx="1183">
                  <c:v>3.250967741935483</c:v>
                </c:pt>
                <c:pt idx="1184">
                  <c:v>3.9319354838709675</c:v>
                </c:pt>
                <c:pt idx="1185">
                  <c:v>3.5522580645161295</c:v>
                </c:pt>
                <c:pt idx="1186">
                  <c:v>2.9387499999999989</c:v>
                </c:pt>
                <c:pt idx="1187">
                  <c:v>4.0519354838709685</c:v>
                </c:pt>
                <c:pt idx="1188">
                  <c:v>3.0896774193548371</c:v>
                </c:pt>
                <c:pt idx="1189">
                  <c:v>3.2293548387096767</c:v>
                </c:pt>
                <c:pt idx="1190">
                  <c:v>3.3425806451612896</c:v>
                </c:pt>
                <c:pt idx="1191">
                  <c:v>3.2078947368421069</c:v>
                </c:pt>
                <c:pt idx="1192">
                  <c:v>3.7800000000000011</c:v>
                </c:pt>
                <c:pt idx="1193">
                  <c:v>3.7200000000000024</c:v>
                </c:pt>
                <c:pt idx="1194">
                  <c:v>3.4599999999999991</c:v>
                </c:pt>
                <c:pt idx="1195">
                  <c:v>2.9861538461538473</c:v>
                </c:pt>
                <c:pt idx="1196">
                  <c:v>4.3306521739130446</c:v>
                </c:pt>
                <c:pt idx="1197">
                  <c:v>4.490645161290324</c:v>
                </c:pt>
                <c:pt idx="1198">
                  <c:v>3.6735483870967762</c:v>
                </c:pt>
                <c:pt idx="1199">
                  <c:v>3.2192473118279565</c:v>
                </c:pt>
                <c:pt idx="1200">
                  <c:v>2.9070967741935494</c:v>
                </c:pt>
                <c:pt idx="1201">
                  <c:v>3.9342105263157894</c:v>
                </c:pt>
                <c:pt idx="1202">
                  <c:v>2.9251612903225794</c:v>
                </c:pt>
                <c:pt idx="1203">
                  <c:v>3.4283870967741947</c:v>
                </c:pt>
                <c:pt idx="1204">
                  <c:v>3.558064516129031</c:v>
                </c:pt>
                <c:pt idx="1205">
                  <c:v>1.8196774193548375</c:v>
                </c:pt>
                <c:pt idx="1206">
                  <c:v>3.0452631578947376</c:v>
                </c:pt>
                <c:pt idx="1207">
                  <c:v>1.8280645161290323</c:v>
                </c:pt>
                <c:pt idx="1208">
                  <c:v>2.9726881720430107</c:v>
                </c:pt>
                <c:pt idx="1209">
                  <c:v>1.7832258064516129</c:v>
                </c:pt>
                <c:pt idx="1210">
                  <c:v>0.93652173913043413</c:v>
                </c:pt>
                <c:pt idx="1211">
                  <c:v>0.93483870967742</c:v>
                </c:pt>
                <c:pt idx="1212">
                  <c:v>2.4699999999999989</c:v>
                </c:pt>
                <c:pt idx="1213">
                  <c:v>2.1699999999999982</c:v>
                </c:pt>
                <c:pt idx="1214">
                  <c:v>1.3861956521739121</c:v>
                </c:pt>
                <c:pt idx="1215">
                  <c:v>2.9246236559139795</c:v>
                </c:pt>
                <c:pt idx="1216">
                  <c:v>1.5219354838709691</c:v>
                </c:pt>
                <c:pt idx="1217">
                  <c:v>1.5819354838709678</c:v>
                </c:pt>
                <c:pt idx="1218">
                  <c:v>0.58387096774193559</c:v>
                </c:pt>
                <c:pt idx="1219">
                  <c:v>1.1400000000000006</c:v>
                </c:pt>
                <c:pt idx="1220">
                  <c:v>1.0412500000000016</c:v>
                </c:pt>
                <c:pt idx="1221">
                  <c:v>1.2412500000000009</c:v>
                </c:pt>
                <c:pt idx="1222">
                  <c:v>0.48124999999999929</c:v>
                </c:pt>
                <c:pt idx="1223">
                  <c:v>0.78193548387096712</c:v>
                </c:pt>
                <c:pt idx="1224">
                  <c:v>0.59684210526315695</c:v>
                </c:pt>
                <c:pt idx="1225">
                  <c:v>0.54565217391304444</c:v>
                </c:pt>
                <c:pt idx="1226">
                  <c:v>0.10645161290322669</c:v>
                </c:pt>
                <c:pt idx="1227">
                  <c:v>1.120645161290323</c:v>
                </c:pt>
                <c:pt idx="1228">
                  <c:v>0.92129032258064569</c:v>
                </c:pt>
                <c:pt idx="1229">
                  <c:v>1.4915789473684207</c:v>
                </c:pt>
                <c:pt idx="1230">
                  <c:v>1.443894736842104</c:v>
                </c:pt>
                <c:pt idx="1231">
                  <c:v>1.2365263157894741</c:v>
                </c:pt>
                <c:pt idx="1232">
                  <c:v>1.7803225806451604</c:v>
                </c:pt>
                <c:pt idx="1233">
                  <c:v>1.5906451612903236</c:v>
                </c:pt>
                <c:pt idx="1234">
                  <c:v>1.5299999999999994</c:v>
                </c:pt>
                <c:pt idx="1235">
                  <c:v>2.1199999999999992</c:v>
                </c:pt>
                <c:pt idx="1236">
                  <c:v>2.0918478260869566</c:v>
                </c:pt>
                <c:pt idx="1237">
                  <c:v>1.9436956521739148</c:v>
                </c:pt>
                <c:pt idx="1238">
                  <c:v>1.6892391304347818</c:v>
                </c:pt>
                <c:pt idx="1239">
                  <c:v>2.1510869565217376</c:v>
                </c:pt>
                <c:pt idx="1240">
                  <c:v>1.3429347826086957</c:v>
                </c:pt>
                <c:pt idx="1241">
                  <c:v>1.9415789473684217</c:v>
                </c:pt>
                <c:pt idx="1242">
                  <c:v>1.7015789473684215</c:v>
                </c:pt>
                <c:pt idx="1243">
                  <c:v>0.70870967741935509</c:v>
                </c:pt>
                <c:pt idx="1244">
                  <c:v>1.77157894736842</c:v>
                </c:pt>
                <c:pt idx="1245">
                  <c:v>1.4678947368421067</c:v>
                </c:pt>
                <c:pt idx="1246">
                  <c:v>1.2542105263157897</c:v>
                </c:pt>
                <c:pt idx="1247">
                  <c:v>0.46129032258064306</c:v>
                </c:pt>
                <c:pt idx="1248">
                  <c:v>0.66967741935484071</c:v>
                </c:pt>
                <c:pt idx="1249">
                  <c:v>-0.21157894736841776</c:v>
                </c:pt>
                <c:pt idx="1250">
                  <c:v>-0.83189473684210569</c:v>
                </c:pt>
                <c:pt idx="1251">
                  <c:v>-0.8622105263157902</c:v>
                </c:pt>
                <c:pt idx="1252">
                  <c:v>-0.50129032258064576</c:v>
                </c:pt>
                <c:pt idx="1253">
                  <c:v>-2.6236559139784177E-2</c:v>
                </c:pt>
                <c:pt idx="1254">
                  <c:v>-0.59526315789473649</c:v>
                </c:pt>
                <c:pt idx="1255">
                  <c:v>-0.17031578947368509</c:v>
                </c:pt>
                <c:pt idx="1256">
                  <c:v>2.0099999999999998</c:v>
                </c:pt>
                <c:pt idx="1257">
                  <c:v>2.0299999999999994</c:v>
                </c:pt>
                <c:pt idx="1258">
                  <c:v>1.7599999999999998</c:v>
                </c:pt>
                <c:pt idx="1259">
                  <c:v>1.8618681318681318</c:v>
                </c:pt>
                <c:pt idx="1260">
                  <c:v>1.1837362637362645</c:v>
                </c:pt>
                <c:pt idx="1261">
                  <c:v>0.91560439560439555</c:v>
                </c:pt>
                <c:pt idx="1262">
                  <c:v>0.81532608695652087</c:v>
                </c:pt>
                <c:pt idx="1263">
                  <c:v>0.63097826086956665</c:v>
                </c:pt>
                <c:pt idx="1264">
                  <c:v>1.1973913043478266</c:v>
                </c:pt>
                <c:pt idx="1265">
                  <c:v>1.3478947368421057</c:v>
                </c:pt>
                <c:pt idx="1266">
                  <c:v>2.6354736842105257</c:v>
                </c:pt>
                <c:pt idx="1267">
                  <c:v>2.1554736842105271</c:v>
                </c:pt>
                <c:pt idx="1268">
                  <c:v>2.4400000000000004</c:v>
                </c:pt>
                <c:pt idx="1269">
                  <c:v>1.8292391304347824</c:v>
                </c:pt>
                <c:pt idx="1270">
                  <c:v>0.95436170212765958</c:v>
                </c:pt>
                <c:pt idx="1271">
                  <c:v>1.3172340425531912</c:v>
                </c:pt>
                <c:pt idx="1272">
                  <c:v>0.63880434782608742</c:v>
                </c:pt>
                <c:pt idx="1273">
                  <c:v>-0.15239130434782577</c:v>
                </c:pt>
                <c:pt idx="1274">
                  <c:v>0.7508695652173909</c:v>
                </c:pt>
                <c:pt idx="1275">
                  <c:v>0.95329787234042485</c:v>
                </c:pt>
                <c:pt idx="1276">
                  <c:v>0.79595744680850977</c:v>
                </c:pt>
                <c:pt idx="1277">
                  <c:v>1.503043478260869</c:v>
                </c:pt>
                <c:pt idx="1278">
                  <c:v>1.9499999999999993</c:v>
                </c:pt>
                <c:pt idx="1279">
                  <c:v>1.7999999999999998</c:v>
                </c:pt>
                <c:pt idx="1280">
                  <c:v>2.4156043956043964</c:v>
                </c:pt>
                <c:pt idx="1281">
                  <c:v>1.9156043956043964</c:v>
                </c:pt>
                <c:pt idx="1282">
                  <c:v>1.8912087912087916</c:v>
                </c:pt>
                <c:pt idx="1283">
                  <c:v>2.0052688172043007</c:v>
                </c:pt>
                <c:pt idx="1284">
                  <c:v>1.7252631578947364</c:v>
                </c:pt>
                <c:pt idx="1285">
                  <c:v>1.1323157894736848</c:v>
                </c:pt>
                <c:pt idx="1286">
                  <c:v>1.9464516129032265</c:v>
                </c:pt>
                <c:pt idx="1287">
                  <c:v>1.0696774193548384</c:v>
                </c:pt>
                <c:pt idx="1288">
                  <c:v>0.6993548387096773</c:v>
                </c:pt>
                <c:pt idx="1289">
                  <c:v>1.7992473118279566</c:v>
                </c:pt>
                <c:pt idx="1290">
                  <c:v>1.5290322580645146</c:v>
                </c:pt>
                <c:pt idx="1291">
                  <c:v>1.2212903225806446</c:v>
                </c:pt>
                <c:pt idx="1292">
                  <c:v>1.3009677419354837</c:v>
                </c:pt>
                <c:pt idx="1293">
                  <c:v>0.7136559139784957</c:v>
                </c:pt>
                <c:pt idx="1294">
                  <c:v>2.4594736842105265</c:v>
                </c:pt>
                <c:pt idx="1295">
                  <c:v>1.3133684210526324</c:v>
                </c:pt>
                <c:pt idx="1296">
                  <c:v>1.5693548387096783</c:v>
                </c:pt>
                <c:pt idx="1297">
                  <c:v>2.0258064516129028</c:v>
                </c:pt>
                <c:pt idx="1298">
                  <c:v>1.0545161290322582</c:v>
                </c:pt>
                <c:pt idx="1299">
                  <c:v>1.4705263157894732</c:v>
                </c:pt>
                <c:pt idx="1300">
                  <c:v>2.91</c:v>
                </c:pt>
                <c:pt idx="1301">
                  <c:v>2.8100000000000005</c:v>
                </c:pt>
                <c:pt idx="1302">
                  <c:v>3.2876086956521737</c:v>
                </c:pt>
                <c:pt idx="1303">
                  <c:v>3.9804347826086959</c:v>
                </c:pt>
                <c:pt idx="1304">
                  <c:v>5.0380434782608692</c:v>
                </c:pt>
                <c:pt idx="1305">
                  <c:v>4.4381052631578939</c:v>
                </c:pt>
                <c:pt idx="1306">
                  <c:v>4.1077894736842113</c:v>
                </c:pt>
                <c:pt idx="1307">
                  <c:v>3.4374736842105267</c:v>
                </c:pt>
                <c:pt idx="1308">
                  <c:v>2.8695652173913047</c:v>
                </c:pt>
                <c:pt idx="1309">
                  <c:v>3.5779999999999994</c:v>
                </c:pt>
                <c:pt idx="1310">
                  <c:v>3.7043181818181816</c:v>
                </c:pt>
                <c:pt idx="1311">
                  <c:v>3.2601098901098906</c:v>
                </c:pt>
                <c:pt idx="1312">
                  <c:v>3.3997826086956522</c:v>
                </c:pt>
                <c:pt idx="1313">
                  <c:v>2.8816666666666659</c:v>
                </c:pt>
                <c:pt idx="1314">
                  <c:v>2.8322222222222218</c:v>
                </c:pt>
                <c:pt idx="1315">
                  <c:v>2.8667045454545459</c:v>
                </c:pt>
                <c:pt idx="1316">
                  <c:v>1.4219780219780223</c:v>
                </c:pt>
                <c:pt idx="1317">
                  <c:v>0.57652173913043558</c:v>
                </c:pt>
                <c:pt idx="1318">
                  <c:v>0.14333333333333265</c:v>
                </c:pt>
                <c:pt idx="1319">
                  <c:v>0.86000000000000076</c:v>
                </c:pt>
                <c:pt idx="1320">
                  <c:v>2.79</c:v>
                </c:pt>
                <c:pt idx="1321">
                  <c:v>3.7300000000000004</c:v>
                </c:pt>
                <c:pt idx="1322">
                  <c:v>4.04</c:v>
                </c:pt>
                <c:pt idx="1323">
                  <c:v>4.2107954545454556</c:v>
                </c:pt>
                <c:pt idx="1324">
                  <c:v>4.39159090909091</c:v>
                </c:pt>
                <c:pt idx="1325">
                  <c:v>4.362857142857143</c:v>
                </c:pt>
                <c:pt idx="1326">
                  <c:v>4.0152173913043478</c:v>
                </c:pt>
                <c:pt idx="1327">
                  <c:v>4.1756043956043953</c:v>
                </c:pt>
                <c:pt idx="1328">
                  <c:v>4.0541758241758243</c:v>
                </c:pt>
                <c:pt idx="1329">
                  <c:v>4.4869230769230768</c:v>
                </c:pt>
                <c:pt idx="1330">
                  <c:v>1.9260000000000002</c:v>
                </c:pt>
                <c:pt idx="1331">
                  <c:v>4.388351648351648</c:v>
                </c:pt>
                <c:pt idx="1332">
                  <c:v>4.9167032967032966</c:v>
                </c:pt>
                <c:pt idx="1333">
                  <c:v>4.998681318681319</c:v>
                </c:pt>
                <c:pt idx="1334">
                  <c:v>4.7271428571428569</c:v>
                </c:pt>
                <c:pt idx="1335">
                  <c:v>3.3596703296703296</c:v>
                </c:pt>
                <c:pt idx="1336">
                  <c:v>3.9326086956521742</c:v>
                </c:pt>
                <c:pt idx="1337">
                  <c:v>2.6696703296703297</c:v>
                </c:pt>
                <c:pt idx="1338">
                  <c:v>2.9256043956043953</c:v>
                </c:pt>
                <c:pt idx="1339">
                  <c:v>2.9590109890109888</c:v>
                </c:pt>
                <c:pt idx="1340">
                  <c:v>4.8263736263736261</c:v>
                </c:pt>
                <c:pt idx="1341">
                  <c:v>6.26</c:v>
                </c:pt>
                <c:pt idx="1342">
                  <c:v>5.89</c:v>
                </c:pt>
                <c:pt idx="1343">
                  <c:v>5.2992307692307685</c:v>
                </c:pt>
                <c:pt idx="1344">
                  <c:v>5.088461538461539</c:v>
                </c:pt>
                <c:pt idx="1345">
                  <c:v>4.7376923076923072</c:v>
                </c:pt>
                <c:pt idx="1346">
                  <c:v>4.9153846153846157</c:v>
                </c:pt>
                <c:pt idx="1347">
                  <c:v>5.5769565217391301</c:v>
                </c:pt>
                <c:pt idx="1348">
                  <c:v>6.6389010989010986</c:v>
                </c:pt>
                <c:pt idx="1349">
                  <c:v>7.5445054945054952</c:v>
                </c:pt>
                <c:pt idx="1350">
                  <c:v>6.6204347826086956</c:v>
                </c:pt>
                <c:pt idx="1351">
                  <c:v>7.1816483516483522</c:v>
                </c:pt>
                <c:pt idx="1352">
                  <c:v>7.3982417582417579</c:v>
                </c:pt>
                <c:pt idx="1353">
                  <c:v>7.7998901098901108</c:v>
                </c:pt>
                <c:pt idx="1354">
                  <c:v>7.861538461538462</c:v>
                </c:pt>
                <c:pt idx="1355">
                  <c:v>7.7415384615384619</c:v>
                </c:pt>
                <c:pt idx="1356">
                  <c:v>7.1281318681318684</c:v>
                </c:pt>
                <c:pt idx="1357">
                  <c:v>6.7902197802197799</c:v>
                </c:pt>
                <c:pt idx="1358">
                  <c:v>6.9602197802197807</c:v>
                </c:pt>
                <c:pt idx="1359">
                  <c:v>8.0393406593406596</c:v>
                </c:pt>
                <c:pt idx="1360">
                  <c:v>7.2708695652173914</c:v>
                </c:pt>
                <c:pt idx="1361">
                  <c:v>7.6343478260869571</c:v>
                </c:pt>
                <c:pt idx="1362">
                  <c:v>7.5052173913043481</c:v>
                </c:pt>
                <c:pt idx="1363">
                  <c:v>7.1386956521739133</c:v>
                </c:pt>
                <c:pt idx="1364">
                  <c:v>7.53</c:v>
                </c:pt>
                <c:pt idx="1365">
                  <c:v>7.15</c:v>
                </c:pt>
                <c:pt idx="1366">
                  <c:v>8.8436263736263747</c:v>
                </c:pt>
                <c:pt idx="1367">
                  <c:v>8.071758241758241</c:v>
                </c:pt>
                <c:pt idx="1368">
                  <c:v>7.1517391304347822</c:v>
                </c:pt>
              </c:numCache>
            </c:numRef>
          </c:yVal>
          <c:smooth val="1"/>
        </c:ser>
        <c:ser>
          <c:idx val="1"/>
          <c:order val="1"/>
          <c:tx>
            <c:v>TPM</c:v>
          </c:tx>
          <c:marker>
            <c:symbol val="none"/>
          </c:marker>
          <c:xVal>
            <c:numRef>
              <c:f>'Master 3m12m'!$A$2:$A$1370</c:f>
              <c:numCache>
                <c:formatCode>m/d/yyyy</c:formatCode>
                <c:ptCount val="1369"/>
                <c:pt idx="0">
                  <c:v>42153</c:v>
                </c:pt>
                <c:pt idx="1">
                  <c:v>42152</c:v>
                </c:pt>
                <c:pt idx="2">
                  <c:v>42151</c:v>
                </c:pt>
                <c:pt idx="3">
                  <c:v>42150</c:v>
                </c:pt>
                <c:pt idx="4">
                  <c:v>42149</c:v>
                </c:pt>
                <c:pt idx="5">
                  <c:v>42146</c:v>
                </c:pt>
                <c:pt idx="6">
                  <c:v>42145</c:v>
                </c:pt>
                <c:pt idx="7">
                  <c:v>42144</c:v>
                </c:pt>
                <c:pt idx="8">
                  <c:v>42143</c:v>
                </c:pt>
                <c:pt idx="9">
                  <c:v>42142</c:v>
                </c:pt>
                <c:pt idx="10">
                  <c:v>42139</c:v>
                </c:pt>
                <c:pt idx="11">
                  <c:v>42138</c:v>
                </c:pt>
                <c:pt idx="12">
                  <c:v>42137</c:v>
                </c:pt>
                <c:pt idx="13">
                  <c:v>42136</c:v>
                </c:pt>
                <c:pt idx="14">
                  <c:v>42135</c:v>
                </c:pt>
                <c:pt idx="15">
                  <c:v>42132</c:v>
                </c:pt>
                <c:pt idx="16">
                  <c:v>42131</c:v>
                </c:pt>
                <c:pt idx="17">
                  <c:v>42130</c:v>
                </c:pt>
                <c:pt idx="18">
                  <c:v>42129</c:v>
                </c:pt>
                <c:pt idx="19">
                  <c:v>42128</c:v>
                </c:pt>
                <c:pt idx="20">
                  <c:v>42125</c:v>
                </c:pt>
                <c:pt idx="21">
                  <c:v>42124</c:v>
                </c:pt>
                <c:pt idx="22">
                  <c:v>42123</c:v>
                </c:pt>
                <c:pt idx="23">
                  <c:v>42122</c:v>
                </c:pt>
                <c:pt idx="24">
                  <c:v>42121</c:v>
                </c:pt>
                <c:pt idx="25">
                  <c:v>42118</c:v>
                </c:pt>
                <c:pt idx="26">
                  <c:v>42117</c:v>
                </c:pt>
                <c:pt idx="27">
                  <c:v>42116</c:v>
                </c:pt>
                <c:pt idx="28">
                  <c:v>42115</c:v>
                </c:pt>
                <c:pt idx="29">
                  <c:v>42114</c:v>
                </c:pt>
                <c:pt idx="30">
                  <c:v>42111</c:v>
                </c:pt>
                <c:pt idx="31">
                  <c:v>42110</c:v>
                </c:pt>
                <c:pt idx="32">
                  <c:v>42109</c:v>
                </c:pt>
                <c:pt idx="33">
                  <c:v>42108</c:v>
                </c:pt>
                <c:pt idx="34">
                  <c:v>42107</c:v>
                </c:pt>
                <c:pt idx="35">
                  <c:v>42104</c:v>
                </c:pt>
                <c:pt idx="36">
                  <c:v>42103</c:v>
                </c:pt>
                <c:pt idx="37">
                  <c:v>42102</c:v>
                </c:pt>
                <c:pt idx="38">
                  <c:v>42101</c:v>
                </c:pt>
                <c:pt idx="39">
                  <c:v>42100</c:v>
                </c:pt>
                <c:pt idx="40">
                  <c:v>42097</c:v>
                </c:pt>
                <c:pt idx="41">
                  <c:v>42096</c:v>
                </c:pt>
                <c:pt idx="42">
                  <c:v>42095</c:v>
                </c:pt>
                <c:pt idx="43">
                  <c:v>42094</c:v>
                </c:pt>
                <c:pt idx="44">
                  <c:v>42093</c:v>
                </c:pt>
                <c:pt idx="45">
                  <c:v>42090</c:v>
                </c:pt>
                <c:pt idx="46">
                  <c:v>42089</c:v>
                </c:pt>
                <c:pt idx="47">
                  <c:v>42088</c:v>
                </c:pt>
                <c:pt idx="48">
                  <c:v>42087</c:v>
                </c:pt>
                <c:pt idx="49">
                  <c:v>42086</c:v>
                </c:pt>
                <c:pt idx="50">
                  <c:v>42083</c:v>
                </c:pt>
                <c:pt idx="51">
                  <c:v>42082</c:v>
                </c:pt>
                <c:pt idx="52">
                  <c:v>42081</c:v>
                </c:pt>
                <c:pt idx="53">
                  <c:v>42080</c:v>
                </c:pt>
                <c:pt idx="54">
                  <c:v>42079</c:v>
                </c:pt>
                <c:pt idx="55">
                  <c:v>42076</c:v>
                </c:pt>
                <c:pt idx="56">
                  <c:v>42075</c:v>
                </c:pt>
                <c:pt idx="57">
                  <c:v>42074</c:v>
                </c:pt>
                <c:pt idx="58">
                  <c:v>42073</c:v>
                </c:pt>
                <c:pt idx="59">
                  <c:v>42072</c:v>
                </c:pt>
                <c:pt idx="60">
                  <c:v>42069</c:v>
                </c:pt>
                <c:pt idx="61">
                  <c:v>42068</c:v>
                </c:pt>
                <c:pt idx="62">
                  <c:v>42067</c:v>
                </c:pt>
                <c:pt idx="63">
                  <c:v>42066</c:v>
                </c:pt>
                <c:pt idx="64">
                  <c:v>42065</c:v>
                </c:pt>
                <c:pt idx="65">
                  <c:v>42062</c:v>
                </c:pt>
                <c:pt idx="66">
                  <c:v>42061</c:v>
                </c:pt>
                <c:pt idx="67">
                  <c:v>42060</c:v>
                </c:pt>
                <c:pt idx="68">
                  <c:v>42059</c:v>
                </c:pt>
                <c:pt idx="69">
                  <c:v>42058</c:v>
                </c:pt>
                <c:pt idx="70">
                  <c:v>42055</c:v>
                </c:pt>
                <c:pt idx="71">
                  <c:v>42054</c:v>
                </c:pt>
                <c:pt idx="72">
                  <c:v>42053</c:v>
                </c:pt>
                <c:pt idx="73">
                  <c:v>42052</c:v>
                </c:pt>
                <c:pt idx="74">
                  <c:v>42051</c:v>
                </c:pt>
                <c:pt idx="75">
                  <c:v>42048</c:v>
                </c:pt>
                <c:pt idx="76">
                  <c:v>42047</c:v>
                </c:pt>
                <c:pt idx="77">
                  <c:v>42046</c:v>
                </c:pt>
                <c:pt idx="78">
                  <c:v>42045</c:v>
                </c:pt>
                <c:pt idx="79">
                  <c:v>42044</c:v>
                </c:pt>
                <c:pt idx="80">
                  <c:v>42041</c:v>
                </c:pt>
                <c:pt idx="81">
                  <c:v>42040</c:v>
                </c:pt>
                <c:pt idx="82">
                  <c:v>42039</c:v>
                </c:pt>
                <c:pt idx="83">
                  <c:v>42038</c:v>
                </c:pt>
                <c:pt idx="84">
                  <c:v>42037</c:v>
                </c:pt>
                <c:pt idx="85">
                  <c:v>42034</c:v>
                </c:pt>
                <c:pt idx="86">
                  <c:v>42033</c:v>
                </c:pt>
                <c:pt idx="87">
                  <c:v>42032</c:v>
                </c:pt>
                <c:pt idx="88">
                  <c:v>42031</c:v>
                </c:pt>
                <c:pt idx="89">
                  <c:v>42030</c:v>
                </c:pt>
                <c:pt idx="90">
                  <c:v>42027</c:v>
                </c:pt>
                <c:pt idx="91">
                  <c:v>42026</c:v>
                </c:pt>
                <c:pt idx="92">
                  <c:v>42025</c:v>
                </c:pt>
                <c:pt idx="93">
                  <c:v>42024</c:v>
                </c:pt>
                <c:pt idx="94">
                  <c:v>42023</c:v>
                </c:pt>
                <c:pt idx="95">
                  <c:v>42020</c:v>
                </c:pt>
                <c:pt idx="96">
                  <c:v>42019</c:v>
                </c:pt>
                <c:pt idx="97">
                  <c:v>42018</c:v>
                </c:pt>
                <c:pt idx="98">
                  <c:v>42017</c:v>
                </c:pt>
                <c:pt idx="99">
                  <c:v>42016</c:v>
                </c:pt>
                <c:pt idx="100">
                  <c:v>42013</c:v>
                </c:pt>
                <c:pt idx="101">
                  <c:v>42012</c:v>
                </c:pt>
                <c:pt idx="102">
                  <c:v>42011</c:v>
                </c:pt>
                <c:pt idx="103">
                  <c:v>42010</c:v>
                </c:pt>
                <c:pt idx="104">
                  <c:v>42009</c:v>
                </c:pt>
                <c:pt idx="105">
                  <c:v>42006</c:v>
                </c:pt>
                <c:pt idx="106">
                  <c:v>42005</c:v>
                </c:pt>
                <c:pt idx="107">
                  <c:v>42004</c:v>
                </c:pt>
                <c:pt idx="108">
                  <c:v>42003</c:v>
                </c:pt>
                <c:pt idx="109">
                  <c:v>42002</c:v>
                </c:pt>
                <c:pt idx="110">
                  <c:v>41999</c:v>
                </c:pt>
                <c:pt idx="111">
                  <c:v>41998</c:v>
                </c:pt>
                <c:pt idx="112">
                  <c:v>41997</c:v>
                </c:pt>
                <c:pt idx="113">
                  <c:v>41996</c:v>
                </c:pt>
                <c:pt idx="114">
                  <c:v>41995</c:v>
                </c:pt>
                <c:pt idx="115">
                  <c:v>41992</c:v>
                </c:pt>
                <c:pt idx="116">
                  <c:v>41991</c:v>
                </c:pt>
                <c:pt idx="117">
                  <c:v>41990</c:v>
                </c:pt>
                <c:pt idx="118">
                  <c:v>41989</c:v>
                </c:pt>
                <c:pt idx="119">
                  <c:v>41988</c:v>
                </c:pt>
                <c:pt idx="120">
                  <c:v>41985</c:v>
                </c:pt>
                <c:pt idx="121">
                  <c:v>41984</c:v>
                </c:pt>
                <c:pt idx="122">
                  <c:v>41983</c:v>
                </c:pt>
                <c:pt idx="123">
                  <c:v>41982</c:v>
                </c:pt>
                <c:pt idx="124">
                  <c:v>41981</c:v>
                </c:pt>
                <c:pt idx="125">
                  <c:v>41978</c:v>
                </c:pt>
                <c:pt idx="126">
                  <c:v>41977</c:v>
                </c:pt>
                <c:pt idx="127">
                  <c:v>41976</c:v>
                </c:pt>
                <c:pt idx="128">
                  <c:v>41975</c:v>
                </c:pt>
                <c:pt idx="129">
                  <c:v>41974</c:v>
                </c:pt>
                <c:pt idx="130">
                  <c:v>41971</c:v>
                </c:pt>
                <c:pt idx="131">
                  <c:v>41970</c:v>
                </c:pt>
                <c:pt idx="132">
                  <c:v>41969</c:v>
                </c:pt>
                <c:pt idx="133">
                  <c:v>41968</c:v>
                </c:pt>
                <c:pt idx="134">
                  <c:v>41967</c:v>
                </c:pt>
                <c:pt idx="135">
                  <c:v>41964</c:v>
                </c:pt>
                <c:pt idx="136">
                  <c:v>41963</c:v>
                </c:pt>
                <c:pt idx="137">
                  <c:v>41962</c:v>
                </c:pt>
                <c:pt idx="138">
                  <c:v>41961</c:v>
                </c:pt>
                <c:pt idx="139">
                  <c:v>41960</c:v>
                </c:pt>
                <c:pt idx="140">
                  <c:v>41957</c:v>
                </c:pt>
                <c:pt idx="141">
                  <c:v>41956</c:v>
                </c:pt>
                <c:pt idx="142">
                  <c:v>41955</c:v>
                </c:pt>
                <c:pt idx="143">
                  <c:v>41954</c:v>
                </c:pt>
                <c:pt idx="144">
                  <c:v>41953</c:v>
                </c:pt>
                <c:pt idx="145">
                  <c:v>41950</c:v>
                </c:pt>
                <c:pt idx="146">
                  <c:v>41949</c:v>
                </c:pt>
                <c:pt idx="147">
                  <c:v>41948</c:v>
                </c:pt>
                <c:pt idx="148">
                  <c:v>41947</c:v>
                </c:pt>
                <c:pt idx="149">
                  <c:v>41946</c:v>
                </c:pt>
                <c:pt idx="150">
                  <c:v>41943</c:v>
                </c:pt>
                <c:pt idx="151">
                  <c:v>41942</c:v>
                </c:pt>
                <c:pt idx="152">
                  <c:v>41941</c:v>
                </c:pt>
                <c:pt idx="153">
                  <c:v>41940</c:v>
                </c:pt>
                <c:pt idx="154">
                  <c:v>41939</c:v>
                </c:pt>
                <c:pt idx="155">
                  <c:v>41936</c:v>
                </c:pt>
                <c:pt idx="156">
                  <c:v>41935</c:v>
                </c:pt>
                <c:pt idx="157">
                  <c:v>41934</c:v>
                </c:pt>
                <c:pt idx="158">
                  <c:v>41933</c:v>
                </c:pt>
                <c:pt idx="159">
                  <c:v>41932</c:v>
                </c:pt>
                <c:pt idx="160">
                  <c:v>41929</c:v>
                </c:pt>
                <c:pt idx="161">
                  <c:v>41928</c:v>
                </c:pt>
                <c:pt idx="162">
                  <c:v>41927</c:v>
                </c:pt>
                <c:pt idx="163">
                  <c:v>41926</c:v>
                </c:pt>
                <c:pt idx="164">
                  <c:v>41925</c:v>
                </c:pt>
                <c:pt idx="165">
                  <c:v>41922</c:v>
                </c:pt>
                <c:pt idx="166">
                  <c:v>41921</c:v>
                </c:pt>
                <c:pt idx="167">
                  <c:v>41920</c:v>
                </c:pt>
                <c:pt idx="168">
                  <c:v>41919</c:v>
                </c:pt>
                <c:pt idx="169">
                  <c:v>41918</c:v>
                </c:pt>
                <c:pt idx="170">
                  <c:v>41915</c:v>
                </c:pt>
                <c:pt idx="171">
                  <c:v>41914</c:v>
                </c:pt>
                <c:pt idx="172">
                  <c:v>41913</c:v>
                </c:pt>
                <c:pt idx="173">
                  <c:v>41912</c:v>
                </c:pt>
                <c:pt idx="174">
                  <c:v>41911</c:v>
                </c:pt>
                <c:pt idx="175">
                  <c:v>41908</c:v>
                </c:pt>
                <c:pt idx="176">
                  <c:v>41907</c:v>
                </c:pt>
                <c:pt idx="177">
                  <c:v>41906</c:v>
                </c:pt>
                <c:pt idx="178">
                  <c:v>41905</c:v>
                </c:pt>
                <c:pt idx="179">
                  <c:v>41904</c:v>
                </c:pt>
                <c:pt idx="180">
                  <c:v>41901</c:v>
                </c:pt>
                <c:pt idx="181">
                  <c:v>41900</c:v>
                </c:pt>
                <c:pt idx="182">
                  <c:v>41899</c:v>
                </c:pt>
                <c:pt idx="183">
                  <c:v>41898</c:v>
                </c:pt>
                <c:pt idx="184">
                  <c:v>41897</c:v>
                </c:pt>
                <c:pt idx="185">
                  <c:v>41894</c:v>
                </c:pt>
                <c:pt idx="186">
                  <c:v>41893</c:v>
                </c:pt>
                <c:pt idx="187">
                  <c:v>41892</c:v>
                </c:pt>
                <c:pt idx="188">
                  <c:v>41891</c:v>
                </c:pt>
                <c:pt idx="189">
                  <c:v>41890</c:v>
                </c:pt>
                <c:pt idx="190">
                  <c:v>41887</c:v>
                </c:pt>
                <c:pt idx="191">
                  <c:v>41886</c:v>
                </c:pt>
                <c:pt idx="192">
                  <c:v>41885</c:v>
                </c:pt>
                <c:pt idx="193">
                  <c:v>41884</c:v>
                </c:pt>
                <c:pt idx="194">
                  <c:v>41883</c:v>
                </c:pt>
                <c:pt idx="195">
                  <c:v>41880</c:v>
                </c:pt>
                <c:pt idx="196">
                  <c:v>41879</c:v>
                </c:pt>
                <c:pt idx="197">
                  <c:v>41878</c:v>
                </c:pt>
                <c:pt idx="198">
                  <c:v>41877</c:v>
                </c:pt>
                <c:pt idx="199">
                  <c:v>41876</c:v>
                </c:pt>
                <c:pt idx="200">
                  <c:v>41873</c:v>
                </c:pt>
                <c:pt idx="201">
                  <c:v>41872</c:v>
                </c:pt>
                <c:pt idx="202">
                  <c:v>41871</c:v>
                </c:pt>
                <c:pt idx="203">
                  <c:v>41870</c:v>
                </c:pt>
                <c:pt idx="204">
                  <c:v>41869</c:v>
                </c:pt>
                <c:pt idx="205">
                  <c:v>41866</c:v>
                </c:pt>
                <c:pt idx="206">
                  <c:v>41865</c:v>
                </c:pt>
                <c:pt idx="207">
                  <c:v>41864</c:v>
                </c:pt>
                <c:pt idx="208">
                  <c:v>41863</c:v>
                </c:pt>
                <c:pt idx="209">
                  <c:v>41862</c:v>
                </c:pt>
                <c:pt idx="210">
                  <c:v>41859</c:v>
                </c:pt>
                <c:pt idx="211">
                  <c:v>41858</c:v>
                </c:pt>
                <c:pt idx="212">
                  <c:v>41857</c:v>
                </c:pt>
                <c:pt idx="213">
                  <c:v>41856</c:v>
                </c:pt>
                <c:pt idx="214">
                  <c:v>41855</c:v>
                </c:pt>
                <c:pt idx="215">
                  <c:v>41852</c:v>
                </c:pt>
                <c:pt idx="216">
                  <c:v>41851</c:v>
                </c:pt>
                <c:pt idx="217">
                  <c:v>41850</c:v>
                </c:pt>
                <c:pt idx="218">
                  <c:v>41849</c:v>
                </c:pt>
                <c:pt idx="219">
                  <c:v>41848</c:v>
                </c:pt>
                <c:pt idx="220">
                  <c:v>41845</c:v>
                </c:pt>
                <c:pt idx="221">
                  <c:v>41844</c:v>
                </c:pt>
                <c:pt idx="222">
                  <c:v>41843</c:v>
                </c:pt>
                <c:pt idx="223">
                  <c:v>41842</c:v>
                </c:pt>
                <c:pt idx="224">
                  <c:v>41841</c:v>
                </c:pt>
                <c:pt idx="225">
                  <c:v>41838</c:v>
                </c:pt>
                <c:pt idx="226">
                  <c:v>41837</c:v>
                </c:pt>
                <c:pt idx="227">
                  <c:v>41836</c:v>
                </c:pt>
                <c:pt idx="228">
                  <c:v>41835</c:v>
                </c:pt>
                <c:pt idx="229">
                  <c:v>41834</c:v>
                </c:pt>
                <c:pt idx="230">
                  <c:v>41831</c:v>
                </c:pt>
                <c:pt idx="231">
                  <c:v>41830</c:v>
                </c:pt>
                <c:pt idx="232">
                  <c:v>41829</c:v>
                </c:pt>
                <c:pt idx="233">
                  <c:v>41828</c:v>
                </c:pt>
                <c:pt idx="234">
                  <c:v>41827</c:v>
                </c:pt>
                <c:pt idx="235">
                  <c:v>41824</c:v>
                </c:pt>
                <c:pt idx="236">
                  <c:v>41823</c:v>
                </c:pt>
                <c:pt idx="237">
                  <c:v>41822</c:v>
                </c:pt>
                <c:pt idx="238">
                  <c:v>41821</c:v>
                </c:pt>
                <c:pt idx="239">
                  <c:v>41820</c:v>
                </c:pt>
                <c:pt idx="240">
                  <c:v>41817</c:v>
                </c:pt>
                <c:pt idx="241">
                  <c:v>41816</c:v>
                </c:pt>
                <c:pt idx="242">
                  <c:v>41815</c:v>
                </c:pt>
                <c:pt idx="243">
                  <c:v>41814</c:v>
                </c:pt>
                <c:pt idx="244">
                  <c:v>41813</c:v>
                </c:pt>
                <c:pt idx="245">
                  <c:v>41810</c:v>
                </c:pt>
                <c:pt idx="246">
                  <c:v>41809</c:v>
                </c:pt>
                <c:pt idx="247">
                  <c:v>41808</c:v>
                </c:pt>
                <c:pt idx="248">
                  <c:v>41807</c:v>
                </c:pt>
                <c:pt idx="249">
                  <c:v>41806</c:v>
                </c:pt>
                <c:pt idx="250">
                  <c:v>41803</c:v>
                </c:pt>
                <c:pt idx="251">
                  <c:v>41802</c:v>
                </c:pt>
                <c:pt idx="252">
                  <c:v>41801</c:v>
                </c:pt>
                <c:pt idx="253">
                  <c:v>41800</c:v>
                </c:pt>
                <c:pt idx="254">
                  <c:v>41799</c:v>
                </c:pt>
                <c:pt idx="255">
                  <c:v>41796</c:v>
                </c:pt>
                <c:pt idx="256">
                  <c:v>41795</c:v>
                </c:pt>
                <c:pt idx="257">
                  <c:v>41794</c:v>
                </c:pt>
                <c:pt idx="258">
                  <c:v>41793</c:v>
                </c:pt>
                <c:pt idx="259">
                  <c:v>41792</c:v>
                </c:pt>
                <c:pt idx="260">
                  <c:v>41789</c:v>
                </c:pt>
                <c:pt idx="261">
                  <c:v>41788</c:v>
                </c:pt>
                <c:pt idx="262">
                  <c:v>41787</c:v>
                </c:pt>
                <c:pt idx="263">
                  <c:v>41786</c:v>
                </c:pt>
                <c:pt idx="264">
                  <c:v>41785</c:v>
                </c:pt>
                <c:pt idx="265">
                  <c:v>41782</c:v>
                </c:pt>
                <c:pt idx="266">
                  <c:v>41781</c:v>
                </c:pt>
                <c:pt idx="267">
                  <c:v>41780</c:v>
                </c:pt>
                <c:pt idx="268">
                  <c:v>41779</c:v>
                </c:pt>
                <c:pt idx="269">
                  <c:v>41778</c:v>
                </c:pt>
                <c:pt idx="270">
                  <c:v>41775</c:v>
                </c:pt>
                <c:pt idx="271">
                  <c:v>41774</c:v>
                </c:pt>
                <c:pt idx="272">
                  <c:v>41773</c:v>
                </c:pt>
                <c:pt idx="273">
                  <c:v>41772</c:v>
                </c:pt>
                <c:pt idx="274">
                  <c:v>41771</c:v>
                </c:pt>
                <c:pt idx="275">
                  <c:v>41768</c:v>
                </c:pt>
                <c:pt idx="276">
                  <c:v>41767</c:v>
                </c:pt>
                <c:pt idx="277">
                  <c:v>41766</c:v>
                </c:pt>
                <c:pt idx="278">
                  <c:v>41765</c:v>
                </c:pt>
                <c:pt idx="279">
                  <c:v>41764</c:v>
                </c:pt>
                <c:pt idx="280">
                  <c:v>41761</c:v>
                </c:pt>
                <c:pt idx="281">
                  <c:v>41760</c:v>
                </c:pt>
                <c:pt idx="282">
                  <c:v>41759</c:v>
                </c:pt>
                <c:pt idx="283">
                  <c:v>41758</c:v>
                </c:pt>
                <c:pt idx="284">
                  <c:v>41757</c:v>
                </c:pt>
                <c:pt idx="285">
                  <c:v>41754</c:v>
                </c:pt>
                <c:pt idx="286">
                  <c:v>41753</c:v>
                </c:pt>
                <c:pt idx="287">
                  <c:v>41752</c:v>
                </c:pt>
                <c:pt idx="288">
                  <c:v>41751</c:v>
                </c:pt>
                <c:pt idx="289">
                  <c:v>41750</c:v>
                </c:pt>
                <c:pt idx="290">
                  <c:v>41747</c:v>
                </c:pt>
                <c:pt idx="291">
                  <c:v>41746</c:v>
                </c:pt>
                <c:pt idx="292">
                  <c:v>41745</c:v>
                </c:pt>
                <c:pt idx="293">
                  <c:v>41744</c:v>
                </c:pt>
                <c:pt idx="294">
                  <c:v>41743</c:v>
                </c:pt>
                <c:pt idx="295">
                  <c:v>41740</c:v>
                </c:pt>
                <c:pt idx="296">
                  <c:v>41739</c:v>
                </c:pt>
                <c:pt idx="297">
                  <c:v>41738</c:v>
                </c:pt>
                <c:pt idx="298">
                  <c:v>41737</c:v>
                </c:pt>
                <c:pt idx="299">
                  <c:v>41736</c:v>
                </c:pt>
                <c:pt idx="300">
                  <c:v>41733</c:v>
                </c:pt>
                <c:pt idx="301">
                  <c:v>41732</c:v>
                </c:pt>
                <c:pt idx="302">
                  <c:v>41731</c:v>
                </c:pt>
                <c:pt idx="303">
                  <c:v>41730</c:v>
                </c:pt>
                <c:pt idx="304">
                  <c:v>41729</c:v>
                </c:pt>
                <c:pt idx="305">
                  <c:v>41726</c:v>
                </c:pt>
                <c:pt idx="306">
                  <c:v>41725</c:v>
                </c:pt>
                <c:pt idx="307">
                  <c:v>41724</c:v>
                </c:pt>
                <c:pt idx="308">
                  <c:v>41723</c:v>
                </c:pt>
                <c:pt idx="309">
                  <c:v>41722</c:v>
                </c:pt>
                <c:pt idx="310">
                  <c:v>41719</c:v>
                </c:pt>
                <c:pt idx="311">
                  <c:v>41718</c:v>
                </c:pt>
                <c:pt idx="312">
                  <c:v>41717</c:v>
                </c:pt>
                <c:pt idx="313">
                  <c:v>41716</c:v>
                </c:pt>
                <c:pt idx="314">
                  <c:v>41715</c:v>
                </c:pt>
                <c:pt idx="315">
                  <c:v>41712</c:v>
                </c:pt>
                <c:pt idx="316">
                  <c:v>41711</c:v>
                </c:pt>
                <c:pt idx="317">
                  <c:v>41710</c:v>
                </c:pt>
                <c:pt idx="318">
                  <c:v>41709</c:v>
                </c:pt>
                <c:pt idx="319">
                  <c:v>41708</c:v>
                </c:pt>
                <c:pt idx="320">
                  <c:v>41705</c:v>
                </c:pt>
                <c:pt idx="321">
                  <c:v>41704</c:v>
                </c:pt>
                <c:pt idx="322">
                  <c:v>41703</c:v>
                </c:pt>
                <c:pt idx="323">
                  <c:v>41702</c:v>
                </c:pt>
                <c:pt idx="324">
                  <c:v>41701</c:v>
                </c:pt>
                <c:pt idx="325">
                  <c:v>41698</c:v>
                </c:pt>
                <c:pt idx="326">
                  <c:v>41697</c:v>
                </c:pt>
                <c:pt idx="327">
                  <c:v>41696</c:v>
                </c:pt>
                <c:pt idx="328">
                  <c:v>41695</c:v>
                </c:pt>
                <c:pt idx="329">
                  <c:v>41694</c:v>
                </c:pt>
                <c:pt idx="330">
                  <c:v>41691</c:v>
                </c:pt>
                <c:pt idx="331">
                  <c:v>41690</c:v>
                </c:pt>
                <c:pt idx="332">
                  <c:v>41689</c:v>
                </c:pt>
                <c:pt idx="333">
                  <c:v>41688</c:v>
                </c:pt>
                <c:pt idx="334">
                  <c:v>41687</c:v>
                </c:pt>
                <c:pt idx="335">
                  <c:v>41684</c:v>
                </c:pt>
                <c:pt idx="336">
                  <c:v>41683</c:v>
                </c:pt>
                <c:pt idx="337">
                  <c:v>41682</c:v>
                </c:pt>
                <c:pt idx="338">
                  <c:v>41681</c:v>
                </c:pt>
                <c:pt idx="339">
                  <c:v>41680</c:v>
                </c:pt>
                <c:pt idx="340">
                  <c:v>41677</c:v>
                </c:pt>
                <c:pt idx="341">
                  <c:v>41676</c:v>
                </c:pt>
                <c:pt idx="342">
                  <c:v>41675</c:v>
                </c:pt>
                <c:pt idx="343">
                  <c:v>41674</c:v>
                </c:pt>
                <c:pt idx="344">
                  <c:v>41673</c:v>
                </c:pt>
                <c:pt idx="345">
                  <c:v>41670</c:v>
                </c:pt>
                <c:pt idx="346">
                  <c:v>41669</c:v>
                </c:pt>
                <c:pt idx="347">
                  <c:v>41668</c:v>
                </c:pt>
                <c:pt idx="348">
                  <c:v>41667</c:v>
                </c:pt>
                <c:pt idx="349">
                  <c:v>41666</c:v>
                </c:pt>
                <c:pt idx="350">
                  <c:v>41663</c:v>
                </c:pt>
                <c:pt idx="351">
                  <c:v>41662</c:v>
                </c:pt>
                <c:pt idx="352">
                  <c:v>41661</c:v>
                </c:pt>
                <c:pt idx="353">
                  <c:v>41660</c:v>
                </c:pt>
                <c:pt idx="354">
                  <c:v>41659</c:v>
                </c:pt>
                <c:pt idx="355">
                  <c:v>41656</c:v>
                </c:pt>
                <c:pt idx="356">
                  <c:v>41655</c:v>
                </c:pt>
                <c:pt idx="357">
                  <c:v>41654</c:v>
                </c:pt>
                <c:pt idx="358">
                  <c:v>41653</c:v>
                </c:pt>
                <c:pt idx="359">
                  <c:v>41652</c:v>
                </c:pt>
                <c:pt idx="360">
                  <c:v>41649</c:v>
                </c:pt>
                <c:pt idx="361">
                  <c:v>41648</c:v>
                </c:pt>
                <c:pt idx="362">
                  <c:v>41647</c:v>
                </c:pt>
                <c:pt idx="363">
                  <c:v>41646</c:v>
                </c:pt>
                <c:pt idx="364">
                  <c:v>41645</c:v>
                </c:pt>
                <c:pt idx="365">
                  <c:v>41642</c:v>
                </c:pt>
                <c:pt idx="366">
                  <c:v>41641</c:v>
                </c:pt>
                <c:pt idx="367">
                  <c:v>41640</c:v>
                </c:pt>
                <c:pt idx="368">
                  <c:v>41639</c:v>
                </c:pt>
                <c:pt idx="369">
                  <c:v>41638</c:v>
                </c:pt>
                <c:pt idx="370">
                  <c:v>41635</c:v>
                </c:pt>
                <c:pt idx="371">
                  <c:v>41634</c:v>
                </c:pt>
                <c:pt idx="372">
                  <c:v>41633</c:v>
                </c:pt>
                <c:pt idx="373">
                  <c:v>41632</c:v>
                </c:pt>
                <c:pt idx="374">
                  <c:v>41631</c:v>
                </c:pt>
                <c:pt idx="375">
                  <c:v>41628</c:v>
                </c:pt>
                <c:pt idx="376">
                  <c:v>41627</c:v>
                </c:pt>
                <c:pt idx="377">
                  <c:v>41626</c:v>
                </c:pt>
                <c:pt idx="378">
                  <c:v>41625</c:v>
                </c:pt>
                <c:pt idx="379">
                  <c:v>41624</c:v>
                </c:pt>
                <c:pt idx="380">
                  <c:v>41621</c:v>
                </c:pt>
                <c:pt idx="381">
                  <c:v>41620</c:v>
                </c:pt>
                <c:pt idx="382">
                  <c:v>41619</c:v>
                </c:pt>
                <c:pt idx="383">
                  <c:v>41618</c:v>
                </c:pt>
                <c:pt idx="384">
                  <c:v>41617</c:v>
                </c:pt>
                <c:pt idx="385">
                  <c:v>41614</c:v>
                </c:pt>
                <c:pt idx="386">
                  <c:v>41613</c:v>
                </c:pt>
                <c:pt idx="387">
                  <c:v>41612</c:v>
                </c:pt>
                <c:pt idx="388">
                  <c:v>41611</c:v>
                </c:pt>
                <c:pt idx="389">
                  <c:v>41610</c:v>
                </c:pt>
                <c:pt idx="390">
                  <c:v>41607</c:v>
                </c:pt>
                <c:pt idx="391">
                  <c:v>41606</c:v>
                </c:pt>
                <c:pt idx="392">
                  <c:v>41605</c:v>
                </c:pt>
                <c:pt idx="393">
                  <c:v>41604</c:v>
                </c:pt>
                <c:pt idx="394">
                  <c:v>41603</c:v>
                </c:pt>
                <c:pt idx="395">
                  <c:v>41600</c:v>
                </c:pt>
                <c:pt idx="396">
                  <c:v>41599</c:v>
                </c:pt>
                <c:pt idx="397">
                  <c:v>41598</c:v>
                </c:pt>
                <c:pt idx="398">
                  <c:v>41597</c:v>
                </c:pt>
                <c:pt idx="399">
                  <c:v>41596</c:v>
                </c:pt>
                <c:pt idx="400">
                  <c:v>41593</c:v>
                </c:pt>
                <c:pt idx="401">
                  <c:v>41592</c:v>
                </c:pt>
                <c:pt idx="402">
                  <c:v>41591</c:v>
                </c:pt>
                <c:pt idx="403">
                  <c:v>41590</c:v>
                </c:pt>
                <c:pt idx="404">
                  <c:v>41589</c:v>
                </c:pt>
                <c:pt idx="405">
                  <c:v>41586</c:v>
                </c:pt>
                <c:pt idx="406">
                  <c:v>41585</c:v>
                </c:pt>
                <c:pt idx="407">
                  <c:v>41584</c:v>
                </c:pt>
                <c:pt idx="408">
                  <c:v>41583</c:v>
                </c:pt>
                <c:pt idx="409">
                  <c:v>41582</c:v>
                </c:pt>
                <c:pt idx="410">
                  <c:v>41579</c:v>
                </c:pt>
                <c:pt idx="411">
                  <c:v>41578</c:v>
                </c:pt>
                <c:pt idx="412">
                  <c:v>41577</c:v>
                </c:pt>
                <c:pt idx="413">
                  <c:v>41576</c:v>
                </c:pt>
                <c:pt idx="414">
                  <c:v>41575</c:v>
                </c:pt>
                <c:pt idx="415">
                  <c:v>41572</c:v>
                </c:pt>
                <c:pt idx="416">
                  <c:v>41571</c:v>
                </c:pt>
                <c:pt idx="417">
                  <c:v>41570</c:v>
                </c:pt>
                <c:pt idx="418">
                  <c:v>41569</c:v>
                </c:pt>
                <c:pt idx="419">
                  <c:v>41568</c:v>
                </c:pt>
                <c:pt idx="420">
                  <c:v>41565</c:v>
                </c:pt>
                <c:pt idx="421">
                  <c:v>41564</c:v>
                </c:pt>
                <c:pt idx="422">
                  <c:v>41563</c:v>
                </c:pt>
                <c:pt idx="423">
                  <c:v>41562</c:v>
                </c:pt>
                <c:pt idx="424">
                  <c:v>41561</c:v>
                </c:pt>
                <c:pt idx="425">
                  <c:v>41558</c:v>
                </c:pt>
                <c:pt idx="426">
                  <c:v>41557</c:v>
                </c:pt>
                <c:pt idx="427">
                  <c:v>41556</c:v>
                </c:pt>
                <c:pt idx="428">
                  <c:v>41555</c:v>
                </c:pt>
                <c:pt idx="429">
                  <c:v>41554</c:v>
                </c:pt>
                <c:pt idx="430">
                  <c:v>41551</c:v>
                </c:pt>
                <c:pt idx="431">
                  <c:v>41550</c:v>
                </c:pt>
                <c:pt idx="432">
                  <c:v>41549</c:v>
                </c:pt>
                <c:pt idx="433">
                  <c:v>41548</c:v>
                </c:pt>
                <c:pt idx="434">
                  <c:v>41547</c:v>
                </c:pt>
                <c:pt idx="435">
                  <c:v>41544</c:v>
                </c:pt>
                <c:pt idx="436">
                  <c:v>41543</c:v>
                </c:pt>
                <c:pt idx="437">
                  <c:v>41542</c:v>
                </c:pt>
                <c:pt idx="438">
                  <c:v>41541</c:v>
                </c:pt>
                <c:pt idx="439">
                  <c:v>41540</c:v>
                </c:pt>
                <c:pt idx="440">
                  <c:v>41537</c:v>
                </c:pt>
                <c:pt idx="441">
                  <c:v>41536</c:v>
                </c:pt>
                <c:pt idx="442">
                  <c:v>41535</c:v>
                </c:pt>
                <c:pt idx="443">
                  <c:v>41534</c:v>
                </c:pt>
                <c:pt idx="444">
                  <c:v>41533</c:v>
                </c:pt>
                <c:pt idx="445">
                  <c:v>41530</c:v>
                </c:pt>
                <c:pt idx="446">
                  <c:v>41529</c:v>
                </c:pt>
                <c:pt idx="447">
                  <c:v>41528</c:v>
                </c:pt>
                <c:pt idx="448">
                  <c:v>41527</c:v>
                </c:pt>
                <c:pt idx="449">
                  <c:v>41526</c:v>
                </c:pt>
                <c:pt idx="450">
                  <c:v>41523</c:v>
                </c:pt>
                <c:pt idx="451">
                  <c:v>41522</c:v>
                </c:pt>
                <c:pt idx="452">
                  <c:v>41521</c:v>
                </c:pt>
                <c:pt idx="453">
                  <c:v>41520</c:v>
                </c:pt>
                <c:pt idx="454">
                  <c:v>41519</c:v>
                </c:pt>
                <c:pt idx="455">
                  <c:v>41516</c:v>
                </c:pt>
                <c:pt idx="456">
                  <c:v>41515</c:v>
                </c:pt>
                <c:pt idx="457">
                  <c:v>41514</c:v>
                </c:pt>
                <c:pt idx="458">
                  <c:v>41513</c:v>
                </c:pt>
                <c:pt idx="459">
                  <c:v>41512</c:v>
                </c:pt>
                <c:pt idx="460">
                  <c:v>41509</c:v>
                </c:pt>
                <c:pt idx="461">
                  <c:v>41508</c:v>
                </c:pt>
                <c:pt idx="462">
                  <c:v>41507</c:v>
                </c:pt>
                <c:pt idx="463">
                  <c:v>41506</c:v>
                </c:pt>
                <c:pt idx="464">
                  <c:v>41505</c:v>
                </c:pt>
                <c:pt idx="465">
                  <c:v>41502</c:v>
                </c:pt>
                <c:pt idx="466">
                  <c:v>41501</c:v>
                </c:pt>
                <c:pt idx="467">
                  <c:v>41500</c:v>
                </c:pt>
                <c:pt idx="468">
                  <c:v>41499</c:v>
                </c:pt>
                <c:pt idx="469">
                  <c:v>41498</c:v>
                </c:pt>
                <c:pt idx="470">
                  <c:v>41495</c:v>
                </c:pt>
                <c:pt idx="471">
                  <c:v>41494</c:v>
                </c:pt>
                <c:pt idx="472">
                  <c:v>41493</c:v>
                </c:pt>
                <c:pt idx="473">
                  <c:v>41492</c:v>
                </c:pt>
                <c:pt idx="474">
                  <c:v>41491</c:v>
                </c:pt>
                <c:pt idx="475">
                  <c:v>41488</c:v>
                </c:pt>
                <c:pt idx="476">
                  <c:v>41487</c:v>
                </c:pt>
                <c:pt idx="477">
                  <c:v>41486</c:v>
                </c:pt>
                <c:pt idx="478">
                  <c:v>41485</c:v>
                </c:pt>
                <c:pt idx="479">
                  <c:v>41484</c:v>
                </c:pt>
                <c:pt idx="480">
                  <c:v>41481</c:v>
                </c:pt>
                <c:pt idx="481">
                  <c:v>41480</c:v>
                </c:pt>
                <c:pt idx="482">
                  <c:v>41479</c:v>
                </c:pt>
                <c:pt idx="483">
                  <c:v>41478</c:v>
                </c:pt>
                <c:pt idx="484">
                  <c:v>41477</c:v>
                </c:pt>
                <c:pt idx="485">
                  <c:v>41474</c:v>
                </c:pt>
                <c:pt idx="486">
                  <c:v>41473</c:v>
                </c:pt>
                <c:pt idx="487">
                  <c:v>41472</c:v>
                </c:pt>
                <c:pt idx="488">
                  <c:v>41471</c:v>
                </c:pt>
                <c:pt idx="489">
                  <c:v>41470</c:v>
                </c:pt>
                <c:pt idx="490">
                  <c:v>41467</c:v>
                </c:pt>
                <c:pt idx="491">
                  <c:v>41466</c:v>
                </c:pt>
                <c:pt idx="492">
                  <c:v>41465</c:v>
                </c:pt>
                <c:pt idx="493">
                  <c:v>41464</c:v>
                </c:pt>
                <c:pt idx="494">
                  <c:v>41463</c:v>
                </c:pt>
                <c:pt idx="495">
                  <c:v>41460</c:v>
                </c:pt>
                <c:pt idx="496">
                  <c:v>41459</c:v>
                </c:pt>
                <c:pt idx="497">
                  <c:v>41458</c:v>
                </c:pt>
                <c:pt idx="498">
                  <c:v>41457</c:v>
                </c:pt>
                <c:pt idx="499">
                  <c:v>41456</c:v>
                </c:pt>
                <c:pt idx="500">
                  <c:v>41453</c:v>
                </c:pt>
                <c:pt idx="501">
                  <c:v>41452</c:v>
                </c:pt>
                <c:pt idx="502">
                  <c:v>41451</c:v>
                </c:pt>
                <c:pt idx="503">
                  <c:v>41450</c:v>
                </c:pt>
                <c:pt idx="504">
                  <c:v>41449</c:v>
                </c:pt>
                <c:pt idx="505">
                  <c:v>41446</c:v>
                </c:pt>
                <c:pt idx="506">
                  <c:v>41445</c:v>
                </c:pt>
                <c:pt idx="507">
                  <c:v>41444</c:v>
                </c:pt>
                <c:pt idx="508">
                  <c:v>41443</c:v>
                </c:pt>
                <c:pt idx="509">
                  <c:v>41442</c:v>
                </c:pt>
                <c:pt idx="510">
                  <c:v>41439</c:v>
                </c:pt>
                <c:pt idx="511">
                  <c:v>41438</c:v>
                </c:pt>
                <c:pt idx="512">
                  <c:v>41437</c:v>
                </c:pt>
                <c:pt idx="513">
                  <c:v>41436</c:v>
                </c:pt>
                <c:pt idx="514">
                  <c:v>41435</c:v>
                </c:pt>
                <c:pt idx="515">
                  <c:v>41432</c:v>
                </c:pt>
                <c:pt idx="516">
                  <c:v>41431</c:v>
                </c:pt>
                <c:pt idx="517">
                  <c:v>41430</c:v>
                </c:pt>
                <c:pt idx="518">
                  <c:v>41429</c:v>
                </c:pt>
                <c:pt idx="519">
                  <c:v>41428</c:v>
                </c:pt>
                <c:pt idx="520">
                  <c:v>41425</c:v>
                </c:pt>
                <c:pt idx="521">
                  <c:v>41424</c:v>
                </c:pt>
                <c:pt idx="522">
                  <c:v>41423</c:v>
                </c:pt>
                <c:pt idx="523">
                  <c:v>41422</c:v>
                </c:pt>
                <c:pt idx="524">
                  <c:v>41421</c:v>
                </c:pt>
                <c:pt idx="525">
                  <c:v>41418</c:v>
                </c:pt>
                <c:pt idx="526">
                  <c:v>41417</c:v>
                </c:pt>
                <c:pt idx="527">
                  <c:v>41416</c:v>
                </c:pt>
                <c:pt idx="528">
                  <c:v>41415</c:v>
                </c:pt>
                <c:pt idx="529">
                  <c:v>41414</c:v>
                </c:pt>
                <c:pt idx="530">
                  <c:v>41411</c:v>
                </c:pt>
                <c:pt idx="531">
                  <c:v>41410</c:v>
                </c:pt>
                <c:pt idx="532">
                  <c:v>41409</c:v>
                </c:pt>
                <c:pt idx="533">
                  <c:v>41408</c:v>
                </c:pt>
                <c:pt idx="534">
                  <c:v>41407</c:v>
                </c:pt>
                <c:pt idx="535">
                  <c:v>41404</c:v>
                </c:pt>
                <c:pt idx="536">
                  <c:v>41403</c:v>
                </c:pt>
                <c:pt idx="537">
                  <c:v>41402</c:v>
                </c:pt>
                <c:pt idx="538">
                  <c:v>41401</c:v>
                </c:pt>
                <c:pt idx="539">
                  <c:v>41400</c:v>
                </c:pt>
                <c:pt idx="540">
                  <c:v>41397</c:v>
                </c:pt>
                <c:pt idx="541">
                  <c:v>41396</c:v>
                </c:pt>
                <c:pt idx="542">
                  <c:v>41395</c:v>
                </c:pt>
                <c:pt idx="543">
                  <c:v>41394</c:v>
                </c:pt>
                <c:pt idx="544">
                  <c:v>41393</c:v>
                </c:pt>
                <c:pt idx="545">
                  <c:v>41390</c:v>
                </c:pt>
                <c:pt idx="546">
                  <c:v>41389</c:v>
                </c:pt>
                <c:pt idx="547">
                  <c:v>41388</c:v>
                </c:pt>
                <c:pt idx="548">
                  <c:v>41387</c:v>
                </c:pt>
                <c:pt idx="549">
                  <c:v>41386</c:v>
                </c:pt>
                <c:pt idx="550">
                  <c:v>41383</c:v>
                </c:pt>
                <c:pt idx="551">
                  <c:v>41382</c:v>
                </c:pt>
                <c:pt idx="552">
                  <c:v>41381</c:v>
                </c:pt>
                <c:pt idx="553">
                  <c:v>41380</c:v>
                </c:pt>
                <c:pt idx="554">
                  <c:v>41379</c:v>
                </c:pt>
                <c:pt idx="555">
                  <c:v>41376</c:v>
                </c:pt>
                <c:pt idx="556">
                  <c:v>41375</c:v>
                </c:pt>
                <c:pt idx="557">
                  <c:v>41374</c:v>
                </c:pt>
                <c:pt idx="558">
                  <c:v>41373</c:v>
                </c:pt>
                <c:pt idx="559">
                  <c:v>41372</c:v>
                </c:pt>
                <c:pt idx="560">
                  <c:v>41369</c:v>
                </c:pt>
                <c:pt idx="561">
                  <c:v>41368</c:v>
                </c:pt>
                <c:pt idx="562">
                  <c:v>41367</c:v>
                </c:pt>
                <c:pt idx="563">
                  <c:v>41366</c:v>
                </c:pt>
                <c:pt idx="564">
                  <c:v>41365</c:v>
                </c:pt>
                <c:pt idx="565">
                  <c:v>41362</c:v>
                </c:pt>
                <c:pt idx="566">
                  <c:v>41361</c:v>
                </c:pt>
                <c:pt idx="567">
                  <c:v>41360</c:v>
                </c:pt>
                <c:pt idx="568">
                  <c:v>41359</c:v>
                </c:pt>
                <c:pt idx="569">
                  <c:v>41358</c:v>
                </c:pt>
                <c:pt idx="570">
                  <c:v>41355</c:v>
                </c:pt>
                <c:pt idx="571">
                  <c:v>41354</c:v>
                </c:pt>
                <c:pt idx="572">
                  <c:v>41353</c:v>
                </c:pt>
                <c:pt idx="573">
                  <c:v>41352</c:v>
                </c:pt>
                <c:pt idx="574">
                  <c:v>41351</c:v>
                </c:pt>
                <c:pt idx="575">
                  <c:v>41348</c:v>
                </c:pt>
                <c:pt idx="576">
                  <c:v>41347</c:v>
                </c:pt>
                <c:pt idx="577">
                  <c:v>41346</c:v>
                </c:pt>
                <c:pt idx="578">
                  <c:v>41345</c:v>
                </c:pt>
                <c:pt idx="579">
                  <c:v>41344</c:v>
                </c:pt>
                <c:pt idx="580">
                  <c:v>41341</c:v>
                </c:pt>
                <c:pt idx="581">
                  <c:v>41340</c:v>
                </c:pt>
                <c:pt idx="582">
                  <c:v>41339</c:v>
                </c:pt>
                <c:pt idx="583">
                  <c:v>41338</c:v>
                </c:pt>
                <c:pt idx="584">
                  <c:v>41337</c:v>
                </c:pt>
                <c:pt idx="585">
                  <c:v>41334</c:v>
                </c:pt>
                <c:pt idx="586">
                  <c:v>41333</c:v>
                </c:pt>
                <c:pt idx="587">
                  <c:v>41332</c:v>
                </c:pt>
                <c:pt idx="588">
                  <c:v>41331</c:v>
                </c:pt>
                <c:pt idx="589">
                  <c:v>41330</c:v>
                </c:pt>
                <c:pt idx="590">
                  <c:v>41327</c:v>
                </c:pt>
                <c:pt idx="591">
                  <c:v>41326</c:v>
                </c:pt>
                <c:pt idx="592">
                  <c:v>41325</c:v>
                </c:pt>
                <c:pt idx="593">
                  <c:v>41324</c:v>
                </c:pt>
                <c:pt idx="594">
                  <c:v>41323</c:v>
                </c:pt>
                <c:pt idx="595">
                  <c:v>41320</c:v>
                </c:pt>
                <c:pt idx="596">
                  <c:v>41319</c:v>
                </c:pt>
                <c:pt idx="597">
                  <c:v>41318</c:v>
                </c:pt>
                <c:pt idx="598">
                  <c:v>41317</c:v>
                </c:pt>
                <c:pt idx="599">
                  <c:v>41316</c:v>
                </c:pt>
                <c:pt idx="600">
                  <c:v>41313</c:v>
                </c:pt>
                <c:pt idx="601">
                  <c:v>41312</c:v>
                </c:pt>
                <c:pt idx="602">
                  <c:v>41311</c:v>
                </c:pt>
                <c:pt idx="603">
                  <c:v>41310</c:v>
                </c:pt>
                <c:pt idx="604">
                  <c:v>41309</c:v>
                </c:pt>
                <c:pt idx="605">
                  <c:v>41306</c:v>
                </c:pt>
                <c:pt idx="606">
                  <c:v>41305</c:v>
                </c:pt>
                <c:pt idx="607">
                  <c:v>41304</c:v>
                </c:pt>
                <c:pt idx="608">
                  <c:v>41303</c:v>
                </c:pt>
                <c:pt idx="609">
                  <c:v>41302</c:v>
                </c:pt>
                <c:pt idx="610">
                  <c:v>41299</c:v>
                </c:pt>
                <c:pt idx="611">
                  <c:v>41298</c:v>
                </c:pt>
                <c:pt idx="612">
                  <c:v>41297</c:v>
                </c:pt>
                <c:pt idx="613">
                  <c:v>41296</c:v>
                </c:pt>
                <c:pt idx="614">
                  <c:v>41295</c:v>
                </c:pt>
                <c:pt idx="615">
                  <c:v>41292</c:v>
                </c:pt>
                <c:pt idx="616">
                  <c:v>41291</c:v>
                </c:pt>
                <c:pt idx="617">
                  <c:v>41290</c:v>
                </c:pt>
                <c:pt idx="618">
                  <c:v>41289</c:v>
                </c:pt>
                <c:pt idx="619">
                  <c:v>41288</c:v>
                </c:pt>
                <c:pt idx="620">
                  <c:v>41285</c:v>
                </c:pt>
                <c:pt idx="621">
                  <c:v>41284</c:v>
                </c:pt>
                <c:pt idx="622">
                  <c:v>41283</c:v>
                </c:pt>
                <c:pt idx="623">
                  <c:v>41282</c:v>
                </c:pt>
                <c:pt idx="624">
                  <c:v>41281</c:v>
                </c:pt>
                <c:pt idx="625">
                  <c:v>41278</c:v>
                </c:pt>
                <c:pt idx="626">
                  <c:v>41277</c:v>
                </c:pt>
                <c:pt idx="627">
                  <c:v>41276</c:v>
                </c:pt>
                <c:pt idx="628">
                  <c:v>41275</c:v>
                </c:pt>
                <c:pt idx="629">
                  <c:v>41274</c:v>
                </c:pt>
                <c:pt idx="630">
                  <c:v>41271</c:v>
                </c:pt>
                <c:pt idx="631">
                  <c:v>41270</c:v>
                </c:pt>
                <c:pt idx="632">
                  <c:v>41269</c:v>
                </c:pt>
                <c:pt idx="633">
                  <c:v>41268</c:v>
                </c:pt>
                <c:pt idx="634">
                  <c:v>41267</c:v>
                </c:pt>
                <c:pt idx="635">
                  <c:v>41264</c:v>
                </c:pt>
                <c:pt idx="636">
                  <c:v>41263</c:v>
                </c:pt>
                <c:pt idx="637">
                  <c:v>41262</c:v>
                </c:pt>
                <c:pt idx="638">
                  <c:v>41261</c:v>
                </c:pt>
                <c:pt idx="639">
                  <c:v>41260</c:v>
                </c:pt>
                <c:pt idx="640">
                  <c:v>41257</c:v>
                </c:pt>
                <c:pt idx="641">
                  <c:v>41256</c:v>
                </c:pt>
                <c:pt idx="642">
                  <c:v>41255</c:v>
                </c:pt>
                <c:pt idx="643">
                  <c:v>41254</c:v>
                </c:pt>
                <c:pt idx="644">
                  <c:v>41253</c:v>
                </c:pt>
                <c:pt idx="645">
                  <c:v>41250</c:v>
                </c:pt>
                <c:pt idx="646">
                  <c:v>41249</c:v>
                </c:pt>
                <c:pt idx="647">
                  <c:v>41248</c:v>
                </c:pt>
                <c:pt idx="648">
                  <c:v>41247</c:v>
                </c:pt>
                <c:pt idx="649">
                  <c:v>41246</c:v>
                </c:pt>
                <c:pt idx="650">
                  <c:v>41243</c:v>
                </c:pt>
                <c:pt idx="651">
                  <c:v>41242</c:v>
                </c:pt>
                <c:pt idx="652">
                  <c:v>41241</c:v>
                </c:pt>
                <c:pt idx="653">
                  <c:v>41240</c:v>
                </c:pt>
                <c:pt idx="654">
                  <c:v>41239</c:v>
                </c:pt>
                <c:pt idx="655">
                  <c:v>41236</c:v>
                </c:pt>
                <c:pt idx="656">
                  <c:v>41235</c:v>
                </c:pt>
                <c:pt idx="657">
                  <c:v>41234</c:v>
                </c:pt>
                <c:pt idx="658">
                  <c:v>41233</c:v>
                </c:pt>
                <c:pt idx="659">
                  <c:v>41232</c:v>
                </c:pt>
                <c:pt idx="660">
                  <c:v>41229</c:v>
                </c:pt>
                <c:pt idx="661">
                  <c:v>41228</c:v>
                </c:pt>
                <c:pt idx="662">
                  <c:v>41227</c:v>
                </c:pt>
                <c:pt idx="663">
                  <c:v>41226</c:v>
                </c:pt>
                <c:pt idx="664">
                  <c:v>41225</c:v>
                </c:pt>
                <c:pt idx="665">
                  <c:v>41222</c:v>
                </c:pt>
                <c:pt idx="666">
                  <c:v>41221</c:v>
                </c:pt>
                <c:pt idx="667">
                  <c:v>41220</c:v>
                </c:pt>
                <c:pt idx="668">
                  <c:v>41219</c:v>
                </c:pt>
                <c:pt idx="669">
                  <c:v>41218</c:v>
                </c:pt>
                <c:pt idx="670">
                  <c:v>41215</c:v>
                </c:pt>
                <c:pt idx="671">
                  <c:v>41214</c:v>
                </c:pt>
                <c:pt idx="672">
                  <c:v>41213</c:v>
                </c:pt>
                <c:pt idx="673">
                  <c:v>41212</c:v>
                </c:pt>
                <c:pt idx="674">
                  <c:v>41211</c:v>
                </c:pt>
                <c:pt idx="675">
                  <c:v>41208</c:v>
                </c:pt>
                <c:pt idx="676">
                  <c:v>41207</c:v>
                </c:pt>
                <c:pt idx="677">
                  <c:v>41206</c:v>
                </c:pt>
                <c:pt idx="678">
                  <c:v>41205</c:v>
                </c:pt>
                <c:pt idx="679">
                  <c:v>41204</c:v>
                </c:pt>
                <c:pt idx="680">
                  <c:v>41201</c:v>
                </c:pt>
                <c:pt idx="681">
                  <c:v>41200</c:v>
                </c:pt>
                <c:pt idx="682">
                  <c:v>41199</c:v>
                </c:pt>
                <c:pt idx="683">
                  <c:v>41198</c:v>
                </c:pt>
                <c:pt idx="684">
                  <c:v>41197</c:v>
                </c:pt>
                <c:pt idx="685">
                  <c:v>41194</c:v>
                </c:pt>
                <c:pt idx="686">
                  <c:v>41193</c:v>
                </c:pt>
                <c:pt idx="687">
                  <c:v>41192</c:v>
                </c:pt>
                <c:pt idx="688">
                  <c:v>41191</c:v>
                </c:pt>
                <c:pt idx="689">
                  <c:v>41190</c:v>
                </c:pt>
                <c:pt idx="690">
                  <c:v>41187</c:v>
                </c:pt>
                <c:pt idx="691">
                  <c:v>41186</c:v>
                </c:pt>
                <c:pt idx="692">
                  <c:v>41185</c:v>
                </c:pt>
                <c:pt idx="693">
                  <c:v>41184</c:v>
                </c:pt>
                <c:pt idx="694">
                  <c:v>41183</c:v>
                </c:pt>
                <c:pt idx="695">
                  <c:v>41180</c:v>
                </c:pt>
                <c:pt idx="696">
                  <c:v>41179</c:v>
                </c:pt>
                <c:pt idx="697">
                  <c:v>41178</c:v>
                </c:pt>
                <c:pt idx="698">
                  <c:v>41177</c:v>
                </c:pt>
                <c:pt idx="699">
                  <c:v>41176</c:v>
                </c:pt>
                <c:pt idx="700">
                  <c:v>41173</c:v>
                </c:pt>
                <c:pt idx="701">
                  <c:v>41172</c:v>
                </c:pt>
                <c:pt idx="702">
                  <c:v>41171</c:v>
                </c:pt>
                <c:pt idx="703">
                  <c:v>41170</c:v>
                </c:pt>
                <c:pt idx="704">
                  <c:v>41169</c:v>
                </c:pt>
                <c:pt idx="705">
                  <c:v>41166</c:v>
                </c:pt>
                <c:pt idx="706">
                  <c:v>41165</c:v>
                </c:pt>
                <c:pt idx="707">
                  <c:v>41164</c:v>
                </c:pt>
                <c:pt idx="708">
                  <c:v>41163</c:v>
                </c:pt>
                <c:pt idx="709">
                  <c:v>41162</c:v>
                </c:pt>
                <c:pt idx="710">
                  <c:v>41159</c:v>
                </c:pt>
                <c:pt idx="711">
                  <c:v>41158</c:v>
                </c:pt>
                <c:pt idx="712">
                  <c:v>41157</c:v>
                </c:pt>
                <c:pt idx="713">
                  <c:v>41156</c:v>
                </c:pt>
                <c:pt idx="714">
                  <c:v>41155</c:v>
                </c:pt>
                <c:pt idx="715">
                  <c:v>41152</c:v>
                </c:pt>
                <c:pt idx="716">
                  <c:v>41151</c:v>
                </c:pt>
                <c:pt idx="717">
                  <c:v>41150</c:v>
                </c:pt>
                <c:pt idx="718">
                  <c:v>41149</c:v>
                </c:pt>
                <c:pt idx="719">
                  <c:v>41148</c:v>
                </c:pt>
                <c:pt idx="720">
                  <c:v>41145</c:v>
                </c:pt>
                <c:pt idx="721">
                  <c:v>41144</c:v>
                </c:pt>
                <c:pt idx="722">
                  <c:v>41143</c:v>
                </c:pt>
                <c:pt idx="723">
                  <c:v>41142</c:v>
                </c:pt>
                <c:pt idx="724">
                  <c:v>41141</c:v>
                </c:pt>
                <c:pt idx="725">
                  <c:v>41138</c:v>
                </c:pt>
                <c:pt idx="726">
                  <c:v>41137</c:v>
                </c:pt>
                <c:pt idx="727">
                  <c:v>41136</c:v>
                </c:pt>
                <c:pt idx="728">
                  <c:v>41135</c:v>
                </c:pt>
                <c:pt idx="729">
                  <c:v>41134</c:v>
                </c:pt>
                <c:pt idx="730">
                  <c:v>41131</c:v>
                </c:pt>
                <c:pt idx="731">
                  <c:v>41130</c:v>
                </c:pt>
                <c:pt idx="732">
                  <c:v>41129</c:v>
                </c:pt>
                <c:pt idx="733">
                  <c:v>41128</c:v>
                </c:pt>
                <c:pt idx="734">
                  <c:v>41127</c:v>
                </c:pt>
                <c:pt idx="735">
                  <c:v>41124</c:v>
                </c:pt>
                <c:pt idx="736">
                  <c:v>41123</c:v>
                </c:pt>
                <c:pt idx="737">
                  <c:v>41122</c:v>
                </c:pt>
                <c:pt idx="738">
                  <c:v>41121</c:v>
                </c:pt>
                <c:pt idx="739">
                  <c:v>41120</c:v>
                </c:pt>
                <c:pt idx="740">
                  <c:v>41117</c:v>
                </c:pt>
                <c:pt idx="741">
                  <c:v>41116</c:v>
                </c:pt>
                <c:pt idx="742">
                  <c:v>41115</c:v>
                </c:pt>
                <c:pt idx="743">
                  <c:v>41114</c:v>
                </c:pt>
                <c:pt idx="744">
                  <c:v>41113</c:v>
                </c:pt>
                <c:pt idx="745">
                  <c:v>41110</c:v>
                </c:pt>
                <c:pt idx="746">
                  <c:v>41109</c:v>
                </c:pt>
                <c:pt idx="747">
                  <c:v>41108</c:v>
                </c:pt>
                <c:pt idx="748">
                  <c:v>41107</c:v>
                </c:pt>
                <c:pt idx="749">
                  <c:v>41106</c:v>
                </c:pt>
                <c:pt idx="750">
                  <c:v>41103</c:v>
                </c:pt>
                <c:pt idx="751">
                  <c:v>41102</c:v>
                </c:pt>
                <c:pt idx="752">
                  <c:v>41101</c:v>
                </c:pt>
                <c:pt idx="753">
                  <c:v>41100</c:v>
                </c:pt>
                <c:pt idx="754">
                  <c:v>41099</c:v>
                </c:pt>
                <c:pt idx="755">
                  <c:v>41096</c:v>
                </c:pt>
                <c:pt idx="756">
                  <c:v>41095</c:v>
                </c:pt>
                <c:pt idx="757">
                  <c:v>41094</c:v>
                </c:pt>
                <c:pt idx="758">
                  <c:v>41093</c:v>
                </c:pt>
                <c:pt idx="759">
                  <c:v>41092</c:v>
                </c:pt>
                <c:pt idx="760">
                  <c:v>41089</c:v>
                </c:pt>
                <c:pt idx="761">
                  <c:v>41088</c:v>
                </c:pt>
                <c:pt idx="762">
                  <c:v>41087</c:v>
                </c:pt>
                <c:pt idx="763">
                  <c:v>41086</c:v>
                </c:pt>
                <c:pt idx="764">
                  <c:v>41085</c:v>
                </c:pt>
                <c:pt idx="765">
                  <c:v>41082</c:v>
                </c:pt>
                <c:pt idx="766">
                  <c:v>41081</c:v>
                </c:pt>
                <c:pt idx="767">
                  <c:v>41080</c:v>
                </c:pt>
                <c:pt idx="768">
                  <c:v>41079</c:v>
                </c:pt>
                <c:pt idx="769">
                  <c:v>41078</c:v>
                </c:pt>
                <c:pt idx="770">
                  <c:v>41075</c:v>
                </c:pt>
                <c:pt idx="771">
                  <c:v>41074</c:v>
                </c:pt>
                <c:pt idx="772">
                  <c:v>41073</c:v>
                </c:pt>
                <c:pt idx="773">
                  <c:v>41072</c:v>
                </c:pt>
                <c:pt idx="774">
                  <c:v>41071</c:v>
                </c:pt>
                <c:pt idx="775">
                  <c:v>41068</c:v>
                </c:pt>
                <c:pt idx="776">
                  <c:v>41067</c:v>
                </c:pt>
                <c:pt idx="777">
                  <c:v>41066</c:v>
                </c:pt>
                <c:pt idx="778">
                  <c:v>41065</c:v>
                </c:pt>
                <c:pt idx="779">
                  <c:v>41064</c:v>
                </c:pt>
                <c:pt idx="780">
                  <c:v>41061</c:v>
                </c:pt>
                <c:pt idx="781">
                  <c:v>41060</c:v>
                </c:pt>
                <c:pt idx="782">
                  <c:v>41059</c:v>
                </c:pt>
                <c:pt idx="783">
                  <c:v>41058</c:v>
                </c:pt>
                <c:pt idx="784">
                  <c:v>41057</c:v>
                </c:pt>
                <c:pt idx="785">
                  <c:v>41054</c:v>
                </c:pt>
                <c:pt idx="786">
                  <c:v>41053</c:v>
                </c:pt>
                <c:pt idx="787">
                  <c:v>41052</c:v>
                </c:pt>
                <c:pt idx="788">
                  <c:v>41051</c:v>
                </c:pt>
                <c:pt idx="789">
                  <c:v>41050</c:v>
                </c:pt>
                <c:pt idx="790">
                  <c:v>41047</c:v>
                </c:pt>
                <c:pt idx="791">
                  <c:v>41046</c:v>
                </c:pt>
                <c:pt idx="792">
                  <c:v>41045</c:v>
                </c:pt>
                <c:pt idx="793">
                  <c:v>41044</c:v>
                </c:pt>
                <c:pt idx="794">
                  <c:v>41043</c:v>
                </c:pt>
                <c:pt idx="795">
                  <c:v>41040</c:v>
                </c:pt>
                <c:pt idx="796">
                  <c:v>41039</c:v>
                </c:pt>
                <c:pt idx="797">
                  <c:v>41038</c:v>
                </c:pt>
                <c:pt idx="798">
                  <c:v>41037</c:v>
                </c:pt>
                <c:pt idx="799">
                  <c:v>41036</c:v>
                </c:pt>
                <c:pt idx="800">
                  <c:v>41033</c:v>
                </c:pt>
                <c:pt idx="801">
                  <c:v>41032</c:v>
                </c:pt>
                <c:pt idx="802">
                  <c:v>41031</c:v>
                </c:pt>
                <c:pt idx="803">
                  <c:v>41030</c:v>
                </c:pt>
                <c:pt idx="804">
                  <c:v>41029</c:v>
                </c:pt>
                <c:pt idx="805">
                  <c:v>41026</c:v>
                </c:pt>
                <c:pt idx="806">
                  <c:v>41025</c:v>
                </c:pt>
                <c:pt idx="807">
                  <c:v>41024</c:v>
                </c:pt>
                <c:pt idx="808">
                  <c:v>41023</c:v>
                </c:pt>
                <c:pt idx="809">
                  <c:v>41022</c:v>
                </c:pt>
                <c:pt idx="810">
                  <c:v>41019</c:v>
                </c:pt>
                <c:pt idx="811">
                  <c:v>41018</c:v>
                </c:pt>
                <c:pt idx="812">
                  <c:v>41017</c:v>
                </c:pt>
                <c:pt idx="813">
                  <c:v>41016</c:v>
                </c:pt>
                <c:pt idx="814">
                  <c:v>41015</c:v>
                </c:pt>
                <c:pt idx="815">
                  <c:v>41012</c:v>
                </c:pt>
                <c:pt idx="816">
                  <c:v>41011</c:v>
                </c:pt>
                <c:pt idx="817">
                  <c:v>41010</c:v>
                </c:pt>
                <c:pt idx="818">
                  <c:v>41009</c:v>
                </c:pt>
                <c:pt idx="819">
                  <c:v>41008</c:v>
                </c:pt>
                <c:pt idx="820">
                  <c:v>41005</c:v>
                </c:pt>
                <c:pt idx="821">
                  <c:v>41004</c:v>
                </c:pt>
                <c:pt idx="822">
                  <c:v>41003</c:v>
                </c:pt>
                <c:pt idx="823">
                  <c:v>41002</c:v>
                </c:pt>
                <c:pt idx="824">
                  <c:v>41001</c:v>
                </c:pt>
                <c:pt idx="825">
                  <c:v>40998</c:v>
                </c:pt>
                <c:pt idx="826">
                  <c:v>40997</c:v>
                </c:pt>
                <c:pt idx="827">
                  <c:v>40996</c:v>
                </c:pt>
                <c:pt idx="828">
                  <c:v>40995</c:v>
                </c:pt>
                <c:pt idx="829">
                  <c:v>40994</c:v>
                </c:pt>
                <c:pt idx="830">
                  <c:v>40991</c:v>
                </c:pt>
                <c:pt idx="831">
                  <c:v>40990</c:v>
                </c:pt>
                <c:pt idx="832">
                  <c:v>40989</c:v>
                </c:pt>
                <c:pt idx="833">
                  <c:v>40988</c:v>
                </c:pt>
                <c:pt idx="834">
                  <c:v>40987</c:v>
                </c:pt>
                <c:pt idx="835">
                  <c:v>40984</c:v>
                </c:pt>
                <c:pt idx="836">
                  <c:v>40983</c:v>
                </c:pt>
                <c:pt idx="837">
                  <c:v>40982</c:v>
                </c:pt>
                <c:pt idx="838">
                  <c:v>40981</c:v>
                </c:pt>
                <c:pt idx="839">
                  <c:v>40980</c:v>
                </c:pt>
                <c:pt idx="840">
                  <c:v>40977</c:v>
                </c:pt>
                <c:pt idx="841">
                  <c:v>40976</c:v>
                </c:pt>
                <c:pt idx="842">
                  <c:v>40975</c:v>
                </c:pt>
                <c:pt idx="843">
                  <c:v>40974</c:v>
                </c:pt>
                <c:pt idx="844">
                  <c:v>40973</c:v>
                </c:pt>
                <c:pt idx="845">
                  <c:v>40970</c:v>
                </c:pt>
                <c:pt idx="846">
                  <c:v>40969</c:v>
                </c:pt>
                <c:pt idx="847">
                  <c:v>40968</c:v>
                </c:pt>
                <c:pt idx="848">
                  <c:v>40967</c:v>
                </c:pt>
                <c:pt idx="849">
                  <c:v>40966</c:v>
                </c:pt>
                <c:pt idx="850">
                  <c:v>40963</c:v>
                </c:pt>
                <c:pt idx="851">
                  <c:v>40962</c:v>
                </c:pt>
                <c:pt idx="852">
                  <c:v>40961</c:v>
                </c:pt>
                <c:pt idx="853">
                  <c:v>40960</c:v>
                </c:pt>
                <c:pt idx="854">
                  <c:v>40959</c:v>
                </c:pt>
                <c:pt idx="855">
                  <c:v>40956</c:v>
                </c:pt>
                <c:pt idx="856">
                  <c:v>40955</c:v>
                </c:pt>
                <c:pt idx="857">
                  <c:v>40954</c:v>
                </c:pt>
                <c:pt idx="858">
                  <c:v>40953</c:v>
                </c:pt>
                <c:pt idx="859">
                  <c:v>40952</c:v>
                </c:pt>
                <c:pt idx="860">
                  <c:v>40949</c:v>
                </c:pt>
                <c:pt idx="861">
                  <c:v>40948</c:v>
                </c:pt>
                <c:pt idx="862">
                  <c:v>40947</c:v>
                </c:pt>
                <c:pt idx="863">
                  <c:v>40946</c:v>
                </c:pt>
                <c:pt idx="864">
                  <c:v>40945</c:v>
                </c:pt>
                <c:pt idx="865">
                  <c:v>40942</c:v>
                </c:pt>
                <c:pt idx="866">
                  <c:v>40941</c:v>
                </c:pt>
                <c:pt idx="867">
                  <c:v>40940</c:v>
                </c:pt>
                <c:pt idx="868">
                  <c:v>40939</c:v>
                </c:pt>
                <c:pt idx="869">
                  <c:v>40938</c:v>
                </c:pt>
                <c:pt idx="870">
                  <c:v>40935</c:v>
                </c:pt>
                <c:pt idx="871">
                  <c:v>40934</c:v>
                </c:pt>
                <c:pt idx="872">
                  <c:v>40933</c:v>
                </c:pt>
                <c:pt idx="873">
                  <c:v>40932</c:v>
                </c:pt>
                <c:pt idx="874">
                  <c:v>40931</c:v>
                </c:pt>
                <c:pt idx="875">
                  <c:v>40928</c:v>
                </c:pt>
                <c:pt idx="876">
                  <c:v>40927</c:v>
                </c:pt>
                <c:pt idx="877">
                  <c:v>40926</c:v>
                </c:pt>
                <c:pt idx="878">
                  <c:v>40925</c:v>
                </c:pt>
                <c:pt idx="879">
                  <c:v>40924</c:v>
                </c:pt>
                <c:pt idx="880">
                  <c:v>40921</c:v>
                </c:pt>
                <c:pt idx="881">
                  <c:v>40920</c:v>
                </c:pt>
                <c:pt idx="882">
                  <c:v>40919</c:v>
                </c:pt>
                <c:pt idx="883">
                  <c:v>40918</c:v>
                </c:pt>
                <c:pt idx="884">
                  <c:v>40917</c:v>
                </c:pt>
                <c:pt idx="885">
                  <c:v>40914</c:v>
                </c:pt>
                <c:pt idx="886">
                  <c:v>40913</c:v>
                </c:pt>
                <c:pt idx="887">
                  <c:v>40912</c:v>
                </c:pt>
                <c:pt idx="888">
                  <c:v>40911</c:v>
                </c:pt>
                <c:pt idx="889">
                  <c:v>40910</c:v>
                </c:pt>
                <c:pt idx="890">
                  <c:v>40907</c:v>
                </c:pt>
                <c:pt idx="891">
                  <c:v>40906</c:v>
                </c:pt>
                <c:pt idx="892">
                  <c:v>40905</c:v>
                </c:pt>
                <c:pt idx="893">
                  <c:v>40904</c:v>
                </c:pt>
                <c:pt idx="894">
                  <c:v>40903</c:v>
                </c:pt>
                <c:pt idx="895">
                  <c:v>40900</c:v>
                </c:pt>
                <c:pt idx="896">
                  <c:v>40899</c:v>
                </c:pt>
                <c:pt idx="897">
                  <c:v>40898</c:v>
                </c:pt>
                <c:pt idx="898">
                  <c:v>40897</c:v>
                </c:pt>
                <c:pt idx="899">
                  <c:v>40896</c:v>
                </c:pt>
                <c:pt idx="900">
                  <c:v>40893</c:v>
                </c:pt>
                <c:pt idx="901">
                  <c:v>40892</c:v>
                </c:pt>
                <c:pt idx="902">
                  <c:v>40891</c:v>
                </c:pt>
                <c:pt idx="903">
                  <c:v>40890</c:v>
                </c:pt>
                <c:pt idx="904">
                  <c:v>40889</c:v>
                </c:pt>
                <c:pt idx="905">
                  <c:v>40886</c:v>
                </c:pt>
                <c:pt idx="906">
                  <c:v>40885</c:v>
                </c:pt>
                <c:pt idx="907">
                  <c:v>40884</c:v>
                </c:pt>
                <c:pt idx="908">
                  <c:v>40883</c:v>
                </c:pt>
                <c:pt idx="909">
                  <c:v>40882</c:v>
                </c:pt>
                <c:pt idx="910">
                  <c:v>40879</c:v>
                </c:pt>
                <c:pt idx="911">
                  <c:v>40878</c:v>
                </c:pt>
                <c:pt idx="912">
                  <c:v>40877</c:v>
                </c:pt>
                <c:pt idx="913">
                  <c:v>40876</c:v>
                </c:pt>
                <c:pt idx="914">
                  <c:v>40875</c:v>
                </c:pt>
                <c:pt idx="915">
                  <c:v>40872</c:v>
                </c:pt>
                <c:pt idx="916">
                  <c:v>40871</c:v>
                </c:pt>
                <c:pt idx="917">
                  <c:v>40870</c:v>
                </c:pt>
                <c:pt idx="918">
                  <c:v>40869</c:v>
                </c:pt>
                <c:pt idx="919">
                  <c:v>40868</c:v>
                </c:pt>
                <c:pt idx="920">
                  <c:v>40865</c:v>
                </c:pt>
                <c:pt idx="921">
                  <c:v>40864</c:v>
                </c:pt>
                <c:pt idx="922">
                  <c:v>40863</c:v>
                </c:pt>
                <c:pt idx="923">
                  <c:v>40862</c:v>
                </c:pt>
                <c:pt idx="924">
                  <c:v>40861</c:v>
                </c:pt>
                <c:pt idx="925">
                  <c:v>40858</c:v>
                </c:pt>
                <c:pt idx="926">
                  <c:v>40857</c:v>
                </c:pt>
                <c:pt idx="927">
                  <c:v>40856</c:v>
                </c:pt>
                <c:pt idx="928">
                  <c:v>40855</c:v>
                </c:pt>
                <c:pt idx="929">
                  <c:v>40854</c:v>
                </c:pt>
                <c:pt idx="930">
                  <c:v>40851</c:v>
                </c:pt>
                <c:pt idx="931">
                  <c:v>40850</c:v>
                </c:pt>
                <c:pt idx="932">
                  <c:v>40849</c:v>
                </c:pt>
                <c:pt idx="933">
                  <c:v>40848</c:v>
                </c:pt>
                <c:pt idx="934">
                  <c:v>40847</c:v>
                </c:pt>
                <c:pt idx="935">
                  <c:v>40844</c:v>
                </c:pt>
                <c:pt idx="936">
                  <c:v>40843</c:v>
                </c:pt>
                <c:pt idx="937">
                  <c:v>40842</c:v>
                </c:pt>
                <c:pt idx="938">
                  <c:v>40841</c:v>
                </c:pt>
                <c:pt idx="939">
                  <c:v>40840</c:v>
                </c:pt>
                <c:pt idx="940">
                  <c:v>40837</c:v>
                </c:pt>
                <c:pt idx="941">
                  <c:v>40836</c:v>
                </c:pt>
                <c:pt idx="942">
                  <c:v>40835</c:v>
                </c:pt>
                <c:pt idx="943">
                  <c:v>40834</c:v>
                </c:pt>
                <c:pt idx="944">
                  <c:v>40833</c:v>
                </c:pt>
                <c:pt idx="945">
                  <c:v>40830</c:v>
                </c:pt>
                <c:pt idx="946">
                  <c:v>40829</c:v>
                </c:pt>
                <c:pt idx="947">
                  <c:v>40828</c:v>
                </c:pt>
                <c:pt idx="948">
                  <c:v>40827</c:v>
                </c:pt>
                <c:pt idx="949">
                  <c:v>40826</c:v>
                </c:pt>
                <c:pt idx="950">
                  <c:v>40823</c:v>
                </c:pt>
                <c:pt idx="951">
                  <c:v>40822</c:v>
                </c:pt>
                <c:pt idx="952">
                  <c:v>40821</c:v>
                </c:pt>
                <c:pt idx="953">
                  <c:v>40820</c:v>
                </c:pt>
                <c:pt idx="954">
                  <c:v>40819</c:v>
                </c:pt>
                <c:pt idx="955">
                  <c:v>40816</c:v>
                </c:pt>
                <c:pt idx="956">
                  <c:v>40815</c:v>
                </c:pt>
                <c:pt idx="957">
                  <c:v>40814</c:v>
                </c:pt>
                <c:pt idx="958">
                  <c:v>40813</c:v>
                </c:pt>
                <c:pt idx="959">
                  <c:v>40812</c:v>
                </c:pt>
                <c:pt idx="960">
                  <c:v>40809</c:v>
                </c:pt>
                <c:pt idx="961">
                  <c:v>40808</c:v>
                </c:pt>
                <c:pt idx="962">
                  <c:v>40807</c:v>
                </c:pt>
                <c:pt idx="963">
                  <c:v>40806</c:v>
                </c:pt>
                <c:pt idx="964">
                  <c:v>40805</c:v>
                </c:pt>
                <c:pt idx="965">
                  <c:v>40802</c:v>
                </c:pt>
                <c:pt idx="966">
                  <c:v>40801</c:v>
                </c:pt>
                <c:pt idx="967">
                  <c:v>40800</c:v>
                </c:pt>
                <c:pt idx="968">
                  <c:v>40799</c:v>
                </c:pt>
                <c:pt idx="969">
                  <c:v>40798</c:v>
                </c:pt>
                <c:pt idx="970">
                  <c:v>40795</c:v>
                </c:pt>
                <c:pt idx="971">
                  <c:v>40794</c:v>
                </c:pt>
                <c:pt idx="972">
                  <c:v>40793</c:v>
                </c:pt>
                <c:pt idx="973">
                  <c:v>40792</c:v>
                </c:pt>
                <c:pt idx="974">
                  <c:v>40791</c:v>
                </c:pt>
                <c:pt idx="975">
                  <c:v>40788</c:v>
                </c:pt>
                <c:pt idx="976">
                  <c:v>40787</c:v>
                </c:pt>
                <c:pt idx="977">
                  <c:v>40786</c:v>
                </c:pt>
                <c:pt idx="978">
                  <c:v>40785</c:v>
                </c:pt>
                <c:pt idx="979">
                  <c:v>40784</c:v>
                </c:pt>
                <c:pt idx="980">
                  <c:v>40781</c:v>
                </c:pt>
                <c:pt idx="981">
                  <c:v>40780</c:v>
                </c:pt>
                <c:pt idx="982">
                  <c:v>40779</c:v>
                </c:pt>
                <c:pt idx="983">
                  <c:v>40778</c:v>
                </c:pt>
                <c:pt idx="984">
                  <c:v>40777</c:v>
                </c:pt>
                <c:pt idx="985">
                  <c:v>40774</c:v>
                </c:pt>
                <c:pt idx="986">
                  <c:v>40773</c:v>
                </c:pt>
                <c:pt idx="987">
                  <c:v>40772</c:v>
                </c:pt>
                <c:pt idx="988">
                  <c:v>40771</c:v>
                </c:pt>
                <c:pt idx="989">
                  <c:v>40770</c:v>
                </c:pt>
                <c:pt idx="990">
                  <c:v>40767</c:v>
                </c:pt>
                <c:pt idx="991">
                  <c:v>40766</c:v>
                </c:pt>
                <c:pt idx="992">
                  <c:v>40765</c:v>
                </c:pt>
                <c:pt idx="993">
                  <c:v>40764</c:v>
                </c:pt>
                <c:pt idx="994">
                  <c:v>40763</c:v>
                </c:pt>
                <c:pt idx="995">
                  <c:v>40760</c:v>
                </c:pt>
                <c:pt idx="996">
                  <c:v>40759</c:v>
                </c:pt>
                <c:pt idx="997">
                  <c:v>40758</c:v>
                </c:pt>
                <c:pt idx="998">
                  <c:v>40757</c:v>
                </c:pt>
                <c:pt idx="999">
                  <c:v>40756</c:v>
                </c:pt>
                <c:pt idx="1000">
                  <c:v>40753</c:v>
                </c:pt>
                <c:pt idx="1001">
                  <c:v>40752</c:v>
                </c:pt>
                <c:pt idx="1002">
                  <c:v>40751</c:v>
                </c:pt>
                <c:pt idx="1003">
                  <c:v>40750</c:v>
                </c:pt>
                <c:pt idx="1004">
                  <c:v>40749</c:v>
                </c:pt>
                <c:pt idx="1005">
                  <c:v>40746</c:v>
                </c:pt>
                <c:pt idx="1006">
                  <c:v>40745</c:v>
                </c:pt>
                <c:pt idx="1007">
                  <c:v>40744</c:v>
                </c:pt>
                <c:pt idx="1008">
                  <c:v>40743</c:v>
                </c:pt>
                <c:pt idx="1009">
                  <c:v>40742</c:v>
                </c:pt>
                <c:pt idx="1010">
                  <c:v>40739</c:v>
                </c:pt>
                <c:pt idx="1011">
                  <c:v>40738</c:v>
                </c:pt>
                <c:pt idx="1012">
                  <c:v>40737</c:v>
                </c:pt>
                <c:pt idx="1013">
                  <c:v>40736</c:v>
                </c:pt>
                <c:pt idx="1014">
                  <c:v>40735</c:v>
                </c:pt>
                <c:pt idx="1015">
                  <c:v>40732</c:v>
                </c:pt>
                <c:pt idx="1016">
                  <c:v>40731</c:v>
                </c:pt>
                <c:pt idx="1017">
                  <c:v>40730</c:v>
                </c:pt>
                <c:pt idx="1018">
                  <c:v>40729</c:v>
                </c:pt>
                <c:pt idx="1019">
                  <c:v>40728</c:v>
                </c:pt>
                <c:pt idx="1020">
                  <c:v>40725</c:v>
                </c:pt>
                <c:pt idx="1021">
                  <c:v>40724</c:v>
                </c:pt>
                <c:pt idx="1022">
                  <c:v>40723</c:v>
                </c:pt>
                <c:pt idx="1023">
                  <c:v>40722</c:v>
                </c:pt>
                <c:pt idx="1024">
                  <c:v>40718</c:v>
                </c:pt>
                <c:pt idx="1025">
                  <c:v>40717</c:v>
                </c:pt>
                <c:pt idx="1026">
                  <c:v>40716</c:v>
                </c:pt>
                <c:pt idx="1027">
                  <c:v>40715</c:v>
                </c:pt>
                <c:pt idx="1028">
                  <c:v>40714</c:v>
                </c:pt>
                <c:pt idx="1029">
                  <c:v>40711</c:v>
                </c:pt>
                <c:pt idx="1030">
                  <c:v>40710</c:v>
                </c:pt>
                <c:pt idx="1031">
                  <c:v>40709</c:v>
                </c:pt>
                <c:pt idx="1032">
                  <c:v>40708</c:v>
                </c:pt>
                <c:pt idx="1033">
                  <c:v>40707</c:v>
                </c:pt>
                <c:pt idx="1034">
                  <c:v>40704</c:v>
                </c:pt>
                <c:pt idx="1035">
                  <c:v>40703</c:v>
                </c:pt>
                <c:pt idx="1036">
                  <c:v>40702</c:v>
                </c:pt>
                <c:pt idx="1037">
                  <c:v>40701</c:v>
                </c:pt>
                <c:pt idx="1038">
                  <c:v>40700</c:v>
                </c:pt>
                <c:pt idx="1039">
                  <c:v>40697</c:v>
                </c:pt>
                <c:pt idx="1040">
                  <c:v>40696</c:v>
                </c:pt>
                <c:pt idx="1041">
                  <c:v>40695</c:v>
                </c:pt>
                <c:pt idx="1042">
                  <c:v>40694</c:v>
                </c:pt>
                <c:pt idx="1043">
                  <c:v>40693</c:v>
                </c:pt>
                <c:pt idx="1044">
                  <c:v>40690</c:v>
                </c:pt>
                <c:pt idx="1045">
                  <c:v>40689</c:v>
                </c:pt>
                <c:pt idx="1046">
                  <c:v>40688</c:v>
                </c:pt>
                <c:pt idx="1047">
                  <c:v>40687</c:v>
                </c:pt>
                <c:pt idx="1048">
                  <c:v>40686</c:v>
                </c:pt>
                <c:pt idx="1049">
                  <c:v>40683</c:v>
                </c:pt>
                <c:pt idx="1050">
                  <c:v>40682</c:v>
                </c:pt>
                <c:pt idx="1051">
                  <c:v>40681</c:v>
                </c:pt>
                <c:pt idx="1052">
                  <c:v>40680</c:v>
                </c:pt>
                <c:pt idx="1053">
                  <c:v>40679</c:v>
                </c:pt>
                <c:pt idx="1054">
                  <c:v>40676</c:v>
                </c:pt>
                <c:pt idx="1055">
                  <c:v>40675</c:v>
                </c:pt>
                <c:pt idx="1056">
                  <c:v>40674</c:v>
                </c:pt>
                <c:pt idx="1057">
                  <c:v>40673</c:v>
                </c:pt>
                <c:pt idx="1058">
                  <c:v>40672</c:v>
                </c:pt>
                <c:pt idx="1059">
                  <c:v>40669</c:v>
                </c:pt>
                <c:pt idx="1060">
                  <c:v>40668</c:v>
                </c:pt>
                <c:pt idx="1061">
                  <c:v>40667</c:v>
                </c:pt>
                <c:pt idx="1062">
                  <c:v>40666</c:v>
                </c:pt>
                <c:pt idx="1063">
                  <c:v>40665</c:v>
                </c:pt>
                <c:pt idx="1064">
                  <c:v>40662</c:v>
                </c:pt>
                <c:pt idx="1065">
                  <c:v>40661</c:v>
                </c:pt>
                <c:pt idx="1066">
                  <c:v>40660</c:v>
                </c:pt>
                <c:pt idx="1067">
                  <c:v>40659</c:v>
                </c:pt>
                <c:pt idx="1068">
                  <c:v>40658</c:v>
                </c:pt>
                <c:pt idx="1069">
                  <c:v>40654</c:v>
                </c:pt>
                <c:pt idx="1070">
                  <c:v>40653</c:v>
                </c:pt>
                <c:pt idx="1071">
                  <c:v>40652</c:v>
                </c:pt>
                <c:pt idx="1072">
                  <c:v>40651</c:v>
                </c:pt>
                <c:pt idx="1073">
                  <c:v>40648</c:v>
                </c:pt>
                <c:pt idx="1074">
                  <c:v>40647</c:v>
                </c:pt>
                <c:pt idx="1075">
                  <c:v>40646</c:v>
                </c:pt>
                <c:pt idx="1076">
                  <c:v>40645</c:v>
                </c:pt>
                <c:pt idx="1077">
                  <c:v>40644</c:v>
                </c:pt>
                <c:pt idx="1078">
                  <c:v>40641</c:v>
                </c:pt>
                <c:pt idx="1079">
                  <c:v>40640</c:v>
                </c:pt>
                <c:pt idx="1080">
                  <c:v>40639</c:v>
                </c:pt>
                <c:pt idx="1081">
                  <c:v>40638</c:v>
                </c:pt>
                <c:pt idx="1082">
                  <c:v>40637</c:v>
                </c:pt>
                <c:pt idx="1083">
                  <c:v>40634</c:v>
                </c:pt>
                <c:pt idx="1084">
                  <c:v>40633</c:v>
                </c:pt>
                <c:pt idx="1085">
                  <c:v>40632</c:v>
                </c:pt>
                <c:pt idx="1086">
                  <c:v>40631</c:v>
                </c:pt>
                <c:pt idx="1087">
                  <c:v>40630</c:v>
                </c:pt>
                <c:pt idx="1088">
                  <c:v>40627</c:v>
                </c:pt>
                <c:pt idx="1089">
                  <c:v>40626</c:v>
                </c:pt>
                <c:pt idx="1090">
                  <c:v>40625</c:v>
                </c:pt>
                <c:pt idx="1091">
                  <c:v>40624</c:v>
                </c:pt>
                <c:pt idx="1092">
                  <c:v>40623</c:v>
                </c:pt>
                <c:pt idx="1093">
                  <c:v>40620</c:v>
                </c:pt>
                <c:pt idx="1094">
                  <c:v>40619</c:v>
                </c:pt>
                <c:pt idx="1095">
                  <c:v>40618</c:v>
                </c:pt>
                <c:pt idx="1096">
                  <c:v>40617</c:v>
                </c:pt>
                <c:pt idx="1097">
                  <c:v>40616</c:v>
                </c:pt>
                <c:pt idx="1098">
                  <c:v>40613</c:v>
                </c:pt>
                <c:pt idx="1099">
                  <c:v>40612</c:v>
                </c:pt>
                <c:pt idx="1100">
                  <c:v>40611</c:v>
                </c:pt>
                <c:pt idx="1101">
                  <c:v>40610</c:v>
                </c:pt>
                <c:pt idx="1102">
                  <c:v>40609</c:v>
                </c:pt>
                <c:pt idx="1103">
                  <c:v>40606</c:v>
                </c:pt>
                <c:pt idx="1104">
                  <c:v>40605</c:v>
                </c:pt>
                <c:pt idx="1105">
                  <c:v>40604</c:v>
                </c:pt>
                <c:pt idx="1106">
                  <c:v>40603</c:v>
                </c:pt>
                <c:pt idx="1107">
                  <c:v>40602</c:v>
                </c:pt>
                <c:pt idx="1108">
                  <c:v>40599</c:v>
                </c:pt>
                <c:pt idx="1109">
                  <c:v>40598</c:v>
                </c:pt>
                <c:pt idx="1110">
                  <c:v>40597</c:v>
                </c:pt>
                <c:pt idx="1111">
                  <c:v>40596</c:v>
                </c:pt>
                <c:pt idx="1112">
                  <c:v>40595</c:v>
                </c:pt>
                <c:pt idx="1113">
                  <c:v>40592</c:v>
                </c:pt>
                <c:pt idx="1114">
                  <c:v>40591</c:v>
                </c:pt>
                <c:pt idx="1115">
                  <c:v>40590</c:v>
                </c:pt>
                <c:pt idx="1116">
                  <c:v>40589</c:v>
                </c:pt>
                <c:pt idx="1117">
                  <c:v>40588</c:v>
                </c:pt>
                <c:pt idx="1118">
                  <c:v>40585</c:v>
                </c:pt>
                <c:pt idx="1119">
                  <c:v>40584</c:v>
                </c:pt>
                <c:pt idx="1120">
                  <c:v>40583</c:v>
                </c:pt>
                <c:pt idx="1121">
                  <c:v>40582</c:v>
                </c:pt>
                <c:pt idx="1122">
                  <c:v>40581</c:v>
                </c:pt>
                <c:pt idx="1123">
                  <c:v>40578</c:v>
                </c:pt>
                <c:pt idx="1124">
                  <c:v>40577</c:v>
                </c:pt>
                <c:pt idx="1125">
                  <c:v>40576</c:v>
                </c:pt>
                <c:pt idx="1126">
                  <c:v>40575</c:v>
                </c:pt>
                <c:pt idx="1127">
                  <c:v>40574</c:v>
                </c:pt>
                <c:pt idx="1128">
                  <c:v>40571</c:v>
                </c:pt>
                <c:pt idx="1129">
                  <c:v>40570</c:v>
                </c:pt>
                <c:pt idx="1130">
                  <c:v>40569</c:v>
                </c:pt>
                <c:pt idx="1131">
                  <c:v>40568</c:v>
                </c:pt>
                <c:pt idx="1132">
                  <c:v>40567</c:v>
                </c:pt>
                <c:pt idx="1133">
                  <c:v>40564</c:v>
                </c:pt>
                <c:pt idx="1134">
                  <c:v>40563</c:v>
                </c:pt>
                <c:pt idx="1135">
                  <c:v>40562</c:v>
                </c:pt>
                <c:pt idx="1136">
                  <c:v>40561</c:v>
                </c:pt>
                <c:pt idx="1137">
                  <c:v>40560</c:v>
                </c:pt>
                <c:pt idx="1138">
                  <c:v>40557</c:v>
                </c:pt>
                <c:pt idx="1139">
                  <c:v>40556</c:v>
                </c:pt>
                <c:pt idx="1140">
                  <c:v>40555</c:v>
                </c:pt>
                <c:pt idx="1141">
                  <c:v>40554</c:v>
                </c:pt>
                <c:pt idx="1142">
                  <c:v>40553</c:v>
                </c:pt>
                <c:pt idx="1143">
                  <c:v>40550</c:v>
                </c:pt>
                <c:pt idx="1144">
                  <c:v>40549</c:v>
                </c:pt>
                <c:pt idx="1145">
                  <c:v>40548</c:v>
                </c:pt>
                <c:pt idx="1146">
                  <c:v>40547</c:v>
                </c:pt>
                <c:pt idx="1147">
                  <c:v>40546</c:v>
                </c:pt>
                <c:pt idx="1148">
                  <c:v>40542</c:v>
                </c:pt>
                <c:pt idx="1149">
                  <c:v>40541</c:v>
                </c:pt>
                <c:pt idx="1150">
                  <c:v>40540</c:v>
                </c:pt>
                <c:pt idx="1151">
                  <c:v>40539</c:v>
                </c:pt>
                <c:pt idx="1152">
                  <c:v>40536</c:v>
                </c:pt>
                <c:pt idx="1153">
                  <c:v>40535</c:v>
                </c:pt>
                <c:pt idx="1154">
                  <c:v>40534</c:v>
                </c:pt>
                <c:pt idx="1155">
                  <c:v>40533</c:v>
                </c:pt>
                <c:pt idx="1156">
                  <c:v>40532</c:v>
                </c:pt>
                <c:pt idx="1157">
                  <c:v>40529</c:v>
                </c:pt>
                <c:pt idx="1158">
                  <c:v>40528</c:v>
                </c:pt>
                <c:pt idx="1159">
                  <c:v>40527</c:v>
                </c:pt>
                <c:pt idx="1160">
                  <c:v>40526</c:v>
                </c:pt>
                <c:pt idx="1161">
                  <c:v>40525</c:v>
                </c:pt>
                <c:pt idx="1162">
                  <c:v>40522</c:v>
                </c:pt>
                <c:pt idx="1163">
                  <c:v>40521</c:v>
                </c:pt>
                <c:pt idx="1164">
                  <c:v>40520</c:v>
                </c:pt>
                <c:pt idx="1165">
                  <c:v>40519</c:v>
                </c:pt>
                <c:pt idx="1166">
                  <c:v>40518</c:v>
                </c:pt>
                <c:pt idx="1167">
                  <c:v>40515</c:v>
                </c:pt>
                <c:pt idx="1168">
                  <c:v>40514</c:v>
                </c:pt>
                <c:pt idx="1169">
                  <c:v>40513</c:v>
                </c:pt>
                <c:pt idx="1170">
                  <c:v>40512</c:v>
                </c:pt>
                <c:pt idx="1171">
                  <c:v>40511</c:v>
                </c:pt>
                <c:pt idx="1172">
                  <c:v>40508</c:v>
                </c:pt>
                <c:pt idx="1173">
                  <c:v>40507</c:v>
                </c:pt>
                <c:pt idx="1174">
                  <c:v>40506</c:v>
                </c:pt>
                <c:pt idx="1175">
                  <c:v>40505</c:v>
                </c:pt>
                <c:pt idx="1176">
                  <c:v>40504</c:v>
                </c:pt>
                <c:pt idx="1177">
                  <c:v>40501</c:v>
                </c:pt>
                <c:pt idx="1178">
                  <c:v>40500</c:v>
                </c:pt>
                <c:pt idx="1179">
                  <c:v>40499</c:v>
                </c:pt>
                <c:pt idx="1180">
                  <c:v>40498</c:v>
                </c:pt>
                <c:pt idx="1181">
                  <c:v>40497</c:v>
                </c:pt>
                <c:pt idx="1182">
                  <c:v>40494</c:v>
                </c:pt>
                <c:pt idx="1183">
                  <c:v>40493</c:v>
                </c:pt>
                <c:pt idx="1184">
                  <c:v>40492</c:v>
                </c:pt>
                <c:pt idx="1185">
                  <c:v>40491</c:v>
                </c:pt>
                <c:pt idx="1186">
                  <c:v>40490</c:v>
                </c:pt>
                <c:pt idx="1187">
                  <c:v>40487</c:v>
                </c:pt>
                <c:pt idx="1188">
                  <c:v>40486</c:v>
                </c:pt>
                <c:pt idx="1189">
                  <c:v>40485</c:v>
                </c:pt>
                <c:pt idx="1190">
                  <c:v>40484</c:v>
                </c:pt>
                <c:pt idx="1191">
                  <c:v>40483</c:v>
                </c:pt>
                <c:pt idx="1192">
                  <c:v>40480</c:v>
                </c:pt>
                <c:pt idx="1193">
                  <c:v>40479</c:v>
                </c:pt>
                <c:pt idx="1194">
                  <c:v>40478</c:v>
                </c:pt>
                <c:pt idx="1195">
                  <c:v>40477</c:v>
                </c:pt>
                <c:pt idx="1196">
                  <c:v>40476</c:v>
                </c:pt>
                <c:pt idx="1197">
                  <c:v>40473</c:v>
                </c:pt>
                <c:pt idx="1198">
                  <c:v>40472</c:v>
                </c:pt>
                <c:pt idx="1199">
                  <c:v>40471</c:v>
                </c:pt>
                <c:pt idx="1200">
                  <c:v>40470</c:v>
                </c:pt>
                <c:pt idx="1201">
                  <c:v>40469</c:v>
                </c:pt>
                <c:pt idx="1202">
                  <c:v>40466</c:v>
                </c:pt>
                <c:pt idx="1203">
                  <c:v>40465</c:v>
                </c:pt>
                <c:pt idx="1204">
                  <c:v>40464</c:v>
                </c:pt>
                <c:pt idx="1205">
                  <c:v>40463</c:v>
                </c:pt>
                <c:pt idx="1206">
                  <c:v>40459</c:v>
                </c:pt>
                <c:pt idx="1207">
                  <c:v>40458</c:v>
                </c:pt>
                <c:pt idx="1208">
                  <c:v>40457</c:v>
                </c:pt>
                <c:pt idx="1209">
                  <c:v>40456</c:v>
                </c:pt>
                <c:pt idx="1210">
                  <c:v>40455</c:v>
                </c:pt>
                <c:pt idx="1211">
                  <c:v>40452</c:v>
                </c:pt>
                <c:pt idx="1212">
                  <c:v>40451</c:v>
                </c:pt>
                <c:pt idx="1213">
                  <c:v>40450</c:v>
                </c:pt>
                <c:pt idx="1214">
                  <c:v>40449</c:v>
                </c:pt>
                <c:pt idx="1215">
                  <c:v>40448</c:v>
                </c:pt>
                <c:pt idx="1216">
                  <c:v>40445</c:v>
                </c:pt>
                <c:pt idx="1217">
                  <c:v>40444</c:v>
                </c:pt>
                <c:pt idx="1218">
                  <c:v>40443</c:v>
                </c:pt>
                <c:pt idx="1219">
                  <c:v>40442</c:v>
                </c:pt>
                <c:pt idx="1220">
                  <c:v>40441</c:v>
                </c:pt>
                <c:pt idx="1221">
                  <c:v>40438</c:v>
                </c:pt>
                <c:pt idx="1222">
                  <c:v>40437</c:v>
                </c:pt>
                <c:pt idx="1223">
                  <c:v>40436</c:v>
                </c:pt>
                <c:pt idx="1224">
                  <c:v>40435</c:v>
                </c:pt>
                <c:pt idx="1225">
                  <c:v>40434</c:v>
                </c:pt>
                <c:pt idx="1226">
                  <c:v>40431</c:v>
                </c:pt>
                <c:pt idx="1227">
                  <c:v>40430</c:v>
                </c:pt>
                <c:pt idx="1228">
                  <c:v>40429</c:v>
                </c:pt>
                <c:pt idx="1229">
                  <c:v>40428</c:v>
                </c:pt>
                <c:pt idx="1230">
                  <c:v>40427</c:v>
                </c:pt>
                <c:pt idx="1231">
                  <c:v>40424</c:v>
                </c:pt>
                <c:pt idx="1232">
                  <c:v>40423</c:v>
                </c:pt>
                <c:pt idx="1233">
                  <c:v>40422</c:v>
                </c:pt>
                <c:pt idx="1234">
                  <c:v>40421</c:v>
                </c:pt>
                <c:pt idx="1235">
                  <c:v>40420</c:v>
                </c:pt>
                <c:pt idx="1236">
                  <c:v>40417</c:v>
                </c:pt>
                <c:pt idx="1237">
                  <c:v>40416</c:v>
                </c:pt>
                <c:pt idx="1238">
                  <c:v>40415</c:v>
                </c:pt>
                <c:pt idx="1239">
                  <c:v>40414</c:v>
                </c:pt>
                <c:pt idx="1240">
                  <c:v>40413</c:v>
                </c:pt>
                <c:pt idx="1241">
                  <c:v>40410</c:v>
                </c:pt>
                <c:pt idx="1242">
                  <c:v>40409</c:v>
                </c:pt>
                <c:pt idx="1243">
                  <c:v>40408</c:v>
                </c:pt>
                <c:pt idx="1244">
                  <c:v>40407</c:v>
                </c:pt>
                <c:pt idx="1245">
                  <c:v>40406</c:v>
                </c:pt>
                <c:pt idx="1246">
                  <c:v>40403</c:v>
                </c:pt>
                <c:pt idx="1247">
                  <c:v>40402</c:v>
                </c:pt>
                <c:pt idx="1248">
                  <c:v>40401</c:v>
                </c:pt>
                <c:pt idx="1249">
                  <c:v>40400</c:v>
                </c:pt>
                <c:pt idx="1250">
                  <c:v>40399</c:v>
                </c:pt>
                <c:pt idx="1251">
                  <c:v>40396</c:v>
                </c:pt>
                <c:pt idx="1252">
                  <c:v>40395</c:v>
                </c:pt>
                <c:pt idx="1253">
                  <c:v>40394</c:v>
                </c:pt>
                <c:pt idx="1254">
                  <c:v>40393</c:v>
                </c:pt>
                <c:pt idx="1255">
                  <c:v>40392</c:v>
                </c:pt>
                <c:pt idx="1256">
                  <c:v>40389</c:v>
                </c:pt>
                <c:pt idx="1257">
                  <c:v>40388</c:v>
                </c:pt>
                <c:pt idx="1258">
                  <c:v>40387</c:v>
                </c:pt>
                <c:pt idx="1259">
                  <c:v>40386</c:v>
                </c:pt>
                <c:pt idx="1260">
                  <c:v>40385</c:v>
                </c:pt>
                <c:pt idx="1261">
                  <c:v>40382</c:v>
                </c:pt>
                <c:pt idx="1262">
                  <c:v>40381</c:v>
                </c:pt>
                <c:pt idx="1263">
                  <c:v>40380</c:v>
                </c:pt>
                <c:pt idx="1264">
                  <c:v>40379</c:v>
                </c:pt>
                <c:pt idx="1265">
                  <c:v>40378</c:v>
                </c:pt>
                <c:pt idx="1266">
                  <c:v>40375</c:v>
                </c:pt>
                <c:pt idx="1267">
                  <c:v>40374</c:v>
                </c:pt>
                <c:pt idx="1268">
                  <c:v>40373</c:v>
                </c:pt>
                <c:pt idx="1269">
                  <c:v>40372</c:v>
                </c:pt>
                <c:pt idx="1270">
                  <c:v>40371</c:v>
                </c:pt>
                <c:pt idx="1271">
                  <c:v>40368</c:v>
                </c:pt>
                <c:pt idx="1272">
                  <c:v>40367</c:v>
                </c:pt>
                <c:pt idx="1273">
                  <c:v>40366</c:v>
                </c:pt>
                <c:pt idx="1274">
                  <c:v>40365</c:v>
                </c:pt>
                <c:pt idx="1275">
                  <c:v>40364</c:v>
                </c:pt>
                <c:pt idx="1276">
                  <c:v>40361</c:v>
                </c:pt>
                <c:pt idx="1277">
                  <c:v>40360</c:v>
                </c:pt>
                <c:pt idx="1278">
                  <c:v>40359</c:v>
                </c:pt>
                <c:pt idx="1279">
                  <c:v>40358</c:v>
                </c:pt>
                <c:pt idx="1280">
                  <c:v>40357</c:v>
                </c:pt>
                <c:pt idx="1281">
                  <c:v>40354</c:v>
                </c:pt>
                <c:pt idx="1282">
                  <c:v>40353</c:v>
                </c:pt>
                <c:pt idx="1283">
                  <c:v>40352</c:v>
                </c:pt>
                <c:pt idx="1284">
                  <c:v>40351</c:v>
                </c:pt>
                <c:pt idx="1285">
                  <c:v>40350</c:v>
                </c:pt>
                <c:pt idx="1286">
                  <c:v>40347</c:v>
                </c:pt>
                <c:pt idx="1287">
                  <c:v>40346</c:v>
                </c:pt>
                <c:pt idx="1288">
                  <c:v>40345</c:v>
                </c:pt>
                <c:pt idx="1289">
                  <c:v>40344</c:v>
                </c:pt>
                <c:pt idx="1290">
                  <c:v>40343</c:v>
                </c:pt>
                <c:pt idx="1291">
                  <c:v>40340</c:v>
                </c:pt>
                <c:pt idx="1292">
                  <c:v>40339</c:v>
                </c:pt>
                <c:pt idx="1293">
                  <c:v>40338</c:v>
                </c:pt>
                <c:pt idx="1294">
                  <c:v>40337</c:v>
                </c:pt>
                <c:pt idx="1295">
                  <c:v>40336</c:v>
                </c:pt>
                <c:pt idx="1296">
                  <c:v>40333</c:v>
                </c:pt>
                <c:pt idx="1297">
                  <c:v>40332</c:v>
                </c:pt>
                <c:pt idx="1298">
                  <c:v>40331</c:v>
                </c:pt>
                <c:pt idx="1299">
                  <c:v>40330</c:v>
                </c:pt>
                <c:pt idx="1300">
                  <c:v>40329</c:v>
                </c:pt>
                <c:pt idx="1301">
                  <c:v>40326</c:v>
                </c:pt>
                <c:pt idx="1302">
                  <c:v>40325</c:v>
                </c:pt>
                <c:pt idx="1303">
                  <c:v>40324</c:v>
                </c:pt>
                <c:pt idx="1304">
                  <c:v>40323</c:v>
                </c:pt>
                <c:pt idx="1305">
                  <c:v>40322</c:v>
                </c:pt>
                <c:pt idx="1306">
                  <c:v>40318</c:v>
                </c:pt>
                <c:pt idx="1307">
                  <c:v>40317</c:v>
                </c:pt>
                <c:pt idx="1308">
                  <c:v>40316</c:v>
                </c:pt>
                <c:pt idx="1309">
                  <c:v>40315</c:v>
                </c:pt>
                <c:pt idx="1310">
                  <c:v>40312</c:v>
                </c:pt>
                <c:pt idx="1311">
                  <c:v>40311</c:v>
                </c:pt>
                <c:pt idx="1312">
                  <c:v>40310</c:v>
                </c:pt>
                <c:pt idx="1313">
                  <c:v>40309</c:v>
                </c:pt>
                <c:pt idx="1314">
                  <c:v>40308</c:v>
                </c:pt>
                <c:pt idx="1315">
                  <c:v>40305</c:v>
                </c:pt>
                <c:pt idx="1316">
                  <c:v>40304</c:v>
                </c:pt>
                <c:pt idx="1317">
                  <c:v>40303</c:v>
                </c:pt>
                <c:pt idx="1318">
                  <c:v>40302</c:v>
                </c:pt>
                <c:pt idx="1319">
                  <c:v>40301</c:v>
                </c:pt>
                <c:pt idx="1320">
                  <c:v>40298</c:v>
                </c:pt>
                <c:pt idx="1321">
                  <c:v>40297</c:v>
                </c:pt>
                <c:pt idx="1322">
                  <c:v>40296</c:v>
                </c:pt>
                <c:pt idx="1323">
                  <c:v>40295</c:v>
                </c:pt>
                <c:pt idx="1324">
                  <c:v>40294</c:v>
                </c:pt>
                <c:pt idx="1325">
                  <c:v>40291</c:v>
                </c:pt>
                <c:pt idx="1326">
                  <c:v>40290</c:v>
                </c:pt>
                <c:pt idx="1327">
                  <c:v>40289</c:v>
                </c:pt>
                <c:pt idx="1328">
                  <c:v>40288</c:v>
                </c:pt>
                <c:pt idx="1329">
                  <c:v>40287</c:v>
                </c:pt>
                <c:pt idx="1330">
                  <c:v>40284</c:v>
                </c:pt>
                <c:pt idx="1331">
                  <c:v>40283</c:v>
                </c:pt>
                <c:pt idx="1332">
                  <c:v>40282</c:v>
                </c:pt>
                <c:pt idx="1333">
                  <c:v>40281</c:v>
                </c:pt>
                <c:pt idx="1334">
                  <c:v>40280</c:v>
                </c:pt>
                <c:pt idx="1335">
                  <c:v>40277</c:v>
                </c:pt>
                <c:pt idx="1336">
                  <c:v>40276</c:v>
                </c:pt>
                <c:pt idx="1337">
                  <c:v>40275</c:v>
                </c:pt>
                <c:pt idx="1338">
                  <c:v>40274</c:v>
                </c:pt>
                <c:pt idx="1339">
                  <c:v>40273</c:v>
                </c:pt>
                <c:pt idx="1340">
                  <c:v>40269</c:v>
                </c:pt>
                <c:pt idx="1341">
                  <c:v>40268</c:v>
                </c:pt>
                <c:pt idx="1342">
                  <c:v>40267</c:v>
                </c:pt>
                <c:pt idx="1343">
                  <c:v>40266</c:v>
                </c:pt>
                <c:pt idx="1344">
                  <c:v>40263</c:v>
                </c:pt>
                <c:pt idx="1345">
                  <c:v>40262</c:v>
                </c:pt>
                <c:pt idx="1346">
                  <c:v>40261</c:v>
                </c:pt>
                <c:pt idx="1347">
                  <c:v>40260</c:v>
                </c:pt>
                <c:pt idx="1348">
                  <c:v>40259</c:v>
                </c:pt>
                <c:pt idx="1349">
                  <c:v>40256</c:v>
                </c:pt>
                <c:pt idx="1350">
                  <c:v>40255</c:v>
                </c:pt>
                <c:pt idx="1351">
                  <c:v>40254</c:v>
                </c:pt>
                <c:pt idx="1352">
                  <c:v>40253</c:v>
                </c:pt>
                <c:pt idx="1353">
                  <c:v>40252</c:v>
                </c:pt>
                <c:pt idx="1354">
                  <c:v>40249</c:v>
                </c:pt>
                <c:pt idx="1355">
                  <c:v>40248</c:v>
                </c:pt>
                <c:pt idx="1356">
                  <c:v>40247</c:v>
                </c:pt>
                <c:pt idx="1357">
                  <c:v>40246</c:v>
                </c:pt>
                <c:pt idx="1358">
                  <c:v>40245</c:v>
                </c:pt>
                <c:pt idx="1359">
                  <c:v>40242</c:v>
                </c:pt>
                <c:pt idx="1360">
                  <c:v>40241</c:v>
                </c:pt>
                <c:pt idx="1361">
                  <c:v>40240</c:v>
                </c:pt>
                <c:pt idx="1362">
                  <c:v>40239</c:v>
                </c:pt>
                <c:pt idx="1363">
                  <c:v>40238</c:v>
                </c:pt>
                <c:pt idx="1364">
                  <c:v>40235</c:v>
                </c:pt>
                <c:pt idx="1365">
                  <c:v>40234</c:v>
                </c:pt>
                <c:pt idx="1366">
                  <c:v>40233</c:v>
                </c:pt>
                <c:pt idx="1367">
                  <c:v>40232</c:v>
                </c:pt>
                <c:pt idx="1368">
                  <c:v>40231</c:v>
                </c:pt>
              </c:numCache>
            </c:numRef>
          </c:xVal>
          <c:yVal>
            <c:numRef>
              <c:f>'Master 3m12m'!$O$2:$O$1370</c:f>
              <c:numCache>
                <c:formatCode>0.00</c:formatCode>
                <c:ptCount val="1369"/>
                <c:pt idx="0">
                  <c:v>15.55</c:v>
                </c:pt>
                <c:pt idx="1">
                  <c:v>15.28</c:v>
                </c:pt>
                <c:pt idx="2">
                  <c:v>14.969999999999999</c:v>
                </c:pt>
                <c:pt idx="3">
                  <c:v>15.19</c:v>
                </c:pt>
                <c:pt idx="4">
                  <c:v>14.819999999999999</c:v>
                </c:pt>
                <c:pt idx="5">
                  <c:v>14.899999999999999</c:v>
                </c:pt>
                <c:pt idx="6">
                  <c:v>15.339999999999998</c:v>
                </c:pt>
                <c:pt idx="7">
                  <c:v>15.059999999999999</c:v>
                </c:pt>
                <c:pt idx="8">
                  <c:v>15.3</c:v>
                </c:pt>
                <c:pt idx="9">
                  <c:v>15.2</c:v>
                </c:pt>
                <c:pt idx="10">
                  <c:v>15.45</c:v>
                </c:pt>
                <c:pt idx="11">
                  <c:v>15.450000000000001</c:v>
                </c:pt>
                <c:pt idx="12">
                  <c:v>15.450000000000001</c:v>
                </c:pt>
                <c:pt idx="13">
                  <c:v>15.35</c:v>
                </c:pt>
                <c:pt idx="14">
                  <c:v>15.370000000000001</c:v>
                </c:pt>
                <c:pt idx="15">
                  <c:v>15.15</c:v>
                </c:pt>
                <c:pt idx="16">
                  <c:v>15.2</c:v>
                </c:pt>
                <c:pt idx="17">
                  <c:v>15.05</c:v>
                </c:pt>
                <c:pt idx="18">
                  <c:v>15.05</c:v>
                </c:pt>
                <c:pt idx="19">
                  <c:v>14.7</c:v>
                </c:pt>
                <c:pt idx="20">
                  <c:v>15.049999999999999</c:v>
                </c:pt>
                <c:pt idx="21">
                  <c:v>14.9</c:v>
                </c:pt>
                <c:pt idx="22">
                  <c:v>14.9</c:v>
                </c:pt>
                <c:pt idx="23">
                  <c:v>14.45</c:v>
                </c:pt>
                <c:pt idx="24">
                  <c:v>14.799999999999997</c:v>
                </c:pt>
                <c:pt idx="25">
                  <c:v>14.8</c:v>
                </c:pt>
                <c:pt idx="26">
                  <c:v>14.95</c:v>
                </c:pt>
                <c:pt idx="27">
                  <c:v>14.74</c:v>
                </c:pt>
                <c:pt idx="28">
                  <c:v>14.700000000000001</c:v>
                </c:pt>
                <c:pt idx="29">
                  <c:v>15.100000000000001</c:v>
                </c:pt>
                <c:pt idx="30">
                  <c:v>15</c:v>
                </c:pt>
                <c:pt idx="31">
                  <c:v>15.400000000000002</c:v>
                </c:pt>
                <c:pt idx="32">
                  <c:v>15.35</c:v>
                </c:pt>
                <c:pt idx="33">
                  <c:v>14.910000000000002</c:v>
                </c:pt>
                <c:pt idx="34">
                  <c:v>15.249999999999998</c:v>
                </c:pt>
                <c:pt idx="35">
                  <c:v>15.299999999999999</c:v>
                </c:pt>
                <c:pt idx="36">
                  <c:v>15.1</c:v>
                </c:pt>
                <c:pt idx="37">
                  <c:v>15.2</c:v>
                </c:pt>
                <c:pt idx="38">
                  <c:v>15.549999999999999</c:v>
                </c:pt>
                <c:pt idx="39">
                  <c:v>15.479999999999999</c:v>
                </c:pt>
                <c:pt idx="40">
                  <c:v>15.25</c:v>
                </c:pt>
                <c:pt idx="41">
                  <c:v>15.35</c:v>
                </c:pt>
                <c:pt idx="42">
                  <c:v>15.7</c:v>
                </c:pt>
                <c:pt idx="43">
                  <c:v>15.270000000000001</c:v>
                </c:pt>
                <c:pt idx="44">
                  <c:v>15.05</c:v>
                </c:pt>
                <c:pt idx="45">
                  <c:v>14.799999999999999</c:v>
                </c:pt>
                <c:pt idx="46">
                  <c:v>15</c:v>
                </c:pt>
                <c:pt idx="47">
                  <c:v>14.509999999999998</c:v>
                </c:pt>
                <c:pt idx="48">
                  <c:v>14.649999999999999</c:v>
                </c:pt>
                <c:pt idx="49">
                  <c:v>14.739999999999998</c:v>
                </c:pt>
                <c:pt idx="50">
                  <c:v>15.05</c:v>
                </c:pt>
                <c:pt idx="51">
                  <c:v>15.05</c:v>
                </c:pt>
                <c:pt idx="52">
                  <c:v>15.450000000000001</c:v>
                </c:pt>
                <c:pt idx="53">
                  <c:v>15.43</c:v>
                </c:pt>
                <c:pt idx="54">
                  <c:v>15.599999999999998</c:v>
                </c:pt>
                <c:pt idx="55">
                  <c:v>15.6</c:v>
                </c:pt>
                <c:pt idx="56">
                  <c:v>15.220000000000002</c:v>
                </c:pt>
                <c:pt idx="57">
                  <c:v>14.829999999999998</c:v>
                </c:pt>
                <c:pt idx="58">
                  <c:v>14.530000000000001</c:v>
                </c:pt>
                <c:pt idx="59">
                  <c:v>14.1</c:v>
                </c:pt>
                <c:pt idx="60">
                  <c:v>14.07</c:v>
                </c:pt>
                <c:pt idx="61">
                  <c:v>14.100000000000001</c:v>
                </c:pt>
                <c:pt idx="62">
                  <c:v>13.77</c:v>
                </c:pt>
                <c:pt idx="63">
                  <c:v>13.95</c:v>
                </c:pt>
                <c:pt idx="64">
                  <c:v>13.92</c:v>
                </c:pt>
                <c:pt idx="65">
                  <c:v>14.1</c:v>
                </c:pt>
                <c:pt idx="66">
                  <c:v>14.25</c:v>
                </c:pt>
                <c:pt idx="67">
                  <c:v>13.899999999999999</c:v>
                </c:pt>
                <c:pt idx="68">
                  <c:v>14.249999999999998</c:v>
                </c:pt>
                <c:pt idx="69">
                  <c:v>14.049999999999999</c:v>
                </c:pt>
                <c:pt idx="70">
                  <c:v>13.85</c:v>
                </c:pt>
                <c:pt idx="71">
                  <c:v>13.930000000000001</c:v>
                </c:pt>
                <c:pt idx="72">
                  <c:v>14.049999999999999</c:v>
                </c:pt>
                <c:pt idx="73">
                  <c:v>13.91</c:v>
                </c:pt>
                <c:pt idx="74">
                  <c:v>14.149999999999999</c:v>
                </c:pt>
                <c:pt idx="75">
                  <c:v>13.950000000000001</c:v>
                </c:pt>
                <c:pt idx="76">
                  <c:v>13.5</c:v>
                </c:pt>
                <c:pt idx="77">
                  <c:v>13.75</c:v>
                </c:pt>
                <c:pt idx="78">
                  <c:v>13.84</c:v>
                </c:pt>
                <c:pt idx="79">
                  <c:v>13.73</c:v>
                </c:pt>
                <c:pt idx="80">
                  <c:v>13.63</c:v>
                </c:pt>
                <c:pt idx="81">
                  <c:v>13.45</c:v>
                </c:pt>
                <c:pt idx="82">
                  <c:v>13.46</c:v>
                </c:pt>
                <c:pt idx="83">
                  <c:v>13.64</c:v>
                </c:pt>
                <c:pt idx="84">
                  <c:v>13.4</c:v>
                </c:pt>
                <c:pt idx="85">
                  <c:v>13.500000000000002</c:v>
                </c:pt>
                <c:pt idx="86">
                  <c:v>13.05</c:v>
                </c:pt>
                <c:pt idx="87">
                  <c:v>13.030000000000001</c:v>
                </c:pt>
                <c:pt idx="88">
                  <c:v>13</c:v>
                </c:pt>
                <c:pt idx="89">
                  <c:v>12.95</c:v>
                </c:pt>
                <c:pt idx="90">
                  <c:v>12.899999999999999</c:v>
                </c:pt>
                <c:pt idx="91">
                  <c:v>12.450000000000001</c:v>
                </c:pt>
                <c:pt idx="92">
                  <c:v>12.700000000000001</c:v>
                </c:pt>
                <c:pt idx="93">
                  <c:v>12.620000000000001</c:v>
                </c:pt>
                <c:pt idx="94">
                  <c:v>12.7</c:v>
                </c:pt>
                <c:pt idx="95">
                  <c:v>12.73</c:v>
                </c:pt>
                <c:pt idx="96">
                  <c:v>12.3</c:v>
                </c:pt>
                <c:pt idx="97">
                  <c:v>12.499999999999998</c:v>
                </c:pt>
                <c:pt idx="98">
                  <c:v>12.5</c:v>
                </c:pt>
                <c:pt idx="99">
                  <c:v>12.450000000000001</c:v>
                </c:pt>
                <c:pt idx="100">
                  <c:v>12.79</c:v>
                </c:pt>
                <c:pt idx="101">
                  <c:v>13.349999999999998</c:v>
                </c:pt>
                <c:pt idx="102">
                  <c:v>13.549999999999999</c:v>
                </c:pt>
                <c:pt idx="103">
                  <c:v>13.100000000000001</c:v>
                </c:pt>
                <c:pt idx="104">
                  <c:v>13.1</c:v>
                </c:pt>
                <c:pt idx="105">
                  <c:v>13.259999999999998</c:v>
                </c:pt>
                <c:pt idx="106">
                  <c:v>13.299999999999999</c:v>
                </c:pt>
                <c:pt idx="107">
                  <c:v>13.5</c:v>
                </c:pt>
                <c:pt idx="108">
                  <c:v>13.299999999999999</c:v>
                </c:pt>
                <c:pt idx="109">
                  <c:v>13.4</c:v>
                </c:pt>
                <c:pt idx="110">
                  <c:v>13.489999999999998</c:v>
                </c:pt>
                <c:pt idx="111">
                  <c:v>13.600000000000001</c:v>
                </c:pt>
                <c:pt idx="112">
                  <c:v>13.45</c:v>
                </c:pt>
                <c:pt idx="113">
                  <c:v>13.579999999999998</c:v>
                </c:pt>
                <c:pt idx="114">
                  <c:v>13.91</c:v>
                </c:pt>
                <c:pt idx="115">
                  <c:v>13.45</c:v>
                </c:pt>
                <c:pt idx="116">
                  <c:v>13.349999999999998</c:v>
                </c:pt>
                <c:pt idx="117">
                  <c:v>12.85</c:v>
                </c:pt>
                <c:pt idx="118">
                  <c:v>12.7</c:v>
                </c:pt>
                <c:pt idx="119">
                  <c:v>12.84</c:v>
                </c:pt>
                <c:pt idx="120">
                  <c:v>13.5</c:v>
                </c:pt>
                <c:pt idx="121">
                  <c:v>14.220000000000002</c:v>
                </c:pt>
                <c:pt idx="122">
                  <c:v>14.35</c:v>
                </c:pt>
                <c:pt idx="123">
                  <c:v>14.420000000000002</c:v>
                </c:pt>
                <c:pt idx="124">
                  <c:v>14.450000000000001</c:v>
                </c:pt>
                <c:pt idx="125">
                  <c:v>14.15</c:v>
                </c:pt>
                <c:pt idx="126">
                  <c:v>14.549999999999999</c:v>
                </c:pt>
                <c:pt idx="127">
                  <c:v>14.4</c:v>
                </c:pt>
                <c:pt idx="128">
                  <c:v>14.229999999999999</c:v>
                </c:pt>
                <c:pt idx="129">
                  <c:v>14.100000000000001</c:v>
                </c:pt>
                <c:pt idx="130">
                  <c:v>14.25</c:v>
                </c:pt>
                <c:pt idx="131">
                  <c:v>13.82</c:v>
                </c:pt>
                <c:pt idx="132">
                  <c:v>13.899999999999999</c:v>
                </c:pt>
                <c:pt idx="133">
                  <c:v>13.95</c:v>
                </c:pt>
                <c:pt idx="134">
                  <c:v>13.950000000000001</c:v>
                </c:pt>
                <c:pt idx="135">
                  <c:v>13.95</c:v>
                </c:pt>
                <c:pt idx="136">
                  <c:v>14.1</c:v>
                </c:pt>
                <c:pt idx="137">
                  <c:v>13.669999999999998</c:v>
                </c:pt>
                <c:pt idx="138">
                  <c:v>13.75</c:v>
                </c:pt>
                <c:pt idx="139">
                  <c:v>13.63</c:v>
                </c:pt>
                <c:pt idx="140">
                  <c:v>13.72</c:v>
                </c:pt>
                <c:pt idx="141">
                  <c:v>13.649999999999999</c:v>
                </c:pt>
                <c:pt idx="142">
                  <c:v>13.55</c:v>
                </c:pt>
                <c:pt idx="143">
                  <c:v>13.5</c:v>
                </c:pt>
                <c:pt idx="144">
                  <c:v>13.34</c:v>
                </c:pt>
                <c:pt idx="145">
                  <c:v>13.34</c:v>
                </c:pt>
                <c:pt idx="146">
                  <c:v>13.4</c:v>
                </c:pt>
                <c:pt idx="147">
                  <c:v>13.39</c:v>
                </c:pt>
                <c:pt idx="148">
                  <c:v>13.4</c:v>
                </c:pt>
                <c:pt idx="149">
                  <c:v>13.439999999999998</c:v>
                </c:pt>
                <c:pt idx="150">
                  <c:v>13.39</c:v>
                </c:pt>
                <c:pt idx="151">
                  <c:v>13.299999999999999</c:v>
                </c:pt>
                <c:pt idx="152">
                  <c:v>13.6</c:v>
                </c:pt>
                <c:pt idx="153">
                  <c:v>13.6</c:v>
                </c:pt>
                <c:pt idx="154">
                  <c:v>13.75</c:v>
                </c:pt>
                <c:pt idx="155">
                  <c:v>13.799999999999999</c:v>
                </c:pt>
                <c:pt idx="156">
                  <c:v>13.669999999999998</c:v>
                </c:pt>
                <c:pt idx="157">
                  <c:v>13.55</c:v>
                </c:pt>
                <c:pt idx="158">
                  <c:v>13.549999999999999</c:v>
                </c:pt>
                <c:pt idx="159">
                  <c:v>13.579999999999998</c:v>
                </c:pt>
                <c:pt idx="160">
                  <c:v>13.27</c:v>
                </c:pt>
                <c:pt idx="161">
                  <c:v>13.15</c:v>
                </c:pt>
                <c:pt idx="162">
                  <c:v>13.07</c:v>
                </c:pt>
                <c:pt idx="163">
                  <c:v>12.999999999999998</c:v>
                </c:pt>
                <c:pt idx="164">
                  <c:v>13.15</c:v>
                </c:pt>
                <c:pt idx="165">
                  <c:v>13.55</c:v>
                </c:pt>
                <c:pt idx="166">
                  <c:v>13.35</c:v>
                </c:pt>
                <c:pt idx="167">
                  <c:v>13.53</c:v>
                </c:pt>
                <c:pt idx="168">
                  <c:v>13.65</c:v>
                </c:pt>
                <c:pt idx="169">
                  <c:v>13.59</c:v>
                </c:pt>
                <c:pt idx="170">
                  <c:v>13.499999999999998</c:v>
                </c:pt>
                <c:pt idx="171">
                  <c:v>13.639999999999999</c:v>
                </c:pt>
                <c:pt idx="172">
                  <c:v>13.200000000000001</c:v>
                </c:pt>
                <c:pt idx="173">
                  <c:v>12.900000000000002</c:v>
                </c:pt>
                <c:pt idx="174">
                  <c:v>13.09</c:v>
                </c:pt>
                <c:pt idx="175">
                  <c:v>12.86</c:v>
                </c:pt>
                <c:pt idx="176">
                  <c:v>12.86</c:v>
                </c:pt>
                <c:pt idx="177">
                  <c:v>12.899999999999999</c:v>
                </c:pt>
                <c:pt idx="178">
                  <c:v>12.850000000000001</c:v>
                </c:pt>
                <c:pt idx="179">
                  <c:v>12.669999999999998</c:v>
                </c:pt>
                <c:pt idx="180">
                  <c:v>12.27</c:v>
                </c:pt>
                <c:pt idx="181">
                  <c:v>12.25</c:v>
                </c:pt>
                <c:pt idx="182">
                  <c:v>12.25</c:v>
                </c:pt>
                <c:pt idx="183">
                  <c:v>12.27</c:v>
                </c:pt>
                <c:pt idx="184">
                  <c:v>12.200000000000001</c:v>
                </c:pt>
                <c:pt idx="185">
                  <c:v>12.4</c:v>
                </c:pt>
                <c:pt idx="186">
                  <c:v>12.3</c:v>
                </c:pt>
                <c:pt idx="187">
                  <c:v>12.469999999999999</c:v>
                </c:pt>
                <c:pt idx="188">
                  <c:v>12.4</c:v>
                </c:pt>
                <c:pt idx="189">
                  <c:v>12.3</c:v>
                </c:pt>
                <c:pt idx="190">
                  <c:v>12.190000000000001</c:v>
                </c:pt>
                <c:pt idx="191">
                  <c:v>12.040000000000001</c:v>
                </c:pt>
                <c:pt idx="192">
                  <c:v>11.940000000000001</c:v>
                </c:pt>
                <c:pt idx="193">
                  <c:v>11.97</c:v>
                </c:pt>
                <c:pt idx="194">
                  <c:v>11.63</c:v>
                </c:pt>
                <c:pt idx="195">
                  <c:v>11.879999999999999</c:v>
                </c:pt>
                <c:pt idx="196">
                  <c:v>11.5</c:v>
                </c:pt>
                <c:pt idx="197">
                  <c:v>11.690000000000001</c:v>
                </c:pt>
                <c:pt idx="198">
                  <c:v>11.809999999999999</c:v>
                </c:pt>
                <c:pt idx="199">
                  <c:v>11.77</c:v>
                </c:pt>
                <c:pt idx="200">
                  <c:v>11.799999999999999</c:v>
                </c:pt>
                <c:pt idx="201">
                  <c:v>11.95</c:v>
                </c:pt>
                <c:pt idx="202">
                  <c:v>11.619999999999997</c:v>
                </c:pt>
                <c:pt idx="203">
                  <c:v>11.350000000000001</c:v>
                </c:pt>
                <c:pt idx="204">
                  <c:v>11.25</c:v>
                </c:pt>
                <c:pt idx="205">
                  <c:v>11.030000000000001</c:v>
                </c:pt>
                <c:pt idx="206">
                  <c:v>11.15</c:v>
                </c:pt>
                <c:pt idx="207">
                  <c:v>11.4</c:v>
                </c:pt>
                <c:pt idx="208">
                  <c:v>11.329999999999998</c:v>
                </c:pt>
                <c:pt idx="209">
                  <c:v>11.490000000000002</c:v>
                </c:pt>
                <c:pt idx="210">
                  <c:v>11.549999999999999</c:v>
                </c:pt>
                <c:pt idx="211">
                  <c:v>11.600000000000001</c:v>
                </c:pt>
                <c:pt idx="212">
                  <c:v>11.400000000000002</c:v>
                </c:pt>
                <c:pt idx="213">
                  <c:v>11.91</c:v>
                </c:pt>
                <c:pt idx="214">
                  <c:v>12.450000000000001</c:v>
                </c:pt>
                <c:pt idx="215">
                  <c:v>12.5</c:v>
                </c:pt>
                <c:pt idx="216">
                  <c:v>12.629999999999999</c:v>
                </c:pt>
                <c:pt idx="217">
                  <c:v>12.78</c:v>
                </c:pt>
                <c:pt idx="218">
                  <c:v>13.08</c:v>
                </c:pt>
                <c:pt idx="219">
                  <c:v>13.099999999999998</c:v>
                </c:pt>
                <c:pt idx="220">
                  <c:v>13.379999999999999</c:v>
                </c:pt>
                <c:pt idx="221">
                  <c:v>13.350000000000001</c:v>
                </c:pt>
                <c:pt idx="222">
                  <c:v>13.220000000000002</c:v>
                </c:pt>
                <c:pt idx="223">
                  <c:v>13.39</c:v>
                </c:pt>
                <c:pt idx="224">
                  <c:v>13.43</c:v>
                </c:pt>
                <c:pt idx="225">
                  <c:v>13</c:v>
                </c:pt>
                <c:pt idx="226">
                  <c:v>13.059999999999999</c:v>
                </c:pt>
                <c:pt idx="227">
                  <c:v>13.26</c:v>
                </c:pt>
                <c:pt idx="228">
                  <c:v>13.18</c:v>
                </c:pt>
                <c:pt idx="229">
                  <c:v>13.11</c:v>
                </c:pt>
                <c:pt idx="230">
                  <c:v>13.45</c:v>
                </c:pt>
                <c:pt idx="231">
                  <c:v>13.55</c:v>
                </c:pt>
                <c:pt idx="232">
                  <c:v>13.4</c:v>
                </c:pt>
                <c:pt idx="233">
                  <c:v>13.78</c:v>
                </c:pt>
                <c:pt idx="234">
                  <c:v>13.870000000000001</c:v>
                </c:pt>
                <c:pt idx="235">
                  <c:v>13.98</c:v>
                </c:pt>
                <c:pt idx="236">
                  <c:v>14</c:v>
                </c:pt>
                <c:pt idx="237">
                  <c:v>13.909999999999998</c:v>
                </c:pt>
                <c:pt idx="238">
                  <c:v>13.759999999999998</c:v>
                </c:pt>
                <c:pt idx="239">
                  <c:v>13.719999999999999</c:v>
                </c:pt>
                <c:pt idx="240">
                  <c:v>13.540000000000001</c:v>
                </c:pt>
                <c:pt idx="241">
                  <c:v>13.73</c:v>
                </c:pt>
                <c:pt idx="242">
                  <c:v>13.73</c:v>
                </c:pt>
                <c:pt idx="243">
                  <c:v>13.780000000000001</c:v>
                </c:pt>
                <c:pt idx="244">
                  <c:v>13.579999999999998</c:v>
                </c:pt>
                <c:pt idx="245">
                  <c:v>13.92</c:v>
                </c:pt>
                <c:pt idx="246">
                  <c:v>14.05</c:v>
                </c:pt>
                <c:pt idx="247">
                  <c:v>13.700000000000001</c:v>
                </c:pt>
                <c:pt idx="248">
                  <c:v>13.649999999999999</c:v>
                </c:pt>
                <c:pt idx="249">
                  <c:v>13.919999999999998</c:v>
                </c:pt>
                <c:pt idx="250">
                  <c:v>13.760000000000002</c:v>
                </c:pt>
                <c:pt idx="251">
                  <c:v>13.599999999999998</c:v>
                </c:pt>
                <c:pt idx="252">
                  <c:v>13.479999999999999</c:v>
                </c:pt>
                <c:pt idx="253">
                  <c:v>13.870000000000001</c:v>
                </c:pt>
                <c:pt idx="254">
                  <c:v>13.780000000000001</c:v>
                </c:pt>
                <c:pt idx="255">
                  <c:v>14</c:v>
                </c:pt>
                <c:pt idx="256">
                  <c:v>13.98</c:v>
                </c:pt>
                <c:pt idx="257">
                  <c:v>13.829999999999998</c:v>
                </c:pt>
                <c:pt idx="258">
                  <c:v>13.99</c:v>
                </c:pt>
                <c:pt idx="259">
                  <c:v>14.18</c:v>
                </c:pt>
                <c:pt idx="260">
                  <c:v>14.420000000000002</c:v>
                </c:pt>
                <c:pt idx="261">
                  <c:v>14.420000000000002</c:v>
                </c:pt>
                <c:pt idx="262">
                  <c:v>14.200000000000001</c:v>
                </c:pt>
                <c:pt idx="263">
                  <c:v>13.950000000000001</c:v>
                </c:pt>
                <c:pt idx="264">
                  <c:v>13.990000000000002</c:v>
                </c:pt>
                <c:pt idx="265">
                  <c:v>14.020000000000001</c:v>
                </c:pt>
                <c:pt idx="266">
                  <c:v>14.02</c:v>
                </c:pt>
                <c:pt idx="267">
                  <c:v>14.149999999999999</c:v>
                </c:pt>
                <c:pt idx="268">
                  <c:v>14</c:v>
                </c:pt>
                <c:pt idx="269">
                  <c:v>13.84</c:v>
                </c:pt>
                <c:pt idx="270">
                  <c:v>13.910000000000002</c:v>
                </c:pt>
                <c:pt idx="271">
                  <c:v>13.969999999999999</c:v>
                </c:pt>
                <c:pt idx="272">
                  <c:v>14.129999999999999</c:v>
                </c:pt>
                <c:pt idx="273">
                  <c:v>14.42</c:v>
                </c:pt>
                <c:pt idx="274">
                  <c:v>13.95</c:v>
                </c:pt>
                <c:pt idx="275">
                  <c:v>13.850000000000001</c:v>
                </c:pt>
                <c:pt idx="276">
                  <c:v>13.549999999999999</c:v>
                </c:pt>
                <c:pt idx="277">
                  <c:v>13.25</c:v>
                </c:pt>
                <c:pt idx="278">
                  <c:v>13.3</c:v>
                </c:pt>
                <c:pt idx="279">
                  <c:v>13.099999999999998</c:v>
                </c:pt>
                <c:pt idx="280">
                  <c:v>13.639999999999999</c:v>
                </c:pt>
                <c:pt idx="281">
                  <c:v>13.55</c:v>
                </c:pt>
                <c:pt idx="282">
                  <c:v>12.38</c:v>
                </c:pt>
                <c:pt idx="283">
                  <c:v>12.990000000000002</c:v>
                </c:pt>
                <c:pt idx="284">
                  <c:v>13.04</c:v>
                </c:pt>
                <c:pt idx="285">
                  <c:v>13.04</c:v>
                </c:pt>
                <c:pt idx="286">
                  <c:v>12.74</c:v>
                </c:pt>
                <c:pt idx="287">
                  <c:v>13.1</c:v>
                </c:pt>
                <c:pt idx="288">
                  <c:v>12.849999999999998</c:v>
                </c:pt>
                <c:pt idx="289">
                  <c:v>12.629999999999999</c:v>
                </c:pt>
                <c:pt idx="290">
                  <c:v>12.6</c:v>
                </c:pt>
                <c:pt idx="291">
                  <c:v>12.489999999999998</c:v>
                </c:pt>
                <c:pt idx="292">
                  <c:v>12.650000000000002</c:v>
                </c:pt>
                <c:pt idx="293">
                  <c:v>12.75</c:v>
                </c:pt>
                <c:pt idx="294">
                  <c:v>12.629999999999999</c:v>
                </c:pt>
                <c:pt idx="295">
                  <c:v>12.630000000000003</c:v>
                </c:pt>
                <c:pt idx="296">
                  <c:v>12.530000000000001</c:v>
                </c:pt>
                <c:pt idx="297">
                  <c:v>12.669999999999998</c:v>
                </c:pt>
                <c:pt idx="298">
                  <c:v>12.93</c:v>
                </c:pt>
                <c:pt idx="299">
                  <c:v>12.899999999999999</c:v>
                </c:pt>
                <c:pt idx="300">
                  <c:v>12.649999999999999</c:v>
                </c:pt>
                <c:pt idx="301">
                  <c:v>12.240000000000002</c:v>
                </c:pt>
                <c:pt idx="302">
                  <c:v>12.450000000000001</c:v>
                </c:pt>
                <c:pt idx="303">
                  <c:v>12.350000000000001</c:v>
                </c:pt>
                <c:pt idx="304">
                  <c:v>12.250000000000002</c:v>
                </c:pt>
                <c:pt idx="305">
                  <c:v>12.25</c:v>
                </c:pt>
                <c:pt idx="306">
                  <c:v>12.31</c:v>
                </c:pt>
                <c:pt idx="307">
                  <c:v>12.190000000000001</c:v>
                </c:pt>
                <c:pt idx="308">
                  <c:v>12.060000000000002</c:v>
                </c:pt>
                <c:pt idx="309">
                  <c:v>12.12</c:v>
                </c:pt>
                <c:pt idx="310">
                  <c:v>12.35</c:v>
                </c:pt>
                <c:pt idx="311">
                  <c:v>12.45</c:v>
                </c:pt>
                <c:pt idx="312">
                  <c:v>12.600000000000001</c:v>
                </c:pt>
                <c:pt idx="313">
                  <c:v>12.77</c:v>
                </c:pt>
                <c:pt idx="314">
                  <c:v>12.590000000000002</c:v>
                </c:pt>
                <c:pt idx="315">
                  <c:v>12.63</c:v>
                </c:pt>
                <c:pt idx="316">
                  <c:v>12.700000000000001</c:v>
                </c:pt>
                <c:pt idx="317">
                  <c:v>12.549999999999999</c:v>
                </c:pt>
                <c:pt idx="318">
                  <c:v>12.919999999999998</c:v>
                </c:pt>
                <c:pt idx="319">
                  <c:v>12.95</c:v>
                </c:pt>
                <c:pt idx="320">
                  <c:v>13.149999999999999</c:v>
                </c:pt>
                <c:pt idx="321">
                  <c:v>13.1</c:v>
                </c:pt>
                <c:pt idx="322">
                  <c:v>13.049999999999999</c:v>
                </c:pt>
                <c:pt idx="323">
                  <c:v>13.4</c:v>
                </c:pt>
                <c:pt idx="324">
                  <c:v>13.450000000000001</c:v>
                </c:pt>
                <c:pt idx="325">
                  <c:v>12.899999999999999</c:v>
                </c:pt>
                <c:pt idx="326">
                  <c:v>12.95</c:v>
                </c:pt>
                <c:pt idx="327">
                  <c:v>12.93</c:v>
                </c:pt>
                <c:pt idx="328">
                  <c:v>13.170000000000002</c:v>
                </c:pt>
                <c:pt idx="329">
                  <c:v>13.27</c:v>
                </c:pt>
                <c:pt idx="330">
                  <c:v>13.1</c:v>
                </c:pt>
                <c:pt idx="331">
                  <c:v>13.760000000000002</c:v>
                </c:pt>
                <c:pt idx="332">
                  <c:v>13.87</c:v>
                </c:pt>
                <c:pt idx="333">
                  <c:v>14.01</c:v>
                </c:pt>
                <c:pt idx="334">
                  <c:v>14.049999999999999</c:v>
                </c:pt>
                <c:pt idx="335">
                  <c:v>14.119999999999997</c:v>
                </c:pt>
                <c:pt idx="336">
                  <c:v>14.270000000000001</c:v>
                </c:pt>
                <c:pt idx="337">
                  <c:v>14.27</c:v>
                </c:pt>
                <c:pt idx="338">
                  <c:v>14.6</c:v>
                </c:pt>
                <c:pt idx="339">
                  <c:v>14.7</c:v>
                </c:pt>
                <c:pt idx="340">
                  <c:v>14.7</c:v>
                </c:pt>
                <c:pt idx="341">
                  <c:v>14.850000000000001</c:v>
                </c:pt>
                <c:pt idx="342">
                  <c:v>15.010000000000002</c:v>
                </c:pt>
                <c:pt idx="343">
                  <c:v>14.9</c:v>
                </c:pt>
                <c:pt idx="344">
                  <c:v>14.85</c:v>
                </c:pt>
                <c:pt idx="345">
                  <c:v>14.780000000000001</c:v>
                </c:pt>
                <c:pt idx="346">
                  <c:v>14.479999999999999</c:v>
                </c:pt>
                <c:pt idx="347">
                  <c:v>14.48</c:v>
                </c:pt>
                <c:pt idx="348">
                  <c:v>13.95</c:v>
                </c:pt>
                <c:pt idx="349">
                  <c:v>13.6</c:v>
                </c:pt>
                <c:pt idx="350">
                  <c:v>13.65</c:v>
                </c:pt>
                <c:pt idx="351">
                  <c:v>13.969999999999999</c:v>
                </c:pt>
                <c:pt idx="352">
                  <c:v>14.209999999999999</c:v>
                </c:pt>
                <c:pt idx="353">
                  <c:v>14.29</c:v>
                </c:pt>
                <c:pt idx="354">
                  <c:v>14.469999999999999</c:v>
                </c:pt>
                <c:pt idx="355">
                  <c:v>14.77</c:v>
                </c:pt>
                <c:pt idx="356">
                  <c:v>14.850000000000001</c:v>
                </c:pt>
                <c:pt idx="357">
                  <c:v>14.92</c:v>
                </c:pt>
                <c:pt idx="358">
                  <c:v>14.819999999999999</c:v>
                </c:pt>
                <c:pt idx="359">
                  <c:v>14.700000000000001</c:v>
                </c:pt>
                <c:pt idx="360">
                  <c:v>14.6</c:v>
                </c:pt>
                <c:pt idx="361">
                  <c:v>14.83</c:v>
                </c:pt>
                <c:pt idx="362">
                  <c:v>14.75</c:v>
                </c:pt>
                <c:pt idx="363">
                  <c:v>14.45</c:v>
                </c:pt>
                <c:pt idx="364">
                  <c:v>14.549999999999999</c:v>
                </c:pt>
                <c:pt idx="365">
                  <c:v>14.6</c:v>
                </c:pt>
                <c:pt idx="366">
                  <c:v>14.69</c:v>
                </c:pt>
                <c:pt idx="367">
                  <c:v>14.690000000000001</c:v>
                </c:pt>
                <c:pt idx="368">
                  <c:v>14.650000000000002</c:v>
                </c:pt>
                <c:pt idx="369">
                  <c:v>14.78</c:v>
                </c:pt>
                <c:pt idx="370">
                  <c:v>14.94</c:v>
                </c:pt>
                <c:pt idx="371">
                  <c:v>15.05</c:v>
                </c:pt>
                <c:pt idx="372">
                  <c:v>15</c:v>
                </c:pt>
                <c:pt idx="373">
                  <c:v>14.8</c:v>
                </c:pt>
                <c:pt idx="374">
                  <c:v>15</c:v>
                </c:pt>
                <c:pt idx="375">
                  <c:v>15.049999999999999</c:v>
                </c:pt>
                <c:pt idx="376">
                  <c:v>15</c:v>
                </c:pt>
                <c:pt idx="377">
                  <c:v>15.220000000000002</c:v>
                </c:pt>
                <c:pt idx="378">
                  <c:v>15.249999999999998</c:v>
                </c:pt>
                <c:pt idx="379">
                  <c:v>15.200000000000001</c:v>
                </c:pt>
                <c:pt idx="380">
                  <c:v>15.45</c:v>
                </c:pt>
                <c:pt idx="381">
                  <c:v>15.469999999999999</c:v>
                </c:pt>
                <c:pt idx="382">
                  <c:v>15.590000000000002</c:v>
                </c:pt>
                <c:pt idx="383">
                  <c:v>15.55</c:v>
                </c:pt>
                <c:pt idx="384">
                  <c:v>15.649999999999999</c:v>
                </c:pt>
                <c:pt idx="385">
                  <c:v>15.469999999999999</c:v>
                </c:pt>
                <c:pt idx="386">
                  <c:v>15.149999999999999</c:v>
                </c:pt>
                <c:pt idx="387">
                  <c:v>15.149999999999999</c:v>
                </c:pt>
                <c:pt idx="388">
                  <c:v>15.25</c:v>
                </c:pt>
                <c:pt idx="389">
                  <c:v>15.2</c:v>
                </c:pt>
                <c:pt idx="390">
                  <c:v>15.22</c:v>
                </c:pt>
                <c:pt idx="391">
                  <c:v>15.049999999999999</c:v>
                </c:pt>
                <c:pt idx="392">
                  <c:v>14.91</c:v>
                </c:pt>
                <c:pt idx="393">
                  <c:v>14.23</c:v>
                </c:pt>
                <c:pt idx="394">
                  <c:v>14.75</c:v>
                </c:pt>
                <c:pt idx="395">
                  <c:v>14.17</c:v>
                </c:pt>
                <c:pt idx="396">
                  <c:v>14.75</c:v>
                </c:pt>
                <c:pt idx="397">
                  <c:v>14.2</c:v>
                </c:pt>
                <c:pt idx="398">
                  <c:v>14.7</c:v>
                </c:pt>
                <c:pt idx="399">
                  <c:v>14.719999999999999</c:v>
                </c:pt>
                <c:pt idx="400">
                  <c:v>14.500000000000002</c:v>
                </c:pt>
                <c:pt idx="401">
                  <c:v>14.649999999999999</c:v>
                </c:pt>
                <c:pt idx="402">
                  <c:v>14.600000000000001</c:v>
                </c:pt>
                <c:pt idx="403">
                  <c:v>14.45</c:v>
                </c:pt>
                <c:pt idx="404">
                  <c:v>15.05</c:v>
                </c:pt>
                <c:pt idx="405">
                  <c:v>14.8</c:v>
                </c:pt>
                <c:pt idx="406">
                  <c:v>14.899999999999999</c:v>
                </c:pt>
                <c:pt idx="407">
                  <c:v>14.749999999999998</c:v>
                </c:pt>
                <c:pt idx="408">
                  <c:v>14.779999999999998</c:v>
                </c:pt>
                <c:pt idx="409">
                  <c:v>16.670000000000002</c:v>
                </c:pt>
                <c:pt idx="410">
                  <c:v>14.41</c:v>
                </c:pt>
                <c:pt idx="411">
                  <c:v>14.42</c:v>
                </c:pt>
                <c:pt idx="412">
                  <c:v>14.309999999999999</c:v>
                </c:pt>
                <c:pt idx="413">
                  <c:v>14.330000000000002</c:v>
                </c:pt>
                <c:pt idx="414">
                  <c:v>14.45</c:v>
                </c:pt>
                <c:pt idx="415">
                  <c:v>14.450000000000001</c:v>
                </c:pt>
                <c:pt idx="416">
                  <c:v>14.93</c:v>
                </c:pt>
                <c:pt idx="417">
                  <c:v>15.499999999999998</c:v>
                </c:pt>
                <c:pt idx="418">
                  <c:v>15.35</c:v>
                </c:pt>
                <c:pt idx="419">
                  <c:v>15.4</c:v>
                </c:pt>
                <c:pt idx="420">
                  <c:v>15.95</c:v>
                </c:pt>
                <c:pt idx="421">
                  <c:v>16.25</c:v>
                </c:pt>
                <c:pt idx="422">
                  <c:v>16.299999999999997</c:v>
                </c:pt>
                <c:pt idx="423">
                  <c:v>16.399999999999999</c:v>
                </c:pt>
                <c:pt idx="424">
                  <c:v>16.649999999999999</c:v>
                </c:pt>
                <c:pt idx="425">
                  <c:v>16.399999999999999</c:v>
                </c:pt>
                <c:pt idx="426">
                  <c:v>16.05</c:v>
                </c:pt>
                <c:pt idx="427">
                  <c:v>16.25</c:v>
                </c:pt>
                <c:pt idx="428">
                  <c:v>16.47</c:v>
                </c:pt>
                <c:pt idx="429">
                  <c:v>16.619999999999997</c:v>
                </c:pt>
                <c:pt idx="430">
                  <c:v>16.2</c:v>
                </c:pt>
                <c:pt idx="431">
                  <c:v>16.770000000000003</c:v>
                </c:pt>
                <c:pt idx="432">
                  <c:v>16.700000000000003</c:v>
                </c:pt>
                <c:pt idx="433">
                  <c:v>16.350000000000001</c:v>
                </c:pt>
                <c:pt idx="434">
                  <c:v>16.5</c:v>
                </c:pt>
                <c:pt idx="435">
                  <c:v>16.57</c:v>
                </c:pt>
                <c:pt idx="436">
                  <c:v>16.82</c:v>
                </c:pt>
                <c:pt idx="437">
                  <c:v>15.649999999999999</c:v>
                </c:pt>
                <c:pt idx="438">
                  <c:v>16.5</c:v>
                </c:pt>
                <c:pt idx="439">
                  <c:v>16.399999999999999</c:v>
                </c:pt>
                <c:pt idx="440">
                  <c:v>16.220000000000002</c:v>
                </c:pt>
                <c:pt idx="441">
                  <c:v>16.299999999999997</c:v>
                </c:pt>
                <c:pt idx="442">
                  <c:v>16.600000000000001</c:v>
                </c:pt>
                <c:pt idx="443">
                  <c:v>16.45</c:v>
                </c:pt>
                <c:pt idx="444">
                  <c:v>16.55</c:v>
                </c:pt>
                <c:pt idx="445">
                  <c:v>15.9</c:v>
                </c:pt>
                <c:pt idx="446">
                  <c:v>16.55</c:v>
                </c:pt>
                <c:pt idx="447">
                  <c:v>15.850000000000001</c:v>
                </c:pt>
                <c:pt idx="448">
                  <c:v>15.799999999999999</c:v>
                </c:pt>
                <c:pt idx="449">
                  <c:v>15.750000000000002</c:v>
                </c:pt>
                <c:pt idx="450">
                  <c:v>15.6</c:v>
                </c:pt>
                <c:pt idx="451">
                  <c:v>16.149999999999999</c:v>
                </c:pt>
                <c:pt idx="452">
                  <c:v>16.45</c:v>
                </c:pt>
                <c:pt idx="453">
                  <c:v>16.3</c:v>
                </c:pt>
                <c:pt idx="454">
                  <c:v>15.96</c:v>
                </c:pt>
                <c:pt idx="455">
                  <c:v>16.2</c:v>
                </c:pt>
                <c:pt idx="456">
                  <c:v>16.399999999999999</c:v>
                </c:pt>
                <c:pt idx="457">
                  <c:v>16.3</c:v>
                </c:pt>
                <c:pt idx="458">
                  <c:v>16.239999999999998</c:v>
                </c:pt>
                <c:pt idx="459">
                  <c:v>16.149999999999999</c:v>
                </c:pt>
                <c:pt idx="460">
                  <c:v>16.149999999999999</c:v>
                </c:pt>
                <c:pt idx="461">
                  <c:v>16.049999999999997</c:v>
                </c:pt>
                <c:pt idx="462">
                  <c:v>15.7</c:v>
                </c:pt>
                <c:pt idx="463">
                  <c:v>15.95</c:v>
                </c:pt>
                <c:pt idx="464">
                  <c:v>15.700000000000001</c:v>
                </c:pt>
                <c:pt idx="465">
                  <c:v>15.55</c:v>
                </c:pt>
                <c:pt idx="466">
                  <c:v>15.5</c:v>
                </c:pt>
                <c:pt idx="467">
                  <c:v>15</c:v>
                </c:pt>
                <c:pt idx="468">
                  <c:v>15.4</c:v>
                </c:pt>
                <c:pt idx="469">
                  <c:v>15.249999999999998</c:v>
                </c:pt>
                <c:pt idx="470">
                  <c:v>15.64</c:v>
                </c:pt>
                <c:pt idx="471">
                  <c:v>15.450000000000001</c:v>
                </c:pt>
                <c:pt idx="472">
                  <c:v>15.059999999999999</c:v>
                </c:pt>
                <c:pt idx="473">
                  <c:v>14.9</c:v>
                </c:pt>
                <c:pt idx="474">
                  <c:v>14.95</c:v>
                </c:pt>
                <c:pt idx="475">
                  <c:v>14.850000000000001</c:v>
                </c:pt>
                <c:pt idx="476">
                  <c:v>14.499999999999998</c:v>
                </c:pt>
                <c:pt idx="477">
                  <c:v>15.150000000000002</c:v>
                </c:pt>
                <c:pt idx="478">
                  <c:v>15.2</c:v>
                </c:pt>
                <c:pt idx="479">
                  <c:v>15.400000000000002</c:v>
                </c:pt>
                <c:pt idx="480">
                  <c:v>15.5</c:v>
                </c:pt>
                <c:pt idx="481">
                  <c:v>15.329999999999998</c:v>
                </c:pt>
                <c:pt idx="482">
                  <c:v>15.100000000000001</c:v>
                </c:pt>
                <c:pt idx="483">
                  <c:v>15.08</c:v>
                </c:pt>
                <c:pt idx="484">
                  <c:v>14.850000000000001</c:v>
                </c:pt>
                <c:pt idx="485">
                  <c:v>14.36</c:v>
                </c:pt>
                <c:pt idx="486">
                  <c:v>14.450000000000001</c:v>
                </c:pt>
                <c:pt idx="487">
                  <c:v>14.55</c:v>
                </c:pt>
                <c:pt idx="488">
                  <c:v>14.8</c:v>
                </c:pt>
                <c:pt idx="489">
                  <c:v>14.670000000000002</c:v>
                </c:pt>
                <c:pt idx="490">
                  <c:v>14.679999999999998</c:v>
                </c:pt>
                <c:pt idx="491">
                  <c:v>14.780000000000001</c:v>
                </c:pt>
                <c:pt idx="492">
                  <c:v>15.209999999999999</c:v>
                </c:pt>
                <c:pt idx="493">
                  <c:v>14.370000000000001</c:v>
                </c:pt>
                <c:pt idx="494">
                  <c:v>14.849999999999998</c:v>
                </c:pt>
                <c:pt idx="495">
                  <c:v>14.679999999999998</c:v>
                </c:pt>
                <c:pt idx="496">
                  <c:v>14.68</c:v>
                </c:pt>
                <c:pt idx="497">
                  <c:v>14.850000000000001</c:v>
                </c:pt>
                <c:pt idx="498">
                  <c:v>14.74</c:v>
                </c:pt>
                <c:pt idx="499">
                  <c:v>14.45</c:v>
                </c:pt>
                <c:pt idx="500">
                  <c:v>14.53</c:v>
                </c:pt>
                <c:pt idx="501">
                  <c:v>14.2</c:v>
                </c:pt>
                <c:pt idx="502">
                  <c:v>14.18</c:v>
                </c:pt>
                <c:pt idx="503">
                  <c:v>14.35</c:v>
                </c:pt>
                <c:pt idx="504">
                  <c:v>14.1</c:v>
                </c:pt>
                <c:pt idx="505">
                  <c:v>14.25</c:v>
                </c:pt>
                <c:pt idx="506">
                  <c:v>14.02</c:v>
                </c:pt>
                <c:pt idx="507">
                  <c:v>14.249999999999998</c:v>
                </c:pt>
                <c:pt idx="508">
                  <c:v>14.149999999999999</c:v>
                </c:pt>
                <c:pt idx="509">
                  <c:v>14.34</c:v>
                </c:pt>
                <c:pt idx="510">
                  <c:v>13.75</c:v>
                </c:pt>
                <c:pt idx="511">
                  <c:v>13.87</c:v>
                </c:pt>
                <c:pt idx="512">
                  <c:v>13.899999999999999</c:v>
                </c:pt>
                <c:pt idx="513">
                  <c:v>13.9</c:v>
                </c:pt>
                <c:pt idx="514">
                  <c:v>13.9</c:v>
                </c:pt>
                <c:pt idx="515">
                  <c:v>13.8</c:v>
                </c:pt>
                <c:pt idx="516">
                  <c:v>13.8</c:v>
                </c:pt>
                <c:pt idx="517">
                  <c:v>13.549999999999999</c:v>
                </c:pt>
                <c:pt idx="518">
                  <c:v>13.600000000000001</c:v>
                </c:pt>
                <c:pt idx="519">
                  <c:v>13.720000000000002</c:v>
                </c:pt>
                <c:pt idx="520">
                  <c:v>15.1</c:v>
                </c:pt>
                <c:pt idx="521">
                  <c:v>15.35</c:v>
                </c:pt>
                <c:pt idx="522">
                  <c:v>15.05</c:v>
                </c:pt>
                <c:pt idx="523">
                  <c:v>15.200000000000001</c:v>
                </c:pt>
                <c:pt idx="524">
                  <c:v>14.99</c:v>
                </c:pt>
                <c:pt idx="525">
                  <c:v>15.05</c:v>
                </c:pt>
                <c:pt idx="526">
                  <c:v>14.899999999999999</c:v>
                </c:pt>
                <c:pt idx="527">
                  <c:v>14.45</c:v>
                </c:pt>
                <c:pt idx="528">
                  <c:v>14.8</c:v>
                </c:pt>
                <c:pt idx="529">
                  <c:v>14.910000000000002</c:v>
                </c:pt>
                <c:pt idx="530">
                  <c:v>14.75</c:v>
                </c:pt>
                <c:pt idx="531">
                  <c:v>14.65</c:v>
                </c:pt>
                <c:pt idx="532">
                  <c:v>15.16</c:v>
                </c:pt>
                <c:pt idx="533">
                  <c:v>15.22</c:v>
                </c:pt>
                <c:pt idx="534">
                  <c:v>15.020000000000001</c:v>
                </c:pt>
                <c:pt idx="535">
                  <c:v>14.95</c:v>
                </c:pt>
                <c:pt idx="536">
                  <c:v>15.05</c:v>
                </c:pt>
                <c:pt idx="537">
                  <c:v>15.5</c:v>
                </c:pt>
                <c:pt idx="538">
                  <c:v>15.9</c:v>
                </c:pt>
                <c:pt idx="539">
                  <c:v>15.629999999999999</c:v>
                </c:pt>
                <c:pt idx="540">
                  <c:v>15.499999999999998</c:v>
                </c:pt>
                <c:pt idx="541">
                  <c:v>15.4</c:v>
                </c:pt>
                <c:pt idx="542">
                  <c:v>15.350000000000001</c:v>
                </c:pt>
                <c:pt idx="543">
                  <c:v>15.4</c:v>
                </c:pt>
                <c:pt idx="544">
                  <c:v>15.8</c:v>
                </c:pt>
                <c:pt idx="545">
                  <c:v>15.700000000000001</c:v>
                </c:pt>
                <c:pt idx="546">
                  <c:v>15.95</c:v>
                </c:pt>
                <c:pt idx="547">
                  <c:v>15.950000000000001</c:v>
                </c:pt>
                <c:pt idx="548">
                  <c:v>15.85</c:v>
                </c:pt>
                <c:pt idx="549">
                  <c:v>15.65</c:v>
                </c:pt>
                <c:pt idx="550">
                  <c:v>15.95</c:v>
                </c:pt>
                <c:pt idx="551">
                  <c:v>15.45</c:v>
                </c:pt>
                <c:pt idx="552">
                  <c:v>14.75</c:v>
                </c:pt>
                <c:pt idx="553">
                  <c:v>15.15</c:v>
                </c:pt>
                <c:pt idx="554">
                  <c:v>14.700000000000001</c:v>
                </c:pt>
                <c:pt idx="555">
                  <c:v>14.700000000000001</c:v>
                </c:pt>
                <c:pt idx="556">
                  <c:v>15.149999999999999</c:v>
                </c:pt>
                <c:pt idx="557">
                  <c:v>14.600000000000001</c:v>
                </c:pt>
                <c:pt idx="558">
                  <c:v>15.1</c:v>
                </c:pt>
                <c:pt idx="559">
                  <c:v>15.2</c:v>
                </c:pt>
                <c:pt idx="560">
                  <c:v>16</c:v>
                </c:pt>
                <c:pt idx="561">
                  <c:v>16.25</c:v>
                </c:pt>
                <c:pt idx="562">
                  <c:v>16.3</c:v>
                </c:pt>
                <c:pt idx="563">
                  <c:v>16.330000000000002</c:v>
                </c:pt>
                <c:pt idx="564">
                  <c:v>16.020000000000003</c:v>
                </c:pt>
                <c:pt idx="565">
                  <c:v>15.75</c:v>
                </c:pt>
                <c:pt idx="566">
                  <c:v>16.25</c:v>
                </c:pt>
                <c:pt idx="567">
                  <c:v>16.21</c:v>
                </c:pt>
                <c:pt idx="568">
                  <c:v>15.9</c:v>
                </c:pt>
                <c:pt idx="569">
                  <c:v>15.850000000000001</c:v>
                </c:pt>
                <c:pt idx="570">
                  <c:v>15.95</c:v>
                </c:pt>
                <c:pt idx="571">
                  <c:v>15.799999999999999</c:v>
                </c:pt>
                <c:pt idx="572">
                  <c:v>15.95</c:v>
                </c:pt>
                <c:pt idx="573">
                  <c:v>16</c:v>
                </c:pt>
                <c:pt idx="574">
                  <c:v>16</c:v>
                </c:pt>
                <c:pt idx="575">
                  <c:v>16.2</c:v>
                </c:pt>
                <c:pt idx="576">
                  <c:v>15.700000000000001</c:v>
                </c:pt>
                <c:pt idx="577">
                  <c:v>16</c:v>
                </c:pt>
                <c:pt idx="578">
                  <c:v>16</c:v>
                </c:pt>
                <c:pt idx="579">
                  <c:v>16.650000000000002</c:v>
                </c:pt>
                <c:pt idx="580">
                  <c:v>16.880000000000003</c:v>
                </c:pt>
                <c:pt idx="581">
                  <c:v>16.45</c:v>
                </c:pt>
                <c:pt idx="582">
                  <c:v>16.3</c:v>
                </c:pt>
                <c:pt idx="583">
                  <c:v>16.100000000000001</c:v>
                </c:pt>
                <c:pt idx="584">
                  <c:v>15.9</c:v>
                </c:pt>
                <c:pt idx="585">
                  <c:v>15.75</c:v>
                </c:pt>
                <c:pt idx="586">
                  <c:v>16.05</c:v>
                </c:pt>
                <c:pt idx="587">
                  <c:v>16</c:v>
                </c:pt>
                <c:pt idx="588">
                  <c:v>15.700000000000001</c:v>
                </c:pt>
                <c:pt idx="589">
                  <c:v>16</c:v>
                </c:pt>
                <c:pt idx="590">
                  <c:v>15.65</c:v>
                </c:pt>
                <c:pt idx="591">
                  <c:v>15.629999999999999</c:v>
                </c:pt>
                <c:pt idx="592">
                  <c:v>15.4</c:v>
                </c:pt>
                <c:pt idx="593">
                  <c:v>15.15</c:v>
                </c:pt>
                <c:pt idx="594">
                  <c:v>15.250000000000002</c:v>
                </c:pt>
                <c:pt idx="595">
                  <c:v>15.4</c:v>
                </c:pt>
                <c:pt idx="596">
                  <c:v>15.200000000000001</c:v>
                </c:pt>
                <c:pt idx="597">
                  <c:v>15.250000000000002</c:v>
                </c:pt>
                <c:pt idx="598">
                  <c:v>15.200000000000001</c:v>
                </c:pt>
                <c:pt idx="599">
                  <c:v>14.75</c:v>
                </c:pt>
                <c:pt idx="600">
                  <c:v>15.100000000000001</c:v>
                </c:pt>
                <c:pt idx="601">
                  <c:v>14.950000000000001</c:v>
                </c:pt>
                <c:pt idx="602">
                  <c:v>14.3</c:v>
                </c:pt>
                <c:pt idx="603">
                  <c:v>14.8</c:v>
                </c:pt>
                <c:pt idx="604">
                  <c:v>14.65</c:v>
                </c:pt>
                <c:pt idx="605">
                  <c:v>14.649999999999999</c:v>
                </c:pt>
                <c:pt idx="606">
                  <c:v>14.700000000000001</c:v>
                </c:pt>
                <c:pt idx="607">
                  <c:v>15.1</c:v>
                </c:pt>
                <c:pt idx="608">
                  <c:v>15.25</c:v>
                </c:pt>
                <c:pt idx="609">
                  <c:v>15.100000000000001</c:v>
                </c:pt>
                <c:pt idx="610">
                  <c:v>15.4</c:v>
                </c:pt>
                <c:pt idx="611">
                  <c:v>15.45</c:v>
                </c:pt>
                <c:pt idx="612">
                  <c:v>15.45</c:v>
                </c:pt>
                <c:pt idx="613">
                  <c:v>15.450000000000001</c:v>
                </c:pt>
                <c:pt idx="614">
                  <c:v>15.899999999999999</c:v>
                </c:pt>
                <c:pt idx="615">
                  <c:v>15.7</c:v>
                </c:pt>
                <c:pt idx="616">
                  <c:v>15.3</c:v>
                </c:pt>
                <c:pt idx="617">
                  <c:v>15.700000000000001</c:v>
                </c:pt>
                <c:pt idx="618">
                  <c:v>15.75</c:v>
                </c:pt>
                <c:pt idx="619">
                  <c:v>15.45</c:v>
                </c:pt>
                <c:pt idx="620">
                  <c:v>15.600000000000001</c:v>
                </c:pt>
                <c:pt idx="621">
                  <c:v>15.65</c:v>
                </c:pt>
                <c:pt idx="622">
                  <c:v>15.850000000000001</c:v>
                </c:pt>
                <c:pt idx="623">
                  <c:v>16.100000000000001</c:v>
                </c:pt>
                <c:pt idx="624">
                  <c:v>16</c:v>
                </c:pt>
                <c:pt idx="625">
                  <c:v>16.399999999999999</c:v>
                </c:pt>
                <c:pt idx="626">
                  <c:v>16.599999999999998</c:v>
                </c:pt>
                <c:pt idx="627">
                  <c:v>16.5</c:v>
                </c:pt>
                <c:pt idx="628">
                  <c:v>16.600000000000001</c:v>
                </c:pt>
                <c:pt idx="629">
                  <c:v>16.600000000000001</c:v>
                </c:pt>
                <c:pt idx="630">
                  <c:v>16.600000000000001</c:v>
                </c:pt>
                <c:pt idx="631">
                  <c:v>16</c:v>
                </c:pt>
                <c:pt idx="632">
                  <c:v>16.549999999999997</c:v>
                </c:pt>
                <c:pt idx="633">
                  <c:v>16.399999999999999</c:v>
                </c:pt>
                <c:pt idx="634">
                  <c:v>16.25</c:v>
                </c:pt>
                <c:pt idx="635">
                  <c:v>16.399999999999999</c:v>
                </c:pt>
                <c:pt idx="636">
                  <c:v>16.299999999999997</c:v>
                </c:pt>
                <c:pt idx="637">
                  <c:v>16.399999999999999</c:v>
                </c:pt>
                <c:pt idx="638">
                  <c:v>16.45</c:v>
                </c:pt>
                <c:pt idx="639">
                  <c:v>16.5</c:v>
                </c:pt>
                <c:pt idx="640">
                  <c:v>16.299999999999997</c:v>
                </c:pt>
                <c:pt idx="641">
                  <c:v>16.299999999999997</c:v>
                </c:pt>
                <c:pt idx="642">
                  <c:v>16.5</c:v>
                </c:pt>
                <c:pt idx="643">
                  <c:v>16.7</c:v>
                </c:pt>
                <c:pt idx="644">
                  <c:v>16.7</c:v>
                </c:pt>
                <c:pt idx="645">
                  <c:v>16.7</c:v>
                </c:pt>
                <c:pt idx="646">
                  <c:v>16.850000000000001</c:v>
                </c:pt>
                <c:pt idx="647">
                  <c:v>17.099999999999998</c:v>
                </c:pt>
                <c:pt idx="648">
                  <c:v>17.099999999999998</c:v>
                </c:pt>
                <c:pt idx="649">
                  <c:v>17.100000000000001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16.900000000000002</c:v>
                </c:pt>
                <c:pt idx="653">
                  <c:v>16.649999999999999</c:v>
                </c:pt>
                <c:pt idx="654">
                  <c:v>16.77</c:v>
                </c:pt>
                <c:pt idx="655">
                  <c:v>16.75</c:v>
                </c:pt>
                <c:pt idx="656">
                  <c:v>16.96</c:v>
                </c:pt>
                <c:pt idx="657">
                  <c:v>16.650000000000002</c:v>
                </c:pt>
                <c:pt idx="658">
                  <c:v>16.799999999999997</c:v>
                </c:pt>
                <c:pt idx="659">
                  <c:v>16.880000000000003</c:v>
                </c:pt>
                <c:pt idx="660">
                  <c:v>16.649999999999999</c:v>
                </c:pt>
                <c:pt idx="661">
                  <c:v>16.5</c:v>
                </c:pt>
                <c:pt idx="662">
                  <c:v>16.75</c:v>
                </c:pt>
                <c:pt idx="663">
                  <c:v>16.5</c:v>
                </c:pt>
                <c:pt idx="664">
                  <c:v>16.399999999999999</c:v>
                </c:pt>
                <c:pt idx="665">
                  <c:v>16.419999999999998</c:v>
                </c:pt>
                <c:pt idx="666">
                  <c:v>16.399999999999999</c:v>
                </c:pt>
                <c:pt idx="667">
                  <c:v>15.889999999999999</c:v>
                </c:pt>
                <c:pt idx="668">
                  <c:v>16.3</c:v>
                </c:pt>
                <c:pt idx="669">
                  <c:v>16.099999999999998</c:v>
                </c:pt>
                <c:pt idx="670">
                  <c:v>16.100000000000001</c:v>
                </c:pt>
                <c:pt idx="671">
                  <c:v>16.049999999999997</c:v>
                </c:pt>
                <c:pt idx="672">
                  <c:v>16.36</c:v>
                </c:pt>
                <c:pt idx="673">
                  <c:v>16.53</c:v>
                </c:pt>
                <c:pt idx="674">
                  <c:v>16.11</c:v>
                </c:pt>
                <c:pt idx="675">
                  <c:v>16.100000000000001</c:v>
                </c:pt>
                <c:pt idx="676">
                  <c:v>16</c:v>
                </c:pt>
                <c:pt idx="677">
                  <c:v>15.8</c:v>
                </c:pt>
                <c:pt idx="678">
                  <c:v>16.079999999999998</c:v>
                </c:pt>
                <c:pt idx="679">
                  <c:v>16.05</c:v>
                </c:pt>
                <c:pt idx="680">
                  <c:v>15.8</c:v>
                </c:pt>
                <c:pt idx="681">
                  <c:v>15.9</c:v>
                </c:pt>
                <c:pt idx="682">
                  <c:v>15.5</c:v>
                </c:pt>
                <c:pt idx="683">
                  <c:v>15.2</c:v>
                </c:pt>
                <c:pt idx="684">
                  <c:v>15.350000000000001</c:v>
                </c:pt>
                <c:pt idx="685">
                  <c:v>15.3</c:v>
                </c:pt>
                <c:pt idx="686">
                  <c:v>15.15</c:v>
                </c:pt>
                <c:pt idx="687">
                  <c:v>15.3</c:v>
                </c:pt>
                <c:pt idx="688">
                  <c:v>15.12</c:v>
                </c:pt>
                <c:pt idx="689">
                  <c:v>14.95</c:v>
                </c:pt>
                <c:pt idx="690">
                  <c:v>14.7</c:v>
                </c:pt>
                <c:pt idx="691">
                  <c:v>14.75</c:v>
                </c:pt>
                <c:pt idx="692">
                  <c:v>14.9</c:v>
                </c:pt>
                <c:pt idx="693">
                  <c:v>14.899999999999999</c:v>
                </c:pt>
                <c:pt idx="694">
                  <c:v>14.799999999999999</c:v>
                </c:pt>
                <c:pt idx="695">
                  <c:v>14.95</c:v>
                </c:pt>
                <c:pt idx="696">
                  <c:v>15.149999999999999</c:v>
                </c:pt>
                <c:pt idx="697">
                  <c:v>15.27</c:v>
                </c:pt>
                <c:pt idx="698">
                  <c:v>15.6</c:v>
                </c:pt>
                <c:pt idx="699">
                  <c:v>15.25</c:v>
                </c:pt>
                <c:pt idx="700">
                  <c:v>15.72</c:v>
                </c:pt>
                <c:pt idx="701">
                  <c:v>15.25</c:v>
                </c:pt>
                <c:pt idx="702">
                  <c:v>15.2</c:v>
                </c:pt>
                <c:pt idx="703">
                  <c:v>15.2</c:v>
                </c:pt>
                <c:pt idx="704">
                  <c:v>15.5</c:v>
                </c:pt>
                <c:pt idx="705">
                  <c:v>15.2</c:v>
                </c:pt>
                <c:pt idx="706">
                  <c:v>15.099999999999998</c:v>
                </c:pt>
                <c:pt idx="707">
                  <c:v>15.2</c:v>
                </c:pt>
                <c:pt idx="708">
                  <c:v>15.25</c:v>
                </c:pt>
                <c:pt idx="709">
                  <c:v>14.75</c:v>
                </c:pt>
                <c:pt idx="710">
                  <c:v>14.45</c:v>
                </c:pt>
                <c:pt idx="711">
                  <c:v>14.75</c:v>
                </c:pt>
                <c:pt idx="712">
                  <c:v>14.75</c:v>
                </c:pt>
                <c:pt idx="713">
                  <c:v>14.700000000000001</c:v>
                </c:pt>
                <c:pt idx="714">
                  <c:v>14.54</c:v>
                </c:pt>
                <c:pt idx="715">
                  <c:v>14.7</c:v>
                </c:pt>
                <c:pt idx="716">
                  <c:v>14.5</c:v>
                </c:pt>
                <c:pt idx="717">
                  <c:v>14.35</c:v>
                </c:pt>
                <c:pt idx="718">
                  <c:v>14.399999999999999</c:v>
                </c:pt>
                <c:pt idx="719">
                  <c:v>14.35</c:v>
                </c:pt>
                <c:pt idx="720">
                  <c:v>14.499999999999998</c:v>
                </c:pt>
                <c:pt idx="721">
                  <c:v>14.499999999999998</c:v>
                </c:pt>
                <c:pt idx="722">
                  <c:v>14.4</c:v>
                </c:pt>
                <c:pt idx="723">
                  <c:v>14.250000000000002</c:v>
                </c:pt>
                <c:pt idx="724">
                  <c:v>14.260000000000002</c:v>
                </c:pt>
                <c:pt idx="725">
                  <c:v>14.350000000000001</c:v>
                </c:pt>
                <c:pt idx="726">
                  <c:v>14.250000000000002</c:v>
                </c:pt>
                <c:pt idx="727">
                  <c:v>14.250000000000002</c:v>
                </c:pt>
                <c:pt idx="728">
                  <c:v>14.250000000000002</c:v>
                </c:pt>
                <c:pt idx="729">
                  <c:v>14.29</c:v>
                </c:pt>
                <c:pt idx="730">
                  <c:v>14.350000000000001</c:v>
                </c:pt>
                <c:pt idx="731">
                  <c:v>14.55</c:v>
                </c:pt>
                <c:pt idx="732">
                  <c:v>14.85</c:v>
                </c:pt>
                <c:pt idx="733">
                  <c:v>14.799999999999999</c:v>
                </c:pt>
                <c:pt idx="734">
                  <c:v>14.7</c:v>
                </c:pt>
                <c:pt idx="735">
                  <c:v>14.500000000000002</c:v>
                </c:pt>
                <c:pt idx="736">
                  <c:v>14.500000000000002</c:v>
                </c:pt>
                <c:pt idx="737">
                  <c:v>14.500000000000002</c:v>
                </c:pt>
                <c:pt idx="738">
                  <c:v>14.200000000000001</c:v>
                </c:pt>
                <c:pt idx="739">
                  <c:v>14.299999999999999</c:v>
                </c:pt>
                <c:pt idx="740">
                  <c:v>13.750000000000002</c:v>
                </c:pt>
                <c:pt idx="741">
                  <c:v>13.600000000000001</c:v>
                </c:pt>
                <c:pt idx="742">
                  <c:v>13.600000000000001</c:v>
                </c:pt>
                <c:pt idx="743">
                  <c:v>13.45</c:v>
                </c:pt>
                <c:pt idx="744">
                  <c:v>13.450000000000001</c:v>
                </c:pt>
                <c:pt idx="745">
                  <c:v>13.500000000000002</c:v>
                </c:pt>
                <c:pt idx="746">
                  <c:v>13.5</c:v>
                </c:pt>
                <c:pt idx="747">
                  <c:v>13.549999999999999</c:v>
                </c:pt>
                <c:pt idx="748">
                  <c:v>13.250000000000002</c:v>
                </c:pt>
                <c:pt idx="749">
                  <c:v>13.25</c:v>
                </c:pt>
                <c:pt idx="750">
                  <c:v>13.25</c:v>
                </c:pt>
                <c:pt idx="751">
                  <c:v>13.200000000000001</c:v>
                </c:pt>
                <c:pt idx="752">
                  <c:v>13.260000000000002</c:v>
                </c:pt>
                <c:pt idx="753">
                  <c:v>13.150000000000002</c:v>
                </c:pt>
                <c:pt idx="754">
                  <c:v>13.2</c:v>
                </c:pt>
                <c:pt idx="755">
                  <c:v>13.299999999999999</c:v>
                </c:pt>
                <c:pt idx="756">
                  <c:v>13.75</c:v>
                </c:pt>
                <c:pt idx="757">
                  <c:v>13.61</c:v>
                </c:pt>
                <c:pt idx="758">
                  <c:v>13.649999999999999</c:v>
                </c:pt>
                <c:pt idx="759">
                  <c:v>13.55</c:v>
                </c:pt>
                <c:pt idx="760">
                  <c:v>13.55</c:v>
                </c:pt>
                <c:pt idx="761">
                  <c:v>12.849999999999998</c:v>
                </c:pt>
                <c:pt idx="762">
                  <c:v>12.850000000000001</c:v>
                </c:pt>
                <c:pt idx="763">
                  <c:v>12.7</c:v>
                </c:pt>
                <c:pt idx="764">
                  <c:v>12.500000000000002</c:v>
                </c:pt>
                <c:pt idx="765">
                  <c:v>12.8</c:v>
                </c:pt>
                <c:pt idx="766">
                  <c:v>12.8</c:v>
                </c:pt>
                <c:pt idx="767">
                  <c:v>13.299999999999999</c:v>
                </c:pt>
                <c:pt idx="768">
                  <c:v>13.1</c:v>
                </c:pt>
                <c:pt idx="769">
                  <c:v>13.05</c:v>
                </c:pt>
                <c:pt idx="770">
                  <c:v>12.55</c:v>
                </c:pt>
                <c:pt idx="771">
                  <c:v>12.25</c:v>
                </c:pt>
                <c:pt idx="772">
                  <c:v>12.25</c:v>
                </c:pt>
                <c:pt idx="773">
                  <c:v>12.25</c:v>
                </c:pt>
                <c:pt idx="774">
                  <c:v>12.400000000000002</c:v>
                </c:pt>
                <c:pt idx="775">
                  <c:v>12.05</c:v>
                </c:pt>
                <c:pt idx="776">
                  <c:v>12.399999999999999</c:v>
                </c:pt>
                <c:pt idx="777">
                  <c:v>12.75</c:v>
                </c:pt>
                <c:pt idx="778">
                  <c:v>12.15</c:v>
                </c:pt>
                <c:pt idx="779">
                  <c:v>11.55</c:v>
                </c:pt>
                <c:pt idx="780">
                  <c:v>11.499999999999998</c:v>
                </c:pt>
                <c:pt idx="781">
                  <c:v>11.85</c:v>
                </c:pt>
                <c:pt idx="782">
                  <c:v>12.110000000000001</c:v>
                </c:pt>
                <c:pt idx="783">
                  <c:v>12.4</c:v>
                </c:pt>
                <c:pt idx="784">
                  <c:v>12.2</c:v>
                </c:pt>
                <c:pt idx="785">
                  <c:v>12.049999999999999</c:v>
                </c:pt>
                <c:pt idx="786">
                  <c:v>12.049999999999999</c:v>
                </c:pt>
                <c:pt idx="787">
                  <c:v>12.200000000000001</c:v>
                </c:pt>
                <c:pt idx="788">
                  <c:v>12.7</c:v>
                </c:pt>
                <c:pt idx="789">
                  <c:v>11.95</c:v>
                </c:pt>
                <c:pt idx="790">
                  <c:v>11.95</c:v>
                </c:pt>
                <c:pt idx="791">
                  <c:v>11.95</c:v>
                </c:pt>
                <c:pt idx="792">
                  <c:v>12.700000000000001</c:v>
                </c:pt>
                <c:pt idx="793">
                  <c:v>13.450000000000001</c:v>
                </c:pt>
                <c:pt idx="794">
                  <c:v>14.099999999999998</c:v>
                </c:pt>
                <c:pt idx="795">
                  <c:v>14.350000000000001</c:v>
                </c:pt>
                <c:pt idx="796">
                  <c:v>14.2</c:v>
                </c:pt>
                <c:pt idx="797">
                  <c:v>14.15</c:v>
                </c:pt>
                <c:pt idx="798">
                  <c:v>14.15</c:v>
                </c:pt>
                <c:pt idx="799">
                  <c:v>13.850000000000001</c:v>
                </c:pt>
                <c:pt idx="800">
                  <c:v>13.9</c:v>
                </c:pt>
                <c:pt idx="801">
                  <c:v>13.8</c:v>
                </c:pt>
                <c:pt idx="802">
                  <c:v>13.95</c:v>
                </c:pt>
                <c:pt idx="803">
                  <c:v>14.05</c:v>
                </c:pt>
                <c:pt idx="804">
                  <c:v>14.05</c:v>
                </c:pt>
                <c:pt idx="805">
                  <c:v>14.150000000000002</c:v>
                </c:pt>
                <c:pt idx="806">
                  <c:v>14.100000000000001</c:v>
                </c:pt>
                <c:pt idx="807">
                  <c:v>14.249999999999998</c:v>
                </c:pt>
                <c:pt idx="808">
                  <c:v>14.299999999999999</c:v>
                </c:pt>
                <c:pt idx="809">
                  <c:v>14.100000000000001</c:v>
                </c:pt>
                <c:pt idx="810">
                  <c:v>14.3</c:v>
                </c:pt>
                <c:pt idx="811">
                  <c:v>14</c:v>
                </c:pt>
                <c:pt idx="812">
                  <c:v>14.05</c:v>
                </c:pt>
                <c:pt idx="813">
                  <c:v>14.150000000000002</c:v>
                </c:pt>
                <c:pt idx="814">
                  <c:v>14.05</c:v>
                </c:pt>
                <c:pt idx="815">
                  <c:v>14.15</c:v>
                </c:pt>
                <c:pt idx="816">
                  <c:v>14.099999999999998</c:v>
                </c:pt>
                <c:pt idx="817">
                  <c:v>14.05</c:v>
                </c:pt>
                <c:pt idx="818">
                  <c:v>13.9</c:v>
                </c:pt>
                <c:pt idx="819">
                  <c:v>14.2</c:v>
                </c:pt>
                <c:pt idx="820">
                  <c:v>14.350000000000001</c:v>
                </c:pt>
                <c:pt idx="821">
                  <c:v>13.100000000000001</c:v>
                </c:pt>
                <c:pt idx="822">
                  <c:v>14.200000000000001</c:v>
                </c:pt>
                <c:pt idx="823">
                  <c:v>14.2</c:v>
                </c:pt>
                <c:pt idx="824">
                  <c:v>14.049999999999999</c:v>
                </c:pt>
                <c:pt idx="825">
                  <c:v>14.15</c:v>
                </c:pt>
                <c:pt idx="826">
                  <c:v>13.599999999999998</c:v>
                </c:pt>
                <c:pt idx="827">
                  <c:v>13.4</c:v>
                </c:pt>
                <c:pt idx="828">
                  <c:v>13.700000000000001</c:v>
                </c:pt>
                <c:pt idx="829">
                  <c:v>13.45</c:v>
                </c:pt>
                <c:pt idx="830">
                  <c:v>13.450000000000001</c:v>
                </c:pt>
                <c:pt idx="831">
                  <c:v>13.55</c:v>
                </c:pt>
                <c:pt idx="832">
                  <c:v>13.45</c:v>
                </c:pt>
                <c:pt idx="833">
                  <c:v>13.55</c:v>
                </c:pt>
                <c:pt idx="834">
                  <c:v>13.899999999999999</c:v>
                </c:pt>
                <c:pt idx="835">
                  <c:v>13.75</c:v>
                </c:pt>
                <c:pt idx="836">
                  <c:v>14.25</c:v>
                </c:pt>
                <c:pt idx="837">
                  <c:v>13.649999999999999</c:v>
                </c:pt>
                <c:pt idx="838">
                  <c:v>13.15</c:v>
                </c:pt>
                <c:pt idx="839">
                  <c:v>12.700000000000001</c:v>
                </c:pt>
                <c:pt idx="840">
                  <c:v>12.75</c:v>
                </c:pt>
                <c:pt idx="841">
                  <c:v>12.549999999999999</c:v>
                </c:pt>
                <c:pt idx="842">
                  <c:v>12.4</c:v>
                </c:pt>
                <c:pt idx="843">
                  <c:v>12.649999999999999</c:v>
                </c:pt>
                <c:pt idx="844">
                  <c:v>12.5</c:v>
                </c:pt>
                <c:pt idx="845">
                  <c:v>13.1</c:v>
                </c:pt>
                <c:pt idx="846">
                  <c:v>13.1</c:v>
                </c:pt>
                <c:pt idx="847">
                  <c:v>12.549999999999999</c:v>
                </c:pt>
                <c:pt idx="848">
                  <c:v>12.450000000000001</c:v>
                </c:pt>
                <c:pt idx="849">
                  <c:v>12.8</c:v>
                </c:pt>
                <c:pt idx="850">
                  <c:v>12.899999999999999</c:v>
                </c:pt>
                <c:pt idx="851">
                  <c:v>13.11</c:v>
                </c:pt>
                <c:pt idx="852">
                  <c:v>12.200000000000001</c:v>
                </c:pt>
                <c:pt idx="853">
                  <c:v>12.5</c:v>
                </c:pt>
                <c:pt idx="854">
                  <c:v>12.830000000000002</c:v>
                </c:pt>
                <c:pt idx="855">
                  <c:v>13</c:v>
                </c:pt>
                <c:pt idx="856">
                  <c:v>12.55</c:v>
                </c:pt>
                <c:pt idx="857">
                  <c:v>12.5</c:v>
                </c:pt>
                <c:pt idx="858">
                  <c:v>12.1</c:v>
                </c:pt>
                <c:pt idx="859">
                  <c:v>11.849999999999998</c:v>
                </c:pt>
                <c:pt idx="860">
                  <c:v>12.2</c:v>
                </c:pt>
                <c:pt idx="861">
                  <c:v>12.9</c:v>
                </c:pt>
                <c:pt idx="862">
                  <c:v>12.1</c:v>
                </c:pt>
                <c:pt idx="863">
                  <c:v>12.3</c:v>
                </c:pt>
                <c:pt idx="864">
                  <c:v>11.899999999999999</c:v>
                </c:pt>
                <c:pt idx="865">
                  <c:v>11.85</c:v>
                </c:pt>
                <c:pt idx="866">
                  <c:v>12.200000000000001</c:v>
                </c:pt>
                <c:pt idx="867">
                  <c:v>11.5</c:v>
                </c:pt>
                <c:pt idx="868">
                  <c:v>10.799999999999999</c:v>
                </c:pt>
                <c:pt idx="869">
                  <c:v>10.5</c:v>
                </c:pt>
                <c:pt idx="870">
                  <c:v>11.1</c:v>
                </c:pt>
                <c:pt idx="871">
                  <c:v>10.8</c:v>
                </c:pt>
                <c:pt idx="872">
                  <c:v>10.510000000000002</c:v>
                </c:pt>
                <c:pt idx="873">
                  <c:v>11.100000000000001</c:v>
                </c:pt>
                <c:pt idx="874">
                  <c:v>10.4</c:v>
                </c:pt>
                <c:pt idx="875">
                  <c:v>10.35</c:v>
                </c:pt>
                <c:pt idx="876">
                  <c:v>10.9</c:v>
                </c:pt>
                <c:pt idx="877">
                  <c:v>10.5</c:v>
                </c:pt>
                <c:pt idx="878">
                  <c:v>10.649999999999999</c:v>
                </c:pt>
                <c:pt idx="879">
                  <c:v>10.6</c:v>
                </c:pt>
                <c:pt idx="880">
                  <c:v>11</c:v>
                </c:pt>
                <c:pt idx="881">
                  <c:v>11.749999999999998</c:v>
                </c:pt>
                <c:pt idx="882">
                  <c:v>12.7</c:v>
                </c:pt>
                <c:pt idx="883">
                  <c:v>12.209999999999999</c:v>
                </c:pt>
                <c:pt idx="884">
                  <c:v>11.95</c:v>
                </c:pt>
                <c:pt idx="885">
                  <c:v>12.3</c:v>
                </c:pt>
                <c:pt idx="886">
                  <c:v>12</c:v>
                </c:pt>
                <c:pt idx="887">
                  <c:v>11.4</c:v>
                </c:pt>
                <c:pt idx="888">
                  <c:v>10.71</c:v>
                </c:pt>
                <c:pt idx="889">
                  <c:v>10.8</c:v>
                </c:pt>
                <c:pt idx="890">
                  <c:v>10.7</c:v>
                </c:pt>
                <c:pt idx="891">
                  <c:v>10.4</c:v>
                </c:pt>
                <c:pt idx="892">
                  <c:v>10.700000000000001</c:v>
                </c:pt>
                <c:pt idx="893">
                  <c:v>10.3</c:v>
                </c:pt>
                <c:pt idx="894">
                  <c:v>10.65</c:v>
                </c:pt>
                <c:pt idx="895">
                  <c:v>10.35</c:v>
                </c:pt>
                <c:pt idx="896">
                  <c:v>10.6</c:v>
                </c:pt>
                <c:pt idx="897">
                  <c:v>10.309999999999999</c:v>
                </c:pt>
                <c:pt idx="898">
                  <c:v>9.61</c:v>
                </c:pt>
                <c:pt idx="899">
                  <c:v>9.6999999999999993</c:v>
                </c:pt>
                <c:pt idx="900">
                  <c:v>9.9</c:v>
                </c:pt>
                <c:pt idx="901">
                  <c:v>9.9</c:v>
                </c:pt>
                <c:pt idx="902">
                  <c:v>9.9600000000000009</c:v>
                </c:pt>
                <c:pt idx="903">
                  <c:v>9.9600000000000009</c:v>
                </c:pt>
                <c:pt idx="904">
                  <c:v>10.4</c:v>
                </c:pt>
                <c:pt idx="905">
                  <c:v>9.75</c:v>
                </c:pt>
                <c:pt idx="906">
                  <c:v>9.6999999999999993</c:v>
                </c:pt>
                <c:pt idx="907">
                  <c:v>10.1</c:v>
                </c:pt>
                <c:pt idx="908">
                  <c:v>9.85</c:v>
                </c:pt>
                <c:pt idx="909">
                  <c:v>9.6</c:v>
                </c:pt>
                <c:pt idx="910">
                  <c:v>10</c:v>
                </c:pt>
                <c:pt idx="911">
                  <c:v>9.6999999999999993</c:v>
                </c:pt>
                <c:pt idx="912">
                  <c:v>9.1999999999999993</c:v>
                </c:pt>
                <c:pt idx="913">
                  <c:v>8.8099999999999987</c:v>
                </c:pt>
                <c:pt idx="914">
                  <c:v>8.8000000000000007</c:v>
                </c:pt>
                <c:pt idx="915">
                  <c:v>8.85</c:v>
                </c:pt>
                <c:pt idx="916">
                  <c:v>8.42</c:v>
                </c:pt>
                <c:pt idx="917">
                  <c:v>9.1</c:v>
                </c:pt>
                <c:pt idx="918">
                  <c:v>10.25</c:v>
                </c:pt>
                <c:pt idx="919">
                  <c:v>11</c:v>
                </c:pt>
                <c:pt idx="920">
                  <c:v>11.35</c:v>
                </c:pt>
                <c:pt idx="921">
                  <c:v>11.5</c:v>
                </c:pt>
                <c:pt idx="922">
                  <c:v>11.76</c:v>
                </c:pt>
                <c:pt idx="923">
                  <c:v>11.760000000000002</c:v>
                </c:pt>
                <c:pt idx="924">
                  <c:v>12.15</c:v>
                </c:pt>
                <c:pt idx="925">
                  <c:v>12.5</c:v>
                </c:pt>
                <c:pt idx="926">
                  <c:v>12.55</c:v>
                </c:pt>
                <c:pt idx="927">
                  <c:v>12.099999999999998</c:v>
                </c:pt>
                <c:pt idx="928">
                  <c:v>12.249999999999998</c:v>
                </c:pt>
                <c:pt idx="929">
                  <c:v>12.100000000000001</c:v>
                </c:pt>
                <c:pt idx="930">
                  <c:v>12.100000000000001</c:v>
                </c:pt>
                <c:pt idx="931">
                  <c:v>12.399999999999999</c:v>
                </c:pt>
                <c:pt idx="932">
                  <c:v>12.71</c:v>
                </c:pt>
                <c:pt idx="933">
                  <c:v>13.01</c:v>
                </c:pt>
                <c:pt idx="934">
                  <c:v>13.01</c:v>
                </c:pt>
                <c:pt idx="935">
                  <c:v>12.86</c:v>
                </c:pt>
                <c:pt idx="936">
                  <c:v>12.56</c:v>
                </c:pt>
                <c:pt idx="937">
                  <c:v>11.700000000000001</c:v>
                </c:pt>
                <c:pt idx="938">
                  <c:v>11.65</c:v>
                </c:pt>
                <c:pt idx="939">
                  <c:v>12.2</c:v>
                </c:pt>
                <c:pt idx="940">
                  <c:v>11.299999999999999</c:v>
                </c:pt>
                <c:pt idx="941">
                  <c:v>11.299999999999999</c:v>
                </c:pt>
                <c:pt idx="942">
                  <c:v>12.3</c:v>
                </c:pt>
                <c:pt idx="943">
                  <c:v>11.5</c:v>
                </c:pt>
                <c:pt idx="944">
                  <c:v>10.849999999999998</c:v>
                </c:pt>
                <c:pt idx="945">
                  <c:v>10.95</c:v>
                </c:pt>
                <c:pt idx="946">
                  <c:v>11.4</c:v>
                </c:pt>
                <c:pt idx="947">
                  <c:v>10.759999999999998</c:v>
                </c:pt>
                <c:pt idx="948">
                  <c:v>10.649999999999999</c:v>
                </c:pt>
                <c:pt idx="949">
                  <c:v>10.75</c:v>
                </c:pt>
                <c:pt idx="950">
                  <c:v>10.55</c:v>
                </c:pt>
                <c:pt idx="951">
                  <c:v>10.049999999999999</c:v>
                </c:pt>
                <c:pt idx="952">
                  <c:v>9.6000000000000014</c:v>
                </c:pt>
                <c:pt idx="953">
                  <c:v>10.65</c:v>
                </c:pt>
                <c:pt idx="954">
                  <c:v>11.25</c:v>
                </c:pt>
                <c:pt idx="955">
                  <c:v>10.950000000000001</c:v>
                </c:pt>
                <c:pt idx="956">
                  <c:v>12.350000000000001</c:v>
                </c:pt>
                <c:pt idx="957">
                  <c:v>11.9</c:v>
                </c:pt>
                <c:pt idx="958">
                  <c:v>12</c:v>
                </c:pt>
                <c:pt idx="959">
                  <c:v>12</c:v>
                </c:pt>
                <c:pt idx="960">
                  <c:v>12.25</c:v>
                </c:pt>
                <c:pt idx="961">
                  <c:v>12.759999999999998</c:v>
                </c:pt>
                <c:pt idx="962">
                  <c:v>13.21</c:v>
                </c:pt>
                <c:pt idx="963">
                  <c:v>13.010000000000002</c:v>
                </c:pt>
                <c:pt idx="964">
                  <c:v>13.05</c:v>
                </c:pt>
                <c:pt idx="965">
                  <c:v>12.75</c:v>
                </c:pt>
                <c:pt idx="966">
                  <c:v>12.5</c:v>
                </c:pt>
                <c:pt idx="967">
                  <c:v>12.3</c:v>
                </c:pt>
                <c:pt idx="968">
                  <c:v>12.499999999999998</c:v>
                </c:pt>
                <c:pt idx="969">
                  <c:v>12.3</c:v>
                </c:pt>
                <c:pt idx="970">
                  <c:v>12.45</c:v>
                </c:pt>
                <c:pt idx="971">
                  <c:v>12.500000000000002</c:v>
                </c:pt>
                <c:pt idx="972">
                  <c:v>12.46</c:v>
                </c:pt>
                <c:pt idx="973">
                  <c:v>11.96</c:v>
                </c:pt>
                <c:pt idx="974">
                  <c:v>12.7</c:v>
                </c:pt>
                <c:pt idx="975">
                  <c:v>12.700000000000001</c:v>
                </c:pt>
                <c:pt idx="976">
                  <c:v>13.150000000000002</c:v>
                </c:pt>
                <c:pt idx="977">
                  <c:v>13.200000000000001</c:v>
                </c:pt>
                <c:pt idx="978">
                  <c:v>13.2</c:v>
                </c:pt>
                <c:pt idx="979">
                  <c:v>13.05</c:v>
                </c:pt>
                <c:pt idx="980">
                  <c:v>13</c:v>
                </c:pt>
                <c:pt idx="981">
                  <c:v>13</c:v>
                </c:pt>
                <c:pt idx="982">
                  <c:v>12.46</c:v>
                </c:pt>
                <c:pt idx="983">
                  <c:v>12.360000000000001</c:v>
                </c:pt>
                <c:pt idx="984">
                  <c:v>12.670000000000002</c:v>
                </c:pt>
                <c:pt idx="985">
                  <c:v>12.549999999999999</c:v>
                </c:pt>
                <c:pt idx="986">
                  <c:v>12.799999999999999</c:v>
                </c:pt>
                <c:pt idx="987">
                  <c:v>13.05</c:v>
                </c:pt>
                <c:pt idx="988">
                  <c:v>13.399999999999999</c:v>
                </c:pt>
                <c:pt idx="989">
                  <c:v>12.55</c:v>
                </c:pt>
                <c:pt idx="990">
                  <c:v>13.100000000000001</c:v>
                </c:pt>
                <c:pt idx="991">
                  <c:v>11.7</c:v>
                </c:pt>
                <c:pt idx="992">
                  <c:v>11.610000000000001</c:v>
                </c:pt>
                <c:pt idx="993">
                  <c:v>12.829999999999998</c:v>
                </c:pt>
                <c:pt idx="994">
                  <c:v>12.5</c:v>
                </c:pt>
                <c:pt idx="995">
                  <c:v>13.620000000000001</c:v>
                </c:pt>
                <c:pt idx="996">
                  <c:v>13.620000000000001</c:v>
                </c:pt>
                <c:pt idx="997">
                  <c:v>13.7</c:v>
                </c:pt>
                <c:pt idx="998">
                  <c:v>13.799999999999999</c:v>
                </c:pt>
                <c:pt idx="999">
                  <c:v>14.1</c:v>
                </c:pt>
                <c:pt idx="1000">
                  <c:v>14.450000000000001</c:v>
                </c:pt>
                <c:pt idx="1001">
                  <c:v>14.419999999999998</c:v>
                </c:pt>
                <c:pt idx="1002">
                  <c:v>14.05</c:v>
                </c:pt>
                <c:pt idx="1003">
                  <c:v>14.299999999999999</c:v>
                </c:pt>
                <c:pt idx="1004">
                  <c:v>14.299999999999999</c:v>
                </c:pt>
                <c:pt idx="1005">
                  <c:v>14.3</c:v>
                </c:pt>
                <c:pt idx="1006">
                  <c:v>14.4</c:v>
                </c:pt>
                <c:pt idx="1007">
                  <c:v>14.399999999999999</c:v>
                </c:pt>
                <c:pt idx="1008">
                  <c:v>14.400000000000002</c:v>
                </c:pt>
                <c:pt idx="1009">
                  <c:v>14.3</c:v>
                </c:pt>
                <c:pt idx="1010">
                  <c:v>14.55</c:v>
                </c:pt>
                <c:pt idx="1011">
                  <c:v>14.4</c:v>
                </c:pt>
                <c:pt idx="1012">
                  <c:v>14.65</c:v>
                </c:pt>
                <c:pt idx="1013">
                  <c:v>14.7</c:v>
                </c:pt>
                <c:pt idx="1014">
                  <c:v>14.549999999999999</c:v>
                </c:pt>
                <c:pt idx="1015">
                  <c:v>14.649999999999999</c:v>
                </c:pt>
                <c:pt idx="1016">
                  <c:v>14.75</c:v>
                </c:pt>
                <c:pt idx="1017">
                  <c:v>14.55</c:v>
                </c:pt>
                <c:pt idx="1018">
                  <c:v>14.55</c:v>
                </c:pt>
                <c:pt idx="1019">
                  <c:v>14.25</c:v>
                </c:pt>
                <c:pt idx="1020">
                  <c:v>14.3</c:v>
                </c:pt>
                <c:pt idx="1021">
                  <c:v>14.5</c:v>
                </c:pt>
                <c:pt idx="1022">
                  <c:v>14.450000000000001</c:v>
                </c:pt>
                <c:pt idx="1023">
                  <c:v>14.549999999999999</c:v>
                </c:pt>
                <c:pt idx="1024">
                  <c:v>14.680000000000001</c:v>
                </c:pt>
                <c:pt idx="1025">
                  <c:v>14.4</c:v>
                </c:pt>
                <c:pt idx="1026">
                  <c:v>14.389999999999999</c:v>
                </c:pt>
                <c:pt idx="1027">
                  <c:v>14.290000000000001</c:v>
                </c:pt>
                <c:pt idx="1028">
                  <c:v>14.2</c:v>
                </c:pt>
                <c:pt idx="1029">
                  <c:v>13.850000000000001</c:v>
                </c:pt>
                <c:pt idx="1030">
                  <c:v>13.849999999999998</c:v>
                </c:pt>
                <c:pt idx="1031">
                  <c:v>13.850000000000001</c:v>
                </c:pt>
                <c:pt idx="1032">
                  <c:v>13.77</c:v>
                </c:pt>
                <c:pt idx="1033">
                  <c:v>14.05</c:v>
                </c:pt>
                <c:pt idx="1034">
                  <c:v>13.469999999999999</c:v>
                </c:pt>
                <c:pt idx="1035">
                  <c:v>13.569999999999999</c:v>
                </c:pt>
                <c:pt idx="1036">
                  <c:v>13.380000000000003</c:v>
                </c:pt>
                <c:pt idx="1037">
                  <c:v>13.55</c:v>
                </c:pt>
                <c:pt idx="1038">
                  <c:v>13.169999999999998</c:v>
                </c:pt>
                <c:pt idx="1039">
                  <c:v>13.370000000000001</c:v>
                </c:pt>
                <c:pt idx="1040">
                  <c:v>13.8</c:v>
                </c:pt>
                <c:pt idx="1041">
                  <c:v>13.27</c:v>
                </c:pt>
                <c:pt idx="1042">
                  <c:v>13.469999999999999</c:v>
                </c:pt>
                <c:pt idx="1043">
                  <c:v>13.8</c:v>
                </c:pt>
                <c:pt idx="1044">
                  <c:v>13.8</c:v>
                </c:pt>
                <c:pt idx="1045">
                  <c:v>13.470000000000002</c:v>
                </c:pt>
                <c:pt idx="1046">
                  <c:v>13.9</c:v>
                </c:pt>
                <c:pt idx="1047">
                  <c:v>13.43</c:v>
                </c:pt>
                <c:pt idx="1048">
                  <c:v>13.619999999999997</c:v>
                </c:pt>
                <c:pt idx="1049">
                  <c:v>13.700000000000001</c:v>
                </c:pt>
                <c:pt idx="1050">
                  <c:v>13.620000000000001</c:v>
                </c:pt>
                <c:pt idx="1051">
                  <c:v>13.830000000000002</c:v>
                </c:pt>
                <c:pt idx="1052">
                  <c:v>13.75</c:v>
                </c:pt>
                <c:pt idx="1053">
                  <c:v>13.6</c:v>
                </c:pt>
                <c:pt idx="1054">
                  <c:v>13.32</c:v>
                </c:pt>
                <c:pt idx="1055">
                  <c:v>13.12</c:v>
                </c:pt>
                <c:pt idx="1056">
                  <c:v>13.32</c:v>
                </c:pt>
                <c:pt idx="1057">
                  <c:v>13.21</c:v>
                </c:pt>
                <c:pt idx="1058">
                  <c:v>13.319999999999999</c:v>
                </c:pt>
                <c:pt idx="1059">
                  <c:v>13.32</c:v>
                </c:pt>
                <c:pt idx="1060">
                  <c:v>13.82</c:v>
                </c:pt>
                <c:pt idx="1061">
                  <c:v>14.120000000000001</c:v>
                </c:pt>
                <c:pt idx="1062">
                  <c:v>14.51</c:v>
                </c:pt>
                <c:pt idx="1063">
                  <c:v>14.67</c:v>
                </c:pt>
                <c:pt idx="1064">
                  <c:v>14.720000000000002</c:v>
                </c:pt>
                <c:pt idx="1065">
                  <c:v>14.969999999999999</c:v>
                </c:pt>
                <c:pt idx="1066">
                  <c:v>14.77</c:v>
                </c:pt>
                <c:pt idx="1067">
                  <c:v>14.619999999999997</c:v>
                </c:pt>
                <c:pt idx="1068">
                  <c:v>14.869999999999997</c:v>
                </c:pt>
                <c:pt idx="1069">
                  <c:v>15.02</c:v>
                </c:pt>
                <c:pt idx="1070">
                  <c:v>15.249999999999998</c:v>
                </c:pt>
                <c:pt idx="1071">
                  <c:v>14.96</c:v>
                </c:pt>
                <c:pt idx="1072">
                  <c:v>15.219999999999999</c:v>
                </c:pt>
                <c:pt idx="1073">
                  <c:v>15.120000000000001</c:v>
                </c:pt>
                <c:pt idx="1074">
                  <c:v>15.32</c:v>
                </c:pt>
                <c:pt idx="1075">
                  <c:v>15.159999999999998</c:v>
                </c:pt>
                <c:pt idx="1076">
                  <c:v>14.259999999999998</c:v>
                </c:pt>
                <c:pt idx="1077">
                  <c:v>14.419999999999998</c:v>
                </c:pt>
                <c:pt idx="1078">
                  <c:v>14.95</c:v>
                </c:pt>
                <c:pt idx="1079">
                  <c:v>14.370000000000001</c:v>
                </c:pt>
                <c:pt idx="1080">
                  <c:v>14.45</c:v>
                </c:pt>
                <c:pt idx="1081">
                  <c:v>14.06</c:v>
                </c:pt>
                <c:pt idx="1082">
                  <c:v>14.2</c:v>
                </c:pt>
                <c:pt idx="1083">
                  <c:v>13.57</c:v>
                </c:pt>
                <c:pt idx="1084">
                  <c:v>13.810000000000002</c:v>
                </c:pt>
                <c:pt idx="1085">
                  <c:v>13.8</c:v>
                </c:pt>
                <c:pt idx="1086">
                  <c:v>14.3</c:v>
                </c:pt>
                <c:pt idx="1087">
                  <c:v>14.420000000000002</c:v>
                </c:pt>
                <c:pt idx="1088">
                  <c:v>13.62</c:v>
                </c:pt>
                <c:pt idx="1089">
                  <c:v>13.469999999999999</c:v>
                </c:pt>
                <c:pt idx="1090">
                  <c:v>13.659999999999998</c:v>
                </c:pt>
                <c:pt idx="1091">
                  <c:v>13.66</c:v>
                </c:pt>
                <c:pt idx="1092">
                  <c:v>13.6</c:v>
                </c:pt>
                <c:pt idx="1093">
                  <c:v>13.270000000000001</c:v>
                </c:pt>
                <c:pt idx="1094">
                  <c:v>12.02</c:v>
                </c:pt>
                <c:pt idx="1095">
                  <c:v>12.11</c:v>
                </c:pt>
                <c:pt idx="1096">
                  <c:v>11.7</c:v>
                </c:pt>
                <c:pt idx="1097">
                  <c:v>12.219999999999999</c:v>
                </c:pt>
                <c:pt idx="1098">
                  <c:v>12.42</c:v>
                </c:pt>
                <c:pt idx="1099">
                  <c:v>12.42</c:v>
                </c:pt>
                <c:pt idx="1100">
                  <c:v>12.95</c:v>
                </c:pt>
                <c:pt idx="1101">
                  <c:v>12.74</c:v>
                </c:pt>
                <c:pt idx="1102">
                  <c:v>12.780000000000001</c:v>
                </c:pt>
                <c:pt idx="1103">
                  <c:v>11.97</c:v>
                </c:pt>
                <c:pt idx="1104">
                  <c:v>11.57</c:v>
                </c:pt>
                <c:pt idx="1105">
                  <c:v>11.36</c:v>
                </c:pt>
                <c:pt idx="1106">
                  <c:v>11.1</c:v>
                </c:pt>
                <c:pt idx="1107">
                  <c:v>10.32</c:v>
                </c:pt>
                <c:pt idx="1108">
                  <c:v>10.52</c:v>
                </c:pt>
                <c:pt idx="1109">
                  <c:v>10.02</c:v>
                </c:pt>
                <c:pt idx="1110">
                  <c:v>9.86</c:v>
                </c:pt>
                <c:pt idx="1111">
                  <c:v>10.91</c:v>
                </c:pt>
                <c:pt idx="1112">
                  <c:v>10.050000000000001</c:v>
                </c:pt>
                <c:pt idx="1113">
                  <c:v>10.25</c:v>
                </c:pt>
                <c:pt idx="1114">
                  <c:v>9.75</c:v>
                </c:pt>
                <c:pt idx="1115">
                  <c:v>9.1900000000000013</c:v>
                </c:pt>
                <c:pt idx="1116">
                  <c:v>9.6000000000000014</c:v>
                </c:pt>
                <c:pt idx="1117">
                  <c:v>9.65</c:v>
                </c:pt>
                <c:pt idx="1118">
                  <c:v>9.77</c:v>
                </c:pt>
                <c:pt idx="1119">
                  <c:v>9.7199999999999989</c:v>
                </c:pt>
                <c:pt idx="1120">
                  <c:v>9.6999999999999993</c:v>
                </c:pt>
                <c:pt idx="1121">
                  <c:v>10.120000000000001</c:v>
                </c:pt>
                <c:pt idx="1122">
                  <c:v>10.79</c:v>
                </c:pt>
                <c:pt idx="1123">
                  <c:v>9.92</c:v>
                </c:pt>
                <c:pt idx="1124">
                  <c:v>10.07</c:v>
                </c:pt>
                <c:pt idx="1125">
                  <c:v>10.299999999999999</c:v>
                </c:pt>
                <c:pt idx="1126">
                  <c:v>10.42</c:v>
                </c:pt>
                <c:pt idx="1127">
                  <c:v>11.3</c:v>
                </c:pt>
                <c:pt idx="1128">
                  <c:v>11.75</c:v>
                </c:pt>
                <c:pt idx="1129">
                  <c:v>11.65</c:v>
                </c:pt>
                <c:pt idx="1130">
                  <c:v>11.38</c:v>
                </c:pt>
                <c:pt idx="1131">
                  <c:v>11.3</c:v>
                </c:pt>
                <c:pt idx="1132">
                  <c:v>11.04</c:v>
                </c:pt>
                <c:pt idx="1133">
                  <c:v>10.370000000000001</c:v>
                </c:pt>
                <c:pt idx="1134">
                  <c:v>10.32</c:v>
                </c:pt>
                <c:pt idx="1135">
                  <c:v>10</c:v>
                </c:pt>
                <c:pt idx="1136">
                  <c:v>10</c:v>
                </c:pt>
                <c:pt idx="1137">
                  <c:v>9.4</c:v>
                </c:pt>
                <c:pt idx="1138">
                  <c:v>9.07</c:v>
                </c:pt>
                <c:pt idx="1139">
                  <c:v>9.2200000000000006</c:v>
                </c:pt>
                <c:pt idx="1140">
                  <c:v>8.64</c:v>
                </c:pt>
                <c:pt idx="1141">
                  <c:v>8.620000000000001</c:v>
                </c:pt>
                <c:pt idx="1142">
                  <c:v>8.77</c:v>
                </c:pt>
                <c:pt idx="1143">
                  <c:v>9.17</c:v>
                </c:pt>
                <c:pt idx="1144">
                  <c:v>9.32</c:v>
                </c:pt>
                <c:pt idx="1145">
                  <c:v>9.5100000000000016</c:v>
                </c:pt>
                <c:pt idx="1146">
                  <c:v>10.36</c:v>
                </c:pt>
                <c:pt idx="1147">
                  <c:v>11.79</c:v>
                </c:pt>
                <c:pt idx="1148">
                  <c:v>12.05</c:v>
                </c:pt>
                <c:pt idx="1149">
                  <c:v>12.25</c:v>
                </c:pt>
                <c:pt idx="1150">
                  <c:v>12.25</c:v>
                </c:pt>
                <c:pt idx="1151">
                  <c:v>12.67</c:v>
                </c:pt>
                <c:pt idx="1152">
                  <c:v>12.3</c:v>
                </c:pt>
                <c:pt idx="1153">
                  <c:v>12.25</c:v>
                </c:pt>
                <c:pt idx="1154">
                  <c:v>11.86</c:v>
                </c:pt>
                <c:pt idx="1155">
                  <c:v>11.47</c:v>
                </c:pt>
                <c:pt idx="1156">
                  <c:v>11.37</c:v>
                </c:pt>
                <c:pt idx="1157">
                  <c:v>11.37</c:v>
                </c:pt>
                <c:pt idx="1158">
                  <c:v>11.549999999999999</c:v>
                </c:pt>
                <c:pt idx="1159">
                  <c:v>11.59</c:v>
                </c:pt>
                <c:pt idx="1160">
                  <c:v>11.120000000000001</c:v>
                </c:pt>
                <c:pt idx="1161">
                  <c:v>11.02</c:v>
                </c:pt>
                <c:pt idx="1162">
                  <c:v>11.35</c:v>
                </c:pt>
                <c:pt idx="1163">
                  <c:v>10.919999999999998</c:v>
                </c:pt>
                <c:pt idx="1164">
                  <c:v>10.86</c:v>
                </c:pt>
                <c:pt idx="1165">
                  <c:v>10.86</c:v>
                </c:pt>
                <c:pt idx="1166">
                  <c:v>11.02</c:v>
                </c:pt>
                <c:pt idx="1167">
                  <c:v>10.919999999999998</c:v>
                </c:pt>
                <c:pt idx="1168">
                  <c:v>10.62</c:v>
                </c:pt>
                <c:pt idx="1169">
                  <c:v>10.41</c:v>
                </c:pt>
                <c:pt idx="1170">
                  <c:v>11.5</c:v>
                </c:pt>
                <c:pt idx="1171">
                  <c:v>11.219999999999999</c:v>
                </c:pt>
                <c:pt idx="1172">
                  <c:v>11.42</c:v>
                </c:pt>
                <c:pt idx="1173">
                  <c:v>12.15</c:v>
                </c:pt>
                <c:pt idx="1174">
                  <c:v>12.02</c:v>
                </c:pt>
                <c:pt idx="1175">
                  <c:v>10.67</c:v>
                </c:pt>
                <c:pt idx="1176">
                  <c:v>10.780000000000001</c:v>
                </c:pt>
                <c:pt idx="1177">
                  <c:v>10.67</c:v>
                </c:pt>
                <c:pt idx="1178">
                  <c:v>10.850000000000001</c:v>
                </c:pt>
                <c:pt idx="1179">
                  <c:v>10.68</c:v>
                </c:pt>
                <c:pt idx="1180">
                  <c:v>9.620000000000001</c:v>
                </c:pt>
                <c:pt idx="1181">
                  <c:v>9.07</c:v>
                </c:pt>
                <c:pt idx="1182">
                  <c:v>8.6199999999999992</c:v>
                </c:pt>
                <c:pt idx="1183">
                  <c:v>9.0500000000000007</c:v>
                </c:pt>
                <c:pt idx="1184">
                  <c:v>8.27</c:v>
                </c:pt>
                <c:pt idx="1185">
                  <c:v>8.64</c:v>
                </c:pt>
                <c:pt idx="1186">
                  <c:v>8.6900000000000013</c:v>
                </c:pt>
                <c:pt idx="1187">
                  <c:v>7.97</c:v>
                </c:pt>
                <c:pt idx="1188">
                  <c:v>8.6300000000000008</c:v>
                </c:pt>
                <c:pt idx="1189">
                  <c:v>8.07</c:v>
                </c:pt>
                <c:pt idx="1190">
                  <c:v>8.6000000000000014</c:v>
                </c:pt>
                <c:pt idx="1191">
                  <c:v>8.57</c:v>
                </c:pt>
                <c:pt idx="1192">
                  <c:v>8.9499999999999993</c:v>
                </c:pt>
                <c:pt idx="1193">
                  <c:v>9.01</c:v>
                </c:pt>
                <c:pt idx="1194">
                  <c:v>9.07</c:v>
                </c:pt>
                <c:pt idx="1195">
                  <c:v>9.34</c:v>
                </c:pt>
                <c:pt idx="1196">
                  <c:v>7.82</c:v>
                </c:pt>
                <c:pt idx="1197">
                  <c:v>7.82</c:v>
                </c:pt>
                <c:pt idx="1198">
                  <c:v>8.4499999999999993</c:v>
                </c:pt>
                <c:pt idx="1199">
                  <c:v>8.2800000000000011</c:v>
                </c:pt>
                <c:pt idx="1200">
                  <c:v>8.44</c:v>
                </c:pt>
                <c:pt idx="1201">
                  <c:v>8.15</c:v>
                </c:pt>
                <c:pt idx="1202">
                  <c:v>8.25</c:v>
                </c:pt>
                <c:pt idx="1203">
                  <c:v>8.15</c:v>
                </c:pt>
                <c:pt idx="1204">
                  <c:v>6.9600000000000009</c:v>
                </c:pt>
                <c:pt idx="1205">
                  <c:v>8.6</c:v>
                </c:pt>
                <c:pt idx="1206">
                  <c:v>6.9700000000000006</c:v>
                </c:pt>
                <c:pt idx="1207">
                  <c:v>8.09</c:v>
                </c:pt>
                <c:pt idx="1208">
                  <c:v>7.7600000000000007</c:v>
                </c:pt>
                <c:pt idx="1209">
                  <c:v>8.75</c:v>
                </c:pt>
                <c:pt idx="1210">
                  <c:v>9.35</c:v>
                </c:pt>
                <c:pt idx="1211">
                  <c:v>9.25</c:v>
                </c:pt>
                <c:pt idx="1212">
                  <c:v>9.32</c:v>
                </c:pt>
                <c:pt idx="1213">
                  <c:v>9.620000000000001</c:v>
                </c:pt>
                <c:pt idx="1214">
                  <c:v>10.350000000000001</c:v>
                </c:pt>
                <c:pt idx="1215">
                  <c:v>9.3699999999999992</c:v>
                </c:pt>
                <c:pt idx="1216">
                  <c:v>10.149999999999999</c:v>
                </c:pt>
                <c:pt idx="1217">
                  <c:v>10.44</c:v>
                </c:pt>
                <c:pt idx="1218">
                  <c:v>10.83</c:v>
                </c:pt>
                <c:pt idx="1219">
                  <c:v>10.64</c:v>
                </c:pt>
                <c:pt idx="1220">
                  <c:v>10.049999999999999</c:v>
                </c:pt>
                <c:pt idx="1221">
                  <c:v>9.85</c:v>
                </c:pt>
                <c:pt idx="1222">
                  <c:v>10.61</c:v>
                </c:pt>
                <c:pt idx="1223">
                  <c:v>10.14</c:v>
                </c:pt>
                <c:pt idx="1224">
                  <c:v>9.91</c:v>
                </c:pt>
                <c:pt idx="1225">
                  <c:v>9.7100000000000009</c:v>
                </c:pt>
                <c:pt idx="1226">
                  <c:v>9.66</c:v>
                </c:pt>
                <c:pt idx="1227">
                  <c:v>9.5399999999999991</c:v>
                </c:pt>
                <c:pt idx="1228">
                  <c:v>9.1199999999999992</c:v>
                </c:pt>
                <c:pt idx="1229">
                  <c:v>8.6</c:v>
                </c:pt>
                <c:pt idx="1230">
                  <c:v>8.6000000000000014</c:v>
                </c:pt>
                <c:pt idx="1231">
                  <c:v>8.6300000000000008</c:v>
                </c:pt>
                <c:pt idx="1232">
                  <c:v>8.82</c:v>
                </c:pt>
                <c:pt idx="1233">
                  <c:v>9.1499999999999986</c:v>
                </c:pt>
                <c:pt idx="1234">
                  <c:v>9.3800000000000008</c:v>
                </c:pt>
                <c:pt idx="1235">
                  <c:v>8.7900000000000009</c:v>
                </c:pt>
                <c:pt idx="1236">
                  <c:v>8.8000000000000007</c:v>
                </c:pt>
                <c:pt idx="1237">
                  <c:v>8.9</c:v>
                </c:pt>
                <c:pt idx="1238">
                  <c:v>8.86</c:v>
                </c:pt>
                <c:pt idx="1239">
                  <c:v>8.4700000000000006</c:v>
                </c:pt>
                <c:pt idx="1240">
                  <c:v>9.0599999999999987</c:v>
                </c:pt>
                <c:pt idx="1241">
                  <c:v>9.09</c:v>
                </c:pt>
                <c:pt idx="1242">
                  <c:v>9.33</c:v>
                </c:pt>
                <c:pt idx="1243">
                  <c:v>9.84</c:v>
                </c:pt>
                <c:pt idx="1244">
                  <c:v>9.7100000000000009</c:v>
                </c:pt>
                <c:pt idx="1245">
                  <c:v>9.48</c:v>
                </c:pt>
                <c:pt idx="1246">
                  <c:v>9.35</c:v>
                </c:pt>
                <c:pt idx="1247">
                  <c:v>9.6100000000000012</c:v>
                </c:pt>
                <c:pt idx="1248">
                  <c:v>9.57</c:v>
                </c:pt>
                <c:pt idx="1249">
                  <c:v>10.09</c:v>
                </c:pt>
                <c:pt idx="1250">
                  <c:v>10.27</c:v>
                </c:pt>
                <c:pt idx="1251">
                  <c:v>10.120000000000001</c:v>
                </c:pt>
                <c:pt idx="1252">
                  <c:v>9.65</c:v>
                </c:pt>
                <c:pt idx="1253">
                  <c:v>9.59</c:v>
                </c:pt>
                <c:pt idx="1254">
                  <c:v>9.41</c:v>
                </c:pt>
                <c:pt idx="1255">
                  <c:v>8.7799999999999994</c:v>
                </c:pt>
                <c:pt idx="1256">
                  <c:v>8.57</c:v>
                </c:pt>
                <c:pt idx="1257">
                  <c:v>8.5500000000000007</c:v>
                </c:pt>
                <c:pt idx="1258">
                  <c:v>8.82</c:v>
                </c:pt>
                <c:pt idx="1259">
                  <c:v>8.6</c:v>
                </c:pt>
                <c:pt idx="1260">
                  <c:v>9.1</c:v>
                </c:pt>
                <c:pt idx="1261">
                  <c:v>8.85</c:v>
                </c:pt>
                <c:pt idx="1262">
                  <c:v>8.7099999999999991</c:v>
                </c:pt>
                <c:pt idx="1263">
                  <c:v>8.81</c:v>
                </c:pt>
                <c:pt idx="1264">
                  <c:v>8.67</c:v>
                </c:pt>
                <c:pt idx="1265">
                  <c:v>7.87</c:v>
                </c:pt>
                <c:pt idx="1266">
                  <c:v>6.3199999999999994</c:v>
                </c:pt>
                <c:pt idx="1267">
                  <c:v>6.8</c:v>
                </c:pt>
                <c:pt idx="1268">
                  <c:v>7.01</c:v>
                </c:pt>
                <c:pt idx="1269">
                  <c:v>6.6599999999999993</c:v>
                </c:pt>
                <c:pt idx="1270">
                  <c:v>6.5</c:v>
                </c:pt>
                <c:pt idx="1271">
                  <c:v>6.41</c:v>
                </c:pt>
                <c:pt idx="1272">
                  <c:v>6.26</c:v>
                </c:pt>
                <c:pt idx="1273">
                  <c:v>6.91</c:v>
                </c:pt>
                <c:pt idx="1274">
                  <c:v>6.15</c:v>
                </c:pt>
                <c:pt idx="1275">
                  <c:v>6.8900000000000006</c:v>
                </c:pt>
                <c:pt idx="1276">
                  <c:v>6.82</c:v>
                </c:pt>
                <c:pt idx="1277">
                  <c:v>6.25</c:v>
                </c:pt>
                <c:pt idx="1278">
                  <c:v>6.3699999999999992</c:v>
                </c:pt>
                <c:pt idx="1279">
                  <c:v>6.5200000000000005</c:v>
                </c:pt>
                <c:pt idx="1280">
                  <c:v>5.65</c:v>
                </c:pt>
                <c:pt idx="1281">
                  <c:v>6.15</c:v>
                </c:pt>
                <c:pt idx="1282">
                  <c:v>6.39</c:v>
                </c:pt>
                <c:pt idx="1283">
                  <c:v>6.82</c:v>
                </c:pt>
                <c:pt idx="1284">
                  <c:v>7.58</c:v>
                </c:pt>
                <c:pt idx="1285">
                  <c:v>7.27</c:v>
                </c:pt>
                <c:pt idx="1286">
                  <c:v>6.55</c:v>
                </c:pt>
                <c:pt idx="1287">
                  <c:v>7.24</c:v>
                </c:pt>
                <c:pt idx="1288">
                  <c:v>7.4899999999999993</c:v>
                </c:pt>
                <c:pt idx="1289">
                  <c:v>6.35</c:v>
                </c:pt>
                <c:pt idx="1290">
                  <c:v>6.3800000000000008</c:v>
                </c:pt>
                <c:pt idx="1291">
                  <c:v>6.25</c:v>
                </c:pt>
                <c:pt idx="1292">
                  <c:v>5.8999999999999995</c:v>
                </c:pt>
                <c:pt idx="1293">
                  <c:v>6.3599999999999994</c:v>
                </c:pt>
                <c:pt idx="1294">
                  <c:v>5.29</c:v>
                </c:pt>
                <c:pt idx="1295">
                  <c:v>5.67</c:v>
                </c:pt>
                <c:pt idx="1296">
                  <c:v>5.5299999999999994</c:v>
                </c:pt>
                <c:pt idx="1297">
                  <c:v>5.09</c:v>
                </c:pt>
                <c:pt idx="1298">
                  <c:v>5.6499999999999995</c:v>
                </c:pt>
                <c:pt idx="1299">
                  <c:v>5.3000000000000007</c:v>
                </c:pt>
                <c:pt idx="1300">
                  <c:v>4.0999999999999996</c:v>
                </c:pt>
                <c:pt idx="1301">
                  <c:v>4.2</c:v>
                </c:pt>
                <c:pt idx="1302">
                  <c:v>4.25</c:v>
                </c:pt>
                <c:pt idx="1303">
                  <c:v>3.59</c:v>
                </c:pt>
                <c:pt idx="1304">
                  <c:v>2.91</c:v>
                </c:pt>
                <c:pt idx="1305">
                  <c:v>3.1300000000000003</c:v>
                </c:pt>
                <c:pt idx="1306">
                  <c:v>3.19</c:v>
                </c:pt>
                <c:pt idx="1307">
                  <c:v>3.76</c:v>
                </c:pt>
                <c:pt idx="1308">
                  <c:v>3.9499999999999997</c:v>
                </c:pt>
                <c:pt idx="1309">
                  <c:v>3.1</c:v>
                </c:pt>
                <c:pt idx="1310">
                  <c:v>3.43</c:v>
                </c:pt>
                <c:pt idx="1311">
                  <c:v>3.42</c:v>
                </c:pt>
                <c:pt idx="1312">
                  <c:v>2.94</c:v>
                </c:pt>
                <c:pt idx="1313">
                  <c:v>2.77</c:v>
                </c:pt>
                <c:pt idx="1314">
                  <c:v>3.19</c:v>
                </c:pt>
                <c:pt idx="1315">
                  <c:v>2.69</c:v>
                </c:pt>
                <c:pt idx="1316">
                  <c:v>3.6599999999999997</c:v>
                </c:pt>
                <c:pt idx="1317">
                  <c:v>4.17</c:v>
                </c:pt>
                <c:pt idx="1318">
                  <c:v>4.34</c:v>
                </c:pt>
                <c:pt idx="1319">
                  <c:v>3.72</c:v>
                </c:pt>
                <c:pt idx="1320">
                  <c:v>3.5</c:v>
                </c:pt>
                <c:pt idx="1321">
                  <c:v>2.56</c:v>
                </c:pt>
                <c:pt idx="1322">
                  <c:v>2.3200000000000003</c:v>
                </c:pt>
                <c:pt idx="1323">
                  <c:v>2.0499999999999998</c:v>
                </c:pt>
                <c:pt idx="1324">
                  <c:v>1.76</c:v>
                </c:pt>
                <c:pt idx="1325">
                  <c:v>1.63</c:v>
                </c:pt>
                <c:pt idx="1326">
                  <c:v>1.53</c:v>
                </c:pt>
                <c:pt idx="1327">
                  <c:v>1.37</c:v>
                </c:pt>
                <c:pt idx="1328">
                  <c:v>1.81</c:v>
                </c:pt>
                <c:pt idx="1329">
                  <c:v>1.53</c:v>
                </c:pt>
                <c:pt idx="1330">
                  <c:v>3.54</c:v>
                </c:pt>
                <c:pt idx="1331">
                  <c:v>0.9</c:v>
                </c:pt>
                <c:pt idx="1332">
                  <c:v>0.28000000000000003</c:v>
                </c:pt>
                <c:pt idx="1333">
                  <c:v>-0.06</c:v>
                </c:pt>
                <c:pt idx="1334">
                  <c:v>-0.46000000000000008</c:v>
                </c:pt>
                <c:pt idx="1335">
                  <c:v>-0.33999999999999997</c:v>
                </c:pt>
                <c:pt idx="1336">
                  <c:v>-0.78999999999999992</c:v>
                </c:pt>
                <c:pt idx="1337">
                  <c:v>-0.37</c:v>
                </c:pt>
                <c:pt idx="1338">
                  <c:v>-0.73999999999999988</c:v>
                </c:pt>
                <c:pt idx="1339">
                  <c:v>-0.65</c:v>
                </c:pt>
                <c:pt idx="1340">
                  <c:v>-1.6599999999999997</c:v>
                </c:pt>
                <c:pt idx="1341">
                  <c:v>-2.08</c:v>
                </c:pt>
                <c:pt idx="1342">
                  <c:v>-1.71</c:v>
                </c:pt>
                <c:pt idx="1343">
                  <c:v>-1.1199999999999999</c:v>
                </c:pt>
                <c:pt idx="1344">
                  <c:v>-0.94</c:v>
                </c:pt>
                <c:pt idx="1345">
                  <c:v>-0.71</c:v>
                </c:pt>
                <c:pt idx="1346">
                  <c:v>-0.9800000000000002</c:v>
                </c:pt>
                <c:pt idx="1347">
                  <c:v>-1.34</c:v>
                </c:pt>
                <c:pt idx="1348">
                  <c:v>-1.71</c:v>
                </c:pt>
                <c:pt idx="1349">
                  <c:v>-1.9900000000000002</c:v>
                </c:pt>
                <c:pt idx="1350">
                  <c:v>-1.9300000000000002</c:v>
                </c:pt>
                <c:pt idx="1351">
                  <c:v>-2.09</c:v>
                </c:pt>
                <c:pt idx="1352">
                  <c:v>-2.38</c:v>
                </c:pt>
                <c:pt idx="1353">
                  <c:v>-2.7199999999999998</c:v>
                </c:pt>
                <c:pt idx="1354">
                  <c:v>-3.1100000000000003</c:v>
                </c:pt>
                <c:pt idx="1355">
                  <c:v>-3.0100000000000002</c:v>
                </c:pt>
                <c:pt idx="1356">
                  <c:v>-2.8</c:v>
                </c:pt>
                <c:pt idx="1357">
                  <c:v>-2.78</c:v>
                </c:pt>
                <c:pt idx="1358">
                  <c:v>-2.96</c:v>
                </c:pt>
                <c:pt idx="1359">
                  <c:v>-3.3000000000000003</c:v>
                </c:pt>
                <c:pt idx="1360">
                  <c:v>-3.4</c:v>
                </c:pt>
                <c:pt idx="1361">
                  <c:v>-3.54</c:v>
                </c:pt>
                <c:pt idx="1362">
                  <c:v>-3.4</c:v>
                </c:pt>
                <c:pt idx="1363">
                  <c:v>-3.34</c:v>
                </c:pt>
                <c:pt idx="1364">
                  <c:v>-3.1000000000000005</c:v>
                </c:pt>
                <c:pt idx="1365">
                  <c:v>-2.7199999999999998</c:v>
                </c:pt>
                <c:pt idx="1366">
                  <c:v>-3.59</c:v>
                </c:pt>
                <c:pt idx="1367">
                  <c:v>-3.09</c:v>
                </c:pt>
                <c:pt idx="1368">
                  <c:v>-2.42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'Master FWDPoints'!$W$3:$W$1669</c:f>
              <c:numCache>
                <c:formatCode>m/d/yyyy</c:formatCode>
                <c:ptCount val="1667"/>
                <c:pt idx="0">
                  <c:v>42664</c:v>
                </c:pt>
                <c:pt idx="1">
                  <c:v>42663</c:v>
                </c:pt>
                <c:pt idx="2">
                  <c:v>42662</c:v>
                </c:pt>
                <c:pt idx="3">
                  <c:v>42661</c:v>
                </c:pt>
                <c:pt idx="4">
                  <c:v>42660</c:v>
                </c:pt>
                <c:pt idx="5">
                  <c:v>42657</c:v>
                </c:pt>
                <c:pt idx="6">
                  <c:v>42656</c:v>
                </c:pt>
                <c:pt idx="7">
                  <c:v>42655</c:v>
                </c:pt>
                <c:pt idx="8">
                  <c:v>42654</c:v>
                </c:pt>
                <c:pt idx="9">
                  <c:v>42650</c:v>
                </c:pt>
                <c:pt idx="10">
                  <c:v>42650</c:v>
                </c:pt>
                <c:pt idx="11">
                  <c:v>42649</c:v>
                </c:pt>
                <c:pt idx="12">
                  <c:v>42648</c:v>
                </c:pt>
                <c:pt idx="13">
                  <c:v>42647</c:v>
                </c:pt>
                <c:pt idx="14">
                  <c:v>42643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42641</c:v>
                </c:pt>
                <c:pt idx="19">
                  <c:v>42640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42629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42618</c:v>
                </c:pt>
                <c:pt idx="35">
                  <c:v>42615</c:v>
                </c:pt>
                <c:pt idx="36">
                  <c:v>42613</c:v>
                </c:pt>
                <c:pt idx="37">
                  <c:v>42613</c:v>
                </c:pt>
                <c:pt idx="38">
                  <c:v>42612</c:v>
                </c:pt>
                <c:pt idx="39">
                  <c:v>42611</c:v>
                </c:pt>
                <c:pt idx="40">
                  <c:v>42608</c:v>
                </c:pt>
                <c:pt idx="41">
                  <c:v>42607</c:v>
                </c:pt>
                <c:pt idx="42">
                  <c:v>42606</c:v>
                </c:pt>
                <c:pt idx="43">
                  <c:v>42605</c:v>
                </c:pt>
                <c:pt idx="44">
                  <c:v>42604</c:v>
                </c:pt>
                <c:pt idx="45">
                  <c:v>42601</c:v>
                </c:pt>
                <c:pt idx="46">
                  <c:v>42600</c:v>
                </c:pt>
                <c:pt idx="47">
                  <c:v>42599</c:v>
                </c:pt>
                <c:pt idx="48">
                  <c:v>42598</c:v>
                </c:pt>
                <c:pt idx="49">
                  <c:v>42594</c:v>
                </c:pt>
                <c:pt idx="50">
                  <c:v>42594</c:v>
                </c:pt>
                <c:pt idx="51">
                  <c:v>42593</c:v>
                </c:pt>
                <c:pt idx="52">
                  <c:v>42592</c:v>
                </c:pt>
                <c:pt idx="53">
                  <c:v>42591</c:v>
                </c:pt>
                <c:pt idx="54">
                  <c:v>42590</c:v>
                </c:pt>
                <c:pt idx="55">
                  <c:v>42587</c:v>
                </c:pt>
                <c:pt idx="56">
                  <c:v>42586</c:v>
                </c:pt>
                <c:pt idx="57">
                  <c:v>42585</c:v>
                </c:pt>
                <c:pt idx="58">
                  <c:v>42580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  <c:pt idx="67">
                  <c:v>42570</c:v>
                </c:pt>
                <c:pt idx="68">
                  <c:v>42569</c:v>
                </c:pt>
                <c:pt idx="69">
                  <c:v>42566</c:v>
                </c:pt>
                <c:pt idx="70">
                  <c:v>42565</c:v>
                </c:pt>
                <c:pt idx="71">
                  <c:v>42564</c:v>
                </c:pt>
                <c:pt idx="72">
                  <c:v>42563</c:v>
                </c:pt>
                <c:pt idx="73">
                  <c:v>42562</c:v>
                </c:pt>
                <c:pt idx="74">
                  <c:v>42559</c:v>
                </c:pt>
                <c:pt idx="75">
                  <c:v>42558</c:v>
                </c:pt>
                <c:pt idx="76">
                  <c:v>42557</c:v>
                </c:pt>
                <c:pt idx="77">
                  <c:v>42556</c:v>
                </c:pt>
                <c:pt idx="78">
                  <c:v>42555</c:v>
                </c:pt>
                <c:pt idx="79">
                  <c:v>42551</c:v>
                </c:pt>
                <c:pt idx="80">
                  <c:v>42551</c:v>
                </c:pt>
                <c:pt idx="81">
                  <c:v>42550</c:v>
                </c:pt>
                <c:pt idx="82">
                  <c:v>42550</c:v>
                </c:pt>
                <c:pt idx="83">
                  <c:v>42549</c:v>
                </c:pt>
                <c:pt idx="84">
                  <c:v>42549</c:v>
                </c:pt>
                <c:pt idx="85">
                  <c:v>42545</c:v>
                </c:pt>
                <c:pt idx="86">
                  <c:v>42544</c:v>
                </c:pt>
                <c:pt idx="87">
                  <c:v>42543</c:v>
                </c:pt>
                <c:pt idx="88">
                  <c:v>42542</c:v>
                </c:pt>
                <c:pt idx="89">
                  <c:v>42541</c:v>
                </c:pt>
                <c:pt idx="90">
                  <c:v>42538</c:v>
                </c:pt>
                <c:pt idx="91">
                  <c:v>42537</c:v>
                </c:pt>
                <c:pt idx="92">
                  <c:v>42536</c:v>
                </c:pt>
                <c:pt idx="93">
                  <c:v>42535</c:v>
                </c:pt>
                <c:pt idx="94">
                  <c:v>42534</c:v>
                </c:pt>
                <c:pt idx="95">
                  <c:v>42531</c:v>
                </c:pt>
                <c:pt idx="96">
                  <c:v>42530</c:v>
                </c:pt>
                <c:pt idx="97">
                  <c:v>42529</c:v>
                </c:pt>
                <c:pt idx="98">
                  <c:v>42528</c:v>
                </c:pt>
                <c:pt idx="99">
                  <c:v>42527</c:v>
                </c:pt>
                <c:pt idx="100">
                  <c:v>42524</c:v>
                </c:pt>
                <c:pt idx="101">
                  <c:v>42523</c:v>
                </c:pt>
                <c:pt idx="102">
                  <c:v>42521</c:v>
                </c:pt>
                <c:pt idx="103">
                  <c:v>42521</c:v>
                </c:pt>
                <c:pt idx="104">
                  <c:v>42517</c:v>
                </c:pt>
                <c:pt idx="105">
                  <c:v>42515</c:v>
                </c:pt>
                <c:pt idx="106">
                  <c:v>42514</c:v>
                </c:pt>
                <c:pt idx="107">
                  <c:v>42513</c:v>
                </c:pt>
                <c:pt idx="108">
                  <c:v>42510</c:v>
                </c:pt>
                <c:pt idx="109">
                  <c:v>42510</c:v>
                </c:pt>
                <c:pt idx="110">
                  <c:v>42508</c:v>
                </c:pt>
                <c:pt idx="111">
                  <c:v>42507</c:v>
                </c:pt>
                <c:pt idx="112">
                  <c:v>42506</c:v>
                </c:pt>
                <c:pt idx="113">
                  <c:v>42503</c:v>
                </c:pt>
                <c:pt idx="114">
                  <c:v>42503</c:v>
                </c:pt>
                <c:pt idx="115">
                  <c:v>42501</c:v>
                </c:pt>
                <c:pt idx="116">
                  <c:v>42500</c:v>
                </c:pt>
                <c:pt idx="117">
                  <c:v>42499</c:v>
                </c:pt>
                <c:pt idx="118">
                  <c:v>42496</c:v>
                </c:pt>
                <c:pt idx="119">
                  <c:v>42496</c:v>
                </c:pt>
                <c:pt idx="120">
                  <c:v>42494</c:v>
                </c:pt>
                <c:pt idx="121">
                  <c:v>42493</c:v>
                </c:pt>
                <c:pt idx="122">
                  <c:v>42492</c:v>
                </c:pt>
                <c:pt idx="123">
                  <c:v>42489</c:v>
                </c:pt>
                <c:pt idx="124">
                  <c:v>42489</c:v>
                </c:pt>
                <c:pt idx="125">
                  <c:v>42488</c:v>
                </c:pt>
                <c:pt idx="126">
                  <c:v>42487</c:v>
                </c:pt>
                <c:pt idx="127">
                  <c:v>42486</c:v>
                </c:pt>
                <c:pt idx="128">
                  <c:v>42485</c:v>
                </c:pt>
                <c:pt idx="129">
                  <c:v>42482</c:v>
                </c:pt>
                <c:pt idx="130">
                  <c:v>42481</c:v>
                </c:pt>
                <c:pt idx="131">
                  <c:v>42480</c:v>
                </c:pt>
                <c:pt idx="132">
                  <c:v>42479</c:v>
                </c:pt>
                <c:pt idx="133">
                  <c:v>42478</c:v>
                </c:pt>
                <c:pt idx="134">
                  <c:v>42475</c:v>
                </c:pt>
                <c:pt idx="135">
                  <c:v>42474</c:v>
                </c:pt>
                <c:pt idx="136">
                  <c:v>42473</c:v>
                </c:pt>
                <c:pt idx="137">
                  <c:v>42472</c:v>
                </c:pt>
                <c:pt idx="138">
                  <c:v>42471</c:v>
                </c:pt>
                <c:pt idx="139">
                  <c:v>42468</c:v>
                </c:pt>
                <c:pt idx="140">
                  <c:v>42467</c:v>
                </c:pt>
                <c:pt idx="141">
                  <c:v>42466</c:v>
                </c:pt>
                <c:pt idx="142">
                  <c:v>42465</c:v>
                </c:pt>
                <c:pt idx="143">
                  <c:v>42464</c:v>
                </c:pt>
                <c:pt idx="144">
                  <c:v>42460</c:v>
                </c:pt>
                <c:pt idx="145">
                  <c:v>42460</c:v>
                </c:pt>
                <c:pt idx="146">
                  <c:v>42460</c:v>
                </c:pt>
                <c:pt idx="147">
                  <c:v>42458</c:v>
                </c:pt>
                <c:pt idx="148">
                  <c:v>42457</c:v>
                </c:pt>
                <c:pt idx="149">
                  <c:v>42457</c:v>
                </c:pt>
                <c:pt idx="150">
                  <c:v>42453</c:v>
                </c:pt>
                <c:pt idx="151">
                  <c:v>42452</c:v>
                </c:pt>
                <c:pt idx="152">
                  <c:v>42451</c:v>
                </c:pt>
                <c:pt idx="153">
                  <c:v>42450</c:v>
                </c:pt>
                <c:pt idx="154">
                  <c:v>42447</c:v>
                </c:pt>
                <c:pt idx="155">
                  <c:v>42446</c:v>
                </c:pt>
                <c:pt idx="156">
                  <c:v>42445</c:v>
                </c:pt>
                <c:pt idx="157">
                  <c:v>42444</c:v>
                </c:pt>
                <c:pt idx="158">
                  <c:v>42443</c:v>
                </c:pt>
                <c:pt idx="159">
                  <c:v>42440</c:v>
                </c:pt>
                <c:pt idx="160">
                  <c:v>42439</c:v>
                </c:pt>
                <c:pt idx="161">
                  <c:v>42438</c:v>
                </c:pt>
                <c:pt idx="162">
                  <c:v>42438</c:v>
                </c:pt>
                <c:pt idx="163">
                  <c:v>42437</c:v>
                </c:pt>
                <c:pt idx="164">
                  <c:v>42433</c:v>
                </c:pt>
                <c:pt idx="165">
                  <c:v>42432</c:v>
                </c:pt>
                <c:pt idx="166">
                  <c:v>42431</c:v>
                </c:pt>
                <c:pt idx="167">
                  <c:v>42429</c:v>
                </c:pt>
                <c:pt idx="168">
                  <c:v>42429</c:v>
                </c:pt>
                <c:pt idx="169">
                  <c:v>42426</c:v>
                </c:pt>
                <c:pt idx="170">
                  <c:v>42426</c:v>
                </c:pt>
                <c:pt idx="171">
                  <c:v>42425</c:v>
                </c:pt>
                <c:pt idx="172">
                  <c:v>42424</c:v>
                </c:pt>
                <c:pt idx="173">
                  <c:v>42423</c:v>
                </c:pt>
                <c:pt idx="174">
                  <c:v>42422</c:v>
                </c:pt>
                <c:pt idx="175">
                  <c:v>42419</c:v>
                </c:pt>
                <c:pt idx="176">
                  <c:v>42418</c:v>
                </c:pt>
                <c:pt idx="177">
                  <c:v>42417</c:v>
                </c:pt>
                <c:pt idx="178">
                  <c:v>42416</c:v>
                </c:pt>
                <c:pt idx="179">
                  <c:v>42415</c:v>
                </c:pt>
                <c:pt idx="180">
                  <c:v>42412</c:v>
                </c:pt>
                <c:pt idx="181">
                  <c:v>42411</c:v>
                </c:pt>
                <c:pt idx="182">
                  <c:v>42410</c:v>
                </c:pt>
                <c:pt idx="183">
                  <c:v>42409</c:v>
                </c:pt>
                <c:pt idx="184">
                  <c:v>42408</c:v>
                </c:pt>
                <c:pt idx="185">
                  <c:v>42405</c:v>
                </c:pt>
                <c:pt idx="186">
                  <c:v>42404</c:v>
                </c:pt>
                <c:pt idx="187">
                  <c:v>42403</c:v>
                </c:pt>
                <c:pt idx="188">
                  <c:v>42398</c:v>
                </c:pt>
                <c:pt idx="189">
                  <c:v>42398</c:v>
                </c:pt>
                <c:pt idx="190">
                  <c:v>42398</c:v>
                </c:pt>
                <c:pt idx="191">
                  <c:v>42397</c:v>
                </c:pt>
                <c:pt idx="192">
                  <c:v>42396</c:v>
                </c:pt>
                <c:pt idx="193">
                  <c:v>42395</c:v>
                </c:pt>
                <c:pt idx="194">
                  <c:v>42394</c:v>
                </c:pt>
                <c:pt idx="195">
                  <c:v>42391</c:v>
                </c:pt>
                <c:pt idx="196">
                  <c:v>42390</c:v>
                </c:pt>
                <c:pt idx="197">
                  <c:v>42389</c:v>
                </c:pt>
                <c:pt idx="198">
                  <c:v>42388</c:v>
                </c:pt>
                <c:pt idx="199">
                  <c:v>42387</c:v>
                </c:pt>
                <c:pt idx="200">
                  <c:v>42384</c:v>
                </c:pt>
                <c:pt idx="201">
                  <c:v>42383</c:v>
                </c:pt>
                <c:pt idx="202">
                  <c:v>42382</c:v>
                </c:pt>
                <c:pt idx="203">
                  <c:v>42382</c:v>
                </c:pt>
                <c:pt idx="204">
                  <c:v>42381</c:v>
                </c:pt>
                <c:pt idx="205">
                  <c:v>42377</c:v>
                </c:pt>
                <c:pt idx="206">
                  <c:v>42376</c:v>
                </c:pt>
                <c:pt idx="207">
                  <c:v>42375</c:v>
                </c:pt>
                <c:pt idx="208">
                  <c:v>42374</c:v>
                </c:pt>
                <c:pt idx="209">
                  <c:v>42373</c:v>
                </c:pt>
                <c:pt idx="210">
                  <c:v>42368</c:v>
                </c:pt>
                <c:pt idx="211">
                  <c:v>42368</c:v>
                </c:pt>
                <c:pt idx="212">
                  <c:v>42367</c:v>
                </c:pt>
                <c:pt idx="213">
                  <c:v>42366</c:v>
                </c:pt>
                <c:pt idx="214">
                  <c:v>42362</c:v>
                </c:pt>
                <c:pt idx="215">
                  <c:v>42362</c:v>
                </c:pt>
                <c:pt idx="216">
                  <c:v>42361</c:v>
                </c:pt>
                <c:pt idx="217">
                  <c:v>42360</c:v>
                </c:pt>
                <c:pt idx="218">
                  <c:v>42359</c:v>
                </c:pt>
                <c:pt idx="219">
                  <c:v>42359</c:v>
                </c:pt>
                <c:pt idx="220">
                  <c:v>42356</c:v>
                </c:pt>
                <c:pt idx="221">
                  <c:v>42354</c:v>
                </c:pt>
                <c:pt idx="222">
                  <c:v>42353</c:v>
                </c:pt>
                <c:pt idx="223">
                  <c:v>42352</c:v>
                </c:pt>
                <c:pt idx="224">
                  <c:v>42349</c:v>
                </c:pt>
                <c:pt idx="225">
                  <c:v>42348</c:v>
                </c:pt>
                <c:pt idx="226">
                  <c:v>42347</c:v>
                </c:pt>
                <c:pt idx="227">
                  <c:v>42345</c:v>
                </c:pt>
                <c:pt idx="228">
                  <c:v>42345</c:v>
                </c:pt>
                <c:pt idx="229">
                  <c:v>42342</c:v>
                </c:pt>
                <c:pt idx="230">
                  <c:v>42341</c:v>
                </c:pt>
                <c:pt idx="231">
                  <c:v>42340</c:v>
                </c:pt>
                <c:pt idx="232">
                  <c:v>42338</c:v>
                </c:pt>
                <c:pt idx="233">
                  <c:v>42338</c:v>
                </c:pt>
                <c:pt idx="234">
                  <c:v>42335</c:v>
                </c:pt>
                <c:pt idx="235">
                  <c:v>42335</c:v>
                </c:pt>
                <c:pt idx="236">
                  <c:v>42334</c:v>
                </c:pt>
                <c:pt idx="237">
                  <c:v>42333</c:v>
                </c:pt>
                <c:pt idx="238">
                  <c:v>42332</c:v>
                </c:pt>
                <c:pt idx="239">
                  <c:v>42331</c:v>
                </c:pt>
                <c:pt idx="240">
                  <c:v>42328</c:v>
                </c:pt>
                <c:pt idx="241">
                  <c:v>42327</c:v>
                </c:pt>
                <c:pt idx="242">
                  <c:v>42326</c:v>
                </c:pt>
                <c:pt idx="243">
                  <c:v>42325</c:v>
                </c:pt>
                <c:pt idx="244">
                  <c:v>42324</c:v>
                </c:pt>
                <c:pt idx="245">
                  <c:v>42321</c:v>
                </c:pt>
                <c:pt idx="246">
                  <c:v>42320</c:v>
                </c:pt>
                <c:pt idx="247">
                  <c:v>42319</c:v>
                </c:pt>
                <c:pt idx="248">
                  <c:v>42318</c:v>
                </c:pt>
                <c:pt idx="249">
                  <c:v>42317</c:v>
                </c:pt>
                <c:pt idx="250">
                  <c:v>42314</c:v>
                </c:pt>
                <c:pt idx="251">
                  <c:v>42313</c:v>
                </c:pt>
                <c:pt idx="252">
                  <c:v>42312</c:v>
                </c:pt>
                <c:pt idx="253">
                  <c:v>42307</c:v>
                </c:pt>
                <c:pt idx="254">
                  <c:v>42307</c:v>
                </c:pt>
                <c:pt idx="255">
                  <c:v>42307</c:v>
                </c:pt>
                <c:pt idx="256">
                  <c:v>42306</c:v>
                </c:pt>
                <c:pt idx="257">
                  <c:v>42305</c:v>
                </c:pt>
                <c:pt idx="258">
                  <c:v>42304</c:v>
                </c:pt>
                <c:pt idx="259">
                  <c:v>42303</c:v>
                </c:pt>
                <c:pt idx="260">
                  <c:v>42300</c:v>
                </c:pt>
                <c:pt idx="261">
                  <c:v>42299</c:v>
                </c:pt>
                <c:pt idx="262">
                  <c:v>42298</c:v>
                </c:pt>
                <c:pt idx="263">
                  <c:v>42297</c:v>
                </c:pt>
                <c:pt idx="264">
                  <c:v>42296</c:v>
                </c:pt>
                <c:pt idx="265">
                  <c:v>42296</c:v>
                </c:pt>
                <c:pt idx="266">
                  <c:v>42293</c:v>
                </c:pt>
                <c:pt idx="267">
                  <c:v>42291</c:v>
                </c:pt>
                <c:pt idx="268">
                  <c:v>42290</c:v>
                </c:pt>
                <c:pt idx="269">
                  <c:v>42286</c:v>
                </c:pt>
                <c:pt idx="270">
                  <c:v>42286</c:v>
                </c:pt>
                <c:pt idx="271">
                  <c:v>42285</c:v>
                </c:pt>
                <c:pt idx="272">
                  <c:v>42284</c:v>
                </c:pt>
                <c:pt idx="273">
                  <c:v>42283</c:v>
                </c:pt>
                <c:pt idx="274">
                  <c:v>42282</c:v>
                </c:pt>
                <c:pt idx="275">
                  <c:v>42279</c:v>
                </c:pt>
                <c:pt idx="276">
                  <c:v>42277</c:v>
                </c:pt>
                <c:pt idx="277">
                  <c:v>42277</c:v>
                </c:pt>
                <c:pt idx="278">
                  <c:v>42277</c:v>
                </c:pt>
                <c:pt idx="279">
                  <c:v>42276</c:v>
                </c:pt>
                <c:pt idx="280">
                  <c:v>42272</c:v>
                </c:pt>
                <c:pt idx="281">
                  <c:v>42271</c:v>
                </c:pt>
                <c:pt idx="282">
                  <c:v>42270</c:v>
                </c:pt>
                <c:pt idx="283">
                  <c:v>42269</c:v>
                </c:pt>
                <c:pt idx="284">
                  <c:v>42268</c:v>
                </c:pt>
                <c:pt idx="285">
                  <c:v>42264</c:v>
                </c:pt>
                <c:pt idx="286">
                  <c:v>42264</c:v>
                </c:pt>
                <c:pt idx="287">
                  <c:v>42263</c:v>
                </c:pt>
                <c:pt idx="288">
                  <c:v>42262</c:v>
                </c:pt>
                <c:pt idx="289">
                  <c:v>42261</c:v>
                </c:pt>
                <c:pt idx="290">
                  <c:v>42258</c:v>
                </c:pt>
                <c:pt idx="291">
                  <c:v>42257</c:v>
                </c:pt>
                <c:pt idx="292">
                  <c:v>42256</c:v>
                </c:pt>
                <c:pt idx="293">
                  <c:v>42255</c:v>
                </c:pt>
                <c:pt idx="294">
                  <c:v>42254</c:v>
                </c:pt>
                <c:pt idx="295">
                  <c:v>42251</c:v>
                </c:pt>
                <c:pt idx="296">
                  <c:v>42250</c:v>
                </c:pt>
                <c:pt idx="297">
                  <c:v>42249</c:v>
                </c:pt>
                <c:pt idx="298">
                  <c:v>42247</c:v>
                </c:pt>
                <c:pt idx="299">
                  <c:v>42247</c:v>
                </c:pt>
                <c:pt idx="300">
                  <c:v>42244</c:v>
                </c:pt>
                <c:pt idx="301">
                  <c:v>42243</c:v>
                </c:pt>
                <c:pt idx="302">
                  <c:v>42242</c:v>
                </c:pt>
                <c:pt idx="303">
                  <c:v>42241</c:v>
                </c:pt>
                <c:pt idx="304">
                  <c:v>42240</c:v>
                </c:pt>
                <c:pt idx="305">
                  <c:v>42240</c:v>
                </c:pt>
                <c:pt idx="306">
                  <c:v>42237</c:v>
                </c:pt>
                <c:pt idx="307">
                  <c:v>42235</c:v>
                </c:pt>
                <c:pt idx="308">
                  <c:v>42234</c:v>
                </c:pt>
                <c:pt idx="309">
                  <c:v>42233</c:v>
                </c:pt>
                <c:pt idx="310">
                  <c:v>42230</c:v>
                </c:pt>
                <c:pt idx="311">
                  <c:v>42229</c:v>
                </c:pt>
                <c:pt idx="312">
                  <c:v>42228</c:v>
                </c:pt>
                <c:pt idx="313">
                  <c:v>42227</c:v>
                </c:pt>
                <c:pt idx="314">
                  <c:v>42226</c:v>
                </c:pt>
                <c:pt idx="315">
                  <c:v>42223</c:v>
                </c:pt>
                <c:pt idx="316">
                  <c:v>42222</c:v>
                </c:pt>
                <c:pt idx="317">
                  <c:v>42221</c:v>
                </c:pt>
                <c:pt idx="318">
                  <c:v>42220</c:v>
                </c:pt>
                <c:pt idx="319">
                  <c:v>42216</c:v>
                </c:pt>
                <c:pt idx="320">
                  <c:v>42216</c:v>
                </c:pt>
                <c:pt idx="321">
                  <c:v>42214</c:v>
                </c:pt>
                <c:pt idx="322">
                  <c:v>42213</c:v>
                </c:pt>
                <c:pt idx="323">
                  <c:v>42212</c:v>
                </c:pt>
                <c:pt idx="324">
                  <c:v>42209</c:v>
                </c:pt>
                <c:pt idx="325">
                  <c:v>42208</c:v>
                </c:pt>
                <c:pt idx="326">
                  <c:v>42207</c:v>
                </c:pt>
                <c:pt idx="327">
                  <c:v>42206</c:v>
                </c:pt>
                <c:pt idx="328">
                  <c:v>42205</c:v>
                </c:pt>
                <c:pt idx="329">
                  <c:v>42202</c:v>
                </c:pt>
                <c:pt idx="330">
                  <c:v>42200</c:v>
                </c:pt>
                <c:pt idx="331">
                  <c:v>42200</c:v>
                </c:pt>
                <c:pt idx="332">
                  <c:v>42199</c:v>
                </c:pt>
                <c:pt idx="333">
                  <c:v>42198</c:v>
                </c:pt>
                <c:pt idx="334">
                  <c:v>42195</c:v>
                </c:pt>
                <c:pt idx="335">
                  <c:v>42194</c:v>
                </c:pt>
                <c:pt idx="336">
                  <c:v>42193</c:v>
                </c:pt>
                <c:pt idx="337">
                  <c:v>42192</c:v>
                </c:pt>
                <c:pt idx="338">
                  <c:v>42191</c:v>
                </c:pt>
                <c:pt idx="339">
                  <c:v>42191</c:v>
                </c:pt>
                <c:pt idx="340">
                  <c:v>42188</c:v>
                </c:pt>
                <c:pt idx="341">
                  <c:v>42185</c:v>
                </c:pt>
                <c:pt idx="342">
                  <c:v>42185</c:v>
                </c:pt>
                <c:pt idx="343">
                  <c:v>42181</c:v>
                </c:pt>
                <c:pt idx="344">
                  <c:v>42181</c:v>
                </c:pt>
                <c:pt idx="345">
                  <c:v>42181</c:v>
                </c:pt>
                <c:pt idx="346">
                  <c:v>42180</c:v>
                </c:pt>
                <c:pt idx="347">
                  <c:v>42179</c:v>
                </c:pt>
                <c:pt idx="348">
                  <c:v>42178</c:v>
                </c:pt>
                <c:pt idx="349">
                  <c:v>42177</c:v>
                </c:pt>
                <c:pt idx="350">
                  <c:v>42174</c:v>
                </c:pt>
                <c:pt idx="351">
                  <c:v>42173</c:v>
                </c:pt>
                <c:pt idx="352">
                  <c:v>42172</c:v>
                </c:pt>
                <c:pt idx="353">
                  <c:v>42171</c:v>
                </c:pt>
                <c:pt idx="354">
                  <c:v>42170</c:v>
                </c:pt>
                <c:pt idx="355">
                  <c:v>42167</c:v>
                </c:pt>
                <c:pt idx="356">
                  <c:v>42166</c:v>
                </c:pt>
                <c:pt idx="357">
                  <c:v>42165</c:v>
                </c:pt>
                <c:pt idx="358">
                  <c:v>42164</c:v>
                </c:pt>
                <c:pt idx="359">
                  <c:v>42163</c:v>
                </c:pt>
                <c:pt idx="360">
                  <c:v>42160</c:v>
                </c:pt>
                <c:pt idx="361">
                  <c:v>42159</c:v>
                </c:pt>
                <c:pt idx="362">
                  <c:v>42158</c:v>
                </c:pt>
                <c:pt idx="363">
                  <c:v>42153</c:v>
                </c:pt>
                <c:pt idx="364">
                  <c:v>42153</c:v>
                </c:pt>
                <c:pt idx="365">
                  <c:v>42150</c:v>
                </c:pt>
                <c:pt idx="366">
                  <c:v>42149</c:v>
                </c:pt>
                <c:pt idx="367">
                  <c:v>42146</c:v>
                </c:pt>
                <c:pt idx="368">
                  <c:v>42146</c:v>
                </c:pt>
                <c:pt idx="369">
                  <c:v>42146</c:v>
                </c:pt>
                <c:pt idx="370">
                  <c:v>42143</c:v>
                </c:pt>
                <c:pt idx="371">
                  <c:v>42142</c:v>
                </c:pt>
                <c:pt idx="372">
                  <c:v>42139</c:v>
                </c:pt>
                <c:pt idx="373">
                  <c:v>42139</c:v>
                </c:pt>
                <c:pt idx="374">
                  <c:v>42139</c:v>
                </c:pt>
                <c:pt idx="375">
                  <c:v>42136</c:v>
                </c:pt>
                <c:pt idx="376">
                  <c:v>42135</c:v>
                </c:pt>
                <c:pt idx="377">
                  <c:v>42132</c:v>
                </c:pt>
                <c:pt idx="378">
                  <c:v>42132</c:v>
                </c:pt>
                <c:pt idx="379">
                  <c:v>42132</c:v>
                </c:pt>
                <c:pt idx="380">
                  <c:v>42129</c:v>
                </c:pt>
                <c:pt idx="381">
                  <c:v>42128</c:v>
                </c:pt>
                <c:pt idx="382">
                  <c:v>42124</c:v>
                </c:pt>
                <c:pt idx="383">
                  <c:v>42124</c:v>
                </c:pt>
                <c:pt idx="384">
                  <c:v>42124</c:v>
                </c:pt>
                <c:pt idx="385">
                  <c:v>42123</c:v>
                </c:pt>
                <c:pt idx="386">
                  <c:v>42122</c:v>
                </c:pt>
                <c:pt idx="387">
                  <c:v>42121</c:v>
                </c:pt>
                <c:pt idx="388">
                  <c:v>42118</c:v>
                </c:pt>
                <c:pt idx="389">
                  <c:v>42118</c:v>
                </c:pt>
                <c:pt idx="390">
                  <c:v>42116</c:v>
                </c:pt>
                <c:pt idx="391">
                  <c:v>42115</c:v>
                </c:pt>
                <c:pt idx="392">
                  <c:v>42114</c:v>
                </c:pt>
                <c:pt idx="393">
                  <c:v>42111</c:v>
                </c:pt>
                <c:pt idx="394">
                  <c:v>42111</c:v>
                </c:pt>
                <c:pt idx="395">
                  <c:v>42109</c:v>
                </c:pt>
                <c:pt idx="396">
                  <c:v>42108</c:v>
                </c:pt>
                <c:pt idx="397">
                  <c:v>42107</c:v>
                </c:pt>
                <c:pt idx="398">
                  <c:v>42104</c:v>
                </c:pt>
                <c:pt idx="399">
                  <c:v>42104</c:v>
                </c:pt>
                <c:pt idx="400">
                  <c:v>42102</c:v>
                </c:pt>
                <c:pt idx="401">
                  <c:v>42101</c:v>
                </c:pt>
                <c:pt idx="402">
                  <c:v>42100</c:v>
                </c:pt>
                <c:pt idx="403">
                  <c:v>42096</c:v>
                </c:pt>
                <c:pt idx="404">
                  <c:v>42096</c:v>
                </c:pt>
                <c:pt idx="405">
                  <c:v>42094</c:v>
                </c:pt>
                <c:pt idx="406">
                  <c:v>42094</c:v>
                </c:pt>
                <c:pt idx="407">
                  <c:v>42094</c:v>
                </c:pt>
                <c:pt idx="408">
                  <c:v>42090</c:v>
                </c:pt>
                <c:pt idx="409">
                  <c:v>42090</c:v>
                </c:pt>
                <c:pt idx="410">
                  <c:v>42090</c:v>
                </c:pt>
                <c:pt idx="411">
                  <c:v>42088</c:v>
                </c:pt>
                <c:pt idx="412">
                  <c:v>42086</c:v>
                </c:pt>
                <c:pt idx="413">
                  <c:v>42083</c:v>
                </c:pt>
                <c:pt idx="414">
                  <c:v>42083</c:v>
                </c:pt>
                <c:pt idx="415">
                  <c:v>42081</c:v>
                </c:pt>
                <c:pt idx="416">
                  <c:v>42080</c:v>
                </c:pt>
                <c:pt idx="417">
                  <c:v>42079</c:v>
                </c:pt>
                <c:pt idx="418">
                  <c:v>42076</c:v>
                </c:pt>
                <c:pt idx="419">
                  <c:v>42076</c:v>
                </c:pt>
                <c:pt idx="420">
                  <c:v>42074</c:v>
                </c:pt>
                <c:pt idx="421">
                  <c:v>42073</c:v>
                </c:pt>
                <c:pt idx="422">
                  <c:v>42072</c:v>
                </c:pt>
                <c:pt idx="423">
                  <c:v>42072</c:v>
                </c:pt>
                <c:pt idx="424">
                  <c:v>42069</c:v>
                </c:pt>
                <c:pt idx="425">
                  <c:v>42067</c:v>
                </c:pt>
                <c:pt idx="426">
                  <c:v>42066</c:v>
                </c:pt>
                <c:pt idx="427">
                  <c:v>42065</c:v>
                </c:pt>
                <c:pt idx="428">
                  <c:v>42062</c:v>
                </c:pt>
                <c:pt idx="429">
                  <c:v>42062</c:v>
                </c:pt>
                <c:pt idx="430">
                  <c:v>42062</c:v>
                </c:pt>
                <c:pt idx="431">
                  <c:v>42061</c:v>
                </c:pt>
                <c:pt idx="432">
                  <c:v>42060</c:v>
                </c:pt>
                <c:pt idx="433">
                  <c:v>42059</c:v>
                </c:pt>
                <c:pt idx="434">
                  <c:v>42058</c:v>
                </c:pt>
                <c:pt idx="435">
                  <c:v>42055</c:v>
                </c:pt>
                <c:pt idx="436">
                  <c:v>42054</c:v>
                </c:pt>
                <c:pt idx="437">
                  <c:v>42053</c:v>
                </c:pt>
                <c:pt idx="438">
                  <c:v>42052</c:v>
                </c:pt>
                <c:pt idx="439">
                  <c:v>42051</c:v>
                </c:pt>
                <c:pt idx="440">
                  <c:v>42048</c:v>
                </c:pt>
                <c:pt idx="441">
                  <c:v>42047</c:v>
                </c:pt>
                <c:pt idx="442">
                  <c:v>42046</c:v>
                </c:pt>
                <c:pt idx="443">
                  <c:v>42045</c:v>
                </c:pt>
                <c:pt idx="444">
                  <c:v>42044</c:v>
                </c:pt>
                <c:pt idx="445">
                  <c:v>42041</c:v>
                </c:pt>
                <c:pt idx="446">
                  <c:v>42040</c:v>
                </c:pt>
                <c:pt idx="447">
                  <c:v>42039</c:v>
                </c:pt>
                <c:pt idx="448">
                  <c:v>42034</c:v>
                </c:pt>
                <c:pt idx="449">
                  <c:v>42034</c:v>
                </c:pt>
                <c:pt idx="450">
                  <c:v>42034</c:v>
                </c:pt>
                <c:pt idx="451">
                  <c:v>42033</c:v>
                </c:pt>
                <c:pt idx="452">
                  <c:v>42032</c:v>
                </c:pt>
                <c:pt idx="453">
                  <c:v>42031</c:v>
                </c:pt>
                <c:pt idx="454">
                  <c:v>42030</c:v>
                </c:pt>
                <c:pt idx="455">
                  <c:v>42027</c:v>
                </c:pt>
                <c:pt idx="456">
                  <c:v>42026</c:v>
                </c:pt>
                <c:pt idx="457">
                  <c:v>42025</c:v>
                </c:pt>
                <c:pt idx="458">
                  <c:v>42024</c:v>
                </c:pt>
                <c:pt idx="459">
                  <c:v>42023</c:v>
                </c:pt>
                <c:pt idx="460">
                  <c:v>42020</c:v>
                </c:pt>
                <c:pt idx="461">
                  <c:v>42019</c:v>
                </c:pt>
                <c:pt idx="462">
                  <c:v>42018</c:v>
                </c:pt>
                <c:pt idx="463">
                  <c:v>42017</c:v>
                </c:pt>
                <c:pt idx="464">
                  <c:v>42016</c:v>
                </c:pt>
                <c:pt idx="465">
                  <c:v>42013</c:v>
                </c:pt>
                <c:pt idx="466">
                  <c:v>42012</c:v>
                </c:pt>
                <c:pt idx="467">
                  <c:v>42011</c:v>
                </c:pt>
                <c:pt idx="468">
                  <c:v>42010</c:v>
                </c:pt>
                <c:pt idx="469">
                  <c:v>42009</c:v>
                </c:pt>
                <c:pt idx="470">
                  <c:v>42006</c:v>
                </c:pt>
                <c:pt idx="471">
                  <c:v>42003</c:v>
                </c:pt>
                <c:pt idx="472">
                  <c:v>42003</c:v>
                </c:pt>
                <c:pt idx="473">
                  <c:v>42002</c:v>
                </c:pt>
                <c:pt idx="474">
                  <c:v>41999</c:v>
                </c:pt>
                <c:pt idx="475">
                  <c:v>41997</c:v>
                </c:pt>
                <c:pt idx="476">
                  <c:v>41997</c:v>
                </c:pt>
                <c:pt idx="477">
                  <c:v>41996</c:v>
                </c:pt>
                <c:pt idx="478">
                  <c:v>41995</c:v>
                </c:pt>
                <c:pt idx="479">
                  <c:v>41995</c:v>
                </c:pt>
                <c:pt idx="480">
                  <c:v>41995</c:v>
                </c:pt>
                <c:pt idx="481">
                  <c:v>41992</c:v>
                </c:pt>
                <c:pt idx="482">
                  <c:v>41989</c:v>
                </c:pt>
                <c:pt idx="483">
                  <c:v>41988</c:v>
                </c:pt>
                <c:pt idx="484">
                  <c:v>41985</c:v>
                </c:pt>
                <c:pt idx="485">
                  <c:v>41984</c:v>
                </c:pt>
                <c:pt idx="486">
                  <c:v>41983</c:v>
                </c:pt>
                <c:pt idx="487">
                  <c:v>41982</c:v>
                </c:pt>
                <c:pt idx="488">
                  <c:v>41978</c:v>
                </c:pt>
                <c:pt idx="489">
                  <c:v>41978</c:v>
                </c:pt>
                <c:pt idx="490">
                  <c:v>41977</c:v>
                </c:pt>
                <c:pt idx="491">
                  <c:v>41976</c:v>
                </c:pt>
                <c:pt idx="492">
                  <c:v>41975</c:v>
                </c:pt>
                <c:pt idx="493">
                  <c:v>41971</c:v>
                </c:pt>
                <c:pt idx="494">
                  <c:v>41971</c:v>
                </c:pt>
                <c:pt idx="495">
                  <c:v>41971</c:v>
                </c:pt>
                <c:pt idx="496">
                  <c:v>41970</c:v>
                </c:pt>
                <c:pt idx="497">
                  <c:v>41969</c:v>
                </c:pt>
                <c:pt idx="498">
                  <c:v>41968</c:v>
                </c:pt>
                <c:pt idx="499">
                  <c:v>41967</c:v>
                </c:pt>
                <c:pt idx="500">
                  <c:v>41964</c:v>
                </c:pt>
                <c:pt idx="501">
                  <c:v>41963</c:v>
                </c:pt>
                <c:pt idx="502">
                  <c:v>41962</c:v>
                </c:pt>
                <c:pt idx="503">
                  <c:v>41961</c:v>
                </c:pt>
                <c:pt idx="504">
                  <c:v>41961</c:v>
                </c:pt>
                <c:pt idx="505">
                  <c:v>41960</c:v>
                </c:pt>
                <c:pt idx="506">
                  <c:v>41956</c:v>
                </c:pt>
                <c:pt idx="507">
                  <c:v>41955</c:v>
                </c:pt>
                <c:pt idx="508">
                  <c:v>41954</c:v>
                </c:pt>
                <c:pt idx="509">
                  <c:v>41953</c:v>
                </c:pt>
                <c:pt idx="510">
                  <c:v>41950</c:v>
                </c:pt>
                <c:pt idx="511">
                  <c:v>41949</c:v>
                </c:pt>
                <c:pt idx="512">
                  <c:v>41948</c:v>
                </c:pt>
                <c:pt idx="513">
                  <c:v>41947</c:v>
                </c:pt>
                <c:pt idx="514">
                  <c:v>41942</c:v>
                </c:pt>
                <c:pt idx="515">
                  <c:v>41942</c:v>
                </c:pt>
                <c:pt idx="516">
                  <c:v>41942</c:v>
                </c:pt>
                <c:pt idx="517">
                  <c:v>41941</c:v>
                </c:pt>
                <c:pt idx="518">
                  <c:v>41940</c:v>
                </c:pt>
                <c:pt idx="519">
                  <c:v>41939</c:v>
                </c:pt>
                <c:pt idx="520">
                  <c:v>41936</c:v>
                </c:pt>
                <c:pt idx="521">
                  <c:v>41935</c:v>
                </c:pt>
                <c:pt idx="522">
                  <c:v>41934</c:v>
                </c:pt>
                <c:pt idx="523">
                  <c:v>41933</c:v>
                </c:pt>
                <c:pt idx="524">
                  <c:v>41932</c:v>
                </c:pt>
                <c:pt idx="525">
                  <c:v>41929</c:v>
                </c:pt>
                <c:pt idx="526">
                  <c:v>41929</c:v>
                </c:pt>
                <c:pt idx="527">
                  <c:v>41928</c:v>
                </c:pt>
                <c:pt idx="528">
                  <c:v>41926</c:v>
                </c:pt>
                <c:pt idx="529">
                  <c:v>41925</c:v>
                </c:pt>
                <c:pt idx="530">
                  <c:v>41922</c:v>
                </c:pt>
                <c:pt idx="531">
                  <c:v>41921</c:v>
                </c:pt>
                <c:pt idx="532">
                  <c:v>41920</c:v>
                </c:pt>
                <c:pt idx="533">
                  <c:v>41919</c:v>
                </c:pt>
                <c:pt idx="534">
                  <c:v>41918</c:v>
                </c:pt>
                <c:pt idx="535">
                  <c:v>41915</c:v>
                </c:pt>
                <c:pt idx="536">
                  <c:v>41914</c:v>
                </c:pt>
                <c:pt idx="537">
                  <c:v>41912</c:v>
                </c:pt>
                <c:pt idx="538">
                  <c:v>41912</c:v>
                </c:pt>
                <c:pt idx="539">
                  <c:v>41911</c:v>
                </c:pt>
                <c:pt idx="540">
                  <c:v>41908</c:v>
                </c:pt>
                <c:pt idx="541">
                  <c:v>41907</c:v>
                </c:pt>
                <c:pt idx="542">
                  <c:v>41906</c:v>
                </c:pt>
                <c:pt idx="543">
                  <c:v>41905</c:v>
                </c:pt>
                <c:pt idx="544">
                  <c:v>41904</c:v>
                </c:pt>
                <c:pt idx="545">
                  <c:v>41899</c:v>
                </c:pt>
                <c:pt idx="546">
                  <c:v>41899</c:v>
                </c:pt>
                <c:pt idx="547">
                  <c:v>41899</c:v>
                </c:pt>
                <c:pt idx="548">
                  <c:v>41898</c:v>
                </c:pt>
                <c:pt idx="549">
                  <c:v>41897</c:v>
                </c:pt>
                <c:pt idx="550">
                  <c:v>41894</c:v>
                </c:pt>
                <c:pt idx="551">
                  <c:v>41893</c:v>
                </c:pt>
                <c:pt idx="552">
                  <c:v>41892</c:v>
                </c:pt>
                <c:pt idx="553">
                  <c:v>41891</c:v>
                </c:pt>
                <c:pt idx="554">
                  <c:v>41890</c:v>
                </c:pt>
                <c:pt idx="555">
                  <c:v>41887</c:v>
                </c:pt>
                <c:pt idx="556">
                  <c:v>41886</c:v>
                </c:pt>
                <c:pt idx="557">
                  <c:v>41885</c:v>
                </c:pt>
                <c:pt idx="558">
                  <c:v>41880</c:v>
                </c:pt>
                <c:pt idx="559">
                  <c:v>41880</c:v>
                </c:pt>
                <c:pt idx="560">
                  <c:v>41880</c:v>
                </c:pt>
                <c:pt idx="561">
                  <c:v>41879</c:v>
                </c:pt>
                <c:pt idx="562">
                  <c:v>41878</c:v>
                </c:pt>
                <c:pt idx="563">
                  <c:v>41877</c:v>
                </c:pt>
                <c:pt idx="564">
                  <c:v>41876</c:v>
                </c:pt>
                <c:pt idx="565">
                  <c:v>41873</c:v>
                </c:pt>
                <c:pt idx="566">
                  <c:v>41873</c:v>
                </c:pt>
                <c:pt idx="567">
                  <c:v>41872</c:v>
                </c:pt>
                <c:pt idx="568">
                  <c:v>41870</c:v>
                </c:pt>
                <c:pt idx="569">
                  <c:v>41869</c:v>
                </c:pt>
                <c:pt idx="570">
                  <c:v>41865</c:v>
                </c:pt>
                <c:pt idx="571">
                  <c:v>41865</c:v>
                </c:pt>
                <c:pt idx="572">
                  <c:v>41864</c:v>
                </c:pt>
                <c:pt idx="573">
                  <c:v>41863</c:v>
                </c:pt>
                <c:pt idx="574">
                  <c:v>41862</c:v>
                </c:pt>
                <c:pt idx="575">
                  <c:v>41859</c:v>
                </c:pt>
                <c:pt idx="576">
                  <c:v>41858</c:v>
                </c:pt>
                <c:pt idx="577">
                  <c:v>41857</c:v>
                </c:pt>
                <c:pt idx="578">
                  <c:v>41856</c:v>
                </c:pt>
                <c:pt idx="579">
                  <c:v>41855</c:v>
                </c:pt>
                <c:pt idx="580">
                  <c:v>41851</c:v>
                </c:pt>
                <c:pt idx="581">
                  <c:v>41851</c:v>
                </c:pt>
                <c:pt idx="582">
                  <c:v>41849</c:v>
                </c:pt>
                <c:pt idx="583">
                  <c:v>41848</c:v>
                </c:pt>
                <c:pt idx="584">
                  <c:v>41845</c:v>
                </c:pt>
                <c:pt idx="585">
                  <c:v>41844</c:v>
                </c:pt>
                <c:pt idx="586">
                  <c:v>41843</c:v>
                </c:pt>
                <c:pt idx="587">
                  <c:v>41842</c:v>
                </c:pt>
                <c:pt idx="588">
                  <c:v>41841</c:v>
                </c:pt>
                <c:pt idx="589">
                  <c:v>41841</c:v>
                </c:pt>
                <c:pt idx="590">
                  <c:v>41838</c:v>
                </c:pt>
                <c:pt idx="591">
                  <c:v>41835</c:v>
                </c:pt>
                <c:pt idx="592">
                  <c:v>41835</c:v>
                </c:pt>
                <c:pt idx="593">
                  <c:v>41834</c:v>
                </c:pt>
                <c:pt idx="594">
                  <c:v>41831</c:v>
                </c:pt>
                <c:pt idx="595">
                  <c:v>41830</c:v>
                </c:pt>
                <c:pt idx="596">
                  <c:v>41829</c:v>
                </c:pt>
                <c:pt idx="597">
                  <c:v>41828</c:v>
                </c:pt>
                <c:pt idx="598">
                  <c:v>41827</c:v>
                </c:pt>
                <c:pt idx="599">
                  <c:v>41824</c:v>
                </c:pt>
                <c:pt idx="600">
                  <c:v>41823</c:v>
                </c:pt>
                <c:pt idx="601">
                  <c:v>41822</c:v>
                </c:pt>
                <c:pt idx="602">
                  <c:v>41820</c:v>
                </c:pt>
                <c:pt idx="603">
                  <c:v>41820</c:v>
                </c:pt>
                <c:pt idx="604">
                  <c:v>41817</c:v>
                </c:pt>
                <c:pt idx="605">
                  <c:v>41817</c:v>
                </c:pt>
                <c:pt idx="606">
                  <c:v>41816</c:v>
                </c:pt>
                <c:pt idx="607">
                  <c:v>41815</c:v>
                </c:pt>
                <c:pt idx="608">
                  <c:v>41814</c:v>
                </c:pt>
                <c:pt idx="609">
                  <c:v>41813</c:v>
                </c:pt>
                <c:pt idx="610">
                  <c:v>41810</c:v>
                </c:pt>
                <c:pt idx="611">
                  <c:v>41809</c:v>
                </c:pt>
                <c:pt idx="612">
                  <c:v>41808</c:v>
                </c:pt>
                <c:pt idx="613">
                  <c:v>41807</c:v>
                </c:pt>
                <c:pt idx="614">
                  <c:v>41806</c:v>
                </c:pt>
                <c:pt idx="615">
                  <c:v>41803</c:v>
                </c:pt>
                <c:pt idx="616">
                  <c:v>41802</c:v>
                </c:pt>
                <c:pt idx="617">
                  <c:v>41801</c:v>
                </c:pt>
                <c:pt idx="618">
                  <c:v>41800</c:v>
                </c:pt>
                <c:pt idx="619">
                  <c:v>41799</c:v>
                </c:pt>
                <c:pt idx="620">
                  <c:v>41796</c:v>
                </c:pt>
                <c:pt idx="621">
                  <c:v>41795</c:v>
                </c:pt>
                <c:pt idx="622">
                  <c:v>41794</c:v>
                </c:pt>
                <c:pt idx="623">
                  <c:v>41789</c:v>
                </c:pt>
                <c:pt idx="624">
                  <c:v>41789</c:v>
                </c:pt>
                <c:pt idx="625">
                  <c:v>41786</c:v>
                </c:pt>
                <c:pt idx="626">
                  <c:v>41785</c:v>
                </c:pt>
                <c:pt idx="627">
                  <c:v>41782</c:v>
                </c:pt>
                <c:pt idx="628">
                  <c:v>41782</c:v>
                </c:pt>
                <c:pt idx="629">
                  <c:v>41782</c:v>
                </c:pt>
                <c:pt idx="630">
                  <c:v>41779</c:v>
                </c:pt>
                <c:pt idx="631">
                  <c:v>41778</c:v>
                </c:pt>
                <c:pt idx="632">
                  <c:v>41775</c:v>
                </c:pt>
                <c:pt idx="633">
                  <c:v>41775</c:v>
                </c:pt>
                <c:pt idx="634">
                  <c:v>41775</c:v>
                </c:pt>
                <c:pt idx="635">
                  <c:v>41772</c:v>
                </c:pt>
                <c:pt idx="636">
                  <c:v>41771</c:v>
                </c:pt>
                <c:pt idx="637">
                  <c:v>41768</c:v>
                </c:pt>
                <c:pt idx="638">
                  <c:v>41768</c:v>
                </c:pt>
                <c:pt idx="639">
                  <c:v>41768</c:v>
                </c:pt>
                <c:pt idx="640">
                  <c:v>41765</c:v>
                </c:pt>
                <c:pt idx="641">
                  <c:v>41764</c:v>
                </c:pt>
                <c:pt idx="642">
                  <c:v>41761</c:v>
                </c:pt>
                <c:pt idx="643">
                  <c:v>41759</c:v>
                </c:pt>
                <c:pt idx="644">
                  <c:v>41759</c:v>
                </c:pt>
                <c:pt idx="645">
                  <c:v>41758</c:v>
                </c:pt>
                <c:pt idx="646">
                  <c:v>41758</c:v>
                </c:pt>
                <c:pt idx="647">
                  <c:v>41757</c:v>
                </c:pt>
                <c:pt idx="648">
                  <c:v>41754</c:v>
                </c:pt>
                <c:pt idx="649">
                  <c:v>41754</c:v>
                </c:pt>
                <c:pt idx="650">
                  <c:v>41752</c:v>
                </c:pt>
                <c:pt idx="651">
                  <c:v>41751</c:v>
                </c:pt>
                <c:pt idx="652">
                  <c:v>41750</c:v>
                </c:pt>
                <c:pt idx="653">
                  <c:v>41746</c:v>
                </c:pt>
                <c:pt idx="654">
                  <c:v>41746</c:v>
                </c:pt>
                <c:pt idx="655">
                  <c:v>41745</c:v>
                </c:pt>
                <c:pt idx="656">
                  <c:v>41744</c:v>
                </c:pt>
                <c:pt idx="657">
                  <c:v>41743</c:v>
                </c:pt>
                <c:pt idx="658">
                  <c:v>41740</c:v>
                </c:pt>
                <c:pt idx="659">
                  <c:v>41740</c:v>
                </c:pt>
                <c:pt idx="660">
                  <c:v>41738</c:v>
                </c:pt>
                <c:pt idx="661">
                  <c:v>41737</c:v>
                </c:pt>
                <c:pt idx="662">
                  <c:v>41736</c:v>
                </c:pt>
                <c:pt idx="663">
                  <c:v>41733</c:v>
                </c:pt>
                <c:pt idx="664">
                  <c:v>41733</c:v>
                </c:pt>
                <c:pt idx="665">
                  <c:v>41731</c:v>
                </c:pt>
                <c:pt idx="666">
                  <c:v>41729</c:v>
                </c:pt>
                <c:pt idx="667">
                  <c:v>41729</c:v>
                </c:pt>
                <c:pt idx="668">
                  <c:v>41729</c:v>
                </c:pt>
                <c:pt idx="669">
                  <c:v>41726</c:v>
                </c:pt>
                <c:pt idx="670">
                  <c:v>41724</c:v>
                </c:pt>
                <c:pt idx="671">
                  <c:v>41724</c:v>
                </c:pt>
                <c:pt idx="672">
                  <c:v>41723</c:v>
                </c:pt>
                <c:pt idx="673">
                  <c:v>41719</c:v>
                </c:pt>
                <c:pt idx="674">
                  <c:v>41719</c:v>
                </c:pt>
                <c:pt idx="675">
                  <c:v>41717</c:v>
                </c:pt>
                <c:pt idx="676">
                  <c:v>41716</c:v>
                </c:pt>
                <c:pt idx="677">
                  <c:v>41715</c:v>
                </c:pt>
                <c:pt idx="678">
                  <c:v>41712</c:v>
                </c:pt>
                <c:pt idx="679">
                  <c:v>41712</c:v>
                </c:pt>
                <c:pt idx="680">
                  <c:v>41710</c:v>
                </c:pt>
                <c:pt idx="681">
                  <c:v>41709</c:v>
                </c:pt>
                <c:pt idx="682">
                  <c:v>41708</c:v>
                </c:pt>
                <c:pt idx="683">
                  <c:v>41705</c:v>
                </c:pt>
                <c:pt idx="684">
                  <c:v>41705</c:v>
                </c:pt>
                <c:pt idx="685">
                  <c:v>41703</c:v>
                </c:pt>
                <c:pt idx="686">
                  <c:v>41702</c:v>
                </c:pt>
                <c:pt idx="687">
                  <c:v>41701</c:v>
                </c:pt>
                <c:pt idx="688">
                  <c:v>41698</c:v>
                </c:pt>
                <c:pt idx="689">
                  <c:v>41698</c:v>
                </c:pt>
                <c:pt idx="690">
                  <c:v>41697</c:v>
                </c:pt>
                <c:pt idx="691">
                  <c:v>41697</c:v>
                </c:pt>
                <c:pt idx="692">
                  <c:v>41696</c:v>
                </c:pt>
                <c:pt idx="693">
                  <c:v>41695</c:v>
                </c:pt>
                <c:pt idx="694">
                  <c:v>41694</c:v>
                </c:pt>
                <c:pt idx="695">
                  <c:v>41691</c:v>
                </c:pt>
                <c:pt idx="696">
                  <c:v>41690</c:v>
                </c:pt>
                <c:pt idx="697">
                  <c:v>41689</c:v>
                </c:pt>
                <c:pt idx="698">
                  <c:v>41688</c:v>
                </c:pt>
                <c:pt idx="699">
                  <c:v>41687</c:v>
                </c:pt>
                <c:pt idx="700">
                  <c:v>41684</c:v>
                </c:pt>
                <c:pt idx="701">
                  <c:v>41683</c:v>
                </c:pt>
                <c:pt idx="702">
                  <c:v>41682</c:v>
                </c:pt>
                <c:pt idx="703">
                  <c:v>41681</c:v>
                </c:pt>
                <c:pt idx="704">
                  <c:v>41680</c:v>
                </c:pt>
                <c:pt idx="705">
                  <c:v>41677</c:v>
                </c:pt>
                <c:pt idx="706">
                  <c:v>41676</c:v>
                </c:pt>
                <c:pt idx="707">
                  <c:v>41675</c:v>
                </c:pt>
                <c:pt idx="708">
                  <c:v>41674</c:v>
                </c:pt>
                <c:pt idx="709">
                  <c:v>41670</c:v>
                </c:pt>
                <c:pt idx="710">
                  <c:v>41670</c:v>
                </c:pt>
                <c:pt idx="711">
                  <c:v>41670</c:v>
                </c:pt>
                <c:pt idx="712">
                  <c:v>41668</c:v>
                </c:pt>
                <c:pt idx="713">
                  <c:v>41667</c:v>
                </c:pt>
                <c:pt idx="714">
                  <c:v>41666</c:v>
                </c:pt>
                <c:pt idx="715">
                  <c:v>41663</c:v>
                </c:pt>
                <c:pt idx="716">
                  <c:v>41662</c:v>
                </c:pt>
                <c:pt idx="717">
                  <c:v>41661</c:v>
                </c:pt>
                <c:pt idx="718">
                  <c:v>41660</c:v>
                </c:pt>
                <c:pt idx="719">
                  <c:v>41659</c:v>
                </c:pt>
                <c:pt idx="720">
                  <c:v>41656</c:v>
                </c:pt>
                <c:pt idx="721">
                  <c:v>41655</c:v>
                </c:pt>
                <c:pt idx="722">
                  <c:v>41654</c:v>
                </c:pt>
                <c:pt idx="723">
                  <c:v>41653</c:v>
                </c:pt>
                <c:pt idx="724">
                  <c:v>41652</c:v>
                </c:pt>
                <c:pt idx="725">
                  <c:v>41649</c:v>
                </c:pt>
                <c:pt idx="726">
                  <c:v>41648</c:v>
                </c:pt>
                <c:pt idx="727">
                  <c:v>41647</c:v>
                </c:pt>
                <c:pt idx="728">
                  <c:v>41646</c:v>
                </c:pt>
                <c:pt idx="729">
                  <c:v>41645</c:v>
                </c:pt>
                <c:pt idx="730">
                  <c:v>41642</c:v>
                </c:pt>
                <c:pt idx="731">
                  <c:v>41641</c:v>
                </c:pt>
                <c:pt idx="732">
                  <c:v>41638</c:v>
                </c:pt>
                <c:pt idx="733">
                  <c:v>41638</c:v>
                </c:pt>
                <c:pt idx="734">
                  <c:v>41635</c:v>
                </c:pt>
                <c:pt idx="735">
                  <c:v>41634</c:v>
                </c:pt>
                <c:pt idx="736">
                  <c:v>41632</c:v>
                </c:pt>
                <c:pt idx="737">
                  <c:v>41632</c:v>
                </c:pt>
                <c:pt idx="738">
                  <c:v>41631</c:v>
                </c:pt>
                <c:pt idx="739">
                  <c:v>41631</c:v>
                </c:pt>
                <c:pt idx="740">
                  <c:v>41631</c:v>
                </c:pt>
                <c:pt idx="741">
                  <c:v>41631</c:v>
                </c:pt>
                <c:pt idx="742">
                  <c:v>41628</c:v>
                </c:pt>
                <c:pt idx="743">
                  <c:v>41624</c:v>
                </c:pt>
                <c:pt idx="744">
                  <c:v>41621</c:v>
                </c:pt>
                <c:pt idx="745">
                  <c:v>41620</c:v>
                </c:pt>
                <c:pt idx="746">
                  <c:v>41619</c:v>
                </c:pt>
                <c:pt idx="747">
                  <c:v>41618</c:v>
                </c:pt>
                <c:pt idx="748">
                  <c:v>41617</c:v>
                </c:pt>
                <c:pt idx="749">
                  <c:v>41614</c:v>
                </c:pt>
                <c:pt idx="750">
                  <c:v>41613</c:v>
                </c:pt>
                <c:pt idx="751">
                  <c:v>41612</c:v>
                </c:pt>
                <c:pt idx="752">
                  <c:v>41611</c:v>
                </c:pt>
                <c:pt idx="753">
                  <c:v>41607</c:v>
                </c:pt>
                <c:pt idx="754">
                  <c:v>41607</c:v>
                </c:pt>
                <c:pt idx="755">
                  <c:v>41607</c:v>
                </c:pt>
                <c:pt idx="756">
                  <c:v>41606</c:v>
                </c:pt>
                <c:pt idx="757">
                  <c:v>41605</c:v>
                </c:pt>
                <c:pt idx="758">
                  <c:v>41604</c:v>
                </c:pt>
                <c:pt idx="759">
                  <c:v>41603</c:v>
                </c:pt>
                <c:pt idx="760">
                  <c:v>41600</c:v>
                </c:pt>
                <c:pt idx="761">
                  <c:v>41599</c:v>
                </c:pt>
                <c:pt idx="762">
                  <c:v>41598</c:v>
                </c:pt>
                <c:pt idx="763">
                  <c:v>41597</c:v>
                </c:pt>
                <c:pt idx="764">
                  <c:v>41596</c:v>
                </c:pt>
                <c:pt idx="765">
                  <c:v>41596</c:v>
                </c:pt>
                <c:pt idx="766">
                  <c:v>41593</c:v>
                </c:pt>
                <c:pt idx="767">
                  <c:v>41591</c:v>
                </c:pt>
                <c:pt idx="768">
                  <c:v>41590</c:v>
                </c:pt>
                <c:pt idx="769">
                  <c:v>41589</c:v>
                </c:pt>
                <c:pt idx="770">
                  <c:v>41586</c:v>
                </c:pt>
                <c:pt idx="771">
                  <c:v>41585</c:v>
                </c:pt>
                <c:pt idx="772">
                  <c:v>41584</c:v>
                </c:pt>
                <c:pt idx="773">
                  <c:v>41583</c:v>
                </c:pt>
                <c:pt idx="774">
                  <c:v>41582</c:v>
                </c:pt>
                <c:pt idx="775">
                  <c:v>41577</c:v>
                </c:pt>
                <c:pt idx="776">
                  <c:v>41577</c:v>
                </c:pt>
                <c:pt idx="777">
                  <c:v>41577</c:v>
                </c:pt>
                <c:pt idx="778">
                  <c:v>41576</c:v>
                </c:pt>
                <c:pt idx="779">
                  <c:v>41575</c:v>
                </c:pt>
                <c:pt idx="780">
                  <c:v>41572</c:v>
                </c:pt>
                <c:pt idx="781">
                  <c:v>41571</c:v>
                </c:pt>
                <c:pt idx="782">
                  <c:v>41570</c:v>
                </c:pt>
                <c:pt idx="783">
                  <c:v>41569</c:v>
                </c:pt>
                <c:pt idx="784">
                  <c:v>41568</c:v>
                </c:pt>
                <c:pt idx="785">
                  <c:v>41565</c:v>
                </c:pt>
                <c:pt idx="786">
                  <c:v>41564</c:v>
                </c:pt>
                <c:pt idx="787">
                  <c:v>41564</c:v>
                </c:pt>
                <c:pt idx="788">
                  <c:v>41563</c:v>
                </c:pt>
                <c:pt idx="789">
                  <c:v>41561</c:v>
                </c:pt>
                <c:pt idx="790">
                  <c:v>41558</c:v>
                </c:pt>
                <c:pt idx="791">
                  <c:v>41557</c:v>
                </c:pt>
                <c:pt idx="792">
                  <c:v>41556</c:v>
                </c:pt>
                <c:pt idx="793">
                  <c:v>41555</c:v>
                </c:pt>
                <c:pt idx="794">
                  <c:v>41554</c:v>
                </c:pt>
                <c:pt idx="795">
                  <c:v>41551</c:v>
                </c:pt>
                <c:pt idx="796">
                  <c:v>41550</c:v>
                </c:pt>
                <c:pt idx="797">
                  <c:v>41549</c:v>
                </c:pt>
                <c:pt idx="798">
                  <c:v>41547</c:v>
                </c:pt>
                <c:pt idx="799">
                  <c:v>41547</c:v>
                </c:pt>
                <c:pt idx="800">
                  <c:v>41544</c:v>
                </c:pt>
                <c:pt idx="801">
                  <c:v>41543</c:v>
                </c:pt>
                <c:pt idx="802">
                  <c:v>41542</c:v>
                </c:pt>
                <c:pt idx="803">
                  <c:v>41541</c:v>
                </c:pt>
                <c:pt idx="804">
                  <c:v>41540</c:v>
                </c:pt>
                <c:pt idx="805">
                  <c:v>41534</c:v>
                </c:pt>
                <c:pt idx="806">
                  <c:v>41534</c:v>
                </c:pt>
                <c:pt idx="807">
                  <c:v>41534</c:v>
                </c:pt>
                <c:pt idx="808">
                  <c:v>41534</c:v>
                </c:pt>
                <c:pt idx="809">
                  <c:v>41533</c:v>
                </c:pt>
                <c:pt idx="810">
                  <c:v>41530</c:v>
                </c:pt>
                <c:pt idx="811">
                  <c:v>41529</c:v>
                </c:pt>
                <c:pt idx="812">
                  <c:v>41528</c:v>
                </c:pt>
                <c:pt idx="813">
                  <c:v>41527</c:v>
                </c:pt>
                <c:pt idx="814">
                  <c:v>41526</c:v>
                </c:pt>
                <c:pt idx="815">
                  <c:v>41523</c:v>
                </c:pt>
                <c:pt idx="816">
                  <c:v>41522</c:v>
                </c:pt>
                <c:pt idx="817">
                  <c:v>41521</c:v>
                </c:pt>
                <c:pt idx="818">
                  <c:v>41516</c:v>
                </c:pt>
                <c:pt idx="819">
                  <c:v>41516</c:v>
                </c:pt>
                <c:pt idx="820">
                  <c:v>41516</c:v>
                </c:pt>
                <c:pt idx="821">
                  <c:v>41515</c:v>
                </c:pt>
                <c:pt idx="822">
                  <c:v>41514</c:v>
                </c:pt>
                <c:pt idx="823">
                  <c:v>41513</c:v>
                </c:pt>
                <c:pt idx="824">
                  <c:v>41512</c:v>
                </c:pt>
                <c:pt idx="825">
                  <c:v>41509</c:v>
                </c:pt>
                <c:pt idx="826">
                  <c:v>41508</c:v>
                </c:pt>
                <c:pt idx="827">
                  <c:v>41508</c:v>
                </c:pt>
                <c:pt idx="828">
                  <c:v>41507</c:v>
                </c:pt>
                <c:pt idx="829">
                  <c:v>41505</c:v>
                </c:pt>
                <c:pt idx="830">
                  <c:v>41502</c:v>
                </c:pt>
                <c:pt idx="831">
                  <c:v>41500</c:v>
                </c:pt>
                <c:pt idx="832">
                  <c:v>41500</c:v>
                </c:pt>
                <c:pt idx="833">
                  <c:v>41499</c:v>
                </c:pt>
                <c:pt idx="834">
                  <c:v>41498</c:v>
                </c:pt>
                <c:pt idx="835">
                  <c:v>41495</c:v>
                </c:pt>
                <c:pt idx="836">
                  <c:v>41494</c:v>
                </c:pt>
                <c:pt idx="837">
                  <c:v>41493</c:v>
                </c:pt>
                <c:pt idx="838">
                  <c:v>41492</c:v>
                </c:pt>
                <c:pt idx="839">
                  <c:v>41491</c:v>
                </c:pt>
                <c:pt idx="840">
                  <c:v>41488</c:v>
                </c:pt>
                <c:pt idx="841">
                  <c:v>41486</c:v>
                </c:pt>
                <c:pt idx="842">
                  <c:v>41486</c:v>
                </c:pt>
                <c:pt idx="843">
                  <c:v>41484</c:v>
                </c:pt>
                <c:pt idx="844">
                  <c:v>41481</c:v>
                </c:pt>
                <c:pt idx="845">
                  <c:v>41480</c:v>
                </c:pt>
                <c:pt idx="846">
                  <c:v>41479</c:v>
                </c:pt>
                <c:pt idx="847">
                  <c:v>41478</c:v>
                </c:pt>
                <c:pt idx="848">
                  <c:v>41477</c:v>
                </c:pt>
                <c:pt idx="849">
                  <c:v>41474</c:v>
                </c:pt>
                <c:pt idx="850">
                  <c:v>41473</c:v>
                </c:pt>
                <c:pt idx="851">
                  <c:v>41472</c:v>
                </c:pt>
                <c:pt idx="852">
                  <c:v>41470</c:v>
                </c:pt>
                <c:pt idx="853">
                  <c:v>41470</c:v>
                </c:pt>
                <c:pt idx="854">
                  <c:v>41467</c:v>
                </c:pt>
                <c:pt idx="855">
                  <c:v>41466</c:v>
                </c:pt>
                <c:pt idx="856">
                  <c:v>41465</c:v>
                </c:pt>
                <c:pt idx="857">
                  <c:v>41464</c:v>
                </c:pt>
                <c:pt idx="858">
                  <c:v>41463</c:v>
                </c:pt>
                <c:pt idx="859">
                  <c:v>41460</c:v>
                </c:pt>
                <c:pt idx="860">
                  <c:v>41459</c:v>
                </c:pt>
                <c:pt idx="861">
                  <c:v>41458</c:v>
                </c:pt>
                <c:pt idx="862">
                  <c:v>41457</c:v>
                </c:pt>
                <c:pt idx="863">
                  <c:v>41453</c:v>
                </c:pt>
                <c:pt idx="864">
                  <c:v>41453</c:v>
                </c:pt>
                <c:pt idx="865">
                  <c:v>41453</c:v>
                </c:pt>
                <c:pt idx="866">
                  <c:v>41452</c:v>
                </c:pt>
                <c:pt idx="867">
                  <c:v>41451</c:v>
                </c:pt>
                <c:pt idx="868">
                  <c:v>41450</c:v>
                </c:pt>
                <c:pt idx="869">
                  <c:v>41449</c:v>
                </c:pt>
                <c:pt idx="870">
                  <c:v>41446</c:v>
                </c:pt>
                <c:pt idx="871">
                  <c:v>41445</c:v>
                </c:pt>
                <c:pt idx="872">
                  <c:v>41444</c:v>
                </c:pt>
                <c:pt idx="873">
                  <c:v>41443</c:v>
                </c:pt>
                <c:pt idx="874">
                  <c:v>41442</c:v>
                </c:pt>
                <c:pt idx="875">
                  <c:v>41439</c:v>
                </c:pt>
                <c:pt idx="876">
                  <c:v>41438</c:v>
                </c:pt>
                <c:pt idx="877">
                  <c:v>41437</c:v>
                </c:pt>
                <c:pt idx="878">
                  <c:v>41436</c:v>
                </c:pt>
                <c:pt idx="879">
                  <c:v>41435</c:v>
                </c:pt>
                <c:pt idx="880">
                  <c:v>41432</c:v>
                </c:pt>
                <c:pt idx="881">
                  <c:v>41431</c:v>
                </c:pt>
                <c:pt idx="882">
                  <c:v>41430</c:v>
                </c:pt>
                <c:pt idx="883">
                  <c:v>41429</c:v>
                </c:pt>
                <c:pt idx="884">
                  <c:v>41425</c:v>
                </c:pt>
                <c:pt idx="885">
                  <c:v>41425</c:v>
                </c:pt>
                <c:pt idx="886">
                  <c:v>41421</c:v>
                </c:pt>
                <c:pt idx="887">
                  <c:v>41418</c:v>
                </c:pt>
                <c:pt idx="888">
                  <c:v>41418</c:v>
                </c:pt>
                <c:pt idx="889">
                  <c:v>41418</c:v>
                </c:pt>
                <c:pt idx="890">
                  <c:v>41414</c:v>
                </c:pt>
                <c:pt idx="891">
                  <c:v>41414</c:v>
                </c:pt>
                <c:pt idx="892">
                  <c:v>41411</c:v>
                </c:pt>
                <c:pt idx="893">
                  <c:v>41411</c:v>
                </c:pt>
                <c:pt idx="894">
                  <c:v>41411</c:v>
                </c:pt>
                <c:pt idx="895">
                  <c:v>41408</c:v>
                </c:pt>
                <c:pt idx="896">
                  <c:v>41407</c:v>
                </c:pt>
                <c:pt idx="897">
                  <c:v>41404</c:v>
                </c:pt>
                <c:pt idx="898">
                  <c:v>41404</c:v>
                </c:pt>
                <c:pt idx="899">
                  <c:v>41404</c:v>
                </c:pt>
                <c:pt idx="900">
                  <c:v>41401</c:v>
                </c:pt>
                <c:pt idx="901">
                  <c:v>41400</c:v>
                </c:pt>
                <c:pt idx="902">
                  <c:v>41397</c:v>
                </c:pt>
                <c:pt idx="903">
                  <c:v>41397</c:v>
                </c:pt>
                <c:pt idx="904">
                  <c:v>41394</c:v>
                </c:pt>
                <c:pt idx="905">
                  <c:v>41394</c:v>
                </c:pt>
                <c:pt idx="906">
                  <c:v>41393</c:v>
                </c:pt>
                <c:pt idx="907">
                  <c:v>41393</c:v>
                </c:pt>
                <c:pt idx="908">
                  <c:v>41390</c:v>
                </c:pt>
                <c:pt idx="909">
                  <c:v>41390</c:v>
                </c:pt>
                <c:pt idx="910">
                  <c:v>41388</c:v>
                </c:pt>
                <c:pt idx="911">
                  <c:v>41387</c:v>
                </c:pt>
                <c:pt idx="912">
                  <c:v>41386</c:v>
                </c:pt>
                <c:pt idx="913">
                  <c:v>41383</c:v>
                </c:pt>
                <c:pt idx="914">
                  <c:v>41383</c:v>
                </c:pt>
                <c:pt idx="915">
                  <c:v>41381</c:v>
                </c:pt>
                <c:pt idx="916">
                  <c:v>41380</c:v>
                </c:pt>
                <c:pt idx="917">
                  <c:v>41379</c:v>
                </c:pt>
                <c:pt idx="918">
                  <c:v>41376</c:v>
                </c:pt>
                <c:pt idx="919">
                  <c:v>41376</c:v>
                </c:pt>
                <c:pt idx="920">
                  <c:v>41374</c:v>
                </c:pt>
                <c:pt idx="921">
                  <c:v>41373</c:v>
                </c:pt>
                <c:pt idx="922">
                  <c:v>41372</c:v>
                </c:pt>
                <c:pt idx="923">
                  <c:v>41369</c:v>
                </c:pt>
                <c:pt idx="924">
                  <c:v>41369</c:v>
                </c:pt>
                <c:pt idx="925">
                  <c:v>41367</c:v>
                </c:pt>
                <c:pt idx="926">
                  <c:v>41366</c:v>
                </c:pt>
                <c:pt idx="927">
                  <c:v>41361</c:v>
                </c:pt>
                <c:pt idx="928">
                  <c:v>41361</c:v>
                </c:pt>
                <c:pt idx="929">
                  <c:v>41361</c:v>
                </c:pt>
                <c:pt idx="930">
                  <c:v>41360</c:v>
                </c:pt>
                <c:pt idx="931">
                  <c:v>41359</c:v>
                </c:pt>
                <c:pt idx="932">
                  <c:v>41359</c:v>
                </c:pt>
                <c:pt idx="933">
                  <c:v>41358</c:v>
                </c:pt>
                <c:pt idx="934">
                  <c:v>41355</c:v>
                </c:pt>
                <c:pt idx="935">
                  <c:v>41353</c:v>
                </c:pt>
                <c:pt idx="936">
                  <c:v>41352</c:v>
                </c:pt>
                <c:pt idx="937">
                  <c:v>41351</c:v>
                </c:pt>
                <c:pt idx="938">
                  <c:v>41348</c:v>
                </c:pt>
                <c:pt idx="939">
                  <c:v>41348</c:v>
                </c:pt>
                <c:pt idx="940">
                  <c:v>41346</c:v>
                </c:pt>
                <c:pt idx="941">
                  <c:v>41345</c:v>
                </c:pt>
                <c:pt idx="942">
                  <c:v>41344</c:v>
                </c:pt>
                <c:pt idx="943">
                  <c:v>41341</c:v>
                </c:pt>
                <c:pt idx="944">
                  <c:v>41341</c:v>
                </c:pt>
                <c:pt idx="945">
                  <c:v>41339</c:v>
                </c:pt>
                <c:pt idx="946">
                  <c:v>41338</c:v>
                </c:pt>
                <c:pt idx="947">
                  <c:v>41337</c:v>
                </c:pt>
                <c:pt idx="948">
                  <c:v>41333</c:v>
                </c:pt>
                <c:pt idx="949">
                  <c:v>41333</c:v>
                </c:pt>
                <c:pt idx="950">
                  <c:v>41332</c:v>
                </c:pt>
                <c:pt idx="951">
                  <c:v>41332</c:v>
                </c:pt>
                <c:pt idx="952">
                  <c:v>41332</c:v>
                </c:pt>
                <c:pt idx="953">
                  <c:v>41331</c:v>
                </c:pt>
                <c:pt idx="954">
                  <c:v>41330</c:v>
                </c:pt>
                <c:pt idx="955">
                  <c:v>41327</c:v>
                </c:pt>
                <c:pt idx="956">
                  <c:v>41326</c:v>
                </c:pt>
                <c:pt idx="957">
                  <c:v>41325</c:v>
                </c:pt>
                <c:pt idx="958">
                  <c:v>41324</c:v>
                </c:pt>
                <c:pt idx="959">
                  <c:v>41323</c:v>
                </c:pt>
                <c:pt idx="960">
                  <c:v>41320</c:v>
                </c:pt>
                <c:pt idx="961">
                  <c:v>41319</c:v>
                </c:pt>
                <c:pt idx="962">
                  <c:v>41318</c:v>
                </c:pt>
                <c:pt idx="963">
                  <c:v>41317</c:v>
                </c:pt>
                <c:pt idx="964">
                  <c:v>41316</c:v>
                </c:pt>
                <c:pt idx="965">
                  <c:v>41313</c:v>
                </c:pt>
                <c:pt idx="966">
                  <c:v>41312</c:v>
                </c:pt>
                <c:pt idx="967">
                  <c:v>41311</c:v>
                </c:pt>
                <c:pt idx="968">
                  <c:v>41310</c:v>
                </c:pt>
                <c:pt idx="969">
                  <c:v>41310</c:v>
                </c:pt>
                <c:pt idx="970">
                  <c:v>41305</c:v>
                </c:pt>
                <c:pt idx="971">
                  <c:v>41305</c:v>
                </c:pt>
                <c:pt idx="972">
                  <c:v>41304</c:v>
                </c:pt>
                <c:pt idx="973">
                  <c:v>41303</c:v>
                </c:pt>
                <c:pt idx="974">
                  <c:v>41302</c:v>
                </c:pt>
                <c:pt idx="975">
                  <c:v>41299</c:v>
                </c:pt>
                <c:pt idx="976">
                  <c:v>41298</c:v>
                </c:pt>
                <c:pt idx="977">
                  <c:v>41297</c:v>
                </c:pt>
                <c:pt idx="978">
                  <c:v>41296</c:v>
                </c:pt>
                <c:pt idx="979">
                  <c:v>41295</c:v>
                </c:pt>
                <c:pt idx="980">
                  <c:v>41292</c:v>
                </c:pt>
                <c:pt idx="981">
                  <c:v>41291</c:v>
                </c:pt>
                <c:pt idx="982">
                  <c:v>41290</c:v>
                </c:pt>
                <c:pt idx="983">
                  <c:v>41290</c:v>
                </c:pt>
                <c:pt idx="984">
                  <c:v>41289</c:v>
                </c:pt>
                <c:pt idx="985">
                  <c:v>41285</c:v>
                </c:pt>
                <c:pt idx="986">
                  <c:v>41284</c:v>
                </c:pt>
                <c:pt idx="987">
                  <c:v>41283</c:v>
                </c:pt>
                <c:pt idx="988">
                  <c:v>41282</c:v>
                </c:pt>
                <c:pt idx="989">
                  <c:v>41281</c:v>
                </c:pt>
                <c:pt idx="990">
                  <c:v>41278</c:v>
                </c:pt>
                <c:pt idx="991">
                  <c:v>41277</c:v>
                </c:pt>
                <c:pt idx="992">
                  <c:v>41276</c:v>
                </c:pt>
                <c:pt idx="993">
                  <c:v>41271</c:v>
                </c:pt>
                <c:pt idx="994">
                  <c:v>41271</c:v>
                </c:pt>
                <c:pt idx="995">
                  <c:v>41270</c:v>
                </c:pt>
                <c:pt idx="996">
                  <c:v>41269</c:v>
                </c:pt>
                <c:pt idx="997">
                  <c:v>41267</c:v>
                </c:pt>
                <c:pt idx="998">
                  <c:v>41267</c:v>
                </c:pt>
                <c:pt idx="999">
                  <c:v>41264</c:v>
                </c:pt>
                <c:pt idx="1000">
                  <c:v>41263</c:v>
                </c:pt>
                <c:pt idx="1001">
                  <c:v>41263</c:v>
                </c:pt>
                <c:pt idx="1002">
                  <c:v>41263</c:v>
                </c:pt>
                <c:pt idx="1003">
                  <c:v>41263</c:v>
                </c:pt>
                <c:pt idx="1004">
                  <c:v>41262</c:v>
                </c:pt>
                <c:pt idx="1005">
                  <c:v>41256</c:v>
                </c:pt>
                <c:pt idx="1006">
                  <c:v>41255</c:v>
                </c:pt>
                <c:pt idx="1007">
                  <c:v>41254</c:v>
                </c:pt>
                <c:pt idx="1008">
                  <c:v>41253</c:v>
                </c:pt>
                <c:pt idx="1009">
                  <c:v>41250</c:v>
                </c:pt>
                <c:pt idx="1010">
                  <c:v>41249</c:v>
                </c:pt>
                <c:pt idx="1011">
                  <c:v>41248</c:v>
                </c:pt>
                <c:pt idx="1012">
                  <c:v>41247</c:v>
                </c:pt>
                <c:pt idx="1013">
                  <c:v>41243</c:v>
                </c:pt>
                <c:pt idx="1014">
                  <c:v>41243</c:v>
                </c:pt>
                <c:pt idx="1015">
                  <c:v>41242</c:v>
                </c:pt>
                <c:pt idx="1016">
                  <c:v>41242</c:v>
                </c:pt>
                <c:pt idx="1017">
                  <c:v>41241</c:v>
                </c:pt>
                <c:pt idx="1018">
                  <c:v>41240</c:v>
                </c:pt>
                <c:pt idx="1019">
                  <c:v>41239</c:v>
                </c:pt>
                <c:pt idx="1020">
                  <c:v>41236</c:v>
                </c:pt>
                <c:pt idx="1021">
                  <c:v>41235</c:v>
                </c:pt>
                <c:pt idx="1022">
                  <c:v>41234</c:v>
                </c:pt>
                <c:pt idx="1023">
                  <c:v>41233</c:v>
                </c:pt>
                <c:pt idx="1024">
                  <c:v>41232</c:v>
                </c:pt>
                <c:pt idx="1025">
                  <c:v>41229</c:v>
                </c:pt>
                <c:pt idx="1026">
                  <c:v>41229</c:v>
                </c:pt>
                <c:pt idx="1027">
                  <c:v>41228</c:v>
                </c:pt>
                <c:pt idx="1028">
                  <c:v>41226</c:v>
                </c:pt>
                <c:pt idx="1029">
                  <c:v>41225</c:v>
                </c:pt>
                <c:pt idx="1030">
                  <c:v>41222</c:v>
                </c:pt>
                <c:pt idx="1031">
                  <c:v>41221</c:v>
                </c:pt>
                <c:pt idx="1032">
                  <c:v>41220</c:v>
                </c:pt>
                <c:pt idx="1033">
                  <c:v>41219</c:v>
                </c:pt>
                <c:pt idx="1034">
                  <c:v>41218</c:v>
                </c:pt>
                <c:pt idx="1035">
                  <c:v>41213</c:v>
                </c:pt>
                <c:pt idx="1036">
                  <c:v>41213</c:v>
                </c:pt>
                <c:pt idx="1037">
                  <c:v>41213</c:v>
                </c:pt>
                <c:pt idx="1038">
                  <c:v>41212</c:v>
                </c:pt>
                <c:pt idx="1039">
                  <c:v>41211</c:v>
                </c:pt>
                <c:pt idx="1040">
                  <c:v>41208</c:v>
                </c:pt>
                <c:pt idx="1041">
                  <c:v>41207</c:v>
                </c:pt>
                <c:pt idx="1042">
                  <c:v>41206</c:v>
                </c:pt>
                <c:pt idx="1043">
                  <c:v>41205</c:v>
                </c:pt>
                <c:pt idx="1044">
                  <c:v>41204</c:v>
                </c:pt>
                <c:pt idx="1045">
                  <c:v>41201</c:v>
                </c:pt>
                <c:pt idx="1046">
                  <c:v>41200</c:v>
                </c:pt>
                <c:pt idx="1047">
                  <c:v>41199</c:v>
                </c:pt>
                <c:pt idx="1048">
                  <c:v>41199</c:v>
                </c:pt>
                <c:pt idx="1049">
                  <c:v>41198</c:v>
                </c:pt>
                <c:pt idx="1050">
                  <c:v>41194</c:v>
                </c:pt>
                <c:pt idx="1051">
                  <c:v>41193</c:v>
                </c:pt>
                <c:pt idx="1052">
                  <c:v>41192</c:v>
                </c:pt>
                <c:pt idx="1053">
                  <c:v>41191</c:v>
                </c:pt>
                <c:pt idx="1054">
                  <c:v>41190</c:v>
                </c:pt>
                <c:pt idx="1055">
                  <c:v>41187</c:v>
                </c:pt>
                <c:pt idx="1056">
                  <c:v>41186</c:v>
                </c:pt>
                <c:pt idx="1057">
                  <c:v>41185</c:v>
                </c:pt>
                <c:pt idx="1058">
                  <c:v>41180</c:v>
                </c:pt>
                <c:pt idx="1059">
                  <c:v>41180</c:v>
                </c:pt>
                <c:pt idx="1060">
                  <c:v>41180</c:v>
                </c:pt>
                <c:pt idx="1061">
                  <c:v>41179</c:v>
                </c:pt>
                <c:pt idx="1062">
                  <c:v>41178</c:v>
                </c:pt>
                <c:pt idx="1063">
                  <c:v>41177</c:v>
                </c:pt>
                <c:pt idx="1064">
                  <c:v>41176</c:v>
                </c:pt>
                <c:pt idx="1065">
                  <c:v>41173</c:v>
                </c:pt>
                <c:pt idx="1066">
                  <c:v>41172</c:v>
                </c:pt>
                <c:pt idx="1067">
                  <c:v>41166</c:v>
                </c:pt>
                <c:pt idx="1068">
                  <c:v>41166</c:v>
                </c:pt>
                <c:pt idx="1069">
                  <c:v>41166</c:v>
                </c:pt>
                <c:pt idx="1070">
                  <c:v>41166</c:v>
                </c:pt>
                <c:pt idx="1071">
                  <c:v>41165</c:v>
                </c:pt>
                <c:pt idx="1072">
                  <c:v>41164</c:v>
                </c:pt>
                <c:pt idx="1073">
                  <c:v>41163</c:v>
                </c:pt>
                <c:pt idx="1074">
                  <c:v>41162</c:v>
                </c:pt>
                <c:pt idx="1075">
                  <c:v>41159</c:v>
                </c:pt>
                <c:pt idx="1076">
                  <c:v>41158</c:v>
                </c:pt>
                <c:pt idx="1077">
                  <c:v>41157</c:v>
                </c:pt>
                <c:pt idx="1078">
                  <c:v>41156</c:v>
                </c:pt>
                <c:pt idx="1079">
                  <c:v>41152</c:v>
                </c:pt>
                <c:pt idx="1080">
                  <c:v>41152</c:v>
                </c:pt>
                <c:pt idx="1081">
                  <c:v>41151</c:v>
                </c:pt>
                <c:pt idx="1082">
                  <c:v>41150</c:v>
                </c:pt>
                <c:pt idx="1083">
                  <c:v>41149</c:v>
                </c:pt>
                <c:pt idx="1084">
                  <c:v>41148</c:v>
                </c:pt>
                <c:pt idx="1085">
                  <c:v>41145</c:v>
                </c:pt>
                <c:pt idx="1086">
                  <c:v>41144</c:v>
                </c:pt>
                <c:pt idx="1087">
                  <c:v>41143</c:v>
                </c:pt>
                <c:pt idx="1088">
                  <c:v>41143</c:v>
                </c:pt>
                <c:pt idx="1089">
                  <c:v>41142</c:v>
                </c:pt>
                <c:pt idx="1090">
                  <c:v>41138</c:v>
                </c:pt>
                <c:pt idx="1091">
                  <c:v>41137</c:v>
                </c:pt>
                <c:pt idx="1092">
                  <c:v>41135</c:v>
                </c:pt>
                <c:pt idx="1093">
                  <c:v>41135</c:v>
                </c:pt>
                <c:pt idx="1094">
                  <c:v>41134</c:v>
                </c:pt>
                <c:pt idx="1095">
                  <c:v>41131</c:v>
                </c:pt>
                <c:pt idx="1096">
                  <c:v>41130</c:v>
                </c:pt>
                <c:pt idx="1097">
                  <c:v>41129</c:v>
                </c:pt>
                <c:pt idx="1098">
                  <c:v>41128</c:v>
                </c:pt>
                <c:pt idx="1099">
                  <c:v>41127</c:v>
                </c:pt>
                <c:pt idx="1100">
                  <c:v>41124</c:v>
                </c:pt>
                <c:pt idx="1101">
                  <c:v>41123</c:v>
                </c:pt>
                <c:pt idx="1102">
                  <c:v>41121</c:v>
                </c:pt>
                <c:pt idx="1103">
                  <c:v>41121</c:v>
                </c:pt>
                <c:pt idx="1104">
                  <c:v>41117</c:v>
                </c:pt>
                <c:pt idx="1105">
                  <c:v>41116</c:v>
                </c:pt>
                <c:pt idx="1106">
                  <c:v>41115</c:v>
                </c:pt>
                <c:pt idx="1107">
                  <c:v>41114</c:v>
                </c:pt>
                <c:pt idx="1108">
                  <c:v>41113</c:v>
                </c:pt>
                <c:pt idx="1109">
                  <c:v>41110</c:v>
                </c:pt>
                <c:pt idx="1110">
                  <c:v>41109</c:v>
                </c:pt>
                <c:pt idx="1111">
                  <c:v>41108</c:v>
                </c:pt>
                <c:pt idx="1112">
                  <c:v>41107</c:v>
                </c:pt>
                <c:pt idx="1113">
                  <c:v>41103</c:v>
                </c:pt>
                <c:pt idx="1114">
                  <c:v>41103</c:v>
                </c:pt>
                <c:pt idx="1115">
                  <c:v>41102</c:v>
                </c:pt>
                <c:pt idx="1116">
                  <c:v>41101</c:v>
                </c:pt>
                <c:pt idx="1117">
                  <c:v>41100</c:v>
                </c:pt>
                <c:pt idx="1118">
                  <c:v>41099</c:v>
                </c:pt>
                <c:pt idx="1119">
                  <c:v>41099</c:v>
                </c:pt>
                <c:pt idx="1120">
                  <c:v>41096</c:v>
                </c:pt>
                <c:pt idx="1121">
                  <c:v>41094</c:v>
                </c:pt>
                <c:pt idx="1122">
                  <c:v>41093</c:v>
                </c:pt>
                <c:pt idx="1123">
                  <c:v>41089</c:v>
                </c:pt>
                <c:pt idx="1124">
                  <c:v>41089</c:v>
                </c:pt>
                <c:pt idx="1125">
                  <c:v>41089</c:v>
                </c:pt>
                <c:pt idx="1126">
                  <c:v>41088</c:v>
                </c:pt>
                <c:pt idx="1127">
                  <c:v>41087</c:v>
                </c:pt>
                <c:pt idx="1128">
                  <c:v>41086</c:v>
                </c:pt>
                <c:pt idx="1129">
                  <c:v>41085</c:v>
                </c:pt>
                <c:pt idx="1130">
                  <c:v>41082</c:v>
                </c:pt>
                <c:pt idx="1131">
                  <c:v>41081</c:v>
                </c:pt>
                <c:pt idx="1132">
                  <c:v>41080</c:v>
                </c:pt>
                <c:pt idx="1133">
                  <c:v>41079</c:v>
                </c:pt>
                <c:pt idx="1134">
                  <c:v>41078</c:v>
                </c:pt>
                <c:pt idx="1135">
                  <c:v>41075</c:v>
                </c:pt>
                <c:pt idx="1136">
                  <c:v>41074</c:v>
                </c:pt>
                <c:pt idx="1137">
                  <c:v>41073</c:v>
                </c:pt>
                <c:pt idx="1138">
                  <c:v>41072</c:v>
                </c:pt>
                <c:pt idx="1139">
                  <c:v>41071</c:v>
                </c:pt>
                <c:pt idx="1140">
                  <c:v>41068</c:v>
                </c:pt>
                <c:pt idx="1141">
                  <c:v>41067</c:v>
                </c:pt>
                <c:pt idx="1142">
                  <c:v>41066</c:v>
                </c:pt>
                <c:pt idx="1143">
                  <c:v>41065</c:v>
                </c:pt>
                <c:pt idx="1144">
                  <c:v>41064</c:v>
                </c:pt>
                <c:pt idx="1145">
                  <c:v>41060</c:v>
                </c:pt>
                <c:pt idx="1146">
                  <c:v>41060</c:v>
                </c:pt>
                <c:pt idx="1147">
                  <c:v>41057</c:v>
                </c:pt>
                <c:pt idx="1148">
                  <c:v>41054</c:v>
                </c:pt>
                <c:pt idx="1149">
                  <c:v>41054</c:v>
                </c:pt>
                <c:pt idx="1150">
                  <c:v>41052</c:v>
                </c:pt>
                <c:pt idx="1151">
                  <c:v>41051</c:v>
                </c:pt>
                <c:pt idx="1152">
                  <c:v>41047</c:v>
                </c:pt>
                <c:pt idx="1153">
                  <c:v>41047</c:v>
                </c:pt>
                <c:pt idx="1154">
                  <c:v>41047</c:v>
                </c:pt>
                <c:pt idx="1155">
                  <c:v>41045</c:v>
                </c:pt>
                <c:pt idx="1156">
                  <c:v>41044</c:v>
                </c:pt>
                <c:pt idx="1157">
                  <c:v>41043</c:v>
                </c:pt>
                <c:pt idx="1158">
                  <c:v>41040</c:v>
                </c:pt>
                <c:pt idx="1159">
                  <c:v>41040</c:v>
                </c:pt>
                <c:pt idx="1160">
                  <c:v>41038</c:v>
                </c:pt>
                <c:pt idx="1161">
                  <c:v>41037</c:v>
                </c:pt>
                <c:pt idx="1162">
                  <c:v>41036</c:v>
                </c:pt>
                <c:pt idx="1163">
                  <c:v>41033</c:v>
                </c:pt>
                <c:pt idx="1164">
                  <c:v>41033</c:v>
                </c:pt>
                <c:pt idx="1165">
                  <c:v>41031</c:v>
                </c:pt>
                <c:pt idx="1166">
                  <c:v>41029</c:v>
                </c:pt>
                <c:pt idx="1167">
                  <c:v>41029</c:v>
                </c:pt>
                <c:pt idx="1168">
                  <c:v>41026</c:v>
                </c:pt>
                <c:pt idx="1169">
                  <c:v>41026</c:v>
                </c:pt>
                <c:pt idx="1170">
                  <c:v>41025</c:v>
                </c:pt>
                <c:pt idx="1171">
                  <c:v>41024</c:v>
                </c:pt>
                <c:pt idx="1172">
                  <c:v>41023</c:v>
                </c:pt>
                <c:pt idx="1173">
                  <c:v>41022</c:v>
                </c:pt>
                <c:pt idx="1174">
                  <c:v>41019</c:v>
                </c:pt>
                <c:pt idx="1175">
                  <c:v>41018</c:v>
                </c:pt>
                <c:pt idx="1176">
                  <c:v>41017</c:v>
                </c:pt>
                <c:pt idx="1177">
                  <c:v>41016</c:v>
                </c:pt>
                <c:pt idx="1178">
                  <c:v>41015</c:v>
                </c:pt>
                <c:pt idx="1179">
                  <c:v>41012</c:v>
                </c:pt>
                <c:pt idx="1180">
                  <c:v>41011</c:v>
                </c:pt>
                <c:pt idx="1181">
                  <c:v>41010</c:v>
                </c:pt>
                <c:pt idx="1182">
                  <c:v>41009</c:v>
                </c:pt>
                <c:pt idx="1183">
                  <c:v>41008</c:v>
                </c:pt>
                <c:pt idx="1184">
                  <c:v>41004</c:v>
                </c:pt>
                <c:pt idx="1185">
                  <c:v>41004</c:v>
                </c:pt>
                <c:pt idx="1186">
                  <c:v>41003</c:v>
                </c:pt>
                <c:pt idx="1187">
                  <c:v>41002</c:v>
                </c:pt>
                <c:pt idx="1188">
                  <c:v>40998</c:v>
                </c:pt>
                <c:pt idx="1189">
                  <c:v>40998</c:v>
                </c:pt>
                <c:pt idx="1190">
                  <c:v>40997</c:v>
                </c:pt>
                <c:pt idx="1191">
                  <c:v>40996</c:v>
                </c:pt>
                <c:pt idx="1192">
                  <c:v>40995</c:v>
                </c:pt>
                <c:pt idx="1193">
                  <c:v>40994</c:v>
                </c:pt>
                <c:pt idx="1194">
                  <c:v>40991</c:v>
                </c:pt>
                <c:pt idx="1195">
                  <c:v>40990</c:v>
                </c:pt>
                <c:pt idx="1196">
                  <c:v>40989</c:v>
                </c:pt>
                <c:pt idx="1197">
                  <c:v>40988</c:v>
                </c:pt>
                <c:pt idx="1198">
                  <c:v>40987</c:v>
                </c:pt>
                <c:pt idx="1199">
                  <c:v>40984</c:v>
                </c:pt>
                <c:pt idx="1200">
                  <c:v>40983</c:v>
                </c:pt>
                <c:pt idx="1201">
                  <c:v>40982</c:v>
                </c:pt>
                <c:pt idx="1202">
                  <c:v>40981</c:v>
                </c:pt>
                <c:pt idx="1203">
                  <c:v>40980</c:v>
                </c:pt>
                <c:pt idx="1204">
                  <c:v>40977</c:v>
                </c:pt>
                <c:pt idx="1205">
                  <c:v>40977</c:v>
                </c:pt>
                <c:pt idx="1206">
                  <c:v>40976</c:v>
                </c:pt>
                <c:pt idx="1207">
                  <c:v>40974</c:v>
                </c:pt>
                <c:pt idx="1208">
                  <c:v>40973</c:v>
                </c:pt>
                <c:pt idx="1209">
                  <c:v>40970</c:v>
                </c:pt>
                <c:pt idx="1210">
                  <c:v>40968</c:v>
                </c:pt>
                <c:pt idx="1211">
                  <c:v>40968</c:v>
                </c:pt>
                <c:pt idx="1212">
                  <c:v>40967</c:v>
                </c:pt>
                <c:pt idx="1213">
                  <c:v>40967</c:v>
                </c:pt>
                <c:pt idx="1214">
                  <c:v>40966</c:v>
                </c:pt>
                <c:pt idx="1215">
                  <c:v>40963</c:v>
                </c:pt>
                <c:pt idx="1216">
                  <c:v>40962</c:v>
                </c:pt>
                <c:pt idx="1217">
                  <c:v>40961</c:v>
                </c:pt>
                <c:pt idx="1218">
                  <c:v>40960</c:v>
                </c:pt>
                <c:pt idx="1219">
                  <c:v>40959</c:v>
                </c:pt>
                <c:pt idx="1220">
                  <c:v>40956</c:v>
                </c:pt>
                <c:pt idx="1221">
                  <c:v>40955</c:v>
                </c:pt>
                <c:pt idx="1222">
                  <c:v>40954</c:v>
                </c:pt>
                <c:pt idx="1223">
                  <c:v>40953</c:v>
                </c:pt>
                <c:pt idx="1224">
                  <c:v>40952</c:v>
                </c:pt>
                <c:pt idx="1225">
                  <c:v>40949</c:v>
                </c:pt>
                <c:pt idx="1226">
                  <c:v>40948</c:v>
                </c:pt>
                <c:pt idx="1227">
                  <c:v>40947</c:v>
                </c:pt>
                <c:pt idx="1228">
                  <c:v>40946</c:v>
                </c:pt>
                <c:pt idx="1229">
                  <c:v>40945</c:v>
                </c:pt>
                <c:pt idx="1230">
                  <c:v>40942</c:v>
                </c:pt>
                <c:pt idx="1231">
                  <c:v>40941</c:v>
                </c:pt>
                <c:pt idx="1232">
                  <c:v>40939</c:v>
                </c:pt>
                <c:pt idx="1233">
                  <c:v>40939</c:v>
                </c:pt>
                <c:pt idx="1234">
                  <c:v>40939</c:v>
                </c:pt>
                <c:pt idx="1235">
                  <c:v>40935</c:v>
                </c:pt>
                <c:pt idx="1236">
                  <c:v>40934</c:v>
                </c:pt>
                <c:pt idx="1237">
                  <c:v>40933</c:v>
                </c:pt>
                <c:pt idx="1238">
                  <c:v>40932</c:v>
                </c:pt>
                <c:pt idx="1239">
                  <c:v>40931</c:v>
                </c:pt>
                <c:pt idx="1240">
                  <c:v>40928</c:v>
                </c:pt>
                <c:pt idx="1241">
                  <c:v>40927</c:v>
                </c:pt>
                <c:pt idx="1242">
                  <c:v>40926</c:v>
                </c:pt>
                <c:pt idx="1243">
                  <c:v>40925</c:v>
                </c:pt>
                <c:pt idx="1244">
                  <c:v>40924</c:v>
                </c:pt>
                <c:pt idx="1245">
                  <c:v>40921</c:v>
                </c:pt>
                <c:pt idx="1246">
                  <c:v>40920</c:v>
                </c:pt>
                <c:pt idx="1247">
                  <c:v>40919</c:v>
                </c:pt>
                <c:pt idx="1248">
                  <c:v>40919</c:v>
                </c:pt>
                <c:pt idx="1249">
                  <c:v>40918</c:v>
                </c:pt>
                <c:pt idx="1250">
                  <c:v>40914</c:v>
                </c:pt>
                <c:pt idx="1251">
                  <c:v>40913</c:v>
                </c:pt>
                <c:pt idx="1252">
                  <c:v>40912</c:v>
                </c:pt>
                <c:pt idx="1253">
                  <c:v>40907</c:v>
                </c:pt>
                <c:pt idx="1254">
                  <c:v>40907</c:v>
                </c:pt>
                <c:pt idx="1255">
                  <c:v>40906</c:v>
                </c:pt>
                <c:pt idx="1256">
                  <c:v>40905</c:v>
                </c:pt>
                <c:pt idx="1257">
                  <c:v>40904</c:v>
                </c:pt>
                <c:pt idx="1258">
                  <c:v>40903</c:v>
                </c:pt>
                <c:pt idx="1259">
                  <c:v>40900</c:v>
                </c:pt>
                <c:pt idx="1260">
                  <c:v>40899</c:v>
                </c:pt>
                <c:pt idx="1261">
                  <c:v>40898</c:v>
                </c:pt>
                <c:pt idx="1262">
                  <c:v>40897</c:v>
                </c:pt>
                <c:pt idx="1263">
                  <c:v>40897</c:v>
                </c:pt>
                <c:pt idx="1264">
                  <c:v>40896</c:v>
                </c:pt>
                <c:pt idx="1265">
                  <c:v>40892</c:v>
                </c:pt>
                <c:pt idx="1266">
                  <c:v>40891</c:v>
                </c:pt>
                <c:pt idx="1267">
                  <c:v>40890</c:v>
                </c:pt>
                <c:pt idx="1268">
                  <c:v>40889</c:v>
                </c:pt>
                <c:pt idx="1269">
                  <c:v>40886</c:v>
                </c:pt>
                <c:pt idx="1270">
                  <c:v>40884</c:v>
                </c:pt>
                <c:pt idx="1271">
                  <c:v>40884</c:v>
                </c:pt>
                <c:pt idx="1272">
                  <c:v>40883</c:v>
                </c:pt>
                <c:pt idx="1273">
                  <c:v>40882</c:v>
                </c:pt>
                <c:pt idx="1274">
                  <c:v>40879</c:v>
                </c:pt>
                <c:pt idx="1275">
                  <c:v>40877</c:v>
                </c:pt>
                <c:pt idx="1276">
                  <c:v>40877</c:v>
                </c:pt>
                <c:pt idx="1277">
                  <c:v>40876</c:v>
                </c:pt>
                <c:pt idx="1278">
                  <c:v>40876</c:v>
                </c:pt>
                <c:pt idx="1279">
                  <c:v>40875</c:v>
                </c:pt>
                <c:pt idx="1280">
                  <c:v>40872</c:v>
                </c:pt>
                <c:pt idx="1281">
                  <c:v>40871</c:v>
                </c:pt>
                <c:pt idx="1282">
                  <c:v>40870</c:v>
                </c:pt>
                <c:pt idx="1283">
                  <c:v>40869</c:v>
                </c:pt>
                <c:pt idx="1284">
                  <c:v>40868</c:v>
                </c:pt>
                <c:pt idx="1285">
                  <c:v>40865</c:v>
                </c:pt>
                <c:pt idx="1286">
                  <c:v>40864</c:v>
                </c:pt>
                <c:pt idx="1287">
                  <c:v>40863</c:v>
                </c:pt>
                <c:pt idx="1288">
                  <c:v>40863</c:v>
                </c:pt>
                <c:pt idx="1289">
                  <c:v>40862</c:v>
                </c:pt>
                <c:pt idx="1290">
                  <c:v>40858</c:v>
                </c:pt>
                <c:pt idx="1291">
                  <c:v>40857</c:v>
                </c:pt>
                <c:pt idx="1292">
                  <c:v>40856</c:v>
                </c:pt>
                <c:pt idx="1293">
                  <c:v>40855</c:v>
                </c:pt>
                <c:pt idx="1294">
                  <c:v>40854</c:v>
                </c:pt>
                <c:pt idx="1295">
                  <c:v>40851</c:v>
                </c:pt>
                <c:pt idx="1296">
                  <c:v>40850</c:v>
                </c:pt>
                <c:pt idx="1297">
                  <c:v>40849</c:v>
                </c:pt>
                <c:pt idx="1298">
                  <c:v>40844</c:v>
                </c:pt>
                <c:pt idx="1299">
                  <c:v>40844</c:v>
                </c:pt>
                <c:pt idx="1300">
                  <c:v>40844</c:v>
                </c:pt>
                <c:pt idx="1301">
                  <c:v>40843</c:v>
                </c:pt>
                <c:pt idx="1302">
                  <c:v>40842</c:v>
                </c:pt>
                <c:pt idx="1303">
                  <c:v>40841</c:v>
                </c:pt>
                <c:pt idx="1304">
                  <c:v>40840</c:v>
                </c:pt>
                <c:pt idx="1305">
                  <c:v>40837</c:v>
                </c:pt>
                <c:pt idx="1306">
                  <c:v>40836</c:v>
                </c:pt>
                <c:pt idx="1307">
                  <c:v>40835</c:v>
                </c:pt>
                <c:pt idx="1308">
                  <c:v>40834</c:v>
                </c:pt>
                <c:pt idx="1309">
                  <c:v>40833</c:v>
                </c:pt>
                <c:pt idx="1310">
                  <c:v>40830</c:v>
                </c:pt>
                <c:pt idx="1311">
                  <c:v>40829</c:v>
                </c:pt>
                <c:pt idx="1312">
                  <c:v>40828</c:v>
                </c:pt>
                <c:pt idx="1313">
                  <c:v>40827</c:v>
                </c:pt>
                <c:pt idx="1314">
                  <c:v>40823</c:v>
                </c:pt>
                <c:pt idx="1315">
                  <c:v>40823</c:v>
                </c:pt>
                <c:pt idx="1316">
                  <c:v>40822</c:v>
                </c:pt>
                <c:pt idx="1317">
                  <c:v>40821</c:v>
                </c:pt>
                <c:pt idx="1318">
                  <c:v>40820</c:v>
                </c:pt>
                <c:pt idx="1319">
                  <c:v>40816</c:v>
                </c:pt>
                <c:pt idx="1320">
                  <c:v>40816</c:v>
                </c:pt>
                <c:pt idx="1321">
                  <c:v>40815</c:v>
                </c:pt>
                <c:pt idx="1322">
                  <c:v>40814</c:v>
                </c:pt>
                <c:pt idx="1323">
                  <c:v>40813</c:v>
                </c:pt>
                <c:pt idx="1324">
                  <c:v>40809</c:v>
                </c:pt>
                <c:pt idx="1325">
                  <c:v>40808</c:v>
                </c:pt>
                <c:pt idx="1326">
                  <c:v>40807</c:v>
                </c:pt>
                <c:pt idx="1327">
                  <c:v>40806</c:v>
                </c:pt>
                <c:pt idx="1328">
                  <c:v>40802</c:v>
                </c:pt>
                <c:pt idx="1329">
                  <c:v>40802</c:v>
                </c:pt>
                <c:pt idx="1330">
                  <c:v>40801</c:v>
                </c:pt>
                <c:pt idx="1331">
                  <c:v>40800</c:v>
                </c:pt>
                <c:pt idx="1332">
                  <c:v>40799</c:v>
                </c:pt>
                <c:pt idx="1333">
                  <c:v>40798</c:v>
                </c:pt>
                <c:pt idx="1334">
                  <c:v>40795</c:v>
                </c:pt>
                <c:pt idx="1335">
                  <c:v>40794</c:v>
                </c:pt>
                <c:pt idx="1336">
                  <c:v>40793</c:v>
                </c:pt>
                <c:pt idx="1337">
                  <c:v>40792</c:v>
                </c:pt>
                <c:pt idx="1338">
                  <c:v>40791</c:v>
                </c:pt>
                <c:pt idx="1339">
                  <c:v>40788</c:v>
                </c:pt>
                <c:pt idx="1340">
                  <c:v>40786</c:v>
                </c:pt>
                <c:pt idx="1341">
                  <c:v>40786</c:v>
                </c:pt>
                <c:pt idx="1342">
                  <c:v>40785</c:v>
                </c:pt>
                <c:pt idx="1343">
                  <c:v>40784</c:v>
                </c:pt>
                <c:pt idx="1344">
                  <c:v>40781</c:v>
                </c:pt>
                <c:pt idx="1345">
                  <c:v>40780</c:v>
                </c:pt>
                <c:pt idx="1346">
                  <c:v>40779</c:v>
                </c:pt>
                <c:pt idx="1347">
                  <c:v>40778</c:v>
                </c:pt>
                <c:pt idx="1348">
                  <c:v>40777</c:v>
                </c:pt>
                <c:pt idx="1349">
                  <c:v>40774</c:v>
                </c:pt>
                <c:pt idx="1350">
                  <c:v>40773</c:v>
                </c:pt>
                <c:pt idx="1351">
                  <c:v>40772</c:v>
                </c:pt>
                <c:pt idx="1352">
                  <c:v>40771</c:v>
                </c:pt>
                <c:pt idx="1353">
                  <c:v>40767</c:v>
                </c:pt>
                <c:pt idx="1354">
                  <c:v>40767</c:v>
                </c:pt>
                <c:pt idx="1355">
                  <c:v>40766</c:v>
                </c:pt>
                <c:pt idx="1356">
                  <c:v>40765</c:v>
                </c:pt>
                <c:pt idx="1357">
                  <c:v>40764</c:v>
                </c:pt>
                <c:pt idx="1358">
                  <c:v>40763</c:v>
                </c:pt>
                <c:pt idx="1359">
                  <c:v>40760</c:v>
                </c:pt>
                <c:pt idx="1360">
                  <c:v>40759</c:v>
                </c:pt>
                <c:pt idx="1361">
                  <c:v>40758</c:v>
                </c:pt>
                <c:pt idx="1362">
                  <c:v>40753</c:v>
                </c:pt>
                <c:pt idx="1363">
                  <c:v>40753</c:v>
                </c:pt>
                <c:pt idx="1364">
                  <c:v>40752</c:v>
                </c:pt>
                <c:pt idx="1365">
                  <c:v>40751</c:v>
                </c:pt>
                <c:pt idx="1366">
                  <c:v>40750</c:v>
                </c:pt>
                <c:pt idx="1367">
                  <c:v>40749</c:v>
                </c:pt>
                <c:pt idx="1368">
                  <c:v>40746</c:v>
                </c:pt>
                <c:pt idx="1369">
                  <c:v>40744</c:v>
                </c:pt>
                <c:pt idx="1370">
                  <c:v>40743</c:v>
                </c:pt>
                <c:pt idx="1371">
                  <c:v>40742</c:v>
                </c:pt>
                <c:pt idx="1372">
                  <c:v>40739</c:v>
                </c:pt>
                <c:pt idx="1373">
                  <c:v>40738</c:v>
                </c:pt>
                <c:pt idx="1374">
                  <c:v>40737</c:v>
                </c:pt>
                <c:pt idx="1375">
                  <c:v>40736</c:v>
                </c:pt>
                <c:pt idx="1376">
                  <c:v>40735</c:v>
                </c:pt>
                <c:pt idx="1377">
                  <c:v>40732</c:v>
                </c:pt>
                <c:pt idx="1378">
                  <c:v>40731</c:v>
                </c:pt>
                <c:pt idx="1379">
                  <c:v>40730</c:v>
                </c:pt>
                <c:pt idx="1380">
                  <c:v>40729</c:v>
                </c:pt>
                <c:pt idx="1381">
                  <c:v>40728</c:v>
                </c:pt>
                <c:pt idx="1382">
                  <c:v>40724</c:v>
                </c:pt>
                <c:pt idx="1383">
                  <c:v>40724</c:v>
                </c:pt>
                <c:pt idx="1384">
                  <c:v>40723</c:v>
                </c:pt>
                <c:pt idx="1385">
                  <c:v>40723</c:v>
                </c:pt>
                <c:pt idx="1386">
                  <c:v>40722</c:v>
                </c:pt>
                <c:pt idx="1387">
                  <c:v>40718</c:v>
                </c:pt>
                <c:pt idx="1388">
                  <c:v>40718</c:v>
                </c:pt>
                <c:pt idx="1389">
                  <c:v>40717</c:v>
                </c:pt>
                <c:pt idx="1390">
                  <c:v>40716</c:v>
                </c:pt>
                <c:pt idx="1391">
                  <c:v>40715</c:v>
                </c:pt>
                <c:pt idx="1392">
                  <c:v>40714</c:v>
                </c:pt>
                <c:pt idx="1393">
                  <c:v>40711</c:v>
                </c:pt>
                <c:pt idx="1394">
                  <c:v>40710</c:v>
                </c:pt>
                <c:pt idx="1395">
                  <c:v>40709</c:v>
                </c:pt>
                <c:pt idx="1396">
                  <c:v>40708</c:v>
                </c:pt>
                <c:pt idx="1397">
                  <c:v>40707</c:v>
                </c:pt>
                <c:pt idx="1398">
                  <c:v>40704</c:v>
                </c:pt>
                <c:pt idx="1399">
                  <c:v>40703</c:v>
                </c:pt>
                <c:pt idx="1400">
                  <c:v>40702</c:v>
                </c:pt>
                <c:pt idx="1401">
                  <c:v>40701</c:v>
                </c:pt>
                <c:pt idx="1402">
                  <c:v>40700</c:v>
                </c:pt>
                <c:pt idx="1403">
                  <c:v>40697</c:v>
                </c:pt>
                <c:pt idx="1404">
                  <c:v>40696</c:v>
                </c:pt>
                <c:pt idx="1405">
                  <c:v>40694</c:v>
                </c:pt>
                <c:pt idx="1406">
                  <c:v>40694</c:v>
                </c:pt>
                <c:pt idx="1407">
                  <c:v>40690</c:v>
                </c:pt>
                <c:pt idx="1408">
                  <c:v>40687</c:v>
                </c:pt>
                <c:pt idx="1409">
                  <c:v>40686</c:v>
                </c:pt>
                <c:pt idx="1410">
                  <c:v>40683</c:v>
                </c:pt>
                <c:pt idx="1411">
                  <c:v>40683</c:v>
                </c:pt>
                <c:pt idx="1412">
                  <c:v>40683</c:v>
                </c:pt>
                <c:pt idx="1413">
                  <c:v>40680</c:v>
                </c:pt>
                <c:pt idx="1414">
                  <c:v>40679</c:v>
                </c:pt>
                <c:pt idx="1415">
                  <c:v>40676</c:v>
                </c:pt>
                <c:pt idx="1416">
                  <c:v>40676</c:v>
                </c:pt>
                <c:pt idx="1417">
                  <c:v>40676</c:v>
                </c:pt>
                <c:pt idx="1418">
                  <c:v>40673</c:v>
                </c:pt>
                <c:pt idx="1419">
                  <c:v>40672</c:v>
                </c:pt>
                <c:pt idx="1420">
                  <c:v>40669</c:v>
                </c:pt>
                <c:pt idx="1421">
                  <c:v>40669</c:v>
                </c:pt>
                <c:pt idx="1422">
                  <c:v>40669</c:v>
                </c:pt>
                <c:pt idx="1423">
                  <c:v>40666</c:v>
                </c:pt>
                <c:pt idx="1424">
                  <c:v>40665</c:v>
                </c:pt>
                <c:pt idx="1425">
                  <c:v>40662</c:v>
                </c:pt>
                <c:pt idx="1426">
                  <c:v>40662</c:v>
                </c:pt>
                <c:pt idx="1427">
                  <c:v>40662</c:v>
                </c:pt>
                <c:pt idx="1428">
                  <c:v>40660</c:v>
                </c:pt>
                <c:pt idx="1429">
                  <c:v>40659</c:v>
                </c:pt>
                <c:pt idx="1430">
                  <c:v>40658</c:v>
                </c:pt>
                <c:pt idx="1431">
                  <c:v>40654</c:v>
                </c:pt>
                <c:pt idx="1432">
                  <c:v>40654</c:v>
                </c:pt>
                <c:pt idx="1433">
                  <c:v>40653</c:v>
                </c:pt>
                <c:pt idx="1434">
                  <c:v>40652</c:v>
                </c:pt>
                <c:pt idx="1435">
                  <c:v>40651</c:v>
                </c:pt>
                <c:pt idx="1436">
                  <c:v>40648</c:v>
                </c:pt>
                <c:pt idx="1437">
                  <c:v>40648</c:v>
                </c:pt>
                <c:pt idx="1438">
                  <c:v>40646</c:v>
                </c:pt>
                <c:pt idx="1439">
                  <c:v>40645</c:v>
                </c:pt>
                <c:pt idx="1440">
                  <c:v>40644</c:v>
                </c:pt>
                <c:pt idx="1441">
                  <c:v>40641</c:v>
                </c:pt>
                <c:pt idx="1442">
                  <c:v>40641</c:v>
                </c:pt>
                <c:pt idx="1443">
                  <c:v>40639</c:v>
                </c:pt>
                <c:pt idx="1444">
                  <c:v>40638</c:v>
                </c:pt>
                <c:pt idx="1445">
                  <c:v>40637</c:v>
                </c:pt>
                <c:pt idx="1446">
                  <c:v>40633</c:v>
                </c:pt>
                <c:pt idx="1447">
                  <c:v>40633</c:v>
                </c:pt>
                <c:pt idx="1448">
                  <c:v>40631</c:v>
                </c:pt>
                <c:pt idx="1449">
                  <c:v>40630</c:v>
                </c:pt>
                <c:pt idx="1450">
                  <c:v>40627</c:v>
                </c:pt>
                <c:pt idx="1451">
                  <c:v>40627</c:v>
                </c:pt>
                <c:pt idx="1452">
                  <c:v>40625</c:v>
                </c:pt>
                <c:pt idx="1453">
                  <c:v>40624</c:v>
                </c:pt>
                <c:pt idx="1454">
                  <c:v>40623</c:v>
                </c:pt>
                <c:pt idx="1455">
                  <c:v>40620</c:v>
                </c:pt>
                <c:pt idx="1456">
                  <c:v>40620</c:v>
                </c:pt>
                <c:pt idx="1457">
                  <c:v>40618</c:v>
                </c:pt>
                <c:pt idx="1458">
                  <c:v>40617</c:v>
                </c:pt>
                <c:pt idx="1459">
                  <c:v>40616</c:v>
                </c:pt>
                <c:pt idx="1460">
                  <c:v>40613</c:v>
                </c:pt>
                <c:pt idx="1461">
                  <c:v>40613</c:v>
                </c:pt>
                <c:pt idx="1462">
                  <c:v>40611</c:v>
                </c:pt>
                <c:pt idx="1463">
                  <c:v>40611</c:v>
                </c:pt>
                <c:pt idx="1464">
                  <c:v>40610</c:v>
                </c:pt>
                <c:pt idx="1465">
                  <c:v>40606</c:v>
                </c:pt>
                <c:pt idx="1466">
                  <c:v>40606</c:v>
                </c:pt>
                <c:pt idx="1467">
                  <c:v>40604</c:v>
                </c:pt>
                <c:pt idx="1468">
                  <c:v>40602</c:v>
                </c:pt>
                <c:pt idx="1469">
                  <c:v>40602</c:v>
                </c:pt>
                <c:pt idx="1470">
                  <c:v>40599</c:v>
                </c:pt>
                <c:pt idx="1471">
                  <c:v>40599</c:v>
                </c:pt>
                <c:pt idx="1472">
                  <c:v>40599</c:v>
                </c:pt>
                <c:pt idx="1473">
                  <c:v>40598</c:v>
                </c:pt>
                <c:pt idx="1474">
                  <c:v>40597</c:v>
                </c:pt>
                <c:pt idx="1475">
                  <c:v>40596</c:v>
                </c:pt>
                <c:pt idx="1476">
                  <c:v>40595</c:v>
                </c:pt>
                <c:pt idx="1477">
                  <c:v>40592</c:v>
                </c:pt>
                <c:pt idx="1478">
                  <c:v>40591</c:v>
                </c:pt>
                <c:pt idx="1479">
                  <c:v>40590</c:v>
                </c:pt>
                <c:pt idx="1480">
                  <c:v>40589</c:v>
                </c:pt>
                <c:pt idx="1481">
                  <c:v>40588</c:v>
                </c:pt>
                <c:pt idx="1482">
                  <c:v>40585</c:v>
                </c:pt>
                <c:pt idx="1483">
                  <c:v>40584</c:v>
                </c:pt>
                <c:pt idx="1484">
                  <c:v>40583</c:v>
                </c:pt>
                <c:pt idx="1485">
                  <c:v>40582</c:v>
                </c:pt>
                <c:pt idx="1486">
                  <c:v>40581</c:v>
                </c:pt>
                <c:pt idx="1487">
                  <c:v>40578</c:v>
                </c:pt>
                <c:pt idx="1488">
                  <c:v>40577</c:v>
                </c:pt>
                <c:pt idx="1489">
                  <c:v>40576</c:v>
                </c:pt>
                <c:pt idx="1490">
                  <c:v>40574</c:v>
                </c:pt>
                <c:pt idx="1491">
                  <c:v>40574</c:v>
                </c:pt>
                <c:pt idx="1492">
                  <c:v>40571</c:v>
                </c:pt>
                <c:pt idx="1493">
                  <c:v>40570</c:v>
                </c:pt>
                <c:pt idx="1494">
                  <c:v>40569</c:v>
                </c:pt>
                <c:pt idx="1495">
                  <c:v>40568</c:v>
                </c:pt>
                <c:pt idx="1496">
                  <c:v>40567</c:v>
                </c:pt>
                <c:pt idx="1497">
                  <c:v>40564</c:v>
                </c:pt>
                <c:pt idx="1498">
                  <c:v>40563</c:v>
                </c:pt>
                <c:pt idx="1499">
                  <c:v>40562</c:v>
                </c:pt>
                <c:pt idx="1500">
                  <c:v>40561</c:v>
                </c:pt>
                <c:pt idx="1501">
                  <c:v>40560</c:v>
                </c:pt>
                <c:pt idx="1502">
                  <c:v>40557</c:v>
                </c:pt>
                <c:pt idx="1503">
                  <c:v>40556</c:v>
                </c:pt>
                <c:pt idx="1504">
                  <c:v>40555</c:v>
                </c:pt>
                <c:pt idx="1505">
                  <c:v>40554</c:v>
                </c:pt>
                <c:pt idx="1506">
                  <c:v>40550</c:v>
                </c:pt>
                <c:pt idx="1507">
                  <c:v>40549</c:v>
                </c:pt>
                <c:pt idx="1508">
                  <c:v>40548</c:v>
                </c:pt>
                <c:pt idx="1509">
                  <c:v>40547</c:v>
                </c:pt>
                <c:pt idx="1510">
                  <c:v>40542</c:v>
                </c:pt>
                <c:pt idx="1511">
                  <c:v>40542</c:v>
                </c:pt>
                <c:pt idx="1512">
                  <c:v>40541</c:v>
                </c:pt>
                <c:pt idx="1513">
                  <c:v>40540</c:v>
                </c:pt>
                <c:pt idx="1514">
                  <c:v>40539</c:v>
                </c:pt>
                <c:pt idx="1515">
                  <c:v>40536</c:v>
                </c:pt>
                <c:pt idx="1516">
                  <c:v>40535</c:v>
                </c:pt>
                <c:pt idx="1517">
                  <c:v>40534</c:v>
                </c:pt>
                <c:pt idx="1518">
                  <c:v>40533</c:v>
                </c:pt>
                <c:pt idx="1519">
                  <c:v>40533</c:v>
                </c:pt>
                <c:pt idx="1520">
                  <c:v>40533</c:v>
                </c:pt>
                <c:pt idx="1521">
                  <c:v>40532</c:v>
                </c:pt>
                <c:pt idx="1522">
                  <c:v>40527</c:v>
                </c:pt>
                <c:pt idx="1523">
                  <c:v>40526</c:v>
                </c:pt>
                <c:pt idx="1524">
                  <c:v>40525</c:v>
                </c:pt>
                <c:pt idx="1525">
                  <c:v>40522</c:v>
                </c:pt>
                <c:pt idx="1526">
                  <c:v>40521</c:v>
                </c:pt>
                <c:pt idx="1527">
                  <c:v>40519</c:v>
                </c:pt>
                <c:pt idx="1528">
                  <c:v>40519</c:v>
                </c:pt>
                <c:pt idx="1529">
                  <c:v>40518</c:v>
                </c:pt>
                <c:pt idx="1530">
                  <c:v>40515</c:v>
                </c:pt>
                <c:pt idx="1531">
                  <c:v>40514</c:v>
                </c:pt>
                <c:pt idx="1532">
                  <c:v>40512</c:v>
                </c:pt>
                <c:pt idx="1533">
                  <c:v>40512</c:v>
                </c:pt>
                <c:pt idx="1534">
                  <c:v>40511</c:v>
                </c:pt>
                <c:pt idx="1535">
                  <c:v>40511</c:v>
                </c:pt>
                <c:pt idx="1536">
                  <c:v>40508</c:v>
                </c:pt>
                <c:pt idx="1537">
                  <c:v>40507</c:v>
                </c:pt>
                <c:pt idx="1538">
                  <c:v>40506</c:v>
                </c:pt>
                <c:pt idx="1539">
                  <c:v>40505</c:v>
                </c:pt>
                <c:pt idx="1540">
                  <c:v>40505</c:v>
                </c:pt>
                <c:pt idx="1541">
                  <c:v>40504</c:v>
                </c:pt>
                <c:pt idx="1542">
                  <c:v>40500</c:v>
                </c:pt>
                <c:pt idx="1543">
                  <c:v>40499</c:v>
                </c:pt>
                <c:pt idx="1544">
                  <c:v>40498</c:v>
                </c:pt>
                <c:pt idx="1545">
                  <c:v>40497</c:v>
                </c:pt>
                <c:pt idx="1546">
                  <c:v>40494</c:v>
                </c:pt>
                <c:pt idx="1547">
                  <c:v>40493</c:v>
                </c:pt>
                <c:pt idx="1548">
                  <c:v>40492</c:v>
                </c:pt>
                <c:pt idx="1549">
                  <c:v>40491</c:v>
                </c:pt>
                <c:pt idx="1550">
                  <c:v>40490</c:v>
                </c:pt>
                <c:pt idx="1551">
                  <c:v>40487</c:v>
                </c:pt>
                <c:pt idx="1552">
                  <c:v>40486</c:v>
                </c:pt>
                <c:pt idx="1553">
                  <c:v>40485</c:v>
                </c:pt>
                <c:pt idx="1554">
                  <c:v>40480</c:v>
                </c:pt>
                <c:pt idx="1555">
                  <c:v>40480</c:v>
                </c:pt>
                <c:pt idx="1556">
                  <c:v>40480</c:v>
                </c:pt>
                <c:pt idx="1557">
                  <c:v>40479</c:v>
                </c:pt>
                <c:pt idx="1558">
                  <c:v>40478</c:v>
                </c:pt>
                <c:pt idx="1559">
                  <c:v>40477</c:v>
                </c:pt>
                <c:pt idx="1560">
                  <c:v>40476</c:v>
                </c:pt>
                <c:pt idx="1561">
                  <c:v>40473</c:v>
                </c:pt>
                <c:pt idx="1562">
                  <c:v>40472</c:v>
                </c:pt>
                <c:pt idx="1563">
                  <c:v>40471</c:v>
                </c:pt>
                <c:pt idx="1564">
                  <c:v>40470</c:v>
                </c:pt>
                <c:pt idx="1565">
                  <c:v>40470</c:v>
                </c:pt>
                <c:pt idx="1566">
                  <c:v>40469</c:v>
                </c:pt>
                <c:pt idx="1567">
                  <c:v>40465</c:v>
                </c:pt>
                <c:pt idx="1568">
                  <c:v>40464</c:v>
                </c:pt>
                <c:pt idx="1569">
                  <c:v>40463</c:v>
                </c:pt>
                <c:pt idx="1570">
                  <c:v>40459</c:v>
                </c:pt>
                <c:pt idx="1571">
                  <c:v>40459</c:v>
                </c:pt>
                <c:pt idx="1572">
                  <c:v>40458</c:v>
                </c:pt>
                <c:pt idx="1573">
                  <c:v>40457</c:v>
                </c:pt>
                <c:pt idx="1574">
                  <c:v>40456</c:v>
                </c:pt>
                <c:pt idx="1575">
                  <c:v>40455</c:v>
                </c:pt>
                <c:pt idx="1576">
                  <c:v>40451</c:v>
                </c:pt>
                <c:pt idx="1577">
                  <c:v>40451</c:v>
                </c:pt>
                <c:pt idx="1578">
                  <c:v>40450</c:v>
                </c:pt>
                <c:pt idx="1579">
                  <c:v>40450</c:v>
                </c:pt>
                <c:pt idx="1580">
                  <c:v>40449</c:v>
                </c:pt>
                <c:pt idx="1581">
                  <c:v>40445</c:v>
                </c:pt>
                <c:pt idx="1582">
                  <c:v>40444</c:v>
                </c:pt>
                <c:pt idx="1583">
                  <c:v>40443</c:v>
                </c:pt>
                <c:pt idx="1584">
                  <c:v>40442</c:v>
                </c:pt>
                <c:pt idx="1585">
                  <c:v>40437</c:v>
                </c:pt>
                <c:pt idx="1586">
                  <c:v>40437</c:v>
                </c:pt>
                <c:pt idx="1587">
                  <c:v>40437</c:v>
                </c:pt>
                <c:pt idx="1588">
                  <c:v>40436</c:v>
                </c:pt>
                <c:pt idx="1589">
                  <c:v>40435</c:v>
                </c:pt>
                <c:pt idx="1590">
                  <c:v>40434</c:v>
                </c:pt>
                <c:pt idx="1591">
                  <c:v>40431</c:v>
                </c:pt>
                <c:pt idx="1592">
                  <c:v>40430</c:v>
                </c:pt>
                <c:pt idx="1593">
                  <c:v>40429</c:v>
                </c:pt>
                <c:pt idx="1594">
                  <c:v>40428</c:v>
                </c:pt>
                <c:pt idx="1595">
                  <c:v>40427</c:v>
                </c:pt>
                <c:pt idx="1596">
                  <c:v>40424</c:v>
                </c:pt>
                <c:pt idx="1597">
                  <c:v>40423</c:v>
                </c:pt>
                <c:pt idx="1598">
                  <c:v>40421</c:v>
                </c:pt>
                <c:pt idx="1599">
                  <c:v>40421</c:v>
                </c:pt>
                <c:pt idx="1600">
                  <c:v>40420</c:v>
                </c:pt>
                <c:pt idx="1601">
                  <c:v>40417</c:v>
                </c:pt>
                <c:pt idx="1602">
                  <c:v>40416</c:v>
                </c:pt>
                <c:pt idx="1603">
                  <c:v>40415</c:v>
                </c:pt>
                <c:pt idx="1604">
                  <c:v>40414</c:v>
                </c:pt>
                <c:pt idx="1605">
                  <c:v>40413</c:v>
                </c:pt>
                <c:pt idx="1606">
                  <c:v>40409</c:v>
                </c:pt>
                <c:pt idx="1607">
                  <c:v>40408</c:v>
                </c:pt>
                <c:pt idx="1608">
                  <c:v>40407</c:v>
                </c:pt>
                <c:pt idx="1609">
                  <c:v>40406</c:v>
                </c:pt>
                <c:pt idx="1610">
                  <c:v>40403</c:v>
                </c:pt>
                <c:pt idx="1611">
                  <c:v>40402</c:v>
                </c:pt>
                <c:pt idx="1612">
                  <c:v>40401</c:v>
                </c:pt>
                <c:pt idx="1613">
                  <c:v>40400</c:v>
                </c:pt>
                <c:pt idx="1614">
                  <c:v>40399</c:v>
                </c:pt>
                <c:pt idx="1615">
                  <c:v>40396</c:v>
                </c:pt>
                <c:pt idx="1616">
                  <c:v>40395</c:v>
                </c:pt>
                <c:pt idx="1617">
                  <c:v>40394</c:v>
                </c:pt>
                <c:pt idx="1618">
                  <c:v>40389</c:v>
                </c:pt>
                <c:pt idx="1619">
                  <c:v>40389</c:v>
                </c:pt>
                <c:pt idx="1620">
                  <c:v>40388</c:v>
                </c:pt>
                <c:pt idx="1621">
                  <c:v>40387</c:v>
                </c:pt>
                <c:pt idx="1622">
                  <c:v>40386</c:v>
                </c:pt>
                <c:pt idx="1623">
                  <c:v>40385</c:v>
                </c:pt>
                <c:pt idx="1624">
                  <c:v>40382</c:v>
                </c:pt>
                <c:pt idx="1625">
                  <c:v>40381</c:v>
                </c:pt>
                <c:pt idx="1626">
                  <c:v>40380</c:v>
                </c:pt>
                <c:pt idx="1627">
                  <c:v>40379</c:v>
                </c:pt>
                <c:pt idx="1628">
                  <c:v>40378</c:v>
                </c:pt>
                <c:pt idx="1629">
                  <c:v>40374</c:v>
                </c:pt>
                <c:pt idx="1630">
                  <c:v>40374</c:v>
                </c:pt>
                <c:pt idx="1631">
                  <c:v>40373</c:v>
                </c:pt>
                <c:pt idx="1632">
                  <c:v>40372</c:v>
                </c:pt>
                <c:pt idx="1633">
                  <c:v>40371</c:v>
                </c:pt>
                <c:pt idx="1634">
                  <c:v>40368</c:v>
                </c:pt>
                <c:pt idx="1635">
                  <c:v>40367</c:v>
                </c:pt>
                <c:pt idx="1636">
                  <c:v>40366</c:v>
                </c:pt>
                <c:pt idx="1637">
                  <c:v>40365</c:v>
                </c:pt>
                <c:pt idx="1638">
                  <c:v>40364</c:v>
                </c:pt>
                <c:pt idx="1639">
                  <c:v>40359</c:v>
                </c:pt>
                <c:pt idx="1640">
                  <c:v>40359</c:v>
                </c:pt>
                <c:pt idx="1641">
                  <c:v>40358</c:v>
                </c:pt>
                <c:pt idx="1642">
                  <c:v>40358</c:v>
                </c:pt>
                <c:pt idx="1643">
                  <c:v>40354</c:v>
                </c:pt>
                <c:pt idx="1644">
                  <c:v>40354</c:v>
                </c:pt>
                <c:pt idx="1645">
                  <c:v>40353</c:v>
                </c:pt>
                <c:pt idx="1646">
                  <c:v>40352</c:v>
                </c:pt>
                <c:pt idx="1647">
                  <c:v>40351</c:v>
                </c:pt>
                <c:pt idx="1648">
                  <c:v>40350</c:v>
                </c:pt>
                <c:pt idx="1649">
                  <c:v>40347</c:v>
                </c:pt>
                <c:pt idx="1650">
                  <c:v>40346</c:v>
                </c:pt>
                <c:pt idx="1651">
                  <c:v>40345</c:v>
                </c:pt>
                <c:pt idx="1652">
                  <c:v>40344</c:v>
                </c:pt>
                <c:pt idx="1653">
                  <c:v>40343</c:v>
                </c:pt>
                <c:pt idx="1654">
                  <c:v>40340</c:v>
                </c:pt>
                <c:pt idx="1655">
                  <c:v>40339</c:v>
                </c:pt>
                <c:pt idx="1656">
                  <c:v>40338</c:v>
                </c:pt>
                <c:pt idx="1657">
                  <c:v>40337</c:v>
                </c:pt>
                <c:pt idx="1658">
                  <c:v>40336</c:v>
                </c:pt>
                <c:pt idx="1659">
                  <c:v>40333</c:v>
                </c:pt>
                <c:pt idx="1660">
                  <c:v>40332</c:v>
                </c:pt>
                <c:pt idx="1661">
                  <c:v>40331</c:v>
                </c:pt>
                <c:pt idx="1662">
                  <c:v>40329</c:v>
                </c:pt>
                <c:pt idx="1663">
                  <c:v>40329</c:v>
                </c:pt>
                <c:pt idx="1664">
                  <c:v>40323</c:v>
                </c:pt>
                <c:pt idx="1665">
                  <c:v>40322</c:v>
                </c:pt>
                <c:pt idx="1666">
                  <c:v>40318</c:v>
                </c:pt>
              </c:numCache>
            </c:numRef>
          </c:xVal>
          <c:yVal>
            <c:numRef>
              <c:f>'Master FWDPoints'!$Y$3:$Y$1669</c:f>
              <c:numCache>
                <c:formatCode>0.0</c:formatCode>
                <c:ptCount val="1667"/>
                <c:pt idx="0">
                  <c:v>16.979999999999997</c:v>
                </c:pt>
                <c:pt idx="1">
                  <c:v>17.399999999999999</c:v>
                </c:pt>
                <c:pt idx="2">
                  <c:v>17.22</c:v>
                </c:pt>
                <c:pt idx="3">
                  <c:v>18.5</c:v>
                </c:pt>
                <c:pt idx="4">
                  <c:v>17.61</c:v>
                </c:pt>
                <c:pt idx="5">
                  <c:v>17.22</c:v>
                </c:pt>
                <c:pt idx="6">
                  <c:v>17.12</c:v>
                </c:pt>
                <c:pt idx="7">
                  <c:v>17.399999999999999</c:v>
                </c:pt>
                <c:pt idx="8">
                  <c:v>17.579999999999998</c:v>
                </c:pt>
                <c:pt idx="9">
                  <c:v>17.399999999999999</c:v>
                </c:pt>
                <c:pt idx="10">
                  <c:v>17.350000000000001</c:v>
                </c:pt>
                <c:pt idx="11">
                  <c:v>17.32</c:v>
                </c:pt>
                <c:pt idx="12">
                  <c:v>18.350000000000001</c:v>
                </c:pt>
                <c:pt idx="13">
                  <c:v>17.240000000000002</c:v>
                </c:pt>
                <c:pt idx="14">
                  <c:v>17.8</c:v>
                </c:pt>
                <c:pt idx="15">
                  <c:v>17.29</c:v>
                </c:pt>
                <c:pt idx="16">
                  <c:v>17.39</c:v>
                </c:pt>
                <c:pt idx="17">
                  <c:v>17.490000000000002</c:v>
                </c:pt>
                <c:pt idx="18">
                  <c:v>16.73</c:v>
                </c:pt>
                <c:pt idx="19">
                  <c:v>16.82</c:v>
                </c:pt>
                <c:pt idx="20">
                  <c:v>17.239999999999998</c:v>
                </c:pt>
                <c:pt idx="21">
                  <c:v>17.119999999999997</c:v>
                </c:pt>
                <c:pt idx="22">
                  <c:v>17.45</c:v>
                </c:pt>
                <c:pt idx="23">
                  <c:v>17.100000000000001</c:v>
                </c:pt>
                <c:pt idx="24">
                  <c:v>17.589999999999996</c:v>
                </c:pt>
                <c:pt idx="25">
                  <c:v>17.28</c:v>
                </c:pt>
                <c:pt idx="26">
                  <c:v>17.43</c:v>
                </c:pt>
                <c:pt idx="27">
                  <c:v>17.490000000000002</c:v>
                </c:pt>
                <c:pt idx="28">
                  <c:v>17.170000000000002</c:v>
                </c:pt>
                <c:pt idx="29">
                  <c:v>17.05</c:v>
                </c:pt>
                <c:pt idx="30">
                  <c:v>16.97</c:v>
                </c:pt>
                <c:pt idx="31">
                  <c:v>16.87</c:v>
                </c:pt>
                <c:pt idx="32">
                  <c:v>17</c:v>
                </c:pt>
                <c:pt idx="33">
                  <c:v>17.270000000000003</c:v>
                </c:pt>
                <c:pt idx="34">
                  <c:v>17.87</c:v>
                </c:pt>
                <c:pt idx="35">
                  <c:v>17.649999999999999</c:v>
                </c:pt>
                <c:pt idx="36">
                  <c:v>17.95</c:v>
                </c:pt>
                <c:pt idx="37">
                  <c:v>18.700000000000003</c:v>
                </c:pt>
                <c:pt idx="38">
                  <c:v>17.72</c:v>
                </c:pt>
                <c:pt idx="39">
                  <c:v>18.079999999999998</c:v>
                </c:pt>
                <c:pt idx="40">
                  <c:v>17.97</c:v>
                </c:pt>
                <c:pt idx="41">
                  <c:v>17.649999999999999</c:v>
                </c:pt>
                <c:pt idx="42">
                  <c:v>18.2</c:v>
                </c:pt>
                <c:pt idx="43">
                  <c:v>18</c:v>
                </c:pt>
                <c:pt idx="44">
                  <c:v>18.3</c:v>
                </c:pt>
                <c:pt idx="45">
                  <c:v>18.07</c:v>
                </c:pt>
                <c:pt idx="46">
                  <c:v>18.2</c:v>
                </c:pt>
                <c:pt idx="47">
                  <c:v>18.75</c:v>
                </c:pt>
                <c:pt idx="48">
                  <c:v>18.869999999999997</c:v>
                </c:pt>
                <c:pt idx="49">
                  <c:v>18.25</c:v>
                </c:pt>
                <c:pt idx="50">
                  <c:v>17.95</c:v>
                </c:pt>
                <c:pt idx="51">
                  <c:v>17.799999999999997</c:v>
                </c:pt>
                <c:pt idx="52">
                  <c:v>17.7</c:v>
                </c:pt>
                <c:pt idx="53">
                  <c:v>17.53</c:v>
                </c:pt>
                <c:pt idx="54">
                  <c:v>16.950000000000003</c:v>
                </c:pt>
                <c:pt idx="55">
                  <c:v>17.119999999999997</c:v>
                </c:pt>
                <c:pt idx="56">
                  <c:v>17.350000000000001</c:v>
                </c:pt>
                <c:pt idx="57">
                  <c:v>17.350000000000001</c:v>
                </c:pt>
                <c:pt idx="58">
                  <c:v>17.049999999999997</c:v>
                </c:pt>
                <c:pt idx="59">
                  <c:v>17.3</c:v>
                </c:pt>
                <c:pt idx="60">
                  <c:v>17.100000000000001</c:v>
                </c:pt>
                <c:pt idx="61">
                  <c:v>17.28</c:v>
                </c:pt>
                <c:pt idx="62">
                  <c:v>17.229999999999997</c:v>
                </c:pt>
                <c:pt idx="63">
                  <c:v>17.2</c:v>
                </c:pt>
                <c:pt idx="64">
                  <c:v>16.919999999999998</c:v>
                </c:pt>
                <c:pt idx="65">
                  <c:v>17.239999999999998</c:v>
                </c:pt>
                <c:pt idx="66">
                  <c:v>17.099999999999998</c:v>
                </c:pt>
                <c:pt idx="67">
                  <c:v>17.48</c:v>
                </c:pt>
                <c:pt idx="68">
                  <c:v>17.5</c:v>
                </c:pt>
                <c:pt idx="69">
                  <c:v>17.52</c:v>
                </c:pt>
                <c:pt idx="70">
                  <c:v>17.78</c:v>
                </c:pt>
                <c:pt idx="71">
                  <c:v>18.299999999999997</c:v>
                </c:pt>
                <c:pt idx="72">
                  <c:v>18.48</c:v>
                </c:pt>
                <c:pt idx="73">
                  <c:v>18.25</c:v>
                </c:pt>
                <c:pt idx="74">
                  <c:v>18.899999999999999</c:v>
                </c:pt>
                <c:pt idx="75">
                  <c:v>17.729999999999997</c:v>
                </c:pt>
                <c:pt idx="76">
                  <c:v>18.350000000000001</c:v>
                </c:pt>
                <c:pt idx="77">
                  <c:v>18.400000000000002</c:v>
                </c:pt>
                <c:pt idx="78">
                  <c:v>18.420000000000002</c:v>
                </c:pt>
                <c:pt idx="79">
                  <c:v>20.05</c:v>
                </c:pt>
                <c:pt idx="80">
                  <c:v>18.7</c:v>
                </c:pt>
                <c:pt idx="81">
                  <c:v>18.549999999999997</c:v>
                </c:pt>
                <c:pt idx="82">
                  <c:v>18.8</c:v>
                </c:pt>
                <c:pt idx="83">
                  <c:v>19</c:v>
                </c:pt>
                <c:pt idx="84">
                  <c:v>18.649999999999999</c:v>
                </c:pt>
                <c:pt idx="85">
                  <c:v>18.649999999999999</c:v>
                </c:pt>
                <c:pt idx="86">
                  <c:v>19.3</c:v>
                </c:pt>
                <c:pt idx="87">
                  <c:v>18.61</c:v>
                </c:pt>
                <c:pt idx="88">
                  <c:v>19.350000000000001</c:v>
                </c:pt>
                <c:pt idx="89">
                  <c:v>18.649999999999999</c:v>
                </c:pt>
                <c:pt idx="90">
                  <c:v>19.5</c:v>
                </c:pt>
                <c:pt idx="91">
                  <c:v>18.93</c:v>
                </c:pt>
                <c:pt idx="92">
                  <c:v>18.919999999999998</c:v>
                </c:pt>
                <c:pt idx="93">
                  <c:v>18.799999999999997</c:v>
                </c:pt>
                <c:pt idx="94">
                  <c:v>18.649999999999999</c:v>
                </c:pt>
                <c:pt idx="95">
                  <c:v>18.989999999999998</c:v>
                </c:pt>
                <c:pt idx="96">
                  <c:v>20.53</c:v>
                </c:pt>
                <c:pt idx="97">
                  <c:v>20.450000000000003</c:v>
                </c:pt>
                <c:pt idx="98">
                  <c:v>19</c:v>
                </c:pt>
                <c:pt idx="99">
                  <c:v>19.049999999999997</c:v>
                </c:pt>
                <c:pt idx="100">
                  <c:v>19.18</c:v>
                </c:pt>
                <c:pt idx="101">
                  <c:v>19.53</c:v>
                </c:pt>
                <c:pt idx="102">
                  <c:v>19.079999999999998</c:v>
                </c:pt>
                <c:pt idx="103">
                  <c:v>19.399999999999999</c:v>
                </c:pt>
                <c:pt idx="104">
                  <c:v>19.8</c:v>
                </c:pt>
                <c:pt idx="105">
                  <c:v>20.18</c:v>
                </c:pt>
                <c:pt idx="106">
                  <c:v>20.190000000000001</c:v>
                </c:pt>
                <c:pt idx="107">
                  <c:v>20.399999999999999</c:v>
                </c:pt>
                <c:pt idx="108">
                  <c:v>20.2</c:v>
                </c:pt>
                <c:pt idx="109">
                  <c:v>20.2</c:v>
                </c:pt>
                <c:pt idx="110">
                  <c:v>20.190000000000001</c:v>
                </c:pt>
                <c:pt idx="111">
                  <c:v>20.85</c:v>
                </c:pt>
                <c:pt idx="112">
                  <c:v>19.900000000000002</c:v>
                </c:pt>
                <c:pt idx="113">
                  <c:v>20.2</c:v>
                </c:pt>
                <c:pt idx="114">
                  <c:v>20.5</c:v>
                </c:pt>
                <c:pt idx="115">
                  <c:v>20.48</c:v>
                </c:pt>
                <c:pt idx="116">
                  <c:v>20.149999999999999</c:v>
                </c:pt>
                <c:pt idx="117">
                  <c:v>20.100000000000001</c:v>
                </c:pt>
                <c:pt idx="118">
                  <c:v>20.25</c:v>
                </c:pt>
                <c:pt idx="119">
                  <c:v>20</c:v>
                </c:pt>
                <c:pt idx="120">
                  <c:v>20.190000000000001</c:v>
                </c:pt>
                <c:pt idx="121">
                  <c:v>20.47</c:v>
                </c:pt>
                <c:pt idx="122">
                  <c:v>20.3</c:v>
                </c:pt>
                <c:pt idx="123">
                  <c:v>20.85</c:v>
                </c:pt>
                <c:pt idx="124">
                  <c:v>20.2</c:v>
                </c:pt>
                <c:pt idx="125">
                  <c:v>20.7</c:v>
                </c:pt>
                <c:pt idx="126">
                  <c:v>20.599999999999998</c:v>
                </c:pt>
                <c:pt idx="127">
                  <c:v>19.850000000000001</c:v>
                </c:pt>
                <c:pt idx="128">
                  <c:v>20</c:v>
                </c:pt>
                <c:pt idx="129">
                  <c:v>20.22</c:v>
                </c:pt>
                <c:pt idx="130">
                  <c:v>20.8</c:v>
                </c:pt>
                <c:pt idx="131">
                  <c:v>20.200000000000003</c:v>
                </c:pt>
                <c:pt idx="132">
                  <c:v>19.829999999999998</c:v>
                </c:pt>
                <c:pt idx="133">
                  <c:v>20.14</c:v>
                </c:pt>
                <c:pt idx="134">
                  <c:v>21.91</c:v>
                </c:pt>
                <c:pt idx="135">
                  <c:v>20.05</c:v>
                </c:pt>
                <c:pt idx="136">
                  <c:v>20.3</c:v>
                </c:pt>
                <c:pt idx="137">
                  <c:v>19.799999999999997</c:v>
                </c:pt>
                <c:pt idx="138">
                  <c:v>19.75</c:v>
                </c:pt>
                <c:pt idx="139">
                  <c:v>20.100000000000001</c:v>
                </c:pt>
                <c:pt idx="140">
                  <c:v>19.950000000000003</c:v>
                </c:pt>
                <c:pt idx="141">
                  <c:v>20.010000000000002</c:v>
                </c:pt>
                <c:pt idx="142">
                  <c:v>19.450000000000003</c:v>
                </c:pt>
                <c:pt idx="143">
                  <c:v>19.450000000000003</c:v>
                </c:pt>
                <c:pt idx="144">
                  <c:v>19.2</c:v>
                </c:pt>
                <c:pt idx="145">
                  <c:v>18.8</c:v>
                </c:pt>
                <c:pt idx="146">
                  <c:v>19.2</c:v>
                </c:pt>
                <c:pt idx="147">
                  <c:v>18.899999999999999</c:v>
                </c:pt>
                <c:pt idx="148">
                  <c:v>18.799999999999997</c:v>
                </c:pt>
                <c:pt idx="149">
                  <c:v>18.799999999999997</c:v>
                </c:pt>
                <c:pt idx="150">
                  <c:v>19.25</c:v>
                </c:pt>
                <c:pt idx="151">
                  <c:v>19.2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19.670000000000002</c:v>
                </c:pt>
                <c:pt idx="156">
                  <c:v>18.350000000000001</c:v>
                </c:pt>
                <c:pt idx="157">
                  <c:v>19.600000000000001</c:v>
                </c:pt>
                <c:pt idx="158">
                  <c:v>19.75</c:v>
                </c:pt>
                <c:pt idx="159">
                  <c:v>19.87</c:v>
                </c:pt>
                <c:pt idx="160">
                  <c:v>19.600000000000001</c:v>
                </c:pt>
                <c:pt idx="161">
                  <c:v>19.439999999999998</c:v>
                </c:pt>
                <c:pt idx="162">
                  <c:v>19.53</c:v>
                </c:pt>
                <c:pt idx="163">
                  <c:v>19.649999999999999</c:v>
                </c:pt>
                <c:pt idx="164">
                  <c:v>19.75</c:v>
                </c:pt>
                <c:pt idx="165">
                  <c:v>19.93</c:v>
                </c:pt>
                <c:pt idx="166">
                  <c:v>19.760000000000002</c:v>
                </c:pt>
                <c:pt idx="167">
                  <c:v>19.450000000000003</c:v>
                </c:pt>
                <c:pt idx="168">
                  <c:v>19.5</c:v>
                </c:pt>
                <c:pt idx="169">
                  <c:v>19.259999999999998</c:v>
                </c:pt>
                <c:pt idx="170">
                  <c:v>19.45</c:v>
                </c:pt>
                <c:pt idx="171">
                  <c:v>19.3</c:v>
                </c:pt>
                <c:pt idx="172">
                  <c:v>18.909999999999997</c:v>
                </c:pt>
                <c:pt idx="173">
                  <c:v>18.990000000000002</c:v>
                </c:pt>
                <c:pt idx="174">
                  <c:v>18.75</c:v>
                </c:pt>
                <c:pt idx="175">
                  <c:v>18.309999999999999</c:v>
                </c:pt>
                <c:pt idx="176">
                  <c:v>18.23</c:v>
                </c:pt>
                <c:pt idx="177">
                  <c:v>18.32</c:v>
                </c:pt>
                <c:pt idx="178">
                  <c:v>18.399999999999999</c:v>
                </c:pt>
                <c:pt idx="179">
                  <c:v>18.64</c:v>
                </c:pt>
                <c:pt idx="180">
                  <c:v>19.490000000000002</c:v>
                </c:pt>
                <c:pt idx="181">
                  <c:v>20.25</c:v>
                </c:pt>
                <c:pt idx="182">
                  <c:v>19.68</c:v>
                </c:pt>
                <c:pt idx="183">
                  <c:v>19.350000000000001</c:v>
                </c:pt>
                <c:pt idx="184">
                  <c:v>19.09</c:v>
                </c:pt>
                <c:pt idx="185">
                  <c:v>19.189999999999998</c:v>
                </c:pt>
                <c:pt idx="186">
                  <c:v>18.05</c:v>
                </c:pt>
                <c:pt idx="187">
                  <c:v>17.52</c:v>
                </c:pt>
                <c:pt idx="188">
                  <c:v>17.899999999999999</c:v>
                </c:pt>
                <c:pt idx="189">
                  <c:v>17.299999999999997</c:v>
                </c:pt>
                <c:pt idx="190">
                  <c:v>17.850000000000001</c:v>
                </c:pt>
                <c:pt idx="191">
                  <c:v>17.899999999999999</c:v>
                </c:pt>
                <c:pt idx="192">
                  <c:v>17.850000000000001</c:v>
                </c:pt>
                <c:pt idx="193">
                  <c:v>17.799999999999997</c:v>
                </c:pt>
                <c:pt idx="194">
                  <c:v>17.62</c:v>
                </c:pt>
                <c:pt idx="195">
                  <c:v>17.79</c:v>
                </c:pt>
                <c:pt idx="196">
                  <c:v>17.53</c:v>
                </c:pt>
                <c:pt idx="197">
                  <c:v>17.439999999999998</c:v>
                </c:pt>
                <c:pt idx="198">
                  <c:v>17.549999999999997</c:v>
                </c:pt>
                <c:pt idx="199">
                  <c:v>17.149999999999999</c:v>
                </c:pt>
                <c:pt idx="200">
                  <c:v>17.420000000000002</c:v>
                </c:pt>
                <c:pt idx="201">
                  <c:v>17.2</c:v>
                </c:pt>
                <c:pt idx="202">
                  <c:v>17.399999999999999</c:v>
                </c:pt>
                <c:pt idx="203">
                  <c:v>16.950000000000003</c:v>
                </c:pt>
                <c:pt idx="204">
                  <c:v>17.5</c:v>
                </c:pt>
                <c:pt idx="205">
                  <c:v>17.940000000000001</c:v>
                </c:pt>
                <c:pt idx="206">
                  <c:v>18</c:v>
                </c:pt>
                <c:pt idx="207">
                  <c:v>18.049999999999997</c:v>
                </c:pt>
                <c:pt idx="208">
                  <c:v>18.350000000000001</c:v>
                </c:pt>
                <c:pt idx="209">
                  <c:v>18.350000000000001</c:v>
                </c:pt>
                <c:pt idx="210">
                  <c:v>18.470000000000002</c:v>
                </c:pt>
                <c:pt idx="211">
                  <c:v>19.04</c:v>
                </c:pt>
                <c:pt idx="212">
                  <c:v>18.149999999999999</c:v>
                </c:pt>
                <c:pt idx="213">
                  <c:v>18.75</c:v>
                </c:pt>
                <c:pt idx="214">
                  <c:v>18.850000000000001</c:v>
                </c:pt>
                <c:pt idx="215">
                  <c:v>18.93</c:v>
                </c:pt>
                <c:pt idx="216">
                  <c:v>18.950000000000003</c:v>
                </c:pt>
                <c:pt idx="217">
                  <c:v>19</c:v>
                </c:pt>
                <c:pt idx="218">
                  <c:v>18.84</c:v>
                </c:pt>
                <c:pt idx="219">
                  <c:v>19.04</c:v>
                </c:pt>
                <c:pt idx="220">
                  <c:v>18.82</c:v>
                </c:pt>
                <c:pt idx="221">
                  <c:v>18.75</c:v>
                </c:pt>
                <c:pt idx="222">
                  <c:v>19</c:v>
                </c:pt>
                <c:pt idx="223">
                  <c:v>18.649999999999999</c:v>
                </c:pt>
                <c:pt idx="224">
                  <c:v>18.650000000000002</c:v>
                </c:pt>
                <c:pt idx="225">
                  <c:v>18.27</c:v>
                </c:pt>
                <c:pt idx="226">
                  <c:v>18.549999999999997</c:v>
                </c:pt>
                <c:pt idx="227">
                  <c:v>17.57</c:v>
                </c:pt>
                <c:pt idx="228">
                  <c:v>17.919999999999998</c:v>
                </c:pt>
                <c:pt idx="229">
                  <c:v>17.399999999999999</c:v>
                </c:pt>
                <c:pt idx="230">
                  <c:v>17.64</c:v>
                </c:pt>
                <c:pt idx="231">
                  <c:v>17.099999999999998</c:v>
                </c:pt>
                <c:pt idx="232">
                  <c:v>17.299999999999997</c:v>
                </c:pt>
                <c:pt idx="233">
                  <c:v>17.45</c:v>
                </c:pt>
                <c:pt idx="234">
                  <c:v>17.399999999999999</c:v>
                </c:pt>
                <c:pt idx="235">
                  <c:v>16.439999999999998</c:v>
                </c:pt>
                <c:pt idx="236">
                  <c:v>17.5</c:v>
                </c:pt>
                <c:pt idx="237">
                  <c:v>17.600000000000001</c:v>
                </c:pt>
                <c:pt idx="238">
                  <c:v>17.850000000000001</c:v>
                </c:pt>
                <c:pt idx="239">
                  <c:v>17.73</c:v>
                </c:pt>
                <c:pt idx="240">
                  <c:v>17.450000000000003</c:v>
                </c:pt>
                <c:pt idx="241">
                  <c:v>17.350000000000001</c:v>
                </c:pt>
                <c:pt idx="242">
                  <c:v>17.04</c:v>
                </c:pt>
                <c:pt idx="243">
                  <c:v>16.7</c:v>
                </c:pt>
                <c:pt idx="244">
                  <c:v>16.899999999999999</c:v>
                </c:pt>
                <c:pt idx="245">
                  <c:v>16.5</c:v>
                </c:pt>
                <c:pt idx="246">
                  <c:v>16.899999999999999</c:v>
                </c:pt>
                <c:pt idx="247">
                  <c:v>16.849999999999998</c:v>
                </c:pt>
                <c:pt idx="248">
                  <c:v>17.049999999999997</c:v>
                </c:pt>
                <c:pt idx="249">
                  <c:v>17</c:v>
                </c:pt>
                <c:pt idx="250">
                  <c:v>17.130000000000003</c:v>
                </c:pt>
                <c:pt idx="251">
                  <c:v>17.05</c:v>
                </c:pt>
                <c:pt idx="252">
                  <c:v>15.4</c:v>
                </c:pt>
                <c:pt idx="253">
                  <c:v>16.799999999999997</c:v>
                </c:pt>
                <c:pt idx="254">
                  <c:v>16.75</c:v>
                </c:pt>
                <c:pt idx="255">
                  <c:v>16.399999999999999</c:v>
                </c:pt>
                <c:pt idx="256">
                  <c:v>16.149999999999999</c:v>
                </c:pt>
                <c:pt idx="257">
                  <c:v>16.05</c:v>
                </c:pt>
                <c:pt idx="258">
                  <c:v>16.03</c:v>
                </c:pt>
                <c:pt idx="259">
                  <c:v>16.05</c:v>
                </c:pt>
                <c:pt idx="260">
                  <c:v>15.85</c:v>
                </c:pt>
                <c:pt idx="261">
                  <c:v>15.899999999999999</c:v>
                </c:pt>
                <c:pt idx="262">
                  <c:v>15.4</c:v>
                </c:pt>
                <c:pt idx="263">
                  <c:v>15.88</c:v>
                </c:pt>
                <c:pt idx="264">
                  <c:v>15.819999999999999</c:v>
                </c:pt>
                <c:pt idx="265">
                  <c:v>16.03</c:v>
                </c:pt>
                <c:pt idx="266">
                  <c:v>15.95</c:v>
                </c:pt>
                <c:pt idx="267">
                  <c:v>15.670000000000002</c:v>
                </c:pt>
                <c:pt idx="268">
                  <c:v>15.95</c:v>
                </c:pt>
                <c:pt idx="269">
                  <c:v>16.079999999999998</c:v>
                </c:pt>
                <c:pt idx="270">
                  <c:v>15.600000000000001</c:v>
                </c:pt>
                <c:pt idx="271">
                  <c:v>15.749999999999998</c:v>
                </c:pt>
                <c:pt idx="272">
                  <c:v>15.2</c:v>
                </c:pt>
                <c:pt idx="273">
                  <c:v>15.830000000000002</c:v>
                </c:pt>
                <c:pt idx="274">
                  <c:v>15.8</c:v>
                </c:pt>
                <c:pt idx="275">
                  <c:v>15.85</c:v>
                </c:pt>
                <c:pt idx="276">
                  <c:v>15.940000000000001</c:v>
                </c:pt>
                <c:pt idx="277">
                  <c:v>15.84</c:v>
                </c:pt>
                <c:pt idx="278">
                  <c:v>15.8</c:v>
                </c:pt>
                <c:pt idx="279">
                  <c:v>23.35</c:v>
                </c:pt>
                <c:pt idx="280">
                  <c:v>15.950000000000001</c:v>
                </c:pt>
                <c:pt idx="281">
                  <c:v>15.4</c:v>
                </c:pt>
                <c:pt idx="282">
                  <c:v>15.700000000000001</c:v>
                </c:pt>
                <c:pt idx="283">
                  <c:v>15.7</c:v>
                </c:pt>
                <c:pt idx="284">
                  <c:v>15.650000000000002</c:v>
                </c:pt>
                <c:pt idx="285">
                  <c:v>16</c:v>
                </c:pt>
                <c:pt idx="286">
                  <c:v>15.7</c:v>
                </c:pt>
                <c:pt idx="287">
                  <c:v>15.549999999999999</c:v>
                </c:pt>
                <c:pt idx="288">
                  <c:v>15.58</c:v>
                </c:pt>
                <c:pt idx="289">
                  <c:v>15.599999999999998</c:v>
                </c:pt>
                <c:pt idx="290">
                  <c:v>15.25</c:v>
                </c:pt>
                <c:pt idx="291">
                  <c:v>15.3</c:v>
                </c:pt>
                <c:pt idx="292">
                  <c:v>15.299999999999997</c:v>
                </c:pt>
                <c:pt idx="293">
                  <c:v>15.73</c:v>
                </c:pt>
                <c:pt idx="294">
                  <c:v>15.5</c:v>
                </c:pt>
                <c:pt idx="295">
                  <c:v>15.5</c:v>
                </c:pt>
                <c:pt idx="296">
                  <c:v>15.7</c:v>
                </c:pt>
                <c:pt idx="297">
                  <c:v>15.89</c:v>
                </c:pt>
                <c:pt idx="298">
                  <c:v>15.95</c:v>
                </c:pt>
                <c:pt idx="299">
                  <c:v>15.799999999999999</c:v>
                </c:pt>
                <c:pt idx="300">
                  <c:v>15.469999999999999</c:v>
                </c:pt>
                <c:pt idx="301">
                  <c:v>15.69</c:v>
                </c:pt>
                <c:pt idx="302">
                  <c:v>15.319999999999999</c:v>
                </c:pt>
                <c:pt idx="303">
                  <c:v>15.399999999999999</c:v>
                </c:pt>
                <c:pt idx="304">
                  <c:v>16.009999999999998</c:v>
                </c:pt>
                <c:pt idx="305">
                  <c:v>15.66</c:v>
                </c:pt>
                <c:pt idx="306">
                  <c:v>15.8</c:v>
                </c:pt>
                <c:pt idx="307">
                  <c:v>16</c:v>
                </c:pt>
                <c:pt idx="308">
                  <c:v>15.95</c:v>
                </c:pt>
                <c:pt idx="309">
                  <c:v>15.85</c:v>
                </c:pt>
                <c:pt idx="310">
                  <c:v>15.549999999999999</c:v>
                </c:pt>
                <c:pt idx="311">
                  <c:v>15.950000000000001</c:v>
                </c:pt>
                <c:pt idx="312">
                  <c:v>16.07</c:v>
                </c:pt>
                <c:pt idx="313">
                  <c:v>15.750000000000002</c:v>
                </c:pt>
                <c:pt idx="314">
                  <c:v>15.829999999999998</c:v>
                </c:pt>
                <c:pt idx="315">
                  <c:v>15.55</c:v>
                </c:pt>
                <c:pt idx="316">
                  <c:v>15.55</c:v>
                </c:pt>
                <c:pt idx="317">
                  <c:v>15.399999999999999</c:v>
                </c:pt>
                <c:pt idx="318">
                  <c:v>15.250000000000002</c:v>
                </c:pt>
                <c:pt idx="319">
                  <c:v>15.6</c:v>
                </c:pt>
                <c:pt idx="320">
                  <c:v>14.999999999999998</c:v>
                </c:pt>
                <c:pt idx="321">
                  <c:v>15.2</c:v>
                </c:pt>
                <c:pt idx="322">
                  <c:v>15.399999999999999</c:v>
                </c:pt>
                <c:pt idx="323">
                  <c:v>15.399999999999999</c:v>
                </c:pt>
                <c:pt idx="324">
                  <c:v>15.45</c:v>
                </c:pt>
                <c:pt idx="325">
                  <c:v>15.540000000000001</c:v>
                </c:pt>
                <c:pt idx="326">
                  <c:v>15.049999999999999</c:v>
                </c:pt>
                <c:pt idx="327">
                  <c:v>15.8</c:v>
                </c:pt>
                <c:pt idx="328">
                  <c:v>15.5</c:v>
                </c:pt>
                <c:pt idx="329">
                  <c:v>16</c:v>
                </c:pt>
                <c:pt idx="330">
                  <c:v>15.450000000000001</c:v>
                </c:pt>
                <c:pt idx="331">
                  <c:v>15.410000000000002</c:v>
                </c:pt>
                <c:pt idx="332">
                  <c:v>15.749999999999998</c:v>
                </c:pt>
                <c:pt idx="333">
                  <c:v>15.799999999999999</c:v>
                </c:pt>
                <c:pt idx="334">
                  <c:v>15.6</c:v>
                </c:pt>
                <c:pt idx="335">
                  <c:v>15.3</c:v>
                </c:pt>
                <c:pt idx="336">
                  <c:v>16.049999999999997</c:v>
                </c:pt>
                <c:pt idx="337">
                  <c:v>15.679999999999998</c:v>
                </c:pt>
                <c:pt idx="338">
                  <c:v>15.650000000000002</c:v>
                </c:pt>
                <c:pt idx="339">
                  <c:v>16.049999999999997</c:v>
                </c:pt>
                <c:pt idx="340">
                  <c:v>15.899999999999999</c:v>
                </c:pt>
                <c:pt idx="341">
                  <c:v>15.889999999999999</c:v>
                </c:pt>
                <c:pt idx="342">
                  <c:v>15.55</c:v>
                </c:pt>
                <c:pt idx="343">
                  <c:v>15.299999999999999</c:v>
                </c:pt>
                <c:pt idx="344">
                  <c:v>15.149999999999999</c:v>
                </c:pt>
                <c:pt idx="345">
                  <c:v>14.91</c:v>
                </c:pt>
                <c:pt idx="346">
                  <c:v>15.149999999999999</c:v>
                </c:pt>
                <c:pt idx="347">
                  <c:v>15.41</c:v>
                </c:pt>
                <c:pt idx="348">
                  <c:v>15.850000000000001</c:v>
                </c:pt>
                <c:pt idx="349">
                  <c:v>15.850000000000001</c:v>
                </c:pt>
                <c:pt idx="350">
                  <c:v>16.049999999999997</c:v>
                </c:pt>
                <c:pt idx="351">
                  <c:v>16.23</c:v>
                </c:pt>
                <c:pt idx="352">
                  <c:v>15.8</c:v>
                </c:pt>
                <c:pt idx="353">
                  <c:v>16.5</c:v>
                </c:pt>
                <c:pt idx="354">
                  <c:v>15.850000000000001</c:v>
                </c:pt>
                <c:pt idx="355">
                  <c:v>15.23</c:v>
                </c:pt>
                <c:pt idx="356">
                  <c:v>15.030000000000001</c:v>
                </c:pt>
                <c:pt idx="357">
                  <c:v>14.799999999999999</c:v>
                </c:pt>
                <c:pt idx="358">
                  <c:v>14.77</c:v>
                </c:pt>
                <c:pt idx="359">
                  <c:v>14.600000000000001</c:v>
                </c:pt>
                <c:pt idx="360">
                  <c:v>14.469999999999999</c:v>
                </c:pt>
                <c:pt idx="361">
                  <c:v>14.350000000000001</c:v>
                </c:pt>
                <c:pt idx="362">
                  <c:v>14.020000000000001</c:v>
                </c:pt>
                <c:pt idx="363">
                  <c:v>14.9</c:v>
                </c:pt>
                <c:pt idx="364">
                  <c:v>14.850000000000001</c:v>
                </c:pt>
                <c:pt idx="365">
                  <c:v>14.399999999999999</c:v>
                </c:pt>
                <c:pt idx="366">
                  <c:v>14.78</c:v>
                </c:pt>
                <c:pt idx="367">
                  <c:v>14.450000000000001</c:v>
                </c:pt>
                <c:pt idx="368">
                  <c:v>14.450000000000001</c:v>
                </c:pt>
                <c:pt idx="369">
                  <c:v>14.500000000000002</c:v>
                </c:pt>
                <c:pt idx="370">
                  <c:v>14.450000000000001</c:v>
                </c:pt>
                <c:pt idx="371">
                  <c:v>14.45</c:v>
                </c:pt>
                <c:pt idx="372">
                  <c:v>14.399999999999999</c:v>
                </c:pt>
                <c:pt idx="373">
                  <c:v>14.450000000000001</c:v>
                </c:pt>
                <c:pt idx="374">
                  <c:v>14.2</c:v>
                </c:pt>
                <c:pt idx="375">
                  <c:v>14.25</c:v>
                </c:pt>
                <c:pt idx="376">
                  <c:v>14.379999999999999</c:v>
                </c:pt>
                <c:pt idx="377">
                  <c:v>14.279999999999998</c:v>
                </c:pt>
                <c:pt idx="378">
                  <c:v>14.319999999999999</c:v>
                </c:pt>
                <c:pt idx="379">
                  <c:v>13.95</c:v>
                </c:pt>
                <c:pt idx="380">
                  <c:v>13.96</c:v>
                </c:pt>
                <c:pt idx="381">
                  <c:v>14.190000000000001</c:v>
                </c:pt>
                <c:pt idx="382">
                  <c:v>14.200000000000001</c:v>
                </c:pt>
                <c:pt idx="383">
                  <c:v>14.000000000000002</c:v>
                </c:pt>
                <c:pt idx="384">
                  <c:v>13.55</c:v>
                </c:pt>
                <c:pt idx="385">
                  <c:v>13.629999999999999</c:v>
                </c:pt>
                <c:pt idx="386">
                  <c:v>13.7</c:v>
                </c:pt>
                <c:pt idx="387">
                  <c:v>13.55</c:v>
                </c:pt>
                <c:pt idx="388">
                  <c:v>13.3</c:v>
                </c:pt>
                <c:pt idx="389">
                  <c:v>13.4</c:v>
                </c:pt>
                <c:pt idx="390">
                  <c:v>13.200000000000001</c:v>
                </c:pt>
                <c:pt idx="391">
                  <c:v>13.120000000000001</c:v>
                </c:pt>
                <c:pt idx="392">
                  <c:v>13.2</c:v>
                </c:pt>
                <c:pt idx="393">
                  <c:v>13.23</c:v>
                </c:pt>
                <c:pt idx="394">
                  <c:v>13.100000000000001</c:v>
                </c:pt>
                <c:pt idx="395">
                  <c:v>12.999999999999998</c:v>
                </c:pt>
                <c:pt idx="396">
                  <c:v>13.099999999999998</c:v>
                </c:pt>
                <c:pt idx="397">
                  <c:v>12.950000000000001</c:v>
                </c:pt>
                <c:pt idx="398">
                  <c:v>13.43</c:v>
                </c:pt>
                <c:pt idx="399">
                  <c:v>13.95</c:v>
                </c:pt>
                <c:pt idx="400">
                  <c:v>13.950000000000001</c:v>
                </c:pt>
                <c:pt idx="401">
                  <c:v>13.600000000000001</c:v>
                </c:pt>
                <c:pt idx="402">
                  <c:v>13.799999999999999</c:v>
                </c:pt>
                <c:pt idx="403">
                  <c:v>13.66</c:v>
                </c:pt>
                <c:pt idx="404">
                  <c:v>14.000000000000002</c:v>
                </c:pt>
                <c:pt idx="405">
                  <c:v>13.7</c:v>
                </c:pt>
                <c:pt idx="406">
                  <c:v>14.1</c:v>
                </c:pt>
                <c:pt idx="407">
                  <c:v>13.499999999999998</c:v>
                </c:pt>
                <c:pt idx="408">
                  <c:v>13.689999999999998</c:v>
                </c:pt>
                <c:pt idx="409">
                  <c:v>14</c:v>
                </c:pt>
                <c:pt idx="410">
                  <c:v>14.25</c:v>
                </c:pt>
                <c:pt idx="411">
                  <c:v>14.120000000000001</c:v>
                </c:pt>
                <c:pt idx="412">
                  <c:v>14.43</c:v>
                </c:pt>
                <c:pt idx="413">
                  <c:v>13.95</c:v>
                </c:pt>
                <c:pt idx="414">
                  <c:v>13.95</c:v>
                </c:pt>
                <c:pt idx="415">
                  <c:v>13.35</c:v>
                </c:pt>
                <c:pt idx="416">
                  <c:v>13.5</c:v>
                </c:pt>
                <c:pt idx="417">
                  <c:v>13.45</c:v>
                </c:pt>
                <c:pt idx="418">
                  <c:v>14.2</c:v>
                </c:pt>
                <c:pt idx="419">
                  <c:v>14.760000000000002</c:v>
                </c:pt>
                <c:pt idx="420">
                  <c:v>14.85</c:v>
                </c:pt>
                <c:pt idx="421">
                  <c:v>14.920000000000002</c:v>
                </c:pt>
                <c:pt idx="422">
                  <c:v>14.85</c:v>
                </c:pt>
                <c:pt idx="423">
                  <c:v>14.65</c:v>
                </c:pt>
                <c:pt idx="424">
                  <c:v>14.950000000000001</c:v>
                </c:pt>
                <c:pt idx="425">
                  <c:v>14.6</c:v>
                </c:pt>
                <c:pt idx="426">
                  <c:v>14.74</c:v>
                </c:pt>
                <c:pt idx="427">
                  <c:v>14.8</c:v>
                </c:pt>
                <c:pt idx="428">
                  <c:v>14.75</c:v>
                </c:pt>
                <c:pt idx="429">
                  <c:v>14.32</c:v>
                </c:pt>
                <c:pt idx="430">
                  <c:v>14.5</c:v>
                </c:pt>
                <c:pt idx="431">
                  <c:v>14.45</c:v>
                </c:pt>
                <c:pt idx="432">
                  <c:v>14.450000000000001</c:v>
                </c:pt>
                <c:pt idx="433">
                  <c:v>14.55</c:v>
                </c:pt>
                <c:pt idx="434">
                  <c:v>14.6</c:v>
                </c:pt>
                <c:pt idx="435">
                  <c:v>14.239999999999998</c:v>
                </c:pt>
                <c:pt idx="436">
                  <c:v>14.350000000000001</c:v>
                </c:pt>
                <c:pt idx="437">
                  <c:v>14.159999999999998</c:v>
                </c:pt>
                <c:pt idx="438">
                  <c:v>14.22</c:v>
                </c:pt>
                <c:pt idx="439">
                  <c:v>14.2</c:v>
                </c:pt>
                <c:pt idx="440">
                  <c:v>14.349999999999998</c:v>
                </c:pt>
                <c:pt idx="441">
                  <c:v>14.100000000000001</c:v>
                </c:pt>
                <c:pt idx="442">
                  <c:v>14.030000000000001</c:v>
                </c:pt>
                <c:pt idx="443">
                  <c:v>14.030000000000001</c:v>
                </c:pt>
                <c:pt idx="444">
                  <c:v>14.000000000000002</c:v>
                </c:pt>
                <c:pt idx="445">
                  <c:v>13.96</c:v>
                </c:pt>
                <c:pt idx="446">
                  <c:v>13.799999999999999</c:v>
                </c:pt>
                <c:pt idx="447">
                  <c:v>13.959999999999997</c:v>
                </c:pt>
                <c:pt idx="448">
                  <c:v>13.91</c:v>
                </c:pt>
                <c:pt idx="449">
                  <c:v>14.1</c:v>
                </c:pt>
                <c:pt idx="450">
                  <c:v>13.9</c:v>
                </c:pt>
                <c:pt idx="451">
                  <c:v>14.000000000000002</c:v>
                </c:pt>
                <c:pt idx="452">
                  <c:v>14.149999999999999</c:v>
                </c:pt>
                <c:pt idx="453">
                  <c:v>14.250000000000002</c:v>
                </c:pt>
                <c:pt idx="454">
                  <c:v>14.169999999999998</c:v>
                </c:pt>
                <c:pt idx="455">
                  <c:v>14.55</c:v>
                </c:pt>
                <c:pt idx="456">
                  <c:v>13.999999999999998</c:v>
                </c:pt>
                <c:pt idx="457">
                  <c:v>14.079999999999998</c:v>
                </c:pt>
                <c:pt idx="458">
                  <c:v>14.27</c:v>
                </c:pt>
                <c:pt idx="459">
                  <c:v>13.65</c:v>
                </c:pt>
                <c:pt idx="460">
                  <c:v>13.969999999999999</c:v>
                </c:pt>
                <c:pt idx="461">
                  <c:v>13.999999999999998</c:v>
                </c:pt>
                <c:pt idx="462">
                  <c:v>13.65</c:v>
                </c:pt>
                <c:pt idx="463">
                  <c:v>13.850000000000001</c:v>
                </c:pt>
                <c:pt idx="464">
                  <c:v>14.35</c:v>
                </c:pt>
                <c:pt idx="465">
                  <c:v>14.15</c:v>
                </c:pt>
                <c:pt idx="466">
                  <c:v>14.15</c:v>
                </c:pt>
                <c:pt idx="467">
                  <c:v>13.79</c:v>
                </c:pt>
                <c:pt idx="468">
                  <c:v>14.299999999999999</c:v>
                </c:pt>
                <c:pt idx="469">
                  <c:v>14.139999999999999</c:v>
                </c:pt>
                <c:pt idx="470">
                  <c:v>13.4</c:v>
                </c:pt>
                <c:pt idx="471">
                  <c:v>13.7</c:v>
                </c:pt>
                <c:pt idx="472">
                  <c:v>13.59</c:v>
                </c:pt>
                <c:pt idx="473">
                  <c:v>13.36</c:v>
                </c:pt>
                <c:pt idx="474">
                  <c:v>13.36</c:v>
                </c:pt>
                <c:pt idx="475">
                  <c:v>13.399999999999999</c:v>
                </c:pt>
                <c:pt idx="476">
                  <c:v>13.25</c:v>
                </c:pt>
                <c:pt idx="477">
                  <c:v>13.189999999999998</c:v>
                </c:pt>
                <c:pt idx="478">
                  <c:v>12.77</c:v>
                </c:pt>
                <c:pt idx="479">
                  <c:v>12.95</c:v>
                </c:pt>
                <c:pt idx="480">
                  <c:v>12.95</c:v>
                </c:pt>
                <c:pt idx="481">
                  <c:v>12.77</c:v>
                </c:pt>
                <c:pt idx="482">
                  <c:v>12.700000000000001</c:v>
                </c:pt>
                <c:pt idx="483">
                  <c:v>12.799999999999999</c:v>
                </c:pt>
                <c:pt idx="484">
                  <c:v>12.7</c:v>
                </c:pt>
                <c:pt idx="485">
                  <c:v>12.670000000000002</c:v>
                </c:pt>
                <c:pt idx="486">
                  <c:v>12.909999999999998</c:v>
                </c:pt>
                <c:pt idx="487">
                  <c:v>12.73</c:v>
                </c:pt>
                <c:pt idx="488">
                  <c:v>12.7</c:v>
                </c:pt>
                <c:pt idx="489">
                  <c:v>12.549999999999999</c:v>
                </c:pt>
                <c:pt idx="490">
                  <c:v>12.440000000000001</c:v>
                </c:pt>
                <c:pt idx="491">
                  <c:v>12.48</c:v>
                </c:pt>
                <c:pt idx="492">
                  <c:v>12.33</c:v>
                </c:pt>
                <c:pt idx="493">
                  <c:v>12.379999999999999</c:v>
                </c:pt>
                <c:pt idx="494">
                  <c:v>12.2</c:v>
                </c:pt>
                <c:pt idx="495">
                  <c:v>12.39</c:v>
                </c:pt>
                <c:pt idx="496">
                  <c:v>12.329999999999998</c:v>
                </c:pt>
                <c:pt idx="497">
                  <c:v>12.470000000000002</c:v>
                </c:pt>
                <c:pt idx="498">
                  <c:v>12.299999999999999</c:v>
                </c:pt>
                <c:pt idx="499">
                  <c:v>12.45</c:v>
                </c:pt>
                <c:pt idx="500">
                  <c:v>12.18</c:v>
                </c:pt>
                <c:pt idx="501">
                  <c:v>12.05</c:v>
                </c:pt>
                <c:pt idx="502">
                  <c:v>11.950000000000001</c:v>
                </c:pt>
                <c:pt idx="503">
                  <c:v>11.560000000000002</c:v>
                </c:pt>
                <c:pt idx="504">
                  <c:v>11.55</c:v>
                </c:pt>
                <c:pt idx="505">
                  <c:v>11.799999999999999</c:v>
                </c:pt>
                <c:pt idx="506">
                  <c:v>12.030000000000001</c:v>
                </c:pt>
                <c:pt idx="507">
                  <c:v>12.030000000000001</c:v>
                </c:pt>
                <c:pt idx="508">
                  <c:v>11.950000000000001</c:v>
                </c:pt>
                <c:pt idx="509">
                  <c:v>12</c:v>
                </c:pt>
                <c:pt idx="510">
                  <c:v>12.100000000000001</c:v>
                </c:pt>
                <c:pt idx="511">
                  <c:v>12.309999999999999</c:v>
                </c:pt>
                <c:pt idx="512">
                  <c:v>13.15</c:v>
                </c:pt>
                <c:pt idx="513">
                  <c:v>13</c:v>
                </c:pt>
                <c:pt idx="514">
                  <c:v>13.329999999999998</c:v>
                </c:pt>
                <c:pt idx="515">
                  <c:v>13.479999999999999</c:v>
                </c:pt>
                <c:pt idx="516">
                  <c:v>13.78</c:v>
                </c:pt>
                <c:pt idx="517">
                  <c:v>13.8</c:v>
                </c:pt>
                <c:pt idx="518">
                  <c:v>13.580000000000002</c:v>
                </c:pt>
                <c:pt idx="519">
                  <c:v>13.850000000000001</c:v>
                </c:pt>
                <c:pt idx="520">
                  <c:v>13.920000000000002</c:v>
                </c:pt>
                <c:pt idx="521">
                  <c:v>14.09</c:v>
                </c:pt>
                <c:pt idx="522">
                  <c:v>13.95</c:v>
                </c:pt>
                <c:pt idx="523">
                  <c:v>13.7</c:v>
                </c:pt>
                <c:pt idx="524">
                  <c:v>13.559999999999999</c:v>
                </c:pt>
                <c:pt idx="525">
                  <c:v>13.81</c:v>
                </c:pt>
                <c:pt idx="526">
                  <c:v>13.879999999999999</c:v>
                </c:pt>
                <c:pt idx="527">
                  <c:v>13.810000000000002</c:v>
                </c:pt>
                <c:pt idx="528">
                  <c:v>13.95</c:v>
                </c:pt>
                <c:pt idx="529">
                  <c:v>13.95</c:v>
                </c:pt>
                <c:pt idx="530">
                  <c:v>13.9</c:v>
                </c:pt>
                <c:pt idx="531">
                  <c:v>14.479999999999999</c:v>
                </c:pt>
                <c:pt idx="532">
                  <c:v>14.370000000000001</c:v>
                </c:pt>
                <c:pt idx="533">
                  <c:v>14.48</c:v>
                </c:pt>
                <c:pt idx="534">
                  <c:v>14.7</c:v>
                </c:pt>
                <c:pt idx="535">
                  <c:v>14.610000000000001</c:v>
                </c:pt>
                <c:pt idx="536">
                  <c:v>14.46</c:v>
                </c:pt>
                <c:pt idx="537">
                  <c:v>14.420000000000002</c:v>
                </c:pt>
                <c:pt idx="538">
                  <c:v>14.040000000000001</c:v>
                </c:pt>
                <c:pt idx="539">
                  <c:v>14.43</c:v>
                </c:pt>
                <c:pt idx="540">
                  <c:v>14.36</c:v>
                </c:pt>
                <c:pt idx="541">
                  <c:v>14.3</c:v>
                </c:pt>
                <c:pt idx="542">
                  <c:v>14.279999999999998</c:v>
                </c:pt>
                <c:pt idx="543">
                  <c:v>14.12</c:v>
                </c:pt>
                <c:pt idx="544">
                  <c:v>14.05</c:v>
                </c:pt>
                <c:pt idx="545">
                  <c:v>14.450000000000001</c:v>
                </c:pt>
                <c:pt idx="546">
                  <c:v>14.349999999999998</c:v>
                </c:pt>
                <c:pt idx="547">
                  <c:v>14.120000000000001</c:v>
                </c:pt>
                <c:pt idx="548">
                  <c:v>14.41</c:v>
                </c:pt>
                <c:pt idx="549">
                  <c:v>14.3</c:v>
                </c:pt>
                <c:pt idx="550">
                  <c:v>14.35</c:v>
                </c:pt>
                <c:pt idx="551">
                  <c:v>14.27</c:v>
                </c:pt>
                <c:pt idx="552">
                  <c:v>14.48</c:v>
                </c:pt>
                <c:pt idx="553">
                  <c:v>14.66</c:v>
                </c:pt>
                <c:pt idx="554">
                  <c:v>14.68</c:v>
                </c:pt>
                <c:pt idx="555">
                  <c:v>14.529999999999998</c:v>
                </c:pt>
                <c:pt idx="556">
                  <c:v>14.69</c:v>
                </c:pt>
                <c:pt idx="557">
                  <c:v>14.380000000000003</c:v>
                </c:pt>
                <c:pt idx="558">
                  <c:v>14.620000000000001</c:v>
                </c:pt>
                <c:pt idx="559">
                  <c:v>14.620000000000001</c:v>
                </c:pt>
                <c:pt idx="560">
                  <c:v>14.9</c:v>
                </c:pt>
                <c:pt idx="561">
                  <c:v>14.65</c:v>
                </c:pt>
                <c:pt idx="562">
                  <c:v>14.690000000000001</c:v>
                </c:pt>
                <c:pt idx="563">
                  <c:v>14.520000000000001</c:v>
                </c:pt>
                <c:pt idx="564">
                  <c:v>14.719999999999999</c:v>
                </c:pt>
                <c:pt idx="565">
                  <c:v>14.95</c:v>
                </c:pt>
                <c:pt idx="566">
                  <c:v>14.7</c:v>
                </c:pt>
                <c:pt idx="567">
                  <c:v>14.54</c:v>
                </c:pt>
                <c:pt idx="568">
                  <c:v>14.51</c:v>
                </c:pt>
                <c:pt idx="569">
                  <c:v>14.469999999999999</c:v>
                </c:pt>
                <c:pt idx="570">
                  <c:v>14.829999999999998</c:v>
                </c:pt>
                <c:pt idx="571">
                  <c:v>14.62</c:v>
                </c:pt>
                <c:pt idx="572">
                  <c:v>15.05</c:v>
                </c:pt>
                <c:pt idx="573">
                  <c:v>14.350000000000001</c:v>
                </c:pt>
                <c:pt idx="574">
                  <c:v>14.15</c:v>
                </c:pt>
                <c:pt idx="575">
                  <c:v>13.95</c:v>
                </c:pt>
                <c:pt idx="576">
                  <c:v>14</c:v>
                </c:pt>
                <c:pt idx="577">
                  <c:v>13.599999999999998</c:v>
                </c:pt>
                <c:pt idx="578">
                  <c:v>14.320000000000002</c:v>
                </c:pt>
                <c:pt idx="579">
                  <c:v>14.05</c:v>
                </c:pt>
                <c:pt idx="580">
                  <c:v>13.08</c:v>
                </c:pt>
                <c:pt idx="581">
                  <c:v>13.690000000000001</c:v>
                </c:pt>
                <c:pt idx="582">
                  <c:v>13.739999999999998</c:v>
                </c:pt>
                <c:pt idx="583">
                  <c:v>13.54</c:v>
                </c:pt>
                <c:pt idx="584">
                  <c:v>14.340000000000002</c:v>
                </c:pt>
                <c:pt idx="585">
                  <c:v>13.9</c:v>
                </c:pt>
                <c:pt idx="586">
                  <c:v>13.55</c:v>
                </c:pt>
                <c:pt idx="587">
                  <c:v>13.329999999999998</c:v>
                </c:pt>
                <c:pt idx="588">
                  <c:v>13.299999999999999</c:v>
                </c:pt>
                <c:pt idx="589">
                  <c:v>12.989999999999998</c:v>
                </c:pt>
                <c:pt idx="590">
                  <c:v>13.25</c:v>
                </c:pt>
                <c:pt idx="591">
                  <c:v>13.45</c:v>
                </c:pt>
                <c:pt idx="592">
                  <c:v>13.129999999999999</c:v>
                </c:pt>
                <c:pt idx="593">
                  <c:v>13.130000000000003</c:v>
                </c:pt>
                <c:pt idx="594">
                  <c:v>13.030000000000001</c:v>
                </c:pt>
                <c:pt idx="595">
                  <c:v>13.369999999999997</c:v>
                </c:pt>
                <c:pt idx="596">
                  <c:v>13.629999999999999</c:v>
                </c:pt>
                <c:pt idx="597">
                  <c:v>13.099999999999998</c:v>
                </c:pt>
                <c:pt idx="598">
                  <c:v>13.149999999999999</c:v>
                </c:pt>
                <c:pt idx="599">
                  <c:v>13.84</c:v>
                </c:pt>
                <c:pt idx="600">
                  <c:v>13.15</c:v>
                </c:pt>
                <c:pt idx="601">
                  <c:v>13.05</c:v>
                </c:pt>
                <c:pt idx="602">
                  <c:v>12.950000000000001</c:v>
                </c:pt>
                <c:pt idx="603">
                  <c:v>12.75</c:v>
                </c:pt>
                <c:pt idx="604">
                  <c:v>13.01</c:v>
                </c:pt>
                <c:pt idx="605">
                  <c:v>12.89</c:v>
                </c:pt>
                <c:pt idx="606">
                  <c:v>12.560000000000002</c:v>
                </c:pt>
                <c:pt idx="607">
                  <c:v>12.819999999999999</c:v>
                </c:pt>
                <c:pt idx="608">
                  <c:v>12.85</c:v>
                </c:pt>
                <c:pt idx="609">
                  <c:v>13.150000000000002</c:v>
                </c:pt>
                <c:pt idx="610">
                  <c:v>13.399999999999999</c:v>
                </c:pt>
                <c:pt idx="611">
                  <c:v>13.219999999999999</c:v>
                </c:pt>
                <c:pt idx="612">
                  <c:v>13.090000000000002</c:v>
                </c:pt>
                <c:pt idx="613">
                  <c:v>13.13</c:v>
                </c:pt>
                <c:pt idx="614">
                  <c:v>13.4</c:v>
                </c:pt>
                <c:pt idx="615">
                  <c:v>13.249999999999998</c:v>
                </c:pt>
                <c:pt idx="616">
                  <c:v>13.619999999999997</c:v>
                </c:pt>
                <c:pt idx="617">
                  <c:v>13.650000000000002</c:v>
                </c:pt>
                <c:pt idx="618">
                  <c:v>13.850000000000001</c:v>
                </c:pt>
                <c:pt idx="619">
                  <c:v>13.6</c:v>
                </c:pt>
                <c:pt idx="620">
                  <c:v>13.85</c:v>
                </c:pt>
                <c:pt idx="621">
                  <c:v>13.700000000000001</c:v>
                </c:pt>
                <c:pt idx="622">
                  <c:v>13.950000000000001</c:v>
                </c:pt>
                <c:pt idx="623">
                  <c:v>13.7</c:v>
                </c:pt>
                <c:pt idx="624">
                  <c:v>13.650000000000002</c:v>
                </c:pt>
                <c:pt idx="625">
                  <c:v>13.43</c:v>
                </c:pt>
                <c:pt idx="626">
                  <c:v>13.670000000000002</c:v>
                </c:pt>
                <c:pt idx="627">
                  <c:v>13.77</c:v>
                </c:pt>
                <c:pt idx="628">
                  <c:v>13.799999999999999</c:v>
                </c:pt>
                <c:pt idx="629">
                  <c:v>14.46</c:v>
                </c:pt>
                <c:pt idx="630">
                  <c:v>14.37</c:v>
                </c:pt>
                <c:pt idx="631">
                  <c:v>14.51</c:v>
                </c:pt>
                <c:pt idx="632">
                  <c:v>14.549999999999999</c:v>
                </c:pt>
                <c:pt idx="633">
                  <c:v>14.82</c:v>
                </c:pt>
                <c:pt idx="634">
                  <c:v>14.770000000000001</c:v>
                </c:pt>
                <c:pt idx="635">
                  <c:v>14.77</c:v>
                </c:pt>
                <c:pt idx="636">
                  <c:v>15.1</c:v>
                </c:pt>
                <c:pt idx="637">
                  <c:v>14.900000000000002</c:v>
                </c:pt>
                <c:pt idx="638">
                  <c:v>15.2</c:v>
                </c:pt>
                <c:pt idx="639">
                  <c:v>15.5</c:v>
                </c:pt>
                <c:pt idx="640">
                  <c:v>15.510000000000002</c:v>
                </c:pt>
                <c:pt idx="641">
                  <c:v>15.4</c:v>
                </c:pt>
                <c:pt idx="642">
                  <c:v>15.549999999999999</c:v>
                </c:pt>
                <c:pt idx="643">
                  <c:v>15.280000000000001</c:v>
                </c:pt>
                <c:pt idx="644">
                  <c:v>14.979999999999999</c:v>
                </c:pt>
                <c:pt idx="645">
                  <c:v>14.98</c:v>
                </c:pt>
                <c:pt idx="646">
                  <c:v>14.45</c:v>
                </c:pt>
                <c:pt idx="647">
                  <c:v>14.1</c:v>
                </c:pt>
                <c:pt idx="648">
                  <c:v>14.249999999999998</c:v>
                </c:pt>
                <c:pt idx="649">
                  <c:v>14.469999999999999</c:v>
                </c:pt>
                <c:pt idx="650">
                  <c:v>14.709999999999999</c:v>
                </c:pt>
                <c:pt idx="651">
                  <c:v>14.79</c:v>
                </c:pt>
                <c:pt idx="652">
                  <c:v>14.969999999999999</c:v>
                </c:pt>
                <c:pt idx="653">
                  <c:v>15.27</c:v>
                </c:pt>
                <c:pt idx="654">
                  <c:v>15.350000000000001</c:v>
                </c:pt>
                <c:pt idx="655">
                  <c:v>15.42</c:v>
                </c:pt>
                <c:pt idx="656">
                  <c:v>15.319999999999999</c:v>
                </c:pt>
                <c:pt idx="657">
                  <c:v>16</c:v>
                </c:pt>
                <c:pt idx="658">
                  <c:v>15.6</c:v>
                </c:pt>
                <c:pt idx="659">
                  <c:v>15.33</c:v>
                </c:pt>
                <c:pt idx="660">
                  <c:v>15.850000000000001</c:v>
                </c:pt>
                <c:pt idx="661">
                  <c:v>14.95</c:v>
                </c:pt>
                <c:pt idx="662">
                  <c:v>15.250000000000002</c:v>
                </c:pt>
                <c:pt idx="663">
                  <c:v>15.299999999999999</c:v>
                </c:pt>
                <c:pt idx="664">
                  <c:v>14.99</c:v>
                </c:pt>
                <c:pt idx="665">
                  <c:v>15.190000000000001</c:v>
                </c:pt>
                <c:pt idx="666">
                  <c:v>15.45</c:v>
                </c:pt>
                <c:pt idx="667">
                  <c:v>15.28</c:v>
                </c:pt>
                <c:pt idx="668">
                  <c:v>15.44</c:v>
                </c:pt>
                <c:pt idx="669">
                  <c:v>15.850000000000001</c:v>
                </c:pt>
                <c:pt idx="670">
                  <c:v>15.899999999999999</c:v>
                </c:pt>
                <c:pt idx="671">
                  <c:v>15.45</c:v>
                </c:pt>
                <c:pt idx="672">
                  <c:v>15.5</c:v>
                </c:pt>
                <c:pt idx="673">
                  <c:v>15.750000000000002</c:v>
                </c:pt>
                <c:pt idx="674">
                  <c:v>15.5</c:v>
                </c:pt>
                <c:pt idx="675">
                  <c:v>15.920000000000002</c:v>
                </c:pt>
                <c:pt idx="676">
                  <c:v>15.950000000000001</c:v>
                </c:pt>
                <c:pt idx="677">
                  <c:v>16.200000000000003</c:v>
                </c:pt>
                <c:pt idx="678">
                  <c:v>16.05</c:v>
                </c:pt>
                <c:pt idx="679">
                  <c:v>15.969999999999999</c:v>
                </c:pt>
                <c:pt idx="680">
                  <c:v>16.090000000000003</c:v>
                </c:pt>
                <c:pt idx="681">
                  <c:v>16.45</c:v>
                </c:pt>
                <c:pt idx="682">
                  <c:v>16.149999999999999</c:v>
                </c:pt>
                <c:pt idx="683">
                  <c:v>16.169999999999998</c:v>
                </c:pt>
                <c:pt idx="684">
                  <c:v>15.45</c:v>
                </c:pt>
                <c:pt idx="685">
                  <c:v>15.55</c:v>
                </c:pt>
                <c:pt idx="686">
                  <c:v>15.75</c:v>
                </c:pt>
                <c:pt idx="687">
                  <c:v>15.899999999999999</c:v>
                </c:pt>
                <c:pt idx="688">
                  <c:v>16.020000000000003</c:v>
                </c:pt>
                <c:pt idx="689">
                  <c:v>15.549999999999999</c:v>
                </c:pt>
                <c:pt idx="690">
                  <c:v>15.41</c:v>
                </c:pt>
                <c:pt idx="691">
                  <c:v>15.23</c:v>
                </c:pt>
                <c:pt idx="692">
                  <c:v>15.149999999999999</c:v>
                </c:pt>
                <c:pt idx="693">
                  <c:v>15.770000000000001</c:v>
                </c:pt>
                <c:pt idx="694">
                  <c:v>15.25</c:v>
                </c:pt>
                <c:pt idx="695">
                  <c:v>15.099999999999998</c:v>
                </c:pt>
                <c:pt idx="696">
                  <c:v>15.05</c:v>
                </c:pt>
                <c:pt idx="697">
                  <c:v>15.420000000000002</c:v>
                </c:pt>
                <c:pt idx="698">
                  <c:v>15.200000000000001</c:v>
                </c:pt>
                <c:pt idx="699">
                  <c:v>15.149999999999999</c:v>
                </c:pt>
                <c:pt idx="700">
                  <c:v>15.399999999999999</c:v>
                </c:pt>
                <c:pt idx="701">
                  <c:v>15.45</c:v>
                </c:pt>
                <c:pt idx="702">
                  <c:v>15.55</c:v>
                </c:pt>
                <c:pt idx="703">
                  <c:v>15.3</c:v>
                </c:pt>
                <c:pt idx="704">
                  <c:v>15.100000000000001</c:v>
                </c:pt>
                <c:pt idx="705">
                  <c:v>15.549999999999999</c:v>
                </c:pt>
                <c:pt idx="706">
                  <c:v>15.279999999999998</c:v>
                </c:pt>
                <c:pt idx="707">
                  <c:v>17.37</c:v>
                </c:pt>
                <c:pt idx="708">
                  <c:v>14.91</c:v>
                </c:pt>
                <c:pt idx="709">
                  <c:v>14.92</c:v>
                </c:pt>
                <c:pt idx="710">
                  <c:v>14.809999999999999</c:v>
                </c:pt>
                <c:pt idx="711">
                  <c:v>14.830000000000002</c:v>
                </c:pt>
                <c:pt idx="712">
                  <c:v>15.45</c:v>
                </c:pt>
                <c:pt idx="713">
                  <c:v>16.049999999999997</c:v>
                </c:pt>
                <c:pt idx="714">
                  <c:v>15.43</c:v>
                </c:pt>
                <c:pt idx="715">
                  <c:v>15.799999999999999</c:v>
                </c:pt>
                <c:pt idx="716">
                  <c:v>15.549999999999999</c:v>
                </c:pt>
                <c:pt idx="717">
                  <c:v>16.200000000000003</c:v>
                </c:pt>
                <c:pt idx="718">
                  <c:v>16.45</c:v>
                </c:pt>
                <c:pt idx="719">
                  <c:v>17.05</c:v>
                </c:pt>
                <c:pt idx="720">
                  <c:v>17.100000000000001</c:v>
                </c:pt>
                <c:pt idx="721">
                  <c:v>16.899999999999999</c:v>
                </c:pt>
                <c:pt idx="722">
                  <c:v>17.149999999999999</c:v>
                </c:pt>
                <c:pt idx="723">
                  <c:v>16.899999999999999</c:v>
                </c:pt>
                <c:pt idx="724">
                  <c:v>17.8</c:v>
                </c:pt>
                <c:pt idx="725">
                  <c:v>17.950000000000003</c:v>
                </c:pt>
                <c:pt idx="726">
                  <c:v>16.97</c:v>
                </c:pt>
                <c:pt idx="727">
                  <c:v>17.119999999999997</c:v>
                </c:pt>
                <c:pt idx="728">
                  <c:v>17.900000000000002</c:v>
                </c:pt>
                <c:pt idx="729">
                  <c:v>16.97</c:v>
                </c:pt>
                <c:pt idx="730">
                  <c:v>17.5</c:v>
                </c:pt>
                <c:pt idx="731">
                  <c:v>18.049999999999997</c:v>
                </c:pt>
                <c:pt idx="732">
                  <c:v>18.200000000000003</c:v>
                </c:pt>
                <c:pt idx="733">
                  <c:v>17.07</c:v>
                </c:pt>
                <c:pt idx="734">
                  <c:v>17.220000000000002</c:v>
                </c:pt>
                <c:pt idx="735">
                  <c:v>17.399999999999999</c:v>
                </c:pt>
                <c:pt idx="736">
                  <c:v>16.900000000000002</c:v>
                </c:pt>
                <c:pt idx="737">
                  <c:v>17.200000000000003</c:v>
                </c:pt>
                <c:pt idx="738">
                  <c:v>16.720000000000002</c:v>
                </c:pt>
                <c:pt idx="739">
                  <c:v>17.100000000000001</c:v>
                </c:pt>
                <c:pt idx="740">
                  <c:v>17.200000000000003</c:v>
                </c:pt>
                <c:pt idx="741">
                  <c:v>16.7</c:v>
                </c:pt>
                <c:pt idx="742">
                  <c:v>16.850000000000001</c:v>
                </c:pt>
                <c:pt idx="743">
                  <c:v>16.700000000000003</c:v>
                </c:pt>
                <c:pt idx="744">
                  <c:v>17.25</c:v>
                </c:pt>
                <c:pt idx="745">
                  <c:v>16.650000000000002</c:v>
                </c:pt>
                <c:pt idx="746">
                  <c:v>16.600000000000001</c:v>
                </c:pt>
                <c:pt idx="747">
                  <c:v>16.549999999999997</c:v>
                </c:pt>
                <c:pt idx="748">
                  <c:v>15.999999999999998</c:v>
                </c:pt>
                <c:pt idx="749">
                  <c:v>17.450000000000003</c:v>
                </c:pt>
                <c:pt idx="750">
                  <c:v>16.850000000000001</c:v>
                </c:pt>
                <c:pt idx="751">
                  <c:v>17.099999999999998</c:v>
                </c:pt>
                <c:pt idx="752">
                  <c:v>16.66</c:v>
                </c:pt>
                <c:pt idx="753">
                  <c:v>16.5</c:v>
                </c:pt>
                <c:pt idx="754">
                  <c:v>17.149999999999999</c:v>
                </c:pt>
                <c:pt idx="755">
                  <c:v>17.3</c:v>
                </c:pt>
                <c:pt idx="756">
                  <c:v>16.54</c:v>
                </c:pt>
                <c:pt idx="757">
                  <c:v>17.149999999999999</c:v>
                </c:pt>
                <c:pt idx="758">
                  <c:v>16.45</c:v>
                </c:pt>
                <c:pt idx="759">
                  <c:v>16.850000000000001</c:v>
                </c:pt>
                <c:pt idx="760">
                  <c:v>16.5</c:v>
                </c:pt>
                <c:pt idx="761">
                  <c:v>16.25</c:v>
                </c:pt>
                <c:pt idx="762">
                  <c:v>16.149999999999999</c:v>
                </c:pt>
                <c:pt idx="763">
                  <c:v>16.350000000000001</c:v>
                </c:pt>
                <c:pt idx="764">
                  <c:v>16</c:v>
                </c:pt>
                <c:pt idx="765">
                  <c:v>16</c:v>
                </c:pt>
                <c:pt idx="766">
                  <c:v>16.200000000000003</c:v>
                </c:pt>
                <c:pt idx="767">
                  <c:v>16.049999999999997</c:v>
                </c:pt>
                <c:pt idx="768">
                  <c:v>15.5</c:v>
                </c:pt>
                <c:pt idx="769">
                  <c:v>15.749999999999998</c:v>
                </c:pt>
                <c:pt idx="770">
                  <c:v>15.86</c:v>
                </c:pt>
                <c:pt idx="771">
                  <c:v>15.700000000000001</c:v>
                </c:pt>
                <c:pt idx="772">
                  <c:v>15.75</c:v>
                </c:pt>
                <c:pt idx="773">
                  <c:v>15.649999999999999</c:v>
                </c:pt>
                <c:pt idx="774">
                  <c:v>14.9</c:v>
                </c:pt>
                <c:pt idx="775">
                  <c:v>15.95</c:v>
                </c:pt>
                <c:pt idx="776">
                  <c:v>16</c:v>
                </c:pt>
                <c:pt idx="777">
                  <c:v>15.600000000000001</c:v>
                </c:pt>
                <c:pt idx="778">
                  <c:v>15.75</c:v>
                </c:pt>
                <c:pt idx="779">
                  <c:v>15.95</c:v>
                </c:pt>
                <c:pt idx="780">
                  <c:v>15.900000000000002</c:v>
                </c:pt>
                <c:pt idx="781">
                  <c:v>15.38</c:v>
                </c:pt>
                <c:pt idx="782">
                  <c:v>15.150000000000002</c:v>
                </c:pt>
                <c:pt idx="783">
                  <c:v>15.060000000000002</c:v>
                </c:pt>
                <c:pt idx="784">
                  <c:v>15.15</c:v>
                </c:pt>
                <c:pt idx="785">
                  <c:v>15.349999999999998</c:v>
                </c:pt>
                <c:pt idx="786">
                  <c:v>15.2</c:v>
                </c:pt>
                <c:pt idx="787">
                  <c:v>14.970000000000002</c:v>
                </c:pt>
                <c:pt idx="788">
                  <c:v>14.979999999999999</c:v>
                </c:pt>
                <c:pt idx="789">
                  <c:v>15.48</c:v>
                </c:pt>
                <c:pt idx="790">
                  <c:v>16.009999999999998</c:v>
                </c:pt>
                <c:pt idx="791">
                  <c:v>15.07</c:v>
                </c:pt>
                <c:pt idx="792">
                  <c:v>15.649999999999999</c:v>
                </c:pt>
                <c:pt idx="793">
                  <c:v>15.38</c:v>
                </c:pt>
                <c:pt idx="794">
                  <c:v>15.379999999999999</c:v>
                </c:pt>
                <c:pt idx="795">
                  <c:v>15.150000000000002</c:v>
                </c:pt>
                <c:pt idx="796">
                  <c:v>15.44</c:v>
                </c:pt>
                <c:pt idx="797">
                  <c:v>15.25</c:v>
                </c:pt>
                <c:pt idx="798">
                  <c:v>15.229999999999999</c:v>
                </c:pt>
                <c:pt idx="799">
                  <c:v>14.68</c:v>
                </c:pt>
                <c:pt idx="800">
                  <c:v>14.48</c:v>
                </c:pt>
                <c:pt idx="801">
                  <c:v>14.65</c:v>
                </c:pt>
                <c:pt idx="802">
                  <c:v>14.6</c:v>
                </c:pt>
                <c:pt idx="803">
                  <c:v>15.05</c:v>
                </c:pt>
                <c:pt idx="804">
                  <c:v>14.719999999999999</c:v>
                </c:pt>
                <c:pt idx="805">
                  <c:v>15.049999999999999</c:v>
                </c:pt>
                <c:pt idx="806">
                  <c:v>14.95</c:v>
                </c:pt>
                <c:pt idx="807">
                  <c:v>14.84</c:v>
                </c:pt>
                <c:pt idx="808">
                  <c:v>14.45</c:v>
                </c:pt>
                <c:pt idx="809">
                  <c:v>14.17</c:v>
                </c:pt>
                <c:pt idx="810">
                  <c:v>14.7</c:v>
                </c:pt>
                <c:pt idx="811">
                  <c:v>14.700000000000001</c:v>
                </c:pt>
                <c:pt idx="812">
                  <c:v>14.700000000000001</c:v>
                </c:pt>
                <c:pt idx="813">
                  <c:v>14.600000000000001</c:v>
                </c:pt>
                <c:pt idx="814">
                  <c:v>14.599999999999998</c:v>
                </c:pt>
                <c:pt idx="815">
                  <c:v>13.85</c:v>
                </c:pt>
                <c:pt idx="816">
                  <c:v>14.400000000000002</c:v>
                </c:pt>
                <c:pt idx="817">
                  <c:v>14.02</c:v>
                </c:pt>
                <c:pt idx="818">
                  <c:v>15.049999999999999</c:v>
                </c:pt>
                <c:pt idx="819">
                  <c:v>15.65</c:v>
                </c:pt>
                <c:pt idx="820">
                  <c:v>15.75</c:v>
                </c:pt>
                <c:pt idx="821">
                  <c:v>15.499999999999998</c:v>
                </c:pt>
                <c:pt idx="822">
                  <c:v>15.290000000000001</c:v>
                </c:pt>
                <c:pt idx="823">
                  <c:v>15.350000000000001</c:v>
                </c:pt>
                <c:pt idx="824">
                  <c:v>15.7</c:v>
                </c:pt>
                <c:pt idx="825">
                  <c:v>15.25</c:v>
                </c:pt>
                <c:pt idx="826">
                  <c:v>15.400000000000002</c:v>
                </c:pt>
                <c:pt idx="827">
                  <c:v>15.299999999999999</c:v>
                </c:pt>
                <c:pt idx="828">
                  <c:v>15.05</c:v>
                </c:pt>
                <c:pt idx="829">
                  <c:v>15.450000000000001</c:v>
                </c:pt>
                <c:pt idx="830">
                  <c:v>15.46</c:v>
                </c:pt>
                <c:pt idx="831">
                  <c:v>15.450000000000001</c:v>
                </c:pt>
                <c:pt idx="832">
                  <c:v>15.320000000000002</c:v>
                </c:pt>
                <c:pt idx="833">
                  <c:v>15.45</c:v>
                </c:pt>
                <c:pt idx="834">
                  <c:v>15.349999999999998</c:v>
                </c:pt>
                <c:pt idx="835">
                  <c:v>15.8</c:v>
                </c:pt>
                <c:pt idx="836">
                  <c:v>16.200000000000003</c:v>
                </c:pt>
                <c:pt idx="837">
                  <c:v>15.93</c:v>
                </c:pt>
                <c:pt idx="838">
                  <c:v>15.9</c:v>
                </c:pt>
                <c:pt idx="839">
                  <c:v>15.799999999999999</c:v>
                </c:pt>
                <c:pt idx="840">
                  <c:v>16.149999999999999</c:v>
                </c:pt>
                <c:pt idx="841">
                  <c:v>15.700000000000001</c:v>
                </c:pt>
                <c:pt idx="842">
                  <c:v>16.100000000000001</c:v>
                </c:pt>
                <c:pt idx="843">
                  <c:v>16.100000000000001</c:v>
                </c:pt>
                <c:pt idx="844">
                  <c:v>16.75</c:v>
                </c:pt>
                <c:pt idx="845">
                  <c:v>16.75</c:v>
                </c:pt>
                <c:pt idx="846">
                  <c:v>16.649999999999999</c:v>
                </c:pt>
                <c:pt idx="847">
                  <c:v>16.149999999999999</c:v>
                </c:pt>
                <c:pt idx="848">
                  <c:v>16.350000000000001</c:v>
                </c:pt>
                <c:pt idx="849">
                  <c:v>15.95</c:v>
                </c:pt>
                <c:pt idx="850">
                  <c:v>15.25</c:v>
                </c:pt>
                <c:pt idx="851">
                  <c:v>15.450000000000001</c:v>
                </c:pt>
                <c:pt idx="852">
                  <c:v>15.500000000000002</c:v>
                </c:pt>
                <c:pt idx="853">
                  <c:v>15.500000000000002</c:v>
                </c:pt>
                <c:pt idx="854">
                  <c:v>15.45</c:v>
                </c:pt>
                <c:pt idx="855">
                  <c:v>15.399999999999999</c:v>
                </c:pt>
                <c:pt idx="856">
                  <c:v>15.6</c:v>
                </c:pt>
                <c:pt idx="857">
                  <c:v>15.599999999999998</c:v>
                </c:pt>
                <c:pt idx="858">
                  <c:v>16.8</c:v>
                </c:pt>
                <c:pt idx="859">
                  <c:v>16.75</c:v>
                </c:pt>
                <c:pt idx="860">
                  <c:v>17</c:v>
                </c:pt>
                <c:pt idx="861">
                  <c:v>16.63</c:v>
                </c:pt>
                <c:pt idx="862">
                  <c:v>16.32</c:v>
                </c:pt>
                <c:pt idx="863">
                  <c:v>16.55</c:v>
                </c:pt>
                <c:pt idx="864">
                  <c:v>16.549999999999997</c:v>
                </c:pt>
                <c:pt idx="865">
                  <c:v>16.5</c:v>
                </c:pt>
                <c:pt idx="866">
                  <c:v>16.299999999999997</c:v>
                </c:pt>
                <c:pt idx="867">
                  <c:v>16.350000000000001</c:v>
                </c:pt>
                <c:pt idx="868">
                  <c:v>16.45</c:v>
                </c:pt>
                <c:pt idx="869">
                  <c:v>16.350000000000001</c:v>
                </c:pt>
                <c:pt idx="870">
                  <c:v>16.75</c:v>
                </c:pt>
                <c:pt idx="871">
                  <c:v>16.8</c:v>
                </c:pt>
                <c:pt idx="872">
                  <c:v>16.799999999999997</c:v>
                </c:pt>
                <c:pt idx="873">
                  <c:v>16.599999999999998</c:v>
                </c:pt>
                <c:pt idx="874">
                  <c:v>16.5</c:v>
                </c:pt>
                <c:pt idx="875">
                  <c:v>16.799999999999997</c:v>
                </c:pt>
                <c:pt idx="876">
                  <c:v>16.5</c:v>
                </c:pt>
                <c:pt idx="877">
                  <c:v>17.05</c:v>
                </c:pt>
                <c:pt idx="878">
                  <c:v>17.18</c:v>
                </c:pt>
                <c:pt idx="879">
                  <c:v>16.95</c:v>
                </c:pt>
                <c:pt idx="880">
                  <c:v>16.8</c:v>
                </c:pt>
                <c:pt idx="881">
                  <c:v>16.600000000000001</c:v>
                </c:pt>
                <c:pt idx="882">
                  <c:v>16.700000000000003</c:v>
                </c:pt>
                <c:pt idx="883">
                  <c:v>16.55</c:v>
                </c:pt>
                <c:pt idx="884">
                  <c:v>16.099999999999998</c:v>
                </c:pt>
                <c:pt idx="885">
                  <c:v>16.5</c:v>
                </c:pt>
                <c:pt idx="886">
                  <c:v>16.700000000000003</c:v>
                </c:pt>
                <c:pt idx="887">
                  <c:v>16.5</c:v>
                </c:pt>
                <c:pt idx="888">
                  <c:v>16.149999999999999</c:v>
                </c:pt>
                <c:pt idx="889">
                  <c:v>15.93</c:v>
                </c:pt>
                <c:pt idx="890">
                  <c:v>15.9</c:v>
                </c:pt>
                <c:pt idx="891">
                  <c:v>15.950000000000001</c:v>
                </c:pt>
                <c:pt idx="892">
                  <c:v>16.049999999999997</c:v>
                </c:pt>
                <c:pt idx="893">
                  <c:v>15.799999999999999</c:v>
                </c:pt>
                <c:pt idx="894">
                  <c:v>15.700000000000001</c:v>
                </c:pt>
                <c:pt idx="895">
                  <c:v>16.049999999999997</c:v>
                </c:pt>
                <c:pt idx="896">
                  <c:v>16</c:v>
                </c:pt>
                <c:pt idx="897">
                  <c:v>15.55</c:v>
                </c:pt>
                <c:pt idx="898">
                  <c:v>15.899999999999999</c:v>
                </c:pt>
                <c:pt idx="899">
                  <c:v>15.450000000000001</c:v>
                </c:pt>
                <c:pt idx="900">
                  <c:v>15.100000000000001</c:v>
                </c:pt>
                <c:pt idx="901">
                  <c:v>15.3</c:v>
                </c:pt>
                <c:pt idx="902">
                  <c:v>15.049999999999999</c:v>
                </c:pt>
                <c:pt idx="903">
                  <c:v>15.45</c:v>
                </c:pt>
                <c:pt idx="904">
                  <c:v>15.499999999999998</c:v>
                </c:pt>
                <c:pt idx="905">
                  <c:v>15.6</c:v>
                </c:pt>
                <c:pt idx="906">
                  <c:v>15.649999999999999</c:v>
                </c:pt>
                <c:pt idx="907">
                  <c:v>15.5</c:v>
                </c:pt>
                <c:pt idx="908">
                  <c:v>15.9</c:v>
                </c:pt>
                <c:pt idx="909">
                  <c:v>16</c:v>
                </c:pt>
                <c:pt idx="910">
                  <c:v>16.25</c:v>
                </c:pt>
                <c:pt idx="911">
                  <c:v>16.25</c:v>
                </c:pt>
                <c:pt idx="912">
                  <c:v>16.2</c:v>
                </c:pt>
                <c:pt idx="913">
                  <c:v>16.2</c:v>
                </c:pt>
                <c:pt idx="914">
                  <c:v>15.8</c:v>
                </c:pt>
                <c:pt idx="915">
                  <c:v>16.200000000000003</c:v>
                </c:pt>
                <c:pt idx="916">
                  <c:v>16.25</c:v>
                </c:pt>
                <c:pt idx="917">
                  <c:v>16.25</c:v>
                </c:pt>
                <c:pt idx="918">
                  <c:v>16.399999999999999</c:v>
                </c:pt>
                <c:pt idx="919">
                  <c:v>16.149999999999999</c:v>
                </c:pt>
                <c:pt idx="920">
                  <c:v>16.350000000000001</c:v>
                </c:pt>
                <c:pt idx="921">
                  <c:v>16.5</c:v>
                </c:pt>
                <c:pt idx="922">
                  <c:v>16.8</c:v>
                </c:pt>
                <c:pt idx="923">
                  <c:v>17.200000000000003</c:v>
                </c:pt>
                <c:pt idx="924">
                  <c:v>17.399999999999999</c:v>
                </c:pt>
                <c:pt idx="925">
                  <c:v>17</c:v>
                </c:pt>
                <c:pt idx="926">
                  <c:v>17.100000000000001</c:v>
                </c:pt>
                <c:pt idx="927">
                  <c:v>17.100000000000001</c:v>
                </c:pt>
                <c:pt idx="928">
                  <c:v>17.399999999999999</c:v>
                </c:pt>
                <c:pt idx="929">
                  <c:v>16.3</c:v>
                </c:pt>
                <c:pt idx="930">
                  <c:v>17.049999999999997</c:v>
                </c:pt>
                <c:pt idx="931">
                  <c:v>16.899999999999999</c:v>
                </c:pt>
                <c:pt idx="932">
                  <c:v>17.049999999999997</c:v>
                </c:pt>
                <c:pt idx="933">
                  <c:v>16.899999999999999</c:v>
                </c:pt>
                <c:pt idx="934">
                  <c:v>17.100000000000001</c:v>
                </c:pt>
                <c:pt idx="935">
                  <c:v>17.200000000000003</c:v>
                </c:pt>
                <c:pt idx="936">
                  <c:v>17.25</c:v>
                </c:pt>
                <c:pt idx="937">
                  <c:v>17</c:v>
                </c:pt>
                <c:pt idx="938">
                  <c:v>17.100000000000001</c:v>
                </c:pt>
                <c:pt idx="939">
                  <c:v>17.100000000000001</c:v>
                </c:pt>
                <c:pt idx="940">
                  <c:v>17.299999999999997</c:v>
                </c:pt>
                <c:pt idx="941">
                  <c:v>17.5</c:v>
                </c:pt>
                <c:pt idx="942">
                  <c:v>17.5</c:v>
                </c:pt>
                <c:pt idx="943">
                  <c:v>17.5</c:v>
                </c:pt>
                <c:pt idx="944">
                  <c:v>17.650000000000002</c:v>
                </c:pt>
                <c:pt idx="945">
                  <c:v>17.899999999999999</c:v>
                </c:pt>
                <c:pt idx="946">
                  <c:v>17.899999999999999</c:v>
                </c:pt>
                <c:pt idx="947">
                  <c:v>17.900000000000002</c:v>
                </c:pt>
                <c:pt idx="948">
                  <c:v>17.899999999999999</c:v>
                </c:pt>
                <c:pt idx="949">
                  <c:v>17.7</c:v>
                </c:pt>
                <c:pt idx="950">
                  <c:v>17.2</c:v>
                </c:pt>
                <c:pt idx="951">
                  <c:v>17.45</c:v>
                </c:pt>
                <c:pt idx="952">
                  <c:v>17.07</c:v>
                </c:pt>
                <c:pt idx="953">
                  <c:v>17.55</c:v>
                </c:pt>
                <c:pt idx="954">
                  <c:v>17.260000000000002</c:v>
                </c:pt>
                <c:pt idx="955">
                  <c:v>17.45</c:v>
                </c:pt>
                <c:pt idx="956">
                  <c:v>17.600000000000001</c:v>
                </c:pt>
                <c:pt idx="957">
                  <c:v>17.18</c:v>
                </c:pt>
                <c:pt idx="958">
                  <c:v>17.45</c:v>
                </c:pt>
                <c:pt idx="959">
                  <c:v>17.3</c:v>
                </c:pt>
                <c:pt idx="960">
                  <c:v>17.55</c:v>
                </c:pt>
                <c:pt idx="961">
                  <c:v>17.299999999999997</c:v>
                </c:pt>
                <c:pt idx="962">
                  <c:v>16.7</c:v>
                </c:pt>
                <c:pt idx="963">
                  <c:v>16.72</c:v>
                </c:pt>
                <c:pt idx="964">
                  <c:v>16.899999999999999</c:v>
                </c:pt>
                <c:pt idx="965">
                  <c:v>16.689999999999998</c:v>
                </c:pt>
                <c:pt idx="966">
                  <c:v>16.8</c:v>
                </c:pt>
                <c:pt idx="967">
                  <c:v>16.599999999999998</c:v>
                </c:pt>
                <c:pt idx="968">
                  <c:v>16.600000000000001</c:v>
                </c:pt>
                <c:pt idx="969">
                  <c:v>16.850000000000001</c:v>
                </c:pt>
                <c:pt idx="970">
                  <c:v>16.86</c:v>
                </c:pt>
                <c:pt idx="971">
                  <c:v>16.830000000000002</c:v>
                </c:pt>
                <c:pt idx="972">
                  <c:v>16.41</c:v>
                </c:pt>
                <c:pt idx="973">
                  <c:v>16.600000000000001</c:v>
                </c:pt>
                <c:pt idx="974">
                  <c:v>16.5</c:v>
                </c:pt>
                <c:pt idx="975">
                  <c:v>16.3</c:v>
                </c:pt>
                <c:pt idx="976">
                  <c:v>16.579999999999998</c:v>
                </c:pt>
                <c:pt idx="977">
                  <c:v>16.849999999999998</c:v>
                </c:pt>
                <c:pt idx="978">
                  <c:v>16.599999999999998</c:v>
                </c:pt>
                <c:pt idx="979">
                  <c:v>16.299999999999997</c:v>
                </c:pt>
                <c:pt idx="980">
                  <c:v>16.3</c:v>
                </c:pt>
                <c:pt idx="981">
                  <c:v>16</c:v>
                </c:pt>
                <c:pt idx="982">
                  <c:v>16.149999999999999</c:v>
                </c:pt>
                <c:pt idx="983">
                  <c:v>15.8</c:v>
                </c:pt>
                <c:pt idx="984">
                  <c:v>15.4</c:v>
                </c:pt>
                <c:pt idx="985">
                  <c:v>15.7</c:v>
                </c:pt>
                <c:pt idx="986">
                  <c:v>15.42</c:v>
                </c:pt>
                <c:pt idx="987">
                  <c:v>15.25</c:v>
                </c:pt>
                <c:pt idx="988">
                  <c:v>15.5</c:v>
                </c:pt>
                <c:pt idx="989">
                  <c:v>15.25</c:v>
                </c:pt>
                <c:pt idx="990">
                  <c:v>15.6</c:v>
                </c:pt>
                <c:pt idx="991">
                  <c:v>15.7</c:v>
                </c:pt>
                <c:pt idx="992">
                  <c:v>15.6</c:v>
                </c:pt>
                <c:pt idx="993">
                  <c:v>15.399999999999999</c:v>
                </c:pt>
                <c:pt idx="994">
                  <c:v>15.55</c:v>
                </c:pt>
                <c:pt idx="995">
                  <c:v>15.57</c:v>
                </c:pt>
                <c:pt idx="996">
                  <c:v>16.100000000000001</c:v>
                </c:pt>
                <c:pt idx="997">
                  <c:v>16.05</c:v>
                </c:pt>
                <c:pt idx="998">
                  <c:v>16.020000000000003</c:v>
                </c:pt>
                <c:pt idx="999">
                  <c:v>16.05</c:v>
                </c:pt>
                <c:pt idx="1000">
                  <c:v>16</c:v>
                </c:pt>
                <c:pt idx="1001">
                  <c:v>16</c:v>
                </c:pt>
                <c:pt idx="1002">
                  <c:v>16</c:v>
                </c:pt>
                <c:pt idx="1003">
                  <c:v>16</c:v>
                </c:pt>
                <c:pt idx="1004">
                  <c:v>16.899999999999999</c:v>
                </c:pt>
                <c:pt idx="1005">
                  <c:v>16</c:v>
                </c:pt>
                <c:pt idx="1006">
                  <c:v>16.05</c:v>
                </c:pt>
                <c:pt idx="1007">
                  <c:v>15.55</c:v>
                </c:pt>
                <c:pt idx="1008">
                  <c:v>15.25</c:v>
                </c:pt>
                <c:pt idx="1009">
                  <c:v>15.55</c:v>
                </c:pt>
                <c:pt idx="1010">
                  <c:v>15.55</c:v>
                </c:pt>
                <c:pt idx="1011">
                  <c:v>15.500000000000002</c:v>
                </c:pt>
                <c:pt idx="1012">
                  <c:v>15.04</c:v>
                </c:pt>
                <c:pt idx="1013">
                  <c:v>15.5</c:v>
                </c:pt>
                <c:pt idx="1014">
                  <c:v>15.3</c:v>
                </c:pt>
                <c:pt idx="1015">
                  <c:v>15.15</c:v>
                </c:pt>
                <c:pt idx="1016">
                  <c:v>15.2</c:v>
                </c:pt>
                <c:pt idx="1017">
                  <c:v>15.15</c:v>
                </c:pt>
                <c:pt idx="1018">
                  <c:v>15.299999999999999</c:v>
                </c:pt>
                <c:pt idx="1019">
                  <c:v>15.299999999999999</c:v>
                </c:pt>
                <c:pt idx="1020">
                  <c:v>15.200000000000001</c:v>
                </c:pt>
                <c:pt idx="1021">
                  <c:v>15.049999999999999</c:v>
                </c:pt>
                <c:pt idx="1022">
                  <c:v>15.059999999999999</c:v>
                </c:pt>
                <c:pt idx="1023">
                  <c:v>15.150000000000002</c:v>
                </c:pt>
                <c:pt idx="1024">
                  <c:v>15.049999999999999</c:v>
                </c:pt>
                <c:pt idx="1025">
                  <c:v>15.049999999999999</c:v>
                </c:pt>
                <c:pt idx="1026">
                  <c:v>15.049999999999999</c:v>
                </c:pt>
                <c:pt idx="1027">
                  <c:v>15.09</c:v>
                </c:pt>
                <c:pt idx="1028">
                  <c:v>14.75</c:v>
                </c:pt>
                <c:pt idx="1029">
                  <c:v>15.350000000000001</c:v>
                </c:pt>
                <c:pt idx="1030">
                  <c:v>15.85</c:v>
                </c:pt>
                <c:pt idx="1031">
                  <c:v>15.6</c:v>
                </c:pt>
                <c:pt idx="1032">
                  <c:v>15.5</c:v>
                </c:pt>
                <c:pt idx="1033">
                  <c:v>15.299999999999999</c:v>
                </c:pt>
                <c:pt idx="1034">
                  <c:v>15.299999999999999</c:v>
                </c:pt>
                <c:pt idx="1035">
                  <c:v>15.299999999999999</c:v>
                </c:pt>
                <c:pt idx="1036">
                  <c:v>15.000000000000002</c:v>
                </c:pt>
                <c:pt idx="1037">
                  <c:v>15.1</c:v>
                </c:pt>
                <c:pt idx="1038">
                  <c:v>14.549999999999999</c:v>
                </c:pt>
                <c:pt idx="1039">
                  <c:v>14.399999999999999</c:v>
                </c:pt>
                <c:pt idx="1040">
                  <c:v>14.100000000000001</c:v>
                </c:pt>
                <c:pt idx="1041">
                  <c:v>14.25</c:v>
                </c:pt>
                <c:pt idx="1042">
                  <c:v>14.249999999999998</c:v>
                </c:pt>
                <c:pt idx="1043">
                  <c:v>14.299999999999999</c:v>
                </c:pt>
                <c:pt idx="1044">
                  <c:v>14.3</c:v>
                </c:pt>
                <c:pt idx="1045">
                  <c:v>14.35</c:v>
                </c:pt>
                <c:pt idx="1046">
                  <c:v>14.049999999999999</c:v>
                </c:pt>
                <c:pt idx="1047">
                  <c:v>14.05</c:v>
                </c:pt>
                <c:pt idx="1048">
                  <c:v>14.05</c:v>
                </c:pt>
                <c:pt idx="1049">
                  <c:v>13.999999999999998</c:v>
                </c:pt>
                <c:pt idx="1050">
                  <c:v>14.060000000000002</c:v>
                </c:pt>
                <c:pt idx="1051">
                  <c:v>13.95</c:v>
                </c:pt>
                <c:pt idx="1052">
                  <c:v>14</c:v>
                </c:pt>
                <c:pt idx="1053">
                  <c:v>14.1</c:v>
                </c:pt>
                <c:pt idx="1054">
                  <c:v>14.55</c:v>
                </c:pt>
                <c:pt idx="1055">
                  <c:v>14.21</c:v>
                </c:pt>
                <c:pt idx="1056">
                  <c:v>14.45</c:v>
                </c:pt>
                <c:pt idx="1057">
                  <c:v>14.350000000000001</c:v>
                </c:pt>
                <c:pt idx="1058">
                  <c:v>14.350000000000001</c:v>
                </c:pt>
                <c:pt idx="1059">
                  <c:v>13.649999999999999</c:v>
                </c:pt>
                <c:pt idx="1060">
                  <c:v>13.650000000000002</c:v>
                </c:pt>
                <c:pt idx="1061">
                  <c:v>13.5</c:v>
                </c:pt>
                <c:pt idx="1062">
                  <c:v>13.299999999999999</c:v>
                </c:pt>
                <c:pt idx="1063">
                  <c:v>13.600000000000001</c:v>
                </c:pt>
                <c:pt idx="1064">
                  <c:v>13.600000000000001</c:v>
                </c:pt>
                <c:pt idx="1065">
                  <c:v>13.700000000000001</c:v>
                </c:pt>
                <c:pt idx="1066">
                  <c:v>13.9</c:v>
                </c:pt>
                <c:pt idx="1067">
                  <c:v>13.849999999999998</c:v>
                </c:pt>
                <c:pt idx="1068">
                  <c:v>13.349999999999998</c:v>
                </c:pt>
                <c:pt idx="1069">
                  <c:v>13.05</c:v>
                </c:pt>
                <c:pt idx="1070">
                  <c:v>12.75</c:v>
                </c:pt>
                <c:pt idx="1071">
                  <c:v>13.05</c:v>
                </c:pt>
                <c:pt idx="1072">
                  <c:v>13.2</c:v>
                </c:pt>
                <c:pt idx="1073">
                  <c:v>12.850000000000001</c:v>
                </c:pt>
                <c:pt idx="1074">
                  <c:v>13.2</c:v>
                </c:pt>
                <c:pt idx="1075">
                  <c:v>13.25</c:v>
                </c:pt>
                <c:pt idx="1076">
                  <c:v>12.65</c:v>
                </c:pt>
                <c:pt idx="1077">
                  <c:v>12.350000000000001</c:v>
                </c:pt>
                <c:pt idx="1078">
                  <c:v>12.1</c:v>
                </c:pt>
                <c:pt idx="1079">
                  <c:v>12.65</c:v>
                </c:pt>
                <c:pt idx="1080">
                  <c:v>12.910000000000002</c:v>
                </c:pt>
                <c:pt idx="1081">
                  <c:v>13.200000000000001</c:v>
                </c:pt>
                <c:pt idx="1082">
                  <c:v>12.8</c:v>
                </c:pt>
                <c:pt idx="1083">
                  <c:v>12.85</c:v>
                </c:pt>
                <c:pt idx="1084">
                  <c:v>12.85</c:v>
                </c:pt>
                <c:pt idx="1085">
                  <c:v>12.999999999999998</c:v>
                </c:pt>
                <c:pt idx="1086">
                  <c:v>13.5</c:v>
                </c:pt>
                <c:pt idx="1087">
                  <c:v>12.75</c:v>
                </c:pt>
                <c:pt idx="1088">
                  <c:v>12.75</c:v>
                </c:pt>
                <c:pt idx="1089">
                  <c:v>12.45</c:v>
                </c:pt>
                <c:pt idx="1090">
                  <c:v>13.4</c:v>
                </c:pt>
                <c:pt idx="1091">
                  <c:v>14.249999999999998</c:v>
                </c:pt>
                <c:pt idx="1092">
                  <c:v>14.899999999999999</c:v>
                </c:pt>
                <c:pt idx="1093">
                  <c:v>15.05</c:v>
                </c:pt>
                <c:pt idx="1094">
                  <c:v>14.7</c:v>
                </c:pt>
                <c:pt idx="1095">
                  <c:v>14.950000000000001</c:v>
                </c:pt>
                <c:pt idx="1096">
                  <c:v>14.549999999999999</c:v>
                </c:pt>
                <c:pt idx="1097">
                  <c:v>14.650000000000002</c:v>
                </c:pt>
                <c:pt idx="1098">
                  <c:v>14.4</c:v>
                </c:pt>
                <c:pt idx="1099">
                  <c:v>14.600000000000001</c:v>
                </c:pt>
                <c:pt idx="1100">
                  <c:v>14.75</c:v>
                </c:pt>
                <c:pt idx="1101">
                  <c:v>14.849999999999998</c:v>
                </c:pt>
                <c:pt idx="1102">
                  <c:v>14.849999999999998</c:v>
                </c:pt>
                <c:pt idx="1103">
                  <c:v>14.95</c:v>
                </c:pt>
                <c:pt idx="1104">
                  <c:v>14.899999999999999</c:v>
                </c:pt>
                <c:pt idx="1105">
                  <c:v>15.049999999999999</c:v>
                </c:pt>
                <c:pt idx="1106">
                  <c:v>15.1</c:v>
                </c:pt>
                <c:pt idx="1107">
                  <c:v>15.600000000000001</c:v>
                </c:pt>
                <c:pt idx="1108">
                  <c:v>15.100000000000001</c:v>
                </c:pt>
                <c:pt idx="1109">
                  <c:v>14.8</c:v>
                </c:pt>
                <c:pt idx="1110">
                  <c:v>14.849999999999998</c:v>
                </c:pt>
                <c:pt idx="1111">
                  <c:v>14.95</c:v>
                </c:pt>
                <c:pt idx="1112">
                  <c:v>14.850000000000001</c:v>
                </c:pt>
                <c:pt idx="1113">
                  <c:v>14.950000000000001</c:v>
                </c:pt>
                <c:pt idx="1114">
                  <c:v>14.899999999999999</c:v>
                </c:pt>
                <c:pt idx="1115">
                  <c:v>14.850000000000001</c:v>
                </c:pt>
                <c:pt idx="1116">
                  <c:v>14.700000000000001</c:v>
                </c:pt>
                <c:pt idx="1117">
                  <c:v>14.7</c:v>
                </c:pt>
                <c:pt idx="1118">
                  <c:v>14.850000000000001</c:v>
                </c:pt>
                <c:pt idx="1119">
                  <c:v>17.899999999999999</c:v>
                </c:pt>
                <c:pt idx="1120">
                  <c:v>15.4</c:v>
                </c:pt>
                <c:pt idx="1121">
                  <c:v>15.399999999999999</c:v>
                </c:pt>
                <c:pt idx="1122">
                  <c:v>15.250000000000002</c:v>
                </c:pt>
                <c:pt idx="1123">
                  <c:v>15.35</c:v>
                </c:pt>
                <c:pt idx="1124">
                  <c:v>14.8</c:v>
                </c:pt>
                <c:pt idx="1125">
                  <c:v>14.6</c:v>
                </c:pt>
                <c:pt idx="1126">
                  <c:v>14.9</c:v>
                </c:pt>
                <c:pt idx="1127">
                  <c:v>14.649999999999999</c:v>
                </c:pt>
                <c:pt idx="1128">
                  <c:v>14.950000000000001</c:v>
                </c:pt>
                <c:pt idx="1129">
                  <c:v>14.05</c:v>
                </c:pt>
                <c:pt idx="1130">
                  <c:v>14.649999999999999</c:v>
                </c:pt>
                <c:pt idx="1131">
                  <c:v>14.75</c:v>
                </c:pt>
                <c:pt idx="1132">
                  <c:v>15.099999999999998</c:v>
                </c:pt>
                <c:pt idx="1133">
                  <c:v>14.95</c:v>
                </c:pt>
                <c:pt idx="1134">
                  <c:v>14.75</c:v>
                </c:pt>
                <c:pt idx="1135">
                  <c:v>14.849999999999998</c:v>
                </c:pt>
                <c:pt idx="1136">
                  <c:v>14.65</c:v>
                </c:pt>
                <c:pt idx="1137">
                  <c:v>14.200000000000001</c:v>
                </c:pt>
                <c:pt idx="1138">
                  <c:v>14.25</c:v>
                </c:pt>
                <c:pt idx="1139">
                  <c:v>14.049999999999999</c:v>
                </c:pt>
                <c:pt idx="1140">
                  <c:v>13.9</c:v>
                </c:pt>
                <c:pt idx="1141">
                  <c:v>14.149999999999999</c:v>
                </c:pt>
                <c:pt idx="1142">
                  <c:v>14</c:v>
                </c:pt>
                <c:pt idx="1143">
                  <c:v>13.6</c:v>
                </c:pt>
                <c:pt idx="1144">
                  <c:v>13.6</c:v>
                </c:pt>
                <c:pt idx="1145">
                  <c:v>14.049999999999999</c:v>
                </c:pt>
                <c:pt idx="1146">
                  <c:v>13.950000000000001</c:v>
                </c:pt>
                <c:pt idx="1147">
                  <c:v>13.3</c:v>
                </c:pt>
                <c:pt idx="1148">
                  <c:v>13.399999999999999</c:v>
                </c:pt>
                <c:pt idx="1149">
                  <c:v>13.509999999999998</c:v>
                </c:pt>
                <c:pt idx="1150">
                  <c:v>13.700000000000001</c:v>
                </c:pt>
                <c:pt idx="1151">
                  <c:v>13.45</c:v>
                </c:pt>
                <c:pt idx="1152">
                  <c:v>13.330000000000002</c:v>
                </c:pt>
                <c:pt idx="1153">
                  <c:v>13.399999999999999</c:v>
                </c:pt>
                <c:pt idx="1154">
                  <c:v>13.05</c:v>
                </c:pt>
                <c:pt idx="1155">
                  <c:v>13</c:v>
                </c:pt>
                <c:pt idx="1156">
                  <c:v>12.6</c:v>
                </c:pt>
                <c:pt idx="1157">
                  <c:v>13.349999999999998</c:v>
                </c:pt>
                <c:pt idx="1158">
                  <c:v>12.7</c:v>
                </c:pt>
                <c:pt idx="1159">
                  <c:v>13.299999999999999</c:v>
                </c:pt>
                <c:pt idx="1160">
                  <c:v>12.6</c:v>
                </c:pt>
                <c:pt idx="1161">
                  <c:v>12.8</c:v>
                </c:pt>
                <c:pt idx="1162">
                  <c:v>13.399999999999999</c:v>
                </c:pt>
                <c:pt idx="1163">
                  <c:v>12.35</c:v>
                </c:pt>
                <c:pt idx="1164">
                  <c:v>12.700000000000001</c:v>
                </c:pt>
                <c:pt idx="1165">
                  <c:v>12</c:v>
                </c:pt>
                <c:pt idx="1166">
                  <c:v>12.299999999999999</c:v>
                </c:pt>
                <c:pt idx="1167">
                  <c:v>12</c:v>
                </c:pt>
                <c:pt idx="1168">
                  <c:v>11.6</c:v>
                </c:pt>
                <c:pt idx="1169">
                  <c:v>11.3</c:v>
                </c:pt>
                <c:pt idx="1170">
                  <c:v>11.149999999999999</c:v>
                </c:pt>
                <c:pt idx="1171">
                  <c:v>11.600000000000001</c:v>
                </c:pt>
                <c:pt idx="1172">
                  <c:v>11.9</c:v>
                </c:pt>
                <c:pt idx="1173">
                  <c:v>11.85</c:v>
                </c:pt>
                <c:pt idx="1174">
                  <c:v>12.399999999999999</c:v>
                </c:pt>
                <c:pt idx="1175">
                  <c:v>11.999999999999998</c:v>
                </c:pt>
                <c:pt idx="1176">
                  <c:v>12.149999999999999</c:v>
                </c:pt>
                <c:pt idx="1177">
                  <c:v>12.100000000000001</c:v>
                </c:pt>
                <c:pt idx="1178">
                  <c:v>12.5</c:v>
                </c:pt>
                <c:pt idx="1179">
                  <c:v>12.999999999999998</c:v>
                </c:pt>
                <c:pt idx="1180">
                  <c:v>13.2</c:v>
                </c:pt>
                <c:pt idx="1181">
                  <c:v>13.709999999999999</c:v>
                </c:pt>
                <c:pt idx="1182">
                  <c:v>13.45</c:v>
                </c:pt>
                <c:pt idx="1183">
                  <c:v>12.8</c:v>
                </c:pt>
                <c:pt idx="1184">
                  <c:v>12.399999999999999</c:v>
                </c:pt>
                <c:pt idx="1185">
                  <c:v>11.799999999999999</c:v>
                </c:pt>
                <c:pt idx="1186">
                  <c:v>12.209999999999999</c:v>
                </c:pt>
                <c:pt idx="1187">
                  <c:v>11.3</c:v>
                </c:pt>
                <c:pt idx="1188">
                  <c:v>11.2</c:v>
                </c:pt>
                <c:pt idx="1189">
                  <c:v>11.9</c:v>
                </c:pt>
                <c:pt idx="1190">
                  <c:v>11.200000000000001</c:v>
                </c:pt>
                <c:pt idx="1191">
                  <c:v>11.8</c:v>
                </c:pt>
                <c:pt idx="1192">
                  <c:v>11.15</c:v>
                </c:pt>
                <c:pt idx="1193">
                  <c:v>11.85</c:v>
                </c:pt>
                <c:pt idx="1194">
                  <c:v>11.6</c:v>
                </c:pt>
                <c:pt idx="1195">
                  <c:v>11.809999999999999</c:v>
                </c:pt>
                <c:pt idx="1196">
                  <c:v>11.110000000000001</c:v>
                </c:pt>
                <c:pt idx="1197">
                  <c:v>11.2</c:v>
                </c:pt>
                <c:pt idx="1198">
                  <c:v>11.4</c:v>
                </c:pt>
                <c:pt idx="1199">
                  <c:v>11.4</c:v>
                </c:pt>
                <c:pt idx="1200">
                  <c:v>11.46</c:v>
                </c:pt>
                <c:pt idx="1201">
                  <c:v>11.46</c:v>
                </c:pt>
                <c:pt idx="1202">
                  <c:v>10.9</c:v>
                </c:pt>
                <c:pt idx="1203">
                  <c:v>11.250000000000002</c:v>
                </c:pt>
                <c:pt idx="1204">
                  <c:v>11.2</c:v>
                </c:pt>
                <c:pt idx="1205">
                  <c:v>10.6</c:v>
                </c:pt>
                <c:pt idx="1206">
                  <c:v>10.35</c:v>
                </c:pt>
                <c:pt idx="1207">
                  <c:v>11.1</c:v>
                </c:pt>
                <c:pt idx="1208">
                  <c:v>10.5</c:v>
                </c:pt>
                <c:pt idx="1209">
                  <c:v>10.199999999999999</c:v>
                </c:pt>
                <c:pt idx="1210">
                  <c:v>9.6000000000000014</c:v>
                </c:pt>
                <c:pt idx="1211">
                  <c:v>10.309999999999999</c:v>
                </c:pt>
                <c:pt idx="1212">
                  <c:v>10.3</c:v>
                </c:pt>
                <c:pt idx="1213">
                  <c:v>10.35</c:v>
                </c:pt>
                <c:pt idx="1214">
                  <c:v>8.92</c:v>
                </c:pt>
                <c:pt idx="1215">
                  <c:v>9.6</c:v>
                </c:pt>
                <c:pt idx="1216">
                  <c:v>10.75</c:v>
                </c:pt>
                <c:pt idx="1217">
                  <c:v>11.5</c:v>
                </c:pt>
                <c:pt idx="1218">
                  <c:v>12.85</c:v>
                </c:pt>
                <c:pt idx="1219">
                  <c:v>12</c:v>
                </c:pt>
                <c:pt idx="1220">
                  <c:v>13.26</c:v>
                </c:pt>
                <c:pt idx="1221">
                  <c:v>13.260000000000002</c:v>
                </c:pt>
                <c:pt idx="1222">
                  <c:v>13.65</c:v>
                </c:pt>
                <c:pt idx="1223">
                  <c:v>13</c:v>
                </c:pt>
                <c:pt idx="1224">
                  <c:v>13.05</c:v>
                </c:pt>
                <c:pt idx="1225">
                  <c:v>13.599999999999998</c:v>
                </c:pt>
                <c:pt idx="1226">
                  <c:v>13.749999999999998</c:v>
                </c:pt>
                <c:pt idx="1227">
                  <c:v>13.600000000000001</c:v>
                </c:pt>
                <c:pt idx="1228">
                  <c:v>13.600000000000001</c:v>
                </c:pt>
                <c:pt idx="1229">
                  <c:v>13.899999999999999</c:v>
                </c:pt>
                <c:pt idx="1230">
                  <c:v>14.21</c:v>
                </c:pt>
                <c:pt idx="1231">
                  <c:v>14.51</c:v>
                </c:pt>
                <c:pt idx="1232">
                  <c:v>14.51</c:v>
                </c:pt>
                <c:pt idx="1233">
                  <c:v>14.36</c:v>
                </c:pt>
                <c:pt idx="1234">
                  <c:v>14.06</c:v>
                </c:pt>
                <c:pt idx="1235">
                  <c:v>13.200000000000001</c:v>
                </c:pt>
                <c:pt idx="1236">
                  <c:v>13.15</c:v>
                </c:pt>
                <c:pt idx="1237">
                  <c:v>12.7</c:v>
                </c:pt>
                <c:pt idx="1238">
                  <c:v>12.799999999999999</c:v>
                </c:pt>
                <c:pt idx="1239">
                  <c:v>12.799999999999999</c:v>
                </c:pt>
                <c:pt idx="1240">
                  <c:v>12.8</c:v>
                </c:pt>
                <c:pt idx="1241">
                  <c:v>11.8</c:v>
                </c:pt>
                <c:pt idx="1242">
                  <c:v>12.349999999999998</c:v>
                </c:pt>
                <c:pt idx="1243">
                  <c:v>12.45</c:v>
                </c:pt>
                <c:pt idx="1244">
                  <c:v>11.799999999999999</c:v>
                </c:pt>
                <c:pt idx="1245">
                  <c:v>12.259999999999998</c:v>
                </c:pt>
                <c:pt idx="1246">
                  <c:v>12.149999999999999</c:v>
                </c:pt>
                <c:pt idx="1247">
                  <c:v>11.25</c:v>
                </c:pt>
                <c:pt idx="1248">
                  <c:v>12.05</c:v>
                </c:pt>
                <c:pt idx="1249">
                  <c:v>11.549999999999999</c:v>
                </c:pt>
                <c:pt idx="1250">
                  <c:v>11.100000000000001</c:v>
                </c:pt>
                <c:pt idx="1251">
                  <c:v>10.95</c:v>
                </c:pt>
                <c:pt idx="1252">
                  <c:v>11.75</c:v>
                </c:pt>
                <c:pt idx="1253">
                  <c:v>12.450000000000001</c:v>
                </c:pt>
                <c:pt idx="1254">
                  <c:v>12.850000000000001</c:v>
                </c:pt>
                <c:pt idx="1255">
                  <c:v>13.4</c:v>
                </c:pt>
                <c:pt idx="1256">
                  <c:v>13.5</c:v>
                </c:pt>
                <c:pt idx="1257">
                  <c:v>13.5</c:v>
                </c:pt>
                <c:pt idx="1258">
                  <c:v>13.75</c:v>
                </c:pt>
                <c:pt idx="1259">
                  <c:v>14.259999999999998</c:v>
                </c:pt>
                <c:pt idx="1260">
                  <c:v>14.71</c:v>
                </c:pt>
                <c:pt idx="1261">
                  <c:v>14.510000000000002</c:v>
                </c:pt>
                <c:pt idx="1262">
                  <c:v>14.55</c:v>
                </c:pt>
                <c:pt idx="1263">
                  <c:v>14.25</c:v>
                </c:pt>
                <c:pt idx="1264">
                  <c:v>14</c:v>
                </c:pt>
                <c:pt idx="1265">
                  <c:v>13.8</c:v>
                </c:pt>
                <c:pt idx="1266">
                  <c:v>13.999999999999998</c:v>
                </c:pt>
                <c:pt idx="1267">
                  <c:v>13.8</c:v>
                </c:pt>
                <c:pt idx="1268">
                  <c:v>13.95</c:v>
                </c:pt>
                <c:pt idx="1269">
                  <c:v>14.000000000000002</c:v>
                </c:pt>
                <c:pt idx="1270">
                  <c:v>13.96</c:v>
                </c:pt>
                <c:pt idx="1271">
                  <c:v>13.46</c:v>
                </c:pt>
                <c:pt idx="1272">
                  <c:v>13.2</c:v>
                </c:pt>
                <c:pt idx="1273">
                  <c:v>14.200000000000001</c:v>
                </c:pt>
                <c:pt idx="1274">
                  <c:v>14.650000000000002</c:v>
                </c:pt>
                <c:pt idx="1275">
                  <c:v>14.700000000000001</c:v>
                </c:pt>
                <c:pt idx="1276">
                  <c:v>14.7</c:v>
                </c:pt>
                <c:pt idx="1277">
                  <c:v>13.55</c:v>
                </c:pt>
                <c:pt idx="1278">
                  <c:v>14.5</c:v>
                </c:pt>
                <c:pt idx="1279">
                  <c:v>14.5</c:v>
                </c:pt>
                <c:pt idx="1280">
                  <c:v>13.96</c:v>
                </c:pt>
                <c:pt idx="1281">
                  <c:v>13.860000000000001</c:v>
                </c:pt>
                <c:pt idx="1282">
                  <c:v>14.170000000000002</c:v>
                </c:pt>
                <c:pt idx="1283">
                  <c:v>14.049999999999999</c:v>
                </c:pt>
                <c:pt idx="1284">
                  <c:v>14.299999999999999</c:v>
                </c:pt>
                <c:pt idx="1285">
                  <c:v>14.55</c:v>
                </c:pt>
                <c:pt idx="1286">
                  <c:v>14.899999999999999</c:v>
                </c:pt>
                <c:pt idx="1287">
                  <c:v>14.05</c:v>
                </c:pt>
                <c:pt idx="1288">
                  <c:v>14.600000000000001</c:v>
                </c:pt>
                <c:pt idx="1289">
                  <c:v>13.2</c:v>
                </c:pt>
                <c:pt idx="1290">
                  <c:v>13.110000000000001</c:v>
                </c:pt>
                <c:pt idx="1291">
                  <c:v>14.329999999999998</c:v>
                </c:pt>
                <c:pt idx="1292">
                  <c:v>14</c:v>
                </c:pt>
                <c:pt idx="1293">
                  <c:v>15.620000000000001</c:v>
                </c:pt>
                <c:pt idx="1294">
                  <c:v>15.620000000000001</c:v>
                </c:pt>
                <c:pt idx="1295">
                  <c:v>15.2</c:v>
                </c:pt>
                <c:pt idx="1296">
                  <c:v>15.299999999999999</c:v>
                </c:pt>
                <c:pt idx="1297">
                  <c:v>15.6</c:v>
                </c:pt>
                <c:pt idx="1298">
                  <c:v>15.950000000000001</c:v>
                </c:pt>
                <c:pt idx="1299">
                  <c:v>15.919999999999998</c:v>
                </c:pt>
                <c:pt idx="1300">
                  <c:v>15.55</c:v>
                </c:pt>
                <c:pt idx="1301">
                  <c:v>15.799999999999999</c:v>
                </c:pt>
                <c:pt idx="1302">
                  <c:v>15.799999999999999</c:v>
                </c:pt>
                <c:pt idx="1303">
                  <c:v>15.8</c:v>
                </c:pt>
                <c:pt idx="1304">
                  <c:v>15.9</c:v>
                </c:pt>
                <c:pt idx="1305">
                  <c:v>15.899999999999999</c:v>
                </c:pt>
                <c:pt idx="1306">
                  <c:v>15.900000000000002</c:v>
                </c:pt>
                <c:pt idx="1307">
                  <c:v>15.8</c:v>
                </c:pt>
                <c:pt idx="1308">
                  <c:v>16.05</c:v>
                </c:pt>
                <c:pt idx="1309">
                  <c:v>15.9</c:v>
                </c:pt>
                <c:pt idx="1310">
                  <c:v>16.149999999999999</c:v>
                </c:pt>
                <c:pt idx="1311">
                  <c:v>16.2</c:v>
                </c:pt>
                <c:pt idx="1312">
                  <c:v>16.049999999999997</c:v>
                </c:pt>
                <c:pt idx="1313">
                  <c:v>16.149999999999999</c:v>
                </c:pt>
                <c:pt idx="1314">
                  <c:v>16.25</c:v>
                </c:pt>
                <c:pt idx="1315">
                  <c:v>16.05</c:v>
                </c:pt>
                <c:pt idx="1316">
                  <c:v>16.05</c:v>
                </c:pt>
                <c:pt idx="1317">
                  <c:v>14.75</c:v>
                </c:pt>
                <c:pt idx="1318">
                  <c:v>15.8</c:v>
                </c:pt>
                <c:pt idx="1319">
                  <c:v>16</c:v>
                </c:pt>
                <c:pt idx="1320">
                  <c:v>15.950000000000001</c:v>
                </c:pt>
                <c:pt idx="1321">
                  <c:v>16.049999999999997</c:v>
                </c:pt>
                <c:pt idx="1322">
                  <c:v>15.229999999999999</c:v>
                </c:pt>
                <c:pt idx="1323">
                  <c:v>15.9</c:v>
                </c:pt>
                <c:pt idx="1324">
                  <c:v>15.889999999999999</c:v>
                </c:pt>
                <c:pt idx="1325">
                  <c:v>15.790000000000001</c:v>
                </c:pt>
                <c:pt idx="1326">
                  <c:v>15.7</c:v>
                </c:pt>
                <c:pt idx="1327">
                  <c:v>15.350000000000001</c:v>
                </c:pt>
                <c:pt idx="1328">
                  <c:v>15.349999999999998</c:v>
                </c:pt>
                <c:pt idx="1329">
                  <c:v>15.850000000000001</c:v>
                </c:pt>
                <c:pt idx="1330">
                  <c:v>15.77</c:v>
                </c:pt>
                <c:pt idx="1331">
                  <c:v>14.55</c:v>
                </c:pt>
                <c:pt idx="1332">
                  <c:v>15.469999999999999</c:v>
                </c:pt>
                <c:pt idx="1333">
                  <c:v>15.569999999999999</c:v>
                </c:pt>
                <c:pt idx="1334">
                  <c:v>15.380000000000003</c:v>
                </c:pt>
                <c:pt idx="1335">
                  <c:v>14.05</c:v>
                </c:pt>
                <c:pt idx="1336">
                  <c:v>15.169999999999998</c:v>
                </c:pt>
                <c:pt idx="1337">
                  <c:v>15.370000000000001</c:v>
                </c:pt>
                <c:pt idx="1338">
                  <c:v>14.3</c:v>
                </c:pt>
                <c:pt idx="1339">
                  <c:v>15.27</c:v>
                </c:pt>
                <c:pt idx="1340">
                  <c:v>15.469999999999999</c:v>
                </c:pt>
                <c:pt idx="1341">
                  <c:v>14.3</c:v>
                </c:pt>
                <c:pt idx="1342">
                  <c:v>14.3</c:v>
                </c:pt>
                <c:pt idx="1343">
                  <c:v>15.470000000000002</c:v>
                </c:pt>
                <c:pt idx="1344">
                  <c:v>14.4</c:v>
                </c:pt>
                <c:pt idx="1345">
                  <c:v>15.43</c:v>
                </c:pt>
                <c:pt idx="1346">
                  <c:v>15.619999999999997</c:v>
                </c:pt>
                <c:pt idx="1347">
                  <c:v>14.200000000000001</c:v>
                </c:pt>
                <c:pt idx="1348">
                  <c:v>15.620000000000001</c:v>
                </c:pt>
                <c:pt idx="1349">
                  <c:v>15.830000000000002</c:v>
                </c:pt>
                <c:pt idx="1350">
                  <c:v>14.25</c:v>
                </c:pt>
                <c:pt idx="1351">
                  <c:v>14.1</c:v>
                </c:pt>
                <c:pt idx="1352">
                  <c:v>15.32</c:v>
                </c:pt>
                <c:pt idx="1353">
                  <c:v>15.12</c:v>
                </c:pt>
                <c:pt idx="1354">
                  <c:v>15.32</c:v>
                </c:pt>
                <c:pt idx="1355">
                  <c:v>15.21</c:v>
                </c:pt>
                <c:pt idx="1356">
                  <c:v>15.319999999999999</c:v>
                </c:pt>
                <c:pt idx="1357">
                  <c:v>15.32</c:v>
                </c:pt>
                <c:pt idx="1358">
                  <c:v>15.82</c:v>
                </c:pt>
                <c:pt idx="1359">
                  <c:v>16.12</c:v>
                </c:pt>
                <c:pt idx="1360">
                  <c:v>16.509999999999998</c:v>
                </c:pt>
                <c:pt idx="1361">
                  <c:v>16.670000000000002</c:v>
                </c:pt>
                <c:pt idx="1362">
                  <c:v>16.720000000000002</c:v>
                </c:pt>
                <c:pt idx="1363">
                  <c:v>16.97</c:v>
                </c:pt>
                <c:pt idx="1364">
                  <c:v>16.77</c:v>
                </c:pt>
                <c:pt idx="1365">
                  <c:v>16.619999999999997</c:v>
                </c:pt>
                <c:pt idx="1366">
                  <c:v>16.869999999999997</c:v>
                </c:pt>
                <c:pt idx="1367">
                  <c:v>17.02</c:v>
                </c:pt>
                <c:pt idx="1368">
                  <c:v>15.749999999999998</c:v>
                </c:pt>
                <c:pt idx="1369">
                  <c:v>16.96</c:v>
                </c:pt>
                <c:pt idx="1370">
                  <c:v>17.22</c:v>
                </c:pt>
                <c:pt idx="1371">
                  <c:v>17.12</c:v>
                </c:pt>
                <c:pt idx="1372">
                  <c:v>17.32</c:v>
                </c:pt>
                <c:pt idx="1373">
                  <c:v>17.159999999999997</c:v>
                </c:pt>
                <c:pt idx="1374">
                  <c:v>16.259999999999998</c:v>
                </c:pt>
                <c:pt idx="1375">
                  <c:v>16.419999999999998</c:v>
                </c:pt>
                <c:pt idx="1376">
                  <c:v>15.45</c:v>
                </c:pt>
                <c:pt idx="1377">
                  <c:v>16.37</c:v>
                </c:pt>
                <c:pt idx="1378">
                  <c:v>14.95</c:v>
                </c:pt>
                <c:pt idx="1379">
                  <c:v>16.060000000000002</c:v>
                </c:pt>
                <c:pt idx="1380">
                  <c:v>16.2</c:v>
                </c:pt>
                <c:pt idx="1381">
                  <c:v>15.57</c:v>
                </c:pt>
                <c:pt idx="1382">
                  <c:v>15.810000000000002</c:v>
                </c:pt>
                <c:pt idx="1383">
                  <c:v>15.8</c:v>
                </c:pt>
                <c:pt idx="1384">
                  <c:v>14.8</c:v>
                </c:pt>
                <c:pt idx="1385">
                  <c:v>14.920000000000002</c:v>
                </c:pt>
                <c:pt idx="1386">
                  <c:v>15.62</c:v>
                </c:pt>
                <c:pt idx="1387">
                  <c:v>15.469999999999999</c:v>
                </c:pt>
                <c:pt idx="1388">
                  <c:v>15.659999999999998</c:v>
                </c:pt>
                <c:pt idx="1389">
                  <c:v>15.66</c:v>
                </c:pt>
                <c:pt idx="1390">
                  <c:v>14.1</c:v>
                </c:pt>
                <c:pt idx="1391">
                  <c:v>15.270000000000001</c:v>
                </c:pt>
                <c:pt idx="1392">
                  <c:v>14.02</c:v>
                </c:pt>
                <c:pt idx="1393">
                  <c:v>14.11</c:v>
                </c:pt>
                <c:pt idx="1394">
                  <c:v>13.7</c:v>
                </c:pt>
                <c:pt idx="1395">
                  <c:v>14.219999999999999</c:v>
                </c:pt>
                <c:pt idx="1396">
                  <c:v>14.420000000000002</c:v>
                </c:pt>
                <c:pt idx="1397">
                  <c:v>14.419999999999998</c:v>
                </c:pt>
                <c:pt idx="1398">
                  <c:v>14.95</c:v>
                </c:pt>
                <c:pt idx="1399">
                  <c:v>13.040000000000001</c:v>
                </c:pt>
                <c:pt idx="1400">
                  <c:v>13.080000000000002</c:v>
                </c:pt>
                <c:pt idx="1401">
                  <c:v>13.97</c:v>
                </c:pt>
                <c:pt idx="1402">
                  <c:v>13.57</c:v>
                </c:pt>
                <c:pt idx="1403">
                  <c:v>13.36</c:v>
                </c:pt>
                <c:pt idx="1404">
                  <c:v>11.6</c:v>
                </c:pt>
                <c:pt idx="1405">
                  <c:v>12.32</c:v>
                </c:pt>
                <c:pt idx="1406">
                  <c:v>12.52</c:v>
                </c:pt>
                <c:pt idx="1407">
                  <c:v>12.02</c:v>
                </c:pt>
                <c:pt idx="1408">
                  <c:v>11.86</c:v>
                </c:pt>
                <c:pt idx="1409">
                  <c:v>11.41</c:v>
                </c:pt>
                <c:pt idx="1410">
                  <c:v>10.55</c:v>
                </c:pt>
                <c:pt idx="1411">
                  <c:v>11.25</c:v>
                </c:pt>
                <c:pt idx="1412">
                  <c:v>10.75</c:v>
                </c:pt>
                <c:pt idx="1413">
                  <c:v>11.190000000000001</c:v>
                </c:pt>
                <c:pt idx="1414">
                  <c:v>10.600000000000001</c:v>
                </c:pt>
                <c:pt idx="1415">
                  <c:v>10.65</c:v>
                </c:pt>
                <c:pt idx="1416">
                  <c:v>11.77</c:v>
                </c:pt>
                <c:pt idx="1417">
                  <c:v>11.719999999999999</c:v>
                </c:pt>
                <c:pt idx="1418">
                  <c:v>11.7</c:v>
                </c:pt>
                <c:pt idx="1419">
                  <c:v>10.419999999999998</c:v>
                </c:pt>
                <c:pt idx="1420">
                  <c:v>11.09</c:v>
                </c:pt>
                <c:pt idx="1421">
                  <c:v>11.92</c:v>
                </c:pt>
                <c:pt idx="1422">
                  <c:v>12.07</c:v>
                </c:pt>
                <c:pt idx="1423">
                  <c:v>12.299999999999999</c:v>
                </c:pt>
                <c:pt idx="1424">
                  <c:v>12.42</c:v>
                </c:pt>
                <c:pt idx="1425">
                  <c:v>11.8</c:v>
                </c:pt>
                <c:pt idx="1426">
                  <c:v>12.75</c:v>
                </c:pt>
                <c:pt idx="1427">
                  <c:v>12.65</c:v>
                </c:pt>
                <c:pt idx="1428">
                  <c:v>12.38</c:v>
                </c:pt>
                <c:pt idx="1429">
                  <c:v>12.3</c:v>
                </c:pt>
                <c:pt idx="1430">
                  <c:v>11.34</c:v>
                </c:pt>
                <c:pt idx="1431">
                  <c:v>12.370000000000001</c:v>
                </c:pt>
                <c:pt idx="1432">
                  <c:v>12.32</c:v>
                </c:pt>
                <c:pt idx="1433">
                  <c:v>10.5</c:v>
                </c:pt>
                <c:pt idx="1434">
                  <c:v>11</c:v>
                </c:pt>
                <c:pt idx="1435">
                  <c:v>9.9</c:v>
                </c:pt>
                <c:pt idx="1436">
                  <c:v>11.07</c:v>
                </c:pt>
                <c:pt idx="1437">
                  <c:v>11.22</c:v>
                </c:pt>
                <c:pt idx="1438">
                  <c:v>10.64</c:v>
                </c:pt>
                <c:pt idx="1439">
                  <c:v>10.620000000000001</c:v>
                </c:pt>
                <c:pt idx="1440">
                  <c:v>10.77</c:v>
                </c:pt>
                <c:pt idx="1441">
                  <c:v>11.17</c:v>
                </c:pt>
                <c:pt idx="1442">
                  <c:v>11.32</c:v>
                </c:pt>
                <c:pt idx="1443">
                  <c:v>11.510000000000002</c:v>
                </c:pt>
                <c:pt idx="1444">
                  <c:v>10.86</c:v>
                </c:pt>
                <c:pt idx="1445">
                  <c:v>12.09</c:v>
                </c:pt>
                <c:pt idx="1446">
                  <c:v>13.05</c:v>
                </c:pt>
                <c:pt idx="1447">
                  <c:v>13.25</c:v>
                </c:pt>
                <c:pt idx="1448">
                  <c:v>13.25</c:v>
                </c:pt>
                <c:pt idx="1449">
                  <c:v>12.97</c:v>
                </c:pt>
                <c:pt idx="1450">
                  <c:v>12.8</c:v>
                </c:pt>
                <c:pt idx="1451">
                  <c:v>13.25</c:v>
                </c:pt>
                <c:pt idx="1452">
                  <c:v>12.86</c:v>
                </c:pt>
                <c:pt idx="1453">
                  <c:v>13.47</c:v>
                </c:pt>
                <c:pt idx="1454">
                  <c:v>13.37</c:v>
                </c:pt>
                <c:pt idx="1455">
                  <c:v>13.37</c:v>
                </c:pt>
                <c:pt idx="1456">
                  <c:v>12.049999999999999</c:v>
                </c:pt>
                <c:pt idx="1457">
                  <c:v>12.59</c:v>
                </c:pt>
                <c:pt idx="1458">
                  <c:v>13.120000000000001</c:v>
                </c:pt>
                <c:pt idx="1459">
                  <c:v>13.02</c:v>
                </c:pt>
                <c:pt idx="1460">
                  <c:v>11.85</c:v>
                </c:pt>
                <c:pt idx="1461">
                  <c:v>12.919999999999998</c:v>
                </c:pt>
                <c:pt idx="1462">
                  <c:v>12.86</c:v>
                </c:pt>
                <c:pt idx="1463">
                  <c:v>12.86</c:v>
                </c:pt>
                <c:pt idx="1464">
                  <c:v>13.02</c:v>
                </c:pt>
                <c:pt idx="1465">
                  <c:v>12.919999999999998</c:v>
                </c:pt>
                <c:pt idx="1466">
                  <c:v>12.62</c:v>
                </c:pt>
                <c:pt idx="1467">
                  <c:v>12.41</c:v>
                </c:pt>
                <c:pt idx="1468">
                  <c:v>12.5</c:v>
                </c:pt>
                <c:pt idx="1469">
                  <c:v>13.219999999999999</c:v>
                </c:pt>
                <c:pt idx="1470">
                  <c:v>13.419999999999998</c:v>
                </c:pt>
                <c:pt idx="1471">
                  <c:v>12.65</c:v>
                </c:pt>
                <c:pt idx="1472">
                  <c:v>12.32</c:v>
                </c:pt>
                <c:pt idx="1473">
                  <c:v>12.670000000000002</c:v>
                </c:pt>
                <c:pt idx="1474">
                  <c:v>12.780000000000001</c:v>
                </c:pt>
                <c:pt idx="1475">
                  <c:v>12.67</c:v>
                </c:pt>
                <c:pt idx="1476">
                  <c:v>11.850000000000001</c:v>
                </c:pt>
                <c:pt idx="1477">
                  <c:v>10.98</c:v>
                </c:pt>
                <c:pt idx="1478">
                  <c:v>11.620000000000001</c:v>
                </c:pt>
                <c:pt idx="1479">
                  <c:v>11.07</c:v>
                </c:pt>
                <c:pt idx="1480">
                  <c:v>10.62</c:v>
                </c:pt>
                <c:pt idx="1481">
                  <c:v>9.5500000000000007</c:v>
                </c:pt>
                <c:pt idx="1482">
                  <c:v>10.27</c:v>
                </c:pt>
                <c:pt idx="1483">
                  <c:v>9.64</c:v>
                </c:pt>
                <c:pt idx="1484">
                  <c:v>8.9899999999999984</c:v>
                </c:pt>
                <c:pt idx="1485">
                  <c:v>9.9699999999999989</c:v>
                </c:pt>
                <c:pt idx="1486">
                  <c:v>9.1300000000000008</c:v>
                </c:pt>
                <c:pt idx="1487">
                  <c:v>10.07</c:v>
                </c:pt>
                <c:pt idx="1488">
                  <c:v>8.8999999999999986</c:v>
                </c:pt>
                <c:pt idx="1489">
                  <c:v>10.57</c:v>
                </c:pt>
                <c:pt idx="1490">
                  <c:v>9.9499999999999993</c:v>
                </c:pt>
                <c:pt idx="1491">
                  <c:v>9.31</c:v>
                </c:pt>
                <c:pt idx="1492">
                  <c:v>9.57</c:v>
                </c:pt>
                <c:pt idx="1493">
                  <c:v>9.64</c:v>
                </c:pt>
                <c:pt idx="1494">
                  <c:v>9.82</c:v>
                </c:pt>
                <c:pt idx="1495">
                  <c:v>9.82</c:v>
                </c:pt>
                <c:pt idx="1496">
                  <c:v>8.9499999999999993</c:v>
                </c:pt>
                <c:pt idx="1497">
                  <c:v>8.7800000000000011</c:v>
                </c:pt>
                <c:pt idx="1498">
                  <c:v>8.94</c:v>
                </c:pt>
                <c:pt idx="1499">
                  <c:v>8.4499999999999993</c:v>
                </c:pt>
                <c:pt idx="1500">
                  <c:v>8.75</c:v>
                </c:pt>
                <c:pt idx="1501">
                  <c:v>9.15</c:v>
                </c:pt>
                <c:pt idx="1502">
                  <c:v>8.9600000000000009</c:v>
                </c:pt>
                <c:pt idx="1503">
                  <c:v>9.1</c:v>
                </c:pt>
                <c:pt idx="1504">
                  <c:v>8.9700000000000006</c:v>
                </c:pt>
                <c:pt idx="1505">
                  <c:v>8.59</c:v>
                </c:pt>
                <c:pt idx="1506">
                  <c:v>8.06</c:v>
                </c:pt>
                <c:pt idx="1507">
                  <c:v>9.25</c:v>
                </c:pt>
                <c:pt idx="1508">
                  <c:v>9.65</c:v>
                </c:pt>
                <c:pt idx="1509">
                  <c:v>9.75</c:v>
                </c:pt>
                <c:pt idx="1510">
                  <c:v>11.32</c:v>
                </c:pt>
                <c:pt idx="1511">
                  <c:v>11.620000000000001</c:v>
                </c:pt>
                <c:pt idx="1512">
                  <c:v>10.75</c:v>
                </c:pt>
                <c:pt idx="1513">
                  <c:v>11.37</c:v>
                </c:pt>
                <c:pt idx="1514">
                  <c:v>10.649999999999999</c:v>
                </c:pt>
                <c:pt idx="1515">
                  <c:v>10.94</c:v>
                </c:pt>
                <c:pt idx="1516">
                  <c:v>11.33</c:v>
                </c:pt>
                <c:pt idx="1517">
                  <c:v>11.14</c:v>
                </c:pt>
                <c:pt idx="1518">
                  <c:v>11.049999999999999</c:v>
                </c:pt>
                <c:pt idx="1519">
                  <c:v>10.85</c:v>
                </c:pt>
                <c:pt idx="1520">
                  <c:v>11.11</c:v>
                </c:pt>
                <c:pt idx="1521">
                  <c:v>10.64</c:v>
                </c:pt>
                <c:pt idx="1522">
                  <c:v>10.41</c:v>
                </c:pt>
                <c:pt idx="1523">
                  <c:v>10.3</c:v>
                </c:pt>
                <c:pt idx="1524">
                  <c:v>10.16</c:v>
                </c:pt>
                <c:pt idx="1525">
                  <c:v>10.039999999999999</c:v>
                </c:pt>
                <c:pt idx="1526">
                  <c:v>9.6199999999999992</c:v>
                </c:pt>
                <c:pt idx="1527">
                  <c:v>9.1</c:v>
                </c:pt>
                <c:pt idx="1528">
                  <c:v>9.2000000000000011</c:v>
                </c:pt>
                <c:pt idx="1529">
                  <c:v>9.1300000000000008</c:v>
                </c:pt>
                <c:pt idx="1530">
                  <c:v>9.32</c:v>
                </c:pt>
                <c:pt idx="1531">
                  <c:v>9.6499999999999986</c:v>
                </c:pt>
                <c:pt idx="1532">
                  <c:v>9.98</c:v>
                </c:pt>
                <c:pt idx="1533">
                  <c:v>9.39</c:v>
                </c:pt>
                <c:pt idx="1534">
                  <c:v>9.4</c:v>
                </c:pt>
                <c:pt idx="1535">
                  <c:v>9.4</c:v>
                </c:pt>
                <c:pt idx="1536">
                  <c:v>9.36</c:v>
                </c:pt>
                <c:pt idx="1537">
                  <c:v>10.47</c:v>
                </c:pt>
                <c:pt idx="1538">
                  <c:v>9.5599999999999987</c:v>
                </c:pt>
                <c:pt idx="1539">
                  <c:v>9.59</c:v>
                </c:pt>
                <c:pt idx="1540">
                  <c:v>9.83</c:v>
                </c:pt>
                <c:pt idx="1541">
                  <c:v>10.44</c:v>
                </c:pt>
                <c:pt idx="1542">
                  <c:v>10.210000000000001</c:v>
                </c:pt>
                <c:pt idx="1543">
                  <c:v>10.090000000000002</c:v>
                </c:pt>
                <c:pt idx="1544">
                  <c:v>9.85</c:v>
                </c:pt>
                <c:pt idx="1545">
                  <c:v>9.39</c:v>
                </c:pt>
                <c:pt idx="1546">
                  <c:v>10.18</c:v>
                </c:pt>
                <c:pt idx="1547">
                  <c:v>10.59</c:v>
                </c:pt>
                <c:pt idx="1548">
                  <c:v>10.879999999999999</c:v>
                </c:pt>
                <c:pt idx="1549">
                  <c:v>10.74</c:v>
                </c:pt>
                <c:pt idx="1550">
                  <c:v>10.15</c:v>
                </c:pt>
                <c:pt idx="1551">
                  <c:v>10.09</c:v>
                </c:pt>
                <c:pt idx="1552">
                  <c:v>10.030000000000001</c:v>
                </c:pt>
                <c:pt idx="1553">
                  <c:v>9.2799999999999994</c:v>
                </c:pt>
                <c:pt idx="1554">
                  <c:v>9.07</c:v>
                </c:pt>
                <c:pt idx="1555">
                  <c:v>9.0500000000000007</c:v>
                </c:pt>
                <c:pt idx="1556">
                  <c:v>9.44</c:v>
                </c:pt>
                <c:pt idx="1557">
                  <c:v>9.1</c:v>
                </c:pt>
                <c:pt idx="1558">
                  <c:v>9.7200000000000006</c:v>
                </c:pt>
                <c:pt idx="1559">
                  <c:v>9.35</c:v>
                </c:pt>
                <c:pt idx="1560">
                  <c:v>9.2099999999999991</c:v>
                </c:pt>
                <c:pt idx="1561">
                  <c:v>9.43</c:v>
                </c:pt>
                <c:pt idx="1562">
                  <c:v>9.3000000000000007</c:v>
                </c:pt>
                <c:pt idx="1563">
                  <c:v>8.3699999999999992</c:v>
                </c:pt>
                <c:pt idx="1564">
                  <c:v>8.32</c:v>
                </c:pt>
                <c:pt idx="1565">
                  <c:v>7.3</c:v>
                </c:pt>
                <c:pt idx="1566">
                  <c:v>7.64</c:v>
                </c:pt>
                <c:pt idx="1567">
                  <c:v>7.3</c:v>
                </c:pt>
                <c:pt idx="1568">
                  <c:v>7</c:v>
                </c:pt>
                <c:pt idx="1569">
                  <c:v>6.91</c:v>
                </c:pt>
                <c:pt idx="1570">
                  <c:v>6.76</c:v>
                </c:pt>
                <c:pt idx="1571">
                  <c:v>7.54</c:v>
                </c:pt>
                <c:pt idx="1572">
                  <c:v>7.15</c:v>
                </c:pt>
                <c:pt idx="1573">
                  <c:v>7.53</c:v>
                </c:pt>
                <c:pt idx="1574">
                  <c:v>7.45</c:v>
                </c:pt>
                <c:pt idx="1575">
                  <c:v>6.75</c:v>
                </c:pt>
                <c:pt idx="1576">
                  <c:v>6.8699999999999992</c:v>
                </c:pt>
                <c:pt idx="1577">
                  <c:v>7.17</c:v>
                </c:pt>
                <c:pt idx="1578">
                  <c:v>6.15</c:v>
                </c:pt>
                <c:pt idx="1579">
                  <c:v>7.15</c:v>
                </c:pt>
                <c:pt idx="1580">
                  <c:v>6.89</c:v>
                </c:pt>
                <c:pt idx="1581">
                  <c:v>7.32</c:v>
                </c:pt>
                <c:pt idx="1582">
                  <c:v>8.2099999999999991</c:v>
                </c:pt>
                <c:pt idx="1583">
                  <c:v>7.77</c:v>
                </c:pt>
                <c:pt idx="1584">
                  <c:v>7.05</c:v>
                </c:pt>
                <c:pt idx="1585">
                  <c:v>7.7399999999999993</c:v>
                </c:pt>
                <c:pt idx="1586">
                  <c:v>8.1199999999999992</c:v>
                </c:pt>
                <c:pt idx="1587">
                  <c:v>7.35</c:v>
                </c:pt>
                <c:pt idx="1588">
                  <c:v>6.8800000000000008</c:v>
                </c:pt>
                <c:pt idx="1589">
                  <c:v>6.75</c:v>
                </c:pt>
                <c:pt idx="1590">
                  <c:v>6.3999999999999995</c:v>
                </c:pt>
                <c:pt idx="1591">
                  <c:v>7.01</c:v>
                </c:pt>
                <c:pt idx="1592">
                  <c:v>5.79</c:v>
                </c:pt>
                <c:pt idx="1593">
                  <c:v>6.3199999999999994</c:v>
                </c:pt>
                <c:pt idx="1594">
                  <c:v>6.17</c:v>
                </c:pt>
                <c:pt idx="1595">
                  <c:v>5.59</c:v>
                </c:pt>
                <c:pt idx="1596">
                  <c:v>6.29</c:v>
                </c:pt>
                <c:pt idx="1597">
                  <c:v>5.94</c:v>
                </c:pt>
                <c:pt idx="1598">
                  <c:v>4.5999999999999996</c:v>
                </c:pt>
                <c:pt idx="1599">
                  <c:v>4</c:v>
                </c:pt>
                <c:pt idx="1600">
                  <c:v>4.88</c:v>
                </c:pt>
                <c:pt idx="1601">
                  <c:v>4.2300000000000004</c:v>
                </c:pt>
                <c:pt idx="1602">
                  <c:v>3.41</c:v>
                </c:pt>
                <c:pt idx="1603">
                  <c:v>3.6300000000000003</c:v>
                </c:pt>
                <c:pt idx="1604">
                  <c:v>3.69</c:v>
                </c:pt>
                <c:pt idx="1605">
                  <c:v>4.41</c:v>
                </c:pt>
                <c:pt idx="1606">
                  <c:v>4.5900000000000007</c:v>
                </c:pt>
                <c:pt idx="1607">
                  <c:v>5.0999999999999996</c:v>
                </c:pt>
                <c:pt idx="1608">
                  <c:v>3.93</c:v>
                </c:pt>
                <c:pt idx="1609">
                  <c:v>3.92</c:v>
                </c:pt>
                <c:pt idx="1610">
                  <c:v>3.94</c:v>
                </c:pt>
                <c:pt idx="1611">
                  <c:v>3.27</c:v>
                </c:pt>
                <c:pt idx="1612">
                  <c:v>3.69</c:v>
                </c:pt>
                <c:pt idx="1613">
                  <c:v>3.19</c:v>
                </c:pt>
                <c:pt idx="1614">
                  <c:v>4.16</c:v>
                </c:pt>
                <c:pt idx="1615">
                  <c:v>4.67</c:v>
                </c:pt>
                <c:pt idx="1616">
                  <c:v>4.84</c:v>
                </c:pt>
                <c:pt idx="1617">
                  <c:v>4.22</c:v>
                </c:pt>
                <c:pt idx="1618">
                  <c:v>4</c:v>
                </c:pt>
                <c:pt idx="1619">
                  <c:v>3.06</c:v>
                </c:pt>
                <c:pt idx="1620">
                  <c:v>2.8200000000000003</c:v>
                </c:pt>
                <c:pt idx="1621">
                  <c:v>2.5499999999999998</c:v>
                </c:pt>
                <c:pt idx="1622">
                  <c:v>2.2599999999999998</c:v>
                </c:pt>
                <c:pt idx="1623">
                  <c:v>2.13</c:v>
                </c:pt>
                <c:pt idx="1624">
                  <c:v>2.0300000000000002</c:v>
                </c:pt>
                <c:pt idx="1625">
                  <c:v>1.87</c:v>
                </c:pt>
                <c:pt idx="1626">
                  <c:v>2.44</c:v>
                </c:pt>
                <c:pt idx="1627">
                  <c:v>2.0299999999999998</c:v>
                </c:pt>
                <c:pt idx="1628">
                  <c:v>4.16</c:v>
                </c:pt>
                <c:pt idx="1629">
                  <c:v>1.52</c:v>
                </c:pt>
                <c:pt idx="1630">
                  <c:v>0.78</c:v>
                </c:pt>
                <c:pt idx="1631">
                  <c:v>0.54</c:v>
                </c:pt>
                <c:pt idx="1632">
                  <c:v>0.14999999999999997</c:v>
                </c:pt>
                <c:pt idx="1633">
                  <c:v>0.27</c:v>
                </c:pt>
                <c:pt idx="1634">
                  <c:v>-0.28999999999999992</c:v>
                </c:pt>
                <c:pt idx="1635">
                  <c:v>0.24</c:v>
                </c:pt>
                <c:pt idx="1636">
                  <c:v>-0.2400000000000001</c:v>
                </c:pt>
                <c:pt idx="1637">
                  <c:v>-4.0000000000000036E-2</c:v>
                </c:pt>
                <c:pt idx="1638">
                  <c:v>-1.1599999999999997</c:v>
                </c:pt>
                <c:pt idx="1639">
                  <c:v>-1.5800000000000003</c:v>
                </c:pt>
                <c:pt idx="1640">
                  <c:v>-1.21</c:v>
                </c:pt>
                <c:pt idx="1641">
                  <c:v>-0.49</c:v>
                </c:pt>
                <c:pt idx="1642">
                  <c:v>-0.43999999999999995</c:v>
                </c:pt>
                <c:pt idx="1643">
                  <c:v>-0.20999999999999996</c:v>
                </c:pt>
                <c:pt idx="1644">
                  <c:v>-0.48000000000000004</c:v>
                </c:pt>
                <c:pt idx="1645">
                  <c:v>-0.84000000000000008</c:v>
                </c:pt>
                <c:pt idx="1646">
                  <c:v>-1.08</c:v>
                </c:pt>
                <c:pt idx="1647">
                  <c:v>-1.4900000000000002</c:v>
                </c:pt>
                <c:pt idx="1648">
                  <c:v>-1.4300000000000002</c:v>
                </c:pt>
                <c:pt idx="1649">
                  <c:v>-1.5899999999999999</c:v>
                </c:pt>
                <c:pt idx="1650">
                  <c:v>-1.88</c:v>
                </c:pt>
                <c:pt idx="1651">
                  <c:v>-2.1100000000000003</c:v>
                </c:pt>
                <c:pt idx="1652">
                  <c:v>-2.6100000000000003</c:v>
                </c:pt>
                <c:pt idx="1653">
                  <c:v>-2.5100000000000002</c:v>
                </c:pt>
                <c:pt idx="1654">
                  <c:v>-2.2999999999999998</c:v>
                </c:pt>
                <c:pt idx="1655">
                  <c:v>-2.1800000000000002</c:v>
                </c:pt>
                <c:pt idx="1656">
                  <c:v>-2.46</c:v>
                </c:pt>
                <c:pt idx="1657">
                  <c:v>-2.8</c:v>
                </c:pt>
                <c:pt idx="1658">
                  <c:v>-2.9</c:v>
                </c:pt>
                <c:pt idx="1659">
                  <c:v>-3.04</c:v>
                </c:pt>
                <c:pt idx="1660">
                  <c:v>-2.9</c:v>
                </c:pt>
                <c:pt idx="1661">
                  <c:v>-2.84</c:v>
                </c:pt>
                <c:pt idx="1662">
                  <c:v>-2.5999999999999996</c:v>
                </c:pt>
                <c:pt idx="1663">
                  <c:v>-2.0999999999999996</c:v>
                </c:pt>
                <c:pt idx="1664">
                  <c:v>-3.09</c:v>
                </c:pt>
                <c:pt idx="1665">
                  <c:v>-2.59</c:v>
                </c:pt>
                <c:pt idx="1666">
                  <c:v>-1.8099999999999998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0448"/>
        <c:axId val="58441024"/>
      </c:scatterChart>
      <c:valAx>
        <c:axId val="58440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441024"/>
        <c:crosses val="autoZero"/>
        <c:crossBetween val="midCat"/>
      </c:valAx>
      <c:valAx>
        <c:axId val="584410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8440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'Master 1m12m'!$A$2:$A$1370</c:f>
              <c:numCache>
                <c:formatCode>m/d/yyyy</c:formatCode>
                <c:ptCount val="1369"/>
                <c:pt idx="0">
                  <c:v>42153</c:v>
                </c:pt>
                <c:pt idx="1">
                  <c:v>42152</c:v>
                </c:pt>
                <c:pt idx="2">
                  <c:v>42151</c:v>
                </c:pt>
                <c:pt idx="3">
                  <c:v>42150</c:v>
                </c:pt>
                <c:pt idx="4">
                  <c:v>42149</c:v>
                </c:pt>
                <c:pt idx="5">
                  <c:v>42146</c:v>
                </c:pt>
                <c:pt idx="6">
                  <c:v>42145</c:v>
                </c:pt>
                <c:pt idx="7">
                  <c:v>42144</c:v>
                </c:pt>
                <c:pt idx="8">
                  <c:v>42143</c:v>
                </c:pt>
                <c:pt idx="9">
                  <c:v>42142</c:v>
                </c:pt>
                <c:pt idx="10">
                  <c:v>42139</c:v>
                </c:pt>
                <c:pt idx="11">
                  <c:v>42138</c:v>
                </c:pt>
                <c:pt idx="12">
                  <c:v>42137</c:v>
                </c:pt>
                <c:pt idx="13">
                  <c:v>42136</c:v>
                </c:pt>
                <c:pt idx="14">
                  <c:v>42135</c:v>
                </c:pt>
                <c:pt idx="15">
                  <c:v>42132</c:v>
                </c:pt>
                <c:pt idx="16">
                  <c:v>42131</c:v>
                </c:pt>
                <c:pt idx="17">
                  <c:v>42130</c:v>
                </c:pt>
                <c:pt idx="18">
                  <c:v>42129</c:v>
                </c:pt>
                <c:pt idx="19">
                  <c:v>42128</c:v>
                </c:pt>
                <c:pt idx="20">
                  <c:v>42125</c:v>
                </c:pt>
                <c:pt idx="21">
                  <c:v>42124</c:v>
                </c:pt>
                <c:pt idx="22">
                  <c:v>42123</c:v>
                </c:pt>
                <c:pt idx="23">
                  <c:v>42122</c:v>
                </c:pt>
                <c:pt idx="24">
                  <c:v>42121</c:v>
                </c:pt>
                <c:pt idx="25">
                  <c:v>42118</c:v>
                </c:pt>
                <c:pt idx="26">
                  <c:v>42117</c:v>
                </c:pt>
                <c:pt idx="27">
                  <c:v>42116</c:v>
                </c:pt>
                <c:pt idx="28">
                  <c:v>42115</c:v>
                </c:pt>
                <c:pt idx="29">
                  <c:v>42114</c:v>
                </c:pt>
                <c:pt idx="30">
                  <c:v>42111</c:v>
                </c:pt>
                <c:pt idx="31">
                  <c:v>42110</c:v>
                </c:pt>
                <c:pt idx="32">
                  <c:v>42109</c:v>
                </c:pt>
                <c:pt idx="33">
                  <c:v>42108</c:v>
                </c:pt>
                <c:pt idx="34">
                  <c:v>42107</c:v>
                </c:pt>
                <c:pt idx="35">
                  <c:v>42104</c:v>
                </c:pt>
                <c:pt idx="36">
                  <c:v>42103</c:v>
                </c:pt>
                <c:pt idx="37">
                  <c:v>42102</c:v>
                </c:pt>
                <c:pt idx="38">
                  <c:v>42101</c:v>
                </c:pt>
                <c:pt idx="39">
                  <c:v>42100</c:v>
                </c:pt>
                <c:pt idx="40">
                  <c:v>42097</c:v>
                </c:pt>
                <c:pt idx="41">
                  <c:v>42096</c:v>
                </c:pt>
                <c:pt idx="42">
                  <c:v>42095</c:v>
                </c:pt>
                <c:pt idx="43">
                  <c:v>42094</c:v>
                </c:pt>
                <c:pt idx="44">
                  <c:v>42093</c:v>
                </c:pt>
                <c:pt idx="45">
                  <c:v>42090</c:v>
                </c:pt>
                <c:pt idx="46">
                  <c:v>42089</c:v>
                </c:pt>
                <c:pt idx="47">
                  <c:v>42088</c:v>
                </c:pt>
                <c:pt idx="48">
                  <c:v>42087</c:v>
                </c:pt>
                <c:pt idx="49">
                  <c:v>42086</c:v>
                </c:pt>
                <c:pt idx="50">
                  <c:v>42083</c:v>
                </c:pt>
                <c:pt idx="51">
                  <c:v>42082</c:v>
                </c:pt>
                <c:pt idx="52">
                  <c:v>42081</c:v>
                </c:pt>
                <c:pt idx="53">
                  <c:v>42080</c:v>
                </c:pt>
                <c:pt idx="54">
                  <c:v>42079</c:v>
                </c:pt>
                <c:pt idx="55">
                  <c:v>42076</c:v>
                </c:pt>
                <c:pt idx="56">
                  <c:v>42075</c:v>
                </c:pt>
                <c:pt idx="57">
                  <c:v>42074</c:v>
                </c:pt>
                <c:pt idx="58">
                  <c:v>42073</c:v>
                </c:pt>
                <c:pt idx="59">
                  <c:v>42072</c:v>
                </c:pt>
                <c:pt idx="60">
                  <c:v>42069</c:v>
                </c:pt>
                <c:pt idx="61">
                  <c:v>42068</c:v>
                </c:pt>
                <c:pt idx="62">
                  <c:v>42067</c:v>
                </c:pt>
                <c:pt idx="63">
                  <c:v>42066</c:v>
                </c:pt>
                <c:pt idx="64">
                  <c:v>42065</c:v>
                </c:pt>
                <c:pt idx="65">
                  <c:v>42062</c:v>
                </c:pt>
                <c:pt idx="66">
                  <c:v>42061</c:v>
                </c:pt>
                <c:pt idx="67">
                  <c:v>42060</c:v>
                </c:pt>
                <c:pt idx="68">
                  <c:v>42059</c:v>
                </c:pt>
                <c:pt idx="69">
                  <c:v>42058</c:v>
                </c:pt>
                <c:pt idx="70">
                  <c:v>42055</c:v>
                </c:pt>
                <c:pt idx="71">
                  <c:v>42054</c:v>
                </c:pt>
                <c:pt idx="72">
                  <c:v>42053</c:v>
                </c:pt>
                <c:pt idx="73">
                  <c:v>42052</c:v>
                </c:pt>
                <c:pt idx="74">
                  <c:v>42051</c:v>
                </c:pt>
                <c:pt idx="75">
                  <c:v>42048</c:v>
                </c:pt>
                <c:pt idx="76">
                  <c:v>42047</c:v>
                </c:pt>
                <c:pt idx="77">
                  <c:v>42046</c:v>
                </c:pt>
                <c:pt idx="78">
                  <c:v>42045</c:v>
                </c:pt>
                <c:pt idx="79">
                  <c:v>42044</c:v>
                </c:pt>
                <c:pt idx="80">
                  <c:v>42041</c:v>
                </c:pt>
                <c:pt idx="81">
                  <c:v>42040</c:v>
                </c:pt>
                <c:pt idx="82">
                  <c:v>42039</c:v>
                </c:pt>
                <c:pt idx="83">
                  <c:v>42038</c:v>
                </c:pt>
                <c:pt idx="84">
                  <c:v>42037</c:v>
                </c:pt>
                <c:pt idx="85">
                  <c:v>42034</c:v>
                </c:pt>
                <c:pt idx="86">
                  <c:v>42033</c:v>
                </c:pt>
                <c:pt idx="87">
                  <c:v>42032</c:v>
                </c:pt>
                <c:pt idx="88">
                  <c:v>42031</c:v>
                </c:pt>
                <c:pt idx="89">
                  <c:v>42030</c:v>
                </c:pt>
                <c:pt idx="90">
                  <c:v>42027</c:v>
                </c:pt>
                <c:pt idx="91">
                  <c:v>42026</c:v>
                </c:pt>
                <c:pt idx="92">
                  <c:v>42025</c:v>
                </c:pt>
                <c:pt idx="93">
                  <c:v>42024</c:v>
                </c:pt>
                <c:pt idx="94">
                  <c:v>42023</c:v>
                </c:pt>
                <c:pt idx="95">
                  <c:v>42020</c:v>
                </c:pt>
                <c:pt idx="96">
                  <c:v>42019</c:v>
                </c:pt>
                <c:pt idx="97">
                  <c:v>42018</c:v>
                </c:pt>
                <c:pt idx="98">
                  <c:v>42017</c:v>
                </c:pt>
                <c:pt idx="99">
                  <c:v>42016</c:v>
                </c:pt>
                <c:pt idx="100">
                  <c:v>42013</c:v>
                </c:pt>
                <c:pt idx="101">
                  <c:v>42012</c:v>
                </c:pt>
                <c:pt idx="102">
                  <c:v>42011</c:v>
                </c:pt>
                <c:pt idx="103">
                  <c:v>42010</c:v>
                </c:pt>
                <c:pt idx="104">
                  <c:v>42009</c:v>
                </c:pt>
                <c:pt idx="105">
                  <c:v>42006</c:v>
                </c:pt>
                <c:pt idx="106">
                  <c:v>42005</c:v>
                </c:pt>
                <c:pt idx="107">
                  <c:v>42004</c:v>
                </c:pt>
                <c:pt idx="108">
                  <c:v>42003</c:v>
                </c:pt>
                <c:pt idx="109">
                  <c:v>42002</c:v>
                </c:pt>
                <c:pt idx="110">
                  <c:v>41999</c:v>
                </c:pt>
                <c:pt idx="111">
                  <c:v>41998</c:v>
                </c:pt>
                <c:pt idx="112">
                  <c:v>41997</c:v>
                </c:pt>
                <c:pt idx="113">
                  <c:v>41996</c:v>
                </c:pt>
                <c:pt idx="114">
                  <c:v>41995</c:v>
                </c:pt>
                <c:pt idx="115">
                  <c:v>41992</c:v>
                </c:pt>
                <c:pt idx="116">
                  <c:v>41991</c:v>
                </c:pt>
                <c:pt idx="117">
                  <c:v>41990</c:v>
                </c:pt>
                <c:pt idx="118">
                  <c:v>41989</c:v>
                </c:pt>
                <c:pt idx="119">
                  <c:v>41988</c:v>
                </c:pt>
                <c:pt idx="120">
                  <c:v>41985</c:v>
                </c:pt>
                <c:pt idx="121">
                  <c:v>41984</c:v>
                </c:pt>
                <c:pt idx="122">
                  <c:v>41983</c:v>
                </c:pt>
                <c:pt idx="123">
                  <c:v>41982</c:v>
                </c:pt>
                <c:pt idx="124">
                  <c:v>41981</c:v>
                </c:pt>
                <c:pt idx="125">
                  <c:v>41978</c:v>
                </c:pt>
                <c:pt idx="126">
                  <c:v>41977</c:v>
                </c:pt>
                <c:pt idx="127">
                  <c:v>41976</c:v>
                </c:pt>
                <c:pt idx="128">
                  <c:v>41975</c:v>
                </c:pt>
                <c:pt idx="129">
                  <c:v>41974</c:v>
                </c:pt>
                <c:pt idx="130">
                  <c:v>41971</c:v>
                </c:pt>
                <c:pt idx="131">
                  <c:v>41970</c:v>
                </c:pt>
                <c:pt idx="132">
                  <c:v>41969</c:v>
                </c:pt>
                <c:pt idx="133">
                  <c:v>41968</c:v>
                </c:pt>
                <c:pt idx="134">
                  <c:v>41967</c:v>
                </c:pt>
                <c:pt idx="135">
                  <c:v>41964</c:v>
                </c:pt>
                <c:pt idx="136">
                  <c:v>41963</c:v>
                </c:pt>
                <c:pt idx="137">
                  <c:v>41962</c:v>
                </c:pt>
                <c:pt idx="138">
                  <c:v>41961</c:v>
                </c:pt>
                <c:pt idx="139">
                  <c:v>41960</c:v>
                </c:pt>
                <c:pt idx="140">
                  <c:v>41957</c:v>
                </c:pt>
                <c:pt idx="141">
                  <c:v>41956</c:v>
                </c:pt>
                <c:pt idx="142">
                  <c:v>41955</c:v>
                </c:pt>
                <c:pt idx="143">
                  <c:v>41954</c:v>
                </c:pt>
                <c:pt idx="144">
                  <c:v>41953</c:v>
                </c:pt>
                <c:pt idx="145">
                  <c:v>41950</c:v>
                </c:pt>
                <c:pt idx="146">
                  <c:v>41949</c:v>
                </c:pt>
                <c:pt idx="147">
                  <c:v>41948</c:v>
                </c:pt>
                <c:pt idx="148">
                  <c:v>41947</c:v>
                </c:pt>
                <c:pt idx="149">
                  <c:v>41946</c:v>
                </c:pt>
                <c:pt idx="150">
                  <c:v>41943</c:v>
                </c:pt>
                <c:pt idx="151">
                  <c:v>41942</c:v>
                </c:pt>
                <c:pt idx="152">
                  <c:v>41941</c:v>
                </c:pt>
                <c:pt idx="153">
                  <c:v>41940</c:v>
                </c:pt>
                <c:pt idx="154">
                  <c:v>41939</c:v>
                </c:pt>
                <c:pt idx="155">
                  <c:v>41936</c:v>
                </c:pt>
                <c:pt idx="156">
                  <c:v>41935</c:v>
                </c:pt>
                <c:pt idx="157">
                  <c:v>41934</c:v>
                </c:pt>
                <c:pt idx="158">
                  <c:v>41933</c:v>
                </c:pt>
                <c:pt idx="159">
                  <c:v>41932</c:v>
                </c:pt>
                <c:pt idx="160">
                  <c:v>41929</c:v>
                </c:pt>
                <c:pt idx="161">
                  <c:v>41928</c:v>
                </c:pt>
                <c:pt idx="162">
                  <c:v>41927</c:v>
                </c:pt>
                <c:pt idx="163">
                  <c:v>41926</c:v>
                </c:pt>
                <c:pt idx="164">
                  <c:v>41925</c:v>
                </c:pt>
                <c:pt idx="165">
                  <c:v>41922</c:v>
                </c:pt>
                <c:pt idx="166">
                  <c:v>41921</c:v>
                </c:pt>
                <c:pt idx="167">
                  <c:v>41920</c:v>
                </c:pt>
                <c:pt idx="168">
                  <c:v>41919</c:v>
                </c:pt>
                <c:pt idx="169">
                  <c:v>41918</c:v>
                </c:pt>
                <c:pt idx="170">
                  <c:v>41915</c:v>
                </c:pt>
                <c:pt idx="171">
                  <c:v>41914</c:v>
                </c:pt>
                <c:pt idx="172">
                  <c:v>41913</c:v>
                </c:pt>
                <c:pt idx="173">
                  <c:v>41912</c:v>
                </c:pt>
                <c:pt idx="174">
                  <c:v>41911</c:v>
                </c:pt>
                <c:pt idx="175">
                  <c:v>41908</c:v>
                </c:pt>
                <c:pt idx="176">
                  <c:v>41907</c:v>
                </c:pt>
                <c:pt idx="177">
                  <c:v>41906</c:v>
                </c:pt>
                <c:pt idx="178">
                  <c:v>41905</c:v>
                </c:pt>
                <c:pt idx="179">
                  <c:v>41904</c:v>
                </c:pt>
                <c:pt idx="180">
                  <c:v>41901</c:v>
                </c:pt>
                <c:pt idx="181">
                  <c:v>41900</c:v>
                </c:pt>
                <c:pt idx="182">
                  <c:v>41899</c:v>
                </c:pt>
                <c:pt idx="183">
                  <c:v>41898</c:v>
                </c:pt>
                <c:pt idx="184">
                  <c:v>41897</c:v>
                </c:pt>
                <c:pt idx="185">
                  <c:v>41894</c:v>
                </c:pt>
                <c:pt idx="186">
                  <c:v>41893</c:v>
                </c:pt>
                <c:pt idx="187">
                  <c:v>41892</c:v>
                </c:pt>
                <c:pt idx="188">
                  <c:v>41891</c:v>
                </c:pt>
                <c:pt idx="189">
                  <c:v>41890</c:v>
                </c:pt>
                <c:pt idx="190">
                  <c:v>41887</c:v>
                </c:pt>
                <c:pt idx="191">
                  <c:v>41886</c:v>
                </c:pt>
                <c:pt idx="192">
                  <c:v>41885</c:v>
                </c:pt>
                <c:pt idx="193">
                  <c:v>41884</c:v>
                </c:pt>
                <c:pt idx="194">
                  <c:v>41883</c:v>
                </c:pt>
                <c:pt idx="195">
                  <c:v>41880</c:v>
                </c:pt>
                <c:pt idx="196">
                  <c:v>41879</c:v>
                </c:pt>
                <c:pt idx="197">
                  <c:v>41878</c:v>
                </c:pt>
                <c:pt idx="198">
                  <c:v>41877</c:v>
                </c:pt>
                <c:pt idx="199">
                  <c:v>41876</c:v>
                </c:pt>
                <c:pt idx="200">
                  <c:v>41873</c:v>
                </c:pt>
                <c:pt idx="201">
                  <c:v>41872</c:v>
                </c:pt>
                <c:pt idx="202">
                  <c:v>41871</c:v>
                </c:pt>
                <c:pt idx="203">
                  <c:v>41870</c:v>
                </c:pt>
                <c:pt idx="204">
                  <c:v>41869</c:v>
                </c:pt>
                <c:pt idx="205">
                  <c:v>41866</c:v>
                </c:pt>
                <c:pt idx="206">
                  <c:v>41865</c:v>
                </c:pt>
                <c:pt idx="207">
                  <c:v>41864</c:v>
                </c:pt>
                <c:pt idx="208">
                  <c:v>41863</c:v>
                </c:pt>
                <c:pt idx="209">
                  <c:v>41862</c:v>
                </c:pt>
                <c:pt idx="210">
                  <c:v>41859</c:v>
                </c:pt>
                <c:pt idx="211">
                  <c:v>41858</c:v>
                </c:pt>
                <c:pt idx="212">
                  <c:v>41857</c:v>
                </c:pt>
                <c:pt idx="213">
                  <c:v>41856</c:v>
                </c:pt>
                <c:pt idx="214">
                  <c:v>41855</c:v>
                </c:pt>
                <c:pt idx="215">
                  <c:v>41852</c:v>
                </c:pt>
                <c:pt idx="216">
                  <c:v>41851</c:v>
                </c:pt>
                <c:pt idx="217">
                  <c:v>41850</c:v>
                </c:pt>
                <c:pt idx="218">
                  <c:v>41849</c:v>
                </c:pt>
                <c:pt idx="219">
                  <c:v>41848</c:v>
                </c:pt>
                <c:pt idx="220">
                  <c:v>41845</c:v>
                </c:pt>
                <c:pt idx="221">
                  <c:v>41844</c:v>
                </c:pt>
                <c:pt idx="222">
                  <c:v>41843</c:v>
                </c:pt>
                <c:pt idx="223">
                  <c:v>41842</c:v>
                </c:pt>
                <c:pt idx="224">
                  <c:v>41841</c:v>
                </c:pt>
                <c:pt idx="225">
                  <c:v>41838</c:v>
                </c:pt>
                <c:pt idx="226">
                  <c:v>41837</c:v>
                </c:pt>
                <c:pt idx="227">
                  <c:v>41836</c:v>
                </c:pt>
                <c:pt idx="228">
                  <c:v>41835</c:v>
                </c:pt>
                <c:pt idx="229">
                  <c:v>41834</c:v>
                </c:pt>
                <c:pt idx="230">
                  <c:v>41831</c:v>
                </c:pt>
                <c:pt idx="231">
                  <c:v>41830</c:v>
                </c:pt>
                <c:pt idx="232">
                  <c:v>41829</c:v>
                </c:pt>
                <c:pt idx="233">
                  <c:v>41828</c:v>
                </c:pt>
                <c:pt idx="234">
                  <c:v>41827</c:v>
                </c:pt>
                <c:pt idx="235">
                  <c:v>41824</c:v>
                </c:pt>
                <c:pt idx="236">
                  <c:v>41823</c:v>
                </c:pt>
                <c:pt idx="237">
                  <c:v>41822</c:v>
                </c:pt>
                <c:pt idx="238">
                  <c:v>41821</c:v>
                </c:pt>
                <c:pt idx="239">
                  <c:v>41820</c:v>
                </c:pt>
                <c:pt idx="240">
                  <c:v>41817</c:v>
                </c:pt>
                <c:pt idx="241">
                  <c:v>41816</c:v>
                </c:pt>
                <c:pt idx="242">
                  <c:v>41815</c:v>
                </c:pt>
                <c:pt idx="243">
                  <c:v>41814</c:v>
                </c:pt>
                <c:pt idx="244">
                  <c:v>41813</c:v>
                </c:pt>
                <c:pt idx="245">
                  <c:v>41810</c:v>
                </c:pt>
                <c:pt idx="246">
                  <c:v>41809</c:v>
                </c:pt>
                <c:pt idx="247">
                  <c:v>41808</c:v>
                </c:pt>
                <c:pt idx="248">
                  <c:v>41807</c:v>
                </c:pt>
                <c:pt idx="249">
                  <c:v>41806</c:v>
                </c:pt>
                <c:pt idx="250">
                  <c:v>41803</c:v>
                </c:pt>
                <c:pt idx="251">
                  <c:v>41802</c:v>
                </c:pt>
                <c:pt idx="252">
                  <c:v>41801</c:v>
                </c:pt>
                <c:pt idx="253">
                  <c:v>41800</c:v>
                </c:pt>
                <c:pt idx="254">
                  <c:v>41799</c:v>
                </c:pt>
                <c:pt idx="255">
                  <c:v>41796</c:v>
                </c:pt>
                <c:pt idx="256">
                  <c:v>41795</c:v>
                </c:pt>
                <c:pt idx="257">
                  <c:v>41794</c:v>
                </c:pt>
                <c:pt idx="258">
                  <c:v>41793</c:v>
                </c:pt>
                <c:pt idx="259">
                  <c:v>41792</c:v>
                </c:pt>
                <c:pt idx="260">
                  <c:v>41789</c:v>
                </c:pt>
                <c:pt idx="261">
                  <c:v>41788</c:v>
                </c:pt>
                <c:pt idx="262">
                  <c:v>41787</c:v>
                </c:pt>
                <c:pt idx="263">
                  <c:v>41786</c:v>
                </c:pt>
                <c:pt idx="264">
                  <c:v>41785</c:v>
                </c:pt>
                <c:pt idx="265">
                  <c:v>41782</c:v>
                </c:pt>
                <c:pt idx="266">
                  <c:v>41781</c:v>
                </c:pt>
                <c:pt idx="267">
                  <c:v>41780</c:v>
                </c:pt>
                <c:pt idx="268">
                  <c:v>41779</c:v>
                </c:pt>
                <c:pt idx="269">
                  <c:v>41778</c:v>
                </c:pt>
                <c:pt idx="270">
                  <c:v>41775</c:v>
                </c:pt>
                <c:pt idx="271">
                  <c:v>41774</c:v>
                </c:pt>
                <c:pt idx="272">
                  <c:v>41773</c:v>
                </c:pt>
                <c:pt idx="273">
                  <c:v>41772</c:v>
                </c:pt>
                <c:pt idx="274">
                  <c:v>41771</c:v>
                </c:pt>
                <c:pt idx="275">
                  <c:v>41768</c:v>
                </c:pt>
                <c:pt idx="276">
                  <c:v>41767</c:v>
                </c:pt>
                <c:pt idx="277">
                  <c:v>41766</c:v>
                </c:pt>
                <c:pt idx="278">
                  <c:v>41765</c:v>
                </c:pt>
                <c:pt idx="279">
                  <c:v>41764</c:v>
                </c:pt>
                <c:pt idx="280">
                  <c:v>41761</c:v>
                </c:pt>
                <c:pt idx="281">
                  <c:v>41760</c:v>
                </c:pt>
                <c:pt idx="282">
                  <c:v>41759</c:v>
                </c:pt>
                <c:pt idx="283">
                  <c:v>41758</c:v>
                </c:pt>
                <c:pt idx="284">
                  <c:v>41757</c:v>
                </c:pt>
                <c:pt idx="285">
                  <c:v>41754</c:v>
                </c:pt>
                <c:pt idx="286">
                  <c:v>41753</c:v>
                </c:pt>
                <c:pt idx="287">
                  <c:v>41752</c:v>
                </c:pt>
                <c:pt idx="288">
                  <c:v>41751</c:v>
                </c:pt>
                <c:pt idx="289">
                  <c:v>41750</c:v>
                </c:pt>
                <c:pt idx="290">
                  <c:v>41747</c:v>
                </c:pt>
                <c:pt idx="291">
                  <c:v>41746</c:v>
                </c:pt>
                <c:pt idx="292">
                  <c:v>41745</c:v>
                </c:pt>
                <c:pt idx="293">
                  <c:v>41744</c:v>
                </c:pt>
                <c:pt idx="294">
                  <c:v>41743</c:v>
                </c:pt>
                <c:pt idx="295">
                  <c:v>41740</c:v>
                </c:pt>
                <c:pt idx="296">
                  <c:v>41739</c:v>
                </c:pt>
                <c:pt idx="297">
                  <c:v>41738</c:v>
                </c:pt>
                <c:pt idx="298">
                  <c:v>41737</c:v>
                </c:pt>
                <c:pt idx="299">
                  <c:v>41736</c:v>
                </c:pt>
                <c:pt idx="300">
                  <c:v>41733</c:v>
                </c:pt>
                <c:pt idx="301">
                  <c:v>41732</c:v>
                </c:pt>
                <c:pt idx="302">
                  <c:v>41731</c:v>
                </c:pt>
                <c:pt idx="303">
                  <c:v>41730</c:v>
                </c:pt>
                <c:pt idx="304">
                  <c:v>41729</c:v>
                </c:pt>
                <c:pt idx="305">
                  <c:v>41726</c:v>
                </c:pt>
                <c:pt idx="306">
                  <c:v>41725</c:v>
                </c:pt>
                <c:pt idx="307">
                  <c:v>41724</c:v>
                </c:pt>
                <c:pt idx="308">
                  <c:v>41723</c:v>
                </c:pt>
                <c:pt idx="309">
                  <c:v>41722</c:v>
                </c:pt>
                <c:pt idx="310">
                  <c:v>41719</c:v>
                </c:pt>
                <c:pt idx="311">
                  <c:v>41718</c:v>
                </c:pt>
                <c:pt idx="312">
                  <c:v>41717</c:v>
                </c:pt>
                <c:pt idx="313">
                  <c:v>41716</c:v>
                </c:pt>
                <c:pt idx="314">
                  <c:v>41715</c:v>
                </c:pt>
                <c:pt idx="315">
                  <c:v>41712</c:v>
                </c:pt>
                <c:pt idx="316">
                  <c:v>41711</c:v>
                </c:pt>
                <c:pt idx="317">
                  <c:v>41710</c:v>
                </c:pt>
                <c:pt idx="318">
                  <c:v>41709</c:v>
                </c:pt>
                <c:pt idx="319">
                  <c:v>41708</c:v>
                </c:pt>
                <c:pt idx="320">
                  <c:v>41705</c:v>
                </c:pt>
                <c:pt idx="321">
                  <c:v>41704</c:v>
                </c:pt>
                <c:pt idx="322">
                  <c:v>41703</c:v>
                </c:pt>
                <c:pt idx="323">
                  <c:v>41702</c:v>
                </c:pt>
                <c:pt idx="324">
                  <c:v>41701</c:v>
                </c:pt>
                <c:pt idx="325">
                  <c:v>41698</c:v>
                </c:pt>
                <c:pt idx="326">
                  <c:v>41697</c:v>
                </c:pt>
                <c:pt idx="327">
                  <c:v>41696</c:v>
                </c:pt>
                <c:pt idx="328">
                  <c:v>41695</c:v>
                </c:pt>
                <c:pt idx="329">
                  <c:v>41694</c:v>
                </c:pt>
                <c:pt idx="330">
                  <c:v>41691</c:v>
                </c:pt>
                <c:pt idx="331">
                  <c:v>41690</c:v>
                </c:pt>
                <c:pt idx="332">
                  <c:v>41689</c:v>
                </c:pt>
                <c:pt idx="333">
                  <c:v>41688</c:v>
                </c:pt>
                <c:pt idx="334">
                  <c:v>41687</c:v>
                </c:pt>
                <c:pt idx="335">
                  <c:v>41684</c:v>
                </c:pt>
                <c:pt idx="336">
                  <c:v>41683</c:v>
                </c:pt>
                <c:pt idx="337">
                  <c:v>41682</c:v>
                </c:pt>
                <c:pt idx="338">
                  <c:v>41681</c:v>
                </c:pt>
                <c:pt idx="339">
                  <c:v>41680</c:v>
                </c:pt>
                <c:pt idx="340">
                  <c:v>41677</c:v>
                </c:pt>
                <c:pt idx="341">
                  <c:v>41676</c:v>
                </c:pt>
                <c:pt idx="342">
                  <c:v>41675</c:v>
                </c:pt>
                <c:pt idx="343">
                  <c:v>41674</c:v>
                </c:pt>
                <c:pt idx="344">
                  <c:v>41673</c:v>
                </c:pt>
                <c:pt idx="345">
                  <c:v>41670</c:v>
                </c:pt>
                <c:pt idx="346">
                  <c:v>41669</c:v>
                </c:pt>
                <c:pt idx="347">
                  <c:v>41668</c:v>
                </c:pt>
                <c:pt idx="348">
                  <c:v>41667</c:v>
                </c:pt>
                <c:pt idx="349">
                  <c:v>41666</c:v>
                </c:pt>
                <c:pt idx="350">
                  <c:v>41663</c:v>
                </c:pt>
                <c:pt idx="351">
                  <c:v>41662</c:v>
                </c:pt>
                <c:pt idx="352">
                  <c:v>41661</c:v>
                </c:pt>
                <c:pt idx="353">
                  <c:v>41660</c:v>
                </c:pt>
                <c:pt idx="354">
                  <c:v>41659</c:v>
                </c:pt>
                <c:pt idx="355">
                  <c:v>41656</c:v>
                </c:pt>
                <c:pt idx="356">
                  <c:v>41655</c:v>
                </c:pt>
                <c:pt idx="357">
                  <c:v>41654</c:v>
                </c:pt>
                <c:pt idx="358">
                  <c:v>41653</c:v>
                </c:pt>
                <c:pt idx="359">
                  <c:v>41652</c:v>
                </c:pt>
                <c:pt idx="360">
                  <c:v>41649</c:v>
                </c:pt>
                <c:pt idx="361">
                  <c:v>41648</c:v>
                </c:pt>
                <c:pt idx="362">
                  <c:v>41647</c:v>
                </c:pt>
                <c:pt idx="363">
                  <c:v>41646</c:v>
                </c:pt>
                <c:pt idx="364">
                  <c:v>41645</c:v>
                </c:pt>
                <c:pt idx="365">
                  <c:v>41642</c:v>
                </c:pt>
                <c:pt idx="366">
                  <c:v>41641</c:v>
                </c:pt>
                <c:pt idx="367">
                  <c:v>41640</c:v>
                </c:pt>
                <c:pt idx="368">
                  <c:v>41639</c:v>
                </c:pt>
                <c:pt idx="369">
                  <c:v>41638</c:v>
                </c:pt>
                <c:pt idx="370">
                  <c:v>41635</c:v>
                </c:pt>
                <c:pt idx="371">
                  <c:v>41634</c:v>
                </c:pt>
                <c:pt idx="372">
                  <c:v>41633</c:v>
                </c:pt>
                <c:pt idx="373">
                  <c:v>41632</c:v>
                </c:pt>
                <c:pt idx="374">
                  <c:v>41631</c:v>
                </c:pt>
                <c:pt idx="375">
                  <c:v>41628</c:v>
                </c:pt>
                <c:pt idx="376">
                  <c:v>41627</c:v>
                </c:pt>
                <c:pt idx="377">
                  <c:v>41626</c:v>
                </c:pt>
                <c:pt idx="378">
                  <c:v>41625</c:v>
                </c:pt>
                <c:pt idx="379">
                  <c:v>41624</c:v>
                </c:pt>
                <c:pt idx="380">
                  <c:v>41621</c:v>
                </c:pt>
                <c:pt idx="381">
                  <c:v>41620</c:v>
                </c:pt>
                <c:pt idx="382">
                  <c:v>41619</c:v>
                </c:pt>
                <c:pt idx="383">
                  <c:v>41618</c:v>
                </c:pt>
                <c:pt idx="384">
                  <c:v>41617</c:v>
                </c:pt>
                <c:pt idx="385">
                  <c:v>41614</c:v>
                </c:pt>
                <c:pt idx="386">
                  <c:v>41613</c:v>
                </c:pt>
                <c:pt idx="387">
                  <c:v>41612</c:v>
                </c:pt>
                <c:pt idx="388">
                  <c:v>41611</c:v>
                </c:pt>
                <c:pt idx="389">
                  <c:v>41610</c:v>
                </c:pt>
                <c:pt idx="390">
                  <c:v>41607</c:v>
                </c:pt>
                <c:pt idx="391">
                  <c:v>41606</c:v>
                </c:pt>
                <c:pt idx="392">
                  <c:v>41605</c:v>
                </c:pt>
                <c:pt idx="393">
                  <c:v>41604</c:v>
                </c:pt>
                <c:pt idx="394">
                  <c:v>41603</c:v>
                </c:pt>
                <c:pt idx="395">
                  <c:v>41600</c:v>
                </c:pt>
                <c:pt idx="396">
                  <c:v>41599</c:v>
                </c:pt>
                <c:pt idx="397">
                  <c:v>41598</c:v>
                </c:pt>
                <c:pt idx="398">
                  <c:v>41597</c:v>
                </c:pt>
                <c:pt idx="399">
                  <c:v>41596</c:v>
                </c:pt>
                <c:pt idx="400">
                  <c:v>41593</c:v>
                </c:pt>
                <c:pt idx="401">
                  <c:v>41592</c:v>
                </c:pt>
                <c:pt idx="402">
                  <c:v>41591</c:v>
                </c:pt>
                <c:pt idx="403">
                  <c:v>41590</c:v>
                </c:pt>
                <c:pt idx="404">
                  <c:v>41589</c:v>
                </c:pt>
                <c:pt idx="405">
                  <c:v>41586</c:v>
                </c:pt>
                <c:pt idx="406">
                  <c:v>41585</c:v>
                </c:pt>
                <c:pt idx="407">
                  <c:v>41584</c:v>
                </c:pt>
                <c:pt idx="408">
                  <c:v>41583</c:v>
                </c:pt>
                <c:pt idx="409">
                  <c:v>41582</c:v>
                </c:pt>
                <c:pt idx="410">
                  <c:v>41579</c:v>
                </c:pt>
                <c:pt idx="411">
                  <c:v>41578</c:v>
                </c:pt>
                <c:pt idx="412">
                  <c:v>41577</c:v>
                </c:pt>
                <c:pt idx="413">
                  <c:v>41576</c:v>
                </c:pt>
                <c:pt idx="414">
                  <c:v>41575</c:v>
                </c:pt>
                <c:pt idx="415">
                  <c:v>41572</c:v>
                </c:pt>
                <c:pt idx="416">
                  <c:v>41571</c:v>
                </c:pt>
                <c:pt idx="417">
                  <c:v>41570</c:v>
                </c:pt>
                <c:pt idx="418">
                  <c:v>41569</c:v>
                </c:pt>
                <c:pt idx="419">
                  <c:v>41568</c:v>
                </c:pt>
                <c:pt idx="420">
                  <c:v>41565</c:v>
                </c:pt>
                <c:pt idx="421">
                  <c:v>41564</c:v>
                </c:pt>
                <c:pt idx="422">
                  <c:v>41563</c:v>
                </c:pt>
                <c:pt idx="423">
                  <c:v>41562</c:v>
                </c:pt>
                <c:pt idx="424">
                  <c:v>41561</c:v>
                </c:pt>
                <c:pt idx="425">
                  <c:v>41558</c:v>
                </c:pt>
                <c:pt idx="426">
                  <c:v>41557</c:v>
                </c:pt>
                <c:pt idx="427">
                  <c:v>41556</c:v>
                </c:pt>
                <c:pt idx="428">
                  <c:v>41555</c:v>
                </c:pt>
                <c:pt idx="429">
                  <c:v>41554</c:v>
                </c:pt>
                <c:pt idx="430">
                  <c:v>41551</c:v>
                </c:pt>
                <c:pt idx="431">
                  <c:v>41550</c:v>
                </c:pt>
                <c:pt idx="432">
                  <c:v>41549</c:v>
                </c:pt>
                <c:pt idx="433">
                  <c:v>41548</c:v>
                </c:pt>
                <c:pt idx="434">
                  <c:v>41547</c:v>
                </c:pt>
                <c:pt idx="435">
                  <c:v>41544</c:v>
                </c:pt>
                <c:pt idx="436">
                  <c:v>41543</c:v>
                </c:pt>
                <c:pt idx="437">
                  <c:v>41542</c:v>
                </c:pt>
                <c:pt idx="438">
                  <c:v>41541</c:v>
                </c:pt>
                <c:pt idx="439">
                  <c:v>41540</c:v>
                </c:pt>
                <c:pt idx="440">
                  <c:v>41537</c:v>
                </c:pt>
                <c:pt idx="441">
                  <c:v>41536</c:v>
                </c:pt>
                <c:pt idx="442">
                  <c:v>41535</c:v>
                </c:pt>
                <c:pt idx="443">
                  <c:v>41534</c:v>
                </c:pt>
                <c:pt idx="444">
                  <c:v>41533</c:v>
                </c:pt>
                <c:pt idx="445">
                  <c:v>41530</c:v>
                </c:pt>
                <c:pt idx="446">
                  <c:v>41529</c:v>
                </c:pt>
                <c:pt idx="447">
                  <c:v>41528</c:v>
                </c:pt>
                <c:pt idx="448">
                  <c:v>41527</c:v>
                </c:pt>
                <c:pt idx="449">
                  <c:v>41526</c:v>
                </c:pt>
                <c:pt idx="450">
                  <c:v>41523</c:v>
                </c:pt>
                <c:pt idx="451">
                  <c:v>41522</c:v>
                </c:pt>
                <c:pt idx="452">
                  <c:v>41521</c:v>
                </c:pt>
                <c:pt idx="453">
                  <c:v>41520</c:v>
                </c:pt>
                <c:pt idx="454">
                  <c:v>41519</c:v>
                </c:pt>
                <c:pt idx="455">
                  <c:v>41516</c:v>
                </c:pt>
                <c:pt idx="456">
                  <c:v>41515</c:v>
                </c:pt>
                <c:pt idx="457">
                  <c:v>41514</c:v>
                </c:pt>
                <c:pt idx="458">
                  <c:v>41513</c:v>
                </c:pt>
                <c:pt idx="459">
                  <c:v>41512</c:v>
                </c:pt>
                <c:pt idx="460">
                  <c:v>41509</c:v>
                </c:pt>
                <c:pt idx="461">
                  <c:v>41508</c:v>
                </c:pt>
                <c:pt idx="462">
                  <c:v>41507</c:v>
                </c:pt>
                <c:pt idx="463">
                  <c:v>41506</c:v>
                </c:pt>
                <c:pt idx="464">
                  <c:v>41505</c:v>
                </c:pt>
                <c:pt idx="465">
                  <c:v>41502</c:v>
                </c:pt>
                <c:pt idx="466">
                  <c:v>41501</c:v>
                </c:pt>
                <c:pt idx="467">
                  <c:v>41500</c:v>
                </c:pt>
                <c:pt idx="468">
                  <c:v>41499</c:v>
                </c:pt>
                <c:pt idx="469">
                  <c:v>41498</c:v>
                </c:pt>
                <c:pt idx="470">
                  <c:v>41495</c:v>
                </c:pt>
                <c:pt idx="471">
                  <c:v>41494</c:v>
                </c:pt>
                <c:pt idx="472">
                  <c:v>41493</c:v>
                </c:pt>
                <c:pt idx="473">
                  <c:v>41492</c:v>
                </c:pt>
                <c:pt idx="474">
                  <c:v>41491</c:v>
                </c:pt>
                <c:pt idx="475">
                  <c:v>41488</c:v>
                </c:pt>
                <c:pt idx="476">
                  <c:v>41487</c:v>
                </c:pt>
                <c:pt idx="477">
                  <c:v>41486</c:v>
                </c:pt>
                <c:pt idx="478">
                  <c:v>41485</c:v>
                </c:pt>
                <c:pt idx="479">
                  <c:v>41484</c:v>
                </c:pt>
                <c:pt idx="480">
                  <c:v>41481</c:v>
                </c:pt>
                <c:pt idx="481">
                  <c:v>41480</c:v>
                </c:pt>
                <c:pt idx="482">
                  <c:v>41479</c:v>
                </c:pt>
                <c:pt idx="483">
                  <c:v>41478</c:v>
                </c:pt>
                <c:pt idx="484">
                  <c:v>41477</c:v>
                </c:pt>
                <c:pt idx="485">
                  <c:v>41474</c:v>
                </c:pt>
                <c:pt idx="486">
                  <c:v>41473</c:v>
                </c:pt>
                <c:pt idx="487">
                  <c:v>41472</c:v>
                </c:pt>
                <c:pt idx="488">
                  <c:v>41471</c:v>
                </c:pt>
                <c:pt idx="489">
                  <c:v>41470</c:v>
                </c:pt>
                <c:pt idx="490">
                  <c:v>41467</c:v>
                </c:pt>
                <c:pt idx="491">
                  <c:v>41466</c:v>
                </c:pt>
                <c:pt idx="492">
                  <c:v>41465</c:v>
                </c:pt>
                <c:pt idx="493">
                  <c:v>41464</c:v>
                </c:pt>
                <c:pt idx="494">
                  <c:v>41463</c:v>
                </c:pt>
                <c:pt idx="495">
                  <c:v>41460</c:v>
                </c:pt>
                <c:pt idx="496">
                  <c:v>41459</c:v>
                </c:pt>
                <c:pt idx="497">
                  <c:v>41458</c:v>
                </c:pt>
                <c:pt idx="498">
                  <c:v>41457</c:v>
                </c:pt>
                <c:pt idx="499">
                  <c:v>41456</c:v>
                </c:pt>
                <c:pt idx="500">
                  <c:v>41453</c:v>
                </c:pt>
                <c:pt idx="501">
                  <c:v>41452</c:v>
                </c:pt>
                <c:pt idx="502">
                  <c:v>41451</c:v>
                </c:pt>
                <c:pt idx="503">
                  <c:v>41450</c:v>
                </c:pt>
                <c:pt idx="504">
                  <c:v>41449</c:v>
                </c:pt>
                <c:pt idx="505">
                  <c:v>41446</c:v>
                </c:pt>
                <c:pt idx="506">
                  <c:v>41445</c:v>
                </c:pt>
                <c:pt idx="507">
                  <c:v>41444</c:v>
                </c:pt>
                <c:pt idx="508">
                  <c:v>41443</c:v>
                </c:pt>
                <c:pt idx="509">
                  <c:v>41442</c:v>
                </c:pt>
                <c:pt idx="510">
                  <c:v>41439</c:v>
                </c:pt>
                <c:pt idx="511">
                  <c:v>41438</c:v>
                </c:pt>
                <c:pt idx="512">
                  <c:v>41437</c:v>
                </c:pt>
                <c:pt idx="513">
                  <c:v>41436</c:v>
                </c:pt>
                <c:pt idx="514">
                  <c:v>41435</c:v>
                </c:pt>
                <c:pt idx="515">
                  <c:v>41432</c:v>
                </c:pt>
                <c:pt idx="516">
                  <c:v>41431</c:v>
                </c:pt>
                <c:pt idx="517">
                  <c:v>41430</c:v>
                </c:pt>
                <c:pt idx="518">
                  <c:v>41429</c:v>
                </c:pt>
                <c:pt idx="519">
                  <c:v>41428</c:v>
                </c:pt>
                <c:pt idx="520">
                  <c:v>41425</c:v>
                </c:pt>
                <c:pt idx="521">
                  <c:v>41424</c:v>
                </c:pt>
                <c:pt idx="522">
                  <c:v>41423</c:v>
                </c:pt>
                <c:pt idx="523">
                  <c:v>41422</c:v>
                </c:pt>
                <c:pt idx="524">
                  <c:v>41421</c:v>
                </c:pt>
                <c:pt idx="525">
                  <c:v>41418</c:v>
                </c:pt>
                <c:pt idx="526">
                  <c:v>41417</c:v>
                </c:pt>
                <c:pt idx="527">
                  <c:v>41416</c:v>
                </c:pt>
                <c:pt idx="528">
                  <c:v>41415</c:v>
                </c:pt>
                <c:pt idx="529">
                  <c:v>41414</c:v>
                </c:pt>
                <c:pt idx="530">
                  <c:v>41411</c:v>
                </c:pt>
                <c:pt idx="531">
                  <c:v>41410</c:v>
                </c:pt>
                <c:pt idx="532">
                  <c:v>41409</c:v>
                </c:pt>
                <c:pt idx="533">
                  <c:v>41408</c:v>
                </c:pt>
                <c:pt idx="534">
                  <c:v>41407</c:v>
                </c:pt>
                <c:pt idx="535">
                  <c:v>41404</c:v>
                </c:pt>
                <c:pt idx="536">
                  <c:v>41403</c:v>
                </c:pt>
                <c:pt idx="537">
                  <c:v>41402</c:v>
                </c:pt>
                <c:pt idx="538">
                  <c:v>41401</c:v>
                </c:pt>
                <c:pt idx="539">
                  <c:v>41400</c:v>
                </c:pt>
                <c:pt idx="540">
                  <c:v>41397</c:v>
                </c:pt>
                <c:pt idx="541">
                  <c:v>41396</c:v>
                </c:pt>
                <c:pt idx="542">
                  <c:v>41395</c:v>
                </c:pt>
                <c:pt idx="543">
                  <c:v>41394</c:v>
                </c:pt>
                <c:pt idx="544">
                  <c:v>41393</c:v>
                </c:pt>
                <c:pt idx="545">
                  <c:v>41390</c:v>
                </c:pt>
                <c:pt idx="546">
                  <c:v>41389</c:v>
                </c:pt>
                <c:pt idx="547">
                  <c:v>41388</c:v>
                </c:pt>
                <c:pt idx="548">
                  <c:v>41387</c:v>
                </c:pt>
                <c:pt idx="549">
                  <c:v>41386</c:v>
                </c:pt>
                <c:pt idx="550">
                  <c:v>41383</c:v>
                </c:pt>
                <c:pt idx="551">
                  <c:v>41382</c:v>
                </c:pt>
                <c:pt idx="552">
                  <c:v>41381</c:v>
                </c:pt>
                <c:pt idx="553">
                  <c:v>41380</c:v>
                </c:pt>
                <c:pt idx="554">
                  <c:v>41379</c:v>
                </c:pt>
                <c:pt idx="555">
                  <c:v>41376</c:v>
                </c:pt>
                <c:pt idx="556">
                  <c:v>41375</c:v>
                </c:pt>
                <c:pt idx="557">
                  <c:v>41374</c:v>
                </c:pt>
                <c:pt idx="558">
                  <c:v>41373</c:v>
                </c:pt>
                <c:pt idx="559">
                  <c:v>41372</c:v>
                </c:pt>
                <c:pt idx="560">
                  <c:v>41369</c:v>
                </c:pt>
                <c:pt idx="561">
                  <c:v>41368</c:v>
                </c:pt>
                <c:pt idx="562">
                  <c:v>41367</c:v>
                </c:pt>
                <c:pt idx="563">
                  <c:v>41366</c:v>
                </c:pt>
                <c:pt idx="564">
                  <c:v>41365</c:v>
                </c:pt>
                <c:pt idx="565">
                  <c:v>41362</c:v>
                </c:pt>
                <c:pt idx="566">
                  <c:v>41361</c:v>
                </c:pt>
                <c:pt idx="567">
                  <c:v>41360</c:v>
                </c:pt>
                <c:pt idx="568">
                  <c:v>41359</c:v>
                </c:pt>
                <c:pt idx="569">
                  <c:v>41358</c:v>
                </c:pt>
                <c:pt idx="570">
                  <c:v>41355</c:v>
                </c:pt>
                <c:pt idx="571">
                  <c:v>41354</c:v>
                </c:pt>
                <c:pt idx="572">
                  <c:v>41353</c:v>
                </c:pt>
                <c:pt idx="573">
                  <c:v>41352</c:v>
                </c:pt>
                <c:pt idx="574">
                  <c:v>41351</c:v>
                </c:pt>
                <c:pt idx="575">
                  <c:v>41348</c:v>
                </c:pt>
                <c:pt idx="576">
                  <c:v>41347</c:v>
                </c:pt>
                <c:pt idx="577">
                  <c:v>41346</c:v>
                </c:pt>
                <c:pt idx="578">
                  <c:v>41345</c:v>
                </c:pt>
                <c:pt idx="579">
                  <c:v>41344</c:v>
                </c:pt>
                <c:pt idx="580">
                  <c:v>41341</c:v>
                </c:pt>
                <c:pt idx="581">
                  <c:v>41340</c:v>
                </c:pt>
                <c:pt idx="582">
                  <c:v>41339</c:v>
                </c:pt>
                <c:pt idx="583">
                  <c:v>41338</c:v>
                </c:pt>
                <c:pt idx="584">
                  <c:v>41337</c:v>
                </c:pt>
                <c:pt idx="585">
                  <c:v>41334</c:v>
                </c:pt>
                <c:pt idx="586">
                  <c:v>41333</c:v>
                </c:pt>
                <c:pt idx="587">
                  <c:v>41332</c:v>
                </c:pt>
                <c:pt idx="588">
                  <c:v>41331</c:v>
                </c:pt>
                <c:pt idx="589">
                  <c:v>41330</c:v>
                </c:pt>
                <c:pt idx="590">
                  <c:v>41327</c:v>
                </c:pt>
                <c:pt idx="591">
                  <c:v>41326</c:v>
                </c:pt>
                <c:pt idx="592">
                  <c:v>41325</c:v>
                </c:pt>
                <c:pt idx="593">
                  <c:v>41324</c:v>
                </c:pt>
                <c:pt idx="594">
                  <c:v>41323</c:v>
                </c:pt>
                <c:pt idx="595">
                  <c:v>41320</c:v>
                </c:pt>
                <c:pt idx="596">
                  <c:v>41319</c:v>
                </c:pt>
                <c:pt idx="597">
                  <c:v>41318</c:v>
                </c:pt>
                <c:pt idx="598">
                  <c:v>41317</c:v>
                </c:pt>
                <c:pt idx="599">
                  <c:v>41316</c:v>
                </c:pt>
                <c:pt idx="600">
                  <c:v>41313</c:v>
                </c:pt>
                <c:pt idx="601">
                  <c:v>41312</c:v>
                </c:pt>
                <c:pt idx="602">
                  <c:v>41311</c:v>
                </c:pt>
                <c:pt idx="603">
                  <c:v>41310</c:v>
                </c:pt>
                <c:pt idx="604">
                  <c:v>41309</c:v>
                </c:pt>
                <c:pt idx="605">
                  <c:v>41306</c:v>
                </c:pt>
                <c:pt idx="606">
                  <c:v>41305</c:v>
                </c:pt>
                <c:pt idx="607">
                  <c:v>41304</c:v>
                </c:pt>
                <c:pt idx="608">
                  <c:v>41303</c:v>
                </c:pt>
                <c:pt idx="609">
                  <c:v>41302</c:v>
                </c:pt>
                <c:pt idx="610">
                  <c:v>41299</c:v>
                </c:pt>
                <c:pt idx="611">
                  <c:v>41298</c:v>
                </c:pt>
                <c:pt idx="612">
                  <c:v>41297</c:v>
                </c:pt>
                <c:pt idx="613">
                  <c:v>41296</c:v>
                </c:pt>
                <c:pt idx="614">
                  <c:v>41295</c:v>
                </c:pt>
                <c:pt idx="615">
                  <c:v>41292</c:v>
                </c:pt>
                <c:pt idx="616">
                  <c:v>41291</c:v>
                </c:pt>
                <c:pt idx="617">
                  <c:v>41290</c:v>
                </c:pt>
                <c:pt idx="618">
                  <c:v>41289</c:v>
                </c:pt>
                <c:pt idx="619">
                  <c:v>41288</c:v>
                </c:pt>
                <c:pt idx="620">
                  <c:v>41285</c:v>
                </c:pt>
                <c:pt idx="621">
                  <c:v>41284</c:v>
                </c:pt>
                <c:pt idx="622">
                  <c:v>41283</c:v>
                </c:pt>
                <c:pt idx="623">
                  <c:v>41282</c:v>
                </c:pt>
                <c:pt idx="624">
                  <c:v>41281</c:v>
                </c:pt>
                <c:pt idx="625">
                  <c:v>41278</c:v>
                </c:pt>
                <c:pt idx="626">
                  <c:v>41277</c:v>
                </c:pt>
                <c:pt idx="627">
                  <c:v>41276</c:v>
                </c:pt>
                <c:pt idx="628">
                  <c:v>41275</c:v>
                </c:pt>
                <c:pt idx="629">
                  <c:v>41274</c:v>
                </c:pt>
                <c:pt idx="630">
                  <c:v>41271</c:v>
                </c:pt>
                <c:pt idx="631">
                  <c:v>41270</c:v>
                </c:pt>
                <c:pt idx="632">
                  <c:v>41269</c:v>
                </c:pt>
                <c:pt idx="633">
                  <c:v>41268</c:v>
                </c:pt>
                <c:pt idx="634">
                  <c:v>41267</c:v>
                </c:pt>
                <c:pt idx="635">
                  <c:v>41264</c:v>
                </c:pt>
                <c:pt idx="636">
                  <c:v>41263</c:v>
                </c:pt>
                <c:pt idx="637">
                  <c:v>41262</c:v>
                </c:pt>
                <c:pt idx="638">
                  <c:v>41261</c:v>
                </c:pt>
                <c:pt idx="639">
                  <c:v>41260</c:v>
                </c:pt>
                <c:pt idx="640">
                  <c:v>41257</c:v>
                </c:pt>
                <c:pt idx="641">
                  <c:v>41256</c:v>
                </c:pt>
                <c:pt idx="642">
                  <c:v>41255</c:v>
                </c:pt>
                <c:pt idx="643">
                  <c:v>41254</c:v>
                </c:pt>
                <c:pt idx="644">
                  <c:v>41253</c:v>
                </c:pt>
                <c:pt idx="645">
                  <c:v>41250</c:v>
                </c:pt>
                <c:pt idx="646">
                  <c:v>41249</c:v>
                </c:pt>
                <c:pt idx="647">
                  <c:v>41248</c:v>
                </c:pt>
                <c:pt idx="648">
                  <c:v>41247</c:v>
                </c:pt>
                <c:pt idx="649">
                  <c:v>41246</c:v>
                </c:pt>
                <c:pt idx="650">
                  <c:v>41243</c:v>
                </c:pt>
                <c:pt idx="651">
                  <c:v>41242</c:v>
                </c:pt>
                <c:pt idx="652">
                  <c:v>41241</c:v>
                </c:pt>
                <c:pt idx="653">
                  <c:v>41240</c:v>
                </c:pt>
                <c:pt idx="654">
                  <c:v>41239</c:v>
                </c:pt>
                <c:pt idx="655">
                  <c:v>41236</c:v>
                </c:pt>
                <c:pt idx="656">
                  <c:v>41235</c:v>
                </c:pt>
                <c:pt idx="657">
                  <c:v>41234</c:v>
                </c:pt>
                <c:pt idx="658">
                  <c:v>41233</c:v>
                </c:pt>
                <c:pt idx="659">
                  <c:v>41232</c:v>
                </c:pt>
                <c:pt idx="660">
                  <c:v>41229</c:v>
                </c:pt>
                <c:pt idx="661">
                  <c:v>41228</c:v>
                </c:pt>
                <c:pt idx="662">
                  <c:v>41227</c:v>
                </c:pt>
                <c:pt idx="663">
                  <c:v>41226</c:v>
                </c:pt>
                <c:pt idx="664">
                  <c:v>41225</c:v>
                </c:pt>
                <c:pt idx="665">
                  <c:v>41222</c:v>
                </c:pt>
                <c:pt idx="666">
                  <c:v>41221</c:v>
                </c:pt>
                <c:pt idx="667">
                  <c:v>41220</c:v>
                </c:pt>
                <c:pt idx="668">
                  <c:v>41219</c:v>
                </c:pt>
                <c:pt idx="669">
                  <c:v>41218</c:v>
                </c:pt>
                <c:pt idx="670">
                  <c:v>41215</c:v>
                </c:pt>
                <c:pt idx="671">
                  <c:v>41214</c:v>
                </c:pt>
                <c:pt idx="672">
                  <c:v>41213</c:v>
                </c:pt>
                <c:pt idx="673">
                  <c:v>41212</c:v>
                </c:pt>
                <c:pt idx="674">
                  <c:v>41211</c:v>
                </c:pt>
                <c:pt idx="675">
                  <c:v>41208</c:v>
                </c:pt>
                <c:pt idx="676">
                  <c:v>41207</c:v>
                </c:pt>
                <c:pt idx="677">
                  <c:v>41206</c:v>
                </c:pt>
                <c:pt idx="678">
                  <c:v>41205</c:v>
                </c:pt>
                <c:pt idx="679">
                  <c:v>41204</c:v>
                </c:pt>
                <c:pt idx="680">
                  <c:v>41201</c:v>
                </c:pt>
                <c:pt idx="681">
                  <c:v>41200</c:v>
                </c:pt>
                <c:pt idx="682">
                  <c:v>41199</c:v>
                </c:pt>
                <c:pt idx="683">
                  <c:v>41198</c:v>
                </c:pt>
                <c:pt idx="684">
                  <c:v>41197</c:v>
                </c:pt>
                <c:pt idx="685">
                  <c:v>41194</c:v>
                </c:pt>
                <c:pt idx="686">
                  <c:v>41193</c:v>
                </c:pt>
                <c:pt idx="687">
                  <c:v>41192</c:v>
                </c:pt>
                <c:pt idx="688">
                  <c:v>41191</c:v>
                </c:pt>
                <c:pt idx="689">
                  <c:v>41190</c:v>
                </c:pt>
                <c:pt idx="690">
                  <c:v>41187</c:v>
                </c:pt>
                <c:pt idx="691">
                  <c:v>41186</c:v>
                </c:pt>
                <c:pt idx="692">
                  <c:v>41185</c:v>
                </c:pt>
                <c:pt idx="693">
                  <c:v>41184</c:v>
                </c:pt>
                <c:pt idx="694">
                  <c:v>41183</c:v>
                </c:pt>
                <c:pt idx="695">
                  <c:v>41180</c:v>
                </c:pt>
                <c:pt idx="696">
                  <c:v>41179</c:v>
                </c:pt>
                <c:pt idx="697">
                  <c:v>41178</c:v>
                </c:pt>
                <c:pt idx="698">
                  <c:v>41177</c:v>
                </c:pt>
                <c:pt idx="699">
                  <c:v>41176</c:v>
                </c:pt>
                <c:pt idx="700">
                  <c:v>41173</c:v>
                </c:pt>
                <c:pt idx="701">
                  <c:v>41172</c:v>
                </c:pt>
                <c:pt idx="702">
                  <c:v>41171</c:v>
                </c:pt>
                <c:pt idx="703">
                  <c:v>41170</c:v>
                </c:pt>
                <c:pt idx="704">
                  <c:v>41169</c:v>
                </c:pt>
                <c:pt idx="705">
                  <c:v>41166</c:v>
                </c:pt>
                <c:pt idx="706">
                  <c:v>41165</c:v>
                </c:pt>
                <c:pt idx="707">
                  <c:v>41164</c:v>
                </c:pt>
                <c:pt idx="708">
                  <c:v>41163</c:v>
                </c:pt>
                <c:pt idx="709">
                  <c:v>41162</c:v>
                </c:pt>
                <c:pt idx="710">
                  <c:v>41159</c:v>
                </c:pt>
                <c:pt idx="711">
                  <c:v>41158</c:v>
                </c:pt>
                <c:pt idx="712">
                  <c:v>41157</c:v>
                </c:pt>
                <c:pt idx="713">
                  <c:v>41156</c:v>
                </c:pt>
                <c:pt idx="714">
                  <c:v>41155</c:v>
                </c:pt>
                <c:pt idx="715">
                  <c:v>41152</c:v>
                </c:pt>
                <c:pt idx="716">
                  <c:v>41151</c:v>
                </c:pt>
                <c:pt idx="717">
                  <c:v>41150</c:v>
                </c:pt>
                <c:pt idx="718">
                  <c:v>41149</c:v>
                </c:pt>
                <c:pt idx="719">
                  <c:v>41148</c:v>
                </c:pt>
                <c:pt idx="720">
                  <c:v>41145</c:v>
                </c:pt>
                <c:pt idx="721">
                  <c:v>41144</c:v>
                </c:pt>
                <c:pt idx="722">
                  <c:v>41143</c:v>
                </c:pt>
                <c:pt idx="723">
                  <c:v>41142</c:v>
                </c:pt>
                <c:pt idx="724">
                  <c:v>41141</c:v>
                </c:pt>
                <c:pt idx="725">
                  <c:v>41138</c:v>
                </c:pt>
                <c:pt idx="726">
                  <c:v>41137</c:v>
                </c:pt>
                <c:pt idx="727">
                  <c:v>41136</c:v>
                </c:pt>
                <c:pt idx="728">
                  <c:v>41135</c:v>
                </c:pt>
                <c:pt idx="729">
                  <c:v>41134</c:v>
                </c:pt>
                <c:pt idx="730">
                  <c:v>41131</c:v>
                </c:pt>
                <c:pt idx="731">
                  <c:v>41130</c:v>
                </c:pt>
                <c:pt idx="732">
                  <c:v>41129</c:v>
                </c:pt>
                <c:pt idx="733">
                  <c:v>41128</c:v>
                </c:pt>
                <c:pt idx="734">
                  <c:v>41127</c:v>
                </c:pt>
                <c:pt idx="735">
                  <c:v>41124</c:v>
                </c:pt>
                <c:pt idx="736">
                  <c:v>41123</c:v>
                </c:pt>
                <c:pt idx="737">
                  <c:v>41122</c:v>
                </c:pt>
                <c:pt idx="738">
                  <c:v>41121</c:v>
                </c:pt>
                <c:pt idx="739">
                  <c:v>41120</c:v>
                </c:pt>
                <c:pt idx="740">
                  <c:v>41117</c:v>
                </c:pt>
                <c:pt idx="741">
                  <c:v>41116</c:v>
                </c:pt>
                <c:pt idx="742">
                  <c:v>41115</c:v>
                </c:pt>
                <c:pt idx="743">
                  <c:v>41114</c:v>
                </c:pt>
                <c:pt idx="744">
                  <c:v>41113</c:v>
                </c:pt>
                <c:pt idx="745">
                  <c:v>41110</c:v>
                </c:pt>
                <c:pt idx="746">
                  <c:v>41109</c:v>
                </c:pt>
                <c:pt idx="747">
                  <c:v>41108</c:v>
                </c:pt>
                <c:pt idx="748">
                  <c:v>41107</c:v>
                </c:pt>
                <c:pt idx="749">
                  <c:v>41106</c:v>
                </c:pt>
                <c:pt idx="750">
                  <c:v>41103</c:v>
                </c:pt>
                <c:pt idx="751">
                  <c:v>41102</c:v>
                </c:pt>
                <c:pt idx="752">
                  <c:v>41101</c:v>
                </c:pt>
                <c:pt idx="753">
                  <c:v>41100</c:v>
                </c:pt>
                <c:pt idx="754">
                  <c:v>41099</c:v>
                </c:pt>
                <c:pt idx="755">
                  <c:v>41096</c:v>
                </c:pt>
                <c:pt idx="756">
                  <c:v>41095</c:v>
                </c:pt>
                <c:pt idx="757">
                  <c:v>41094</c:v>
                </c:pt>
                <c:pt idx="758">
                  <c:v>41093</c:v>
                </c:pt>
                <c:pt idx="759">
                  <c:v>41092</c:v>
                </c:pt>
                <c:pt idx="760">
                  <c:v>41089</c:v>
                </c:pt>
                <c:pt idx="761">
                  <c:v>41088</c:v>
                </c:pt>
                <c:pt idx="762">
                  <c:v>41087</c:v>
                </c:pt>
                <c:pt idx="763">
                  <c:v>41086</c:v>
                </c:pt>
                <c:pt idx="764">
                  <c:v>41085</c:v>
                </c:pt>
                <c:pt idx="765">
                  <c:v>41082</c:v>
                </c:pt>
                <c:pt idx="766">
                  <c:v>41081</c:v>
                </c:pt>
                <c:pt idx="767">
                  <c:v>41080</c:v>
                </c:pt>
                <c:pt idx="768">
                  <c:v>41079</c:v>
                </c:pt>
                <c:pt idx="769">
                  <c:v>41078</c:v>
                </c:pt>
                <c:pt idx="770">
                  <c:v>41075</c:v>
                </c:pt>
                <c:pt idx="771">
                  <c:v>41074</c:v>
                </c:pt>
                <c:pt idx="772">
                  <c:v>41073</c:v>
                </c:pt>
                <c:pt idx="773">
                  <c:v>41072</c:v>
                </c:pt>
                <c:pt idx="774">
                  <c:v>41071</c:v>
                </c:pt>
                <c:pt idx="775">
                  <c:v>41068</c:v>
                </c:pt>
                <c:pt idx="776">
                  <c:v>41067</c:v>
                </c:pt>
                <c:pt idx="777">
                  <c:v>41066</c:v>
                </c:pt>
                <c:pt idx="778">
                  <c:v>41065</c:v>
                </c:pt>
                <c:pt idx="779">
                  <c:v>41064</c:v>
                </c:pt>
                <c:pt idx="780">
                  <c:v>41061</c:v>
                </c:pt>
                <c:pt idx="781">
                  <c:v>41060</c:v>
                </c:pt>
                <c:pt idx="782">
                  <c:v>41059</c:v>
                </c:pt>
                <c:pt idx="783">
                  <c:v>41058</c:v>
                </c:pt>
                <c:pt idx="784">
                  <c:v>41057</c:v>
                </c:pt>
                <c:pt idx="785">
                  <c:v>41054</c:v>
                </c:pt>
                <c:pt idx="786">
                  <c:v>41053</c:v>
                </c:pt>
                <c:pt idx="787">
                  <c:v>41052</c:v>
                </c:pt>
                <c:pt idx="788">
                  <c:v>41051</c:v>
                </c:pt>
                <c:pt idx="789">
                  <c:v>41050</c:v>
                </c:pt>
                <c:pt idx="790">
                  <c:v>41047</c:v>
                </c:pt>
                <c:pt idx="791">
                  <c:v>41046</c:v>
                </c:pt>
                <c:pt idx="792">
                  <c:v>41045</c:v>
                </c:pt>
                <c:pt idx="793">
                  <c:v>41044</c:v>
                </c:pt>
                <c:pt idx="794">
                  <c:v>41043</c:v>
                </c:pt>
                <c:pt idx="795">
                  <c:v>41040</c:v>
                </c:pt>
                <c:pt idx="796">
                  <c:v>41039</c:v>
                </c:pt>
                <c:pt idx="797">
                  <c:v>41038</c:v>
                </c:pt>
                <c:pt idx="798">
                  <c:v>41037</c:v>
                </c:pt>
                <c:pt idx="799">
                  <c:v>41036</c:v>
                </c:pt>
                <c:pt idx="800">
                  <c:v>41033</c:v>
                </c:pt>
                <c:pt idx="801">
                  <c:v>41032</c:v>
                </c:pt>
                <c:pt idx="802">
                  <c:v>41031</c:v>
                </c:pt>
                <c:pt idx="803">
                  <c:v>41030</c:v>
                </c:pt>
                <c:pt idx="804">
                  <c:v>41029</c:v>
                </c:pt>
                <c:pt idx="805">
                  <c:v>41026</c:v>
                </c:pt>
                <c:pt idx="806">
                  <c:v>41025</c:v>
                </c:pt>
                <c:pt idx="807">
                  <c:v>41024</c:v>
                </c:pt>
                <c:pt idx="808">
                  <c:v>41023</c:v>
                </c:pt>
                <c:pt idx="809">
                  <c:v>41022</c:v>
                </c:pt>
                <c:pt idx="810">
                  <c:v>41019</c:v>
                </c:pt>
                <c:pt idx="811">
                  <c:v>41018</c:v>
                </c:pt>
                <c:pt idx="812">
                  <c:v>41017</c:v>
                </c:pt>
                <c:pt idx="813">
                  <c:v>41016</c:v>
                </c:pt>
                <c:pt idx="814">
                  <c:v>41015</c:v>
                </c:pt>
                <c:pt idx="815">
                  <c:v>41012</c:v>
                </c:pt>
                <c:pt idx="816">
                  <c:v>41011</c:v>
                </c:pt>
                <c:pt idx="817">
                  <c:v>41010</c:v>
                </c:pt>
                <c:pt idx="818">
                  <c:v>41009</c:v>
                </c:pt>
                <c:pt idx="819">
                  <c:v>41008</c:v>
                </c:pt>
                <c:pt idx="820">
                  <c:v>41005</c:v>
                </c:pt>
                <c:pt idx="821">
                  <c:v>41004</c:v>
                </c:pt>
                <c:pt idx="822">
                  <c:v>41003</c:v>
                </c:pt>
                <c:pt idx="823">
                  <c:v>41002</c:v>
                </c:pt>
                <c:pt idx="824">
                  <c:v>41001</c:v>
                </c:pt>
                <c:pt idx="825">
                  <c:v>40998</c:v>
                </c:pt>
                <c:pt idx="826">
                  <c:v>40997</c:v>
                </c:pt>
                <c:pt idx="827">
                  <c:v>40996</c:v>
                </c:pt>
                <c:pt idx="828">
                  <c:v>40995</c:v>
                </c:pt>
                <c:pt idx="829">
                  <c:v>40994</c:v>
                </c:pt>
                <c:pt idx="830">
                  <c:v>40991</c:v>
                </c:pt>
                <c:pt idx="831">
                  <c:v>40990</c:v>
                </c:pt>
                <c:pt idx="832">
                  <c:v>40989</c:v>
                </c:pt>
                <c:pt idx="833">
                  <c:v>40988</c:v>
                </c:pt>
                <c:pt idx="834">
                  <c:v>40987</c:v>
                </c:pt>
                <c:pt idx="835">
                  <c:v>40984</c:v>
                </c:pt>
                <c:pt idx="836">
                  <c:v>40983</c:v>
                </c:pt>
                <c:pt idx="837">
                  <c:v>40982</c:v>
                </c:pt>
                <c:pt idx="838">
                  <c:v>40981</c:v>
                </c:pt>
                <c:pt idx="839">
                  <c:v>40980</c:v>
                </c:pt>
                <c:pt idx="840">
                  <c:v>40977</c:v>
                </c:pt>
                <c:pt idx="841">
                  <c:v>40976</c:v>
                </c:pt>
                <c:pt idx="842">
                  <c:v>40975</c:v>
                </c:pt>
                <c:pt idx="843">
                  <c:v>40974</c:v>
                </c:pt>
                <c:pt idx="844">
                  <c:v>40973</c:v>
                </c:pt>
                <c:pt idx="845">
                  <c:v>40970</c:v>
                </c:pt>
                <c:pt idx="846">
                  <c:v>40969</c:v>
                </c:pt>
                <c:pt idx="847">
                  <c:v>40968</c:v>
                </c:pt>
                <c:pt idx="848">
                  <c:v>40967</c:v>
                </c:pt>
                <c:pt idx="849">
                  <c:v>40966</c:v>
                </c:pt>
                <c:pt idx="850">
                  <c:v>40963</c:v>
                </c:pt>
                <c:pt idx="851">
                  <c:v>40962</c:v>
                </c:pt>
                <c:pt idx="852">
                  <c:v>40961</c:v>
                </c:pt>
                <c:pt idx="853">
                  <c:v>40960</c:v>
                </c:pt>
                <c:pt idx="854">
                  <c:v>40959</c:v>
                </c:pt>
                <c:pt idx="855">
                  <c:v>40956</c:v>
                </c:pt>
                <c:pt idx="856">
                  <c:v>40955</c:v>
                </c:pt>
                <c:pt idx="857">
                  <c:v>40954</c:v>
                </c:pt>
                <c:pt idx="858">
                  <c:v>40953</c:v>
                </c:pt>
                <c:pt idx="859">
                  <c:v>40952</c:v>
                </c:pt>
                <c:pt idx="860">
                  <c:v>40949</c:v>
                </c:pt>
                <c:pt idx="861">
                  <c:v>40948</c:v>
                </c:pt>
                <c:pt idx="862">
                  <c:v>40947</c:v>
                </c:pt>
                <c:pt idx="863">
                  <c:v>40946</c:v>
                </c:pt>
                <c:pt idx="864">
                  <c:v>40945</c:v>
                </c:pt>
                <c:pt idx="865">
                  <c:v>40942</c:v>
                </c:pt>
                <c:pt idx="866">
                  <c:v>40941</c:v>
                </c:pt>
                <c:pt idx="867">
                  <c:v>40940</c:v>
                </c:pt>
                <c:pt idx="868">
                  <c:v>40939</c:v>
                </c:pt>
                <c:pt idx="869">
                  <c:v>40938</c:v>
                </c:pt>
                <c:pt idx="870">
                  <c:v>40935</c:v>
                </c:pt>
                <c:pt idx="871">
                  <c:v>40934</c:v>
                </c:pt>
                <c:pt idx="872">
                  <c:v>40933</c:v>
                </c:pt>
                <c:pt idx="873">
                  <c:v>40932</c:v>
                </c:pt>
                <c:pt idx="874">
                  <c:v>40931</c:v>
                </c:pt>
                <c:pt idx="875">
                  <c:v>40928</c:v>
                </c:pt>
                <c:pt idx="876">
                  <c:v>40927</c:v>
                </c:pt>
                <c:pt idx="877">
                  <c:v>40926</c:v>
                </c:pt>
                <c:pt idx="878">
                  <c:v>40925</c:v>
                </c:pt>
                <c:pt idx="879">
                  <c:v>40924</c:v>
                </c:pt>
                <c:pt idx="880">
                  <c:v>40921</c:v>
                </c:pt>
                <c:pt idx="881">
                  <c:v>40920</c:v>
                </c:pt>
                <c:pt idx="882">
                  <c:v>40919</c:v>
                </c:pt>
                <c:pt idx="883">
                  <c:v>40918</c:v>
                </c:pt>
                <c:pt idx="884">
                  <c:v>40917</c:v>
                </c:pt>
                <c:pt idx="885">
                  <c:v>40914</c:v>
                </c:pt>
                <c:pt idx="886">
                  <c:v>40913</c:v>
                </c:pt>
                <c:pt idx="887">
                  <c:v>40912</c:v>
                </c:pt>
                <c:pt idx="888">
                  <c:v>40911</c:v>
                </c:pt>
                <c:pt idx="889">
                  <c:v>40910</c:v>
                </c:pt>
                <c:pt idx="890">
                  <c:v>40907</c:v>
                </c:pt>
                <c:pt idx="891">
                  <c:v>40906</c:v>
                </c:pt>
                <c:pt idx="892">
                  <c:v>40905</c:v>
                </c:pt>
                <c:pt idx="893">
                  <c:v>40904</c:v>
                </c:pt>
                <c:pt idx="894">
                  <c:v>40903</c:v>
                </c:pt>
                <c:pt idx="895">
                  <c:v>40900</c:v>
                </c:pt>
                <c:pt idx="896">
                  <c:v>40899</c:v>
                </c:pt>
                <c:pt idx="897">
                  <c:v>40898</c:v>
                </c:pt>
                <c:pt idx="898">
                  <c:v>40897</c:v>
                </c:pt>
                <c:pt idx="899">
                  <c:v>40896</c:v>
                </c:pt>
                <c:pt idx="900">
                  <c:v>40893</c:v>
                </c:pt>
                <c:pt idx="901">
                  <c:v>40892</c:v>
                </c:pt>
                <c:pt idx="902">
                  <c:v>40891</c:v>
                </c:pt>
                <c:pt idx="903">
                  <c:v>40890</c:v>
                </c:pt>
                <c:pt idx="904">
                  <c:v>40889</c:v>
                </c:pt>
                <c:pt idx="905">
                  <c:v>40886</c:v>
                </c:pt>
                <c:pt idx="906">
                  <c:v>40885</c:v>
                </c:pt>
                <c:pt idx="907">
                  <c:v>40884</c:v>
                </c:pt>
                <c:pt idx="908">
                  <c:v>40883</c:v>
                </c:pt>
                <c:pt idx="909">
                  <c:v>40882</c:v>
                </c:pt>
                <c:pt idx="910">
                  <c:v>40879</c:v>
                </c:pt>
                <c:pt idx="911">
                  <c:v>40878</c:v>
                </c:pt>
                <c:pt idx="912">
                  <c:v>40877</c:v>
                </c:pt>
                <c:pt idx="913">
                  <c:v>40876</c:v>
                </c:pt>
                <c:pt idx="914">
                  <c:v>40875</c:v>
                </c:pt>
                <c:pt idx="915">
                  <c:v>40872</c:v>
                </c:pt>
                <c:pt idx="916">
                  <c:v>40871</c:v>
                </c:pt>
                <c:pt idx="917">
                  <c:v>40870</c:v>
                </c:pt>
                <c:pt idx="918">
                  <c:v>40869</c:v>
                </c:pt>
                <c:pt idx="919">
                  <c:v>40868</c:v>
                </c:pt>
                <c:pt idx="920">
                  <c:v>40865</c:v>
                </c:pt>
                <c:pt idx="921">
                  <c:v>40864</c:v>
                </c:pt>
                <c:pt idx="922">
                  <c:v>40863</c:v>
                </c:pt>
                <c:pt idx="923">
                  <c:v>40862</c:v>
                </c:pt>
                <c:pt idx="924">
                  <c:v>40861</c:v>
                </c:pt>
                <c:pt idx="925">
                  <c:v>40858</c:v>
                </c:pt>
                <c:pt idx="926">
                  <c:v>40857</c:v>
                </c:pt>
                <c:pt idx="927">
                  <c:v>40856</c:v>
                </c:pt>
                <c:pt idx="928">
                  <c:v>40855</c:v>
                </c:pt>
                <c:pt idx="929">
                  <c:v>40854</c:v>
                </c:pt>
                <c:pt idx="930">
                  <c:v>40851</c:v>
                </c:pt>
                <c:pt idx="931">
                  <c:v>40850</c:v>
                </c:pt>
                <c:pt idx="932">
                  <c:v>40849</c:v>
                </c:pt>
                <c:pt idx="933">
                  <c:v>40848</c:v>
                </c:pt>
                <c:pt idx="934">
                  <c:v>40847</c:v>
                </c:pt>
                <c:pt idx="935">
                  <c:v>40844</c:v>
                </c:pt>
                <c:pt idx="936">
                  <c:v>40843</c:v>
                </c:pt>
                <c:pt idx="937">
                  <c:v>40842</c:v>
                </c:pt>
                <c:pt idx="938">
                  <c:v>40841</c:v>
                </c:pt>
                <c:pt idx="939">
                  <c:v>40840</c:v>
                </c:pt>
                <c:pt idx="940">
                  <c:v>40837</c:v>
                </c:pt>
                <c:pt idx="941">
                  <c:v>40836</c:v>
                </c:pt>
                <c:pt idx="942">
                  <c:v>40835</c:v>
                </c:pt>
                <c:pt idx="943">
                  <c:v>40834</c:v>
                </c:pt>
                <c:pt idx="944">
                  <c:v>40833</c:v>
                </c:pt>
                <c:pt idx="945">
                  <c:v>40830</c:v>
                </c:pt>
                <c:pt idx="946">
                  <c:v>40829</c:v>
                </c:pt>
                <c:pt idx="947">
                  <c:v>40828</c:v>
                </c:pt>
                <c:pt idx="948">
                  <c:v>40827</c:v>
                </c:pt>
                <c:pt idx="949">
                  <c:v>40826</c:v>
                </c:pt>
                <c:pt idx="950">
                  <c:v>40823</c:v>
                </c:pt>
                <c:pt idx="951">
                  <c:v>40822</c:v>
                </c:pt>
                <c:pt idx="952">
                  <c:v>40821</c:v>
                </c:pt>
                <c:pt idx="953">
                  <c:v>40820</c:v>
                </c:pt>
                <c:pt idx="954">
                  <c:v>40819</c:v>
                </c:pt>
                <c:pt idx="955">
                  <c:v>40816</c:v>
                </c:pt>
                <c:pt idx="956">
                  <c:v>40815</c:v>
                </c:pt>
                <c:pt idx="957">
                  <c:v>40814</c:v>
                </c:pt>
                <c:pt idx="958">
                  <c:v>40813</c:v>
                </c:pt>
                <c:pt idx="959">
                  <c:v>40812</c:v>
                </c:pt>
                <c:pt idx="960">
                  <c:v>40809</c:v>
                </c:pt>
                <c:pt idx="961">
                  <c:v>40808</c:v>
                </c:pt>
                <c:pt idx="962">
                  <c:v>40807</c:v>
                </c:pt>
                <c:pt idx="963">
                  <c:v>40806</c:v>
                </c:pt>
                <c:pt idx="964">
                  <c:v>40805</c:v>
                </c:pt>
                <c:pt idx="965">
                  <c:v>40802</c:v>
                </c:pt>
                <c:pt idx="966">
                  <c:v>40801</c:v>
                </c:pt>
                <c:pt idx="967">
                  <c:v>40800</c:v>
                </c:pt>
                <c:pt idx="968">
                  <c:v>40799</c:v>
                </c:pt>
                <c:pt idx="969">
                  <c:v>40798</c:v>
                </c:pt>
                <c:pt idx="970">
                  <c:v>40795</c:v>
                </c:pt>
                <c:pt idx="971">
                  <c:v>40794</c:v>
                </c:pt>
                <c:pt idx="972">
                  <c:v>40793</c:v>
                </c:pt>
                <c:pt idx="973">
                  <c:v>40792</c:v>
                </c:pt>
                <c:pt idx="974">
                  <c:v>40791</c:v>
                </c:pt>
                <c:pt idx="975">
                  <c:v>40788</c:v>
                </c:pt>
                <c:pt idx="976">
                  <c:v>40787</c:v>
                </c:pt>
                <c:pt idx="977">
                  <c:v>40786</c:v>
                </c:pt>
                <c:pt idx="978">
                  <c:v>40785</c:v>
                </c:pt>
                <c:pt idx="979">
                  <c:v>40784</c:v>
                </c:pt>
                <c:pt idx="980">
                  <c:v>40781</c:v>
                </c:pt>
                <c:pt idx="981">
                  <c:v>40780</c:v>
                </c:pt>
                <c:pt idx="982">
                  <c:v>40779</c:v>
                </c:pt>
                <c:pt idx="983">
                  <c:v>40778</c:v>
                </c:pt>
                <c:pt idx="984">
                  <c:v>40777</c:v>
                </c:pt>
                <c:pt idx="985">
                  <c:v>40774</c:v>
                </c:pt>
                <c:pt idx="986">
                  <c:v>40773</c:v>
                </c:pt>
                <c:pt idx="987">
                  <c:v>40772</c:v>
                </c:pt>
                <c:pt idx="988">
                  <c:v>40771</c:v>
                </c:pt>
                <c:pt idx="989">
                  <c:v>40770</c:v>
                </c:pt>
                <c:pt idx="990">
                  <c:v>40767</c:v>
                </c:pt>
                <c:pt idx="991">
                  <c:v>40766</c:v>
                </c:pt>
                <c:pt idx="992">
                  <c:v>40765</c:v>
                </c:pt>
                <c:pt idx="993">
                  <c:v>40764</c:v>
                </c:pt>
                <c:pt idx="994">
                  <c:v>40763</c:v>
                </c:pt>
                <c:pt idx="995">
                  <c:v>40760</c:v>
                </c:pt>
                <c:pt idx="996">
                  <c:v>40759</c:v>
                </c:pt>
                <c:pt idx="997">
                  <c:v>40758</c:v>
                </c:pt>
                <c:pt idx="998">
                  <c:v>40757</c:v>
                </c:pt>
                <c:pt idx="999">
                  <c:v>40756</c:v>
                </c:pt>
                <c:pt idx="1000">
                  <c:v>40753</c:v>
                </c:pt>
                <c:pt idx="1001">
                  <c:v>40752</c:v>
                </c:pt>
                <c:pt idx="1002">
                  <c:v>40751</c:v>
                </c:pt>
                <c:pt idx="1003">
                  <c:v>40750</c:v>
                </c:pt>
                <c:pt idx="1004">
                  <c:v>40749</c:v>
                </c:pt>
                <c:pt idx="1005">
                  <c:v>40746</c:v>
                </c:pt>
                <c:pt idx="1006">
                  <c:v>40745</c:v>
                </c:pt>
                <c:pt idx="1007">
                  <c:v>40744</c:v>
                </c:pt>
                <c:pt idx="1008">
                  <c:v>40743</c:v>
                </c:pt>
                <c:pt idx="1009">
                  <c:v>40742</c:v>
                </c:pt>
                <c:pt idx="1010">
                  <c:v>40739</c:v>
                </c:pt>
                <c:pt idx="1011">
                  <c:v>40738</c:v>
                </c:pt>
                <c:pt idx="1012">
                  <c:v>40737</c:v>
                </c:pt>
                <c:pt idx="1013">
                  <c:v>40736</c:v>
                </c:pt>
                <c:pt idx="1014">
                  <c:v>40735</c:v>
                </c:pt>
                <c:pt idx="1015">
                  <c:v>40732</c:v>
                </c:pt>
                <c:pt idx="1016">
                  <c:v>40731</c:v>
                </c:pt>
                <c:pt idx="1017">
                  <c:v>40730</c:v>
                </c:pt>
                <c:pt idx="1018">
                  <c:v>40729</c:v>
                </c:pt>
                <c:pt idx="1019">
                  <c:v>40728</c:v>
                </c:pt>
                <c:pt idx="1020">
                  <c:v>40725</c:v>
                </c:pt>
                <c:pt idx="1021">
                  <c:v>40724</c:v>
                </c:pt>
                <c:pt idx="1022">
                  <c:v>40723</c:v>
                </c:pt>
                <c:pt idx="1023">
                  <c:v>40722</c:v>
                </c:pt>
                <c:pt idx="1024">
                  <c:v>40718</c:v>
                </c:pt>
                <c:pt idx="1025">
                  <c:v>40717</c:v>
                </c:pt>
                <c:pt idx="1026">
                  <c:v>40716</c:v>
                </c:pt>
                <c:pt idx="1027">
                  <c:v>40715</c:v>
                </c:pt>
                <c:pt idx="1028">
                  <c:v>40714</c:v>
                </c:pt>
                <c:pt idx="1029">
                  <c:v>40711</c:v>
                </c:pt>
                <c:pt idx="1030">
                  <c:v>40710</c:v>
                </c:pt>
                <c:pt idx="1031">
                  <c:v>40709</c:v>
                </c:pt>
                <c:pt idx="1032">
                  <c:v>40708</c:v>
                </c:pt>
                <c:pt idx="1033">
                  <c:v>40707</c:v>
                </c:pt>
                <c:pt idx="1034">
                  <c:v>40704</c:v>
                </c:pt>
                <c:pt idx="1035">
                  <c:v>40703</c:v>
                </c:pt>
                <c:pt idx="1036">
                  <c:v>40702</c:v>
                </c:pt>
                <c:pt idx="1037">
                  <c:v>40701</c:v>
                </c:pt>
                <c:pt idx="1038">
                  <c:v>40700</c:v>
                </c:pt>
                <c:pt idx="1039">
                  <c:v>40697</c:v>
                </c:pt>
                <c:pt idx="1040">
                  <c:v>40696</c:v>
                </c:pt>
                <c:pt idx="1041">
                  <c:v>40695</c:v>
                </c:pt>
                <c:pt idx="1042">
                  <c:v>40694</c:v>
                </c:pt>
                <c:pt idx="1043">
                  <c:v>40693</c:v>
                </c:pt>
                <c:pt idx="1044">
                  <c:v>40690</c:v>
                </c:pt>
                <c:pt idx="1045">
                  <c:v>40689</c:v>
                </c:pt>
                <c:pt idx="1046">
                  <c:v>40688</c:v>
                </c:pt>
                <c:pt idx="1047">
                  <c:v>40687</c:v>
                </c:pt>
                <c:pt idx="1048">
                  <c:v>40686</c:v>
                </c:pt>
                <c:pt idx="1049">
                  <c:v>40683</c:v>
                </c:pt>
                <c:pt idx="1050">
                  <c:v>40682</c:v>
                </c:pt>
                <c:pt idx="1051">
                  <c:v>40681</c:v>
                </c:pt>
                <c:pt idx="1052">
                  <c:v>40680</c:v>
                </c:pt>
                <c:pt idx="1053">
                  <c:v>40679</c:v>
                </c:pt>
                <c:pt idx="1054">
                  <c:v>40676</c:v>
                </c:pt>
                <c:pt idx="1055">
                  <c:v>40675</c:v>
                </c:pt>
                <c:pt idx="1056">
                  <c:v>40674</c:v>
                </c:pt>
                <c:pt idx="1057">
                  <c:v>40673</c:v>
                </c:pt>
                <c:pt idx="1058">
                  <c:v>40672</c:v>
                </c:pt>
                <c:pt idx="1059">
                  <c:v>40669</c:v>
                </c:pt>
                <c:pt idx="1060">
                  <c:v>40668</c:v>
                </c:pt>
                <c:pt idx="1061">
                  <c:v>40667</c:v>
                </c:pt>
                <c:pt idx="1062">
                  <c:v>40666</c:v>
                </c:pt>
                <c:pt idx="1063">
                  <c:v>40665</c:v>
                </c:pt>
                <c:pt idx="1064">
                  <c:v>40662</c:v>
                </c:pt>
                <c:pt idx="1065">
                  <c:v>40661</c:v>
                </c:pt>
                <c:pt idx="1066">
                  <c:v>40660</c:v>
                </c:pt>
                <c:pt idx="1067">
                  <c:v>40659</c:v>
                </c:pt>
                <c:pt idx="1068">
                  <c:v>40658</c:v>
                </c:pt>
                <c:pt idx="1069">
                  <c:v>40654</c:v>
                </c:pt>
                <c:pt idx="1070">
                  <c:v>40653</c:v>
                </c:pt>
                <c:pt idx="1071">
                  <c:v>40652</c:v>
                </c:pt>
                <c:pt idx="1072">
                  <c:v>40651</c:v>
                </c:pt>
                <c:pt idx="1073">
                  <c:v>40648</c:v>
                </c:pt>
                <c:pt idx="1074">
                  <c:v>40647</c:v>
                </c:pt>
                <c:pt idx="1075">
                  <c:v>40646</c:v>
                </c:pt>
                <c:pt idx="1076">
                  <c:v>40645</c:v>
                </c:pt>
                <c:pt idx="1077">
                  <c:v>40644</c:v>
                </c:pt>
                <c:pt idx="1078">
                  <c:v>40641</c:v>
                </c:pt>
                <c:pt idx="1079">
                  <c:v>40640</c:v>
                </c:pt>
                <c:pt idx="1080">
                  <c:v>40639</c:v>
                </c:pt>
                <c:pt idx="1081">
                  <c:v>40638</c:v>
                </c:pt>
                <c:pt idx="1082">
                  <c:v>40637</c:v>
                </c:pt>
                <c:pt idx="1083">
                  <c:v>40634</c:v>
                </c:pt>
                <c:pt idx="1084">
                  <c:v>40633</c:v>
                </c:pt>
                <c:pt idx="1085">
                  <c:v>40632</c:v>
                </c:pt>
                <c:pt idx="1086">
                  <c:v>40631</c:v>
                </c:pt>
                <c:pt idx="1087">
                  <c:v>40630</c:v>
                </c:pt>
                <c:pt idx="1088">
                  <c:v>40627</c:v>
                </c:pt>
                <c:pt idx="1089">
                  <c:v>40626</c:v>
                </c:pt>
                <c:pt idx="1090">
                  <c:v>40625</c:v>
                </c:pt>
                <c:pt idx="1091">
                  <c:v>40624</c:v>
                </c:pt>
                <c:pt idx="1092">
                  <c:v>40623</c:v>
                </c:pt>
                <c:pt idx="1093">
                  <c:v>40620</c:v>
                </c:pt>
                <c:pt idx="1094">
                  <c:v>40619</c:v>
                </c:pt>
                <c:pt idx="1095">
                  <c:v>40618</c:v>
                </c:pt>
                <c:pt idx="1096">
                  <c:v>40617</c:v>
                </c:pt>
                <c:pt idx="1097">
                  <c:v>40616</c:v>
                </c:pt>
                <c:pt idx="1098">
                  <c:v>40613</c:v>
                </c:pt>
                <c:pt idx="1099">
                  <c:v>40612</c:v>
                </c:pt>
                <c:pt idx="1100">
                  <c:v>40611</c:v>
                </c:pt>
                <c:pt idx="1101">
                  <c:v>40610</c:v>
                </c:pt>
                <c:pt idx="1102">
                  <c:v>40609</c:v>
                </c:pt>
                <c:pt idx="1103">
                  <c:v>40606</c:v>
                </c:pt>
                <c:pt idx="1104">
                  <c:v>40605</c:v>
                </c:pt>
                <c:pt idx="1105">
                  <c:v>40604</c:v>
                </c:pt>
                <c:pt idx="1106">
                  <c:v>40603</c:v>
                </c:pt>
                <c:pt idx="1107">
                  <c:v>40602</c:v>
                </c:pt>
                <c:pt idx="1108">
                  <c:v>40599</c:v>
                </c:pt>
                <c:pt idx="1109">
                  <c:v>40598</c:v>
                </c:pt>
                <c:pt idx="1110">
                  <c:v>40597</c:v>
                </c:pt>
                <c:pt idx="1111">
                  <c:v>40596</c:v>
                </c:pt>
                <c:pt idx="1112">
                  <c:v>40595</c:v>
                </c:pt>
                <c:pt idx="1113">
                  <c:v>40592</c:v>
                </c:pt>
                <c:pt idx="1114">
                  <c:v>40591</c:v>
                </c:pt>
                <c:pt idx="1115">
                  <c:v>40590</c:v>
                </c:pt>
                <c:pt idx="1116">
                  <c:v>40589</c:v>
                </c:pt>
                <c:pt idx="1117">
                  <c:v>40588</c:v>
                </c:pt>
                <c:pt idx="1118">
                  <c:v>40585</c:v>
                </c:pt>
                <c:pt idx="1119">
                  <c:v>40584</c:v>
                </c:pt>
                <c:pt idx="1120">
                  <c:v>40583</c:v>
                </c:pt>
                <c:pt idx="1121">
                  <c:v>40582</c:v>
                </c:pt>
                <c:pt idx="1122">
                  <c:v>40581</c:v>
                </c:pt>
                <c:pt idx="1123">
                  <c:v>40578</c:v>
                </c:pt>
                <c:pt idx="1124">
                  <c:v>40577</c:v>
                </c:pt>
                <c:pt idx="1125">
                  <c:v>40576</c:v>
                </c:pt>
                <c:pt idx="1126">
                  <c:v>40575</c:v>
                </c:pt>
                <c:pt idx="1127">
                  <c:v>40574</c:v>
                </c:pt>
                <c:pt idx="1128">
                  <c:v>40571</c:v>
                </c:pt>
                <c:pt idx="1129">
                  <c:v>40570</c:v>
                </c:pt>
                <c:pt idx="1130">
                  <c:v>40569</c:v>
                </c:pt>
                <c:pt idx="1131">
                  <c:v>40568</c:v>
                </c:pt>
                <c:pt idx="1132">
                  <c:v>40567</c:v>
                </c:pt>
                <c:pt idx="1133">
                  <c:v>40564</c:v>
                </c:pt>
                <c:pt idx="1134">
                  <c:v>40563</c:v>
                </c:pt>
                <c:pt idx="1135">
                  <c:v>40562</c:v>
                </c:pt>
                <c:pt idx="1136">
                  <c:v>40561</c:v>
                </c:pt>
                <c:pt idx="1137">
                  <c:v>40560</c:v>
                </c:pt>
                <c:pt idx="1138">
                  <c:v>40557</c:v>
                </c:pt>
                <c:pt idx="1139">
                  <c:v>40556</c:v>
                </c:pt>
                <c:pt idx="1140">
                  <c:v>40555</c:v>
                </c:pt>
                <c:pt idx="1141">
                  <c:v>40554</c:v>
                </c:pt>
                <c:pt idx="1142">
                  <c:v>40553</c:v>
                </c:pt>
                <c:pt idx="1143">
                  <c:v>40550</c:v>
                </c:pt>
                <c:pt idx="1144">
                  <c:v>40549</c:v>
                </c:pt>
                <c:pt idx="1145">
                  <c:v>40548</c:v>
                </c:pt>
                <c:pt idx="1146">
                  <c:v>40547</c:v>
                </c:pt>
                <c:pt idx="1147">
                  <c:v>40546</c:v>
                </c:pt>
                <c:pt idx="1148">
                  <c:v>40542</c:v>
                </c:pt>
                <c:pt idx="1149">
                  <c:v>40541</c:v>
                </c:pt>
                <c:pt idx="1150">
                  <c:v>40540</c:v>
                </c:pt>
                <c:pt idx="1151">
                  <c:v>40539</c:v>
                </c:pt>
                <c:pt idx="1152">
                  <c:v>40536</c:v>
                </c:pt>
                <c:pt idx="1153">
                  <c:v>40535</c:v>
                </c:pt>
                <c:pt idx="1154">
                  <c:v>40534</c:v>
                </c:pt>
                <c:pt idx="1155">
                  <c:v>40533</c:v>
                </c:pt>
                <c:pt idx="1156">
                  <c:v>40532</c:v>
                </c:pt>
                <c:pt idx="1157">
                  <c:v>40529</c:v>
                </c:pt>
                <c:pt idx="1158">
                  <c:v>40528</c:v>
                </c:pt>
                <c:pt idx="1159">
                  <c:v>40527</c:v>
                </c:pt>
                <c:pt idx="1160">
                  <c:v>40526</c:v>
                </c:pt>
                <c:pt idx="1161">
                  <c:v>40525</c:v>
                </c:pt>
                <c:pt idx="1162">
                  <c:v>40522</c:v>
                </c:pt>
                <c:pt idx="1163">
                  <c:v>40521</c:v>
                </c:pt>
                <c:pt idx="1164">
                  <c:v>40520</c:v>
                </c:pt>
                <c:pt idx="1165">
                  <c:v>40519</c:v>
                </c:pt>
                <c:pt idx="1166">
                  <c:v>40518</c:v>
                </c:pt>
                <c:pt idx="1167">
                  <c:v>40515</c:v>
                </c:pt>
                <c:pt idx="1168">
                  <c:v>40514</c:v>
                </c:pt>
                <c:pt idx="1169">
                  <c:v>40513</c:v>
                </c:pt>
                <c:pt idx="1170">
                  <c:v>40512</c:v>
                </c:pt>
                <c:pt idx="1171">
                  <c:v>40511</c:v>
                </c:pt>
                <c:pt idx="1172">
                  <c:v>40508</c:v>
                </c:pt>
                <c:pt idx="1173">
                  <c:v>40507</c:v>
                </c:pt>
                <c:pt idx="1174">
                  <c:v>40506</c:v>
                </c:pt>
                <c:pt idx="1175">
                  <c:v>40505</c:v>
                </c:pt>
                <c:pt idx="1176">
                  <c:v>40504</c:v>
                </c:pt>
                <c:pt idx="1177">
                  <c:v>40501</c:v>
                </c:pt>
                <c:pt idx="1178">
                  <c:v>40500</c:v>
                </c:pt>
                <c:pt idx="1179">
                  <c:v>40499</c:v>
                </c:pt>
                <c:pt idx="1180">
                  <c:v>40498</c:v>
                </c:pt>
                <c:pt idx="1181">
                  <c:v>40497</c:v>
                </c:pt>
                <c:pt idx="1182">
                  <c:v>40494</c:v>
                </c:pt>
                <c:pt idx="1183">
                  <c:v>40493</c:v>
                </c:pt>
                <c:pt idx="1184">
                  <c:v>40492</c:v>
                </c:pt>
                <c:pt idx="1185">
                  <c:v>40491</c:v>
                </c:pt>
                <c:pt idx="1186">
                  <c:v>40490</c:v>
                </c:pt>
                <c:pt idx="1187">
                  <c:v>40487</c:v>
                </c:pt>
                <c:pt idx="1188">
                  <c:v>40486</c:v>
                </c:pt>
                <c:pt idx="1189">
                  <c:v>40485</c:v>
                </c:pt>
                <c:pt idx="1190">
                  <c:v>40484</c:v>
                </c:pt>
                <c:pt idx="1191">
                  <c:v>40483</c:v>
                </c:pt>
                <c:pt idx="1192">
                  <c:v>40480</c:v>
                </c:pt>
                <c:pt idx="1193">
                  <c:v>40479</c:v>
                </c:pt>
                <c:pt idx="1194">
                  <c:v>40478</c:v>
                </c:pt>
                <c:pt idx="1195">
                  <c:v>40477</c:v>
                </c:pt>
                <c:pt idx="1196">
                  <c:v>40476</c:v>
                </c:pt>
                <c:pt idx="1197">
                  <c:v>40473</c:v>
                </c:pt>
                <c:pt idx="1198">
                  <c:v>40472</c:v>
                </c:pt>
                <c:pt idx="1199">
                  <c:v>40471</c:v>
                </c:pt>
                <c:pt idx="1200">
                  <c:v>40470</c:v>
                </c:pt>
                <c:pt idx="1201">
                  <c:v>40469</c:v>
                </c:pt>
                <c:pt idx="1202">
                  <c:v>40466</c:v>
                </c:pt>
                <c:pt idx="1203">
                  <c:v>40465</c:v>
                </c:pt>
                <c:pt idx="1204">
                  <c:v>40464</c:v>
                </c:pt>
                <c:pt idx="1205">
                  <c:v>40463</c:v>
                </c:pt>
                <c:pt idx="1206">
                  <c:v>40459</c:v>
                </c:pt>
                <c:pt idx="1207">
                  <c:v>40458</c:v>
                </c:pt>
                <c:pt idx="1208">
                  <c:v>40457</c:v>
                </c:pt>
                <c:pt idx="1209">
                  <c:v>40456</c:v>
                </c:pt>
                <c:pt idx="1210">
                  <c:v>40455</c:v>
                </c:pt>
                <c:pt idx="1211">
                  <c:v>40452</c:v>
                </c:pt>
                <c:pt idx="1212">
                  <c:v>40451</c:v>
                </c:pt>
                <c:pt idx="1213">
                  <c:v>40450</c:v>
                </c:pt>
                <c:pt idx="1214">
                  <c:v>40449</c:v>
                </c:pt>
                <c:pt idx="1215">
                  <c:v>40448</c:v>
                </c:pt>
                <c:pt idx="1216">
                  <c:v>40445</c:v>
                </c:pt>
                <c:pt idx="1217">
                  <c:v>40444</c:v>
                </c:pt>
                <c:pt idx="1218">
                  <c:v>40443</c:v>
                </c:pt>
                <c:pt idx="1219">
                  <c:v>40442</c:v>
                </c:pt>
                <c:pt idx="1220">
                  <c:v>40441</c:v>
                </c:pt>
                <c:pt idx="1221">
                  <c:v>40438</c:v>
                </c:pt>
                <c:pt idx="1222">
                  <c:v>40437</c:v>
                </c:pt>
                <c:pt idx="1223">
                  <c:v>40436</c:v>
                </c:pt>
                <c:pt idx="1224">
                  <c:v>40435</c:v>
                </c:pt>
                <c:pt idx="1225">
                  <c:v>40434</c:v>
                </c:pt>
                <c:pt idx="1226">
                  <c:v>40431</c:v>
                </c:pt>
                <c:pt idx="1227">
                  <c:v>40430</c:v>
                </c:pt>
                <c:pt idx="1228">
                  <c:v>40429</c:v>
                </c:pt>
                <c:pt idx="1229">
                  <c:v>40428</c:v>
                </c:pt>
                <c:pt idx="1230">
                  <c:v>40427</c:v>
                </c:pt>
                <c:pt idx="1231">
                  <c:v>40424</c:v>
                </c:pt>
                <c:pt idx="1232">
                  <c:v>40423</c:v>
                </c:pt>
                <c:pt idx="1233">
                  <c:v>40422</c:v>
                </c:pt>
                <c:pt idx="1234">
                  <c:v>40421</c:v>
                </c:pt>
                <c:pt idx="1235">
                  <c:v>40420</c:v>
                </c:pt>
                <c:pt idx="1236">
                  <c:v>40417</c:v>
                </c:pt>
                <c:pt idx="1237">
                  <c:v>40416</c:v>
                </c:pt>
                <c:pt idx="1238">
                  <c:v>40415</c:v>
                </c:pt>
                <c:pt idx="1239">
                  <c:v>40414</c:v>
                </c:pt>
                <c:pt idx="1240">
                  <c:v>40413</c:v>
                </c:pt>
                <c:pt idx="1241">
                  <c:v>40410</c:v>
                </c:pt>
                <c:pt idx="1242">
                  <c:v>40409</c:v>
                </c:pt>
                <c:pt idx="1243">
                  <c:v>40408</c:v>
                </c:pt>
                <c:pt idx="1244">
                  <c:v>40407</c:v>
                </c:pt>
                <c:pt idx="1245">
                  <c:v>40406</c:v>
                </c:pt>
                <c:pt idx="1246">
                  <c:v>40403</c:v>
                </c:pt>
                <c:pt idx="1247">
                  <c:v>40402</c:v>
                </c:pt>
                <c:pt idx="1248">
                  <c:v>40401</c:v>
                </c:pt>
                <c:pt idx="1249">
                  <c:v>40400</c:v>
                </c:pt>
                <c:pt idx="1250">
                  <c:v>40399</c:v>
                </c:pt>
                <c:pt idx="1251">
                  <c:v>40396</c:v>
                </c:pt>
                <c:pt idx="1252">
                  <c:v>40395</c:v>
                </c:pt>
                <c:pt idx="1253">
                  <c:v>40394</c:v>
                </c:pt>
                <c:pt idx="1254">
                  <c:v>40393</c:v>
                </c:pt>
                <c:pt idx="1255">
                  <c:v>40392</c:v>
                </c:pt>
                <c:pt idx="1256">
                  <c:v>40389</c:v>
                </c:pt>
                <c:pt idx="1257">
                  <c:v>40388</c:v>
                </c:pt>
                <c:pt idx="1258">
                  <c:v>40387</c:v>
                </c:pt>
                <c:pt idx="1259">
                  <c:v>40386</c:v>
                </c:pt>
                <c:pt idx="1260">
                  <c:v>40385</c:v>
                </c:pt>
                <c:pt idx="1261">
                  <c:v>40382</c:v>
                </c:pt>
                <c:pt idx="1262">
                  <c:v>40381</c:v>
                </c:pt>
                <c:pt idx="1263">
                  <c:v>40380</c:v>
                </c:pt>
                <c:pt idx="1264">
                  <c:v>40379</c:v>
                </c:pt>
                <c:pt idx="1265">
                  <c:v>40378</c:v>
                </c:pt>
                <c:pt idx="1266">
                  <c:v>40375</c:v>
                </c:pt>
                <c:pt idx="1267">
                  <c:v>40374</c:v>
                </c:pt>
                <c:pt idx="1268">
                  <c:v>40373</c:v>
                </c:pt>
                <c:pt idx="1269">
                  <c:v>40372</c:v>
                </c:pt>
                <c:pt idx="1270">
                  <c:v>40371</c:v>
                </c:pt>
                <c:pt idx="1271">
                  <c:v>40368</c:v>
                </c:pt>
                <c:pt idx="1272">
                  <c:v>40367</c:v>
                </c:pt>
                <c:pt idx="1273">
                  <c:v>40366</c:v>
                </c:pt>
                <c:pt idx="1274">
                  <c:v>40365</c:v>
                </c:pt>
                <c:pt idx="1275">
                  <c:v>40364</c:v>
                </c:pt>
                <c:pt idx="1276">
                  <c:v>40361</c:v>
                </c:pt>
                <c:pt idx="1277">
                  <c:v>40360</c:v>
                </c:pt>
                <c:pt idx="1278">
                  <c:v>40359</c:v>
                </c:pt>
                <c:pt idx="1279">
                  <c:v>40358</c:v>
                </c:pt>
                <c:pt idx="1280">
                  <c:v>40357</c:v>
                </c:pt>
                <c:pt idx="1281">
                  <c:v>40354</c:v>
                </c:pt>
                <c:pt idx="1282">
                  <c:v>40353</c:v>
                </c:pt>
                <c:pt idx="1283">
                  <c:v>40352</c:v>
                </c:pt>
                <c:pt idx="1284">
                  <c:v>40351</c:v>
                </c:pt>
                <c:pt idx="1285">
                  <c:v>40350</c:v>
                </c:pt>
                <c:pt idx="1286">
                  <c:v>40347</c:v>
                </c:pt>
                <c:pt idx="1287">
                  <c:v>40346</c:v>
                </c:pt>
                <c:pt idx="1288">
                  <c:v>40345</c:v>
                </c:pt>
                <c:pt idx="1289">
                  <c:v>40344</c:v>
                </c:pt>
                <c:pt idx="1290">
                  <c:v>40343</c:v>
                </c:pt>
                <c:pt idx="1291">
                  <c:v>40340</c:v>
                </c:pt>
                <c:pt idx="1292">
                  <c:v>40339</c:v>
                </c:pt>
                <c:pt idx="1293">
                  <c:v>40338</c:v>
                </c:pt>
                <c:pt idx="1294">
                  <c:v>40337</c:v>
                </c:pt>
                <c:pt idx="1295">
                  <c:v>40336</c:v>
                </c:pt>
                <c:pt idx="1296">
                  <c:v>40333</c:v>
                </c:pt>
                <c:pt idx="1297">
                  <c:v>40332</c:v>
                </c:pt>
                <c:pt idx="1298">
                  <c:v>40331</c:v>
                </c:pt>
                <c:pt idx="1299">
                  <c:v>40330</c:v>
                </c:pt>
                <c:pt idx="1300">
                  <c:v>40329</c:v>
                </c:pt>
                <c:pt idx="1301">
                  <c:v>40326</c:v>
                </c:pt>
                <c:pt idx="1302">
                  <c:v>40325</c:v>
                </c:pt>
                <c:pt idx="1303">
                  <c:v>40324</c:v>
                </c:pt>
                <c:pt idx="1304">
                  <c:v>40323</c:v>
                </c:pt>
                <c:pt idx="1305">
                  <c:v>40322</c:v>
                </c:pt>
                <c:pt idx="1306">
                  <c:v>40318</c:v>
                </c:pt>
                <c:pt idx="1307">
                  <c:v>40317</c:v>
                </c:pt>
                <c:pt idx="1308">
                  <c:v>40316</c:v>
                </c:pt>
                <c:pt idx="1309">
                  <c:v>40315</c:v>
                </c:pt>
                <c:pt idx="1310">
                  <c:v>40312</c:v>
                </c:pt>
                <c:pt idx="1311">
                  <c:v>40311</c:v>
                </c:pt>
                <c:pt idx="1312">
                  <c:v>40310</c:v>
                </c:pt>
                <c:pt idx="1313">
                  <c:v>40309</c:v>
                </c:pt>
                <c:pt idx="1314">
                  <c:v>40308</c:v>
                </c:pt>
                <c:pt idx="1315">
                  <c:v>40305</c:v>
                </c:pt>
                <c:pt idx="1316">
                  <c:v>40304</c:v>
                </c:pt>
                <c:pt idx="1317">
                  <c:v>40303</c:v>
                </c:pt>
                <c:pt idx="1318">
                  <c:v>40302</c:v>
                </c:pt>
                <c:pt idx="1319">
                  <c:v>40301</c:v>
                </c:pt>
                <c:pt idx="1320">
                  <c:v>40298</c:v>
                </c:pt>
                <c:pt idx="1321">
                  <c:v>40297</c:v>
                </c:pt>
                <c:pt idx="1322">
                  <c:v>40296</c:v>
                </c:pt>
                <c:pt idx="1323">
                  <c:v>40295</c:v>
                </c:pt>
                <c:pt idx="1324">
                  <c:v>40294</c:v>
                </c:pt>
                <c:pt idx="1325">
                  <c:v>40291</c:v>
                </c:pt>
                <c:pt idx="1326">
                  <c:v>40290</c:v>
                </c:pt>
                <c:pt idx="1327">
                  <c:v>40289</c:v>
                </c:pt>
                <c:pt idx="1328">
                  <c:v>40288</c:v>
                </c:pt>
                <c:pt idx="1329">
                  <c:v>40287</c:v>
                </c:pt>
                <c:pt idx="1330">
                  <c:v>40284</c:v>
                </c:pt>
                <c:pt idx="1331">
                  <c:v>40283</c:v>
                </c:pt>
                <c:pt idx="1332">
                  <c:v>40282</c:v>
                </c:pt>
                <c:pt idx="1333">
                  <c:v>40281</c:v>
                </c:pt>
                <c:pt idx="1334">
                  <c:v>40280</c:v>
                </c:pt>
                <c:pt idx="1335">
                  <c:v>40277</c:v>
                </c:pt>
                <c:pt idx="1336">
                  <c:v>40276</c:v>
                </c:pt>
                <c:pt idx="1337">
                  <c:v>40275</c:v>
                </c:pt>
                <c:pt idx="1338">
                  <c:v>40274</c:v>
                </c:pt>
                <c:pt idx="1339">
                  <c:v>40273</c:v>
                </c:pt>
                <c:pt idx="1340">
                  <c:v>40269</c:v>
                </c:pt>
                <c:pt idx="1341">
                  <c:v>40268</c:v>
                </c:pt>
                <c:pt idx="1342">
                  <c:v>40267</c:v>
                </c:pt>
                <c:pt idx="1343">
                  <c:v>40266</c:v>
                </c:pt>
                <c:pt idx="1344">
                  <c:v>40263</c:v>
                </c:pt>
                <c:pt idx="1345">
                  <c:v>40262</c:v>
                </c:pt>
                <c:pt idx="1346">
                  <c:v>40261</c:v>
                </c:pt>
                <c:pt idx="1347">
                  <c:v>40260</c:v>
                </c:pt>
                <c:pt idx="1348">
                  <c:v>40259</c:v>
                </c:pt>
                <c:pt idx="1349">
                  <c:v>40256</c:v>
                </c:pt>
                <c:pt idx="1350">
                  <c:v>40255</c:v>
                </c:pt>
                <c:pt idx="1351">
                  <c:v>40254</c:v>
                </c:pt>
                <c:pt idx="1352">
                  <c:v>40253</c:v>
                </c:pt>
                <c:pt idx="1353">
                  <c:v>40252</c:v>
                </c:pt>
                <c:pt idx="1354">
                  <c:v>40249</c:v>
                </c:pt>
                <c:pt idx="1355">
                  <c:v>40248</c:v>
                </c:pt>
                <c:pt idx="1356">
                  <c:v>40247</c:v>
                </c:pt>
                <c:pt idx="1357">
                  <c:v>40246</c:v>
                </c:pt>
                <c:pt idx="1358">
                  <c:v>40245</c:v>
                </c:pt>
                <c:pt idx="1359">
                  <c:v>40242</c:v>
                </c:pt>
                <c:pt idx="1360">
                  <c:v>40241</c:v>
                </c:pt>
                <c:pt idx="1361">
                  <c:v>40240</c:v>
                </c:pt>
                <c:pt idx="1362">
                  <c:v>40239</c:v>
                </c:pt>
                <c:pt idx="1363">
                  <c:v>40238</c:v>
                </c:pt>
                <c:pt idx="1364">
                  <c:v>40235</c:v>
                </c:pt>
                <c:pt idx="1365">
                  <c:v>40234</c:v>
                </c:pt>
                <c:pt idx="1366">
                  <c:v>40233</c:v>
                </c:pt>
                <c:pt idx="1367">
                  <c:v>40232</c:v>
                </c:pt>
                <c:pt idx="1368">
                  <c:v>40231</c:v>
                </c:pt>
              </c:numCache>
            </c:numRef>
          </c:cat>
          <c:val>
            <c:numRef>
              <c:f>'Master 1m12m'!$AD$2:$AD$1370</c:f>
              <c:numCache>
                <c:formatCode>0.00</c:formatCode>
                <c:ptCount val="1369"/>
                <c:pt idx="0">
                  <c:v>19</c:v>
                </c:pt>
                <c:pt idx="1">
                  <c:v>19</c:v>
                </c:pt>
                <c:pt idx="2">
                  <c:v>18.63</c:v>
                </c:pt>
                <c:pt idx="3">
                  <c:v>18.64</c:v>
                </c:pt>
                <c:pt idx="4">
                  <c:v>18.34</c:v>
                </c:pt>
                <c:pt idx="5">
                  <c:v>18.46</c:v>
                </c:pt>
                <c:pt idx="6">
                  <c:v>18.79</c:v>
                </c:pt>
                <c:pt idx="7">
                  <c:v>18.61</c:v>
                </c:pt>
                <c:pt idx="8">
                  <c:v>18.8</c:v>
                </c:pt>
                <c:pt idx="9">
                  <c:v>18.7</c:v>
                </c:pt>
                <c:pt idx="10">
                  <c:v>18.8</c:v>
                </c:pt>
                <c:pt idx="11">
                  <c:v>18.8</c:v>
                </c:pt>
                <c:pt idx="12">
                  <c:v>18.950000000000003</c:v>
                </c:pt>
                <c:pt idx="13">
                  <c:v>18.8</c:v>
                </c:pt>
                <c:pt idx="14">
                  <c:v>18.93</c:v>
                </c:pt>
                <c:pt idx="15">
                  <c:v>18.5</c:v>
                </c:pt>
                <c:pt idx="16">
                  <c:v>18.62</c:v>
                </c:pt>
                <c:pt idx="17">
                  <c:v>18.399999999999999</c:v>
                </c:pt>
                <c:pt idx="18">
                  <c:v>18.400000000000002</c:v>
                </c:pt>
                <c:pt idx="19">
                  <c:v>18</c:v>
                </c:pt>
                <c:pt idx="20">
                  <c:v>18.349999999999998</c:v>
                </c:pt>
                <c:pt idx="21">
                  <c:v>18.100000000000001</c:v>
                </c:pt>
                <c:pt idx="22">
                  <c:v>18.170000000000002</c:v>
                </c:pt>
                <c:pt idx="23">
                  <c:v>17.73</c:v>
                </c:pt>
                <c:pt idx="24">
                  <c:v>18</c:v>
                </c:pt>
                <c:pt idx="25">
                  <c:v>18</c:v>
                </c:pt>
                <c:pt idx="26">
                  <c:v>18.279999999999998</c:v>
                </c:pt>
                <c:pt idx="27">
                  <c:v>18.04</c:v>
                </c:pt>
                <c:pt idx="28">
                  <c:v>18</c:v>
                </c:pt>
                <c:pt idx="29">
                  <c:v>18.23</c:v>
                </c:pt>
                <c:pt idx="30">
                  <c:v>18.309999999999999</c:v>
                </c:pt>
                <c:pt idx="31">
                  <c:v>18.5</c:v>
                </c:pt>
                <c:pt idx="32">
                  <c:v>18.52</c:v>
                </c:pt>
                <c:pt idx="33">
                  <c:v>18.34</c:v>
                </c:pt>
                <c:pt idx="34">
                  <c:v>18.549999999999997</c:v>
                </c:pt>
                <c:pt idx="35">
                  <c:v>18.399999999999999</c:v>
                </c:pt>
                <c:pt idx="36">
                  <c:v>18.2</c:v>
                </c:pt>
                <c:pt idx="37">
                  <c:v>18.55</c:v>
                </c:pt>
                <c:pt idx="38">
                  <c:v>18.759999999999998</c:v>
                </c:pt>
                <c:pt idx="39">
                  <c:v>18.779999999999998</c:v>
                </c:pt>
                <c:pt idx="40">
                  <c:v>18.7</c:v>
                </c:pt>
                <c:pt idx="41">
                  <c:v>18.43</c:v>
                </c:pt>
                <c:pt idx="42">
                  <c:v>18.670000000000002</c:v>
                </c:pt>
                <c:pt idx="43">
                  <c:v>18.690000000000001</c:v>
                </c:pt>
                <c:pt idx="44">
                  <c:v>18.3</c:v>
                </c:pt>
                <c:pt idx="45">
                  <c:v>17.899999999999999</c:v>
                </c:pt>
                <c:pt idx="46">
                  <c:v>18.170000000000002</c:v>
                </c:pt>
                <c:pt idx="47">
                  <c:v>18.11</c:v>
                </c:pt>
                <c:pt idx="48">
                  <c:v>17.95</c:v>
                </c:pt>
                <c:pt idx="49">
                  <c:v>18.119999999999997</c:v>
                </c:pt>
                <c:pt idx="50">
                  <c:v>18.7</c:v>
                </c:pt>
                <c:pt idx="51">
                  <c:v>18.350000000000001</c:v>
                </c:pt>
                <c:pt idx="52">
                  <c:v>19</c:v>
                </c:pt>
                <c:pt idx="53">
                  <c:v>18.88</c:v>
                </c:pt>
                <c:pt idx="54">
                  <c:v>19.209999999999997</c:v>
                </c:pt>
                <c:pt idx="55">
                  <c:v>19.239999999999998</c:v>
                </c:pt>
                <c:pt idx="56">
                  <c:v>18.87</c:v>
                </c:pt>
                <c:pt idx="57">
                  <c:v>18.649999999999999</c:v>
                </c:pt>
                <c:pt idx="58">
                  <c:v>18.150000000000002</c:v>
                </c:pt>
                <c:pt idx="59">
                  <c:v>17.5</c:v>
                </c:pt>
                <c:pt idx="60">
                  <c:v>17.43</c:v>
                </c:pt>
                <c:pt idx="61">
                  <c:v>17.400000000000002</c:v>
                </c:pt>
                <c:pt idx="62">
                  <c:v>17.3</c:v>
                </c:pt>
                <c:pt idx="63">
                  <c:v>17.149999999999999</c:v>
                </c:pt>
                <c:pt idx="64">
                  <c:v>17.3</c:v>
                </c:pt>
                <c:pt idx="65">
                  <c:v>17.3</c:v>
                </c:pt>
                <c:pt idx="66">
                  <c:v>17.34</c:v>
                </c:pt>
                <c:pt idx="67">
                  <c:v>17.239999999999998</c:v>
                </c:pt>
                <c:pt idx="68">
                  <c:v>17.34</c:v>
                </c:pt>
                <c:pt idx="69">
                  <c:v>17.3</c:v>
                </c:pt>
                <c:pt idx="70">
                  <c:v>17.2</c:v>
                </c:pt>
                <c:pt idx="71">
                  <c:v>17.28</c:v>
                </c:pt>
                <c:pt idx="72">
                  <c:v>17.3</c:v>
                </c:pt>
                <c:pt idx="73">
                  <c:v>17.14</c:v>
                </c:pt>
                <c:pt idx="74">
                  <c:v>17.54</c:v>
                </c:pt>
                <c:pt idx="75">
                  <c:v>17.3</c:v>
                </c:pt>
                <c:pt idx="76">
                  <c:v>16.89</c:v>
                </c:pt>
                <c:pt idx="77">
                  <c:v>17.2</c:v>
                </c:pt>
                <c:pt idx="78">
                  <c:v>17.29</c:v>
                </c:pt>
                <c:pt idx="79">
                  <c:v>17.330000000000002</c:v>
                </c:pt>
                <c:pt idx="80">
                  <c:v>17.420000000000002</c:v>
                </c:pt>
                <c:pt idx="81">
                  <c:v>17.099999999999998</c:v>
                </c:pt>
                <c:pt idx="82">
                  <c:v>17.13</c:v>
                </c:pt>
                <c:pt idx="83">
                  <c:v>17.03</c:v>
                </c:pt>
                <c:pt idx="84">
                  <c:v>16.649999999999999</c:v>
                </c:pt>
                <c:pt idx="85">
                  <c:v>16.900000000000002</c:v>
                </c:pt>
                <c:pt idx="86">
                  <c:v>16.600000000000001</c:v>
                </c:pt>
                <c:pt idx="87">
                  <c:v>16.55</c:v>
                </c:pt>
                <c:pt idx="88">
                  <c:v>16.28</c:v>
                </c:pt>
                <c:pt idx="89">
                  <c:v>16.2</c:v>
                </c:pt>
                <c:pt idx="90">
                  <c:v>15.999999999999998</c:v>
                </c:pt>
                <c:pt idx="91">
                  <c:v>15.600000000000001</c:v>
                </c:pt>
                <c:pt idx="92">
                  <c:v>15.900000000000002</c:v>
                </c:pt>
                <c:pt idx="93">
                  <c:v>15.8</c:v>
                </c:pt>
                <c:pt idx="94">
                  <c:v>15.7</c:v>
                </c:pt>
                <c:pt idx="95">
                  <c:v>15.7</c:v>
                </c:pt>
                <c:pt idx="96">
                  <c:v>15.4</c:v>
                </c:pt>
                <c:pt idx="97">
                  <c:v>15.549999999999999</c:v>
                </c:pt>
                <c:pt idx="98">
                  <c:v>15.5</c:v>
                </c:pt>
                <c:pt idx="99">
                  <c:v>15.65</c:v>
                </c:pt>
                <c:pt idx="100">
                  <c:v>15.92</c:v>
                </c:pt>
                <c:pt idx="101">
                  <c:v>16.299999999999997</c:v>
                </c:pt>
                <c:pt idx="102">
                  <c:v>16.7</c:v>
                </c:pt>
                <c:pt idx="103">
                  <c:v>16.45</c:v>
                </c:pt>
                <c:pt idx="104">
                  <c:v>16.45</c:v>
                </c:pt>
                <c:pt idx="105">
                  <c:v>16.52</c:v>
                </c:pt>
                <c:pt idx="106">
                  <c:v>16.399999999999999</c:v>
                </c:pt>
                <c:pt idx="107">
                  <c:v>16.5</c:v>
                </c:pt>
                <c:pt idx="108">
                  <c:v>16.45</c:v>
                </c:pt>
                <c:pt idx="109">
                  <c:v>16.650000000000002</c:v>
                </c:pt>
                <c:pt idx="110">
                  <c:v>16.86</c:v>
                </c:pt>
                <c:pt idx="111">
                  <c:v>16.900000000000002</c:v>
                </c:pt>
                <c:pt idx="112">
                  <c:v>16.849999999999998</c:v>
                </c:pt>
                <c:pt idx="113">
                  <c:v>16.809999999999999</c:v>
                </c:pt>
                <c:pt idx="114">
                  <c:v>17</c:v>
                </c:pt>
                <c:pt idx="115">
                  <c:v>16.649999999999999</c:v>
                </c:pt>
                <c:pt idx="116">
                  <c:v>16.7</c:v>
                </c:pt>
                <c:pt idx="117">
                  <c:v>16.100000000000001</c:v>
                </c:pt>
                <c:pt idx="118">
                  <c:v>15.8</c:v>
                </c:pt>
                <c:pt idx="119">
                  <c:v>16.05</c:v>
                </c:pt>
                <c:pt idx="120">
                  <c:v>16.399999999999999</c:v>
                </c:pt>
                <c:pt idx="121">
                  <c:v>17.41</c:v>
                </c:pt>
                <c:pt idx="122">
                  <c:v>17.5</c:v>
                </c:pt>
                <c:pt idx="123">
                  <c:v>17.45</c:v>
                </c:pt>
                <c:pt idx="124">
                  <c:v>17.600000000000001</c:v>
                </c:pt>
                <c:pt idx="125">
                  <c:v>17.45</c:v>
                </c:pt>
                <c:pt idx="126">
                  <c:v>17.549999999999997</c:v>
                </c:pt>
                <c:pt idx="127">
                  <c:v>17.8</c:v>
                </c:pt>
                <c:pt idx="128">
                  <c:v>17.579999999999998</c:v>
                </c:pt>
                <c:pt idx="129">
                  <c:v>17.45</c:v>
                </c:pt>
                <c:pt idx="130">
                  <c:v>17.5</c:v>
                </c:pt>
                <c:pt idx="131">
                  <c:v>17.049999999999997</c:v>
                </c:pt>
                <c:pt idx="132">
                  <c:v>17.25</c:v>
                </c:pt>
                <c:pt idx="133">
                  <c:v>17.25</c:v>
                </c:pt>
                <c:pt idx="134">
                  <c:v>17.400000000000002</c:v>
                </c:pt>
                <c:pt idx="135">
                  <c:v>17.45</c:v>
                </c:pt>
                <c:pt idx="136">
                  <c:v>17.38</c:v>
                </c:pt>
                <c:pt idx="137">
                  <c:v>17.02</c:v>
                </c:pt>
                <c:pt idx="138">
                  <c:v>17.05</c:v>
                </c:pt>
                <c:pt idx="139">
                  <c:v>16.98</c:v>
                </c:pt>
                <c:pt idx="140">
                  <c:v>17.010000000000002</c:v>
                </c:pt>
                <c:pt idx="141">
                  <c:v>16.939999999999998</c:v>
                </c:pt>
                <c:pt idx="142">
                  <c:v>16.900000000000002</c:v>
                </c:pt>
                <c:pt idx="143">
                  <c:v>16.75</c:v>
                </c:pt>
                <c:pt idx="144">
                  <c:v>16.77</c:v>
                </c:pt>
                <c:pt idx="145">
                  <c:v>16.57</c:v>
                </c:pt>
                <c:pt idx="146">
                  <c:v>16.559999999999999</c:v>
                </c:pt>
                <c:pt idx="147">
                  <c:v>16.450000000000003</c:v>
                </c:pt>
                <c:pt idx="148">
                  <c:v>16.45</c:v>
                </c:pt>
                <c:pt idx="149">
                  <c:v>16.54</c:v>
                </c:pt>
                <c:pt idx="150">
                  <c:v>16.510000000000002</c:v>
                </c:pt>
                <c:pt idx="151">
                  <c:v>16.349999999999998</c:v>
                </c:pt>
                <c:pt idx="152">
                  <c:v>16.649999999999999</c:v>
                </c:pt>
                <c:pt idx="153">
                  <c:v>16.899999999999999</c:v>
                </c:pt>
                <c:pt idx="154">
                  <c:v>17</c:v>
                </c:pt>
                <c:pt idx="155">
                  <c:v>17</c:v>
                </c:pt>
                <c:pt idx="156">
                  <c:v>16.96</c:v>
                </c:pt>
                <c:pt idx="157">
                  <c:v>16.700000000000003</c:v>
                </c:pt>
                <c:pt idx="158">
                  <c:v>16.649999999999999</c:v>
                </c:pt>
                <c:pt idx="159">
                  <c:v>16.529999999999998</c:v>
                </c:pt>
                <c:pt idx="160">
                  <c:v>16.25</c:v>
                </c:pt>
                <c:pt idx="161">
                  <c:v>16.02</c:v>
                </c:pt>
                <c:pt idx="162">
                  <c:v>16.05</c:v>
                </c:pt>
                <c:pt idx="163">
                  <c:v>16.25</c:v>
                </c:pt>
                <c:pt idx="164">
                  <c:v>16.100000000000001</c:v>
                </c:pt>
                <c:pt idx="165">
                  <c:v>16.649999999999999</c:v>
                </c:pt>
                <c:pt idx="166">
                  <c:v>16.45</c:v>
                </c:pt>
                <c:pt idx="167">
                  <c:v>16.7</c:v>
                </c:pt>
                <c:pt idx="168">
                  <c:v>16.740000000000002</c:v>
                </c:pt>
                <c:pt idx="169">
                  <c:v>16.740000000000002</c:v>
                </c:pt>
                <c:pt idx="170">
                  <c:v>16.43</c:v>
                </c:pt>
                <c:pt idx="171">
                  <c:v>16.75</c:v>
                </c:pt>
                <c:pt idx="172">
                  <c:v>16.3</c:v>
                </c:pt>
                <c:pt idx="173">
                  <c:v>16</c:v>
                </c:pt>
                <c:pt idx="174">
                  <c:v>16.100000000000001</c:v>
                </c:pt>
                <c:pt idx="175">
                  <c:v>15.87</c:v>
                </c:pt>
                <c:pt idx="176">
                  <c:v>16</c:v>
                </c:pt>
                <c:pt idx="177">
                  <c:v>15.85</c:v>
                </c:pt>
                <c:pt idx="178">
                  <c:v>16</c:v>
                </c:pt>
                <c:pt idx="179">
                  <c:v>15.669999999999998</c:v>
                </c:pt>
                <c:pt idx="180">
                  <c:v>15.549999999999999</c:v>
                </c:pt>
                <c:pt idx="181">
                  <c:v>15.55</c:v>
                </c:pt>
                <c:pt idx="182">
                  <c:v>15.55</c:v>
                </c:pt>
                <c:pt idx="183">
                  <c:v>15.529999999999998</c:v>
                </c:pt>
                <c:pt idx="184">
                  <c:v>15.350000000000001</c:v>
                </c:pt>
                <c:pt idx="185">
                  <c:v>15.600000000000001</c:v>
                </c:pt>
                <c:pt idx="186">
                  <c:v>15.13</c:v>
                </c:pt>
                <c:pt idx="187">
                  <c:v>15.45</c:v>
                </c:pt>
                <c:pt idx="188">
                  <c:v>15.440000000000001</c:v>
                </c:pt>
                <c:pt idx="189">
                  <c:v>15.290000000000001</c:v>
                </c:pt>
                <c:pt idx="190">
                  <c:v>14.950000000000001</c:v>
                </c:pt>
                <c:pt idx="191">
                  <c:v>14.780000000000001</c:v>
                </c:pt>
                <c:pt idx="192">
                  <c:v>14.870000000000001</c:v>
                </c:pt>
                <c:pt idx="193">
                  <c:v>14.280000000000001</c:v>
                </c:pt>
                <c:pt idx="194">
                  <c:v>14.34</c:v>
                </c:pt>
                <c:pt idx="195">
                  <c:v>14.85</c:v>
                </c:pt>
                <c:pt idx="196">
                  <c:v>14.350000000000001</c:v>
                </c:pt>
                <c:pt idx="197">
                  <c:v>14.52</c:v>
                </c:pt>
                <c:pt idx="198">
                  <c:v>14.709999999999999</c:v>
                </c:pt>
                <c:pt idx="199">
                  <c:v>14.849999999999998</c:v>
                </c:pt>
                <c:pt idx="200">
                  <c:v>14.76</c:v>
                </c:pt>
                <c:pt idx="201">
                  <c:v>14.96</c:v>
                </c:pt>
                <c:pt idx="202">
                  <c:v>14.709999999999997</c:v>
                </c:pt>
                <c:pt idx="203">
                  <c:v>14.4</c:v>
                </c:pt>
                <c:pt idx="204">
                  <c:v>14.18</c:v>
                </c:pt>
                <c:pt idx="205">
                  <c:v>14.26</c:v>
                </c:pt>
                <c:pt idx="206">
                  <c:v>14.25</c:v>
                </c:pt>
                <c:pt idx="207">
                  <c:v>14.350000000000001</c:v>
                </c:pt>
                <c:pt idx="208">
                  <c:v>14.349999999999998</c:v>
                </c:pt>
                <c:pt idx="209">
                  <c:v>14.420000000000002</c:v>
                </c:pt>
                <c:pt idx="210">
                  <c:v>14.499999999999998</c:v>
                </c:pt>
                <c:pt idx="211">
                  <c:v>14.600000000000001</c:v>
                </c:pt>
                <c:pt idx="212">
                  <c:v>14.600000000000001</c:v>
                </c:pt>
                <c:pt idx="213">
                  <c:v>14.99</c:v>
                </c:pt>
                <c:pt idx="214">
                  <c:v>15.520000000000001</c:v>
                </c:pt>
                <c:pt idx="215">
                  <c:v>15.610000000000001</c:v>
                </c:pt>
                <c:pt idx="216">
                  <c:v>15.7</c:v>
                </c:pt>
                <c:pt idx="217">
                  <c:v>15.93</c:v>
                </c:pt>
                <c:pt idx="218">
                  <c:v>16.25</c:v>
                </c:pt>
                <c:pt idx="219">
                  <c:v>16.239999999999998</c:v>
                </c:pt>
                <c:pt idx="220">
                  <c:v>16.559999999999999</c:v>
                </c:pt>
                <c:pt idx="221">
                  <c:v>16.5</c:v>
                </c:pt>
                <c:pt idx="222">
                  <c:v>16.48</c:v>
                </c:pt>
                <c:pt idx="223">
                  <c:v>16.540000000000003</c:v>
                </c:pt>
                <c:pt idx="224">
                  <c:v>16.72</c:v>
                </c:pt>
                <c:pt idx="225">
                  <c:v>16.100000000000001</c:v>
                </c:pt>
                <c:pt idx="226">
                  <c:v>16.18</c:v>
                </c:pt>
                <c:pt idx="227">
                  <c:v>16.399999999999999</c:v>
                </c:pt>
                <c:pt idx="228">
                  <c:v>16.47</c:v>
                </c:pt>
                <c:pt idx="229">
                  <c:v>16.279999999999998</c:v>
                </c:pt>
                <c:pt idx="230">
                  <c:v>16.549999999999997</c:v>
                </c:pt>
                <c:pt idx="231">
                  <c:v>16.650000000000002</c:v>
                </c:pt>
                <c:pt idx="232">
                  <c:v>16.630000000000003</c:v>
                </c:pt>
                <c:pt idx="233">
                  <c:v>17.079999999999998</c:v>
                </c:pt>
                <c:pt idx="234">
                  <c:v>17.2</c:v>
                </c:pt>
                <c:pt idx="235">
                  <c:v>17.400000000000002</c:v>
                </c:pt>
                <c:pt idx="236">
                  <c:v>17.46</c:v>
                </c:pt>
                <c:pt idx="237">
                  <c:v>17.34</c:v>
                </c:pt>
                <c:pt idx="238">
                  <c:v>17.099999999999998</c:v>
                </c:pt>
                <c:pt idx="239">
                  <c:v>17.009999999999998</c:v>
                </c:pt>
                <c:pt idx="240">
                  <c:v>17</c:v>
                </c:pt>
                <c:pt idx="241">
                  <c:v>17.010000000000002</c:v>
                </c:pt>
                <c:pt idx="242">
                  <c:v>17.260000000000002</c:v>
                </c:pt>
                <c:pt idx="243">
                  <c:v>17.330000000000002</c:v>
                </c:pt>
                <c:pt idx="244">
                  <c:v>17.07</c:v>
                </c:pt>
                <c:pt idx="245">
                  <c:v>17.11</c:v>
                </c:pt>
                <c:pt idx="246">
                  <c:v>17.350000000000001</c:v>
                </c:pt>
                <c:pt idx="247">
                  <c:v>17.34</c:v>
                </c:pt>
                <c:pt idx="248">
                  <c:v>16.899999999999999</c:v>
                </c:pt>
                <c:pt idx="249">
                  <c:v>17.169999999999998</c:v>
                </c:pt>
                <c:pt idx="250">
                  <c:v>17.260000000000002</c:v>
                </c:pt>
                <c:pt idx="251">
                  <c:v>16.97</c:v>
                </c:pt>
                <c:pt idx="252">
                  <c:v>16.899999999999999</c:v>
                </c:pt>
                <c:pt idx="253">
                  <c:v>17.25</c:v>
                </c:pt>
                <c:pt idx="254">
                  <c:v>17.080000000000002</c:v>
                </c:pt>
                <c:pt idx="255">
                  <c:v>17.38</c:v>
                </c:pt>
                <c:pt idx="256">
                  <c:v>17.48</c:v>
                </c:pt>
                <c:pt idx="257">
                  <c:v>17.489999999999998</c:v>
                </c:pt>
                <c:pt idx="258">
                  <c:v>17.27</c:v>
                </c:pt>
                <c:pt idx="259">
                  <c:v>17.479999999999997</c:v>
                </c:pt>
                <c:pt idx="260">
                  <c:v>17.8</c:v>
                </c:pt>
                <c:pt idx="261">
                  <c:v>17.920000000000002</c:v>
                </c:pt>
                <c:pt idx="262">
                  <c:v>17.810000000000002</c:v>
                </c:pt>
                <c:pt idx="263">
                  <c:v>17.600000000000001</c:v>
                </c:pt>
                <c:pt idx="264">
                  <c:v>17.46</c:v>
                </c:pt>
                <c:pt idx="265">
                  <c:v>17.600000000000001</c:v>
                </c:pt>
                <c:pt idx="266">
                  <c:v>17.619999999999997</c:v>
                </c:pt>
                <c:pt idx="267">
                  <c:v>17.63</c:v>
                </c:pt>
                <c:pt idx="268">
                  <c:v>17.8</c:v>
                </c:pt>
                <c:pt idx="269">
                  <c:v>17.52</c:v>
                </c:pt>
                <c:pt idx="270">
                  <c:v>17.440000000000001</c:v>
                </c:pt>
                <c:pt idx="271">
                  <c:v>17.549999999999997</c:v>
                </c:pt>
                <c:pt idx="272">
                  <c:v>17.77</c:v>
                </c:pt>
                <c:pt idx="273">
                  <c:v>18.12</c:v>
                </c:pt>
                <c:pt idx="274">
                  <c:v>17.47</c:v>
                </c:pt>
                <c:pt idx="275">
                  <c:v>17.580000000000002</c:v>
                </c:pt>
                <c:pt idx="276">
                  <c:v>17.25</c:v>
                </c:pt>
                <c:pt idx="277">
                  <c:v>16.900000000000002</c:v>
                </c:pt>
                <c:pt idx="278">
                  <c:v>16.760000000000002</c:v>
                </c:pt>
                <c:pt idx="279">
                  <c:v>16.649999999999999</c:v>
                </c:pt>
                <c:pt idx="280">
                  <c:v>16.97</c:v>
                </c:pt>
                <c:pt idx="281">
                  <c:v>17.05</c:v>
                </c:pt>
                <c:pt idx="282">
                  <c:v>15.860000000000001</c:v>
                </c:pt>
                <c:pt idx="283">
                  <c:v>16.560000000000002</c:v>
                </c:pt>
                <c:pt idx="284">
                  <c:v>16.54</c:v>
                </c:pt>
                <c:pt idx="285">
                  <c:v>16.52</c:v>
                </c:pt>
                <c:pt idx="286">
                  <c:v>16.3</c:v>
                </c:pt>
                <c:pt idx="287">
                  <c:v>16.8</c:v>
                </c:pt>
                <c:pt idx="288">
                  <c:v>16.27</c:v>
                </c:pt>
                <c:pt idx="289">
                  <c:v>16.05</c:v>
                </c:pt>
                <c:pt idx="290">
                  <c:v>16.100000000000001</c:v>
                </c:pt>
                <c:pt idx="291">
                  <c:v>15.95</c:v>
                </c:pt>
                <c:pt idx="292">
                  <c:v>16</c:v>
                </c:pt>
                <c:pt idx="293">
                  <c:v>15.98</c:v>
                </c:pt>
                <c:pt idx="294">
                  <c:v>15.899999999999999</c:v>
                </c:pt>
                <c:pt idx="295">
                  <c:v>15.720000000000002</c:v>
                </c:pt>
                <c:pt idx="296">
                  <c:v>15.72</c:v>
                </c:pt>
                <c:pt idx="297">
                  <c:v>16.099999999999998</c:v>
                </c:pt>
                <c:pt idx="298">
                  <c:v>16.2</c:v>
                </c:pt>
                <c:pt idx="299">
                  <c:v>16.149999999999999</c:v>
                </c:pt>
                <c:pt idx="300">
                  <c:v>15.899999999999999</c:v>
                </c:pt>
                <c:pt idx="301">
                  <c:v>15.4</c:v>
                </c:pt>
                <c:pt idx="302">
                  <c:v>15.700000000000001</c:v>
                </c:pt>
                <c:pt idx="303">
                  <c:v>15.500000000000002</c:v>
                </c:pt>
                <c:pt idx="304">
                  <c:v>15.440000000000001</c:v>
                </c:pt>
                <c:pt idx="305">
                  <c:v>15.47</c:v>
                </c:pt>
                <c:pt idx="306">
                  <c:v>15.46</c:v>
                </c:pt>
                <c:pt idx="307">
                  <c:v>15.340000000000002</c:v>
                </c:pt>
                <c:pt idx="308">
                  <c:v>15.440000000000001</c:v>
                </c:pt>
                <c:pt idx="309">
                  <c:v>15.34</c:v>
                </c:pt>
                <c:pt idx="310">
                  <c:v>15.75</c:v>
                </c:pt>
                <c:pt idx="311">
                  <c:v>15.899999999999999</c:v>
                </c:pt>
                <c:pt idx="312">
                  <c:v>16.25</c:v>
                </c:pt>
                <c:pt idx="313">
                  <c:v>16.3</c:v>
                </c:pt>
                <c:pt idx="314">
                  <c:v>15.98</c:v>
                </c:pt>
                <c:pt idx="315">
                  <c:v>16.03</c:v>
                </c:pt>
                <c:pt idx="316">
                  <c:v>16.100000000000001</c:v>
                </c:pt>
                <c:pt idx="317">
                  <c:v>16.2</c:v>
                </c:pt>
                <c:pt idx="318">
                  <c:v>16.399999999999999</c:v>
                </c:pt>
                <c:pt idx="319">
                  <c:v>16.299999999999997</c:v>
                </c:pt>
                <c:pt idx="320">
                  <c:v>16.549999999999997</c:v>
                </c:pt>
                <c:pt idx="321">
                  <c:v>16.48</c:v>
                </c:pt>
                <c:pt idx="322">
                  <c:v>16.399999999999999</c:v>
                </c:pt>
                <c:pt idx="323">
                  <c:v>16.920000000000002</c:v>
                </c:pt>
                <c:pt idx="324">
                  <c:v>16.600000000000001</c:v>
                </c:pt>
                <c:pt idx="325">
                  <c:v>16.349999999999998</c:v>
                </c:pt>
                <c:pt idx="326">
                  <c:v>16.299999999999997</c:v>
                </c:pt>
                <c:pt idx="327">
                  <c:v>16.239999999999998</c:v>
                </c:pt>
                <c:pt idx="328">
                  <c:v>16.350000000000001</c:v>
                </c:pt>
                <c:pt idx="329">
                  <c:v>16.5</c:v>
                </c:pt>
                <c:pt idx="330">
                  <c:v>16.350000000000001</c:v>
                </c:pt>
                <c:pt idx="331">
                  <c:v>16.900000000000002</c:v>
                </c:pt>
                <c:pt idx="332">
                  <c:v>17.079999999999998</c:v>
                </c:pt>
                <c:pt idx="333">
                  <c:v>17.36</c:v>
                </c:pt>
                <c:pt idx="334">
                  <c:v>17.45</c:v>
                </c:pt>
                <c:pt idx="335">
                  <c:v>17.599999999999998</c:v>
                </c:pt>
                <c:pt idx="336">
                  <c:v>17.8</c:v>
                </c:pt>
                <c:pt idx="337">
                  <c:v>17.77</c:v>
                </c:pt>
                <c:pt idx="338">
                  <c:v>18.149999999999999</c:v>
                </c:pt>
                <c:pt idx="339">
                  <c:v>17.919999999999998</c:v>
                </c:pt>
                <c:pt idx="340">
                  <c:v>18.3</c:v>
                </c:pt>
                <c:pt idx="341">
                  <c:v>18.55</c:v>
                </c:pt>
                <c:pt idx="342">
                  <c:v>18.71</c:v>
                </c:pt>
                <c:pt idx="343">
                  <c:v>18.48</c:v>
                </c:pt>
                <c:pt idx="344">
                  <c:v>18.45</c:v>
                </c:pt>
                <c:pt idx="345">
                  <c:v>18.330000000000002</c:v>
                </c:pt>
                <c:pt idx="346">
                  <c:v>18.07</c:v>
                </c:pt>
                <c:pt idx="347">
                  <c:v>17.93</c:v>
                </c:pt>
                <c:pt idx="348">
                  <c:v>17.420000000000002</c:v>
                </c:pt>
                <c:pt idx="349">
                  <c:v>17.100000000000001</c:v>
                </c:pt>
                <c:pt idx="350">
                  <c:v>17.2</c:v>
                </c:pt>
                <c:pt idx="351">
                  <c:v>17.399999999999999</c:v>
                </c:pt>
                <c:pt idx="352">
                  <c:v>17.66</c:v>
                </c:pt>
                <c:pt idx="353">
                  <c:v>17.79</c:v>
                </c:pt>
                <c:pt idx="354">
                  <c:v>17.8</c:v>
                </c:pt>
                <c:pt idx="355">
                  <c:v>18.099999999999998</c:v>
                </c:pt>
                <c:pt idx="356">
                  <c:v>18.150000000000002</c:v>
                </c:pt>
                <c:pt idx="357">
                  <c:v>18.420000000000002</c:v>
                </c:pt>
                <c:pt idx="358">
                  <c:v>18.279999999999998</c:v>
                </c:pt>
                <c:pt idx="359">
                  <c:v>17.850000000000001</c:v>
                </c:pt>
                <c:pt idx="360">
                  <c:v>18.100000000000001</c:v>
                </c:pt>
                <c:pt idx="361">
                  <c:v>18.22</c:v>
                </c:pt>
                <c:pt idx="362">
                  <c:v>18.099999999999998</c:v>
                </c:pt>
                <c:pt idx="363">
                  <c:v>17.850000000000001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</c:v>
                </c:pt>
                <c:pt idx="367">
                  <c:v>18.170000000000002</c:v>
                </c:pt>
                <c:pt idx="368">
                  <c:v>18.100000000000001</c:v>
                </c:pt>
                <c:pt idx="369">
                  <c:v>18.189999999999998</c:v>
                </c:pt>
                <c:pt idx="370">
                  <c:v>18.399999999999999</c:v>
                </c:pt>
                <c:pt idx="371">
                  <c:v>18.5</c:v>
                </c:pt>
                <c:pt idx="372">
                  <c:v>18.2</c:v>
                </c:pt>
                <c:pt idx="373">
                  <c:v>18.3</c:v>
                </c:pt>
                <c:pt idx="374">
                  <c:v>18.309999999999999</c:v>
                </c:pt>
                <c:pt idx="375">
                  <c:v>18.399999999999999</c:v>
                </c:pt>
                <c:pt idx="376">
                  <c:v>18.59</c:v>
                </c:pt>
                <c:pt idx="377">
                  <c:v>18.8</c:v>
                </c:pt>
                <c:pt idx="378">
                  <c:v>18.799999999999997</c:v>
                </c:pt>
                <c:pt idx="379">
                  <c:v>18.7</c:v>
                </c:pt>
                <c:pt idx="380">
                  <c:v>18.95</c:v>
                </c:pt>
                <c:pt idx="381">
                  <c:v>19.07</c:v>
                </c:pt>
                <c:pt idx="382">
                  <c:v>19.28</c:v>
                </c:pt>
                <c:pt idx="383">
                  <c:v>19.100000000000001</c:v>
                </c:pt>
                <c:pt idx="384">
                  <c:v>19.049999999999997</c:v>
                </c:pt>
                <c:pt idx="385">
                  <c:v>18.760000000000002</c:v>
                </c:pt>
                <c:pt idx="386">
                  <c:v>18.7</c:v>
                </c:pt>
                <c:pt idx="387">
                  <c:v>18.5</c:v>
                </c:pt>
                <c:pt idx="388">
                  <c:v>18.5</c:v>
                </c:pt>
                <c:pt idx="389">
                  <c:v>18.349999999999998</c:v>
                </c:pt>
                <c:pt idx="390">
                  <c:v>18.400000000000002</c:v>
                </c:pt>
                <c:pt idx="391">
                  <c:v>18.2</c:v>
                </c:pt>
                <c:pt idx="392">
                  <c:v>18.5</c:v>
                </c:pt>
                <c:pt idx="393">
                  <c:v>17.84</c:v>
                </c:pt>
                <c:pt idx="394">
                  <c:v>18.3</c:v>
                </c:pt>
                <c:pt idx="395">
                  <c:v>17.7</c:v>
                </c:pt>
                <c:pt idx="396">
                  <c:v>18.45</c:v>
                </c:pt>
                <c:pt idx="397">
                  <c:v>17.95</c:v>
                </c:pt>
                <c:pt idx="398">
                  <c:v>18.5</c:v>
                </c:pt>
                <c:pt idx="399">
                  <c:v>18.549999999999997</c:v>
                </c:pt>
                <c:pt idx="400">
                  <c:v>18.3</c:v>
                </c:pt>
                <c:pt idx="401">
                  <c:v>18.5</c:v>
                </c:pt>
                <c:pt idx="402">
                  <c:v>18.600000000000001</c:v>
                </c:pt>
                <c:pt idx="403">
                  <c:v>18.5</c:v>
                </c:pt>
                <c:pt idx="404">
                  <c:v>18.84</c:v>
                </c:pt>
                <c:pt idx="405">
                  <c:v>18.8</c:v>
                </c:pt>
                <c:pt idx="406">
                  <c:v>19</c:v>
                </c:pt>
                <c:pt idx="407">
                  <c:v>18.799999999999997</c:v>
                </c:pt>
                <c:pt idx="408">
                  <c:v>18.77</c:v>
                </c:pt>
                <c:pt idx="409">
                  <c:v>20.650000000000002</c:v>
                </c:pt>
                <c:pt idx="410">
                  <c:v>18.29</c:v>
                </c:pt>
                <c:pt idx="411">
                  <c:v>18.32</c:v>
                </c:pt>
                <c:pt idx="412">
                  <c:v>18.2</c:v>
                </c:pt>
                <c:pt idx="413">
                  <c:v>18.23</c:v>
                </c:pt>
                <c:pt idx="414">
                  <c:v>18.3</c:v>
                </c:pt>
                <c:pt idx="415">
                  <c:v>18.05</c:v>
                </c:pt>
                <c:pt idx="416">
                  <c:v>18.63</c:v>
                </c:pt>
                <c:pt idx="417">
                  <c:v>19.049999999999997</c:v>
                </c:pt>
                <c:pt idx="418">
                  <c:v>18.95</c:v>
                </c:pt>
                <c:pt idx="419">
                  <c:v>19.45</c:v>
                </c:pt>
                <c:pt idx="420">
                  <c:v>19.649999999999999</c:v>
                </c:pt>
                <c:pt idx="421">
                  <c:v>20.399999999999999</c:v>
                </c:pt>
                <c:pt idx="422">
                  <c:v>20.399999999999999</c:v>
                </c:pt>
                <c:pt idx="423">
                  <c:v>20.74</c:v>
                </c:pt>
                <c:pt idx="424">
                  <c:v>20.79</c:v>
                </c:pt>
                <c:pt idx="425">
                  <c:v>20.65</c:v>
                </c:pt>
                <c:pt idx="426">
                  <c:v>20.05</c:v>
                </c:pt>
                <c:pt idx="427">
                  <c:v>20.399999999999999</c:v>
                </c:pt>
                <c:pt idx="428">
                  <c:v>20.82</c:v>
                </c:pt>
                <c:pt idx="429">
                  <c:v>21.02</c:v>
                </c:pt>
                <c:pt idx="430">
                  <c:v>20.399999999999999</c:v>
                </c:pt>
                <c:pt idx="431">
                  <c:v>20.92</c:v>
                </c:pt>
                <c:pt idx="432">
                  <c:v>20.73</c:v>
                </c:pt>
                <c:pt idx="433">
                  <c:v>20.399999999999999</c:v>
                </c:pt>
                <c:pt idx="434">
                  <c:v>20.400000000000002</c:v>
                </c:pt>
                <c:pt idx="435">
                  <c:v>20.69</c:v>
                </c:pt>
                <c:pt idx="436">
                  <c:v>20.95</c:v>
                </c:pt>
                <c:pt idx="437">
                  <c:v>20.149999999999999</c:v>
                </c:pt>
                <c:pt idx="438">
                  <c:v>20.9</c:v>
                </c:pt>
                <c:pt idx="439">
                  <c:v>20.6</c:v>
                </c:pt>
                <c:pt idx="440">
                  <c:v>20.53</c:v>
                </c:pt>
                <c:pt idx="441">
                  <c:v>20.399999999999999</c:v>
                </c:pt>
                <c:pt idx="442">
                  <c:v>20.100000000000001</c:v>
                </c:pt>
                <c:pt idx="443">
                  <c:v>20.65</c:v>
                </c:pt>
                <c:pt idx="444">
                  <c:v>20.85</c:v>
                </c:pt>
                <c:pt idx="445">
                  <c:v>20.2</c:v>
                </c:pt>
                <c:pt idx="446">
                  <c:v>20.8</c:v>
                </c:pt>
                <c:pt idx="447">
                  <c:v>20.3</c:v>
                </c:pt>
                <c:pt idx="448">
                  <c:v>20.299999999999997</c:v>
                </c:pt>
                <c:pt idx="449">
                  <c:v>20.25</c:v>
                </c:pt>
                <c:pt idx="450">
                  <c:v>20.149999999999999</c:v>
                </c:pt>
                <c:pt idx="451">
                  <c:v>20.65</c:v>
                </c:pt>
                <c:pt idx="452">
                  <c:v>20.95</c:v>
                </c:pt>
                <c:pt idx="453">
                  <c:v>20.85</c:v>
                </c:pt>
                <c:pt idx="454">
                  <c:v>20.560000000000002</c:v>
                </c:pt>
                <c:pt idx="455">
                  <c:v>20.95</c:v>
                </c:pt>
                <c:pt idx="456">
                  <c:v>20.8</c:v>
                </c:pt>
                <c:pt idx="457">
                  <c:v>20.8</c:v>
                </c:pt>
                <c:pt idx="458">
                  <c:v>20.84</c:v>
                </c:pt>
                <c:pt idx="459">
                  <c:v>20.399999999999999</c:v>
                </c:pt>
                <c:pt idx="460">
                  <c:v>20.349999999999998</c:v>
                </c:pt>
                <c:pt idx="461">
                  <c:v>20.2</c:v>
                </c:pt>
                <c:pt idx="462">
                  <c:v>20.2</c:v>
                </c:pt>
                <c:pt idx="463">
                  <c:v>20.45</c:v>
                </c:pt>
                <c:pt idx="464">
                  <c:v>20.150000000000002</c:v>
                </c:pt>
                <c:pt idx="465">
                  <c:v>19.95</c:v>
                </c:pt>
                <c:pt idx="466">
                  <c:v>19.900000000000002</c:v>
                </c:pt>
                <c:pt idx="467">
                  <c:v>19.399999999999999</c:v>
                </c:pt>
                <c:pt idx="468">
                  <c:v>19.7</c:v>
                </c:pt>
                <c:pt idx="469">
                  <c:v>19.599999999999998</c:v>
                </c:pt>
                <c:pt idx="470">
                  <c:v>19.940000000000001</c:v>
                </c:pt>
                <c:pt idx="471">
                  <c:v>19.75</c:v>
                </c:pt>
                <c:pt idx="472">
                  <c:v>19.45</c:v>
                </c:pt>
                <c:pt idx="473">
                  <c:v>19.45</c:v>
                </c:pt>
                <c:pt idx="474">
                  <c:v>19.349999999999998</c:v>
                </c:pt>
                <c:pt idx="475">
                  <c:v>19.200000000000003</c:v>
                </c:pt>
                <c:pt idx="476">
                  <c:v>18.799999999999997</c:v>
                </c:pt>
                <c:pt idx="477">
                  <c:v>19.450000000000003</c:v>
                </c:pt>
                <c:pt idx="478">
                  <c:v>19.45</c:v>
                </c:pt>
                <c:pt idx="479">
                  <c:v>19.700000000000003</c:v>
                </c:pt>
                <c:pt idx="480">
                  <c:v>19.649999999999999</c:v>
                </c:pt>
                <c:pt idx="481">
                  <c:v>19.48</c:v>
                </c:pt>
                <c:pt idx="482">
                  <c:v>19.650000000000002</c:v>
                </c:pt>
                <c:pt idx="483">
                  <c:v>19.579999999999998</c:v>
                </c:pt>
                <c:pt idx="484">
                  <c:v>19.400000000000002</c:v>
                </c:pt>
                <c:pt idx="485">
                  <c:v>18.91</c:v>
                </c:pt>
                <c:pt idx="486">
                  <c:v>19</c:v>
                </c:pt>
                <c:pt idx="487">
                  <c:v>18.700000000000003</c:v>
                </c:pt>
                <c:pt idx="488">
                  <c:v>19.400000000000002</c:v>
                </c:pt>
                <c:pt idx="489">
                  <c:v>19.220000000000002</c:v>
                </c:pt>
                <c:pt idx="490">
                  <c:v>19.18</c:v>
                </c:pt>
                <c:pt idx="491">
                  <c:v>19.38</c:v>
                </c:pt>
                <c:pt idx="492">
                  <c:v>19.5</c:v>
                </c:pt>
                <c:pt idx="493">
                  <c:v>19.420000000000002</c:v>
                </c:pt>
                <c:pt idx="494">
                  <c:v>19.5</c:v>
                </c:pt>
                <c:pt idx="495">
                  <c:v>19.329999999999998</c:v>
                </c:pt>
                <c:pt idx="496">
                  <c:v>19.080000000000002</c:v>
                </c:pt>
                <c:pt idx="497">
                  <c:v>19.25</c:v>
                </c:pt>
                <c:pt idx="498">
                  <c:v>19.14</c:v>
                </c:pt>
                <c:pt idx="499">
                  <c:v>19.2</c:v>
                </c:pt>
                <c:pt idx="500">
                  <c:v>19.079999999999998</c:v>
                </c:pt>
                <c:pt idx="501">
                  <c:v>18.599999999999998</c:v>
                </c:pt>
                <c:pt idx="502">
                  <c:v>18.63</c:v>
                </c:pt>
                <c:pt idx="503">
                  <c:v>18.849999999999998</c:v>
                </c:pt>
                <c:pt idx="504">
                  <c:v>18.5</c:v>
                </c:pt>
                <c:pt idx="505">
                  <c:v>18.75</c:v>
                </c:pt>
                <c:pt idx="506">
                  <c:v>18.52</c:v>
                </c:pt>
                <c:pt idx="507">
                  <c:v>18.649999999999999</c:v>
                </c:pt>
                <c:pt idx="508">
                  <c:v>18.55</c:v>
                </c:pt>
                <c:pt idx="509">
                  <c:v>18.399999999999999</c:v>
                </c:pt>
                <c:pt idx="510">
                  <c:v>17.850000000000001</c:v>
                </c:pt>
                <c:pt idx="511">
                  <c:v>18.02</c:v>
                </c:pt>
                <c:pt idx="512">
                  <c:v>18.05</c:v>
                </c:pt>
                <c:pt idx="513">
                  <c:v>18.05</c:v>
                </c:pt>
                <c:pt idx="514">
                  <c:v>18.149999999999999</c:v>
                </c:pt>
                <c:pt idx="515">
                  <c:v>17.850000000000001</c:v>
                </c:pt>
                <c:pt idx="516">
                  <c:v>17.950000000000003</c:v>
                </c:pt>
                <c:pt idx="517">
                  <c:v>17.95</c:v>
                </c:pt>
                <c:pt idx="518">
                  <c:v>17.7</c:v>
                </c:pt>
                <c:pt idx="519">
                  <c:v>17.770000000000003</c:v>
                </c:pt>
                <c:pt idx="520">
                  <c:v>19.36</c:v>
                </c:pt>
                <c:pt idx="521">
                  <c:v>19.45</c:v>
                </c:pt>
                <c:pt idx="522">
                  <c:v>19.200000000000003</c:v>
                </c:pt>
                <c:pt idx="523">
                  <c:v>19.400000000000002</c:v>
                </c:pt>
                <c:pt idx="524">
                  <c:v>19.14</c:v>
                </c:pt>
                <c:pt idx="525">
                  <c:v>19.2</c:v>
                </c:pt>
                <c:pt idx="526">
                  <c:v>18.95</c:v>
                </c:pt>
                <c:pt idx="527">
                  <c:v>18.5</c:v>
                </c:pt>
                <c:pt idx="528">
                  <c:v>18.7</c:v>
                </c:pt>
                <c:pt idx="529">
                  <c:v>18.91</c:v>
                </c:pt>
                <c:pt idx="530">
                  <c:v>18.850000000000001</c:v>
                </c:pt>
                <c:pt idx="531">
                  <c:v>18.650000000000002</c:v>
                </c:pt>
                <c:pt idx="532">
                  <c:v>18.96</c:v>
                </c:pt>
                <c:pt idx="533">
                  <c:v>18.97</c:v>
                </c:pt>
                <c:pt idx="534">
                  <c:v>18.720000000000002</c:v>
                </c:pt>
                <c:pt idx="535">
                  <c:v>18.8</c:v>
                </c:pt>
                <c:pt idx="536">
                  <c:v>18.900000000000002</c:v>
                </c:pt>
                <c:pt idx="537">
                  <c:v>19.5</c:v>
                </c:pt>
                <c:pt idx="538">
                  <c:v>19.899999999999999</c:v>
                </c:pt>
                <c:pt idx="539">
                  <c:v>19.38</c:v>
                </c:pt>
                <c:pt idx="540">
                  <c:v>19.299999999999997</c:v>
                </c:pt>
                <c:pt idx="541">
                  <c:v>19.2</c:v>
                </c:pt>
                <c:pt idx="542">
                  <c:v>19.25</c:v>
                </c:pt>
                <c:pt idx="543">
                  <c:v>19.2</c:v>
                </c:pt>
                <c:pt idx="544">
                  <c:v>19.45</c:v>
                </c:pt>
                <c:pt idx="545">
                  <c:v>19.5</c:v>
                </c:pt>
                <c:pt idx="546">
                  <c:v>19.75</c:v>
                </c:pt>
                <c:pt idx="547">
                  <c:v>19.950000000000003</c:v>
                </c:pt>
                <c:pt idx="548">
                  <c:v>19.8</c:v>
                </c:pt>
                <c:pt idx="549">
                  <c:v>19.8</c:v>
                </c:pt>
                <c:pt idx="550">
                  <c:v>20.049999999999997</c:v>
                </c:pt>
                <c:pt idx="551">
                  <c:v>19.55</c:v>
                </c:pt>
                <c:pt idx="552">
                  <c:v>18.649999999999999</c:v>
                </c:pt>
                <c:pt idx="553">
                  <c:v>19.2</c:v>
                </c:pt>
                <c:pt idx="554">
                  <c:v>18.25</c:v>
                </c:pt>
                <c:pt idx="555">
                  <c:v>18.150000000000002</c:v>
                </c:pt>
                <c:pt idx="556">
                  <c:v>18.55</c:v>
                </c:pt>
                <c:pt idx="557">
                  <c:v>18.350000000000001</c:v>
                </c:pt>
                <c:pt idx="558">
                  <c:v>18.850000000000001</c:v>
                </c:pt>
                <c:pt idx="559">
                  <c:v>19.05</c:v>
                </c:pt>
                <c:pt idx="560">
                  <c:v>19.899999999999999</c:v>
                </c:pt>
                <c:pt idx="561">
                  <c:v>20.049999999999997</c:v>
                </c:pt>
                <c:pt idx="562">
                  <c:v>20.25</c:v>
                </c:pt>
                <c:pt idx="563">
                  <c:v>20.28</c:v>
                </c:pt>
                <c:pt idx="564">
                  <c:v>19.920000000000002</c:v>
                </c:pt>
                <c:pt idx="565">
                  <c:v>19.899999999999999</c:v>
                </c:pt>
                <c:pt idx="566">
                  <c:v>20.05</c:v>
                </c:pt>
                <c:pt idx="567">
                  <c:v>20.11</c:v>
                </c:pt>
                <c:pt idx="568">
                  <c:v>19.850000000000001</c:v>
                </c:pt>
                <c:pt idx="569">
                  <c:v>19.850000000000001</c:v>
                </c:pt>
                <c:pt idx="570">
                  <c:v>19.8</c:v>
                </c:pt>
                <c:pt idx="571">
                  <c:v>19.75</c:v>
                </c:pt>
                <c:pt idx="572">
                  <c:v>19.899999999999999</c:v>
                </c:pt>
                <c:pt idx="573">
                  <c:v>20.099999999999998</c:v>
                </c:pt>
                <c:pt idx="574">
                  <c:v>19.950000000000003</c:v>
                </c:pt>
                <c:pt idx="575">
                  <c:v>20.05</c:v>
                </c:pt>
                <c:pt idx="576">
                  <c:v>19.600000000000001</c:v>
                </c:pt>
                <c:pt idx="577">
                  <c:v>19.700000000000003</c:v>
                </c:pt>
                <c:pt idx="578">
                  <c:v>20</c:v>
                </c:pt>
                <c:pt idx="579">
                  <c:v>20.5</c:v>
                </c:pt>
                <c:pt idx="580">
                  <c:v>20.830000000000002</c:v>
                </c:pt>
                <c:pt idx="581">
                  <c:v>20.5</c:v>
                </c:pt>
                <c:pt idx="582">
                  <c:v>20.399999999999999</c:v>
                </c:pt>
                <c:pt idx="583">
                  <c:v>20.200000000000003</c:v>
                </c:pt>
                <c:pt idx="584">
                  <c:v>19.95</c:v>
                </c:pt>
                <c:pt idx="585">
                  <c:v>19.899999999999999</c:v>
                </c:pt>
                <c:pt idx="586">
                  <c:v>20.200000000000003</c:v>
                </c:pt>
                <c:pt idx="587">
                  <c:v>20.05</c:v>
                </c:pt>
                <c:pt idx="588">
                  <c:v>19.95</c:v>
                </c:pt>
                <c:pt idx="589">
                  <c:v>20.25</c:v>
                </c:pt>
                <c:pt idx="590">
                  <c:v>19.899999999999999</c:v>
                </c:pt>
                <c:pt idx="591">
                  <c:v>19.829999999999998</c:v>
                </c:pt>
                <c:pt idx="592">
                  <c:v>19.400000000000002</c:v>
                </c:pt>
                <c:pt idx="593">
                  <c:v>19.350000000000001</c:v>
                </c:pt>
                <c:pt idx="594">
                  <c:v>19.400000000000002</c:v>
                </c:pt>
                <c:pt idx="595">
                  <c:v>19.399999999999999</c:v>
                </c:pt>
                <c:pt idx="596">
                  <c:v>19.25</c:v>
                </c:pt>
                <c:pt idx="597">
                  <c:v>19.350000000000001</c:v>
                </c:pt>
                <c:pt idx="598">
                  <c:v>19.3</c:v>
                </c:pt>
                <c:pt idx="599">
                  <c:v>19</c:v>
                </c:pt>
                <c:pt idx="600">
                  <c:v>19.100000000000001</c:v>
                </c:pt>
                <c:pt idx="601">
                  <c:v>18.7</c:v>
                </c:pt>
                <c:pt idx="602">
                  <c:v>18.55</c:v>
                </c:pt>
                <c:pt idx="603">
                  <c:v>18.5</c:v>
                </c:pt>
                <c:pt idx="604">
                  <c:v>18.350000000000001</c:v>
                </c:pt>
                <c:pt idx="605">
                  <c:v>18.549999999999997</c:v>
                </c:pt>
                <c:pt idx="606">
                  <c:v>18.600000000000001</c:v>
                </c:pt>
                <c:pt idx="607">
                  <c:v>18.899999999999999</c:v>
                </c:pt>
                <c:pt idx="608">
                  <c:v>19.05</c:v>
                </c:pt>
                <c:pt idx="609">
                  <c:v>18.700000000000003</c:v>
                </c:pt>
                <c:pt idx="610">
                  <c:v>18.8</c:v>
                </c:pt>
                <c:pt idx="611">
                  <c:v>18.45</c:v>
                </c:pt>
                <c:pt idx="612">
                  <c:v>18.850000000000001</c:v>
                </c:pt>
                <c:pt idx="613">
                  <c:v>18.950000000000003</c:v>
                </c:pt>
                <c:pt idx="614">
                  <c:v>19.3</c:v>
                </c:pt>
                <c:pt idx="615">
                  <c:v>19.100000000000001</c:v>
                </c:pt>
                <c:pt idx="616">
                  <c:v>18.8</c:v>
                </c:pt>
                <c:pt idx="617">
                  <c:v>19.350000000000001</c:v>
                </c:pt>
                <c:pt idx="618">
                  <c:v>19.25</c:v>
                </c:pt>
                <c:pt idx="619">
                  <c:v>19.05</c:v>
                </c:pt>
                <c:pt idx="620">
                  <c:v>18.950000000000003</c:v>
                </c:pt>
                <c:pt idx="621">
                  <c:v>18.900000000000002</c:v>
                </c:pt>
                <c:pt idx="622">
                  <c:v>19.200000000000003</c:v>
                </c:pt>
                <c:pt idx="623">
                  <c:v>19.649999999999999</c:v>
                </c:pt>
                <c:pt idx="624">
                  <c:v>19.2</c:v>
                </c:pt>
                <c:pt idx="625">
                  <c:v>19.55</c:v>
                </c:pt>
                <c:pt idx="626">
                  <c:v>20.25</c:v>
                </c:pt>
                <c:pt idx="627">
                  <c:v>20.3</c:v>
                </c:pt>
                <c:pt idx="628">
                  <c:v>20.400000000000002</c:v>
                </c:pt>
                <c:pt idx="629">
                  <c:v>20.400000000000002</c:v>
                </c:pt>
                <c:pt idx="630">
                  <c:v>20.45</c:v>
                </c:pt>
                <c:pt idx="631">
                  <c:v>19.8</c:v>
                </c:pt>
                <c:pt idx="632">
                  <c:v>20.399999999999999</c:v>
                </c:pt>
                <c:pt idx="633">
                  <c:v>20.299999999999997</c:v>
                </c:pt>
                <c:pt idx="634">
                  <c:v>20.150000000000002</c:v>
                </c:pt>
                <c:pt idx="635">
                  <c:v>20.2</c:v>
                </c:pt>
                <c:pt idx="636">
                  <c:v>20.099999999999998</c:v>
                </c:pt>
                <c:pt idx="637">
                  <c:v>20.149999999999999</c:v>
                </c:pt>
                <c:pt idx="638">
                  <c:v>20.100000000000001</c:v>
                </c:pt>
                <c:pt idx="639">
                  <c:v>20.05</c:v>
                </c:pt>
                <c:pt idx="640">
                  <c:v>19.849999999999998</c:v>
                </c:pt>
                <c:pt idx="641">
                  <c:v>20</c:v>
                </c:pt>
                <c:pt idx="642">
                  <c:v>20.099999999999998</c:v>
                </c:pt>
                <c:pt idx="643">
                  <c:v>20.3</c:v>
                </c:pt>
                <c:pt idx="644">
                  <c:v>20.3</c:v>
                </c:pt>
                <c:pt idx="645">
                  <c:v>20.2</c:v>
                </c:pt>
                <c:pt idx="646">
                  <c:v>20.350000000000001</c:v>
                </c:pt>
                <c:pt idx="647">
                  <c:v>20.549999999999997</c:v>
                </c:pt>
                <c:pt idx="648">
                  <c:v>20.75</c:v>
                </c:pt>
                <c:pt idx="649">
                  <c:v>20.650000000000002</c:v>
                </c:pt>
                <c:pt idx="650">
                  <c:v>20.75</c:v>
                </c:pt>
                <c:pt idx="651">
                  <c:v>20.8</c:v>
                </c:pt>
                <c:pt idx="652">
                  <c:v>20.75</c:v>
                </c:pt>
                <c:pt idx="653">
                  <c:v>20.55</c:v>
                </c:pt>
                <c:pt idx="654">
                  <c:v>20.77</c:v>
                </c:pt>
                <c:pt idx="655">
                  <c:v>20.650000000000002</c:v>
                </c:pt>
                <c:pt idx="656">
                  <c:v>20.92</c:v>
                </c:pt>
                <c:pt idx="657">
                  <c:v>20.650000000000002</c:v>
                </c:pt>
                <c:pt idx="658">
                  <c:v>20.65</c:v>
                </c:pt>
                <c:pt idx="659">
                  <c:v>20.900000000000002</c:v>
                </c:pt>
                <c:pt idx="660">
                  <c:v>20.65</c:v>
                </c:pt>
                <c:pt idx="661">
                  <c:v>20.65</c:v>
                </c:pt>
                <c:pt idx="662">
                  <c:v>20.9</c:v>
                </c:pt>
                <c:pt idx="663">
                  <c:v>20.700000000000003</c:v>
                </c:pt>
                <c:pt idx="664">
                  <c:v>20.599999999999998</c:v>
                </c:pt>
                <c:pt idx="665">
                  <c:v>20.619999999999997</c:v>
                </c:pt>
                <c:pt idx="666">
                  <c:v>20.399999999999999</c:v>
                </c:pt>
                <c:pt idx="667">
                  <c:v>19.84</c:v>
                </c:pt>
                <c:pt idx="668">
                  <c:v>20.100000000000001</c:v>
                </c:pt>
                <c:pt idx="669">
                  <c:v>19.899999999999999</c:v>
                </c:pt>
                <c:pt idx="670">
                  <c:v>20.099999999999998</c:v>
                </c:pt>
                <c:pt idx="671">
                  <c:v>20.099999999999998</c:v>
                </c:pt>
                <c:pt idx="672">
                  <c:v>20.330000000000002</c:v>
                </c:pt>
                <c:pt idx="673">
                  <c:v>20.34</c:v>
                </c:pt>
                <c:pt idx="674">
                  <c:v>20.169999999999998</c:v>
                </c:pt>
                <c:pt idx="675">
                  <c:v>20.099999999999998</c:v>
                </c:pt>
                <c:pt idx="676">
                  <c:v>20.260000000000002</c:v>
                </c:pt>
                <c:pt idx="677">
                  <c:v>20</c:v>
                </c:pt>
                <c:pt idx="678">
                  <c:v>20.04</c:v>
                </c:pt>
                <c:pt idx="679">
                  <c:v>20.350000000000001</c:v>
                </c:pt>
                <c:pt idx="680">
                  <c:v>20.3</c:v>
                </c:pt>
                <c:pt idx="681">
                  <c:v>20</c:v>
                </c:pt>
                <c:pt idx="682">
                  <c:v>19.899999999999999</c:v>
                </c:pt>
                <c:pt idx="683">
                  <c:v>19.599999999999998</c:v>
                </c:pt>
                <c:pt idx="684">
                  <c:v>19.55</c:v>
                </c:pt>
                <c:pt idx="685">
                  <c:v>19.3</c:v>
                </c:pt>
                <c:pt idx="686">
                  <c:v>19.45</c:v>
                </c:pt>
                <c:pt idx="687">
                  <c:v>19.75</c:v>
                </c:pt>
                <c:pt idx="688">
                  <c:v>19.369999999999997</c:v>
                </c:pt>
                <c:pt idx="689">
                  <c:v>18.8</c:v>
                </c:pt>
                <c:pt idx="690">
                  <c:v>18.850000000000001</c:v>
                </c:pt>
                <c:pt idx="691">
                  <c:v>18.600000000000001</c:v>
                </c:pt>
                <c:pt idx="692">
                  <c:v>19.150000000000002</c:v>
                </c:pt>
                <c:pt idx="693">
                  <c:v>18.899999999999999</c:v>
                </c:pt>
                <c:pt idx="694">
                  <c:v>18.849999999999998</c:v>
                </c:pt>
                <c:pt idx="695">
                  <c:v>18.95</c:v>
                </c:pt>
                <c:pt idx="696">
                  <c:v>18.8</c:v>
                </c:pt>
                <c:pt idx="697">
                  <c:v>19.22</c:v>
                </c:pt>
                <c:pt idx="698">
                  <c:v>19.3</c:v>
                </c:pt>
                <c:pt idx="699">
                  <c:v>19.3</c:v>
                </c:pt>
                <c:pt idx="700">
                  <c:v>19.77</c:v>
                </c:pt>
                <c:pt idx="701">
                  <c:v>19.3</c:v>
                </c:pt>
                <c:pt idx="702">
                  <c:v>19.399999999999999</c:v>
                </c:pt>
                <c:pt idx="703">
                  <c:v>19.399999999999999</c:v>
                </c:pt>
                <c:pt idx="704">
                  <c:v>19.5</c:v>
                </c:pt>
                <c:pt idx="705">
                  <c:v>19.399999999999999</c:v>
                </c:pt>
                <c:pt idx="706">
                  <c:v>19.399999999999999</c:v>
                </c:pt>
                <c:pt idx="707">
                  <c:v>19.5</c:v>
                </c:pt>
                <c:pt idx="708">
                  <c:v>19.5</c:v>
                </c:pt>
                <c:pt idx="709">
                  <c:v>19</c:v>
                </c:pt>
                <c:pt idx="710">
                  <c:v>18.7</c:v>
                </c:pt>
                <c:pt idx="711">
                  <c:v>19</c:v>
                </c:pt>
                <c:pt idx="712">
                  <c:v>19</c:v>
                </c:pt>
                <c:pt idx="713">
                  <c:v>18.8</c:v>
                </c:pt>
                <c:pt idx="714">
                  <c:v>18.89</c:v>
                </c:pt>
                <c:pt idx="715">
                  <c:v>18.8</c:v>
                </c:pt>
                <c:pt idx="716">
                  <c:v>18.600000000000001</c:v>
                </c:pt>
                <c:pt idx="717">
                  <c:v>18.599999999999998</c:v>
                </c:pt>
                <c:pt idx="718">
                  <c:v>18.599999999999998</c:v>
                </c:pt>
                <c:pt idx="719">
                  <c:v>18.5</c:v>
                </c:pt>
                <c:pt idx="720">
                  <c:v>18.5</c:v>
                </c:pt>
                <c:pt idx="721">
                  <c:v>18.5</c:v>
                </c:pt>
                <c:pt idx="722">
                  <c:v>18.5</c:v>
                </c:pt>
                <c:pt idx="723">
                  <c:v>18.5</c:v>
                </c:pt>
                <c:pt idx="724">
                  <c:v>18.5</c:v>
                </c:pt>
                <c:pt idx="725">
                  <c:v>18.600000000000001</c:v>
                </c:pt>
                <c:pt idx="726">
                  <c:v>18.5</c:v>
                </c:pt>
                <c:pt idx="727">
                  <c:v>18.25</c:v>
                </c:pt>
                <c:pt idx="728">
                  <c:v>18.25</c:v>
                </c:pt>
                <c:pt idx="729">
                  <c:v>18.299999999999997</c:v>
                </c:pt>
                <c:pt idx="730">
                  <c:v>18.150000000000002</c:v>
                </c:pt>
                <c:pt idx="731">
                  <c:v>18.55</c:v>
                </c:pt>
                <c:pt idx="732">
                  <c:v>18.8</c:v>
                </c:pt>
                <c:pt idx="733">
                  <c:v>18.849999999999998</c:v>
                </c:pt>
                <c:pt idx="734">
                  <c:v>18.75</c:v>
                </c:pt>
                <c:pt idx="735">
                  <c:v>18.450000000000003</c:v>
                </c:pt>
                <c:pt idx="736">
                  <c:v>18.450000000000003</c:v>
                </c:pt>
                <c:pt idx="737">
                  <c:v>18.450000000000003</c:v>
                </c:pt>
                <c:pt idx="738">
                  <c:v>18.150000000000002</c:v>
                </c:pt>
                <c:pt idx="739">
                  <c:v>18.25</c:v>
                </c:pt>
                <c:pt idx="740">
                  <c:v>17.700000000000003</c:v>
                </c:pt>
                <c:pt idx="741">
                  <c:v>17.600000000000001</c:v>
                </c:pt>
                <c:pt idx="742">
                  <c:v>17.400000000000002</c:v>
                </c:pt>
                <c:pt idx="743">
                  <c:v>17.45</c:v>
                </c:pt>
                <c:pt idx="744">
                  <c:v>17.350000000000001</c:v>
                </c:pt>
                <c:pt idx="745">
                  <c:v>17.350000000000001</c:v>
                </c:pt>
                <c:pt idx="746">
                  <c:v>17.350000000000001</c:v>
                </c:pt>
                <c:pt idx="747">
                  <c:v>17.45</c:v>
                </c:pt>
                <c:pt idx="748">
                  <c:v>17.150000000000002</c:v>
                </c:pt>
                <c:pt idx="749">
                  <c:v>17.05</c:v>
                </c:pt>
                <c:pt idx="750">
                  <c:v>17.05</c:v>
                </c:pt>
                <c:pt idx="751">
                  <c:v>16.8</c:v>
                </c:pt>
                <c:pt idx="752">
                  <c:v>17.060000000000002</c:v>
                </c:pt>
                <c:pt idx="753">
                  <c:v>16.950000000000003</c:v>
                </c:pt>
                <c:pt idx="754">
                  <c:v>17</c:v>
                </c:pt>
                <c:pt idx="755">
                  <c:v>17</c:v>
                </c:pt>
                <c:pt idx="756">
                  <c:v>17.400000000000002</c:v>
                </c:pt>
                <c:pt idx="757">
                  <c:v>17.79</c:v>
                </c:pt>
                <c:pt idx="758">
                  <c:v>17.649999999999999</c:v>
                </c:pt>
                <c:pt idx="759">
                  <c:v>17.45</c:v>
                </c:pt>
                <c:pt idx="760">
                  <c:v>17.45</c:v>
                </c:pt>
                <c:pt idx="761">
                  <c:v>16.7</c:v>
                </c:pt>
                <c:pt idx="762">
                  <c:v>16.7</c:v>
                </c:pt>
                <c:pt idx="763">
                  <c:v>16.7</c:v>
                </c:pt>
                <c:pt idx="764">
                  <c:v>16.5</c:v>
                </c:pt>
                <c:pt idx="765">
                  <c:v>16.8</c:v>
                </c:pt>
                <c:pt idx="766">
                  <c:v>16.8</c:v>
                </c:pt>
                <c:pt idx="767">
                  <c:v>17.299999999999997</c:v>
                </c:pt>
                <c:pt idx="768">
                  <c:v>17.099999999999998</c:v>
                </c:pt>
                <c:pt idx="769">
                  <c:v>16.900000000000002</c:v>
                </c:pt>
                <c:pt idx="770">
                  <c:v>16.400000000000002</c:v>
                </c:pt>
                <c:pt idx="771">
                  <c:v>16.099999999999998</c:v>
                </c:pt>
                <c:pt idx="772">
                  <c:v>16.149999999999999</c:v>
                </c:pt>
                <c:pt idx="773">
                  <c:v>16.099999999999998</c:v>
                </c:pt>
                <c:pt idx="774">
                  <c:v>16.25</c:v>
                </c:pt>
                <c:pt idx="775">
                  <c:v>15.9</c:v>
                </c:pt>
                <c:pt idx="776">
                  <c:v>16.299999999999997</c:v>
                </c:pt>
                <c:pt idx="777">
                  <c:v>16.149999999999999</c:v>
                </c:pt>
                <c:pt idx="778">
                  <c:v>15.75</c:v>
                </c:pt>
                <c:pt idx="779">
                  <c:v>15.25</c:v>
                </c:pt>
                <c:pt idx="780">
                  <c:v>14.95</c:v>
                </c:pt>
                <c:pt idx="781">
                  <c:v>15.56</c:v>
                </c:pt>
                <c:pt idx="782">
                  <c:v>16.05</c:v>
                </c:pt>
                <c:pt idx="783">
                  <c:v>16.25</c:v>
                </c:pt>
                <c:pt idx="784">
                  <c:v>16.2</c:v>
                </c:pt>
                <c:pt idx="785">
                  <c:v>15.95</c:v>
                </c:pt>
                <c:pt idx="786">
                  <c:v>15.95</c:v>
                </c:pt>
                <c:pt idx="787">
                  <c:v>16.100000000000001</c:v>
                </c:pt>
                <c:pt idx="788">
                  <c:v>16.599999999999998</c:v>
                </c:pt>
                <c:pt idx="789">
                  <c:v>15.7</c:v>
                </c:pt>
                <c:pt idx="790">
                  <c:v>15.7</c:v>
                </c:pt>
                <c:pt idx="791">
                  <c:v>15.5</c:v>
                </c:pt>
                <c:pt idx="792">
                  <c:v>16.400000000000002</c:v>
                </c:pt>
                <c:pt idx="793">
                  <c:v>17.450000000000003</c:v>
                </c:pt>
                <c:pt idx="794">
                  <c:v>18.099999999999998</c:v>
                </c:pt>
                <c:pt idx="795">
                  <c:v>18.350000000000001</c:v>
                </c:pt>
                <c:pt idx="796">
                  <c:v>18.2</c:v>
                </c:pt>
                <c:pt idx="797">
                  <c:v>17.95</c:v>
                </c:pt>
                <c:pt idx="798">
                  <c:v>18</c:v>
                </c:pt>
                <c:pt idx="799">
                  <c:v>17.55</c:v>
                </c:pt>
                <c:pt idx="800">
                  <c:v>17.55</c:v>
                </c:pt>
                <c:pt idx="801">
                  <c:v>17.399999999999999</c:v>
                </c:pt>
                <c:pt idx="802">
                  <c:v>17.5</c:v>
                </c:pt>
                <c:pt idx="803">
                  <c:v>17.700000000000003</c:v>
                </c:pt>
                <c:pt idx="804">
                  <c:v>17.700000000000003</c:v>
                </c:pt>
                <c:pt idx="805">
                  <c:v>17.850000000000001</c:v>
                </c:pt>
                <c:pt idx="806">
                  <c:v>17.850000000000001</c:v>
                </c:pt>
                <c:pt idx="807">
                  <c:v>17.899999999999999</c:v>
                </c:pt>
                <c:pt idx="808">
                  <c:v>17.95</c:v>
                </c:pt>
                <c:pt idx="809">
                  <c:v>17.850000000000001</c:v>
                </c:pt>
                <c:pt idx="810">
                  <c:v>18.05</c:v>
                </c:pt>
                <c:pt idx="811">
                  <c:v>17.75</c:v>
                </c:pt>
                <c:pt idx="812">
                  <c:v>17.850000000000001</c:v>
                </c:pt>
                <c:pt idx="813">
                  <c:v>17.850000000000001</c:v>
                </c:pt>
                <c:pt idx="814">
                  <c:v>17.649999999999999</c:v>
                </c:pt>
                <c:pt idx="815">
                  <c:v>17.649999999999999</c:v>
                </c:pt>
                <c:pt idx="816">
                  <c:v>17.649999999999999</c:v>
                </c:pt>
                <c:pt idx="817">
                  <c:v>17.45</c:v>
                </c:pt>
                <c:pt idx="818">
                  <c:v>17.3</c:v>
                </c:pt>
                <c:pt idx="819">
                  <c:v>17.7</c:v>
                </c:pt>
                <c:pt idx="820">
                  <c:v>17.8</c:v>
                </c:pt>
                <c:pt idx="821">
                  <c:v>16.600000000000001</c:v>
                </c:pt>
                <c:pt idx="822">
                  <c:v>17.700000000000003</c:v>
                </c:pt>
                <c:pt idx="823">
                  <c:v>17.8</c:v>
                </c:pt>
                <c:pt idx="824">
                  <c:v>17.599999999999998</c:v>
                </c:pt>
                <c:pt idx="825">
                  <c:v>17.600000000000001</c:v>
                </c:pt>
                <c:pt idx="826">
                  <c:v>17.149999999999999</c:v>
                </c:pt>
                <c:pt idx="827">
                  <c:v>16.95</c:v>
                </c:pt>
                <c:pt idx="828">
                  <c:v>17.25</c:v>
                </c:pt>
                <c:pt idx="829">
                  <c:v>16.850000000000001</c:v>
                </c:pt>
                <c:pt idx="830">
                  <c:v>16.850000000000001</c:v>
                </c:pt>
                <c:pt idx="831">
                  <c:v>17.05</c:v>
                </c:pt>
                <c:pt idx="832">
                  <c:v>16.95</c:v>
                </c:pt>
                <c:pt idx="833">
                  <c:v>17.25</c:v>
                </c:pt>
                <c:pt idx="834">
                  <c:v>17.649999999999999</c:v>
                </c:pt>
                <c:pt idx="835">
                  <c:v>17.55</c:v>
                </c:pt>
                <c:pt idx="836">
                  <c:v>18.05</c:v>
                </c:pt>
                <c:pt idx="837">
                  <c:v>17.45</c:v>
                </c:pt>
                <c:pt idx="838">
                  <c:v>16.7</c:v>
                </c:pt>
                <c:pt idx="839">
                  <c:v>16.2</c:v>
                </c:pt>
                <c:pt idx="840">
                  <c:v>16.2</c:v>
                </c:pt>
                <c:pt idx="841">
                  <c:v>16</c:v>
                </c:pt>
                <c:pt idx="842">
                  <c:v>15.850000000000001</c:v>
                </c:pt>
                <c:pt idx="843">
                  <c:v>15.95</c:v>
                </c:pt>
                <c:pt idx="844">
                  <c:v>15.85</c:v>
                </c:pt>
                <c:pt idx="845">
                  <c:v>16.3</c:v>
                </c:pt>
                <c:pt idx="846">
                  <c:v>16.2</c:v>
                </c:pt>
                <c:pt idx="847">
                  <c:v>15.7</c:v>
                </c:pt>
                <c:pt idx="848">
                  <c:v>15.350000000000001</c:v>
                </c:pt>
                <c:pt idx="849">
                  <c:v>15.9</c:v>
                </c:pt>
                <c:pt idx="850">
                  <c:v>16.149999999999999</c:v>
                </c:pt>
                <c:pt idx="851">
                  <c:v>16.2</c:v>
                </c:pt>
                <c:pt idx="852">
                  <c:v>15.400000000000002</c:v>
                </c:pt>
                <c:pt idx="853">
                  <c:v>15.55</c:v>
                </c:pt>
                <c:pt idx="854">
                  <c:v>15.8</c:v>
                </c:pt>
                <c:pt idx="855">
                  <c:v>15.95</c:v>
                </c:pt>
                <c:pt idx="856">
                  <c:v>15.8</c:v>
                </c:pt>
                <c:pt idx="857">
                  <c:v>15.6</c:v>
                </c:pt>
                <c:pt idx="858">
                  <c:v>15.2</c:v>
                </c:pt>
                <c:pt idx="859">
                  <c:v>14.999999999999998</c:v>
                </c:pt>
                <c:pt idx="860">
                  <c:v>15.549999999999999</c:v>
                </c:pt>
                <c:pt idx="861">
                  <c:v>15.85</c:v>
                </c:pt>
                <c:pt idx="862">
                  <c:v>15.15</c:v>
                </c:pt>
                <c:pt idx="863">
                  <c:v>15.450000000000001</c:v>
                </c:pt>
                <c:pt idx="864">
                  <c:v>15.049999999999999</c:v>
                </c:pt>
                <c:pt idx="865">
                  <c:v>15.1</c:v>
                </c:pt>
                <c:pt idx="866">
                  <c:v>14.9</c:v>
                </c:pt>
                <c:pt idx="867">
                  <c:v>14.5</c:v>
                </c:pt>
                <c:pt idx="868">
                  <c:v>13.7</c:v>
                </c:pt>
                <c:pt idx="869">
                  <c:v>13.049999999999999</c:v>
                </c:pt>
                <c:pt idx="870">
                  <c:v>13.799999999999999</c:v>
                </c:pt>
                <c:pt idx="871">
                  <c:v>13.5</c:v>
                </c:pt>
                <c:pt idx="872">
                  <c:v>13.48</c:v>
                </c:pt>
                <c:pt idx="873">
                  <c:v>13.8</c:v>
                </c:pt>
                <c:pt idx="874">
                  <c:v>13.2</c:v>
                </c:pt>
                <c:pt idx="875">
                  <c:v>13.4</c:v>
                </c:pt>
                <c:pt idx="876">
                  <c:v>13.200000000000001</c:v>
                </c:pt>
                <c:pt idx="877">
                  <c:v>13.5</c:v>
                </c:pt>
                <c:pt idx="878">
                  <c:v>13.75</c:v>
                </c:pt>
                <c:pt idx="879">
                  <c:v>13.6</c:v>
                </c:pt>
                <c:pt idx="880">
                  <c:v>14.19</c:v>
                </c:pt>
                <c:pt idx="881">
                  <c:v>14.849999999999998</c:v>
                </c:pt>
                <c:pt idx="882">
                  <c:v>15.9</c:v>
                </c:pt>
                <c:pt idx="883">
                  <c:v>15.559999999999999</c:v>
                </c:pt>
                <c:pt idx="884">
                  <c:v>15.35</c:v>
                </c:pt>
                <c:pt idx="885">
                  <c:v>15.8</c:v>
                </c:pt>
                <c:pt idx="886">
                  <c:v>15.15</c:v>
                </c:pt>
                <c:pt idx="887">
                  <c:v>14.7</c:v>
                </c:pt>
                <c:pt idx="888">
                  <c:v>14.16</c:v>
                </c:pt>
                <c:pt idx="889">
                  <c:v>14.33</c:v>
                </c:pt>
                <c:pt idx="890">
                  <c:v>14</c:v>
                </c:pt>
                <c:pt idx="891">
                  <c:v>13.75</c:v>
                </c:pt>
                <c:pt idx="892">
                  <c:v>13.9</c:v>
                </c:pt>
                <c:pt idx="893">
                  <c:v>13.75</c:v>
                </c:pt>
                <c:pt idx="894">
                  <c:v>14.08</c:v>
                </c:pt>
                <c:pt idx="895">
                  <c:v>13.75</c:v>
                </c:pt>
                <c:pt idx="896">
                  <c:v>13.8</c:v>
                </c:pt>
                <c:pt idx="897">
                  <c:v>13.51</c:v>
                </c:pt>
                <c:pt idx="898">
                  <c:v>13.459999999999999</c:v>
                </c:pt>
                <c:pt idx="899">
                  <c:v>13.25</c:v>
                </c:pt>
                <c:pt idx="900">
                  <c:v>13.35</c:v>
                </c:pt>
                <c:pt idx="901">
                  <c:v>13.25</c:v>
                </c:pt>
                <c:pt idx="902">
                  <c:v>13.39</c:v>
                </c:pt>
                <c:pt idx="903">
                  <c:v>13.38</c:v>
                </c:pt>
                <c:pt idx="904">
                  <c:v>13.65</c:v>
                </c:pt>
                <c:pt idx="905">
                  <c:v>12.85</c:v>
                </c:pt>
                <c:pt idx="906">
                  <c:v>12.9</c:v>
                </c:pt>
                <c:pt idx="907">
                  <c:v>13.25</c:v>
                </c:pt>
                <c:pt idx="908">
                  <c:v>13.1</c:v>
                </c:pt>
                <c:pt idx="909">
                  <c:v>12.799999999999999</c:v>
                </c:pt>
                <c:pt idx="910">
                  <c:v>13.35</c:v>
                </c:pt>
                <c:pt idx="911">
                  <c:v>12.7</c:v>
                </c:pt>
                <c:pt idx="912">
                  <c:v>12.7</c:v>
                </c:pt>
                <c:pt idx="913">
                  <c:v>12.01</c:v>
                </c:pt>
                <c:pt idx="914">
                  <c:v>12</c:v>
                </c:pt>
                <c:pt idx="915">
                  <c:v>11.85</c:v>
                </c:pt>
                <c:pt idx="916">
                  <c:v>11.35</c:v>
                </c:pt>
                <c:pt idx="917">
                  <c:v>12.1</c:v>
                </c:pt>
                <c:pt idx="918">
                  <c:v>13.45</c:v>
                </c:pt>
                <c:pt idx="919">
                  <c:v>14.4</c:v>
                </c:pt>
                <c:pt idx="920">
                  <c:v>14.549999999999999</c:v>
                </c:pt>
                <c:pt idx="921">
                  <c:v>14.8</c:v>
                </c:pt>
                <c:pt idx="922">
                  <c:v>15.11</c:v>
                </c:pt>
                <c:pt idx="923">
                  <c:v>15.110000000000001</c:v>
                </c:pt>
                <c:pt idx="924">
                  <c:v>15.5</c:v>
                </c:pt>
                <c:pt idx="925">
                  <c:v>15.75</c:v>
                </c:pt>
                <c:pt idx="926">
                  <c:v>15.700000000000001</c:v>
                </c:pt>
                <c:pt idx="927">
                  <c:v>15.149999999999999</c:v>
                </c:pt>
                <c:pt idx="928">
                  <c:v>15.549999999999999</c:v>
                </c:pt>
                <c:pt idx="929">
                  <c:v>15.400000000000002</c:v>
                </c:pt>
                <c:pt idx="930">
                  <c:v>15.3</c:v>
                </c:pt>
                <c:pt idx="931">
                  <c:v>15.799999999999999</c:v>
                </c:pt>
                <c:pt idx="932">
                  <c:v>16.110000000000003</c:v>
                </c:pt>
                <c:pt idx="933">
                  <c:v>16.61</c:v>
                </c:pt>
                <c:pt idx="934">
                  <c:v>16.61</c:v>
                </c:pt>
                <c:pt idx="935">
                  <c:v>16.61</c:v>
                </c:pt>
                <c:pt idx="936">
                  <c:v>16.36</c:v>
                </c:pt>
                <c:pt idx="937">
                  <c:v>15.450000000000001</c:v>
                </c:pt>
                <c:pt idx="938">
                  <c:v>15.25</c:v>
                </c:pt>
                <c:pt idx="939">
                  <c:v>15.85</c:v>
                </c:pt>
                <c:pt idx="940">
                  <c:v>15.099999999999998</c:v>
                </c:pt>
                <c:pt idx="941">
                  <c:v>15.009999999999998</c:v>
                </c:pt>
                <c:pt idx="942">
                  <c:v>16.100000000000001</c:v>
                </c:pt>
                <c:pt idx="943">
                  <c:v>15.3</c:v>
                </c:pt>
                <c:pt idx="944">
                  <c:v>14.599999999999998</c:v>
                </c:pt>
                <c:pt idx="945">
                  <c:v>14.549999999999999</c:v>
                </c:pt>
                <c:pt idx="946">
                  <c:v>15.100000000000001</c:v>
                </c:pt>
                <c:pt idx="947">
                  <c:v>14.599999999999998</c:v>
                </c:pt>
                <c:pt idx="948">
                  <c:v>14.149999999999999</c:v>
                </c:pt>
                <c:pt idx="949">
                  <c:v>14.2</c:v>
                </c:pt>
                <c:pt idx="950">
                  <c:v>14</c:v>
                </c:pt>
                <c:pt idx="951">
                  <c:v>13.66</c:v>
                </c:pt>
                <c:pt idx="952">
                  <c:v>12.91</c:v>
                </c:pt>
                <c:pt idx="953">
                  <c:v>14</c:v>
                </c:pt>
                <c:pt idx="954">
                  <c:v>14.75</c:v>
                </c:pt>
                <c:pt idx="955">
                  <c:v>14.8</c:v>
                </c:pt>
                <c:pt idx="956">
                  <c:v>16</c:v>
                </c:pt>
                <c:pt idx="957">
                  <c:v>15.9</c:v>
                </c:pt>
                <c:pt idx="958">
                  <c:v>16.099999999999998</c:v>
                </c:pt>
                <c:pt idx="959">
                  <c:v>16.100000000000001</c:v>
                </c:pt>
                <c:pt idx="960">
                  <c:v>16.25</c:v>
                </c:pt>
                <c:pt idx="961">
                  <c:v>16.899999999999999</c:v>
                </c:pt>
                <c:pt idx="962">
                  <c:v>17.310000000000002</c:v>
                </c:pt>
                <c:pt idx="963">
                  <c:v>17.010000000000002</c:v>
                </c:pt>
                <c:pt idx="964">
                  <c:v>17.149999999999999</c:v>
                </c:pt>
                <c:pt idx="965">
                  <c:v>16.649999999999999</c:v>
                </c:pt>
                <c:pt idx="966">
                  <c:v>16.149999999999999</c:v>
                </c:pt>
                <c:pt idx="967">
                  <c:v>15.95</c:v>
                </c:pt>
                <c:pt idx="968">
                  <c:v>15.999999999999998</c:v>
                </c:pt>
                <c:pt idx="969">
                  <c:v>15.75</c:v>
                </c:pt>
                <c:pt idx="970">
                  <c:v>16</c:v>
                </c:pt>
                <c:pt idx="971">
                  <c:v>16.100000000000001</c:v>
                </c:pt>
                <c:pt idx="972">
                  <c:v>16.21</c:v>
                </c:pt>
                <c:pt idx="973">
                  <c:v>15.71</c:v>
                </c:pt>
                <c:pt idx="974">
                  <c:v>16.5</c:v>
                </c:pt>
                <c:pt idx="975">
                  <c:v>16.400000000000002</c:v>
                </c:pt>
                <c:pt idx="976">
                  <c:v>16.950000000000003</c:v>
                </c:pt>
                <c:pt idx="977">
                  <c:v>17.200000000000003</c:v>
                </c:pt>
                <c:pt idx="978">
                  <c:v>17.099999999999998</c:v>
                </c:pt>
                <c:pt idx="979">
                  <c:v>17.150000000000002</c:v>
                </c:pt>
                <c:pt idx="980">
                  <c:v>16.900000000000002</c:v>
                </c:pt>
                <c:pt idx="981">
                  <c:v>16.900000000000002</c:v>
                </c:pt>
                <c:pt idx="982">
                  <c:v>16.66</c:v>
                </c:pt>
                <c:pt idx="983">
                  <c:v>16.66</c:v>
                </c:pt>
                <c:pt idx="984">
                  <c:v>16.650000000000002</c:v>
                </c:pt>
                <c:pt idx="985">
                  <c:v>16.45</c:v>
                </c:pt>
                <c:pt idx="986">
                  <c:v>16.75</c:v>
                </c:pt>
                <c:pt idx="987">
                  <c:v>16.900000000000002</c:v>
                </c:pt>
                <c:pt idx="988">
                  <c:v>17.099999999999998</c:v>
                </c:pt>
                <c:pt idx="989">
                  <c:v>16</c:v>
                </c:pt>
                <c:pt idx="990">
                  <c:v>16.55</c:v>
                </c:pt>
                <c:pt idx="991">
                  <c:v>14.95</c:v>
                </c:pt>
                <c:pt idx="992">
                  <c:v>14.860000000000001</c:v>
                </c:pt>
                <c:pt idx="993">
                  <c:v>16.21</c:v>
                </c:pt>
                <c:pt idx="994">
                  <c:v>15.950000000000001</c:v>
                </c:pt>
                <c:pt idx="995">
                  <c:v>16.850000000000001</c:v>
                </c:pt>
                <c:pt idx="996">
                  <c:v>16.850000000000001</c:v>
                </c:pt>
                <c:pt idx="997">
                  <c:v>17</c:v>
                </c:pt>
                <c:pt idx="998">
                  <c:v>16.849999999999998</c:v>
                </c:pt>
                <c:pt idx="999">
                  <c:v>17.399999999999999</c:v>
                </c:pt>
                <c:pt idx="1000">
                  <c:v>17.650000000000002</c:v>
                </c:pt>
                <c:pt idx="1001">
                  <c:v>17.649999999999999</c:v>
                </c:pt>
                <c:pt idx="1002">
                  <c:v>17.8</c:v>
                </c:pt>
                <c:pt idx="1003">
                  <c:v>17.549999999999997</c:v>
                </c:pt>
                <c:pt idx="1004">
                  <c:v>17.599999999999998</c:v>
                </c:pt>
                <c:pt idx="1005">
                  <c:v>17.600000000000001</c:v>
                </c:pt>
                <c:pt idx="1006">
                  <c:v>17.600000000000001</c:v>
                </c:pt>
                <c:pt idx="1007">
                  <c:v>17.599999999999998</c:v>
                </c:pt>
                <c:pt idx="1008">
                  <c:v>17.600000000000001</c:v>
                </c:pt>
                <c:pt idx="1009">
                  <c:v>17</c:v>
                </c:pt>
                <c:pt idx="1010">
                  <c:v>17.75</c:v>
                </c:pt>
                <c:pt idx="1011">
                  <c:v>17.350000000000001</c:v>
                </c:pt>
                <c:pt idx="1012">
                  <c:v>17.55</c:v>
                </c:pt>
                <c:pt idx="1013">
                  <c:v>17.7</c:v>
                </c:pt>
                <c:pt idx="1014">
                  <c:v>17.75</c:v>
                </c:pt>
                <c:pt idx="1015">
                  <c:v>17.8</c:v>
                </c:pt>
                <c:pt idx="1016">
                  <c:v>17.900000000000002</c:v>
                </c:pt>
                <c:pt idx="1017">
                  <c:v>17.8</c:v>
                </c:pt>
                <c:pt idx="1018">
                  <c:v>17.55</c:v>
                </c:pt>
                <c:pt idx="1019">
                  <c:v>17.600000000000001</c:v>
                </c:pt>
                <c:pt idx="1020">
                  <c:v>17.45</c:v>
                </c:pt>
                <c:pt idx="1021">
                  <c:v>17.8</c:v>
                </c:pt>
                <c:pt idx="1022">
                  <c:v>17.8</c:v>
                </c:pt>
                <c:pt idx="1023">
                  <c:v>17.55</c:v>
                </c:pt>
                <c:pt idx="1024">
                  <c:v>18.150000000000002</c:v>
                </c:pt>
                <c:pt idx="1025">
                  <c:v>17.5</c:v>
                </c:pt>
                <c:pt idx="1026">
                  <c:v>17.739999999999998</c:v>
                </c:pt>
                <c:pt idx="1027">
                  <c:v>17.490000000000002</c:v>
                </c:pt>
                <c:pt idx="1028">
                  <c:v>17.549999999999997</c:v>
                </c:pt>
                <c:pt idx="1029">
                  <c:v>17.100000000000001</c:v>
                </c:pt>
                <c:pt idx="1030">
                  <c:v>16.75</c:v>
                </c:pt>
                <c:pt idx="1031">
                  <c:v>16.7</c:v>
                </c:pt>
                <c:pt idx="1032">
                  <c:v>16.7</c:v>
                </c:pt>
                <c:pt idx="1033">
                  <c:v>17.3</c:v>
                </c:pt>
                <c:pt idx="1034">
                  <c:v>16.55</c:v>
                </c:pt>
                <c:pt idx="1035">
                  <c:v>16.549999999999997</c:v>
                </c:pt>
                <c:pt idx="1036">
                  <c:v>16.25</c:v>
                </c:pt>
                <c:pt idx="1037">
                  <c:v>16.850000000000001</c:v>
                </c:pt>
                <c:pt idx="1038">
                  <c:v>16.049999999999997</c:v>
                </c:pt>
                <c:pt idx="1039">
                  <c:v>16</c:v>
                </c:pt>
                <c:pt idx="1040">
                  <c:v>17.2</c:v>
                </c:pt>
                <c:pt idx="1041">
                  <c:v>15.8</c:v>
                </c:pt>
                <c:pt idx="1042">
                  <c:v>16.45</c:v>
                </c:pt>
                <c:pt idx="1043">
                  <c:v>17.150000000000002</c:v>
                </c:pt>
                <c:pt idx="1044">
                  <c:v>17.05</c:v>
                </c:pt>
                <c:pt idx="1045">
                  <c:v>16.25</c:v>
                </c:pt>
                <c:pt idx="1046">
                  <c:v>17.2</c:v>
                </c:pt>
                <c:pt idx="1047">
                  <c:v>16.479999999999997</c:v>
                </c:pt>
                <c:pt idx="1048">
                  <c:v>16.52</c:v>
                </c:pt>
                <c:pt idx="1049">
                  <c:v>17.150000000000002</c:v>
                </c:pt>
                <c:pt idx="1050">
                  <c:v>16.75</c:v>
                </c:pt>
                <c:pt idx="1051">
                  <c:v>16.950000000000003</c:v>
                </c:pt>
                <c:pt idx="1052">
                  <c:v>17.2</c:v>
                </c:pt>
                <c:pt idx="1053">
                  <c:v>16.899999999999999</c:v>
                </c:pt>
                <c:pt idx="1054">
                  <c:v>16.450000000000003</c:v>
                </c:pt>
                <c:pt idx="1055">
                  <c:v>16.149999999999999</c:v>
                </c:pt>
                <c:pt idx="1056">
                  <c:v>16.100000000000001</c:v>
                </c:pt>
                <c:pt idx="1057">
                  <c:v>16.14</c:v>
                </c:pt>
                <c:pt idx="1058">
                  <c:v>16.2</c:v>
                </c:pt>
                <c:pt idx="1059">
                  <c:v>16.100000000000001</c:v>
                </c:pt>
                <c:pt idx="1060">
                  <c:v>16.55</c:v>
                </c:pt>
                <c:pt idx="1061">
                  <c:v>17.05</c:v>
                </c:pt>
                <c:pt idx="1062">
                  <c:v>17.46</c:v>
                </c:pt>
                <c:pt idx="1063">
                  <c:v>17.77</c:v>
                </c:pt>
                <c:pt idx="1064">
                  <c:v>17.850000000000001</c:v>
                </c:pt>
                <c:pt idx="1065">
                  <c:v>18.149999999999999</c:v>
                </c:pt>
                <c:pt idx="1066">
                  <c:v>17.84</c:v>
                </c:pt>
                <c:pt idx="1067">
                  <c:v>17.579999999999998</c:v>
                </c:pt>
                <c:pt idx="1068">
                  <c:v>18.099999999999998</c:v>
                </c:pt>
                <c:pt idx="1069">
                  <c:v>18</c:v>
                </c:pt>
                <c:pt idx="1070">
                  <c:v>18.5</c:v>
                </c:pt>
                <c:pt idx="1071">
                  <c:v>18.060000000000002</c:v>
                </c:pt>
                <c:pt idx="1072">
                  <c:v>18.399999999999999</c:v>
                </c:pt>
                <c:pt idx="1073">
                  <c:v>18.3</c:v>
                </c:pt>
                <c:pt idx="1074">
                  <c:v>18.5</c:v>
                </c:pt>
                <c:pt idx="1075">
                  <c:v>17.989999999999998</c:v>
                </c:pt>
                <c:pt idx="1076">
                  <c:v>17.41</c:v>
                </c:pt>
                <c:pt idx="1077">
                  <c:v>17.049999999999997</c:v>
                </c:pt>
                <c:pt idx="1078">
                  <c:v>18.2</c:v>
                </c:pt>
                <c:pt idx="1079">
                  <c:v>17.25</c:v>
                </c:pt>
                <c:pt idx="1080">
                  <c:v>17.45</c:v>
                </c:pt>
                <c:pt idx="1081">
                  <c:v>16.740000000000002</c:v>
                </c:pt>
                <c:pt idx="1082">
                  <c:v>17.13</c:v>
                </c:pt>
                <c:pt idx="1083">
                  <c:v>16.55</c:v>
                </c:pt>
                <c:pt idx="1084">
                  <c:v>16.700000000000003</c:v>
                </c:pt>
                <c:pt idx="1085">
                  <c:v>16.48</c:v>
                </c:pt>
                <c:pt idx="1086">
                  <c:v>17.55</c:v>
                </c:pt>
                <c:pt idx="1087">
                  <c:v>17.200000000000003</c:v>
                </c:pt>
                <c:pt idx="1088">
                  <c:v>16.649999999999999</c:v>
                </c:pt>
                <c:pt idx="1089">
                  <c:v>16.099999999999998</c:v>
                </c:pt>
                <c:pt idx="1090">
                  <c:v>16.439999999999998</c:v>
                </c:pt>
                <c:pt idx="1091">
                  <c:v>16.34</c:v>
                </c:pt>
                <c:pt idx="1092">
                  <c:v>16</c:v>
                </c:pt>
                <c:pt idx="1093">
                  <c:v>15.8</c:v>
                </c:pt>
                <c:pt idx="1094">
                  <c:v>14.25</c:v>
                </c:pt>
                <c:pt idx="1095">
                  <c:v>14.43</c:v>
                </c:pt>
                <c:pt idx="1096">
                  <c:v>13.88</c:v>
                </c:pt>
                <c:pt idx="1097">
                  <c:v>14.45</c:v>
                </c:pt>
                <c:pt idx="1098">
                  <c:v>14.799999999999999</c:v>
                </c:pt>
                <c:pt idx="1099">
                  <c:v>14.8</c:v>
                </c:pt>
                <c:pt idx="1100">
                  <c:v>15.22</c:v>
                </c:pt>
                <c:pt idx="1101">
                  <c:v>14.61</c:v>
                </c:pt>
                <c:pt idx="1102">
                  <c:v>14.780000000000001</c:v>
                </c:pt>
                <c:pt idx="1103">
                  <c:v>14.25</c:v>
                </c:pt>
                <c:pt idx="1104">
                  <c:v>13.7</c:v>
                </c:pt>
                <c:pt idx="1105">
                  <c:v>13.530000000000001</c:v>
                </c:pt>
                <c:pt idx="1106">
                  <c:v>13.2</c:v>
                </c:pt>
                <c:pt idx="1107">
                  <c:v>12.350000000000001</c:v>
                </c:pt>
                <c:pt idx="1108">
                  <c:v>12.5</c:v>
                </c:pt>
                <c:pt idx="1109">
                  <c:v>12</c:v>
                </c:pt>
                <c:pt idx="1110">
                  <c:v>11.74</c:v>
                </c:pt>
                <c:pt idx="1111">
                  <c:v>12.299999999999999</c:v>
                </c:pt>
                <c:pt idx="1112">
                  <c:v>12</c:v>
                </c:pt>
                <c:pt idx="1113">
                  <c:v>12</c:v>
                </c:pt>
                <c:pt idx="1114">
                  <c:v>11.5</c:v>
                </c:pt>
                <c:pt idx="1115">
                  <c:v>10.32</c:v>
                </c:pt>
                <c:pt idx="1116">
                  <c:v>11.25</c:v>
                </c:pt>
                <c:pt idx="1117">
                  <c:v>11.15</c:v>
                </c:pt>
                <c:pt idx="1118">
                  <c:v>11.25</c:v>
                </c:pt>
                <c:pt idx="1119">
                  <c:v>11.3</c:v>
                </c:pt>
                <c:pt idx="1120">
                  <c:v>11.23</c:v>
                </c:pt>
                <c:pt idx="1121">
                  <c:v>11.870000000000001</c:v>
                </c:pt>
                <c:pt idx="1122">
                  <c:v>12.469999999999999</c:v>
                </c:pt>
                <c:pt idx="1123">
                  <c:v>11.35</c:v>
                </c:pt>
                <c:pt idx="1124">
                  <c:v>11.95</c:v>
                </c:pt>
                <c:pt idx="1125">
                  <c:v>12.33</c:v>
                </c:pt>
                <c:pt idx="1126">
                  <c:v>12.55</c:v>
                </c:pt>
                <c:pt idx="1127">
                  <c:v>13.5</c:v>
                </c:pt>
                <c:pt idx="1128">
                  <c:v>14.1</c:v>
                </c:pt>
                <c:pt idx="1129">
                  <c:v>13.85</c:v>
                </c:pt>
                <c:pt idx="1130">
                  <c:v>13.58</c:v>
                </c:pt>
                <c:pt idx="1131">
                  <c:v>13.6</c:v>
                </c:pt>
                <c:pt idx="1132">
                  <c:v>13.09</c:v>
                </c:pt>
                <c:pt idx="1133">
                  <c:v>12.35</c:v>
                </c:pt>
                <c:pt idx="1134">
                  <c:v>12.35</c:v>
                </c:pt>
                <c:pt idx="1135">
                  <c:v>11.65</c:v>
                </c:pt>
                <c:pt idx="1136">
                  <c:v>11.780000000000001</c:v>
                </c:pt>
                <c:pt idx="1137">
                  <c:v>11.1</c:v>
                </c:pt>
                <c:pt idx="1138">
                  <c:v>10.200000000000001</c:v>
                </c:pt>
                <c:pt idx="1139">
                  <c:v>10.45</c:v>
                </c:pt>
                <c:pt idx="1140">
                  <c:v>9.67</c:v>
                </c:pt>
                <c:pt idx="1141">
                  <c:v>9.6999999999999993</c:v>
                </c:pt>
                <c:pt idx="1142">
                  <c:v>10.1</c:v>
                </c:pt>
                <c:pt idx="1143">
                  <c:v>10.5</c:v>
                </c:pt>
                <c:pt idx="1144">
                  <c:v>10.4</c:v>
                </c:pt>
                <c:pt idx="1145">
                  <c:v>10.790000000000001</c:v>
                </c:pt>
                <c:pt idx="1146">
                  <c:v>11.69</c:v>
                </c:pt>
                <c:pt idx="1147">
                  <c:v>13.639999999999999</c:v>
                </c:pt>
                <c:pt idx="1148">
                  <c:v>14.2</c:v>
                </c:pt>
                <c:pt idx="1149">
                  <c:v>14.05</c:v>
                </c:pt>
                <c:pt idx="1150">
                  <c:v>13.950000000000001</c:v>
                </c:pt>
                <c:pt idx="1151">
                  <c:v>14.72</c:v>
                </c:pt>
                <c:pt idx="1152">
                  <c:v>14.4</c:v>
                </c:pt>
                <c:pt idx="1153">
                  <c:v>14.3</c:v>
                </c:pt>
                <c:pt idx="1154">
                  <c:v>13.860000000000001</c:v>
                </c:pt>
                <c:pt idx="1155">
                  <c:v>13.350000000000001</c:v>
                </c:pt>
                <c:pt idx="1156">
                  <c:v>13.25</c:v>
                </c:pt>
                <c:pt idx="1157">
                  <c:v>13.25</c:v>
                </c:pt>
                <c:pt idx="1158">
                  <c:v>13.399999999999999</c:v>
                </c:pt>
                <c:pt idx="1159">
                  <c:v>13.52</c:v>
                </c:pt>
                <c:pt idx="1160">
                  <c:v>12.8</c:v>
                </c:pt>
                <c:pt idx="1161">
                  <c:v>12.549999999999999</c:v>
                </c:pt>
                <c:pt idx="1162">
                  <c:v>13.2</c:v>
                </c:pt>
                <c:pt idx="1163">
                  <c:v>12.399999999999999</c:v>
                </c:pt>
                <c:pt idx="1164">
                  <c:v>12.739999999999998</c:v>
                </c:pt>
                <c:pt idx="1165">
                  <c:v>12.639999999999999</c:v>
                </c:pt>
                <c:pt idx="1166">
                  <c:v>12.9</c:v>
                </c:pt>
                <c:pt idx="1167">
                  <c:v>12.649999999999999</c:v>
                </c:pt>
                <c:pt idx="1168">
                  <c:v>12.85</c:v>
                </c:pt>
                <c:pt idx="1169">
                  <c:v>12.639999999999999</c:v>
                </c:pt>
                <c:pt idx="1170">
                  <c:v>13.95</c:v>
                </c:pt>
                <c:pt idx="1171">
                  <c:v>13.5</c:v>
                </c:pt>
                <c:pt idx="1172">
                  <c:v>13.85</c:v>
                </c:pt>
                <c:pt idx="1173">
                  <c:v>14.5</c:v>
                </c:pt>
                <c:pt idx="1174">
                  <c:v>14.399999999999999</c:v>
                </c:pt>
                <c:pt idx="1175">
                  <c:v>13.139999999999999</c:v>
                </c:pt>
                <c:pt idx="1176">
                  <c:v>13.16</c:v>
                </c:pt>
                <c:pt idx="1177">
                  <c:v>12.85</c:v>
                </c:pt>
                <c:pt idx="1178">
                  <c:v>13.25</c:v>
                </c:pt>
                <c:pt idx="1179">
                  <c:v>12.95</c:v>
                </c:pt>
                <c:pt idx="1180">
                  <c:v>11.7</c:v>
                </c:pt>
                <c:pt idx="1181">
                  <c:v>10.9</c:v>
                </c:pt>
                <c:pt idx="1182">
                  <c:v>10.6</c:v>
                </c:pt>
                <c:pt idx="1183">
                  <c:v>11.1</c:v>
                </c:pt>
                <c:pt idx="1184">
                  <c:v>10.25</c:v>
                </c:pt>
                <c:pt idx="1185">
                  <c:v>10.57</c:v>
                </c:pt>
                <c:pt idx="1186">
                  <c:v>10.35</c:v>
                </c:pt>
                <c:pt idx="1187">
                  <c:v>9.75</c:v>
                </c:pt>
                <c:pt idx="1188">
                  <c:v>10.26</c:v>
                </c:pt>
                <c:pt idx="1189">
                  <c:v>9.64</c:v>
                </c:pt>
                <c:pt idx="1190">
                  <c:v>10.16</c:v>
                </c:pt>
                <c:pt idx="1191">
                  <c:v>10.35</c:v>
                </c:pt>
                <c:pt idx="1192">
                  <c:v>10.7</c:v>
                </c:pt>
                <c:pt idx="1193">
                  <c:v>10.709999999999999</c:v>
                </c:pt>
                <c:pt idx="1194">
                  <c:v>10.86</c:v>
                </c:pt>
                <c:pt idx="1195">
                  <c:v>10.67</c:v>
                </c:pt>
                <c:pt idx="1196">
                  <c:v>9.5</c:v>
                </c:pt>
                <c:pt idx="1197">
                  <c:v>9.5</c:v>
                </c:pt>
                <c:pt idx="1198">
                  <c:v>10.37</c:v>
                </c:pt>
                <c:pt idx="1199">
                  <c:v>9.8800000000000008</c:v>
                </c:pt>
                <c:pt idx="1200">
                  <c:v>10.09</c:v>
                </c:pt>
                <c:pt idx="1201">
                  <c:v>9.5300000000000011</c:v>
                </c:pt>
                <c:pt idx="1202">
                  <c:v>9.7000000000000011</c:v>
                </c:pt>
                <c:pt idx="1203">
                  <c:v>9.6</c:v>
                </c:pt>
                <c:pt idx="1204">
                  <c:v>7.94</c:v>
                </c:pt>
                <c:pt idx="1205">
                  <c:v>9.9</c:v>
                </c:pt>
                <c:pt idx="1206">
                  <c:v>8.15</c:v>
                </c:pt>
                <c:pt idx="1207">
                  <c:v>9.16</c:v>
                </c:pt>
                <c:pt idx="1208">
                  <c:v>9.0100000000000016</c:v>
                </c:pt>
                <c:pt idx="1209">
                  <c:v>10.02</c:v>
                </c:pt>
                <c:pt idx="1210">
                  <c:v>10.77</c:v>
                </c:pt>
                <c:pt idx="1211">
                  <c:v>10.799999999999999</c:v>
                </c:pt>
                <c:pt idx="1212">
                  <c:v>10.65</c:v>
                </c:pt>
                <c:pt idx="1213">
                  <c:v>10.540000000000001</c:v>
                </c:pt>
                <c:pt idx="1214">
                  <c:v>11.63</c:v>
                </c:pt>
                <c:pt idx="1215">
                  <c:v>10.85</c:v>
                </c:pt>
                <c:pt idx="1216">
                  <c:v>11.82</c:v>
                </c:pt>
                <c:pt idx="1217">
                  <c:v>12.43</c:v>
                </c:pt>
                <c:pt idx="1218">
                  <c:v>12.41</c:v>
                </c:pt>
                <c:pt idx="1219">
                  <c:v>12.23</c:v>
                </c:pt>
                <c:pt idx="1220">
                  <c:v>11.95</c:v>
                </c:pt>
                <c:pt idx="1221">
                  <c:v>11.6</c:v>
                </c:pt>
                <c:pt idx="1222">
                  <c:v>12.450000000000001</c:v>
                </c:pt>
                <c:pt idx="1223">
                  <c:v>11.74</c:v>
                </c:pt>
                <c:pt idx="1224">
                  <c:v>11.41</c:v>
                </c:pt>
                <c:pt idx="1225">
                  <c:v>11.13</c:v>
                </c:pt>
                <c:pt idx="1226">
                  <c:v>11.069999999999999</c:v>
                </c:pt>
                <c:pt idx="1227">
                  <c:v>10.94</c:v>
                </c:pt>
                <c:pt idx="1228">
                  <c:v>10.309999999999999</c:v>
                </c:pt>
                <c:pt idx="1229">
                  <c:v>9.9499999999999993</c:v>
                </c:pt>
                <c:pt idx="1230">
                  <c:v>9.82</c:v>
                </c:pt>
                <c:pt idx="1231">
                  <c:v>9.6100000000000012</c:v>
                </c:pt>
                <c:pt idx="1232">
                  <c:v>9.84</c:v>
                </c:pt>
                <c:pt idx="1233">
                  <c:v>9.6999999999999993</c:v>
                </c:pt>
                <c:pt idx="1234">
                  <c:v>9.98</c:v>
                </c:pt>
                <c:pt idx="1235">
                  <c:v>9.870000000000001</c:v>
                </c:pt>
                <c:pt idx="1236">
                  <c:v>9.94</c:v>
                </c:pt>
                <c:pt idx="1237">
                  <c:v>10.15</c:v>
                </c:pt>
                <c:pt idx="1238">
                  <c:v>9.9499999999999993</c:v>
                </c:pt>
                <c:pt idx="1239">
                  <c:v>9.6</c:v>
                </c:pt>
                <c:pt idx="1240">
                  <c:v>10.07</c:v>
                </c:pt>
                <c:pt idx="1241">
                  <c:v>10.08</c:v>
                </c:pt>
                <c:pt idx="1242">
                  <c:v>0</c:v>
                </c:pt>
                <c:pt idx="1243">
                  <c:v>10.450000000000001</c:v>
                </c:pt>
                <c:pt idx="1244">
                  <c:v>10.5</c:v>
                </c:pt>
                <c:pt idx="1245">
                  <c:v>10.23</c:v>
                </c:pt>
                <c:pt idx="1246">
                  <c:v>10.119999999999999</c:v>
                </c:pt>
                <c:pt idx="1247">
                  <c:v>10.32</c:v>
                </c:pt>
                <c:pt idx="1248">
                  <c:v>10.75</c:v>
                </c:pt>
                <c:pt idx="1249">
                  <c:v>10.469999999999999</c:v>
                </c:pt>
                <c:pt idx="1250">
                  <c:v>10.74</c:v>
                </c:pt>
                <c:pt idx="1251">
                  <c:v>10.46</c:v>
                </c:pt>
                <c:pt idx="1252">
                  <c:v>9.9499999999999993</c:v>
                </c:pt>
                <c:pt idx="1253">
                  <c:v>9.84</c:v>
                </c:pt>
                <c:pt idx="1254">
                  <c:v>9.69</c:v>
                </c:pt>
                <c:pt idx="1255">
                  <c:v>8.99</c:v>
                </c:pt>
                <c:pt idx="1256">
                  <c:v>8.9499999999999993</c:v>
                </c:pt>
                <c:pt idx="1257">
                  <c:v>9.0100000000000016</c:v>
                </c:pt>
                <c:pt idx="1258">
                  <c:v>9.2200000000000006</c:v>
                </c:pt>
                <c:pt idx="1259">
                  <c:v>8.9499999999999993</c:v>
                </c:pt>
                <c:pt idx="1260">
                  <c:v>9.43</c:v>
                </c:pt>
                <c:pt idx="1261">
                  <c:v>9.15</c:v>
                </c:pt>
                <c:pt idx="1262">
                  <c:v>9.129999999999999</c:v>
                </c:pt>
                <c:pt idx="1263">
                  <c:v>9.4500000000000011</c:v>
                </c:pt>
                <c:pt idx="1264">
                  <c:v>9.17</c:v>
                </c:pt>
                <c:pt idx="1265">
                  <c:v>8.1</c:v>
                </c:pt>
                <c:pt idx="1266">
                  <c:v>6.5</c:v>
                </c:pt>
                <c:pt idx="1267">
                  <c:v>7.1</c:v>
                </c:pt>
                <c:pt idx="1268">
                  <c:v>7.29</c:v>
                </c:pt>
                <c:pt idx="1269">
                  <c:v>6.8699999999999992</c:v>
                </c:pt>
                <c:pt idx="1270">
                  <c:v>6.57</c:v>
                </c:pt>
                <c:pt idx="1271">
                  <c:v>6.3</c:v>
                </c:pt>
                <c:pt idx="1272">
                  <c:v>6.32</c:v>
                </c:pt>
                <c:pt idx="1273">
                  <c:v>7.08</c:v>
                </c:pt>
                <c:pt idx="1274">
                  <c:v>6.15</c:v>
                </c:pt>
                <c:pt idx="1275">
                  <c:v>6.91</c:v>
                </c:pt>
                <c:pt idx="1276">
                  <c:v>7.0100000000000007</c:v>
                </c:pt>
                <c:pt idx="1277">
                  <c:v>6.51</c:v>
                </c:pt>
                <c:pt idx="1278">
                  <c:v>6.63</c:v>
                </c:pt>
                <c:pt idx="1279">
                  <c:v>6.94</c:v>
                </c:pt>
                <c:pt idx="1280">
                  <c:v>6</c:v>
                </c:pt>
                <c:pt idx="1281">
                  <c:v>6.5</c:v>
                </c:pt>
                <c:pt idx="1282">
                  <c:v>6.93</c:v>
                </c:pt>
                <c:pt idx="1283">
                  <c:v>7.29</c:v>
                </c:pt>
                <c:pt idx="1284">
                  <c:v>8.08</c:v>
                </c:pt>
                <c:pt idx="1285">
                  <c:v>7.68</c:v>
                </c:pt>
                <c:pt idx="1286">
                  <c:v>7.1</c:v>
                </c:pt>
                <c:pt idx="1287">
                  <c:v>7.72</c:v>
                </c:pt>
                <c:pt idx="1288">
                  <c:v>8.17</c:v>
                </c:pt>
                <c:pt idx="1289">
                  <c:v>6.8599999999999994</c:v>
                </c:pt>
                <c:pt idx="1290">
                  <c:v>6.91</c:v>
                </c:pt>
                <c:pt idx="1291">
                  <c:v>6.6</c:v>
                </c:pt>
                <c:pt idx="1292">
                  <c:v>6.25</c:v>
                </c:pt>
                <c:pt idx="1293">
                  <c:v>6.6899999999999995</c:v>
                </c:pt>
                <c:pt idx="1294">
                  <c:v>5.88</c:v>
                </c:pt>
                <c:pt idx="1295">
                  <c:v>5.97</c:v>
                </c:pt>
                <c:pt idx="1296">
                  <c:v>5.88</c:v>
                </c:pt>
                <c:pt idx="1297">
                  <c:v>5.3900000000000006</c:v>
                </c:pt>
                <c:pt idx="1298">
                  <c:v>5.9399999999999995</c:v>
                </c:pt>
                <c:pt idx="1299">
                  <c:v>5.58</c:v>
                </c:pt>
                <c:pt idx="1300">
                  <c:v>4.55</c:v>
                </c:pt>
                <c:pt idx="1301">
                  <c:v>4.4400000000000004</c:v>
                </c:pt>
                <c:pt idx="1302">
                  <c:v>4.5100000000000007</c:v>
                </c:pt>
                <c:pt idx="1303">
                  <c:v>3.9299999999999997</c:v>
                </c:pt>
                <c:pt idx="1304">
                  <c:v>3.09</c:v>
                </c:pt>
                <c:pt idx="1305">
                  <c:v>3.2300000000000004</c:v>
                </c:pt>
                <c:pt idx="1306">
                  <c:v>3.4</c:v>
                </c:pt>
                <c:pt idx="1307">
                  <c:v>3.9299999999999997</c:v>
                </c:pt>
                <c:pt idx="1308">
                  <c:v>4.17</c:v>
                </c:pt>
                <c:pt idx="1309">
                  <c:v>3.16</c:v>
                </c:pt>
                <c:pt idx="1310">
                  <c:v>3.5100000000000002</c:v>
                </c:pt>
                <c:pt idx="1311">
                  <c:v>3.57</c:v>
                </c:pt>
                <c:pt idx="1312">
                  <c:v>3.0300000000000002</c:v>
                </c:pt>
                <c:pt idx="1313">
                  <c:v>2.88</c:v>
                </c:pt>
                <c:pt idx="1314">
                  <c:v>3.41</c:v>
                </c:pt>
                <c:pt idx="1315">
                  <c:v>2.82</c:v>
                </c:pt>
                <c:pt idx="1316">
                  <c:v>3.96</c:v>
                </c:pt>
                <c:pt idx="1317">
                  <c:v>0</c:v>
                </c:pt>
                <c:pt idx="1318">
                  <c:v>4.58</c:v>
                </c:pt>
                <c:pt idx="1319">
                  <c:v>3.93</c:v>
                </c:pt>
                <c:pt idx="1320">
                  <c:v>3.65</c:v>
                </c:pt>
                <c:pt idx="1321">
                  <c:v>2.6</c:v>
                </c:pt>
                <c:pt idx="1322">
                  <c:v>2.3000000000000003</c:v>
                </c:pt>
                <c:pt idx="1323">
                  <c:v>1.98</c:v>
                </c:pt>
                <c:pt idx="1324">
                  <c:v>1.71</c:v>
                </c:pt>
                <c:pt idx="1325">
                  <c:v>1.41</c:v>
                </c:pt>
                <c:pt idx="1326">
                  <c:v>1.51</c:v>
                </c:pt>
                <c:pt idx="1327">
                  <c:v>1.47</c:v>
                </c:pt>
                <c:pt idx="1328">
                  <c:v>2.1500000000000004</c:v>
                </c:pt>
                <c:pt idx="1329">
                  <c:v>1.51</c:v>
                </c:pt>
                <c:pt idx="1330">
                  <c:v>3.85</c:v>
                </c:pt>
                <c:pt idx="1331">
                  <c:v>1.1800000000000002</c:v>
                </c:pt>
                <c:pt idx="1332">
                  <c:v>0.45000000000000007</c:v>
                </c:pt>
                <c:pt idx="1333">
                  <c:v>-0.16999999999999998</c:v>
                </c:pt>
                <c:pt idx="1334">
                  <c:v>-0.72</c:v>
                </c:pt>
                <c:pt idx="1335">
                  <c:v>-0.59</c:v>
                </c:pt>
                <c:pt idx="1336">
                  <c:v>-1.1599999999999999</c:v>
                </c:pt>
                <c:pt idx="1337">
                  <c:v>-0.67999999999999994</c:v>
                </c:pt>
                <c:pt idx="1338">
                  <c:v>-1.2899999999999998</c:v>
                </c:pt>
                <c:pt idx="1339">
                  <c:v>-1.1100000000000001</c:v>
                </c:pt>
                <c:pt idx="1340">
                  <c:v>-2.0499999999999998</c:v>
                </c:pt>
                <c:pt idx="1341">
                  <c:v>-2.63</c:v>
                </c:pt>
                <c:pt idx="1342">
                  <c:v>-2.1800000000000002</c:v>
                </c:pt>
                <c:pt idx="1343">
                  <c:v>-1.6799999999999997</c:v>
                </c:pt>
                <c:pt idx="1344">
                  <c:v>-1.5</c:v>
                </c:pt>
                <c:pt idx="1345">
                  <c:v>-1.1199999999999999</c:v>
                </c:pt>
                <c:pt idx="1346">
                  <c:v>-1.34</c:v>
                </c:pt>
                <c:pt idx="1347">
                  <c:v>-1.52</c:v>
                </c:pt>
                <c:pt idx="1348">
                  <c:v>-1.73</c:v>
                </c:pt>
                <c:pt idx="1349">
                  <c:v>-2.1100000000000003</c:v>
                </c:pt>
                <c:pt idx="1350">
                  <c:v>-2.23</c:v>
                </c:pt>
                <c:pt idx="1351">
                  <c:v>-2.2799999999999998</c:v>
                </c:pt>
                <c:pt idx="1352">
                  <c:v>-2.87</c:v>
                </c:pt>
                <c:pt idx="1353">
                  <c:v>-3.35</c:v>
                </c:pt>
                <c:pt idx="1354">
                  <c:v>-3.7</c:v>
                </c:pt>
                <c:pt idx="1355">
                  <c:v>-3.5300000000000002</c:v>
                </c:pt>
                <c:pt idx="1356">
                  <c:v>-3.31</c:v>
                </c:pt>
                <c:pt idx="1357">
                  <c:v>-3.54</c:v>
                </c:pt>
                <c:pt idx="1358">
                  <c:v>-3.7800000000000002</c:v>
                </c:pt>
                <c:pt idx="1359">
                  <c:v>-3.91</c:v>
                </c:pt>
                <c:pt idx="1360">
                  <c:v>-4.5999999999999996</c:v>
                </c:pt>
                <c:pt idx="1361">
                  <c:v>-4.6500000000000004</c:v>
                </c:pt>
                <c:pt idx="1362">
                  <c:v>-4.45</c:v>
                </c:pt>
                <c:pt idx="1363">
                  <c:v>-4.3899999999999997</c:v>
                </c:pt>
                <c:pt idx="1364">
                  <c:v>-4</c:v>
                </c:pt>
                <c:pt idx="1365">
                  <c:v>-3.7</c:v>
                </c:pt>
                <c:pt idx="1366">
                  <c:v>-4.34</c:v>
                </c:pt>
                <c:pt idx="1367">
                  <c:v>-4.16</c:v>
                </c:pt>
                <c:pt idx="1368">
                  <c:v>-3.5599999999999996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53024"/>
        <c:axId val="524588672"/>
      </c:lineChar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'Master 1m12m'!$A$2:$A$1370</c:f>
              <c:numCache>
                <c:formatCode>m/d/yyyy</c:formatCode>
                <c:ptCount val="1369"/>
                <c:pt idx="0">
                  <c:v>42153</c:v>
                </c:pt>
                <c:pt idx="1">
                  <c:v>42152</c:v>
                </c:pt>
                <c:pt idx="2">
                  <c:v>42151</c:v>
                </c:pt>
                <c:pt idx="3">
                  <c:v>42150</c:v>
                </c:pt>
                <c:pt idx="4">
                  <c:v>42149</c:v>
                </c:pt>
                <c:pt idx="5">
                  <c:v>42146</c:v>
                </c:pt>
                <c:pt idx="6">
                  <c:v>42145</c:v>
                </c:pt>
                <c:pt idx="7">
                  <c:v>42144</c:v>
                </c:pt>
                <c:pt idx="8">
                  <c:v>42143</c:v>
                </c:pt>
                <c:pt idx="9">
                  <c:v>42142</c:v>
                </c:pt>
                <c:pt idx="10">
                  <c:v>42139</c:v>
                </c:pt>
                <c:pt idx="11">
                  <c:v>42138</c:v>
                </c:pt>
                <c:pt idx="12">
                  <c:v>42137</c:v>
                </c:pt>
                <c:pt idx="13">
                  <c:v>42136</c:v>
                </c:pt>
                <c:pt idx="14">
                  <c:v>42135</c:v>
                </c:pt>
                <c:pt idx="15">
                  <c:v>42132</c:v>
                </c:pt>
                <c:pt idx="16">
                  <c:v>42131</c:v>
                </c:pt>
                <c:pt idx="17">
                  <c:v>42130</c:v>
                </c:pt>
                <c:pt idx="18">
                  <c:v>42129</c:v>
                </c:pt>
                <c:pt idx="19">
                  <c:v>42128</c:v>
                </c:pt>
                <c:pt idx="20">
                  <c:v>42125</c:v>
                </c:pt>
                <c:pt idx="21">
                  <c:v>42124</c:v>
                </c:pt>
                <c:pt idx="22">
                  <c:v>42123</c:v>
                </c:pt>
                <c:pt idx="23">
                  <c:v>42122</c:v>
                </c:pt>
                <c:pt idx="24">
                  <c:v>42121</c:v>
                </c:pt>
                <c:pt idx="25">
                  <c:v>42118</c:v>
                </c:pt>
                <c:pt idx="26">
                  <c:v>42117</c:v>
                </c:pt>
                <c:pt idx="27">
                  <c:v>42116</c:v>
                </c:pt>
                <c:pt idx="28">
                  <c:v>42115</c:v>
                </c:pt>
                <c:pt idx="29">
                  <c:v>42114</c:v>
                </c:pt>
                <c:pt idx="30">
                  <c:v>42111</c:v>
                </c:pt>
                <c:pt idx="31">
                  <c:v>42110</c:v>
                </c:pt>
                <c:pt idx="32">
                  <c:v>42109</c:v>
                </c:pt>
                <c:pt idx="33">
                  <c:v>42108</c:v>
                </c:pt>
                <c:pt idx="34">
                  <c:v>42107</c:v>
                </c:pt>
                <c:pt idx="35">
                  <c:v>42104</c:v>
                </c:pt>
                <c:pt idx="36">
                  <c:v>42103</c:v>
                </c:pt>
                <c:pt idx="37">
                  <c:v>42102</c:v>
                </c:pt>
                <c:pt idx="38">
                  <c:v>42101</c:v>
                </c:pt>
                <c:pt idx="39">
                  <c:v>42100</c:v>
                </c:pt>
                <c:pt idx="40">
                  <c:v>42097</c:v>
                </c:pt>
                <c:pt idx="41">
                  <c:v>42096</c:v>
                </c:pt>
                <c:pt idx="42">
                  <c:v>42095</c:v>
                </c:pt>
                <c:pt idx="43">
                  <c:v>42094</c:v>
                </c:pt>
                <c:pt idx="44">
                  <c:v>42093</c:v>
                </c:pt>
                <c:pt idx="45">
                  <c:v>42090</c:v>
                </c:pt>
                <c:pt idx="46">
                  <c:v>42089</c:v>
                </c:pt>
                <c:pt idx="47">
                  <c:v>42088</c:v>
                </c:pt>
                <c:pt idx="48">
                  <c:v>42087</c:v>
                </c:pt>
                <c:pt idx="49">
                  <c:v>42086</c:v>
                </c:pt>
                <c:pt idx="50">
                  <c:v>42083</c:v>
                </c:pt>
                <c:pt idx="51">
                  <c:v>42082</c:v>
                </c:pt>
                <c:pt idx="52">
                  <c:v>42081</c:v>
                </c:pt>
                <c:pt idx="53">
                  <c:v>42080</c:v>
                </c:pt>
                <c:pt idx="54">
                  <c:v>42079</c:v>
                </c:pt>
                <c:pt idx="55">
                  <c:v>42076</c:v>
                </c:pt>
                <c:pt idx="56">
                  <c:v>42075</c:v>
                </c:pt>
                <c:pt idx="57">
                  <c:v>42074</c:v>
                </c:pt>
                <c:pt idx="58">
                  <c:v>42073</c:v>
                </c:pt>
                <c:pt idx="59">
                  <c:v>42072</c:v>
                </c:pt>
                <c:pt idx="60">
                  <c:v>42069</c:v>
                </c:pt>
                <c:pt idx="61">
                  <c:v>42068</c:v>
                </c:pt>
                <c:pt idx="62">
                  <c:v>42067</c:v>
                </c:pt>
                <c:pt idx="63">
                  <c:v>42066</c:v>
                </c:pt>
                <c:pt idx="64">
                  <c:v>42065</c:v>
                </c:pt>
                <c:pt idx="65">
                  <c:v>42062</c:v>
                </c:pt>
                <c:pt idx="66">
                  <c:v>42061</c:v>
                </c:pt>
                <c:pt idx="67">
                  <c:v>42060</c:v>
                </c:pt>
                <c:pt idx="68">
                  <c:v>42059</c:v>
                </c:pt>
                <c:pt idx="69">
                  <c:v>42058</c:v>
                </c:pt>
                <c:pt idx="70">
                  <c:v>42055</c:v>
                </c:pt>
                <c:pt idx="71">
                  <c:v>42054</c:v>
                </c:pt>
                <c:pt idx="72">
                  <c:v>42053</c:v>
                </c:pt>
                <c:pt idx="73">
                  <c:v>42052</c:v>
                </c:pt>
                <c:pt idx="74">
                  <c:v>42051</c:v>
                </c:pt>
                <c:pt idx="75">
                  <c:v>42048</c:v>
                </c:pt>
                <c:pt idx="76">
                  <c:v>42047</c:v>
                </c:pt>
                <c:pt idx="77">
                  <c:v>42046</c:v>
                </c:pt>
                <c:pt idx="78">
                  <c:v>42045</c:v>
                </c:pt>
                <c:pt idx="79">
                  <c:v>42044</c:v>
                </c:pt>
                <c:pt idx="80">
                  <c:v>42041</c:v>
                </c:pt>
                <c:pt idx="81">
                  <c:v>42040</c:v>
                </c:pt>
                <c:pt idx="82">
                  <c:v>42039</c:v>
                </c:pt>
                <c:pt idx="83">
                  <c:v>42038</c:v>
                </c:pt>
                <c:pt idx="84">
                  <c:v>42037</c:v>
                </c:pt>
                <c:pt idx="85">
                  <c:v>42034</c:v>
                </c:pt>
                <c:pt idx="86">
                  <c:v>42033</c:v>
                </c:pt>
                <c:pt idx="87">
                  <c:v>42032</c:v>
                </c:pt>
                <c:pt idx="88">
                  <c:v>42031</c:v>
                </c:pt>
                <c:pt idx="89">
                  <c:v>42030</c:v>
                </c:pt>
                <c:pt idx="90">
                  <c:v>42027</c:v>
                </c:pt>
                <c:pt idx="91">
                  <c:v>42026</c:v>
                </c:pt>
                <c:pt idx="92">
                  <c:v>42025</c:v>
                </c:pt>
                <c:pt idx="93">
                  <c:v>42024</c:v>
                </c:pt>
                <c:pt idx="94">
                  <c:v>42023</c:v>
                </c:pt>
                <c:pt idx="95">
                  <c:v>42020</c:v>
                </c:pt>
                <c:pt idx="96">
                  <c:v>42019</c:v>
                </c:pt>
                <c:pt idx="97">
                  <c:v>42018</c:v>
                </c:pt>
                <c:pt idx="98">
                  <c:v>42017</c:v>
                </c:pt>
                <c:pt idx="99">
                  <c:v>42016</c:v>
                </c:pt>
                <c:pt idx="100">
                  <c:v>42013</c:v>
                </c:pt>
                <c:pt idx="101">
                  <c:v>42012</c:v>
                </c:pt>
                <c:pt idx="102">
                  <c:v>42011</c:v>
                </c:pt>
                <c:pt idx="103">
                  <c:v>42010</c:v>
                </c:pt>
                <c:pt idx="104">
                  <c:v>42009</c:v>
                </c:pt>
                <c:pt idx="105">
                  <c:v>42006</c:v>
                </c:pt>
                <c:pt idx="106">
                  <c:v>42005</c:v>
                </c:pt>
                <c:pt idx="107">
                  <c:v>42004</c:v>
                </c:pt>
                <c:pt idx="108">
                  <c:v>42003</c:v>
                </c:pt>
                <c:pt idx="109">
                  <c:v>42002</c:v>
                </c:pt>
                <c:pt idx="110">
                  <c:v>41999</c:v>
                </c:pt>
                <c:pt idx="111">
                  <c:v>41998</c:v>
                </c:pt>
                <c:pt idx="112">
                  <c:v>41997</c:v>
                </c:pt>
                <c:pt idx="113">
                  <c:v>41996</c:v>
                </c:pt>
                <c:pt idx="114">
                  <c:v>41995</c:v>
                </c:pt>
                <c:pt idx="115">
                  <c:v>41992</c:v>
                </c:pt>
                <c:pt idx="116">
                  <c:v>41991</c:v>
                </c:pt>
                <c:pt idx="117">
                  <c:v>41990</c:v>
                </c:pt>
                <c:pt idx="118">
                  <c:v>41989</c:v>
                </c:pt>
                <c:pt idx="119">
                  <c:v>41988</c:v>
                </c:pt>
                <c:pt idx="120">
                  <c:v>41985</c:v>
                </c:pt>
                <c:pt idx="121">
                  <c:v>41984</c:v>
                </c:pt>
                <c:pt idx="122">
                  <c:v>41983</c:v>
                </c:pt>
                <c:pt idx="123">
                  <c:v>41982</c:v>
                </c:pt>
                <c:pt idx="124">
                  <c:v>41981</c:v>
                </c:pt>
                <c:pt idx="125">
                  <c:v>41978</c:v>
                </c:pt>
                <c:pt idx="126">
                  <c:v>41977</c:v>
                </c:pt>
                <c:pt idx="127">
                  <c:v>41976</c:v>
                </c:pt>
                <c:pt idx="128">
                  <c:v>41975</c:v>
                </c:pt>
                <c:pt idx="129">
                  <c:v>41974</c:v>
                </c:pt>
                <c:pt idx="130">
                  <c:v>41971</c:v>
                </c:pt>
                <c:pt idx="131">
                  <c:v>41970</c:v>
                </c:pt>
                <c:pt idx="132">
                  <c:v>41969</c:v>
                </c:pt>
                <c:pt idx="133">
                  <c:v>41968</c:v>
                </c:pt>
                <c:pt idx="134">
                  <c:v>41967</c:v>
                </c:pt>
                <c:pt idx="135">
                  <c:v>41964</c:v>
                </c:pt>
                <c:pt idx="136">
                  <c:v>41963</c:v>
                </c:pt>
                <c:pt idx="137">
                  <c:v>41962</c:v>
                </c:pt>
                <c:pt idx="138">
                  <c:v>41961</c:v>
                </c:pt>
                <c:pt idx="139">
                  <c:v>41960</c:v>
                </c:pt>
                <c:pt idx="140">
                  <c:v>41957</c:v>
                </c:pt>
                <c:pt idx="141">
                  <c:v>41956</c:v>
                </c:pt>
                <c:pt idx="142">
                  <c:v>41955</c:v>
                </c:pt>
                <c:pt idx="143">
                  <c:v>41954</c:v>
                </c:pt>
                <c:pt idx="144">
                  <c:v>41953</c:v>
                </c:pt>
                <c:pt idx="145">
                  <c:v>41950</c:v>
                </c:pt>
                <c:pt idx="146">
                  <c:v>41949</c:v>
                </c:pt>
                <c:pt idx="147">
                  <c:v>41948</c:v>
                </c:pt>
                <c:pt idx="148">
                  <c:v>41947</c:v>
                </c:pt>
                <c:pt idx="149">
                  <c:v>41946</c:v>
                </c:pt>
                <c:pt idx="150">
                  <c:v>41943</c:v>
                </c:pt>
                <c:pt idx="151">
                  <c:v>41942</c:v>
                </c:pt>
                <c:pt idx="152">
                  <c:v>41941</c:v>
                </c:pt>
                <c:pt idx="153">
                  <c:v>41940</c:v>
                </c:pt>
                <c:pt idx="154">
                  <c:v>41939</c:v>
                </c:pt>
                <c:pt idx="155">
                  <c:v>41936</c:v>
                </c:pt>
                <c:pt idx="156">
                  <c:v>41935</c:v>
                </c:pt>
                <c:pt idx="157">
                  <c:v>41934</c:v>
                </c:pt>
                <c:pt idx="158">
                  <c:v>41933</c:v>
                </c:pt>
                <c:pt idx="159">
                  <c:v>41932</c:v>
                </c:pt>
                <c:pt idx="160">
                  <c:v>41929</c:v>
                </c:pt>
                <c:pt idx="161">
                  <c:v>41928</c:v>
                </c:pt>
                <c:pt idx="162">
                  <c:v>41927</c:v>
                </c:pt>
                <c:pt idx="163">
                  <c:v>41926</c:v>
                </c:pt>
                <c:pt idx="164">
                  <c:v>41925</c:v>
                </c:pt>
                <c:pt idx="165">
                  <c:v>41922</c:v>
                </c:pt>
                <c:pt idx="166">
                  <c:v>41921</c:v>
                </c:pt>
                <c:pt idx="167">
                  <c:v>41920</c:v>
                </c:pt>
                <c:pt idx="168">
                  <c:v>41919</c:v>
                </c:pt>
                <c:pt idx="169">
                  <c:v>41918</c:v>
                </c:pt>
                <c:pt idx="170">
                  <c:v>41915</c:v>
                </c:pt>
                <c:pt idx="171">
                  <c:v>41914</c:v>
                </c:pt>
                <c:pt idx="172">
                  <c:v>41913</c:v>
                </c:pt>
                <c:pt idx="173">
                  <c:v>41912</c:v>
                </c:pt>
                <c:pt idx="174">
                  <c:v>41911</c:v>
                </c:pt>
                <c:pt idx="175">
                  <c:v>41908</c:v>
                </c:pt>
                <c:pt idx="176">
                  <c:v>41907</c:v>
                </c:pt>
                <c:pt idx="177">
                  <c:v>41906</c:v>
                </c:pt>
                <c:pt idx="178">
                  <c:v>41905</c:v>
                </c:pt>
                <c:pt idx="179">
                  <c:v>41904</c:v>
                </c:pt>
                <c:pt idx="180">
                  <c:v>41901</c:v>
                </c:pt>
                <c:pt idx="181">
                  <c:v>41900</c:v>
                </c:pt>
                <c:pt idx="182">
                  <c:v>41899</c:v>
                </c:pt>
                <c:pt idx="183">
                  <c:v>41898</c:v>
                </c:pt>
                <c:pt idx="184">
                  <c:v>41897</c:v>
                </c:pt>
                <c:pt idx="185">
                  <c:v>41894</c:v>
                </c:pt>
                <c:pt idx="186">
                  <c:v>41893</c:v>
                </c:pt>
                <c:pt idx="187">
                  <c:v>41892</c:v>
                </c:pt>
                <c:pt idx="188">
                  <c:v>41891</c:v>
                </c:pt>
                <c:pt idx="189">
                  <c:v>41890</c:v>
                </c:pt>
                <c:pt idx="190">
                  <c:v>41887</c:v>
                </c:pt>
                <c:pt idx="191">
                  <c:v>41886</c:v>
                </c:pt>
                <c:pt idx="192">
                  <c:v>41885</c:v>
                </c:pt>
                <c:pt idx="193">
                  <c:v>41884</c:v>
                </c:pt>
                <c:pt idx="194">
                  <c:v>41883</c:v>
                </c:pt>
                <c:pt idx="195">
                  <c:v>41880</c:v>
                </c:pt>
                <c:pt idx="196">
                  <c:v>41879</c:v>
                </c:pt>
                <c:pt idx="197">
                  <c:v>41878</c:v>
                </c:pt>
                <c:pt idx="198">
                  <c:v>41877</c:v>
                </c:pt>
                <c:pt idx="199">
                  <c:v>41876</c:v>
                </c:pt>
                <c:pt idx="200">
                  <c:v>41873</c:v>
                </c:pt>
                <c:pt idx="201">
                  <c:v>41872</c:v>
                </c:pt>
                <c:pt idx="202">
                  <c:v>41871</c:v>
                </c:pt>
                <c:pt idx="203">
                  <c:v>41870</c:v>
                </c:pt>
                <c:pt idx="204">
                  <c:v>41869</c:v>
                </c:pt>
                <c:pt idx="205">
                  <c:v>41866</c:v>
                </c:pt>
                <c:pt idx="206">
                  <c:v>41865</c:v>
                </c:pt>
                <c:pt idx="207">
                  <c:v>41864</c:v>
                </c:pt>
                <c:pt idx="208">
                  <c:v>41863</c:v>
                </c:pt>
                <c:pt idx="209">
                  <c:v>41862</c:v>
                </c:pt>
                <c:pt idx="210">
                  <c:v>41859</c:v>
                </c:pt>
                <c:pt idx="211">
                  <c:v>41858</c:v>
                </c:pt>
                <c:pt idx="212">
                  <c:v>41857</c:v>
                </c:pt>
                <c:pt idx="213">
                  <c:v>41856</c:v>
                </c:pt>
                <c:pt idx="214">
                  <c:v>41855</c:v>
                </c:pt>
                <c:pt idx="215">
                  <c:v>41852</c:v>
                </c:pt>
                <c:pt idx="216">
                  <c:v>41851</c:v>
                </c:pt>
                <c:pt idx="217">
                  <c:v>41850</c:v>
                </c:pt>
                <c:pt idx="218">
                  <c:v>41849</c:v>
                </c:pt>
                <c:pt idx="219">
                  <c:v>41848</c:v>
                </c:pt>
                <c:pt idx="220">
                  <c:v>41845</c:v>
                </c:pt>
                <c:pt idx="221">
                  <c:v>41844</c:v>
                </c:pt>
                <c:pt idx="222">
                  <c:v>41843</c:v>
                </c:pt>
                <c:pt idx="223">
                  <c:v>41842</c:v>
                </c:pt>
                <c:pt idx="224">
                  <c:v>41841</c:v>
                </c:pt>
                <c:pt idx="225">
                  <c:v>41838</c:v>
                </c:pt>
                <c:pt idx="226">
                  <c:v>41837</c:v>
                </c:pt>
                <c:pt idx="227">
                  <c:v>41836</c:v>
                </c:pt>
                <c:pt idx="228">
                  <c:v>41835</c:v>
                </c:pt>
                <c:pt idx="229">
                  <c:v>41834</c:v>
                </c:pt>
                <c:pt idx="230">
                  <c:v>41831</c:v>
                </c:pt>
                <c:pt idx="231">
                  <c:v>41830</c:v>
                </c:pt>
                <c:pt idx="232">
                  <c:v>41829</c:v>
                </c:pt>
                <c:pt idx="233">
                  <c:v>41828</c:v>
                </c:pt>
                <c:pt idx="234">
                  <c:v>41827</c:v>
                </c:pt>
                <c:pt idx="235">
                  <c:v>41824</c:v>
                </c:pt>
                <c:pt idx="236">
                  <c:v>41823</c:v>
                </c:pt>
                <c:pt idx="237">
                  <c:v>41822</c:v>
                </c:pt>
                <c:pt idx="238">
                  <c:v>41821</c:v>
                </c:pt>
                <c:pt idx="239">
                  <c:v>41820</c:v>
                </c:pt>
                <c:pt idx="240">
                  <c:v>41817</c:v>
                </c:pt>
                <c:pt idx="241">
                  <c:v>41816</c:v>
                </c:pt>
                <c:pt idx="242">
                  <c:v>41815</c:v>
                </c:pt>
                <c:pt idx="243">
                  <c:v>41814</c:v>
                </c:pt>
                <c:pt idx="244">
                  <c:v>41813</c:v>
                </c:pt>
                <c:pt idx="245">
                  <c:v>41810</c:v>
                </c:pt>
                <c:pt idx="246">
                  <c:v>41809</c:v>
                </c:pt>
                <c:pt idx="247">
                  <c:v>41808</c:v>
                </c:pt>
                <c:pt idx="248">
                  <c:v>41807</c:v>
                </c:pt>
                <c:pt idx="249">
                  <c:v>41806</c:v>
                </c:pt>
                <c:pt idx="250">
                  <c:v>41803</c:v>
                </c:pt>
                <c:pt idx="251">
                  <c:v>41802</c:v>
                </c:pt>
                <c:pt idx="252">
                  <c:v>41801</c:v>
                </c:pt>
                <c:pt idx="253">
                  <c:v>41800</c:v>
                </c:pt>
                <c:pt idx="254">
                  <c:v>41799</c:v>
                </c:pt>
                <c:pt idx="255">
                  <c:v>41796</c:v>
                </c:pt>
                <c:pt idx="256">
                  <c:v>41795</c:v>
                </c:pt>
                <c:pt idx="257">
                  <c:v>41794</c:v>
                </c:pt>
                <c:pt idx="258">
                  <c:v>41793</c:v>
                </c:pt>
                <c:pt idx="259">
                  <c:v>41792</c:v>
                </c:pt>
                <c:pt idx="260">
                  <c:v>41789</c:v>
                </c:pt>
                <c:pt idx="261">
                  <c:v>41788</c:v>
                </c:pt>
                <c:pt idx="262">
                  <c:v>41787</c:v>
                </c:pt>
                <c:pt idx="263">
                  <c:v>41786</c:v>
                </c:pt>
                <c:pt idx="264">
                  <c:v>41785</c:v>
                </c:pt>
                <c:pt idx="265">
                  <c:v>41782</c:v>
                </c:pt>
                <c:pt idx="266">
                  <c:v>41781</c:v>
                </c:pt>
                <c:pt idx="267">
                  <c:v>41780</c:v>
                </c:pt>
                <c:pt idx="268">
                  <c:v>41779</c:v>
                </c:pt>
                <c:pt idx="269">
                  <c:v>41778</c:v>
                </c:pt>
                <c:pt idx="270">
                  <c:v>41775</c:v>
                </c:pt>
                <c:pt idx="271">
                  <c:v>41774</c:v>
                </c:pt>
                <c:pt idx="272">
                  <c:v>41773</c:v>
                </c:pt>
                <c:pt idx="273">
                  <c:v>41772</c:v>
                </c:pt>
                <c:pt idx="274">
                  <c:v>41771</c:v>
                </c:pt>
                <c:pt idx="275">
                  <c:v>41768</c:v>
                </c:pt>
                <c:pt idx="276">
                  <c:v>41767</c:v>
                </c:pt>
                <c:pt idx="277">
                  <c:v>41766</c:v>
                </c:pt>
                <c:pt idx="278">
                  <c:v>41765</c:v>
                </c:pt>
                <c:pt idx="279">
                  <c:v>41764</c:v>
                </c:pt>
                <c:pt idx="280">
                  <c:v>41761</c:v>
                </c:pt>
                <c:pt idx="281">
                  <c:v>41760</c:v>
                </c:pt>
                <c:pt idx="282">
                  <c:v>41759</c:v>
                </c:pt>
                <c:pt idx="283">
                  <c:v>41758</c:v>
                </c:pt>
                <c:pt idx="284">
                  <c:v>41757</c:v>
                </c:pt>
                <c:pt idx="285">
                  <c:v>41754</c:v>
                </c:pt>
                <c:pt idx="286">
                  <c:v>41753</c:v>
                </c:pt>
                <c:pt idx="287">
                  <c:v>41752</c:v>
                </c:pt>
                <c:pt idx="288">
                  <c:v>41751</c:v>
                </c:pt>
                <c:pt idx="289">
                  <c:v>41750</c:v>
                </c:pt>
                <c:pt idx="290">
                  <c:v>41747</c:v>
                </c:pt>
                <c:pt idx="291">
                  <c:v>41746</c:v>
                </c:pt>
                <c:pt idx="292">
                  <c:v>41745</c:v>
                </c:pt>
                <c:pt idx="293">
                  <c:v>41744</c:v>
                </c:pt>
                <c:pt idx="294">
                  <c:v>41743</c:v>
                </c:pt>
                <c:pt idx="295">
                  <c:v>41740</c:v>
                </c:pt>
                <c:pt idx="296">
                  <c:v>41739</c:v>
                </c:pt>
                <c:pt idx="297">
                  <c:v>41738</c:v>
                </c:pt>
                <c:pt idx="298">
                  <c:v>41737</c:v>
                </c:pt>
                <c:pt idx="299">
                  <c:v>41736</c:v>
                </c:pt>
                <c:pt idx="300">
                  <c:v>41733</c:v>
                </c:pt>
                <c:pt idx="301">
                  <c:v>41732</c:v>
                </c:pt>
                <c:pt idx="302">
                  <c:v>41731</c:v>
                </c:pt>
                <c:pt idx="303">
                  <c:v>41730</c:v>
                </c:pt>
                <c:pt idx="304">
                  <c:v>41729</c:v>
                </c:pt>
                <c:pt idx="305">
                  <c:v>41726</c:v>
                </c:pt>
                <c:pt idx="306">
                  <c:v>41725</c:v>
                </c:pt>
                <c:pt idx="307">
                  <c:v>41724</c:v>
                </c:pt>
                <c:pt idx="308">
                  <c:v>41723</c:v>
                </c:pt>
                <c:pt idx="309">
                  <c:v>41722</c:v>
                </c:pt>
                <c:pt idx="310">
                  <c:v>41719</c:v>
                </c:pt>
                <c:pt idx="311">
                  <c:v>41718</c:v>
                </c:pt>
                <c:pt idx="312">
                  <c:v>41717</c:v>
                </c:pt>
                <c:pt idx="313">
                  <c:v>41716</c:v>
                </c:pt>
                <c:pt idx="314">
                  <c:v>41715</c:v>
                </c:pt>
                <c:pt idx="315">
                  <c:v>41712</c:v>
                </c:pt>
                <c:pt idx="316">
                  <c:v>41711</c:v>
                </c:pt>
                <c:pt idx="317">
                  <c:v>41710</c:v>
                </c:pt>
                <c:pt idx="318">
                  <c:v>41709</c:v>
                </c:pt>
                <c:pt idx="319">
                  <c:v>41708</c:v>
                </c:pt>
                <c:pt idx="320">
                  <c:v>41705</c:v>
                </c:pt>
                <c:pt idx="321">
                  <c:v>41704</c:v>
                </c:pt>
                <c:pt idx="322">
                  <c:v>41703</c:v>
                </c:pt>
                <c:pt idx="323">
                  <c:v>41702</c:v>
                </c:pt>
                <c:pt idx="324">
                  <c:v>41701</c:v>
                </c:pt>
                <c:pt idx="325">
                  <c:v>41698</c:v>
                </c:pt>
                <c:pt idx="326">
                  <c:v>41697</c:v>
                </c:pt>
                <c:pt idx="327">
                  <c:v>41696</c:v>
                </c:pt>
                <c:pt idx="328">
                  <c:v>41695</c:v>
                </c:pt>
                <c:pt idx="329">
                  <c:v>41694</c:v>
                </c:pt>
                <c:pt idx="330">
                  <c:v>41691</c:v>
                </c:pt>
                <c:pt idx="331">
                  <c:v>41690</c:v>
                </c:pt>
                <c:pt idx="332">
                  <c:v>41689</c:v>
                </c:pt>
                <c:pt idx="333">
                  <c:v>41688</c:v>
                </c:pt>
                <c:pt idx="334">
                  <c:v>41687</c:v>
                </c:pt>
                <c:pt idx="335">
                  <c:v>41684</c:v>
                </c:pt>
                <c:pt idx="336">
                  <c:v>41683</c:v>
                </c:pt>
                <c:pt idx="337">
                  <c:v>41682</c:v>
                </c:pt>
                <c:pt idx="338">
                  <c:v>41681</c:v>
                </c:pt>
                <c:pt idx="339">
                  <c:v>41680</c:v>
                </c:pt>
                <c:pt idx="340">
                  <c:v>41677</c:v>
                </c:pt>
                <c:pt idx="341">
                  <c:v>41676</c:v>
                </c:pt>
                <c:pt idx="342">
                  <c:v>41675</c:v>
                </c:pt>
                <c:pt idx="343">
                  <c:v>41674</c:v>
                </c:pt>
                <c:pt idx="344">
                  <c:v>41673</c:v>
                </c:pt>
                <c:pt idx="345">
                  <c:v>41670</c:v>
                </c:pt>
                <c:pt idx="346">
                  <c:v>41669</c:v>
                </c:pt>
                <c:pt idx="347">
                  <c:v>41668</c:v>
                </c:pt>
                <c:pt idx="348">
                  <c:v>41667</c:v>
                </c:pt>
                <c:pt idx="349">
                  <c:v>41666</c:v>
                </c:pt>
                <c:pt idx="350">
                  <c:v>41663</c:v>
                </c:pt>
                <c:pt idx="351">
                  <c:v>41662</c:v>
                </c:pt>
                <c:pt idx="352">
                  <c:v>41661</c:v>
                </c:pt>
                <c:pt idx="353">
                  <c:v>41660</c:v>
                </c:pt>
                <c:pt idx="354">
                  <c:v>41659</c:v>
                </c:pt>
                <c:pt idx="355">
                  <c:v>41656</c:v>
                </c:pt>
                <c:pt idx="356">
                  <c:v>41655</c:v>
                </c:pt>
                <c:pt idx="357">
                  <c:v>41654</c:v>
                </c:pt>
                <c:pt idx="358">
                  <c:v>41653</c:v>
                </c:pt>
                <c:pt idx="359">
                  <c:v>41652</c:v>
                </c:pt>
                <c:pt idx="360">
                  <c:v>41649</c:v>
                </c:pt>
                <c:pt idx="361">
                  <c:v>41648</c:v>
                </c:pt>
                <c:pt idx="362">
                  <c:v>41647</c:v>
                </c:pt>
                <c:pt idx="363">
                  <c:v>41646</c:v>
                </c:pt>
                <c:pt idx="364">
                  <c:v>41645</c:v>
                </c:pt>
                <c:pt idx="365">
                  <c:v>41642</c:v>
                </c:pt>
                <c:pt idx="366">
                  <c:v>41641</c:v>
                </c:pt>
                <c:pt idx="367">
                  <c:v>41640</c:v>
                </c:pt>
                <c:pt idx="368">
                  <c:v>41639</c:v>
                </c:pt>
                <c:pt idx="369">
                  <c:v>41638</c:v>
                </c:pt>
                <c:pt idx="370">
                  <c:v>41635</c:v>
                </c:pt>
                <c:pt idx="371">
                  <c:v>41634</c:v>
                </c:pt>
                <c:pt idx="372">
                  <c:v>41633</c:v>
                </c:pt>
                <c:pt idx="373">
                  <c:v>41632</c:v>
                </c:pt>
                <c:pt idx="374">
                  <c:v>41631</c:v>
                </c:pt>
                <c:pt idx="375">
                  <c:v>41628</c:v>
                </c:pt>
                <c:pt idx="376">
                  <c:v>41627</c:v>
                </c:pt>
                <c:pt idx="377">
                  <c:v>41626</c:v>
                </c:pt>
                <c:pt idx="378">
                  <c:v>41625</c:v>
                </c:pt>
                <c:pt idx="379">
                  <c:v>41624</c:v>
                </c:pt>
                <c:pt idx="380">
                  <c:v>41621</c:v>
                </c:pt>
                <c:pt idx="381">
                  <c:v>41620</c:v>
                </c:pt>
                <c:pt idx="382">
                  <c:v>41619</c:v>
                </c:pt>
                <c:pt idx="383">
                  <c:v>41618</c:v>
                </c:pt>
                <c:pt idx="384">
                  <c:v>41617</c:v>
                </c:pt>
                <c:pt idx="385">
                  <c:v>41614</c:v>
                </c:pt>
                <c:pt idx="386">
                  <c:v>41613</c:v>
                </c:pt>
                <c:pt idx="387">
                  <c:v>41612</c:v>
                </c:pt>
                <c:pt idx="388">
                  <c:v>41611</c:v>
                </c:pt>
                <c:pt idx="389">
                  <c:v>41610</c:v>
                </c:pt>
                <c:pt idx="390">
                  <c:v>41607</c:v>
                </c:pt>
                <c:pt idx="391">
                  <c:v>41606</c:v>
                </c:pt>
                <c:pt idx="392">
                  <c:v>41605</c:v>
                </c:pt>
                <c:pt idx="393">
                  <c:v>41604</c:v>
                </c:pt>
                <c:pt idx="394">
                  <c:v>41603</c:v>
                </c:pt>
                <c:pt idx="395">
                  <c:v>41600</c:v>
                </c:pt>
                <c:pt idx="396">
                  <c:v>41599</c:v>
                </c:pt>
                <c:pt idx="397">
                  <c:v>41598</c:v>
                </c:pt>
                <c:pt idx="398">
                  <c:v>41597</c:v>
                </c:pt>
                <c:pt idx="399">
                  <c:v>41596</c:v>
                </c:pt>
                <c:pt idx="400">
                  <c:v>41593</c:v>
                </c:pt>
                <c:pt idx="401">
                  <c:v>41592</c:v>
                </c:pt>
                <c:pt idx="402">
                  <c:v>41591</c:v>
                </c:pt>
                <c:pt idx="403">
                  <c:v>41590</c:v>
                </c:pt>
                <c:pt idx="404">
                  <c:v>41589</c:v>
                </c:pt>
                <c:pt idx="405">
                  <c:v>41586</c:v>
                </c:pt>
                <c:pt idx="406">
                  <c:v>41585</c:v>
                </c:pt>
                <c:pt idx="407">
                  <c:v>41584</c:v>
                </c:pt>
                <c:pt idx="408">
                  <c:v>41583</c:v>
                </c:pt>
                <c:pt idx="409">
                  <c:v>41582</c:v>
                </c:pt>
                <c:pt idx="410">
                  <c:v>41579</c:v>
                </c:pt>
                <c:pt idx="411">
                  <c:v>41578</c:v>
                </c:pt>
                <c:pt idx="412">
                  <c:v>41577</c:v>
                </c:pt>
                <c:pt idx="413">
                  <c:v>41576</c:v>
                </c:pt>
                <c:pt idx="414">
                  <c:v>41575</c:v>
                </c:pt>
                <c:pt idx="415">
                  <c:v>41572</c:v>
                </c:pt>
                <c:pt idx="416">
                  <c:v>41571</c:v>
                </c:pt>
                <c:pt idx="417">
                  <c:v>41570</c:v>
                </c:pt>
                <c:pt idx="418">
                  <c:v>41569</c:v>
                </c:pt>
                <c:pt idx="419">
                  <c:v>41568</c:v>
                </c:pt>
                <c:pt idx="420">
                  <c:v>41565</c:v>
                </c:pt>
                <c:pt idx="421">
                  <c:v>41564</c:v>
                </c:pt>
                <c:pt idx="422">
                  <c:v>41563</c:v>
                </c:pt>
                <c:pt idx="423">
                  <c:v>41562</c:v>
                </c:pt>
                <c:pt idx="424">
                  <c:v>41561</c:v>
                </c:pt>
                <c:pt idx="425">
                  <c:v>41558</c:v>
                </c:pt>
                <c:pt idx="426">
                  <c:v>41557</c:v>
                </c:pt>
                <c:pt idx="427">
                  <c:v>41556</c:v>
                </c:pt>
                <c:pt idx="428">
                  <c:v>41555</c:v>
                </c:pt>
                <c:pt idx="429">
                  <c:v>41554</c:v>
                </c:pt>
                <c:pt idx="430">
                  <c:v>41551</c:v>
                </c:pt>
                <c:pt idx="431">
                  <c:v>41550</c:v>
                </c:pt>
                <c:pt idx="432">
                  <c:v>41549</c:v>
                </c:pt>
                <c:pt idx="433">
                  <c:v>41548</c:v>
                </c:pt>
                <c:pt idx="434">
                  <c:v>41547</c:v>
                </c:pt>
                <c:pt idx="435">
                  <c:v>41544</c:v>
                </c:pt>
                <c:pt idx="436">
                  <c:v>41543</c:v>
                </c:pt>
                <c:pt idx="437">
                  <c:v>41542</c:v>
                </c:pt>
                <c:pt idx="438">
                  <c:v>41541</c:v>
                </c:pt>
                <c:pt idx="439">
                  <c:v>41540</c:v>
                </c:pt>
                <c:pt idx="440">
                  <c:v>41537</c:v>
                </c:pt>
                <c:pt idx="441">
                  <c:v>41536</c:v>
                </c:pt>
                <c:pt idx="442">
                  <c:v>41535</c:v>
                </c:pt>
                <c:pt idx="443">
                  <c:v>41534</c:v>
                </c:pt>
                <c:pt idx="444">
                  <c:v>41533</c:v>
                </c:pt>
                <c:pt idx="445">
                  <c:v>41530</c:v>
                </c:pt>
                <c:pt idx="446">
                  <c:v>41529</c:v>
                </c:pt>
                <c:pt idx="447">
                  <c:v>41528</c:v>
                </c:pt>
                <c:pt idx="448">
                  <c:v>41527</c:v>
                </c:pt>
                <c:pt idx="449">
                  <c:v>41526</c:v>
                </c:pt>
                <c:pt idx="450">
                  <c:v>41523</c:v>
                </c:pt>
                <c:pt idx="451">
                  <c:v>41522</c:v>
                </c:pt>
                <c:pt idx="452">
                  <c:v>41521</c:v>
                </c:pt>
                <c:pt idx="453">
                  <c:v>41520</c:v>
                </c:pt>
                <c:pt idx="454">
                  <c:v>41519</c:v>
                </c:pt>
                <c:pt idx="455">
                  <c:v>41516</c:v>
                </c:pt>
                <c:pt idx="456">
                  <c:v>41515</c:v>
                </c:pt>
                <c:pt idx="457">
                  <c:v>41514</c:v>
                </c:pt>
                <c:pt idx="458">
                  <c:v>41513</c:v>
                </c:pt>
                <c:pt idx="459">
                  <c:v>41512</c:v>
                </c:pt>
                <c:pt idx="460">
                  <c:v>41509</c:v>
                </c:pt>
                <c:pt idx="461">
                  <c:v>41508</c:v>
                </c:pt>
                <c:pt idx="462">
                  <c:v>41507</c:v>
                </c:pt>
                <c:pt idx="463">
                  <c:v>41506</c:v>
                </c:pt>
                <c:pt idx="464">
                  <c:v>41505</c:v>
                </c:pt>
                <c:pt idx="465">
                  <c:v>41502</c:v>
                </c:pt>
                <c:pt idx="466">
                  <c:v>41501</c:v>
                </c:pt>
                <c:pt idx="467">
                  <c:v>41500</c:v>
                </c:pt>
                <c:pt idx="468">
                  <c:v>41499</c:v>
                </c:pt>
                <c:pt idx="469">
                  <c:v>41498</c:v>
                </c:pt>
                <c:pt idx="470">
                  <c:v>41495</c:v>
                </c:pt>
                <c:pt idx="471">
                  <c:v>41494</c:v>
                </c:pt>
                <c:pt idx="472">
                  <c:v>41493</c:v>
                </c:pt>
                <c:pt idx="473">
                  <c:v>41492</c:v>
                </c:pt>
                <c:pt idx="474">
                  <c:v>41491</c:v>
                </c:pt>
                <c:pt idx="475">
                  <c:v>41488</c:v>
                </c:pt>
                <c:pt idx="476">
                  <c:v>41487</c:v>
                </c:pt>
                <c:pt idx="477">
                  <c:v>41486</c:v>
                </c:pt>
                <c:pt idx="478">
                  <c:v>41485</c:v>
                </c:pt>
                <c:pt idx="479">
                  <c:v>41484</c:v>
                </c:pt>
                <c:pt idx="480">
                  <c:v>41481</c:v>
                </c:pt>
                <c:pt idx="481">
                  <c:v>41480</c:v>
                </c:pt>
                <c:pt idx="482">
                  <c:v>41479</c:v>
                </c:pt>
                <c:pt idx="483">
                  <c:v>41478</c:v>
                </c:pt>
                <c:pt idx="484">
                  <c:v>41477</c:v>
                </c:pt>
                <c:pt idx="485">
                  <c:v>41474</c:v>
                </c:pt>
                <c:pt idx="486">
                  <c:v>41473</c:v>
                </c:pt>
                <c:pt idx="487">
                  <c:v>41472</c:v>
                </c:pt>
                <c:pt idx="488">
                  <c:v>41471</c:v>
                </c:pt>
                <c:pt idx="489">
                  <c:v>41470</c:v>
                </c:pt>
                <c:pt idx="490">
                  <c:v>41467</c:v>
                </c:pt>
                <c:pt idx="491">
                  <c:v>41466</c:v>
                </c:pt>
                <c:pt idx="492">
                  <c:v>41465</c:v>
                </c:pt>
                <c:pt idx="493">
                  <c:v>41464</c:v>
                </c:pt>
                <c:pt idx="494">
                  <c:v>41463</c:v>
                </c:pt>
                <c:pt idx="495">
                  <c:v>41460</c:v>
                </c:pt>
                <c:pt idx="496">
                  <c:v>41459</c:v>
                </c:pt>
                <c:pt idx="497">
                  <c:v>41458</c:v>
                </c:pt>
                <c:pt idx="498">
                  <c:v>41457</c:v>
                </c:pt>
                <c:pt idx="499">
                  <c:v>41456</c:v>
                </c:pt>
                <c:pt idx="500">
                  <c:v>41453</c:v>
                </c:pt>
                <c:pt idx="501">
                  <c:v>41452</c:v>
                </c:pt>
                <c:pt idx="502">
                  <c:v>41451</c:v>
                </c:pt>
                <c:pt idx="503">
                  <c:v>41450</c:v>
                </c:pt>
                <c:pt idx="504">
                  <c:v>41449</c:v>
                </c:pt>
                <c:pt idx="505">
                  <c:v>41446</c:v>
                </c:pt>
                <c:pt idx="506">
                  <c:v>41445</c:v>
                </c:pt>
                <c:pt idx="507">
                  <c:v>41444</c:v>
                </c:pt>
                <c:pt idx="508">
                  <c:v>41443</c:v>
                </c:pt>
                <c:pt idx="509">
                  <c:v>41442</c:v>
                </c:pt>
                <c:pt idx="510">
                  <c:v>41439</c:v>
                </c:pt>
                <c:pt idx="511">
                  <c:v>41438</c:v>
                </c:pt>
                <c:pt idx="512">
                  <c:v>41437</c:v>
                </c:pt>
                <c:pt idx="513">
                  <c:v>41436</c:v>
                </c:pt>
                <c:pt idx="514">
                  <c:v>41435</c:v>
                </c:pt>
                <c:pt idx="515">
                  <c:v>41432</c:v>
                </c:pt>
                <c:pt idx="516">
                  <c:v>41431</c:v>
                </c:pt>
                <c:pt idx="517">
                  <c:v>41430</c:v>
                </c:pt>
                <c:pt idx="518">
                  <c:v>41429</c:v>
                </c:pt>
                <c:pt idx="519">
                  <c:v>41428</c:v>
                </c:pt>
                <c:pt idx="520">
                  <c:v>41425</c:v>
                </c:pt>
                <c:pt idx="521">
                  <c:v>41424</c:v>
                </c:pt>
                <c:pt idx="522">
                  <c:v>41423</c:v>
                </c:pt>
                <c:pt idx="523">
                  <c:v>41422</c:v>
                </c:pt>
                <c:pt idx="524">
                  <c:v>41421</c:v>
                </c:pt>
                <c:pt idx="525">
                  <c:v>41418</c:v>
                </c:pt>
                <c:pt idx="526">
                  <c:v>41417</c:v>
                </c:pt>
                <c:pt idx="527">
                  <c:v>41416</c:v>
                </c:pt>
                <c:pt idx="528">
                  <c:v>41415</c:v>
                </c:pt>
                <c:pt idx="529">
                  <c:v>41414</c:v>
                </c:pt>
                <c:pt idx="530">
                  <c:v>41411</c:v>
                </c:pt>
                <c:pt idx="531">
                  <c:v>41410</c:v>
                </c:pt>
                <c:pt idx="532">
                  <c:v>41409</c:v>
                </c:pt>
                <c:pt idx="533">
                  <c:v>41408</c:v>
                </c:pt>
                <c:pt idx="534">
                  <c:v>41407</c:v>
                </c:pt>
                <c:pt idx="535">
                  <c:v>41404</c:v>
                </c:pt>
                <c:pt idx="536">
                  <c:v>41403</c:v>
                </c:pt>
                <c:pt idx="537">
                  <c:v>41402</c:v>
                </c:pt>
                <c:pt idx="538">
                  <c:v>41401</c:v>
                </c:pt>
                <c:pt idx="539">
                  <c:v>41400</c:v>
                </c:pt>
                <c:pt idx="540">
                  <c:v>41397</c:v>
                </c:pt>
                <c:pt idx="541">
                  <c:v>41396</c:v>
                </c:pt>
                <c:pt idx="542">
                  <c:v>41395</c:v>
                </c:pt>
                <c:pt idx="543">
                  <c:v>41394</c:v>
                </c:pt>
                <c:pt idx="544">
                  <c:v>41393</c:v>
                </c:pt>
                <c:pt idx="545">
                  <c:v>41390</c:v>
                </c:pt>
                <c:pt idx="546">
                  <c:v>41389</c:v>
                </c:pt>
                <c:pt idx="547">
                  <c:v>41388</c:v>
                </c:pt>
                <c:pt idx="548">
                  <c:v>41387</c:v>
                </c:pt>
                <c:pt idx="549">
                  <c:v>41386</c:v>
                </c:pt>
                <c:pt idx="550">
                  <c:v>41383</c:v>
                </c:pt>
                <c:pt idx="551">
                  <c:v>41382</c:v>
                </c:pt>
                <c:pt idx="552">
                  <c:v>41381</c:v>
                </c:pt>
                <c:pt idx="553">
                  <c:v>41380</c:v>
                </c:pt>
                <c:pt idx="554">
                  <c:v>41379</c:v>
                </c:pt>
                <c:pt idx="555">
                  <c:v>41376</c:v>
                </c:pt>
                <c:pt idx="556">
                  <c:v>41375</c:v>
                </c:pt>
                <c:pt idx="557">
                  <c:v>41374</c:v>
                </c:pt>
                <c:pt idx="558">
                  <c:v>41373</c:v>
                </c:pt>
                <c:pt idx="559">
                  <c:v>41372</c:v>
                </c:pt>
                <c:pt idx="560">
                  <c:v>41369</c:v>
                </c:pt>
                <c:pt idx="561">
                  <c:v>41368</c:v>
                </c:pt>
                <c:pt idx="562">
                  <c:v>41367</c:v>
                </c:pt>
                <c:pt idx="563">
                  <c:v>41366</c:v>
                </c:pt>
                <c:pt idx="564">
                  <c:v>41365</c:v>
                </c:pt>
                <c:pt idx="565">
                  <c:v>41362</c:v>
                </c:pt>
                <c:pt idx="566">
                  <c:v>41361</c:v>
                </c:pt>
                <c:pt idx="567">
                  <c:v>41360</c:v>
                </c:pt>
                <c:pt idx="568">
                  <c:v>41359</c:v>
                </c:pt>
                <c:pt idx="569">
                  <c:v>41358</c:v>
                </c:pt>
                <c:pt idx="570">
                  <c:v>41355</c:v>
                </c:pt>
                <c:pt idx="571">
                  <c:v>41354</c:v>
                </c:pt>
                <c:pt idx="572">
                  <c:v>41353</c:v>
                </c:pt>
                <c:pt idx="573">
                  <c:v>41352</c:v>
                </c:pt>
                <c:pt idx="574">
                  <c:v>41351</c:v>
                </c:pt>
                <c:pt idx="575">
                  <c:v>41348</c:v>
                </c:pt>
                <c:pt idx="576">
                  <c:v>41347</c:v>
                </c:pt>
                <c:pt idx="577">
                  <c:v>41346</c:v>
                </c:pt>
                <c:pt idx="578">
                  <c:v>41345</c:v>
                </c:pt>
                <c:pt idx="579">
                  <c:v>41344</c:v>
                </c:pt>
                <c:pt idx="580">
                  <c:v>41341</c:v>
                </c:pt>
                <c:pt idx="581">
                  <c:v>41340</c:v>
                </c:pt>
                <c:pt idx="582">
                  <c:v>41339</c:v>
                </c:pt>
                <c:pt idx="583">
                  <c:v>41338</c:v>
                </c:pt>
                <c:pt idx="584">
                  <c:v>41337</c:v>
                </c:pt>
                <c:pt idx="585">
                  <c:v>41334</c:v>
                </c:pt>
                <c:pt idx="586">
                  <c:v>41333</c:v>
                </c:pt>
                <c:pt idx="587">
                  <c:v>41332</c:v>
                </c:pt>
                <c:pt idx="588">
                  <c:v>41331</c:v>
                </c:pt>
                <c:pt idx="589">
                  <c:v>41330</c:v>
                </c:pt>
                <c:pt idx="590">
                  <c:v>41327</c:v>
                </c:pt>
                <c:pt idx="591">
                  <c:v>41326</c:v>
                </c:pt>
                <c:pt idx="592">
                  <c:v>41325</c:v>
                </c:pt>
                <c:pt idx="593">
                  <c:v>41324</c:v>
                </c:pt>
                <c:pt idx="594">
                  <c:v>41323</c:v>
                </c:pt>
                <c:pt idx="595">
                  <c:v>41320</c:v>
                </c:pt>
                <c:pt idx="596">
                  <c:v>41319</c:v>
                </c:pt>
                <c:pt idx="597">
                  <c:v>41318</c:v>
                </c:pt>
                <c:pt idx="598">
                  <c:v>41317</c:v>
                </c:pt>
                <c:pt idx="599">
                  <c:v>41316</c:v>
                </c:pt>
                <c:pt idx="600">
                  <c:v>41313</c:v>
                </c:pt>
                <c:pt idx="601">
                  <c:v>41312</c:v>
                </c:pt>
                <c:pt idx="602">
                  <c:v>41311</c:v>
                </c:pt>
                <c:pt idx="603">
                  <c:v>41310</c:v>
                </c:pt>
                <c:pt idx="604">
                  <c:v>41309</c:v>
                </c:pt>
                <c:pt idx="605">
                  <c:v>41306</c:v>
                </c:pt>
                <c:pt idx="606">
                  <c:v>41305</c:v>
                </c:pt>
                <c:pt idx="607">
                  <c:v>41304</c:v>
                </c:pt>
                <c:pt idx="608">
                  <c:v>41303</c:v>
                </c:pt>
                <c:pt idx="609">
                  <c:v>41302</c:v>
                </c:pt>
                <c:pt idx="610">
                  <c:v>41299</c:v>
                </c:pt>
                <c:pt idx="611">
                  <c:v>41298</c:v>
                </c:pt>
                <c:pt idx="612">
                  <c:v>41297</c:v>
                </c:pt>
                <c:pt idx="613">
                  <c:v>41296</c:v>
                </c:pt>
                <c:pt idx="614">
                  <c:v>41295</c:v>
                </c:pt>
                <c:pt idx="615">
                  <c:v>41292</c:v>
                </c:pt>
                <c:pt idx="616">
                  <c:v>41291</c:v>
                </c:pt>
                <c:pt idx="617">
                  <c:v>41290</c:v>
                </c:pt>
                <c:pt idx="618">
                  <c:v>41289</c:v>
                </c:pt>
                <c:pt idx="619">
                  <c:v>41288</c:v>
                </c:pt>
                <c:pt idx="620">
                  <c:v>41285</c:v>
                </c:pt>
                <c:pt idx="621">
                  <c:v>41284</c:v>
                </c:pt>
                <c:pt idx="622">
                  <c:v>41283</c:v>
                </c:pt>
                <c:pt idx="623">
                  <c:v>41282</c:v>
                </c:pt>
                <c:pt idx="624">
                  <c:v>41281</c:v>
                </c:pt>
                <c:pt idx="625">
                  <c:v>41278</c:v>
                </c:pt>
                <c:pt idx="626">
                  <c:v>41277</c:v>
                </c:pt>
                <c:pt idx="627">
                  <c:v>41276</c:v>
                </c:pt>
                <c:pt idx="628">
                  <c:v>41275</c:v>
                </c:pt>
                <c:pt idx="629">
                  <c:v>41274</c:v>
                </c:pt>
                <c:pt idx="630">
                  <c:v>41271</c:v>
                </c:pt>
                <c:pt idx="631">
                  <c:v>41270</c:v>
                </c:pt>
                <c:pt idx="632">
                  <c:v>41269</c:v>
                </c:pt>
                <c:pt idx="633">
                  <c:v>41268</c:v>
                </c:pt>
                <c:pt idx="634">
                  <c:v>41267</c:v>
                </c:pt>
                <c:pt idx="635">
                  <c:v>41264</c:v>
                </c:pt>
                <c:pt idx="636">
                  <c:v>41263</c:v>
                </c:pt>
                <c:pt idx="637">
                  <c:v>41262</c:v>
                </c:pt>
                <c:pt idx="638">
                  <c:v>41261</c:v>
                </c:pt>
                <c:pt idx="639">
                  <c:v>41260</c:v>
                </c:pt>
                <c:pt idx="640">
                  <c:v>41257</c:v>
                </c:pt>
                <c:pt idx="641">
                  <c:v>41256</c:v>
                </c:pt>
                <c:pt idx="642">
                  <c:v>41255</c:v>
                </c:pt>
                <c:pt idx="643">
                  <c:v>41254</c:v>
                </c:pt>
                <c:pt idx="644">
                  <c:v>41253</c:v>
                </c:pt>
                <c:pt idx="645">
                  <c:v>41250</c:v>
                </c:pt>
                <c:pt idx="646">
                  <c:v>41249</c:v>
                </c:pt>
                <c:pt idx="647">
                  <c:v>41248</c:v>
                </c:pt>
                <c:pt idx="648">
                  <c:v>41247</c:v>
                </c:pt>
                <c:pt idx="649">
                  <c:v>41246</c:v>
                </c:pt>
                <c:pt idx="650">
                  <c:v>41243</c:v>
                </c:pt>
                <c:pt idx="651">
                  <c:v>41242</c:v>
                </c:pt>
                <c:pt idx="652">
                  <c:v>41241</c:v>
                </c:pt>
                <c:pt idx="653">
                  <c:v>41240</c:v>
                </c:pt>
                <c:pt idx="654">
                  <c:v>41239</c:v>
                </c:pt>
                <c:pt idx="655">
                  <c:v>41236</c:v>
                </c:pt>
                <c:pt idx="656">
                  <c:v>41235</c:v>
                </c:pt>
                <c:pt idx="657">
                  <c:v>41234</c:v>
                </c:pt>
                <c:pt idx="658">
                  <c:v>41233</c:v>
                </c:pt>
                <c:pt idx="659">
                  <c:v>41232</c:v>
                </c:pt>
                <c:pt idx="660">
                  <c:v>41229</c:v>
                </c:pt>
                <c:pt idx="661">
                  <c:v>41228</c:v>
                </c:pt>
                <c:pt idx="662">
                  <c:v>41227</c:v>
                </c:pt>
                <c:pt idx="663">
                  <c:v>41226</c:v>
                </c:pt>
                <c:pt idx="664">
                  <c:v>41225</c:v>
                </c:pt>
                <c:pt idx="665">
                  <c:v>41222</c:v>
                </c:pt>
                <c:pt idx="666">
                  <c:v>41221</c:v>
                </c:pt>
                <c:pt idx="667">
                  <c:v>41220</c:v>
                </c:pt>
                <c:pt idx="668">
                  <c:v>41219</c:v>
                </c:pt>
                <c:pt idx="669">
                  <c:v>41218</c:v>
                </c:pt>
                <c:pt idx="670">
                  <c:v>41215</c:v>
                </c:pt>
                <c:pt idx="671">
                  <c:v>41214</c:v>
                </c:pt>
                <c:pt idx="672">
                  <c:v>41213</c:v>
                </c:pt>
                <c:pt idx="673">
                  <c:v>41212</c:v>
                </c:pt>
                <c:pt idx="674">
                  <c:v>41211</c:v>
                </c:pt>
                <c:pt idx="675">
                  <c:v>41208</c:v>
                </c:pt>
                <c:pt idx="676">
                  <c:v>41207</c:v>
                </c:pt>
                <c:pt idx="677">
                  <c:v>41206</c:v>
                </c:pt>
                <c:pt idx="678">
                  <c:v>41205</c:v>
                </c:pt>
                <c:pt idx="679">
                  <c:v>41204</c:v>
                </c:pt>
                <c:pt idx="680">
                  <c:v>41201</c:v>
                </c:pt>
                <c:pt idx="681">
                  <c:v>41200</c:v>
                </c:pt>
                <c:pt idx="682">
                  <c:v>41199</c:v>
                </c:pt>
                <c:pt idx="683">
                  <c:v>41198</c:v>
                </c:pt>
                <c:pt idx="684">
                  <c:v>41197</c:v>
                </c:pt>
                <c:pt idx="685">
                  <c:v>41194</c:v>
                </c:pt>
                <c:pt idx="686">
                  <c:v>41193</c:v>
                </c:pt>
                <c:pt idx="687">
                  <c:v>41192</c:v>
                </c:pt>
                <c:pt idx="688">
                  <c:v>41191</c:v>
                </c:pt>
                <c:pt idx="689">
                  <c:v>41190</c:v>
                </c:pt>
                <c:pt idx="690">
                  <c:v>41187</c:v>
                </c:pt>
                <c:pt idx="691">
                  <c:v>41186</c:v>
                </c:pt>
                <c:pt idx="692">
                  <c:v>41185</c:v>
                </c:pt>
                <c:pt idx="693">
                  <c:v>41184</c:v>
                </c:pt>
                <c:pt idx="694">
                  <c:v>41183</c:v>
                </c:pt>
                <c:pt idx="695">
                  <c:v>41180</c:v>
                </c:pt>
                <c:pt idx="696">
                  <c:v>41179</c:v>
                </c:pt>
                <c:pt idx="697">
                  <c:v>41178</c:v>
                </c:pt>
                <c:pt idx="698">
                  <c:v>41177</c:v>
                </c:pt>
                <c:pt idx="699">
                  <c:v>41176</c:v>
                </c:pt>
                <c:pt idx="700">
                  <c:v>41173</c:v>
                </c:pt>
                <c:pt idx="701">
                  <c:v>41172</c:v>
                </c:pt>
                <c:pt idx="702">
                  <c:v>41171</c:v>
                </c:pt>
                <c:pt idx="703">
                  <c:v>41170</c:v>
                </c:pt>
                <c:pt idx="704">
                  <c:v>41169</c:v>
                </c:pt>
                <c:pt idx="705">
                  <c:v>41166</c:v>
                </c:pt>
                <c:pt idx="706">
                  <c:v>41165</c:v>
                </c:pt>
                <c:pt idx="707">
                  <c:v>41164</c:v>
                </c:pt>
                <c:pt idx="708">
                  <c:v>41163</c:v>
                </c:pt>
                <c:pt idx="709">
                  <c:v>41162</c:v>
                </c:pt>
                <c:pt idx="710">
                  <c:v>41159</c:v>
                </c:pt>
                <c:pt idx="711">
                  <c:v>41158</c:v>
                </c:pt>
                <c:pt idx="712">
                  <c:v>41157</c:v>
                </c:pt>
                <c:pt idx="713">
                  <c:v>41156</c:v>
                </c:pt>
                <c:pt idx="714">
                  <c:v>41155</c:v>
                </c:pt>
                <c:pt idx="715">
                  <c:v>41152</c:v>
                </c:pt>
                <c:pt idx="716">
                  <c:v>41151</c:v>
                </c:pt>
                <c:pt idx="717">
                  <c:v>41150</c:v>
                </c:pt>
                <c:pt idx="718">
                  <c:v>41149</c:v>
                </c:pt>
                <c:pt idx="719">
                  <c:v>41148</c:v>
                </c:pt>
                <c:pt idx="720">
                  <c:v>41145</c:v>
                </c:pt>
                <c:pt idx="721">
                  <c:v>41144</c:v>
                </c:pt>
                <c:pt idx="722">
                  <c:v>41143</c:v>
                </c:pt>
                <c:pt idx="723">
                  <c:v>41142</c:v>
                </c:pt>
                <c:pt idx="724">
                  <c:v>41141</c:v>
                </c:pt>
                <c:pt idx="725">
                  <c:v>41138</c:v>
                </c:pt>
                <c:pt idx="726">
                  <c:v>41137</c:v>
                </c:pt>
                <c:pt idx="727">
                  <c:v>41136</c:v>
                </c:pt>
                <c:pt idx="728">
                  <c:v>41135</c:v>
                </c:pt>
                <c:pt idx="729">
                  <c:v>41134</c:v>
                </c:pt>
                <c:pt idx="730">
                  <c:v>41131</c:v>
                </c:pt>
                <c:pt idx="731">
                  <c:v>41130</c:v>
                </c:pt>
                <c:pt idx="732">
                  <c:v>41129</c:v>
                </c:pt>
                <c:pt idx="733">
                  <c:v>41128</c:v>
                </c:pt>
                <c:pt idx="734">
                  <c:v>41127</c:v>
                </c:pt>
                <c:pt idx="735">
                  <c:v>41124</c:v>
                </c:pt>
                <c:pt idx="736">
                  <c:v>41123</c:v>
                </c:pt>
                <c:pt idx="737">
                  <c:v>41122</c:v>
                </c:pt>
                <c:pt idx="738">
                  <c:v>41121</c:v>
                </c:pt>
                <c:pt idx="739">
                  <c:v>41120</c:v>
                </c:pt>
                <c:pt idx="740">
                  <c:v>41117</c:v>
                </c:pt>
                <c:pt idx="741">
                  <c:v>41116</c:v>
                </c:pt>
                <c:pt idx="742">
                  <c:v>41115</c:v>
                </c:pt>
                <c:pt idx="743">
                  <c:v>41114</c:v>
                </c:pt>
                <c:pt idx="744">
                  <c:v>41113</c:v>
                </c:pt>
                <c:pt idx="745">
                  <c:v>41110</c:v>
                </c:pt>
                <c:pt idx="746">
                  <c:v>41109</c:v>
                </c:pt>
                <c:pt idx="747">
                  <c:v>41108</c:v>
                </c:pt>
                <c:pt idx="748">
                  <c:v>41107</c:v>
                </c:pt>
                <c:pt idx="749">
                  <c:v>41106</c:v>
                </c:pt>
                <c:pt idx="750">
                  <c:v>41103</c:v>
                </c:pt>
                <c:pt idx="751">
                  <c:v>41102</c:v>
                </c:pt>
                <c:pt idx="752">
                  <c:v>41101</c:v>
                </c:pt>
                <c:pt idx="753">
                  <c:v>41100</c:v>
                </c:pt>
                <c:pt idx="754">
                  <c:v>41099</c:v>
                </c:pt>
                <c:pt idx="755">
                  <c:v>41096</c:v>
                </c:pt>
                <c:pt idx="756">
                  <c:v>41095</c:v>
                </c:pt>
                <c:pt idx="757">
                  <c:v>41094</c:v>
                </c:pt>
                <c:pt idx="758">
                  <c:v>41093</c:v>
                </c:pt>
                <c:pt idx="759">
                  <c:v>41092</c:v>
                </c:pt>
                <c:pt idx="760">
                  <c:v>41089</c:v>
                </c:pt>
                <c:pt idx="761">
                  <c:v>41088</c:v>
                </c:pt>
                <c:pt idx="762">
                  <c:v>41087</c:v>
                </c:pt>
                <c:pt idx="763">
                  <c:v>41086</c:v>
                </c:pt>
                <c:pt idx="764">
                  <c:v>41085</c:v>
                </c:pt>
                <c:pt idx="765">
                  <c:v>41082</c:v>
                </c:pt>
                <c:pt idx="766">
                  <c:v>41081</c:v>
                </c:pt>
                <c:pt idx="767">
                  <c:v>41080</c:v>
                </c:pt>
                <c:pt idx="768">
                  <c:v>41079</c:v>
                </c:pt>
                <c:pt idx="769">
                  <c:v>41078</c:v>
                </c:pt>
                <c:pt idx="770">
                  <c:v>41075</c:v>
                </c:pt>
                <c:pt idx="771">
                  <c:v>41074</c:v>
                </c:pt>
                <c:pt idx="772">
                  <c:v>41073</c:v>
                </c:pt>
                <c:pt idx="773">
                  <c:v>41072</c:v>
                </c:pt>
                <c:pt idx="774">
                  <c:v>41071</c:v>
                </c:pt>
                <c:pt idx="775">
                  <c:v>41068</c:v>
                </c:pt>
                <c:pt idx="776">
                  <c:v>41067</c:v>
                </c:pt>
                <c:pt idx="777">
                  <c:v>41066</c:v>
                </c:pt>
                <c:pt idx="778">
                  <c:v>41065</c:v>
                </c:pt>
                <c:pt idx="779">
                  <c:v>41064</c:v>
                </c:pt>
                <c:pt idx="780">
                  <c:v>41061</c:v>
                </c:pt>
                <c:pt idx="781">
                  <c:v>41060</c:v>
                </c:pt>
                <c:pt idx="782">
                  <c:v>41059</c:v>
                </c:pt>
                <c:pt idx="783">
                  <c:v>41058</c:v>
                </c:pt>
                <c:pt idx="784">
                  <c:v>41057</c:v>
                </c:pt>
                <c:pt idx="785">
                  <c:v>41054</c:v>
                </c:pt>
                <c:pt idx="786">
                  <c:v>41053</c:v>
                </c:pt>
                <c:pt idx="787">
                  <c:v>41052</c:v>
                </c:pt>
                <c:pt idx="788">
                  <c:v>41051</c:v>
                </c:pt>
                <c:pt idx="789">
                  <c:v>41050</c:v>
                </c:pt>
                <c:pt idx="790">
                  <c:v>41047</c:v>
                </c:pt>
                <c:pt idx="791">
                  <c:v>41046</c:v>
                </c:pt>
                <c:pt idx="792">
                  <c:v>41045</c:v>
                </c:pt>
                <c:pt idx="793">
                  <c:v>41044</c:v>
                </c:pt>
                <c:pt idx="794">
                  <c:v>41043</c:v>
                </c:pt>
                <c:pt idx="795">
                  <c:v>41040</c:v>
                </c:pt>
                <c:pt idx="796">
                  <c:v>41039</c:v>
                </c:pt>
                <c:pt idx="797">
                  <c:v>41038</c:v>
                </c:pt>
                <c:pt idx="798">
                  <c:v>41037</c:v>
                </c:pt>
                <c:pt idx="799">
                  <c:v>41036</c:v>
                </c:pt>
                <c:pt idx="800">
                  <c:v>41033</c:v>
                </c:pt>
                <c:pt idx="801">
                  <c:v>41032</c:v>
                </c:pt>
                <c:pt idx="802">
                  <c:v>41031</c:v>
                </c:pt>
                <c:pt idx="803">
                  <c:v>41030</c:v>
                </c:pt>
                <c:pt idx="804">
                  <c:v>41029</c:v>
                </c:pt>
                <c:pt idx="805">
                  <c:v>41026</c:v>
                </c:pt>
                <c:pt idx="806">
                  <c:v>41025</c:v>
                </c:pt>
                <c:pt idx="807">
                  <c:v>41024</c:v>
                </c:pt>
                <c:pt idx="808">
                  <c:v>41023</c:v>
                </c:pt>
                <c:pt idx="809">
                  <c:v>41022</c:v>
                </c:pt>
                <c:pt idx="810">
                  <c:v>41019</c:v>
                </c:pt>
                <c:pt idx="811">
                  <c:v>41018</c:v>
                </c:pt>
                <c:pt idx="812">
                  <c:v>41017</c:v>
                </c:pt>
                <c:pt idx="813">
                  <c:v>41016</c:v>
                </c:pt>
                <c:pt idx="814">
                  <c:v>41015</c:v>
                </c:pt>
                <c:pt idx="815">
                  <c:v>41012</c:v>
                </c:pt>
                <c:pt idx="816">
                  <c:v>41011</c:v>
                </c:pt>
                <c:pt idx="817">
                  <c:v>41010</c:v>
                </c:pt>
                <c:pt idx="818">
                  <c:v>41009</c:v>
                </c:pt>
                <c:pt idx="819">
                  <c:v>41008</c:v>
                </c:pt>
                <c:pt idx="820">
                  <c:v>41005</c:v>
                </c:pt>
                <c:pt idx="821">
                  <c:v>41004</c:v>
                </c:pt>
                <c:pt idx="822">
                  <c:v>41003</c:v>
                </c:pt>
                <c:pt idx="823">
                  <c:v>41002</c:v>
                </c:pt>
                <c:pt idx="824">
                  <c:v>41001</c:v>
                </c:pt>
                <c:pt idx="825">
                  <c:v>40998</c:v>
                </c:pt>
                <c:pt idx="826">
                  <c:v>40997</c:v>
                </c:pt>
                <c:pt idx="827">
                  <c:v>40996</c:v>
                </c:pt>
                <c:pt idx="828">
                  <c:v>40995</c:v>
                </c:pt>
                <c:pt idx="829">
                  <c:v>40994</c:v>
                </c:pt>
                <c:pt idx="830">
                  <c:v>40991</c:v>
                </c:pt>
                <c:pt idx="831">
                  <c:v>40990</c:v>
                </c:pt>
                <c:pt idx="832">
                  <c:v>40989</c:v>
                </c:pt>
                <c:pt idx="833">
                  <c:v>40988</c:v>
                </c:pt>
                <c:pt idx="834">
                  <c:v>40987</c:v>
                </c:pt>
                <c:pt idx="835">
                  <c:v>40984</c:v>
                </c:pt>
                <c:pt idx="836">
                  <c:v>40983</c:v>
                </c:pt>
                <c:pt idx="837">
                  <c:v>40982</c:v>
                </c:pt>
                <c:pt idx="838">
                  <c:v>40981</c:v>
                </c:pt>
                <c:pt idx="839">
                  <c:v>40980</c:v>
                </c:pt>
                <c:pt idx="840">
                  <c:v>40977</c:v>
                </c:pt>
                <c:pt idx="841">
                  <c:v>40976</c:v>
                </c:pt>
                <c:pt idx="842">
                  <c:v>40975</c:v>
                </c:pt>
                <c:pt idx="843">
                  <c:v>40974</c:v>
                </c:pt>
                <c:pt idx="844">
                  <c:v>40973</c:v>
                </c:pt>
                <c:pt idx="845">
                  <c:v>40970</c:v>
                </c:pt>
                <c:pt idx="846">
                  <c:v>40969</c:v>
                </c:pt>
                <c:pt idx="847">
                  <c:v>40968</c:v>
                </c:pt>
                <c:pt idx="848">
                  <c:v>40967</c:v>
                </c:pt>
                <c:pt idx="849">
                  <c:v>40966</c:v>
                </c:pt>
                <c:pt idx="850">
                  <c:v>40963</c:v>
                </c:pt>
                <c:pt idx="851">
                  <c:v>40962</c:v>
                </c:pt>
                <c:pt idx="852">
                  <c:v>40961</c:v>
                </c:pt>
                <c:pt idx="853">
                  <c:v>40960</c:v>
                </c:pt>
                <c:pt idx="854">
                  <c:v>40959</c:v>
                </c:pt>
                <c:pt idx="855">
                  <c:v>40956</c:v>
                </c:pt>
                <c:pt idx="856">
                  <c:v>40955</c:v>
                </c:pt>
                <c:pt idx="857">
                  <c:v>40954</c:v>
                </c:pt>
                <c:pt idx="858">
                  <c:v>40953</c:v>
                </c:pt>
                <c:pt idx="859">
                  <c:v>40952</c:v>
                </c:pt>
                <c:pt idx="860">
                  <c:v>40949</c:v>
                </c:pt>
                <c:pt idx="861">
                  <c:v>40948</c:v>
                </c:pt>
                <c:pt idx="862">
                  <c:v>40947</c:v>
                </c:pt>
                <c:pt idx="863">
                  <c:v>40946</c:v>
                </c:pt>
                <c:pt idx="864">
                  <c:v>40945</c:v>
                </c:pt>
                <c:pt idx="865">
                  <c:v>40942</c:v>
                </c:pt>
                <c:pt idx="866">
                  <c:v>40941</c:v>
                </c:pt>
                <c:pt idx="867">
                  <c:v>40940</c:v>
                </c:pt>
                <c:pt idx="868">
                  <c:v>40939</c:v>
                </c:pt>
                <c:pt idx="869">
                  <c:v>40938</c:v>
                </c:pt>
                <c:pt idx="870">
                  <c:v>40935</c:v>
                </c:pt>
                <c:pt idx="871">
                  <c:v>40934</c:v>
                </c:pt>
                <c:pt idx="872">
                  <c:v>40933</c:v>
                </c:pt>
                <c:pt idx="873">
                  <c:v>40932</c:v>
                </c:pt>
                <c:pt idx="874">
                  <c:v>40931</c:v>
                </c:pt>
                <c:pt idx="875">
                  <c:v>40928</c:v>
                </c:pt>
                <c:pt idx="876">
                  <c:v>40927</c:v>
                </c:pt>
                <c:pt idx="877">
                  <c:v>40926</c:v>
                </c:pt>
                <c:pt idx="878">
                  <c:v>40925</c:v>
                </c:pt>
                <c:pt idx="879">
                  <c:v>40924</c:v>
                </c:pt>
                <c:pt idx="880">
                  <c:v>40921</c:v>
                </c:pt>
                <c:pt idx="881">
                  <c:v>40920</c:v>
                </c:pt>
                <c:pt idx="882">
                  <c:v>40919</c:v>
                </c:pt>
                <c:pt idx="883">
                  <c:v>40918</c:v>
                </c:pt>
                <c:pt idx="884">
                  <c:v>40917</c:v>
                </c:pt>
                <c:pt idx="885">
                  <c:v>40914</c:v>
                </c:pt>
                <c:pt idx="886">
                  <c:v>40913</c:v>
                </c:pt>
                <c:pt idx="887">
                  <c:v>40912</c:v>
                </c:pt>
                <c:pt idx="888">
                  <c:v>40911</c:v>
                </c:pt>
                <c:pt idx="889">
                  <c:v>40910</c:v>
                </c:pt>
                <c:pt idx="890">
                  <c:v>40907</c:v>
                </c:pt>
                <c:pt idx="891">
                  <c:v>40906</c:v>
                </c:pt>
                <c:pt idx="892">
                  <c:v>40905</c:v>
                </c:pt>
                <c:pt idx="893">
                  <c:v>40904</c:v>
                </c:pt>
                <c:pt idx="894">
                  <c:v>40903</c:v>
                </c:pt>
                <c:pt idx="895">
                  <c:v>40900</c:v>
                </c:pt>
                <c:pt idx="896">
                  <c:v>40899</c:v>
                </c:pt>
                <c:pt idx="897">
                  <c:v>40898</c:v>
                </c:pt>
                <c:pt idx="898">
                  <c:v>40897</c:v>
                </c:pt>
                <c:pt idx="899">
                  <c:v>40896</c:v>
                </c:pt>
                <c:pt idx="900">
                  <c:v>40893</c:v>
                </c:pt>
                <c:pt idx="901">
                  <c:v>40892</c:v>
                </c:pt>
                <c:pt idx="902">
                  <c:v>40891</c:v>
                </c:pt>
                <c:pt idx="903">
                  <c:v>40890</c:v>
                </c:pt>
                <c:pt idx="904">
                  <c:v>40889</c:v>
                </c:pt>
                <c:pt idx="905">
                  <c:v>40886</c:v>
                </c:pt>
                <c:pt idx="906">
                  <c:v>40885</c:v>
                </c:pt>
                <c:pt idx="907">
                  <c:v>40884</c:v>
                </c:pt>
                <c:pt idx="908">
                  <c:v>40883</c:v>
                </c:pt>
                <c:pt idx="909">
                  <c:v>40882</c:v>
                </c:pt>
                <c:pt idx="910">
                  <c:v>40879</c:v>
                </c:pt>
                <c:pt idx="911">
                  <c:v>40878</c:v>
                </c:pt>
                <c:pt idx="912">
                  <c:v>40877</c:v>
                </c:pt>
                <c:pt idx="913">
                  <c:v>40876</c:v>
                </c:pt>
                <c:pt idx="914">
                  <c:v>40875</c:v>
                </c:pt>
                <c:pt idx="915">
                  <c:v>40872</c:v>
                </c:pt>
                <c:pt idx="916">
                  <c:v>40871</c:v>
                </c:pt>
                <c:pt idx="917">
                  <c:v>40870</c:v>
                </c:pt>
                <c:pt idx="918">
                  <c:v>40869</c:v>
                </c:pt>
                <c:pt idx="919">
                  <c:v>40868</c:v>
                </c:pt>
                <c:pt idx="920">
                  <c:v>40865</c:v>
                </c:pt>
                <c:pt idx="921">
                  <c:v>40864</c:v>
                </c:pt>
                <c:pt idx="922">
                  <c:v>40863</c:v>
                </c:pt>
                <c:pt idx="923">
                  <c:v>40862</c:v>
                </c:pt>
                <c:pt idx="924">
                  <c:v>40861</c:v>
                </c:pt>
                <c:pt idx="925">
                  <c:v>40858</c:v>
                </c:pt>
                <c:pt idx="926">
                  <c:v>40857</c:v>
                </c:pt>
                <c:pt idx="927">
                  <c:v>40856</c:v>
                </c:pt>
                <c:pt idx="928">
                  <c:v>40855</c:v>
                </c:pt>
                <c:pt idx="929">
                  <c:v>40854</c:v>
                </c:pt>
                <c:pt idx="930">
                  <c:v>40851</c:v>
                </c:pt>
                <c:pt idx="931">
                  <c:v>40850</c:v>
                </c:pt>
                <c:pt idx="932">
                  <c:v>40849</c:v>
                </c:pt>
                <c:pt idx="933">
                  <c:v>40848</c:v>
                </c:pt>
                <c:pt idx="934">
                  <c:v>40847</c:v>
                </c:pt>
                <c:pt idx="935">
                  <c:v>40844</c:v>
                </c:pt>
                <c:pt idx="936">
                  <c:v>40843</c:v>
                </c:pt>
                <c:pt idx="937">
                  <c:v>40842</c:v>
                </c:pt>
                <c:pt idx="938">
                  <c:v>40841</c:v>
                </c:pt>
                <c:pt idx="939">
                  <c:v>40840</c:v>
                </c:pt>
                <c:pt idx="940">
                  <c:v>40837</c:v>
                </c:pt>
                <c:pt idx="941">
                  <c:v>40836</c:v>
                </c:pt>
                <c:pt idx="942">
                  <c:v>40835</c:v>
                </c:pt>
                <c:pt idx="943">
                  <c:v>40834</c:v>
                </c:pt>
                <c:pt idx="944">
                  <c:v>40833</c:v>
                </c:pt>
                <c:pt idx="945">
                  <c:v>40830</c:v>
                </c:pt>
                <c:pt idx="946">
                  <c:v>40829</c:v>
                </c:pt>
                <c:pt idx="947">
                  <c:v>40828</c:v>
                </c:pt>
                <c:pt idx="948">
                  <c:v>40827</c:v>
                </c:pt>
                <c:pt idx="949">
                  <c:v>40826</c:v>
                </c:pt>
                <c:pt idx="950">
                  <c:v>40823</c:v>
                </c:pt>
                <c:pt idx="951">
                  <c:v>40822</c:v>
                </c:pt>
                <c:pt idx="952">
                  <c:v>40821</c:v>
                </c:pt>
                <c:pt idx="953">
                  <c:v>40820</c:v>
                </c:pt>
                <c:pt idx="954">
                  <c:v>40819</c:v>
                </c:pt>
                <c:pt idx="955">
                  <c:v>40816</c:v>
                </c:pt>
                <c:pt idx="956">
                  <c:v>40815</c:v>
                </c:pt>
                <c:pt idx="957">
                  <c:v>40814</c:v>
                </c:pt>
                <c:pt idx="958">
                  <c:v>40813</c:v>
                </c:pt>
                <c:pt idx="959">
                  <c:v>40812</c:v>
                </c:pt>
                <c:pt idx="960">
                  <c:v>40809</c:v>
                </c:pt>
                <c:pt idx="961">
                  <c:v>40808</c:v>
                </c:pt>
                <c:pt idx="962">
                  <c:v>40807</c:v>
                </c:pt>
                <c:pt idx="963">
                  <c:v>40806</c:v>
                </c:pt>
                <c:pt idx="964">
                  <c:v>40805</c:v>
                </c:pt>
                <c:pt idx="965">
                  <c:v>40802</c:v>
                </c:pt>
                <c:pt idx="966">
                  <c:v>40801</c:v>
                </c:pt>
                <c:pt idx="967">
                  <c:v>40800</c:v>
                </c:pt>
                <c:pt idx="968">
                  <c:v>40799</c:v>
                </c:pt>
                <c:pt idx="969">
                  <c:v>40798</c:v>
                </c:pt>
                <c:pt idx="970">
                  <c:v>40795</c:v>
                </c:pt>
                <c:pt idx="971">
                  <c:v>40794</c:v>
                </c:pt>
                <c:pt idx="972">
                  <c:v>40793</c:v>
                </c:pt>
                <c:pt idx="973">
                  <c:v>40792</c:v>
                </c:pt>
                <c:pt idx="974">
                  <c:v>40791</c:v>
                </c:pt>
                <c:pt idx="975">
                  <c:v>40788</c:v>
                </c:pt>
                <c:pt idx="976">
                  <c:v>40787</c:v>
                </c:pt>
                <c:pt idx="977">
                  <c:v>40786</c:v>
                </c:pt>
                <c:pt idx="978">
                  <c:v>40785</c:v>
                </c:pt>
                <c:pt idx="979">
                  <c:v>40784</c:v>
                </c:pt>
                <c:pt idx="980">
                  <c:v>40781</c:v>
                </c:pt>
                <c:pt idx="981">
                  <c:v>40780</c:v>
                </c:pt>
                <c:pt idx="982">
                  <c:v>40779</c:v>
                </c:pt>
                <c:pt idx="983">
                  <c:v>40778</c:v>
                </c:pt>
                <c:pt idx="984">
                  <c:v>40777</c:v>
                </c:pt>
                <c:pt idx="985">
                  <c:v>40774</c:v>
                </c:pt>
                <c:pt idx="986">
                  <c:v>40773</c:v>
                </c:pt>
                <c:pt idx="987">
                  <c:v>40772</c:v>
                </c:pt>
                <c:pt idx="988">
                  <c:v>40771</c:v>
                </c:pt>
                <c:pt idx="989">
                  <c:v>40770</c:v>
                </c:pt>
                <c:pt idx="990">
                  <c:v>40767</c:v>
                </c:pt>
                <c:pt idx="991">
                  <c:v>40766</c:v>
                </c:pt>
                <c:pt idx="992">
                  <c:v>40765</c:v>
                </c:pt>
                <c:pt idx="993">
                  <c:v>40764</c:v>
                </c:pt>
                <c:pt idx="994">
                  <c:v>40763</c:v>
                </c:pt>
                <c:pt idx="995">
                  <c:v>40760</c:v>
                </c:pt>
                <c:pt idx="996">
                  <c:v>40759</c:v>
                </c:pt>
                <c:pt idx="997">
                  <c:v>40758</c:v>
                </c:pt>
                <c:pt idx="998">
                  <c:v>40757</c:v>
                </c:pt>
                <c:pt idx="999">
                  <c:v>40756</c:v>
                </c:pt>
                <c:pt idx="1000">
                  <c:v>40753</c:v>
                </c:pt>
                <c:pt idx="1001">
                  <c:v>40752</c:v>
                </c:pt>
                <c:pt idx="1002">
                  <c:v>40751</c:v>
                </c:pt>
                <c:pt idx="1003">
                  <c:v>40750</c:v>
                </c:pt>
                <c:pt idx="1004">
                  <c:v>40749</c:v>
                </c:pt>
                <c:pt idx="1005">
                  <c:v>40746</c:v>
                </c:pt>
                <c:pt idx="1006">
                  <c:v>40745</c:v>
                </c:pt>
                <c:pt idx="1007">
                  <c:v>40744</c:v>
                </c:pt>
                <c:pt idx="1008">
                  <c:v>40743</c:v>
                </c:pt>
                <c:pt idx="1009">
                  <c:v>40742</c:v>
                </c:pt>
                <c:pt idx="1010">
                  <c:v>40739</c:v>
                </c:pt>
                <c:pt idx="1011">
                  <c:v>40738</c:v>
                </c:pt>
                <c:pt idx="1012">
                  <c:v>40737</c:v>
                </c:pt>
                <c:pt idx="1013">
                  <c:v>40736</c:v>
                </c:pt>
                <c:pt idx="1014">
                  <c:v>40735</c:v>
                </c:pt>
                <c:pt idx="1015">
                  <c:v>40732</c:v>
                </c:pt>
                <c:pt idx="1016">
                  <c:v>40731</c:v>
                </c:pt>
                <c:pt idx="1017">
                  <c:v>40730</c:v>
                </c:pt>
                <c:pt idx="1018">
                  <c:v>40729</c:v>
                </c:pt>
                <c:pt idx="1019">
                  <c:v>40728</c:v>
                </c:pt>
                <c:pt idx="1020">
                  <c:v>40725</c:v>
                </c:pt>
                <c:pt idx="1021">
                  <c:v>40724</c:v>
                </c:pt>
                <c:pt idx="1022">
                  <c:v>40723</c:v>
                </c:pt>
                <c:pt idx="1023">
                  <c:v>40722</c:v>
                </c:pt>
                <c:pt idx="1024">
                  <c:v>40718</c:v>
                </c:pt>
                <c:pt idx="1025">
                  <c:v>40717</c:v>
                </c:pt>
                <c:pt idx="1026">
                  <c:v>40716</c:v>
                </c:pt>
                <c:pt idx="1027">
                  <c:v>40715</c:v>
                </c:pt>
                <c:pt idx="1028">
                  <c:v>40714</c:v>
                </c:pt>
                <c:pt idx="1029">
                  <c:v>40711</c:v>
                </c:pt>
                <c:pt idx="1030">
                  <c:v>40710</c:v>
                </c:pt>
                <c:pt idx="1031">
                  <c:v>40709</c:v>
                </c:pt>
                <c:pt idx="1032">
                  <c:v>40708</c:v>
                </c:pt>
                <c:pt idx="1033">
                  <c:v>40707</c:v>
                </c:pt>
                <c:pt idx="1034">
                  <c:v>40704</c:v>
                </c:pt>
                <c:pt idx="1035">
                  <c:v>40703</c:v>
                </c:pt>
                <c:pt idx="1036">
                  <c:v>40702</c:v>
                </c:pt>
                <c:pt idx="1037">
                  <c:v>40701</c:v>
                </c:pt>
                <c:pt idx="1038">
                  <c:v>40700</c:v>
                </c:pt>
                <c:pt idx="1039">
                  <c:v>40697</c:v>
                </c:pt>
                <c:pt idx="1040">
                  <c:v>40696</c:v>
                </c:pt>
                <c:pt idx="1041">
                  <c:v>40695</c:v>
                </c:pt>
                <c:pt idx="1042">
                  <c:v>40694</c:v>
                </c:pt>
                <c:pt idx="1043">
                  <c:v>40693</c:v>
                </c:pt>
                <c:pt idx="1044">
                  <c:v>40690</c:v>
                </c:pt>
                <c:pt idx="1045">
                  <c:v>40689</c:v>
                </c:pt>
                <c:pt idx="1046">
                  <c:v>40688</c:v>
                </c:pt>
                <c:pt idx="1047">
                  <c:v>40687</c:v>
                </c:pt>
                <c:pt idx="1048">
                  <c:v>40686</c:v>
                </c:pt>
                <c:pt idx="1049">
                  <c:v>40683</c:v>
                </c:pt>
                <c:pt idx="1050">
                  <c:v>40682</c:v>
                </c:pt>
                <c:pt idx="1051">
                  <c:v>40681</c:v>
                </c:pt>
                <c:pt idx="1052">
                  <c:v>40680</c:v>
                </c:pt>
                <c:pt idx="1053">
                  <c:v>40679</c:v>
                </c:pt>
                <c:pt idx="1054">
                  <c:v>40676</c:v>
                </c:pt>
                <c:pt idx="1055">
                  <c:v>40675</c:v>
                </c:pt>
                <c:pt idx="1056">
                  <c:v>40674</c:v>
                </c:pt>
                <c:pt idx="1057">
                  <c:v>40673</c:v>
                </c:pt>
                <c:pt idx="1058">
                  <c:v>40672</c:v>
                </c:pt>
                <c:pt idx="1059">
                  <c:v>40669</c:v>
                </c:pt>
                <c:pt idx="1060">
                  <c:v>40668</c:v>
                </c:pt>
                <c:pt idx="1061">
                  <c:v>40667</c:v>
                </c:pt>
                <c:pt idx="1062">
                  <c:v>40666</c:v>
                </c:pt>
                <c:pt idx="1063">
                  <c:v>40665</c:v>
                </c:pt>
                <c:pt idx="1064">
                  <c:v>40662</c:v>
                </c:pt>
                <c:pt idx="1065">
                  <c:v>40661</c:v>
                </c:pt>
                <c:pt idx="1066">
                  <c:v>40660</c:v>
                </c:pt>
                <c:pt idx="1067">
                  <c:v>40659</c:v>
                </c:pt>
                <c:pt idx="1068">
                  <c:v>40658</c:v>
                </c:pt>
                <c:pt idx="1069">
                  <c:v>40654</c:v>
                </c:pt>
                <c:pt idx="1070">
                  <c:v>40653</c:v>
                </c:pt>
                <c:pt idx="1071">
                  <c:v>40652</c:v>
                </c:pt>
                <c:pt idx="1072">
                  <c:v>40651</c:v>
                </c:pt>
                <c:pt idx="1073">
                  <c:v>40648</c:v>
                </c:pt>
                <c:pt idx="1074">
                  <c:v>40647</c:v>
                </c:pt>
                <c:pt idx="1075">
                  <c:v>40646</c:v>
                </c:pt>
                <c:pt idx="1076">
                  <c:v>40645</c:v>
                </c:pt>
                <c:pt idx="1077">
                  <c:v>40644</c:v>
                </c:pt>
                <c:pt idx="1078">
                  <c:v>40641</c:v>
                </c:pt>
                <c:pt idx="1079">
                  <c:v>40640</c:v>
                </c:pt>
                <c:pt idx="1080">
                  <c:v>40639</c:v>
                </c:pt>
                <c:pt idx="1081">
                  <c:v>40638</c:v>
                </c:pt>
                <c:pt idx="1082">
                  <c:v>40637</c:v>
                </c:pt>
                <c:pt idx="1083">
                  <c:v>40634</c:v>
                </c:pt>
                <c:pt idx="1084">
                  <c:v>40633</c:v>
                </c:pt>
                <c:pt idx="1085">
                  <c:v>40632</c:v>
                </c:pt>
                <c:pt idx="1086">
                  <c:v>40631</c:v>
                </c:pt>
                <c:pt idx="1087">
                  <c:v>40630</c:v>
                </c:pt>
                <c:pt idx="1088">
                  <c:v>40627</c:v>
                </c:pt>
                <c:pt idx="1089">
                  <c:v>40626</c:v>
                </c:pt>
                <c:pt idx="1090">
                  <c:v>40625</c:v>
                </c:pt>
                <c:pt idx="1091">
                  <c:v>40624</c:v>
                </c:pt>
                <c:pt idx="1092">
                  <c:v>40623</c:v>
                </c:pt>
                <c:pt idx="1093">
                  <c:v>40620</c:v>
                </c:pt>
                <c:pt idx="1094">
                  <c:v>40619</c:v>
                </c:pt>
                <c:pt idx="1095">
                  <c:v>40618</c:v>
                </c:pt>
                <c:pt idx="1096">
                  <c:v>40617</c:v>
                </c:pt>
                <c:pt idx="1097">
                  <c:v>40616</c:v>
                </c:pt>
                <c:pt idx="1098">
                  <c:v>40613</c:v>
                </c:pt>
                <c:pt idx="1099">
                  <c:v>40612</c:v>
                </c:pt>
                <c:pt idx="1100">
                  <c:v>40611</c:v>
                </c:pt>
                <c:pt idx="1101">
                  <c:v>40610</c:v>
                </c:pt>
                <c:pt idx="1102">
                  <c:v>40609</c:v>
                </c:pt>
                <c:pt idx="1103">
                  <c:v>40606</c:v>
                </c:pt>
                <c:pt idx="1104">
                  <c:v>40605</c:v>
                </c:pt>
                <c:pt idx="1105">
                  <c:v>40604</c:v>
                </c:pt>
                <c:pt idx="1106">
                  <c:v>40603</c:v>
                </c:pt>
                <c:pt idx="1107">
                  <c:v>40602</c:v>
                </c:pt>
                <c:pt idx="1108">
                  <c:v>40599</c:v>
                </c:pt>
                <c:pt idx="1109">
                  <c:v>40598</c:v>
                </c:pt>
                <c:pt idx="1110">
                  <c:v>40597</c:v>
                </c:pt>
                <c:pt idx="1111">
                  <c:v>40596</c:v>
                </c:pt>
                <c:pt idx="1112">
                  <c:v>40595</c:v>
                </c:pt>
                <c:pt idx="1113">
                  <c:v>40592</c:v>
                </c:pt>
                <c:pt idx="1114">
                  <c:v>40591</c:v>
                </c:pt>
                <c:pt idx="1115">
                  <c:v>40590</c:v>
                </c:pt>
                <c:pt idx="1116">
                  <c:v>40589</c:v>
                </c:pt>
                <c:pt idx="1117">
                  <c:v>40588</c:v>
                </c:pt>
                <c:pt idx="1118">
                  <c:v>40585</c:v>
                </c:pt>
                <c:pt idx="1119">
                  <c:v>40584</c:v>
                </c:pt>
                <c:pt idx="1120">
                  <c:v>40583</c:v>
                </c:pt>
                <c:pt idx="1121">
                  <c:v>40582</c:v>
                </c:pt>
                <c:pt idx="1122">
                  <c:v>40581</c:v>
                </c:pt>
                <c:pt idx="1123">
                  <c:v>40578</c:v>
                </c:pt>
                <c:pt idx="1124">
                  <c:v>40577</c:v>
                </c:pt>
                <c:pt idx="1125">
                  <c:v>40576</c:v>
                </c:pt>
                <c:pt idx="1126">
                  <c:v>40575</c:v>
                </c:pt>
                <c:pt idx="1127">
                  <c:v>40574</c:v>
                </c:pt>
                <c:pt idx="1128">
                  <c:v>40571</c:v>
                </c:pt>
                <c:pt idx="1129">
                  <c:v>40570</c:v>
                </c:pt>
                <c:pt idx="1130">
                  <c:v>40569</c:v>
                </c:pt>
                <c:pt idx="1131">
                  <c:v>40568</c:v>
                </c:pt>
                <c:pt idx="1132">
                  <c:v>40567</c:v>
                </c:pt>
                <c:pt idx="1133">
                  <c:v>40564</c:v>
                </c:pt>
                <c:pt idx="1134">
                  <c:v>40563</c:v>
                </c:pt>
                <c:pt idx="1135">
                  <c:v>40562</c:v>
                </c:pt>
                <c:pt idx="1136">
                  <c:v>40561</c:v>
                </c:pt>
                <c:pt idx="1137">
                  <c:v>40560</c:v>
                </c:pt>
                <c:pt idx="1138">
                  <c:v>40557</c:v>
                </c:pt>
                <c:pt idx="1139">
                  <c:v>40556</c:v>
                </c:pt>
                <c:pt idx="1140">
                  <c:v>40555</c:v>
                </c:pt>
                <c:pt idx="1141">
                  <c:v>40554</c:v>
                </c:pt>
                <c:pt idx="1142">
                  <c:v>40553</c:v>
                </c:pt>
                <c:pt idx="1143">
                  <c:v>40550</c:v>
                </c:pt>
                <c:pt idx="1144">
                  <c:v>40549</c:v>
                </c:pt>
                <c:pt idx="1145">
                  <c:v>40548</c:v>
                </c:pt>
                <c:pt idx="1146">
                  <c:v>40547</c:v>
                </c:pt>
                <c:pt idx="1147">
                  <c:v>40546</c:v>
                </c:pt>
                <c:pt idx="1148">
                  <c:v>40542</c:v>
                </c:pt>
                <c:pt idx="1149">
                  <c:v>40541</c:v>
                </c:pt>
                <c:pt idx="1150">
                  <c:v>40540</c:v>
                </c:pt>
                <c:pt idx="1151">
                  <c:v>40539</c:v>
                </c:pt>
                <c:pt idx="1152">
                  <c:v>40536</c:v>
                </c:pt>
                <c:pt idx="1153">
                  <c:v>40535</c:v>
                </c:pt>
                <c:pt idx="1154">
                  <c:v>40534</c:v>
                </c:pt>
                <c:pt idx="1155">
                  <c:v>40533</c:v>
                </c:pt>
                <c:pt idx="1156">
                  <c:v>40532</c:v>
                </c:pt>
                <c:pt idx="1157">
                  <c:v>40529</c:v>
                </c:pt>
                <c:pt idx="1158">
                  <c:v>40528</c:v>
                </c:pt>
                <c:pt idx="1159">
                  <c:v>40527</c:v>
                </c:pt>
                <c:pt idx="1160">
                  <c:v>40526</c:v>
                </c:pt>
                <c:pt idx="1161">
                  <c:v>40525</c:v>
                </c:pt>
                <c:pt idx="1162">
                  <c:v>40522</c:v>
                </c:pt>
                <c:pt idx="1163">
                  <c:v>40521</c:v>
                </c:pt>
                <c:pt idx="1164">
                  <c:v>40520</c:v>
                </c:pt>
                <c:pt idx="1165">
                  <c:v>40519</c:v>
                </c:pt>
                <c:pt idx="1166">
                  <c:v>40518</c:v>
                </c:pt>
                <c:pt idx="1167">
                  <c:v>40515</c:v>
                </c:pt>
                <c:pt idx="1168">
                  <c:v>40514</c:v>
                </c:pt>
                <c:pt idx="1169">
                  <c:v>40513</c:v>
                </c:pt>
                <c:pt idx="1170">
                  <c:v>40512</c:v>
                </c:pt>
                <c:pt idx="1171">
                  <c:v>40511</c:v>
                </c:pt>
                <c:pt idx="1172">
                  <c:v>40508</c:v>
                </c:pt>
                <c:pt idx="1173">
                  <c:v>40507</c:v>
                </c:pt>
                <c:pt idx="1174">
                  <c:v>40506</c:v>
                </c:pt>
                <c:pt idx="1175">
                  <c:v>40505</c:v>
                </c:pt>
                <c:pt idx="1176">
                  <c:v>40504</c:v>
                </c:pt>
                <c:pt idx="1177">
                  <c:v>40501</c:v>
                </c:pt>
                <c:pt idx="1178">
                  <c:v>40500</c:v>
                </c:pt>
                <c:pt idx="1179">
                  <c:v>40499</c:v>
                </c:pt>
                <c:pt idx="1180">
                  <c:v>40498</c:v>
                </c:pt>
                <c:pt idx="1181">
                  <c:v>40497</c:v>
                </c:pt>
                <c:pt idx="1182">
                  <c:v>40494</c:v>
                </c:pt>
                <c:pt idx="1183">
                  <c:v>40493</c:v>
                </c:pt>
                <c:pt idx="1184">
                  <c:v>40492</c:v>
                </c:pt>
                <c:pt idx="1185">
                  <c:v>40491</c:v>
                </c:pt>
                <c:pt idx="1186">
                  <c:v>40490</c:v>
                </c:pt>
                <c:pt idx="1187">
                  <c:v>40487</c:v>
                </c:pt>
                <c:pt idx="1188">
                  <c:v>40486</c:v>
                </c:pt>
                <c:pt idx="1189">
                  <c:v>40485</c:v>
                </c:pt>
                <c:pt idx="1190">
                  <c:v>40484</c:v>
                </c:pt>
                <c:pt idx="1191">
                  <c:v>40483</c:v>
                </c:pt>
                <c:pt idx="1192">
                  <c:v>40480</c:v>
                </c:pt>
                <c:pt idx="1193">
                  <c:v>40479</c:v>
                </c:pt>
                <c:pt idx="1194">
                  <c:v>40478</c:v>
                </c:pt>
                <c:pt idx="1195">
                  <c:v>40477</c:v>
                </c:pt>
                <c:pt idx="1196">
                  <c:v>40476</c:v>
                </c:pt>
                <c:pt idx="1197">
                  <c:v>40473</c:v>
                </c:pt>
                <c:pt idx="1198">
                  <c:v>40472</c:v>
                </c:pt>
                <c:pt idx="1199">
                  <c:v>40471</c:v>
                </c:pt>
                <c:pt idx="1200">
                  <c:v>40470</c:v>
                </c:pt>
                <c:pt idx="1201">
                  <c:v>40469</c:v>
                </c:pt>
                <c:pt idx="1202">
                  <c:v>40466</c:v>
                </c:pt>
                <c:pt idx="1203">
                  <c:v>40465</c:v>
                </c:pt>
                <c:pt idx="1204">
                  <c:v>40464</c:v>
                </c:pt>
                <c:pt idx="1205">
                  <c:v>40463</c:v>
                </c:pt>
                <c:pt idx="1206">
                  <c:v>40459</c:v>
                </c:pt>
                <c:pt idx="1207">
                  <c:v>40458</c:v>
                </c:pt>
                <c:pt idx="1208">
                  <c:v>40457</c:v>
                </c:pt>
                <c:pt idx="1209">
                  <c:v>40456</c:v>
                </c:pt>
                <c:pt idx="1210">
                  <c:v>40455</c:v>
                </c:pt>
                <c:pt idx="1211">
                  <c:v>40452</c:v>
                </c:pt>
                <c:pt idx="1212">
                  <c:v>40451</c:v>
                </c:pt>
                <c:pt idx="1213">
                  <c:v>40450</c:v>
                </c:pt>
                <c:pt idx="1214">
                  <c:v>40449</c:v>
                </c:pt>
                <c:pt idx="1215">
                  <c:v>40448</c:v>
                </c:pt>
                <c:pt idx="1216">
                  <c:v>40445</c:v>
                </c:pt>
                <c:pt idx="1217">
                  <c:v>40444</c:v>
                </c:pt>
                <c:pt idx="1218">
                  <c:v>40443</c:v>
                </c:pt>
                <c:pt idx="1219">
                  <c:v>40442</c:v>
                </c:pt>
                <c:pt idx="1220">
                  <c:v>40441</c:v>
                </c:pt>
                <c:pt idx="1221">
                  <c:v>40438</c:v>
                </c:pt>
                <c:pt idx="1222">
                  <c:v>40437</c:v>
                </c:pt>
                <c:pt idx="1223">
                  <c:v>40436</c:v>
                </c:pt>
                <c:pt idx="1224">
                  <c:v>40435</c:v>
                </c:pt>
                <c:pt idx="1225">
                  <c:v>40434</c:v>
                </c:pt>
                <c:pt idx="1226">
                  <c:v>40431</c:v>
                </c:pt>
                <c:pt idx="1227">
                  <c:v>40430</c:v>
                </c:pt>
                <c:pt idx="1228">
                  <c:v>40429</c:v>
                </c:pt>
                <c:pt idx="1229">
                  <c:v>40428</c:v>
                </c:pt>
                <c:pt idx="1230">
                  <c:v>40427</c:v>
                </c:pt>
                <c:pt idx="1231">
                  <c:v>40424</c:v>
                </c:pt>
                <c:pt idx="1232">
                  <c:v>40423</c:v>
                </c:pt>
                <c:pt idx="1233">
                  <c:v>40422</c:v>
                </c:pt>
                <c:pt idx="1234">
                  <c:v>40421</c:v>
                </c:pt>
                <c:pt idx="1235">
                  <c:v>40420</c:v>
                </c:pt>
                <c:pt idx="1236">
                  <c:v>40417</c:v>
                </c:pt>
                <c:pt idx="1237">
                  <c:v>40416</c:v>
                </c:pt>
                <c:pt idx="1238">
                  <c:v>40415</c:v>
                </c:pt>
                <c:pt idx="1239">
                  <c:v>40414</c:v>
                </c:pt>
                <c:pt idx="1240">
                  <c:v>40413</c:v>
                </c:pt>
                <c:pt idx="1241">
                  <c:v>40410</c:v>
                </c:pt>
                <c:pt idx="1242">
                  <c:v>40409</c:v>
                </c:pt>
                <c:pt idx="1243">
                  <c:v>40408</c:v>
                </c:pt>
                <c:pt idx="1244">
                  <c:v>40407</c:v>
                </c:pt>
                <c:pt idx="1245">
                  <c:v>40406</c:v>
                </c:pt>
                <c:pt idx="1246">
                  <c:v>40403</c:v>
                </c:pt>
                <c:pt idx="1247">
                  <c:v>40402</c:v>
                </c:pt>
                <c:pt idx="1248">
                  <c:v>40401</c:v>
                </c:pt>
                <c:pt idx="1249">
                  <c:v>40400</c:v>
                </c:pt>
                <c:pt idx="1250">
                  <c:v>40399</c:v>
                </c:pt>
                <c:pt idx="1251">
                  <c:v>40396</c:v>
                </c:pt>
                <c:pt idx="1252">
                  <c:v>40395</c:v>
                </c:pt>
                <c:pt idx="1253">
                  <c:v>40394</c:v>
                </c:pt>
                <c:pt idx="1254">
                  <c:v>40393</c:v>
                </c:pt>
                <c:pt idx="1255">
                  <c:v>40392</c:v>
                </c:pt>
                <c:pt idx="1256">
                  <c:v>40389</c:v>
                </c:pt>
                <c:pt idx="1257">
                  <c:v>40388</c:v>
                </c:pt>
                <c:pt idx="1258">
                  <c:v>40387</c:v>
                </c:pt>
                <c:pt idx="1259">
                  <c:v>40386</c:v>
                </c:pt>
                <c:pt idx="1260">
                  <c:v>40385</c:v>
                </c:pt>
                <c:pt idx="1261">
                  <c:v>40382</c:v>
                </c:pt>
                <c:pt idx="1262">
                  <c:v>40381</c:v>
                </c:pt>
                <c:pt idx="1263">
                  <c:v>40380</c:v>
                </c:pt>
                <c:pt idx="1264">
                  <c:v>40379</c:v>
                </c:pt>
                <c:pt idx="1265">
                  <c:v>40378</c:v>
                </c:pt>
                <c:pt idx="1266">
                  <c:v>40375</c:v>
                </c:pt>
                <c:pt idx="1267">
                  <c:v>40374</c:v>
                </c:pt>
                <c:pt idx="1268">
                  <c:v>40373</c:v>
                </c:pt>
                <c:pt idx="1269">
                  <c:v>40372</c:v>
                </c:pt>
                <c:pt idx="1270">
                  <c:v>40371</c:v>
                </c:pt>
                <c:pt idx="1271">
                  <c:v>40368</c:v>
                </c:pt>
                <c:pt idx="1272">
                  <c:v>40367</c:v>
                </c:pt>
                <c:pt idx="1273">
                  <c:v>40366</c:v>
                </c:pt>
                <c:pt idx="1274">
                  <c:v>40365</c:v>
                </c:pt>
                <c:pt idx="1275">
                  <c:v>40364</c:v>
                </c:pt>
                <c:pt idx="1276">
                  <c:v>40361</c:v>
                </c:pt>
                <c:pt idx="1277">
                  <c:v>40360</c:v>
                </c:pt>
                <c:pt idx="1278">
                  <c:v>40359</c:v>
                </c:pt>
                <c:pt idx="1279">
                  <c:v>40358</c:v>
                </c:pt>
                <c:pt idx="1280">
                  <c:v>40357</c:v>
                </c:pt>
                <c:pt idx="1281">
                  <c:v>40354</c:v>
                </c:pt>
                <c:pt idx="1282">
                  <c:v>40353</c:v>
                </c:pt>
                <c:pt idx="1283">
                  <c:v>40352</c:v>
                </c:pt>
                <c:pt idx="1284">
                  <c:v>40351</c:v>
                </c:pt>
                <c:pt idx="1285">
                  <c:v>40350</c:v>
                </c:pt>
                <c:pt idx="1286">
                  <c:v>40347</c:v>
                </c:pt>
                <c:pt idx="1287">
                  <c:v>40346</c:v>
                </c:pt>
                <c:pt idx="1288">
                  <c:v>40345</c:v>
                </c:pt>
                <c:pt idx="1289">
                  <c:v>40344</c:v>
                </c:pt>
                <c:pt idx="1290">
                  <c:v>40343</c:v>
                </c:pt>
                <c:pt idx="1291">
                  <c:v>40340</c:v>
                </c:pt>
                <c:pt idx="1292">
                  <c:v>40339</c:v>
                </c:pt>
                <c:pt idx="1293">
                  <c:v>40338</c:v>
                </c:pt>
                <c:pt idx="1294">
                  <c:v>40337</c:v>
                </c:pt>
                <c:pt idx="1295">
                  <c:v>40336</c:v>
                </c:pt>
                <c:pt idx="1296">
                  <c:v>40333</c:v>
                </c:pt>
                <c:pt idx="1297">
                  <c:v>40332</c:v>
                </c:pt>
                <c:pt idx="1298">
                  <c:v>40331</c:v>
                </c:pt>
                <c:pt idx="1299">
                  <c:v>40330</c:v>
                </c:pt>
                <c:pt idx="1300">
                  <c:v>40329</c:v>
                </c:pt>
                <c:pt idx="1301">
                  <c:v>40326</c:v>
                </c:pt>
                <c:pt idx="1302">
                  <c:v>40325</c:v>
                </c:pt>
                <c:pt idx="1303">
                  <c:v>40324</c:v>
                </c:pt>
                <c:pt idx="1304">
                  <c:v>40323</c:v>
                </c:pt>
                <c:pt idx="1305">
                  <c:v>40322</c:v>
                </c:pt>
                <c:pt idx="1306">
                  <c:v>40318</c:v>
                </c:pt>
                <c:pt idx="1307">
                  <c:v>40317</c:v>
                </c:pt>
                <c:pt idx="1308">
                  <c:v>40316</c:v>
                </c:pt>
                <c:pt idx="1309">
                  <c:v>40315</c:v>
                </c:pt>
                <c:pt idx="1310">
                  <c:v>40312</c:v>
                </c:pt>
                <c:pt idx="1311">
                  <c:v>40311</c:v>
                </c:pt>
                <c:pt idx="1312">
                  <c:v>40310</c:v>
                </c:pt>
                <c:pt idx="1313">
                  <c:v>40309</c:v>
                </c:pt>
                <c:pt idx="1314">
                  <c:v>40308</c:v>
                </c:pt>
                <c:pt idx="1315">
                  <c:v>40305</c:v>
                </c:pt>
                <c:pt idx="1316">
                  <c:v>40304</c:v>
                </c:pt>
                <c:pt idx="1317">
                  <c:v>40303</c:v>
                </c:pt>
                <c:pt idx="1318">
                  <c:v>40302</c:v>
                </c:pt>
                <c:pt idx="1319">
                  <c:v>40301</c:v>
                </c:pt>
                <c:pt idx="1320">
                  <c:v>40298</c:v>
                </c:pt>
                <c:pt idx="1321">
                  <c:v>40297</c:v>
                </c:pt>
                <c:pt idx="1322">
                  <c:v>40296</c:v>
                </c:pt>
                <c:pt idx="1323">
                  <c:v>40295</c:v>
                </c:pt>
                <c:pt idx="1324">
                  <c:v>40294</c:v>
                </c:pt>
                <c:pt idx="1325">
                  <c:v>40291</c:v>
                </c:pt>
                <c:pt idx="1326">
                  <c:v>40290</c:v>
                </c:pt>
                <c:pt idx="1327">
                  <c:v>40289</c:v>
                </c:pt>
                <c:pt idx="1328">
                  <c:v>40288</c:v>
                </c:pt>
                <c:pt idx="1329">
                  <c:v>40287</c:v>
                </c:pt>
                <c:pt idx="1330">
                  <c:v>40284</c:v>
                </c:pt>
                <c:pt idx="1331">
                  <c:v>40283</c:v>
                </c:pt>
                <c:pt idx="1332">
                  <c:v>40282</c:v>
                </c:pt>
                <c:pt idx="1333">
                  <c:v>40281</c:v>
                </c:pt>
                <c:pt idx="1334">
                  <c:v>40280</c:v>
                </c:pt>
                <c:pt idx="1335">
                  <c:v>40277</c:v>
                </c:pt>
                <c:pt idx="1336">
                  <c:v>40276</c:v>
                </c:pt>
                <c:pt idx="1337">
                  <c:v>40275</c:v>
                </c:pt>
                <c:pt idx="1338">
                  <c:v>40274</c:v>
                </c:pt>
                <c:pt idx="1339">
                  <c:v>40273</c:v>
                </c:pt>
                <c:pt idx="1340">
                  <c:v>40269</c:v>
                </c:pt>
                <c:pt idx="1341">
                  <c:v>40268</c:v>
                </c:pt>
                <c:pt idx="1342">
                  <c:v>40267</c:v>
                </c:pt>
                <c:pt idx="1343">
                  <c:v>40266</c:v>
                </c:pt>
                <c:pt idx="1344">
                  <c:v>40263</c:v>
                </c:pt>
                <c:pt idx="1345">
                  <c:v>40262</c:v>
                </c:pt>
                <c:pt idx="1346">
                  <c:v>40261</c:v>
                </c:pt>
                <c:pt idx="1347">
                  <c:v>40260</c:v>
                </c:pt>
                <c:pt idx="1348">
                  <c:v>40259</c:v>
                </c:pt>
                <c:pt idx="1349">
                  <c:v>40256</c:v>
                </c:pt>
                <c:pt idx="1350">
                  <c:v>40255</c:v>
                </c:pt>
                <c:pt idx="1351">
                  <c:v>40254</c:v>
                </c:pt>
                <c:pt idx="1352">
                  <c:v>40253</c:v>
                </c:pt>
                <c:pt idx="1353">
                  <c:v>40252</c:v>
                </c:pt>
                <c:pt idx="1354">
                  <c:v>40249</c:v>
                </c:pt>
                <c:pt idx="1355">
                  <c:v>40248</c:v>
                </c:pt>
                <c:pt idx="1356">
                  <c:v>40247</c:v>
                </c:pt>
                <c:pt idx="1357">
                  <c:v>40246</c:v>
                </c:pt>
                <c:pt idx="1358">
                  <c:v>40245</c:v>
                </c:pt>
                <c:pt idx="1359">
                  <c:v>40242</c:v>
                </c:pt>
                <c:pt idx="1360">
                  <c:v>40241</c:v>
                </c:pt>
                <c:pt idx="1361">
                  <c:v>40240</c:v>
                </c:pt>
                <c:pt idx="1362">
                  <c:v>40239</c:v>
                </c:pt>
                <c:pt idx="1363">
                  <c:v>40238</c:v>
                </c:pt>
                <c:pt idx="1364">
                  <c:v>40235</c:v>
                </c:pt>
                <c:pt idx="1365">
                  <c:v>40234</c:v>
                </c:pt>
                <c:pt idx="1366">
                  <c:v>40233</c:v>
                </c:pt>
                <c:pt idx="1367">
                  <c:v>40232</c:v>
                </c:pt>
                <c:pt idx="1368">
                  <c:v>40231</c:v>
                </c:pt>
              </c:numCache>
            </c:numRef>
          </c:cat>
          <c:val>
            <c:numRef>
              <c:f>'Master 1m12m'!$AC$2:$AC$1370</c:f>
              <c:numCache>
                <c:formatCode>0.00</c:formatCode>
                <c:ptCount val="1369"/>
                <c:pt idx="0">
                  <c:v>2.3900000000000041</c:v>
                </c:pt>
                <c:pt idx="1">
                  <c:v>2.3900000000000006</c:v>
                </c:pt>
                <c:pt idx="2">
                  <c:v>2.6812500000000021</c:v>
                </c:pt>
                <c:pt idx="3">
                  <c:v>2.6712500000000041</c:v>
                </c:pt>
                <c:pt idx="4">
                  <c:v>2.9140625000000036</c:v>
                </c:pt>
                <c:pt idx="5">
                  <c:v>3.7968750000000036</c:v>
                </c:pt>
                <c:pt idx="6">
                  <c:v>2.289687500000003</c:v>
                </c:pt>
                <c:pt idx="7">
                  <c:v>2.4696875000000027</c:v>
                </c:pt>
                <c:pt idx="8">
                  <c:v>2.1109375000000021</c:v>
                </c:pt>
                <c:pt idx="9">
                  <c:v>2.1537500000000058</c:v>
                </c:pt>
                <c:pt idx="10">
                  <c:v>1.9465625000000024</c:v>
                </c:pt>
                <c:pt idx="11">
                  <c:v>2.3193750000000044</c:v>
                </c:pt>
                <c:pt idx="12">
                  <c:v>1.8406250000000028</c:v>
                </c:pt>
                <c:pt idx="13">
                  <c:v>1.990625000000005</c:v>
                </c:pt>
                <c:pt idx="14">
                  <c:v>1.8034375000000011</c:v>
                </c:pt>
                <c:pt idx="15">
                  <c:v>2.4862500000000054</c:v>
                </c:pt>
                <c:pt idx="16">
                  <c:v>1.9990625000000009</c:v>
                </c:pt>
                <c:pt idx="17">
                  <c:v>2.7312121212121205</c:v>
                </c:pt>
                <c:pt idx="18">
                  <c:v>2.7312121212121205</c:v>
                </c:pt>
                <c:pt idx="19">
                  <c:v>3.0796969696969683</c:v>
                </c:pt>
                <c:pt idx="20">
                  <c:v>2.8481818181818177</c:v>
                </c:pt>
                <c:pt idx="21">
                  <c:v>3.2600000000000016</c:v>
                </c:pt>
                <c:pt idx="22">
                  <c:v>3.1900000000000013</c:v>
                </c:pt>
                <c:pt idx="23">
                  <c:v>3.6300000000000026</c:v>
                </c:pt>
                <c:pt idx="24">
                  <c:v>3.4293103448275915</c:v>
                </c:pt>
                <c:pt idx="25">
                  <c:v>3.4986206896551728</c:v>
                </c:pt>
                <c:pt idx="26">
                  <c:v>2.8979310344827596</c:v>
                </c:pt>
                <c:pt idx="27">
                  <c:v>4.0251724137931006</c:v>
                </c:pt>
                <c:pt idx="28">
                  <c:v>4.0651724137931033</c:v>
                </c:pt>
                <c:pt idx="29">
                  <c:v>2.8244827586206895</c:v>
                </c:pt>
                <c:pt idx="30">
                  <c:v>2.6837931034482772</c:v>
                </c:pt>
                <c:pt idx="31">
                  <c:v>2.3031034482758628</c:v>
                </c:pt>
                <c:pt idx="32">
                  <c:v>1.9903448275862097</c:v>
                </c:pt>
                <c:pt idx="33">
                  <c:v>2.1703448275862094</c:v>
                </c:pt>
                <c:pt idx="34">
                  <c:v>2.3796551724137949</c:v>
                </c:pt>
                <c:pt idx="35">
                  <c:v>2.2689655172413836</c:v>
                </c:pt>
                <c:pt idx="36">
                  <c:v>2.458275862068966</c:v>
                </c:pt>
                <c:pt idx="37">
                  <c:v>2.2255172413793112</c:v>
                </c:pt>
                <c:pt idx="38">
                  <c:v>2.0155172413793103</c:v>
                </c:pt>
                <c:pt idx="39">
                  <c:v>1.5748275862068972</c:v>
                </c:pt>
                <c:pt idx="40">
                  <c:v>2.3550000000000004</c:v>
                </c:pt>
                <c:pt idx="41">
                  <c:v>2.625</c:v>
                </c:pt>
                <c:pt idx="42">
                  <c:v>2.3340624999999982</c:v>
                </c:pt>
                <c:pt idx="43">
                  <c:v>2.6099999999999994</c:v>
                </c:pt>
                <c:pt idx="44">
                  <c:v>3</c:v>
                </c:pt>
                <c:pt idx="45">
                  <c:v>3.5235483870967776</c:v>
                </c:pt>
                <c:pt idx="46">
                  <c:v>3.1970967741935468</c:v>
                </c:pt>
                <c:pt idx="47">
                  <c:v>2.9048387096774242</c:v>
                </c:pt>
                <c:pt idx="48">
                  <c:v>3.0648387096774243</c:v>
                </c:pt>
                <c:pt idx="49">
                  <c:v>2.8948387096774226</c:v>
                </c:pt>
                <c:pt idx="50">
                  <c:v>2.0483870967741957</c:v>
                </c:pt>
                <c:pt idx="51">
                  <c:v>3.2219354838709684</c:v>
                </c:pt>
                <c:pt idx="52">
                  <c:v>1.4361290322580622</c:v>
                </c:pt>
                <c:pt idx="53">
                  <c:v>1.5561290322580668</c:v>
                </c:pt>
                <c:pt idx="54">
                  <c:v>1.1696774193548407</c:v>
                </c:pt>
                <c:pt idx="55">
                  <c:v>1.1632258064516137</c:v>
                </c:pt>
                <c:pt idx="56">
                  <c:v>1.5567741935483888</c:v>
                </c:pt>
                <c:pt idx="57">
                  <c:v>1.5447058823529396</c:v>
                </c:pt>
                <c:pt idx="58">
                  <c:v>2.044705882352936</c:v>
                </c:pt>
                <c:pt idx="59">
                  <c:v>2.6329411764705881</c:v>
                </c:pt>
                <c:pt idx="60">
                  <c:v>2.6911764705882391</c:v>
                </c:pt>
                <c:pt idx="61">
                  <c:v>2.919411764705881</c:v>
                </c:pt>
                <c:pt idx="62">
                  <c:v>3.0640625000000021</c:v>
                </c:pt>
                <c:pt idx="63">
                  <c:v>3.2140625000000043</c:v>
                </c:pt>
                <c:pt idx="64">
                  <c:v>3.0031250000000007</c:v>
                </c:pt>
                <c:pt idx="65">
                  <c:v>3.75</c:v>
                </c:pt>
                <c:pt idx="66">
                  <c:v>3.7100000000000009</c:v>
                </c:pt>
                <c:pt idx="67">
                  <c:v>3.9409677419354843</c:v>
                </c:pt>
                <c:pt idx="68">
                  <c:v>3.5312903225806487</c:v>
                </c:pt>
                <c:pt idx="69">
                  <c:v>3.5116129032258065</c:v>
                </c:pt>
                <c:pt idx="70">
                  <c:v>3.7019354838709688</c:v>
                </c:pt>
                <c:pt idx="71">
                  <c:v>3.3022580645161312</c:v>
                </c:pt>
                <c:pt idx="72">
                  <c:v>4.3332258064516118</c:v>
                </c:pt>
                <c:pt idx="73">
                  <c:v>3.4235483870967762</c:v>
                </c:pt>
                <c:pt idx="74">
                  <c:v>2.9138709677419321</c:v>
                </c:pt>
                <c:pt idx="75">
                  <c:v>3.0341935483870941</c:v>
                </c:pt>
                <c:pt idx="76">
                  <c:v>3.5345161290322586</c:v>
                </c:pt>
                <c:pt idx="77">
                  <c:v>3.0954838709677439</c:v>
                </c:pt>
                <c:pt idx="78">
                  <c:v>2.6699999999999982</c:v>
                </c:pt>
                <c:pt idx="79">
                  <c:v>2.5266666666666673</c:v>
                </c:pt>
                <c:pt idx="80">
                  <c:v>2.4133333333333304</c:v>
                </c:pt>
                <c:pt idx="81">
                  <c:v>2.7300000000000004</c:v>
                </c:pt>
                <c:pt idx="82">
                  <c:v>2.6700000000000017</c:v>
                </c:pt>
                <c:pt idx="83">
                  <c:v>2.9935294117647118</c:v>
                </c:pt>
                <c:pt idx="84">
                  <c:v>3.3073529411764753</c:v>
                </c:pt>
                <c:pt idx="85">
                  <c:v>3.6999999999999993</c:v>
                </c:pt>
                <c:pt idx="86">
                  <c:v>4</c:v>
                </c:pt>
                <c:pt idx="87">
                  <c:v>4.0500000000000007</c:v>
                </c:pt>
                <c:pt idx="88">
                  <c:v>4.2349999999999994</c:v>
                </c:pt>
                <c:pt idx="89">
                  <c:v>4.2300000000000004</c:v>
                </c:pt>
                <c:pt idx="90">
                  <c:v>4.5549999999999997</c:v>
                </c:pt>
                <c:pt idx="91">
                  <c:v>5.2799999999999976</c:v>
                </c:pt>
                <c:pt idx="92">
                  <c:v>4.6649999999999991</c:v>
                </c:pt>
                <c:pt idx="93">
                  <c:v>4.6800000000000033</c:v>
                </c:pt>
                <c:pt idx="94">
                  <c:v>4.6950000000000003</c:v>
                </c:pt>
                <c:pt idx="95">
                  <c:v>4.3499999999999979</c:v>
                </c:pt>
                <c:pt idx="96">
                  <c:v>5.6949999999999967</c:v>
                </c:pt>
                <c:pt idx="97">
                  <c:v>4.2699999999999996</c:v>
                </c:pt>
                <c:pt idx="98">
                  <c:v>4.2349999999999959</c:v>
                </c:pt>
                <c:pt idx="99">
                  <c:v>4</c:v>
                </c:pt>
                <c:pt idx="100">
                  <c:v>3.8549999999999969</c:v>
                </c:pt>
                <c:pt idx="101">
                  <c:v>3.379999999999999</c:v>
                </c:pt>
                <c:pt idx="102">
                  <c:v>2.6471428571428568</c:v>
                </c:pt>
                <c:pt idx="103">
                  <c:v>2.8285714285714292</c:v>
                </c:pt>
                <c:pt idx="104">
                  <c:v>2.7600000000000016</c:v>
                </c:pt>
                <c:pt idx="105">
                  <c:v>2.7214285714285715</c:v>
                </c:pt>
                <c:pt idx="106">
                  <c:v>2.9628571428571426</c:v>
                </c:pt>
                <c:pt idx="107">
                  <c:v>3.5</c:v>
                </c:pt>
                <c:pt idx="108">
                  <c:v>3.5500000000000007</c:v>
                </c:pt>
                <c:pt idx="109">
                  <c:v>3.3499999999999979</c:v>
                </c:pt>
                <c:pt idx="110">
                  <c:v>2.7683333333333344</c:v>
                </c:pt>
                <c:pt idx="111">
                  <c:v>2.5066666666666677</c:v>
                </c:pt>
                <c:pt idx="112">
                  <c:v>2.5566666666666684</c:v>
                </c:pt>
                <c:pt idx="113">
                  <c:v>2.9200000000000017</c:v>
                </c:pt>
                <c:pt idx="114">
                  <c:v>2.658333333333335</c:v>
                </c:pt>
                <c:pt idx="115">
                  <c:v>3.196666666666669</c:v>
                </c:pt>
                <c:pt idx="116">
                  <c:v>2.9650000000000034</c:v>
                </c:pt>
                <c:pt idx="117">
                  <c:v>3.1900000000000013</c:v>
                </c:pt>
                <c:pt idx="118">
                  <c:v>3.4183333333333366</c:v>
                </c:pt>
                <c:pt idx="119">
                  <c:v>3.0966666666666676</c:v>
                </c:pt>
                <c:pt idx="120">
                  <c:v>3.6550000000000011</c:v>
                </c:pt>
                <c:pt idx="121">
                  <c:v>1.5033333333333339</c:v>
                </c:pt>
                <c:pt idx="122">
                  <c:v>1.2893939393939355</c:v>
                </c:pt>
                <c:pt idx="123">
                  <c:v>1.2651515151515085</c:v>
                </c:pt>
                <c:pt idx="124">
                  <c:v>1.0409090909090857</c:v>
                </c:pt>
                <c:pt idx="125">
                  <c:v>1.1909090909090843</c:v>
                </c:pt>
                <c:pt idx="126">
                  <c:v>1.2524242424242402</c:v>
                </c:pt>
                <c:pt idx="127">
                  <c:v>1.0924242424242436</c:v>
                </c:pt>
                <c:pt idx="128">
                  <c:v>1.2393939393939419</c:v>
                </c:pt>
                <c:pt idx="129">
                  <c:v>1.2963636363636333</c:v>
                </c:pt>
                <c:pt idx="130">
                  <c:v>2.1000000000000014</c:v>
                </c:pt>
                <c:pt idx="131">
                  <c:v>2.5500000000000007</c:v>
                </c:pt>
                <c:pt idx="132">
                  <c:v>2.0335483870967757</c:v>
                </c:pt>
                <c:pt idx="133">
                  <c:v>1.9680645161290329</c:v>
                </c:pt>
                <c:pt idx="134">
                  <c:v>1.2225806451612904</c:v>
                </c:pt>
                <c:pt idx="135">
                  <c:v>1.1070967741935469</c:v>
                </c:pt>
                <c:pt idx="136">
                  <c:v>1.9416129032258063</c:v>
                </c:pt>
                <c:pt idx="137">
                  <c:v>2.3951612903225801</c:v>
                </c:pt>
                <c:pt idx="138">
                  <c:v>2.2996774193548362</c:v>
                </c:pt>
                <c:pt idx="139">
                  <c:v>2.0941935483870964</c:v>
                </c:pt>
                <c:pt idx="140">
                  <c:v>1.7887096774193552</c:v>
                </c:pt>
                <c:pt idx="141">
                  <c:v>1.8432258064516134</c:v>
                </c:pt>
                <c:pt idx="142">
                  <c:v>2.7667741935483896</c:v>
                </c:pt>
                <c:pt idx="143">
                  <c:v>2.8512903225806454</c:v>
                </c:pt>
                <c:pt idx="144">
                  <c:v>1.6558064516129036</c:v>
                </c:pt>
                <c:pt idx="145">
                  <c:v>1.9751612903225784</c:v>
                </c:pt>
                <c:pt idx="146">
                  <c:v>2.0819354838709643</c:v>
                </c:pt>
                <c:pt idx="147">
                  <c:v>1.7822580645161246</c:v>
                </c:pt>
                <c:pt idx="148">
                  <c:v>1.7290322580645139</c:v>
                </c:pt>
                <c:pt idx="149">
                  <c:v>2.1458064516129056</c:v>
                </c:pt>
                <c:pt idx="150">
                  <c:v>2.8599999999999994</c:v>
                </c:pt>
                <c:pt idx="151">
                  <c:v>3.0199999999999996</c:v>
                </c:pt>
                <c:pt idx="152">
                  <c:v>2.7199999999999989</c:v>
                </c:pt>
                <c:pt idx="153">
                  <c:v>2.4050000000000047</c:v>
                </c:pt>
                <c:pt idx="154">
                  <c:v>2.240000000000002</c:v>
                </c:pt>
                <c:pt idx="155">
                  <c:v>2.2050000000000018</c:v>
                </c:pt>
                <c:pt idx="156">
                  <c:v>1.8800000000000061</c:v>
                </c:pt>
                <c:pt idx="157">
                  <c:v>1.3150000000000013</c:v>
                </c:pt>
                <c:pt idx="158">
                  <c:v>1.3000000000000043</c:v>
                </c:pt>
                <c:pt idx="159">
                  <c:v>1.3550000000000004</c:v>
                </c:pt>
                <c:pt idx="160">
                  <c:v>2.7200000000000024</c:v>
                </c:pt>
                <c:pt idx="161">
                  <c:v>3.004999999999999</c:v>
                </c:pt>
                <c:pt idx="162">
                  <c:v>2.4499999999999993</c:v>
                </c:pt>
                <c:pt idx="163">
                  <c:v>2.1850000000000058</c:v>
                </c:pt>
                <c:pt idx="164">
                  <c:v>2.2700000000000031</c:v>
                </c:pt>
                <c:pt idx="165">
                  <c:v>1.625</c:v>
                </c:pt>
                <c:pt idx="166">
                  <c:v>2.3850000000000051</c:v>
                </c:pt>
                <c:pt idx="167">
                  <c:v>1.827272727272728</c:v>
                </c:pt>
                <c:pt idx="168">
                  <c:v>1.7221212121212126</c:v>
                </c:pt>
                <c:pt idx="169">
                  <c:v>1.6569696969696963</c:v>
                </c:pt>
                <c:pt idx="170">
                  <c:v>2.09181818181818</c:v>
                </c:pt>
                <c:pt idx="171">
                  <c:v>1.1666666666666643</c:v>
                </c:pt>
                <c:pt idx="172">
                  <c:v>2.8446666666666651</c:v>
                </c:pt>
                <c:pt idx="173">
                  <c:v>3.0199999999999996</c:v>
                </c:pt>
                <c:pt idx="174">
                  <c:v>2.9200000000000017</c:v>
                </c:pt>
                <c:pt idx="175">
                  <c:v>3.0876666666666672</c:v>
                </c:pt>
                <c:pt idx="176">
                  <c:v>2.8453333333333326</c:v>
                </c:pt>
                <c:pt idx="177">
                  <c:v>2.9383333333333326</c:v>
                </c:pt>
                <c:pt idx="178">
                  <c:v>2.7259999999999955</c:v>
                </c:pt>
                <c:pt idx="179">
                  <c:v>2.7836666666666687</c:v>
                </c:pt>
                <c:pt idx="180">
                  <c:v>1.8713333333333324</c:v>
                </c:pt>
                <c:pt idx="181">
                  <c:v>1.8713333333333324</c:v>
                </c:pt>
                <c:pt idx="182">
                  <c:v>1.8713333333333324</c:v>
                </c:pt>
                <c:pt idx="183">
                  <c:v>1.9790000000000028</c:v>
                </c:pt>
                <c:pt idx="184">
                  <c:v>3.2973333333333308</c:v>
                </c:pt>
                <c:pt idx="185">
                  <c:v>2.4749999999999979</c:v>
                </c:pt>
                <c:pt idx="186">
                  <c:v>2.7326666666666668</c:v>
                </c:pt>
                <c:pt idx="187">
                  <c:v>2.3956666666666671</c:v>
                </c:pt>
                <c:pt idx="188">
                  <c:v>2.3433333333333337</c:v>
                </c:pt>
                <c:pt idx="189">
                  <c:v>3.3327272727272721</c:v>
                </c:pt>
                <c:pt idx="190">
                  <c:v>3.2023529411764713</c:v>
                </c:pt>
                <c:pt idx="191">
                  <c:v>3.3550000000000004</c:v>
                </c:pt>
                <c:pt idx="192">
                  <c:v>3.4429411764705868</c:v>
                </c:pt>
                <c:pt idx="193">
                  <c:v>3.9755882352941168</c:v>
                </c:pt>
                <c:pt idx="194">
                  <c:v>3.2982352941176458</c:v>
                </c:pt>
                <c:pt idx="195">
                  <c:v>3.649999999999995</c:v>
                </c:pt>
                <c:pt idx="196">
                  <c:v>4.149999999999995</c:v>
                </c:pt>
                <c:pt idx="197">
                  <c:v>4.0864516129032218</c:v>
                </c:pt>
                <c:pt idx="198">
                  <c:v>3.8319354838709643</c:v>
                </c:pt>
                <c:pt idx="199">
                  <c:v>3.6274193548387075</c:v>
                </c:pt>
                <c:pt idx="200">
                  <c:v>3.4529032258064483</c:v>
                </c:pt>
                <c:pt idx="201">
                  <c:v>3.4183870967741896</c:v>
                </c:pt>
                <c:pt idx="202">
                  <c:v>2.4448387096774198</c:v>
                </c:pt>
                <c:pt idx="203">
                  <c:v>2.6903225806451587</c:v>
                </c:pt>
                <c:pt idx="204">
                  <c:v>2.8458064516129031</c:v>
                </c:pt>
                <c:pt idx="205">
                  <c:v>2.7012903225806433</c:v>
                </c:pt>
                <c:pt idx="206">
                  <c:v>2.7112903225806431</c:v>
                </c:pt>
                <c:pt idx="207">
                  <c:v>2.5467741935483836</c:v>
                </c:pt>
                <c:pt idx="208">
                  <c:v>3.3287096774193579</c:v>
                </c:pt>
                <c:pt idx="209">
                  <c:v>3.1941935483870942</c:v>
                </c:pt>
                <c:pt idx="210">
                  <c:v>2.8696774193548436</c:v>
                </c:pt>
                <c:pt idx="211">
                  <c:v>2.7251612903225819</c:v>
                </c:pt>
                <c:pt idx="212">
                  <c:v>3.1266666666666652</c:v>
                </c:pt>
                <c:pt idx="213">
                  <c:v>2.6750000000000007</c:v>
                </c:pt>
                <c:pt idx="214">
                  <c:v>2.0833333333333321</c:v>
                </c:pt>
                <c:pt idx="215">
                  <c:v>1.9116666666666653</c:v>
                </c:pt>
                <c:pt idx="216">
                  <c:v>2.4499999999999993</c:v>
                </c:pt>
                <c:pt idx="217">
                  <c:v>2.2199999999999989</c:v>
                </c:pt>
                <c:pt idx="218">
                  <c:v>1.8467741935483879</c:v>
                </c:pt>
                <c:pt idx="219">
                  <c:v>1.8035483870967752</c:v>
                </c:pt>
                <c:pt idx="220">
                  <c:v>1.4603225806451618</c:v>
                </c:pt>
                <c:pt idx="221">
                  <c:v>1.637096774193548</c:v>
                </c:pt>
                <c:pt idx="222">
                  <c:v>1.4374193548387098</c:v>
                </c:pt>
                <c:pt idx="223">
                  <c:v>1.3241935483870932</c:v>
                </c:pt>
                <c:pt idx="224">
                  <c:v>1.0909677419354864</c:v>
                </c:pt>
                <c:pt idx="225">
                  <c:v>1.9677419354838719</c:v>
                </c:pt>
                <c:pt idx="226">
                  <c:v>0.65451612903225964</c:v>
                </c:pt>
                <c:pt idx="227">
                  <c:v>0.30483870967742277</c:v>
                </c:pt>
                <c:pt idx="228">
                  <c:v>0.23483870967742249</c:v>
                </c:pt>
                <c:pt idx="229">
                  <c:v>0.3183870967741953</c:v>
                </c:pt>
                <c:pt idx="230">
                  <c:v>-4.8387096774149541E-3</c:v>
                </c:pt>
                <c:pt idx="231">
                  <c:v>0.1419354838709701</c:v>
                </c:pt>
                <c:pt idx="232">
                  <c:v>0.84999999999999787</c:v>
                </c:pt>
                <c:pt idx="233">
                  <c:v>0.34857142857142875</c:v>
                </c:pt>
                <c:pt idx="234">
                  <c:v>0.17714285714285438</c:v>
                </c:pt>
                <c:pt idx="235">
                  <c:v>-4.2857142857144481E-3</c:v>
                </c:pt>
                <c:pt idx="236">
                  <c:v>0.18151515151515341</c:v>
                </c:pt>
                <c:pt idx="237">
                  <c:v>0.31242424242424249</c:v>
                </c:pt>
                <c:pt idx="238">
                  <c:v>0.49939393939393995</c:v>
                </c:pt>
                <c:pt idx="239">
                  <c:v>1.4699999999999989</c:v>
                </c:pt>
                <c:pt idx="240">
                  <c:v>1.4800000000000004</c:v>
                </c:pt>
                <c:pt idx="241">
                  <c:v>0.92499999999999716</c:v>
                </c:pt>
                <c:pt idx="242">
                  <c:v>0.81499999999999773</c:v>
                </c:pt>
                <c:pt idx="243">
                  <c:v>0.68874999999999886</c:v>
                </c:pt>
                <c:pt idx="244">
                  <c:v>1.0925000000000011</c:v>
                </c:pt>
                <c:pt idx="245">
                  <c:v>0.75625000000000142</c:v>
                </c:pt>
                <c:pt idx="246">
                  <c:v>0.49000000000000199</c:v>
                </c:pt>
                <c:pt idx="247">
                  <c:v>0.94124999999999659</c:v>
                </c:pt>
                <c:pt idx="248">
                  <c:v>1.3249999999999993</c:v>
                </c:pt>
                <c:pt idx="249">
                  <c:v>-0.16124999999999545</c:v>
                </c:pt>
                <c:pt idx="250">
                  <c:v>-0.53749999999999787</c:v>
                </c:pt>
                <c:pt idx="251">
                  <c:v>-0.3037499999999973</c:v>
                </c:pt>
                <c:pt idx="252">
                  <c:v>-0.26249999999999574</c:v>
                </c:pt>
                <c:pt idx="253">
                  <c:v>-0.66874999999999929</c:v>
                </c:pt>
                <c:pt idx="254">
                  <c:v>-0.15500000000000114</c:v>
                </c:pt>
                <c:pt idx="255">
                  <c:v>0.14516129032258362</c:v>
                </c:pt>
                <c:pt idx="256">
                  <c:v>-0.12806451612903302</c:v>
                </c:pt>
                <c:pt idx="257">
                  <c:v>0.10225806451613195</c:v>
                </c:pt>
                <c:pt idx="258">
                  <c:v>0.26903225806452014</c:v>
                </c:pt>
                <c:pt idx="259">
                  <c:v>0.37258064516129608</c:v>
                </c:pt>
                <c:pt idx="260">
                  <c:v>0.76999999999999602</c:v>
                </c:pt>
                <c:pt idx="261">
                  <c:v>0.64999999999999858</c:v>
                </c:pt>
                <c:pt idx="262">
                  <c:v>0.66999999999999815</c:v>
                </c:pt>
                <c:pt idx="263">
                  <c:v>0.82137931034482392</c:v>
                </c:pt>
                <c:pt idx="264">
                  <c:v>0.90275862068965296</c:v>
                </c:pt>
                <c:pt idx="265">
                  <c:v>0.55413793103447873</c:v>
                </c:pt>
                <c:pt idx="266">
                  <c:v>0.34551724137930862</c:v>
                </c:pt>
                <c:pt idx="267">
                  <c:v>0.32965517241379416</c:v>
                </c:pt>
                <c:pt idx="268">
                  <c:v>0.15965517241379246</c:v>
                </c:pt>
                <c:pt idx="269">
                  <c:v>0.32241379310344698</c:v>
                </c:pt>
                <c:pt idx="270">
                  <c:v>0.61379310344827687</c:v>
                </c:pt>
                <c:pt idx="271">
                  <c:v>0.41517241379310121</c:v>
                </c:pt>
                <c:pt idx="272">
                  <c:v>-1.160689655172412</c:v>
                </c:pt>
                <c:pt idx="273">
                  <c:v>-1.5693103448275885</c:v>
                </c:pt>
                <c:pt idx="274">
                  <c:v>-0.97793103448275787</c:v>
                </c:pt>
                <c:pt idx="275">
                  <c:v>-1.0065517241379318</c:v>
                </c:pt>
                <c:pt idx="276">
                  <c:v>-0.72517241379309993</c:v>
                </c:pt>
                <c:pt idx="277">
                  <c:v>0.87727272727272521</c:v>
                </c:pt>
                <c:pt idx="278">
                  <c:v>0.96878787878788231</c:v>
                </c:pt>
                <c:pt idx="279">
                  <c:v>1.0303030303030312</c:v>
                </c:pt>
                <c:pt idx="280">
                  <c:v>0.47181818181818258</c:v>
                </c:pt>
                <c:pt idx="281">
                  <c:v>0.40333333333333599</c:v>
                </c:pt>
                <c:pt idx="282">
                  <c:v>2.759999999999998</c:v>
                </c:pt>
                <c:pt idx="283">
                  <c:v>2.0599999999999987</c:v>
                </c:pt>
                <c:pt idx="284">
                  <c:v>2.16</c:v>
                </c:pt>
                <c:pt idx="285">
                  <c:v>1.8999999999999986</c:v>
                </c:pt>
                <c:pt idx="286">
                  <c:v>2.0800000000000018</c:v>
                </c:pt>
                <c:pt idx="287">
                  <c:v>1.5299999999999976</c:v>
                </c:pt>
                <c:pt idx="288">
                  <c:v>2.009999999999998</c:v>
                </c:pt>
                <c:pt idx="289">
                  <c:v>2.129999999999999</c:v>
                </c:pt>
                <c:pt idx="290">
                  <c:v>2.0199999999999996</c:v>
                </c:pt>
                <c:pt idx="291">
                  <c:v>2.1700000000000017</c:v>
                </c:pt>
                <c:pt idx="292">
                  <c:v>2.0700000000000003</c:v>
                </c:pt>
                <c:pt idx="293">
                  <c:v>2.4199999999999982</c:v>
                </c:pt>
                <c:pt idx="294">
                  <c:v>2.4299999999999997</c:v>
                </c:pt>
                <c:pt idx="295">
                  <c:v>1.0999999999999979</c:v>
                </c:pt>
                <c:pt idx="296">
                  <c:v>1.0399999999999956</c:v>
                </c:pt>
                <c:pt idx="297">
                  <c:v>0.7900000000000027</c:v>
                </c:pt>
                <c:pt idx="298">
                  <c:v>0.64000000000000057</c:v>
                </c:pt>
                <c:pt idx="299">
                  <c:v>0.62000000000000099</c:v>
                </c:pt>
                <c:pt idx="300">
                  <c:v>2.3205882352941174</c:v>
                </c:pt>
                <c:pt idx="301">
                  <c:v>2.8649999999999984</c:v>
                </c:pt>
                <c:pt idx="302">
                  <c:v>2.2226470588235294</c:v>
                </c:pt>
                <c:pt idx="303">
                  <c:v>2.4226470588235287</c:v>
                </c:pt>
                <c:pt idx="304">
                  <c:v>3.6199999999999974</c:v>
                </c:pt>
                <c:pt idx="305">
                  <c:v>3.59</c:v>
                </c:pt>
                <c:pt idx="306">
                  <c:v>3.40625</c:v>
                </c:pt>
                <c:pt idx="307">
                  <c:v>3.3449999999999989</c:v>
                </c:pt>
                <c:pt idx="308">
                  <c:v>3.2012499999999946</c:v>
                </c:pt>
                <c:pt idx="309">
                  <c:v>3.2574999999999967</c:v>
                </c:pt>
                <c:pt idx="310">
                  <c:v>2.6737500000000018</c:v>
                </c:pt>
                <c:pt idx="311">
                  <c:v>2.5800000000000018</c:v>
                </c:pt>
                <c:pt idx="312">
                  <c:v>2.3387499999999974</c:v>
                </c:pt>
                <c:pt idx="313">
                  <c:v>2.2449999999999974</c:v>
                </c:pt>
                <c:pt idx="314">
                  <c:v>2.521250000000002</c:v>
                </c:pt>
                <c:pt idx="315">
                  <c:v>2.4274999999999984</c:v>
                </c:pt>
                <c:pt idx="316">
                  <c:v>2.4137499999999967</c:v>
                </c:pt>
                <c:pt idx="317">
                  <c:v>1.0125000000000028</c:v>
                </c:pt>
                <c:pt idx="318">
                  <c:v>0.76875000000000426</c:v>
                </c:pt>
                <c:pt idx="319">
                  <c:v>0.82500000000000284</c:v>
                </c:pt>
                <c:pt idx="320">
                  <c:v>0.54125000000000156</c:v>
                </c:pt>
                <c:pt idx="321">
                  <c:v>0.54750000000000298</c:v>
                </c:pt>
                <c:pt idx="322">
                  <c:v>1.9551724137931039</c:v>
                </c:pt>
                <c:pt idx="323">
                  <c:v>1.3748275862068979</c:v>
                </c:pt>
                <c:pt idx="324">
                  <c:v>1.6344827586206883</c:v>
                </c:pt>
                <c:pt idx="325">
                  <c:v>2.9700000000000024</c:v>
                </c:pt>
                <c:pt idx="326">
                  <c:v>3.0199999999999996</c:v>
                </c:pt>
                <c:pt idx="327">
                  <c:v>2.9699999999999989</c:v>
                </c:pt>
                <c:pt idx="328">
                  <c:v>2.8203571428571443</c:v>
                </c:pt>
                <c:pt idx="329">
                  <c:v>2.5707142857142884</c:v>
                </c:pt>
                <c:pt idx="330">
                  <c:v>2.7610714285714266</c:v>
                </c:pt>
                <c:pt idx="331">
                  <c:v>1.9014285714285712</c:v>
                </c:pt>
                <c:pt idx="332">
                  <c:v>1.6124999999999972</c:v>
                </c:pt>
                <c:pt idx="333">
                  <c:v>1.3528571428571432</c:v>
                </c:pt>
                <c:pt idx="334">
                  <c:v>1.3432142857142857</c:v>
                </c:pt>
                <c:pt idx="335">
                  <c:v>1.2435714285714319</c:v>
                </c:pt>
                <c:pt idx="336">
                  <c:v>1.1039285714285683</c:v>
                </c:pt>
                <c:pt idx="337">
                  <c:v>0.97500000000000142</c:v>
                </c:pt>
                <c:pt idx="338">
                  <c:v>-0.54999999999999716</c:v>
                </c:pt>
                <c:pt idx="339">
                  <c:v>-0.31999999999999673</c:v>
                </c:pt>
                <c:pt idx="340">
                  <c:v>-0.69999999999999929</c:v>
                </c:pt>
                <c:pt idx="341">
                  <c:v>-0.98999999999999844</c:v>
                </c:pt>
                <c:pt idx="342">
                  <c:v>-1.1499999999999986</c:v>
                </c:pt>
                <c:pt idx="343">
                  <c:v>-2.1176470588237351E-2</c:v>
                </c:pt>
                <c:pt idx="344">
                  <c:v>8.5882352941172968E-2</c:v>
                </c:pt>
                <c:pt idx="345">
                  <c:v>0.84000000000000341</c:v>
                </c:pt>
                <c:pt idx="346">
                  <c:v>1.100000000000005</c:v>
                </c:pt>
                <c:pt idx="347">
                  <c:v>1.2900000000000027</c:v>
                </c:pt>
                <c:pt idx="348">
                  <c:v>1.7435483870967765</c:v>
                </c:pt>
                <c:pt idx="349">
                  <c:v>2.007096774193549</c:v>
                </c:pt>
                <c:pt idx="350">
                  <c:v>1.850645161290327</c:v>
                </c:pt>
                <c:pt idx="351">
                  <c:v>1.4341935483870998</c:v>
                </c:pt>
                <c:pt idx="352">
                  <c:v>0.96483870967742291</c:v>
                </c:pt>
                <c:pt idx="353">
                  <c:v>0.77838709677419615</c:v>
                </c:pt>
                <c:pt idx="354">
                  <c:v>0.71193548387097039</c:v>
                </c:pt>
                <c:pt idx="355">
                  <c:v>0.11548387096774704</c:v>
                </c:pt>
                <c:pt idx="356">
                  <c:v>0.14903225806451559</c:v>
                </c:pt>
                <c:pt idx="357">
                  <c:v>0.17967741935483872</c:v>
                </c:pt>
                <c:pt idx="358">
                  <c:v>0.26322580645161153</c:v>
                </c:pt>
                <c:pt idx="359">
                  <c:v>0.6367741935483906</c:v>
                </c:pt>
                <c:pt idx="360">
                  <c:v>0.46032258064516185</c:v>
                </c:pt>
                <c:pt idx="361">
                  <c:v>0.31387096774194134</c:v>
                </c:pt>
                <c:pt idx="362">
                  <c:v>-0.29142857142857181</c:v>
                </c:pt>
                <c:pt idx="363">
                  <c:v>-8.5714285714288962E-2</c:v>
                </c:pt>
                <c:pt idx="364">
                  <c:v>-0.17999999999999616</c:v>
                </c:pt>
                <c:pt idx="365">
                  <c:v>-0.11428571428571388</c:v>
                </c:pt>
                <c:pt idx="366">
                  <c:v>4.1428571428568262E-2</c:v>
                </c:pt>
                <c:pt idx="367">
                  <c:v>1.3187500000000014</c:v>
                </c:pt>
                <c:pt idx="368">
                  <c:v>1.2200000000000024</c:v>
                </c:pt>
                <c:pt idx="369">
                  <c:v>1.1300000000000061</c:v>
                </c:pt>
                <c:pt idx="370">
                  <c:v>0.92000000000000526</c:v>
                </c:pt>
                <c:pt idx="371">
                  <c:v>0.66375000000000028</c:v>
                </c:pt>
                <c:pt idx="372">
                  <c:v>0.89500000000000313</c:v>
                </c:pt>
                <c:pt idx="373">
                  <c:v>0.79500000000000171</c:v>
                </c:pt>
                <c:pt idx="374">
                  <c:v>0.67250000000000298</c:v>
                </c:pt>
                <c:pt idx="375">
                  <c:v>0.61625000000000441</c:v>
                </c:pt>
                <c:pt idx="376">
                  <c:v>0.13000000000000611</c:v>
                </c:pt>
                <c:pt idx="377">
                  <c:v>-0.28875000000000028</c:v>
                </c:pt>
                <c:pt idx="378">
                  <c:v>-0.34499999999999531</c:v>
                </c:pt>
                <c:pt idx="379">
                  <c:v>-0.30124999999999602</c:v>
                </c:pt>
                <c:pt idx="380">
                  <c:v>-0.36749999999999616</c:v>
                </c:pt>
                <c:pt idx="381">
                  <c:v>-0.44374999999999432</c:v>
                </c:pt>
                <c:pt idx="382">
                  <c:v>-0.62249999999999872</c:v>
                </c:pt>
                <c:pt idx="383">
                  <c:v>-0.49875000000000114</c:v>
                </c:pt>
                <c:pt idx="384">
                  <c:v>-0.50499999999999545</c:v>
                </c:pt>
                <c:pt idx="385">
                  <c:v>0.13875000000000171</c:v>
                </c:pt>
                <c:pt idx="386">
                  <c:v>-0.64242424242424434</c:v>
                </c:pt>
                <c:pt idx="387">
                  <c:v>-0.33242424242424562</c:v>
                </c:pt>
                <c:pt idx="388">
                  <c:v>-0.3793939393939425</c:v>
                </c:pt>
                <c:pt idx="389">
                  <c:v>-0.27636363636363726</c:v>
                </c:pt>
                <c:pt idx="390">
                  <c:v>0.87999999999999901</c:v>
                </c:pt>
                <c:pt idx="391">
                  <c:v>1.0800000000000018</c:v>
                </c:pt>
                <c:pt idx="392">
                  <c:v>0.82000000000000028</c:v>
                </c:pt>
                <c:pt idx="393">
                  <c:v>1.4248275862068951</c:v>
                </c:pt>
                <c:pt idx="394">
                  <c:v>0.80965517241379459</c:v>
                </c:pt>
                <c:pt idx="395">
                  <c:v>1.4544827586206885</c:v>
                </c:pt>
                <c:pt idx="396">
                  <c:v>0.64931034482758676</c:v>
                </c:pt>
                <c:pt idx="397">
                  <c:v>1.023793103448277</c:v>
                </c:pt>
                <c:pt idx="398">
                  <c:v>0.41862068965517452</c:v>
                </c:pt>
                <c:pt idx="399">
                  <c:v>0.23344827586207018</c:v>
                </c:pt>
                <c:pt idx="400">
                  <c:v>0.27827586206896271</c:v>
                </c:pt>
                <c:pt idx="401">
                  <c:v>7.3103448275862348E-2</c:v>
                </c:pt>
                <c:pt idx="402">
                  <c:v>0.39758620689655189</c:v>
                </c:pt>
                <c:pt idx="403">
                  <c:v>0.44241379310345152</c:v>
                </c:pt>
                <c:pt idx="404">
                  <c:v>0.18000000000000327</c:v>
                </c:pt>
                <c:pt idx="405">
                  <c:v>0.12999999999999901</c:v>
                </c:pt>
                <c:pt idx="406">
                  <c:v>-0.27999999999999758</c:v>
                </c:pt>
                <c:pt idx="407">
                  <c:v>0.42000000000000171</c:v>
                </c:pt>
                <c:pt idx="408">
                  <c:v>0.40000000000000213</c:v>
                </c:pt>
                <c:pt idx="409">
                  <c:v>-1.9966666666666697</c:v>
                </c:pt>
                <c:pt idx="410">
                  <c:v>0.32666666666666444</c:v>
                </c:pt>
                <c:pt idx="411">
                  <c:v>1.0100000000000016</c:v>
                </c:pt>
                <c:pt idx="412">
                  <c:v>1.129999999999999</c:v>
                </c:pt>
                <c:pt idx="413">
                  <c:v>1.0999999999999979</c:v>
                </c:pt>
                <c:pt idx="414">
                  <c:v>0.98499999999999943</c:v>
                </c:pt>
                <c:pt idx="415">
                  <c:v>1.0399999999999991</c:v>
                </c:pt>
                <c:pt idx="416">
                  <c:v>0.70499999999999829</c:v>
                </c:pt>
                <c:pt idx="417">
                  <c:v>0.20000000000000284</c:v>
                </c:pt>
                <c:pt idx="418">
                  <c:v>0.25499999999999901</c:v>
                </c:pt>
                <c:pt idx="419">
                  <c:v>-0.2900000000000027</c:v>
                </c:pt>
                <c:pt idx="420">
                  <c:v>-0.53500000000000014</c:v>
                </c:pt>
                <c:pt idx="421">
                  <c:v>-1.2900000000000027</c:v>
                </c:pt>
                <c:pt idx="422">
                  <c:v>-1.4050000000000011</c:v>
                </c:pt>
                <c:pt idx="423">
                  <c:v>-1.7900000000000027</c:v>
                </c:pt>
                <c:pt idx="424">
                  <c:v>-1.8850000000000016</c:v>
                </c:pt>
                <c:pt idx="425">
                  <c:v>-1.5900000000000034</c:v>
                </c:pt>
                <c:pt idx="426">
                  <c:v>-0.89500000000000313</c:v>
                </c:pt>
                <c:pt idx="427">
                  <c:v>-0.68818181818181401</c:v>
                </c:pt>
                <c:pt idx="428">
                  <c:v>-1.1536363636363625</c:v>
                </c:pt>
                <c:pt idx="429">
                  <c:v>-1.3990909090909085</c:v>
                </c:pt>
                <c:pt idx="430">
                  <c:v>-0.88454545454544942</c:v>
                </c:pt>
                <c:pt idx="431">
                  <c:v>-1.1000000000000014</c:v>
                </c:pt>
                <c:pt idx="432">
                  <c:v>-0.29531249999999787</c:v>
                </c:pt>
                <c:pt idx="433">
                  <c:v>-1.6874999999998863E-2</c:v>
                </c:pt>
                <c:pt idx="434">
                  <c:v>-0.12000000000000099</c:v>
                </c:pt>
                <c:pt idx="435">
                  <c:v>-0.41000000000000014</c:v>
                </c:pt>
                <c:pt idx="436">
                  <c:v>-0.72156250000000099</c:v>
                </c:pt>
                <c:pt idx="437">
                  <c:v>-0.47624999999999673</c:v>
                </c:pt>
                <c:pt idx="438">
                  <c:v>-1.2778124999999996</c:v>
                </c:pt>
                <c:pt idx="439">
                  <c:v>-0.84937499999999844</c:v>
                </c:pt>
                <c:pt idx="440">
                  <c:v>-0.87093750000000369</c:v>
                </c:pt>
                <c:pt idx="441">
                  <c:v>-0.74093750000000114</c:v>
                </c:pt>
                <c:pt idx="442">
                  <c:v>-0.44093750000000043</c:v>
                </c:pt>
                <c:pt idx="443">
                  <c:v>-0.99093749999999758</c:v>
                </c:pt>
                <c:pt idx="444">
                  <c:v>-1.2925000000000004</c:v>
                </c:pt>
                <c:pt idx="445">
                  <c:v>-0.69187499999999602</c:v>
                </c:pt>
                <c:pt idx="446">
                  <c:v>-1.2434375000000024</c:v>
                </c:pt>
                <c:pt idx="447">
                  <c:v>-0.44812499999999744</c:v>
                </c:pt>
                <c:pt idx="448">
                  <c:v>-0.49968749999999673</c:v>
                </c:pt>
                <c:pt idx="449">
                  <c:v>-0.41125000000000611</c:v>
                </c:pt>
                <c:pt idx="450">
                  <c:v>8.4705882352938744E-2</c:v>
                </c:pt>
                <c:pt idx="451">
                  <c:v>-0.16499999999999915</c:v>
                </c:pt>
                <c:pt idx="452">
                  <c:v>-0.7241176470588222</c:v>
                </c:pt>
                <c:pt idx="453">
                  <c:v>-0.67382352941176649</c:v>
                </c:pt>
                <c:pt idx="454">
                  <c:v>0.16647058823529193</c:v>
                </c:pt>
                <c:pt idx="455">
                  <c:v>-0.11999999999999744</c:v>
                </c:pt>
                <c:pt idx="456">
                  <c:v>3.0000000000001137E-2</c:v>
                </c:pt>
                <c:pt idx="457">
                  <c:v>0.14000000000000057</c:v>
                </c:pt>
                <c:pt idx="458">
                  <c:v>3.1724137931036012E-2</c:v>
                </c:pt>
                <c:pt idx="459">
                  <c:v>0.40344827586207188</c:v>
                </c:pt>
                <c:pt idx="460">
                  <c:v>0.32517241379310491</c:v>
                </c:pt>
                <c:pt idx="461">
                  <c:v>-0.44310344827585979</c:v>
                </c:pt>
                <c:pt idx="462">
                  <c:v>-0.20793103448275474</c:v>
                </c:pt>
                <c:pt idx="463">
                  <c:v>-0.52620689655172015</c:v>
                </c:pt>
                <c:pt idx="464">
                  <c:v>-0.2944827586206884</c:v>
                </c:pt>
                <c:pt idx="465">
                  <c:v>-0.16275862068965097</c:v>
                </c:pt>
                <c:pt idx="466">
                  <c:v>-0.18103448275861922</c:v>
                </c:pt>
                <c:pt idx="467">
                  <c:v>0.31896551724138433</c:v>
                </c:pt>
                <c:pt idx="468">
                  <c:v>0.15586206896551502</c:v>
                </c:pt>
                <c:pt idx="469">
                  <c:v>0.18758620689655103</c:v>
                </c:pt>
                <c:pt idx="470">
                  <c:v>-0.17068965517241352</c:v>
                </c:pt>
                <c:pt idx="471">
                  <c:v>0.15103448275861808</c:v>
                </c:pt>
                <c:pt idx="472">
                  <c:v>1.4839999999999982</c:v>
                </c:pt>
                <c:pt idx="473">
                  <c:v>1.4299999999999997</c:v>
                </c:pt>
                <c:pt idx="474">
                  <c:v>1.4760000000000026</c:v>
                </c:pt>
                <c:pt idx="475">
                  <c:v>2.1219999999999999</c:v>
                </c:pt>
                <c:pt idx="476">
                  <c:v>2.0080000000000027</c:v>
                </c:pt>
                <c:pt idx="477">
                  <c:v>1.8500000000000014</c:v>
                </c:pt>
                <c:pt idx="478">
                  <c:v>1.8500000000000014</c:v>
                </c:pt>
                <c:pt idx="479">
                  <c:v>1.5390322580645162</c:v>
                </c:pt>
                <c:pt idx="480">
                  <c:v>1.7780645161290352</c:v>
                </c:pt>
                <c:pt idx="481">
                  <c:v>1.497096774193551</c:v>
                </c:pt>
                <c:pt idx="482">
                  <c:v>1.4841935483870969</c:v>
                </c:pt>
                <c:pt idx="483">
                  <c:v>1.4932258064516155</c:v>
                </c:pt>
                <c:pt idx="484">
                  <c:v>1.61225806451613</c:v>
                </c:pt>
                <c:pt idx="485">
                  <c:v>1.0912903225806474</c:v>
                </c:pt>
                <c:pt idx="486">
                  <c:v>1.1803225806451643</c:v>
                </c:pt>
                <c:pt idx="487">
                  <c:v>1.2974193548387092</c:v>
                </c:pt>
                <c:pt idx="488">
                  <c:v>0.53645161290322463</c:v>
                </c:pt>
                <c:pt idx="489">
                  <c:v>0.71645161290322434</c:v>
                </c:pt>
                <c:pt idx="490">
                  <c:v>0.63451612903226007</c:v>
                </c:pt>
                <c:pt idx="491">
                  <c:v>0.67354838709677978</c:v>
                </c:pt>
                <c:pt idx="492">
                  <c:v>0.79117647058823692</c:v>
                </c:pt>
                <c:pt idx="493">
                  <c:v>0.8182352941176454</c:v>
                </c:pt>
                <c:pt idx="494">
                  <c:v>0.68529411764706083</c:v>
                </c:pt>
                <c:pt idx="495">
                  <c:v>1.2023529411764677</c:v>
                </c:pt>
                <c:pt idx="496">
                  <c:v>2.5639393939393926</c:v>
                </c:pt>
                <c:pt idx="497">
                  <c:v>2.6703030303030246</c:v>
                </c:pt>
                <c:pt idx="498">
                  <c:v>2.7224242424242426</c:v>
                </c:pt>
                <c:pt idx="499">
                  <c:v>2.6045454545454518</c:v>
                </c:pt>
                <c:pt idx="500">
                  <c:v>2.4800000000000004</c:v>
                </c:pt>
                <c:pt idx="501">
                  <c:v>2.9600000000000009</c:v>
                </c:pt>
                <c:pt idx="502">
                  <c:v>3.4606451612903264</c:v>
                </c:pt>
                <c:pt idx="503">
                  <c:v>3.1841935483870998</c:v>
                </c:pt>
                <c:pt idx="504">
                  <c:v>3.1377419354838736</c:v>
                </c:pt>
                <c:pt idx="505">
                  <c:v>2.9212903225806421</c:v>
                </c:pt>
                <c:pt idx="506">
                  <c:v>3.2948387096774212</c:v>
                </c:pt>
                <c:pt idx="507">
                  <c:v>1.8454838709677475</c:v>
                </c:pt>
                <c:pt idx="508">
                  <c:v>1.8890322580645176</c:v>
                </c:pt>
                <c:pt idx="509">
                  <c:v>2.1725806451612968</c:v>
                </c:pt>
                <c:pt idx="510">
                  <c:v>2.7161290322580669</c:v>
                </c:pt>
                <c:pt idx="511">
                  <c:v>2.4896774193548445</c:v>
                </c:pt>
                <c:pt idx="512">
                  <c:v>2.7903225806451637</c:v>
                </c:pt>
                <c:pt idx="513">
                  <c:v>2.7338709677419395</c:v>
                </c:pt>
                <c:pt idx="514">
                  <c:v>2.8274193548387139</c:v>
                </c:pt>
                <c:pt idx="515">
                  <c:v>3.4403225806451587</c:v>
                </c:pt>
                <c:pt idx="516">
                  <c:v>3.2338709677419324</c:v>
                </c:pt>
                <c:pt idx="517">
                  <c:v>3.5645161290322598</c:v>
                </c:pt>
                <c:pt idx="518">
                  <c:v>3.7580645161290285</c:v>
                </c:pt>
                <c:pt idx="519">
                  <c:v>4.8093548387096732</c:v>
                </c:pt>
                <c:pt idx="520">
                  <c:v>3</c:v>
                </c:pt>
                <c:pt idx="521">
                  <c:v>2.91</c:v>
                </c:pt>
                <c:pt idx="522">
                  <c:v>3.16</c:v>
                </c:pt>
                <c:pt idx="523">
                  <c:v>2.8953333333333333</c:v>
                </c:pt>
                <c:pt idx="524">
                  <c:v>3.0906666666666638</c:v>
                </c:pt>
                <c:pt idx="525">
                  <c:v>3.0159999999999982</c:v>
                </c:pt>
                <c:pt idx="526">
                  <c:v>3.6513333333333371</c:v>
                </c:pt>
                <c:pt idx="527">
                  <c:v>3.8573333333333295</c:v>
                </c:pt>
                <c:pt idx="528">
                  <c:v>3.5926666666666662</c:v>
                </c:pt>
                <c:pt idx="529">
                  <c:v>3.3826666666666654</c:v>
                </c:pt>
                <c:pt idx="530">
                  <c:v>3.3133333333333326</c:v>
                </c:pt>
                <c:pt idx="531">
                  <c:v>2.1986666666666679</c:v>
                </c:pt>
                <c:pt idx="532">
                  <c:v>2.0846666666666707</c:v>
                </c:pt>
                <c:pt idx="533">
                  <c:v>2.0100000000000016</c:v>
                </c:pt>
                <c:pt idx="534">
                  <c:v>2.1953333333333376</c:v>
                </c:pt>
                <c:pt idx="535">
                  <c:v>1.9006666666666696</c:v>
                </c:pt>
                <c:pt idx="536">
                  <c:v>2.1360000000000028</c:v>
                </c:pt>
                <c:pt idx="537">
                  <c:v>2.5227272727272734</c:v>
                </c:pt>
                <c:pt idx="538">
                  <c:v>2.0712121212121239</c:v>
                </c:pt>
                <c:pt idx="539">
                  <c:v>2.5396969696969691</c:v>
                </c:pt>
                <c:pt idx="540">
                  <c:v>2.7181818181818187</c:v>
                </c:pt>
                <c:pt idx="541">
                  <c:v>2.8166666666666664</c:v>
                </c:pt>
                <c:pt idx="542">
                  <c:v>3.6206666666666649</c:v>
                </c:pt>
                <c:pt idx="543">
                  <c:v>3.5599999999999987</c:v>
                </c:pt>
                <c:pt idx="544">
                  <c:v>3.3099999999999987</c:v>
                </c:pt>
                <c:pt idx="545">
                  <c:v>3.0146666666666633</c:v>
                </c:pt>
                <c:pt idx="546">
                  <c:v>2.7593333333333341</c:v>
                </c:pt>
                <c:pt idx="547">
                  <c:v>2.5933333333333302</c:v>
                </c:pt>
                <c:pt idx="548">
                  <c:v>2.6879999999999988</c:v>
                </c:pt>
                <c:pt idx="549">
                  <c:v>3.1826666666666661</c:v>
                </c:pt>
                <c:pt idx="550">
                  <c:v>2.6273333333333326</c:v>
                </c:pt>
                <c:pt idx="551">
                  <c:v>3.171999999999997</c:v>
                </c:pt>
                <c:pt idx="552">
                  <c:v>3.9006666666666625</c:v>
                </c:pt>
                <c:pt idx="553">
                  <c:v>3.3506666666666618</c:v>
                </c:pt>
                <c:pt idx="554">
                  <c:v>2.9953333333333312</c:v>
                </c:pt>
                <c:pt idx="555">
                  <c:v>3.1800000000000033</c:v>
                </c:pt>
                <c:pt idx="556">
                  <c:v>2.6746666666666741</c:v>
                </c:pt>
                <c:pt idx="557">
                  <c:v>2.6586666666666687</c:v>
                </c:pt>
                <c:pt idx="558">
                  <c:v>2.1033333333333388</c:v>
                </c:pt>
                <c:pt idx="559">
                  <c:v>1.9980000000000047</c:v>
                </c:pt>
                <c:pt idx="560">
                  <c:v>2.2764705882352949</c:v>
                </c:pt>
                <c:pt idx="561">
                  <c:v>2.1750000000000043</c:v>
                </c:pt>
                <c:pt idx="562">
                  <c:v>2.220588235294116</c:v>
                </c:pt>
                <c:pt idx="563">
                  <c:v>2.1391176470588213</c:v>
                </c:pt>
                <c:pt idx="564">
                  <c:v>2.6976470588235273</c:v>
                </c:pt>
                <c:pt idx="565">
                  <c:v>3.3000000000000007</c:v>
                </c:pt>
                <c:pt idx="566">
                  <c:v>3.1499999999999986</c:v>
                </c:pt>
                <c:pt idx="567">
                  <c:v>3.09</c:v>
                </c:pt>
                <c:pt idx="568">
                  <c:v>2.9277419354838692</c:v>
                </c:pt>
                <c:pt idx="569">
                  <c:v>2.86967741935484</c:v>
                </c:pt>
                <c:pt idx="570">
                  <c:v>2.7116129032258058</c:v>
                </c:pt>
                <c:pt idx="571">
                  <c:v>2.9035483870967731</c:v>
                </c:pt>
                <c:pt idx="572">
                  <c:v>3.3293548387096763</c:v>
                </c:pt>
                <c:pt idx="573">
                  <c:v>3.0712903225806443</c:v>
                </c:pt>
                <c:pt idx="574">
                  <c:v>3.1632258064516101</c:v>
                </c:pt>
                <c:pt idx="575">
                  <c:v>3.2051612903225823</c:v>
                </c:pt>
                <c:pt idx="576">
                  <c:v>3.2970967741935482</c:v>
                </c:pt>
                <c:pt idx="577">
                  <c:v>1.9671875000000014</c:v>
                </c:pt>
                <c:pt idx="578">
                  <c:v>1.6093750000000036</c:v>
                </c:pt>
                <c:pt idx="579">
                  <c:v>1.0515624999999993</c:v>
                </c:pt>
                <c:pt idx="580">
                  <c:v>0.61375000000000313</c:v>
                </c:pt>
                <c:pt idx="581">
                  <c:v>0.43593750000000142</c:v>
                </c:pt>
                <c:pt idx="582">
                  <c:v>1.9034482758620719</c:v>
                </c:pt>
                <c:pt idx="583">
                  <c:v>2.0465517241379345</c:v>
                </c:pt>
                <c:pt idx="584">
                  <c:v>2.2396551724137979</c:v>
                </c:pt>
                <c:pt idx="585">
                  <c:v>2.5827586206896562</c:v>
                </c:pt>
                <c:pt idx="586">
                  <c:v>3.2499999999999964</c:v>
                </c:pt>
                <c:pt idx="587">
                  <c:v>3.3999999999999986</c:v>
                </c:pt>
                <c:pt idx="588">
                  <c:v>3.4821428571428577</c:v>
                </c:pt>
                <c:pt idx="589">
                  <c:v>2.9742857142857133</c:v>
                </c:pt>
                <c:pt idx="590">
                  <c:v>3.0564285714285759</c:v>
                </c:pt>
                <c:pt idx="591">
                  <c:v>3.1585714285714346</c:v>
                </c:pt>
                <c:pt idx="592">
                  <c:v>3.5850000000000009</c:v>
                </c:pt>
                <c:pt idx="593">
                  <c:v>3.9671428571428571</c:v>
                </c:pt>
                <c:pt idx="594">
                  <c:v>3.8492857142857133</c:v>
                </c:pt>
                <c:pt idx="595">
                  <c:v>3.581428571428571</c:v>
                </c:pt>
                <c:pt idx="596">
                  <c:v>4.16357142857143</c:v>
                </c:pt>
                <c:pt idx="597">
                  <c:v>3.6099999999999994</c:v>
                </c:pt>
                <c:pt idx="598">
                  <c:v>2.6382352941176528</c:v>
                </c:pt>
                <c:pt idx="599">
                  <c:v>2.9838235294117723</c:v>
                </c:pt>
                <c:pt idx="600">
                  <c:v>2.9294117647058862</c:v>
                </c:pt>
                <c:pt idx="601">
                  <c:v>3.2750000000000057</c:v>
                </c:pt>
                <c:pt idx="602">
                  <c:v>2.911764705882355</c:v>
                </c:pt>
                <c:pt idx="603">
                  <c:v>4.1852941176470608</c:v>
                </c:pt>
                <c:pt idx="604">
                  <c:v>4.0735294117647101</c:v>
                </c:pt>
                <c:pt idx="605">
                  <c:v>3.9617647058823557</c:v>
                </c:pt>
                <c:pt idx="606">
                  <c:v>5.0999999999999979</c:v>
                </c:pt>
                <c:pt idx="607">
                  <c:v>4.8000000000000007</c:v>
                </c:pt>
                <c:pt idx="608">
                  <c:v>4.3949999999999996</c:v>
                </c:pt>
                <c:pt idx="609">
                  <c:v>4.6899999999999977</c:v>
                </c:pt>
                <c:pt idx="610">
                  <c:v>4.5349999999999966</c:v>
                </c:pt>
                <c:pt idx="611">
                  <c:v>4.8299999999999983</c:v>
                </c:pt>
                <c:pt idx="612">
                  <c:v>3.875</c:v>
                </c:pt>
                <c:pt idx="613">
                  <c:v>3.7199999999999989</c:v>
                </c:pt>
                <c:pt idx="614">
                  <c:v>3.3150000000000013</c:v>
                </c:pt>
                <c:pt idx="615">
                  <c:v>3.7100000000000009</c:v>
                </c:pt>
                <c:pt idx="616">
                  <c:v>4.0549999999999997</c:v>
                </c:pt>
                <c:pt idx="617">
                  <c:v>3.7399999999999949</c:v>
                </c:pt>
                <c:pt idx="618">
                  <c:v>3.7849999999999966</c:v>
                </c:pt>
                <c:pt idx="619">
                  <c:v>3.9299999999999997</c:v>
                </c:pt>
                <c:pt idx="620">
                  <c:v>4.4249999999999972</c:v>
                </c:pt>
                <c:pt idx="621">
                  <c:v>3.8699999999999974</c:v>
                </c:pt>
                <c:pt idx="622">
                  <c:v>2.7870967741935537</c:v>
                </c:pt>
                <c:pt idx="623">
                  <c:v>2.2790322580645217</c:v>
                </c:pt>
                <c:pt idx="624">
                  <c:v>2.6709677419354882</c:v>
                </c:pt>
                <c:pt idx="625">
                  <c:v>2.6129032258064555</c:v>
                </c:pt>
                <c:pt idx="626">
                  <c:v>1.1548387096774242</c:v>
                </c:pt>
                <c:pt idx="627">
                  <c:v>2.1099999999999994</c:v>
                </c:pt>
                <c:pt idx="628">
                  <c:v>1.9499999999999993</c:v>
                </c:pt>
                <c:pt idx="629">
                  <c:v>3.2899999999999956</c:v>
                </c:pt>
                <c:pt idx="630">
                  <c:v>3.2399999999999984</c:v>
                </c:pt>
                <c:pt idx="631">
                  <c:v>3.8899999999999935</c:v>
                </c:pt>
                <c:pt idx="632">
                  <c:v>3.1803225806451607</c:v>
                </c:pt>
                <c:pt idx="633">
                  <c:v>3.2270967741935479</c:v>
                </c:pt>
                <c:pt idx="634">
                  <c:v>3.3770967741935465</c:v>
                </c:pt>
                <c:pt idx="635">
                  <c:v>3.2206451612903209</c:v>
                </c:pt>
                <c:pt idx="636">
                  <c:v>2.5274193548387096</c:v>
                </c:pt>
                <c:pt idx="637">
                  <c:v>2.8177419354838698</c:v>
                </c:pt>
                <c:pt idx="638">
                  <c:v>2.8145161290322562</c:v>
                </c:pt>
                <c:pt idx="639">
                  <c:v>2.8112903225806463</c:v>
                </c:pt>
                <c:pt idx="640">
                  <c:v>3.1580645161290306</c:v>
                </c:pt>
                <c:pt idx="641">
                  <c:v>3.3048387096774228</c:v>
                </c:pt>
                <c:pt idx="642">
                  <c:v>3.1951612903225843</c:v>
                </c:pt>
                <c:pt idx="643">
                  <c:v>2.9419354838709673</c:v>
                </c:pt>
                <c:pt idx="644">
                  <c:v>2.888709677419353</c:v>
                </c:pt>
                <c:pt idx="645">
                  <c:v>2.6354838709677431</c:v>
                </c:pt>
                <c:pt idx="646">
                  <c:v>1.2062500000000043</c:v>
                </c:pt>
                <c:pt idx="647">
                  <c:v>1.537500000000005</c:v>
                </c:pt>
                <c:pt idx="648">
                  <c:v>1.2812500000000036</c:v>
                </c:pt>
                <c:pt idx="649">
                  <c:v>1.3250000000000028</c:v>
                </c:pt>
                <c:pt idx="650">
                  <c:v>3.0399999999999956</c:v>
                </c:pt>
                <c:pt idx="651">
                  <c:v>2.9899999999999984</c:v>
                </c:pt>
                <c:pt idx="652">
                  <c:v>3.0399999999999956</c:v>
                </c:pt>
                <c:pt idx="653">
                  <c:v>3.1633333333333304</c:v>
                </c:pt>
                <c:pt idx="654">
                  <c:v>3.3166666666666593</c:v>
                </c:pt>
                <c:pt idx="655">
                  <c:v>3.2099999999999973</c:v>
                </c:pt>
                <c:pt idx="656">
                  <c:v>2.813333333333329</c:v>
                </c:pt>
                <c:pt idx="657">
                  <c:v>3.1033333333333246</c:v>
                </c:pt>
                <c:pt idx="658">
                  <c:v>3.0266666666666637</c:v>
                </c:pt>
                <c:pt idx="659">
                  <c:v>1.8099999999999952</c:v>
                </c:pt>
                <c:pt idx="660">
                  <c:v>2.283333333333335</c:v>
                </c:pt>
                <c:pt idx="661">
                  <c:v>2.2566666666666677</c:v>
                </c:pt>
                <c:pt idx="662">
                  <c:v>2.1266666666666652</c:v>
                </c:pt>
                <c:pt idx="663">
                  <c:v>2.2499999999999964</c:v>
                </c:pt>
                <c:pt idx="664">
                  <c:v>2.5129032258064541</c:v>
                </c:pt>
                <c:pt idx="665">
                  <c:v>2.4687096774193549</c:v>
                </c:pt>
                <c:pt idx="666">
                  <c:v>2.7145161290322584</c:v>
                </c:pt>
                <c:pt idx="667">
                  <c:v>2.8519354838709674</c:v>
                </c:pt>
                <c:pt idx="668">
                  <c:v>2.5177419354838726</c:v>
                </c:pt>
                <c:pt idx="669">
                  <c:v>1.6633333333333375</c:v>
                </c:pt>
                <c:pt idx="670">
                  <c:v>2.0016666666666687</c:v>
                </c:pt>
                <c:pt idx="671">
                  <c:v>2.0016666666666687</c:v>
                </c:pt>
                <c:pt idx="672">
                  <c:v>2.909999999999993</c:v>
                </c:pt>
                <c:pt idx="673">
                  <c:v>2.899999999999995</c:v>
                </c:pt>
                <c:pt idx="674">
                  <c:v>3.2199999999999953</c:v>
                </c:pt>
                <c:pt idx="675">
                  <c:v>3.216666666666665</c:v>
                </c:pt>
                <c:pt idx="676">
                  <c:v>2.93333333333333</c:v>
                </c:pt>
                <c:pt idx="677">
                  <c:v>3.323333333333327</c:v>
                </c:pt>
                <c:pt idx="678">
                  <c:v>3.2099999999999973</c:v>
                </c:pt>
                <c:pt idx="679">
                  <c:v>2.8266666666666609</c:v>
                </c:pt>
                <c:pt idx="680">
                  <c:v>2.803333333333331</c:v>
                </c:pt>
                <c:pt idx="681">
                  <c:v>3.279999999999994</c:v>
                </c:pt>
                <c:pt idx="682">
                  <c:v>2.370000000000001</c:v>
                </c:pt>
                <c:pt idx="683">
                  <c:v>2.5966666666666676</c:v>
                </c:pt>
                <c:pt idx="684">
                  <c:v>2.5733333333333306</c:v>
                </c:pt>
                <c:pt idx="685">
                  <c:v>2.8233333333333306</c:v>
                </c:pt>
                <c:pt idx="686">
                  <c:v>2.7500000000000036</c:v>
                </c:pt>
                <c:pt idx="687">
                  <c:v>3.172727272727272</c:v>
                </c:pt>
                <c:pt idx="688">
                  <c:v>3.4845454545454544</c:v>
                </c:pt>
                <c:pt idx="689">
                  <c:v>3.9863636363636381</c:v>
                </c:pt>
                <c:pt idx="690">
                  <c:v>3.9681818181818187</c:v>
                </c:pt>
                <c:pt idx="691">
                  <c:v>3.8000000000000007</c:v>
                </c:pt>
                <c:pt idx="692">
                  <c:v>4.0661290322580612</c:v>
                </c:pt>
                <c:pt idx="693">
                  <c:v>4.2370967741935459</c:v>
                </c:pt>
                <c:pt idx="694">
                  <c:v>4.2080645161290313</c:v>
                </c:pt>
                <c:pt idx="695">
                  <c:v>3.9499999999999993</c:v>
                </c:pt>
                <c:pt idx="696">
                  <c:v>4.0999999999999979</c:v>
                </c:pt>
                <c:pt idx="697">
                  <c:v>3.8329032258064544</c:v>
                </c:pt>
                <c:pt idx="698">
                  <c:v>3.6738709677419372</c:v>
                </c:pt>
                <c:pt idx="699">
                  <c:v>3.4348387096774182</c:v>
                </c:pt>
                <c:pt idx="700">
                  <c:v>3.2458064516129035</c:v>
                </c:pt>
                <c:pt idx="701">
                  <c:v>3.8467741935483879</c:v>
                </c:pt>
                <c:pt idx="702">
                  <c:v>3.362580645161291</c:v>
                </c:pt>
                <c:pt idx="703">
                  <c:v>3.362580645161291</c:v>
                </c:pt>
                <c:pt idx="704">
                  <c:v>3.2625806451612895</c:v>
                </c:pt>
                <c:pt idx="705">
                  <c:v>3.362580645161291</c:v>
                </c:pt>
                <c:pt idx="706">
                  <c:v>3.362580645161291</c:v>
                </c:pt>
                <c:pt idx="707">
                  <c:v>2.9064516129032221</c:v>
                </c:pt>
                <c:pt idx="708">
                  <c:v>2.8274193548387068</c:v>
                </c:pt>
                <c:pt idx="709">
                  <c:v>3.3983870967741936</c:v>
                </c:pt>
                <c:pt idx="710">
                  <c:v>4.2264705882352942</c:v>
                </c:pt>
                <c:pt idx="711">
                  <c:v>3.9499999999999993</c:v>
                </c:pt>
                <c:pt idx="712">
                  <c:v>4.1205882352941181</c:v>
                </c:pt>
                <c:pt idx="713">
                  <c:v>4.2441176470588253</c:v>
                </c:pt>
                <c:pt idx="714">
                  <c:v>3.9776470588235284</c:v>
                </c:pt>
                <c:pt idx="715">
                  <c:v>3.9000000000000021</c:v>
                </c:pt>
                <c:pt idx="716">
                  <c:v>4.1000000000000014</c:v>
                </c:pt>
                <c:pt idx="717">
                  <c:v>4.1000000000000014</c:v>
                </c:pt>
                <c:pt idx="718">
                  <c:v>4.028333333333336</c:v>
                </c:pt>
                <c:pt idx="719">
                  <c:v>4.0566666666666684</c:v>
                </c:pt>
                <c:pt idx="720">
                  <c:v>4.1350000000000016</c:v>
                </c:pt>
                <c:pt idx="721">
                  <c:v>4.3533333333333353</c:v>
                </c:pt>
                <c:pt idx="722">
                  <c:v>4.0883333333333347</c:v>
                </c:pt>
                <c:pt idx="723">
                  <c:v>4.0166666666666693</c:v>
                </c:pt>
                <c:pt idx="724">
                  <c:v>3.9450000000000003</c:v>
                </c:pt>
                <c:pt idx="725">
                  <c:v>4.1333333333333329</c:v>
                </c:pt>
                <c:pt idx="726">
                  <c:v>4.5516666666666659</c:v>
                </c:pt>
                <c:pt idx="727">
                  <c:v>4.586666666666666</c:v>
                </c:pt>
                <c:pt idx="728">
                  <c:v>4.586666666666666</c:v>
                </c:pt>
                <c:pt idx="729">
                  <c:v>4.3933333333333344</c:v>
                </c:pt>
                <c:pt idx="730">
                  <c:v>4.4716666666666676</c:v>
                </c:pt>
                <c:pt idx="731">
                  <c:v>3.4599999999999973</c:v>
                </c:pt>
                <c:pt idx="732">
                  <c:v>3.6300000000000026</c:v>
                </c:pt>
                <c:pt idx="733">
                  <c:v>3.5000000000000036</c:v>
                </c:pt>
                <c:pt idx="734">
                  <c:v>3.5200000000000031</c:v>
                </c:pt>
                <c:pt idx="735">
                  <c:v>3.84</c:v>
                </c:pt>
                <c:pt idx="736">
                  <c:v>4.16</c:v>
                </c:pt>
                <c:pt idx="737">
                  <c:v>4.4045454545454525</c:v>
                </c:pt>
                <c:pt idx="738">
                  <c:v>4.5500000000000007</c:v>
                </c:pt>
                <c:pt idx="739">
                  <c:v>4.4500000000000028</c:v>
                </c:pt>
                <c:pt idx="740">
                  <c:v>4.9727272727272727</c:v>
                </c:pt>
                <c:pt idx="741">
                  <c:v>4.6454545454545446</c:v>
                </c:pt>
                <c:pt idx="742">
                  <c:v>5.0636363636363626</c:v>
                </c:pt>
                <c:pt idx="743">
                  <c:v>4.9363636363636374</c:v>
                </c:pt>
                <c:pt idx="744">
                  <c:v>4.9590909090909072</c:v>
                </c:pt>
                <c:pt idx="745">
                  <c:v>5.1718181818181819</c:v>
                </c:pt>
                <c:pt idx="746">
                  <c:v>4.8945454545454581</c:v>
                </c:pt>
                <c:pt idx="747">
                  <c:v>5.1227272727272748</c:v>
                </c:pt>
                <c:pt idx="748">
                  <c:v>5.3454545454545475</c:v>
                </c:pt>
                <c:pt idx="749">
                  <c:v>5.3681818181818208</c:v>
                </c:pt>
                <c:pt idx="750">
                  <c:v>5.3681818181818208</c:v>
                </c:pt>
                <c:pt idx="751">
                  <c:v>5.7536363636363603</c:v>
                </c:pt>
                <c:pt idx="752">
                  <c:v>5.3118181818181824</c:v>
                </c:pt>
                <c:pt idx="753">
                  <c:v>5.3445454545454538</c:v>
                </c:pt>
                <c:pt idx="754">
                  <c:v>5.2172727272727286</c:v>
                </c:pt>
                <c:pt idx="755">
                  <c:v>4.3999999999999986</c:v>
                </c:pt>
                <c:pt idx="756">
                  <c:v>4.4636363636363612</c:v>
                </c:pt>
                <c:pt idx="757">
                  <c:v>4.1418181818181843</c:v>
                </c:pt>
                <c:pt idx="758">
                  <c:v>4.2045454545454568</c:v>
                </c:pt>
                <c:pt idx="759">
                  <c:v>4.3272727272727245</c:v>
                </c:pt>
                <c:pt idx="760">
                  <c:v>4.8500000000000014</c:v>
                </c:pt>
                <c:pt idx="761">
                  <c:v>5.6000000000000014</c:v>
                </c:pt>
                <c:pt idx="762">
                  <c:v>5.6499999999999986</c:v>
                </c:pt>
                <c:pt idx="763">
                  <c:v>5.5664285714285739</c:v>
                </c:pt>
                <c:pt idx="764">
                  <c:v>5.4328571428571415</c:v>
                </c:pt>
                <c:pt idx="765">
                  <c:v>5.649285714285714</c:v>
                </c:pt>
                <c:pt idx="766">
                  <c:v>5.4157142857142873</c:v>
                </c:pt>
                <c:pt idx="767">
                  <c:v>4.9550000000000018</c:v>
                </c:pt>
                <c:pt idx="768">
                  <c:v>5.071428571428573</c:v>
                </c:pt>
                <c:pt idx="769">
                  <c:v>4.8878571428571398</c:v>
                </c:pt>
                <c:pt idx="770">
                  <c:v>5.6642857142857181</c:v>
                </c:pt>
                <c:pt idx="771">
                  <c:v>5.8807142857142907</c:v>
                </c:pt>
                <c:pt idx="772">
                  <c:v>5.7800000000000011</c:v>
                </c:pt>
                <c:pt idx="773">
                  <c:v>5.7464285714285701</c:v>
                </c:pt>
                <c:pt idx="774">
                  <c:v>5.9528571428571411</c:v>
                </c:pt>
                <c:pt idx="775">
                  <c:v>5.8692857142857129</c:v>
                </c:pt>
                <c:pt idx="776">
                  <c:v>5.3857142857142861</c:v>
                </c:pt>
                <c:pt idx="777">
                  <c:v>4.8096774193548377</c:v>
                </c:pt>
                <c:pt idx="778">
                  <c:v>5.138709677419353</c:v>
                </c:pt>
                <c:pt idx="779">
                  <c:v>6.0249999999999986</c:v>
                </c:pt>
                <c:pt idx="780">
                  <c:v>6.4515625000000014</c:v>
                </c:pt>
                <c:pt idx="781">
                  <c:v>6.4499999999999993</c:v>
                </c:pt>
                <c:pt idx="782">
                  <c:v>5.9600000000000009</c:v>
                </c:pt>
                <c:pt idx="783">
                  <c:v>5.6922580645161283</c:v>
                </c:pt>
                <c:pt idx="784">
                  <c:v>5.6745161290322592</c:v>
                </c:pt>
                <c:pt idx="785">
                  <c:v>6.006774193548388</c:v>
                </c:pt>
                <c:pt idx="786">
                  <c:v>5.889032258064514</c:v>
                </c:pt>
                <c:pt idx="787">
                  <c:v>5.9858064516128984</c:v>
                </c:pt>
                <c:pt idx="788">
                  <c:v>5.4180645161290322</c:v>
                </c:pt>
                <c:pt idx="789">
                  <c:v>6.2503225806451645</c:v>
                </c:pt>
                <c:pt idx="790">
                  <c:v>6.2503225806451645</c:v>
                </c:pt>
                <c:pt idx="791">
                  <c:v>6.1648387096774222</c:v>
                </c:pt>
                <c:pt idx="792">
                  <c:v>5.4116129032258051</c:v>
                </c:pt>
                <c:pt idx="793">
                  <c:v>4.2938709677419382</c:v>
                </c:pt>
                <c:pt idx="794">
                  <c:v>3.5761290322580663</c:v>
                </c:pt>
                <c:pt idx="795">
                  <c:v>3.1583870967741952</c:v>
                </c:pt>
                <c:pt idx="796">
                  <c:v>3.4406451612903233</c:v>
                </c:pt>
                <c:pt idx="797">
                  <c:v>3.5774193548387068</c:v>
                </c:pt>
                <c:pt idx="798">
                  <c:v>3.4596774193548363</c:v>
                </c:pt>
                <c:pt idx="799">
                  <c:v>3.8419354838709658</c:v>
                </c:pt>
                <c:pt idx="800">
                  <c:v>3.7741935483870925</c:v>
                </c:pt>
                <c:pt idx="801">
                  <c:v>3.6833333333333336</c:v>
                </c:pt>
                <c:pt idx="802">
                  <c:v>3.4484375000000007</c:v>
                </c:pt>
                <c:pt idx="803">
                  <c:v>3.1718749999999964</c:v>
                </c:pt>
                <c:pt idx="804">
                  <c:v>4.149999999999995</c:v>
                </c:pt>
                <c:pt idx="805">
                  <c:v>3.9999999999999964</c:v>
                </c:pt>
                <c:pt idx="806">
                  <c:v>3.7478787878787863</c:v>
                </c:pt>
                <c:pt idx="807">
                  <c:v>3.9115151515151503</c:v>
                </c:pt>
                <c:pt idx="808">
                  <c:v>3.7993939393939371</c:v>
                </c:pt>
                <c:pt idx="809">
                  <c:v>3.7872727272727218</c:v>
                </c:pt>
                <c:pt idx="810">
                  <c:v>3.9751515151515093</c:v>
                </c:pt>
                <c:pt idx="811">
                  <c:v>4.3130303030303025</c:v>
                </c:pt>
                <c:pt idx="812">
                  <c:v>4.2266666666666666</c:v>
                </c:pt>
                <c:pt idx="813">
                  <c:v>4.1645454545454541</c:v>
                </c:pt>
                <c:pt idx="814">
                  <c:v>4.5524242424242409</c:v>
                </c:pt>
                <c:pt idx="815">
                  <c:v>4.3403030303030299</c:v>
                </c:pt>
                <c:pt idx="816">
                  <c:v>4.2281818181818167</c:v>
                </c:pt>
                <c:pt idx="817">
                  <c:v>4.2418181818181822</c:v>
                </c:pt>
                <c:pt idx="818">
                  <c:v>4.3296969696969683</c:v>
                </c:pt>
                <c:pt idx="819">
                  <c:v>4.1175757575757572</c:v>
                </c:pt>
                <c:pt idx="820">
                  <c:v>3.7954545454545432</c:v>
                </c:pt>
                <c:pt idx="821">
                  <c:v>4.9954545454545425</c:v>
                </c:pt>
                <c:pt idx="822">
                  <c:v>3.7833333333333314</c:v>
                </c:pt>
                <c:pt idx="823">
                  <c:v>3.384848484848483</c:v>
                </c:pt>
                <c:pt idx="824">
                  <c:v>3.2764705882352949</c:v>
                </c:pt>
                <c:pt idx="825">
                  <c:v>3.8499999999999979</c:v>
                </c:pt>
                <c:pt idx="826">
                  <c:v>4.2999999999999972</c:v>
                </c:pt>
                <c:pt idx="827">
                  <c:v>4.8499999999999979</c:v>
                </c:pt>
                <c:pt idx="828">
                  <c:v>4.5499999999999972</c:v>
                </c:pt>
                <c:pt idx="829">
                  <c:v>4.8732142857142868</c:v>
                </c:pt>
                <c:pt idx="830">
                  <c:v>4.3564285714285695</c:v>
                </c:pt>
                <c:pt idx="831">
                  <c:v>4.4796428571428564</c:v>
                </c:pt>
                <c:pt idx="832">
                  <c:v>4.7492857142857154</c:v>
                </c:pt>
                <c:pt idx="833">
                  <c:v>4.3725000000000023</c:v>
                </c:pt>
                <c:pt idx="834">
                  <c:v>3.8957142857142877</c:v>
                </c:pt>
                <c:pt idx="835">
                  <c:v>4.2689285714285745</c:v>
                </c:pt>
                <c:pt idx="836">
                  <c:v>3.8921428571428578</c:v>
                </c:pt>
                <c:pt idx="837">
                  <c:v>4.3358620689655147</c:v>
                </c:pt>
                <c:pt idx="838">
                  <c:v>5.0186206896551688</c:v>
                </c:pt>
                <c:pt idx="839">
                  <c:v>5.4513793103448265</c:v>
                </c:pt>
                <c:pt idx="840">
                  <c:v>5.234137931034482</c:v>
                </c:pt>
                <c:pt idx="841">
                  <c:v>5.4168965517241361</c:v>
                </c:pt>
                <c:pt idx="842">
                  <c:v>4.6551724137930997</c:v>
                </c:pt>
                <c:pt idx="843">
                  <c:v>4.4879310344827594</c:v>
                </c:pt>
                <c:pt idx="844">
                  <c:v>4.5206896551724114</c:v>
                </c:pt>
                <c:pt idx="845">
                  <c:v>4.0034482758620662</c:v>
                </c:pt>
                <c:pt idx="846">
                  <c:v>4.6362068965517231</c:v>
                </c:pt>
                <c:pt idx="847">
                  <c:v>5.25</c:v>
                </c:pt>
                <c:pt idx="848">
                  <c:v>5.5999999999999979</c:v>
                </c:pt>
                <c:pt idx="849">
                  <c:v>5.2375000000000007</c:v>
                </c:pt>
                <c:pt idx="850">
                  <c:v>4.9875000000000007</c:v>
                </c:pt>
                <c:pt idx="851">
                  <c:v>4.9750000000000014</c:v>
                </c:pt>
                <c:pt idx="852">
                  <c:v>4.9349999999999987</c:v>
                </c:pt>
                <c:pt idx="853">
                  <c:v>5.4349999999999987</c:v>
                </c:pt>
                <c:pt idx="854">
                  <c:v>5.322499999999998</c:v>
                </c:pt>
                <c:pt idx="855">
                  <c:v>5.1099999999999994</c:v>
                </c:pt>
                <c:pt idx="856">
                  <c:v>5.1975000000000016</c:v>
                </c:pt>
                <c:pt idx="857">
                  <c:v>5.697499999999998</c:v>
                </c:pt>
                <c:pt idx="858">
                  <c:v>6.2974999999999994</c:v>
                </c:pt>
                <c:pt idx="859">
                  <c:v>6.6721212121212119</c:v>
                </c:pt>
                <c:pt idx="860">
                  <c:v>6.1615151515151503</c:v>
                </c:pt>
                <c:pt idx="861">
                  <c:v>5.8009090909090872</c:v>
                </c:pt>
                <c:pt idx="862">
                  <c:v>6.1084848484848457</c:v>
                </c:pt>
                <c:pt idx="863">
                  <c:v>5.9584848484848436</c:v>
                </c:pt>
                <c:pt idx="864">
                  <c:v>5.3378787878787897</c:v>
                </c:pt>
                <c:pt idx="865">
                  <c:v>5.2272727272727266</c:v>
                </c:pt>
                <c:pt idx="866">
                  <c:v>5.3166666666666664</c:v>
                </c:pt>
                <c:pt idx="867">
                  <c:v>5.2242424242424228</c:v>
                </c:pt>
                <c:pt idx="868">
                  <c:v>6.9499999999999993</c:v>
                </c:pt>
                <c:pt idx="869">
                  <c:v>7.6000000000000014</c:v>
                </c:pt>
                <c:pt idx="870">
                  <c:v>7.0485294117647079</c:v>
                </c:pt>
                <c:pt idx="871">
                  <c:v>7.2970588235294134</c:v>
                </c:pt>
                <c:pt idx="872">
                  <c:v>7.2111764705882351</c:v>
                </c:pt>
                <c:pt idx="873">
                  <c:v>6.8911764705882366</c:v>
                </c:pt>
                <c:pt idx="874">
                  <c:v>7.4397058823529427</c:v>
                </c:pt>
                <c:pt idx="875">
                  <c:v>7.5382352941176478</c:v>
                </c:pt>
                <c:pt idx="876">
                  <c:v>6.9967647058823506</c:v>
                </c:pt>
                <c:pt idx="877">
                  <c:v>7.4408823529411752</c:v>
                </c:pt>
                <c:pt idx="878">
                  <c:v>7.1908823529411769</c:v>
                </c:pt>
                <c:pt idx="879">
                  <c:v>7.2894117647058838</c:v>
                </c:pt>
                <c:pt idx="880">
                  <c:v>6.3479411764705844</c:v>
                </c:pt>
                <c:pt idx="881">
                  <c:v>6.5864705882352936</c:v>
                </c:pt>
                <c:pt idx="882">
                  <c:v>5.3766666666666616</c:v>
                </c:pt>
                <c:pt idx="883">
                  <c:v>5.716666666666665</c:v>
                </c:pt>
                <c:pt idx="884">
                  <c:v>5.8599999999999959</c:v>
                </c:pt>
                <c:pt idx="885">
                  <c:v>5.5933333333333302</c:v>
                </c:pt>
                <c:pt idx="886">
                  <c:v>5.9766666666666666</c:v>
                </c:pt>
                <c:pt idx="887">
                  <c:v>5.5203125000000028</c:v>
                </c:pt>
                <c:pt idx="888">
                  <c:v>6.0603125000000038</c:v>
                </c:pt>
                <c:pt idx="889">
                  <c:v>5.8293749999999989</c:v>
                </c:pt>
                <c:pt idx="890">
                  <c:v>6.3999999999999986</c:v>
                </c:pt>
                <c:pt idx="891">
                  <c:v>6.6499999999999986</c:v>
                </c:pt>
                <c:pt idx="892">
                  <c:v>6.6499999999999986</c:v>
                </c:pt>
                <c:pt idx="893">
                  <c:v>6.8000000000000007</c:v>
                </c:pt>
                <c:pt idx="894">
                  <c:v>6.4074999999999989</c:v>
                </c:pt>
                <c:pt idx="895">
                  <c:v>6.875</c:v>
                </c:pt>
                <c:pt idx="896">
                  <c:v>6.6999999999999993</c:v>
                </c:pt>
                <c:pt idx="897">
                  <c:v>7.0025000000000013</c:v>
                </c:pt>
                <c:pt idx="898">
                  <c:v>7.0525000000000002</c:v>
                </c:pt>
                <c:pt idx="899">
                  <c:v>7.1999999999999993</c:v>
                </c:pt>
                <c:pt idx="900">
                  <c:v>6.6975000000000016</c:v>
                </c:pt>
                <c:pt idx="901">
                  <c:v>7.384999999999998</c:v>
                </c:pt>
                <c:pt idx="902">
                  <c:v>6.8049999999999962</c:v>
                </c:pt>
                <c:pt idx="903">
                  <c:v>6.8149999999999977</c:v>
                </c:pt>
                <c:pt idx="904">
                  <c:v>6.4824999999999982</c:v>
                </c:pt>
                <c:pt idx="905">
                  <c:v>8.4599999999999955</c:v>
                </c:pt>
                <c:pt idx="906">
                  <c:v>8.0463636363636333</c:v>
                </c:pt>
                <c:pt idx="907">
                  <c:v>7.6963636363636319</c:v>
                </c:pt>
                <c:pt idx="908">
                  <c:v>8.2660606060606021</c:v>
                </c:pt>
                <c:pt idx="909">
                  <c:v>8.5084848484848479</c:v>
                </c:pt>
                <c:pt idx="910">
                  <c:v>7.5509090909090908</c:v>
                </c:pt>
                <c:pt idx="911">
                  <c:v>7.4312500000000004</c:v>
                </c:pt>
                <c:pt idx="912">
                  <c:v>7.9499999999999957</c:v>
                </c:pt>
                <c:pt idx="913">
                  <c:v>8.6399999999999952</c:v>
                </c:pt>
                <c:pt idx="914">
                  <c:v>8.3879999999999981</c:v>
                </c:pt>
                <c:pt idx="915">
                  <c:v>8.7260000000000009</c:v>
                </c:pt>
                <c:pt idx="916">
                  <c:v>9.2639999999999958</c:v>
                </c:pt>
                <c:pt idx="917">
                  <c:v>8.465999999999994</c:v>
                </c:pt>
                <c:pt idx="918">
                  <c:v>7.1159999999999961</c:v>
                </c:pt>
                <c:pt idx="919">
                  <c:v>6.3039999999999985</c:v>
                </c:pt>
                <c:pt idx="920">
                  <c:v>6.1919999999999966</c:v>
                </c:pt>
                <c:pt idx="921">
                  <c:v>5.5799999999999947</c:v>
                </c:pt>
                <c:pt idx="922">
                  <c:v>4.782</c:v>
                </c:pt>
                <c:pt idx="923">
                  <c:v>4.7819999999999965</c:v>
                </c:pt>
                <c:pt idx="924">
                  <c:v>5.0799999999999947</c:v>
                </c:pt>
                <c:pt idx="925">
                  <c:v>4.1479999999999926</c:v>
                </c:pt>
                <c:pt idx="926">
                  <c:v>4.1459999999999972</c:v>
                </c:pt>
                <c:pt idx="927">
                  <c:v>6.107999999999997</c:v>
                </c:pt>
                <c:pt idx="928">
                  <c:v>5.7079999999999984</c:v>
                </c:pt>
                <c:pt idx="929">
                  <c:v>5.390645161290319</c:v>
                </c:pt>
                <c:pt idx="930">
                  <c:v>5.4193548387096726</c:v>
                </c:pt>
                <c:pt idx="931">
                  <c:v>5.1980645161290298</c:v>
                </c:pt>
                <c:pt idx="932">
                  <c:v>4.1103225806451569</c:v>
                </c:pt>
                <c:pt idx="933">
                  <c:v>3.6103225806451604</c:v>
                </c:pt>
                <c:pt idx="934">
                  <c:v>3.9799999999999969</c:v>
                </c:pt>
                <c:pt idx="935">
                  <c:v>3.9799999999999969</c:v>
                </c:pt>
                <c:pt idx="936">
                  <c:v>4.2299999999999969</c:v>
                </c:pt>
                <c:pt idx="937">
                  <c:v>4.5490909090909035</c:v>
                </c:pt>
                <c:pt idx="938">
                  <c:v>4.7490909090909064</c:v>
                </c:pt>
                <c:pt idx="939">
                  <c:v>4.0809090909090848</c:v>
                </c:pt>
                <c:pt idx="940">
                  <c:v>5.5127272727272718</c:v>
                </c:pt>
                <c:pt idx="941">
                  <c:v>5.4845454545454508</c:v>
                </c:pt>
                <c:pt idx="942">
                  <c:v>4.4218181818181783</c:v>
                </c:pt>
                <c:pt idx="943">
                  <c:v>5.221818181818179</c:v>
                </c:pt>
                <c:pt idx="944">
                  <c:v>5.8536363636363618</c:v>
                </c:pt>
                <c:pt idx="945">
                  <c:v>5.6354545454545466</c:v>
                </c:pt>
                <c:pt idx="946">
                  <c:v>4.5272727272727238</c:v>
                </c:pt>
                <c:pt idx="947">
                  <c:v>5.1388235294117628</c:v>
                </c:pt>
                <c:pt idx="948">
                  <c:v>5.5888235294117621</c:v>
                </c:pt>
                <c:pt idx="949">
                  <c:v>5.468235294117644</c:v>
                </c:pt>
                <c:pt idx="950">
                  <c:v>5.6682352941176433</c:v>
                </c:pt>
                <c:pt idx="951">
                  <c:v>5.7976470588235287</c:v>
                </c:pt>
                <c:pt idx="952">
                  <c:v>7.3399999999999963</c:v>
                </c:pt>
                <c:pt idx="953">
                  <c:v>6.2499999999999982</c:v>
                </c:pt>
                <c:pt idx="954">
                  <c:v>5.43333333333333</c:v>
                </c:pt>
                <c:pt idx="955">
                  <c:v>5.0399999999999956</c:v>
                </c:pt>
                <c:pt idx="956">
                  <c:v>3.8399999999999963</c:v>
                </c:pt>
                <c:pt idx="957">
                  <c:v>3.9399999999999977</c:v>
                </c:pt>
                <c:pt idx="958">
                  <c:v>3.7399999999999984</c:v>
                </c:pt>
                <c:pt idx="959">
                  <c:v>4.0132142857142838</c:v>
                </c:pt>
                <c:pt idx="960">
                  <c:v>3.58642857142857</c:v>
                </c:pt>
                <c:pt idx="961">
                  <c:v>2.9596428571428604</c:v>
                </c:pt>
                <c:pt idx="962">
                  <c:v>3.2925000000000004</c:v>
                </c:pt>
                <c:pt idx="963">
                  <c:v>3.5924999999999976</c:v>
                </c:pt>
                <c:pt idx="964">
                  <c:v>3.4157142857142837</c:v>
                </c:pt>
                <c:pt idx="965">
                  <c:v>3.9157142857142837</c:v>
                </c:pt>
                <c:pt idx="966">
                  <c:v>4.0650000000000013</c:v>
                </c:pt>
                <c:pt idx="967">
                  <c:v>3.9649999999999999</c:v>
                </c:pt>
                <c:pt idx="968">
                  <c:v>3.9150000000000027</c:v>
                </c:pt>
                <c:pt idx="969">
                  <c:v>3.6982142857142826</c:v>
                </c:pt>
                <c:pt idx="970">
                  <c:v>3.7814705882352939</c:v>
                </c:pt>
                <c:pt idx="971">
                  <c:v>3.6182352941176426</c:v>
                </c:pt>
                <c:pt idx="972">
                  <c:v>3.5052941176470576</c:v>
                </c:pt>
                <c:pt idx="973">
                  <c:v>4.0052941176470576</c:v>
                </c:pt>
                <c:pt idx="974">
                  <c:v>3.0020588235294099</c:v>
                </c:pt>
                <c:pt idx="975">
                  <c:v>3.6794117647058826</c:v>
                </c:pt>
                <c:pt idx="976">
                  <c:v>3.164705882352937</c:v>
                </c:pt>
                <c:pt idx="977">
                  <c:v>2.5399999999999991</c:v>
                </c:pt>
                <c:pt idx="978">
                  <c:v>2.6400000000000006</c:v>
                </c:pt>
                <c:pt idx="979">
                  <c:v>2.5706451612903258</c:v>
                </c:pt>
                <c:pt idx="980">
                  <c:v>2.7512903225806475</c:v>
                </c:pt>
                <c:pt idx="981">
                  <c:v>2.4319354838709693</c:v>
                </c:pt>
                <c:pt idx="982">
                  <c:v>3.1945161290322588</c:v>
                </c:pt>
                <c:pt idx="983">
                  <c:v>3.1945161290322588</c:v>
                </c:pt>
                <c:pt idx="984">
                  <c:v>3.1351612903225785</c:v>
                </c:pt>
                <c:pt idx="985">
                  <c:v>3.615806451612908</c:v>
                </c:pt>
                <c:pt idx="986">
                  <c:v>4.1964516129032248</c:v>
                </c:pt>
                <c:pt idx="987">
                  <c:v>3.259032258064515</c:v>
                </c:pt>
                <c:pt idx="988">
                  <c:v>3.0590322580645193</c:v>
                </c:pt>
                <c:pt idx="989">
                  <c:v>4.0896774193548389</c:v>
                </c:pt>
                <c:pt idx="990">
                  <c:v>3.5396774193548382</c:v>
                </c:pt>
                <c:pt idx="991">
                  <c:v>5.110967741935486</c:v>
                </c:pt>
                <c:pt idx="992">
                  <c:v>4.5999999999999979</c:v>
                </c:pt>
                <c:pt idx="993">
                  <c:v>3.25</c:v>
                </c:pt>
                <c:pt idx="994">
                  <c:v>3.4299999999999962</c:v>
                </c:pt>
                <c:pt idx="995">
                  <c:v>2.1999999999999993</c:v>
                </c:pt>
                <c:pt idx="996">
                  <c:v>2.3699999999999974</c:v>
                </c:pt>
                <c:pt idx="997">
                  <c:v>2.59</c:v>
                </c:pt>
                <c:pt idx="998">
                  <c:v>2.7399999999999984</c:v>
                </c:pt>
                <c:pt idx="999">
                  <c:v>2.125</c:v>
                </c:pt>
                <c:pt idx="1000">
                  <c:v>1.5899999999999999</c:v>
                </c:pt>
                <c:pt idx="1001">
                  <c:v>1.5900000000000034</c:v>
                </c:pt>
                <c:pt idx="1002">
                  <c:v>1.2337500000000006</c:v>
                </c:pt>
                <c:pt idx="1003">
                  <c:v>1.4837500000000006</c:v>
                </c:pt>
                <c:pt idx="1004">
                  <c:v>1.3696875000000048</c:v>
                </c:pt>
                <c:pt idx="1005">
                  <c:v>1.0556249999999991</c:v>
                </c:pt>
                <c:pt idx="1006">
                  <c:v>1.8915624999999991</c:v>
                </c:pt>
                <c:pt idx="1007">
                  <c:v>2.4353124999999984</c:v>
                </c:pt>
                <c:pt idx="1008">
                  <c:v>2.4353124999999949</c:v>
                </c:pt>
                <c:pt idx="1009">
                  <c:v>2.9712499999999977</c:v>
                </c:pt>
                <c:pt idx="1010">
                  <c:v>3.1071874999999984</c:v>
                </c:pt>
                <c:pt idx="1011">
                  <c:v>2.4331249999999969</c:v>
                </c:pt>
                <c:pt idx="1012">
                  <c:v>2.0768750000000011</c:v>
                </c:pt>
                <c:pt idx="1013">
                  <c:v>1.926874999999999</c:v>
                </c:pt>
                <c:pt idx="1014">
                  <c:v>1.8128124999999997</c:v>
                </c:pt>
                <c:pt idx="1015">
                  <c:v>2.0587500000000034</c:v>
                </c:pt>
                <c:pt idx="1016">
                  <c:v>0.92999999999999972</c:v>
                </c:pt>
                <c:pt idx="1017">
                  <c:v>0.61333333333333329</c:v>
                </c:pt>
                <c:pt idx="1018">
                  <c:v>0.86333333333333329</c:v>
                </c:pt>
                <c:pt idx="1019">
                  <c:v>0.74666666666666615</c:v>
                </c:pt>
                <c:pt idx="1020">
                  <c:v>1.0799999999999983</c:v>
                </c:pt>
                <c:pt idx="1021">
                  <c:v>1.0899999999999999</c:v>
                </c:pt>
                <c:pt idx="1022">
                  <c:v>1.0899999999999963</c:v>
                </c:pt>
                <c:pt idx="1023">
                  <c:v>1.3399999999999999</c:v>
                </c:pt>
                <c:pt idx="1024">
                  <c:v>0.77310344827585809</c:v>
                </c:pt>
                <c:pt idx="1025">
                  <c:v>1.106206896551722</c:v>
                </c:pt>
                <c:pt idx="1026">
                  <c:v>0.48172413793103175</c:v>
                </c:pt>
                <c:pt idx="1027">
                  <c:v>0.73172413793103175</c:v>
                </c:pt>
                <c:pt idx="1028">
                  <c:v>1.5048275862068934</c:v>
                </c:pt>
                <c:pt idx="1029">
                  <c:v>2.5879310344827537</c:v>
                </c:pt>
                <c:pt idx="1030">
                  <c:v>2.7710344827586191</c:v>
                </c:pt>
                <c:pt idx="1031">
                  <c:v>3.0534482758620669</c:v>
                </c:pt>
                <c:pt idx="1032">
                  <c:v>3.0534482758620669</c:v>
                </c:pt>
                <c:pt idx="1033">
                  <c:v>2.0265517241379278</c:v>
                </c:pt>
                <c:pt idx="1034">
                  <c:v>2.6096551724137917</c:v>
                </c:pt>
                <c:pt idx="1035">
                  <c:v>2.5927586206896542</c:v>
                </c:pt>
                <c:pt idx="1036">
                  <c:v>2.5851724137930994</c:v>
                </c:pt>
                <c:pt idx="1037">
                  <c:v>1.9851724137930979</c:v>
                </c:pt>
                <c:pt idx="1038">
                  <c:v>1.7300000000000004</c:v>
                </c:pt>
                <c:pt idx="1039">
                  <c:v>1.6633333333333304</c:v>
                </c:pt>
                <c:pt idx="1040">
                  <c:v>0.64666666666666472</c:v>
                </c:pt>
                <c:pt idx="1041">
                  <c:v>2.129999999999999</c:v>
                </c:pt>
                <c:pt idx="1042">
                  <c:v>2.1499999999999986</c:v>
                </c:pt>
                <c:pt idx="1043">
                  <c:v>1.4499999999999957</c:v>
                </c:pt>
                <c:pt idx="1044">
                  <c:v>1.3967741935483851</c:v>
                </c:pt>
                <c:pt idx="1045">
                  <c:v>2.1435483870967715</c:v>
                </c:pt>
                <c:pt idx="1046">
                  <c:v>1.6606451612903221</c:v>
                </c:pt>
                <c:pt idx="1047">
                  <c:v>2.3806451612903246</c:v>
                </c:pt>
                <c:pt idx="1048">
                  <c:v>2.2874193548387076</c:v>
                </c:pt>
                <c:pt idx="1049">
                  <c:v>1.2241935483870954</c:v>
                </c:pt>
                <c:pt idx="1050">
                  <c:v>1.0709677419354833</c:v>
                </c:pt>
                <c:pt idx="1051">
                  <c:v>2.4580645161290278</c:v>
                </c:pt>
                <c:pt idx="1052">
                  <c:v>2.2080645161290313</c:v>
                </c:pt>
                <c:pt idx="1053">
                  <c:v>2.4548387096774178</c:v>
                </c:pt>
                <c:pt idx="1054">
                  <c:v>2.9016129032258036</c:v>
                </c:pt>
                <c:pt idx="1055">
                  <c:v>3.3483870967741929</c:v>
                </c:pt>
                <c:pt idx="1056">
                  <c:v>2.5754838709677408</c:v>
                </c:pt>
                <c:pt idx="1057">
                  <c:v>2.5354838709677416</c:v>
                </c:pt>
                <c:pt idx="1058">
                  <c:v>2.4222580645161287</c:v>
                </c:pt>
                <c:pt idx="1059">
                  <c:v>2.4190322580645152</c:v>
                </c:pt>
                <c:pt idx="1060">
                  <c:v>1.7470588235294109</c:v>
                </c:pt>
                <c:pt idx="1061">
                  <c:v>0.27242424242424335</c:v>
                </c:pt>
                <c:pt idx="1062">
                  <c:v>-0.13757575757575324</c:v>
                </c:pt>
                <c:pt idx="1063">
                  <c:v>-0.50060606060606005</c:v>
                </c:pt>
                <c:pt idx="1064">
                  <c:v>0.54999999999999716</c:v>
                </c:pt>
                <c:pt idx="1065">
                  <c:v>0.25</c:v>
                </c:pt>
                <c:pt idx="1066">
                  <c:v>0.60032258064516242</c:v>
                </c:pt>
                <c:pt idx="1067">
                  <c:v>0.86032258064516043</c:v>
                </c:pt>
                <c:pt idx="1068">
                  <c:v>0.1370967741935516</c:v>
                </c:pt>
                <c:pt idx="1069">
                  <c:v>0.81387096774193424</c:v>
                </c:pt>
                <c:pt idx="1070">
                  <c:v>4.0645161290324694E-2</c:v>
                </c:pt>
                <c:pt idx="1071">
                  <c:v>0.20774193548386677</c:v>
                </c:pt>
                <c:pt idx="1072">
                  <c:v>-0.83548387096774235</c:v>
                </c:pt>
                <c:pt idx="1073">
                  <c:v>1.1612903225806406</c:v>
                </c:pt>
                <c:pt idx="1074">
                  <c:v>1.0580645161290292</c:v>
                </c:pt>
                <c:pt idx="1075">
                  <c:v>1.2551612903225795</c:v>
                </c:pt>
                <c:pt idx="1076">
                  <c:v>1.8351612903225778</c:v>
                </c:pt>
                <c:pt idx="1077">
                  <c:v>2.241935483870968</c:v>
                </c:pt>
                <c:pt idx="1078">
                  <c:v>0.57870967741935431</c:v>
                </c:pt>
                <c:pt idx="1079">
                  <c:v>1.2254838709677429</c:v>
                </c:pt>
                <c:pt idx="1080">
                  <c:v>0.75935483870967957</c:v>
                </c:pt>
                <c:pt idx="1081">
                  <c:v>1.4693548387096769</c:v>
                </c:pt>
                <c:pt idx="1082">
                  <c:v>0.83562500000000384</c:v>
                </c:pt>
                <c:pt idx="1083">
                  <c:v>0.39499999999999957</c:v>
                </c:pt>
                <c:pt idx="1084">
                  <c:v>1.2999999999999972</c:v>
                </c:pt>
                <c:pt idx="1085">
                  <c:v>1.5199999999999996</c:v>
                </c:pt>
                <c:pt idx="1086">
                  <c:v>0.44999999999999929</c:v>
                </c:pt>
                <c:pt idx="1087">
                  <c:v>0.75166666666666515</c:v>
                </c:pt>
                <c:pt idx="1088">
                  <c:v>1.053333333333331</c:v>
                </c:pt>
                <c:pt idx="1089">
                  <c:v>1.7650000000000006</c:v>
                </c:pt>
                <c:pt idx="1090">
                  <c:v>1.7016666666666715</c:v>
                </c:pt>
                <c:pt idx="1091">
                  <c:v>1.8016666666666694</c:v>
                </c:pt>
                <c:pt idx="1092">
                  <c:v>2.0933333333333337</c:v>
                </c:pt>
                <c:pt idx="1093">
                  <c:v>2.245000000000001</c:v>
                </c:pt>
                <c:pt idx="1094">
                  <c:v>3.8766666666666652</c:v>
                </c:pt>
                <c:pt idx="1095">
                  <c:v>4.502258064516127</c:v>
                </c:pt>
                <c:pt idx="1096">
                  <c:v>5.0522580645161259</c:v>
                </c:pt>
                <c:pt idx="1097">
                  <c:v>4.4274193548387082</c:v>
                </c:pt>
                <c:pt idx="1098">
                  <c:v>4.1725806451612879</c:v>
                </c:pt>
                <c:pt idx="1099">
                  <c:v>4.2677419354838708</c:v>
                </c:pt>
                <c:pt idx="1100">
                  <c:v>2.9683870967741939</c:v>
                </c:pt>
                <c:pt idx="1101">
                  <c:v>3.5783870967741969</c:v>
                </c:pt>
                <c:pt idx="1102">
                  <c:v>3.3535483870967759</c:v>
                </c:pt>
                <c:pt idx="1103">
                  <c:v>3.4287096774193557</c:v>
                </c:pt>
                <c:pt idx="1104">
                  <c:v>4.0738709677419358</c:v>
                </c:pt>
                <c:pt idx="1105">
                  <c:v>2.9931250000000027</c:v>
                </c:pt>
                <c:pt idx="1106">
                  <c:v>3.3231250000000045</c:v>
                </c:pt>
                <c:pt idx="1107">
                  <c:v>5.3499999999999979</c:v>
                </c:pt>
                <c:pt idx="1108">
                  <c:v>5.2000000000000011</c:v>
                </c:pt>
                <c:pt idx="1109">
                  <c:v>5.2965517241379327</c:v>
                </c:pt>
                <c:pt idx="1110">
                  <c:v>5.8613793103448284</c:v>
                </c:pt>
                <c:pt idx="1111">
                  <c:v>5.4696551724137947</c:v>
                </c:pt>
                <c:pt idx="1112">
                  <c:v>5.7179310344827581</c:v>
                </c:pt>
                <c:pt idx="1113">
                  <c:v>5.8162068965517264</c:v>
                </c:pt>
                <c:pt idx="1114">
                  <c:v>6.1144827586206922</c:v>
                </c:pt>
                <c:pt idx="1115">
                  <c:v>7.2693103448275878</c:v>
                </c:pt>
                <c:pt idx="1116">
                  <c:v>7.2749999999999968</c:v>
                </c:pt>
                <c:pt idx="1117">
                  <c:v>7.4812499999999993</c:v>
                </c:pt>
                <c:pt idx="1118">
                  <c:v>7.1875</c:v>
                </c:pt>
                <c:pt idx="1119">
                  <c:v>7.2437499999999986</c:v>
                </c:pt>
                <c:pt idx="1120">
                  <c:v>7.3825000000000003</c:v>
                </c:pt>
                <c:pt idx="1121">
                  <c:v>5.6987878787878827</c:v>
                </c:pt>
                <c:pt idx="1122">
                  <c:v>5.3603030303030312</c:v>
                </c:pt>
                <c:pt idx="1123">
                  <c:v>6.4018181818181823</c:v>
                </c:pt>
                <c:pt idx="1124">
                  <c:v>4.9733333333333345</c:v>
                </c:pt>
                <c:pt idx="1125">
                  <c:v>4.8478787878787895</c:v>
                </c:pt>
                <c:pt idx="1126">
                  <c:v>3.5982352941176465</c:v>
                </c:pt>
                <c:pt idx="1127">
                  <c:v>3.6499999999999986</c:v>
                </c:pt>
                <c:pt idx="1128">
                  <c:v>3.0500000000000007</c:v>
                </c:pt>
                <c:pt idx="1129">
                  <c:v>3.1875</c:v>
                </c:pt>
                <c:pt idx="1130">
                  <c:v>3.2699999999999996</c:v>
                </c:pt>
                <c:pt idx="1131">
                  <c:v>3.1875</c:v>
                </c:pt>
                <c:pt idx="1132">
                  <c:v>3.6349999999999998</c:v>
                </c:pt>
                <c:pt idx="1133">
                  <c:v>4.0124999999999993</c:v>
                </c:pt>
                <c:pt idx="1134">
                  <c:v>4.51</c:v>
                </c:pt>
                <c:pt idx="1135">
                  <c:v>5.1425000000000018</c:v>
                </c:pt>
                <c:pt idx="1136">
                  <c:v>4.9499999999999993</c:v>
                </c:pt>
                <c:pt idx="1137">
                  <c:v>5.567499999999999</c:v>
                </c:pt>
                <c:pt idx="1138">
                  <c:v>6.2550000000000008</c:v>
                </c:pt>
                <c:pt idx="1139">
                  <c:v>6.3225000000000016</c:v>
                </c:pt>
                <c:pt idx="1140">
                  <c:v>7.8433333333333319</c:v>
                </c:pt>
                <c:pt idx="1141">
                  <c:v>7.75</c:v>
                </c:pt>
                <c:pt idx="1142">
                  <c:v>7.2866666666666653</c:v>
                </c:pt>
                <c:pt idx="1143">
                  <c:v>6.9233333333333338</c:v>
                </c:pt>
                <c:pt idx="1144">
                  <c:v>7.2100000000000026</c:v>
                </c:pt>
                <c:pt idx="1145">
                  <c:v>5.8535294117647076</c:v>
                </c:pt>
                <c:pt idx="1146">
                  <c:v>4.8947058823529446</c:v>
                </c:pt>
                <c:pt idx="1147">
                  <c:v>2.885882352941179</c:v>
                </c:pt>
                <c:pt idx="1148">
                  <c:v>2.2000000000000011</c:v>
                </c:pt>
                <c:pt idx="1149">
                  <c:v>2.3499999999999979</c:v>
                </c:pt>
                <c:pt idx="1150">
                  <c:v>2.0399999999999956</c:v>
                </c:pt>
                <c:pt idx="1151">
                  <c:v>1.2099999999999991</c:v>
                </c:pt>
                <c:pt idx="1152">
                  <c:v>1.4200000000000017</c:v>
                </c:pt>
                <c:pt idx="1153">
                  <c:v>1.4599999999999973</c:v>
                </c:pt>
                <c:pt idx="1154">
                  <c:v>1.4199999999999964</c:v>
                </c:pt>
                <c:pt idx="1155">
                  <c:v>1.8699999999999974</c:v>
                </c:pt>
                <c:pt idx="1156">
                  <c:v>1.9099999999999984</c:v>
                </c:pt>
                <c:pt idx="1157">
                  <c:v>2.2599999999999998</c:v>
                </c:pt>
                <c:pt idx="1158">
                  <c:v>2.5200000000000031</c:v>
                </c:pt>
                <c:pt idx="1159">
                  <c:v>1.67</c:v>
                </c:pt>
                <c:pt idx="1160">
                  <c:v>2.33</c:v>
                </c:pt>
                <c:pt idx="1161">
                  <c:v>2.5199999999999996</c:v>
                </c:pt>
                <c:pt idx="1162">
                  <c:v>2.0400000000000009</c:v>
                </c:pt>
                <c:pt idx="1163">
                  <c:v>3.6227272727272748</c:v>
                </c:pt>
                <c:pt idx="1164">
                  <c:v>3.5963636363636375</c:v>
                </c:pt>
                <c:pt idx="1165">
                  <c:v>3.696363636363639</c:v>
                </c:pt>
                <c:pt idx="1166">
                  <c:v>3.3454545454545475</c:v>
                </c:pt>
                <c:pt idx="1167">
                  <c:v>3.9000000000000021</c:v>
                </c:pt>
                <c:pt idx="1168">
                  <c:v>2.4300000000000033</c:v>
                </c:pt>
                <c:pt idx="1169">
                  <c:v>2.7009090909090911</c:v>
                </c:pt>
                <c:pt idx="1170">
                  <c:v>1.3000000000000007</c:v>
                </c:pt>
                <c:pt idx="1171">
                  <c:v>1.75</c:v>
                </c:pt>
                <c:pt idx="1172">
                  <c:v>1.7045454545454515</c:v>
                </c:pt>
                <c:pt idx="1173">
                  <c:v>0.75909090909090793</c:v>
                </c:pt>
                <c:pt idx="1174">
                  <c:v>0.67272727272727195</c:v>
                </c:pt>
                <c:pt idx="1175">
                  <c:v>1.887272727272725</c:v>
                </c:pt>
                <c:pt idx="1176">
                  <c:v>1.4218181818181801</c:v>
                </c:pt>
                <c:pt idx="1177">
                  <c:v>1.3863636363636349</c:v>
                </c:pt>
                <c:pt idx="1178">
                  <c:v>0.94090909090908958</c:v>
                </c:pt>
                <c:pt idx="1179">
                  <c:v>1.4145454545454541</c:v>
                </c:pt>
                <c:pt idx="1180">
                  <c:v>2.6190909090909091</c:v>
                </c:pt>
                <c:pt idx="1181">
                  <c:v>4.0436363636363648</c:v>
                </c:pt>
                <c:pt idx="1182">
                  <c:v>3.4181818181818198</c:v>
                </c:pt>
                <c:pt idx="1183">
                  <c:v>2.9027272727272724</c:v>
                </c:pt>
                <c:pt idx="1184">
                  <c:v>4.2463636363636361</c:v>
                </c:pt>
                <c:pt idx="1185">
                  <c:v>3.8809090909090926</c:v>
                </c:pt>
                <c:pt idx="1186">
                  <c:v>4.6677419354838712</c:v>
                </c:pt>
                <c:pt idx="1187">
                  <c:v>5.7532258064516135</c:v>
                </c:pt>
                <c:pt idx="1188">
                  <c:v>5.178709677419354</c:v>
                </c:pt>
                <c:pt idx="1189">
                  <c:v>6.1051612903225809</c:v>
                </c:pt>
                <c:pt idx="1190">
                  <c:v>5.5206451612903233</c:v>
                </c:pt>
                <c:pt idx="1191">
                  <c:v>3.5438235294117657</c:v>
                </c:pt>
                <c:pt idx="1192">
                  <c:v>4.0999999999999979</c:v>
                </c:pt>
                <c:pt idx="1193">
                  <c:v>4.0899999999999981</c:v>
                </c:pt>
                <c:pt idx="1194">
                  <c:v>4.2899999999999991</c:v>
                </c:pt>
                <c:pt idx="1195">
                  <c:v>4.4067857142857143</c:v>
                </c:pt>
                <c:pt idx="1196">
                  <c:v>5.5035714285714281</c:v>
                </c:pt>
                <c:pt idx="1197">
                  <c:v>5.3803571428571413</c:v>
                </c:pt>
                <c:pt idx="1198">
                  <c:v>4.1871428571428559</c:v>
                </c:pt>
                <c:pt idx="1199">
                  <c:v>3.7574999999999985</c:v>
                </c:pt>
                <c:pt idx="1200">
                  <c:v>3.4742857142857133</c:v>
                </c:pt>
                <c:pt idx="1201">
                  <c:v>3.9610714285714277</c:v>
                </c:pt>
                <c:pt idx="1202">
                  <c:v>3.8178571428571413</c:v>
                </c:pt>
                <c:pt idx="1203">
                  <c:v>4.4046428571428571</c:v>
                </c:pt>
                <c:pt idx="1204">
                  <c:v>5.0850000000000009</c:v>
                </c:pt>
                <c:pt idx="1205">
                  <c:v>3.0517857142857157</c:v>
                </c:pt>
                <c:pt idx="1206">
                  <c:v>4.7285714285714295</c:v>
                </c:pt>
                <c:pt idx="1207">
                  <c:v>3.9753571428571419</c:v>
                </c:pt>
                <c:pt idx="1208">
                  <c:v>4.84</c:v>
                </c:pt>
                <c:pt idx="1209">
                  <c:v>3.7466666666666661</c:v>
                </c:pt>
                <c:pt idx="1210">
                  <c:v>2.9133333333333322</c:v>
                </c:pt>
                <c:pt idx="1211">
                  <c:v>2.8499999999999996</c:v>
                </c:pt>
                <c:pt idx="1212">
                  <c:v>3.0999999999999979</c:v>
                </c:pt>
                <c:pt idx="1213">
                  <c:v>3.2099999999999991</c:v>
                </c:pt>
                <c:pt idx="1214">
                  <c:v>2.0649999999999959</c:v>
                </c:pt>
                <c:pt idx="1215">
                  <c:v>2.7699999999999978</c:v>
                </c:pt>
                <c:pt idx="1216">
                  <c:v>2.0749999999999993</c:v>
                </c:pt>
                <c:pt idx="1217">
                  <c:v>1.5499999999999989</c:v>
                </c:pt>
                <c:pt idx="1218">
                  <c:v>1.004999999999999</c:v>
                </c:pt>
                <c:pt idx="1219">
                  <c:v>1.129999999999999</c:v>
                </c:pt>
                <c:pt idx="1220">
                  <c:v>1.1049999999999986</c:v>
                </c:pt>
                <c:pt idx="1221">
                  <c:v>1.4549999999999983</c:v>
                </c:pt>
                <c:pt idx="1222">
                  <c:v>0.60499999999999865</c:v>
                </c:pt>
                <c:pt idx="1223">
                  <c:v>0.72999999999999865</c:v>
                </c:pt>
                <c:pt idx="1224">
                  <c:v>0.41499999999999737</c:v>
                </c:pt>
                <c:pt idx="1225">
                  <c:v>0.99999999999999822</c:v>
                </c:pt>
                <c:pt idx="1226">
                  <c:v>0.44500000000000028</c:v>
                </c:pt>
                <c:pt idx="1227">
                  <c:v>0.57000000000000028</c:v>
                </c:pt>
                <c:pt idx="1228">
                  <c:v>0.78500000000000014</c:v>
                </c:pt>
                <c:pt idx="1229">
                  <c:v>1.0899999999999999</c:v>
                </c:pt>
                <c:pt idx="1230">
                  <c:v>1.6949999999999985</c:v>
                </c:pt>
                <c:pt idx="1231">
                  <c:v>2.404705882352939</c:v>
                </c:pt>
                <c:pt idx="1232">
                  <c:v>2.0600000000000005</c:v>
                </c:pt>
                <c:pt idx="1233">
                  <c:v>2.2058823529411775</c:v>
                </c:pt>
                <c:pt idx="1234">
                  <c:v>2.2699999999999978</c:v>
                </c:pt>
                <c:pt idx="1235">
                  <c:v>2.3799999999999972</c:v>
                </c:pt>
                <c:pt idx="1236">
                  <c:v>2.4584848484848472</c:v>
                </c:pt>
                <c:pt idx="1237">
                  <c:v>2.1969696969696972</c:v>
                </c:pt>
                <c:pt idx="1238">
                  <c:v>2.6524242424242424</c:v>
                </c:pt>
                <c:pt idx="1239">
                  <c:v>2.9509090909090911</c:v>
                </c:pt>
                <c:pt idx="1240">
                  <c:v>2.4293939393939397</c:v>
                </c:pt>
                <c:pt idx="1241">
                  <c:v>2.3078787878787868</c:v>
                </c:pt>
                <c:pt idx="1242">
                  <c:v>2.3878787878787868</c:v>
                </c:pt>
                <c:pt idx="1243">
                  <c:v>1.4863636363636363</c:v>
                </c:pt>
                <c:pt idx="1244">
                  <c:v>1.010303030303028</c:v>
                </c:pt>
                <c:pt idx="1245">
                  <c:v>1.2287878787878785</c:v>
                </c:pt>
                <c:pt idx="1246">
                  <c:v>1.2872727272727271</c:v>
                </c:pt>
                <c:pt idx="1247">
                  <c:v>0.47121212121212075</c:v>
                </c:pt>
                <c:pt idx="1248">
                  <c:v>-0.57588235294117673</c:v>
                </c:pt>
                <c:pt idx="1249">
                  <c:v>-0.34882352941176542</c:v>
                </c:pt>
                <c:pt idx="1250">
                  <c:v>-0.67176470588235482</c:v>
                </c:pt>
                <c:pt idx="1251">
                  <c:v>-0.42470588235294393</c:v>
                </c:pt>
                <c:pt idx="1252">
                  <c:v>-0.26764705882352935</c:v>
                </c:pt>
                <c:pt idx="1253">
                  <c:v>0.37333333333333307</c:v>
                </c:pt>
                <c:pt idx="1254">
                  <c:v>0.47000000000000064</c:v>
                </c:pt>
                <c:pt idx="1255">
                  <c:v>1.1166666666666654</c:v>
                </c:pt>
                <c:pt idx="1256">
                  <c:v>1.5299999999999994</c:v>
                </c:pt>
                <c:pt idx="1257">
                  <c:v>1.4699999999999989</c:v>
                </c:pt>
                <c:pt idx="1258">
                  <c:v>1.58</c:v>
                </c:pt>
                <c:pt idx="1259">
                  <c:v>1.7931034482758612</c:v>
                </c:pt>
                <c:pt idx="1260">
                  <c:v>1.2562068965517224</c:v>
                </c:pt>
                <c:pt idx="1261">
                  <c:v>1.7793103448275858</c:v>
                </c:pt>
                <c:pt idx="1262">
                  <c:v>2.1024137931034481</c:v>
                </c:pt>
                <c:pt idx="1263">
                  <c:v>1.2517241379310331</c:v>
                </c:pt>
                <c:pt idx="1264">
                  <c:v>1.4748275862068976</c:v>
                </c:pt>
                <c:pt idx="1265">
                  <c:v>2.4879310344827577</c:v>
                </c:pt>
                <c:pt idx="1266">
                  <c:v>4.0310344827586206</c:v>
                </c:pt>
                <c:pt idx="1267">
                  <c:v>3.431034482758621</c:v>
                </c:pt>
                <c:pt idx="1268">
                  <c:v>2.7341379310344829</c:v>
                </c:pt>
                <c:pt idx="1269">
                  <c:v>2.6365517241379308</c:v>
                </c:pt>
                <c:pt idx="1270">
                  <c:v>2.8796551724137913</c:v>
                </c:pt>
                <c:pt idx="1271">
                  <c:v>2.7027586206896546</c:v>
                </c:pt>
                <c:pt idx="1272">
                  <c:v>1.8349999999999991</c:v>
                </c:pt>
                <c:pt idx="1273">
                  <c:v>0.81705882352941117</c:v>
                </c:pt>
                <c:pt idx="1274">
                  <c:v>1.6844117647058816</c:v>
                </c:pt>
                <c:pt idx="1275">
                  <c:v>0.86176470588235254</c:v>
                </c:pt>
                <c:pt idx="1276">
                  <c:v>4.9117647058823266E-2</c:v>
                </c:pt>
                <c:pt idx="1277">
                  <c:v>1.251515151515151</c:v>
                </c:pt>
                <c:pt idx="1278">
                  <c:v>1.9100000000000001</c:v>
                </c:pt>
                <c:pt idx="1279">
                  <c:v>1.5999999999999988</c:v>
                </c:pt>
                <c:pt idx="1280">
                  <c:v>2.4816666666666665</c:v>
                </c:pt>
                <c:pt idx="1281">
                  <c:v>1.9816666666666665</c:v>
                </c:pt>
                <c:pt idx="1282">
                  <c:v>1.8233333333333341</c:v>
                </c:pt>
                <c:pt idx="1283">
                  <c:v>1.7199999999999998</c:v>
                </c:pt>
                <c:pt idx="1284">
                  <c:v>0.88166666666666682</c:v>
                </c:pt>
                <c:pt idx="1285">
                  <c:v>1.543333333333333</c:v>
                </c:pt>
                <c:pt idx="1286">
                  <c:v>1.6850000000000005</c:v>
                </c:pt>
                <c:pt idx="1287">
                  <c:v>1.1166666666666663</c:v>
                </c:pt>
                <c:pt idx="1288">
                  <c:v>0.55166666666666764</c:v>
                </c:pt>
                <c:pt idx="1289">
                  <c:v>1.8133333333333344</c:v>
                </c:pt>
                <c:pt idx="1290">
                  <c:v>1.7149999999999999</c:v>
                </c:pt>
                <c:pt idx="1291">
                  <c:v>1.4666666666666659</c:v>
                </c:pt>
                <c:pt idx="1292">
                  <c:v>1.5383333333333331</c:v>
                </c:pt>
                <c:pt idx="1293">
                  <c:v>0.41333333333333311</c:v>
                </c:pt>
                <c:pt idx="1294">
                  <c:v>1.1749999999999989</c:v>
                </c:pt>
                <c:pt idx="1295">
                  <c:v>-0.10666666666666647</c:v>
                </c:pt>
                <c:pt idx="1296">
                  <c:v>-0.34833333333333272</c:v>
                </c:pt>
                <c:pt idx="1297">
                  <c:v>0.19999999999999929</c:v>
                </c:pt>
                <c:pt idx="1298">
                  <c:v>-1.1850000000000005</c:v>
                </c:pt>
                <c:pt idx="1299">
                  <c:v>-0.87666666666666782</c:v>
                </c:pt>
                <c:pt idx="1300">
                  <c:v>2.1799999999999997</c:v>
                </c:pt>
                <c:pt idx="1301">
                  <c:v>2.2899999999999991</c:v>
                </c:pt>
                <c:pt idx="1302">
                  <c:v>2.0509374999999999</c:v>
                </c:pt>
                <c:pt idx="1303">
                  <c:v>2.6937500000000005</c:v>
                </c:pt>
                <c:pt idx="1304">
                  <c:v>3.4946874999999999</c:v>
                </c:pt>
                <c:pt idx="1305">
                  <c:v>3.3156249999999998</c:v>
                </c:pt>
                <c:pt idx="1306">
                  <c:v>3.3065624999999992</c:v>
                </c:pt>
                <c:pt idx="1307">
                  <c:v>3.3474999999999997</c:v>
                </c:pt>
                <c:pt idx="1308">
                  <c:v>3.03125</c:v>
                </c:pt>
                <c:pt idx="1309">
                  <c:v>4.0021874999999998</c:v>
                </c:pt>
                <c:pt idx="1310">
                  <c:v>3.7931249999999999</c:v>
                </c:pt>
                <c:pt idx="1311">
                  <c:v>3.6140625000000002</c:v>
                </c:pt>
                <c:pt idx="1312">
                  <c:v>3.5568749999999998</c:v>
                </c:pt>
                <c:pt idx="1313">
                  <c:v>3.6678125000000001</c:v>
                </c:pt>
                <c:pt idx="1314">
                  <c:v>3.0987499999999999</c:v>
                </c:pt>
                <c:pt idx="1315">
                  <c:v>3.3696874999999995</c:v>
                </c:pt>
                <c:pt idx="1316">
                  <c:v>1.7799999999999994</c:v>
                </c:pt>
                <c:pt idx="1317">
                  <c:v>-0.3867647058823529</c:v>
                </c:pt>
                <c:pt idx="1318">
                  <c:v>-0.52764705882353002</c:v>
                </c:pt>
                <c:pt idx="1319">
                  <c:v>9.147058823529397E-2</c:v>
                </c:pt>
                <c:pt idx="1320">
                  <c:v>1.7800000000000002</c:v>
                </c:pt>
                <c:pt idx="1321">
                  <c:v>2.83</c:v>
                </c:pt>
                <c:pt idx="1322">
                  <c:v>2.9899999999999993</c:v>
                </c:pt>
                <c:pt idx="1323">
                  <c:v>3.2703448275862064</c:v>
                </c:pt>
                <c:pt idx="1324">
                  <c:v>3.3706896551724137</c:v>
                </c:pt>
                <c:pt idx="1325">
                  <c:v>3.8710344827586209</c:v>
                </c:pt>
                <c:pt idx="1326">
                  <c:v>3.9213793103448271</c:v>
                </c:pt>
                <c:pt idx="1327">
                  <c:v>3.912758620689655</c:v>
                </c:pt>
                <c:pt idx="1328">
                  <c:v>3.2327586206896548</c:v>
                </c:pt>
                <c:pt idx="1329">
                  <c:v>3.8331034482758617</c:v>
                </c:pt>
                <c:pt idx="1330">
                  <c:v>2.0234482758620684</c:v>
                </c:pt>
                <c:pt idx="1331">
                  <c:v>4.6437931034482762</c:v>
                </c:pt>
                <c:pt idx="1332">
                  <c:v>5.4948275862068972</c:v>
                </c:pt>
                <c:pt idx="1333">
                  <c:v>6.075172413793104</c:v>
                </c:pt>
                <c:pt idx="1334">
                  <c:v>6.5055172413793105</c:v>
                </c:pt>
                <c:pt idx="1335">
                  <c:v>5.7558620689655164</c:v>
                </c:pt>
                <c:pt idx="1336">
                  <c:v>6.1862068965517238</c:v>
                </c:pt>
                <c:pt idx="1337">
                  <c:v>5.7072413793103447</c:v>
                </c:pt>
                <c:pt idx="1338">
                  <c:v>6.2775862068965518</c:v>
                </c:pt>
                <c:pt idx="1339">
                  <c:v>5.8705882352941172</c:v>
                </c:pt>
                <c:pt idx="1340">
                  <c:v>5.1758823529411764</c:v>
                </c:pt>
                <c:pt idx="1341">
                  <c:v>6.8100000000000005</c:v>
                </c:pt>
                <c:pt idx="1342">
                  <c:v>6.3599999999999994</c:v>
                </c:pt>
                <c:pt idx="1343">
                  <c:v>5.7393548387096764</c:v>
                </c:pt>
                <c:pt idx="1344">
                  <c:v>5.5287096774193545</c:v>
                </c:pt>
                <c:pt idx="1345">
                  <c:v>5.0680645161290316</c:v>
                </c:pt>
                <c:pt idx="1346">
                  <c:v>5.3961290322580648</c:v>
                </c:pt>
                <c:pt idx="1347">
                  <c:v>5.5454838709677414</c:v>
                </c:pt>
                <c:pt idx="1348">
                  <c:v>5.7248387096774191</c:v>
                </c:pt>
                <c:pt idx="1349">
                  <c:v>6.064193548387097</c:v>
                </c:pt>
                <c:pt idx="1350">
                  <c:v>6.2735483870967741</c:v>
                </c:pt>
                <c:pt idx="1351">
                  <c:v>6.7316129032258054</c:v>
                </c:pt>
                <c:pt idx="1352">
                  <c:v>7.2909677419354839</c:v>
                </c:pt>
                <c:pt idx="1353">
                  <c:v>7.7403225806451612</c:v>
                </c:pt>
                <c:pt idx="1354">
                  <c:v>8.0596774193548395</c:v>
                </c:pt>
                <c:pt idx="1355">
                  <c:v>8.0790322580645153</c:v>
                </c:pt>
                <c:pt idx="1356">
                  <c:v>7.0070967741935481</c:v>
                </c:pt>
                <c:pt idx="1357">
                  <c:v>7.2064516129032263</c:v>
                </c:pt>
                <c:pt idx="1358">
                  <c:v>7.4158064516129034</c:v>
                </c:pt>
                <c:pt idx="1359">
                  <c:v>7.4951612903225815</c:v>
                </c:pt>
                <c:pt idx="1360">
                  <c:v>8.3447058823529403</c:v>
                </c:pt>
                <c:pt idx="1361">
                  <c:v>6.3979310344827587</c:v>
                </c:pt>
                <c:pt idx="1362">
                  <c:v>6.1720689655172416</c:v>
                </c:pt>
                <c:pt idx="1363">
                  <c:v>6.0862068965517242</c:v>
                </c:pt>
                <c:pt idx="1364">
                  <c:v>6.83</c:v>
                </c:pt>
                <c:pt idx="1365">
                  <c:v>6.5299999999999994</c:v>
                </c:pt>
                <c:pt idx="1366">
                  <c:v>7.196071428571428</c:v>
                </c:pt>
                <c:pt idx="1367">
                  <c:v>7.2214285714285706</c:v>
                </c:pt>
                <c:pt idx="1368">
                  <c:v>6.3967857142857136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55584"/>
        <c:axId val="524589824"/>
      </c:lineChart>
      <c:dateAx>
        <c:axId val="788353024"/>
        <c:scaling>
          <c:orientation val="minMax"/>
          <c:min val="40596"/>
        </c:scaling>
        <c:delete val="0"/>
        <c:axPos val="b"/>
        <c:numFmt formatCode="m/d/yyyy" sourceLinked="1"/>
        <c:majorTickMark val="out"/>
        <c:minorTickMark val="none"/>
        <c:tickLblPos val="nextTo"/>
        <c:crossAx val="524588672"/>
        <c:crosses val="autoZero"/>
        <c:auto val="1"/>
        <c:lblOffset val="100"/>
        <c:baseTimeUnit val="days"/>
      </c:dateAx>
      <c:valAx>
        <c:axId val="524588672"/>
        <c:scaling>
          <c:orientation val="minMax"/>
          <c:min val="1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8353024"/>
        <c:crosses val="autoZero"/>
        <c:crossBetween val="between"/>
      </c:valAx>
      <c:valAx>
        <c:axId val="524589824"/>
        <c:scaling>
          <c:orientation val="minMax"/>
          <c:min val="-3"/>
        </c:scaling>
        <c:delete val="0"/>
        <c:axPos val="r"/>
        <c:numFmt formatCode="0.00" sourceLinked="1"/>
        <c:majorTickMark val="out"/>
        <c:minorTickMark val="none"/>
        <c:tickLblPos val="nextTo"/>
        <c:crossAx val="788355584"/>
        <c:crosses val="max"/>
        <c:crossBetween val="between"/>
      </c:valAx>
      <c:dateAx>
        <c:axId val="788355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24589824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'Master 1m6m'!$A$2:$A$1370</c:f>
              <c:numCache>
                <c:formatCode>m/d/yyyy</c:formatCode>
                <c:ptCount val="1369"/>
                <c:pt idx="0">
                  <c:v>42153</c:v>
                </c:pt>
                <c:pt idx="1">
                  <c:v>42152</c:v>
                </c:pt>
                <c:pt idx="2">
                  <c:v>42151</c:v>
                </c:pt>
                <c:pt idx="3">
                  <c:v>42150</c:v>
                </c:pt>
                <c:pt idx="4">
                  <c:v>42149</c:v>
                </c:pt>
                <c:pt idx="5">
                  <c:v>42146</c:v>
                </c:pt>
                <c:pt idx="6">
                  <c:v>42145</c:v>
                </c:pt>
                <c:pt idx="7">
                  <c:v>42144</c:v>
                </c:pt>
                <c:pt idx="8">
                  <c:v>42143</c:v>
                </c:pt>
                <c:pt idx="9">
                  <c:v>42142</c:v>
                </c:pt>
                <c:pt idx="10">
                  <c:v>42139</c:v>
                </c:pt>
                <c:pt idx="11">
                  <c:v>42138</c:v>
                </c:pt>
                <c:pt idx="12">
                  <c:v>42137</c:v>
                </c:pt>
                <c:pt idx="13">
                  <c:v>42136</c:v>
                </c:pt>
                <c:pt idx="14">
                  <c:v>42135</c:v>
                </c:pt>
                <c:pt idx="15">
                  <c:v>42132</c:v>
                </c:pt>
                <c:pt idx="16">
                  <c:v>42131</c:v>
                </c:pt>
                <c:pt idx="17">
                  <c:v>42130</c:v>
                </c:pt>
                <c:pt idx="18">
                  <c:v>42129</c:v>
                </c:pt>
                <c:pt idx="19">
                  <c:v>42128</c:v>
                </c:pt>
                <c:pt idx="20">
                  <c:v>42125</c:v>
                </c:pt>
                <c:pt idx="21">
                  <c:v>42124</c:v>
                </c:pt>
                <c:pt idx="22">
                  <c:v>42123</c:v>
                </c:pt>
                <c:pt idx="23">
                  <c:v>42122</c:v>
                </c:pt>
                <c:pt idx="24">
                  <c:v>42121</c:v>
                </c:pt>
                <c:pt idx="25">
                  <c:v>42118</c:v>
                </c:pt>
                <c:pt idx="26">
                  <c:v>42117</c:v>
                </c:pt>
                <c:pt idx="27">
                  <c:v>42116</c:v>
                </c:pt>
                <c:pt idx="28">
                  <c:v>42115</c:v>
                </c:pt>
                <c:pt idx="29">
                  <c:v>42114</c:v>
                </c:pt>
                <c:pt idx="30">
                  <c:v>42111</c:v>
                </c:pt>
                <c:pt idx="31">
                  <c:v>42110</c:v>
                </c:pt>
                <c:pt idx="32">
                  <c:v>42109</c:v>
                </c:pt>
                <c:pt idx="33">
                  <c:v>42108</c:v>
                </c:pt>
                <c:pt idx="34">
                  <c:v>42107</c:v>
                </c:pt>
                <c:pt idx="35">
                  <c:v>42104</c:v>
                </c:pt>
                <c:pt idx="36">
                  <c:v>42103</c:v>
                </c:pt>
                <c:pt idx="37">
                  <c:v>42102</c:v>
                </c:pt>
                <c:pt idx="38">
                  <c:v>42101</c:v>
                </c:pt>
                <c:pt idx="39">
                  <c:v>42100</c:v>
                </c:pt>
                <c:pt idx="40">
                  <c:v>42097</c:v>
                </c:pt>
                <c:pt idx="41">
                  <c:v>42096</c:v>
                </c:pt>
                <c:pt idx="42">
                  <c:v>42095</c:v>
                </c:pt>
                <c:pt idx="43">
                  <c:v>42094</c:v>
                </c:pt>
                <c:pt idx="44">
                  <c:v>42093</c:v>
                </c:pt>
                <c:pt idx="45">
                  <c:v>42090</c:v>
                </c:pt>
                <c:pt idx="46">
                  <c:v>42089</c:v>
                </c:pt>
                <c:pt idx="47">
                  <c:v>42088</c:v>
                </c:pt>
                <c:pt idx="48">
                  <c:v>42087</c:v>
                </c:pt>
                <c:pt idx="49">
                  <c:v>42086</c:v>
                </c:pt>
                <c:pt idx="50">
                  <c:v>42083</c:v>
                </c:pt>
                <c:pt idx="51">
                  <c:v>42082</c:v>
                </c:pt>
                <c:pt idx="52">
                  <c:v>42081</c:v>
                </c:pt>
                <c:pt idx="53">
                  <c:v>42080</c:v>
                </c:pt>
                <c:pt idx="54">
                  <c:v>42079</c:v>
                </c:pt>
                <c:pt idx="55">
                  <c:v>42076</c:v>
                </c:pt>
                <c:pt idx="56">
                  <c:v>42075</c:v>
                </c:pt>
                <c:pt idx="57">
                  <c:v>42074</c:v>
                </c:pt>
                <c:pt idx="58">
                  <c:v>42073</c:v>
                </c:pt>
                <c:pt idx="59">
                  <c:v>42072</c:v>
                </c:pt>
                <c:pt idx="60">
                  <c:v>42069</c:v>
                </c:pt>
                <c:pt idx="61">
                  <c:v>42068</c:v>
                </c:pt>
                <c:pt idx="62">
                  <c:v>42067</c:v>
                </c:pt>
                <c:pt idx="63">
                  <c:v>42066</c:v>
                </c:pt>
                <c:pt idx="64">
                  <c:v>42065</c:v>
                </c:pt>
                <c:pt idx="65">
                  <c:v>42062</c:v>
                </c:pt>
                <c:pt idx="66">
                  <c:v>42061</c:v>
                </c:pt>
                <c:pt idx="67">
                  <c:v>42060</c:v>
                </c:pt>
                <c:pt idx="68">
                  <c:v>42059</c:v>
                </c:pt>
                <c:pt idx="69">
                  <c:v>42058</c:v>
                </c:pt>
                <c:pt idx="70">
                  <c:v>42055</c:v>
                </c:pt>
                <c:pt idx="71">
                  <c:v>42054</c:v>
                </c:pt>
                <c:pt idx="72">
                  <c:v>42053</c:v>
                </c:pt>
                <c:pt idx="73">
                  <c:v>42052</c:v>
                </c:pt>
                <c:pt idx="74">
                  <c:v>42051</c:v>
                </c:pt>
                <c:pt idx="75">
                  <c:v>42048</c:v>
                </c:pt>
                <c:pt idx="76">
                  <c:v>42047</c:v>
                </c:pt>
                <c:pt idx="77">
                  <c:v>42046</c:v>
                </c:pt>
                <c:pt idx="78">
                  <c:v>42045</c:v>
                </c:pt>
                <c:pt idx="79">
                  <c:v>42044</c:v>
                </c:pt>
                <c:pt idx="80">
                  <c:v>42041</c:v>
                </c:pt>
                <c:pt idx="81">
                  <c:v>42040</c:v>
                </c:pt>
                <c:pt idx="82">
                  <c:v>42039</c:v>
                </c:pt>
                <c:pt idx="83">
                  <c:v>42038</c:v>
                </c:pt>
                <c:pt idx="84">
                  <c:v>42037</c:v>
                </c:pt>
                <c:pt idx="85">
                  <c:v>42034</c:v>
                </c:pt>
                <c:pt idx="86">
                  <c:v>42033</c:v>
                </c:pt>
                <c:pt idx="87">
                  <c:v>42032</c:v>
                </c:pt>
                <c:pt idx="88">
                  <c:v>42031</c:v>
                </c:pt>
                <c:pt idx="89">
                  <c:v>42030</c:v>
                </c:pt>
                <c:pt idx="90">
                  <c:v>42027</c:v>
                </c:pt>
                <c:pt idx="91">
                  <c:v>42026</c:v>
                </c:pt>
                <c:pt idx="92">
                  <c:v>42025</c:v>
                </c:pt>
                <c:pt idx="93">
                  <c:v>42024</c:v>
                </c:pt>
                <c:pt idx="94">
                  <c:v>42023</c:v>
                </c:pt>
                <c:pt idx="95">
                  <c:v>42020</c:v>
                </c:pt>
                <c:pt idx="96">
                  <c:v>42019</c:v>
                </c:pt>
                <c:pt idx="97">
                  <c:v>42018</c:v>
                </c:pt>
                <c:pt idx="98">
                  <c:v>42017</c:v>
                </c:pt>
                <c:pt idx="99">
                  <c:v>42016</c:v>
                </c:pt>
                <c:pt idx="100">
                  <c:v>42013</c:v>
                </c:pt>
                <c:pt idx="101">
                  <c:v>42012</c:v>
                </c:pt>
                <c:pt idx="102">
                  <c:v>42011</c:v>
                </c:pt>
                <c:pt idx="103">
                  <c:v>42010</c:v>
                </c:pt>
                <c:pt idx="104">
                  <c:v>42009</c:v>
                </c:pt>
                <c:pt idx="105">
                  <c:v>42006</c:v>
                </c:pt>
                <c:pt idx="106">
                  <c:v>42005</c:v>
                </c:pt>
                <c:pt idx="107">
                  <c:v>42004</c:v>
                </c:pt>
                <c:pt idx="108">
                  <c:v>42003</c:v>
                </c:pt>
                <c:pt idx="109">
                  <c:v>42002</c:v>
                </c:pt>
                <c:pt idx="110">
                  <c:v>41999</c:v>
                </c:pt>
                <c:pt idx="111">
                  <c:v>41998</c:v>
                </c:pt>
                <c:pt idx="112">
                  <c:v>41997</c:v>
                </c:pt>
                <c:pt idx="113">
                  <c:v>41996</c:v>
                </c:pt>
                <c:pt idx="114">
                  <c:v>41995</c:v>
                </c:pt>
                <c:pt idx="115">
                  <c:v>41992</c:v>
                </c:pt>
                <c:pt idx="116">
                  <c:v>41991</c:v>
                </c:pt>
                <c:pt idx="117">
                  <c:v>41990</c:v>
                </c:pt>
                <c:pt idx="118">
                  <c:v>41989</c:v>
                </c:pt>
                <c:pt idx="119">
                  <c:v>41988</c:v>
                </c:pt>
                <c:pt idx="120">
                  <c:v>41985</c:v>
                </c:pt>
                <c:pt idx="121">
                  <c:v>41984</c:v>
                </c:pt>
                <c:pt idx="122">
                  <c:v>41983</c:v>
                </c:pt>
                <c:pt idx="123">
                  <c:v>41982</c:v>
                </c:pt>
                <c:pt idx="124">
                  <c:v>41981</c:v>
                </c:pt>
                <c:pt idx="125">
                  <c:v>41978</c:v>
                </c:pt>
                <c:pt idx="126">
                  <c:v>41977</c:v>
                </c:pt>
                <c:pt idx="127">
                  <c:v>41976</c:v>
                </c:pt>
                <c:pt idx="128">
                  <c:v>41975</c:v>
                </c:pt>
                <c:pt idx="129">
                  <c:v>41974</c:v>
                </c:pt>
                <c:pt idx="130">
                  <c:v>41971</c:v>
                </c:pt>
                <c:pt idx="131">
                  <c:v>41970</c:v>
                </c:pt>
                <c:pt idx="132">
                  <c:v>41969</c:v>
                </c:pt>
                <c:pt idx="133">
                  <c:v>41968</c:v>
                </c:pt>
                <c:pt idx="134">
                  <c:v>41967</c:v>
                </c:pt>
                <c:pt idx="135">
                  <c:v>41964</c:v>
                </c:pt>
                <c:pt idx="136">
                  <c:v>41963</c:v>
                </c:pt>
                <c:pt idx="137">
                  <c:v>41962</c:v>
                </c:pt>
                <c:pt idx="138">
                  <c:v>41961</c:v>
                </c:pt>
                <c:pt idx="139">
                  <c:v>41960</c:v>
                </c:pt>
                <c:pt idx="140">
                  <c:v>41957</c:v>
                </c:pt>
                <c:pt idx="141">
                  <c:v>41956</c:v>
                </c:pt>
                <c:pt idx="142">
                  <c:v>41955</c:v>
                </c:pt>
                <c:pt idx="143">
                  <c:v>41954</c:v>
                </c:pt>
                <c:pt idx="144">
                  <c:v>41953</c:v>
                </c:pt>
                <c:pt idx="145">
                  <c:v>41950</c:v>
                </c:pt>
                <c:pt idx="146">
                  <c:v>41949</c:v>
                </c:pt>
                <c:pt idx="147">
                  <c:v>41948</c:v>
                </c:pt>
                <c:pt idx="148">
                  <c:v>41947</c:v>
                </c:pt>
                <c:pt idx="149">
                  <c:v>41946</c:v>
                </c:pt>
                <c:pt idx="150">
                  <c:v>41943</c:v>
                </c:pt>
                <c:pt idx="151">
                  <c:v>41942</c:v>
                </c:pt>
                <c:pt idx="152">
                  <c:v>41941</c:v>
                </c:pt>
                <c:pt idx="153">
                  <c:v>41940</c:v>
                </c:pt>
                <c:pt idx="154">
                  <c:v>41939</c:v>
                </c:pt>
                <c:pt idx="155">
                  <c:v>41936</c:v>
                </c:pt>
                <c:pt idx="156">
                  <c:v>41935</c:v>
                </c:pt>
                <c:pt idx="157">
                  <c:v>41934</c:v>
                </c:pt>
                <c:pt idx="158">
                  <c:v>41933</c:v>
                </c:pt>
                <c:pt idx="159">
                  <c:v>41932</c:v>
                </c:pt>
                <c:pt idx="160">
                  <c:v>41929</c:v>
                </c:pt>
                <c:pt idx="161">
                  <c:v>41928</c:v>
                </c:pt>
                <c:pt idx="162">
                  <c:v>41927</c:v>
                </c:pt>
                <c:pt idx="163">
                  <c:v>41926</c:v>
                </c:pt>
                <c:pt idx="164">
                  <c:v>41925</c:v>
                </c:pt>
                <c:pt idx="165">
                  <c:v>41922</c:v>
                </c:pt>
                <c:pt idx="166">
                  <c:v>41921</c:v>
                </c:pt>
                <c:pt idx="167">
                  <c:v>41920</c:v>
                </c:pt>
                <c:pt idx="168">
                  <c:v>41919</c:v>
                </c:pt>
                <c:pt idx="169">
                  <c:v>41918</c:v>
                </c:pt>
                <c:pt idx="170">
                  <c:v>41915</c:v>
                </c:pt>
                <c:pt idx="171">
                  <c:v>41914</c:v>
                </c:pt>
                <c:pt idx="172">
                  <c:v>41913</c:v>
                </c:pt>
                <c:pt idx="173">
                  <c:v>41912</c:v>
                </c:pt>
                <c:pt idx="174">
                  <c:v>41911</c:v>
                </c:pt>
                <c:pt idx="175">
                  <c:v>41908</c:v>
                </c:pt>
                <c:pt idx="176">
                  <c:v>41907</c:v>
                </c:pt>
                <c:pt idx="177">
                  <c:v>41906</c:v>
                </c:pt>
                <c:pt idx="178">
                  <c:v>41905</c:v>
                </c:pt>
                <c:pt idx="179">
                  <c:v>41904</c:v>
                </c:pt>
                <c:pt idx="180">
                  <c:v>41901</c:v>
                </c:pt>
                <c:pt idx="181">
                  <c:v>41900</c:v>
                </c:pt>
                <c:pt idx="182">
                  <c:v>41899</c:v>
                </c:pt>
                <c:pt idx="183">
                  <c:v>41898</c:v>
                </c:pt>
                <c:pt idx="184">
                  <c:v>41897</c:v>
                </c:pt>
                <c:pt idx="185">
                  <c:v>41894</c:v>
                </c:pt>
                <c:pt idx="186">
                  <c:v>41893</c:v>
                </c:pt>
                <c:pt idx="187">
                  <c:v>41892</c:v>
                </c:pt>
                <c:pt idx="188">
                  <c:v>41891</c:v>
                </c:pt>
                <c:pt idx="189">
                  <c:v>41890</c:v>
                </c:pt>
                <c:pt idx="190">
                  <c:v>41887</c:v>
                </c:pt>
                <c:pt idx="191">
                  <c:v>41886</c:v>
                </c:pt>
                <c:pt idx="192">
                  <c:v>41885</c:v>
                </c:pt>
                <c:pt idx="193">
                  <c:v>41884</c:v>
                </c:pt>
                <c:pt idx="194">
                  <c:v>41883</c:v>
                </c:pt>
                <c:pt idx="195">
                  <c:v>41880</c:v>
                </c:pt>
                <c:pt idx="196">
                  <c:v>41879</c:v>
                </c:pt>
                <c:pt idx="197">
                  <c:v>41878</c:v>
                </c:pt>
                <c:pt idx="198">
                  <c:v>41877</c:v>
                </c:pt>
                <c:pt idx="199">
                  <c:v>41876</c:v>
                </c:pt>
                <c:pt idx="200">
                  <c:v>41873</c:v>
                </c:pt>
                <c:pt idx="201">
                  <c:v>41872</c:v>
                </c:pt>
                <c:pt idx="202">
                  <c:v>41871</c:v>
                </c:pt>
                <c:pt idx="203">
                  <c:v>41870</c:v>
                </c:pt>
                <c:pt idx="204">
                  <c:v>41869</c:v>
                </c:pt>
                <c:pt idx="205">
                  <c:v>41866</c:v>
                </c:pt>
                <c:pt idx="206">
                  <c:v>41865</c:v>
                </c:pt>
                <c:pt idx="207">
                  <c:v>41864</c:v>
                </c:pt>
                <c:pt idx="208">
                  <c:v>41863</c:v>
                </c:pt>
                <c:pt idx="209">
                  <c:v>41862</c:v>
                </c:pt>
                <c:pt idx="210">
                  <c:v>41859</c:v>
                </c:pt>
                <c:pt idx="211">
                  <c:v>41858</c:v>
                </c:pt>
                <c:pt idx="212">
                  <c:v>41857</c:v>
                </c:pt>
                <c:pt idx="213">
                  <c:v>41856</c:v>
                </c:pt>
                <c:pt idx="214">
                  <c:v>41855</c:v>
                </c:pt>
                <c:pt idx="215">
                  <c:v>41852</c:v>
                </c:pt>
                <c:pt idx="216">
                  <c:v>41851</c:v>
                </c:pt>
                <c:pt idx="217">
                  <c:v>41850</c:v>
                </c:pt>
                <c:pt idx="218">
                  <c:v>41849</c:v>
                </c:pt>
                <c:pt idx="219">
                  <c:v>41848</c:v>
                </c:pt>
                <c:pt idx="220">
                  <c:v>41845</c:v>
                </c:pt>
                <c:pt idx="221">
                  <c:v>41844</c:v>
                </c:pt>
                <c:pt idx="222">
                  <c:v>41843</c:v>
                </c:pt>
                <c:pt idx="223">
                  <c:v>41842</c:v>
                </c:pt>
                <c:pt idx="224">
                  <c:v>41841</c:v>
                </c:pt>
                <c:pt idx="225">
                  <c:v>41838</c:v>
                </c:pt>
                <c:pt idx="226">
                  <c:v>41837</c:v>
                </c:pt>
                <c:pt idx="227">
                  <c:v>41836</c:v>
                </c:pt>
                <c:pt idx="228">
                  <c:v>41835</c:v>
                </c:pt>
                <c:pt idx="229">
                  <c:v>41834</c:v>
                </c:pt>
                <c:pt idx="230">
                  <c:v>41831</c:v>
                </c:pt>
                <c:pt idx="231">
                  <c:v>41830</c:v>
                </c:pt>
                <c:pt idx="232">
                  <c:v>41829</c:v>
                </c:pt>
                <c:pt idx="233">
                  <c:v>41828</c:v>
                </c:pt>
                <c:pt idx="234">
                  <c:v>41827</c:v>
                </c:pt>
                <c:pt idx="235">
                  <c:v>41824</c:v>
                </c:pt>
                <c:pt idx="236">
                  <c:v>41823</c:v>
                </c:pt>
                <c:pt idx="237">
                  <c:v>41822</c:v>
                </c:pt>
                <c:pt idx="238">
                  <c:v>41821</c:v>
                </c:pt>
                <c:pt idx="239">
                  <c:v>41820</c:v>
                </c:pt>
                <c:pt idx="240">
                  <c:v>41817</c:v>
                </c:pt>
                <c:pt idx="241">
                  <c:v>41816</c:v>
                </c:pt>
                <c:pt idx="242">
                  <c:v>41815</c:v>
                </c:pt>
                <c:pt idx="243">
                  <c:v>41814</c:v>
                </c:pt>
                <c:pt idx="244">
                  <c:v>41813</c:v>
                </c:pt>
                <c:pt idx="245">
                  <c:v>41810</c:v>
                </c:pt>
                <c:pt idx="246">
                  <c:v>41809</c:v>
                </c:pt>
                <c:pt idx="247">
                  <c:v>41808</c:v>
                </c:pt>
                <c:pt idx="248">
                  <c:v>41807</c:v>
                </c:pt>
                <c:pt idx="249">
                  <c:v>41806</c:v>
                </c:pt>
                <c:pt idx="250">
                  <c:v>41803</c:v>
                </c:pt>
                <c:pt idx="251">
                  <c:v>41802</c:v>
                </c:pt>
                <c:pt idx="252">
                  <c:v>41801</c:v>
                </c:pt>
                <c:pt idx="253">
                  <c:v>41800</c:v>
                </c:pt>
                <c:pt idx="254">
                  <c:v>41799</c:v>
                </c:pt>
                <c:pt idx="255">
                  <c:v>41796</c:v>
                </c:pt>
                <c:pt idx="256">
                  <c:v>41795</c:v>
                </c:pt>
                <c:pt idx="257">
                  <c:v>41794</c:v>
                </c:pt>
                <c:pt idx="258">
                  <c:v>41793</c:v>
                </c:pt>
                <c:pt idx="259">
                  <c:v>41792</c:v>
                </c:pt>
                <c:pt idx="260">
                  <c:v>41789</c:v>
                </c:pt>
                <c:pt idx="261">
                  <c:v>41788</c:v>
                </c:pt>
                <c:pt idx="262">
                  <c:v>41787</c:v>
                </c:pt>
                <c:pt idx="263">
                  <c:v>41786</c:v>
                </c:pt>
                <c:pt idx="264">
                  <c:v>41785</c:v>
                </c:pt>
                <c:pt idx="265">
                  <c:v>41782</c:v>
                </c:pt>
                <c:pt idx="266">
                  <c:v>41781</c:v>
                </c:pt>
                <c:pt idx="267">
                  <c:v>41780</c:v>
                </c:pt>
                <c:pt idx="268">
                  <c:v>41779</c:v>
                </c:pt>
                <c:pt idx="269">
                  <c:v>41778</c:v>
                </c:pt>
                <c:pt idx="270">
                  <c:v>41775</c:v>
                </c:pt>
                <c:pt idx="271">
                  <c:v>41774</c:v>
                </c:pt>
                <c:pt idx="272">
                  <c:v>41773</c:v>
                </c:pt>
                <c:pt idx="273">
                  <c:v>41772</c:v>
                </c:pt>
                <c:pt idx="274">
                  <c:v>41771</c:v>
                </c:pt>
                <c:pt idx="275">
                  <c:v>41768</c:v>
                </c:pt>
                <c:pt idx="276">
                  <c:v>41767</c:v>
                </c:pt>
                <c:pt idx="277">
                  <c:v>41766</c:v>
                </c:pt>
                <c:pt idx="278">
                  <c:v>41765</c:v>
                </c:pt>
                <c:pt idx="279">
                  <c:v>41764</c:v>
                </c:pt>
                <c:pt idx="280">
                  <c:v>41761</c:v>
                </c:pt>
                <c:pt idx="281">
                  <c:v>41760</c:v>
                </c:pt>
                <c:pt idx="282">
                  <c:v>41759</c:v>
                </c:pt>
                <c:pt idx="283">
                  <c:v>41758</c:v>
                </c:pt>
                <c:pt idx="284">
                  <c:v>41757</c:v>
                </c:pt>
                <c:pt idx="285">
                  <c:v>41754</c:v>
                </c:pt>
                <c:pt idx="286">
                  <c:v>41753</c:v>
                </c:pt>
                <c:pt idx="287">
                  <c:v>41752</c:v>
                </c:pt>
                <c:pt idx="288">
                  <c:v>41751</c:v>
                </c:pt>
                <c:pt idx="289">
                  <c:v>41750</c:v>
                </c:pt>
                <c:pt idx="290">
                  <c:v>41747</c:v>
                </c:pt>
                <c:pt idx="291">
                  <c:v>41746</c:v>
                </c:pt>
                <c:pt idx="292">
                  <c:v>41745</c:v>
                </c:pt>
                <c:pt idx="293">
                  <c:v>41744</c:v>
                </c:pt>
                <c:pt idx="294">
                  <c:v>41743</c:v>
                </c:pt>
                <c:pt idx="295">
                  <c:v>41740</c:v>
                </c:pt>
                <c:pt idx="296">
                  <c:v>41739</c:v>
                </c:pt>
                <c:pt idx="297">
                  <c:v>41738</c:v>
                </c:pt>
                <c:pt idx="298">
                  <c:v>41737</c:v>
                </c:pt>
                <c:pt idx="299">
                  <c:v>41736</c:v>
                </c:pt>
                <c:pt idx="300">
                  <c:v>41733</c:v>
                </c:pt>
                <c:pt idx="301">
                  <c:v>41732</c:v>
                </c:pt>
                <c:pt idx="302">
                  <c:v>41731</c:v>
                </c:pt>
                <c:pt idx="303">
                  <c:v>41730</c:v>
                </c:pt>
                <c:pt idx="304">
                  <c:v>41729</c:v>
                </c:pt>
                <c:pt idx="305">
                  <c:v>41726</c:v>
                </c:pt>
                <c:pt idx="306">
                  <c:v>41725</c:v>
                </c:pt>
                <c:pt idx="307">
                  <c:v>41724</c:v>
                </c:pt>
                <c:pt idx="308">
                  <c:v>41723</c:v>
                </c:pt>
                <c:pt idx="309">
                  <c:v>41722</c:v>
                </c:pt>
                <c:pt idx="310">
                  <c:v>41719</c:v>
                </c:pt>
                <c:pt idx="311">
                  <c:v>41718</c:v>
                </c:pt>
                <c:pt idx="312">
                  <c:v>41717</c:v>
                </c:pt>
                <c:pt idx="313">
                  <c:v>41716</c:v>
                </c:pt>
                <c:pt idx="314">
                  <c:v>41715</c:v>
                </c:pt>
                <c:pt idx="315">
                  <c:v>41712</c:v>
                </c:pt>
                <c:pt idx="316">
                  <c:v>41711</c:v>
                </c:pt>
                <c:pt idx="317">
                  <c:v>41710</c:v>
                </c:pt>
                <c:pt idx="318">
                  <c:v>41709</c:v>
                </c:pt>
                <c:pt idx="319">
                  <c:v>41708</c:v>
                </c:pt>
                <c:pt idx="320">
                  <c:v>41705</c:v>
                </c:pt>
                <c:pt idx="321">
                  <c:v>41704</c:v>
                </c:pt>
                <c:pt idx="322">
                  <c:v>41703</c:v>
                </c:pt>
                <c:pt idx="323">
                  <c:v>41702</c:v>
                </c:pt>
                <c:pt idx="324">
                  <c:v>41701</c:v>
                </c:pt>
                <c:pt idx="325">
                  <c:v>41698</c:v>
                </c:pt>
                <c:pt idx="326">
                  <c:v>41697</c:v>
                </c:pt>
                <c:pt idx="327">
                  <c:v>41696</c:v>
                </c:pt>
                <c:pt idx="328">
                  <c:v>41695</c:v>
                </c:pt>
                <c:pt idx="329">
                  <c:v>41694</c:v>
                </c:pt>
                <c:pt idx="330">
                  <c:v>41691</c:v>
                </c:pt>
                <c:pt idx="331">
                  <c:v>41690</c:v>
                </c:pt>
                <c:pt idx="332">
                  <c:v>41689</c:v>
                </c:pt>
                <c:pt idx="333">
                  <c:v>41688</c:v>
                </c:pt>
                <c:pt idx="334">
                  <c:v>41687</c:v>
                </c:pt>
                <c:pt idx="335">
                  <c:v>41684</c:v>
                </c:pt>
                <c:pt idx="336">
                  <c:v>41683</c:v>
                </c:pt>
                <c:pt idx="337">
                  <c:v>41682</c:v>
                </c:pt>
                <c:pt idx="338">
                  <c:v>41681</c:v>
                </c:pt>
                <c:pt idx="339">
                  <c:v>41680</c:v>
                </c:pt>
                <c:pt idx="340">
                  <c:v>41677</c:v>
                </c:pt>
                <c:pt idx="341">
                  <c:v>41676</c:v>
                </c:pt>
                <c:pt idx="342">
                  <c:v>41675</c:v>
                </c:pt>
                <c:pt idx="343">
                  <c:v>41674</c:v>
                </c:pt>
                <c:pt idx="344">
                  <c:v>41673</c:v>
                </c:pt>
                <c:pt idx="345">
                  <c:v>41670</c:v>
                </c:pt>
                <c:pt idx="346">
                  <c:v>41669</c:v>
                </c:pt>
                <c:pt idx="347">
                  <c:v>41668</c:v>
                </c:pt>
                <c:pt idx="348">
                  <c:v>41667</c:v>
                </c:pt>
                <c:pt idx="349">
                  <c:v>41666</c:v>
                </c:pt>
                <c:pt idx="350">
                  <c:v>41663</c:v>
                </c:pt>
                <c:pt idx="351">
                  <c:v>41662</c:v>
                </c:pt>
                <c:pt idx="352">
                  <c:v>41661</c:v>
                </c:pt>
                <c:pt idx="353">
                  <c:v>41660</c:v>
                </c:pt>
                <c:pt idx="354">
                  <c:v>41659</c:v>
                </c:pt>
                <c:pt idx="355">
                  <c:v>41656</c:v>
                </c:pt>
                <c:pt idx="356">
                  <c:v>41655</c:v>
                </c:pt>
                <c:pt idx="357">
                  <c:v>41654</c:v>
                </c:pt>
                <c:pt idx="358">
                  <c:v>41653</c:v>
                </c:pt>
                <c:pt idx="359">
                  <c:v>41652</c:v>
                </c:pt>
                <c:pt idx="360">
                  <c:v>41649</c:v>
                </c:pt>
                <c:pt idx="361">
                  <c:v>41648</c:v>
                </c:pt>
                <c:pt idx="362">
                  <c:v>41647</c:v>
                </c:pt>
                <c:pt idx="363">
                  <c:v>41646</c:v>
                </c:pt>
                <c:pt idx="364">
                  <c:v>41645</c:v>
                </c:pt>
                <c:pt idx="365">
                  <c:v>41642</c:v>
                </c:pt>
                <c:pt idx="366">
                  <c:v>41641</c:v>
                </c:pt>
                <c:pt idx="367">
                  <c:v>41640</c:v>
                </c:pt>
                <c:pt idx="368">
                  <c:v>41639</c:v>
                </c:pt>
                <c:pt idx="369">
                  <c:v>41638</c:v>
                </c:pt>
                <c:pt idx="370">
                  <c:v>41635</c:v>
                </c:pt>
                <c:pt idx="371">
                  <c:v>41634</c:v>
                </c:pt>
                <c:pt idx="372">
                  <c:v>41633</c:v>
                </c:pt>
                <c:pt idx="373">
                  <c:v>41632</c:v>
                </c:pt>
                <c:pt idx="374">
                  <c:v>41631</c:v>
                </c:pt>
                <c:pt idx="375">
                  <c:v>41628</c:v>
                </c:pt>
                <c:pt idx="376">
                  <c:v>41627</c:v>
                </c:pt>
                <c:pt idx="377">
                  <c:v>41626</c:v>
                </c:pt>
                <c:pt idx="378">
                  <c:v>41625</c:v>
                </c:pt>
                <c:pt idx="379">
                  <c:v>41624</c:v>
                </c:pt>
                <c:pt idx="380">
                  <c:v>41621</c:v>
                </c:pt>
                <c:pt idx="381">
                  <c:v>41620</c:v>
                </c:pt>
                <c:pt idx="382">
                  <c:v>41619</c:v>
                </c:pt>
                <c:pt idx="383">
                  <c:v>41618</c:v>
                </c:pt>
                <c:pt idx="384">
                  <c:v>41617</c:v>
                </c:pt>
                <c:pt idx="385">
                  <c:v>41614</c:v>
                </c:pt>
                <c:pt idx="386">
                  <c:v>41613</c:v>
                </c:pt>
                <c:pt idx="387">
                  <c:v>41612</c:v>
                </c:pt>
                <c:pt idx="388">
                  <c:v>41611</c:v>
                </c:pt>
                <c:pt idx="389">
                  <c:v>41610</c:v>
                </c:pt>
                <c:pt idx="390">
                  <c:v>41607</c:v>
                </c:pt>
                <c:pt idx="391">
                  <c:v>41606</c:v>
                </c:pt>
                <c:pt idx="392">
                  <c:v>41605</c:v>
                </c:pt>
                <c:pt idx="393">
                  <c:v>41604</c:v>
                </c:pt>
                <c:pt idx="394">
                  <c:v>41603</c:v>
                </c:pt>
                <c:pt idx="395">
                  <c:v>41600</c:v>
                </c:pt>
                <c:pt idx="396">
                  <c:v>41599</c:v>
                </c:pt>
                <c:pt idx="397">
                  <c:v>41598</c:v>
                </c:pt>
                <c:pt idx="398">
                  <c:v>41597</c:v>
                </c:pt>
                <c:pt idx="399">
                  <c:v>41596</c:v>
                </c:pt>
                <c:pt idx="400">
                  <c:v>41593</c:v>
                </c:pt>
                <c:pt idx="401">
                  <c:v>41592</c:v>
                </c:pt>
                <c:pt idx="402">
                  <c:v>41591</c:v>
                </c:pt>
                <c:pt idx="403">
                  <c:v>41590</c:v>
                </c:pt>
                <c:pt idx="404">
                  <c:v>41589</c:v>
                </c:pt>
                <c:pt idx="405">
                  <c:v>41586</c:v>
                </c:pt>
                <c:pt idx="406">
                  <c:v>41585</c:v>
                </c:pt>
                <c:pt idx="407">
                  <c:v>41584</c:v>
                </c:pt>
                <c:pt idx="408">
                  <c:v>41583</c:v>
                </c:pt>
                <c:pt idx="409">
                  <c:v>41582</c:v>
                </c:pt>
                <c:pt idx="410">
                  <c:v>41579</c:v>
                </c:pt>
                <c:pt idx="411">
                  <c:v>41578</c:v>
                </c:pt>
                <c:pt idx="412">
                  <c:v>41577</c:v>
                </c:pt>
                <c:pt idx="413">
                  <c:v>41576</c:v>
                </c:pt>
                <c:pt idx="414">
                  <c:v>41575</c:v>
                </c:pt>
                <c:pt idx="415">
                  <c:v>41572</c:v>
                </c:pt>
                <c:pt idx="416">
                  <c:v>41571</c:v>
                </c:pt>
                <c:pt idx="417">
                  <c:v>41570</c:v>
                </c:pt>
                <c:pt idx="418">
                  <c:v>41569</c:v>
                </c:pt>
                <c:pt idx="419">
                  <c:v>41568</c:v>
                </c:pt>
                <c:pt idx="420">
                  <c:v>41565</c:v>
                </c:pt>
                <c:pt idx="421">
                  <c:v>41564</c:v>
                </c:pt>
                <c:pt idx="422">
                  <c:v>41563</c:v>
                </c:pt>
                <c:pt idx="423">
                  <c:v>41562</c:v>
                </c:pt>
                <c:pt idx="424">
                  <c:v>41561</c:v>
                </c:pt>
                <c:pt idx="425">
                  <c:v>41558</c:v>
                </c:pt>
                <c:pt idx="426">
                  <c:v>41557</c:v>
                </c:pt>
                <c:pt idx="427">
                  <c:v>41556</c:v>
                </c:pt>
                <c:pt idx="428">
                  <c:v>41555</c:v>
                </c:pt>
                <c:pt idx="429">
                  <c:v>41554</c:v>
                </c:pt>
                <c:pt idx="430">
                  <c:v>41551</c:v>
                </c:pt>
                <c:pt idx="431">
                  <c:v>41550</c:v>
                </c:pt>
                <c:pt idx="432">
                  <c:v>41549</c:v>
                </c:pt>
                <c:pt idx="433">
                  <c:v>41548</c:v>
                </c:pt>
                <c:pt idx="434">
                  <c:v>41547</c:v>
                </c:pt>
                <c:pt idx="435">
                  <c:v>41544</c:v>
                </c:pt>
                <c:pt idx="436">
                  <c:v>41543</c:v>
                </c:pt>
                <c:pt idx="437">
                  <c:v>41542</c:v>
                </c:pt>
                <c:pt idx="438">
                  <c:v>41541</c:v>
                </c:pt>
                <c:pt idx="439">
                  <c:v>41540</c:v>
                </c:pt>
                <c:pt idx="440">
                  <c:v>41537</c:v>
                </c:pt>
                <c:pt idx="441">
                  <c:v>41536</c:v>
                </c:pt>
                <c:pt idx="442">
                  <c:v>41535</c:v>
                </c:pt>
                <c:pt idx="443">
                  <c:v>41534</c:v>
                </c:pt>
                <c:pt idx="444">
                  <c:v>41533</c:v>
                </c:pt>
                <c:pt idx="445">
                  <c:v>41530</c:v>
                </c:pt>
                <c:pt idx="446">
                  <c:v>41529</c:v>
                </c:pt>
                <c:pt idx="447">
                  <c:v>41528</c:v>
                </c:pt>
                <c:pt idx="448">
                  <c:v>41527</c:v>
                </c:pt>
                <c:pt idx="449">
                  <c:v>41526</c:v>
                </c:pt>
                <c:pt idx="450">
                  <c:v>41523</c:v>
                </c:pt>
                <c:pt idx="451">
                  <c:v>41522</c:v>
                </c:pt>
                <c:pt idx="452">
                  <c:v>41521</c:v>
                </c:pt>
                <c:pt idx="453">
                  <c:v>41520</c:v>
                </c:pt>
                <c:pt idx="454">
                  <c:v>41519</c:v>
                </c:pt>
                <c:pt idx="455">
                  <c:v>41516</c:v>
                </c:pt>
                <c:pt idx="456">
                  <c:v>41515</c:v>
                </c:pt>
                <c:pt idx="457">
                  <c:v>41514</c:v>
                </c:pt>
                <c:pt idx="458">
                  <c:v>41513</c:v>
                </c:pt>
                <c:pt idx="459">
                  <c:v>41512</c:v>
                </c:pt>
                <c:pt idx="460">
                  <c:v>41509</c:v>
                </c:pt>
                <c:pt idx="461">
                  <c:v>41508</c:v>
                </c:pt>
                <c:pt idx="462">
                  <c:v>41507</c:v>
                </c:pt>
                <c:pt idx="463">
                  <c:v>41506</c:v>
                </c:pt>
                <c:pt idx="464">
                  <c:v>41505</c:v>
                </c:pt>
                <c:pt idx="465">
                  <c:v>41502</c:v>
                </c:pt>
                <c:pt idx="466">
                  <c:v>41501</c:v>
                </c:pt>
                <c:pt idx="467">
                  <c:v>41500</c:v>
                </c:pt>
                <c:pt idx="468">
                  <c:v>41499</c:v>
                </c:pt>
                <c:pt idx="469">
                  <c:v>41498</c:v>
                </c:pt>
                <c:pt idx="470">
                  <c:v>41495</c:v>
                </c:pt>
                <c:pt idx="471">
                  <c:v>41494</c:v>
                </c:pt>
                <c:pt idx="472">
                  <c:v>41493</c:v>
                </c:pt>
                <c:pt idx="473">
                  <c:v>41492</c:v>
                </c:pt>
                <c:pt idx="474">
                  <c:v>41491</c:v>
                </c:pt>
                <c:pt idx="475">
                  <c:v>41488</c:v>
                </c:pt>
                <c:pt idx="476">
                  <c:v>41487</c:v>
                </c:pt>
                <c:pt idx="477">
                  <c:v>41486</c:v>
                </c:pt>
                <c:pt idx="478">
                  <c:v>41485</c:v>
                </c:pt>
                <c:pt idx="479">
                  <c:v>41484</c:v>
                </c:pt>
                <c:pt idx="480">
                  <c:v>41481</c:v>
                </c:pt>
                <c:pt idx="481">
                  <c:v>41480</c:v>
                </c:pt>
                <c:pt idx="482">
                  <c:v>41479</c:v>
                </c:pt>
                <c:pt idx="483">
                  <c:v>41478</c:v>
                </c:pt>
                <c:pt idx="484">
                  <c:v>41477</c:v>
                </c:pt>
                <c:pt idx="485">
                  <c:v>41474</c:v>
                </c:pt>
                <c:pt idx="486">
                  <c:v>41473</c:v>
                </c:pt>
                <c:pt idx="487">
                  <c:v>41472</c:v>
                </c:pt>
                <c:pt idx="488">
                  <c:v>41471</c:v>
                </c:pt>
                <c:pt idx="489">
                  <c:v>41470</c:v>
                </c:pt>
                <c:pt idx="490">
                  <c:v>41467</c:v>
                </c:pt>
                <c:pt idx="491">
                  <c:v>41466</c:v>
                </c:pt>
                <c:pt idx="492">
                  <c:v>41465</c:v>
                </c:pt>
                <c:pt idx="493">
                  <c:v>41464</c:v>
                </c:pt>
                <c:pt idx="494">
                  <c:v>41463</c:v>
                </c:pt>
                <c:pt idx="495">
                  <c:v>41460</c:v>
                </c:pt>
                <c:pt idx="496">
                  <c:v>41459</c:v>
                </c:pt>
                <c:pt idx="497">
                  <c:v>41458</c:v>
                </c:pt>
                <c:pt idx="498">
                  <c:v>41457</c:v>
                </c:pt>
                <c:pt idx="499">
                  <c:v>41456</c:v>
                </c:pt>
                <c:pt idx="500">
                  <c:v>41453</c:v>
                </c:pt>
                <c:pt idx="501">
                  <c:v>41452</c:v>
                </c:pt>
                <c:pt idx="502">
                  <c:v>41451</c:v>
                </c:pt>
                <c:pt idx="503">
                  <c:v>41450</c:v>
                </c:pt>
                <c:pt idx="504">
                  <c:v>41449</c:v>
                </c:pt>
                <c:pt idx="505">
                  <c:v>41446</c:v>
                </c:pt>
                <c:pt idx="506">
                  <c:v>41445</c:v>
                </c:pt>
                <c:pt idx="507">
                  <c:v>41444</c:v>
                </c:pt>
                <c:pt idx="508">
                  <c:v>41443</c:v>
                </c:pt>
                <c:pt idx="509">
                  <c:v>41442</c:v>
                </c:pt>
                <c:pt idx="510">
                  <c:v>41439</c:v>
                </c:pt>
                <c:pt idx="511">
                  <c:v>41438</c:v>
                </c:pt>
                <c:pt idx="512">
                  <c:v>41437</c:v>
                </c:pt>
                <c:pt idx="513">
                  <c:v>41436</c:v>
                </c:pt>
                <c:pt idx="514">
                  <c:v>41435</c:v>
                </c:pt>
                <c:pt idx="515">
                  <c:v>41432</c:v>
                </c:pt>
                <c:pt idx="516">
                  <c:v>41431</c:v>
                </c:pt>
                <c:pt idx="517">
                  <c:v>41430</c:v>
                </c:pt>
                <c:pt idx="518">
                  <c:v>41429</c:v>
                </c:pt>
                <c:pt idx="519">
                  <c:v>41428</c:v>
                </c:pt>
                <c:pt idx="520">
                  <c:v>41425</c:v>
                </c:pt>
                <c:pt idx="521">
                  <c:v>41424</c:v>
                </c:pt>
                <c:pt idx="522">
                  <c:v>41423</c:v>
                </c:pt>
                <c:pt idx="523">
                  <c:v>41422</c:v>
                </c:pt>
                <c:pt idx="524">
                  <c:v>41421</c:v>
                </c:pt>
                <c:pt idx="525">
                  <c:v>41418</c:v>
                </c:pt>
                <c:pt idx="526">
                  <c:v>41417</c:v>
                </c:pt>
                <c:pt idx="527">
                  <c:v>41416</c:v>
                </c:pt>
                <c:pt idx="528">
                  <c:v>41415</c:v>
                </c:pt>
                <c:pt idx="529">
                  <c:v>41414</c:v>
                </c:pt>
                <c:pt idx="530">
                  <c:v>41411</c:v>
                </c:pt>
                <c:pt idx="531">
                  <c:v>41410</c:v>
                </c:pt>
                <c:pt idx="532">
                  <c:v>41409</c:v>
                </c:pt>
                <c:pt idx="533">
                  <c:v>41408</c:v>
                </c:pt>
                <c:pt idx="534">
                  <c:v>41407</c:v>
                </c:pt>
                <c:pt idx="535">
                  <c:v>41404</c:v>
                </c:pt>
                <c:pt idx="536">
                  <c:v>41403</c:v>
                </c:pt>
                <c:pt idx="537">
                  <c:v>41402</c:v>
                </c:pt>
                <c:pt idx="538">
                  <c:v>41401</c:v>
                </c:pt>
                <c:pt idx="539">
                  <c:v>41400</c:v>
                </c:pt>
                <c:pt idx="540">
                  <c:v>41397</c:v>
                </c:pt>
                <c:pt idx="541">
                  <c:v>41396</c:v>
                </c:pt>
                <c:pt idx="542">
                  <c:v>41395</c:v>
                </c:pt>
                <c:pt idx="543">
                  <c:v>41394</c:v>
                </c:pt>
                <c:pt idx="544">
                  <c:v>41393</c:v>
                </c:pt>
                <c:pt idx="545">
                  <c:v>41390</c:v>
                </c:pt>
                <c:pt idx="546">
                  <c:v>41389</c:v>
                </c:pt>
                <c:pt idx="547">
                  <c:v>41388</c:v>
                </c:pt>
                <c:pt idx="548">
                  <c:v>41387</c:v>
                </c:pt>
                <c:pt idx="549">
                  <c:v>41386</c:v>
                </c:pt>
                <c:pt idx="550">
                  <c:v>41383</c:v>
                </c:pt>
                <c:pt idx="551">
                  <c:v>41382</c:v>
                </c:pt>
                <c:pt idx="552">
                  <c:v>41381</c:v>
                </c:pt>
                <c:pt idx="553">
                  <c:v>41380</c:v>
                </c:pt>
                <c:pt idx="554">
                  <c:v>41379</c:v>
                </c:pt>
                <c:pt idx="555">
                  <c:v>41376</c:v>
                </c:pt>
                <c:pt idx="556">
                  <c:v>41375</c:v>
                </c:pt>
                <c:pt idx="557">
                  <c:v>41374</c:v>
                </c:pt>
                <c:pt idx="558">
                  <c:v>41373</c:v>
                </c:pt>
                <c:pt idx="559">
                  <c:v>41372</c:v>
                </c:pt>
                <c:pt idx="560">
                  <c:v>41369</c:v>
                </c:pt>
                <c:pt idx="561">
                  <c:v>41368</c:v>
                </c:pt>
                <c:pt idx="562">
                  <c:v>41367</c:v>
                </c:pt>
                <c:pt idx="563">
                  <c:v>41366</c:v>
                </c:pt>
                <c:pt idx="564">
                  <c:v>41365</c:v>
                </c:pt>
                <c:pt idx="565">
                  <c:v>41362</c:v>
                </c:pt>
                <c:pt idx="566">
                  <c:v>41361</c:v>
                </c:pt>
                <c:pt idx="567">
                  <c:v>41360</c:v>
                </c:pt>
                <c:pt idx="568">
                  <c:v>41359</c:v>
                </c:pt>
                <c:pt idx="569">
                  <c:v>41358</c:v>
                </c:pt>
                <c:pt idx="570">
                  <c:v>41355</c:v>
                </c:pt>
                <c:pt idx="571">
                  <c:v>41354</c:v>
                </c:pt>
                <c:pt idx="572">
                  <c:v>41353</c:v>
                </c:pt>
                <c:pt idx="573">
                  <c:v>41352</c:v>
                </c:pt>
                <c:pt idx="574">
                  <c:v>41351</c:v>
                </c:pt>
                <c:pt idx="575">
                  <c:v>41348</c:v>
                </c:pt>
                <c:pt idx="576">
                  <c:v>41347</c:v>
                </c:pt>
                <c:pt idx="577">
                  <c:v>41346</c:v>
                </c:pt>
                <c:pt idx="578">
                  <c:v>41345</c:v>
                </c:pt>
                <c:pt idx="579">
                  <c:v>41344</c:v>
                </c:pt>
                <c:pt idx="580">
                  <c:v>41341</c:v>
                </c:pt>
                <c:pt idx="581">
                  <c:v>41340</c:v>
                </c:pt>
                <c:pt idx="582">
                  <c:v>41339</c:v>
                </c:pt>
                <c:pt idx="583">
                  <c:v>41338</c:v>
                </c:pt>
                <c:pt idx="584">
                  <c:v>41337</c:v>
                </c:pt>
                <c:pt idx="585">
                  <c:v>41334</c:v>
                </c:pt>
                <c:pt idx="586">
                  <c:v>41333</c:v>
                </c:pt>
                <c:pt idx="587">
                  <c:v>41332</c:v>
                </c:pt>
                <c:pt idx="588">
                  <c:v>41331</c:v>
                </c:pt>
                <c:pt idx="589">
                  <c:v>41330</c:v>
                </c:pt>
                <c:pt idx="590">
                  <c:v>41327</c:v>
                </c:pt>
                <c:pt idx="591">
                  <c:v>41326</c:v>
                </c:pt>
                <c:pt idx="592">
                  <c:v>41325</c:v>
                </c:pt>
                <c:pt idx="593">
                  <c:v>41324</c:v>
                </c:pt>
                <c:pt idx="594">
                  <c:v>41323</c:v>
                </c:pt>
                <c:pt idx="595">
                  <c:v>41320</c:v>
                </c:pt>
                <c:pt idx="596">
                  <c:v>41319</c:v>
                </c:pt>
                <c:pt idx="597">
                  <c:v>41318</c:v>
                </c:pt>
                <c:pt idx="598">
                  <c:v>41317</c:v>
                </c:pt>
                <c:pt idx="599">
                  <c:v>41316</c:v>
                </c:pt>
                <c:pt idx="600">
                  <c:v>41313</c:v>
                </c:pt>
                <c:pt idx="601">
                  <c:v>41312</c:v>
                </c:pt>
                <c:pt idx="602">
                  <c:v>41311</c:v>
                </c:pt>
                <c:pt idx="603">
                  <c:v>41310</c:v>
                </c:pt>
                <c:pt idx="604">
                  <c:v>41309</c:v>
                </c:pt>
                <c:pt idx="605">
                  <c:v>41306</c:v>
                </c:pt>
                <c:pt idx="606">
                  <c:v>41305</c:v>
                </c:pt>
                <c:pt idx="607">
                  <c:v>41304</c:v>
                </c:pt>
                <c:pt idx="608">
                  <c:v>41303</c:v>
                </c:pt>
                <c:pt idx="609">
                  <c:v>41302</c:v>
                </c:pt>
                <c:pt idx="610">
                  <c:v>41299</c:v>
                </c:pt>
                <c:pt idx="611">
                  <c:v>41298</c:v>
                </c:pt>
                <c:pt idx="612">
                  <c:v>41297</c:v>
                </c:pt>
                <c:pt idx="613">
                  <c:v>41296</c:v>
                </c:pt>
                <c:pt idx="614">
                  <c:v>41295</c:v>
                </c:pt>
                <c:pt idx="615">
                  <c:v>41292</c:v>
                </c:pt>
                <c:pt idx="616">
                  <c:v>41291</c:v>
                </c:pt>
                <c:pt idx="617">
                  <c:v>41290</c:v>
                </c:pt>
                <c:pt idx="618">
                  <c:v>41289</c:v>
                </c:pt>
                <c:pt idx="619">
                  <c:v>41288</c:v>
                </c:pt>
                <c:pt idx="620">
                  <c:v>41285</c:v>
                </c:pt>
                <c:pt idx="621">
                  <c:v>41284</c:v>
                </c:pt>
                <c:pt idx="622">
                  <c:v>41283</c:v>
                </c:pt>
                <c:pt idx="623">
                  <c:v>41282</c:v>
                </c:pt>
                <c:pt idx="624">
                  <c:v>41281</c:v>
                </c:pt>
                <c:pt idx="625">
                  <c:v>41278</c:v>
                </c:pt>
                <c:pt idx="626">
                  <c:v>41277</c:v>
                </c:pt>
                <c:pt idx="627">
                  <c:v>41276</c:v>
                </c:pt>
                <c:pt idx="628">
                  <c:v>41275</c:v>
                </c:pt>
                <c:pt idx="629">
                  <c:v>41274</c:v>
                </c:pt>
                <c:pt idx="630">
                  <c:v>41271</c:v>
                </c:pt>
                <c:pt idx="631">
                  <c:v>41270</c:v>
                </c:pt>
                <c:pt idx="632">
                  <c:v>41269</c:v>
                </c:pt>
                <c:pt idx="633">
                  <c:v>41268</c:v>
                </c:pt>
                <c:pt idx="634">
                  <c:v>41267</c:v>
                </c:pt>
                <c:pt idx="635">
                  <c:v>41264</c:v>
                </c:pt>
                <c:pt idx="636">
                  <c:v>41263</c:v>
                </c:pt>
                <c:pt idx="637">
                  <c:v>41262</c:v>
                </c:pt>
                <c:pt idx="638">
                  <c:v>41261</c:v>
                </c:pt>
                <c:pt idx="639">
                  <c:v>41260</c:v>
                </c:pt>
                <c:pt idx="640">
                  <c:v>41257</c:v>
                </c:pt>
                <c:pt idx="641">
                  <c:v>41256</c:v>
                </c:pt>
                <c:pt idx="642">
                  <c:v>41255</c:v>
                </c:pt>
                <c:pt idx="643">
                  <c:v>41254</c:v>
                </c:pt>
                <c:pt idx="644">
                  <c:v>41253</c:v>
                </c:pt>
                <c:pt idx="645">
                  <c:v>41250</c:v>
                </c:pt>
                <c:pt idx="646">
                  <c:v>41249</c:v>
                </c:pt>
                <c:pt idx="647">
                  <c:v>41248</c:v>
                </c:pt>
                <c:pt idx="648">
                  <c:v>41247</c:v>
                </c:pt>
                <c:pt idx="649">
                  <c:v>41246</c:v>
                </c:pt>
                <c:pt idx="650">
                  <c:v>41243</c:v>
                </c:pt>
                <c:pt idx="651">
                  <c:v>41242</c:v>
                </c:pt>
                <c:pt idx="652">
                  <c:v>41241</c:v>
                </c:pt>
                <c:pt idx="653">
                  <c:v>41240</c:v>
                </c:pt>
                <c:pt idx="654">
                  <c:v>41239</c:v>
                </c:pt>
                <c:pt idx="655">
                  <c:v>41236</c:v>
                </c:pt>
                <c:pt idx="656">
                  <c:v>41235</c:v>
                </c:pt>
                <c:pt idx="657">
                  <c:v>41234</c:v>
                </c:pt>
                <c:pt idx="658">
                  <c:v>41233</c:v>
                </c:pt>
                <c:pt idx="659">
                  <c:v>41232</c:v>
                </c:pt>
                <c:pt idx="660">
                  <c:v>41229</c:v>
                </c:pt>
                <c:pt idx="661">
                  <c:v>41228</c:v>
                </c:pt>
                <c:pt idx="662">
                  <c:v>41227</c:v>
                </c:pt>
                <c:pt idx="663">
                  <c:v>41226</c:v>
                </c:pt>
                <c:pt idx="664">
                  <c:v>41225</c:v>
                </c:pt>
                <c:pt idx="665">
                  <c:v>41222</c:v>
                </c:pt>
                <c:pt idx="666">
                  <c:v>41221</c:v>
                </c:pt>
                <c:pt idx="667">
                  <c:v>41220</c:v>
                </c:pt>
                <c:pt idx="668">
                  <c:v>41219</c:v>
                </c:pt>
                <c:pt idx="669">
                  <c:v>41218</c:v>
                </c:pt>
                <c:pt idx="670">
                  <c:v>41215</c:v>
                </c:pt>
                <c:pt idx="671">
                  <c:v>41214</c:v>
                </c:pt>
                <c:pt idx="672">
                  <c:v>41213</c:v>
                </c:pt>
                <c:pt idx="673">
                  <c:v>41212</c:v>
                </c:pt>
                <c:pt idx="674">
                  <c:v>41211</c:v>
                </c:pt>
                <c:pt idx="675">
                  <c:v>41208</c:v>
                </c:pt>
                <c:pt idx="676">
                  <c:v>41207</c:v>
                </c:pt>
                <c:pt idx="677">
                  <c:v>41206</c:v>
                </c:pt>
                <c:pt idx="678">
                  <c:v>41205</c:v>
                </c:pt>
                <c:pt idx="679">
                  <c:v>41204</c:v>
                </c:pt>
                <c:pt idx="680">
                  <c:v>41201</c:v>
                </c:pt>
                <c:pt idx="681">
                  <c:v>41200</c:v>
                </c:pt>
                <c:pt idx="682">
                  <c:v>41199</c:v>
                </c:pt>
                <c:pt idx="683">
                  <c:v>41198</c:v>
                </c:pt>
                <c:pt idx="684">
                  <c:v>41197</c:v>
                </c:pt>
                <c:pt idx="685">
                  <c:v>41194</c:v>
                </c:pt>
                <c:pt idx="686">
                  <c:v>41193</c:v>
                </c:pt>
                <c:pt idx="687">
                  <c:v>41192</c:v>
                </c:pt>
                <c:pt idx="688">
                  <c:v>41191</c:v>
                </c:pt>
                <c:pt idx="689">
                  <c:v>41190</c:v>
                </c:pt>
                <c:pt idx="690">
                  <c:v>41187</c:v>
                </c:pt>
                <c:pt idx="691">
                  <c:v>41186</c:v>
                </c:pt>
                <c:pt idx="692">
                  <c:v>41185</c:v>
                </c:pt>
                <c:pt idx="693">
                  <c:v>41184</c:v>
                </c:pt>
                <c:pt idx="694">
                  <c:v>41183</c:v>
                </c:pt>
                <c:pt idx="695">
                  <c:v>41180</c:v>
                </c:pt>
                <c:pt idx="696">
                  <c:v>41179</c:v>
                </c:pt>
                <c:pt idx="697">
                  <c:v>41178</c:v>
                </c:pt>
                <c:pt idx="698">
                  <c:v>41177</c:v>
                </c:pt>
                <c:pt idx="699">
                  <c:v>41176</c:v>
                </c:pt>
                <c:pt idx="700">
                  <c:v>41173</c:v>
                </c:pt>
                <c:pt idx="701">
                  <c:v>41172</c:v>
                </c:pt>
                <c:pt idx="702">
                  <c:v>41171</c:v>
                </c:pt>
                <c:pt idx="703">
                  <c:v>41170</c:v>
                </c:pt>
                <c:pt idx="704">
                  <c:v>41169</c:v>
                </c:pt>
                <c:pt idx="705">
                  <c:v>41166</c:v>
                </c:pt>
                <c:pt idx="706">
                  <c:v>41165</c:v>
                </c:pt>
                <c:pt idx="707">
                  <c:v>41164</c:v>
                </c:pt>
                <c:pt idx="708">
                  <c:v>41163</c:v>
                </c:pt>
                <c:pt idx="709">
                  <c:v>41162</c:v>
                </c:pt>
                <c:pt idx="710">
                  <c:v>41159</c:v>
                </c:pt>
                <c:pt idx="711">
                  <c:v>41158</c:v>
                </c:pt>
                <c:pt idx="712">
                  <c:v>41157</c:v>
                </c:pt>
                <c:pt idx="713">
                  <c:v>41156</c:v>
                </c:pt>
                <c:pt idx="714">
                  <c:v>41155</c:v>
                </c:pt>
                <c:pt idx="715">
                  <c:v>41152</c:v>
                </c:pt>
                <c:pt idx="716">
                  <c:v>41151</c:v>
                </c:pt>
                <c:pt idx="717">
                  <c:v>41150</c:v>
                </c:pt>
                <c:pt idx="718">
                  <c:v>41149</c:v>
                </c:pt>
                <c:pt idx="719">
                  <c:v>41148</c:v>
                </c:pt>
                <c:pt idx="720">
                  <c:v>41145</c:v>
                </c:pt>
                <c:pt idx="721">
                  <c:v>41144</c:v>
                </c:pt>
                <c:pt idx="722">
                  <c:v>41143</c:v>
                </c:pt>
                <c:pt idx="723">
                  <c:v>41142</c:v>
                </c:pt>
                <c:pt idx="724">
                  <c:v>41141</c:v>
                </c:pt>
                <c:pt idx="725">
                  <c:v>41138</c:v>
                </c:pt>
                <c:pt idx="726">
                  <c:v>41137</c:v>
                </c:pt>
                <c:pt idx="727">
                  <c:v>41136</c:v>
                </c:pt>
                <c:pt idx="728">
                  <c:v>41135</c:v>
                </c:pt>
                <c:pt idx="729">
                  <c:v>41134</c:v>
                </c:pt>
                <c:pt idx="730">
                  <c:v>41131</c:v>
                </c:pt>
                <c:pt idx="731">
                  <c:v>41130</c:v>
                </c:pt>
                <c:pt idx="732">
                  <c:v>41129</c:v>
                </c:pt>
                <c:pt idx="733">
                  <c:v>41128</c:v>
                </c:pt>
                <c:pt idx="734">
                  <c:v>41127</c:v>
                </c:pt>
                <c:pt idx="735">
                  <c:v>41124</c:v>
                </c:pt>
                <c:pt idx="736">
                  <c:v>41123</c:v>
                </c:pt>
                <c:pt idx="737">
                  <c:v>41122</c:v>
                </c:pt>
                <c:pt idx="738">
                  <c:v>41121</c:v>
                </c:pt>
                <c:pt idx="739">
                  <c:v>41120</c:v>
                </c:pt>
                <c:pt idx="740">
                  <c:v>41117</c:v>
                </c:pt>
                <c:pt idx="741">
                  <c:v>41116</c:v>
                </c:pt>
                <c:pt idx="742">
                  <c:v>41115</c:v>
                </c:pt>
                <c:pt idx="743">
                  <c:v>41114</c:v>
                </c:pt>
                <c:pt idx="744">
                  <c:v>41113</c:v>
                </c:pt>
                <c:pt idx="745">
                  <c:v>41110</c:v>
                </c:pt>
                <c:pt idx="746">
                  <c:v>41109</c:v>
                </c:pt>
                <c:pt idx="747">
                  <c:v>41108</c:v>
                </c:pt>
                <c:pt idx="748">
                  <c:v>41107</c:v>
                </c:pt>
                <c:pt idx="749">
                  <c:v>41106</c:v>
                </c:pt>
                <c:pt idx="750">
                  <c:v>41103</c:v>
                </c:pt>
                <c:pt idx="751">
                  <c:v>41102</c:v>
                </c:pt>
                <c:pt idx="752">
                  <c:v>41101</c:v>
                </c:pt>
                <c:pt idx="753">
                  <c:v>41100</c:v>
                </c:pt>
                <c:pt idx="754">
                  <c:v>41099</c:v>
                </c:pt>
                <c:pt idx="755">
                  <c:v>41096</c:v>
                </c:pt>
                <c:pt idx="756">
                  <c:v>41095</c:v>
                </c:pt>
                <c:pt idx="757">
                  <c:v>41094</c:v>
                </c:pt>
                <c:pt idx="758">
                  <c:v>41093</c:v>
                </c:pt>
                <c:pt idx="759">
                  <c:v>41092</c:v>
                </c:pt>
                <c:pt idx="760">
                  <c:v>41089</c:v>
                </c:pt>
                <c:pt idx="761">
                  <c:v>41088</c:v>
                </c:pt>
                <c:pt idx="762">
                  <c:v>41087</c:v>
                </c:pt>
                <c:pt idx="763">
                  <c:v>41086</c:v>
                </c:pt>
                <c:pt idx="764">
                  <c:v>41085</c:v>
                </c:pt>
                <c:pt idx="765">
                  <c:v>41082</c:v>
                </c:pt>
                <c:pt idx="766">
                  <c:v>41081</c:v>
                </c:pt>
                <c:pt idx="767">
                  <c:v>41080</c:v>
                </c:pt>
                <c:pt idx="768">
                  <c:v>41079</c:v>
                </c:pt>
                <c:pt idx="769">
                  <c:v>41078</c:v>
                </c:pt>
                <c:pt idx="770">
                  <c:v>41075</c:v>
                </c:pt>
                <c:pt idx="771">
                  <c:v>41074</c:v>
                </c:pt>
                <c:pt idx="772">
                  <c:v>41073</c:v>
                </c:pt>
                <c:pt idx="773">
                  <c:v>41072</c:v>
                </c:pt>
                <c:pt idx="774">
                  <c:v>41071</c:v>
                </c:pt>
                <c:pt idx="775">
                  <c:v>41068</c:v>
                </c:pt>
                <c:pt idx="776">
                  <c:v>41067</c:v>
                </c:pt>
                <c:pt idx="777">
                  <c:v>41066</c:v>
                </c:pt>
                <c:pt idx="778">
                  <c:v>41065</c:v>
                </c:pt>
                <c:pt idx="779">
                  <c:v>41064</c:v>
                </c:pt>
                <c:pt idx="780">
                  <c:v>41061</c:v>
                </c:pt>
                <c:pt idx="781">
                  <c:v>41060</c:v>
                </c:pt>
                <c:pt idx="782">
                  <c:v>41059</c:v>
                </c:pt>
                <c:pt idx="783">
                  <c:v>41058</c:v>
                </c:pt>
                <c:pt idx="784">
                  <c:v>41057</c:v>
                </c:pt>
                <c:pt idx="785">
                  <c:v>41054</c:v>
                </c:pt>
                <c:pt idx="786">
                  <c:v>41053</c:v>
                </c:pt>
                <c:pt idx="787">
                  <c:v>41052</c:v>
                </c:pt>
                <c:pt idx="788">
                  <c:v>41051</c:v>
                </c:pt>
                <c:pt idx="789">
                  <c:v>41050</c:v>
                </c:pt>
                <c:pt idx="790">
                  <c:v>41047</c:v>
                </c:pt>
                <c:pt idx="791">
                  <c:v>41046</c:v>
                </c:pt>
                <c:pt idx="792">
                  <c:v>41045</c:v>
                </c:pt>
                <c:pt idx="793">
                  <c:v>41044</c:v>
                </c:pt>
                <c:pt idx="794">
                  <c:v>41043</c:v>
                </c:pt>
                <c:pt idx="795">
                  <c:v>41040</c:v>
                </c:pt>
                <c:pt idx="796">
                  <c:v>41039</c:v>
                </c:pt>
                <c:pt idx="797">
                  <c:v>41038</c:v>
                </c:pt>
                <c:pt idx="798">
                  <c:v>41037</c:v>
                </c:pt>
                <c:pt idx="799">
                  <c:v>41036</c:v>
                </c:pt>
                <c:pt idx="800">
                  <c:v>41033</c:v>
                </c:pt>
                <c:pt idx="801">
                  <c:v>41032</c:v>
                </c:pt>
                <c:pt idx="802">
                  <c:v>41031</c:v>
                </c:pt>
                <c:pt idx="803">
                  <c:v>41030</c:v>
                </c:pt>
                <c:pt idx="804">
                  <c:v>41029</c:v>
                </c:pt>
                <c:pt idx="805">
                  <c:v>41026</c:v>
                </c:pt>
                <c:pt idx="806">
                  <c:v>41025</c:v>
                </c:pt>
                <c:pt idx="807">
                  <c:v>41024</c:v>
                </c:pt>
                <c:pt idx="808">
                  <c:v>41023</c:v>
                </c:pt>
                <c:pt idx="809">
                  <c:v>41022</c:v>
                </c:pt>
                <c:pt idx="810">
                  <c:v>41019</c:v>
                </c:pt>
                <c:pt idx="811">
                  <c:v>41018</c:v>
                </c:pt>
                <c:pt idx="812">
                  <c:v>41017</c:v>
                </c:pt>
                <c:pt idx="813">
                  <c:v>41016</c:v>
                </c:pt>
                <c:pt idx="814">
                  <c:v>41015</c:v>
                </c:pt>
                <c:pt idx="815">
                  <c:v>41012</c:v>
                </c:pt>
                <c:pt idx="816">
                  <c:v>41011</c:v>
                </c:pt>
                <c:pt idx="817">
                  <c:v>41010</c:v>
                </c:pt>
                <c:pt idx="818">
                  <c:v>41009</c:v>
                </c:pt>
                <c:pt idx="819">
                  <c:v>41008</c:v>
                </c:pt>
                <c:pt idx="820">
                  <c:v>41005</c:v>
                </c:pt>
                <c:pt idx="821">
                  <c:v>41004</c:v>
                </c:pt>
                <c:pt idx="822">
                  <c:v>41003</c:v>
                </c:pt>
                <c:pt idx="823">
                  <c:v>41002</c:v>
                </c:pt>
                <c:pt idx="824">
                  <c:v>41001</c:v>
                </c:pt>
                <c:pt idx="825">
                  <c:v>40998</c:v>
                </c:pt>
                <c:pt idx="826">
                  <c:v>40997</c:v>
                </c:pt>
                <c:pt idx="827">
                  <c:v>40996</c:v>
                </c:pt>
                <c:pt idx="828">
                  <c:v>40995</c:v>
                </c:pt>
                <c:pt idx="829">
                  <c:v>40994</c:v>
                </c:pt>
                <c:pt idx="830">
                  <c:v>40991</c:v>
                </c:pt>
                <c:pt idx="831">
                  <c:v>40990</c:v>
                </c:pt>
                <c:pt idx="832">
                  <c:v>40989</c:v>
                </c:pt>
                <c:pt idx="833">
                  <c:v>40988</c:v>
                </c:pt>
                <c:pt idx="834">
                  <c:v>40987</c:v>
                </c:pt>
                <c:pt idx="835">
                  <c:v>40984</c:v>
                </c:pt>
                <c:pt idx="836">
                  <c:v>40983</c:v>
                </c:pt>
                <c:pt idx="837">
                  <c:v>40982</c:v>
                </c:pt>
                <c:pt idx="838">
                  <c:v>40981</c:v>
                </c:pt>
                <c:pt idx="839">
                  <c:v>40980</c:v>
                </c:pt>
                <c:pt idx="840">
                  <c:v>40977</c:v>
                </c:pt>
                <c:pt idx="841">
                  <c:v>40976</c:v>
                </c:pt>
                <c:pt idx="842">
                  <c:v>40975</c:v>
                </c:pt>
                <c:pt idx="843">
                  <c:v>40974</c:v>
                </c:pt>
                <c:pt idx="844">
                  <c:v>40973</c:v>
                </c:pt>
                <c:pt idx="845">
                  <c:v>40970</c:v>
                </c:pt>
                <c:pt idx="846">
                  <c:v>40969</c:v>
                </c:pt>
                <c:pt idx="847">
                  <c:v>40968</c:v>
                </c:pt>
                <c:pt idx="848">
                  <c:v>40967</c:v>
                </c:pt>
                <c:pt idx="849">
                  <c:v>40966</c:v>
                </c:pt>
                <c:pt idx="850">
                  <c:v>40963</c:v>
                </c:pt>
                <c:pt idx="851">
                  <c:v>40962</c:v>
                </c:pt>
                <c:pt idx="852">
                  <c:v>40961</c:v>
                </c:pt>
                <c:pt idx="853">
                  <c:v>40960</c:v>
                </c:pt>
                <c:pt idx="854">
                  <c:v>40959</c:v>
                </c:pt>
                <c:pt idx="855">
                  <c:v>40956</c:v>
                </c:pt>
                <c:pt idx="856">
                  <c:v>40955</c:v>
                </c:pt>
                <c:pt idx="857">
                  <c:v>40954</c:v>
                </c:pt>
                <c:pt idx="858">
                  <c:v>40953</c:v>
                </c:pt>
                <c:pt idx="859">
                  <c:v>40952</c:v>
                </c:pt>
                <c:pt idx="860">
                  <c:v>40949</c:v>
                </c:pt>
                <c:pt idx="861">
                  <c:v>40948</c:v>
                </c:pt>
                <c:pt idx="862">
                  <c:v>40947</c:v>
                </c:pt>
                <c:pt idx="863">
                  <c:v>40946</c:v>
                </c:pt>
                <c:pt idx="864">
                  <c:v>40945</c:v>
                </c:pt>
                <c:pt idx="865">
                  <c:v>40942</c:v>
                </c:pt>
                <c:pt idx="866">
                  <c:v>40941</c:v>
                </c:pt>
                <c:pt idx="867">
                  <c:v>40940</c:v>
                </c:pt>
                <c:pt idx="868">
                  <c:v>40939</c:v>
                </c:pt>
                <c:pt idx="869">
                  <c:v>40938</c:v>
                </c:pt>
                <c:pt idx="870">
                  <c:v>40935</c:v>
                </c:pt>
                <c:pt idx="871">
                  <c:v>40934</c:v>
                </c:pt>
                <c:pt idx="872">
                  <c:v>40933</c:v>
                </c:pt>
                <c:pt idx="873">
                  <c:v>40932</c:v>
                </c:pt>
                <c:pt idx="874">
                  <c:v>40931</c:v>
                </c:pt>
                <c:pt idx="875">
                  <c:v>40928</c:v>
                </c:pt>
                <c:pt idx="876">
                  <c:v>40927</c:v>
                </c:pt>
                <c:pt idx="877">
                  <c:v>40926</c:v>
                </c:pt>
                <c:pt idx="878">
                  <c:v>40925</c:v>
                </c:pt>
                <c:pt idx="879">
                  <c:v>40924</c:v>
                </c:pt>
                <c:pt idx="880">
                  <c:v>40921</c:v>
                </c:pt>
                <c:pt idx="881">
                  <c:v>40920</c:v>
                </c:pt>
                <c:pt idx="882">
                  <c:v>40919</c:v>
                </c:pt>
                <c:pt idx="883">
                  <c:v>40918</c:v>
                </c:pt>
                <c:pt idx="884">
                  <c:v>40917</c:v>
                </c:pt>
                <c:pt idx="885">
                  <c:v>40914</c:v>
                </c:pt>
                <c:pt idx="886">
                  <c:v>40913</c:v>
                </c:pt>
                <c:pt idx="887">
                  <c:v>40912</c:v>
                </c:pt>
                <c:pt idx="888">
                  <c:v>40911</c:v>
                </c:pt>
                <c:pt idx="889">
                  <c:v>40910</c:v>
                </c:pt>
                <c:pt idx="890">
                  <c:v>40907</c:v>
                </c:pt>
                <c:pt idx="891">
                  <c:v>40906</c:v>
                </c:pt>
                <c:pt idx="892">
                  <c:v>40905</c:v>
                </c:pt>
                <c:pt idx="893">
                  <c:v>40904</c:v>
                </c:pt>
                <c:pt idx="894">
                  <c:v>40903</c:v>
                </c:pt>
                <c:pt idx="895">
                  <c:v>40900</c:v>
                </c:pt>
                <c:pt idx="896">
                  <c:v>40899</c:v>
                </c:pt>
                <c:pt idx="897">
                  <c:v>40898</c:v>
                </c:pt>
                <c:pt idx="898">
                  <c:v>40897</c:v>
                </c:pt>
                <c:pt idx="899">
                  <c:v>40896</c:v>
                </c:pt>
                <c:pt idx="900">
                  <c:v>40893</c:v>
                </c:pt>
                <c:pt idx="901">
                  <c:v>40892</c:v>
                </c:pt>
                <c:pt idx="902">
                  <c:v>40891</c:v>
                </c:pt>
                <c:pt idx="903">
                  <c:v>40890</c:v>
                </c:pt>
                <c:pt idx="904">
                  <c:v>40889</c:v>
                </c:pt>
                <c:pt idx="905">
                  <c:v>40886</c:v>
                </c:pt>
                <c:pt idx="906">
                  <c:v>40885</c:v>
                </c:pt>
                <c:pt idx="907">
                  <c:v>40884</c:v>
                </c:pt>
                <c:pt idx="908">
                  <c:v>40883</c:v>
                </c:pt>
                <c:pt idx="909">
                  <c:v>40882</c:v>
                </c:pt>
                <c:pt idx="910">
                  <c:v>40879</c:v>
                </c:pt>
                <c:pt idx="911">
                  <c:v>40878</c:v>
                </c:pt>
                <c:pt idx="912">
                  <c:v>40877</c:v>
                </c:pt>
                <c:pt idx="913">
                  <c:v>40876</c:v>
                </c:pt>
                <c:pt idx="914">
                  <c:v>40875</c:v>
                </c:pt>
                <c:pt idx="915">
                  <c:v>40872</c:v>
                </c:pt>
                <c:pt idx="916">
                  <c:v>40871</c:v>
                </c:pt>
                <c:pt idx="917">
                  <c:v>40870</c:v>
                </c:pt>
                <c:pt idx="918">
                  <c:v>40869</c:v>
                </c:pt>
                <c:pt idx="919">
                  <c:v>40868</c:v>
                </c:pt>
                <c:pt idx="920">
                  <c:v>40865</c:v>
                </c:pt>
                <c:pt idx="921">
                  <c:v>40864</c:v>
                </c:pt>
                <c:pt idx="922">
                  <c:v>40863</c:v>
                </c:pt>
                <c:pt idx="923">
                  <c:v>40862</c:v>
                </c:pt>
                <c:pt idx="924">
                  <c:v>40861</c:v>
                </c:pt>
                <c:pt idx="925">
                  <c:v>40858</c:v>
                </c:pt>
                <c:pt idx="926">
                  <c:v>40857</c:v>
                </c:pt>
                <c:pt idx="927">
                  <c:v>40856</c:v>
                </c:pt>
                <c:pt idx="928">
                  <c:v>40855</c:v>
                </c:pt>
                <c:pt idx="929">
                  <c:v>40854</c:v>
                </c:pt>
                <c:pt idx="930">
                  <c:v>40851</c:v>
                </c:pt>
                <c:pt idx="931">
                  <c:v>40850</c:v>
                </c:pt>
                <c:pt idx="932">
                  <c:v>40849</c:v>
                </c:pt>
                <c:pt idx="933">
                  <c:v>40848</c:v>
                </c:pt>
                <c:pt idx="934">
                  <c:v>40847</c:v>
                </c:pt>
                <c:pt idx="935">
                  <c:v>40844</c:v>
                </c:pt>
                <c:pt idx="936">
                  <c:v>40843</c:v>
                </c:pt>
                <c:pt idx="937">
                  <c:v>40842</c:v>
                </c:pt>
                <c:pt idx="938">
                  <c:v>40841</c:v>
                </c:pt>
                <c:pt idx="939">
                  <c:v>40840</c:v>
                </c:pt>
                <c:pt idx="940">
                  <c:v>40837</c:v>
                </c:pt>
                <c:pt idx="941">
                  <c:v>40836</c:v>
                </c:pt>
                <c:pt idx="942">
                  <c:v>40835</c:v>
                </c:pt>
                <c:pt idx="943">
                  <c:v>40834</c:v>
                </c:pt>
                <c:pt idx="944">
                  <c:v>40833</c:v>
                </c:pt>
                <c:pt idx="945">
                  <c:v>40830</c:v>
                </c:pt>
                <c:pt idx="946">
                  <c:v>40829</c:v>
                </c:pt>
                <c:pt idx="947">
                  <c:v>40828</c:v>
                </c:pt>
                <c:pt idx="948">
                  <c:v>40827</c:v>
                </c:pt>
                <c:pt idx="949">
                  <c:v>40826</c:v>
                </c:pt>
                <c:pt idx="950">
                  <c:v>40823</c:v>
                </c:pt>
                <c:pt idx="951">
                  <c:v>40822</c:v>
                </c:pt>
                <c:pt idx="952">
                  <c:v>40821</c:v>
                </c:pt>
                <c:pt idx="953">
                  <c:v>40820</c:v>
                </c:pt>
                <c:pt idx="954">
                  <c:v>40819</c:v>
                </c:pt>
                <c:pt idx="955">
                  <c:v>40816</c:v>
                </c:pt>
                <c:pt idx="956">
                  <c:v>40815</c:v>
                </c:pt>
                <c:pt idx="957">
                  <c:v>40814</c:v>
                </c:pt>
                <c:pt idx="958">
                  <c:v>40813</c:v>
                </c:pt>
                <c:pt idx="959">
                  <c:v>40812</c:v>
                </c:pt>
                <c:pt idx="960">
                  <c:v>40809</c:v>
                </c:pt>
                <c:pt idx="961">
                  <c:v>40808</c:v>
                </c:pt>
                <c:pt idx="962">
                  <c:v>40807</c:v>
                </c:pt>
                <c:pt idx="963">
                  <c:v>40806</c:v>
                </c:pt>
                <c:pt idx="964">
                  <c:v>40805</c:v>
                </c:pt>
                <c:pt idx="965">
                  <c:v>40802</c:v>
                </c:pt>
                <c:pt idx="966">
                  <c:v>40801</c:v>
                </c:pt>
                <c:pt idx="967">
                  <c:v>40800</c:v>
                </c:pt>
                <c:pt idx="968">
                  <c:v>40799</c:v>
                </c:pt>
                <c:pt idx="969">
                  <c:v>40798</c:v>
                </c:pt>
                <c:pt idx="970">
                  <c:v>40795</c:v>
                </c:pt>
                <c:pt idx="971">
                  <c:v>40794</c:v>
                </c:pt>
                <c:pt idx="972">
                  <c:v>40793</c:v>
                </c:pt>
                <c:pt idx="973">
                  <c:v>40792</c:v>
                </c:pt>
                <c:pt idx="974">
                  <c:v>40791</c:v>
                </c:pt>
                <c:pt idx="975">
                  <c:v>40788</c:v>
                </c:pt>
                <c:pt idx="976">
                  <c:v>40787</c:v>
                </c:pt>
                <c:pt idx="977">
                  <c:v>40786</c:v>
                </c:pt>
                <c:pt idx="978">
                  <c:v>40785</c:v>
                </c:pt>
                <c:pt idx="979">
                  <c:v>40784</c:v>
                </c:pt>
                <c:pt idx="980">
                  <c:v>40781</c:v>
                </c:pt>
                <c:pt idx="981">
                  <c:v>40780</c:v>
                </c:pt>
                <c:pt idx="982">
                  <c:v>40779</c:v>
                </c:pt>
                <c:pt idx="983">
                  <c:v>40778</c:v>
                </c:pt>
                <c:pt idx="984">
                  <c:v>40777</c:v>
                </c:pt>
                <c:pt idx="985">
                  <c:v>40774</c:v>
                </c:pt>
                <c:pt idx="986">
                  <c:v>40773</c:v>
                </c:pt>
                <c:pt idx="987">
                  <c:v>40772</c:v>
                </c:pt>
                <c:pt idx="988">
                  <c:v>40771</c:v>
                </c:pt>
                <c:pt idx="989">
                  <c:v>40770</c:v>
                </c:pt>
                <c:pt idx="990">
                  <c:v>40767</c:v>
                </c:pt>
                <c:pt idx="991">
                  <c:v>40766</c:v>
                </c:pt>
                <c:pt idx="992">
                  <c:v>40765</c:v>
                </c:pt>
                <c:pt idx="993">
                  <c:v>40764</c:v>
                </c:pt>
                <c:pt idx="994">
                  <c:v>40763</c:v>
                </c:pt>
                <c:pt idx="995">
                  <c:v>40760</c:v>
                </c:pt>
                <c:pt idx="996">
                  <c:v>40759</c:v>
                </c:pt>
                <c:pt idx="997">
                  <c:v>40758</c:v>
                </c:pt>
                <c:pt idx="998">
                  <c:v>40757</c:v>
                </c:pt>
                <c:pt idx="999">
                  <c:v>40756</c:v>
                </c:pt>
                <c:pt idx="1000">
                  <c:v>40753</c:v>
                </c:pt>
                <c:pt idx="1001">
                  <c:v>40752</c:v>
                </c:pt>
                <c:pt idx="1002">
                  <c:v>40751</c:v>
                </c:pt>
                <c:pt idx="1003">
                  <c:v>40750</c:v>
                </c:pt>
                <c:pt idx="1004">
                  <c:v>40749</c:v>
                </c:pt>
                <c:pt idx="1005">
                  <c:v>40746</c:v>
                </c:pt>
                <c:pt idx="1006">
                  <c:v>40745</c:v>
                </c:pt>
                <c:pt idx="1007">
                  <c:v>40744</c:v>
                </c:pt>
                <c:pt idx="1008">
                  <c:v>40743</c:v>
                </c:pt>
                <c:pt idx="1009">
                  <c:v>40742</c:v>
                </c:pt>
                <c:pt idx="1010">
                  <c:v>40739</c:v>
                </c:pt>
                <c:pt idx="1011">
                  <c:v>40738</c:v>
                </c:pt>
                <c:pt idx="1012">
                  <c:v>40737</c:v>
                </c:pt>
                <c:pt idx="1013">
                  <c:v>40736</c:v>
                </c:pt>
                <c:pt idx="1014">
                  <c:v>40735</c:v>
                </c:pt>
                <c:pt idx="1015">
                  <c:v>40732</c:v>
                </c:pt>
                <c:pt idx="1016">
                  <c:v>40731</c:v>
                </c:pt>
                <c:pt idx="1017">
                  <c:v>40730</c:v>
                </c:pt>
                <c:pt idx="1018">
                  <c:v>40729</c:v>
                </c:pt>
                <c:pt idx="1019">
                  <c:v>40728</c:v>
                </c:pt>
                <c:pt idx="1020">
                  <c:v>40725</c:v>
                </c:pt>
                <c:pt idx="1021">
                  <c:v>40724</c:v>
                </c:pt>
                <c:pt idx="1022">
                  <c:v>40723</c:v>
                </c:pt>
                <c:pt idx="1023">
                  <c:v>40722</c:v>
                </c:pt>
                <c:pt idx="1024">
                  <c:v>40718</c:v>
                </c:pt>
                <c:pt idx="1025">
                  <c:v>40717</c:v>
                </c:pt>
                <c:pt idx="1026">
                  <c:v>40716</c:v>
                </c:pt>
                <c:pt idx="1027">
                  <c:v>40715</c:v>
                </c:pt>
                <c:pt idx="1028">
                  <c:v>40714</c:v>
                </c:pt>
                <c:pt idx="1029">
                  <c:v>40711</c:v>
                </c:pt>
                <c:pt idx="1030">
                  <c:v>40710</c:v>
                </c:pt>
                <c:pt idx="1031">
                  <c:v>40709</c:v>
                </c:pt>
                <c:pt idx="1032">
                  <c:v>40708</c:v>
                </c:pt>
                <c:pt idx="1033">
                  <c:v>40707</c:v>
                </c:pt>
                <c:pt idx="1034">
                  <c:v>40704</c:v>
                </c:pt>
                <c:pt idx="1035">
                  <c:v>40703</c:v>
                </c:pt>
                <c:pt idx="1036">
                  <c:v>40702</c:v>
                </c:pt>
                <c:pt idx="1037">
                  <c:v>40701</c:v>
                </c:pt>
                <c:pt idx="1038">
                  <c:v>40700</c:v>
                </c:pt>
                <c:pt idx="1039">
                  <c:v>40697</c:v>
                </c:pt>
                <c:pt idx="1040">
                  <c:v>40696</c:v>
                </c:pt>
                <c:pt idx="1041">
                  <c:v>40695</c:v>
                </c:pt>
                <c:pt idx="1042">
                  <c:v>40694</c:v>
                </c:pt>
                <c:pt idx="1043">
                  <c:v>40693</c:v>
                </c:pt>
                <c:pt idx="1044">
                  <c:v>40690</c:v>
                </c:pt>
                <c:pt idx="1045">
                  <c:v>40689</c:v>
                </c:pt>
                <c:pt idx="1046">
                  <c:v>40688</c:v>
                </c:pt>
                <c:pt idx="1047">
                  <c:v>40687</c:v>
                </c:pt>
                <c:pt idx="1048">
                  <c:v>40686</c:v>
                </c:pt>
                <c:pt idx="1049">
                  <c:v>40683</c:v>
                </c:pt>
                <c:pt idx="1050">
                  <c:v>40682</c:v>
                </c:pt>
                <c:pt idx="1051">
                  <c:v>40681</c:v>
                </c:pt>
                <c:pt idx="1052">
                  <c:v>40680</c:v>
                </c:pt>
                <c:pt idx="1053">
                  <c:v>40679</c:v>
                </c:pt>
                <c:pt idx="1054">
                  <c:v>40676</c:v>
                </c:pt>
                <c:pt idx="1055">
                  <c:v>40675</c:v>
                </c:pt>
                <c:pt idx="1056">
                  <c:v>40674</c:v>
                </c:pt>
                <c:pt idx="1057">
                  <c:v>40673</c:v>
                </c:pt>
                <c:pt idx="1058">
                  <c:v>40672</c:v>
                </c:pt>
                <c:pt idx="1059">
                  <c:v>40669</c:v>
                </c:pt>
                <c:pt idx="1060">
                  <c:v>40668</c:v>
                </c:pt>
                <c:pt idx="1061">
                  <c:v>40667</c:v>
                </c:pt>
                <c:pt idx="1062">
                  <c:v>40666</c:v>
                </c:pt>
                <c:pt idx="1063">
                  <c:v>40665</c:v>
                </c:pt>
                <c:pt idx="1064">
                  <c:v>40662</c:v>
                </c:pt>
                <c:pt idx="1065">
                  <c:v>40661</c:v>
                </c:pt>
                <c:pt idx="1066">
                  <c:v>40660</c:v>
                </c:pt>
                <c:pt idx="1067">
                  <c:v>40659</c:v>
                </c:pt>
                <c:pt idx="1068">
                  <c:v>40658</c:v>
                </c:pt>
                <c:pt idx="1069">
                  <c:v>40654</c:v>
                </c:pt>
                <c:pt idx="1070">
                  <c:v>40653</c:v>
                </c:pt>
                <c:pt idx="1071">
                  <c:v>40652</c:v>
                </c:pt>
                <c:pt idx="1072">
                  <c:v>40651</c:v>
                </c:pt>
                <c:pt idx="1073">
                  <c:v>40648</c:v>
                </c:pt>
                <c:pt idx="1074">
                  <c:v>40647</c:v>
                </c:pt>
                <c:pt idx="1075">
                  <c:v>40646</c:v>
                </c:pt>
                <c:pt idx="1076">
                  <c:v>40645</c:v>
                </c:pt>
                <c:pt idx="1077">
                  <c:v>40644</c:v>
                </c:pt>
                <c:pt idx="1078">
                  <c:v>40641</c:v>
                </c:pt>
                <c:pt idx="1079">
                  <c:v>40640</c:v>
                </c:pt>
                <c:pt idx="1080">
                  <c:v>40639</c:v>
                </c:pt>
                <c:pt idx="1081">
                  <c:v>40638</c:v>
                </c:pt>
                <c:pt idx="1082">
                  <c:v>40637</c:v>
                </c:pt>
                <c:pt idx="1083">
                  <c:v>40634</c:v>
                </c:pt>
                <c:pt idx="1084">
                  <c:v>40633</c:v>
                </c:pt>
                <c:pt idx="1085">
                  <c:v>40632</c:v>
                </c:pt>
                <c:pt idx="1086">
                  <c:v>40631</c:v>
                </c:pt>
                <c:pt idx="1087">
                  <c:v>40630</c:v>
                </c:pt>
                <c:pt idx="1088">
                  <c:v>40627</c:v>
                </c:pt>
                <c:pt idx="1089">
                  <c:v>40626</c:v>
                </c:pt>
                <c:pt idx="1090">
                  <c:v>40625</c:v>
                </c:pt>
                <c:pt idx="1091">
                  <c:v>40624</c:v>
                </c:pt>
                <c:pt idx="1092">
                  <c:v>40623</c:v>
                </c:pt>
                <c:pt idx="1093">
                  <c:v>40620</c:v>
                </c:pt>
                <c:pt idx="1094">
                  <c:v>40619</c:v>
                </c:pt>
                <c:pt idx="1095">
                  <c:v>40618</c:v>
                </c:pt>
                <c:pt idx="1096">
                  <c:v>40617</c:v>
                </c:pt>
                <c:pt idx="1097">
                  <c:v>40616</c:v>
                </c:pt>
                <c:pt idx="1098">
                  <c:v>40613</c:v>
                </c:pt>
                <c:pt idx="1099">
                  <c:v>40612</c:v>
                </c:pt>
                <c:pt idx="1100">
                  <c:v>40611</c:v>
                </c:pt>
                <c:pt idx="1101">
                  <c:v>40610</c:v>
                </c:pt>
                <c:pt idx="1102">
                  <c:v>40609</c:v>
                </c:pt>
                <c:pt idx="1103">
                  <c:v>40606</c:v>
                </c:pt>
                <c:pt idx="1104">
                  <c:v>40605</c:v>
                </c:pt>
                <c:pt idx="1105">
                  <c:v>40604</c:v>
                </c:pt>
                <c:pt idx="1106">
                  <c:v>40603</c:v>
                </c:pt>
                <c:pt idx="1107">
                  <c:v>40602</c:v>
                </c:pt>
                <c:pt idx="1108">
                  <c:v>40599</c:v>
                </c:pt>
                <c:pt idx="1109">
                  <c:v>40598</c:v>
                </c:pt>
                <c:pt idx="1110">
                  <c:v>40597</c:v>
                </c:pt>
                <c:pt idx="1111">
                  <c:v>40596</c:v>
                </c:pt>
                <c:pt idx="1112">
                  <c:v>40595</c:v>
                </c:pt>
                <c:pt idx="1113">
                  <c:v>40592</c:v>
                </c:pt>
                <c:pt idx="1114">
                  <c:v>40591</c:v>
                </c:pt>
                <c:pt idx="1115">
                  <c:v>40590</c:v>
                </c:pt>
                <c:pt idx="1116">
                  <c:v>40589</c:v>
                </c:pt>
                <c:pt idx="1117">
                  <c:v>40588</c:v>
                </c:pt>
                <c:pt idx="1118">
                  <c:v>40585</c:v>
                </c:pt>
                <c:pt idx="1119">
                  <c:v>40584</c:v>
                </c:pt>
                <c:pt idx="1120">
                  <c:v>40583</c:v>
                </c:pt>
                <c:pt idx="1121">
                  <c:v>40582</c:v>
                </c:pt>
                <c:pt idx="1122">
                  <c:v>40581</c:v>
                </c:pt>
                <c:pt idx="1123">
                  <c:v>40578</c:v>
                </c:pt>
                <c:pt idx="1124">
                  <c:v>40577</c:v>
                </c:pt>
                <c:pt idx="1125">
                  <c:v>40576</c:v>
                </c:pt>
                <c:pt idx="1126">
                  <c:v>40575</c:v>
                </c:pt>
                <c:pt idx="1127">
                  <c:v>40574</c:v>
                </c:pt>
                <c:pt idx="1128">
                  <c:v>40571</c:v>
                </c:pt>
                <c:pt idx="1129">
                  <c:v>40570</c:v>
                </c:pt>
                <c:pt idx="1130">
                  <c:v>40569</c:v>
                </c:pt>
                <c:pt idx="1131">
                  <c:v>40568</c:v>
                </c:pt>
                <c:pt idx="1132">
                  <c:v>40567</c:v>
                </c:pt>
                <c:pt idx="1133">
                  <c:v>40564</c:v>
                </c:pt>
                <c:pt idx="1134">
                  <c:v>40563</c:v>
                </c:pt>
                <c:pt idx="1135">
                  <c:v>40562</c:v>
                </c:pt>
                <c:pt idx="1136">
                  <c:v>40561</c:v>
                </c:pt>
                <c:pt idx="1137">
                  <c:v>40560</c:v>
                </c:pt>
                <c:pt idx="1138">
                  <c:v>40557</c:v>
                </c:pt>
                <c:pt idx="1139">
                  <c:v>40556</c:v>
                </c:pt>
                <c:pt idx="1140">
                  <c:v>40555</c:v>
                </c:pt>
                <c:pt idx="1141">
                  <c:v>40554</c:v>
                </c:pt>
                <c:pt idx="1142">
                  <c:v>40553</c:v>
                </c:pt>
                <c:pt idx="1143">
                  <c:v>40550</c:v>
                </c:pt>
                <c:pt idx="1144">
                  <c:v>40549</c:v>
                </c:pt>
                <c:pt idx="1145">
                  <c:v>40548</c:v>
                </c:pt>
                <c:pt idx="1146">
                  <c:v>40547</c:v>
                </c:pt>
                <c:pt idx="1147">
                  <c:v>40546</c:v>
                </c:pt>
                <c:pt idx="1148">
                  <c:v>40542</c:v>
                </c:pt>
                <c:pt idx="1149">
                  <c:v>40541</c:v>
                </c:pt>
                <c:pt idx="1150">
                  <c:v>40540</c:v>
                </c:pt>
                <c:pt idx="1151">
                  <c:v>40539</c:v>
                </c:pt>
                <c:pt idx="1152">
                  <c:v>40536</c:v>
                </c:pt>
                <c:pt idx="1153">
                  <c:v>40535</c:v>
                </c:pt>
                <c:pt idx="1154">
                  <c:v>40534</c:v>
                </c:pt>
                <c:pt idx="1155">
                  <c:v>40533</c:v>
                </c:pt>
                <c:pt idx="1156">
                  <c:v>40532</c:v>
                </c:pt>
                <c:pt idx="1157">
                  <c:v>40529</c:v>
                </c:pt>
                <c:pt idx="1158">
                  <c:v>40528</c:v>
                </c:pt>
                <c:pt idx="1159">
                  <c:v>40527</c:v>
                </c:pt>
                <c:pt idx="1160">
                  <c:v>40526</c:v>
                </c:pt>
                <c:pt idx="1161">
                  <c:v>40525</c:v>
                </c:pt>
                <c:pt idx="1162">
                  <c:v>40522</c:v>
                </c:pt>
                <c:pt idx="1163">
                  <c:v>40521</c:v>
                </c:pt>
                <c:pt idx="1164">
                  <c:v>40520</c:v>
                </c:pt>
                <c:pt idx="1165">
                  <c:v>40519</c:v>
                </c:pt>
                <c:pt idx="1166">
                  <c:v>40518</c:v>
                </c:pt>
                <c:pt idx="1167">
                  <c:v>40515</c:v>
                </c:pt>
                <c:pt idx="1168">
                  <c:v>40514</c:v>
                </c:pt>
                <c:pt idx="1169">
                  <c:v>40513</c:v>
                </c:pt>
                <c:pt idx="1170">
                  <c:v>40512</c:v>
                </c:pt>
                <c:pt idx="1171">
                  <c:v>40511</c:v>
                </c:pt>
                <c:pt idx="1172">
                  <c:v>40508</c:v>
                </c:pt>
                <c:pt idx="1173">
                  <c:v>40507</c:v>
                </c:pt>
                <c:pt idx="1174">
                  <c:v>40506</c:v>
                </c:pt>
                <c:pt idx="1175">
                  <c:v>40505</c:v>
                </c:pt>
                <c:pt idx="1176">
                  <c:v>40504</c:v>
                </c:pt>
                <c:pt idx="1177">
                  <c:v>40501</c:v>
                </c:pt>
                <c:pt idx="1178">
                  <c:v>40500</c:v>
                </c:pt>
                <c:pt idx="1179">
                  <c:v>40499</c:v>
                </c:pt>
                <c:pt idx="1180">
                  <c:v>40498</c:v>
                </c:pt>
                <c:pt idx="1181">
                  <c:v>40497</c:v>
                </c:pt>
                <c:pt idx="1182">
                  <c:v>40494</c:v>
                </c:pt>
                <c:pt idx="1183">
                  <c:v>40493</c:v>
                </c:pt>
                <c:pt idx="1184">
                  <c:v>40492</c:v>
                </c:pt>
                <c:pt idx="1185">
                  <c:v>40491</c:v>
                </c:pt>
                <c:pt idx="1186">
                  <c:v>40490</c:v>
                </c:pt>
                <c:pt idx="1187">
                  <c:v>40487</c:v>
                </c:pt>
                <c:pt idx="1188">
                  <c:v>40486</c:v>
                </c:pt>
                <c:pt idx="1189">
                  <c:v>40485</c:v>
                </c:pt>
                <c:pt idx="1190">
                  <c:v>40484</c:v>
                </c:pt>
                <c:pt idx="1191">
                  <c:v>40483</c:v>
                </c:pt>
                <c:pt idx="1192">
                  <c:v>40480</c:v>
                </c:pt>
                <c:pt idx="1193">
                  <c:v>40479</c:v>
                </c:pt>
                <c:pt idx="1194">
                  <c:v>40478</c:v>
                </c:pt>
                <c:pt idx="1195">
                  <c:v>40477</c:v>
                </c:pt>
                <c:pt idx="1196">
                  <c:v>40476</c:v>
                </c:pt>
                <c:pt idx="1197">
                  <c:v>40473</c:v>
                </c:pt>
                <c:pt idx="1198">
                  <c:v>40472</c:v>
                </c:pt>
                <c:pt idx="1199">
                  <c:v>40471</c:v>
                </c:pt>
                <c:pt idx="1200">
                  <c:v>40470</c:v>
                </c:pt>
                <c:pt idx="1201">
                  <c:v>40469</c:v>
                </c:pt>
                <c:pt idx="1202">
                  <c:v>40466</c:v>
                </c:pt>
                <c:pt idx="1203">
                  <c:v>40465</c:v>
                </c:pt>
                <c:pt idx="1204">
                  <c:v>40464</c:v>
                </c:pt>
                <c:pt idx="1205">
                  <c:v>40463</c:v>
                </c:pt>
                <c:pt idx="1206">
                  <c:v>40459</c:v>
                </c:pt>
                <c:pt idx="1207">
                  <c:v>40458</c:v>
                </c:pt>
                <c:pt idx="1208">
                  <c:v>40457</c:v>
                </c:pt>
                <c:pt idx="1209">
                  <c:v>40456</c:v>
                </c:pt>
                <c:pt idx="1210">
                  <c:v>40455</c:v>
                </c:pt>
                <c:pt idx="1211">
                  <c:v>40452</c:v>
                </c:pt>
                <c:pt idx="1212">
                  <c:v>40451</c:v>
                </c:pt>
                <c:pt idx="1213">
                  <c:v>40450</c:v>
                </c:pt>
                <c:pt idx="1214">
                  <c:v>40449</c:v>
                </c:pt>
                <c:pt idx="1215">
                  <c:v>40448</c:v>
                </c:pt>
                <c:pt idx="1216">
                  <c:v>40445</c:v>
                </c:pt>
                <c:pt idx="1217">
                  <c:v>40444</c:v>
                </c:pt>
                <c:pt idx="1218">
                  <c:v>40443</c:v>
                </c:pt>
                <c:pt idx="1219">
                  <c:v>40442</c:v>
                </c:pt>
                <c:pt idx="1220">
                  <c:v>40441</c:v>
                </c:pt>
                <c:pt idx="1221">
                  <c:v>40438</c:v>
                </c:pt>
                <c:pt idx="1222">
                  <c:v>40437</c:v>
                </c:pt>
                <c:pt idx="1223">
                  <c:v>40436</c:v>
                </c:pt>
                <c:pt idx="1224">
                  <c:v>40435</c:v>
                </c:pt>
                <c:pt idx="1225">
                  <c:v>40434</c:v>
                </c:pt>
                <c:pt idx="1226">
                  <c:v>40431</c:v>
                </c:pt>
                <c:pt idx="1227">
                  <c:v>40430</c:v>
                </c:pt>
                <c:pt idx="1228">
                  <c:v>40429</c:v>
                </c:pt>
                <c:pt idx="1229">
                  <c:v>40428</c:v>
                </c:pt>
                <c:pt idx="1230">
                  <c:v>40427</c:v>
                </c:pt>
                <c:pt idx="1231">
                  <c:v>40424</c:v>
                </c:pt>
                <c:pt idx="1232">
                  <c:v>40423</c:v>
                </c:pt>
                <c:pt idx="1233">
                  <c:v>40422</c:v>
                </c:pt>
                <c:pt idx="1234">
                  <c:v>40421</c:v>
                </c:pt>
                <c:pt idx="1235">
                  <c:v>40420</c:v>
                </c:pt>
                <c:pt idx="1236">
                  <c:v>40417</c:v>
                </c:pt>
                <c:pt idx="1237">
                  <c:v>40416</c:v>
                </c:pt>
                <c:pt idx="1238">
                  <c:v>40415</c:v>
                </c:pt>
                <c:pt idx="1239">
                  <c:v>40414</c:v>
                </c:pt>
                <c:pt idx="1240">
                  <c:v>40413</c:v>
                </c:pt>
                <c:pt idx="1241">
                  <c:v>40410</c:v>
                </c:pt>
                <c:pt idx="1242">
                  <c:v>40409</c:v>
                </c:pt>
                <c:pt idx="1243">
                  <c:v>40408</c:v>
                </c:pt>
                <c:pt idx="1244">
                  <c:v>40407</c:v>
                </c:pt>
                <c:pt idx="1245">
                  <c:v>40406</c:v>
                </c:pt>
                <c:pt idx="1246">
                  <c:v>40403</c:v>
                </c:pt>
                <c:pt idx="1247">
                  <c:v>40402</c:v>
                </c:pt>
                <c:pt idx="1248">
                  <c:v>40401</c:v>
                </c:pt>
                <c:pt idx="1249">
                  <c:v>40400</c:v>
                </c:pt>
                <c:pt idx="1250">
                  <c:v>40399</c:v>
                </c:pt>
                <c:pt idx="1251">
                  <c:v>40396</c:v>
                </c:pt>
                <c:pt idx="1252">
                  <c:v>40395</c:v>
                </c:pt>
                <c:pt idx="1253">
                  <c:v>40394</c:v>
                </c:pt>
                <c:pt idx="1254">
                  <c:v>40393</c:v>
                </c:pt>
                <c:pt idx="1255">
                  <c:v>40392</c:v>
                </c:pt>
                <c:pt idx="1256">
                  <c:v>40389</c:v>
                </c:pt>
                <c:pt idx="1257">
                  <c:v>40388</c:v>
                </c:pt>
                <c:pt idx="1258">
                  <c:v>40387</c:v>
                </c:pt>
                <c:pt idx="1259">
                  <c:v>40386</c:v>
                </c:pt>
                <c:pt idx="1260">
                  <c:v>40385</c:v>
                </c:pt>
                <c:pt idx="1261">
                  <c:v>40382</c:v>
                </c:pt>
                <c:pt idx="1262">
                  <c:v>40381</c:v>
                </c:pt>
                <c:pt idx="1263">
                  <c:v>40380</c:v>
                </c:pt>
                <c:pt idx="1264">
                  <c:v>40379</c:v>
                </c:pt>
                <c:pt idx="1265">
                  <c:v>40378</c:v>
                </c:pt>
                <c:pt idx="1266">
                  <c:v>40375</c:v>
                </c:pt>
                <c:pt idx="1267">
                  <c:v>40374</c:v>
                </c:pt>
                <c:pt idx="1268">
                  <c:v>40373</c:v>
                </c:pt>
                <c:pt idx="1269">
                  <c:v>40372</c:v>
                </c:pt>
                <c:pt idx="1270">
                  <c:v>40371</c:v>
                </c:pt>
                <c:pt idx="1271">
                  <c:v>40368</c:v>
                </c:pt>
                <c:pt idx="1272">
                  <c:v>40367</c:v>
                </c:pt>
                <c:pt idx="1273">
                  <c:v>40366</c:v>
                </c:pt>
                <c:pt idx="1274">
                  <c:v>40365</c:v>
                </c:pt>
                <c:pt idx="1275">
                  <c:v>40364</c:v>
                </c:pt>
                <c:pt idx="1276">
                  <c:v>40361</c:v>
                </c:pt>
                <c:pt idx="1277">
                  <c:v>40360</c:v>
                </c:pt>
                <c:pt idx="1278">
                  <c:v>40359</c:v>
                </c:pt>
                <c:pt idx="1279">
                  <c:v>40358</c:v>
                </c:pt>
                <c:pt idx="1280">
                  <c:v>40357</c:v>
                </c:pt>
                <c:pt idx="1281">
                  <c:v>40354</c:v>
                </c:pt>
                <c:pt idx="1282">
                  <c:v>40353</c:v>
                </c:pt>
                <c:pt idx="1283">
                  <c:v>40352</c:v>
                </c:pt>
                <c:pt idx="1284">
                  <c:v>40351</c:v>
                </c:pt>
                <c:pt idx="1285">
                  <c:v>40350</c:v>
                </c:pt>
                <c:pt idx="1286">
                  <c:v>40347</c:v>
                </c:pt>
                <c:pt idx="1287">
                  <c:v>40346</c:v>
                </c:pt>
                <c:pt idx="1288">
                  <c:v>40345</c:v>
                </c:pt>
                <c:pt idx="1289">
                  <c:v>40344</c:v>
                </c:pt>
                <c:pt idx="1290">
                  <c:v>40343</c:v>
                </c:pt>
                <c:pt idx="1291">
                  <c:v>40340</c:v>
                </c:pt>
                <c:pt idx="1292">
                  <c:v>40339</c:v>
                </c:pt>
                <c:pt idx="1293">
                  <c:v>40338</c:v>
                </c:pt>
                <c:pt idx="1294">
                  <c:v>40337</c:v>
                </c:pt>
                <c:pt idx="1295">
                  <c:v>40336</c:v>
                </c:pt>
                <c:pt idx="1296">
                  <c:v>40333</c:v>
                </c:pt>
                <c:pt idx="1297">
                  <c:v>40332</c:v>
                </c:pt>
                <c:pt idx="1298">
                  <c:v>40331</c:v>
                </c:pt>
                <c:pt idx="1299">
                  <c:v>40330</c:v>
                </c:pt>
                <c:pt idx="1300">
                  <c:v>40329</c:v>
                </c:pt>
                <c:pt idx="1301">
                  <c:v>40326</c:v>
                </c:pt>
                <c:pt idx="1302">
                  <c:v>40325</c:v>
                </c:pt>
                <c:pt idx="1303">
                  <c:v>40324</c:v>
                </c:pt>
                <c:pt idx="1304">
                  <c:v>40323</c:v>
                </c:pt>
                <c:pt idx="1305">
                  <c:v>40322</c:v>
                </c:pt>
                <c:pt idx="1306">
                  <c:v>40318</c:v>
                </c:pt>
                <c:pt idx="1307">
                  <c:v>40317</c:v>
                </c:pt>
                <c:pt idx="1308">
                  <c:v>40316</c:v>
                </c:pt>
                <c:pt idx="1309">
                  <c:v>40315</c:v>
                </c:pt>
                <c:pt idx="1310">
                  <c:v>40312</c:v>
                </c:pt>
                <c:pt idx="1311">
                  <c:v>40311</c:v>
                </c:pt>
                <c:pt idx="1312">
                  <c:v>40310</c:v>
                </c:pt>
                <c:pt idx="1313">
                  <c:v>40309</c:v>
                </c:pt>
                <c:pt idx="1314">
                  <c:v>40308</c:v>
                </c:pt>
                <c:pt idx="1315">
                  <c:v>40305</c:v>
                </c:pt>
                <c:pt idx="1316">
                  <c:v>40304</c:v>
                </c:pt>
                <c:pt idx="1317">
                  <c:v>40303</c:v>
                </c:pt>
                <c:pt idx="1318">
                  <c:v>40302</c:v>
                </c:pt>
                <c:pt idx="1319">
                  <c:v>40301</c:v>
                </c:pt>
                <c:pt idx="1320">
                  <c:v>40298</c:v>
                </c:pt>
                <c:pt idx="1321">
                  <c:v>40297</c:v>
                </c:pt>
                <c:pt idx="1322">
                  <c:v>40296</c:v>
                </c:pt>
                <c:pt idx="1323">
                  <c:v>40295</c:v>
                </c:pt>
                <c:pt idx="1324">
                  <c:v>40294</c:v>
                </c:pt>
                <c:pt idx="1325">
                  <c:v>40291</c:v>
                </c:pt>
                <c:pt idx="1326">
                  <c:v>40290</c:v>
                </c:pt>
                <c:pt idx="1327">
                  <c:v>40289</c:v>
                </c:pt>
                <c:pt idx="1328">
                  <c:v>40288</c:v>
                </c:pt>
                <c:pt idx="1329">
                  <c:v>40287</c:v>
                </c:pt>
                <c:pt idx="1330">
                  <c:v>40284</c:v>
                </c:pt>
                <c:pt idx="1331">
                  <c:v>40283</c:v>
                </c:pt>
                <c:pt idx="1332">
                  <c:v>40282</c:v>
                </c:pt>
                <c:pt idx="1333">
                  <c:v>40281</c:v>
                </c:pt>
                <c:pt idx="1334">
                  <c:v>40280</c:v>
                </c:pt>
                <c:pt idx="1335">
                  <c:v>40277</c:v>
                </c:pt>
                <c:pt idx="1336">
                  <c:v>40276</c:v>
                </c:pt>
                <c:pt idx="1337">
                  <c:v>40275</c:v>
                </c:pt>
                <c:pt idx="1338">
                  <c:v>40274</c:v>
                </c:pt>
                <c:pt idx="1339">
                  <c:v>40273</c:v>
                </c:pt>
                <c:pt idx="1340">
                  <c:v>40269</c:v>
                </c:pt>
                <c:pt idx="1341">
                  <c:v>40268</c:v>
                </c:pt>
                <c:pt idx="1342">
                  <c:v>40267</c:v>
                </c:pt>
                <c:pt idx="1343">
                  <c:v>40266</c:v>
                </c:pt>
                <c:pt idx="1344">
                  <c:v>40263</c:v>
                </c:pt>
                <c:pt idx="1345">
                  <c:v>40262</c:v>
                </c:pt>
                <c:pt idx="1346">
                  <c:v>40261</c:v>
                </c:pt>
                <c:pt idx="1347">
                  <c:v>40260</c:v>
                </c:pt>
                <c:pt idx="1348">
                  <c:v>40259</c:v>
                </c:pt>
                <c:pt idx="1349">
                  <c:v>40256</c:v>
                </c:pt>
                <c:pt idx="1350">
                  <c:v>40255</c:v>
                </c:pt>
                <c:pt idx="1351">
                  <c:v>40254</c:v>
                </c:pt>
                <c:pt idx="1352">
                  <c:v>40253</c:v>
                </c:pt>
                <c:pt idx="1353">
                  <c:v>40252</c:v>
                </c:pt>
                <c:pt idx="1354">
                  <c:v>40249</c:v>
                </c:pt>
                <c:pt idx="1355">
                  <c:v>40248</c:v>
                </c:pt>
                <c:pt idx="1356">
                  <c:v>40247</c:v>
                </c:pt>
                <c:pt idx="1357">
                  <c:v>40246</c:v>
                </c:pt>
                <c:pt idx="1358">
                  <c:v>40245</c:v>
                </c:pt>
                <c:pt idx="1359">
                  <c:v>40242</c:v>
                </c:pt>
                <c:pt idx="1360">
                  <c:v>40241</c:v>
                </c:pt>
                <c:pt idx="1361">
                  <c:v>40240</c:v>
                </c:pt>
                <c:pt idx="1362">
                  <c:v>40239</c:v>
                </c:pt>
                <c:pt idx="1363">
                  <c:v>40238</c:v>
                </c:pt>
                <c:pt idx="1364">
                  <c:v>40235</c:v>
                </c:pt>
                <c:pt idx="1365">
                  <c:v>40234</c:v>
                </c:pt>
                <c:pt idx="1366">
                  <c:v>40233</c:v>
                </c:pt>
                <c:pt idx="1367">
                  <c:v>40232</c:v>
                </c:pt>
                <c:pt idx="1368">
                  <c:v>40231</c:v>
                </c:pt>
              </c:numCache>
            </c:numRef>
          </c:cat>
          <c:val>
            <c:numRef>
              <c:f>'Master 1m6m'!$Q$2:$Q$1370</c:f>
              <c:numCache>
                <c:formatCode>0.00</c:formatCode>
                <c:ptCount val="1369"/>
                <c:pt idx="0">
                  <c:v>-0.39999999999999858</c:v>
                </c:pt>
                <c:pt idx="1">
                  <c:v>-0.37999999999999901</c:v>
                </c:pt>
                <c:pt idx="2">
                  <c:v>-0.43354838709677423</c:v>
                </c:pt>
                <c:pt idx="3">
                  <c:v>-0.66354838709677466</c:v>
                </c:pt>
                <c:pt idx="4">
                  <c:v>-0.79806451612903118</c:v>
                </c:pt>
                <c:pt idx="5">
                  <c:v>-1.6725806451612897</c:v>
                </c:pt>
                <c:pt idx="6">
                  <c:v>-0.23709677419354769</c:v>
                </c:pt>
                <c:pt idx="7">
                  <c:v>-0.48709677419354769</c:v>
                </c:pt>
                <c:pt idx="8">
                  <c:v>-0.32741935483871032</c:v>
                </c:pt>
                <c:pt idx="9">
                  <c:v>-0.22419354838709715</c:v>
                </c:pt>
                <c:pt idx="10">
                  <c:v>-0.12096774193548221</c:v>
                </c:pt>
                <c:pt idx="11">
                  <c:v>-0.46029411764705941</c:v>
                </c:pt>
                <c:pt idx="12">
                  <c:v>0.19999999999999929</c:v>
                </c:pt>
                <c:pt idx="13">
                  <c:v>0</c:v>
                </c:pt>
                <c:pt idx="14">
                  <c:v>0.17999999999999972</c:v>
                </c:pt>
                <c:pt idx="15">
                  <c:v>-0.39000000000000057</c:v>
                </c:pt>
                <c:pt idx="16">
                  <c:v>6.4193548387098787E-2</c:v>
                </c:pt>
                <c:pt idx="17">
                  <c:v>-0.5735483870967748</c:v>
                </c:pt>
                <c:pt idx="18">
                  <c:v>-0.57354838709677658</c:v>
                </c:pt>
                <c:pt idx="19">
                  <c:v>-0.6654838709677442</c:v>
                </c:pt>
                <c:pt idx="20">
                  <c:v>-0.67741935483870996</c:v>
                </c:pt>
                <c:pt idx="21">
                  <c:v>-1.0699999999999985</c:v>
                </c:pt>
                <c:pt idx="22">
                  <c:v>-0.94999999999999929</c:v>
                </c:pt>
                <c:pt idx="23">
                  <c:v>-1.0250000000000004</c:v>
                </c:pt>
                <c:pt idx="24">
                  <c:v>-1.0700000000000021</c:v>
                </c:pt>
                <c:pt idx="25">
                  <c:v>-1.134999999999998</c:v>
                </c:pt>
                <c:pt idx="26">
                  <c:v>-0.66000000000000014</c:v>
                </c:pt>
                <c:pt idx="27">
                  <c:v>-1.6449999999999978</c:v>
                </c:pt>
                <c:pt idx="28">
                  <c:v>-1.6799999999999997</c:v>
                </c:pt>
                <c:pt idx="29">
                  <c:v>-0.71193548387096683</c:v>
                </c:pt>
                <c:pt idx="30">
                  <c:v>-0.47548387096774114</c:v>
                </c:pt>
                <c:pt idx="31">
                  <c:v>-0.42878787878787783</c:v>
                </c:pt>
                <c:pt idx="32">
                  <c:v>-0.26333333333333364</c:v>
                </c:pt>
                <c:pt idx="33">
                  <c:v>-0.57818181818181813</c:v>
                </c:pt>
                <c:pt idx="34">
                  <c:v>-0.44399999999999906</c:v>
                </c:pt>
                <c:pt idx="35">
                  <c:v>-0.32058823529411917</c:v>
                </c:pt>
                <c:pt idx="36">
                  <c:v>-0.19588235294117773</c:v>
                </c:pt>
                <c:pt idx="37">
                  <c:v>-0.10588235294117609</c:v>
                </c:pt>
                <c:pt idx="38">
                  <c:v>-0.23970588235294166</c:v>
                </c:pt>
                <c:pt idx="39">
                  <c:v>0.2747058823529418</c:v>
                </c:pt>
                <c:pt idx="40">
                  <c:v>6.6666666666659324E-3</c:v>
                </c:pt>
                <c:pt idx="41">
                  <c:v>-0.40333333333333421</c:v>
                </c:pt>
                <c:pt idx="42">
                  <c:v>4.3333333333333002E-2</c:v>
                </c:pt>
                <c:pt idx="43">
                  <c:v>-0.17999999999999972</c:v>
                </c:pt>
                <c:pt idx="44">
                  <c:v>-0.62000000000000099</c:v>
                </c:pt>
                <c:pt idx="45">
                  <c:v>-0.78766666666666474</c:v>
                </c:pt>
                <c:pt idx="46">
                  <c:v>-0.71766666666666445</c:v>
                </c:pt>
                <c:pt idx="47">
                  <c:v>-0.73833333333333506</c:v>
                </c:pt>
                <c:pt idx="48">
                  <c:v>-0.61833333333333407</c:v>
                </c:pt>
                <c:pt idx="49">
                  <c:v>-0.31600000000000072</c:v>
                </c:pt>
                <c:pt idx="50">
                  <c:v>0.16633333333333056</c:v>
                </c:pt>
                <c:pt idx="51">
                  <c:v>-0.85151515151515156</c:v>
                </c:pt>
                <c:pt idx="52">
                  <c:v>0.42363636363636559</c:v>
                </c:pt>
                <c:pt idx="53">
                  <c:v>0.8736363636363631</c:v>
                </c:pt>
                <c:pt idx="54">
                  <c:v>0.78363636363636502</c:v>
                </c:pt>
                <c:pt idx="55">
                  <c:v>0.74882352941176578</c:v>
                </c:pt>
                <c:pt idx="56">
                  <c:v>0.74617647058823522</c:v>
                </c:pt>
                <c:pt idx="57">
                  <c:v>1.1496551724137944</c:v>
                </c:pt>
                <c:pt idx="58">
                  <c:v>0.74965517241379409</c:v>
                </c:pt>
                <c:pt idx="59">
                  <c:v>6.79310344827595E-2</c:v>
                </c:pt>
                <c:pt idx="60">
                  <c:v>0.11620689655172356</c:v>
                </c:pt>
                <c:pt idx="61">
                  <c:v>-0.22205882352941231</c:v>
                </c:pt>
                <c:pt idx="62">
                  <c:v>0.23294117647058776</c:v>
                </c:pt>
                <c:pt idx="63">
                  <c:v>8.2941176470589184E-2</c:v>
                </c:pt>
                <c:pt idx="64">
                  <c:v>0.19176470588235262</c:v>
                </c:pt>
                <c:pt idx="65">
                  <c:v>-0.29999999999999893</c:v>
                </c:pt>
                <c:pt idx="66">
                  <c:v>-0.5600000000000005</c:v>
                </c:pt>
                <c:pt idx="67">
                  <c:v>-0.34741935483870989</c:v>
                </c:pt>
                <c:pt idx="68">
                  <c:v>-2.9032258064507488E-3</c:v>
                </c:pt>
                <c:pt idx="69">
                  <c:v>-5.8387096774193736E-2</c:v>
                </c:pt>
                <c:pt idx="70">
                  <c:v>3.5161290322578864E-2</c:v>
                </c:pt>
                <c:pt idx="71">
                  <c:v>0.44516129032257901</c:v>
                </c:pt>
                <c:pt idx="72">
                  <c:v>-0.89499999999999957</c:v>
                </c:pt>
                <c:pt idx="73">
                  <c:v>0.14205882352941224</c:v>
                </c:pt>
                <c:pt idx="74">
                  <c:v>0.76117647058823756</c:v>
                </c:pt>
                <c:pt idx="75">
                  <c:v>0.48852941176470743</c:v>
                </c:pt>
                <c:pt idx="76">
                  <c:v>0.16166666666666529</c:v>
                </c:pt>
                <c:pt idx="77">
                  <c:v>0.16258064516128989</c:v>
                </c:pt>
                <c:pt idx="78">
                  <c:v>0.58285714285714363</c:v>
                </c:pt>
                <c:pt idx="79">
                  <c:v>0.69571428571428662</c:v>
                </c:pt>
                <c:pt idx="80">
                  <c:v>1.0442857142857136</c:v>
                </c:pt>
                <c:pt idx="81">
                  <c:v>0.78428571428571381</c:v>
                </c:pt>
                <c:pt idx="82">
                  <c:v>0.62258064516128897</c:v>
                </c:pt>
                <c:pt idx="83">
                  <c:v>1.0199999999999996</c:v>
                </c:pt>
                <c:pt idx="84">
                  <c:v>0.76999999999999957</c:v>
                </c:pt>
                <c:pt idx="85">
                  <c:v>0.55000000000000071</c:v>
                </c:pt>
                <c:pt idx="86">
                  <c:v>0.34999999999999964</c:v>
                </c:pt>
                <c:pt idx="87">
                  <c:v>0.25645161290322527</c:v>
                </c:pt>
                <c:pt idx="88">
                  <c:v>8.9677419354837085E-2</c:v>
                </c:pt>
                <c:pt idx="89">
                  <c:v>0.11290322580645018</c:v>
                </c:pt>
                <c:pt idx="90">
                  <c:v>-8.7419354838710106E-2</c:v>
                </c:pt>
                <c:pt idx="91">
                  <c:v>-0.74741935483870847</c:v>
                </c:pt>
                <c:pt idx="92">
                  <c:v>-0.44714285714285928</c:v>
                </c:pt>
                <c:pt idx="93">
                  <c:v>-0.59571428571428875</c:v>
                </c:pt>
                <c:pt idx="94">
                  <c:v>-0.74428571428571288</c:v>
                </c:pt>
                <c:pt idx="95">
                  <c:v>-0.33000000000000007</c:v>
                </c:pt>
                <c:pt idx="96">
                  <c:v>-1.1805882352941168</c:v>
                </c:pt>
                <c:pt idx="97">
                  <c:v>-0.41000000000000014</c:v>
                </c:pt>
                <c:pt idx="98">
                  <c:v>-0.65333333333333421</c:v>
                </c:pt>
                <c:pt idx="99">
                  <c:v>-0.34666666666666757</c:v>
                </c:pt>
                <c:pt idx="100">
                  <c:v>-0.58363636363636218</c:v>
                </c:pt>
                <c:pt idx="101">
                  <c:v>-0.62666666666666515</c:v>
                </c:pt>
                <c:pt idx="102">
                  <c:v>-8.4848484848482286E-2</c:v>
                </c:pt>
                <c:pt idx="103">
                  <c:v>-1.6969696969697523E-2</c:v>
                </c:pt>
                <c:pt idx="104">
                  <c:v>-0.26909090909090772</c:v>
                </c:pt>
                <c:pt idx="105">
                  <c:v>-0.20545454545454511</c:v>
                </c:pt>
                <c:pt idx="106">
                  <c:v>-0.43333333333333357</c:v>
                </c:pt>
                <c:pt idx="107">
                  <c:v>-0.75</c:v>
                </c:pt>
                <c:pt idx="108">
                  <c:v>-0.59999999999999964</c:v>
                </c:pt>
                <c:pt idx="109">
                  <c:v>-0.55000000000000071</c:v>
                </c:pt>
                <c:pt idx="110">
                  <c:v>9.5000000000000639E-2</c:v>
                </c:pt>
                <c:pt idx="111">
                  <c:v>0.22500000000000142</c:v>
                </c:pt>
                <c:pt idx="112">
                  <c:v>0.375</c:v>
                </c:pt>
                <c:pt idx="113">
                  <c:v>-0.31874999999999964</c:v>
                </c:pt>
                <c:pt idx="114">
                  <c:v>-0.10624999999999751</c:v>
                </c:pt>
                <c:pt idx="115">
                  <c:v>-0.46999999999999886</c:v>
                </c:pt>
                <c:pt idx="116">
                  <c:v>-0.36433333333333451</c:v>
                </c:pt>
                <c:pt idx="117">
                  <c:v>-0.42419354838709644</c:v>
                </c:pt>
                <c:pt idx="118">
                  <c:v>-0.42096774193548292</c:v>
                </c:pt>
                <c:pt idx="119">
                  <c:v>-0.26774193548386904</c:v>
                </c:pt>
                <c:pt idx="120">
                  <c:v>-0.21411764705882419</c:v>
                </c:pt>
                <c:pt idx="121">
                  <c:v>0.26799999999999713</c:v>
                </c:pt>
                <c:pt idx="122">
                  <c:v>-1.1290322580645551E-2</c:v>
                </c:pt>
                <c:pt idx="123">
                  <c:v>9.3548387096774377E-2</c:v>
                </c:pt>
                <c:pt idx="124">
                  <c:v>0.24838709677419324</c:v>
                </c:pt>
                <c:pt idx="125">
                  <c:v>0.39838709677419537</c:v>
                </c:pt>
                <c:pt idx="126">
                  <c:v>-8.0000000000000071E-2</c:v>
                </c:pt>
                <c:pt idx="127">
                  <c:v>0.23870967741935445</c:v>
                </c:pt>
                <c:pt idx="128">
                  <c:v>0.12354838709677196</c:v>
                </c:pt>
                <c:pt idx="129">
                  <c:v>0.14838709677419359</c:v>
                </c:pt>
                <c:pt idx="130">
                  <c:v>9.9999999999999645E-2</c:v>
                </c:pt>
                <c:pt idx="131">
                  <c:v>-0.17999999999999972</c:v>
                </c:pt>
                <c:pt idx="132">
                  <c:v>0.28724137931034477</c:v>
                </c:pt>
                <c:pt idx="133">
                  <c:v>0.29586206896551737</c:v>
                </c:pt>
                <c:pt idx="134">
                  <c:v>0.88448275862069003</c:v>
                </c:pt>
                <c:pt idx="135">
                  <c:v>1.2103448275862068</c:v>
                </c:pt>
                <c:pt idx="136">
                  <c:v>0.31034482758620641</c:v>
                </c:pt>
                <c:pt idx="137">
                  <c:v>6.4000000000001833E-2</c:v>
                </c:pt>
                <c:pt idx="138">
                  <c:v>0.10666666666666735</c:v>
                </c:pt>
                <c:pt idx="139">
                  <c:v>0.22272727272727266</c:v>
                </c:pt>
                <c:pt idx="140">
                  <c:v>0.34333333333333194</c:v>
                </c:pt>
                <c:pt idx="141">
                  <c:v>0.22333333333333449</c:v>
                </c:pt>
                <c:pt idx="142">
                  <c:v>0.28499999999999837</c:v>
                </c:pt>
                <c:pt idx="143">
                  <c:v>4.9999999999998934E-2</c:v>
                </c:pt>
                <c:pt idx="144">
                  <c:v>3.9090909090909065E-2</c:v>
                </c:pt>
                <c:pt idx="145">
                  <c:v>-8.6666666666666003E-2</c:v>
                </c:pt>
                <c:pt idx="146">
                  <c:v>-0.35666666666666735</c:v>
                </c:pt>
                <c:pt idx="147">
                  <c:v>-7.9696969696970044E-2</c:v>
                </c:pt>
                <c:pt idx="148">
                  <c:v>-7.121212121212217E-2</c:v>
                </c:pt>
                <c:pt idx="149">
                  <c:v>-0.70566666666666755</c:v>
                </c:pt>
                <c:pt idx="150">
                  <c:v>-0.83000000000000007</c:v>
                </c:pt>
                <c:pt idx="151">
                  <c:v>-0.80000000000000071</c:v>
                </c:pt>
                <c:pt idx="152">
                  <c:v>-0.59999999999999964</c:v>
                </c:pt>
                <c:pt idx="153">
                  <c:v>-0.49999999999999822</c:v>
                </c:pt>
                <c:pt idx="154">
                  <c:v>-0.25</c:v>
                </c:pt>
                <c:pt idx="155">
                  <c:v>-0.42999999999999972</c:v>
                </c:pt>
                <c:pt idx="156">
                  <c:v>0.16999999999999993</c:v>
                </c:pt>
                <c:pt idx="157">
                  <c:v>0.75</c:v>
                </c:pt>
                <c:pt idx="158">
                  <c:v>0.5</c:v>
                </c:pt>
                <c:pt idx="159">
                  <c:v>0.42999999999999972</c:v>
                </c:pt>
                <c:pt idx="160">
                  <c:v>-0.69999999999999929</c:v>
                </c:pt>
                <c:pt idx="161">
                  <c:v>-0.79470588235294137</c:v>
                </c:pt>
                <c:pt idx="162">
                  <c:v>-0.9208823529411756</c:v>
                </c:pt>
                <c:pt idx="163">
                  <c:v>-0.77529411764705891</c:v>
                </c:pt>
                <c:pt idx="164">
                  <c:v>-0.87970588235294223</c:v>
                </c:pt>
                <c:pt idx="165">
                  <c:v>-0.40411764705882192</c:v>
                </c:pt>
                <c:pt idx="166">
                  <c:v>2.0588235294118462E-2</c:v>
                </c:pt>
                <c:pt idx="167">
                  <c:v>-0.51764705882353113</c:v>
                </c:pt>
                <c:pt idx="168">
                  <c:v>-0.5458823529411756</c:v>
                </c:pt>
                <c:pt idx="169">
                  <c:v>-0.34411764705882497</c:v>
                </c:pt>
                <c:pt idx="170">
                  <c:v>-0.64235294117647079</c:v>
                </c:pt>
                <c:pt idx="171">
                  <c:v>8.4705882352942297E-2</c:v>
                </c:pt>
                <c:pt idx="172">
                  <c:v>-0.83749999999999858</c:v>
                </c:pt>
                <c:pt idx="173">
                  <c:v>-0.75</c:v>
                </c:pt>
                <c:pt idx="174">
                  <c:v>-0.59999999999999964</c:v>
                </c:pt>
                <c:pt idx="175">
                  <c:v>-0.75499999999999901</c:v>
                </c:pt>
                <c:pt idx="176">
                  <c:v>-0.56499999999999773</c:v>
                </c:pt>
                <c:pt idx="177">
                  <c:v>-0.76749999999999829</c:v>
                </c:pt>
                <c:pt idx="178">
                  <c:v>-0.62374999999999936</c:v>
                </c:pt>
                <c:pt idx="179">
                  <c:v>-0.57000000000000028</c:v>
                </c:pt>
                <c:pt idx="180">
                  <c:v>0.38125000000000142</c:v>
                </c:pt>
                <c:pt idx="181">
                  <c:v>0.38125000000000142</c:v>
                </c:pt>
                <c:pt idx="182">
                  <c:v>0.38125000000000142</c:v>
                </c:pt>
                <c:pt idx="183">
                  <c:v>0.39124999999999943</c:v>
                </c:pt>
                <c:pt idx="184">
                  <c:v>-0.80034482758620662</c:v>
                </c:pt>
                <c:pt idx="185">
                  <c:v>-0.71758620689655217</c:v>
                </c:pt>
                <c:pt idx="186">
                  <c:v>-0.93758620689655281</c:v>
                </c:pt>
                <c:pt idx="187">
                  <c:v>-0.73689655172413637</c:v>
                </c:pt>
                <c:pt idx="188">
                  <c:v>-0.75655172413793004</c:v>
                </c:pt>
                <c:pt idx="189">
                  <c:v>-0.49103448275861972</c:v>
                </c:pt>
                <c:pt idx="190">
                  <c:v>-1.1531034482758642</c:v>
                </c:pt>
                <c:pt idx="191">
                  <c:v>-1.2831034482758614</c:v>
                </c:pt>
                <c:pt idx="192">
                  <c:v>-1.5582758620689638</c:v>
                </c:pt>
                <c:pt idx="193">
                  <c:v>-2.0158620689655162</c:v>
                </c:pt>
                <c:pt idx="194">
                  <c:v>-0.99344827586206819</c:v>
                </c:pt>
                <c:pt idx="195">
                  <c:v>-1.4499999999999975</c:v>
                </c:pt>
                <c:pt idx="196">
                  <c:v>-1.7799999999999994</c:v>
                </c:pt>
                <c:pt idx="197">
                  <c:v>-1.9900000000000002</c:v>
                </c:pt>
                <c:pt idx="198">
                  <c:v>-1.8999999999999986</c:v>
                </c:pt>
                <c:pt idx="199">
                  <c:v>-1.6803571428571438</c:v>
                </c:pt>
                <c:pt idx="200">
                  <c:v>-1.4007142857142849</c:v>
                </c:pt>
                <c:pt idx="201">
                  <c:v>-1.3910714285714292</c:v>
                </c:pt>
                <c:pt idx="202">
                  <c:v>-0.41000000000000014</c:v>
                </c:pt>
                <c:pt idx="203">
                  <c:v>-0.64999999999999858</c:v>
                </c:pt>
                <c:pt idx="204">
                  <c:v>-0.66999999999999993</c:v>
                </c:pt>
                <c:pt idx="205">
                  <c:v>-0.30999999999999872</c:v>
                </c:pt>
                <c:pt idx="206">
                  <c:v>-0.5</c:v>
                </c:pt>
                <c:pt idx="207">
                  <c:v>-0.5</c:v>
                </c:pt>
                <c:pt idx="208">
                  <c:v>-1.4023529411764706</c:v>
                </c:pt>
                <c:pt idx="209">
                  <c:v>-1.289411764705882</c:v>
                </c:pt>
                <c:pt idx="210">
                  <c:v>-1.0364705882352947</c:v>
                </c:pt>
                <c:pt idx="211">
                  <c:v>-1.0035294117647062</c:v>
                </c:pt>
                <c:pt idx="212">
                  <c:v>-0.94999999999999929</c:v>
                </c:pt>
                <c:pt idx="213">
                  <c:v>-0.85999999999999943</c:v>
                </c:pt>
                <c:pt idx="214">
                  <c:v>-0.48499999999999943</c:v>
                </c:pt>
                <c:pt idx="215">
                  <c:v>-0.37999999999999901</c:v>
                </c:pt>
                <c:pt idx="216">
                  <c:v>-0.83000000000000007</c:v>
                </c:pt>
                <c:pt idx="217">
                  <c:v>-0.75999999999999979</c:v>
                </c:pt>
                <c:pt idx="218">
                  <c:v>-0.50999999999999979</c:v>
                </c:pt>
                <c:pt idx="219">
                  <c:v>-0.40354838709677487</c:v>
                </c:pt>
                <c:pt idx="220">
                  <c:v>-0.31709677419354954</c:v>
                </c:pt>
                <c:pt idx="221">
                  <c:v>-0.48064516129032242</c:v>
                </c:pt>
                <c:pt idx="222">
                  <c:v>-0.18483870967742</c:v>
                </c:pt>
                <c:pt idx="223">
                  <c:v>-4.483870967741943E-2</c:v>
                </c:pt>
                <c:pt idx="224">
                  <c:v>-4.8387096774193949E-2</c:v>
                </c:pt>
                <c:pt idx="225">
                  <c:v>-0.70193548387096882</c:v>
                </c:pt>
                <c:pt idx="226">
                  <c:v>-0.10571428571428676</c:v>
                </c:pt>
                <c:pt idx="227">
                  <c:v>0.48142857142857132</c:v>
                </c:pt>
                <c:pt idx="228">
                  <c:v>0.32142857142857117</c:v>
                </c:pt>
                <c:pt idx="229">
                  <c:v>0.17142857142857082</c:v>
                </c:pt>
                <c:pt idx="230">
                  <c:v>0.36999999999999922</c:v>
                </c:pt>
                <c:pt idx="231">
                  <c:v>6.4285714285713169E-2</c:v>
                </c:pt>
                <c:pt idx="232">
                  <c:v>-0.19500000000000028</c:v>
                </c:pt>
                <c:pt idx="233">
                  <c:v>0.17500000000000071</c:v>
                </c:pt>
                <c:pt idx="234">
                  <c:v>0.13000000000000078</c:v>
                </c:pt>
                <c:pt idx="235">
                  <c:v>0.23354838709677317</c:v>
                </c:pt>
                <c:pt idx="236">
                  <c:v>-9.9999999999997868E-3</c:v>
                </c:pt>
                <c:pt idx="237">
                  <c:v>-3.3333333333333215E-2</c:v>
                </c:pt>
                <c:pt idx="238">
                  <c:v>-0.1033333333333335</c:v>
                </c:pt>
                <c:pt idx="239">
                  <c:v>-0.51999999999999957</c:v>
                </c:pt>
                <c:pt idx="240">
                  <c:v>-0.16000000000000014</c:v>
                </c:pt>
                <c:pt idx="241">
                  <c:v>5.6250000000000355E-2</c:v>
                </c:pt>
                <c:pt idx="242">
                  <c:v>0.24500000000000099</c:v>
                </c:pt>
                <c:pt idx="243">
                  <c:v>0.40750000000000064</c:v>
                </c:pt>
                <c:pt idx="244">
                  <c:v>0.1274999999999995</c:v>
                </c:pt>
                <c:pt idx="245">
                  <c:v>0.42374999999999829</c:v>
                </c:pt>
                <c:pt idx="246">
                  <c:v>0.41000000000000014</c:v>
                </c:pt>
                <c:pt idx="247">
                  <c:v>0.19999999999999929</c:v>
                </c:pt>
                <c:pt idx="248">
                  <c:v>-3.4545454545453325E-2</c:v>
                </c:pt>
                <c:pt idx="249">
                  <c:v>0.20878787878787897</c:v>
                </c:pt>
                <c:pt idx="250">
                  <c:v>0.64575757575757642</c:v>
                </c:pt>
                <c:pt idx="251">
                  <c:v>0.53272727272727316</c:v>
                </c:pt>
                <c:pt idx="252">
                  <c:v>0.48363636363636253</c:v>
                </c:pt>
                <c:pt idx="253">
                  <c:v>0.6606060606060602</c:v>
                </c:pt>
                <c:pt idx="254">
                  <c:v>0.18757575757575751</c:v>
                </c:pt>
                <c:pt idx="255">
                  <c:v>0.16393939393939405</c:v>
                </c:pt>
                <c:pt idx="256">
                  <c:v>0.54090909090909101</c:v>
                </c:pt>
                <c:pt idx="257">
                  <c:v>0.10999999999999943</c:v>
                </c:pt>
                <c:pt idx="258">
                  <c:v>-0.11818181818181728</c:v>
                </c:pt>
                <c:pt idx="259">
                  <c:v>-0.29696969696969688</c:v>
                </c:pt>
                <c:pt idx="260">
                  <c:v>-0.11999999999999922</c:v>
                </c:pt>
                <c:pt idx="261">
                  <c:v>0</c:v>
                </c:pt>
                <c:pt idx="262">
                  <c:v>0.28000000000000114</c:v>
                </c:pt>
                <c:pt idx="263">
                  <c:v>0.17000000000000171</c:v>
                </c:pt>
                <c:pt idx="264">
                  <c:v>8.5172413793104695E-2</c:v>
                </c:pt>
                <c:pt idx="265">
                  <c:v>0.53034482758620882</c:v>
                </c:pt>
                <c:pt idx="266">
                  <c:v>0.97551724137931117</c:v>
                </c:pt>
                <c:pt idx="267">
                  <c:v>0.85999999999999943</c:v>
                </c:pt>
                <c:pt idx="268">
                  <c:v>1.0299999999999994</c:v>
                </c:pt>
                <c:pt idx="269">
                  <c:v>0.92000000000000171</c:v>
                </c:pt>
                <c:pt idx="270">
                  <c:v>0.55000000000000071</c:v>
                </c:pt>
                <c:pt idx="271">
                  <c:v>0.55676470588235283</c:v>
                </c:pt>
                <c:pt idx="272">
                  <c:v>0.98666666666666636</c:v>
                </c:pt>
                <c:pt idx="273">
                  <c:v>0.96666666666666856</c:v>
                </c:pt>
                <c:pt idx="274">
                  <c:v>1.0133333333333336</c:v>
                </c:pt>
                <c:pt idx="275">
                  <c:v>0.77999999999999936</c:v>
                </c:pt>
                <c:pt idx="276">
                  <c:v>0.91666666666666607</c:v>
                </c:pt>
                <c:pt idx="277">
                  <c:v>0.20612903225806534</c:v>
                </c:pt>
                <c:pt idx="278">
                  <c:v>2.6129032258065621E-2</c:v>
                </c:pt>
                <c:pt idx="279">
                  <c:v>0.15129032258064612</c:v>
                </c:pt>
                <c:pt idx="280">
                  <c:v>0.50645161290322527</c:v>
                </c:pt>
                <c:pt idx="281">
                  <c:v>0.46352941176470708</c:v>
                </c:pt>
                <c:pt idx="282">
                  <c:v>-0.96000000000000085</c:v>
                </c:pt>
                <c:pt idx="283">
                  <c:v>-0.21000000000000085</c:v>
                </c:pt>
                <c:pt idx="284">
                  <c:v>-0.84500000000000064</c:v>
                </c:pt>
                <c:pt idx="285">
                  <c:v>-0.20999999999999908</c:v>
                </c:pt>
                <c:pt idx="286">
                  <c:v>-0.29499999999999993</c:v>
                </c:pt>
                <c:pt idx="287">
                  <c:v>0.25</c:v>
                </c:pt>
                <c:pt idx="288">
                  <c:v>-0.3149999999999995</c:v>
                </c:pt>
                <c:pt idx="289">
                  <c:v>-0.19999999999999929</c:v>
                </c:pt>
                <c:pt idx="290">
                  <c:v>-0.30181818181818088</c:v>
                </c:pt>
                <c:pt idx="291">
                  <c:v>-0.35181818181818336</c:v>
                </c:pt>
                <c:pt idx="292">
                  <c:v>-0.25636363636363768</c:v>
                </c:pt>
                <c:pt idx="293">
                  <c:v>-0.82454545454545425</c:v>
                </c:pt>
                <c:pt idx="294">
                  <c:v>-0.66000000000000014</c:v>
                </c:pt>
                <c:pt idx="295">
                  <c:v>-0.75</c:v>
                </c:pt>
                <c:pt idx="296">
                  <c:v>-0.99000000000000021</c:v>
                </c:pt>
                <c:pt idx="297">
                  <c:v>-0.4399999999999995</c:v>
                </c:pt>
                <c:pt idx="298">
                  <c:v>-0.32999999999999829</c:v>
                </c:pt>
                <c:pt idx="299">
                  <c:v>-0.37000000000000099</c:v>
                </c:pt>
                <c:pt idx="300">
                  <c:v>-0.80575757575757656</c:v>
                </c:pt>
                <c:pt idx="301">
                  <c:v>-1.0451515151515149</c:v>
                </c:pt>
                <c:pt idx="302">
                  <c:v>-0.63333333333333286</c:v>
                </c:pt>
                <c:pt idx="303">
                  <c:v>-0.78272727272727138</c:v>
                </c:pt>
                <c:pt idx="304">
                  <c:v>-1.7200000000000006</c:v>
                </c:pt>
                <c:pt idx="305">
                  <c:v>-1.6899999999999995</c:v>
                </c:pt>
                <c:pt idx="306">
                  <c:v>-1.4784375000000001</c:v>
                </c:pt>
                <c:pt idx="307">
                  <c:v>-1.4137500000000003</c:v>
                </c:pt>
                <c:pt idx="308">
                  <c:v>-1.1737499999999983</c:v>
                </c:pt>
                <c:pt idx="309">
                  <c:v>-1.3121874999999985</c:v>
                </c:pt>
                <c:pt idx="310">
                  <c:v>-0.69062499999999893</c:v>
                </c:pt>
                <c:pt idx="311">
                  <c:v>-0.7890625</c:v>
                </c:pt>
                <c:pt idx="312">
                  <c:v>-0.57235294117647229</c:v>
                </c:pt>
                <c:pt idx="313">
                  <c:v>-1.3723529411764712</c:v>
                </c:pt>
                <c:pt idx="314">
                  <c:v>-0.91235294117647214</c:v>
                </c:pt>
                <c:pt idx="315">
                  <c:v>-0.8323529411764703</c:v>
                </c:pt>
                <c:pt idx="316">
                  <c:v>-0.87264705882352978</c:v>
                </c:pt>
                <c:pt idx="317">
                  <c:v>-0.65735294117646959</c:v>
                </c:pt>
                <c:pt idx="318">
                  <c:v>-0.60735294117646887</c:v>
                </c:pt>
                <c:pt idx="319">
                  <c:v>-0.65882352941176592</c:v>
                </c:pt>
                <c:pt idx="320">
                  <c:v>-0.42029411764705848</c:v>
                </c:pt>
                <c:pt idx="321">
                  <c:v>-0.3217647058823534</c:v>
                </c:pt>
                <c:pt idx="322">
                  <c:v>-0.80470588235293938</c:v>
                </c:pt>
                <c:pt idx="323">
                  <c:v>-0.5847058823529423</c:v>
                </c:pt>
                <c:pt idx="324">
                  <c:v>-0.74882352941176222</c:v>
                </c:pt>
                <c:pt idx="325">
                  <c:v>-1.4200000000000017</c:v>
                </c:pt>
                <c:pt idx="326">
                  <c:v>-1.4700000000000006</c:v>
                </c:pt>
                <c:pt idx="327">
                  <c:v>-1.1734482758620697</c:v>
                </c:pt>
                <c:pt idx="328">
                  <c:v>-1.1851724137931043</c:v>
                </c:pt>
                <c:pt idx="329">
                  <c:v>-1.0068965517241395</c:v>
                </c:pt>
                <c:pt idx="330">
                  <c:v>-1.0420689655172417</c:v>
                </c:pt>
                <c:pt idx="331">
                  <c:v>-1.0020689655172408</c:v>
                </c:pt>
                <c:pt idx="332">
                  <c:v>-0.84806451612903189</c:v>
                </c:pt>
                <c:pt idx="333">
                  <c:v>-1.0180000000000007</c:v>
                </c:pt>
                <c:pt idx="334">
                  <c:v>-1.0140000000000011</c:v>
                </c:pt>
                <c:pt idx="335">
                  <c:v>-0.76800000000000068</c:v>
                </c:pt>
                <c:pt idx="336">
                  <c:v>-0.79800000000000004</c:v>
                </c:pt>
                <c:pt idx="337">
                  <c:v>-0.77400000000000091</c:v>
                </c:pt>
                <c:pt idx="338">
                  <c:v>-0.26600000000000179</c:v>
                </c:pt>
                <c:pt idx="339">
                  <c:v>-0.95900000000000141</c:v>
                </c:pt>
                <c:pt idx="340">
                  <c:v>9.1999999999998749E-2</c:v>
                </c:pt>
                <c:pt idx="341">
                  <c:v>8.1999999999998963E-2</c:v>
                </c:pt>
                <c:pt idx="342">
                  <c:v>0.35599999999999987</c:v>
                </c:pt>
                <c:pt idx="343">
                  <c:v>0.14700000000000024</c:v>
                </c:pt>
                <c:pt idx="344">
                  <c:v>2.6666666666681493E-3</c:v>
                </c:pt>
                <c:pt idx="345">
                  <c:v>-0.20000000000000107</c:v>
                </c:pt>
                <c:pt idx="346">
                  <c:v>-0.36000000000000121</c:v>
                </c:pt>
                <c:pt idx="347">
                  <c:v>-0.8290322580645153</c:v>
                </c:pt>
                <c:pt idx="348">
                  <c:v>-0.79806451612903118</c:v>
                </c:pt>
                <c:pt idx="349">
                  <c:v>-1.0070967741935473</c:v>
                </c:pt>
                <c:pt idx="350">
                  <c:v>-0.72419354838709715</c:v>
                </c:pt>
                <c:pt idx="351">
                  <c:v>-0.41419354838709666</c:v>
                </c:pt>
                <c:pt idx="352">
                  <c:v>-0.37647058823529456</c:v>
                </c:pt>
                <c:pt idx="353">
                  <c:v>-0.32352941176470651</c:v>
                </c:pt>
                <c:pt idx="354">
                  <c:v>-0.2605882352941169</c:v>
                </c:pt>
                <c:pt idx="355">
                  <c:v>0.28823529411764781</c:v>
                </c:pt>
                <c:pt idx="356">
                  <c:v>-0.20333333333333314</c:v>
                </c:pt>
                <c:pt idx="357">
                  <c:v>-0.59696969696969759</c:v>
                </c:pt>
                <c:pt idx="358">
                  <c:v>-0.43696969696969745</c:v>
                </c:pt>
                <c:pt idx="359">
                  <c:v>-0.85909090909090757</c:v>
                </c:pt>
                <c:pt idx="360">
                  <c:v>-0.31545454545454454</c:v>
                </c:pt>
                <c:pt idx="361">
                  <c:v>-0.62545454545454682</c:v>
                </c:pt>
                <c:pt idx="362">
                  <c:v>-0.31749999999999901</c:v>
                </c:pt>
                <c:pt idx="363">
                  <c:v>-0.56374999999999886</c:v>
                </c:pt>
                <c:pt idx="364">
                  <c:v>-0.70999999999999908</c:v>
                </c:pt>
                <c:pt idx="365">
                  <c:v>-0.55875000000000163</c:v>
                </c:pt>
                <c:pt idx="366">
                  <c:v>-0.82000000000000028</c:v>
                </c:pt>
                <c:pt idx="367">
                  <c:v>-0.82290322580645103</c:v>
                </c:pt>
                <c:pt idx="368">
                  <c:v>-0.75</c:v>
                </c:pt>
                <c:pt idx="369">
                  <c:v>-0.78000000000000114</c:v>
                </c:pt>
                <c:pt idx="370">
                  <c:v>-0.54999999999999893</c:v>
                </c:pt>
                <c:pt idx="371">
                  <c:v>-0.18064516129032171</c:v>
                </c:pt>
                <c:pt idx="372">
                  <c:v>-0.82419354838709502</c:v>
                </c:pt>
                <c:pt idx="373">
                  <c:v>-0.37419354838709573</c:v>
                </c:pt>
                <c:pt idx="374">
                  <c:v>-0.3577419354838689</c:v>
                </c:pt>
                <c:pt idx="375">
                  <c:v>-0.29483870967742121</c:v>
                </c:pt>
                <c:pt idx="376">
                  <c:v>6.0000000000002274E-3</c:v>
                </c:pt>
                <c:pt idx="377">
                  <c:v>0.25161290322580676</c:v>
                </c:pt>
                <c:pt idx="378">
                  <c:v>0.30806451612903274</c:v>
                </c:pt>
                <c:pt idx="379">
                  <c:v>0.21451612903225836</c:v>
                </c:pt>
                <c:pt idx="380">
                  <c:v>4.8235294117647598E-2</c:v>
                </c:pt>
                <c:pt idx="381">
                  <c:v>-0.1109677419354842</c:v>
                </c:pt>
                <c:pt idx="382">
                  <c:v>-9.9677419354838648E-2</c:v>
                </c:pt>
                <c:pt idx="383">
                  <c:v>-0.14838709677419182</c:v>
                </c:pt>
                <c:pt idx="384">
                  <c:v>-0.33709677419354911</c:v>
                </c:pt>
                <c:pt idx="385">
                  <c:v>-0.87580645161290427</c:v>
                </c:pt>
                <c:pt idx="386">
                  <c:v>-0.22900000000000098</c:v>
                </c:pt>
                <c:pt idx="387">
                  <c:v>-0.44483870967741979</c:v>
                </c:pt>
                <c:pt idx="388">
                  <c:v>-0.43419354838709801</c:v>
                </c:pt>
                <c:pt idx="389">
                  <c:v>-0.5735483870967748</c:v>
                </c:pt>
                <c:pt idx="390">
                  <c:v>-0.85999999999999943</c:v>
                </c:pt>
                <c:pt idx="391">
                  <c:v>-0.66000000000000014</c:v>
                </c:pt>
                <c:pt idx="392">
                  <c:v>-0.14066666666666627</c:v>
                </c:pt>
                <c:pt idx="393">
                  <c:v>0.13399999999999856</c:v>
                </c:pt>
                <c:pt idx="394">
                  <c:v>-0.2413333333333334</c:v>
                </c:pt>
                <c:pt idx="395">
                  <c:v>-0.39733333333333398</c:v>
                </c:pt>
                <c:pt idx="396">
                  <c:v>4.266666666666552E-2</c:v>
                </c:pt>
                <c:pt idx="397">
                  <c:v>8.741935483870833E-2</c:v>
                </c:pt>
                <c:pt idx="398">
                  <c:v>0.23741935483870868</c:v>
                </c:pt>
                <c:pt idx="399">
                  <c:v>0.24181818181818215</c:v>
                </c:pt>
                <c:pt idx="400">
                  <c:v>0.2666666666666675</c:v>
                </c:pt>
                <c:pt idx="401">
                  <c:v>0.41666666666666607</c:v>
                </c:pt>
                <c:pt idx="402">
                  <c:v>0.32000000000000028</c:v>
                </c:pt>
                <c:pt idx="403">
                  <c:v>-0.17333333333333201</c:v>
                </c:pt>
                <c:pt idx="404">
                  <c:v>-0.365151515151517</c:v>
                </c:pt>
                <c:pt idx="405">
                  <c:v>5.6666666666666643E-2</c:v>
                </c:pt>
                <c:pt idx="406">
                  <c:v>0.31666666666666465</c:v>
                </c:pt>
                <c:pt idx="407">
                  <c:v>-0.14705882352941124</c:v>
                </c:pt>
                <c:pt idx="408">
                  <c:v>-9.5294117647057419E-2</c:v>
                </c:pt>
                <c:pt idx="409">
                  <c:v>1.0827272727272721</c:v>
                </c:pt>
                <c:pt idx="410">
                  <c:v>7.3333333333332362E-2</c:v>
                </c:pt>
                <c:pt idx="411">
                  <c:v>-0.37000000000000099</c:v>
                </c:pt>
                <c:pt idx="412">
                  <c:v>-4.0000000000000924E-2</c:v>
                </c:pt>
                <c:pt idx="413">
                  <c:v>-0.41999999999999993</c:v>
                </c:pt>
                <c:pt idx="414">
                  <c:v>-0.26466666666666683</c:v>
                </c:pt>
                <c:pt idx="415">
                  <c:v>4.0666666666666629E-2</c:v>
                </c:pt>
                <c:pt idx="416">
                  <c:v>0.35666666666666558</c:v>
                </c:pt>
                <c:pt idx="417">
                  <c:v>0.82200000000000095</c:v>
                </c:pt>
                <c:pt idx="418">
                  <c:v>0.47733333333333228</c:v>
                </c:pt>
                <c:pt idx="419">
                  <c:v>1.2826666666666657</c:v>
                </c:pt>
                <c:pt idx="420">
                  <c:v>0.93799999999999883</c:v>
                </c:pt>
                <c:pt idx="421">
                  <c:v>1.5681818181818183</c:v>
                </c:pt>
                <c:pt idx="422">
                  <c:v>1.3102941176470608</c:v>
                </c:pt>
                <c:pt idx="423">
                  <c:v>1.2717647058823527</c:v>
                </c:pt>
                <c:pt idx="424">
                  <c:v>1.1532352941176462</c:v>
                </c:pt>
                <c:pt idx="425">
                  <c:v>1.1147058823529399</c:v>
                </c:pt>
                <c:pt idx="426">
                  <c:v>0.82764705882352985</c:v>
                </c:pt>
                <c:pt idx="427">
                  <c:v>0.40176470588235347</c:v>
                </c:pt>
                <c:pt idx="428">
                  <c:v>0.67058823529411704</c:v>
                </c:pt>
                <c:pt idx="429">
                  <c:v>0.86941176470588211</c:v>
                </c:pt>
                <c:pt idx="430">
                  <c:v>0.63823529411764568</c:v>
                </c:pt>
                <c:pt idx="431">
                  <c:v>0.33823529411764675</c:v>
                </c:pt>
                <c:pt idx="432">
                  <c:v>0.69580645161290278</c:v>
                </c:pt>
                <c:pt idx="433">
                  <c:v>0.37387096774193473</c:v>
                </c:pt>
                <c:pt idx="434">
                  <c:v>0.4399999999999995</c:v>
                </c:pt>
                <c:pt idx="435">
                  <c:v>0.58000000000000007</c:v>
                </c:pt>
                <c:pt idx="436">
                  <c:v>0.80419354838709722</c:v>
                </c:pt>
                <c:pt idx="437">
                  <c:v>1.6803225806451607</c:v>
                </c:pt>
                <c:pt idx="438">
                  <c:v>1.6383870967741938</c:v>
                </c:pt>
                <c:pt idx="439">
                  <c:v>1.0164516129032251</c:v>
                </c:pt>
                <c:pt idx="440">
                  <c:v>1.2681250000000013</c:v>
                </c:pt>
                <c:pt idx="441">
                  <c:v>1.2281250000000004</c:v>
                </c:pt>
                <c:pt idx="442">
                  <c:v>1.0281250000000011</c:v>
                </c:pt>
                <c:pt idx="443">
                  <c:v>1.3781250000000007</c:v>
                </c:pt>
                <c:pt idx="444">
                  <c:v>1.3281250000000018</c:v>
                </c:pt>
                <c:pt idx="445">
                  <c:v>0.49827586206896513</c:v>
                </c:pt>
                <c:pt idx="446">
                  <c:v>0.9982758620689669</c:v>
                </c:pt>
                <c:pt idx="447">
                  <c:v>0.26206896551724235</c:v>
                </c:pt>
                <c:pt idx="448">
                  <c:v>0.16896551724137865</c:v>
                </c:pt>
                <c:pt idx="449">
                  <c:v>0.34275862068965424</c:v>
                </c:pt>
                <c:pt idx="450">
                  <c:v>0.37448275862069025</c:v>
                </c:pt>
                <c:pt idx="451">
                  <c:v>0.37448275862069025</c:v>
                </c:pt>
                <c:pt idx="452">
                  <c:v>0.70862068965517189</c:v>
                </c:pt>
                <c:pt idx="453">
                  <c:v>0.82068965517241388</c:v>
                </c:pt>
                <c:pt idx="454">
                  <c:v>6.3793103448276156E-2</c:v>
                </c:pt>
                <c:pt idx="455">
                  <c:v>0.49000000000000021</c:v>
                </c:pt>
                <c:pt idx="456">
                  <c:v>0.1899999999999995</c:v>
                </c:pt>
                <c:pt idx="457">
                  <c:v>0.3478571428571442</c:v>
                </c:pt>
                <c:pt idx="458">
                  <c:v>0.39785714285714313</c:v>
                </c:pt>
                <c:pt idx="459">
                  <c:v>0.24785714285714278</c:v>
                </c:pt>
                <c:pt idx="460">
                  <c:v>2.5714285714286689E-2</c:v>
                </c:pt>
                <c:pt idx="461">
                  <c:v>1.043571428571429</c:v>
                </c:pt>
                <c:pt idx="462">
                  <c:v>0.77647058823529314</c:v>
                </c:pt>
                <c:pt idx="463">
                  <c:v>0.67647058823529349</c:v>
                </c:pt>
                <c:pt idx="464">
                  <c:v>0.63088235294117467</c:v>
                </c:pt>
                <c:pt idx="465">
                  <c:v>0.73529411764705799</c:v>
                </c:pt>
                <c:pt idx="466">
                  <c:v>0.78970588235293881</c:v>
                </c:pt>
                <c:pt idx="467">
                  <c:v>0.78970588235294059</c:v>
                </c:pt>
                <c:pt idx="468">
                  <c:v>-0.18941176470588239</c:v>
                </c:pt>
                <c:pt idx="469">
                  <c:v>-0.11764705882352899</c:v>
                </c:pt>
                <c:pt idx="470">
                  <c:v>-0.20588235294117752</c:v>
                </c:pt>
                <c:pt idx="471">
                  <c:v>-0.3441176470588232</c:v>
                </c:pt>
                <c:pt idx="472">
                  <c:v>-0.65470588235293903</c:v>
                </c:pt>
                <c:pt idx="473">
                  <c:v>-0.42470588235294038</c:v>
                </c:pt>
                <c:pt idx="474">
                  <c:v>-0.46882352941176286</c:v>
                </c:pt>
                <c:pt idx="475">
                  <c:v>-1.2129411764705882</c:v>
                </c:pt>
                <c:pt idx="476">
                  <c:v>-0.5470588235294116</c:v>
                </c:pt>
                <c:pt idx="477">
                  <c:v>-0.75999999999999979</c:v>
                </c:pt>
                <c:pt idx="478">
                  <c:v>-0.71000000000000085</c:v>
                </c:pt>
                <c:pt idx="479">
                  <c:v>-0.70500000000000007</c:v>
                </c:pt>
                <c:pt idx="480">
                  <c:v>-1.0000000000000018</c:v>
                </c:pt>
                <c:pt idx="481">
                  <c:v>-0.30500000000000149</c:v>
                </c:pt>
                <c:pt idx="482">
                  <c:v>-0.37500000000000178</c:v>
                </c:pt>
                <c:pt idx="483">
                  <c:v>-0.47499999999999964</c:v>
                </c:pt>
                <c:pt idx="484">
                  <c:v>-0.42000000000000171</c:v>
                </c:pt>
                <c:pt idx="485">
                  <c:v>0.40499999999999936</c:v>
                </c:pt>
                <c:pt idx="486">
                  <c:v>2.4193548387097863E-2</c:v>
                </c:pt>
                <c:pt idx="487">
                  <c:v>-0.35354838709677416</c:v>
                </c:pt>
                <c:pt idx="488">
                  <c:v>0.29645161290322619</c:v>
                </c:pt>
                <c:pt idx="489">
                  <c:v>0.29645161290322619</c:v>
                </c:pt>
                <c:pt idx="490">
                  <c:v>0.29451612903225843</c:v>
                </c:pt>
                <c:pt idx="491">
                  <c:v>0.53064516129032135</c:v>
                </c:pt>
                <c:pt idx="492">
                  <c:v>-0.46999999999999886</c:v>
                </c:pt>
                <c:pt idx="493">
                  <c:v>-0.31999999999999851</c:v>
                </c:pt>
                <c:pt idx="494">
                  <c:v>-0.36999999999999922</c:v>
                </c:pt>
                <c:pt idx="495">
                  <c:v>-0.80290322580644968</c:v>
                </c:pt>
                <c:pt idx="496">
                  <c:v>-1.3690000000000015</c:v>
                </c:pt>
                <c:pt idx="497">
                  <c:v>-1.4143333333333334</c:v>
                </c:pt>
                <c:pt idx="498">
                  <c:v>-1.3143333333333356</c:v>
                </c:pt>
                <c:pt idx="499">
                  <c:v>-1.3706666666666649</c:v>
                </c:pt>
                <c:pt idx="500">
                  <c:v>-1.0999999999999996</c:v>
                </c:pt>
                <c:pt idx="501">
                  <c:v>-1.5</c:v>
                </c:pt>
                <c:pt idx="502">
                  <c:v>-2.1903225806451641</c:v>
                </c:pt>
                <c:pt idx="503">
                  <c:v>-1.9870967741935512</c:v>
                </c:pt>
                <c:pt idx="504">
                  <c:v>-1.2406451612903222</c:v>
                </c:pt>
                <c:pt idx="505">
                  <c:v>-1.2806451612903196</c:v>
                </c:pt>
                <c:pt idx="506">
                  <c:v>-1.7274193548387107</c:v>
                </c:pt>
                <c:pt idx="507">
                  <c:v>-0.38124999999999964</c:v>
                </c:pt>
                <c:pt idx="508">
                  <c:v>-0.43437499999999929</c:v>
                </c:pt>
                <c:pt idx="509">
                  <c:v>-0.96250000000000036</c:v>
                </c:pt>
                <c:pt idx="510">
                  <c:v>-1.1262499999999989</c:v>
                </c:pt>
                <c:pt idx="511">
                  <c:v>-0.84999999999999964</c:v>
                </c:pt>
                <c:pt idx="512">
                  <c:v>-1.1312499999999996</c:v>
                </c:pt>
                <c:pt idx="513">
                  <c:v>-1.0750000000000011</c:v>
                </c:pt>
                <c:pt idx="514">
                  <c:v>-1.2687499999999989</c:v>
                </c:pt>
                <c:pt idx="515">
                  <c:v>-2.0030303030303038</c:v>
                </c:pt>
                <c:pt idx="516">
                  <c:v>-2.0909090909090899</c:v>
                </c:pt>
                <c:pt idx="517">
                  <c:v>-1.9166666666666679</c:v>
                </c:pt>
                <c:pt idx="518">
                  <c:v>-2.0999999999999996</c:v>
                </c:pt>
                <c:pt idx="519">
                  <c:v>-2.5621212121212125</c:v>
                </c:pt>
                <c:pt idx="520">
                  <c:v>-1.8399999999999981</c:v>
                </c:pt>
                <c:pt idx="521">
                  <c:v>-1.8499999999999996</c:v>
                </c:pt>
                <c:pt idx="522">
                  <c:v>-2</c:v>
                </c:pt>
                <c:pt idx="523">
                  <c:v>-2.0000000000000018</c:v>
                </c:pt>
                <c:pt idx="524">
                  <c:v>-2.2233333333333309</c:v>
                </c:pt>
                <c:pt idx="525">
                  <c:v>-2.0966666666666658</c:v>
                </c:pt>
                <c:pt idx="526">
                  <c:v>-2.3300000000000018</c:v>
                </c:pt>
                <c:pt idx="527">
                  <c:v>-2.0806451612903221</c:v>
                </c:pt>
                <c:pt idx="528">
                  <c:v>-2.3206451612903223</c:v>
                </c:pt>
                <c:pt idx="529">
                  <c:v>-2.4306451612903235</c:v>
                </c:pt>
                <c:pt idx="530">
                  <c:v>-2.2064516129032263</c:v>
                </c:pt>
                <c:pt idx="531">
                  <c:v>-1.3073529411764717</c:v>
                </c:pt>
                <c:pt idx="532">
                  <c:v>-1.3283333333333331</c:v>
                </c:pt>
                <c:pt idx="533">
                  <c:v>-1.4683333333333319</c:v>
                </c:pt>
                <c:pt idx="534">
                  <c:v>-1.5066666666666677</c:v>
                </c:pt>
                <c:pt idx="535">
                  <c:v>-1.2949999999999982</c:v>
                </c:pt>
                <c:pt idx="536">
                  <c:v>-1.4333333333333336</c:v>
                </c:pt>
                <c:pt idx="537">
                  <c:v>-1.9058064516129036</c:v>
                </c:pt>
                <c:pt idx="538">
                  <c:v>-1.8758064516129043</c:v>
                </c:pt>
                <c:pt idx="539">
                  <c:v>-1.9580645161290331</c:v>
                </c:pt>
                <c:pt idx="540">
                  <c:v>-1.9903225806451612</c:v>
                </c:pt>
                <c:pt idx="541">
                  <c:v>-1.927941176470588</c:v>
                </c:pt>
                <c:pt idx="542">
                  <c:v>-2.2399999999999984</c:v>
                </c:pt>
                <c:pt idx="543">
                  <c:v>-2.2899999999999991</c:v>
                </c:pt>
                <c:pt idx="544">
                  <c:v>-2.3899999999999988</c:v>
                </c:pt>
                <c:pt idx="545">
                  <c:v>-1.9266666666666659</c:v>
                </c:pt>
                <c:pt idx="546">
                  <c:v>-1.6533333333333342</c:v>
                </c:pt>
                <c:pt idx="547">
                  <c:v>-1.4833333333333325</c:v>
                </c:pt>
                <c:pt idx="548">
                  <c:v>-1.6599999999999984</c:v>
                </c:pt>
                <c:pt idx="549">
                  <c:v>-1.9866666666666681</c:v>
                </c:pt>
                <c:pt idx="550">
                  <c:v>-1.5927272727272719</c:v>
                </c:pt>
                <c:pt idx="551">
                  <c:v>-1.8045454545454547</c:v>
                </c:pt>
                <c:pt idx="552">
                  <c:v>-2.2999999999999989</c:v>
                </c:pt>
                <c:pt idx="553">
                  <c:v>-2.0318181818181813</c:v>
                </c:pt>
                <c:pt idx="554">
                  <c:v>-1.8599999999999994</c:v>
                </c:pt>
                <c:pt idx="555">
                  <c:v>-2.0333333333333314</c:v>
                </c:pt>
                <c:pt idx="556">
                  <c:v>-2.0449999999999999</c:v>
                </c:pt>
                <c:pt idx="557">
                  <c:v>-1.5099999999999998</c:v>
                </c:pt>
                <c:pt idx="558">
                  <c:v>-1.6416666666666675</c:v>
                </c:pt>
                <c:pt idx="559">
                  <c:v>-1.5333333333333332</c:v>
                </c:pt>
                <c:pt idx="560">
                  <c:v>-1.7227272727272744</c:v>
                </c:pt>
                <c:pt idx="561">
                  <c:v>-1.4545454545454568</c:v>
                </c:pt>
                <c:pt idx="562">
                  <c:v>-1.6000000000000014</c:v>
                </c:pt>
                <c:pt idx="563">
                  <c:v>-1.5318181818181831</c:v>
                </c:pt>
                <c:pt idx="564">
                  <c:v>-1.8499999999999996</c:v>
                </c:pt>
                <c:pt idx="565">
                  <c:v>-2.0400000000000009</c:v>
                </c:pt>
                <c:pt idx="566">
                  <c:v>-2.17</c:v>
                </c:pt>
                <c:pt idx="567">
                  <c:v>-2.0900000000000016</c:v>
                </c:pt>
                <c:pt idx="568">
                  <c:v>-1.8829032258064515</c:v>
                </c:pt>
                <c:pt idx="569">
                  <c:v>-1.5338709677419367</c:v>
                </c:pt>
                <c:pt idx="570">
                  <c:v>-1.3048387096774192</c:v>
                </c:pt>
                <c:pt idx="571">
                  <c:v>-1.4258064516129032</c:v>
                </c:pt>
                <c:pt idx="572">
                  <c:v>-1.961764705882354</c:v>
                </c:pt>
                <c:pt idx="573">
                  <c:v>-1.961764705882354</c:v>
                </c:pt>
                <c:pt idx="574">
                  <c:v>-1.911764705882355</c:v>
                </c:pt>
                <c:pt idx="575">
                  <c:v>-2.411764705882355</c:v>
                </c:pt>
                <c:pt idx="576">
                  <c:v>-2.161764705882355</c:v>
                </c:pt>
                <c:pt idx="577">
                  <c:v>-1.8224999999999998</c:v>
                </c:pt>
                <c:pt idx="578">
                  <c:v>-1.8125</c:v>
                </c:pt>
                <c:pt idx="579">
                  <c:v>-1.140625</c:v>
                </c:pt>
                <c:pt idx="580">
                  <c:v>-1.0687500000000014</c:v>
                </c:pt>
                <c:pt idx="581">
                  <c:v>-0.546875</c:v>
                </c:pt>
                <c:pt idx="582">
                  <c:v>-0.82647058823529562</c:v>
                </c:pt>
                <c:pt idx="583">
                  <c:v>-0.77647058823529491</c:v>
                </c:pt>
                <c:pt idx="584">
                  <c:v>-0.95588235294117752</c:v>
                </c:pt>
                <c:pt idx="585">
                  <c:v>-1.1852941176470591</c:v>
                </c:pt>
                <c:pt idx="586">
                  <c:v>-1.5399999999999974</c:v>
                </c:pt>
                <c:pt idx="587">
                  <c:v>-1.5399999999999991</c:v>
                </c:pt>
                <c:pt idx="588">
                  <c:v>-1.2750000000000021</c:v>
                </c:pt>
                <c:pt idx="589">
                  <c:v>-1.0633333333333326</c:v>
                </c:pt>
                <c:pt idx="590">
                  <c:v>-0.6483333333333352</c:v>
                </c:pt>
                <c:pt idx="591">
                  <c:v>-0.99833333333333485</c:v>
                </c:pt>
                <c:pt idx="592">
                  <c:v>-1.0549999999999979</c:v>
                </c:pt>
                <c:pt idx="593">
                  <c:v>-1.759999999999998</c:v>
                </c:pt>
                <c:pt idx="594">
                  <c:v>-1.4799999999999986</c:v>
                </c:pt>
                <c:pt idx="595">
                  <c:v>-1.2399999999999984</c:v>
                </c:pt>
                <c:pt idx="596">
                  <c:v>-1.8900000000000006</c:v>
                </c:pt>
                <c:pt idx="597">
                  <c:v>-1.3800000000000008</c:v>
                </c:pt>
                <c:pt idx="598">
                  <c:v>-1.5099999999999998</c:v>
                </c:pt>
                <c:pt idx="599">
                  <c:v>-1.4300000000000015</c:v>
                </c:pt>
                <c:pt idx="600">
                  <c:v>-1.4400000000000013</c:v>
                </c:pt>
                <c:pt idx="601">
                  <c:v>-1.7400000000000002</c:v>
                </c:pt>
                <c:pt idx="602">
                  <c:v>-1.0749999999999993</c:v>
                </c:pt>
                <c:pt idx="603">
                  <c:v>-2.0799999999999983</c:v>
                </c:pt>
                <c:pt idx="604">
                  <c:v>-1.6400000000000006</c:v>
                </c:pt>
                <c:pt idx="605">
                  <c:v>-1.3699999999999992</c:v>
                </c:pt>
                <c:pt idx="606">
                  <c:v>-2.2899999999999974</c:v>
                </c:pt>
                <c:pt idx="607">
                  <c:v>-2.34</c:v>
                </c:pt>
                <c:pt idx="608">
                  <c:v>-2.0627272727272725</c:v>
                </c:pt>
                <c:pt idx="609">
                  <c:v>-2.1354545454545448</c:v>
                </c:pt>
                <c:pt idx="610">
                  <c:v>-2.0036363636363639</c:v>
                </c:pt>
                <c:pt idx="611">
                  <c:v>-2.3536363636363635</c:v>
                </c:pt>
                <c:pt idx="612">
                  <c:v>-1.3590909090909111</c:v>
                </c:pt>
                <c:pt idx="613">
                  <c:v>-1.3818181818181827</c:v>
                </c:pt>
                <c:pt idx="614">
                  <c:v>-1.4345454545454555</c:v>
                </c:pt>
                <c:pt idx="615">
                  <c:v>-1.372727272727273</c:v>
                </c:pt>
                <c:pt idx="616">
                  <c:v>-1.5323529411764696</c:v>
                </c:pt>
                <c:pt idx="617">
                  <c:v>-1.709090909090909</c:v>
                </c:pt>
                <c:pt idx="618">
                  <c:v>-1.3245454545454525</c:v>
                </c:pt>
                <c:pt idx="619">
                  <c:v>-1.6045454545454554</c:v>
                </c:pt>
                <c:pt idx="620">
                  <c:v>-1.872727272727273</c:v>
                </c:pt>
                <c:pt idx="621">
                  <c:v>-1.6727272727272737</c:v>
                </c:pt>
                <c:pt idx="622">
                  <c:v>-1.5909090909090917</c:v>
                </c:pt>
                <c:pt idx="623">
                  <c:v>-1.5181818181818176</c:v>
                </c:pt>
                <c:pt idx="624">
                  <c:v>-1.5254545454545454</c:v>
                </c:pt>
                <c:pt idx="625">
                  <c:v>-0.97727272727272663</c:v>
                </c:pt>
                <c:pt idx="626">
                  <c:v>-9.6875000000000711E-2</c:v>
                </c:pt>
                <c:pt idx="627">
                  <c:v>-0.13030303030302903</c:v>
                </c:pt>
                <c:pt idx="628">
                  <c:v>4.3939393939394833E-2</c:v>
                </c:pt>
                <c:pt idx="629">
                  <c:v>-0.98999999999999844</c:v>
                </c:pt>
                <c:pt idx="630">
                  <c:v>-0.89000000000000057</c:v>
                </c:pt>
                <c:pt idx="631">
                  <c:v>-1.0899999999999981</c:v>
                </c:pt>
                <c:pt idx="632">
                  <c:v>-1.0064285714285717</c:v>
                </c:pt>
                <c:pt idx="633">
                  <c:v>-0.77285714285714313</c:v>
                </c:pt>
                <c:pt idx="634">
                  <c:v>-0.77285714285714491</c:v>
                </c:pt>
                <c:pt idx="635">
                  <c:v>-0.78928571428571281</c:v>
                </c:pt>
                <c:pt idx="636">
                  <c:v>0.10166666666666657</c:v>
                </c:pt>
                <c:pt idx="637">
                  <c:v>-0.28225806451612989</c:v>
                </c:pt>
                <c:pt idx="638">
                  <c:v>-0.18129032258064548</c:v>
                </c:pt>
                <c:pt idx="639">
                  <c:v>-0.12032258064516199</c:v>
                </c:pt>
                <c:pt idx="640">
                  <c:v>-0.40882352941176237</c:v>
                </c:pt>
                <c:pt idx="641">
                  <c:v>-0.47499999999999964</c:v>
                </c:pt>
                <c:pt idx="642">
                  <c:v>-0.46250000000000213</c:v>
                </c:pt>
                <c:pt idx="643">
                  <c:v>-0.38906249999999964</c:v>
                </c:pt>
                <c:pt idx="644">
                  <c:v>-0.21562499999999929</c:v>
                </c:pt>
                <c:pt idx="645">
                  <c:v>4.2857142857144481E-3</c:v>
                </c:pt>
                <c:pt idx="646">
                  <c:v>0.30166666666666764</c:v>
                </c:pt>
                <c:pt idx="647">
                  <c:v>-0.23806451612903246</c:v>
                </c:pt>
                <c:pt idx="648">
                  <c:v>5.9677419354837724E-2</c:v>
                </c:pt>
                <c:pt idx="649">
                  <c:v>-2.2580645161291102E-2</c:v>
                </c:pt>
                <c:pt idx="650">
                  <c:v>-0.14999999999999858</c:v>
                </c:pt>
                <c:pt idx="651">
                  <c:v>-0.65000000000000036</c:v>
                </c:pt>
                <c:pt idx="652">
                  <c:v>-0.36451612903225872</c:v>
                </c:pt>
                <c:pt idx="653">
                  <c:v>-0.19677419354838754</c:v>
                </c:pt>
                <c:pt idx="654">
                  <c:v>-0.77903225806451459</c:v>
                </c:pt>
                <c:pt idx="655">
                  <c:v>0.37419354838709573</c:v>
                </c:pt>
                <c:pt idx="656">
                  <c:v>7.4193548387095021E-2</c:v>
                </c:pt>
                <c:pt idx="657">
                  <c:v>0.3096774193548395</c:v>
                </c:pt>
                <c:pt idx="658">
                  <c:v>0.39516129032258007</c:v>
                </c:pt>
                <c:pt idx="659">
                  <c:v>0.87272727272727479</c:v>
                </c:pt>
                <c:pt idx="660">
                  <c:v>0.8333333333333357</c:v>
                </c:pt>
                <c:pt idx="661">
                  <c:v>0.78333333333333321</c:v>
                </c:pt>
                <c:pt idx="662">
                  <c:v>0.66999999999999993</c:v>
                </c:pt>
                <c:pt idx="663">
                  <c:v>0.68333333333333357</c:v>
                </c:pt>
                <c:pt idx="664">
                  <c:v>0.66090909090909022</c:v>
                </c:pt>
                <c:pt idx="665">
                  <c:v>0.91562500000000036</c:v>
                </c:pt>
                <c:pt idx="666">
                  <c:v>0.76562499999999822</c:v>
                </c:pt>
                <c:pt idx="667">
                  <c:v>0.67999999999999972</c:v>
                </c:pt>
                <c:pt idx="668">
                  <c:v>0.64999999999999858</c:v>
                </c:pt>
                <c:pt idx="669">
                  <c:v>0.73636363636363811</c:v>
                </c:pt>
                <c:pt idx="670">
                  <c:v>0.71666666666666501</c:v>
                </c:pt>
                <c:pt idx="671">
                  <c:v>0.76666666666666572</c:v>
                </c:pt>
                <c:pt idx="672">
                  <c:v>0.45000000000000107</c:v>
                </c:pt>
                <c:pt idx="673">
                  <c:v>0.60999999999999943</c:v>
                </c:pt>
                <c:pt idx="674">
                  <c:v>0.46212121212121104</c:v>
                </c:pt>
                <c:pt idx="675">
                  <c:v>0.46212121212121104</c:v>
                </c:pt>
                <c:pt idx="676">
                  <c:v>0.95848484848484894</c:v>
                </c:pt>
                <c:pt idx="677">
                  <c:v>0.41060606060606197</c:v>
                </c:pt>
                <c:pt idx="678">
                  <c:v>0.51272727272727359</c:v>
                </c:pt>
                <c:pt idx="679">
                  <c:v>0.98484848484848442</c:v>
                </c:pt>
                <c:pt idx="680">
                  <c:v>0.8969696969696983</c:v>
                </c:pt>
                <c:pt idx="681">
                  <c:v>0.63333333333333286</c:v>
                </c:pt>
                <c:pt idx="682">
                  <c:v>1.1529411764705877</c:v>
                </c:pt>
                <c:pt idx="683">
                  <c:v>0.9176470588235297</c:v>
                </c:pt>
                <c:pt idx="684">
                  <c:v>0.98235294117647065</c:v>
                </c:pt>
                <c:pt idx="685">
                  <c:v>0.88235294117647101</c:v>
                </c:pt>
                <c:pt idx="686">
                  <c:v>0.99705882352941089</c:v>
                </c:pt>
                <c:pt idx="687">
                  <c:v>1.2014705882352956</c:v>
                </c:pt>
                <c:pt idx="688">
                  <c:v>1.1388235294117663</c:v>
                </c:pt>
                <c:pt idx="689">
                  <c:v>0.71617647058823586</c:v>
                </c:pt>
                <c:pt idx="690">
                  <c:v>0.87352941176470367</c:v>
                </c:pt>
                <c:pt idx="691">
                  <c:v>0.70588235294117574</c:v>
                </c:pt>
                <c:pt idx="692">
                  <c:v>0.15249999999999986</c:v>
                </c:pt>
                <c:pt idx="693">
                  <c:v>-2.0714285714285907E-2</c:v>
                </c:pt>
                <c:pt idx="694">
                  <c:v>0.10607142857142904</c:v>
                </c:pt>
                <c:pt idx="695">
                  <c:v>0.6899999999999995</c:v>
                </c:pt>
                <c:pt idx="696">
                  <c:v>0.39000000000000057</c:v>
                </c:pt>
                <c:pt idx="697">
                  <c:v>0.12678571428571317</c:v>
                </c:pt>
                <c:pt idx="698">
                  <c:v>0.2035714285714274</c:v>
                </c:pt>
                <c:pt idx="699">
                  <c:v>0.44035714285714356</c:v>
                </c:pt>
                <c:pt idx="700">
                  <c:v>0.75344827586206975</c:v>
                </c:pt>
                <c:pt idx="701">
                  <c:v>0.34344827586206783</c:v>
                </c:pt>
                <c:pt idx="702">
                  <c:v>0.38793103448275978</c:v>
                </c:pt>
                <c:pt idx="703">
                  <c:v>0.38793103448275978</c:v>
                </c:pt>
                <c:pt idx="704">
                  <c:v>0.28793103448276014</c:v>
                </c:pt>
                <c:pt idx="705">
                  <c:v>0.38793103448275978</c:v>
                </c:pt>
                <c:pt idx="706">
                  <c:v>0.55517241379310356</c:v>
                </c:pt>
                <c:pt idx="707">
                  <c:v>0.42068965517241175</c:v>
                </c:pt>
                <c:pt idx="708">
                  <c:v>0.38965517241379288</c:v>
                </c:pt>
                <c:pt idx="709">
                  <c:v>0.15862068965517118</c:v>
                </c:pt>
                <c:pt idx="710">
                  <c:v>0.44482758620689644</c:v>
                </c:pt>
                <c:pt idx="711">
                  <c:v>0.3448275862068968</c:v>
                </c:pt>
                <c:pt idx="712">
                  <c:v>8.6206896551724199E-2</c:v>
                </c:pt>
                <c:pt idx="713">
                  <c:v>-4.3103448275862988E-2</c:v>
                </c:pt>
                <c:pt idx="714">
                  <c:v>-0.48655172413793046</c:v>
                </c:pt>
                <c:pt idx="715">
                  <c:v>0.24000000000000021</c:v>
                </c:pt>
                <c:pt idx="716">
                  <c:v>-9.9999999999997868E-3</c:v>
                </c:pt>
                <c:pt idx="717">
                  <c:v>0.15250000000000163</c:v>
                </c:pt>
                <c:pt idx="718">
                  <c:v>0.15250000000000163</c:v>
                </c:pt>
                <c:pt idx="719">
                  <c:v>0.15249999999999986</c:v>
                </c:pt>
                <c:pt idx="720">
                  <c:v>-0.14750000000000085</c:v>
                </c:pt>
                <c:pt idx="721">
                  <c:v>-0.375</c:v>
                </c:pt>
                <c:pt idx="722">
                  <c:v>-0.19696969696969724</c:v>
                </c:pt>
                <c:pt idx="723">
                  <c:v>-9.6969696969697594E-2</c:v>
                </c:pt>
                <c:pt idx="724">
                  <c:v>-3.6363636363637042E-2</c:v>
                </c:pt>
                <c:pt idx="725">
                  <c:v>-0.33575757575757592</c:v>
                </c:pt>
                <c:pt idx="726">
                  <c:v>-0.66515151515151416</c:v>
                </c:pt>
                <c:pt idx="727">
                  <c:v>-0.72272727272727266</c:v>
                </c:pt>
                <c:pt idx="728">
                  <c:v>-0.72272727272727266</c:v>
                </c:pt>
                <c:pt idx="729">
                  <c:v>-0.62272727272727302</c:v>
                </c:pt>
                <c:pt idx="730">
                  <c:v>-0.80151515151515262</c:v>
                </c:pt>
                <c:pt idx="731">
                  <c:v>-0.24705882352941089</c:v>
                </c:pt>
                <c:pt idx="732">
                  <c:v>-0.15882352941176592</c:v>
                </c:pt>
                <c:pt idx="733">
                  <c:v>0.29117647058823337</c:v>
                </c:pt>
                <c:pt idx="734">
                  <c:v>0.33970588235293953</c:v>
                </c:pt>
                <c:pt idx="735">
                  <c:v>-6.176470588235361E-2</c:v>
                </c:pt>
                <c:pt idx="736">
                  <c:v>-0.41323529411764781</c:v>
                </c:pt>
                <c:pt idx="737">
                  <c:v>-0.36147058823529399</c:v>
                </c:pt>
                <c:pt idx="738">
                  <c:v>-0.3100000000000005</c:v>
                </c:pt>
                <c:pt idx="739">
                  <c:v>-0.25999999999999979</c:v>
                </c:pt>
                <c:pt idx="740">
                  <c:v>-0.25852941176470523</c:v>
                </c:pt>
                <c:pt idx="741">
                  <c:v>0.14294117647058968</c:v>
                </c:pt>
                <c:pt idx="742">
                  <c:v>-0.70117647058823351</c:v>
                </c:pt>
                <c:pt idx="743">
                  <c:v>-0.30117647058823493</c:v>
                </c:pt>
                <c:pt idx="744">
                  <c:v>-0.24970588235294144</c:v>
                </c:pt>
                <c:pt idx="745">
                  <c:v>-0.4882352941176471</c:v>
                </c:pt>
                <c:pt idx="746">
                  <c:v>-0.45000000000000107</c:v>
                </c:pt>
                <c:pt idx="747">
                  <c:v>-0.70333333333333492</c:v>
                </c:pt>
                <c:pt idx="748">
                  <c:v>-0.95333333333333492</c:v>
                </c:pt>
                <c:pt idx="749">
                  <c:v>-1.0766666666666662</c:v>
                </c:pt>
                <c:pt idx="750">
                  <c:v>-1.0766666666666662</c:v>
                </c:pt>
                <c:pt idx="751">
                  <c:v>-1.4515624999999996</c:v>
                </c:pt>
                <c:pt idx="752">
                  <c:v>-1.0968749999999989</c:v>
                </c:pt>
                <c:pt idx="753">
                  <c:v>-1.2468749999999993</c:v>
                </c:pt>
                <c:pt idx="754">
                  <c:v>-1.0359374999999975</c:v>
                </c:pt>
                <c:pt idx="755">
                  <c:v>-0.8949999999999978</c:v>
                </c:pt>
                <c:pt idx="756">
                  <c:v>-0.82000000000000028</c:v>
                </c:pt>
                <c:pt idx="757">
                  <c:v>-0.49000000000000199</c:v>
                </c:pt>
                <c:pt idx="758">
                  <c:v>-0.48000000000000043</c:v>
                </c:pt>
                <c:pt idx="759">
                  <c:v>-0.51999999999999957</c:v>
                </c:pt>
                <c:pt idx="760">
                  <c:v>-0.75999999999999979</c:v>
                </c:pt>
                <c:pt idx="761">
                  <c:v>-1.1600000000000001</c:v>
                </c:pt>
                <c:pt idx="762">
                  <c:v>-1.2099999999999991</c:v>
                </c:pt>
                <c:pt idx="763">
                  <c:v>-1.1475000000000009</c:v>
                </c:pt>
                <c:pt idx="764">
                  <c:v>-1.2349999999999994</c:v>
                </c:pt>
                <c:pt idx="765">
                  <c:v>-1.5099999999999998</c:v>
                </c:pt>
                <c:pt idx="766">
                  <c:v>-1.3599999999999994</c:v>
                </c:pt>
                <c:pt idx="767">
                  <c:v>-1.1413793103448278</c:v>
                </c:pt>
                <c:pt idx="768">
                  <c:v>-1.0758620689655185</c:v>
                </c:pt>
                <c:pt idx="769">
                  <c:v>-0.59696969696969404</c:v>
                </c:pt>
                <c:pt idx="770">
                  <c:v>-1.3993939393939403</c:v>
                </c:pt>
                <c:pt idx="771">
                  <c:v>-1.3418181818181818</c:v>
                </c:pt>
                <c:pt idx="772">
                  <c:v>-1.5690909090909084</c:v>
                </c:pt>
                <c:pt idx="773">
                  <c:v>-1.3115151515151524</c:v>
                </c:pt>
                <c:pt idx="774">
                  <c:v>-1.71875</c:v>
                </c:pt>
                <c:pt idx="775">
                  <c:v>-1.4078125000000004</c:v>
                </c:pt>
                <c:pt idx="776">
                  <c:v>-1.2468749999999993</c:v>
                </c:pt>
                <c:pt idx="777">
                  <c:v>-1.463636363636363</c:v>
                </c:pt>
                <c:pt idx="778">
                  <c:v>-1.6106060606060595</c:v>
                </c:pt>
                <c:pt idx="779">
                  <c:v>-1.8545454545454536</c:v>
                </c:pt>
                <c:pt idx="780">
                  <c:v>-2.0409090909090892</c:v>
                </c:pt>
                <c:pt idx="781">
                  <c:v>-2.2999999999999989</c:v>
                </c:pt>
                <c:pt idx="782">
                  <c:v>-2.1099999999999994</c:v>
                </c:pt>
                <c:pt idx="783">
                  <c:v>-1.7479999999999993</c:v>
                </c:pt>
                <c:pt idx="784">
                  <c:v>-1.9579999999999984</c:v>
                </c:pt>
                <c:pt idx="785">
                  <c:v>-1.9860000000000007</c:v>
                </c:pt>
                <c:pt idx="786">
                  <c:v>-1.9739999999999984</c:v>
                </c:pt>
                <c:pt idx="787">
                  <c:v>-2.2759999999999998</c:v>
                </c:pt>
                <c:pt idx="788">
                  <c:v>-2.0760000000000023</c:v>
                </c:pt>
                <c:pt idx="789">
                  <c:v>-2.5139999999999993</c:v>
                </c:pt>
                <c:pt idx="790">
                  <c:v>-2.5139999999999993</c:v>
                </c:pt>
                <c:pt idx="791">
                  <c:v>-2.8020000000000014</c:v>
                </c:pt>
                <c:pt idx="792">
                  <c:v>-2.1609677419354831</c:v>
                </c:pt>
                <c:pt idx="793">
                  <c:v>-1.5609677419354835</c:v>
                </c:pt>
                <c:pt idx="794">
                  <c:v>-1.1396774193548413</c:v>
                </c:pt>
                <c:pt idx="795">
                  <c:v>-1.2683870967741928</c:v>
                </c:pt>
                <c:pt idx="796">
                  <c:v>-1.6970967741935468</c:v>
                </c:pt>
                <c:pt idx="797">
                  <c:v>-1.1805882352941186</c:v>
                </c:pt>
                <c:pt idx="798">
                  <c:v>-1.3205882352941174</c:v>
                </c:pt>
                <c:pt idx="799">
                  <c:v>-1.1029411764705888</c:v>
                </c:pt>
                <c:pt idx="800">
                  <c:v>-1.5852941176470576</c:v>
                </c:pt>
                <c:pt idx="801">
                  <c:v>-1.3000000000000007</c:v>
                </c:pt>
                <c:pt idx="802">
                  <c:v>-1.0177419354838708</c:v>
                </c:pt>
                <c:pt idx="803">
                  <c:v>-0.76774193548387082</c:v>
                </c:pt>
                <c:pt idx="804">
                  <c:v>-1.7400000000000002</c:v>
                </c:pt>
                <c:pt idx="805">
                  <c:v>-1.6900000000000013</c:v>
                </c:pt>
                <c:pt idx="806">
                  <c:v>-1.3136363636363626</c:v>
                </c:pt>
                <c:pt idx="807">
                  <c:v>-1.4090909090909101</c:v>
                </c:pt>
                <c:pt idx="808">
                  <c:v>-1.2909090909090892</c:v>
                </c:pt>
                <c:pt idx="809">
                  <c:v>-1.172727272727272</c:v>
                </c:pt>
                <c:pt idx="810">
                  <c:v>-1.5852941176470594</c:v>
                </c:pt>
                <c:pt idx="811">
                  <c:v>-1.7147058823529395</c:v>
                </c:pt>
                <c:pt idx="812">
                  <c:v>-1.7029411764705884</c:v>
                </c:pt>
                <c:pt idx="813">
                  <c:v>-1.8323529411764721</c:v>
                </c:pt>
                <c:pt idx="814">
                  <c:v>-2.0117647058823529</c:v>
                </c:pt>
                <c:pt idx="815">
                  <c:v>-1.5833333333333357</c:v>
                </c:pt>
                <c:pt idx="816">
                  <c:v>-1.3166666666666664</c:v>
                </c:pt>
                <c:pt idx="817">
                  <c:v>-1.6666666666666679</c:v>
                </c:pt>
                <c:pt idx="818">
                  <c:v>-1.75</c:v>
                </c:pt>
                <c:pt idx="819">
                  <c:v>-1.7833333333333332</c:v>
                </c:pt>
                <c:pt idx="820">
                  <c:v>-1.5055555555555546</c:v>
                </c:pt>
                <c:pt idx="821">
                  <c:v>-1.3555555555555561</c:v>
                </c:pt>
                <c:pt idx="822">
                  <c:v>-1.2361111111111107</c:v>
                </c:pt>
                <c:pt idx="823">
                  <c:v>-0.80833333333333535</c:v>
                </c:pt>
                <c:pt idx="824">
                  <c:v>-0.59999999999999964</c:v>
                </c:pt>
                <c:pt idx="825">
                  <c:v>-1.3399999999999999</c:v>
                </c:pt>
                <c:pt idx="826">
                  <c:v>-1.6399999999999988</c:v>
                </c:pt>
                <c:pt idx="827">
                  <c:v>-2.09</c:v>
                </c:pt>
                <c:pt idx="828">
                  <c:v>-1.8900000000000006</c:v>
                </c:pt>
                <c:pt idx="829">
                  <c:v>-2.0132142857142856</c:v>
                </c:pt>
                <c:pt idx="830">
                  <c:v>-1.4964285714285719</c:v>
                </c:pt>
                <c:pt idx="831">
                  <c:v>-1.6196428571428569</c:v>
                </c:pt>
                <c:pt idx="832">
                  <c:v>-1.7205882352941195</c:v>
                </c:pt>
                <c:pt idx="833">
                  <c:v>-1.4205882352941188</c:v>
                </c:pt>
                <c:pt idx="834">
                  <c:v>-1.257352941176471</c:v>
                </c:pt>
                <c:pt idx="835">
                  <c:v>-1.2279411764705888</c:v>
                </c:pt>
                <c:pt idx="836">
                  <c:v>-1.427941176470588</c:v>
                </c:pt>
                <c:pt idx="837">
                  <c:v>-1.1117647058823525</c:v>
                </c:pt>
                <c:pt idx="838">
                  <c:v>-1.411764705882355</c:v>
                </c:pt>
                <c:pt idx="839">
                  <c:v>-1.647058823529413</c:v>
                </c:pt>
                <c:pt idx="840">
                  <c:v>-1.4323529411764699</c:v>
                </c:pt>
                <c:pt idx="841">
                  <c:v>-1.4176470588235279</c:v>
                </c:pt>
                <c:pt idx="842">
                  <c:v>-0.92058823529411704</c:v>
                </c:pt>
                <c:pt idx="843">
                  <c:v>-0.72058823529411598</c:v>
                </c:pt>
                <c:pt idx="844">
                  <c:v>-0.65735294117646959</c:v>
                </c:pt>
                <c:pt idx="845">
                  <c:v>-0.89411764705882391</c:v>
                </c:pt>
                <c:pt idx="846">
                  <c:v>-1.4808823529411761</c:v>
                </c:pt>
                <c:pt idx="847">
                  <c:v>-1.5899999999999981</c:v>
                </c:pt>
                <c:pt idx="848">
                  <c:v>-1.8899999999999988</c:v>
                </c:pt>
                <c:pt idx="849">
                  <c:v>-2.0819354838709678</c:v>
                </c:pt>
                <c:pt idx="850">
                  <c:v>-1.612580645161291</c:v>
                </c:pt>
                <c:pt idx="851">
                  <c:v>-1.6545161290322596</c:v>
                </c:pt>
                <c:pt idx="852">
                  <c:v>-1.0951612903225811</c:v>
                </c:pt>
                <c:pt idx="853">
                  <c:v>-1.6758064516129014</c:v>
                </c:pt>
                <c:pt idx="854">
                  <c:v>-2.370000000000001</c:v>
                </c:pt>
                <c:pt idx="855">
                  <c:v>-2.3800000000000008</c:v>
                </c:pt>
                <c:pt idx="856">
                  <c:v>-1.7400000000000002</c:v>
                </c:pt>
                <c:pt idx="857">
                  <c:v>-2.4099999999999984</c:v>
                </c:pt>
                <c:pt idx="858">
                  <c:v>-2.5500000000000007</c:v>
                </c:pt>
                <c:pt idx="859">
                  <c:v>-2.1550000000000011</c:v>
                </c:pt>
                <c:pt idx="860">
                  <c:v>-2.2400000000000002</c:v>
                </c:pt>
                <c:pt idx="861">
                  <c:v>-2.0950000000000006</c:v>
                </c:pt>
                <c:pt idx="862">
                  <c:v>-2.0300000000000011</c:v>
                </c:pt>
                <c:pt idx="863">
                  <c:v>-1.8838709677419345</c:v>
                </c:pt>
                <c:pt idx="864">
                  <c:v>-1.0600000000000005</c:v>
                </c:pt>
                <c:pt idx="865">
                  <c:v>-0.8966666666666665</c:v>
                </c:pt>
                <c:pt idx="866">
                  <c:v>-1.2566666666666659</c:v>
                </c:pt>
                <c:pt idx="867">
                  <c:v>-0.99333333333333229</c:v>
                </c:pt>
                <c:pt idx="868">
                  <c:v>-1.9399999999999977</c:v>
                </c:pt>
                <c:pt idx="869">
                  <c:v>-2.3900000000000006</c:v>
                </c:pt>
                <c:pt idx="870">
                  <c:v>-2.0259374999999995</c:v>
                </c:pt>
                <c:pt idx="871">
                  <c:v>-2.2337499999999988</c:v>
                </c:pt>
                <c:pt idx="872">
                  <c:v>-2.2196874999999991</c:v>
                </c:pt>
                <c:pt idx="873">
                  <c:v>-2.0556250000000009</c:v>
                </c:pt>
                <c:pt idx="874">
                  <c:v>-1.8415625000000002</c:v>
                </c:pt>
                <c:pt idx="875">
                  <c:v>-1.7774999999999999</c:v>
                </c:pt>
                <c:pt idx="876">
                  <c:v>-1.3453125000000004</c:v>
                </c:pt>
                <c:pt idx="877">
                  <c:v>-2.0500000000000007</c:v>
                </c:pt>
                <c:pt idx="878">
                  <c:v>-1.783333333333335</c:v>
                </c:pt>
                <c:pt idx="879">
                  <c:v>-1.7666666666666657</c:v>
                </c:pt>
                <c:pt idx="880">
                  <c:v>-1.0099999999999998</c:v>
                </c:pt>
                <c:pt idx="881">
                  <c:v>-1.4000000000000004</c:v>
                </c:pt>
                <c:pt idx="882">
                  <c:v>-1.4499999999999993</c:v>
                </c:pt>
                <c:pt idx="883">
                  <c:v>-1.3333333333333357</c:v>
                </c:pt>
                <c:pt idx="884">
                  <c:v>-1.1666666666666679</c:v>
                </c:pt>
                <c:pt idx="885">
                  <c:v>-1.4000000000000004</c:v>
                </c:pt>
                <c:pt idx="886">
                  <c:v>-1.6000000000000014</c:v>
                </c:pt>
                <c:pt idx="887">
                  <c:v>-0.86818181818181728</c:v>
                </c:pt>
                <c:pt idx="888">
                  <c:v>-0.70454545454545503</c:v>
                </c:pt>
                <c:pt idx="889">
                  <c:v>-0.66090909090909022</c:v>
                </c:pt>
                <c:pt idx="890">
                  <c:v>-0.94999999999999929</c:v>
                </c:pt>
                <c:pt idx="891">
                  <c:v>-0.79000000000000092</c:v>
                </c:pt>
                <c:pt idx="892">
                  <c:v>-0.74000000000000021</c:v>
                </c:pt>
                <c:pt idx="893">
                  <c:v>-0.62310344827586128</c:v>
                </c:pt>
                <c:pt idx="894">
                  <c:v>-0.52620689655172548</c:v>
                </c:pt>
                <c:pt idx="895">
                  <c:v>-0.68931034482758591</c:v>
                </c:pt>
                <c:pt idx="896">
                  <c:v>-0.72241379310344911</c:v>
                </c:pt>
                <c:pt idx="897">
                  <c:v>-0.96172413793103395</c:v>
                </c:pt>
                <c:pt idx="898">
                  <c:v>-0.70482758620689623</c:v>
                </c:pt>
                <c:pt idx="899">
                  <c:v>-0.73793103448275943</c:v>
                </c:pt>
                <c:pt idx="900">
                  <c:v>-0.53548387096774341</c:v>
                </c:pt>
                <c:pt idx="901">
                  <c:v>-1.3333333333333339</c:v>
                </c:pt>
                <c:pt idx="902">
                  <c:v>-0.6033333333333335</c:v>
                </c:pt>
                <c:pt idx="903">
                  <c:v>-0.55666666666666487</c:v>
                </c:pt>
                <c:pt idx="904">
                  <c:v>-0.50999999999999979</c:v>
                </c:pt>
                <c:pt idx="905">
                  <c:v>-1.872580645161289</c:v>
                </c:pt>
                <c:pt idx="906">
                  <c:v>-1.9566666666666652</c:v>
                </c:pt>
                <c:pt idx="907">
                  <c:v>-1.9066666666666645</c:v>
                </c:pt>
                <c:pt idx="908">
                  <c:v>-2.3366666666666678</c:v>
                </c:pt>
                <c:pt idx="909">
                  <c:v>-2.0399999999999991</c:v>
                </c:pt>
                <c:pt idx="910">
                  <c:v>-1.5064516129032253</c:v>
                </c:pt>
                <c:pt idx="911">
                  <c:v>-1.576666666666668</c:v>
                </c:pt>
                <c:pt idx="912">
                  <c:v>-1.8000000000000007</c:v>
                </c:pt>
                <c:pt idx="913">
                  <c:v>-2.0999999999999996</c:v>
                </c:pt>
                <c:pt idx="914">
                  <c:v>-1.7935483870967737</c:v>
                </c:pt>
                <c:pt idx="915">
                  <c:v>-2.3903225806451616</c:v>
                </c:pt>
                <c:pt idx="916">
                  <c:v>-2.5806451612903221</c:v>
                </c:pt>
                <c:pt idx="917">
                  <c:v>-1.6274193548387093</c:v>
                </c:pt>
                <c:pt idx="918">
                  <c:v>-1.2241935483870972</c:v>
                </c:pt>
                <c:pt idx="919">
                  <c:v>-1.5205882352941185</c:v>
                </c:pt>
                <c:pt idx="920">
                  <c:v>-0.93529411764705905</c:v>
                </c:pt>
                <c:pt idx="921">
                  <c:v>-0.58529411764705941</c:v>
                </c:pt>
                <c:pt idx="922">
                  <c:v>-0.36363636363636331</c:v>
                </c:pt>
                <c:pt idx="923">
                  <c:v>-0.31060606060606055</c:v>
                </c:pt>
                <c:pt idx="924">
                  <c:v>-0.42575757575757578</c:v>
                </c:pt>
                <c:pt idx="925">
                  <c:v>0.29727272727272691</c:v>
                </c:pt>
                <c:pt idx="926">
                  <c:v>-5.3636363636364592E-2</c:v>
                </c:pt>
                <c:pt idx="927">
                  <c:v>-1.422727272727272</c:v>
                </c:pt>
                <c:pt idx="928">
                  <c:v>-1.1621212121212139</c:v>
                </c:pt>
                <c:pt idx="929">
                  <c:v>-1.0515151515151526</c:v>
                </c:pt>
                <c:pt idx="930">
                  <c:v>-1.0954545454545457</c:v>
                </c:pt>
                <c:pt idx="931">
                  <c:v>-0.9772727272727284</c:v>
                </c:pt>
                <c:pt idx="932">
                  <c:v>-0.3136363636363626</c:v>
                </c:pt>
                <c:pt idx="933">
                  <c:v>8.9393939393939803E-2</c:v>
                </c:pt>
                <c:pt idx="934">
                  <c:v>-5.0000000000000711E-2</c:v>
                </c:pt>
                <c:pt idx="935">
                  <c:v>-5.0000000000000711E-2</c:v>
                </c:pt>
                <c:pt idx="936">
                  <c:v>0.15000000000000036</c:v>
                </c:pt>
                <c:pt idx="937">
                  <c:v>0.15967741935484092</c:v>
                </c:pt>
                <c:pt idx="938">
                  <c:v>0.26290322580645054</c:v>
                </c:pt>
                <c:pt idx="939">
                  <c:v>0.4661290322580669</c:v>
                </c:pt>
                <c:pt idx="940">
                  <c:v>-0.53064516129032135</c:v>
                </c:pt>
                <c:pt idx="941">
                  <c:v>-6.7419354838708756E-2</c:v>
                </c:pt>
                <c:pt idx="942">
                  <c:v>0.26093750000000071</c:v>
                </c:pt>
                <c:pt idx="943">
                  <c:v>-8.7499999999998579E-2</c:v>
                </c:pt>
                <c:pt idx="944">
                  <c:v>-0.68593750000000142</c:v>
                </c:pt>
                <c:pt idx="945">
                  <c:v>-0.18437500000000107</c:v>
                </c:pt>
                <c:pt idx="946">
                  <c:v>-0.10882352941176521</c:v>
                </c:pt>
                <c:pt idx="947">
                  <c:v>0.21906249999999972</c:v>
                </c:pt>
                <c:pt idx="948">
                  <c:v>-0.34249999999999936</c:v>
                </c:pt>
                <c:pt idx="949">
                  <c:v>-0.44406249999999936</c:v>
                </c:pt>
                <c:pt idx="950">
                  <c:v>-0.44406249999999936</c:v>
                </c:pt>
                <c:pt idx="951">
                  <c:v>-0.34562500000000007</c:v>
                </c:pt>
                <c:pt idx="952">
                  <c:v>-2.1525806451612919</c:v>
                </c:pt>
                <c:pt idx="953">
                  <c:v>-1.2725806451612911</c:v>
                </c:pt>
                <c:pt idx="954">
                  <c:v>-0.9629032258064516</c:v>
                </c:pt>
                <c:pt idx="955">
                  <c:v>-1.2499999999999982</c:v>
                </c:pt>
                <c:pt idx="956">
                  <c:v>-4.9999999999998934E-2</c:v>
                </c:pt>
                <c:pt idx="957">
                  <c:v>0.24833333333333307</c:v>
                </c:pt>
                <c:pt idx="958">
                  <c:v>0.49666666666666615</c:v>
                </c:pt>
                <c:pt idx="959">
                  <c:v>0.39499999999999957</c:v>
                </c:pt>
                <c:pt idx="960">
                  <c:v>0.31935483870967651</c:v>
                </c:pt>
                <c:pt idx="961">
                  <c:v>0.93387096774193523</c:v>
                </c:pt>
                <c:pt idx="962">
                  <c:v>0.1387096774193548</c:v>
                </c:pt>
                <c:pt idx="963">
                  <c:v>0.19354838709677402</c:v>
                </c:pt>
                <c:pt idx="964">
                  <c:v>0.35838709677419445</c:v>
                </c:pt>
                <c:pt idx="965">
                  <c:v>-0.14161290322580555</c:v>
                </c:pt>
                <c:pt idx="966">
                  <c:v>-0.55625000000000036</c:v>
                </c:pt>
                <c:pt idx="967">
                  <c:v>-0.13125000000000142</c:v>
                </c:pt>
                <c:pt idx="968">
                  <c:v>-7.5000000000001066E-2</c:v>
                </c:pt>
                <c:pt idx="969">
                  <c:v>-0.38333333333333286</c:v>
                </c:pt>
                <c:pt idx="970">
                  <c:v>-1.8750000000000711E-3</c:v>
                </c:pt>
                <c:pt idx="971">
                  <c:v>3.8750000000000284E-2</c:v>
                </c:pt>
                <c:pt idx="972">
                  <c:v>-0.16437499999999972</c:v>
                </c:pt>
                <c:pt idx="973">
                  <c:v>-0.31749999999999901</c:v>
                </c:pt>
                <c:pt idx="974">
                  <c:v>0.42937500000000028</c:v>
                </c:pt>
                <c:pt idx="975">
                  <c:v>6.2499999999998224E-2</c:v>
                </c:pt>
                <c:pt idx="976">
                  <c:v>0.26718750000000036</c:v>
                </c:pt>
                <c:pt idx="977">
                  <c:v>0.19999999999999929</c:v>
                </c:pt>
                <c:pt idx="978">
                  <c:v>0.10000000000000142</c:v>
                </c:pt>
                <c:pt idx="979">
                  <c:v>0.2517241379310331</c:v>
                </c:pt>
                <c:pt idx="980">
                  <c:v>1.7241379310330984E-3</c:v>
                </c:pt>
                <c:pt idx="981">
                  <c:v>0.2517241379310331</c:v>
                </c:pt>
                <c:pt idx="982">
                  <c:v>-0.22499999999999964</c:v>
                </c:pt>
                <c:pt idx="983">
                  <c:v>-0.125</c:v>
                </c:pt>
                <c:pt idx="984">
                  <c:v>-0.48125000000000107</c:v>
                </c:pt>
                <c:pt idx="985">
                  <c:v>-0.78749999999999964</c:v>
                </c:pt>
                <c:pt idx="986">
                  <c:v>-1.5937499999999982</c:v>
                </c:pt>
                <c:pt idx="987">
                  <c:v>-0.86666666666666714</c:v>
                </c:pt>
                <c:pt idx="988">
                  <c:v>-1.0166666666666675</c:v>
                </c:pt>
                <c:pt idx="989">
                  <c:v>-1.4581818181818189</c:v>
                </c:pt>
                <c:pt idx="990">
                  <c:v>-1.3081818181818186</c:v>
                </c:pt>
                <c:pt idx="991">
                  <c:v>-2.1823529411764717</c:v>
                </c:pt>
                <c:pt idx="992">
                  <c:v>-1.7535294117647044</c:v>
                </c:pt>
                <c:pt idx="993">
                  <c:v>-1.0635294117647049</c:v>
                </c:pt>
                <c:pt idx="994">
                  <c:v>-1.2691176470588239</c:v>
                </c:pt>
                <c:pt idx="995">
                  <c:v>-0.87470588235294144</c:v>
                </c:pt>
                <c:pt idx="996">
                  <c:v>-1.18029411764706</c:v>
                </c:pt>
                <c:pt idx="997">
                  <c:v>-0.67666666666666586</c:v>
                </c:pt>
                <c:pt idx="998">
                  <c:v>-0.92666666666666586</c:v>
                </c:pt>
                <c:pt idx="999">
                  <c:v>-0.62333333333333307</c:v>
                </c:pt>
                <c:pt idx="1000">
                  <c:v>-1</c:v>
                </c:pt>
                <c:pt idx="1001">
                  <c:v>-1.0500000000000007</c:v>
                </c:pt>
                <c:pt idx="1002">
                  <c:v>-0.95000000000000107</c:v>
                </c:pt>
                <c:pt idx="1003">
                  <c:v>-1.0500000000000007</c:v>
                </c:pt>
                <c:pt idx="1004">
                  <c:v>-0.93750000000000178</c:v>
                </c:pt>
                <c:pt idx="1005">
                  <c:v>-0.625</c:v>
                </c:pt>
                <c:pt idx="1006">
                  <c:v>-1.5599999999999987</c:v>
                </c:pt>
                <c:pt idx="1007">
                  <c:v>-2.1066666666666674</c:v>
                </c:pt>
                <c:pt idx="1008">
                  <c:v>-2.1066666666666656</c:v>
                </c:pt>
                <c:pt idx="1009">
                  <c:v>-2.543333333333333</c:v>
                </c:pt>
                <c:pt idx="1010">
                  <c:v>-2.6693548387096779</c:v>
                </c:pt>
                <c:pt idx="1011">
                  <c:v>-2.1105882352941183</c:v>
                </c:pt>
                <c:pt idx="1012">
                  <c:v>-1.8252941176470596</c:v>
                </c:pt>
                <c:pt idx="1013">
                  <c:v>-1.6252941176470603</c:v>
                </c:pt>
                <c:pt idx="1014">
                  <c:v>-1.2664705882352951</c:v>
                </c:pt>
                <c:pt idx="1015">
                  <c:v>-1.7700000000000014</c:v>
                </c:pt>
                <c:pt idx="1016">
                  <c:v>-1.2129999999999992</c:v>
                </c:pt>
                <c:pt idx="1017">
                  <c:v>-0.76366666666666738</c:v>
                </c:pt>
                <c:pt idx="1018">
                  <c:v>-1.0036666666666658</c:v>
                </c:pt>
                <c:pt idx="1019">
                  <c:v>-0.85133333333333461</c:v>
                </c:pt>
                <c:pt idx="1020">
                  <c:v>-1.2989999999999995</c:v>
                </c:pt>
                <c:pt idx="1021">
                  <c:v>-0.75000000000000178</c:v>
                </c:pt>
                <c:pt idx="1022">
                  <c:v>-0.65000000000000036</c:v>
                </c:pt>
                <c:pt idx="1023">
                  <c:v>-0.94000000000000128</c:v>
                </c:pt>
                <c:pt idx="1024">
                  <c:v>-0.45999999999999908</c:v>
                </c:pt>
                <c:pt idx="1025">
                  <c:v>-0.67000000000000171</c:v>
                </c:pt>
                <c:pt idx="1026">
                  <c:v>-0.22999999999999865</c:v>
                </c:pt>
                <c:pt idx="1027">
                  <c:v>-0.41999999999999993</c:v>
                </c:pt>
                <c:pt idx="1028">
                  <c:v>-1.2818181818181813</c:v>
                </c:pt>
                <c:pt idx="1029">
                  <c:v>-2.036363636363637</c:v>
                </c:pt>
                <c:pt idx="1030">
                  <c:v>-2.2409090909090921</c:v>
                </c:pt>
                <c:pt idx="1031">
                  <c:v>-2.4833333333333343</c:v>
                </c:pt>
                <c:pt idx="1032">
                  <c:v>-2.4181818181818162</c:v>
                </c:pt>
                <c:pt idx="1033">
                  <c:v>-1.5200000000000014</c:v>
                </c:pt>
                <c:pt idx="1034">
                  <c:v>-1.7566666666666677</c:v>
                </c:pt>
                <c:pt idx="1035">
                  <c:v>-1.8433333333333337</c:v>
                </c:pt>
                <c:pt idx="1036">
                  <c:v>-1.7590909090909097</c:v>
                </c:pt>
                <c:pt idx="1037">
                  <c:v>-0.99393939393939235</c:v>
                </c:pt>
                <c:pt idx="1038">
                  <c:v>-1.4151515151515142</c:v>
                </c:pt>
                <c:pt idx="1039">
                  <c:v>-1.7030303030303013</c:v>
                </c:pt>
                <c:pt idx="1040">
                  <c:v>-0.74090909090908852</c:v>
                </c:pt>
                <c:pt idx="1041">
                  <c:v>-2.0545454545454529</c:v>
                </c:pt>
                <c:pt idx="1042">
                  <c:v>-1.4499999999999993</c:v>
                </c:pt>
                <c:pt idx="1043">
                  <c:v>-0.64999999999999858</c:v>
                </c:pt>
                <c:pt idx="1044">
                  <c:v>-0.60454545454545361</c:v>
                </c:pt>
                <c:pt idx="1045">
                  <c:v>-1.3545454545454554</c:v>
                </c:pt>
                <c:pt idx="1046">
                  <c:v>-1.0527272727272727</c:v>
                </c:pt>
                <c:pt idx="1047">
                  <c:v>-1.6327272727272746</c:v>
                </c:pt>
                <c:pt idx="1048">
                  <c:v>-1.5872727272727243</c:v>
                </c:pt>
                <c:pt idx="1049">
                  <c:v>-0.38181818181818272</c:v>
                </c:pt>
                <c:pt idx="1050">
                  <c:v>-0.23636363636363633</c:v>
                </c:pt>
                <c:pt idx="1051">
                  <c:v>-2.2483870967741932</c:v>
                </c:pt>
                <c:pt idx="1052">
                  <c:v>-1.498387096774195</c:v>
                </c:pt>
                <c:pt idx="1053">
                  <c:v>-1.5838709677419356</c:v>
                </c:pt>
                <c:pt idx="1054">
                  <c:v>-2.1193548387096772</c:v>
                </c:pt>
                <c:pt idx="1055">
                  <c:v>-1.8911764705882366</c:v>
                </c:pt>
                <c:pt idx="1056">
                  <c:v>-1.2564705882352953</c:v>
                </c:pt>
                <c:pt idx="1057">
                  <c:v>-1.0064705882352953</c:v>
                </c:pt>
                <c:pt idx="1058">
                  <c:v>-1.2861764705882361</c:v>
                </c:pt>
                <c:pt idx="1059">
                  <c:v>-1.4558823529411775</c:v>
                </c:pt>
                <c:pt idx="1060">
                  <c:v>-0.81666666666666643</c:v>
                </c:pt>
                <c:pt idx="1061">
                  <c:v>-0.44709677419354854</c:v>
                </c:pt>
                <c:pt idx="1062">
                  <c:v>-0.43709677419354698</c:v>
                </c:pt>
                <c:pt idx="1063">
                  <c:v>-5.0967741935483701E-2</c:v>
                </c:pt>
                <c:pt idx="1064">
                  <c:v>-0.5</c:v>
                </c:pt>
                <c:pt idx="1065">
                  <c:v>-0.45000000000000107</c:v>
                </c:pt>
                <c:pt idx="1066">
                  <c:v>-0.76000000000000156</c:v>
                </c:pt>
                <c:pt idx="1067">
                  <c:v>-0.94678571428571523</c:v>
                </c:pt>
                <c:pt idx="1068">
                  <c:v>-0.30357142857142883</c:v>
                </c:pt>
                <c:pt idx="1069">
                  <c:v>-1.1603571428571424</c:v>
                </c:pt>
                <c:pt idx="1070">
                  <c:v>-0.46714285714285531</c:v>
                </c:pt>
                <c:pt idx="1071">
                  <c:v>-0.55068965517241253</c:v>
                </c:pt>
                <c:pt idx="1072">
                  <c:v>0.45500000000000007</c:v>
                </c:pt>
                <c:pt idx="1073">
                  <c:v>-1.216666666666665</c:v>
                </c:pt>
                <c:pt idx="1074">
                  <c:v>-1.283333333333335</c:v>
                </c:pt>
                <c:pt idx="1075">
                  <c:v>-1.4933333333333341</c:v>
                </c:pt>
                <c:pt idx="1076">
                  <c:v>-1.2299999999999986</c:v>
                </c:pt>
                <c:pt idx="1077">
                  <c:v>-1.0549999999999997</c:v>
                </c:pt>
                <c:pt idx="1078">
                  <c:v>0.20588235294117752</c:v>
                </c:pt>
                <c:pt idx="1079">
                  <c:v>2.941176470589113E-3</c:v>
                </c:pt>
                <c:pt idx="1080">
                  <c:v>0.40294117647058769</c:v>
                </c:pt>
                <c:pt idx="1081">
                  <c:v>-0.2852941176470587</c:v>
                </c:pt>
                <c:pt idx="1082">
                  <c:v>0.2147058823529413</c:v>
                </c:pt>
                <c:pt idx="1083">
                  <c:v>0.13121212121212089</c:v>
                </c:pt>
                <c:pt idx="1084">
                  <c:v>-0.54999999999999893</c:v>
                </c:pt>
                <c:pt idx="1085">
                  <c:v>-0.66000000000000014</c:v>
                </c:pt>
                <c:pt idx="1086">
                  <c:v>0.50499999999999901</c:v>
                </c:pt>
                <c:pt idx="1087">
                  <c:v>0.45500000000000007</c:v>
                </c:pt>
                <c:pt idx="1088">
                  <c:v>0.11000000000000121</c:v>
                </c:pt>
                <c:pt idx="1089">
                  <c:v>-0.89500000000000046</c:v>
                </c:pt>
                <c:pt idx="1090">
                  <c:v>-0.91500000000000092</c:v>
                </c:pt>
                <c:pt idx="1091">
                  <c:v>-0.91500000000000092</c:v>
                </c:pt>
                <c:pt idx="1092">
                  <c:v>-0.63999999999999879</c:v>
                </c:pt>
                <c:pt idx="1093">
                  <c:v>-0.98499999999999943</c:v>
                </c:pt>
                <c:pt idx="1094">
                  <c:v>-2.2600000000000007</c:v>
                </c:pt>
                <c:pt idx="1095">
                  <c:v>-2.3717647058823523</c:v>
                </c:pt>
                <c:pt idx="1096">
                  <c:v>-2.5717647058823534</c:v>
                </c:pt>
                <c:pt idx="1097">
                  <c:v>-2.197058823529412</c:v>
                </c:pt>
                <c:pt idx="1098">
                  <c:v>-2.2823529411764696</c:v>
                </c:pt>
                <c:pt idx="1099">
                  <c:v>-2.2676470588235293</c:v>
                </c:pt>
                <c:pt idx="1100">
                  <c:v>-1.3100000000000005</c:v>
                </c:pt>
                <c:pt idx="1101">
                  <c:v>-1.4099999999999993</c:v>
                </c:pt>
                <c:pt idx="1102">
                  <c:v>-1.3285714285714283</c:v>
                </c:pt>
                <c:pt idx="1103">
                  <c:v>-1.5371428571428574</c:v>
                </c:pt>
                <c:pt idx="1104">
                  <c:v>-1.8857142857142861</c:v>
                </c:pt>
                <c:pt idx="1105">
                  <c:v>-1.4411764705882355</c:v>
                </c:pt>
                <c:pt idx="1106">
                  <c:v>-1.0811764705882361</c:v>
                </c:pt>
                <c:pt idx="1107">
                  <c:v>-2.4999999999999982</c:v>
                </c:pt>
                <c:pt idx="1108">
                  <c:v>-2.4499999999999993</c:v>
                </c:pt>
                <c:pt idx="1109">
                  <c:v>-1.8924242424242417</c:v>
                </c:pt>
                <c:pt idx="1110">
                  <c:v>-1.7493939393939382</c:v>
                </c:pt>
                <c:pt idx="1111">
                  <c:v>-1.9064705882352939</c:v>
                </c:pt>
                <c:pt idx="1112">
                  <c:v>-2.1535294117647066</c:v>
                </c:pt>
                <c:pt idx="1113">
                  <c:v>-2.5947058823529412</c:v>
                </c:pt>
                <c:pt idx="1114">
                  <c:v>-2.4447058823529417</c:v>
                </c:pt>
                <c:pt idx="1115">
                  <c:v>-3.5688235294117634</c:v>
                </c:pt>
                <c:pt idx="1116">
                  <c:v>-3.09</c:v>
                </c:pt>
                <c:pt idx="1117">
                  <c:v>-3.0266666666666664</c:v>
                </c:pt>
                <c:pt idx="1118">
                  <c:v>-2.9266666666666659</c:v>
                </c:pt>
                <c:pt idx="1119">
                  <c:v>-3.0266666666666664</c:v>
                </c:pt>
                <c:pt idx="1120">
                  <c:v>-3.0145161290322582</c:v>
                </c:pt>
                <c:pt idx="1121">
                  <c:v>-1.8200000000000003</c:v>
                </c:pt>
                <c:pt idx="1122">
                  <c:v>-1.4900000000000002</c:v>
                </c:pt>
                <c:pt idx="1123">
                  <c:v>-2.629999999999999</c:v>
                </c:pt>
                <c:pt idx="1124">
                  <c:v>-1.2000000000000002</c:v>
                </c:pt>
                <c:pt idx="1125">
                  <c:v>-1.1499999999999995</c:v>
                </c:pt>
                <c:pt idx="1126">
                  <c:v>-0.96499999999999897</c:v>
                </c:pt>
                <c:pt idx="1127">
                  <c:v>-0.54999999999999893</c:v>
                </c:pt>
                <c:pt idx="1128">
                  <c:v>-0.59999999999999964</c:v>
                </c:pt>
                <c:pt idx="1129">
                  <c:v>-0.55000000000000071</c:v>
                </c:pt>
                <c:pt idx="1130">
                  <c:v>-0.43620689655172384</c:v>
                </c:pt>
                <c:pt idx="1131">
                  <c:v>-0.22931034482758594</c:v>
                </c:pt>
                <c:pt idx="1132">
                  <c:v>-0.14241379310344904</c:v>
                </c:pt>
                <c:pt idx="1133">
                  <c:v>-0.5517241379310347</c:v>
                </c:pt>
                <c:pt idx="1134">
                  <c:v>-0.99833333333333307</c:v>
                </c:pt>
                <c:pt idx="1135">
                  <c:v>-1.2788235294117642</c:v>
                </c:pt>
                <c:pt idx="1136">
                  <c:v>-1.3861764705882349</c:v>
                </c:pt>
                <c:pt idx="1137">
                  <c:v>-1.4535294117647055</c:v>
                </c:pt>
                <c:pt idx="1138">
                  <c:v>-2.4155882352941171</c:v>
                </c:pt>
                <c:pt idx="1139">
                  <c:v>-2.5455882352941179</c:v>
                </c:pt>
                <c:pt idx="1140">
                  <c:v>-2.9787878787878781</c:v>
                </c:pt>
                <c:pt idx="1141">
                  <c:v>-2.875757575757576</c:v>
                </c:pt>
                <c:pt idx="1142">
                  <c:v>-2.3727272727272721</c:v>
                </c:pt>
                <c:pt idx="1143">
                  <c:v>-2.4136363636363631</c:v>
                </c:pt>
                <c:pt idx="1144">
                  <c:v>-2.9166666666666661</c:v>
                </c:pt>
                <c:pt idx="1145">
                  <c:v>-2.0724242424242432</c:v>
                </c:pt>
                <c:pt idx="1146">
                  <c:v>-0.84848484848484951</c:v>
                </c:pt>
                <c:pt idx="1147">
                  <c:v>5.5454545454544757E-2</c:v>
                </c:pt>
                <c:pt idx="1148">
                  <c:v>-0.24000000000000021</c:v>
                </c:pt>
                <c:pt idx="1149">
                  <c:v>-0.33999999999999986</c:v>
                </c:pt>
                <c:pt idx="1150">
                  <c:v>-5.1666666666665861E-2</c:v>
                </c:pt>
                <c:pt idx="1151">
                  <c:v>-0.15333333333333243</c:v>
                </c:pt>
                <c:pt idx="1152">
                  <c:v>0.54</c:v>
                </c:pt>
                <c:pt idx="1153">
                  <c:v>8.9999999999999858E-2</c:v>
                </c:pt>
                <c:pt idx="1154">
                  <c:v>0.288333333333334</c:v>
                </c:pt>
                <c:pt idx="1155">
                  <c:v>8.6666666666666892E-2</c:v>
                </c:pt>
                <c:pt idx="1156">
                  <c:v>0.23500000000000032</c:v>
                </c:pt>
                <c:pt idx="1157">
                  <c:v>-0.23272727272727334</c:v>
                </c:pt>
                <c:pt idx="1158">
                  <c:v>1.1666666666665826E-2</c:v>
                </c:pt>
                <c:pt idx="1159">
                  <c:v>0.44333333333333336</c:v>
                </c:pt>
                <c:pt idx="1160">
                  <c:v>-0.13499999999999979</c:v>
                </c:pt>
                <c:pt idx="1161">
                  <c:v>-0.23333333333333339</c:v>
                </c:pt>
                <c:pt idx="1162">
                  <c:v>0.24193548387096708</c:v>
                </c:pt>
                <c:pt idx="1163">
                  <c:v>-0.16499999999999915</c:v>
                </c:pt>
                <c:pt idx="1164">
                  <c:v>6.4516129032258895E-2</c:v>
                </c:pt>
                <c:pt idx="1165">
                  <c:v>-3.5483870967742526E-2</c:v>
                </c:pt>
                <c:pt idx="1166">
                  <c:v>0.32258064516129004</c:v>
                </c:pt>
                <c:pt idx="1167">
                  <c:v>-6.4705882352940058E-2</c:v>
                </c:pt>
                <c:pt idx="1168">
                  <c:v>0.71666666666666679</c:v>
                </c:pt>
                <c:pt idx="1169">
                  <c:v>0.17187499999999911</c:v>
                </c:pt>
                <c:pt idx="1170">
                  <c:v>0.59999999999999964</c:v>
                </c:pt>
                <c:pt idx="1171">
                  <c:v>0.45000000000000018</c:v>
                </c:pt>
                <c:pt idx="1172">
                  <c:v>0.56624999999999925</c:v>
                </c:pt>
                <c:pt idx="1173">
                  <c:v>1.2062500000000007</c:v>
                </c:pt>
                <c:pt idx="1174">
                  <c:v>1.2943750000000005</c:v>
                </c:pt>
                <c:pt idx="1175">
                  <c:v>0.97343750000000018</c:v>
                </c:pt>
                <c:pt idx="1176">
                  <c:v>1.2125000000000004</c:v>
                </c:pt>
                <c:pt idx="1177">
                  <c:v>1.3500000000000005</c:v>
                </c:pt>
                <c:pt idx="1178">
                  <c:v>1.6999999999999993</c:v>
                </c:pt>
                <c:pt idx="1179">
                  <c:v>1.6779999999999999</c:v>
                </c:pt>
                <c:pt idx="1180">
                  <c:v>0.94333333333333247</c:v>
                </c:pt>
                <c:pt idx="1181">
                  <c:v>2.7941176470587692E-2</c:v>
                </c:pt>
                <c:pt idx="1182">
                  <c:v>1.000588235294118</c:v>
                </c:pt>
                <c:pt idx="1183">
                  <c:v>1.4205882352941179</c:v>
                </c:pt>
                <c:pt idx="1184">
                  <c:v>3.5294117647059586E-2</c:v>
                </c:pt>
                <c:pt idx="1185">
                  <c:v>5.6470588235294272E-2</c:v>
                </c:pt>
                <c:pt idx="1186">
                  <c:v>0.38090909090909086</c:v>
                </c:pt>
                <c:pt idx="1187">
                  <c:v>-0.28333333333333321</c:v>
                </c:pt>
                <c:pt idx="1188">
                  <c:v>0.11666666666666714</c:v>
                </c:pt>
                <c:pt idx="1189">
                  <c:v>-0.95000000000000018</c:v>
                </c:pt>
                <c:pt idx="1190">
                  <c:v>-0.45999999999999996</c:v>
                </c:pt>
                <c:pt idx="1191">
                  <c:v>-0.10272727272727344</c:v>
                </c:pt>
                <c:pt idx="1192">
                  <c:v>-0.79999999999999893</c:v>
                </c:pt>
                <c:pt idx="1193">
                  <c:v>-0.54999999999999893</c:v>
                </c:pt>
                <c:pt idx="1194">
                  <c:v>-0.81034482758620641</c:v>
                </c:pt>
                <c:pt idx="1195">
                  <c:v>-0.98068965517241402</c:v>
                </c:pt>
                <c:pt idx="1196">
                  <c:v>-1.5310344827586206</c:v>
                </c:pt>
                <c:pt idx="1197">
                  <c:v>-1.4413793103448276</c:v>
                </c:pt>
                <c:pt idx="1198">
                  <c:v>-0.36275862068965559</c:v>
                </c:pt>
                <c:pt idx="1199">
                  <c:v>-0.26382352941176457</c:v>
                </c:pt>
                <c:pt idx="1200">
                  <c:v>-0.14294117647058791</c:v>
                </c:pt>
                <c:pt idx="1201">
                  <c:v>-0.53205882352941192</c:v>
                </c:pt>
                <c:pt idx="1202">
                  <c:v>-0.55117647058823493</c:v>
                </c:pt>
                <c:pt idx="1203">
                  <c:v>-1.091176470588235</c:v>
                </c:pt>
                <c:pt idx="1204">
                  <c:v>-0.70382352941176451</c:v>
                </c:pt>
                <c:pt idx="1205">
                  <c:v>0.62705882352941167</c:v>
                </c:pt>
                <c:pt idx="1206">
                  <c:v>-0.74205882352941188</c:v>
                </c:pt>
                <c:pt idx="1207">
                  <c:v>-0.65117647058823502</c:v>
                </c:pt>
                <c:pt idx="1208">
                  <c:v>2.6176470588234579E-2</c:v>
                </c:pt>
                <c:pt idx="1209">
                  <c:v>-0.15294117647058769</c:v>
                </c:pt>
                <c:pt idx="1210">
                  <c:v>0.71794117647058808</c:v>
                </c:pt>
                <c:pt idx="1211">
                  <c:v>0.8088235294117645</c:v>
                </c:pt>
                <c:pt idx="1212">
                  <c:v>-1.0999999999999996</c:v>
                </c:pt>
                <c:pt idx="1213">
                  <c:v>-1.4000000000000008</c:v>
                </c:pt>
                <c:pt idx="1214">
                  <c:v>2.1290322580646226E-2</c:v>
                </c:pt>
                <c:pt idx="1215">
                  <c:v>-8.0645161290320289E-3</c:v>
                </c:pt>
                <c:pt idx="1216">
                  <c:v>-0.32612903225806456</c:v>
                </c:pt>
                <c:pt idx="1217">
                  <c:v>-6.1290322580642709E-3</c:v>
                </c:pt>
                <c:pt idx="1218">
                  <c:v>0.25516129032258039</c:v>
                </c:pt>
                <c:pt idx="1219">
                  <c:v>7.5806451612903558E-2</c:v>
                </c:pt>
                <c:pt idx="1220">
                  <c:v>0.51470588235294112</c:v>
                </c:pt>
                <c:pt idx="1221">
                  <c:v>0.36470588235294077</c:v>
                </c:pt>
                <c:pt idx="1222">
                  <c:v>0.70470588235294063</c:v>
                </c:pt>
                <c:pt idx="1223">
                  <c:v>0.25724137931034452</c:v>
                </c:pt>
                <c:pt idx="1224">
                  <c:v>0.83034482758620687</c:v>
                </c:pt>
                <c:pt idx="1225">
                  <c:v>0.89482758620689662</c:v>
                </c:pt>
                <c:pt idx="1226">
                  <c:v>1.1810344827586197</c:v>
                </c:pt>
                <c:pt idx="1227">
                  <c:v>1.0110344827586206</c:v>
                </c:pt>
                <c:pt idx="1228">
                  <c:v>0.87275862068965537</c:v>
                </c:pt>
                <c:pt idx="1229">
                  <c:v>1.1886206896551728</c:v>
                </c:pt>
                <c:pt idx="1230">
                  <c:v>0.39448275862068938</c:v>
                </c:pt>
                <c:pt idx="1231">
                  <c:v>0.13896551724137929</c:v>
                </c:pt>
                <c:pt idx="1232">
                  <c:v>0.35896551724137948</c:v>
                </c:pt>
                <c:pt idx="1233">
                  <c:v>-2.7586206896552667E-3</c:v>
                </c:pt>
                <c:pt idx="1234">
                  <c:v>-0.28999999999999915</c:v>
                </c:pt>
                <c:pt idx="1235">
                  <c:v>-0.22999999999999954</c:v>
                </c:pt>
                <c:pt idx="1236">
                  <c:v>-0.22607142857142826</c:v>
                </c:pt>
                <c:pt idx="1237">
                  <c:v>3.392857142857153E-2</c:v>
                </c:pt>
                <c:pt idx="1238">
                  <c:v>-0.92607142857142843</c:v>
                </c:pt>
                <c:pt idx="1239">
                  <c:v>-1.1760714285714293</c:v>
                </c:pt>
                <c:pt idx="1240">
                  <c:v>-0.88142857142857123</c:v>
                </c:pt>
                <c:pt idx="1241">
                  <c:v>-0.77678571428571441</c:v>
                </c:pt>
                <c:pt idx="1242">
                  <c:v>-1.1467857142857145</c:v>
                </c:pt>
                <c:pt idx="1243">
                  <c:v>-0.52580645161290374</c:v>
                </c:pt>
                <c:pt idx="1244">
                  <c:v>-6.275862068965532E-2</c:v>
                </c:pt>
                <c:pt idx="1245">
                  <c:v>-0.20172413793103505</c:v>
                </c:pt>
                <c:pt idx="1246">
                  <c:v>-0.39068965517241372</c:v>
                </c:pt>
                <c:pt idx="1247">
                  <c:v>-0.42176470588235349</c:v>
                </c:pt>
                <c:pt idx="1248">
                  <c:v>1.1835294117647059</c:v>
                </c:pt>
                <c:pt idx="1249">
                  <c:v>0.55352941176470649</c:v>
                </c:pt>
                <c:pt idx="1250">
                  <c:v>0.32411764705882362</c:v>
                </c:pt>
                <c:pt idx="1251">
                  <c:v>-8.5294117647058521E-2</c:v>
                </c:pt>
                <c:pt idx="1252">
                  <c:v>0.71529411764705886</c:v>
                </c:pt>
                <c:pt idx="1253">
                  <c:v>-0.22411764705882353</c:v>
                </c:pt>
                <c:pt idx="1254">
                  <c:v>0.12588235294117656</c:v>
                </c:pt>
                <c:pt idx="1255">
                  <c:v>0.11352941176470566</c:v>
                </c:pt>
                <c:pt idx="1256">
                  <c:v>-0.31000000000000005</c:v>
                </c:pt>
                <c:pt idx="1257">
                  <c:v>6.999999999999984E-2</c:v>
                </c:pt>
                <c:pt idx="1258">
                  <c:v>-0.15906250000000011</c:v>
                </c:pt>
                <c:pt idx="1259">
                  <c:v>-0.33906249999999982</c:v>
                </c:pt>
                <c:pt idx="1260">
                  <c:v>-0.28874999999999984</c:v>
                </c:pt>
                <c:pt idx="1261">
                  <c:v>-0.64843749999999956</c:v>
                </c:pt>
                <c:pt idx="1262">
                  <c:v>-0.77818181818181831</c:v>
                </c:pt>
                <c:pt idx="1263">
                  <c:v>8.303030303030301E-2</c:v>
                </c:pt>
                <c:pt idx="1264">
                  <c:v>-0.18696969696969745</c:v>
                </c:pt>
                <c:pt idx="1265">
                  <c:v>-0.91666666666666652</c:v>
                </c:pt>
                <c:pt idx="1266">
                  <c:v>-1.4363636363636363</c:v>
                </c:pt>
                <c:pt idx="1267">
                  <c:v>-0.93636363636363606</c:v>
                </c:pt>
                <c:pt idx="1268">
                  <c:v>-1.3851612903225807</c:v>
                </c:pt>
                <c:pt idx="1269">
                  <c:v>-0.8094117647058825</c:v>
                </c:pt>
                <c:pt idx="1270">
                  <c:v>-1.3570588235294117</c:v>
                </c:pt>
                <c:pt idx="1271">
                  <c:v>-1.7099999999999997</c:v>
                </c:pt>
                <c:pt idx="1272">
                  <c:v>-1.1429999999999998</c:v>
                </c:pt>
                <c:pt idx="1273">
                  <c:v>6.9666666666666766E-2</c:v>
                </c:pt>
                <c:pt idx="1274">
                  <c:v>-0.31033333333333335</c:v>
                </c:pt>
                <c:pt idx="1275">
                  <c:v>-0.20466666666666677</c:v>
                </c:pt>
                <c:pt idx="1276">
                  <c:v>0.66099999999999992</c:v>
                </c:pt>
                <c:pt idx="1277">
                  <c:v>0.33709677419354822</c:v>
                </c:pt>
                <c:pt idx="1278">
                  <c:v>-0.37999999999999989</c:v>
                </c:pt>
                <c:pt idx="1279">
                  <c:v>-0.35000000000000009</c:v>
                </c:pt>
                <c:pt idx="1280">
                  <c:v>-0.39500000000000002</c:v>
                </c:pt>
                <c:pt idx="1281">
                  <c:v>5.4999999999999938E-2</c:v>
                </c:pt>
                <c:pt idx="1282">
                  <c:v>-4.0000000000000036E-2</c:v>
                </c:pt>
                <c:pt idx="1283">
                  <c:v>-0.22999999999999998</c:v>
                </c:pt>
                <c:pt idx="1284">
                  <c:v>0.33499999999999996</c:v>
                </c:pt>
                <c:pt idx="1285">
                  <c:v>0.20272727272727264</c:v>
                </c:pt>
                <c:pt idx="1286">
                  <c:v>0.18454545454545457</c:v>
                </c:pt>
                <c:pt idx="1287">
                  <c:v>0.20636363636363608</c:v>
                </c:pt>
                <c:pt idx="1288">
                  <c:v>0.94181818181818167</c:v>
                </c:pt>
                <c:pt idx="1289">
                  <c:v>-0.12636363636363646</c:v>
                </c:pt>
                <c:pt idx="1290">
                  <c:v>0.12545454545454549</c:v>
                </c:pt>
                <c:pt idx="1291">
                  <c:v>0.64030303030303015</c:v>
                </c:pt>
                <c:pt idx="1292">
                  <c:v>0.42500000000000004</c:v>
                </c:pt>
                <c:pt idx="1293">
                  <c:v>0.25181818181818172</c:v>
                </c:pt>
                <c:pt idx="1294">
                  <c:v>-0.19636363636363652</c:v>
                </c:pt>
                <c:pt idx="1295">
                  <c:v>0.44606060606060605</c:v>
                </c:pt>
                <c:pt idx="1296">
                  <c:v>0.83606060606060617</c:v>
                </c:pt>
                <c:pt idx="1297">
                  <c:v>0.3318181818181819</c:v>
                </c:pt>
                <c:pt idx="1298">
                  <c:v>1.4290909090909092</c:v>
                </c:pt>
                <c:pt idx="1299">
                  <c:v>0.64484848484848489</c:v>
                </c:pt>
                <c:pt idx="1300">
                  <c:v>0.21999999999999997</c:v>
                </c:pt>
                <c:pt idx="1301">
                  <c:v>6.0000000000000109E-2</c:v>
                </c:pt>
                <c:pt idx="1302">
                  <c:v>0.52124999999999999</c:v>
                </c:pt>
                <c:pt idx="1303">
                  <c:v>7.5000000000000011E-2</c:v>
                </c:pt>
                <c:pt idx="1304">
                  <c:v>0.17500000000000004</c:v>
                </c:pt>
                <c:pt idx="1305">
                  <c:v>0.22625000000000006</c:v>
                </c:pt>
                <c:pt idx="1306">
                  <c:v>0.38749999999999996</c:v>
                </c:pt>
                <c:pt idx="1307">
                  <c:v>-0.10124999999999995</c:v>
                </c:pt>
                <c:pt idx="1308">
                  <c:v>0.18838709677419352</c:v>
                </c:pt>
                <c:pt idx="1309">
                  <c:v>0.1238709677419354</c:v>
                </c:pt>
                <c:pt idx="1310">
                  <c:v>-9.064516129032274E-2</c:v>
                </c:pt>
                <c:pt idx="1311">
                  <c:v>-6.5161290322580778E-2</c:v>
                </c:pt>
                <c:pt idx="1312">
                  <c:v>0.16676470588235304</c:v>
                </c:pt>
                <c:pt idx="1313">
                  <c:v>0.16676470588235304</c:v>
                </c:pt>
                <c:pt idx="1314">
                  <c:v>0.48882352941176488</c:v>
                </c:pt>
                <c:pt idx="1315">
                  <c:v>0.10882352941176476</c:v>
                </c:pt>
                <c:pt idx="1316">
                  <c:v>0.53666666666666663</c:v>
                </c:pt>
                <c:pt idx="1317">
                  <c:v>1.5529032258064517</c:v>
                </c:pt>
                <c:pt idx="1318">
                  <c:v>1.5129032258064519</c:v>
                </c:pt>
                <c:pt idx="1319">
                  <c:v>1.139032258064516</c:v>
                </c:pt>
                <c:pt idx="1320">
                  <c:v>1.31</c:v>
                </c:pt>
                <c:pt idx="1321">
                  <c:v>0.78999999999999992</c:v>
                </c:pt>
                <c:pt idx="1322">
                  <c:v>0.94</c:v>
                </c:pt>
                <c:pt idx="1323">
                  <c:v>0.74517241379310339</c:v>
                </c:pt>
                <c:pt idx="1324">
                  <c:v>0.70034482758620686</c:v>
                </c:pt>
                <c:pt idx="1325">
                  <c:v>0.57551724137931048</c:v>
                </c:pt>
                <c:pt idx="1326">
                  <c:v>0.58068965517241389</c:v>
                </c:pt>
                <c:pt idx="1327">
                  <c:v>0.71166666666666656</c:v>
                </c:pt>
                <c:pt idx="1328">
                  <c:v>0.96333333333333337</c:v>
                </c:pt>
                <c:pt idx="1329">
                  <c:v>1.0649999999999999</c:v>
                </c:pt>
                <c:pt idx="1330">
                  <c:v>0.27666666666666678</c:v>
                </c:pt>
                <c:pt idx="1331">
                  <c:v>0.63060606060606061</c:v>
                </c:pt>
                <c:pt idx="1332">
                  <c:v>0.34333333333333338</c:v>
                </c:pt>
                <c:pt idx="1333">
                  <c:v>-0.31909090909090898</c:v>
                </c:pt>
                <c:pt idx="1334">
                  <c:v>-0.55151515151515151</c:v>
                </c:pt>
                <c:pt idx="1335">
                  <c:v>-0.31666666666666654</c:v>
                </c:pt>
                <c:pt idx="1336">
                  <c:v>-0.22333333333333327</c:v>
                </c:pt>
                <c:pt idx="1337">
                  <c:v>-0.64600000000000013</c:v>
                </c:pt>
                <c:pt idx="1338">
                  <c:v>-0.82800000000000007</c:v>
                </c:pt>
                <c:pt idx="1339">
                  <c:v>-0.74999999999999989</c:v>
                </c:pt>
                <c:pt idx="1340">
                  <c:v>-0.58575757575757548</c:v>
                </c:pt>
                <c:pt idx="1341">
                  <c:v>-0.67999999999999994</c:v>
                </c:pt>
                <c:pt idx="1342">
                  <c:v>-0.58999999999999964</c:v>
                </c:pt>
                <c:pt idx="1343">
                  <c:v>-0.17233333333333301</c:v>
                </c:pt>
                <c:pt idx="1344">
                  <c:v>-0.28233333333333333</c:v>
                </c:pt>
                <c:pt idx="1345">
                  <c:v>0.14533333333333331</c:v>
                </c:pt>
                <c:pt idx="1346">
                  <c:v>-0.16399999999999992</c:v>
                </c:pt>
                <c:pt idx="1347">
                  <c:v>6.0000000000000053E-3</c:v>
                </c:pt>
                <c:pt idx="1348">
                  <c:v>-0.24633333333333329</c:v>
                </c:pt>
                <c:pt idx="1349">
                  <c:v>-0.17866666666666675</c:v>
                </c:pt>
                <c:pt idx="1350">
                  <c:v>-0.20787878787878777</c:v>
                </c:pt>
                <c:pt idx="1351">
                  <c:v>-0.54617647058823515</c:v>
                </c:pt>
                <c:pt idx="1352">
                  <c:v>-1.0761764705882353</c:v>
                </c:pt>
                <c:pt idx="1353">
                  <c:v>-1.6261764705882351</c:v>
                </c:pt>
                <c:pt idx="1354">
                  <c:v>0</c:v>
                </c:pt>
                <c:pt idx="1355">
                  <c:v>0</c:v>
                </c:pt>
                <c:pt idx="1356">
                  <c:v>-1.0071428571428569</c:v>
                </c:pt>
                <c:pt idx="1357">
                  <c:v>-1.7371428571428573</c:v>
                </c:pt>
                <c:pt idx="1358">
                  <c:v>-1.6485714285714284</c:v>
                </c:pt>
                <c:pt idx="1359">
                  <c:v>-1.8099999999999998</c:v>
                </c:pt>
                <c:pt idx="1360">
                  <c:v>-2.341764705882353</c:v>
                </c:pt>
                <c:pt idx="1361">
                  <c:v>-1.3141176470588234</c:v>
                </c:pt>
                <c:pt idx="1362">
                  <c:v>-1.2341176470588233</c:v>
                </c:pt>
                <c:pt idx="1363">
                  <c:v>-1.331470588235294</c:v>
                </c:pt>
                <c:pt idx="1364">
                  <c:v>-1.1499999999999999</c:v>
                </c:pt>
                <c:pt idx="1365">
                  <c:v>-1.1400000000000001</c:v>
                </c:pt>
                <c:pt idx="1366">
                  <c:v>-1.6443749999999999</c:v>
                </c:pt>
                <c:pt idx="1367">
                  <c:v>-1.8236363636363635</c:v>
                </c:pt>
                <c:pt idx="1368">
                  <c:v>-1.6627272727272728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174144"/>
        <c:axId val="810435712"/>
      </c:lineChart>
      <c:dateAx>
        <c:axId val="83117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0435712"/>
        <c:crosses val="autoZero"/>
        <c:auto val="1"/>
        <c:lblOffset val="100"/>
        <c:baseTimeUnit val="days"/>
      </c:dateAx>
      <c:valAx>
        <c:axId val="8104357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3117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161924</xdr:colOff>
      <xdr:row>1</xdr:row>
      <xdr:rowOff>85724</xdr:rowOff>
    </xdr:from>
    <xdr:to>
      <xdr:col>40</xdr:col>
      <xdr:colOff>323850</xdr:colOff>
      <xdr:row>33</xdr:row>
      <xdr:rowOff>142875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695324</xdr:colOff>
      <xdr:row>1</xdr:row>
      <xdr:rowOff>95250</xdr:rowOff>
    </xdr:from>
    <xdr:to>
      <xdr:col>33</xdr:col>
      <xdr:colOff>733425</xdr:colOff>
      <xdr:row>30</xdr:row>
      <xdr:rowOff>9525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390524</xdr:colOff>
      <xdr:row>1</xdr:row>
      <xdr:rowOff>133350</xdr:rowOff>
    </xdr:from>
    <xdr:to>
      <xdr:col>50</xdr:col>
      <xdr:colOff>428625</xdr:colOff>
      <xdr:row>30</xdr:row>
      <xdr:rowOff>47625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761999</xdr:colOff>
      <xdr:row>2</xdr:row>
      <xdr:rowOff>0</xdr:rowOff>
    </xdr:from>
    <xdr:to>
      <xdr:col>35</xdr:col>
      <xdr:colOff>38100</xdr:colOff>
      <xdr:row>30</xdr:row>
      <xdr:rowOff>104775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paraujog\Desktop\RENTA%20FIJA\Omar%20Larre\MonitorSintetic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ate_old"/>
      <sheetName val="Remate"/>
      <sheetName val="PostRemate"/>
      <sheetName val="CurvaRA"/>
      <sheetName val="Cartera"/>
      <sheetName val="DatosMercado"/>
      <sheetName val="MonedasBCCh"/>
      <sheetName val="Feriados"/>
      <sheetName val="Aux"/>
      <sheetName val="SWAP_CLP"/>
      <sheetName val="CarryRoll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>
            <v>42571</v>
          </cell>
        </row>
        <row r="3">
          <cell r="B3">
            <v>26104.639999999999</v>
          </cell>
          <cell r="D3">
            <v>42409</v>
          </cell>
        </row>
        <row r="4">
          <cell r="B4">
            <v>653.54999999999995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345"/>
  <sheetViews>
    <sheetView topLeftCell="A2308" workbookViewId="0">
      <selection activeCell="A3" sqref="A3:A2345"/>
    </sheetView>
  </sheetViews>
  <sheetFormatPr baseColWidth="10" defaultRowHeight="15"/>
  <cols>
    <col min="1" max="1" width="10.42578125" style="1" bestFit="1" customWidth="1"/>
    <col min="2" max="2" width="9.5703125" bestFit="1" customWidth="1"/>
    <col min="3" max="3" width="10.42578125" style="8" bestFit="1" customWidth="1"/>
    <col min="4" max="4" width="17" bestFit="1" customWidth="1"/>
    <col min="5" max="5" width="22.42578125" bestFit="1" customWidth="1"/>
    <col min="7" max="7" width="23.42578125" customWidth="1"/>
  </cols>
  <sheetData>
    <row r="1" spans="1:3">
      <c r="B1" t="s">
        <v>4</v>
      </c>
    </row>
    <row r="2" spans="1:3">
      <c r="A2" s="1" t="s">
        <v>0</v>
      </c>
      <c r="B2" t="s">
        <v>6</v>
      </c>
      <c r="C2" s="8" t="s">
        <v>7</v>
      </c>
    </row>
    <row r="3" spans="1:3">
      <c r="A3" s="1">
        <v>42521</v>
      </c>
      <c r="B3">
        <v>11.45</v>
      </c>
      <c r="C3" s="8">
        <v>11.95</v>
      </c>
    </row>
    <row r="4" spans="1:3">
      <c r="A4" s="1">
        <v>42520</v>
      </c>
      <c r="B4">
        <v>11.65</v>
      </c>
      <c r="C4" s="8">
        <v>12.05</v>
      </c>
    </row>
    <row r="5" spans="1:3">
      <c r="A5" s="1">
        <v>42519</v>
      </c>
      <c r="B5" t="s">
        <v>27</v>
      </c>
      <c r="C5" t="s">
        <v>27</v>
      </c>
    </row>
    <row r="6" spans="1:3">
      <c r="A6" s="1">
        <v>42518</v>
      </c>
      <c r="B6" t="s">
        <v>27</v>
      </c>
      <c r="C6" t="s">
        <v>27</v>
      </c>
    </row>
    <row r="7" spans="1:3">
      <c r="A7" s="1">
        <v>42517</v>
      </c>
      <c r="B7">
        <v>11.7</v>
      </c>
      <c r="C7" s="8">
        <v>11.9</v>
      </c>
    </row>
    <row r="8" spans="1:3">
      <c r="A8" s="1">
        <v>42516</v>
      </c>
      <c r="B8">
        <v>11.88</v>
      </c>
      <c r="C8" s="8">
        <v>12.41</v>
      </c>
    </row>
    <row r="9" spans="1:3">
      <c r="A9" s="1">
        <v>42515</v>
      </c>
      <c r="B9">
        <v>11.75</v>
      </c>
      <c r="C9" s="8">
        <v>12.05</v>
      </c>
    </row>
    <row r="10" spans="1:3">
      <c r="A10" s="1">
        <v>42514</v>
      </c>
      <c r="B10">
        <v>11.7</v>
      </c>
      <c r="C10" s="8">
        <v>11.9</v>
      </c>
    </row>
    <row r="11" spans="1:3">
      <c r="A11" s="1">
        <v>42513</v>
      </c>
      <c r="B11">
        <v>11.75</v>
      </c>
      <c r="C11" s="8">
        <v>12.25</v>
      </c>
    </row>
    <row r="12" spans="1:3">
      <c r="A12" s="1">
        <v>42512</v>
      </c>
      <c r="B12" t="s">
        <v>27</v>
      </c>
      <c r="C12" t="s">
        <v>27</v>
      </c>
    </row>
    <row r="13" spans="1:3">
      <c r="A13" s="1">
        <v>42511</v>
      </c>
      <c r="B13" t="s">
        <v>27</v>
      </c>
      <c r="C13" t="s">
        <v>27</v>
      </c>
    </row>
    <row r="14" spans="1:3">
      <c r="A14" s="1">
        <v>42510</v>
      </c>
      <c r="B14">
        <v>11.8</v>
      </c>
      <c r="C14" s="8">
        <v>12.3</v>
      </c>
    </row>
    <row r="15" spans="1:3">
      <c r="A15" s="1">
        <v>42509</v>
      </c>
      <c r="B15">
        <v>12.3</v>
      </c>
      <c r="C15" s="8">
        <v>12.6</v>
      </c>
    </row>
    <row r="16" spans="1:3">
      <c r="A16" s="1">
        <v>42508</v>
      </c>
      <c r="B16">
        <v>12.2</v>
      </c>
      <c r="C16" s="8">
        <v>12.4</v>
      </c>
    </row>
    <row r="17" spans="1:3">
      <c r="A17" s="1">
        <v>42507</v>
      </c>
      <c r="B17">
        <v>12.2</v>
      </c>
      <c r="C17" s="8">
        <v>12.4</v>
      </c>
    </row>
    <row r="18" spans="1:3">
      <c r="A18" s="1">
        <v>42506</v>
      </c>
      <c r="B18">
        <v>12.3</v>
      </c>
      <c r="C18" s="8">
        <v>12.8</v>
      </c>
    </row>
    <row r="19" spans="1:3">
      <c r="A19" s="1">
        <v>42505</v>
      </c>
      <c r="B19" t="s">
        <v>27</v>
      </c>
      <c r="C19" t="s">
        <v>27</v>
      </c>
    </row>
    <row r="20" spans="1:3">
      <c r="A20" s="1">
        <v>42504</v>
      </c>
      <c r="B20" t="s">
        <v>27</v>
      </c>
      <c r="C20" t="s">
        <v>27</v>
      </c>
    </row>
    <row r="21" spans="1:3">
      <c r="A21" s="1">
        <v>42503</v>
      </c>
      <c r="B21">
        <v>12.35</v>
      </c>
      <c r="C21" s="8">
        <v>12.75</v>
      </c>
    </row>
    <row r="22" spans="1:3">
      <c r="A22" s="1">
        <v>42502</v>
      </c>
      <c r="B22">
        <v>12.26</v>
      </c>
      <c r="C22" s="8">
        <v>12.56</v>
      </c>
    </row>
    <row r="23" spans="1:3">
      <c r="A23" s="1">
        <v>42501</v>
      </c>
      <c r="B23">
        <v>11.6</v>
      </c>
      <c r="C23" s="8">
        <v>12.1</v>
      </c>
    </row>
    <row r="24" spans="1:3">
      <c r="A24" s="1">
        <v>42500</v>
      </c>
      <c r="B24">
        <v>11.65</v>
      </c>
      <c r="C24" s="8">
        <v>12.15</v>
      </c>
    </row>
    <row r="25" spans="1:3">
      <c r="A25" s="1">
        <v>42499</v>
      </c>
      <c r="B25">
        <v>11.45</v>
      </c>
      <c r="C25" s="8">
        <v>11.95</v>
      </c>
    </row>
    <row r="26" spans="1:3">
      <c r="A26" s="1">
        <v>42498</v>
      </c>
      <c r="B26" t="s">
        <v>27</v>
      </c>
      <c r="C26" t="s">
        <v>27</v>
      </c>
    </row>
    <row r="27" spans="1:3">
      <c r="A27" s="1">
        <v>42497</v>
      </c>
      <c r="B27" t="s">
        <v>27</v>
      </c>
      <c r="C27" t="s">
        <v>27</v>
      </c>
    </row>
    <row r="28" spans="1:3">
      <c r="A28" s="1">
        <v>42496</v>
      </c>
      <c r="B28">
        <v>11.45</v>
      </c>
      <c r="C28" s="8">
        <v>11.89</v>
      </c>
    </row>
    <row r="29" spans="1:3">
      <c r="A29" s="1">
        <v>42495</v>
      </c>
      <c r="B29">
        <v>11.35</v>
      </c>
      <c r="C29" s="8">
        <v>11.85</v>
      </c>
    </row>
    <row r="30" spans="1:3">
      <c r="A30" s="1">
        <v>42494</v>
      </c>
      <c r="B30">
        <v>10.98</v>
      </c>
      <c r="C30" s="8">
        <v>11.28</v>
      </c>
    </row>
    <row r="31" spans="1:3">
      <c r="A31" s="1">
        <v>42493</v>
      </c>
      <c r="B31">
        <v>11</v>
      </c>
      <c r="C31" s="8">
        <v>11.6</v>
      </c>
    </row>
    <row r="32" spans="1:3">
      <c r="A32" s="1">
        <v>42492</v>
      </c>
      <c r="B32">
        <v>10.9</v>
      </c>
      <c r="C32" s="8">
        <v>11.4</v>
      </c>
    </row>
    <row r="33" spans="1:3">
      <c r="A33" s="1">
        <v>42491</v>
      </c>
      <c r="B33" t="s">
        <v>27</v>
      </c>
      <c r="C33" t="s">
        <v>27</v>
      </c>
    </row>
    <row r="34" spans="1:3">
      <c r="A34" s="1">
        <v>42490</v>
      </c>
      <c r="B34" t="s">
        <v>27</v>
      </c>
      <c r="C34" t="s">
        <v>27</v>
      </c>
    </row>
    <row r="35" spans="1:3">
      <c r="A35" s="1">
        <v>42489</v>
      </c>
      <c r="B35">
        <v>11.05</v>
      </c>
      <c r="C35" s="8">
        <v>11.25</v>
      </c>
    </row>
    <row r="36" spans="1:3">
      <c r="A36" s="1">
        <v>42488</v>
      </c>
      <c r="B36">
        <v>10.5</v>
      </c>
      <c r="C36" s="8">
        <v>11.5</v>
      </c>
    </row>
    <row r="37" spans="1:3">
      <c r="A37" s="1">
        <v>42487</v>
      </c>
      <c r="B37">
        <v>11.1</v>
      </c>
      <c r="C37" s="8">
        <v>11.6</v>
      </c>
    </row>
    <row r="38" spans="1:3">
      <c r="A38" s="1">
        <v>42486</v>
      </c>
      <c r="B38">
        <v>11.12</v>
      </c>
      <c r="C38" s="8">
        <v>11.42</v>
      </c>
    </row>
    <row r="39" spans="1:3">
      <c r="A39" s="1">
        <v>42485</v>
      </c>
      <c r="B39">
        <v>10.98</v>
      </c>
      <c r="C39" s="8">
        <v>11.28</v>
      </c>
    </row>
    <row r="40" spans="1:3">
      <c r="A40" s="1">
        <v>42484</v>
      </c>
      <c r="B40" t="s">
        <v>27</v>
      </c>
      <c r="C40" t="s">
        <v>27</v>
      </c>
    </row>
    <row r="41" spans="1:3">
      <c r="A41" s="1">
        <v>42483</v>
      </c>
      <c r="B41" t="s">
        <v>27</v>
      </c>
      <c r="C41" t="s">
        <v>27</v>
      </c>
    </row>
    <row r="42" spans="1:3">
      <c r="A42" s="1">
        <v>42482</v>
      </c>
      <c r="B42">
        <v>11.18</v>
      </c>
      <c r="C42" s="8">
        <v>11.38</v>
      </c>
    </row>
    <row r="43" spans="1:3">
      <c r="A43" s="1">
        <v>42481</v>
      </c>
      <c r="B43">
        <v>10.9</v>
      </c>
      <c r="C43" s="8">
        <v>11.3</v>
      </c>
    </row>
    <row r="44" spans="1:3">
      <c r="A44" s="1">
        <v>42480</v>
      </c>
      <c r="B44">
        <v>10.7</v>
      </c>
      <c r="C44" s="8">
        <v>11.2</v>
      </c>
    </row>
    <row r="45" spans="1:3">
      <c r="A45" s="1">
        <v>42479</v>
      </c>
      <c r="B45">
        <v>10.85</v>
      </c>
      <c r="C45" s="8">
        <v>11.15</v>
      </c>
    </row>
    <row r="46" spans="1:3">
      <c r="A46" s="1">
        <v>42478</v>
      </c>
      <c r="B46">
        <v>11.2</v>
      </c>
      <c r="C46" s="8">
        <v>11.5</v>
      </c>
    </row>
    <row r="47" spans="1:3">
      <c r="A47" s="1">
        <v>42477</v>
      </c>
      <c r="B47" t="s">
        <v>27</v>
      </c>
      <c r="C47" t="s">
        <v>27</v>
      </c>
    </row>
    <row r="48" spans="1:3">
      <c r="A48" s="1">
        <v>42476</v>
      </c>
      <c r="B48" t="s">
        <v>27</v>
      </c>
      <c r="C48" t="s">
        <v>27</v>
      </c>
    </row>
    <row r="49" spans="1:3">
      <c r="A49" s="1">
        <v>42475</v>
      </c>
      <c r="B49">
        <v>11.25</v>
      </c>
      <c r="C49" s="8">
        <v>11.75</v>
      </c>
    </row>
    <row r="50" spans="1:3">
      <c r="A50" s="1">
        <v>42474</v>
      </c>
      <c r="B50">
        <v>11.35</v>
      </c>
      <c r="C50" s="8">
        <v>11.65</v>
      </c>
    </row>
    <row r="51" spans="1:3">
      <c r="A51" s="1">
        <v>42473</v>
      </c>
      <c r="B51">
        <v>11.32</v>
      </c>
      <c r="C51" s="8">
        <v>11.62</v>
      </c>
    </row>
    <row r="52" spans="1:3">
      <c r="A52" s="1">
        <v>42472</v>
      </c>
      <c r="B52">
        <v>11.57</v>
      </c>
      <c r="C52" s="8">
        <v>11.97</v>
      </c>
    </row>
    <row r="53" spans="1:3">
      <c r="A53" s="1">
        <v>42471</v>
      </c>
      <c r="B53">
        <v>11.7</v>
      </c>
      <c r="C53" s="8">
        <v>12</v>
      </c>
    </row>
    <row r="54" spans="1:3">
      <c r="A54" s="1">
        <v>42470</v>
      </c>
      <c r="B54" t="s">
        <v>27</v>
      </c>
      <c r="C54" t="s">
        <v>27</v>
      </c>
    </row>
    <row r="55" spans="1:3">
      <c r="A55" s="1">
        <v>42469</v>
      </c>
      <c r="B55" t="s">
        <v>27</v>
      </c>
      <c r="C55" t="s">
        <v>27</v>
      </c>
    </row>
    <row r="56" spans="1:3">
      <c r="A56" s="1">
        <v>42468</v>
      </c>
      <c r="B56">
        <v>11.85</v>
      </c>
      <c r="C56" s="8">
        <v>12.15</v>
      </c>
    </row>
    <row r="57" spans="1:3">
      <c r="A57" s="1">
        <v>42467</v>
      </c>
      <c r="B57">
        <v>11.84</v>
      </c>
      <c r="C57" s="8">
        <v>12.14</v>
      </c>
    </row>
    <row r="58" spans="1:3">
      <c r="A58" s="1">
        <v>42466</v>
      </c>
      <c r="B58">
        <v>11.45</v>
      </c>
      <c r="C58" s="8">
        <v>11.95</v>
      </c>
    </row>
    <row r="59" spans="1:3">
      <c r="A59" s="1">
        <v>42465</v>
      </c>
      <c r="B59">
        <v>11.05</v>
      </c>
      <c r="C59" s="8">
        <v>11.45</v>
      </c>
    </row>
    <row r="60" spans="1:3">
      <c r="A60" s="1">
        <v>42464</v>
      </c>
      <c r="B60">
        <v>11.05</v>
      </c>
      <c r="C60" s="8">
        <v>11.45</v>
      </c>
    </row>
    <row r="61" spans="1:3">
      <c r="A61" s="1">
        <v>42463</v>
      </c>
      <c r="B61" t="s">
        <v>27</v>
      </c>
      <c r="C61" t="s">
        <v>27</v>
      </c>
    </row>
    <row r="62" spans="1:3">
      <c r="A62" s="1">
        <v>42462</v>
      </c>
      <c r="B62" t="s">
        <v>27</v>
      </c>
      <c r="C62" t="s">
        <v>27</v>
      </c>
    </row>
    <row r="63" spans="1:3">
      <c r="A63" s="1">
        <v>42461</v>
      </c>
      <c r="B63">
        <v>11.25</v>
      </c>
      <c r="C63" s="8">
        <v>11.55</v>
      </c>
    </row>
    <row r="64" spans="1:3">
      <c r="A64" s="1">
        <v>42460</v>
      </c>
      <c r="B64">
        <v>11.28</v>
      </c>
      <c r="C64" s="8">
        <v>11.58</v>
      </c>
    </row>
    <row r="65" spans="1:3">
      <c r="A65" s="1">
        <v>42459</v>
      </c>
      <c r="B65">
        <v>11.45</v>
      </c>
      <c r="C65" s="8">
        <v>11.94</v>
      </c>
    </row>
    <row r="66" spans="1:3">
      <c r="A66" s="1">
        <v>42458</v>
      </c>
      <c r="B66">
        <v>11.63</v>
      </c>
      <c r="C66" s="8">
        <v>12.13</v>
      </c>
    </row>
    <row r="67" spans="1:3">
      <c r="A67" s="1">
        <v>42457</v>
      </c>
      <c r="B67">
        <v>12</v>
      </c>
      <c r="C67" s="8">
        <v>12.2</v>
      </c>
    </row>
    <row r="68" spans="1:3">
      <c r="A68" s="1">
        <v>42456</v>
      </c>
      <c r="B68" t="s">
        <v>27</v>
      </c>
      <c r="C68" t="s">
        <v>27</v>
      </c>
    </row>
    <row r="69" spans="1:3">
      <c r="A69" s="1">
        <v>42455</v>
      </c>
      <c r="B69" t="s">
        <v>27</v>
      </c>
      <c r="C69" t="s">
        <v>27</v>
      </c>
    </row>
    <row r="70" spans="1:3">
      <c r="A70" s="1">
        <v>42454</v>
      </c>
      <c r="B70">
        <v>12</v>
      </c>
      <c r="C70" s="8">
        <v>12.5</v>
      </c>
    </row>
    <row r="71" spans="1:3">
      <c r="A71" s="1">
        <v>42453</v>
      </c>
      <c r="B71">
        <v>12.7</v>
      </c>
      <c r="C71" s="8">
        <v>13.7</v>
      </c>
    </row>
    <row r="72" spans="1:3">
      <c r="A72" s="1">
        <v>42452</v>
      </c>
      <c r="B72">
        <v>12.4</v>
      </c>
      <c r="C72" s="8">
        <v>12.8</v>
      </c>
    </row>
    <row r="73" spans="1:3">
      <c r="A73" s="1">
        <v>42451</v>
      </c>
      <c r="B73">
        <v>12.4</v>
      </c>
      <c r="C73" s="8">
        <v>12.75</v>
      </c>
    </row>
    <row r="74" spans="1:3">
      <c r="A74" s="1">
        <v>42450</v>
      </c>
      <c r="B74">
        <v>12.25</v>
      </c>
      <c r="C74" s="8">
        <v>12.55</v>
      </c>
    </row>
    <row r="75" spans="1:3">
      <c r="A75" s="1">
        <v>42449</v>
      </c>
      <c r="B75" t="s">
        <v>27</v>
      </c>
      <c r="C75" t="s">
        <v>27</v>
      </c>
    </row>
    <row r="76" spans="1:3">
      <c r="A76" s="1">
        <v>42448</v>
      </c>
      <c r="B76" t="s">
        <v>27</v>
      </c>
      <c r="C76" t="s">
        <v>27</v>
      </c>
    </row>
    <row r="77" spans="1:3">
      <c r="A77" s="1">
        <v>42447</v>
      </c>
      <c r="B77">
        <v>12.55</v>
      </c>
      <c r="C77" s="8">
        <v>13.05</v>
      </c>
    </row>
    <row r="78" spans="1:3">
      <c r="A78" s="1">
        <v>42446</v>
      </c>
      <c r="B78">
        <v>12.7</v>
      </c>
      <c r="C78" s="8">
        <v>13.7</v>
      </c>
    </row>
    <row r="79" spans="1:3">
      <c r="A79" s="1">
        <v>42445</v>
      </c>
      <c r="B79">
        <v>12.93</v>
      </c>
      <c r="C79" s="8">
        <v>13.4</v>
      </c>
    </row>
    <row r="80" spans="1:3">
      <c r="A80" s="1">
        <v>42444</v>
      </c>
      <c r="B80">
        <v>13</v>
      </c>
      <c r="C80" s="8">
        <v>13.3</v>
      </c>
    </row>
    <row r="81" spans="1:3">
      <c r="A81" s="1">
        <v>42443</v>
      </c>
      <c r="B81">
        <v>12.7</v>
      </c>
      <c r="C81" s="8">
        <v>13.7</v>
      </c>
    </row>
    <row r="82" spans="1:3">
      <c r="A82" s="1">
        <v>42442</v>
      </c>
      <c r="B82" t="s">
        <v>27</v>
      </c>
      <c r="C82" t="s">
        <v>27</v>
      </c>
    </row>
    <row r="83" spans="1:3">
      <c r="A83" s="1">
        <v>42441</v>
      </c>
      <c r="B83" t="s">
        <v>27</v>
      </c>
      <c r="C83" t="s">
        <v>27</v>
      </c>
    </row>
    <row r="84" spans="1:3">
      <c r="A84" s="1">
        <v>42440</v>
      </c>
      <c r="B84">
        <v>12.37</v>
      </c>
      <c r="C84" s="8">
        <v>12.87</v>
      </c>
    </row>
    <row r="85" spans="1:3">
      <c r="A85" s="1">
        <v>42439</v>
      </c>
      <c r="B85">
        <v>12.3</v>
      </c>
      <c r="C85" s="8">
        <v>12.7</v>
      </c>
    </row>
    <row r="86" spans="1:3">
      <c r="A86" s="1">
        <v>42438</v>
      </c>
      <c r="B86">
        <v>12.19</v>
      </c>
      <c r="C86" s="8">
        <v>12.69</v>
      </c>
    </row>
    <row r="87" spans="1:3">
      <c r="A87" s="1">
        <v>42437</v>
      </c>
      <c r="B87">
        <v>12.84</v>
      </c>
      <c r="C87" s="8">
        <v>13.14</v>
      </c>
    </row>
    <row r="88" spans="1:3">
      <c r="A88" s="1">
        <v>42436</v>
      </c>
      <c r="B88">
        <v>13.65</v>
      </c>
      <c r="C88" s="8">
        <v>13.95</v>
      </c>
    </row>
    <row r="89" spans="1:3">
      <c r="A89" s="1">
        <v>42435</v>
      </c>
      <c r="B89" t="s">
        <v>27</v>
      </c>
      <c r="C89" t="s">
        <v>27</v>
      </c>
    </row>
    <row r="90" spans="1:3">
      <c r="A90" s="1">
        <v>42434</v>
      </c>
      <c r="B90" t="s">
        <v>27</v>
      </c>
      <c r="C90" t="s">
        <v>27</v>
      </c>
    </row>
    <row r="91" spans="1:3">
      <c r="A91" s="1">
        <v>42433</v>
      </c>
      <c r="B91">
        <v>12.9</v>
      </c>
      <c r="C91" s="8">
        <v>13.4</v>
      </c>
    </row>
    <row r="92" spans="1:3">
      <c r="A92" s="1">
        <v>42432</v>
      </c>
      <c r="B92">
        <v>13.05</v>
      </c>
      <c r="C92" s="8">
        <v>13.55</v>
      </c>
    </row>
    <row r="93" spans="1:3">
      <c r="A93" s="1">
        <v>42431</v>
      </c>
      <c r="B93">
        <v>13.01</v>
      </c>
      <c r="C93" s="8">
        <v>13.31</v>
      </c>
    </row>
    <row r="94" spans="1:3">
      <c r="A94" s="1">
        <v>42430</v>
      </c>
      <c r="B94">
        <v>13.65</v>
      </c>
      <c r="C94" s="8">
        <v>13.6</v>
      </c>
    </row>
    <row r="95" spans="1:3">
      <c r="A95" s="1">
        <v>42429</v>
      </c>
      <c r="B95">
        <v>13.6</v>
      </c>
      <c r="C95" s="8">
        <v>13.9</v>
      </c>
    </row>
    <row r="96" spans="1:3">
      <c r="A96" s="1">
        <v>42428</v>
      </c>
      <c r="B96" t="s">
        <v>27</v>
      </c>
      <c r="C96" t="s">
        <v>27</v>
      </c>
    </row>
    <row r="97" spans="1:3">
      <c r="A97" s="1">
        <v>42427</v>
      </c>
      <c r="B97" t="s">
        <v>27</v>
      </c>
      <c r="C97" t="s">
        <v>27</v>
      </c>
    </row>
    <row r="98" spans="1:3">
      <c r="A98" s="1">
        <v>42426</v>
      </c>
      <c r="B98">
        <v>13.05</v>
      </c>
      <c r="C98" s="8">
        <v>13.25</v>
      </c>
    </row>
    <row r="99" spans="1:3">
      <c r="A99" s="1">
        <v>42425</v>
      </c>
      <c r="B99">
        <v>13.4</v>
      </c>
      <c r="C99" s="8">
        <v>13.7</v>
      </c>
    </row>
    <row r="100" spans="1:3">
      <c r="A100" s="1">
        <v>42424</v>
      </c>
      <c r="B100">
        <v>13.8</v>
      </c>
      <c r="C100" s="8">
        <v>14.1</v>
      </c>
    </row>
    <row r="101" spans="1:3">
      <c r="A101" s="1">
        <v>42423</v>
      </c>
      <c r="B101">
        <v>13.2</v>
      </c>
      <c r="C101" s="8">
        <v>13.7</v>
      </c>
    </row>
    <row r="102" spans="1:3">
      <c r="A102" s="1">
        <v>42422</v>
      </c>
      <c r="B102">
        <v>13.35</v>
      </c>
      <c r="C102" s="8">
        <v>13.85</v>
      </c>
    </row>
    <row r="103" spans="1:3">
      <c r="A103" s="1">
        <v>42421</v>
      </c>
      <c r="B103" t="s">
        <v>27</v>
      </c>
      <c r="C103" t="s">
        <v>27</v>
      </c>
    </row>
    <row r="104" spans="1:3">
      <c r="A104" s="1">
        <v>42420</v>
      </c>
      <c r="B104" t="s">
        <v>27</v>
      </c>
      <c r="C104" t="s">
        <v>27</v>
      </c>
    </row>
    <row r="105" spans="1:3">
      <c r="A105" s="1">
        <v>42419</v>
      </c>
      <c r="B105">
        <v>13.2</v>
      </c>
      <c r="C105" s="8">
        <v>13.7</v>
      </c>
    </row>
    <row r="106" spans="1:3">
      <c r="A106" s="1">
        <v>42418</v>
      </c>
      <c r="B106">
        <v>13.2</v>
      </c>
      <c r="C106" s="8">
        <v>13.7</v>
      </c>
    </row>
    <row r="107" spans="1:3">
      <c r="A107" s="1">
        <v>42417</v>
      </c>
      <c r="B107">
        <v>13.2</v>
      </c>
      <c r="C107" s="8">
        <v>13.7</v>
      </c>
    </row>
    <row r="108" spans="1:3">
      <c r="A108" s="1">
        <v>42416</v>
      </c>
      <c r="B108">
        <v>14.2</v>
      </c>
      <c r="C108" s="8">
        <v>14.5</v>
      </c>
    </row>
    <row r="109" spans="1:3">
      <c r="A109" s="1">
        <v>42415</v>
      </c>
      <c r="B109">
        <v>13.85</v>
      </c>
      <c r="C109" s="8">
        <v>14.05</v>
      </c>
    </row>
    <row r="110" spans="1:3">
      <c r="A110" s="1">
        <v>42414</v>
      </c>
      <c r="B110" t="s">
        <v>27</v>
      </c>
      <c r="C110" t="s">
        <v>27</v>
      </c>
    </row>
    <row r="111" spans="1:3">
      <c r="A111" s="1">
        <v>42413</v>
      </c>
      <c r="B111" t="s">
        <v>27</v>
      </c>
      <c r="C111" t="s">
        <v>27</v>
      </c>
    </row>
    <row r="112" spans="1:3">
      <c r="A112" s="1">
        <v>42412</v>
      </c>
      <c r="B112">
        <v>13.7</v>
      </c>
      <c r="C112" s="8">
        <v>14.2</v>
      </c>
    </row>
    <row r="113" spans="1:3">
      <c r="A113" s="1">
        <v>42411</v>
      </c>
      <c r="B113">
        <v>13.75</v>
      </c>
      <c r="C113" s="8">
        <v>14.15</v>
      </c>
    </row>
    <row r="114" spans="1:3">
      <c r="A114" s="1">
        <v>42410</v>
      </c>
      <c r="B114">
        <v>13.7</v>
      </c>
      <c r="C114" s="8">
        <v>14.1</v>
      </c>
    </row>
    <row r="115" spans="1:3">
      <c r="A115" s="1">
        <v>42409</v>
      </c>
      <c r="B115">
        <v>13.7</v>
      </c>
      <c r="C115" s="8">
        <v>14.2</v>
      </c>
    </row>
    <row r="116" spans="1:3">
      <c r="A116" s="1">
        <v>42408</v>
      </c>
      <c r="B116">
        <v>13.8</v>
      </c>
      <c r="C116" s="8">
        <v>14.3</v>
      </c>
    </row>
    <row r="117" spans="1:3">
      <c r="A117" s="1">
        <v>42407</v>
      </c>
      <c r="B117" t="s">
        <v>27</v>
      </c>
      <c r="C117" t="s">
        <v>27</v>
      </c>
    </row>
    <row r="118" spans="1:3">
      <c r="A118" s="1">
        <v>42406</v>
      </c>
      <c r="B118" t="s">
        <v>27</v>
      </c>
      <c r="C118" t="s">
        <v>27</v>
      </c>
    </row>
    <row r="119" spans="1:3">
      <c r="A119" s="1">
        <v>42405</v>
      </c>
      <c r="B119">
        <v>13.45</v>
      </c>
      <c r="C119" s="8">
        <v>13.85</v>
      </c>
    </row>
    <row r="120" spans="1:3">
      <c r="A120" s="1">
        <v>42404</v>
      </c>
      <c r="B120">
        <v>13.2</v>
      </c>
      <c r="C120" s="8">
        <v>13.9</v>
      </c>
    </row>
    <row r="121" spans="1:3">
      <c r="A121" s="1">
        <v>42403</v>
      </c>
      <c r="B121">
        <v>13.2</v>
      </c>
      <c r="C121" s="8">
        <v>13.7</v>
      </c>
    </row>
    <row r="122" spans="1:3">
      <c r="A122" s="1">
        <v>42402</v>
      </c>
      <c r="B122">
        <v>13.07</v>
      </c>
      <c r="C122" s="8">
        <v>14</v>
      </c>
    </row>
    <row r="123" spans="1:3">
      <c r="A123" s="1">
        <v>42401</v>
      </c>
      <c r="B123">
        <v>13.55</v>
      </c>
      <c r="C123" s="8">
        <v>13.95</v>
      </c>
    </row>
    <row r="124" spans="1:3">
      <c r="A124" s="1">
        <v>42400</v>
      </c>
      <c r="B124" t="s">
        <v>27</v>
      </c>
      <c r="C124" t="s">
        <v>27</v>
      </c>
    </row>
    <row r="125" spans="1:3">
      <c r="A125" s="1">
        <v>42399</v>
      </c>
      <c r="B125" t="s">
        <v>27</v>
      </c>
      <c r="C125" t="s">
        <v>27</v>
      </c>
    </row>
    <row r="126" spans="1:3">
      <c r="A126" s="1">
        <v>42398</v>
      </c>
      <c r="B126">
        <v>13.3</v>
      </c>
      <c r="C126" s="8">
        <v>13.8</v>
      </c>
    </row>
    <row r="127" spans="1:3">
      <c r="A127" s="1">
        <v>42397</v>
      </c>
      <c r="B127">
        <v>13.4</v>
      </c>
      <c r="C127" s="8">
        <v>13.9</v>
      </c>
    </row>
    <row r="128" spans="1:3">
      <c r="A128" s="1">
        <v>42396</v>
      </c>
      <c r="B128">
        <v>13.5</v>
      </c>
      <c r="C128" s="8">
        <v>14</v>
      </c>
    </row>
    <row r="129" spans="1:3">
      <c r="A129" s="1">
        <v>42395</v>
      </c>
      <c r="B129">
        <v>13.6</v>
      </c>
      <c r="C129" s="8">
        <v>14.2</v>
      </c>
    </row>
    <row r="130" spans="1:3">
      <c r="A130" s="1">
        <v>42394</v>
      </c>
      <c r="B130">
        <v>13.3</v>
      </c>
      <c r="C130" s="8">
        <v>13.4</v>
      </c>
    </row>
    <row r="131" spans="1:3">
      <c r="A131" s="1">
        <v>42393</v>
      </c>
      <c r="B131" t="s">
        <v>27</v>
      </c>
      <c r="C131" t="s">
        <v>27</v>
      </c>
    </row>
    <row r="132" spans="1:3">
      <c r="A132" s="1">
        <v>42392</v>
      </c>
      <c r="B132" t="s">
        <v>27</v>
      </c>
      <c r="C132" t="s">
        <v>27</v>
      </c>
    </row>
    <row r="133" spans="1:3">
      <c r="A133" s="1">
        <v>42391</v>
      </c>
      <c r="B133">
        <v>13.25</v>
      </c>
      <c r="C133" s="8">
        <v>13.65</v>
      </c>
    </row>
    <row r="134" spans="1:3">
      <c r="A134" s="1">
        <v>42390</v>
      </c>
      <c r="B134">
        <v>13.5</v>
      </c>
      <c r="C134" s="8">
        <v>14</v>
      </c>
    </row>
    <row r="135" spans="1:3">
      <c r="A135" s="1">
        <v>42389</v>
      </c>
      <c r="B135">
        <v>13.75</v>
      </c>
      <c r="C135" s="8">
        <v>14.15</v>
      </c>
    </row>
    <row r="136" spans="1:3">
      <c r="A136" s="1">
        <v>42388</v>
      </c>
      <c r="B136">
        <v>13.7</v>
      </c>
      <c r="C136" s="8">
        <v>14.1</v>
      </c>
    </row>
    <row r="137" spans="1:3">
      <c r="A137" s="1">
        <v>42387</v>
      </c>
      <c r="B137">
        <v>14</v>
      </c>
      <c r="C137" s="8">
        <v>14.3</v>
      </c>
    </row>
    <row r="138" spans="1:3">
      <c r="A138" s="1">
        <v>42386</v>
      </c>
      <c r="B138" t="s">
        <v>27</v>
      </c>
      <c r="C138" t="s">
        <v>27</v>
      </c>
    </row>
    <row r="139" spans="1:3">
      <c r="A139" s="1">
        <v>42385</v>
      </c>
      <c r="B139" t="s">
        <v>27</v>
      </c>
      <c r="C139" t="s">
        <v>27</v>
      </c>
    </row>
    <row r="140" spans="1:3">
      <c r="A140" s="1">
        <v>42384</v>
      </c>
      <c r="B140">
        <v>13.8</v>
      </c>
      <c r="C140" s="8">
        <v>14.4</v>
      </c>
    </row>
    <row r="141" spans="1:3">
      <c r="A141" s="1">
        <v>42383</v>
      </c>
      <c r="B141">
        <v>14.15</v>
      </c>
      <c r="C141" s="8">
        <v>14.35</v>
      </c>
    </row>
    <row r="142" spans="1:3">
      <c r="A142" s="1">
        <v>42382</v>
      </c>
      <c r="B142">
        <v>14.01</v>
      </c>
      <c r="C142" s="8">
        <v>14.31</v>
      </c>
    </row>
    <row r="143" spans="1:3">
      <c r="A143" s="1">
        <v>42381</v>
      </c>
      <c r="B143">
        <v>14.25</v>
      </c>
      <c r="C143" s="8">
        <v>14.7</v>
      </c>
    </row>
    <row r="144" spans="1:3">
      <c r="A144" s="1">
        <v>42380</v>
      </c>
      <c r="B144">
        <v>13.65</v>
      </c>
      <c r="C144" s="8">
        <v>14.15</v>
      </c>
    </row>
    <row r="145" spans="1:3">
      <c r="A145" s="1">
        <v>42379</v>
      </c>
      <c r="B145" t="s">
        <v>27</v>
      </c>
      <c r="C145" t="s">
        <v>27</v>
      </c>
    </row>
    <row r="146" spans="1:3">
      <c r="A146" s="1">
        <v>42378</v>
      </c>
      <c r="B146" t="s">
        <v>27</v>
      </c>
      <c r="C146" t="s">
        <v>27</v>
      </c>
    </row>
    <row r="147" spans="1:3">
      <c r="A147" s="1">
        <v>42377</v>
      </c>
      <c r="B147">
        <v>13.8</v>
      </c>
      <c r="C147" s="8">
        <v>14.3</v>
      </c>
    </row>
    <row r="148" spans="1:3">
      <c r="A148" s="1">
        <v>42376</v>
      </c>
      <c r="B148">
        <v>14.05</v>
      </c>
      <c r="C148" s="8">
        <v>14.55</v>
      </c>
    </row>
    <row r="149" spans="1:3">
      <c r="A149" s="1">
        <v>42375</v>
      </c>
      <c r="B149">
        <v>13.75</v>
      </c>
      <c r="C149" s="8">
        <v>14.45</v>
      </c>
    </row>
    <row r="150" spans="1:3">
      <c r="A150" s="1">
        <v>42374</v>
      </c>
      <c r="B150">
        <v>13.37</v>
      </c>
      <c r="C150" s="8">
        <v>13.63</v>
      </c>
    </row>
    <row r="151" spans="1:3">
      <c r="A151" s="1">
        <v>42373</v>
      </c>
      <c r="B151">
        <v>13.4</v>
      </c>
      <c r="C151" s="8">
        <v>14</v>
      </c>
    </row>
    <row r="152" spans="1:3">
      <c r="A152" s="1">
        <v>42372</v>
      </c>
      <c r="B152" t="s">
        <v>27</v>
      </c>
      <c r="C152" t="s">
        <v>27</v>
      </c>
    </row>
    <row r="153" spans="1:3">
      <c r="A153" s="1">
        <v>42371</v>
      </c>
      <c r="B153" t="s">
        <v>27</v>
      </c>
      <c r="C153" t="s">
        <v>27</v>
      </c>
    </row>
    <row r="154" spans="1:3">
      <c r="A154" s="1">
        <v>42370</v>
      </c>
      <c r="B154">
        <v>12.55</v>
      </c>
      <c r="C154" s="8">
        <v>13.8</v>
      </c>
    </row>
    <row r="155" spans="1:3">
      <c r="A155" s="1">
        <v>42369</v>
      </c>
      <c r="B155">
        <v>13.25</v>
      </c>
      <c r="C155" s="8">
        <v>13.95</v>
      </c>
    </row>
    <row r="156" spans="1:3">
      <c r="A156" s="1">
        <v>42368</v>
      </c>
      <c r="B156">
        <v>13.25</v>
      </c>
      <c r="C156" s="8">
        <v>14.1</v>
      </c>
    </row>
    <row r="157" spans="1:3">
      <c r="A157" s="1">
        <v>42367</v>
      </c>
      <c r="B157">
        <v>13.2</v>
      </c>
      <c r="C157" s="8">
        <v>13.7</v>
      </c>
    </row>
    <row r="158" spans="1:3">
      <c r="A158" s="1">
        <v>42366</v>
      </c>
      <c r="B158">
        <v>12.8</v>
      </c>
      <c r="C158" s="8">
        <v>13.1</v>
      </c>
    </row>
    <row r="159" spans="1:3">
      <c r="A159" s="1">
        <v>42365</v>
      </c>
      <c r="B159" t="s">
        <v>27</v>
      </c>
      <c r="C159" t="s">
        <v>27</v>
      </c>
    </row>
    <row r="160" spans="1:3">
      <c r="A160" s="1">
        <v>42364</v>
      </c>
      <c r="B160" t="s">
        <v>27</v>
      </c>
      <c r="C160" t="s">
        <v>27</v>
      </c>
    </row>
    <row r="161" spans="1:3">
      <c r="A161" s="1">
        <v>42363</v>
      </c>
      <c r="B161">
        <v>12.8</v>
      </c>
      <c r="C161" s="8">
        <v>13.2</v>
      </c>
    </row>
    <row r="162" spans="1:3">
      <c r="A162" s="1">
        <v>42362</v>
      </c>
      <c r="B162">
        <v>13.1</v>
      </c>
      <c r="C162" s="8">
        <v>13.3</v>
      </c>
    </row>
    <row r="163" spans="1:3">
      <c r="A163" s="1">
        <v>42361</v>
      </c>
      <c r="B163">
        <v>12.95</v>
      </c>
      <c r="C163" s="8">
        <v>13.25</v>
      </c>
    </row>
    <row r="164" spans="1:3">
      <c r="A164" s="1">
        <v>42360</v>
      </c>
      <c r="B164">
        <v>12.75</v>
      </c>
      <c r="C164" s="8">
        <v>14.05</v>
      </c>
    </row>
    <row r="165" spans="1:3">
      <c r="A165" s="1">
        <v>42359</v>
      </c>
      <c r="B165">
        <v>14.25</v>
      </c>
      <c r="C165" s="8">
        <v>14.75</v>
      </c>
    </row>
    <row r="166" spans="1:3">
      <c r="A166" s="1">
        <v>42358</v>
      </c>
      <c r="B166" t="s">
        <v>27</v>
      </c>
      <c r="C166" t="s">
        <v>27</v>
      </c>
    </row>
    <row r="167" spans="1:3">
      <c r="A167" s="1">
        <v>42357</v>
      </c>
      <c r="B167" t="s">
        <v>27</v>
      </c>
      <c r="C167" t="s">
        <v>27</v>
      </c>
    </row>
    <row r="168" spans="1:3">
      <c r="A168" s="1">
        <v>42356</v>
      </c>
      <c r="B168">
        <v>14.25</v>
      </c>
      <c r="C168" s="8">
        <v>14.75</v>
      </c>
    </row>
    <row r="169" spans="1:3">
      <c r="A169" s="1">
        <v>42355</v>
      </c>
      <c r="B169">
        <v>14.75</v>
      </c>
      <c r="C169" s="8">
        <v>15.25</v>
      </c>
    </row>
    <row r="170" spans="1:3">
      <c r="A170" s="1">
        <v>42354</v>
      </c>
      <c r="B170">
        <v>14.65</v>
      </c>
      <c r="C170" s="8">
        <v>14.95</v>
      </c>
    </row>
    <row r="171" spans="1:3">
      <c r="A171" s="1">
        <v>42353</v>
      </c>
      <c r="B171">
        <v>11.9</v>
      </c>
      <c r="C171" s="8">
        <v>12.5</v>
      </c>
    </row>
    <row r="172" spans="1:3">
      <c r="A172" s="1">
        <v>42352</v>
      </c>
      <c r="B172">
        <v>14.1</v>
      </c>
      <c r="C172" s="8">
        <v>14.4</v>
      </c>
    </row>
    <row r="173" spans="1:3">
      <c r="A173" s="1">
        <v>42351</v>
      </c>
      <c r="B173" t="s">
        <v>27</v>
      </c>
      <c r="C173" t="s">
        <v>27</v>
      </c>
    </row>
    <row r="174" spans="1:3">
      <c r="A174" s="1">
        <v>42350</v>
      </c>
      <c r="B174" t="s">
        <v>27</v>
      </c>
      <c r="C174" t="s">
        <v>27</v>
      </c>
    </row>
    <row r="175" spans="1:3">
      <c r="A175" s="1">
        <v>42349</v>
      </c>
      <c r="B175">
        <v>14.25</v>
      </c>
      <c r="C175" s="8">
        <v>14.65</v>
      </c>
    </row>
    <row r="176" spans="1:3">
      <c r="A176" s="1">
        <v>42348</v>
      </c>
      <c r="B176">
        <v>14.28</v>
      </c>
      <c r="C176" s="8">
        <v>14.58</v>
      </c>
    </row>
    <row r="177" spans="1:3">
      <c r="A177" s="1">
        <v>42347</v>
      </c>
      <c r="B177">
        <v>13.74</v>
      </c>
      <c r="C177" s="8">
        <v>14.24</v>
      </c>
    </row>
    <row r="178" spans="1:3">
      <c r="A178" s="1">
        <v>42346</v>
      </c>
      <c r="B178">
        <v>14.11</v>
      </c>
      <c r="C178" s="8">
        <v>14.41</v>
      </c>
    </row>
    <row r="179" spans="1:3">
      <c r="A179" s="1">
        <v>42345</v>
      </c>
      <c r="B179">
        <v>14.15</v>
      </c>
      <c r="C179" s="8">
        <v>14.45</v>
      </c>
    </row>
    <row r="180" spans="1:3">
      <c r="A180" s="1">
        <v>42344</v>
      </c>
      <c r="B180" t="s">
        <v>27</v>
      </c>
      <c r="C180" t="s">
        <v>27</v>
      </c>
    </row>
    <row r="181" spans="1:3">
      <c r="A181" s="1">
        <v>42343</v>
      </c>
      <c r="B181" t="s">
        <v>27</v>
      </c>
      <c r="C181" t="s">
        <v>27</v>
      </c>
    </row>
    <row r="182" spans="1:3">
      <c r="A182" s="1">
        <v>42342</v>
      </c>
      <c r="B182">
        <v>13.9</v>
      </c>
      <c r="C182" s="8">
        <v>14.5</v>
      </c>
    </row>
    <row r="183" spans="1:3">
      <c r="A183" s="1">
        <v>42341</v>
      </c>
      <c r="B183">
        <v>14.05</v>
      </c>
      <c r="C183" s="8">
        <v>14.35</v>
      </c>
    </row>
    <row r="184" spans="1:3">
      <c r="A184" s="1">
        <v>42340</v>
      </c>
      <c r="B184">
        <v>13.73</v>
      </c>
      <c r="C184" s="8">
        <v>14.03</v>
      </c>
    </row>
    <row r="185" spans="1:3">
      <c r="A185" s="1">
        <v>42339</v>
      </c>
      <c r="B185">
        <v>13.58</v>
      </c>
      <c r="C185" s="8">
        <v>13.89</v>
      </c>
    </row>
    <row r="186" spans="1:3">
      <c r="A186" s="1">
        <v>42338</v>
      </c>
      <c r="B186">
        <v>13.45</v>
      </c>
      <c r="C186" s="8">
        <v>13.95</v>
      </c>
    </row>
    <row r="187" spans="1:3">
      <c r="A187" s="1">
        <v>42337</v>
      </c>
      <c r="B187" t="s">
        <v>27</v>
      </c>
      <c r="C187" t="s">
        <v>27</v>
      </c>
    </row>
    <row r="188" spans="1:3">
      <c r="A188" s="1">
        <v>42336</v>
      </c>
      <c r="B188" t="s">
        <v>27</v>
      </c>
      <c r="C188" t="s">
        <v>27</v>
      </c>
    </row>
    <row r="189" spans="1:3">
      <c r="A189" s="1">
        <v>42335</v>
      </c>
      <c r="B189">
        <v>13.5</v>
      </c>
      <c r="C189" s="8">
        <v>13.95</v>
      </c>
    </row>
    <row r="190" spans="1:3">
      <c r="A190" s="1">
        <v>42334</v>
      </c>
      <c r="B190">
        <v>13.55</v>
      </c>
      <c r="C190" s="8">
        <v>13.85</v>
      </c>
    </row>
    <row r="191" spans="1:3">
      <c r="A191" s="1">
        <v>42333</v>
      </c>
      <c r="B191">
        <v>13.55</v>
      </c>
      <c r="C191" s="8">
        <v>14.15</v>
      </c>
    </row>
    <row r="192" spans="1:3">
      <c r="A192" s="1">
        <v>42332</v>
      </c>
      <c r="B192">
        <v>13.55</v>
      </c>
      <c r="C192" s="8">
        <v>14.05</v>
      </c>
    </row>
    <row r="193" spans="1:3">
      <c r="A193" s="1">
        <v>42331</v>
      </c>
      <c r="B193">
        <v>13.42</v>
      </c>
      <c r="C193" s="8">
        <v>13.73</v>
      </c>
    </row>
    <row r="194" spans="1:3">
      <c r="A194" s="1">
        <v>42330</v>
      </c>
      <c r="B194" t="s">
        <v>27</v>
      </c>
      <c r="C194" t="s">
        <v>27</v>
      </c>
    </row>
    <row r="195" spans="1:3">
      <c r="A195" s="1">
        <v>42329</v>
      </c>
      <c r="B195" t="s">
        <v>27</v>
      </c>
      <c r="C195" t="s">
        <v>27</v>
      </c>
    </row>
    <row r="196" spans="1:3">
      <c r="A196" s="1">
        <v>42328</v>
      </c>
      <c r="B196">
        <v>13.27</v>
      </c>
      <c r="C196" s="8">
        <v>13.64</v>
      </c>
    </row>
    <row r="197" spans="1:3">
      <c r="A197" s="1">
        <v>42327</v>
      </c>
      <c r="B197">
        <v>12.95</v>
      </c>
      <c r="C197" s="8">
        <v>13.55</v>
      </c>
    </row>
    <row r="198" spans="1:3">
      <c r="A198" s="1">
        <v>42326</v>
      </c>
      <c r="B198">
        <v>12.9</v>
      </c>
      <c r="C198" s="8">
        <v>13.21</v>
      </c>
    </row>
    <row r="199" spans="1:3">
      <c r="A199" s="1">
        <v>42325</v>
      </c>
      <c r="B199">
        <v>12.65</v>
      </c>
      <c r="C199" s="8">
        <v>12.95</v>
      </c>
    </row>
    <row r="200" spans="1:3">
      <c r="A200" s="1">
        <v>42324</v>
      </c>
      <c r="B200">
        <v>12.5</v>
      </c>
      <c r="C200" s="8">
        <v>12.8</v>
      </c>
    </row>
    <row r="201" spans="1:3">
      <c r="A201" s="1">
        <v>42323</v>
      </c>
      <c r="B201" t="s">
        <v>27</v>
      </c>
      <c r="C201" t="s">
        <v>27</v>
      </c>
    </row>
    <row r="202" spans="1:3">
      <c r="A202" s="1">
        <v>42322</v>
      </c>
      <c r="B202" t="s">
        <v>27</v>
      </c>
      <c r="C202" t="s">
        <v>27</v>
      </c>
    </row>
    <row r="203" spans="1:3">
      <c r="A203" s="1">
        <v>42321</v>
      </c>
      <c r="B203">
        <v>12.55</v>
      </c>
      <c r="C203" s="8">
        <v>12.95</v>
      </c>
    </row>
    <row r="204" spans="1:3">
      <c r="A204" s="1">
        <v>42320</v>
      </c>
      <c r="B204">
        <v>12.8</v>
      </c>
      <c r="C204" s="8">
        <v>13.1</v>
      </c>
    </row>
    <row r="205" spans="1:3">
      <c r="A205" s="1">
        <v>42319</v>
      </c>
      <c r="B205">
        <v>12.76</v>
      </c>
      <c r="C205" s="8">
        <v>13.09</v>
      </c>
    </row>
    <row r="206" spans="1:3">
      <c r="A206" s="1">
        <v>42318</v>
      </c>
      <c r="B206">
        <v>13.23</v>
      </c>
      <c r="C206" s="8">
        <v>13.15</v>
      </c>
    </row>
    <row r="207" spans="1:3">
      <c r="A207" s="1">
        <v>42317</v>
      </c>
      <c r="B207">
        <v>13.1</v>
      </c>
      <c r="C207" s="8">
        <v>13.5</v>
      </c>
    </row>
    <row r="208" spans="1:3">
      <c r="A208" s="1">
        <v>42316</v>
      </c>
      <c r="B208" t="s">
        <v>27</v>
      </c>
      <c r="C208" t="s">
        <v>27</v>
      </c>
    </row>
    <row r="209" spans="1:3">
      <c r="A209" s="1">
        <v>42315</v>
      </c>
      <c r="B209" t="s">
        <v>27</v>
      </c>
      <c r="C209" t="s">
        <v>27</v>
      </c>
    </row>
    <row r="210" spans="1:3">
      <c r="A210" s="1">
        <v>42314</v>
      </c>
      <c r="B210">
        <v>12.8</v>
      </c>
      <c r="C210" s="8">
        <v>13.1</v>
      </c>
    </row>
    <row r="211" spans="1:3">
      <c r="A211" s="1">
        <v>42313</v>
      </c>
      <c r="B211">
        <v>12.45</v>
      </c>
      <c r="C211" s="8">
        <v>12.75</v>
      </c>
    </row>
    <row r="212" spans="1:3">
      <c r="A212" s="1">
        <v>42312</v>
      </c>
      <c r="B212">
        <v>11.4</v>
      </c>
      <c r="C212" s="8">
        <v>11.7</v>
      </c>
    </row>
    <row r="213" spans="1:3">
      <c r="A213" s="1">
        <v>42311</v>
      </c>
      <c r="B213">
        <v>11.65</v>
      </c>
      <c r="C213" s="8">
        <v>12.15</v>
      </c>
    </row>
    <row r="214" spans="1:3">
      <c r="A214" s="1">
        <v>42310</v>
      </c>
      <c r="B214">
        <v>11.84</v>
      </c>
      <c r="C214" s="8">
        <v>12.15</v>
      </c>
    </row>
    <row r="215" spans="1:3">
      <c r="A215" s="1">
        <v>42309</v>
      </c>
      <c r="B215" t="s">
        <v>27</v>
      </c>
      <c r="C215" t="s">
        <v>27</v>
      </c>
    </row>
    <row r="216" spans="1:3">
      <c r="A216" s="1">
        <v>42308</v>
      </c>
      <c r="B216" t="s">
        <v>27</v>
      </c>
      <c r="C216" t="s">
        <v>27</v>
      </c>
    </row>
    <row r="217" spans="1:3">
      <c r="A217" s="1">
        <v>42307</v>
      </c>
      <c r="B217">
        <v>11.7</v>
      </c>
      <c r="C217" s="8">
        <v>12.2</v>
      </c>
    </row>
    <row r="218" spans="1:3">
      <c r="A218" s="1">
        <v>42306</v>
      </c>
      <c r="B218">
        <v>11.7</v>
      </c>
      <c r="C218" s="8">
        <v>12</v>
      </c>
    </row>
    <row r="219" spans="1:3">
      <c r="A219" s="1">
        <v>42305</v>
      </c>
      <c r="B219">
        <v>11.55</v>
      </c>
      <c r="C219" s="8">
        <v>12.15</v>
      </c>
    </row>
    <row r="220" spans="1:3">
      <c r="A220" s="1">
        <v>42304</v>
      </c>
      <c r="B220">
        <v>11.6</v>
      </c>
      <c r="C220" s="8">
        <v>12</v>
      </c>
    </row>
    <row r="221" spans="1:3">
      <c r="A221" s="1">
        <v>42303</v>
      </c>
      <c r="B221">
        <v>11.55</v>
      </c>
      <c r="C221" s="8">
        <v>12.05</v>
      </c>
    </row>
    <row r="222" spans="1:3">
      <c r="A222" s="1">
        <v>42302</v>
      </c>
      <c r="B222" t="s">
        <v>27</v>
      </c>
      <c r="C222" t="s">
        <v>27</v>
      </c>
    </row>
    <row r="223" spans="1:3">
      <c r="A223" s="1">
        <v>42301</v>
      </c>
      <c r="B223" t="s">
        <v>27</v>
      </c>
      <c r="C223" t="s">
        <v>27</v>
      </c>
    </row>
    <row r="224" spans="1:3">
      <c r="A224" s="1">
        <v>42300</v>
      </c>
      <c r="B224">
        <v>11.45</v>
      </c>
      <c r="C224" s="8">
        <v>11.95</v>
      </c>
    </row>
    <row r="225" spans="1:3">
      <c r="A225" s="1">
        <v>42299</v>
      </c>
      <c r="B225">
        <v>11.55</v>
      </c>
      <c r="C225" s="8">
        <v>11.85</v>
      </c>
    </row>
    <row r="226" spans="1:3">
      <c r="A226" s="1">
        <v>42298</v>
      </c>
      <c r="B226">
        <v>11.12</v>
      </c>
      <c r="C226" s="8">
        <v>11.62</v>
      </c>
    </row>
    <row r="227" spans="1:3">
      <c r="A227" s="1">
        <v>42297</v>
      </c>
      <c r="B227">
        <v>11.28</v>
      </c>
      <c r="C227" s="8">
        <v>11.59</v>
      </c>
    </row>
    <row r="228" spans="1:3">
      <c r="A228" s="1">
        <v>42296</v>
      </c>
      <c r="B228">
        <v>11.25</v>
      </c>
      <c r="C228" s="8">
        <v>11.55</v>
      </c>
    </row>
    <row r="229" spans="1:3">
      <c r="A229" s="1">
        <v>42295</v>
      </c>
      <c r="B229" t="s">
        <v>27</v>
      </c>
      <c r="C229" t="s">
        <v>27</v>
      </c>
    </row>
    <row r="230" spans="1:3">
      <c r="A230" s="1">
        <v>42294</v>
      </c>
      <c r="B230" t="s">
        <v>27</v>
      </c>
      <c r="C230" t="s">
        <v>27</v>
      </c>
    </row>
    <row r="231" spans="1:3">
      <c r="A231" s="1">
        <v>42293</v>
      </c>
      <c r="B231">
        <v>11.75</v>
      </c>
      <c r="C231" s="8">
        <v>12.05</v>
      </c>
    </row>
    <row r="232" spans="1:3">
      <c r="A232" s="1">
        <v>42292</v>
      </c>
      <c r="B232">
        <v>11.35</v>
      </c>
      <c r="C232" s="8">
        <v>11.45</v>
      </c>
    </row>
    <row r="233" spans="1:3">
      <c r="A233" s="1">
        <v>42291</v>
      </c>
      <c r="B233">
        <v>11.3</v>
      </c>
      <c r="C233" s="8">
        <v>11.6</v>
      </c>
    </row>
    <row r="234" spans="1:3">
      <c r="A234" s="1">
        <v>42290</v>
      </c>
      <c r="B234">
        <v>11.15</v>
      </c>
      <c r="C234" s="8">
        <v>11.55</v>
      </c>
    </row>
    <row r="235" spans="1:3">
      <c r="A235" s="1">
        <v>42289</v>
      </c>
      <c r="B235">
        <v>11.1</v>
      </c>
      <c r="C235" s="8">
        <v>11.6</v>
      </c>
    </row>
    <row r="236" spans="1:3">
      <c r="A236" s="1">
        <v>42288</v>
      </c>
      <c r="B236" t="s">
        <v>27</v>
      </c>
      <c r="C236" t="s">
        <v>27</v>
      </c>
    </row>
    <row r="237" spans="1:3">
      <c r="A237" s="1">
        <v>42287</v>
      </c>
      <c r="B237" t="s">
        <v>27</v>
      </c>
      <c r="C237" t="s">
        <v>27</v>
      </c>
    </row>
    <row r="238" spans="1:3">
      <c r="A238" s="1">
        <v>42286</v>
      </c>
      <c r="B238">
        <v>11.1</v>
      </c>
      <c r="C238" s="8">
        <v>11.5</v>
      </c>
    </row>
    <row r="239" spans="1:3">
      <c r="A239" s="1">
        <v>42285</v>
      </c>
      <c r="B239">
        <v>11.3</v>
      </c>
      <c r="C239" s="8">
        <v>11.9</v>
      </c>
    </row>
    <row r="240" spans="1:3">
      <c r="A240" s="1">
        <v>42284</v>
      </c>
      <c r="B240">
        <v>11.33</v>
      </c>
      <c r="C240" s="8">
        <v>11.83</v>
      </c>
    </row>
    <row r="241" spans="1:3">
      <c r="A241" s="1">
        <v>42283</v>
      </c>
      <c r="B241">
        <v>11.2</v>
      </c>
      <c r="C241" s="8">
        <v>11.7</v>
      </c>
    </row>
    <row r="242" spans="1:3">
      <c r="A242" s="1">
        <v>42282</v>
      </c>
      <c r="B242">
        <v>11.45</v>
      </c>
      <c r="C242" s="8">
        <v>11.95</v>
      </c>
    </row>
    <row r="243" spans="1:3">
      <c r="A243" s="1">
        <v>42281</v>
      </c>
      <c r="B243" t="s">
        <v>27</v>
      </c>
      <c r="C243" t="s">
        <v>27</v>
      </c>
    </row>
    <row r="244" spans="1:3">
      <c r="A244" s="1">
        <v>42280</v>
      </c>
      <c r="B244" t="s">
        <v>27</v>
      </c>
      <c r="C244" t="s">
        <v>27</v>
      </c>
    </row>
    <row r="245" spans="1:3">
      <c r="A245" s="1">
        <v>42279</v>
      </c>
      <c r="B245">
        <v>11.6</v>
      </c>
      <c r="C245" s="8">
        <v>12.2</v>
      </c>
    </row>
    <row r="246" spans="1:3">
      <c r="A246" s="1">
        <v>42278</v>
      </c>
      <c r="B246">
        <v>11.9</v>
      </c>
      <c r="C246" s="8">
        <v>12.5</v>
      </c>
    </row>
    <row r="247" spans="1:3">
      <c r="A247" s="1">
        <v>42277</v>
      </c>
      <c r="B247">
        <v>11.92</v>
      </c>
      <c r="C247" s="8">
        <v>12.42</v>
      </c>
    </row>
    <row r="248" spans="1:3">
      <c r="A248" s="1">
        <v>42276</v>
      </c>
      <c r="B248">
        <v>11.99</v>
      </c>
      <c r="C248" s="8">
        <v>12.49</v>
      </c>
    </row>
    <row r="249" spans="1:3">
      <c r="A249" s="1">
        <v>42275</v>
      </c>
      <c r="B249">
        <v>11.9</v>
      </c>
      <c r="C249" s="8">
        <v>12.1</v>
      </c>
    </row>
    <row r="250" spans="1:3">
      <c r="A250" s="1">
        <v>42274</v>
      </c>
      <c r="B250" t="s">
        <v>27</v>
      </c>
      <c r="C250" t="s">
        <v>27</v>
      </c>
    </row>
    <row r="251" spans="1:3">
      <c r="A251" s="1">
        <v>42273</v>
      </c>
      <c r="B251" t="s">
        <v>27</v>
      </c>
      <c r="C251" t="s">
        <v>27</v>
      </c>
    </row>
    <row r="252" spans="1:3">
      <c r="A252" s="1">
        <v>42272</v>
      </c>
      <c r="B252">
        <v>12.1</v>
      </c>
      <c r="C252" s="8">
        <v>12.5</v>
      </c>
    </row>
    <row r="253" spans="1:3">
      <c r="A253" s="1">
        <v>42271</v>
      </c>
      <c r="B253">
        <v>12.36</v>
      </c>
      <c r="C253" s="8">
        <v>12.72</v>
      </c>
    </row>
    <row r="254" spans="1:3">
      <c r="A254" s="1">
        <v>42270</v>
      </c>
      <c r="B254">
        <v>12.25</v>
      </c>
      <c r="C254" s="8">
        <v>12.95</v>
      </c>
    </row>
    <row r="255" spans="1:3">
      <c r="A255" s="1">
        <v>42269</v>
      </c>
      <c r="B255">
        <v>12</v>
      </c>
      <c r="C255" s="8">
        <v>12.7</v>
      </c>
    </row>
    <row r="256" spans="1:3">
      <c r="A256" s="1">
        <v>42268</v>
      </c>
      <c r="B256">
        <v>11.9</v>
      </c>
      <c r="C256" s="8">
        <v>12.6</v>
      </c>
    </row>
    <row r="257" spans="1:3">
      <c r="A257" s="1">
        <v>42267</v>
      </c>
      <c r="B257" t="s">
        <v>27</v>
      </c>
      <c r="C257" t="s">
        <v>27</v>
      </c>
    </row>
    <row r="258" spans="1:3">
      <c r="A258" s="1">
        <v>42266</v>
      </c>
      <c r="B258" t="s">
        <v>27</v>
      </c>
      <c r="C258" t="s">
        <v>27</v>
      </c>
    </row>
    <row r="259" spans="1:3">
      <c r="A259" s="1">
        <v>42265</v>
      </c>
      <c r="B259">
        <v>12.32</v>
      </c>
      <c r="C259" s="8">
        <v>12.63</v>
      </c>
    </row>
    <row r="260" spans="1:3">
      <c r="A260" s="1">
        <v>42264</v>
      </c>
      <c r="B260">
        <v>12.25</v>
      </c>
      <c r="C260" s="8">
        <v>12.59</v>
      </c>
    </row>
    <row r="261" spans="1:3">
      <c r="A261" s="1">
        <v>42263</v>
      </c>
      <c r="B261">
        <v>12</v>
      </c>
      <c r="C261" s="8">
        <v>12.5</v>
      </c>
    </row>
    <row r="262" spans="1:3">
      <c r="A262" s="1">
        <v>42262</v>
      </c>
      <c r="B262">
        <v>12.35</v>
      </c>
      <c r="C262" s="8">
        <v>12.65</v>
      </c>
    </row>
    <row r="263" spans="1:3">
      <c r="A263" s="1">
        <v>42261</v>
      </c>
      <c r="B263">
        <v>12.5</v>
      </c>
      <c r="C263" s="8">
        <v>12.7</v>
      </c>
    </row>
    <row r="264" spans="1:3">
      <c r="A264" s="1">
        <v>42260</v>
      </c>
      <c r="B264" t="s">
        <v>27</v>
      </c>
      <c r="C264" t="s">
        <v>27</v>
      </c>
    </row>
    <row r="265" spans="1:3">
      <c r="A265" s="1">
        <v>42259</v>
      </c>
      <c r="B265" t="s">
        <v>27</v>
      </c>
      <c r="C265" t="s">
        <v>27</v>
      </c>
    </row>
    <row r="266" spans="1:3">
      <c r="A266" s="1">
        <v>42258</v>
      </c>
      <c r="B266">
        <v>12.7</v>
      </c>
      <c r="C266" s="8">
        <v>12.9</v>
      </c>
    </row>
    <row r="267" spans="1:3">
      <c r="A267" s="1">
        <v>42257</v>
      </c>
      <c r="B267">
        <v>12.35</v>
      </c>
      <c r="C267" s="8">
        <v>12.85</v>
      </c>
    </row>
    <row r="268" spans="1:3">
      <c r="A268" s="1">
        <v>42256</v>
      </c>
      <c r="B268">
        <v>12.55</v>
      </c>
      <c r="C268" s="8">
        <v>12.86</v>
      </c>
    </row>
    <row r="269" spans="1:3">
      <c r="A269" s="1">
        <v>42255</v>
      </c>
      <c r="B269">
        <v>12.1</v>
      </c>
      <c r="C269" s="8">
        <v>12.3</v>
      </c>
    </row>
    <row r="270" spans="1:3">
      <c r="A270" s="1">
        <v>42254</v>
      </c>
      <c r="B270">
        <v>11.8</v>
      </c>
      <c r="C270" s="8">
        <v>12</v>
      </c>
    </row>
    <row r="271" spans="1:3">
      <c r="A271" s="1">
        <v>42253</v>
      </c>
      <c r="B271" t="s">
        <v>27</v>
      </c>
      <c r="C271" t="s">
        <v>27</v>
      </c>
    </row>
    <row r="272" spans="1:3">
      <c r="A272" s="1">
        <v>42252</v>
      </c>
      <c r="B272" t="s">
        <v>27</v>
      </c>
      <c r="C272" t="s">
        <v>27</v>
      </c>
    </row>
    <row r="273" spans="1:3">
      <c r="A273" s="1">
        <v>42251</v>
      </c>
      <c r="B273">
        <v>11.99</v>
      </c>
      <c r="C273" s="8">
        <v>12.53</v>
      </c>
    </row>
    <row r="274" spans="1:3">
      <c r="A274" s="1">
        <v>42250</v>
      </c>
      <c r="B274">
        <v>11.75</v>
      </c>
      <c r="C274" s="8">
        <v>12.15</v>
      </c>
    </row>
    <row r="275" spans="1:3">
      <c r="A275" s="1">
        <v>42249</v>
      </c>
      <c r="B275">
        <v>11.5</v>
      </c>
      <c r="C275" s="8">
        <v>12</v>
      </c>
    </row>
    <row r="276" spans="1:3">
      <c r="A276" s="1">
        <v>42248</v>
      </c>
      <c r="B276">
        <v>11.1</v>
      </c>
      <c r="C276" s="8">
        <v>11.35</v>
      </c>
    </row>
    <row r="277" spans="1:3">
      <c r="A277" s="1">
        <v>42247</v>
      </c>
      <c r="B277">
        <v>10.85</v>
      </c>
      <c r="C277" s="8">
        <v>11.45</v>
      </c>
    </row>
    <row r="278" spans="1:3">
      <c r="A278" s="1">
        <v>42246</v>
      </c>
      <c r="B278" t="s">
        <v>27</v>
      </c>
      <c r="C278" t="s">
        <v>27</v>
      </c>
    </row>
    <row r="279" spans="1:3">
      <c r="A279" s="1">
        <v>42245</v>
      </c>
      <c r="B279" t="s">
        <v>27</v>
      </c>
      <c r="C279" t="s">
        <v>27</v>
      </c>
    </row>
    <row r="280" spans="1:3">
      <c r="A280" s="1">
        <v>42244</v>
      </c>
      <c r="B280">
        <v>10.9</v>
      </c>
      <c r="C280" s="8">
        <v>11.5</v>
      </c>
    </row>
    <row r="281" spans="1:3">
      <c r="A281" s="1">
        <v>42243</v>
      </c>
      <c r="B281">
        <v>11.5</v>
      </c>
      <c r="C281" s="8">
        <v>12</v>
      </c>
    </row>
    <row r="282" spans="1:3">
      <c r="A282" s="1">
        <v>42242</v>
      </c>
      <c r="B282">
        <v>11.7</v>
      </c>
      <c r="C282" s="8">
        <v>12.13</v>
      </c>
    </row>
    <row r="283" spans="1:3">
      <c r="A283" s="1">
        <v>42241</v>
      </c>
      <c r="B283">
        <v>11.92</v>
      </c>
      <c r="C283" s="8">
        <v>12.18</v>
      </c>
    </row>
    <row r="284" spans="1:3">
      <c r="A284" s="1">
        <v>42240</v>
      </c>
      <c r="B284">
        <v>11.95</v>
      </c>
      <c r="C284" s="8">
        <v>12.35</v>
      </c>
    </row>
    <row r="285" spans="1:3">
      <c r="A285" s="1">
        <v>42239</v>
      </c>
      <c r="B285" t="s">
        <v>27</v>
      </c>
      <c r="C285" t="s">
        <v>27</v>
      </c>
    </row>
    <row r="286" spans="1:3">
      <c r="A286" s="1">
        <v>42238</v>
      </c>
      <c r="B286" t="s">
        <v>27</v>
      </c>
      <c r="C286" t="s">
        <v>27</v>
      </c>
    </row>
    <row r="287" spans="1:3">
      <c r="A287" s="1">
        <v>42237</v>
      </c>
      <c r="B287">
        <v>12</v>
      </c>
      <c r="C287" s="8">
        <v>12.5</v>
      </c>
    </row>
    <row r="288" spans="1:3">
      <c r="A288" s="1">
        <v>42236</v>
      </c>
      <c r="B288">
        <v>12.16</v>
      </c>
      <c r="C288" s="8">
        <v>12.64</v>
      </c>
    </row>
    <row r="289" spans="1:3">
      <c r="A289" s="1">
        <v>42235</v>
      </c>
      <c r="B289">
        <v>11.75</v>
      </c>
      <c r="C289" s="8">
        <v>12.05</v>
      </c>
    </row>
    <row r="290" spans="1:3">
      <c r="A290" s="1">
        <v>42234</v>
      </c>
      <c r="B290">
        <v>11.4</v>
      </c>
      <c r="C290" s="8">
        <v>11.9</v>
      </c>
    </row>
    <row r="291" spans="1:3">
      <c r="A291" s="1">
        <v>42233</v>
      </c>
      <c r="B291">
        <v>11.44</v>
      </c>
      <c r="C291" s="8">
        <v>11.74</v>
      </c>
    </row>
    <row r="292" spans="1:3">
      <c r="A292" s="1">
        <v>42232</v>
      </c>
      <c r="B292" t="s">
        <v>27</v>
      </c>
      <c r="C292" t="s">
        <v>27</v>
      </c>
    </row>
    <row r="293" spans="1:3">
      <c r="A293" s="1">
        <v>42231</v>
      </c>
      <c r="B293" t="s">
        <v>27</v>
      </c>
      <c r="C293" t="s">
        <v>27</v>
      </c>
    </row>
    <row r="294" spans="1:3">
      <c r="A294" s="1">
        <v>42230</v>
      </c>
      <c r="B294">
        <v>11.4</v>
      </c>
      <c r="C294" s="8">
        <v>11.6</v>
      </c>
    </row>
    <row r="295" spans="1:3">
      <c r="A295" s="1">
        <v>42229</v>
      </c>
      <c r="B295">
        <v>11.05</v>
      </c>
      <c r="C295" s="8">
        <v>11.55</v>
      </c>
    </row>
    <row r="296" spans="1:3">
      <c r="A296" s="1">
        <v>42228</v>
      </c>
      <c r="B296">
        <v>11</v>
      </c>
      <c r="C296" s="8">
        <v>11.5</v>
      </c>
    </row>
    <row r="297" spans="1:3">
      <c r="A297" s="1">
        <v>42227</v>
      </c>
      <c r="B297">
        <v>11.1</v>
      </c>
      <c r="C297" s="8">
        <v>11.5</v>
      </c>
    </row>
    <row r="298" spans="1:3">
      <c r="A298" s="1">
        <v>42226</v>
      </c>
      <c r="B298">
        <v>11.1</v>
      </c>
      <c r="C298" s="8">
        <v>11.45</v>
      </c>
    </row>
    <row r="299" spans="1:3">
      <c r="A299" s="1">
        <v>42225</v>
      </c>
      <c r="B299" t="s">
        <v>27</v>
      </c>
      <c r="C299" t="s">
        <v>27</v>
      </c>
    </row>
    <row r="300" spans="1:3">
      <c r="A300" s="1">
        <v>42224</v>
      </c>
      <c r="B300" t="s">
        <v>27</v>
      </c>
      <c r="C300" t="s">
        <v>27</v>
      </c>
    </row>
    <row r="301" spans="1:3">
      <c r="A301" s="1">
        <v>42223</v>
      </c>
      <c r="B301">
        <v>11.2</v>
      </c>
      <c r="C301" s="8">
        <v>11.6</v>
      </c>
    </row>
    <row r="302" spans="1:3">
      <c r="A302" s="1">
        <v>42222</v>
      </c>
      <c r="B302">
        <v>11.4</v>
      </c>
      <c r="C302" s="8">
        <v>11.6</v>
      </c>
    </row>
    <row r="303" spans="1:3">
      <c r="A303" s="1">
        <v>42221</v>
      </c>
      <c r="B303">
        <v>11.09</v>
      </c>
      <c r="C303" s="8">
        <v>11.51</v>
      </c>
    </row>
    <row r="304" spans="1:3">
      <c r="A304" s="1">
        <v>42220</v>
      </c>
      <c r="B304">
        <v>11.15</v>
      </c>
      <c r="C304" s="8">
        <v>11.55</v>
      </c>
    </row>
    <row r="305" spans="1:3">
      <c r="A305" s="1">
        <v>42219</v>
      </c>
      <c r="B305">
        <v>10</v>
      </c>
      <c r="C305" s="8">
        <v>10.4</v>
      </c>
    </row>
    <row r="306" spans="1:3">
      <c r="A306" s="1">
        <v>42218</v>
      </c>
      <c r="B306" t="s">
        <v>27</v>
      </c>
      <c r="C306" t="s">
        <v>27</v>
      </c>
    </row>
    <row r="307" spans="1:3">
      <c r="A307" s="1">
        <v>42217</v>
      </c>
      <c r="B307" t="s">
        <v>27</v>
      </c>
      <c r="C307" t="s">
        <v>27</v>
      </c>
    </row>
    <row r="308" spans="1:3">
      <c r="A308" s="1">
        <v>42216</v>
      </c>
      <c r="B308">
        <v>11.4</v>
      </c>
      <c r="C308" s="8">
        <v>11.8</v>
      </c>
    </row>
    <row r="309" spans="1:3">
      <c r="A309" s="1">
        <v>42215</v>
      </c>
      <c r="B309">
        <v>11.45</v>
      </c>
      <c r="C309" s="8">
        <v>11.95</v>
      </c>
    </row>
    <row r="310" spans="1:3">
      <c r="A310" s="1">
        <v>42214</v>
      </c>
      <c r="B310">
        <v>11</v>
      </c>
      <c r="C310" s="8">
        <v>11.4</v>
      </c>
    </row>
    <row r="311" spans="1:3">
      <c r="A311" s="1">
        <v>42213</v>
      </c>
      <c r="B311">
        <v>11.16</v>
      </c>
      <c r="C311" s="8">
        <v>11.47</v>
      </c>
    </row>
    <row r="312" spans="1:3">
      <c r="A312" s="1">
        <v>42212</v>
      </c>
      <c r="B312">
        <v>11.13</v>
      </c>
      <c r="C312" s="8">
        <v>11.33</v>
      </c>
    </row>
    <row r="313" spans="1:3">
      <c r="A313" s="1">
        <v>42211</v>
      </c>
      <c r="B313" t="s">
        <v>27</v>
      </c>
      <c r="C313" t="s">
        <v>27</v>
      </c>
    </row>
    <row r="314" spans="1:3">
      <c r="A314" s="1">
        <v>42210</v>
      </c>
      <c r="B314" t="s">
        <v>27</v>
      </c>
      <c r="C314" t="s">
        <v>27</v>
      </c>
    </row>
    <row r="315" spans="1:3">
      <c r="A315" s="1">
        <v>42209</v>
      </c>
      <c r="B315">
        <v>11.15</v>
      </c>
      <c r="C315" s="8">
        <v>11.61</v>
      </c>
    </row>
    <row r="316" spans="1:3">
      <c r="A316" s="1">
        <v>42208</v>
      </c>
      <c r="B316">
        <v>11.11</v>
      </c>
      <c r="C316" s="8">
        <v>11.57</v>
      </c>
    </row>
    <row r="317" spans="1:3">
      <c r="A317" s="1">
        <v>42207</v>
      </c>
      <c r="B317">
        <v>10.35</v>
      </c>
      <c r="C317" s="8">
        <v>10.95</v>
      </c>
    </row>
    <row r="318" spans="1:3">
      <c r="A318" s="1">
        <v>42206</v>
      </c>
      <c r="B318">
        <v>10.4</v>
      </c>
      <c r="C318" s="8">
        <v>10.8</v>
      </c>
    </row>
    <row r="319" spans="1:3">
      <c r="A319" s="1">
        <v>42205</v>
      </c>
      <c r="B319">
        <v>10</v>
      </c>
      <c r="C319" s="8">
        <v>10.4</v>
      </c>
    </row>
    <row r="320" spans="1:3">
      <c r="A320" s="1">
        <v>42204</v>
      </c>
      <c r="B320" t="s">
        <v>27</v>
      </c>
      <c r="C320" t="s">
        <v>27</v>
      </c>
    </row>
    <row r="321" spans="1:3">
      <c r="A321" s="1">
        <v>42203</v>
      </c>
      <c r="B321" t="s">
        <v>27</v>
      </c>
      <c r="C321" t="s">
        <v>27</v>
      </c>
    </row>
    <row r="322" spans="1:3">
      <c r="A322" s="1">
        <v>42202</v>
      </c>
      <c r="B322">
        <v>10.25</v>
      </c>
      <c r="C322" s="8">
        <v>10.65</v>
      </c>
    </row>
    <row r="323" spans="1:3">
      <c r="A323" s="1">
        <v>42201</v>
      </c>
      <c r="B323">
        <v>10.45</v>
      </c>
      <c r="C323" s="8">
        <v>10.89</v>
      </c>
    </row>
    <row r="324" spans="1:3">
      <c r="A324" s="1">
        <v>42200</v>
      </c>
      <c r="B324">
        <v>10.45</v>
      </c>
      <c r="C324" s="8">
        <v>10.75</v>
      </c>
    </row>
    <row r="325" spans="1:3">
      <c r="A325" s="1">
        <v>42199</v>
      </c>
      <c r="B325">
        <v>10.45</v>
      </c>
      <c r="C325" s="8">
        <v>10.95</v>
      </c>
    </row>
    <row r="326" spans="1:3">
      <c r="A326" s="1">
        <v>42198</v>
      </c>
      <c r="B326">
        <v>10.63</v>
      </c>
      <c r="C326" s="8">
        <v>11.13</v>
      </c>
    </row>
    <row r="327" spans="1:3">
      <c r="A327" s="1">
        <v>42197</v>
      </c>
      <c r="B327" t="s">
        <v>27</v>
      </c>
      <c r="C327" t="s">
        <v>27</v>
      </c>
    </row>
    <row r="328" spans="1:3">
      <c r="A328" s="1">
        <v>42196</v>
      </c>
      <c r="B328" t="s">
        <v>27</v>
      </c>
      <c r="C328" t="s">
        <v>27</v>
      </c>
    </row>
    <row r="329" spans="1:3">
      <c r="A329" s="1">
        <v>42195</v>
      </c>
      <c r="B329">
        <v>10.5</v>
      </c>
      <c r="C329" s="8">
        <v>10.97</v>
      </c>
    </row>
    <row r="330" spans="1:3">
      <c r="A330" s="1">
        <v>42194</v>
      </c>
      <c r="B330">
        <v>10.55</v>
      </c>
      <c r="C330" s="8">
        <v>11.05</v>
      </c>
    </row>
    <row r="331" spans="1:3">
      <c r="A331" s="1">
        <v>42193</v>
      </c>
      <c r="B331">
        <v>10.5</v>
      </c>
      <c r="C331" s="8">
        <v>10.9</v>
      </c>
    </row>
    <row r="332" spans="1:3">
      <c r="A332" s="1">
        <v>42192</v>
      </c>
      <c r="B332">
        <v>10.45</v>
      </c>
      <c r="C332" s="8">
        <v>10.85</v>
      </c>
    </row>
    <row r="333" spans="1:3">
      <c r="A333" s="1">
        <v>42191</v>
      </c>
      <c r="B333">
        <v>10.25</v>
      </c>
      <c r="C333" s="8">
        <v>10.4</v>
      </c>
    </row>
    <row r="334" spans="1:3">
      <c r="A334" s="1">
        <v>42190</v>
      </c>
      <c r="B334" t="s">
        <v>27</v>
      </c>
      <c r="C334" t="s">
        <v>27</v>
      </c>
    </row>
    <row r="335" spans="1:3">
      <c r="A335" s="1">
        <v>42189</v>
      </c>
      <c r="B335" t="s">
        <v>27</v>
      </c>
      <c r="C335" t="s">
        <v>27</v>
      </c>
    </row>
    <row r="336" spans="1:3">
      <c r="A336" s="1">
        <v>42188</v>
      </c>
      <c r="B336">
        <v>10.58</v>
      </c>
      <c r="C336" s="8">
        <v>10.78</v>
      </c>
    </row>
    <row r="337" spans="1:3">
      <c r="A337" s="1">
        <v>42187</v>
      </c>
      <c r="B337">
        <v>10.65</v>
      </c>
      <c r="C337" s="8">
        <v>11</v>
      </c>
    </row>
    <row r="338" spans="1:3">
      <c r="A338" s="1">
        <v>42186</v>
      </c>
      <c r="B338">
        <v>10.5</v>
      </c>
      <c r="C338" s="8">
        <v>11.15</v>
      </c>
    </row>
    <row r="339" spans="1:3">
      <c r="A339" s="1">
        <v>42185</v>
      </c>
      <c r="B339">
        <v>10.59</v>
      </c>
      <c r="C339" s="8">
        <v>11.09</v>
      </c>
    </row>
    <row r="340" spans="1:3">
      <c r="A340" s="1">
        <v>42184</v>
      </c>
      <c r="B340">
        <v>10.6</v>
      </c>
      <c r="C340" s="8">
        <v>11.05</v>
      </c>
    </row>
    <row r="341" spans="1:3">
      <c r="A341" s="1">
        <v>42183</v>
      </c>
      <c r="B341" t="s">
        <v>27</v>
      </c>
      <c r="C341" t="s">
        <v>27</v>
      </c>
    </row>
    <row r="342" spans="1:3">
      <c r="A342" s="1">
        <v>42182</v>
      </c>
      <c r="B342" t="s">
        <v>27</v>
      </c>
      <c r="C342" t="s">
        <v>27</v>
      </c>
    </row>
    <row r="343" spans="1:3">
      <c r="A343" s="1">
        <v>42181</v>
      </c>
      <c r="B343">
        <v>10.55</v>
      </c>
      <c r="C343" s="8">
        <v>11</v>
      </c>
    </row>
    <row r="344" spans="1:3">
      <c r="A344" s="1">
        <v>42180</v>
      </c>
      <c r="B344">
        <v>11.67</v>
      </c>
      <c r="C344" s="8">
        <v>12.07</v>
      </c>
    </row>
    <row r="345" spans="1:3">
      <c r="A345" s="1">
        <v>42179</v>
      </c>
      <c r="B345">
        <v>10.3</v>
      </c>
      <c r="C345" s="8">
        <v>10.7</v>
      </c>
    </row>
    <row r="346" spans="1:3">
      <c r="A346" s="1">
        <v>42178</v>
      </c>
      <c r="B346">
        <v>10</v>
      </c>
      <c r="C346" s="8">
        <v>10.4</v>
      </c>
    </row>
    <row r="347" spans="1:3">
      <c r="A347" s="1">
        <v>42177</v>
      </c>
      <c r="B347">
        <v>10.199999999999999</v>
      </c>
      <c r="C347" s="8">
        <v>10.7</v>
      </c>
    </row>
    <row r="348" spans="1:3">
      <c r="A348" s="1">
        <v>42176</v>
      </c>
      <c r="B348" t="s">
        <v>27</v>
      </c>
      <c r="C348" t="s">
        <v>27</v>
      </c>
    </row>
    <row r="349" spans="1:3">
      <c r="A349" s="1">
        <v>42175</v>
      </c>
      <c r="B349" t="s">
        <v>27</v>
      </c>
      <c r="C349" t="s">
        <v>27</v>
      </c>
    </row>
    <row r="350" spans="1:3">
      <c r="A350" s="1">
        <v>42174</v>
      </c>
      <c r="B350">
        <v>10.3</v>
      </c>
      <c r="C350" s="8">
        <v>10.7</v>
      </c>
    </row>
    <row r="351" spans="1:3">
      <c r="A351" s="1">
        <v>42173</v>
      </c>
      <c r="B351">
        <v>10.45</v>
      </c>
      <c r="C351" s="8">
        <v>10.85</v>
      </c>
    </row>
    <row r="352" spans="1:3">
      <c r="A352" s="1">
        <v>42172</v>
      </c>
      <c r="B352">
        <v>10.35</v>
      </c>
      <c r="C352" s="8">
        <v>10.75</v>
      </c>
    </row>
    <row r="353" spans="1:3">
      <c r="A353" s="1">
        <v>42171</v>
      </c>
      <c r="B353">
        <v>10.5</v>
      </c>
      <c r="C353" s="8">
        <v>10.9</v>
      </c>
    </row>
    <row r="354" spans="1:3">
      <c r="A354" s="1">
        <v>42170</v>
      </c>
      <c r="B354">
        <v>10.35</v>
      </c>
      <c r="C354" s="8">
        <v>10.75</v>
      </c>
    </row>
    <row r="355" spans="1:3">
      <c r="A355" s="1">
        <v>42169</v>
      </c>
      <c r="B355" t="s">
        <v>27</v>
      </c>
      <c r="C355" t="s">
        <v>27</v>
      </c>
    </row>
    <row r="356" spans="1:3">
      <c r="A356" s="1">
        <v>42168</v>
      </c>
      <c r="B356" t="s">
        <v>27</v>
      </c>
      <c r="C356" t="s">
        <v>27</v>
      </c>
    </row>
    <row r="357" spans="1:3">
      <c r="A357" s="1">
        <v>42167</v>
      </c>
      <c r="B357">
        <v>10.48</v>
      </c>
      <c r="C357" s="8">
        <v>10.68</v>
      </c>
    </row>
    <row r="358" spans="1:3">
      <c r="A358" s="1">
        <v>42166</v>
      </c>
      <c r="B358">
        <v>10.35</v>
      </c>
      <c r="C358" s="8">
        <v>10.65</v>
      </c>
    </row>
    <row r="359" spans="1:3">
      <c r="A359" s="1">
        <v>42165</v>
      </c>
      <c r="B359">
        <v>10.1</v>
      </c>
      <c r="C359" s="8">
        <v>10.6</v>
      </c>
    </row>
    <row r="360" spans="1:3">
      <c r="A360" s="1">
        <v>42164</v>
      </c>
      <c r="B360">
        <v>10.050000000000001</v>
      </c>
      <c r="C360" s="8">
        <v>10.45</v>
      </c>
    </row>
    <row r="361" spans="1:3">
      <c r="A361" s="1">
        <v>42163</v>
      </c>
      <c r="B361">
        <v>10.07</v>
      </c>
      <c r="C361" s="8">
        <v>10.42</v>
      </c>
    </row>
    <row r="362" spans="1:3">
      <c r="A362" s="1">
        <v>42162</v>
      </c>
      <c r="B362" t="s">
        <v>27</v>
      </c>
      <c r="C362" t="s">
        <v>27</v>
      </c>
    </row>
    <row r="363" spans="1:3">
      <c r="A363" s="1">
        <v>42161</v>
      </c>
      <c r="B363" t="s">
        <v>27</v>
      </c>
      <c r="C363" t="s">
        <v>27</v>
      </c>
    </row>
    <row r="364" spans="1:3">
      <c r="A364" s="1">
        <v>42160</v>
      </c>
      <c r="B364">
        <v>10.5</v>
      </c>
      <c r="C364" s="8">
        <v>10.9</v>
      </c>
    </row>
    <row r="365" spans="1:3">
      <c r="A365" s="1">
        <v>42159</v>
      </c>
      <c r="B365">
        <v>10.5</v>
      </c>
      <c r="C365" s="8">
        <v>10.9</v>
      </c>
    </row>
    <row r="366" spans="1:3">
      <c r="A366" s="1">
        <v>42158</v>
      </c>
      <c r="B366">
        <v>10.43</v>
      </c>
      <c r="C366" s="8">
        <v>10.82</v>
      </c>
    </row>
    <row r="367" spans="1:3">
      <c r="A367" s="1">
        <v>42157</v>
      </c>
      <c r="B367">
        <v>10.53</v>
      </c>
      <c r="C367" s="8">
        <v>10.98</v>
      </c>
    </row>
    <row r="368" spans="1:3">
      <c r="A368" s="1">
        <v>42156</v>
      </c>
      <c r="B368">
        <v>10.89</v>
      </c>
      <c r="C368" s="8">
        <v>11.19</v>
      </c>
    </row>
    <row r="369" spans="1:3">
      <c r="A369" s="1">
        <v>42155</v>
      </c>
      <c r="B369" t="s">
        <v>27</v>
      </c>
      <c r="C369" t="s">
        <v>27</v>
      </c>
    </row>
    <row r="370" spans="1:3">
      <c r="A370" s="1">
        <v>42154</v>
      </c>
      <c r="B370" t="s">
        <v>27</v>
      </c>
      <c r="C370" t="s">
        <v>27</v>
      </c>
    </row>
    <row r="371" spans="1:3">
      <c r="A371" s="1">
        <v>42153</v>
      </c>
      <c r="B371">
        <v>10.9</v>
      </c>
      <c r="C371" s="8">
        <v>11.2</v>
      </c>
    </row>
    <row r="372" spans="1:3">
      <c r="A372" s="1">
        <v>42152</v>
      </c>
      <c r="B372">
        <v>11.05</v>
      </c>
      <c r="C372" s="8">
        <v>11.25</v>
      </c>
    </row>
    <row r="373" spans="1:3">
      <c r="A373" s="1">
        <v>42151</v>
      </c>
      <c r="B373">
        <v>10.93</v>
      </c>
      <c r="C373" s="8">
        <v>11.13</v>
      </c>
    </row>
    <row r="374" spans="1:3">
      <c r="A374" s="1">
        <v>42150</v>
      </c>
      <c r="B374">
        <v>10.44</v>
      </c>
      <c r="C374" s="8">
        <v>10.64</v>
      </c>
    </row>
    <row r="375" spans="1:3">
      <c r="A375" s="1">
        <v>42149</v>
      </c>
      <c r="B375">
        <v>10.4</v>
      </c>
      <c r="C375" s="8">
        <v>10.6</v>
      </c>
    </row>
    <row r="376" spans="1:3">
      <c r="A376" s="1">
        <v>42148</v>
      </c>
      <c r="B376" t="s">
        <v>27</v>
      </c>
      <c r="C376" t="s">
        <v>27</v>
      </c>
    </row>
    <row r="377" spans="1:3">
      <c r="A377" s="1">
        <v>42147</v>
      </c>
      <c r="B377" t="s">
        <v>27</v>
      </c>
      <c r="C377" t="s">
        <v>27</v>
      </c>
    </row>
    <row r="378" spans="1:3">
      <c r="A378" s="1">
        <v>42146</v>
      </c>
      <c r="B378">
        <v>10.43</v>
      </c>
      <c r="C378" s="8">
        <v>10.63</v>
      </c>
    </row>
    <row r="379" spans="1:3">
      <c r="A379" s="1">
        <v>42145</v>
      </c>
      <c r="B379">
        <v>10.75</v>
      </c>
      <c r="C379" s="8">
        <v>10.75</v>
      </c>
    </row>
    <row r="380" spans="1:3">
      <c r="A380" s="1">
        <v>42144</v>
      </c>
      <c r="B380">
        <v>10.6</v>
      </c>
      <c r="C380" s="8">
        <v>11</v>
      </c>
    </row>
    <row r="381" spans="1:3">
      <c r="A381" s="1">
        <v>42143</v>
      </c>
      <c r="B381">
        <v>10.35</v>
      </c>
      <c r="C381" s="8">
        <v>10.8</v>
      </c>
    </row>
    <row r="382" spans="1:3">
      <c r="A382" s="1">
        <v>42142</v>
      </c>
      <c r="B382">
        <v>10.45</v>
      </c>
      <c r="C382" s="8">
        <v>10.95</v>
      </c>
    </row>
    <row r="383" spans="1:3">
      <c r="A383" s="1">
        <v>42141</v>
      </c>
      <c r="B383" t="s">
        <v>27</v>
      </c>
      <c r="C383" t="s">
        <v>27</v>
      </c>
    </row>
    <row r="384" spans="1:3">
      <c r="A384" s="1">
        <v>42140</v>
      </c>
      <c r="B384" t="s">
        <v>27</v>
      </c>
      <c r="C384" t="s">
        <v>27</v>
      </c>
    </row>
    <row r="385" spans="1:3">
      <c r="A385" s="1">
        <v>42139</v>
      </c>
      <c r="B385">
        <v>10.4</v>
      </c>
      <c r="C385" s="8">
        <v>10.9</v>
      </c>
    </row>
    <row r="386" spans="1:3">
      <c r="A386" s="1">
        <v>42138</v>
      </c>
      <c r="B386">
        <v>10.45</v>
      </c>
      <c r="C386" s="8">
        <v>10.95</v>
      </c>
    </row>
    <row r="387" spans="1:3">
      <c r="A387" s="1">
        <v>42137</v>
      </c>
      <c r="B387">
        <v>10.55</v>
      </c>
      <c r="C387" s="8">
        <v>10.65</v>
      </c>
    </row>
    <row r="388" spans="1:3">
      <c r="A388" s="1">
        <v>42136</v>
      </c>
      <c r="B388">
        <v>10.4</v>
      </c>
      <c r="C388" s="8">
        <v>10.9</v>
      </c>
    </row>
    <row r="389" spans="1:3">
      <c r="A389" s="1">
        <v>42135</v>
      </c>
      <c r="B389">
        <v>10.4</v>
      </c>
      <c r="C389" s="8">
        <v>10.7</v>
      </c>
    </row>
    <row r="390" spans="1:3">
      <c r="A390" s="1">
        <v>42134</v>
      </c>
      <c r="B390" t="s">
        <v>27</v>
      </c>
      <c r="C390" t="s">
        <v>27</v>
      </c>
    </row>
    <row r="391" spans="1:3">
      <c r="A391" s="1">
        <v>42133</v>
      </c>
      <c r="B391" t="s">
        <v>27</v>
      </c>
      <c r="C391" t="s">
        <v>27</v>
      </c>
    </row>
    <row r="392" spans="1:3">
      <c r="A392" s="1">
        <v>42132</v>
      </c>
      <c r="B392">
        <v>10.25</v>
      </c>
      <c r="C392" s="8">
        <v>10.85</v>
      </c>
    </row>
    <row r="393" spans="1:3">
      <c r="A393" s="1">
        <v>42131</v>
      </c>
      <c r="B393">
        <v>10.31</v>
      </c>
      <c r="C393" s="8">
        <v>10.69</v>
      </c>
    </row>
    <row r="394" spans="1:3">
      <c r="A394" s="1">
        <v>42130</v>
      </c>
      <c r="B394">
        <v>10.02</v>
      </c>
      <c r="C394" s="8">
        <v>10.52</v>
      </c>
    </row>
    <row r="395" spans="1:3">
      <c r="A395" s="1">
        <v>42129</v>
      </c>
      <c r="B395">
        <v>10.029999999999999</v>
      </c>
      <c r="C395" s="8">
        <v>10.33</v>
      </c>
    </row>
    <row r="396" spans="1:3">
      <c r="A396" s="1">
        <v>42128</v>
      </c>
      <c r="B396">
        <v>9.9499999999999993</v>
      </c>
      <c r="C396" s="8">
        <v>10.35</v>
      </c>
    </row>
    <row r="397" spans="1:3">
      <c r="A397" s="1">
        <v>42127</v>
      </c>
      <c r="B397" t="s">
        <v>27</v>
      </c>
      <c r="C397" t="s">
        <v>27</v>
      </c>
    </row>
    <row r="398" spans="1:3">
      <c r="A398" s="1">
        <v>42126</v>
      </c>
      <c r="B398" t="s">
        <v>27</v>
      </c>
      <c r="C398" t="s">
        <v>27</v>
      </c>
    </row>
    <row r="399" spans="1:3">
      <c r="A399" s="1">
        <v>42125</v>
      </c>
      <c r="B399">
        <v>10.15</v>
      </c>
      <c r="C399" s="8">
        <v>10.35</v>
      </c>
    </row>
    <row r="400" spans="1:3">
      <c r="A400" s="1">
        <v>42124</v>
      </c>
      <c r="B400">
        <v>9.9</v>
      </c>
      <c r="C400" s="8">
        <v>10.4</v>
      </c>
    </row>
    <row r="401" spans="1:3">
      <c r="A401" s="1">
        <v>42123</v>
      </c>
      <c r="B401">
        <v>10.199999999999999</v>
      </c>
      <c r="C401" s="8">
        <v>10.3</v>
      </c>
    </row>
    <row r="402" spans="1:3">
      <c r="A402" s="1">
        <v>42122</v>
      </c>
      <c r="B402">
        <v>9.9499999999999993</v>
      </c>
      <c r="C402" s="8">
        <v>10.15</v>
      </c>
    </row>
    <row r="403" spans="1:3">
      <c r="A403" s="1">
        <v>42121</v>
      </c>
      <c r="B403">
        <v>9.7799999999999994</v>
      </c>
      <c r="C403" s="8">
        <v>10.28</v>
      </c>
    </row>
    <row r="404" spans="1:3">
      <c r="A404" s="1">
        <v>42120</v>
      </c>
      <c r="B404" t="s">
        <v>27</v>
      </c>
      <c r="C404" t="s">
        <v>27</v>
      </c>
    </row>
    <row r="405" spans="1:3">
      <c r="A405" s="1">
        <v>42119</v>
      </c>
      <c r="B405" t="s">
        <v>27</v>
      </c>
      <c r="C405" t="s">
        <v>27</v>
      </c>
    </row>
    <row r="406" spans="1:3">
      <c r="A406" s="1">
        <v>42118</v>
      </c>
      <c r="B406">
        <v>9.75</v>
      </c>
      <c r="C406" s="8">
        <v>10.25</v>
      </c>
    </row>
    <row r="407" spans="1:3">
      <c r="A407" s="1">
        <v>42117</v>
      </c>
      <c r="B407">
        <v>9.9499999999999993</v>
      </c>
      <c r="C407" s="8">
        <v>10.15</v>
      </c>
    </row>
    <row r="408" spans="1:3">
      <c r="A408" s="1">
        <v>42116</v>
      </c>
      <c r="B408">
        <v>9.65</v>
      </c>
      <c r="C408" s="8">
        <v>10.15</v>
      </c>
    </row>
    <row r="409" spans="1:3">
      <c r="A409" s="1">
        <v>42115</v>
      </c>
      <c r="B409">
        <v>9.75</v>
      </c>
      <c r="C409" s="8">
        <v>10.050000000000001</v>
      </c>
    </row>
    <row r="410" spans="1:3">
      <c r="A410" s="1">
        <v>42114</v>
      </c>
      <c r="B410">
        <v>9.8000000000000007</v>
      </c>
      <c r="C410" s="8">
        <v>10.3</v>
      </c>
    </row>
    <row r="411" spans="1:3">
      <c r="A411" s="1">
        <v>42113</v>
      </c>
      <c r="B411" t="s">
        <v>27</v>
      </c>
      <c r="C411" t="s">
        <v>27</v>
      </c>
    </row>
    <row r="412" spans="1:3">
      <c r="A412" s="1">
        <v>42112</v>
      </c>
      <c r="B412" t="s">
        <v>27</v>
      </c>
      <c r="C412" t="s">
        <v>27</v>
      </c>
    </row>
    <row r="413" spans="1:3">
      <c r="A413" s="1">
        <v>42111</v>
      </c>
      <c r="B413">
        <v>9.8000000000000007</v>
      </c>
      <c r="C413" s="8">
        <v>10</v>
      </c>
    </row>
    <row r="414" spans="1:3">
      <c r="A414" s="1">
        <v>42110</v>
      </c>
      <c r="B414">
        <v>10.050000000000001</v>
      </c>
      <c r="C414" s="8">
        <v>10.45</v>
      </c>
    </row>
    <row r="415" spans="1:3">
      <c r="A415" s="1">
        <v>42109</v>
      </c>
      <c r="B415">
        <v>10.1</v>
      </c>
      <c r="C415" s="8">
        <v>10.199999999999999</v>
      </c>
    </row>
    <row r="416" spans="1:3">
      <c r="A416" s="1">
        <v>42108</v>
      </c>
      <c r="B416">
        <v>9.5</v>
      </c>
      <c r="C416" s="8">
        <v>10</v>
      </c>
    </row>
    <row r="417" spans="1:3">
      <c r="A417" s="1">
        <v>42107</v>
      </c>
      <c r="B417">
        <v>10.01</v>
      </c>
      <c r="C417" s="8">
        <v>10.31</v>
      </c>
    </row>
    <row r="418" spans="1:3">
      <c r="A418" s="1">
        <v>42106</v>
      </c>
      <c r="B418" t="s">
        <v>27</v>
      </c>
      <c r="C418" t="s">
        <v>27</v>
      </c>
    </row>
    <row r="419" spans="1:3">
      <c r="A419" s="1">
        <v>42105</v>
      </c>
      <c r="B419" t="s">
        <v>27</v>
      </c>
      <c r="C419" t="s">
        <v>27</v>
      </c>
    </row>
    <row r="420" spans="1:3">
      <c r="A420" s="1">
        <v>42104</v>
      </c>
      <c r="B420">
        <v>9.75</v>
      </c>
      <c r="C420" s="8">
        <v>10.25</v>
      </c>
    </row>
    <row r="421" spans="1:3">
      <c r="A421" s="1">
        <v>42103</v>
      </c>
      <c r="B421">
        <v>9.6999999999999993</v>
      </c>
      <c r="C421" s="8">
        <v>10</v>
      </c>
    </row>
    <row r="422" spans="1:3">
      <c r="A422" s="1">
        <v>42102</v>
      </c>
      <c r="B422">
        <v>10.050000000000001</v>
      </c>
      <c r="C422" s="8">
        <v>10.15</v>
      </c>
    </row>
    <row r="423" spans="1:3">
      <c r="A423" s="1">
        <v>42101</v>
      </c>
      <c r="B423">
        <v>9.85</v>
      </c>
      <c r="C423" s="8">
        <v>10.35</v>
      </c>
    </row>
    <row r="424" spans="1:3">
      <c r="A424" s="1">
        <v>42100</v>
      </c>
      <c r="B424">
        <v>9.9</v>
      </c>
      <c r="C424" s="8">
        <v>10.1</v>
      </c>
    </row>
    <row r="425" spans="1:3">
      <c r="A425" s="1">
        <v>42099</v>
      </c>
      <c r="B425" t="s">
        <v>27</v>
      </c>
      <c r="C425" t="s">
        <v>27</v>
      </c>
    </row>
    <row r="426" spans="1:3">
      <c r="A426" s="1">
        <v>42098</v>
      </c>
      <c r="B426" t="s">
        <v>27</v>
      </c>
      <c r="C426" t="s">
        <v>27</v>
      </c>
    </row>
    <row r="427" spans="1:3">
      <c r="A427" s="1">
        <v>42097</v>
      </c>
      <c r="B427">
        <v>10.42</v>
      </c>
      <c r="C427" s="8">
        <v>10.82</v>
      </c>
    </row>
    <row r="428" spans="1:3">
      <c r="A428" s="1">
        <v>42096</v>
      </c>
      <c r="B428">
        <v>9.65</v>
      </c>
      <c r="C428" s="8">
        <v>10.15</v>
      </c>
    </row>
    <row r="429" spans="1:3">
      <c r="A429" s="1">
        <v>42095</v>
      </c>
      <c r="B429">
        <v>10.55</v>
      </c>
      <c r="C429" s="8">
        <v>10.75</v>
      </c>
    </row>
    <row r="430" spans="1:3">
      <c r="A430" s="1">
        <v>42094</v>
      </c>
      <c r="B430">
        <v>10.34</v>
      </c>
      <c r="C430" s="8">
        <v>10.65</v>
      </c>
    </row>
    <row r="431" spans="1:3">
      <c r="A431" s="1">
        <v>42093</v>
      </c>
      <c r="B431">
        <v>9.9499999999999993</v>
      </c>
      <c r="C431" s="8">
        <v>10.45</v>
      </c>
    </row>
    <row r="432" spans="1:3">
      <c r="A432" s="1">
        <v>42092</v>
      </c>
      <c r="B432" t="s">
        <v>27</v>
      </c>
      <c r="C432" t="s">
        <v>27</v>
      </c>
    </row>
    <row r="433" spans="1:3">
      <c r="A433" s="1">
        <v>42091</v>
      </c>
      <c r="B433" t="s">
        <v>27</v>
      </c>
      <c r="C433" t="s">
        <v>27</v>
      </c>
    </row>
    <row r="434" spans="1:3">
      <c r="A434" s="1">
        <v>42090</v>
      </c>
      <c r="B434">
        <v>9.9</v>
      </c>
      <c r="C434" s="8">
        <v>10.199999999999999</v>
      </c>
    </row>
    <row r="435" spans="1:3">
      <c r="A435" s="1">
        <v>42089</v>
      </c>
      <c r="B435">
        <v>10.050000000000001</v>
      </c>
      <c r="C435" s="8">
        <v>10.25</v>
      </c>
    </row>
    <row r="436" spans="1:3">
      <c r="A436" s="1">
        <v>42088</v>
      </c>
      <c r="B436">
        <v>9.5299999999999994</v>
      </c>
      <c r="C436" s="8">
        <v>9.93</v>
      </c>
    </row>
    <row r="437" spans="1:3">
      <c r="A437" s="1">
        <v>42087</v>
      </c>
      <c r="B437">
        <v>9.65</v>
      </c>
      <c r="C437" s="8">
        <v>10.15</v>
      </c>
    </row>
    <row r="438" spans="1:3">
      <c r="A438" s="1">
        <v>42086</v>
      </c>
      <c r="B438">
        <v>10.039999999999999</v>
      </c>
      <c r="C438" s="8">
        <v>10.34</v>
      </c>
    </row>
    <row r="439" spans="1:3">
      <c r="A439" s="1">
        <v>42085</v>
      </c>
      <c r="B439" t="s">
        <v>27</v>
      </c>
      <c r="C439" t="s">
        <v>27</v>
      </c>
    </row>
    <row r="440" spans="1:3">
      <c r="A440" s="1">
        <v>42084</v>
      </c>
      <c r="B440" t="s">
        <v>27</v>
      </c>
      <c r="C440" t="s">
        <v>27</v>
      </c>
    </row>
    <row r="441" spans="1:3">
      <c r="A441" s="1">
        <v>42083</v>
      </c>
      <c r="B441">
        <v>10.199999999999999</v>
      </c>
      <c r="C441" s="8">
        <v>10.7</v>
      </c>
    </row>
    <row r="442" spans="1:3">
      <c r="A442" s="1">
        <v>42082</v>
      </c>
      <c r="B442">
        <v>10.4</v>
      </c>
      <c r="C442" s="8">
        <v>10.9</v>
      </c>
    </row>
    <row r="443" spans="1:3">
      <c r="A443" s="1">
        <v>42081</v>
      </c>
      <c r="B443">
        <v>10.55</v>
      </c>
      <c r="C443" s="8">
        <v>11.15</v>
      </c>
    </row>
    <row r="444" spans="1:3">
      <c r="A444" s="1">
        <v>42080</v>
      </c>
      <c r="B444">
        <v>10.95</v>
      </c>
      <c r="C444" s="8">
        <v>11.45</v>
      </c>
    </row>
    <row r="445" spans="1:3">
      <c r="A445" s="1">
        <v>42079</v>
      </c>
      <c r="B445">
        <v>10.8</v>
      </c>
      <c r="C445" s="8">
        <v>11</v>
      </c>
    </row>
    <row r="446" spans="1:3">
      <c r="A446" s="1">
        <v>42078</v>
      </c>
      <c r="B446" t="s">
        <v>27</v>
      </c>
      <c r="C446" t="s">
        <v>27</v>
      </c>
    </row>
    <row r="447" spans="1:3">
      <c r="A447" s="1">
        <v>42077</v>
      </c>
      <c r="B447" t="s">
        <v>27</v>
      </c>
      <c r="C447" t="s">
        <v>27</v>
      </c>
    </row>
    <row r="448" spans="1:3">
      <c r="A448" s="1">
        <v>42076</v>
      </c>
      <c r="B448">
        <v>10.9</v>
      </c>
      <c r="C448" s="8">
        <v>11.6</v>
      </c>
    </row>
    <row r="449" spans="1:3">
      <c r="A449" s="1">
        <v>42075</v>
      </c>
      <c r="B449">
        <v>10.89</v>
      </c>
      <c r="C449" s="8">
        <v>11.31</v>
      </c>
    </row>
    <row r="450" spans="1:3">
      <c r="A450" s="1">
        <v>42074</v>
      </c>
      <c r="B450">
        <v>11.08</v>
      </c>
      <c r="C450" s="8">
        <v>11.48</v>
      </c>
    </row>
    <row r="451" spans="1:3">
      <c r="A451" s="1">
        <v>42073</v>
      </c>
      <c r="B451">
        <v>10.65</v>
      </c>
      <c r="C451" s="8">
        <v>10.85</v>
      </c>
    </row>
    <row r="452" spans="1:3">
      <c r="A452" s="1">
        <v>42072</v>
      </c>
      <c r="B452">
        <v>9.9499999999999993</v>
      </c>
      <c r="C452" s="8">
        <v>10.45</v>
      </c>
    </row>
    <row r="453" spans="1:3">
      <c r="A453" s="1">
        <v>42071</v>
      </c>
      <c r="B453" t="s">
        <v>27</v>
      </c>
      <c r="C453" t="s">
        <v>27</v>
      </c>
    </row>
    <row r="454" spans="1:3">
      <c r="A454" s="1">
        <v>42070</v>
      </c>
      <c r="B454" t="s">
        <v>27</v>
      </c>
      <c r="C454" t="s">
        <v>27</v>
      </c>
    </row>
    <row r="455" spans="1:3">
      <c r="A455" s="1">
        <v>42069</v>
      </c>
      <c r="B455">
        <v>10</v>
      </c>
      <c r="C455" s="8">
        <v>10.5</v>
      </c>
    </row>
    <row r="456" spans="1:3">
      <c r="A456" s="1">
        <v>42068</v>
      </c>
      <c r="B456">
        <v>9.85</v>
      </c>
      <c r="C456" s="8">
        <v>10.050000000000001</v>
      </c>
    </row>
    <row r="457" spans="1:3">
      <c r="A457" s="1">
        <v>42067</v>
      </c>
      <c r="B457">
        <v>9.6999999999999993</v>
      </c>
      <c r="C457" s="8">
        <v>9.9499999999999993</v>
      </c>
    </row>
    <row r="458" spans="1:3">
      <c r="A458" s="1">
        <v>42066</v>
      </c>
      <c r="B458">
        <v>9.5500000000000007</v>
      </c>
      <c r="C458" s="8">
        <v>9.9499999999999993</v>
      </c>
    </row>
    <row r="459" spans="1:3">
      <c r="A459" s="1">
        <v>42065</v>
      </c>
      <c r="B459">
        <v>9.5500000000000007</v>
      </c>
      <c r="C459" s="8">
        <v>9.65</v>
      </c>
    </row>
    <row r="460" spans="1:3">
      <c r="A460" s="1">
        <v>42064</v>
      </c>
      <c r="B460" t="s">
        <v>27</v>
      </c>
      <c r="C460" t="s">
        <v>27</v>
      </c>
    </row>
    <row r="461" spans="1:3">
      <c r="A461" s="1">
        <v>42063</v>
      </c>
      <c r="B461" t="s">
        <v>27</v>
      </c>
      <c r="C461" t="s">
        <v>27</v>
      </c>
    </row>
    <row r="462" spans="1:3">
      <c r="A462" s="1">
        <v>42062</v>
      </c>
      <c r="B462">
        <v>9.75</v>
      </c>
      <c r="C462" s="8">
        <v>10.25</v>
      </c>
    </row>
    <row r="463" spans="1:3">
      <c r="A463" s="1">
        <v>42061</v>
      </c>
      <c r="B463">
        <v>9.6999999999999993</v>
      </c>
      <c r="C463" s="8">
        <v>10.199999999999999</v>
      </c>
    </row>
    <row r="464" spans="1:3">
      <c r="A464" s="1">
        <v>42060</v>
      </c>
      <c r="B464">
        <v>10</v>
      </c>
      <c r="C464" s="8">
        <v>10.199999999999999</v>
      </c>
    </row>
    <row r="465" spans="1:3">
      <c r="A465" s="1">
        <v>42059</v>
      </c>
      <c r="B465">
        <v>9.9700000000000006</v>
      </c>
      <c r="C465" s="8">
        <v>10.29</v>
      </c>
    </row>
    <row r="466" spans="1:3">
      <c r="A466" s="1">
        <v>42058</v>
      </c>
      <c r="B466">
        <v>9.85</v>
      </c>
      <c r="C466" s="8">
        <v>10.35</v>
      </c>
    </row>
    <row r="467" spans="1:3">
      <c r="A467" s="1">
        <v>42057</v>
      </c>
      <c r="B467" t="s">
        <v>27</v>
      </c>
      <c r="C467" t="s">
        <v>27</v>
      </c>
    </row>
    <row r="468" spans="1:3">
      <c r="A468" s="1">
        <v>42056</v>
      </c>
      <c r="B468" t="s">
        <v>27</v>
      </c>
      <c r="C468" t="s">
        <v>27</v>
      </c>
    </row>
    <row r="469" spans="1:3">
      <c r="A469" s="1">
        <v>42055</v>
      </c>
      <c r="B469">
        <v>10</v>
      </c>
      <c r="C469" s="8">
        <v>10.5</v>
      </c>
    </row>
    <row r="470" spans="1:3">
      <c r="A470" s="1">
        <v>42054</v>
      </c>
      <c r="B470">
        <v>10.15</v>
      </c>
      <c r="C470" s="8">
        <v>10.55</v>
      </c>
    </row>
    <row r="471" spans="1:3">
      <c r="A471" s="1">
        <v>42053</v>
      </c>
      <c r="B471">
        <v>10.050000000000001</v>
      </c>
      <c r="C471" s="8">
        <v>10.55</v>
      </c>
    </row>
    <row r="472" spans="1:3">
      <c r="A472" s="1">
        <v>42052</v>
      </c>
      <c r="B472">
        <v>10.050000000000001</v>
      </c>
      <c r="C472" s="8">
        <v>10.37</v>
      </c>
    </row>
    <row r="473" spans="1:3">
      <c r="A473" s="1">
        <v>42051</v>
      </c>
      <c r="B473">
        <v>10.55</v>
      </c>
      <c r="C473" s="8">
        <v>10.65</v>
      </c>
    </row>
    <row r="474" spans="1:3">
      <c r="A474" s="1">
        <v>42050</v>
      </c>
      <c r="B474" t="s">
        <v>27</v>
      </c>
      <c r="C474" t="s">
        <v>27</v>
      </c>
    </row>
    <row r="475" spans="1:3">
      <c r="A475" s="1">
        <v>42049</v>
      </c>
      <c r="B475" t="s">
        <v>27</v>
      </c>
      <c r="C475" t="s">
        <v>27</v>
      </c>
    </row>
    <row r="476" spans="1:3">
      <c r="A476" s="1">
        <v>42048</v>
      </c>
      <c r="B476">
        <v>10.15</v>
      </c>
      <c r="C476" s="8">
        <v>10.65</v>
      </c>
    </row>
    <row r="477" spans="1:3">
      <c r="A477" s="1">
        <v>42047</v>
      </c>
      <c r="B477">
        <v>10.199999999999999</v>
      </c>
      <c r="C477" s="8">
        <v>10.7</v>
      </c>
    </row>
    <row r="478" spans="1:3">
      <c r="A478" s="1">
        <v>42046</v>
      </c>
      <c r="B478">
        <v>10.1</v>
      </c>
      <c r="C478" s="8">
        <v>10.5</v>
      </c>
    </row>
    <row r="479" spans="1:3">
      <c r="A479" s="1">
        <v>42045</v>
      </c>
      <c r="B479">
        <v>10.210000000000001</v>
      </c>
      <c r="C479" s="8">
        <v>10.53</v>
      </c>
    </row>
    <row r="480" spans="1:3">
      <c r="A480" s="1">
        <v>42044</v>
      </c>
      <c r="B480">
        <v>10.25</v>
      </c>
      <c r="C480" s="8">
        <v>10.85</v>
      </c>
    </row>
    <row r="481" spans="1:3">
      <c r="A481" s="1">
        <v>42043</v>
      </c>
      <c r="B481" t="s">
        <v>27</v>
      </c>
      <c r="C481" t="s">
        <v>27</v>
      </c>
    </row>
    <row r="482" spans="1:3">
      <c r="A482" s="1">
        <v>42042</v>
      </c>
      <c r="B482" t="s">
        <v>27</v>
      </c>
      <c r="C482" t="s">
        <v>27</v>
      </c>
    </row>
    <row r="483" spans="1:3">
      <c r="A483" s="1">
        <v>42041</v>
      </c>
      <c r="B483">
        <v>10.56</v>
      </c>
      <c r="C483" s="8">
        <v>10.92</v>
      </c>
    </row>
    <row r="484" spans="1:3">
      <c r="A484" s="1">
        <v>42040</v>
      </c>
      <c r="B484">
        <v>10.4</v>
      </c>
      <c r="C484" s="8">
        <v>10.9</v>
      </c>
    </row>
    <row r="485" spans="1:3">
      <c r="A485" s="1">
        <v>42039</v>
      </c>
      <c r="B485">
        <v>10.45</v>
      </c>
      <c r="C485" s="8">
        <v>10.65</v>
      </c>
    </row>
    <row r="486" spans="1:3">
      <c r="A486" s="1">
        <v>42038</v>
      </c>
      <c r="B486">
        <v>10.4</v>
      </c>
      <c r="C486" s="8">
        <v>10.73</v>
      </c>
    </row>
    <row r="487" spans="1:3">
      <c r="A487" s="1">
        <v>42037</v>
      </c>
      <c r="B487">
        <v>10.199999999999999</v>
      </c>
      <c r="C487" s="8">
        <v>10.8</v>
      </c>
    </row>
    <row r="488" spans="1:3">
      <c r="A488" s="1">
        <v>42036</v>
      </c>
      <c r="B488" t="s">
        <v>27</v>
      </c>
      <c r="C488" t="s">
        <v>27</v>
      </c>
    </row>
    <row r="489" spans="1:3">
      <c r="A489" s="1">
        <v>42035</v>
      </c>
      <c r="B489" t="s">
        <v>27</v>
      </c>
      <c r="C489" t="s">
        <v>27</v>
      </c>
    </row>
    <row r="490" spans="1:3">
      <c r="A490" s="1">
        <v>42034</v>
      </c>
      <c r="B490">
        <v>10.55</v>
      </c>
      <c r="C490" s="8">
        <v>11.05</v>
      </c>
    </row>
    <row r="491" spans="1:3">
      <c r="A491" s="1">
        <v>42033</v>
      </c>
      <c r="B491">
        <v>10.050000000000001</v>
      </c>
      <c r="C491" s="8">
        <v>10.45</v>
      </c>
    </row>
    <row r="492" spans="1:3">
      <c r="A492" s="1">
        <v>42032</v>
      </c>
      <c r="B492">
        <v>9.6999999999999993</v>
      </c>
      <c r="C492" s="8">
        <v>10.35</v>
      </c>
    </row>
    <row r="493" spans="1:3">
      <c r="A493" s="1">
        <v>42031</v>
      </c>
      <c r="B493">
        <v>9.6999999999999993</v>
      </c>
      <c r="C493" s="8">
        <v>10</v>
      </c>
    </row>
    <row r="494" spans="1:3">
      <c r="A494" s="1">
        <v>42030</v>
      </c>
      <c r="B494">
        <v>9.6999999999999993</v>
      </c>
      <c r="C494" s="8">
        <v>10.199999999999999</v>
      </c>
    </row>
    <row r="495" spans="1:3">
      <c r="A495" s="1">
        <v>42029</v>
      </c>
      <c r="B495" t="s">
        <v>27</v>
      </c>
      <c r="C495" t="s">
        <v>27</v>
      </c>
    </row>
    <row r="496" spans="1:3">
      <c r="A496" s="1">
        <v>42028</v>
      </c>
      <c r="B496" t="s">
        <v>27</v>
      </c>
      <c r="C496" t="s">
        <v>27</v>
      </c>
    </row>
    <row r="497" spans="1:3">
      <c r="A497" s="1">
        <v>42027</v>
      </c>
      <c r="B497">
        <v>9.6999999999999993</v>
      </c>
      <c r="C497" s="8">
        <v>10.199999999999999</v>
      </c>
    </row>
    <row r="498" spans="1:3">
      <c r="A498" s="1">
        <v>42026</v>
      </c>
      <c r="B498">
        <v>9.3000000000000007</v>
      </c>
      <c r="C498" s="8">
        <v>10.199999999999999</v>
      </c>
    </row>
    <row r="499" spans="1:3">
      <c r="A499" s="1">
        <v>42025</v>
      </c>
      <c r="B499">
        <v>9.4</v>
      </c>
      <c r="C499" s="8">
        <v>9.9</v>
      </c>
    </row>
    <row r="500" spans="1:3">
      <c r="A500" s="1">
        <v>42024</v>
      </c>
      <c r="B500">
        <v>9.1999999999999993</v>
      </c>
      <c r="C500" s="8">
        <v>9.6999999999999993</v>
      </c>
    </row>
    <row r="501" spans="1:3">
      <c r="A501" s="1">
        <v>42023</v>
      </c>
      <c r="B501">
        <v>9.0500000000000007</v>
      </c>
      <c r="C501" s="8">
        <v>9.4499999999999993</v>
      </c>
    </row>
    <row r="502" spans="1:3">
      <c r="A502" s="1">
        <v>42022</v>
      </c>
      <c r="B502" t="s">
        <v>27</v>
      </c>
      <c r="C502" t="s">
        <v>27</v>
      </c>
    </row>
    <row r="503" spans="1:3">
      <c r="A503" s="1">
        <v>42021</v>
      </c>
      <c r="B503" t="s">
        <v>27</v>
      </c>
      <c r="C503" t="s">
        <v>27</v>
      </c>
    </row>
    <row r="504" spans="1:3">
      <c r="A504" s="1">
        <v>42020</v>
      </c>
      <c r="B504">
        <v>9.1</v>
      </c>
      <c r="C504" s="8">
        <v>9.5</v>
      </c>
    </row>
    <row r="505" spans="1:3">
      <c r="A505" s="1">
        <v>42019</v>
      </c>
      <c r="B505">
        <v>9.0500000000000007</v>
      </c>
      <c r="C505" s="8">
        <v>9.65</v>
      </c>
    </row>
    <row r="506" spans="1:3">
      <c r="A506" s="1">
        <v>42018</v>
      </c>
      <c r="B506">
        <v>9.1</v>
      </c>
      <c r="C506" s="8">
        <v>9.6999999999999993</v>
      </c>
    </row>
    <row r="507" spans="1:3">
      <c r="A507" s="1">
        <v>42017</v>
      </c>
      <c r="B507">
        <v>8.75</v>
      </c>
      <c r="C507" s="8">
        <v>9.25</v>
      </c>
    </row>
    <row r="508" spans="1:3">
      <c r="A508" s="1">
        <v>42016</v>
      </c>
      <c r="B508">
        <v>8.85</v>
      </c>
      <c r="C508" s="8">
        <v>9.15</v>
      </c>
    </row>
    <row r="509" spans="1:3">
      <c r="A509" s="1">
        <v>42015</v>
      </c>
      <c r="B509" t="s">
        <v>27</v>
      </c>
      <c r="C509" t="s">
        <v>27</v>
      </c>
    </row>
    <row r="510" spans="1:3">
      <c r="A510" s="1">
        <v>42014</v>
      </c>
      <c r="B510" t="s">
        <v>27</v>
      </c>
      <c r="C510" t="s">
        <v>27</v>
      </c>
    </row>
    <row r="511" spans="1:3">
      <c r="A511" s="1">
        <v>42013</v>
      </c>
      <c r="B511">
        <v>8.93</v>
      </c>
      <c r="C511" s="8">
        <v>9.2799999999999994</v>
      </c>
    </row>
    <row r="512" spans="1:3">
      <c r="A512" s="1">
        <v>42012</v>
      </c>
      <c r="B512">
        <v>9.3000000000000007</v>
      </c>
      <c r="C512" s="8">
        <v>9.6999999999999993</v>
      </c>
    </row>
    <row r="513" spans="1:3">
      <c r="A513" s="1">
        <v>42011</v>
      </c>
      <c r="B513">
        <v>9.6300000000000008</v>
      </c>
      <c r="C513" s="8">
        <v>10.029999999999999</v>
      </c>
    </row>
    <row r="514" spans="1:3">
      <c r="A514" s="1">
        <v>42010</v>
      </c>
      <c r="B514">
        <v>9.75</v>
      </c>
      <c r="C514" s="8">
        <v>9.9499999999999993</v>
      </c>
    </row>
    <row r="515" spans="1:3">
      <c r="A515" s="1">
        <v>42009</v>
      </c>
      <c r="B515">
        <v>9.4</v>
      </c>
      <c r="C515" s="8">
        <v>9.9</v>
      </c>
    </row>
    <row r="516" spans="1:3">
      <c r="A516" s="1">
        <v>42008</v>
      </c>
      <c r="B516" t="s">
        <v>27</v>
      </c>
      <c r="C516" t="s">
        <v>27</v>
      </c>
    </row>
    <row r="517" spans="1:3">
      <c r="A517" s="1">
        <v>42007</v>
      </c>
      <c r="B517" t="s">
        <v>27</v>
      </c>
      <c r="C517" t="s">
        <v>27</v>
      </c>
    </row>
    <row r="518" spans="1:3">
      <c r="A518" s="1">
        <v>42006</v>
      </c>
      <c r="B518">
        <v>9.5500000000000007</v>
      </c>
      <c r="C518" s="8">
        <v>10.050000000000001</v>
      </c>
    </row>
    <row r="519" spans="1:3">
      <c r="A519" s="1">
        <v>42005</v>
      </c>
      <c r="B519">
        <v>9.5</v>
      </c>
      <c r="C519" s="8">
        <v>10</v>
      </c>
    </row>
    <row r="520" spans="1:3">
      <c r="A520" s="1">
        <v>42004</v>
      </c>
      <c r="B520">
        <v>9.6</v>
      </c>
      <c r="C520" s="8">
        <v>9.9</v>
      </c>
    </row>
    <row r="521" spans="1:3">
      <c r="A521" s="1">
        <v>42003</v>
      </c>
      <c r="B521">
        <v>9.5</v>
      </c>
      <c r="C521" s="8">
        <v>10</v>
      </c>
    </row>
    <row r="522" spans="1:3">
      <c r="A522" s="1">
        <v>42002</v>
      </c>
      <c r="B522">
        <v>9.6999999999999993</v>
      </c>
      <c r="C522" s="8">
        <v>10</v>
      </c>
    </row>
    <row r="523" spans="1:3">
      <c r="A523" s="1">
        <v>42001</v>
      </c>
      <c r="B523" t="s">
        <v>27</v>
      </c>
      <c r="C523" t="s">
        <v>27</v>
      </c>
    </row>
    <row r="524" spans="1:3">
      <c r="A524" s="1">
        <v>42000</v>
      </c>
      <c r="B524" t="s">
        <v>27</v>
      </c>
      <c r="C524" t="s">
        <v>27</v>
      </c>
    </row>
    <row r="525" spans="1:3">
      <c r="A525" s="1">
        <v>41999</v>
      </c>
      <c r="B525">
        <v>9.85</v>
      </c>
      <c r="C525" s="8">
        <v>10.050000000000001</v>
      </c>
    </row>
    <row r="526" spans="1:3">
      <c r="A526" s="1">
        <v>41998</v>
      </c>
      <c r="B526">
        <v>9.8000000000000007</v>
      </c>
      <c r="C526" s="8">
        <v>10.199999999999999</v>
      </c>
    </row>
    <row r="527" spans="1:3">
      <c r="A527" s="1">
        <v>41997</v>
      </c>
      <c r="B527">
        <v>9.6</v>
      </c>
      <c r="C527" s="8">
        <v>10.1</v>
      </c>
    </row>
    <row r="528" spans="1:3">
      <c r="A528" s="1">
        <v>41996</v>
      </c>
      <c r="B528">
        <v>9.68</v>
      </c>
      <c r="C528" s="8">
        <v>10.050000000000001</v>
      </c>
    </row>
    <row r="529" spans="1:3">
      <c r="A529" s="1">
        <v>41995</v>
      </c>
      <c r="B529">
        <v>9.7100000000000009</v>
      </c>
      <c r="C529" s="8">
        <v>10.02</v>
      </c>
    </row>
    <row r="530" spans="1:3">
      <c r="A530" s="1">
        <v>41994</v>
      </c>
      <c r="B530" t="s">
        <v>27</v>
      </c>
      <c r="C530" t="s">
        <v>27</v>
      </c>
    </row>
    <row r="531" spans="1:3">
      <c r="A531" s="1">
        <v>41993</v>
      </c>
      <c r="B531" t="s">
        <v>27</v>
      </c>
      <c r="C531" t="s">
        <v>27</v>
      </c>
    </row>
    <row r="532" spans="1:3">
      <c r="A532" s="1">
        <v>41992</v>
      </c>
      <c r="B532">
        <v>9.65</v>
      </c>
      <c r="C532" s="8">
        <v>10.050000000000001</v>
      </c>
    </row>
    <row r="533" spans="1:3">
      <c r="A533" s="1">
        <v>41991</v>
      </c>
      <c r="B533">
        <v>9.4</v>
      </c>
      <c r="C533" s="8">
        <v>9.9</v>
      </c>
    </row>
    <row r="534" spans="1:3">
      <c r="A534" s="1">
        <v>41990</v>
      </c>
      <c r="B534">
        <v>9.15</v>
      </c>
      <c r="C534" s="8">
        <v>9.65</v>
      </c>
    </row>
    <row r="535" spans="1:3">
      <c r="A535" s="1">
        <v>41989</v>
      </c>
      <c r="B535">
        <v>9.15</v>
      </c>
      <c r="C535" s="8">
        <v>9.65</v>
      </c>
    </row>
    <row r="536" spans="1:3">
      <c r="A536" s="1">
        <v>41988</v>
      </c>
      <c r="B536">
        <v>9.0500000000000007</v>
      </c>
      <c r="C536" s="8">
        <v>9.57</v>
      </c>
    </row>
    <row r="537" spans="1:3">
      <c r="A537" s="1">
        <v>41987</v>
      </c>
      <c r="B537" t="s">
        <v>27</v>
      </c>
      <c r="C537" t="s">
        <v>27</v>
      </c>
    </row>
    <row r="538" spans="1:3">
      <c r="A538" s="1">
        <v>41986</v>
      </c>
      <c r="B538" t="s">
        <v>27</v>
      </c>
      <c r="C538" t="s">
        <v>27</v>
      </c>
    </row>
    <row r="539" spans="1:3">
      <c r="A539" s="1">
        <v>41985</v>
      </c>
      <c r="B539">
        <v>9.35</v>
      </c>
      <c r="C539" s="8">
        <v>9.85</v>
      </c>
    </row>
    <row r="540" spans="1:3">
      <c r="A540" s="1">
        <v>41984</v>
      </c>
      <c r="B540">
        <v>9.6999999999999993</v>
      </c>
      <c r="C540" s="8">
        <v>10.029999999999999</v>
      </c>
    </row>
    <row r="541" spans="1:3">
      <c r="A541" s="1">
        <v>41983</v>
      </c>
      <c r="B541">
        <v>9.65</v>
      </c>
      <c r="C541" s="8">
        <v>10.15</v>
      </c>
    </row>
    <row r="542" spans="1:3">
      <c r="A542" s="1">
        <v>41982</v>
      </c>
      <c r="B542">
        <v>9.85</v>
      </c>
      <c r="C542" s="8">
        <v>10.15</v>
      </c>
    </row>
    <row r="543" spans="1:3">
      <c r="A543" s="1">
        <v>41981</v>
      </c>
      <c r="B543">
        <v>9.85</v>
      </c>
      <c r="C543" s="8">
        <v>10.25</v>
      </c>
    </row>
    <row r="544" spans="1:3">
      <c r="A544" s="1">
        <v>41980</v>
      </c>
      <c r="B544" t="s">
        <v>27</v>
      </c>
      <c r="C544" t="s">
        <v>27</v>
      </c>
    </row>
    <row r="545" spans="1:3">
      <c r="A545" s="1">
        <v>41979</v>
      </c>
      <c r="B545" t="s">
        <v>27</v>
      </c>
      <c r="C545" t="s">
        <v>27</v>
      </c>
    </row>
    <row r="546" spans="1:3">
      <c r="A546" s="1">
        <v>41978</v>
      </c>
      <c r="B546">
        <v>9.85</v>
      </c>
      <c r="C546" s="8">
        <v>9.9</v>
      </c>
    </row>
    <row r="547" spans="1:3">
      <c r="A547" s="1">
        <v>41977</v>
      </c>
      <c r="B547">
        <v>10.029999999999999</v>
      </c>
      <c r="C547" s="8">
        <v>10.23</v>
      </c>
    </row>
    <row r="548" spans="1:3">
      <c r="A548" s="1">
        <v>41976</v>
      </c>
      <c r="B548">
        <v>10.050000000000001</v>
      </c>
      <c r="C548" s="8">
        <v>10.15</v>
      </c>
    </row>
    <row r="549" spans="1:3">
      <c r="A549" s="1">
        <v>41975</v>
      </c>
      <c r="B549">
        <v>10.039999999999999</v>
      </c>
      <c r="C549" s="8">
        <v>10.35</v>
      </c>
    </row>
    <row r="550" spans="1:3">
      <c r="A550" s="1">
        <v>41974</v>
      </c>
      <c r="B550">
        <v>10.199999999999999</v>
      </c>
      <c r="C550" s="8">
        <v>10.7</v>
      </c>
    </row>
    <row r="551" spans="1:3">
      <c r="A551" s="1">
        <v>41973</v>
      </c>
      <c r="B551" t="s">
        <v>27</v>
      </c>
      <c r="C551" t="s">
        <v>27</v>
      </c>
    </row>
    <row r="552" spans="1:3">
      <c r="A552" s="1">
        <v>41972</v>
      </c>
      <c r="B552" t="s">
        <v>27</v>
      </c>
      <c r="C552" t="s">
        <v>27</v>
      </c>
    </row>
    <row r="553" spans="1:3">
      <c r="A553" s="1">
        <v>41971</v>
      </c>
      <c r="B553">
        <v>10.199999999999999</v>
      </c>
      <c r="C553" s="8">
        <v>10.5</v>
      </c>
    </row>
    <row r="554" spans="1:3">
      <c r="A554" s="1">
        <v>41970</v>
      </c>
      <c r="B554">
        <v>9.9499999999999993</v>
      </c>
      <c r="C554" s="8">
        <v>10.15</v>
      </c>
    </row>
    <row r="555" spans="1:3">
      <c r="A555" s="1">
        <v>41969</v>
      </c>
      <c r="B555">
        <v>10</v>
      </c>
      <c r="C555" s="8">
        <v>10.3</v>
      </c>
    </row>
    <row r="556" spans="1:3">
      <c r="A556" s="1">
        <v>41968</v>
      </c>
      <c r="B556">
        <v>10.050000000000001</v>
      </c>
      <c r="C556" s="8">
        <v>10.34</v>
      </c>
    </row>
    <row r="557" spans="1:3">
      <c r="A557" s="1">
        <v>41967</v>
      </c>
      <c r="B557">
        <v>9.9499999999999993</v>
      </c>
      <c r="C557" s="8">
        <v>10.35</v>
      </c>
    </row>
    <row r="558" spans="1:3">
      <c r="A558" s="1">
        <v>41966</v>
      </c>
      <c r="B558" t="s">
        <v>27</v>
      </c>
      <c r="C558" t="s">
        <v>27</v>
      </c>
    </row>
    <row r="559" spans="1:3">
      <c r="A559" s="1">
        <v>41965</v>
      </c>
      <c r="B559" t="s">
        <v>27</v>
      </c>
      <c r="C559" t="s">
        <v>27</v>
      </c>
    </row>
    <row r="560" spans="1:3">
      <c r="A560" s="1">
        <v>41964</v>
      </c>
      <c r="B560">
        <v>10</v>
      </c>
      <c r="C560" s="8">
        <v>10.4</v>
      </c>
    </row>
    <row r="561" spans="1:3">
      <c r="A561" s="1">
        <v>41963</v>
      </c>
      <c r="B561">
        <v>10.25</v>
      </c>
      <c r="C561" s="8">
        <v>10.55</v>
      </c>
    </row>
    <row r="562" spans="1:3">
      <c r="A562" s="1">
        <v>41962</v>
      </c>
      <c r="B562">
        <v>9.9700000000000006</v>
      </c>
      <c r="C562" s="8">
        <v>10.32</v>
      </c>
    </row>
    <row r="563" spans="1:3">
      <c r="A563" s="1">
        <v>41961</v>
      </c>
      <c r="B563">
        <v>9.9</v>
      </c>
      <c r="C563" s="8">
        <v>10.3</v>
      </c>
    </row>
    <row r="564" spans="1:3">
      <c r="A564" s="1">
        <v>41960</v>
      </c>
      <c r="B564">
        <v>9.74</v>
      </c>
      <c r="C564" s="8">
        <v>10.14</v>
      </c>
    </row>
    <row r="565" spans="1:3">
      <c r="A565" s="1">
        <v>41959</v>
      </c>
      <c r="B565" t="s">
        <v>27</v>
      </c>
      <c r="C565" t="s">
        <v>27</v>
      </c>
    </row>
    <row r="566" spans="1:3">
      <c r="A566" s="1">
        <v>41958</v>
      </c>
      <c r="B566" t="s">
        <v>27</v>
      </c>
      <c r="C566" t="s">
        <v>27</v>
      </c>
    </row>
    <row r="567" spans="1:3">
      <c r="A567" s="1">
        <v>41957</v>
      </c>
      <c r="B567">
        <v>9.9499999999999993</v>
      </c>
      <c r="C567" s="8">
        <v>10.15</v>
      </c>
    </row>
    <row r="568" spans="1:3">
      <c r="A568" s="1">
        <v>41956</v>
      </c>
      <c r="B568">
        <v>9.8000000000000007</v>
      </c>
      <c r="C568" s="8">
        <v>10.3</v>
      </c>
    </row>
    <row r="569" spans="1:3">
      <c r="A569" s="1">
        <v>41955</v>
      </c>
      <c r="B569">
        <v>9.68</v>
      </c>
      <c r="C569" s="8">
        <v>10</v>
      </c>
    </row>
    <row r="570" spans="1:3">
      <c r="A570" s="1">
        <v>41954</v>
      </c>
      <c r="B570">
        <v>9.6999999999999993</v>
      </c>
      <c r="C570" s="8">
        <v>9.9</v>
      </c>
    </row>
    <row r="571" spans="1:3">
      <c r="A571" s="1">
        <v>41953</v>
      </c>
      <c r="B571">
        <v>9.5500000000000007</v>
      </c>
      <c r="C571" s="8">
        <v>10</v>
      </c>
    </row>
    <row r="572" spans="1:3">
      <c r="A572" s="1">
        <v>41952</v>
      </c>
      <c r="B572" t="s">
        <v>27</v>
      </c>
      <c r="C572" t="s">
        <v>27</v>
      </c>
    </row>
    <row r="573" spans="1:3">
      <c r="A573" s="1">
        <v>41951</v>
      </c>
      <c r="B573" t="s">
        <v>27</v>
      </c>
      <c r="C573" t="s">
        <v>27</v>
      </c>
    </row>
    <row r="574" spans="1:3">
      <c r="A574" s="1">
        <v>41950</v>
      </c>
      <c r="B574">
        <v>9.68</v>
      </c>
      <c r="C574" s="8">
        <v>10.09</v>
      </c>
    </row>
    <row r="575" spans="1:3">
      <c r="A575" s="1">
        <v>41949</v>
      </c>
      <c r="B575">
        <v>9.6</v>
      </c>
      <c r="C575" s="8">
        <v>9.8000000000000007</v>
      </c>
    </row>
    <row r="576" spans="1:3">
      <c r="A576" s="1">
        <v>41948</v>
      </c>
      <c r="B576">
        <v>9.24</v>
      </c>
      <c r="C576" s="8">
        <v>9.5</v>
      </c>
    </row>
    <row r="577" spans="1:3">
      <c r="A577" s="1">
        <v>41947</v>
      </c>
      <c r="B577">
        <v>9.17</v>
      </c>
      <c r="C577" s="8">
        <v>9.57</v>
      </c>
    </row>
    <row r="578" spans="1:3">
      <c r="A578" s="1">
        <v>41946</v>
      </c>
      <c r="B578">
        <v>9</v>
      </c>
      <c r="C578" s="8">
        <v>9.4600000000000009</v>
      </c>
    </row>
    <row r="579" spans="1:3">
      <c r="A579" s="1">
        <v>41945</v>
      </c>
      <c r="B579" t="s">
        <v>27</v>
      </c>
      <c r="C579" t="s">
        <v>27</v>
      </c>
    </row>
    <row r="580" spans="1:3">
      <c r="A580" s="1">
        <v>41944</v>
      </c>
      <c r="B580" t="s">
        <v>27</v>
      </c>
      <c r="C580" t="s">
        <v>27</v>
      </c>
    </row>
    <row r="581" spans="1:3">
      <c r="A581" s="1">
        <v>41943</v>
      </c>
      <c r="B581">
        <v>9.1300000000000008</v>
      </c>
      <c r="C581" s="8">
        <v>9.57</v>
      </c>
    </row>
    <row r="582" spans="1:3">
      <c r="A582" s="1">
        <v>41942</v>
      </c>
      <c r="B582">
        <v>9.1999999999999993</v>
      </c>
      <c r="C582" s="8">
        <v>9.6999999999999993</v>
      </c>
    </row>
    <row r="583" spans="1:3">
      <c r="A583" s="1">
        <v>41941</v>
      </c>
      <c r="B583">
        <v>9.4</v>
      </c>
      <c r="C583" s="8">
        <v>9.6999999999999993</v>
      </c>
    </row>
    <row r="584" spans="1:3">
      <c r="A584" s="1">
        <v>41940</v>
      </c>
      <c r="B584">
        <v>9.4</v>
      </c>
      <c r="C584" s="8">
        <v>9.8000000000000007</v>
      </c>
    </row>
    <row r="585" spans="1:3">
      <c r="A585" s="1">
        <v>41939</v>
      </c>
      <c r="B585">
        <v>9.6</v>
      </c>
      <c r="C585" s="8">
        <v>9.8000000000000007</v>
      </c>
    </row>
    <row r="586" spans="1:3">
      <c r="A586" s="1">
        <v>41938</v>
      </c>
      <c r="B586" t="s">
        <v>27</v>
      </c>
      <c r="C586" t="s">
        <v>27</v>
      </c>
    </row>
    <row r="587" spans="1:3">
      <c r="A587" s="1">
        <v>41937</v>
      </c>
      <c r="B587" t="s">
        <v>27</v>
      </c>
      <c r="C587" t="s">
        <v>27</v>
      </c>
    </row>
    <row r="588" spans="1:3">
      <c r="A588" s="1">
        <v>41936</v>
      </c>
      <c r="B588">
        <v>9.5</v>
      </c>
      <c r="C588" s="8">
        <v>9.9</v>
      </c>
    </row>
    <row r="589" spans="1:3">
      <c r="A589" s="1">
        <v>41935</v>
      </c>
      <c r="B589">
        <v>9.74</v>
      </c>
      <c r="C589" s="8">
        <v>9.94</v>
      </c>
    </row>
    <row r="590" spans="1:3">
      <c r="A590" s="1">
        <v>41934</v>
      </c>
      <c r="B590">
        <v>9.3000000000000007</v>
      </c>
      <c r="C590" s="8">
        <v>9.75</v>
      </c>
    </row>
    <row r="591" spans="1:3">
      <c r="A591" s="1">
        <v>41933</v>
      </c>
      <c r="B591">
        <v>9.15</v>
      </c>
      <c r="C591" s="8">
        <v>9.6</v>
      </c>
    </row>
    <row r="592" spans="1:3">
      <c r="A592" s="1">
        <v>41932</v>
      </c>
      <c r="B592">
        <v>9.08</v>
      </c>
      <c r="C592" s="8">
        <v>9.48</v>
      </c>
    </row>
    <row r="593" spans="1:3">
      <c r="A593" s="1">
        <v>41931</v>
      </c>
      <c r="B593" t="s">
        <v>27</v>
      </c>
      <c r="C593" t="s">
        <v>27</v>
      </c>
    </row>
    <row r="594" spans="1:3">
      <c r="A594" s="1">
        <v>41930</v>
      </c>
      <c r="B594" t="s">
        <v>27</v>
      </c>
      <c r="C594" t="s">
        <v>27</v>
      </c>
    </row>
    <row r="595" spans="1:3">
      <c r="A595" s="1">
        <v>41929</v>
      </c>
      <c r="B595">
        <v>8.9</v>
      </c>
      <c r="C595" s="8">
        <v>9.6</v>
      </c>
    </row>
    <row r="596" spans="1:3">
      <c r="A596" s="1">
        <v>41928</v>
      </c>
      <c r="B596">
        <v>8.9499999999999993</v>
      </c>
      <c r="C596" s="8">
        <v>9.35</v>
      </c>
    </row>
    <row r="597" spans="1:3">
      <c r="A597" s="1">
        <v>41927</v>
      </c>
      <c r="B597">
        <v>8.85</v>
      </c>
      <c r="C597" s="8">
        <v>9.5500000000000007</v>
      </c>
    </row>
    <row r="598" spans="1:3">
      <c r="A598" s="1">
        <v>41926</v>
      </c>
      <c r="B598">
        <v>8.8000000000000007</v>
      </c>
      <c r="C598" s="8">
        <v>9.5</v>
      </c>
    </row>
    <row r="599" spans="1:3">
      <c r="A599" s="1">
        <v>41925</v>
      </c>
      <c r="B599">
        <v>8.9</v>
      </c>
      <c r="C599" s="8">
        <v>9.4</v>
      </c>
    </row>
    <row r="600" spans="1:3">
      <c r="A600" s="1">
        <v>41924</v>
      </c>
      <c r="B600" t="s">
        <v>27</v>
      </c>
      <c r="C600" t="s">
        <v>27</v>
      </c>
    </row>
    <row r="601" spans="1:3">
      <c r="A601" s="1">
        <v>41923</v>
      </c>
      <c r="B601" t="s">
        <v>27</v>
      </c>
      <c r="C601" t="s">
        <v>27</v>
      </c>
    </row>
    <row r="602" spans="1:3">
      <c r="A602" s="1">
        <v>41922</v>
      </c>
      <c r="B602">
        <v>9.25</v>
      </c>
      <c r="C602" s="8">
        <v>9.5500000000000007</v>
      </c>
    </row>
    <row r="603" spans="1:3">
      <c r="A603" s="1">
        <v>41921</v>
      </c>
      <c r="B603">
        <v>9.35</v>
      </c>
      <c r="C603" s="8">
        <v>9.75</v>
      </c>
    </row>
    <row r="604" spans="1:3">
      <c r="A604" s="1">
        <v>41920</v>
      </c>
      <c r="B604">
        <v>9.34</v>
      </c>
      <c r="C604" s="8">
        <v>9.64</v>
      </c>
    </row>
    <row r="605" spans="1:3">
      <c r="A605" s="1">
        <v>41919</v>
      </c>
      <c r="B605">
        <v>9.3000000000000007</v>
      </c>
      <c r="C605" s="8">
        <v>9.8000000000000007</v>
      </c>
    </row>
    <row r="606" spans="1:3">
      <c r="A606" s="1">
        <v>41918</v>
      </c>
      <c r="B606">
        <v>9.5399999999999991</v>
      </c>
      <c r="C606" s="8">
        <v>9.74</v>
      </c>
    </row>
    <row r="607" spans="1:3">
      <c r="A607" s="1">
        <v>41917</v>
      </c>
      <c r="B607" t="s">
        <v>27</v>
      </c>
      <c r="C607" t="s">
        <v>27</v>
      </c>
    </row>
    <row r="608" spans="1:3">
      <c r="A608" s="1">
        <v>41916</v>
      </c>
      <c r="B608" t="s">
        <v>27</v>
      </c>
      <c r="C608" t="s">
        <v>27</v>
      </c>
    </row>
    <row r="609" spans="1:3">
      <c r="A609" s="1">
        <v>41915</v>
      </c>
      <c r="B609">
        <v>9.4499999999999993</v>
      </c>
      <c r="C609" s="8">
        <v>9.9499999999999993</v>
      </c>
    </row>
    <row r="610" spans="1:3">
      <c r="A610" s="1">
        <v>41914</v>
      </c>
      <c r="B610">
        <v>9.41</v>
      </c>
      <c r="C610" s="8">
        <v>9.7100000000000009</v>
      </c>
    </row>
    <row r="611" spans="1:3">
      <c r="A611" s="1">
        <v>41913</v>
      </c>
      <c r="B611">
        <v>9.25</v>
      </c>
      <c r="C611" s="8">
        <v>9.4499999999999993</v>
      </c>
    </row>
    <row r="612" spans="1:3">
      <c r="A612" s="1">
        <v>41912</v>
      </c>
      <c r="B612">
        <v>9.1</v>
      </c>
      <c r="C612" s="8">
        <v>9.6</v>
      </c>
    </row>
    <row r="613" spans="1:3">
      <c r="A613" s="1">
        <v>41911</v>
      </c>
      <c r="B613">
        <v>9.5500000000000007</v>
      </c>
      <c r="C613" s="8">
        <v>9.85</v>
      </c>
    </row>
    <row r="614" spans="1:3">
      <c r="A614" s="1">
        <v>41910</v>
      </c>
      <c r="B614" t="s">
        <v>27</v>
      </c>
      <c r="C614" t="s">
        <v>27</v>
      </c>
    </row>
    <row r="615" spans="1:3">
      <c r="A615" s="1">
        <v>41909</v>
      </c>
      <c r="B615" t="s">
        <v>27</v>
      </c>
      <c r="C615" t="s">
        <v>27</v>
      </c>
    </row>
    <row r="616" spans="1:3">
      <c r="A616" s="1">
        <v>41908</v>
      </c>
      <c r="B616">
        <v>9.2200000000000006</v>
      </c>
      <c r="C616" s="8">
        <v>9.52</v>
      </c>
    </row>
    <row r="617" spans="1:3">
      <c r="A617" s="1">
        <v>41907</v>
      </c>
      <c r="B617">
        <v>9.2100000000000009</v>
      </c>
      <c r="C617" s="8">
        <v>9.51</v>
      </c>
    </row>
    <row r="618" spans="1:3">
      <c r="A618" s="1">
        <v>41906</v>
      </c>
      <c r="B618">
        <v>9.15</v>
      </c>
      <c r="C618" s="8">
        <v>9.4499999999999993</v>
      </c>
    </row>
    <row r="619" spans="1:3">
      <c r="A619" s="1">
        <v>41905</v>
      </c>
      <c r="B619">
        <v>9</v>
      </c>
      <c r="C619" s="8">
        <v>9.4</v>
      </c>
    </row>
    <row r="620" spans="1:3">
      <c r="A620" s="1">
        <v>41904</v>
      </c>
      <c r="B620">
        <v>9</v>
      </c>
      <c r="C620" s="8">
        <v>9.1999999999999993</v>
      </c>
    </row>
    <row r="621" spans="1:3">
      <c r="A621" s="1">
        <v>41903</v>
      </c>
      <c r="B621" t="s">
        <v>27</v>
      </c>
      <c r="C621" t="s">
        <v>27</v>
      </c>
    </row>
    <row r="622" spans="1:3">
      <c r="A622" s="1">
        <v>41902</v>
      </c>
      <c r="B622" t="s">
        <v>27</v>
      </c>
      <c r="C622" t="s">
        <v>27</v>
      </c>
    </row>
    <row r="623" spans="1:3">
      <c r="A623" s="1">
        <v>41901</v>
      </c>
      <c r="B623">
        <v>9.15</v>
      </c>
      <c r="C623" s="8">
        <v>9.4499999999999993</v>
      </c>
    </row>
    <row r="624" spans="1:3">
      <c r="A624" s="1">
        <v>41900</v>
      </c>
      <c r="B624">
        <v>9.0500000000000007</v>
      </c>
      <c r="C624" s="8">
        <v>9.5500000000000007</v>
      </c>
    </row>
    <row r="625" spans="1:3">
      <c r="A625" s="1">
        <v>41899</v>
      </c>
      <c r="B625">
        <v>9.0500000000000007</v>
      </c>
      <c r="C625" s="8">
        <v>9.5500000000000007</v>
      </c>
    </row>
    <row r="626" spans="1:3">
      <c r="A626" s="1">
        <v>41898</v>
      </c>
      <c r="B626">
        <v>9.26</v>
      </c>
      <c r="C626" s="8">
        <v>9.56</v>
      </c>
    </row>
    <row r="627" spans="1:3">
      <c r="A627" s="1">
        <v>41897</v>
      </c>
      <c r="B627">
        <v>9</v>
      </c>
      <c r="C627" s="8">
        <v>9.4</v>
      </c>
    </row>
    <row r="628" spans="1:3">
      <c r="A628" s="1">
        <v>41896</v>
      </c>
      <c r="B628" t="s">
        <v>27</v>
      </c>
      <c r="C628" t="s">
        <v>27</v>
      </c>
    </row>
    <row r="629" spans="1:3">
      <c r="A629" s="1">
        <v>41895</v>
      </c>
      <c r="B629" t="s">
        <v>27</v>
      </c>
      <c r="C629" t="s">
        <v>27</v>
      </c>
    </row>
    <row r="630" spans="1:3">
      <c r="A630" s="1">
        <v>41894</v>
      </c>
      <c r="B630">
        <v>9.1</v>
      </c>
      <c r="C630" s="8">
        <v>9.5</v>
      </c>
    </row>
    <row r="631" spans="1:3">
      <c r="A631" s="1">
        <v>41893</v>
      </c>
      <c r="B631">
        <v>8.6999999999999993</v>
      </c>
      <c r="C631" s="8">
        <v>9.06</v>
      </c>
    </row>
    <row r="632" spans="1:3">
      <c r="A632" s="1">
        <v>41892</v>
      </c>
      <c r="B632">
        <v>8.8000000000000007</v>
      </c>
      <c r="C632" s="8">
        <v>9</v>
      </c>
    </row>
    <row r="633" spans="1:3">
      <c r="A633" s="1">
        <v>41891</v>
      </c>
      <c r="B633">
        <v>8.65</v>
      </c>
      <c r="C633" s="8">
        <v>8.9499999999999993</v>
      </c>
    </row>
    <row r="634" spans="1:3">
      <c r="A634" s="1">
        <v>41890</v>
      </c>
      <c r="B634">
        <v>8.5500000000000007</v>
      </c>
      <c r="C634" s="8">
        <v>8.9499999999999993</v>
      </c>
    </row>
    <row r="635" spans="1:3">
      <c r="A635" s="1">
        <v>41889</v>
      </c>
      <c r="B635" t="s">
        <v>27</v>
      </c>
      <c r="C635" t="s">
        <v>27</v>
      </c>
    </row>
    <row r="636" spans="1:3">
      <c r="A636" s="1">
        <v>41888</v>
      </c>
      <c r="B636" t="s">
        <v>27</v>
      </c>
      <c r="C636" t="s">
        <v>27</v>
      </c>
    </row>
    <row r="637" spans="1:3">
      <c r="A637" s="1">
        <v>41887</v>
      </c>
      <c r="B637">
        <v>8.34</v>
      </c>
      <c r="C637" s="8">
        <v>8.65</v>
      </c>
    </row>
    <row r="638" spans="1:3">
      <c r="A638" s="1">
        <v>41886</v>
      </c>
      <c r="B638">
        <v>8.19</v>
      </c>
      <c r="C638" s="8">
        <v>8.52</v>
      </c>
    </row>
    <row r="639" spans="1:3">
      <c r="A639" s="1">
        <v>41885</v>
      </c>
      <c r="B639">
        <v>8.0500000000000007</v>
      </c>
      <c r="C639" s="8">
        <v>8.25</v>
      </c>
    </row>
    <row r="640" spans="1:3">
      <c r="A640" s="1">
        <v>41884</v>
      </c>
      <c r="B640">
        <v>7.9</v>
      </c>
      <c r="C640" s="8">
        <v>8.4</v>
      </c>
    </row>
    <row r="641" spans="1:3">
      <c r="A641" s="1">
        <v>41883</v>
      </c>
      <c r="B641">
        <v>8</v>
      </c>
      <c r="C641" s="8">
        <v>8.3000000000000007</v>
      </c>
    </row>
    <row r="642" spans="1:3">
      <c r="A642" s="1">
        <v>41882</v>
      </c>
      <c r="B642" t="s">
        <v>27</v>
      </c>
      <c r="C642" t="s">
        <v>27</v>
      </c>
    </row>
    <row r="643" spans="1:3">
      <c r="A643" s="1">
        <v>41881</v>
      </c>
      <c r="B643" t="s">
        <v>27</v>
      </c>
      <c r="C643" t="s">
        <v>27</v>
      </c>
    </row>
    <row r="644" spans="1:3">
      <c r="A644" s="1">
        <v>41880</v>
      </c>
      <c r="B644">
        <v>8.65</v>
      </c>
      <c r="C644" s="8">
        <v>8.9499999999999993</v>
      </c>
    </row>
    <row r="645" spans="1:3">
      <c r="A645" s="1">
        <v>41879</v>
      </c>
      <c r="B645">
        <v>8.35</v>
      </c>
      <c r="C645" s="8">
        <v>8.65</v>
      </c>
    </row>
    <row r="646" spans="1:3">
      <c r="A646" s="1">
        <v>41878</v>
      </c>
      <c r="B646">
        <v>8.31</v>
      </c>
      <c r="C646" s="8">
        <v>8.61</v>
      </c>
    </row>
    <row r="647" spans="1:3">
      <c r="A647" s="1">
        <v>41877</v>
      </c>
      <c r="B647">
        <v>8.4499999999999993</v>
      </c>
      <c r="C647" s="8">
        <v>8.77</v>
      </c>
    </row>
    <row r="648" spans="1:3">
      <c r="A648" s="1">
        <v>41876</v>
      </c>
      <c r="B648">
        <v>8.5500000000000007</v>
      </c>
      <c r="C648" s="8">
        <v>9.0500000000000007</v>
      </c>
    </row>
    <row r="649" spans="1:3">
      <c r="A649" s="1">
        <v>41875</v>
      </c>
      <c r="B649" t="s">
        <v>27</v>
      </c>
      <c r="C649" t="s">
        <v>27</v>
      </c>
    </row>
    <row r="650" spans="1:3">
      <c r="A650" s="1">
        <v>41874</v>
      </c>
      <c r="B650" t="s">
        <v>27</v>
      </c>
      <c r="C650" t="s">
        <v>27</v>
      </c>
    </row>
    <row r="651" spans="1:3">
      <c r="A651" s="1">
        <v>41873</v>
      </c>
      <c r="B651">
        <v>8.6999999999999993</v>
      </c>
      <c r="C651" s="8">
        <v>8.9</v>
      </c>
    </row>
    <row r="652" spans="1:3">
      <c r="A652" s="1">
        <v>41872</v>
      </c>
      <c r="B652">
        <v>8.9499999999999993</v>
      </c>
      <c r="C652" s="8">
        <v>9.15</v>
      </c>
    </row>
    <row r="653" spans="1:3">
      <c r="A653" s="1">
        <v>41871</v>
      </c>
      <c r="B653">
        <v>8.61</v>
      </c>
      <c r="C653" s="8">
        <v>8.9700000000000006</v>
      </c>
    </row>
    <row r="654" spans="1:3">
      <c r="A654" s="1">
        <v>41870</v>
      </c>
      <c r="B654">
        <v>8.4</v>
      </c>
      <c r="C654" s="8">
        <v>8.6999999999999993</v>
      </c>
    </row>
    <row r="655" spans="1:3">
      <c r="A655" s="1">
        <v>41869</v>
      </c>
      <c r="B655">
        <v>8.35</v>
      </c>
      <c r="C655" s="8">
        <v>8.65</v>
      </c>
    </row>
    <row r="656" spans="1:3">
      <c r="A656" s="1">
        <v>41868</v>
      </c>
      <c r="B656" t="s">
        <v>27</v>
      </c>
      <c r="C656" t="s">
        <v>27</v>
      </c>
    </row>
    <row r="657" spans="1:3">
      <c r="A657" s="1">
        <v>41867</v>
      </c>
      <c r="B657" t="s">
        <v>27</v>
      </c>
      <c r="C657" t="s">
        <v>27</v>
      </c>
    </row>
    <row r="658" spans="1:3">
      <c r="A658" s="1">
        <v>41866</v>
      </c>
      <c r="B658">
        <v>8.64</v>
      </c>
      <c r="C658" s="8">
        <v>8.9700000000000006</v>
      </c>
    </row>
    <row r="659" spans="1:3">
      <c r="A659" s="1">
        <v>41865</v>
      </c>
      <c r="B659">
        <v>8.4499999999999993</v>
      </c>
      <c r="C659" s="8">
        <v>8.85</v>
      </c>
    </row>
    <row r="660" spans="1:3">
      <c r="A660" s="1">
        <v>41864</v>
      </c>
      <c r="B660">
        <v>8.6999999999999993</v>
      </c>
      <c r="C660" s="8">
        <v>9.1</v>
      </c>
    </row>
    <row r="661" spans="1:3">
      <c r="A661" s="1">
        <v>41863</v>
      </c>
      <c r="B661">
        <v>8.5</v>
      </c>
      <c r="C661" s="8">
        <v>8.8000000000000007</v>
      </c>
    </row>
    <row r="662" spans="1:3">
      <c r="A662" s="1">
        <v>41862</v>
      </c>
      <c r="B662">
        <v>8.58</v>
      </c>
      <c r="C662" s="8">
        <v>8.98</v>
      </c>
    </row>
    <row r="663" spans="1:3">
      <c r="A663" s="1">
        <v>41861</v>
      </c>
      <c r="B663" t="s">
        <v>27</v>
      </c>
      <c r="C663" t="s">
        <v>27</v>
      </c>
    </row>
    <row r="664" spans="1:3">
      <c r="A664" s="1">
        <v>41860</v>
      </c>
      <c r="B664" t="s">
        <v>27</v>
      </c>
      <c r="C664" t="s">
        <v>27</v>
      </c>
    </row>
    <row r="665" spans="1:3">
      <c r="A665" s="1">
        <v>41859</v>
      </c>
      <c r="B665">
        <v>8.75</v>
      </c>
      <c r="C665" s="8">
        <v>9.15</v>
      </c>
    </row>
    <row r="666" spans="1:3">
      <c r="A666" s="1">
        <v>41858</v>
      </c>
      <c r="B666">
        <v>8.8000000000000007</v>
      </c>
      <c r="C666" s="8">
        <v>9.1999999999999993</v>
      </c>
    </row>
    <row r="667" spans="1:3">
      <c r="A667" s="1">
        <v>41857</v>
      </c>
      <c r="B667">
        <v>8.65</v>
      </c>
      <c r="C667" s="8">
        <v>8.9499999999999993</v>
      </c>
    </row>
    <row r="668" spans="1:3">
      <c r="A668" s="1">
        <v>41856</v>
      </c>
      <c r="B668">
        <v>8.8000000000000007</v>
      </c>
      <c r="C668" s="8">
        <v>9.1999999999999993</v>
      </c>
    </row>
    <row r="669" spans="1:3">
      <c r="A669" s="1">
        <v>41855</v>
      </c>
      <c r="B669">
        <v>9.15</v>
      </c>
      <c r="C669" s="8">
        <v>9.4499999999999993</v>
      </c>
    </row>
    <row r="670" spans="1:3">
      <c r="A670" s="1">
        <v>41854</v>
      </c>
      <c r="B670" t="s">
        <v>27</v>
      </c>
      <c r="C670" t="s">
        <v>27</v>
      </c>
    </row>
    <row r="671" spans="1:3">
      <c r="A671" s="1">
        <v>41853</v>
      </c>
      <c r="B671" t="s">
        <v>27</v>
      </c>
      <c r="C671" t="s">
        <v>27</v>
      </c>
    </row>
    <row r="672" spans="1:3">
      <c r="A672" s="1">
        <v>41852</v>
      </c>
      <c r="B672">
        <v>9.3000000000000007</v>
      </c>
      <c r="C672" s="8">
        <v>9.5</v>
      </c>
    </row>
    <row r="673" spans="1:3">
      <c r="A673" s="1">
        <v>41851</v>
      </c>
      <c r="B673">
        <v>9.3000000000000007</v>
      </c>
      <c r="C673" s="8">
        <v>9.6</v>
      </c>
    </row>
    <row r="674" spans="1:3">
      <c r="A674" s="1">
        <v>41850</v>
      </c>
      <c r="B674">
        <v>9.14</v>
      </c>
      <c r="C674" s="8">
        <v>9.44</v>
      </c>
    </row>
    <row r="675" spans="1:3">
      <c r="A675" s="1">
        <v>41849</v>
      </c>
      <c r="B675">
        <v>9.3000000000000007</v>
      </c>
      <c r="C675" s="8">
        <v>9.6</v>
      </c>
    </row>
    <row r="676" spans="1:3">
      <c r="A676" s="1">
        <v>41848</v>
      </c>
      <c r="B676">
        <v>9.35</v>
      </c>
      <c r="C676" s="8">
        <v>9.65</v>
      </c>
    </row>
    <row r="677" spans="1:3">
      <c r="A677" s="1">
        <v>41847</v>
      </c>
      <c r="B677" t="s">
        <v>27</v>
      </c>
      <c r="C677" t="s">
        <v>27</v>
      </c>
    </row>
    <row r="678" spans="1:3">
      <c r="A678" s="1">
        <v>41846</v>
      </c>
      <c r="B678" t="s">
        <v>27</v>
      </c>
      <c r="C678" t="s">
        <v>27</v>
      </c>
    </row>
    <row r="679" spans="1:3">
      <c r="A679" s="1">
        <v>41845</v>
      </c>
      <c r="B679">
        <v>9.52</v>
      </c>
      <c r="C679" s="8">
        <v>9.7200000000000006</v>
      </c>
    </row>
    <row r="680" spans="1:3">
      <c r="A680" s="1">
        <v>41844</v>
      </c>
      <c r="B680">
        <v>9.5</v>
      </c>
      <c r="C680" s="8">
        <v>10</v>
      </c>
    </row>
    <row r="681" spans="1:3">
      <c r="A681" s="1">
        <v>41843</v>
      </c>
      <c r="B681">
        <v>9.33</v>
      </c>
      <c r="C681" s="8">
        <v>9.6300000000000008</v>
      </c>
    </row>
    <row r="682" spans="1:3">
      <c r="A682" s="1">
        <v>41842</v>
      </c>
      <c r="B682">
        <v>9.5</v>
      </c>
      <c r="C682" s="8">
        <v>9.8000000000000007</v>
      </c>
    </row>
    <row r="683" spans="1:3">
      <c r="A683" s="1">
        <v>41841</v>
      </c>
      <c r="B683">
        <v>9.57</v>
      </c>
      <c r="C683" s="8">
        <v>9.89</v>
      </c>
    </row>
    <row r="684" spans="1:3">
      <c r="A684" s="1">
        <v>41840</v>
      </c>
      <c r="B684" t="s">
        <v>27</v>
      </c>
      <c r="C684" t="s">
        <v>27</v>
      </c>
    </row>
    <row r="685" spans="1:3">
      <c r="A685" s="1">
        <v>41839</v>
      </c>
      <c r="B685" t="s">
        <v>27</v>
      </c>
      <c r="C685" t="s">
        <v>27</v>
      </c>
    </row>
    <row r="686" spans="1:3">
      <c r="A686" s="1">
        <v>41838</v>
      </c>
      <c r="B686">
        <v>9.34</v>
      </c>
      <c r="C686" s="8">
        <v>9.64</v>
      </c>
    </row>
    <row r="687" spans="1:3">
      <c r="A687" s="1">
        <v>41837</v>
      </c>
      <c r="B687">
        <v>9.3800000000000008</v>
      </c>
      <c r="C687" s="8">
        <v>9.58</v>
      </c>
    </row>
    <row r="688" spans="1:3">
      <c r="A688" s="1">
        <v>41836</v>
      </c>
      <c r="B688">
        <v>9.56</v>
      </c>
      <c r="C688" s="8">
        <v>9.8000000000000007</v>
      </c>
    </row>
    <row r="689" spans="1:3">
      <c r="A689" s="1">
        <v>41835</v>
      </c>
      <c r="B689">
        <v>9.4</v>
      </c>
      <c r="C689" s="8">
        <v>9.6999999999999993</v>
      </c>
    </row>
    <row r="690" spans="1:3">
      <c r="A690" s="1">
        <v>41834</v>
      </c>
      <c r="B690">
        <v>9.32</v>
      </c>
      <c r="C690" s="8">
        <v>9.6199999999999992</v>
      </c>
    </row>
    <row r="691" spans="1:3">
      <c r="A691" s="1">
        <v>41833</v>
      </c>
      <c r="B691" t="s">
        <v>27</v>
      </c>
      <c r="C691" t="s">
        <v>27</v>
      </c>
    </row>
    <row r="692" spans="1:3">
      <c r="A692" s="1">
        <v>41832</v>
      </c>
      <c r="B692" t="s">
        <v>27</v>
      </c>
      <c r="C692" t="s">
        <v>27</v>
      </c>
    </row>
    <row r="693" spans="1:3">
      <c r="A693" s="1">
        <v>41831</v>
      </c>
      <c r="B693">
        <v>9.5</v>
      </c>
      <c r="C693" s="8">
        <v>9.8000000000000007</v>
      </c>
    </row>
    <row r="694" spans="1:3">
      <c r="A694" s="1">
        <v>41830</v>
      </c>
      <c r="B694">
        <v>9.5500000000000007</v>
      </c>
      <c r="C694" s="8">
        <v>9.9499999999999993</v>
      </c>
    </row>
    <row r="695" spans="1:3">
      <c r="A695" s="1">
        <v>41829</v>
      </c>
      <c r="B695">
        <v>9.5</v>
      </c>
      <c r="C695" s="8">
        <v>9.8000000000000007</v>
      </c>
    </row>
    <row r="696" spans="1:3">
      <c r="A696" s="1">
        <v>41828</v>
      </c>
      <c r="B696">
        <v>9.75</v>
      </c>
      <c r="C696" s="8">
        <v>10.050000000000001</v>
      </c>
    </row>
    <row r="697" spans="1:3">
      <c r="A697" s="1">
        <v>41827</v>
      </c>
      <c r="B697">
        <v>9.9</v>
      </c>
      <c r="C697" s="8">
        <v>10.1</v>
      </c>
    </row>
    <row r="698" spans="1:3">
      <c r="A698" s="1">
        <v>41826</v>
      </c>
      <c r="B698" t="s">
        <v>27</v>
      </c>
      <c r="C698" t="s">
        <v>27</v>
      </c>
    </row>
    <row r="699" spans="1:3">
      <c r="A699" s="1">
        <v>41825</v>
      </c>
      <c r="B699" t="s">
        <v>27</v>
      </c>
      <c r="C699" t="s">
        <v>27</v>
      </c>
    </row>
    <row r="700" spans="1:3">
      <c r="A700" s="1">
        <v>41824</v>
      </c>
      <c r="B700">
        <v>10.1</v>
      </c>
      <c r="C700" s="8">
        <v>10.3</v>
      </c>
    </row>
    <row r="701" spans="1:3">
      <c r="A701" s="1">
        <v>41823</v>
      </c>
      <c r="B701">
        <v>10.15</v>
      </c>
      <c r="C701" s="8">
        <v>10.45</v>
      </c>
    </row>
    <row r="702" spans="1:3">
      <c r="A702" s="1">
        <v>41822</v>
      </c>
      <c r="B702">
        <v>10.07</v>
      </c>
      <c r="C702" s="8">
        <v>10.57</v>
      </c>
    </row>
    <row r="703" spans="1:3">
      <c r="A703" s="1">
        <v>41821</v>
      </c>
      <c r="B703">
        <v>9.99</v>
      </c>
      <c r="C703" s="8">
        <v>10.29</v>
      </c>
    </row>
    <row r="704" spans="1:3">
      <c r="A704" s="1">
        <v>41820</v>
      </c>
      <c r="B704">
        <v>9.75</v>
      </c>
      <c r="C704" s="8">
        <v>10.050000000000001</v>
      </c>
    </row>
    <row r="705" spans="1:3">
      <c r="A705" s="1">
        <v>41819</v>
      </c>
      <c r="B705" t="s">
        <v>27</v>
      </c>
      <c r="C705" t="s">
        <v>27</v>
      </c>
    </row>
    <row r="706" spans="1:3">
      <c r="A706" s="1">
        <v>41818</v>
      </c>
      <c r="B706" t="s">
        <v>27</v>
      </c>
      <c r="C706" t="s">
        <v>27</v>
      </c>
    </row>
    <row r="707" spans="1:3">
      <c r="A707" s="1">
        <v>41817</v>
      </c>
      <c r="B707">
        <v>10.02</v>
      </c>
      <c r="C707" s="8">
        <v>10.37</v>
      </c>
    </row>
    <row r="708" spans="1:3">
      <c r="A708" s="1">
        <v>41816</v>
      </c>
      <c r="B708">
        <v>10.029999999999999</v>
      </c>
      <c r="C708" s="8">
        <v>10.33</v>
      </c>
    </row>
    <row r="709" spans="1:3">
      <c r="A709" s="1">
        <v>41815</v>
      </c>
      <c r="B709">
        <v>9.92</v>
      </c>
      <c r="C709" s="8">
        <v>10.36</v>
      </c>
    </row>
    <row r="710" spans="1:3">
      <c r="A710" s="1">
        <v>41814</v>
      </c>
      <c r="B710">
        <v>10.06</v>
      </c>
      <c r="C710" s="8">
        <v>10.39</v>
      </c>
    </row>
    <row r="711" spans="1:3">
      <c r="A711" s="1">
        <v>41813</v>
      </c>
      <c r="B711">
        <v>10</v>
      </c>
      <c r="C711" s="8">
        <v>10.3</v>
      </c>
    </row>
    <row r="712" spans="1:3">
      <c r="A712" s="1">
        <v>41812</v>
      </c>
      <c r="B712" t="s">
        <v>27</v>
      </c>
      <c r="C712" t="s">
        <v>27</v>
      </c>
    </row>
    <row r="713" spans="1:3">
      <c r="A713" s="1">
        <v>41811</v>
      </c>
      <c r="B713" t="s">
        <v>27</v>
      </c>
      <c r="C713" t="s">
        <v>27</v>
      </c>
    </row>
    <row r="714" spans="1:3">
      <c r="A714" s="1">
        <v>41810</v>
      </c>
      <c r="B714">
        <v>10.1</v>
      </c>
      <c r="C714" s="8">
        <v>10.3</v>
      </c>
    </row>
    <row r="715" spans="1:3">
      <c r="A715" s="1">
        <v>41809</v>
      </c>
      <c r="B715">
        <v>10.3</v>
      </c>
      <c r="C715" s="8">
        <v>10.3</v>
      </c>
    </row>
    <row r="716" spans="1:3">
      <c r="A716" s="1">
        <v>41808</v>
      </c>
      <c r="B716">
        <v>9.9</v>
      </c>
      <c r="C716" s="8">
        <v>10.3</v>
      </c>
    </row>
    <row r="717" spans="1:3">
      <c r="A717" s="1">
        <v>41807</v>
      </c>
      <c r="B717">
        <v>9.9</v>
      </c>
      <c r="C717" s="8">
        <v>10.199999999999999</v>
      </c>
    </row>
    <row r="718" spans="1:3">
      <c r="A718" s="1">
        <v>41806</v>
      </c>
      <c r="B718">
        <v>9.9</v>
      </c>
      <c r="C718" s="8">
        <v>10.1</v>
      </c>
    </row>
    <row r="719" spans="1:3">
      <c r="A719" s="1">
        <v>41805</v>
      </c>
      <c r="B719" t="s">
        <v>27</v>
      </c>
      <c r="C719" t="s">
        <v>27</v>
      </c>
    </row>
    <row r="720" spans="1:3">
      <c r="A720" s="1">
        <v>41804</v>
      </c>
      <c r="B720" t="s">
        <v>27</v>
      </c>
      <c r="C720" t="s">
        <v>27</v>
      </c>
    </row>
    <row r="721" spans="1:3">
      <c r="A721" s="1">
        <v>41803</v>
      </c>
      <c r="B721">
        <v>10.050000000000001</v>
      </c>
      <c r="C721" s="8">
        <v>10.49</v>
      </c>
    </row>
    <row r="722" spans="1:3">
      <c r="A722" s="1">
        <v>41802</v>
      </c>
      <c r="B722">
        <v>10.029999999999999</v>
      </c>
      <c r="C722" s="8">
        <v>10.33</v>
      </c>
    </row>
    <row r="723" spans="1:3">
      <c r="A723" s="1">
        <v>41801</v>
      </c>
      <c r="B723">
        <v>9.85</v>
      </c>
      <c r="C723" s="8">
        <v>10.31</v>
      </c>
    </row>
    <row r="724" spans="1:3">
      <c r="A724" s="1">
        <v>41800</v>
      </c>
      <c r="B724">
        <v>10</v>
      </c>
      <c r="C724" s="8">
        <v>10.3</v>
      </c>
    </row>
    <row r="725" spans="1:3">
      <c r="A725" s="1">
        <v>41799</v>
      </c>
      <c r="B725">
        <v>9.9</v>
      </c>
      <c r="C725" s="8">
        <v>10.199999999999999</v>
      </c>
    </row>
    <row r="726" spans="1:3">
      <c r="A726" s="1">
        <v>41798</v>
      </c>
      <c r="B726" t="s">
        <v>27</v>
      </c>
      <c r="C726" t="s">
        <v>27</v>
      </c>
    </row>
    <row r="727" spans="1:3">
      <c r="A727" s="1">
        <v>41797</v>
      </c>
      <c r="B727" t="s">
        <v>27</v>
      </c>
      <c r="C727" t="s">
        <v>27</v>
      </c>
    </row>
    <row r="728" spans="1:3">
      <c r="A728" s="1">
        <v>41796</v>
      </c>
      <c r="B728">
        <v>10.029999999999999</v>
      </c>
      <c r="C728" s="8">
        <v>10.34</v>
      </c>
    </row>
    <row r="729" spans="1:3">
      <c r="A729" s="1">
        <v>41795</v>
      </c>
      <c r="B729">
        <v>10</v>
      </c>
      <c r="C729" s="8">
        <v>10.3</v>
      </c>
    </row>
    <row r="730" spans="1:3">
      <c r="A730" s="1">
        <v>41794</v>
      </c>
      <c r="B730">
        <v>9.66</v>
      </c>
      <c r="C730" s="8">
        <v>9.9600000000000009</v>
      </c>
    </row>
    <row r="731" spans="1:3">
      <c r="A731" s="1">
        <v>41793</v>
      </c>
      <c r="B731">
        <v>9.65</v>
      </c>
      <c r="C731" s="8">
        <v>9.9499999999999993</v>
      </c>
    </row>
    <row r="732" spans="1:3">
      <c r="A732" s="1">
        <v>41792</v>
      </c>
      <c r="B732">
        <v>9.6</v>
      </c>
      <c r="C732" s="8">
        <v>9.8000000000000007</v>
      </c>
    </row>
    <row r="733" spans="1:3">
      <c r="A733" s="1">
        <v>41791</v>
      </c>
      <c r="B733" t="s">
        <v>27</v>
      </c>
      <c r="C733" t="s">
        <v>27</v>
      </c>
    </row>
    <row r="734" spans="1:3">
      <c r="A734" s="1">
        <v>41790</v>
      </c>
      <c r="B734" t="s">
        <v>27</v>
      </c>
      <c r="C734" t="s">
        <v>27</v>
      </c>
    </row>
    <row r="735" spans="1:3">
      <c r="A735" s="1">
        <v>41789</v>
      </c>
      <c r="B735">
        <v>10.1</v>
      </c>
      <c r="C735" s="8">
        <v>10.3</v>
      </c>
    </row>
    <row r="736" spans="1:3">
      <c r="A736" s="1">
        <v>41788</v>
      </c>
      <c r="B736">
        <v>10.35</v>
      </c>
      <c r="C736" s="8">
        <v>10.55</v>
      </c>
    </row>
    <row r="737" spans="1:3">
      <c r="A737" s="1">
        <v>41787</v>
      </c>
      <c r="B737">
        <v>10.4</v>
      </c>
      <c r="C737" s="8">
        <v>10.7</v>
      </c>
    </row>
    <row r="738" spans="1:3">
      <c r="A738" s="1">
        <v>41786</v>
      </c>
      <c r="B738">
        <v>10.3</v>
      </c>
      <c r="C738" s="8">
        <v>10.6</v>
      </c>
    </row>
    <row r="739" spans="1:3">
      <c r="A739" s="1">
        <v>41785</v>
      </c>
      <c r="B739">
        <v>10.3</v>
      </c>
      <c r="C739" s="8">
        <v>10.6</v>
      </c>
    </row>
    <row r="740" spans="1:3">
      <c r="A740" s="1">
        <v>41784</v>
      </c>
      <c r="B740" t="s">
        <v>27</v>
      </c>
      <c r="C740" t="s">
        <v>27</v>
      </c>
    </row>
    <row r="741" spans="1:3">
      <c r="A741" s="1">
        <v>41783</v>
      </c>
      <c r="B741" t="s">
        <v>27</v>
      </c>
      <c r="C741" t="s">
        <v>27</v>
      </c>
    </row>
    <row r="742" spans="1:3">
      <c r="A742" s="1">
        <v>41782</v>
      </c>
      <c r="B742">
        <v>10.65</v>
      </c>
      <c r="C742" s="8">
        <v>10.85</v>
      </c>
    </row>
    <row r="743" spans="1:3">
      <c r="A743" s="1">
        <v>41781</v>
      </c>
      <c r="B743">
        <v>10.99</v>
      </c>
      <c r="C743" s="8">
        <v>11.29</v>
      </c>
    </row>
    <row r="744" spans="1:3">
      <c r="A744" s="1">
        <v>41780</v>
      </c>
      <c r="B744">
        <v>10.8</v>
      </c>
      <c r="C744" s="8">
        <v>11.3</v>
      </c>
    </row>
    <row r="745" spans="1:3">
      <c r="A745" s="1">
        <v>41779</v>
      </c>
      <c r="B745">
        <v>10.85</v>
      </c>
      <c r="C745" s="8">
        <v>11.15</v>
      </c>
    </row>
    <row r="746" spans="1:3">
      <c r="A746" s="1">
        <v>41778</v>
      </c>
      <c r="B746">
        <v>10.89</v>
      </c>
      <c r="C746" s="8">
        <v>11.19</v>
      </c>
    </row>
    <row r="747" spans="1:3">
      <c r="A747" s="1">
        <v>41777</v>
      </c>
      <c r="B747" t="s">
        <v>27</v>
      </c>
      <c r="C747" t="s">
        <v>27</v>
      </c>
    </row>
    <row r="748" spans="1:3">
      <c r="A748" s="1">
        <v>41776</v>
      </c>
      <c r="B748" t="s">
        <v>27</v>
      </c>
      <c r="C748" t="s">
        <v>27</v>
      </c>
    </row>
    <row r="749" spans="1:3">
      <c r="A749" s="1">
        <v>41775</v>
      </c>
      <c r="B749">
        <v>10.8</v>
      </c>
      <c r="C749" s="8">
        <v>11.3</v>
      </c>
    </row>
    <row r="750" spans="1:3">
      <c r="A750" s="1">
        <v>41774</v>
      </c>
      <c r="B750">
        <v>10.77</v>
      </c>
      <c r="C750" s="8">
        <v>11.27</v>
      </c>
    </row>
    <row r="751" spans="1:3">
      <c r="A751" s="1">
        <v>41773</v>
      </c>
      <c r="B751">
        <v>10.78</v>
      </c>
      <c r="C751" s="8">
        <v>11.08</v>
      </c>
    </row>
    <row r="752" spans="1:3">
      <c r="A752" s="1">
        <v>41772</v>
      </c>
      <c r="B752">
        <v>10.75</v>
      </c>
      <c r="C752" s="8">
        <v>11.05</v>
      </c>
    </row>
    <row r="753" spans="1:3">
      <c r="A753" s="1">
        <v>41771</v>
      </c>
      <c r="B753">
        <v>10.8</v>
      </c>
      <c r="C753" s="8">
        <v>11</v>
      </c>
    </row>
    <row r="754" spans="1:3">
      <c r="A754" s="1">
        <v>41770</v>
      </c>
      <c r="B754" t="s">
        <v>27</v>
      </c>
      <c r="C754" t="s">
        <v>27</v>
      </c>
    </row>
    <row r="755" spans="1:3">
      <c r="A755" s="1">
        <v>41769</v>
      </c>
      <c r="B755" t="s">
        <v>27</v>
      </c>
      <c r="C755" t="s">
        <v>27</v>
      </c>
    </row>
    <row r="756" spans="1:3">
      <c r="A756" s="1">
        <v>41768</v>
      </c>
      <c r="B756">
        <v>10.75</v>
      </c>
      <c r="C756" s="8">
        <v>10.95</v>
      </c>
    </row>
    <row r="757" spans="1:3">
      <c r="A757" s="1">
        <v>41767</v>
      </c>
      <c r="B757">
        <v>10.82</v>
      </c>
      <c r="C757" s="8">
        <v>11.13</v>
      </c>
    </row>
    <row r="758" spans="1:3">
      <c r="A758" s="1">
        <v>41766</v>
      </c>
      <c r="B758">
        <v>10.3</v>
      </c>
      <c r="C758" s="8">
        <v>10.6</v>
      </c>
    </row>
    <row r="759" spans="1:3">
      <c r="A759" s="1">
        <v>41765</v>
      </c>
      <c r="B759">
        <v>10.210000000000001</v>
      </c>
      <c r="C759" s="8">
        <v>10.51</v>
      </c>
    </row>
    <row r="760" spans="1:3">
      <c r="A760" s="1">
        <v>41764</v>
      </c>
      <c r="B760">
        <v>10.3</v>
      </c>
      <c r="C760" s="8">
        <v>10.5</v>
      </c>
    </row>
    <row r="761" spans="1:3">
      <c r="A761" s="1">
        <v>41763</v>
      </c>
      <c r="B761" t="s">
        <v>27</v>
      </c>
      <c r="C761" t="s">
        <v>27</v>
      </c>
    </row>
    <row r="762" spans="1:3">
      <c r="A762" s="1">
        <v>41762</v>
      </c>
      <c r="B762" t="s">
        <v>27</v>
      </c>
      <c r="C762" t="s">
        <v>27</v>
      </c>
    </row>
    <row r="763" spans="1:3">
      <c r="A763" s="1">
        <v>41761</v>
      </c>
      <c r="B763">
        <v>10.44</v>
      </c>
      <c r="C763" s="8">
        <v>10.9</v>
      </c>
    </row>
    <row r="764" spans="1:3">
      <c r="A764" s="1">
        <v>41760</v>
      </c>
      <c r="B764">
        <v>10.4</v>
      </c>
      <c r="C764" s="8">
        <v>10.8</v>
      </c>
    </row>
    <row r="765" spans="1:3">
      <c r="A765" s="1">
        <v>41759</v>
      </c>
      <c r="B765">
        <v>9.6</v>
      </c>
      <c r="C765" s="8">
        <v>9.9</v>
      </c>
    </row>
    <row r="766" spans="1:3">
      <c r="A766" s="1">
        <v>41758</v>
      </c>
      <c r="B766">
        <v>10.199999999999999</v>
      </c>
      <c r="C766" s="8">
        <v>10.5</v>
      </c>
    </row>
    <row r="767" spans="1:3">
      <c r="A767" s="1">
        <v>41757</v>
      </c>
      <c r="B767">
        <v>9.6999999999999993</v>
      </c>
      <c r="C767" s="8">
        <v>10</v>
      </c>
    </row>
    <row r="768" spans="1:3">
      <c r="A768" s="1">
        <v>41756</v>
      </c>
      <c r="B768" t="s">
        <v>27</v>
      </c>
      <c r="C768" t="s">
        <v>27</v>
      </c>
    </row>
    <row r="769" spans="1:3">
      <c r="A769" s="1">
        <v>41755</v>
      </c>
      <c r="B769" t="s">
        <v>27</v>
      </c>
      <c r="C769" t="s">
        <v>27</v>
      </c>
    </row>
    <row r="770" spans="1:3">
      <c r="A770" s="1">
        <v>41754</v>
      </c>
      <c r="B770">
        <v>10.06</v>
      </c>
      <c r="C770" s="8">
        <v>10.36</v>
      </c>
    </row>
    <row r="771" spans="1:3">
      <c r="A771" s="1">
        <v>41753</v>
      </c>
      <c r="B771">
        <v>9.8000000000000007</v>
      </c>
      <c r="C771" s="8">
        <v>10.8</v>
      </c>
    </row>
    <row r="772" spans="1:3">
      <c r="A772" s="1">
        <v>41752</v>
      </c>
      <c r="B772">
        <v>10.31</v>
      </c>
      <c r="C772" s="8">
        <v>10.61</v>
      </c>
    </row>
    <row r="773" spans="1:3">
      <c r="A773" s="1">
        <v>41751</v>
      </c>
      <c r="B773">
        <v>9.8800000000000008</v>
      </c>
      <c r="C773" s="8">
        <v>10.18</v>
      </c>
    </row>
    <row r="774" spans="1:3">
      <c r="A774" s="1">
        <v>41750</v>
      </c>
      <c r="B774">
        <v>9.9</v>
      </c>
      <c r="C774" s="8">
        <v>10.199999999999999</v>
      </c>
    </row>
    <row r="775" spans="1:3">
      <c r="A775" s="1">
        <v>41749</v>
      </c>
      <c r="B775" t="s">
        <v>27</v>
      </c>
      <c r="C775" t="s">
        <v>27</v>
      </c>
    </row>
    <row r="776" spans="1:3">
      <c r="A776" s="1">
        <v>41748</v>
      </c>
      <c r="B776" t="s">
        <v>27</v>
      </c>
      <c r="C776" t="s">
        <v>27</v>
      </c>
    </row>
    <row r="777" spans="1:3">
      <c r="A777" s="1">
        <v>41747</v>
      </c>
      <c r="B777">
        <v>9.9</v>
      </c>
      <c r="C777" s="8">
        <v>10.4</v>
      </c>
    </row>
    <row r="778" spans="1:3">
      <c r="A778" s="1">
        <v>41746</v>
      </c>
      <c r="B778">
        <v>9.9499999999999993</v>
      </c>
      <c r="C778" s="8">
        <v>10.25</v>
      </c>
    </row>
    <row r="779" spans="1:3">
      <c r="A779" s="1">
        <v>41745</v>
      </c>
      <c r="B779">
        <v>10.1</v>
      </c>
      <c r="C779" s="8">
        <v>10.4</v>
      </c>
    </row>
    <row r="780" spans="1:3">
      <c r="A780" s="1">
        <v>41744</v>
      </c>
      <c r="B780">
        <v>9.6</v>
      </c>
      <c r="C780" s="8">
        <v>9.9</v>
      </c>
    </row>
    <row r="781" spans="1:3">
      <c r="A781" s="1">
        <v>41743</v>
      </c>
      <c r="B781">
        <v>9.61</v>
      </c>
      <c r="C781" s="8">
        <v>9.91</v>
      </c>
    </row>
    <row r="782" spans="1:3">
      <c r="A782" s="1">
        <v>41742</v>
      </c>
      <c r="B782" t="s">
        <v>27</v>
      </c>
      <c r="C782" t="s">
        <v>27</v>
      </c>
    </row>
    <row r="783" spans="1:3">
      <c r="A783" s="1">
        <v>41741</v>
      </c>
      <c r="B783" t="s">
        <v>27</v>
      </c>
      <c r="C783" t="s">
        <v>27</v>
      </c>
    </row>
    <row r="784" spans="1:3">
      <c r="A784" s="1">
        <v>41740</v>
      </c>
      <c r="B784">
        <v>9.4499999999999993</v>
      </c>
      <c r="C784" s="8">
        <v>9.75</v>
      </c>
    </row>
    <row r="785" spans="1:3">
      <c r="A785" s="1">
        <v>41739</v>
      </c>
      <c r="B785">
        <v>9.17</v>
      </c>
      <c r="C785" s="8">
        <v>9.67</v>
      </c>
    </row>
    <row r="786" spans="1:3">
      <c r="A786" s="1">
        <v>41738</v>
      </c>
      <c r="B786">
        <v>9.5500000000000007</v>
      </c>
      <c r="C786" s="8">
        <v>10.050000000000001</v>
      </c>
    </row>
    <row r="787" spans="1:3">
      <c r="A787" s="1">
        <v>41737</v>
      </c>
      <c r="B787">
        <v>9.7200000000000006</v>
      </c>
      <c r="C787" s="8">
        <v>10.02</v>
      </c>
    </row>
    <row r="788" spans="1:3">
      <c r="A788" s="1">
        <v>41736</v>
      </c>
      <c r="B788">
        <v>9.6999999999999993</v>
      </c>
      <c r="C788" s="8">
        <v>9.9</v>
      </c>
    </row>
    <row r="789" spans="1:3">
      <c r="A789" s="1">
        <v>41735</v>
      </c>
      <c r="B789" t="s">
        <v>27</v>
      </c>
      <c r="C789" t="s">
        <v>27</v>
      </c>
    </row>
    <row r="790" spans="1:3">
      <c r="A790" s="1">
        <v>41734</v>
      </c>
      <c r="B790" t="s">
        <v>27</v>
      </c>
      <c r="C790" t="s">
        <v>27</v>
      </c>
    </row>
    <row r="791" spans="1:3">
      <c r="A791" s="1">
        <v>41733</v>
      </c>
      <c r="B791">
        <v>9.65</v>
      </c>
      <c r="C791" s="8">
        <v>9.9499999999999993</v>
      </c>
    </row>
    <row r="792" spans="1:3">
      <c r="A792" s="1">
        <v>41732</v>
      </c>
      <c r="B792">
        <v>9.5500000000000007</v>
      </c>
      <c r="C792" s="8">
        <v>10.45</v>
      </c>
    </row>
    <row r="793" spans="1:3">
      <c r="A793" s="1">
        <v>41731</v>
      </c>
      <c r="B793">
        <v>9.35</v>
      </c>
      <c r="C793" s="8">
        <v>9.85</v>
      </c>
    </row>
    <row r="794" spans="1:3">
      <c r="A794" s="1">
        <v>41730</v>
      </c>
      <c r="B794">
        <v>9.15</v>
      </c>
      <c r="C794" s="8">
        <v>9.4499999999999993</v>
      </c>
    </row>
    <row r="795" spans="1:3">
      <c r="A795" s="1">
        <v>41729</v>
      </c>
      <c r="B795">
        <v>9.15</v>
      </c>
      <c r="C795" s="8">
        <v>9.4499999999999993</v>
      </c>
    </row>
    <row r="796" spans="1:3">
      <c r="A796" s="1">
        <v>41728</v>
      </c>
      <c r="B796" t="s">
        <v>27</v>
      </c>
      <c r="C796" t="s">
        <v>27</v>
      </c>
    </row>
    <row r="797" spans="1:3">
      <c r="A797" s="1">
        <v>41727</v>
      </c>
      <c r="B797" t="s">
        <v>27</v>
      </c>
      <c r="C797" t="s">
        <v>27</v>
      </c>
    </row>
    <row r="798" spans="1:3">
      <c r="A798" s="1">
        <v>41726</v>
      </c>
      <c r="B798">
        <v>9.3000000000000007</v>
      </c>
      <c r="C798" s="8">
        <v>9.5</v>
      </c>
    </row>
    <row r="799" spans="1:3">
      <c r="A799" s="1">
        <v>41725</v>
      </c>
      <c r="B799">
        <v>9.23</v>
      </c>
      <c r="C799" s="8">
        <v>9.5299999999999994</v>
      </c>
    </row>
    <row r="800" spans="1:3">
      <c r="A800" s="1">
        <v>41724</v>
      </c>
      <c r="B800">
        <v>9.17</v>
      </c>
      <c r="C800" s="8">
        <v>9.4700000000000006</v>
      </c>
    </row>
    <row r="801" spans="1:3">
      <c r="A801" s="1">
        <v>41723</v>
      </c>
      <c r="B801">
        <v>9.3800000000000008</v>
      </c>
      <c r="C801" s="8">
        <v>9.68</v>
      </c>
    </row>
    <row r="802" spans="1:3">
      <c r="A802" s="1">
        <v>41722</v>
      </c>
      <c r="B802">
        <v>9.3000000000000007</v>
      </c>
      <c r="C802" s="8">
        <v>9.6</v>
      </c>
    </row>
    <row r="803" spans="1:3">
      <c r="A803" s="1">
        <v>41721</v>
      </c>
      <c r="B803" t="s">
        <v>27</v>
      </c>
      <c r="C803" t="s">
        <v>27</v>
      </c>
    </row>
    <row r="804" spans="1:3">
      <c r="A804" s="1">
        <v>41720</v>
      </c>
      <c r="B804" t="s">
        <v>27</v>
      </c>
      <c r="C804" t="s">
        <v>27</v>
      </c>
    </row>
    <row r="805" spans="1:3">
      <c r="A805" s="1">
        <v>41719</v>
      </c>
      <c r="B805">
        <v>9.6300000000000008</v>
      </c>
      <c r="C805" s="8">
        <v>9.93</v>
      </c>
    </row>
    <row r="806" spans="1:3">
      <c r="A806" s="1">
        <v>41718</v>
      </c>
      <c r="B806">
        <v>9.58</v>
      </c>
      <c r="C806" s="8">
        <v>9.8800000000000008</v>
      </c>
    </row>
    <row r="807" spans="1:3">
      <c r="A807" s="1">
        <v>41717</v>
      </c>
      <c r="B807">
        <v>9.75</v>
      </c>
      <c r="C807" s="8">
        <v>10.25</v>
      </c>
    </row>
    <row r="808" spans="1:3">
      <c r="A808" s="1">
        <v>41716</v>
      </c>
      <c r="B808">
        <v>9.1</v>
      </c>
      <c r="C808" s="8">
        <v>10.1</v>
      </c>
    </row>
    <row r="809" spans="1:3">
      <c r="A809" s="1">
        <v>41715</v>
      </c>
      <c r="B809">
        <v>9.68</v>
      </c>
      <c r="C809" s="8">
        <v>9.98</v>
      </c>
    </row>
    <row r="810" spans="1:3">
      <c r="A810" s="1">
        <v>41714</v>
      </c>
      <c r="B810" t="s">
        <v>27</v>
      </c>
      <c r="C810" t="s">
        <v>27</v>
      </c>
    </row>
    <row r="811" spans="1:3">
      <c r="A811" s="1">
        <v>41713</v>
      </c>
      <c r="B811" t="s">
        <v>27</v>
      </c>
      <c r="C811" t="s">
        <v>27</v>
      </c>
    </row>
    <row r="812" spans="1:3">
      <c r="A812" s="1">
        <v>41712</v>
      </c>
      <c r="B812">
        <v>9.89</v>
      </c>
      <c r="C812" s="8">
        <v>10.19</v>
      </c>
    </row>
    <row r="813" spans="1:3">
      <c r="A813" s="1">
        <v>41711</v>
      </c>
      <c r="B813">
        <v>9.85</v>
      </c>
      <c r="C813" s="8">
        <v>10.35</v>
      </c>
    </row>
    <row r="814" spans="1:3">
      <c r="A814" s="1">
        <v>41710</v>
      </c>
      <c r="B814">
        <v>9.6999999999999993</v>
      </c>
      <c r="C814" s="8">
        <v>10.199999999999999</v>
      </c>
    </row>
    <row r="815" spans="1:3">
      <c r="A815" s="1">
        <v>41709</v>
      </c>
      <c r="B815">
        <v>9.8000000000000007</v>
      </c>
      <c r="C815" s="8">
        <v>10.3</v>
      </c>
    </row>
    <row r="816" spans="1:3">
      <c r="A816" s="1">
        <v>41708</v>
      </c>
      <c r="B816">
        <v>9.75</v>
      </c>
      <c r="C816" s="8">
        <v>10.25</v>
      </c>
    </row>
    <row r="817" spans="1:3">
      <c r="A817" s="1">
        <v>41707</v>
      </c>
      <c r="B817" t="s">
        <v>27</v>
      </c>
      <c r="C817" t="s">
        <v>27</v>
      </c>
    </row>
    <row r="818" spans="1:3">
      <c r="A818" s="1">
        <v>41706</v>
      </c>
      <c r="B818" t="s">
        <v>27</v>
      </c>
      <c r="C818" t="s">
        <v>27</v>
      </c>
    </row>
    <row r="819" spans="1:3">
      <c r="A819" s="1">
        <v>41705</v>
      </c>
      <c r="B819">
        <v>9.9499999999999993</v>
      </c>
      <c r="C819" s="8">
        <v>10.45</v>
      </c>
    </row>
    <row r="820" spans="1:3">
      <c r="A820" s="1">
        <v>41704</v>
      </c>
      <c r="B820">
        <v>10.15</v>
      </c>
      <c r="C820" s="8">
        <v>10.35</v>
      </c>
    </row>
    <row r="821" spans="1:3">
      <c r="A821" s="1">
        <v>41703</v>
      </c>
      <c r="B821">
        <v>9.75</v>
      </c>
      <c r="C821" s="8">
        <v>10.25</v>
      </c>
    </row>
    <row r="822" spans="1:3">
      <c r="A822" s="1">
        <v>41702</v>
      </c>
      <c r="B822">
        <v>10.1</v>
      </c>
      <c r="C822" s="8">
        <v>10.35</v>
      </c>
    </row>
    <row r="823" spans="1:3">
      <c r="A823" s="1">
        <v>41701</v>
      </c>
      <c r="B823">
        <v>10</v>
      </c>
      <c r="C823" s="8">
        <v>10.35</v>
      </c>
    </row>
    <row r="824" spans="1:3">
      <c r="A824" s="1">
        <v>41700</v>
      </c>
      <c r="B824" t="s">
        <v>27</v>
      </c>
      <c r="C824" t="s">
        <v>27</v>
      </c>
    </row>
    <row r="825" spans="1:3">
      <c r="A825" s="1">
        <v>41699</v>
      </c>
      <c r="B825" t="s">
        <v>27</v>
      </c>
      <c r="C825" t="s">
        <v>27</v>
      </c>
    </row>
    <row r="826" spans="1:3">
      <c r="A826" s="1">
        <v>41698</v>
      </c>
      <c r="B826">
        <v>9.6</v>
      </c>
      <c r="C826" s="8">
        <v>10.1</v>
      </c>
    </row>
    <row r="827" spans="1:3">
      <c r="A827" s="1">
        <v>41697</v>
      </c>
      <c r="B827">
        <v>9.6</v>
      </c>
      <c r="C827" s="8">
        <v>10.1</v>
      </c>
    </row>
    <row r="828" spans="1:3">
      <c r="A828" s="1">
        <v>41696</v>
      </c>
      <c r="B828">
        <v>9.6</v>
      </c>
      <c r="C828" s="8">
        <v>9.9</v>
      </c>
    </row>
    <row r="829" spans="1:3">
      <c r="A829" s="1">
        <v>41695</v>
      </c>
      <c r="B829">
        <v>9.4499999999999993</v>
      </c>
      <c r="C829" s="8">
        <v>9.75</v>
      </c>
    </row>
    <row r="830" spans="1:3">
      <c r="A830" s="1">
        <v>41694</v>
      </c>
      <c r="B830">
        <v>9.48</v>
      </c>
      <c r="C830" s="8">
        <v>9.7799999999999994</v>
      </c>
    </row>
    <row r="831" spans="1:3">
      <c r="A831" s="1">
        <v>41693</v>
      </c>
      <c r="B831" t="s">
        <v>27</v>
      </c>
      <c r="C831" t="s">
        <v>27</v>
      </c>
    </row>
    <row r="832" spans="1:3">
      <c r="A832" s="1">
        <v>41692</v>
      </c>
      <c r="B832" t="s">
        <v>27</v>
      </c>
      <c r="C832" t="s">
        <v>27</v>
      </c>
    </row>
    <row r="833" spans="1:3">
      <c r="A833" s="1">
        <v>41691</v>
      </c>
      <c r="B833">
        <v>9.35</v>
      </c>
      <c r="C833" s="8">
        <v>9.85</v>
      </c>
    </row>
    <row r="834" spans="1:3">
      <c r="A834" s="1">
        <v>41690</v>
      </c>
      <c r="B834">
        <v>9.15</v>
      </c>
      <c r="C834" s="8">
        <v>9.65</v>
      </c>
    </row>
    <row r="835" spans="1:3">
      <c r="A835" s="1">
        <v>41689</v>
      </c>
      <c r="B835">
        <v>9.44</v>
      </c>
      <c r="C835" s="8">
        <v>9.74</v>
      </c>
    </row>
    <row r="836" spans="1:3">
      <c r="A836" s="1">
        <v>41688</v>
      </c>
      <c r="B836">
        <v>9.49</v>
      </c>
      <c r="C836" s="8">
        <v>9.7899999999999991</v>
      </c>
    </row>
    <row r="837" spans="1:3">
      <c r="A837" s="1">
        <v>41687</v>
      </c>
      <c r="B837">
        <v>9.6999999999999993</v>
      </c>
      <c r="C837" s="8">
        <v>9.9</v>
      </c>
    </row>
    <row r="838" spans="1:3">
      <c r="A838" s="1">
        <v>41686</v>
      </c>
      <c r="B838" t="s">
        <v>27</v>
      </c>
      <c r="C838" t="s">
        <v>27</v>
      </c>
    </row>
    <row r="839" spans="1:3">
      <c r="A839" s="1">
        <v>41685</v>
      </c>
      <c r="B839" t="s">
        <v>27</v>
      </c>
      <c r="C839" t="s">
        <v>27</v>
      </c>
    </row>
    <row r="840" spans="1:3">
      <c r="A840" s="1">
        <v>41684</v>
      </c>
      <c r="B840">
        <v>9.9</v>
      </c>
      <c r="C840" s="8">
        <v>10.4</v>
      </c>
    </row>
    <row r="841" spans="1:3">
      <c r="A841" s="1">
        <v>41683</v>
      </c>
      <c r="B841">
        <v>10</v>
      </c>
      <c r="C841" s="8">
        <v>10.3</v>
      </c>
    </row>
    <row r="842" spans="1:3">
      <c r="A842" s="1">
        <v>41682</v>
      </c>
      <c r="B842">
        <v>10</v>
      </c>
      <c r="C842" s="8">
        <v>10.3</v>
      </c>
    </row>
    <row r="843" spans="1:3">
      <c r="A843" s="1">
        <v>41681</v>
      </c>
      <c r="B843">
        <v>10.37</v>
      </c>
      <c r="C843" s="8">
        <v>10.57</v>
      </c>
    </row>
    <row r="844" spans="1:3">
      <c r="A844" s="1">
        <v>41680</v>
      </c>
      <c r="B844">
        <v>9.85</v>
      </c>
      <c r="C844" s="8">
        <v>10.050000000000001</v>
      </c>
    </row>
    <row r="845" spans="1:3">
      <c r="A845" s="1">
        <v>41679</v>
      </c>
      <c r="B845" t="s">
        <v>27</v>
      </c>
      <c r="C845" t="s">
        <v>27</v>
      </c>
    </row>
    <row r="846" spans="1:3">
      <c r="A846" s="1">
        <v>41678</v>
      </c>
      <c r="B846" t="s">
        <v>27</v>
      </c>
      <c r="C846" t="s">
        <v>27</v>
      </c>
    </row>
    <row r="847" spans="1:3">
      <c r="A847" s="1">
        <v>41677</v>
      </c>
      <c r="B847">
        <v>10.5</v>
      </c>
      <c r="C847" s="8">
        <v>11</v>
      </c>
    </row>
    <row r="848" spans="1:3">
      <c r="A848" s="1">
        <v>41676</v>
      </c>
      <c r="B848">
        <v>10.6</v>
      </c>
      <c r="C848" s="8">
        <v>11</v>
      </c>
    </row>
    <row r="849" spans="1:3">
      <c r="A849" s="1">
        <v>41675</v>
      </c>
      <c r="B849">
        <v>10.95</v>
      </c>
      <c r="C849" s="8">
        <v>11.25</v>
      </c>
    </row>
    <row r="850" spans="1:3">
      <c r="A850" s="1">
        <v>41674</v>
      </c>
      <c r="B850">
        <v>10.88</v>
      </c>
      <c r="C850" s="8">
        <v>11.18</v>
      </c>
    </row>
    <row r="851" spans="1:3">
      <c r="A851" s="1">
        <v>41673</v>
      </c>
      <c r="B851">
        <v>10.65</v>
      </c>
      <c r="C851" s="8">
        <v>11.15</v>
      </c>
    </row>
    <row r="852" spans="1:3">
      <c r="A852" s="1">
        <v>41672</v>
      </c>
      <c r="B852" t="s">
        <v>27</v>
      </c>
      <c r="C852" t="s">
        <v>27</v>
      </c>
    </row>
    <row r="853" spans="1:3">
      <c r="A853" s="1">
        <v>41671</v>
      </c>
      <c r="B853" t="s">
        <v>27</v>
      </c>
      <c r="C853" t="s">
        <v>27</v>
      </c>
    </row>
    <row r="854" spans="1:3">
      <c r="A854" s="1">
        <v>41670</v>
      </c>
      <c r="B854">
        <v>10.74</v>
      </c>
      <c r="C854" s="8">
        <v>11.04</v>
      </c>
    </row>
    <row r="855" spans="1:3">
      <c r="A855" s="1">
        <v>41669</v>
      </c>
      <c r="B855">
        <v>10.49</v>
      </c>
      <c r="C855" s="8">
        <v>10.79</v>
      </c>
    </row>
    <row r="856" spans="1:3">
      <c r="A856" s="1">
        <v>41668</v>
      </c>
      <c r="B856">
        <v>9.9499999999999993</v>
      </c>
      <c r="C856" s="8">
        <v>10.6</v>
      </c>
    </row>
    <row r="857" spans="1:3">
      <c r="A857" s="1">
        <v>41667</v>
      </c>
      <c r="B857">
        <v>10</v>
      </c>
      <c r="C857" s="8">
        <v>10.4</v>
      </c>
    </row>
    <row r="858" spans="1:3">
      <c r="A858" s="1">
        <v>41666</v>
      </c>
      <c r="B858">
        <v>9.8000000000000007</v>
      </c>
      <c r="C858" s="8">
        <v>10.199999999999999</v>
      </c>
    </row>
    <row r="859" spans="1:3">
      <c r="A859" s="1">
        <v>41665</v>
      </c>
      <c r="B859" t="s">
        <v>27</v>
      </c>
      <c r="C859" t="s">
        <v>27</v>
      </c>
    </row>
    <row r="860" spans="1:3">
      <c r="A860" s="1">
        <v>41664</v>
      </c>
      <c r="B860" t="s">
        <v>27</v>
      </c>
      <c r="C860" t="s">
        <v>27</v>
      </c>
    </row>
    <row r="861" spans="1:3">
      <c r="A861" s="1">
        <v>41663</v>
      </c>
      <c r="B861">
        <v>9.85</v>
      </c>
      <c r="C861" s="8">
        <v>10.15</v>
      </c>
    </row>
    <row r="862" spans="1:3">
      <c r="A862" s="1">
        <v>41662</v>
      </c>
      <c r="B862">
        <v>10.25</v>
      </c>
      <c r="C862" s="8">
        <v>10.5</v>
      </c>
    </row>
    <row r="863" spans="1:3">
      <c r="A863" s="1">
        <v>41661</v>
      </c>
      <c r="B863">
        <v>9.99</v>
      </c>
      <c r="C863" s="8">
        <v>10.29</v>
      </c>
    </row>
    <row r="864" spans="1:3">
      <c r="A864" s="1">
        <v>41660</v>
      </c>
      <c r="B864">
        <v>9.9499999999999993</v>
      </c>
      <c r="C864" s="8">
        <v>10.25</v>
      </c>
    </row>
    <row r="865" spans="1:3">
      <c r="A865" s="1">
        <v>41659</v>
      </c>
      <c r="B865">
        <v>10.050000000000001</v>
      </c>
      <c r="C865" s="8">
        <v>10.25</v>
      </c>
    </row>
    <row r="866" spans="1:3">
      <c r="A866" s="1">
        <v>41658</v>
      </c>
      <c r="B866" t="s">
        <v>27</v>
      </c>
      <c r="C866" t="s">
        <v>27</v>
      </c>
    </row>
    <row r="867" spans="1:3">
      <c r="A867" s="1">
        <v>41657</v>
      </c>
      <c r="B867" t="s">
        <v>27</v>
      </c>
      <c r="C867" t="s">
        <v>27</v>
      </c>
    </row>
    <row r="868" spans="1:3">
      <c r="A868" s="1">
        <v>41656</v>
      </c>
      <c r="B868">
        <v>10.35</v>
      </c>
      <c r="C868" s="8">
        <v>10.55</v>
      </c>
    </row>
    <row r="869" spans="1:3">
      <c r="A869" s="1">
        <v>41655</v>
      </c>
      <c r="B869">
        <v>10.45</v>
      </c>
      <c r="C869" s="8">
        <v>10.75</v>
      </c>
    </row>
    <row r="870" spans="1:3">
      <c r="A870" s="1">
        <v>41654</v>
      </c>
      <c r="B870">
        <v>10.25</v>
      </c>
      <c r="C870" s="8">
        <v>10.55</v>
      </c>
    </row>
    <row r="871" spans="1:3">
      <c r="A871" s="1">
        <v>41653</v>
      </c>
      <c r="B871">
        <v>10.45</v>
      </c>
      <c r="C871" s="8">
        <v>10.75</v>
      </c>
    </row>
    <row r="872" spans="1:3">
      <c r="A872" s="1">
        <v>41652</v>
      </c>
      <c r="B872">
        <v>10.050000000000001</v>
      </c>
      <c r="C872" s="8">
        <v>10.95</v>
      </c>
    </row>
    <row r="873" spans="1:3">
      <c r="A873" s="1">
        <v>41651</v>
      </c>
      <c r="B873" t="s">
        <v>27</v>
      </c>
      <c r="C873" t="s">
        <v>27</v>
      </c>
    </row>
    <row r="874" spans="1:3">
      <c r="A874" s="1">
        <v>41650</v>
      </c>
      <c r="B874" t="s">
        <v>27</v>
      </c>
      <c r="C874" t="s">
        <v>27</v>
      </c>
    </row>
    <row r="875" spans="1:3">
      <c r="A875" s="1">
        <v>41649</v>
      </c>
      <c r="B875">
        <v>10.5</v>
      </c>
      <c r="C875" s="8">
        <v>11</v>
      </c>
    </row>
    <row r="876" spans="1:3">
      <c r="A876" s="1">
        <v>41648</v>
      </c>
      <c r="B876">
        <v>10.6</v>
      </c>
      <c r="C876" s="8">
        <v>10.9</v>
      </c>
    </row>
    <row r="877" spans="1:3">
      <c r="A877" s="1">
        <v>41647</v>
      </c>
      <c r="B877">
        <v>10.25</v>
      </c>
      <c r="C877" s="8">
        <v>10.75</v>
      </c>
    </row>
    <row r="878" spans="1:3">
      <c r="A878" s="1">
        <v>41646</v>
      </c>
      <c r="B878">
        <v>10</v>
      </c>
      <c r="C878" s="8">
        <v>10.4</v>
      </c>
    </row>
    <row r="879" spans="1:3">
      <c r="A879" s="1">
        <v>41645</v>
      </c>
      <c r="B879">
        <v>9.65</v>
      </c>
      <c r="C879" s="8">
        <v>10.15</v>
      </c>
    </row>
    <row r="880" spans="1:3">
      <c r="A880" s="1">
        <v>41644</v>
      </c>
      <c r="B880" t="s">
        <v>27</v>
      </c>
      <c r="C880" t="s">
        <v>27</v>
      </c>
    </row>
    <row r="881" spans="1:3">
      <c r="A881" s="1">
        <v>41643</v>
      </c>
      <c r="B881" t="s">
        <v>27</v>
      </c>
      <c r="C881" t="s">
        <v>27</v>
      </c>
    </row>
    <row r="882" spans="1:3">
      <c r="A882" s="1">
        <v>41642</v>
      </c>
      <c r="B882">
        <v>9.85</v>
      </c>
      <c r="C882" s="8">
        <v>10.35</v>
      </c>
    </row>
    <row r="883" spans="1:3">
      <c r="A883" s="1">
        <v>41641</v>
      </c>
      <c r="B883">
        <v>9.85</v>
      </c>
      <c r="C883" s="8">
        <v>10.15</v>
      </c>
    </row>
    <row r="884" spans="1:3">
      <c r="A884" s="1">
        <v>41640</v>
      </c>
      <c r="B884">
        <v>10.15</v>
      </c>
      <c r="C884" s="8">
        <v>10.45</v>
      </c>
    </row>
    <row r="885" spans="1:3">
      <c r="A885" s="1">
        <v>41639</v>
      </c>
      <c r="B885">
        <v>10.050000000000001</v>
      </c>
      <c r="C885" s="8">
        <v>10.4</v>
      </c>
    </row>
    <row r="886" spans="1:3">
      <c r="A886" s="1">
        <v>41638</v>
      </c>
      <c r="B886">
        <v>10.029999999999999</v>
      </c>
      <c r="C886" s="8">
        <v>10.33</v>
      </c>
    </row>
    <row r="887" spans="1:3">
      <c r="A887" s="1">
        <v>41637</v>
      </c>
      <c r="B887" t="s">
        <v>27</v>
      </c>
      <c r="C887" t="s">
        <v>27</v>
      </c>
    </row>
    <row r="888" spans="1:3">
      <c r="A888" s="1">
        <v>41636</v>
      </c>
      <c r="B888" t="s">
        <v>27</v>
      </c>
      <c r="C888" t="s">
        <v>27</v>
      </c>
    </row>
    <row r="889" spans="1:3">
      <c r="A889" s="1">
        <v>41635</v>
      </c>
      <c r="B889">
        <v>10.3</v>
      </c>
      <c r="C889" s="8">
        <v>10.8</v>
      </c>
    </row>
    <row r="890" spans="1:3">
      <c r="A890" s="1">
        <v>41634</v>
      </c>
      <c r="B890">
        <v>10.4</v>
      </c>
      <c r="C890" s="8">
        <v>10.9</v>
      </c>
    </row>
    <row r="891" spans="1:3">
      <c r="A891" s="1">
        <v>41633</v>
      </c>
      <c r="B891">
        <v>9.8000000000000007</v>
      </c>
      <c r="C891" s="8">
        <v>11.1</v>
      </c>
    </row>
    <row r="892" spans="1:3">
      <c r="A892" s="1">
        <v>41632</v>
      </c>
      <c r="B892">
        <v>10.25</v>
      </c>
      <c r="C892" s="8">
        <v>10.65</v>
      </c>
    </row>
    <row r="893" spans="1:3">
      <c r="A893" s="1">
        <v>41631</v>
      </c>
      <c r="B893">
        <v>10.3</v>
      </c>
      <c r="C893" s="8">
        <v>10.8</v>
      </c>
    </row>
    <row r="894" spans="1:3">
      <c r="A894" s="1">
        <v>41630</v>
      </c>
      <c r="B894" t="s">
        <v>27</v>
      </c>
      <c r="C894" t="s">
        <v>27</v>
      </c>
    </row>
    <row r="895" spans="1:3">
      <c r="A895" s="1">
        <v>41629</v>
      </c>
      <c r="B895" t="s">
        <v>27</v>
      </c>
      <c r="C895" t="s">
        <v>27</v>
      </c>
    </row>
    <row r="896" spans="1:3">
      <c r="A896" s="1">
        <v>41628</v>
      </c>
      <c r="B896">
        <v>10.199999999999999</v>
      </c>
      <c r="C896" s="8">
        <v>10.7</v>
      </c>
    </row>
    <row r="897" spans="1:3">
      <c r="A897" s="1">
        <v>41627</v>
      </c>
      <c r="B897">
        <v>10.5</v>
      </c>
      <c r="C897" s="8">
        <v>10.8</v>
      </c>
    </row>
    <row r="898" spans="1:3">
      <c r="A898" s="1">
        <v>41626</v>
      </c>
      <c r="B898">
        <v>10.55</v>
      </c>
      <c r="C898" s="8">
        <v>11.05</v>
      </c>
    </row>
    <row r="899" spans="1:3">
      <c r="A899" s="1">
        <v>41625</v>
      </c>
      <c r="B899">
        <v>10.6</v>
      </c>
      <c r="C899" s="8">
        <v>11.1</v>
      </c>
    </row>
    <row r="900" spans="1:3">
      <c r="A900" s="1">
        <v>41624</v>
      </c>
      <c r="B900">
        <v>10.7</v>
      </c>
      <c r="C900" s="8">
        <v>11.4</v>
      </c>
    </row>
    <row r="901" spans="1:3">
      <c r="A901" s="1">
        <v>41623</v>
      </c>
      <c r="B901" t="s">
        <v>27</v>
      </c>
      <c r="C901" t="s">
        <v>27</v>
      </c>
    </row>
    <row r="902" spans="1:3">
      <c r="A902" s="1">
        <v>41622</v>
      </c>
      <c r="B902" t="s">
        <v>27</v>
      </c>
      <c r="C902" t="s">
        <v>27</v>
      </c>
    </row>
    <row r="903" spans="1:3">
      <c r="A903" s="1">
        <v>41621</v>
      </c>
      <c r="B903">
        <v>11</v>
      </c>
      <c r="C903" s="8">
        <v>11.2</v>
      </c>
    </row>
    <row r="904" spans="1:3">
      <c r="A904" s="1">
        <v>41620</v>
      </c>
      <c r="B904">
        <v>11.01</v>
      </c>
      <c r="C904" s="8">
        <v>11.31</v>
      </c>
    </row>
    <row r="905" spans="1:3">
      <c r="A905" s="1">
        <v>41619</v>
      </c>
      <c r="B905">
        <v>10.92</v>
      </c>
      <c r="C905" s="8">
        <v>11.22</v>
      </c>
    </row>
    <row r="906" spans="1:3">
      <c r="A906" s="1">
        <v>41618</v>
      </c>
      <c r="B906">
        <v>10.65</v>
      </c>
      <c r="C906" s="8">
        <v>11.15</v>
      </c>
    </row>
    <row r="907" spans="1:3">
      <c r="A907" s="1">
        <v>41617</v>
      </c>
      <c r="B907">
        <v>10.5</v>
      </c>
      <c r="C907" s="8">
        <v>10.9</v>
      </c>
    </row>
    <row r="908" spans="1:3">
      <c r="A908" s="1">
        <v>41616</v>
      </c>
      <c r="B908" t="s">
        <v>27</v>
      </c>
      <c r="C908" t="s">
        <v>27</v>
      </c>
    </row>
    <row r="909" spans="1:3">
      <c r="A909" s="1">
        <v>41615</v>
      </c>
      <c r="B909" t="s">
        <v>27</v>
      </c>
      <c r="C909" t="s">
        <v>27</v>
      </c>
    </row>
    <row r="910" spans="1:3">
      <c r="A910" s="1">
        <v>41614</v>
      </c>
      <c r="B910">
        <v>10.45</v>
      </c>
      <c r="C910" s="8">
        <v>11.15</v>
      </c>
    </row>
    <row r="911" spans="1:3">
      <c r="A911" s="1">
        <v>41613</v>
      </c>
      <c r="B911">
        <v>10.5</v>
      </c>
      <c r="C911" s="8">
        <v>10.8</v>
      </c>
    </row>
    <row r="912" spans="1:3">
      <c r="A912" s="1">
        <v>41612</v>
      </c>
      <c r="B912">
        <v>10.25</v>
      </c>
      <c r="C912" s="8">
        <v>10.7</v>
      </c>
    </row>
    <row r="913" spans="1:3">
      <c r="A913" s="1">
        <v>41611</v>
      </c>
      <c r="B913">
        <v>10.1</v>
      </c>
      <c r="C913" s="8">
        <v>10.5</v>
      </c>
    </row>
    <row r="914" spans="1:3">
      <c r="A914" s="1">
        <v>41610</v>
      </c>
      <c r="B914">
        <v>9.6999999999999993</v>
      </c>
      <c r="C914" s="8">
        <v>10.199999999999999</v>
      </c>
    </row>
    <row r="915" spans="1:3">
      <c r="A915" s="1">
        <v>41609</v>
      </c>
      <c r="B915" t="s">
        <v>27</v>
      </c>
      <c r="C915" t="s">
        <v>27</v>
      </c>
    </row>
    <row r="916" spans="1:3">
      <c r="A916" s="1">
        <v>41608</v>
      </c>
      <c r="B916" t="s">
        <v>27</v>
      </c>
      <c r="C916" t="s">
        <v>27</v>
      </c>
    </row>
    <row r="917" spans="1:3">
      <c r="A917" s="1">
        <v>41607</v>
      </c>
      <c r="B917">
        <v>9.85</v>
      </c>
      <c r="C917" s="8">
        <v>10.35</v>
      </c>
    </row>
    <row r="918" spans="1:3">
      <c r="A918" s="1">
        <v>41606</v>
      </c>
      <c r="B918">
        <v>9.9</v>
      </c>
      <c r="C918" s="8">
        <v>10.1</v>
      </c>
    </row>
    <row r="919" spans="1:3">
      <c r="A919" s="1">
        <v>41605</v>
      </c>
      <c r="B919">
        <v>10.58</v>
      </c>
      <c r="C919" s="8">
        <v>10.88</v>
      </c>
    </row>
    <row r="920" spans="1:3">
      <c r="A920" s="1">
        <v>41604</v>
      </c>
      <c r="B920">
        <v>10.7</v>
      </c>
      <c r="C920" s="8">
        <v>10.9</v>
      </c>
    </row>
    <row r="921" spans="1:3">
      <c r="A921" s="1">
        <v>41603</v>
      </c>
      <c r="B921">
        <v>10.199999999999999</v>
      </c>
      <c r="C921" s="8">
        <v>10.55</v>
      </c>
    </row>
    <row r="922" spans="1:3">
      <c r="A922" s="1">
        <v>41602</v>
      </c>
      <c r="B922" t="s">
        <v>27</v>
      </c>
      <c r="C922" t="s">
        <v>27</v>
      </c>
    </row>
    <row r="923" spans="1:3">
      <c r="A923" s="1">
        <v>41601</v>
      </c>
      <c r="B923" t="s">
        <v>27</v>
      </c>
      <c r="C923" t="s">
        <v>27</v>
      </c>
    </row>
    <row r="924" spans="1:3">
      <c r="A924" s="1">
        <v>41600</v>
      </c>
      <c r="B924">
        <v>10.050000000000001</v>
      </c>
      <c r="C924" s="8">
        <v>10.95</v>
      </c>
    </row>
    <row r="925" spans="1:3">
      <c r="A925" s="1">
        <v>41599</v>
      </c>
      <c r="B925">
        <v>10.49</v>
      </c>
      <c r="C925" s="8">
        <v>10.99</v>
      </c>
    </row>
    <row r="926" spans="1:3">
      <c r="A926" s="1">
        <v>41598</v>
      </c>
      <c r="B926">
        <v>10.45</v>
      </c>
      <c r="C926" s="8">
        <v>10.85</v>
      </c>
    </row>
    <row r="927" spans="1:3">
      <c r="A927" s="1">
        <v>41597</v>
      </c>
      <c r="B927">
        <v>10.7</v>
      </c>
      <c r="C927" s="8">
        <v>11</v>
      </c>
    </row>
    <row r="928" spans="1:3">
      <c r="A928" s="1">
        <v>41596</v>
      </c>
      <c r="B928">
        <v>10.75</v>
      </c>
      <c r="C928" s="8">
        <v>11.25</v>
      </c>
    </row>
    <row r="929" spans="1:3">
      <c r="A929" s="1">
        <v>41595</v>
      </c>
      <c r="B929" t="s">
        <v>27</v>
      </c>
      <c r="C929" t="s">
        <v>27</v>
      </c>
    </row>
    <row r="930" spans="1:3">
      <c r="A930" s="1">
        <v>41594</v>
      </c>
      <c r="B930" t="s">
        <v>27</v>
      </c>
      <c r="C930" t="s">
        <v>27</v>
      </c>
    </row>
    <row r="931" spans="1:3">
      <c r="A931" s="1">
        <v>41593</v>
      </c>
      <c r="B931">
        <v>10.75</v>
      </c>
      <c r="C931" s="8">
        <v>11.25</v>
      </c>
    </row>
    <row r="932" spans="1:3">
      <c r="A932" s="1">
        <v>41592</v>
      </c>
      <c r="B932">
        <v>11.1</v>
      </c>
      <c r="C932" s="8">
        <v>11.4</v>
      </c>
    </row>
    <row r="933" spans="1:3">
      <c r="A933" s="1">
        <v>41591</v>
      </c>
      <c r="B933">
        <v>11.1</v>
      </c>
      <c r="C933" s="8">
        <v>11.5</v>
      </c>
    </row>
    <row r="934" spans="1:3">
      <c r="A934" s="1">
        <v>41590</v>
      </c>
      <c r="B934">
        <v>11.05</v>
      </c>
      <c r="C934" s="8">
        <v>11.45</v>
      </c>
    </row>
    <row r="935" spans="1:3">
      <c r="A935" s="1">
        <v>41589</v>
      </c>
      <c r="B935">
        <v>11.21</v>
      </c>
      <c r="C935" s="8">
        <v>11.51</v>
      </c>
    </row>
    <row r="936" spans="1:3">
      <c r="A936" s="1">
        <v>41588</v>
      </c>
      <c r="B936" t="s">
        <v>27</v>
      </c>
      <c r="C936" t="s">
        <v>27</v>
      </c>
    </row>
    <row r="937" spans="1:3">
      <c r="A937" s="1">
        <v>41587</v>
      </c>
      <c r="B937" t="s">
        <v>27</v>
      </c>
      <c r="C937" t="s">
        <v>27</v>
      </c>
    </row>
    <row r="938" spans="1:3">
      <c r="A938" s="1">
        <v>41586</v>
      </c>
      <c r="B938">
        <v>11.3</v>
      </c>
      <c r="C938" s="8">
        <v>11.65</v>
      </c>
    </row>
    <row r="939" spans="1:3">
      <c r="A939" s="1">
        <v>41585</v>
      </c>
      <c r="B939">
        <v>11.5</v>
      </c>
      <c r="C939" s="8">
        <v>11.7</v>
      </c>
    </row>
    <row r="940" spans="1:3">
      <c r="A940" s="1">
        <v>41584</v>
      </c>
      <c r="B940">
        <v>11.25</v>
      </c>
      <c r="C940" s="8">
        <v>11.55</v>
      </c>
    </row>
    <row r="941" spans="1:3">
      <c r="A941" s="1">
        <v>41583</v>
      </c>
      <c r="B941">
        <v>11.34</v>
      </c>
      <c r="C941" s="8">
        <v>11.64</v>
      </c>
    </row>
    <row r="942" spans="1:3">
      <c r="A942" s="1">
        <v>41582</v>
      </c>
      <c r="B942">
        <v>12</v>
      </c>
      <c r="C942" s="8">
        <v>12.3</v>
      </c>
    </row>
    <row r="943" spans="1:3">
      <c r="A943" s="1">
        <v>41581</v>
      </c>
      <c r="B943" t="s">
        <v>27</v>
      </c>
      <c r="C943" t="s">
        <v>27</v>
      </c>
    </row>
    <row r="944" spans="1:3">
      <c r="A944" s="1">
        <v>41580</v>
      </c>
      <c r="B944" t="s">
        <v>27</v>
      </c>
      <c r="C944" t="s">
        <v>27</v>
      </c>
    </row>
    <row r="945" spans="1:3">
      <c r="A945" s="1">
        <v>41579</v>
      </c>
      <c r="B945">
        <v>11.06</v>
      </c>
      <c r="C945" s="8">
        <v>11.36</v>
      </c>
    </row>
    <row r="946" spans="1:3">
      <c r="A946" s="1">
        <v>41578</v>
      </c>
      <c r="B946">
        <v>10.6</v>
      </c>
      <c r="C946" s="8">
        <v>11.3</v>
      </c>
    </row>
    <row r="947" spans="1:3">
      <c r="A947" s="1">
        <v>41577</v>
      </c>
      <c r="B947">
        <v>11.03</v>
      </c>
      <c r="C947" s="8">
        <v>11.33</v>
      </c>
    </row>
    <row r="948" spans="1:3">
      <c r="A948" s="1">
        <v>41576</v>
      </c>
      <c r="B948">
        <v>10.65</v>
      </c>
      <c r="C948" s="8">
        <v>11.15</v>
      </c>
    </row>
    <row r="949" spans="1:3">
      <c r="A949" s="1">
        <v>41575</v>
      </c>
      <c r="B949">
        <v>10.4</v>
      </c>
      <c r="C949" s="8">
        <v>11.3</v>
      </c>
    </row>
    <row r="950" spans="1:3">
      <c r="A950" s="1">
        <v>41574</v>
      </c>
      <c r="B950" t="s">
        <v>27</v>
      </c>
      <c r="C950" t="s">
        <v>27</v>
      </c>
    </row>
    <row r="951" spans="1:3">
      <c r="A951" s="1">
        <v>41573</v>
      </c>
      <c r="B951" t="s">
        <v>27</v>
      </c>
      <c r="C951" t="s">
        <v>27</v>
      </c>
    </row>
    <row r="952" spans="1:3">
      <c r="A952" s="1">
        <v>41572</v>
      </c>
      <c r="B952">
        <v>10.6</v>
      </c>
      <c r="C952" s="8">
        <v>11.5</v>
      </c>
    </row>
    <row r="953" spans="1:3">
      <c r="A953" s="1">
        <v>41571</v>
      </c>
      <c r="B953">
        <v>10.93</v>
      </c>
      <c r="C953" s="8">
        <v>11.23</v>
      </c>
    </row>
    <row r="954" spans="1:3">
      <c r="A954" s="1">
        <v>41570</v>
      </c>
      <c r="B954">
        <v>11.3</v>
      </c>
      <c r="C954" s="8">
        <v>11.5</v>
      </c>
    </row>
    <row r="955" spans="1:3">
      <c r="A955" s="1">
        <v>41569</v>
      </c>
      <c r="B955">
        <v>10.85</v>
      </c>
      <c r="C955" s="8">
        <v>11.05</v>
      </c>
    </row>
    <row r="956" spans="1:3">
      <c r="A956" s="1">
        <v>41568</v>
      </c>
      <c r="B956">
        <v>11.35</v>
      </c>
      <c r="C956" s="8">
        <v>11.1</v>
      </c>
    </row>
    <row r="957" spans="1:3">
      <c r="A957" s="1">
        <v>41567</v>
      </c>
      <c r="B957" t="s">
        <v>27</v>
      </c>
      <c r="C957" t="s">
        <v>27</v>
      </c>
    </row>
    <row r="958" spans="1:3">
      <c r="A958" s="1">
        <v>41566</v>
      </c>
      <c r="B958" t="s">
        <v>27</v>
      </c>
      <c r="C958" t="s">
        <v>27</v>
      </c>
    </row>
    <row r="959" spans="1:3">
      <c r="A959" s="1">
        <v>41565</v>
      </c>
      <c r="B959">
        <v>11.25</v>
      </c>
      <c r="C959" s="8">
        <v>11.55</v>
      </c>
    </row>
    <row r="960" spans="1:3">
      <c r="A960" s="1">
        <v>41564</v>
      </c>
      <c r="B960">
        <v>11.9</v>
      </c>
      <c r="C960" s="8">
        <v>12.4</v>
      </c>
    </row>
    <row r="961" spans="1:3">
      <c r="A961" s="1">
        <v>41563</v>
      </c>
      <c r="B961">
        <v>12.3</v>
      </c>
      <c r="C961" s="8">
        <v>12.7</v>
      </c>
    </row>
    <row r="962" spans="1:3">
      <c r="A962" s="1">
        <v>41562</v>
      </c>
      <c r="B962">
        <v>12.31</v>
      </c>
      <c r="C962" s="8">
        <v>12.61</v>
      </c>
    </row>
    <row r="963" spans="1:3">
      <c r="A963" s="1">
        <v>41561</v>
      </c>
      <c r="B963">
        <v>12.25</v>
      </c>
      <c r="C963" s="8">
        <v>12.75</v>
      </c>
    </row>
    <row r="964" spans="1:3">
      <c r="A964" s="1">
        <v>41560</v>
      </c>
      <c r="B964" t="s">
        <v>27</v>
      </c>
      <c r="C964" t="s">
        <v>27</v>
      </c>
    </row>
    <row r="965" spans="1:3">
      <c r="A965" s="1">
        <v>41559</v>
      </c>
      <c r="B965" t="s">
        <v>27</v>
      </c>
      <c r="C965" t="s">
        <v>27</v>
      </c>
    </row>
    <row r="966" spans="1:3">
      <c r="A966" s="1">
        <v>41558</v>
      </c>
      <c r="B966">
        <v>12.5</v>
      </c>
      <c r="C966" s="8">
        <v>12.7</v>
      </c>
    </row>
    <row r="967" spans="1:3">
      <c r="A967" s="1">
        <v>41557</v>
      </c>
      <c r="B967">
        <v>12.1</v>
      </c>
      <c r="C967" s="8">
        <v>13.1</v>
      </c>
    </row>
    <row r="968" spans="1:3">
      <c r="A968" s="1">
        <v>41556</v>
      </c>
      <c r="B968">
        <v>11.9</v>
      </c>
      <c r="C968" s="8">
        <v>12.9</v>
      </c>
    </row>
    <row r="969" spans="1:3">
      <c r="A969" s="1">
        <v>41555</v>
      </c>
      <c r="B969">
        <v>12.41</v>
      </c>
      <c r="C969" s="8">
        <v>12.71</v>
      </c>
    </row>
    <row r="970" spans="1:3">
      <c r="A970" s="1">
        <v>41554</v>
      </c>
      <c r="B970">
        <v>12.5</v>
      </c>
      <c r="C970" s="8">
        <v>12.75</v>
      </c>
    </row>
    <row r="971" spans="1:3">
      <c r="A971" s="1">
        <v>41553</v>
      </c>
      <c r="B971" t="s">
        <v>27</v>
      </c>
      <c r="C971" t="s">
        <v>27</v>
      </c>
    </row>
    <row r="972" spans="1:3">
      <c r="A972" s="1">
        <v>41552</v>
      </c>
      <c r="B972" t="s">
        <v>27</v>
      </c>
      <c r="C972" t="s">
        <v>27</v>
      </c>
    </row>
    <row r="973" spans="1:3">
      <c r="A973" s="1">
        <v>41551</v>
      </c>
      <c r="B973">
        <v>12.15</v>
      </c>
      <c r="C973" s="8">
        <v>13.15</v>
      </c>
    </row>
    <row r="974" spans="1:3">
      <c r="A974" s="1">
        <v>41550</v>
      </c>
      <c r="B974">
        <v>12.25</v>
      </c>
      <c r="C974" s="8">
        <v>12.45</v>
      </c>
    </row>
    <row r="975" spans="1:3">
      <c r="A975" s="1">
        <v>41549</v>
      </c>
      <c r="B975">
        <v>12.4</v>
      </c>
      <c r="C975" s="8">
        <v>12.8</v>
      </c>
    </row>
    <row r="976" spans="1:3">
      <c r="A976" s="1">
        <v>41548</v>
      </c>
      <c r="B976">
        <v>12</v>
      </c>
      <c r="C976" s="8">
        <v>13</v>
      </c>
    </row>
    <row r="977" spans="1:3">
      <c r="A977" s="1">
        <v>41547</v>
      </c>
      <c r="B977">
        <v>12.05</v>
      </c>
      <c r="C977" s="8">
        <v>13.05</v>
      </c>
    </row>
    <row r="978" spans="1:3">
      <c r="A978" s="1">
        <v>41546</v>
      </c>
      <c r="B978" t="s">
        <v>27</v>
      </c>
      <c r="C978" t="s">
        <v>27</v>
      </c>
    </row>
    <row r="979" spans="1:3">
      <c r="A979" s="1">
        <v>41545</v>
      </c>
      <c r="B979" t="s">
        <v>27</v>
      </c>
      <c r="C979" t="s">
        <v>27</v>
      </c>
    </row>
    <row r="980" spans="1:3">
      <c r="A980" s="1">
        <v>41544</v>
      </c>
      <c r="B980">
        <v>12.3</v>
      </c>
      <c r="C980" s="8">
        <v>12.5</v>
      </c>
    </row>
    <row r="981" spans="1:3">
      <c r="A981" s="1">
        <v>41543</v>
      </c>
      <c r="B981">
        <v>12.29</v>
      </c>
      <c r="C981" s="8">
        <v>12.59</v>
      </c>
    </row>
    <row r="982" spans="1:3">
      <c r="A982" s="1">
        <v>41542</v>
      </c>
      <c r="B982">
        <v>12.2</v>
      </c>
      <c r="C982" s="8">
        <v>12.5</v>
      </c>
    </row>
    <row r="983" spans="1:3">
      <c r="A983" s="1">
        <v>41541</v>
      </c>
      <c r="B983">
        <v>12.1</v>
      </c>
      <c r="C983" s="8">
        <v>12.4</v>
      </c>
    </row>
    <row r="984" spans="1:3">
      <c r="A984" s="1">
        <v>41540</v>
      </c>
      <c r="B984">
        <v>11.5</v>
      </c>
      <c r="C984" s="8">
        <v>12</v>
      </c>
    </row>
    <row r="985" spans="1:3">
      <c r="A985" s="1">
        <v>41539</v>
      </c>
      <c r="B985" t="s">
        <v>27</v>
      </c>
      <c r="C985" t="s">
        <v>27</v>
      </c>
    </row>
    <row r="986" spans="1:3">
      <c r="A986" s="1">
        <v>41538</v>
      </c>
      <c r="B986" t="s">
        <v>27</v>
      </c>
      <c r="C986" t="s">
        <v>27</v>
      </c>
    </row>
    <row r="987" spans="1:3">
      <c r="A987" s="1">
        <v>41537</v>
      </c>
      <c r="B987">
        <v>12.07</v>
      </c>
      <c r="C987" s="8">
        <v>12.37</v>
      </c>
    </row>
    <row r="988" spans="1:3">
      <c r="A988" s="1">
        <v>41536</v>
      </c>
      <c r="B988">
        <v>11.6</v>
      </c>
      <c r="C988" s="8">
        <v>12.1</v>
      </c>
    </row>
    <row r="989" spans="1:3">
      <c r="A989" s="1">
        <v>41535</v>
      </c>
      <c r="B989">
        <v>12</v>
      </c>
      <c r="C989" s="8">
        <v>12.6</v>
      </c>
    </row>
    <row r="990" spans="1:3">
      <c r="A990" s="1">
        <v>41534</v>
      </c>
      <c r="B990">
        <v>12.05</v>
      </c>
      <c r="C990" s="8">
        <v>12.3</v>
      </c>
    </row>
    <row r="991" spans="1:3">
      <c r="A991" s="1">
        <v>41533</v>
      </c>
      <c r="B991">
        <v>12.3</v>
      </c>
      <c r="C991" s="8">
        <v>12.6</v>
      </c>
    </row>
    <row r="992" spans="1:3">
      <c r="A992" s="1">
        <v>41532</v>
      </c>
      <c r="B992" t="s">
        <v>27</v>
      </c>
      <c r="C992" t="s">
        <v>27</v>
      </c>
    </row>
    <row r="993" spans="1:3">
      <c r="A993" s="1">
        <v>41531</v>
      </c>
      <c r="B993" t="s">
        <v>27</v>
      </c>
      <c r="C993" t="s">
        <v>27</v>
      </c>
    </row>
    <row r="994" spans="1:3">
      <c r="A994" s="1">
        <v>41530</v>
      </c>
      <c r="B994">
        <v>12</v>
      </c>
      <c r="C994" s="8">
        <v>12.5</v>
      </c>
    </row>
    <row r="995" spans="1:3">
      <c r="A995" s="1">
        <v>41529</v>
      </c>
      <c r="B995">
        <v>12.55</v>
      </c>
      <c r="C995" s="8">
        <v>12.85</v>
      </c>
    </row>
    <row r="996" spans="1:3">
      <c r="A996" s="1">
        <v>41528</v>
      </c>
      <c r="B996">
        <v>11.9</v>
      </c>
      <c r="C996" s="8">
        <v>12.4</v>
      </c>
    </row>
    <row r="997" spans="1:3">
      <c r="A997" s="1">
        <v>41527</v>
      </c>
      <c r="B997">
        <v>11.85</v>
      </c>
      <c r="C997" s="8">
        <v>12.35</v>
      </c>
    </row>
    <row r="998" spans="1:3">
      <c r="A998" s="1">
        <v>41526</v>
      </c>
      <c r="B998">
        <v>12</v>
      </c>
      <c r="C998" s="8">
        <v>12.5</v>
      </c>
    </row>
    <row r="999" spans="1:3">
      <c r="A999" s="1">
        <v>41525</v>
      </c>
      <c r="B999" t="s">
        <v>27</v>
      </c>
      <c r="C999" t="s">
        <v>27</v>
      </c>
    </row>
    <row r="1000" spans="1:3">
      <c r="A1000" s="1">
        <v>41524</v>
      </c>
      <c r="B1000" t="s">
        <v>27</v>
      </c>
      <c r="C1000" t="s">
        <v>27</v>
      </c>
    </row>
    <row r="1001" spans="1:3">
      <c r="A1001" s="1">
        <v>41523</v>
      </c>
      <c r="B1001">
        <v>12.2</v>
      </c>
      <c r="C1001" s="8">
        <v>12.6</v>
      </c>
    </row>
    <row r="1002" spans="1:3">
      <c r="A1002" s="1">
        <v>41522</v>
      </c>
      <c r="B1002">
        <v>12.75</v>
      </c>
      <c r="C1002" s="8">
        <v>13.25</v>
      </c>
    </row>
    <row r="1003" spans="1:3">
      <c r="A1003" s="1">
        <v>41521</v>
      </c>
      <c r="B1003">
        <v>12.5</v>
      </c>
      <c r="C1003" s="8">
        <v>12.9</v>
      </c>
    </row>
    <row r="1004" spans="1:3">
      <c r="A1004" s="1">
        <v>41520</v>
      </c>
      <c r="B1004">
        <v>12.55</v>
      </c>
      <c r="C1004" s="8">
        <v>13.05</v>
      </c>
    </row>
    <row r="1005" spans="1:3">
      <c r="A1005" s="1">
        <v>41519</v>
      </c>
      <c r="B1005">
        <v>12.55</v>
      </c>
      <c r="C1005" s="8">
        <v>12.85</v>
      </c>
    </row>
    <row r="1006" spans="1:3">
      <c r="A1006" s="1">
        <v>41518</v>
      </c>
      <c r="B1006" t="s">
        <v>27</v>
      </c>
      <c r="C1006" t="s">
        <v>27</v>
      </c>
    </row>
    <row r="1007" spans="1:3">
      <c r="A1007" s="1">
        <v>41517</v>
      </c>
      <c r="B1007" t="s">
        <v>27</v>
      </c>
      <c r="C1007" t="s">
        <v>27</v>
      </c>
    </row>
    <row r="1008" spans="1:3">
      <c r="A1008" s="1">
        <v>41516</v>
      </c>
      <c r="B1008">
        <v>12.75</v>
      </c>
      <c r="C1008" s="8">
        <v>13.05</v>
      </c>
    </row>
    <row r="1009" spans="1:3">
      <c r="A1009" s="1">
        <v>41515</v>
      </c>
      <c r="B1009">
        <v>12.7</v>
      </c>
      <c r="C1009" s="8">
        <v>13.2</v>
      </c>
    </row>
    <row r="1010" spans="1:3">
      <c r="A1010" s="1">
        <v>41514</v>
      </c>
      <c r="B1010">
        <v>12.4</v>
      </c>
      <c r="C1010" s="8">
        <v>12.9</v>
      </c>
    </row>
    <row r="1011" spans="1:3">
      <c r="A1011" s="1">
        <v>41513</v>
      </c>
      <c r="B1011">
        <v>12.45</v>
      </c>
      <c r="C1011" s="8">
        <v>12.75</v>
      </c>
    </row>
    <row r="1012" spans="1:3">
      <c r="A1012" s="1">
        <v>41512</v>
      </c>
      <c r="B1012">
        <v>12.2</v>
      </c>
      <c r="C1012" s="8">
        <v>12.58</v>
      </c>
    </row>
    <row r="1013" spans="1:3">
      <c r="A1013" s="1">
        <v>41511</v>
      </c>
      <c r="B1013" t="s">
        <v>27</v>
      </c>
      <c r="C1013" t="s">
        <v>27</v>
      </c>
    </row>
    <row r="1014" spans="1:3">
      <c r="A1014" s="1">
        <v>41510</v>
      </c>
      <c r="B1014" t="s">
        <v>27</v>
      </c>
      <c r="C1014" t="s">
        <v>27</v>
      </c>
    </row>
    <row r="1015" spans="1:3">
      <c r="A1015" s="1">
        <v>41509</v>
      </c>
      <c r="B1015">
        <v>12.35</v>
      </c>
      <c r="C1015" s="8">
        <v>12.65</v>
      </c>
    </row>
    <row r="1016" spans="1:3">
      <c r="A1016" s="1">
        <v>41508</v>
      </c>
      <c r="B1016">
        <v>12.35</v>
      </c>
      <c r="C1016" s="8">
        <v>12.85</v>
      </c>
    </row>
    <row r="1017" spans="1:3">
      <c r="A1017" s="1">
        <v>41507</v>
      </c>
      <c r="B1017">
        <v>12.15</v>
      </c>
      <c r="C1017" s="8">
        <v>12.65</v>
      </c>
    </row>
    <row r="1018" spans="1:3">
      <c r="A1018" s="1">
        <v>41506</v>
      </c>
      <c r="B1018">
        <v>12.05</v>
      </c>
      <c r="C1018" s="8">
        <v>12.35</v>
      </c>
    </row>
    <row r="1019" spans="1:3">
      <c r="A1019" s="1">
        <v>41505</v>
      </c>
      <c r="B1019">
        <v>12.1</v>
      </c>
      <c r="C1019" s="8">
        <v>12.4</v>
      </c>
    </row>
    <row r="1020" spans="1:3">
      <c r="A1020" s="1">
        <v>41504</v>
      </c>
      <c r="B1020" t="s">
        <v>27</v>
      </c>
      <c r="C1020" t="s">
        <v>27</v>
      </c>
    </row>
    <row r="1021" spans="1:3">
      <c r="A1021" s="1">
        <v>41503</v>
      </c>
      <c r="B1021" t="s">
        <v>27</v>
      </c>
      <c r="C1021" t="s">
        <v>27</v>
      </c>
    </row>
    <row r="1022" spans="1:3">
      <c r="A1022" s="1">
        <v>41502</v>
      </c>
      <c r="B1022">
        <v>12</v>
      </c>
      <c r="C1022" s="8">
        <v>12.5</v>
      </c>
    </row>
    <row r="1023" spans="1:3">
      <c r="A1023" s="1">
        <v>41501</v>
      </c>
      <c r="B1023">
        <v>12.1</v>
      </c>
      <c r="C1023" s="8">
        <v>12.6</v>
      </c>
    </row>
    <row r="1024" spans="1:3">
      <c r="A1024" s="1">
        <v>41500</v>
      </c>
      <c r="B1024">
        <v>12.3</v>
      </c>
      <c r="C1024" s="8">
        <v>12.6</v>
      </c>
    </row>
    <row r="1025" spans="1:3">
      <c r="A1025" s="1">
        <v>41499</v>
      </c>
      <c r="B1025">
        <v>11.99</v>
      </c>
      <c r="C1025" s="8">
        <v>12.49</v>
      </c>
    </row>
    <row r="1026" spans="1:3">
      <c r="A1026" s="1">
        <v>41498</v>
      </c>
      <c r="B1026">
        <v>12</v>
      </c>
      <c r="C1026" s="8">
        <v>12.5</v>
      </c>
    </row>
    <row r="1027" spans="1:3">
      <c r="A1027" s="1">
        <v>41497</v>
      </c>
      <c r="B1027" t="s">
        <v>27</v>
      </c>
      <c r="C1027" t="s">
        <v>27</v>
      </c>
    </row>
    <row r="1028" spans="1:3">
      <c r="A1028" s="1">
        <v>41496</v>
      </c>
      <c r="B1028" t="s">
        <v>27</v>
      </c>
      <c r="C1028" t="s">
        <v>27</v>
      </c>
    </row>
    <row r="1029" spans="1:3">
      <c r="A1029" s="1">
        <v>41495</v>
      </c>
      <c r="B1029">
        <v>12</v>
      </c>
      <c r="C1029" s="8">
        <v>12.3</v>
      </c>
    </row>
    <row r="1030" spans="1:3">
      <c r="A1030" s="1">
        <v>41494</v>
      </c>
      <c r="B1030">
        <v>12.2</v>
      </c>
      <c r="C1030" s="8">
        <v>12.4</v>
      </c>
    </row>
    <row r="1031" spans="1:3">
      <c r="A1031" s="1">
        <v>41493</v>
      </c>
      <c r="B1031">
        <v>11.97</v>
      </c>
      <c r="C1031" s="8">
        <v>12.3</v>
      </c>
    </row>
    <row r="1032" spans="1:3">
      <c r="A1032" s="1">
        <v>41492</v>
      </c>
      <c r="B1032">
        <v>12</v>
      </c>
      <c r="C1032" s="8">
        <v>12.5</v>
      </c>
    </row>
    <row r="1033" spans="1:3">
      <c r="A1033" s="1">
        <v>41491</v>
      </c>
      <c r="B1033">
        <v>11.9</v>
      </c>
      <c r="C1033" s="8">
        <v>12.1</v>
      </c>
    </row>
    <row r="1034" spans="1:3">
      <c r="A1034" s="1">
        <v>41490</v>
      </c>
      <c r="B1034" t="s">
        <v>27</v>
      </c>
      <c r="C1034" t="s">
        <v>27</v>
      </c>
    </row>
    <row r="1035" spans="1:3">
      <c r="A1035" s="1">
        <v>41489</v>
      </c>
      <c r="B1035" t="s">
        <v>27</v>
      </c>
      <c r="C1035" t="s">
        <v>27</v>
      </c>
    </row>
    <row r="1036" spans="1:3">
      <c r="A1036" s="1">
        <v>41488</v>
      </c>
      <c r="B1036">
        <v>11.75</v>
      </c>
      <c r="C1036" s="8">
        <v>12.25</v>
      </c>
    </row>
    <row r="1037" spans="1:3">
      <c r="A1037" s="1">
        <v>41487</v>
      </c>
      <c r="B1037">
        <v>12.1</v>
      </c>
      <c r="C1037" s="8">
        <v>12.5</v>
      </c>
    </row>
    <row r="1038" spans="1:3">
      <c r="A1038" s="1">
        <v>41486</v>
      </c>
      <c r="B1038">
        <v>11.75</v>
      </c>
      <c r="C1038" s="8">
        <v>12.25</v>
      </c>
    </row>
    <row r="1039" spans="1:3">
      <c r="A1039" s="1">
        <v>41485</v>
      </c>
      <c r="B1039">
        <v>11.95</v>
      </c>
      <c r="C1039" s="8">
        <v>12.45</v>
      </c>
    </row>
    <row r="1040" spans="1:3">
      <c r="A1040" s="1">
        <v>41484</v>
      </c>
      <c r="B1040">
        <v>12</v>
      </c>
      <c r="C1040" s="8">
        <v>12.25</v>
      </c>
    </row>
    <row r="1041" spans="1:3">
      <c r="A1041" s="1">
        <v>41483</v>
      </c>
      <c r="B1041" t="s">
        <v>27</v>
      </c>
      <c r="C1041" t="s">
        <v>27</v>
      </c>
    </row>
    <row r="1042" spans="1:3">
      <c r="A1042" s="1">
        <v>41482</v>
      </c>
      <c r="B1042" t="s">
        <v>27</v>
      </c>
      <c r="C1042" t="s">
        <v>27</v>
      </c>
    </row>
    <row r="1043" spans="1:3">
      <c r="A1043" s="1">
        <v>41481</v>
      </c>
      <c r="B1043">
        <v>12.1</v>
      </c>
      <c r="C1043" s="8">
        <v>12.6</v>
      </c>
    </row>
    <row r="1044" spans="1:3">
      <c r="A1044" s="1">
        <v>41480</v>
      </c>
      <c r="B1044">
        <v>12.4</v>
      </c>
      <c r="C1044" s="8">
        <v>12.7</v>
      </c>
    </row>
    <row r="1045" spans="1:3">
      <c r="A1045" s="1">
        <v>41479</v>
      </c>
      <c r="B1045">
        <v>12.2</v>
      </c>
      <c r="C1045" s="8">
        <v>12.7</v>
      </c>
    </row>
    <row r="1046" spans="1:3">
      <c r="A1046" s="1">
        <v>41478</v>
      </c>
      <c r="B1046">
        <v>12.3</v>
      </c>
      <c r="C1046" s="8">
        <v>12.6</v>
      </c>
    </row>
    <row r="1047" spans="1:3">
      <c r="A1047" s="1">
        <v>41477</v>
      </c>
      <c r="B1047">
        <v>12.1</v>
      </c>
      <c r="C1047" s="8">
        <v>12.4</v>
      </c>
    </row>
    <row r="1048" spans="1:3">
      <c r="A1048" s="1">
        <v>41476</v>
      </c>
      <c r="B1048" t="s">
        <v>27</v>
      </c>
      <c r="C1048" t="s">
        <v>27</v>
      </c>
    </row>
    <row r="1049" spans="1:3">
      <c r="A1049" s="1">
        <v>41475</v>
      </c>
      <c r="B1049" t="s">
        <v>27</v>
      </c>
      <c r="C1049" t="s">
        <v>27</v>
      </c>
    </row>
    <row r="1050" spans="1:3">
      <c r="A1050" s="1">
        <v>41474</v>
      </c>
      <c r="B1050">
        <v>11.92</v>
      </c>
      <c r="C1050" s="8">
        <v>12.22</v>
      </c>
    </row>
    <row r="1051" spans="1:3">
      <c r="A1051" s="1">
        <v>41473</v>
      </c>
      <c r="B1051">
        <v>12.05</v>
      </c>
      <c r="C1051" s="8">
        <v>12.35</v>
      </c>
    </row>
    <row r="1052" spans="1:3">
      <c r="A1052" s="1">
        <v>41472</v>
      </c>
      <c r="B1052">
        <v>11.49</v>
      </c>
      <c r="C1052" s="8">
        <v>11.99</v>
      </c>
    </row>
    <row r="1053" spans="1:3">
      <c r="A1053" s="1">
        <v>41471</v>
      </c>
      <c r="B1053">
        <v>12.14</v>
      </c>
      <c r="C1053" s="8">
        <v>12.64</v>
      </c>
    </row>
    <row r="1054" spans="1:3">
      <c r="A1054" s="1">
        <v>41470</v>
      </c>
      <c r="B1054">
        <v>12.14</v>
      </c>
      <c r="C1054" s="8">
        <v>12.64</v>
      </c>
    </row>
    <row r="1055" spans="1:3">
      <c r="A1055" s="1">
        <v>41469</v>
      </c>
      <c r="B1055" t="s">
        <v>27</v>
      </c>
      <c r="C1055" t="s">
        <v>27</v>
      </c>
    </row>
    <row r="1056" spans="1:3">
      <c r="A1056" s="1">
        <v>41468</v>
      </c>
      <c r="B1056" t="s">
        <v>27</v>
      </c>
      <c r="C1056" t="s">
        <v>27</v>
      </c>
    </row>
    <row r="1057" spans="1:3">
      <c r="A1057" s="1">
        <v>41467</v>
      </c>
      <c r="B1057">
        <v>12.58</v>
      </c>
      <c r="C1057" s="8">
        <v>12.88</v>
      </c>
    </row>
    <row r="1058" spans="1:3">
      <c r="A1058" s="1">
        <v>41466</v>
      </c>
      <c r="B1058">
        <v>12.95</v>
      </c>
      <c r="C1058" s="8">
        <v>13.25</v>
      </c>
    </row>
    <row r="1059" spans="1:3">
      <c r="A1059" s="1">
        <v>41465</v>
      </c>
      <c r="B1059">
        <v>12.41</v>
      </c>
      <c r="C1059" s="8">
        <v>12.91</v>
      </c>
    </row>
    <row r="1060" spans="1:3">
      <c r="A1060" s="1">
        <v>41464</v>
      </c>
      <c r="B1060">
        <v>12.51</v>
      </c>
      <c r="C1060" s="8">
        <v>12.81</v>
      </c>
    </row>
    <row r="1061" spans="1:3">
      <c r="A1061" s="1">
        <v>41463</v>
      </c>
      <c r="B1061">
        <v>12.4</v>
      </c>
      <c r="C1061" s="8">
        <v>12.9</v>
      </c>
    </row>
    <row r="1062" spans="1:3">
      <c r="A1062" s="1">
        <v>41462</v>
      </c>
      <c r="B1062" t="s">
        <v>27</v>
      </c>
      <c r="C1062" t="s">
        <v>27</v>
      </c>
    </row>
    <row r="1063" spans="1:3">
      <c r="A1063" s="1">
        <v>41461</v>
      </c>
      <c r="B1063" t="s">
        <v>27</v>
      </c>
      <c r="C1063" t="s">
        <v>27</v>
      </c>
    </row>
    <row r="1064" spans="1:3">
      <c r="A1064" s="1">
        <v>41460</v>
      </c>
      <c r="B1064">
        <v>12.41</v>
      </c>
      <c r="C1064" s="8">
        <v>12.71</v>
      </c>
    </row>
    <row r="1065" spans="1:3">
      <c r="A1065" s="1">
        <v>41459</v>
      </c>
      <c r="B1065">
        <v>12.4</v>
      </c>
      <c r="C1065" s="8">
        <v>12.7</v>
      </c>
    </row>
    <row r="1066" spans="1:3">
      <c r="A1066" s="1">
        <v>41458</v>
      </c>
      <c r="B1066">
        <v>12.45</v>
      </c>
      <c r="C1066" s="8">
        <v>12.75</v>
      </c>
    </row>
    <row r="1067" spans="1:3">
      <c r="A1067" s="1">
        <v>41457</v>
      </c>
      <c r="B1067">
        <v>12.45</v>
      </c>
      <c r="C1067" s="8">
        <v>12.75</v>
      </c>
    </row>
    <row r="1068" spans="1:3">
      <c r="A1068" s="1">
        <v>41456</v>
      </c>
      <c r="B1068">
        <v>12.18</v>
      </c>
      <c r="C1068" s="8">
        <v>12.6</v>
      </c>
    </row>
    <row r="1069" spans="1:3">
      <c r="A1069" s="1">
        <v>41455</v>
      </c>
      <c r="B1069" t="s">
        <v>27</v>
      </c>
      <c r="C1069" t="s">
        <v>27</v>
      </c>
    </row>
    <row r="1070" spans="1:3">
      <c r="A1070" s="1">
        <v>41454</v>
      </c>
      <c r="B1070" t="s">
        <v>27</v>
      </c>
      <c r="C1070" t="s">
        <v>27</v>
      </c>
    </row>
    <row r="1071" spans="1:3">
      <c r="A1071" s="1">
        <v>41453</v>
      </c>
      <c r="B1071">
        <v>12.2</v>
      </c>
      <c r="C1071" s="8">
        <v>12.5</v>
      </c>
    </row>
    <row r="1072" spans="1:3">
      <c r="A1072" s="1">
        <v>41452</v>
      </c>
      <c r="B1072">
        <v>11.85</v>
      </c>
      <c r="C1072" s="8">
        <v>12.35</v>
      </c>
    </row>
    <row r="1073" spans="1:3">
      <c r="A1073" s="1">
        <v>41451</v>
      </c>
      <c r="B1073">
        <v>11.45</v>
      </c>
      <c r="C1073" s="8">
        <v>11.75</v>
      </c>
    </row>
    <row r="1074" spans="1:3">
      <c r="A1074" s="1">
        <v>41450</v>
      </c>
      <c r="B1074">
        <v>11.6</v>
      </c>
      <c r="C1074" s="8">
        <v>11.9</v>
      </c>
    </row>
    <row r="1075" spans="1:3">
      <c r="A1075" s="1">
        <v>41449</v>
      </c>
      <c r="B1075">
        <v>12.05</v>
      </c>
      <c r="C1075" s="8">
        <v>12.55</v>
      </c>
    </row>
    <row r="1076" spans="1:3">
      <c r="A1076" s="1">
        <v>41448</v>
      </c>
      <c r="B1076" t="s">
        <v>27</v>
      </c>
      <c r="C1076" t="s">
        <v>27</v>
      </c>
    </row>
    <row r="1077" spans="1:3">
      <c r="A1077" s="1">
        <v>41447</v>
      </c>
      <c r="B1077" t="s">
        <v>27</v>
      </c>
      <c r="C1077" t="s">
        <v>27</v>
      </c>
    </row>
    <row r="1078" spans="1:3">
      <c r="A1078" s="1">
        <v>41446</v>
      </c>
      <c r="B1078">
        <v>12.15</v>
      </c>
      <c r="C1078" s="8">
        <v>12.65</v>
      </c>
    </row>
    <row r="1079" spans="1:3">
      <c r="A1079" s="1">
        <v>41445</v>
      </c>
      <c r="B1079">
        <v>12.1</v>
      </c>
      <c r="C1079" s="8">
        <v>12.4</v>
      </c>
    </row>
    <row r="1080" spans="1:3">
      <c r="A1080" s="1">
        <v>41444</v>
      </c>
      <c r="B1080">
        <v>11.65</v>
      </c>
      <c r="C1080" s="8">
        <v>12.15</v>
      </c>
    </row>
    <row r="1081" spans="1:3">
      <c r="A1081" s="1">
        <v>41443</v>
      </c>
      <c r="B1081">
        <v>11.45</v>
      </c>
      <c r="C1081" s="8">
        <v>11.95</v>
      </c>
    </row>
    <row r="1082" spans="1:3">
      <c r="A1082" s="1">
        <v>41442</v>
      </c>
      <c r="B1082">
        <v>11.4</v>
      </c>
      <c r="C1082" s="8">
        <v>11.7</v>
      </c>
    </row>
    <row r="1083" spans="1:3">
      <c r="A1083" s="1">
        <v>41441</v>
      </c>
      <c r="B1083" t="s">
        <v>27</v>
      </c>
      <c r="C1083" t="s">
        <v>27</v>
      </c>
    </row>
    <row r="1084" spans="1:3">
      <c r="A1084" s="1">
        <v>41440</v>
      </c>
      <c r="B1084" t="s">
        <v>27</v>
      </c>
      <c r="C1084" t="s">
        <v>27</v>
      </c>
    </row>
    <row r="1085" spans="1:3">
      <c r="A1085" s="1">
        <v>41439</v>
      </c>
      <c r="B1085">
        <v>11.33</v>
      </c>
      <c r="C1085" s="8">
        <v>11.63</v>
      </c>
    </row>
    <row r="1086" spans="1:3">
      <c r="A1086" s="1">
        <v>41438</v>
      </c>
      <c r="B1086">
        <v>11.4</v>
      </c>
      <c r="C1086" s="8">
        <v>11.7</v>
      </c>
    </row>
    <row r="1087" spans="1:3">
      <c r="A1087" s="1">
        <v>41437</v>
      </c>
      <c r="B1087">
        <v>11.35</v>
      </c>
      <c r="C1087" s="8">
        <v>11.85</v>
      </c>
    </row>
    <row r="1088" spans="1:3">
      <c r="A1088" s="1">
        <v>41436</v>
      </c>
      <c r="B1088">
        <v>11.45</v>
      </c>
      <c r="C1088" s="8">
        <v>11.95</v>
      </c>
    </row>
    <row r="1089" spans="1:3">
      <c r="A1089" s="1">
        <v>41435</v>
      </c>
      <c r="B1089">
        <v>11.55</v>
      </c>
      <c r="C1089" s="8">
        <v>11.8</v>
      </c>
    </row>
    <row r="1090" spans="1:3">
      <c r="A1090" s="1">
        <v>41434</v>
      </c>
      <c r="B1090" t="s">
        <v>27</v>
      </c>
      <c r="C1090" t="s">
        <v>27</v>
      </c>
    </row>
    <row r="1091" spans="1:3">
      <c r="A1091" s="1">
        <v>41433</v>
      </c>
      <c r="B1091" t="s">
        <v>27</v>
      </c>
      <c r="C1091" t="s">
        <v>27</v>
      </c>
    </row>
    <row r="1092" spans="1:3">
      <c r="A1092" s="1">
        <v>41432</v>
      </c>
      <c r="B1092">
        <v>11.45</v>
      </c>
      <c r="C1092" s="8">
        <v>11.95</v>
      </c>
    </row>
    <row r="1093" spans="1:3">
      <c r="A1093" s="1">
        <v>41431</v>
      </c>
      <c r="B1093">
        <v>11.45</v>
      </c>
      <c r="C1093" s="8">
        <v>11.95</v>
      </c>
    </row>
    <row r="1094" spans="1:3">
      <c r="A1094" s="1">
        <v>41430</v>
      </c>
      <c r="B1094">
        <v>11.45</v>
      </c>
      <c r="C1094" s="8">
        <v>11.75</v>
      </c>
    </row>
    <row r="1095" spans="1:3">
      <c r="A1095" s="1">
        <v>41429</v>
      </c>
      <c r="B1095">
        <v>11.1</v>
      </c>
      <c r="C1095" s="8">
        <v>11.6</v>
      </c>
    </row>
    <row r="1096" spans="1:3">
      <c r="A1096" s="1">
        <v>41428</v>
      </c>
      <c r="B1096">
        <v>11.4</v>
      </c>
      <c r="C1096" s="8">
        <v>11.7</v>
      </c>
    </row>
    <row r="1097" spans="1:3">
      <c r="A1097" s="1">
        <v>41427</v>
      </c>
      <c r="B1097" t="s">
        <v>27</v>
      </c>
      <c r="C1097" t="s">
        <v>27</v>
      </c>
    </row>
    <row r="1098" spans="1:3">
      <c r="A1098" s="1">
        <v>41426</v>
      </c>
      <c r="B1098" t="s">
        <v>27</v>
      </c>
      <c r="C1098" t="s">
        <v>27</v>
      </c>
    </row>
    <row r="1099" spans="1:3">
      <c r="A1099" s="1">
        <v>41425</v>
      </c>
      <c r="B1099">
        <v>12.15</v>
      </c>
      <c r="C1099" s="8">
        <v>12.45</v>
      </c>
    </row>
    <row r="1100" spans="1:3">
      <c r="A1100" s="1">
        <v>41424</v>
      </c>
      <c r="B1100">
        <v>12.1</v>
      </c>
      <c r="C1100" s="8">
        <v>12.4</v>
      </c>
    </row>
    <row r="1101" spans="1:3">
      <c r="A1101" s="1">
        <v>41423</v>
      </c>
      <c r="B1101">
        <v>11.8</v>
      </c>
      <c r="C1101" s="8">
        <v>12.1</v>
      </c>
    </row>
    <row r="1102" spans="1:3">
      <c r="A1102" s="1">
        <v>41422</v>
      </c>
      <c r="B1102">
        <v>11.85</v>
      </c>
      <c r="C1102" s="8">
        <v>12.15</v>
      </c>
    </row>
    <row r="1103" spans="1:3">
      <c r="A1103" s="1">
        <v>41421</v>
      </c>
      <c r="B1103">
        <v>11.6</v>
      </c>
      <c r="C1103" s="8">
        <v>11.9</v>
      </c>
    </row>
    <row r="1104" spans="1:3">
      <c r="A1104" s="1">
        <v>41420</v>
      </c>
      <c r="B1104" t="s">
        <v>27</v>
      </c>
      <c r="C1104" t="s">
        <v>27</v>
      </c>
    </row>
    <row r="1105" spans="1:3">
      <c r="A1105" s="1">
        <v>41419</v>
      </c>
      <c r="B1105" t="s">
        <v>27</v>
      </c>
      <c r="C1105" t="s">
        <v>27</v>
      </c>
    </row>
    <row r="1106" spans="1:3">
      <c r="A1106" s="1">
        <v>41418</v>
      </c>
      <c r="B1106">
        <v>11.8</v>
      </c>
      <c r="C1106" s="8">
        <v>12.1</v>
      </c>
    </row>
    <row r="1107" spans="1:3">
      <c r="A1107" s="1">
        <v>41417</v>
      </c>
      <c r="B1107">
        <v>12.04</v>
      </c>
      <c r="C1107" s="8">
        <v>12.54</v>
      </c>
    </row>
    <row r="1108" spans="1:3">
      <c r="A1108" s="1">
        <v>41416</v>
      </c>
      <c r="B1108">
        <v>11.75</v>
      </c>
      <c r="C1108" s="8">
        <v>12.25</v>
      </c>
    </row>
    <row r="1109" spans="1:3">
      <c r="A1109" s="1">
        <v>41415</v>
      </c>
      <c r="B1109">
        <v>11.56</v>
      </c>
      <c r="C1109" s="8">
        <v>12.06</v>
      </c>
    </row>
    <row r="1110" spans="1:3">
      <c r="A1110" s="1">
        <v>41414</v>
      </c>
      <c r="B1110">
        <v>11.5</v>
      </c>
      <c r="C1110" s="8">
        <v>11.9</v>
      </c>
    </row>
    <row r="1111" spans="1:3">
      <c r="A1111" s="1">
        <v>41413</v>
      </c>
      <c r="B1111" t="s">
        <v>27</v>
      </c>
      <c r="C1111" t="s">
        <v>27</v>
      </c>
    </row>
    <row r="1112" spans="1:3">
      <c r="A1112" s="1">
        <v>41412</v>
      </c>
      <c r="B1112" t="s">
        <v>27</v>
      </c>
      <c r="C1112" t="s">
        <v>27</v>
      </c>
    </row>
    <row r="1113" spans="1:3">
      <c r="A1113" s="1">
        <v>41411</v>
      </c>
      <c r="B1113">
        <v>11.7</v>
      </c>
      <c r="C1113" s="8">
        <v>12</v>
      </c>
    </row>
    <row r="1114" spans="1:3">
      <c r="A1114" s="1">
        <v>41410</v>
      </c>
      <c r="B1114">
        <v>11.55</v>
      </c>
      <c r="C1114" s="8">
        <v>12.05</v>
      </c>
    </row>
    <row r="1115" spans="1:3">
      <c r="A1115" s="1">
        <v>41409</v>
      </c>
      <c r="B1115">
        <v>11.44</v>
      </c>
      <c r="C1115" s="8">
        <v>11.74</v>
      </c>
    </row>
    <row r="1116" spans="1:3">
      <c r="A1116" s="1">
        <v>41408</v>
      </c>
      <c r="B1116">
        <v>11.25</v>
      </c>
      <c r="C1116" s="8">
        <v>11.55</v>
      </c>
    </row>
    <row r="1117" spans="1:3">
      <c r="A1117" s="1">
        <v>41407</v>
      </c>
      <c r="B1117">
        <v>11.2</v>
      </c>
      <c r="C1117" s="8">
        <v>11.5</v>
      </c>
    </row>
    <row r="1118" spans="1:3">
      <c r="A1118" s="1">
        <v>41406</v>
      </c>
      <c r="B1118" t="s">
        <v>27</v>
      </c>
      <c r="C1118" t="s">
        <v>27</v>
      </c>
    </row>
    <row r="1119" spans="1:3">
      <c r="A1119" s="1">
        <v>41405</v>
      </c>
      <c r="B1119" t="s">
        <v>27</v>
      </c>
      <c r="C1119" t="s">
        <v>27</v>
      </c>
    </row>
    <row r="1120" spans="1:3">
      <c r="A1120" s="1">
        <v>41404</v>
      </c>
      <c r="B1120">
        <v>11.25</v>
      </c>
      <c r="C1120" s="8">
        <v>11.55</v>
      </c>
    </row>
    <row r="1121" spans="1:3">
      <c r="A1121" s="1">
        <v>41403</v>
      </c>
      <c r="B1121">
        <v>11.2</v>
      </c>
      <c r="C1121" s="8">
        <v>11.5</v>
      </c>
    </row>
    <row r="1122" spans="1:3">
      <c r="A1122" s="1">
        <v>41402</v>
      </c>
      <c r="B1122">
        <v>11.27</v>
      </c>
      <c r="C1122" s="8">
        <v>11.57</v>
      </c>
    </row>
    <row r="1123" spans="1:3">
      <c r="A1123" s="1">
        <v>41401</v>
      </c>
      <c r="B1123">
        <v>11.4</v>
      </c>
      <c r="C1123" s="8">
        <v>11.9</v>
      </c>
    </row>
    <row r="1124" spans="1:3">
      <c r="A1124" s="1">
        <v>41400</v>
      </c>
      <c r="B1124">
        <v>11.45</v>
      </c>
      <c r="C1124" s="8">
        <v>11.75</v>
      </c>
    </row>
    <row r="1125" spans="1:3">
      <c r="A1125" s="1">
        <v>41399</v>
      </c>
      <c r="B1125" t="s">
        <v>27</v>
      </c>
      <c r="C1125" t="s">
        <v>27</v>
      </c>
    </row>
    <row r="1126" spans="1:3">
      <c r="A1126" s="1">
        <v>41398</v>
      </c>
      <c r="B1126" t="s">
        <v>27</v>
      </c>
      <c r="C1126" t="s">
        <v>27</v>
      </c>
    </row>
    <row r="1127" spans="1:3">
      <c r="A1127" s="1">
        <v>41397</v>
      </c>
      <c r="B1127">
        <v>11.55</v>
      </c>
      <c r="C1127" s="8">
        <v>11.85</v>
      </c>
    </row>
    <row r="1128" spans="1:3">
      <c r="A1128" s="1">
        <v>41396</v>
      </c>
      <c r="B1128">
        <v>11.65</v>
      </c>
      <c r="C1128" s="8">
        <v>11.95</v>
      </c>
    </row>
    <row r="1129" spans="1:3">
      <c r="A1129" s="1">
        <v>41395</v>
      </c>
      <c r="B1129">
        <v>11.3</v>
      </c>
      <c r="C1129" s="8">
        <v>11.8</v>
      </c>
    </row>
    <row r="1130" spans="1:3">
      <c r="A1130" s="1">
        <v>41394</v>
      </c>
      <c r="B1130">
        <v>11.5</v>
      </c>
      <c r="C1130" s="8">
        <v>11.8</v>
      </c>
    </row>
    <row r="1131" spans="1:3">
      <c r="A1131" s="1">
        <v>41393</v>
      </c>
      <c r="B1131">
        <v>11.35</v>
      </c>
      <c r="C1131" s="8">
        <v>11.85</v>
      </c>
    </row>
    <row r="1132" spans="1:3">
      <c r="A1132" s="1">
        <v>41392</v>
      </c>
      <c r="B1132" t="s">
        <v>27</v>
      </c>
      <c r="C1132" t="s">
        <v>27</v>
      </c>
    </row>
    <row r="1133" spans="1:3">
      <c r="A1133" s="1">
        <v>41391</v>
      </c>
      <c r="B1133" t="s">
        <v>27</v>
      </c>
      <c r="C1133" t="s">
        <v>27</v>
      </c>
    </row>
    <row r="1134" spans="1:3">
      <c r="A1134" s="1">
        <v>41390</v>
      </c>
      <c r="B1134">
        <v>11.6</v>
      </c>
      <c r="C1134" s="8">
        <v>11.9</v>
      </c>
    </row>
    <row r="1135" spans="1:3">
      <c r="A1135" s="1">
        <v>41389</v>
      </c>
      <c r="B1135">
        <v>11.65</v>
      </c>
      <c r="C1135" s="8">
        <v>12.15</v>
      </c>
    </row>
    <row r="1136" spans="1:3">
      <c r="A1136" s="1">
        <v>41388</v>
      </c>
      <c r="B1136">
        <v>11.8</v>
      </c>
      <c r="C1136" s="8">
        <v>12.3</v>
      </c>
    </row>
    <row r="1137" spans="1:3">
      <c r="A1137" s="1">
        <v>41387</v>
      </c>
      <c r="B1137">
        <v>11.8</v>
      </c>
      <c r="C1137" s="8">
        <v>12.1</v>
      </c>
    </row>
    <row r="1138" spans="1:3">
      <c r="A1138" s="1">
        <v>41386</v>
      </c>
      <c r="B1138">
        <v>12</v>
      </c>
      <c r="C1138" s="8">
        <v>12.5</v>
      </c>
    </row>
    <row r="1139" spans="1:3">
      <c r="A1139" s="1">
        <v>41385</v>
      </c>
      <c r="B1139" t="s">
        <v>27</v>
      </c>
      <c r="C1139" t="s">
        <v>27</v>
      </c>
    </row>
    <row r="1140" spans="1:3">
      <c r="A1140" s="1">
        <v>41384</v>
      </c>
      <c r="B1140" t="s">
        <v>27</v>
      </c>
      <c r="C1140" t="s">
        <v>27</v>
      </c>
    </row>
    <row r="1141" spans="1:3">
      <c r="A1141" s="1">
        <v>41383</v>
      </c>
      <c r="B1141">
        <v>12.33</v>
      </c>
      <c r="C1141" s="8">
        <v>12.65</v>
      </c>
    </row>
    <row r="1142" spans="1:3">
      <c r="A1142" s="1">
        <v>41382</v>
      </c>
      <c r="B1142">
        <v>12.25</v>
      </c>
      <c r="C1142" s="8">
        <v>12.75</v>
      </c>
    </row>
    <row r="1143" spans="1:3">
      <c r="A1143" s="1">
        <v>41381</v>
      </c>
      <c r="B1143">
        <v>11.25</v>
      </c>
      <c r="C1143" s="8">
        <v>11.75</v>
      </c>
    </row>
    <row r="1144" spans="1:3">
      <c r="A1144" s="1">
        <v>41380</v>
      </c>
      <c r="B1144">
        <v>11.2</v>
      </c>
      <c r="C1144" s="8">
        <v>11.5</v>
      </c>
    </row>
    <row r="1145" spans="1:3">
      <c r="A1145" s="1">
        <v>41379</v>
      </c>
      <c r="B1145">
        <v>11</v>
      </c>
      <c r="C1145" s="8">
        <v>11.5</v>
      </c>
    </row>
    <row r="1146" spans="1:3">
      <c r="A1146" s="1">
        <v>41378</v>
      </c>
      <c r="B1146" t="s">
        <v>27</v>
      </c>
      <c r="C1146" t="s">
        <v>27</v>
      </c>
    </row>
    <row r="1147" spans="1:3">
      <c r="A1147" s="1">
        <v>41377</v>
      </c>
      <c r="B1147" t="s">
        <v>27</v>
      </c>
      <c r="C1147" t="s">
        <v>27</v>
      </c>
    </row>
    <row r="1148" spans="1:3">
      <c r="A1148" s="1">
        <v>41376</v>
      </c>
      <c r="B1148">
        <v>11</v>
      </c>
      <c r="C1148" s="8">
        <v>11.3</v>
      </c>
    </row>
    <row r="1149" spans="1:3">
      <c r="A1149" s="1">
        <v>41375</v>
      </c>
      <c r="B1149">
        <v>10.88</v>
      </c>
      <c r="C1149" s="8">
        <v>11.18</v>
      </c>
    </row>
    <row r="1150" spans="1:3">
      <c r="A1150" s="1">
        <v>41374</v>
      </c>
      <c r="B1150">
        <v>10.79</v>
      </c>
      <c r="C1150" s="8">
        <v>11.29</v>
      </c>
    </row>
    <row r="1151" spans="1:3">
      <c r="A1151" s="1">
        <v>41373</v>
      </c>
      <c r="B1151">
        <v>10.5</v>
      </c>
      <c r="C1151" s="8">
        <v>10.8</v>
      </c>
    </row>
    <row r="1152" spans="1:3">
      <c r="A1152" s="1">
        <v>41372</v>
      </c>
      <c r="B1152">
        <v>11</v>
      </c>
      <c r="C1152" s="8">
        <v>11.3</v>
      </c>
    </row>
    <row r="1153" spans="1:3">
      <c r="A1153" s="1">
        <v>41371</v>
      </c>
      <c r="B1153" t="s">
        <v>27</v>
      </c>
      <c r="C1153" t="s">
        <v>27</v>
      </c>
    </row>
    <row r="1154" spans="1:3">
      <c r="A1154" s="1">
        <v>41370</v>
      </c>
      <c r="B1154" t="s">
        <v>27</v>
      </c>
      <c r="C1154" t="s">
        <v>27</v>
      </c>
    </row>
    <row r="1155" spans="1:3">
      <c r="A1155" s="1">
        <v>41369</v>
      </c>
      <c r="B1155">
        <v>11.2</v>
      </c>
      <c r="C1155" s="8">
        <v>11.7</v>
      </c>
    </row>
    <row r="1156" spans="1:3">
      <c r="A1156" s="1">
        <v>41368</v>
      </c>
      <c r="B1156">
        <v>11.75</v>
      </c>
      <c r="C1156" s="8">
        <v>12.05</v>
      </c>
    </row>
    <row r="1157" spans="1:3">
      <c r="A1157" s="1">
        <v>41367</v>
      </c>
      <c r="B1157">
        <v>11.45</v>
      </c>
      <c r="C1157" s="8">
        <v>11.7</v>
      </c>
    </row>
    <row r="1158" spans="1:3">
      <c r="A1158" s="1">
        <v>41366</v>
      </c>
      <c r="B1158">
        <v>11.45</v>
      </c>
      <c r="C1158" s="8">
        <v>11.75</v>
      </c>
    </row>
    <row r="1159" spans="1:3">
      <c r="A1159" s="1">
        <v>41365</v>
      </c>
      <c r="B1159">
        <v>11.4</v>
      </c>
      <c r="C1159" s="8">
        <v>11.7</v>
      </c>
    </row>
    <row r="1160" spans="1:3">
      <c r="A1160" s="1">
        <v>41364</v>
      </c>
      <c r="B1160" t="s">
        <v>27</v>
      </c>
      <c r="C1160" t="s">
        <v>27</v>
      </c>
    </row>
    <row r="1161" spans="1:3">
      <c r="A1161" s="1">
        <v>41363</v>
      </c>
      <c r="B1161" t="s">
        <v>27</v>
      </c>
      <c r="C1161" t="s">
        <v>27</v>
      </c>
    </row>
    <row r="1162" spans="1:3">
      <c r="A1162" s="1">
        <v>41362</v>
      </c>
      <c r="B1162">
        <v>11.4</v>
      </c>
      <c r="C1162" s="8">
        <v>11.9</v>
      </c>
    </row>
    <row r="1163" spans="1:3">
      <c r="A1163" s="1">
        <v>41361</v>
      </c>
      <c r="B1163">
        <v>11.47</v>
      </c>
      <c r="C1163" s="8">
        <v>11.77</v>
      </c>
    </row>
    <row r="1164" spans="1:3">
      <c r="A1164" s="1">
        <v>41360</v>
      </c>
      <c r="B1164">
        <v>11.6</v>
      </c>
      <c r="C1164" s="8">
        <v>12</v>
      </c>
    </row>
    <row r="1165" spans="1:3">
      <c r="A1165" s="1">
        <v>41359</v>
      </c>
      <c r="B1165">
        <v>11.43</v>
      </c>
      <c r="C1165" s="8">
        <v>11.73</v>
      </c>
    </row>
    <row r="1166" spans="1:3">
      <c r="A1166" s="1">
        <v>41358</v>
      </c>
      <c r="B1166">
        <v>11.5</v>
      </c>
      <c r="C1166" s="8">
        <v>11.9</v>
      </c>
    </row>
    <row r="1167" spans="1:3">
      <c r="A1167" s="1">
        <v>41357</v>
      </c>
      <c r="B1167" t="s">
        <v>27</v>
      </c>
      <c r="C1167" t="s">
        <v>27</v>
      </c>
    </row>
    <row r="1168" spans="1:3">
      <c r="A1168" s="1">
        <v>41356</v>
      </c>
      <c r="B1168" t="s">
        <v>27</v>
      </c>
      <c r="C1168" t="s">
        <v>27</v>
      </c>
    </row>
    <row r="1169" spans="1:3">
      <c r="A1169" s="1">
        <v>41355</v>
      </c>
      <c r="B1169">
        <v>11.75</v>
      </c>
      <c r="C1169" s="8">
        <v>12.1</v>
      </c>
    </row>
    <row r="1170" spans="1:3">
      <c r="A1170" s="1">
        <v>41354</v>
      </c>
      <c r="B1170">
        <v>11.75</v>
      </c>
      <c r="C1170" s="8">
        <v>12.1</v>
      </c>
    </row>
    <row r="1171" spans="1:3">
      <c r="A1171" s="1">
        <v>41353</v>
      </c>
      <c r="B1171">
        <v>11.35</v>
      </c>
      <c r="C1171" s="8">
        <v>11.85</v>
      </c>
    </row>
    <row r="1172" spans="1:3">
      <c r="A1172" s="1">
        <v>41352</v>
      </c>
      <c r="B1172">
        <v>11.35</v>
      </c>
      <c r="C1172" s="8">
        <v>11.85</v>
      </c>
    </row>
    <row r="1173" spans="1:3">
      <c r="A1173" s="1">
        <v>41351</v>
      </c>
      <c r="B1173">
        <v>11.2</v>
      </c>
      <c r="C1173" s="8">
        <v>11.7</v>
      </c>
    </row>
    <row r="1174" spans="1:3">
      <c r="A1174" s="1">
        <v>41350</v>
      </c>
      <c r="B1174" t="s">
        <v>27</v>
      </c>
      <c r="C1174" t="s">
        <v>27</v>
      </c>
    </row>
    <row r="1175" spans="1:3">
      <c r="A1175" s="1">
        <v>41349</v>
      </c>
      <c r="B1175" t="s">
        <v>27</v>
      </c>
      <c r="C1175" t="s">
        <v>27</v>
      </c>
    </row>
    <row r="1176" spans="1:3">
      <c r="A1176" s="1">
        <v>41348</v>
      </c>
      <c r="B1176">
        <v>11.2</v>
      </c>
      <c r="C1176" s="8">
        <v>11.7</v>
      </c>
    </row>
    <row r="1177" spans="1:3">
      <c r="A1177" s="1">
        <v>41347</v>
      </c>
      <c r="B1177">
        <v>11.2</v>
      </c>
      <c r="C1177" s="8">
        <v>11.7</v>
      </c>
    </row>
    <row r="1178" spans="1:3">
      <c r="A1178" s="1">
        <v>41346</v>
      </c>
      <c r="B1178">
        <v>11.19</v>
      </c>
      <c r="C1178" s="8">
        <v>11.69</v>
      </c>
    </row>
    <row r="1179" spans="1:3">
      <c r="A1179" s="1">
        <v>41345</v>
      </c>
      <c r="B1179">
        <v>11.3</v>
      </c>
      <c r="C1179" s="8">
        <v>11.8</v>
      </c>
    </row>
    <row r="1180" spans="1:3">
      <c r="A1180" s="1">
        <v>41344</v>
      </c>
      <c r="B1180">
        <v>12</v>
      </c>
      <c r="C1180" s="8">
        <v>12.35</v>
      </c>
    </row>
    <row r="1181" spans="1:3">
      <c r="A1181" s="1">
        <v>41343</v>
      </c>
      <c r="B1181" t="s">
        <v>27</v>
      </c>
      <c r="C1181" t="s">
        <v>27</v>
      </c>
    </row>
    <row r="1182" spans="1:3">
      <c r="A1182" s="1">
        <v>41342</v>
      </c>
      <c r="B1182" t="s">
        <v>27</v>
      </c>
      <c r="C1182" t="s">
        <v>27</v>
      </c>
    </row>
    <row r="1183" spans="1:3">
      <c r="A1183" s="1">
        <v>41341</v>
      </c>
      <c r="B1183">
        <v>12</v>
      </c>
      <c r="C1183" s="8">
        <v>12.3</v>
      </c>
    </row>
    <row r="1184" spans="1:3">
      <c r="A1184" s="1">
        <v>41340</v>
      </c>
      <c r="B1184">
        <v>12.1</v>
      </c>
      <c r="C1184" s="8">
        <v>12.5</v>
      </c>
    </row>
    <row r="1185" spans="1:3">
      <c r="A1185" s="1">
        <v>41339</v>
      </c>
      <c r="B1185">
        <v>12</v>
      </c>
      <c r="C1185" s="8">
        <v>12.4</v>
      </c>
    </row>
    <row r="1186" spans="1:3">
      <c r="A1186" s="1">
        <v>41338</v>
      </c>
      <c r="B1186">
        <v>11.85</v>
      </c>
      <c r="C1186" s="8">
        <v>12.35</v>
      </c>
    </row>
    <row r="1187" spans="1:3">
      <c r="A1187" s="1">
        <v>41337</v>
      </c>
      <c r="B1187">
        <v>11.75</v>
      </c>
      <c r="C1187" s="8">
        <v>12.25</v>
      </c>
    </row>
    <row r="1188" spans="1:3">
      <c r="A1188" s="1">
        <v>41336</v>
      </c>
      <c r="B1188" t="s">
        <v>27</v>
      </c>
      <c r="C1188" t="s">
        <v>27</v>
      </c>
    </row>
    <row r="1189" spans="1:3">
      <c r="A1189" s="1">
        <v>41335</v>
      </c>
      <c r="B1189" t="s">
        <v>27</v>
      </c>
      <c r="C1189" t="s">
        <v>27</v>
      </c>
    </row>
    <row r="1190" spans="1:3">
      <c r="A1190" s="1">
        <v>41334</v>
      </c>
      <c r="B1190">
        <v>11.85</v>
      </c>
      <c r="C1190" s="8">
        <v>12.2</v>
      </c>
    </row>
    <row r="1191" spans="1:3">
      <c r="A1191" s="1">
        <v>41333</v>
      </c>
      <c r="B1191">
        <v>11.8</v>
      </c>
      <c r="C1191" s="8">
        <v>12.1</v>
      </c>
    </row>
    <row r="1192" spans="1:3">
      <c r="A1192" s="1">
        <v>41332</v>
      </c>
      <c r="B1192">
        <v>11.6</v>
      </c>
      <c r="C1192" s="8">
        <v>12</v>
      </c>
    </row>
    <row r="1193" spans="1:3">
      <c r="A1193" s="1">
        <v>41331</v>
      </c>
      <c r="B1193">
        <v>11.6</v>
      </c>
      <c r="C1193" s="8">
        <v>12.4</v>
      </c>
    </row>
    <row r="1194" spans="1:3">
      <c r="A1194" s="1">
        <v>41330</v>
      </c>
      <c r="B1194">
        <v>11.5</v>
      </c>
      <c r="C1194" s="8">
        <v>12</v>
      </c>
    </row>
    <row r="1195" spans="1:3">
      <c r="A1195" s="1">
        <v>41329</v>
      </c>
      <c r="B1195" t="s">
        <v>27</v>
      </c>
      <c r="C1195" t="s">
        <v>27</v>
      </c>
    </row>
    <row r="1196" spans="1:3">
      <c r="A1196" s="1">
        <v>41328</v>
      </c>
      <c r="B1196" t="s">
        <v>27</v>
      </c>
      <c r="C1196" t="s">
        <v>27</v>
      </c>
    </row>
    <row r="1197" spans="1:3">
      <c r="A1197" s="1">
        <v>41327</v>
      </c>
      <c r="B1197">
        <v>11.6</v>
      </c>
      <c r="C1197" s="8">
        <v>12.1</v>
      </c>
    </row>
    <row r="1198" spans="1:3">
      <c r="A1198" s="1">
        <v>41326</v>
      </c>
      <c r="B1198">
        <v>11.5</v>
      </c>
      <c r="C1198" s="8">
        <v>11.8</v>
      </c>
    </row>
    <row r="1199" spans="1:3">
      <c r="A1199" s="1">
        <v>41325</v>
      </c>
      <c r="B1199">
        <v>11.4</v>
      </c>
      <c r="C1199" s="8">
        <v>11.8</v>
      </c>
    </row>
    <row r="1200" spans="1:3">
      <c r="A1200" s="1">
        <v>41324</v>
      </c>
      <c r="B1200">
        <v>11.05</v>
      </c>
      <c r="C1200" s="8">
        <v>11.55</v>
      </c>
    </row>
    <row r="1201" spans="1:3">
      <c r="A1201" s="1">
        <v>41323</v>
      </c>
      <c r="B1201">
        <v>11.55</v>
      </c>
      <c r="C1201" s="8">
        <v>12.05</v>
      </c>
    </row>
    <row r="1202" spans="1:3">
      <c r="A1202" s="1">
        <v>41322</v>
      </c>
      <c r="B1202" t="s">
        <v>27</v>
      </c>
      <c r="C1202" t="s">
        <v>27</v>
      </c>
    </row>
    <row r="1203" spans="1:3">
      <c r="A1203" s="1">
        <v>41321</v>
      </c>
      <c r="B1203" t="s">
        <v>27</v>
      </c>
      <c r="C1203" t="s">
        <v>27</v>
      </c>
    </row>
    <row r="1204" spans="1:3">
      <c r="A1204" s="1">
        <v>41320</v>
      </c>
      <c r="B1204">
        <v>11.5</v>
      </c>
      <c r="C1204" s="8">
        <v>12</v>
      </c>
    </row>
    <row r="1205" spans="1:3">
      <c r="A1205" s="1">
        <v>41319</v>
      </c>
      <c r="B1205">
        <v>11.3</v>
      </c>
      <c r="C1205" s="8">
        <v>11.7</v>
      </c>
    </row>
    <row r="1206" spans="1:3">
      <c r="A1206" s="1">
        <v>41318</v>
      </c>
      <c r="B1206">
        <v>11.1</v>
      </c>
      <c r="C1206" s="8">
        <v>11.6</v>
      </c>
    </row>
    <row r="1207" spans="1:3">
      <c r="A1207" s="1">
        <v>41317</v>
      </c>
      <c r="B1207">
        <v>11</v>
      </c>
      <c r="C1207" s="8">
        <v>11.5</v>
      </c>
    </row>
    <row r="1208" spans="1:3">
      <c r="A1208" s="1">
        <v>41316</v>
      </c>
      <c r="B1208">
        <v>11.1</v>
      </c>
      <c r="C1208" s="8">
        <v>11.3</v>
      </c>
    </row>
    <row r="1209" spans="1:3">
      <c r="A1209" s="1">
        <v>41315</v>
      </c>
      <c r="B1209" t="s">
        <v>27</v>
      </c>
      <c r="C1209" t="s">
        <v>27</v>
      </c>
    </row>
    <row r="1210" spans="1:3">
      <c r="A1210" s="1">
        <v>41314</v>
      </c>
      <c r="B1210" t="s">
        <v>27</v>
      </c>
      <c r="C1210" t="s">
        <v>27</v>
      </c>
    </row>
    <row r="1211" spans="1:3">
      <c r="A1211" s="1">
        <v>41313</v>
      </c>
      <c r="B1211">
        <v>10.95</v>
      </c>
      <c r="C1211" s="8">
        <v>11.45</v>
      </c>
    </row>
    <row r="1212" spans="1:3">
      <c r="A1212" s="1">
        <v>41312</v>
      </c>
      <c r="B1212">
        <v>11</v>
      </c>
      <c r="C1212" s="8">
        <v>11.3</v>
      </c>
    </row>
    <row r="1213" spans="1:3">
      <c r="A1213" s="1">
        <v>41311</v>
      </c>
      <c r="B1213">
        <v>10.85</v>
      </c>
      <c r="C1213" s="8">
        <v>11.15</v>
      </c>
    </row>
    <row r="1214" spans="1:3">
      <c r="A1214" s="1">
        <v>41310</v>
      </c>
      <c r="B1214">
        <v>10.5</v>
      </c>
      <c r="C1214" s="8">
        <v>11</v>
      </c>
    </row>
    <row r="1215" spans="1:3">
      <c r="A1215" s="1">
        <v>41309</v>
      </c>
      <c r="B1215">
        <v>10.55</v>
      </c>
      <c r="C1215" s="8">
        <v>10.85</v>
      </c>
    </row>
    <row r="1216" spans="1:3">
      <c r="A1216" s="1">
        <v>41308</v>
      </c>
      <c r="B1216" t="s">
        <v>27</v>
      </c>
      <c r="C1216" t="s">
        <v>27</v>
      </c>
    </row>
    <row r="1217" spans="1:3">
      <c r="A1217" s="1">
        <v>41307</v>
      </c>
      <c r="B1217" t="s">
        <v>27</v>
      </c>
      <c r="C1217" t="s">
        <v>27</v>
      </c>
    </row>
    <row r="1218" spans="1:3">
      <c r="A1218" s="1">
        <v>41306</v>
      </c>
      <c r="B1218">
        <v>10.65</v>
      </c>
      <c r="C1218" s="8">
        <v>11</v>
      </c>
    </row>
    <row r="1219" spans="1:3">
      <c r="A1219" s="1">
        <v>41305</v>
      </c>
      <c r="B1219">
        <v>10.65</v>
      </c>
      <c r="C1219" s="8">
        <v>11.15</v>
      </c>
    </row>
    <row r="1220" spans="1:3">
      <c r="A1220" s="1">
        <v>41304</v>
      </c>
      <c r="B1220">
        <v>10.45</v>
      </c>
      <c r="C1220" s="8">
        <v>10.95</v>
      </c>
    </row>
    <row r="1221" spans="1:3">
      <c r="A1221" s="1">
        <v>41303</v>
      </c>
      <c r="B1221">
        <v>10.6</v>
      </c>
      <c r="C1221" s="8">
        <v>11.1</v>
      </c>
    </row>
    <row r="1222" spans="1:3">
      <c r="A1222" s="1">
        <v>41302</v>
      </c>
      <c r="B1222">
        <v>10.6</v>
      </c>
      <c r="C1222" s="8">
        <v>11.1</v>
      </c>
    </row>
    <row r="1223" spans="1:3">
      <c r="A1223" s="1">
        <v>41301</v>
      </c>
      <c r="B1223" t="s">
        <v>27</v>
      </c>
      <c r="C1223" t="s">
        <v>27</v>
      </c>
    </row>
    <row r="1224" spans="1:3">
      <c r="A1224" s="1">
        <v>41300</v>
      </c>
      <c r="B1224" t="s">
        <v>27</v>
      </c>
      <c r="C1224" t="s">
        <v>27</v>
      </c>
    </row>
    <row r="1225" spans="1:3">
      <c r="A1225" s="1">
        <v>41299</v>
      </c>
      <c r="B1225">
        <v>10.6</v>
      </c>
      <c r="C1225" s="8">
        <v>11</v>
      </c>
    </row>
    <row r="1226" spans="1:3">
      <c r="A1226" s="1">
        <v>41298</v>
      </c>
      <c r="B1226">
        <v>10.5</v>
      </c>
      <c r="C1226" s="8">
        <v>11</v>
      </c>
    </row>
    <row r="1227" spans="1:3">
      <c r="A1227" s="1">
        <v>41297</v>
      </c>
      <c r="B1227">
        <v>10.35</v>
      </c>
      <c r="C1227" s="8">
        <v>10.85</v>
      </c>
    </row>
    <row r="1228" spans="1:3">
      <c r="A1228" s="1">
        <v>41296</v>
      </c>
      <c r="B1228">
        <v>10.25</v>
      </c>
      <c r="C1228" s="8">
        <v>10.75</v>
      </c>
    </row>
    <row r="1229" spans="1:3">
      <c r="A1229" s="1">
        <v>41295</v>
      </c>
      <c r="B1229">
        <v>10.37</v>
      </c>
      <c r="C1229" s="8">
        <v>10.67</v>
      </c>
    </row>
    <row r="1230" spans="1:3">
      <c r="A1230" s="1">
        <v>41294</v>
      </c>
      <c r="B1230" t="s">
        <v>27</v>
      </c>
      <c r="C1230" t="s">
        <v>27</v>
      </c>
    </row>
    <row r="1231" spans="1:3">
      <c r="A1231" s="1">
        <v>41293</v>
      </c>
      <c r="B1231" t="s">
        <v>27</v>
      </c>
      <c r="C1231" t="s">
        <v>27</v>
      </c>
    </row>
    <row r="1232" spans="1:3">
      <c r="A1232" s="1">
        <v>41292</v>
      </c>
      <c r="B1232">
        <v>10.45</v>
      </c>
      <c r="C1232" s="8">
        <v>11</v>
      </c>
    </row>
    <row r="1233" spans="1:3">
      <c r="A1233" s="1">
        <v>41291</v>
      </c>
      <c r="B1233">
        <v>10.5</v>
      </c>
      <c r="C1233" s="8">
        <v>10.9</v>
      </c>
    </row>
    <row r="1234" spans="1:3">
      <c r="A1234" s="1">
        <v>41290</v>
      </c>
      <c r="B1234">
        <v>10.6</v>
      </c>
      <c r="C1234" s="8">
        <v>11</v>
      </c>
    </row>
    <row r="1235" spans="1:3">
      <c r="A1235" s="1">
        <v>41289</v>
      </c>
      <c r="B1235">
        <v>10.63</v>
      </c>
      <c r="C1235" s="8">
        <v>10.93</v>
      </c>
    </row>
    <row r="1236" spans="1:3">
      <c r="A1236" s="1">
        <v>41288</v>
      </c>
      <c r="B1236">
        <v>10.25</v>
      </c>
      <c r="C1236" s="8">
        <v>10.75</v>
      </c>
    </row>
    <row r="1237" spans="1:3">
      <c r="A1237" s="1">
        <v>41287</v>
      </c>
      <c r="B1237" t="s">
        <v>27</v>
      </c>
      <c r="C1237" t="s">
        <v>27</v>
      </c>
    </row>
    <row r="1238" spans="1:3">
      <c r="A1238" s="1">
        <v>41286</v>
      </c>
      <c r="B1238" t="s">
        <v>27</v>
      </c>
      <c r="C1238" t="s">
        <v>27</v>
      </c>
    </row>
    <row r="1239" spans="1:3">
      <c r="A1239" s="1">
        <v>41285</v>
      </c>
      <c r="B1239">
        <v>10.199999999999999</v>
      </c>
      <c r="C1239" s="8">
        <v>10.6</v>
      </c>
    </row>
    <row r="1240" spans="1:3">
      <c r="A1240" s="1">
        <v>41284</v>
      </c>
      <c r="B1240">
        <v>10.1</v>
      </c>
      <c r="C1240" s="8">
        <v>10.35</v>
      </c>
    </row>
    <row r="1241" spans="1:3">
      <c r="A1241" s="1">
        <v>41283</v>
      </c>
      <c r="B1241">
        <v>9.85</v>
      </c>
      <c r="C1241" s="8">
        <v>10.15</v>
      </c>
    </row>
    <row r="1242" spans="1:3">
      <c r="A1242" s="1">
        <v>41282</v>
      </c>
      <c r="B1242">
        <v>9.8000000000000007</v>
      </c>
      <c r="C1242" s="8">
        <v>10.1</v>
      </c>
    </row>
    <row r="1243" spans="1:3">
      <c r="A1243" s="1">
        <v>41281</v>
      </c>
      <c r="B1243">
        <v>9.9700000000000006</v>
      </c>
      <c r="C1243" s="8">
        <v>10.27</v>
      </c>
    </row>
    <row r="1244" spans="1:3">
      <c r="A1244" s="1">
        <v>41280</v>
      </c>
      <c r="B1244" t="s">
        <v>27</v>
      </c>
      <c r="C1244" t="s">
        <v>27</v>
      </c>
    </row>
    <row r="1245" spans="1:3">
      <c r="A1245" s="1">
        <v>41279</v>
      </c>
      <c r="B1245" t="s">
        <v>27</v>
      </c>
      <c r="C1245" t="s">
        <v>27</v>
      </c>
    </row>
    <row r="1246" spans="1:3">
      <c r="A1246" s="1">
        <v>41278</v>
      </c>
      <c r="B1246">
        <v>10.8</v>
      </c>
      <c r="C1246" s="8">
        <v>11.2</v>
      </c>
    </row>
    <row r="1247" spans="1:3">
      <c r="A1247" s="1">
        <v>41277</v>
      </c>
      <c r="B1247">
        <v>11.05</v>
      </c>
      <c r="C1247" s="8">
        <v>11.55</v>
      </c>
    </row>
    <row r="1248" spans="1:3">
      <c r="A1248" s="1">
        <v>41276</v>
      </c>
      <c r="B1248">
        <v>11</v>
      </c>
      <c r="C1248" s="8">
        <v>11.5</v>
      </c>
    </row>
    <row r="1249" spans="1:3">
      <c r="A1249" s="1">
        <v>41275</v>
      </c>
      <c r="B1249">
        <v>11.3</v>
      </c>
      <c r="C1249" s="8">
        <v>11.7</v>
      </c>
    </row>
    <row r="1250" spans="1:3">
      <c r="A1250" s="1">
        <v>41274</v>
      </c>
      <c r="B1250">
        <v>11.3</v>
      </c>
      <c r="C1250" s="8">
        <v>11.7</v>
      </c>
    </row>
    <row r="1251" spans="1:3">
      <c r="A1251" s="1">
        <v>41273</v>
      </c>
      <c r="B1251" t="s">
        <v>27</v>
      </c>
      <c r="C1251" t="s">
        <v>27</v>
      </c>
    </row>
    <row r="1252" spans="1:3">
      <c r="A1252" s="1">
        <v>41272</v>
      </c>
      <c r="B1252" t="s">
        <v>27</v>
      </c>
      <c r="C1252" t="s">
        <v>27</v>
      </c>
    </row>
    <row r="1253" spans="1:3">
      <c r="A1253" s="1">
        <v>41271</v>
      </c>
      <c r="B1253">
        <v>11.25</v>
      </c>
      <c r="C1253" s="8">
        <v>11.75</v>
      </c>
    </row>
    <row r="1254" spans="1:3">
      <c r="A1254" s="1">
        <v>41270</v>
      </c>
      <c r="B1254">
        <v>11.5</v>
      </c>
      <c r="C1254" s="8">
        <v>11.9</v>
      </c>
    </row>
    <row r="1255" spans="1:3">
      <c r="A1255" s="1">
        <v>41269</v>
      </c>
      <c r="B1255">
        <v>11.35</v>
      </c>
      <c r="C1255" s="8">
        <v>11.85</v>
      </c>
    </row>
    <row r="1256" spans="1:3">
      <c r="A1256" s="1">
        <v>41268</v>
      </c>
      <c r="B1256">
        <v>11.6</v>
      </c>
      <c r="C1256" s="8">
        <v>12</v>
      </c>
    </row>
    <row r="1257" spans="1:3">
      <c r="A1257" s="1">
        <v>41267</v>
      </c>
      <c r="B1257">
        <v>11.45</v>
      </c>
      <c r="C1257" s="8">
        <v>11.95</v>
      </c>
    </row>
    <row r="1258" spans="1:3">
      <c r="A1258" s="1">
        <v>41266</v>
      </c>
      <c r="B1258" t="s">
        <v>27</v>
      </c>
      <c r="C1258" t="s">
        <v>27</v>
      </c>
    </row>
    <row r="1259" spans="1:3">
      <c r="A1259" s="1">
        <v>41265</v>
      </c>
      <c r="B1259" t="s">
        <v>27</v>
      </c>
      <c r="C1259" t="s">
        <v>27</v>
      </c>
    </row>
    <row r="1260" spans="1:3">
      <c r="A1260" s="1">
        <v>41264</v>
      </c>
      <c r="B1260">
        <v>11.6</v>
      </c>
      <c r="C1260" s="8">
        <v>12</v>
      </c>
    </row>
    <row r="1261" spans="1:3">
      <c r="A1261" s="1">
        <v>41263</v>
      </c>
      <c r="B1261">
        <v>11.35</v>
      </c>
      <c r="C1261" s="8">
        <v>11.85</v>
      </c>
    </row>
    <row r="1262" spans="1:3">
      <c r="A1262" s="1">
        <v>41262</v>
      </c>
      <c r="B1262">
        <v>11.2</v>
      </c>
      <c r="C1262" s="8">
        <v>11.7</v>
      </c>
    </row>
    <row r="1263" spans="1:3">
      <c r="A1263" s="1">
        <v>41261</v>
      </c>
      <c r="B1263">
        <v>11.28</v>
      </c>
      <c r="C1263" s="8">
        <v>11.58</v>
      </c>
    </row>
    <row r="1264" spans="1:3">
      <c r="A1264" s="1">
        <v>41260</v>
      </c>
      <c r="B1264">
        <v>11.32</v>
      </c>
      <c r="C1264" s="8">
        <v>11.62</v>
      </c>
    </row>
    <row r="1265" spans="1:3">
      <c r="A1265" s="1">
        <v>41259</v>
      </c>
      <c r="B1265" t="s">
        <v>27</v>
      </c>
      <c r="C1265" t="s">
        <v>27</v>
      </c>
    </row>
    <row r="1266" spans="1:3">
      <c r="A1266" s="1">
        <v>41258</v>
      </c>
      <c r="B1266" t="s">
        <v>27</v>
      </c>
      <c r="C1266" t="s">
        <v>27</v>
      </c>
    </row>
    <row r="1267" spans="1:3">
      <c r="A1267" s="1">
        <v>41257</v>
      </c>
      <c r="B1267">
        <v>11.3</v>
      </c>
      <c r="C1267" s="8">
        <v>11.7</v>
      </c>
    </row>
    <row r="1268" spans="1:3">
      <c r="A1268" s="1">
        <v>41256</v>
      </c>
      <c r="B1268">
        <v>11.2</v>
      </c>
      <c r="C1268" s="8">
        <v>11.7</v>
      </c>
    </row>
    <row r="1269" spans="1:3">
      <c r="A1269" s="1">
        <v>41255</v>
      </c>
      <c r="B1269">
        <v>11.2</v>
      </c>
      <c r="C1269" s="8">
        <v>11.5</v>
      </c>
    </row>
    <row r="1270" spans="1:3">
      <c r="A1270" s="1">
        <v>41254</v>
      </c>
      <c r="B1270">
        <v>11.3</v>
      </c>
      <c r="C1270" s="8">
        <v>11.6</v>
      </c>
    </row>
    <row r="1271" spans="1:3">
      <c r="A1271" s="1">
        <v>41253</v>
      </c>
      <c r="B1271">
        <v>11.4</v>
      </c>
      <c r="C1271" s="8">
        <v>11.7</v>
      </c>
    </row>
    <row r="1272" spans="1:3">
      <c r="A1272" s="1">
        <v>41252</v>
      </c>
      <c r="B1272" t="s">
        <v>27</v>
      </c>
      <c r="C1272" t="s">
        <v>27</v>
      </c>
    </row>
    <row r="1273" spans="1:3">
      <c r="A1273" s="1">
        <v>41251</v>
      </c>
      <c r="B1273" t="s">
        <v>27</v>
      </c>
      <c r="C1273" t="s">
        <v>27</v>
      </c>
    </row>
    <row r="1274" spans="1:3">
      <c r="A1274" s="1">
        <v>41250</v>
      </c>
      <c r="B1274">
        <v>11.4</v>
      </c>
      <c r="C1274" s="8">
        <v>11.9</v>
      </c>
    </row>
    <row r="1275" spans="1:3">
      <c r="A1275" s="1">
        <v>41249</v>
      </c>
      <c r="B1275">
        <v>11.3</v>
      </c>
      <c r="C1275" s="8">
        <v>11.8</v>
      </c>
    </row>
    <row r="1276" spans="1:3">
      <c r="A1276" s="1">
        <v>41248</v>
      </c>
      <c r="B1276">
        <v>11.32</v>
      </c>
      <c r="C1276" s="8">
        <v>11.62</v>
      </c>
    </row>
    <row r="1277" spans="1:3">
      <c r="A1277" s="1">
        <v>41247</v>
      </c>
      <c r="B1277">
        <v>11.35</v>
      </c>
      <c r="C1277" s="8">
        <v>11.85</v>
      </c>
    </row>
    <row r="1278" spans="1:3">
      <c r="A1278" s="1">
        <v>41246</v>
      </c>
      <c r="B1278">
        <v>11.2</v>
      </c>
      <c r="C1278" s="8">
        <v>11.7</v>
      </c>
    </row>
    <row r="1279" spans="1:3">
      <c r="A1279" s="1">
        <v>41245</v>
      </c>
      <c r="B1279" t="s">
        <v>27</v>
      </c>
      <c r="C1279" t="s">
        <v>27</v>
      </c>
    </row>
    <row r="1280" spans="1:3">
      <c r="A1280" s="1">
        <v>41244</v>
      </c>
      <c r="B1280" t="s">
        <v>27</v>
      </c>
      <c r="C1280" t="s">
        <v>27</v>
      </c>
    </row>
    <row r="1281" spans="1:3">
      <c r="A1281" s="1">
        <v>41243</v>
      </c>
      <c r="B1281">
        <v>11.4</v>
      </c>
      <c r="C1281" s="8">
        <v>11.9</v>
      </c>
    </row>
    <row r="1282" spans="1:3">
      <c r="A1282" s="1">
        <v>41242</v>
      </c>
      <c r="B1282">
        <v>11.05</v>
      </c>
      <c r="C1282" s="8">
        <v>11.55</v>
      </c>
    </row>
    <row r="1283" spans="1:3">
      <c r="A1283" s="1">
        <v>41241</v>
      </c>
      <c r="B1283">
        <v>11.15</v>
      </c>
      <c r="C1283" s="8">
        <v>11.45</v>
      </c>
    </row>
    <row r="1284" spans="1:3">
      <c r="A1284" s="1">
        <v>41240</v>
      </c>
      <c r="B1284">
        <v>11.3</v>
      </c>
      <c r="C1284" s="8">
        <v>11.7</v>
      </c>
    </row>
    <row r="1285" spans="1:3">
      <c r="A1285" s="1">
        <v>41239</v>
      </c>
      <c r="B1285">
        <v>11.2</v>
      </c>
      <c r="C1285" s="8">
        <v>11.5</v>
      </c>
    </row>
    <row r="1286" spans="1:3">
      <c r="A1286" s="1">
        <v>41238</v>
      </c>
      <c r="B1286" t="s">
        <v>27</v>
      </c>
      <c r="C1286" t="s">
        <v>27</v>
      </c>
    </row>
    <row r="1287" spans="1:3">
      <c r="A1287" s="1">
        <v>41237</v>
      </c>
      <c r="B1287" t="s">
        <v>27</v>
      </c>
      <c r="C1287" t="s">
        <v>27</v>
      </c>
    </row>
    <row r="1288" spans="1:3">
      <c r="A1288" s="1">
        <v>41236</v>
      </c>
      <c r="B1288">
        <v>11.9</v>
      </c>
      <c r="C1288" s="8">
        <v>12.4</v>
      </c>
    </row>
    <row r="1289" spans="1:3">
      <c r="A1289" s="1">
        <v>41235</v>
      </c>
      <c r="B1289">
        <v>11.6</v>
      </c>
      <c r="C1289" s="8">
        <v>11.9</v>
      </c>
    </row>
    <row r="1290" spans="1:3">
      <c r="A1290" s="1">
        <v>41234</v>
      </c>
      <c r="B1290">
        <v>11.95</v>
      </c>
      <c r="C1290" s="8">
        <v>12.45</v>
      </c>
    </row>
    <row r="1291" spans="1:3">
      <c r="A1291" s="1">
        <v>41233</v>
      </c>
      <c r="B1291">
        <v>11.7</v>
      </c>
      <c r="C1291" s="8">
        <v>12.2</v>
      </c>
    </row>
    <row r="1292" spans="1:3">
      <c r="A1292" s="1">
        <v>41232</v>
      </c>
      <c r="B1292">
        <v>11.8</v>
      </c>
      <c r="C1292" s="8">
        <v>12.1</v>
      </c>
    </row>
    <row r="1293" spans="1:3">
      <c r="A1293" s="1">
        <v>41231</v>
      </c>
      <c r="B1293" t="s">
        <v>27</v>
      </c>
      <c r="C1293" t="s">
        <v>27</v>
      </c>
    </row>
    <row r="1294" spans="1:3">
      <c r="A1294" s="1">
        <v>41230</v>
      </c>
      <c r="B1294" t="s">
        <v>27</v>
      </c>
      <c r="C1294" t="s">
        <v>27</v>
      </c>
    </row>
    <row r="1295" spans="1:3">
      <c r="A1295" s="1">
        <v>41229</v>
      </c>
      <c r="B1295">
        <v>11.8</v>
      </c>
      <c r="C1295" s="8">
        <v>12.3</v>
      </c>
    </row>
    <row r="1296" spans="1:3">
      <c r="A1296" s="1">
        <v>41228</v>
      </c>
      <c r="B1296">
        <v>11.9</v>
      </c>
      <c r="C1296" s="8">
        <v>12.4</v>
      </c>
    </row>
    <row r="1297" spans="1:3">
      <c r="A1297" s="1">
        <v>41227</v>
      </c>
      <c r="B1297">
        <v>12</v>
      </c>
      <c r="C1297" s="8">
        <v>12.5</v>
      </c>
    </row>
    <row r="1298" spans="1:3">
      <c r="A1298" s="1">
        <v>41226</v>
      </c>
      <c r="B1298">
        <v>12</v>
      </c>
      <c r="C1298" s="8">
        <v>12.5</v>
      </c>
    </row>
    <row r="1299" spans="1:3">
      <c r="A1299" s="1">
        <v>41225</v>
      </c>
      <c r="B1299">
        <v>12.07</v>
      </c>
      <c r="C1299" s="8">
        <v>12.37</v>
      </c>
    </row>
    <row r="1300" spans="1:3">
      <c r="A1300" s="1">
        <v>41224</v>
      </c>
      <c r="B1300" t="s">
        <v>27</v>
      </c>
      <c r="C1300" t="s">
        <v>27</v>
      </c>
    </row>
    <row r="1301" spans="1:3">
      <c r="A1301" s="1">
        <v>41223</v>
      </c>
      <c r="B1301" t="s">
        <v>27</v>
      </c>
      <c r="C1301" t="s">
        <v>27</v>
      </c>
    </row>
    <row r="1302" spans="1:3">
      <c r="A1302" s="1">
        <v>41222</v>
      </c>
      <c r="B1302">
        <v>12.15</v>
      </c>
      <c r="C1302" s="8">
        <v>12.45</v>
      </c>
    </row>
    <row r="1303" spans="1:3">
      <c r="A1303" s="1">
        <v>41221</v>
      </c>
      <c r="B1303">
        <v>12.1</v>
      </c>
      <c r="C1303" s="8">
        <v>12.6</v>
      </c>
    </row>
    <row r="1304" spans="1:3">
      <c r="A1304" s="1">
        <v>41220</v>
      </c>
      <c r="B1304">
        <v>11.75</v>
      </c>
      <c r="C1304" s="8">
        <v>12.2</v>
      </c>
    </row>
    <row r="1305" spans="1:3">
      <c r="A1305" s="1">
        <v>41219</v>
      </c>
      <c r="B1305">
        <v>11.6</v>
      </c>
      <c r="C1305" s="8">
        <v>12</v>
      </c>
    </row>
    <row r="1306" spans="1:3">
      <c r="A1306" s="1">
        <v>41218</v>
      </c>
      <c r="B1306">
        <v>11.5</v>
      </c>
      <c r="C1306" s="8">
        <v>11.9</v>
      </c>
    </row>
    <row r="1307" spans="1:3">
      <c r="A1307" s="1">
        <v>41217</v>
      </c>
      <c r="B1307" t="s">
        <v>27</v>
      </c>
      <c r="C1307" t="s">
        <v>27</v>
      </c>
    </row>
    <row r="1308" spans="1:3">
      <c r="A1308" s="1">
        <v>41216</v>
      </c>
      <c r="B1308" t="s">
        <v>27</v>
      </c>
      <c r="C1308" t="s">
        <v>27</v>
      </c>
    </row>
    <row r="1309" spans="1:3">
      <c r="A1309" s="1">
        <v>41215</v>
      </c>
      <c r="B1309">
        <v>12.1</v>
      </c>
      <c r="C1309" s="8">
        <v>12.6</v>
      </c>
    </row>
    <row r="1310" spans="1:3">
      <c r="A1310" s="1">
        <v>41214</v>
      </c>
      <c r="B1310">
        <v>11.9</v>
      </c>
      <c r="C1310" s="8">
        <v>12.4</v>
      </c>
    </row>
    <row r="1311" spans="1:3">
      <c r="A1311" s="1">
        <v>41213</v>
      </c>
      <c r="B1311">
        <v>11.76</v>
      </c>
      <c r="C1311" s="8">
        <v>12.26</v>
      </c>
    </row>
    <row r="1312" spans="1:3">
      <c r="A1312" s="1">
        <v>41212</v>
      </c>
      <c r="B1312">
        <v>12.02</v>
      </c>
      <c r="C1312" s="8">
        <v>12.32</v>
      </c>
    </row>
    <row r="1313" spans="1:3">
      <c r="A1313" s="1">
        <v>41211</v>
      </c>
      <c r="B1313">
        <v>11.85</v>
      </c>
      <c r="C1313" s="8">
        <v>12.15</v>
      </c>
    </row>
    <row r="1314" spans="1:3">
      <c r="A1314" s="1">
        <v>41210</v>
      </c>
      <c r="B1314" t="s">
        <v>27</v>
      </c>
      <c r="C1314" t="s">
        <v>27</v>
      </c>
    </row>
    <row r="1315" spans="1:3">
      <c r="A1315" s="1">
        <v>41209</v>
      </c>
      <c r="B1315" t="s">
        <v>27</v>
      </c>
      <c r="C1315" t="s">
        <v>27</v>
      </c>
    </row>
    <row r="1316" spans="1:3">
      <c r="A1316" s="1">
        <v>41208</v>
      </c>
      <c r="B1316">
        <v>12.1</v>
      </c>
      <c r="C1316" s="8">
        <v>12.6</v>
      </c>
    </row>
    <row r="1317" spans="1:3">
      <c r="A1317" s="1">
        <v>41207</v>
      </c>
      <c r="B1317">
        <v>12.25</v>
      </c>
      <c r="C1317" s="8">
        <v>12.65</v>
      </c>
    </row>
    <row r="1318" spans="1:3">
      <c r="A1318" s="1">
        <v>41206</v>
      </c>
      <c r="B1318">
        <v>12</v>
      </c>
      <c r="C1318" s="8">
        <v>12.5</v>
      </c>
    </row>
    <row r="1319" spans="1:3">
      <c r="A1319" s="1">
        <v>41205</v>
      </c>
      <c r="B1319">
        <v>12.25</v>
      </c>
      <c r="C1319" s="8">
        <v>12.55</v>
      </c>
    </row>
    <row r="1320" spans="1:3">
      <c r="A1320" s="1">
        <v>41204</v>
      </c>
      <c r="B1320">
        <v>12.45</v>
      </c>
      <c r="C1320" s="8">
        <v>12.95</v>
      </c>
    </row>
    <row r="1321" spans="1:3">
      <c r="A1321" s="1">
        <v>41203</v>
      </c>
      <c r="B1321" t="s">
        <v>27</v>
      </c>
      <c r="C1321" t="s">
        <v>27</v>
      </c>
    </row>
    <row r="1322" spans="1:3">
      <c r="A1322" s="1">
        <v>41202</v>
      </c>
      <c r="B1322" t="s">
        <v>27</v>
      </c>
      <c r="C1322" t="s">
        <v>27</v>
      </c>
    </row>
    <row r="1323" spans="1:3">
      <c r="A1323" s="1">
        <v>41201</v>
      </c>
      <c r="B1323">
        <v>12.6</v>
      </c>
      <c r="C1323" s="8">
        <v>13</v>
      </c>
    </row>
    <row r="1324" spans="1:3">
      <c r="A1324" s="1">
        <v>41200</v>
      </c>
      <c r="B1324">
        <v>12.6</v>
      </c>
      <c r="C1324" s="8">
        <v>13.1</v>
      </c>
    </row>
    <row r="1325" spans="1:3">
      <c r="A1325" s="1">
        <v>41199</v>
      </c>
      <c r="B1325">
        <v>12.5</v>
      </c>
      <c r="C1325" s="8">
        <v>12.9</v>
      </c>
    </row>
    <row r="1326" spans="1:3">
      <c r="A1326" s="1">
        <v>41198</v>
      </c>
      <c r="B1326">
        <v>12.4</v>
      </c>
      <c r="C1326" s="8">
        <v>12.9</v>
      </c>
    </row>
    <row r="1327" spans="1:3">
      <c r="A1327" s="1">
        <v>41197</v>
      </c>
      <c r="B1327">
        <v>12.65</v>
      </c>
      <c r="C1327" s="8">
        <v>13.15</v>
      </c>
    </row>
    <row r="1328" spans="1:3">
      <c r="A1328" s="1">
        <v>41196</v>
      </c>
      <c r="B1328" t="s">
        <v>27</v>
      </c>
      <c r="C1328" t="s">
        <v>27</v>
      </c>
    </row>
    <row r="1329" spans="1:3">
      <c r="A1329" s="1">
        <v>41195</v>
      </c>
      <c r="B1329" t="s">
        <v>27</v>
      </c>
      <c r="C1329" t="s">
        <v>27</v>
      </c>
    </row>
    <row r="1330" spans="1:3">
      <c r="A1330" s="1">
        <v>41194</v>
      </c>
      <c r="B1330">
        <v>12.8</v>
      </c>
      <c r="C1330" s="8">
        <v>13.2</v>
      </c>
    </row>
    <row r="1331" spans="1:3">
      <c r="A1331" s="1">
        <v>41193</v>
      </c>
      <c r="B1331">
        <v>13</v>
      </c>
      <c r="C1331" s="8">
        <v>13.3</v>
      </c>
    </row>
    <row r="1332" spans="1:3">
      <c r="A1332" s="1">
        <v>41192</v>
      </c>
      <c r="B1332">
        <v>12.6</v>
      </c>
      <c r="C1332" s="8">
        <v>13</v>
      </c>
    </row>
    <row r="1333" spans="1:3">
      <c r="A1333" s="1">
        <v>41191</v>
      </c>
      <c r="B1333">
        <v>12.58</v>
      </c>
      <c r="C1333" s="8">
        <v>12.88</v>
      </c>
    </row>
    <row r="1334" spans="1:3">
      <c r="A1334" s="1">
        <v>41190</v>
      </c>
      <c r="B1334">
        <v>12.65</v>
      </c>
      <c r="C1334" s="8">
        <v>12.95</v>
      </c>
    </row>
    <row r="1335" spans="1:3">
      <c r="A1335" s="1">
        <v>41189</v>
      </c>
      <c r="B1335" t="s">
        <v>27</v>
      </c>
      <c r="C1335" t="s">
        <v>27</v>
      </c>
    </row>
    <row r="1336" spans="1:3">
      <c r="A1336" s="1">
        <v>41188</v>
      </c>
      <c r="B1336" t="s">
        <v>27</v>
      </c>
      <c r="C1336" t="s">
        <v>27</v>
      </c>
    </row>
    <row r="1337" spans="1:3">
      <c r="A1337" s="1">
        <v>41187</v>
      </c>
      <c r="B1337">
        <v>12.6</v>
      </c>
      <c r="C1337" s="8">
        <v>13.1</v>
      </c>
    </row>
    <row r="1338" spans="1:3">
      <c r="A1338" s="1">
        <v>41186</v>
      </c>
      <c r="B1338">
        <v>12.5</v>
      </c>
      <c r="C1338" s="8">
        <v>13</v>
      </c>
    </row>
    <row r="1339" spans="1:3">
      <c r="A1339" s="1">
        <v>41185</v>
      </c>
      <c r="B1339">
        <v>12.1</v>
      </c>
      <c r="C1339" s="8">
        <v>12.6</v>
      </c>
    </row>
    <row r="1340" spans="1:3">
      <c r="A1340" s="1">
        <v>41184</v>
      </c>
      <c r="B1340">
        <v>12</v>
      </c>
      <c r="C1340" s="8">
        <v>12.3</v>
      </c>
    </row>
    <row r="1341" spans="1:3">
      <c r="A1341" s="1">
        <v>41183</v>
      </c>
      <c r="B1341">
        <v>11.8</v>
      </c>
      <c r="C1341" s="8">
        <v>12.3</v>
      </c>
    </row>
    <row r="1342" spans="1:3">
      <c r="A1342" s="1">
        <v>41182</v>
      </c>
      <c r="B1342" t="s">
        <v>27</v>
      </c>
      <c r="C1342" t="s">
        <v>27</v>
      </c>
    </row>
    <row r="1343" spans="1:3">
      <c r="A1343" s="1">
        <v>41181</v>
      </c>
      <c r="B1343" t="s">
        <v>27</v>
      </c>
      <c r="C1343" t="s">
        <v>27</v>
      </c>
    </row>
    <row r="1344" spans="1:3">
      <c r="A1344" s="1">
        <v>41180</v>
      </c>
      <c r="B1344">
        <v>12.2</v>
      </c>
      <c r="C1344" s="8">
        <v>12.7</v>
      </c>
    </row>
    <row r="1345" spans="1:3">
      <c r="A1345" s="1">
        <v>41179</v>
      </c>
      <c r="B1345">
        <v>12.05</v>
      </c>
      <c r="C1345" s="8">
        <v>12.35</v>
      </c>
    </row>
    <row r="1346" spans="1:3">
      <c r="A1346" s="1">
        <v>41178</v>
      </c>
      <c r="B1346">
        <v>12</v>
      </c>
      <c r="C1346" s="8">
        <v>12.3</v>
      </c>
    </row>
    <row r="1347" spans="1:3">
      <c r="A1347" s="1">
        <v>41177</v>
      </c>
      <c r="B1347">
        <v>11.9</v>
      </c>
      <c r="C1347" s="8">
        <v>12.3</v>
      </c>
    </row>
    <row r="1348" spans="1:3">
      <c r="A1348" s="1">
        <v>41176</v>
      </c>
      <c r="B1348">
        <v>11.65</v>
      </c>
      <c r="C1348" s="8">
        <v>12.15</v>
      </c>
    </row>
    <row r="1349" spans="1:3">
      <c r="A1349" s="1">
        <v>41175</v>
      </c>
      <c r="B1349" t="s">
        <v>27</v>
      </c>
      <c r="C1349" t="s">
        <v>27</v>
      </c>
    </row>
    <row r="1350" spans="1:3">
      <c r="A1350" s="1">
        <v>41174</v>
      </c>
      <c r="B1350" t="s">
        <v>27</v>
      </c>
      <c r="C1350" t="s">
        <v>27</v>
      </c>
    </row>
    <row r="1351" spans="1:3">
      <c r="A1351" s="1">
        <v>41173</v>
      </c>
      <c r="B1351">
        <v>12.25</v>
      </c>
      <c r="C1351" s="8">
        <v>12.55</v>
      </c>
    </row>
    <row r="1352" spans="1:3">
      <c r="A1352" s="1">
        <v>41172</v>
      </c>
      <c r="B1352">
        <v>12.2</v>
      </c>
      <c r="C1352" s="8">
        <v>12.7</v>
      </c>
    </row>
    <row r="1353" spans="1:3">
      <c r="A1353" s="1">
        <v>41171</v>
      </c>
      <c r="B1353">
        <v>12.5</v>
      </c>
      <c r="C1353" s="8">
        <v>13</v>
      </c>
    </row>
    <row r="1354" spans="1:3">
      <c r="A1354" s="1">
        <v>41170</v>
      </c>
      <c r="B1354">
        <v>12.5</v>
      </c>
      <c r="C1354" s="8">
        <v>13</v>
      </c>
    </row>
    <row r="1355" spans="1:3">
      <c r="A1355" s="1">
        <v>41169</v>
      </c>
      <c r="B1355">
        <v>12.4</v>
      </c>
      <c r="C1355" s="8">
        <v>12.7</v>
      </c>
    </row>
    <row r="1356" spans="1:3">
      <c r="A1356" s="1">
        <v>41168</v>
      </c>
      <c r="B1356" t="s">
        <v>27</v>
      </c>
      <c r="C1356" t="s">
        <v>27</v>
      </c>
    </row>
    <row r="1357" spans="1:3">
      <c r="A1357" s="1">
        <v>41167</v>
      </c>
      <c r="B1357" t="s">
        <v>27</v>
      </c>
      <c r="C1357" t="s">
        <v>27</v>
      </c>
    </row>
    <row r="1358" spans="1:3">
      <c r="A1358" s="1">
        <v>41166</v>
      </c>
      <c r="B1358">
        <v>12.5</v>
      </c>
      <c r="C1358" s="8">
        <v>13</v>
      </c>
    </row>
    <row r="1359" spans="1:3">
      <c r="A1359" s="1">
        <v>41165</v>
      </c>
      <c r="B1359">
        <v>12.6</v>
      </c>
      <c r="C1359" s="8">
        <v>13.55</v>
      </c>
    </row>
    <row r="1360" spans="1:3">
      <c r="A1360" s="1">
        <v>41164</v>
      </c>
      <c r="B1360">
        <v>12.1</v>
      </c>
      <c r="C1360" s="8">
        <v>12.6</v>
      </c>
    </row>
    <row r="1361" spans="1:3">
      <c r="A1361" s="1">
        <v>41163</v>
      </c>
      <c r="B1361">
        <v>12</v>
      </c>
      <c r="C1361" s="8">
        <v>12.5</v>
      </c>
    </row>
    <row r="1362" spans="1:3">
      <c r="A1362" s="1">
        <v>41162</v>
      </c>
      <c r="B1362">
        <v>11.85</v>
      </c>
      <c r="C1362" s="8">
        <v>12.35</v>
      </c>
    </row>
    <row r="1363" spans="1:3">
      <c r="A1363" s="1">
        <v>41161</v>
      </c>
      <c r="B1363" t="s">
        <v>27</v>
      </c>
      <c r="C1363" t="s">
        <v>27</v>
      </c>
    </row>
    <row r="1364" spans="1:3">
      <c r="A1364" s="1">
        <v>41160</v>
      </c>
      <c r="B1364" t="s">
        <v>27</v>
      </c>
      <c r="C1364" t="s">
        <v>27</v>
      </c>
    </row>
    <row r="1365" spans="1:3">
      <c r="A1365" s="1">
        <v>41159</v>
      </c>
      <c r="B1365">
        <v>11.8</v>
      </c>
      <c r="C1365" s="8">
        <v>12.3</v>
      </c>
    </row>
    <row r="1366" spans="1:3">
      <c r="A1366" s="1">
        <v>41158</v>
      </c>
      <c r="B1366">
        <v>11.8</v>
      </c>
      <c r="C1366" s="8">
        <v>12.3</v>
      </c>
    </row>
    <row r="1367" spans="1:3">
      <c r="A1367" s="1">
        <v>41157</v>
      </c>
      <c r="B1367">
        <v>11.8</v>
      </c>
      <c r="C1367" s="8">
        <v>12.3</v>
      </c>
    </row>
    <row r="1368" spans="1:3">
      <c r="A1368" s="1">
        <v>41156</v>
      </c>
      <c r="B1368">
        <v>11.6</v>
      </c>
      <c r="C1368" s="8">
        <v>12.1</v>
      </c>
    </row>
    <row r="1369" spans="1:3">
      <c r="A1369" s="1">
        <v>41155</v>
      </c>
      <c r="B1369">
        <v>11.72</v>
      </c>
      <c r="C1369" s="8">
        <v>12.22</v>
      </c>
    </row>
    <row r="1370" spans="1:3">
      <c r="A1370" s="1">
        <v>41154</v>
      </c>
      <c r="B1370" t="s">
        <v>27</v>
      </c>
      <c r="C1370" t="s">
        <v>27</v>
      </c>
    </row>
    <row r="1371" spans="1:3">
      <c r="A1371" s="1">
        <v>41153</v>
      </c>
      <c r="B1371" t="s">
        <v>27</v>
      </c>
      <c r="C1371" t="s">
        <v>27</v>
      </c>
    </row>
    <row r="1372" spans="1:3">
      <c r="A1372" s="1">
        <v>41152</v>
      </c>
      <c r="B1372">
        <v>11.75</v>
      </c>
      <c r="C1372" s="8">
        <v>12.25</v>
      </c>
    </row>
    <row r="1373" spans="1:3">
      <c r="A1373" s="1">
        <v>41151</v>
      </c>
      <c r="B1373">
        <v>11.55</v>
      </c>
      <c r="C1373" s="8">
        <v>12.05</v>
      </c>
    </row>
    <row r="1374" spans="1:3">
      <c r="A1374" s="1">
        <v>41150</v>
      </c>
      <c r="B1374">
        <v>11.3</v>
      </c>
      <c r="C1374" s="8">
        <v>11.8</v>
      </c>
    </row>
    <row r="1375" spans="1:3">
      <c r="A1375" s="1">
        <v>41149</v>
      </c>
      <c r="B1375">
        <v>11.3</v>
      </c>
      <c r="C1375" s="8">
        <v>11.8</v>
      </c>
    </row>
    <row r="1376" spans="1:3">
      <c r="A1376" s="1">
        <v>41148</v>
      </c>
      <c r="B1376">
        <v>11.45</v>
      </c>
      <c r="C1376" s="8">
        <v>11.95</v>
      </c>
    </row>
    <row r="1377" spans="1:3">
      <c r="A1377" s="1">
        <v>41147</v>
      </c>
      <c r="B1377" t="s">
        <v>27</v>
      </c>
      <c r="C1377" t="s">
        <v>27</v>
      </c>
    </row>
    <row r="1378" spans="1:3">
      <c r="A1378" s="1">
        <v>41146</v>
      </c>
      <c r="B1378" t="s">
        <v>27</v>
      </c>
      <c r="C1378" t="s">
        <v>27</v>
      </c>
    </row>
    <row r="1379" spans="1:3">
      <c r="A1379" s="1">
        <v>41145</v>
      </c>
      <c r="B1379">
        <v>11.45</v>
      </c>
      <c r="C1379" s="8">
        <v>11.95</v>
      </c>
    </row>
    <row r="1380" spans="1:3">
      <c r="A1380" s="1">
        <v>41144</v>
      </c>
      <c r="B1380">
        <v>11.45</v>
      </c>
      <c r="C1380" s="8">
        <v>11.95</v>
      </c>
    </row>
    <row r="1381" spans="1:3">
      <c r="A1381" s="1">
        <v>41143</v>
      </c>
      <c r="B1381">
        <v>11.45</v>
      </c>
      <c r="C1381" s="8">
        <v>11.95</v>
      </c>
    </row>
    <row r="1382" spans="1:3">
      <c r="A1382" s="1">
        <v>41142</v>
      </c>
      <c r="B1382">
        <v>11.65</v>
      </c>
      <c r="C1382" s="8">
        <v>12.15</v>
      </c>
    </row>
    <row r="1383" spans="1:3">
      <c r="A1383" s="1">
        <v>41141</v>
      </c>
      <c r="B1383">
        <v>11.65</v>
      </c>
      <c r="C1383" s="8">
        <v>12.15</v>
      </c>
    </row>
    <row r="1384" spans="1:3">
      <c r="A1384" s="1">
        <v>41140</v>
      </c>
      <c r="B1384" t="s">
        <v>27</v>
      </c>
      <c r="C1384" t="s">
        <v>27</v>
      </c>
    </row>
    <row r="1385" spans="1:3">
      <c r="A1385" s="1">
        <v>41139</v>
      </c>
      <c r="B1385" t="s">
        <v>27</v>
      </c>
      <c r="C1385" t="s">
        <v>27</v>
      </c>
    </row>
    <row r="1386" spans="1:3">
      <c r="A1386" s="1">
        <v>41138</v>
      </c>
      <c r="B1386">
        <v>11.75</v>
      </c>
      <c r="C1386" s="8">
        <v>12.25</v>
      </c>
    </row>
    <row r="1387" spans="1:3">
      <c r="A1387" s="1">
        <v>41137</v>
      </c>
      <c r="B1387">
        <v>11.65</v>
      </c>
      <c r="C1387" s="8">
        <v>12.15</v>
      </c>
    </row>
    <row r="1388" spans="1:3">
      <c r="A1388" s="1">
        <v>41136</v>
      </c>
      <c r="B1388">
        <v>11.1</v>
      </c>
      <c r="C1388" s="8">
        <v>11.6</v>
      </c>
    </row>
    <row r="1389" spans="1:3">
      <c r="A1389" s="1">
        <v>41135</v>
      </c>
      <c r="B1389">
        <v>11.1</v>
      </c>
      <c r="C1389" s="8">
        <v>11.6</v>
      </c>
    </row>
    <row r="1390" spans="1:3">
      <c r="A1390" s="1">
        <v>41134</v>
      </c>
      <c r="B1390">
        <v>11.2</v>
      </c>
      <c r="C1390" s="8">
        <v>11.7</v>
      </c>
    </row>
    <row r="1391" spans="1:3">
      <c r="A1391" s="1">
        <v>41133</v>
      </c>
      <c r="B1391" t="s">
        <v>27</v>
      </c>
      <c r="C1391" t="s">
        <v>27</v>
      </c>
    </row>
    <row r="1392" spans="1:3">
      <c r="A1392" s="1">
        <v>41132</v>
      </c>
      <c r="B1392" t="s">
        <v>27</v>
      </c>
      <c r="C1392" t="s">
        <v>27</v>
      </c>
    </row>
    <row r="1393" spans="1:3">
      <c r="A1393" s="1">
        <v>41131</v>
      </c>
      <c r="B1393">
        <v>11.2</v>
      </c>
      <c r="C1393" s="8">
        <v>11.8</v>
      </c>
    </row>
    <row r="1394" spans="1:3">
      <c r="A1394" s="1">
        <v>41130</v>
      </c>
      <c r="B1394">
        <v>11.5</v>
      </c>
      <c r="C1394" s="8">
        <v>12</v>
      </c>
    </row>
    <row r="1395" spans="1:3">
      <c r="A1395" s="1">
        <v>41129</v>
      </c>
      <c r="B1395">
        <v>11.3</v>
      </c>
      <c r="C1395" s="8">
        <v>11.7</v>
      </c>
    </row>
    <row r="1396" spans="1:3">
      <c r="A1396" s="1">
        <v>41128</v>
      </c>
      <c r="B1396">
        <v>11.85</v>
      </c>
      <c r="C1396" s="8">
        <v>12.35</v>
      </c>
    </row>
    <row r="1397" spans="1:3">
      <c r="A1397" s="1">
        <v>41127</v>
      </c>
      <c r="B1397">
        <v>11.95</v>
      </c>
      <c r="C1397" s="8">
        <v>12.45</v>
      </c>
    </row>
    <row r="1398" spans="1:3">
      <c r="A1398" s="1">
        <v>41126</v>
      </c>
      <c r="B1398" t="s">
        <v>27</v>
      </c>
      <c r="C1398" t="s">
        <v>27</v>
      </c>
    </row>
    <row r="1399" spans="1:3">
      <c r="A1399" s="1">
        <v>41125</v>
      </c>
      <c r="B1399" t="s">
        <v>27</v>
      </c>
      <c r="C1399" t="s">
        <v>27</v>
      </c>
    </row>
    <row r="1400" spans="1:3">
      <c r="A1400" s="1">
        <v>41124</v>
      </c>
      <c r="B1400">
        <v>11.6</v>
      </c>
      <c r="C1400" s="8">
        <v>12.1</v>
      </c>
    </row>
    <row r="1401" spans="1:3">
      <c r="A1401" s="1">
        <v>41123</v>
      </c>
      <c r="B1401">
        <v>11.6</v>
      </c>
      <c r="C1401" s="8">
        <v>12.1</v>
      </c>
    </row>
    <row r="1402" spans="1:3">
      <c r="A1402" s="1">
        <v>41122</v>
      </c>
      <c r="B1402">
        <v>11.6</v>
      </c>
      <c r="C1402" s="8">
        <v>12.1</v>
      </c>
    </row>
    <row r="1403" spans="1:3">
      <c r="A1403" s="1">
        <v>41121</v>
      </c>
      <c r="B1403">
        <v>11.6</v>
      </c>
      <c r="C1403" s="8">
        <v>12.1</v>
      </c>
    </row>
    <row r="1404" spans="1:3">
      <c r="A1404" s="1">
        <v>41120</v>
      </c>
      <c r="B1404">
        <v>11.65</v>
      </c>
      <c r="C1404" s="8">
        <v>12.15</v>
      </c>
    </row>
    <row r="1405" spans="1:3">
      <c r="A1405" s="1">
        <v>41119</v>
      </c>
      <c r="B1405" t="s">
        <v>27</v>
      </c>
      <c r="C1405" t="s">
        <v>27</v>
      </c>
    </row>
    <row r="1406" spans="1:3">
      <c r="A1406" s="1">
        <v>41118</v>
      </c>
      <c r="B1406" t="s">
        <v>27</v>
      </c>
      <c r="C1406" t="s">
        <v>27</v>
      </c>
    </row>
    <row r="1407" spans="1:3">
      <c r="A1407" s="1">
        <v>41117</v>
      </c>
      <c r="B1407">
        <v>11.65</v>
      </c>
      <c r="C1407" s="8">
        <v>12.15</v>
      </c>
    </row>
    <row r="1408" spans="1:3">
      <c r="A1408" s="1">
        <v>41116</v>
      </c>
      <c r="B1408">
        <v>11.75</v>
      </c>
      <c r="C1408" s="8">
        <v>12.25</v>
      </c>
    </row>
    <row r="1409" spans="1:3">
      <c r="A1409" s="1">
        <v>41115</v>
      </c>
      <c r="B1409">
        <v>11.3</v>
      </c>
      <c r="C1409" s="8">
        <v>12.05</v>
      </c>
    </row>
    <row r="1410" spans="1:3">
      <c r="A1410" s="1">
        <v>41114</v>
      </c>
      <c r="B1410">
        <v>11.55</v>
      </c>
      <c r="C1410" s="8">
        <v>12.05</v>
      </c>
    </row>
    <row r="1411" spans="1:3">
      <c r="A1411" s="1">
        <v>41113</v>
      </c>
      <c r="B1411">
        <v>11.55</v>
      </c>
      <c r="C1411" s="8">
        <v>12.05</v>
      </c>
    </row>
    <row r="1412" spans="1:3">
      <c r="A1412" s="1">
        <v>41112</v>
      </c>
      <c r="B1412" t="s">
        <v>27</v>
      </c>
      <c r="C1412" t="s">
        <v>27</v>
      </c>
    </row>
    <row r="1413" spans="1:3">
      <c r="A1413" s="1">
        <v>41111</v>
      </c>
      <c r="B1413" t="s">
        <v>27</v>
      </c>
      <c r="C1413" t="s">
        <v>27</v>
      </c>
    </row>
    <row r="1414" spans="1:3">
      <c r="A1414" s="1">
        <v>41110</v>
      </c>
      <c r="B1414">
        <v>11.55</v>
      </c>
      <c r="C1414" s="8">
        <v>12.05</v>
      </c>
    </row>
    <row r="1415" spans="1:3">
      <c r="A1415" s="1">
        <v>41109</v>
      </c>
      <c r="B1415">
        <v>11.45</v>
      </c>
      <c r="C1415" s="8">
        <v>11.95</v>
      </c>
    </row>
    <row r="1416" spans="1:3">
      <c r="A1416" s="1">
        <v>41108</v>
      </c>
      <c r="B1416">
        <v>11.29</v>
      </c>
      <c r="C1416" s="8">
        <v>11.79</v>
      </c>
    </row>
    <row r="1417" spans="1:3">
      <c r="A1417" s="1">
        <v>41107</v>
      </c>
      <c r="B1417">
        <v>11.04</v>
      </c>
      <c r="C1417" s="8">
        <v>11.54</v>
      </c>
    </row>
    <row r="1418" spans="1:3">
      <c r="A1418" s="1">
        <v>41106</v>
      </c>
      <c r="B1418">
        <v>11.05</v>
      </c>
      <c r="C1418" s="8">
        <v>11.55</v>
      </c>
    </row>
    <row r="1419" spans="1:3">
      <c r="A1419" s="1">
        <v>41105</v>
      </c>
      <c r="B1419" t="s">
        <v>27</v>
      </c>
      <c r="C1419" t="s">
        <v>27</v>
      </c>
    </row>
    <row r="1420" spans="1:3">
      <c r="A1420" s="1">
        <v>41104</v>
      </c>
      <c r="B1420" t="s">
        <v>27</v>
      </c>
      <c r="C1420" t="s">
        <v>27</v>
      </c>
    </row>
    <row r="1421" spans="1:3">
      <c r="A1421" s="1">
        <v>41103</v>
      </c>
      <c r="B1421">
        <v>11.05</v>
      </c>
      <c r="C1421" s="8">
        <v>11.55</v>
      </c>
    </row>
    <row r="1422" spans="1:3">
      <c r="A1422" s="1">
        <v>41102</v>
      </c>
      <c r="B1422">
        <v>11.1</v>
      </c>
      <c r="C1422" s="8">
        <v>11.5</v>
      </c>
    </row>
    <row r="1423" spans="1:3">
      <c r="A1423" s="1">
        <v>41101</v>
      </c>
      <c r="B1423">
        <v>10.8</v>
      </c>
      <c r="C1423" s="8">
        <v>11.3</v>
      </c>
    </row>
    <row r="1424" spans="1:3">
      <c r="A1424" s="1">
        <v>41100</v>
      </c>
      <c r="B1424">
        <v>10.65</v>
      </c>
      <c r="C1424" s="8">
        <v>11.15</v>
      </c>
    </row>
    <row r="1425" spans="1:3">
      <c r="A1425" s="1">
        <v>41099</v>
      </c>
      <c r="B1425">
        <v>10.8</v>
      </c>
      <c r="C1425" s="8">
        <v>11.3</v>
      </c>
    </row>
    <row r="1426" spans="1:3">
      <c r="A1426" s="1">
        <v>41098</v>
      </c>
      <c r="B1426" t="s">
        <v>27</v>
      </c>
      <c r="C1426" t="s">
        <v>27</v>
      </c>
    </row>
    <row r="1427" spans="1:3">
      <c r="A1427" s="1">
        <v>41097</v>
      </c>
      <c r="B1427" t="s">
        <v>27</v>
      </c>
      <c r="C1427" t="s">
        <v>27</v>
      </c>
    </row>
    <row r="1428" spans="1:3">
      <c r="A1428" s="1">
        <v>41096</v>
      </c>
      <c r="B1428">
        <v>10.8</v>
      </c>
      <c r="C1428" s="8">
        <v>11.3</v>
      </c>
    </row>
    <row r="1429" spans="1:3">
      <c r="A1429" s="1">
        <v>41095</v>
      </c>
      <c r="B1429">
        <v>11</v>
      </c>
      <c r="C1429" s="8">
        <v>11.5</v>
      </c>
    </row>
    <row r="1430" spans="1:3">
      <c r="A1430" s="1">
        <v>41094</v>
      </c>
      <c r="B1430">
        <v>11.29</v>
      </c>
      <c r="C1430" s="8">
        <v>11.89</v>
      </c>
    </row>
    <row r="1431" spans="1:3">
      <c r="A1431" s="1">
        <v>41093</v>
      </c>
      <c r="B1431">
        <v>11.3</v>
      </c>
      <c r="C1431" s="8">
        <v>11.8</v>
      </c>
    </row>
    <row r="1432" spans="1:3">
      <c r="A1432" s="1">
        <v>41092</v>
      </c>
      <c r="B1432">
        <v>11.45</v>
      </c>
      <c r="C1432" s="8">
        <v>11.95</v>
      </c>
    </row>
    <row r="1433" spans="1:3">
      <c r="A1433" s="1">
        <v>41091</v>
      </c>
      <c r="B1433" t="s">
        <v>27</v>
      </c>
      <c r="C1433" t="s">
        <v>27</v>
      </c>
    </row>
    <row r="1434" spans="1:3">
      <c r="A1434" s="1">
        <v>41090</v>
      </c>
      <c r="B1434" t="s">
        <v>27</v>
      </c>
      <c r="C1434" t="s">
        <v>27</v>
      </c>
    </row>
    <row r="1435" spans="1:3">
      <c r="A1435" s="1">
        <v>41089</v>
      </c>
      <c r="B1435">
        <v>11.45</v>
      </c>
      <c r="C1435" s="8">
        <v>11.95</v>
      </c>
    </row>
    <row r="1436" spans="1:3">
      <c r="A1436" s="1">
        <v>41088</v>
      </c>
      <c r="B1436">
        <v>11.2</v>
      </c>
      <c r="C1436" s="8">
        <v>11.7</v>
      </c>
    </row>
    <row r="1437" spans="1:3">
      <c r="A1437" s="1">
        <v>41087</v>
      </c>
      <c r="B1437">
        <v>11.1</v>
      </c>
      <c r="C1437" s="8">
        <v>11.6</v>
      </c>
    </row>
    <row r="1438" spans="1:3">
      <c r="A1438" s="1">
        <v>41086</v>
      </c>
      <c r="B1438">
        <v>11</v>
      </c>
      <c r="C1438" s="8">
        <v>11.5</v>
      </c>
    </row>
    <row r="1439" spans="1:3">
      <c r="A1439" s="1">
        <v>41085</v>
      </c>
      <c r="B1439">
        <v>10.7</v>
      </c>
      <c r="C1439" s="8">
        <v>11.2</v>
      </c>
    </row>
    <row r="1440" spans="1:3">
      <c r="A1440" s="1">
        <v>41084</v>
      </c>
      <c r="B1440" t="s">
        <v>27</v>
      </c>
      <c r="C1440" t="s">
        <v>27</v>
      </c>
    </row>
    <row r="1441" spans="1:3">
      <c r="A1441" s="1">
        <v>41083</v>
      </c>
      <c r="B1441" t="s">
        <v>27</v>
      </c>
      <c r="C1441" t="s">
        <v>27</v>
      </c>
    </row>
    <row r="1442" spans="1:3">
      <c r="A1442" s="1">
        <v>41082</v>
      </c>
      <c r="B1442">
        <v>11</v>
      </c>
      <c r="C1442" s="8">
        <v>11.5</v>
      </c>
    </row>
    <row r="1443" spans="1:3">
      <c r="A1443" s="1">
        <v>41081</v>
      </c>
      <c r="B1443">
        <v>11</v>
      </c>
      <c r="C1443" s="8">
        <v>11.5</v>
      </c>
    </row>
    <row r="1444" spans="1:3">
      <c r="A1444" s="1">
        <v>41080</v>
      </c>
      <c r="B1444">
        <v>11.2</v>
      </c>
      <c r="C1444" s="8">
        <v>11.7</v>
      </c>
    </row>
    <row r="1445" spans="1:3">
      <c r="A1445" s="1">
        <v>41079</v>
      </c>
      <c r="B1445">
        <v>11.2</v>
      </c>
      <c r="C1445" s="8">
        <v>11.7</v>
      </c>
    </row>
    <row r="1446" spans="1:3">
      <c r="A1446" s="1">
        <v>41078</v>
      </c>
      <c r="B1446">
        <v>11.3</v>
      </c>
      <c r="C1446" s="8">
        <v>11.8</v>
      </c>
    </row>
    <row r="1447" spans="1:3">
      <c r="A1447" s="1">
        <v>41077</v>
      </c>
      <c r="B1447" t="s">
        <v>27</v>
      </c>
      <c r="C1447" t="s">
        <v>27</v>
      </c>
    </row>
    <row r="1448" spans="1:3">
      <c r="A1448" s="1">
        <v>41076</v>
      </c>
      <c r="B1448" t="s">
        <v>27</v>
      </c>
      <c r="C1448" t="s">
        <v>27</v>
      </c>
    </row>
    <row r="1449" spans="1:3">
      <c r="A1449" s="1">
        <v>41075</v>
      </c>
      <c r="B1449">
        <v>10.8</v>
      </c>
      <c r="C1449" s="8">
        <v>11.3</v>
      </c>
    </row>
    <row r="1450" spans="1:3">
      <c r="A1450" s="1">
        <v>41074</v>
      </c>
      <c r="B1450">
        <v>10.7</v>
      </c>
      <c r="C1450" s="8">
        <v>11.2</v>
      </c>
    </row>
    <row r="1451" spans="1:3">
      <c r="A1451" s="1">
        <v>41073</v>
      </c>
      <c r="B1451">
        <v>10.5</v>
      </c>
      <c r="C1451" s="8">
        <v>11</v>
      </c>
    </row>
    <row r="1452" spans="1:3">
      <c r="A1452" s="1">
        <v>41072</v>
      </c>
      <c r="B1452">
        <v>10.7</v>
      </c>
      <c r="C1452" s="8">
        <v>11.2</v>
      </c>
    </row>
    <row r="1453" spans="1:3">
      <c r="A1453" s="1">
        <v>41071</v>
      </c>
      <c r="B1453">
        <v>10.8</v>
      </c>
      <c r="C1453" s="8">
        <v>11.3</v>
      </c>
    </row>
    <row r="1454" spans="1:3">
      <c r="A1454" s="1">
        <v>41070</v>
      </c>
      <c r="B1454" t="s">
        <v>27</v>
      </c>
      <c r="C1454" t="s">
        <v>27</v>
      </c>
    </row>
    <row r="1455" spans="1:3">
      <c r="A1455" s="1">
        <v>41069</v>
      </c>
      <c r="B1455" t="s">
        <v>27</v>
      </c>
      <c r="C1455" t="s">
        <v>27</v>
      </c>
    </row>
    <row r="1456" spans="1:3">
      <c r="A1456" s="1">
        <v>41068</v>
      </c>
      <c r="B1456">
        <v>10.7</v>
      </c>
      <c r="C1456" s="8">
        <v>11.2</v>
      </c>
    </row>
    <row r="1457" spans="1:3">
      <c r="A1457" s="1">
        <v>41067</v>
      </c>
      <c r="B1457">
        <v>10.8</v>
      </c>
      <c r="C1457" s="8">
        <v>11.3</v>
      </c>
    </row>
    <row r="1458" spans="1:3">
      <c r="A1458" s="1">
        <v>41066</v>
      </c>
      <c r="B1458">
        <v>10.4</v>
      </c>
      <c r="C1458" s="8">
        <v>10.9</v>
      </c>
    </row>
    <row r="1459" spans="1:3">
      <c r="A1459" s="1">
        <v>41065</v>
      </c>
      <c r="B1459">
        <v>10.1</v>
      </c>
      <c r="C1459" s="8">
        <v>10.6</v>
      </c>
    </row>
    <row r="1460" spans="1:3">
      <c r="A1460" s="1">
        <v>41064</v>
      </c>
      <c r="B1460">
        <v>9.65</v>
      </c>
      <c r="C1460" s="8">
        <v>10.15</v>
      </c>
    </row>
    <row r="1461" spans="1:3">
      <c r="A1461" s="1">
        <v>41063</v>
      </c>
      <c r="B1461" t="s">
        <v>27</v>
      </c>
      <c r="C1461" t="s">
        <v>27</v>
      </c>
    </row>
    <row r="1462" spans="1:3">
      <c r="A1462" s="1">
        <v>41062</v>
      </c>
      <c r="B1462" t="s">
        <v>27</v>
      </c>
      <c r="C1462" t="s">
        <v>27</v>
      </c>
    </row>
    <row r="1463" spans="1:3">
      <c r="A1463" s="1">
        <v>41061</v>
      </c>
      <c r="B1463">
        <v>9.8000000000000007</v>
      </c>
      <c r="C1463" s="8">
        <v>10.3</v>
      </c>
    </row>
    <row r="1464" spans="1:3">
      <c r="A1464" s="1">
        <v>41060</v>
      </c>
      <c r="B1464">
        <v>10.1</v>
      </c>
      <c r="C1464" s="8">
        <v>10.6</v>
      </c>
    </row>
    <row r="1465" spans="1:3">
      <c r="A1465" s="1">
        <v>41059</v>
      </c>
      <c r="B1465">
        <v>10.1</v>
      </c>
      <c r="C1465" s="8">
        <v>10.6</v>
      </c>
    </row>
    <row r="1466" spans="1:3">
      <c r="A1466" s="1">
        <v>41058</v>
      </c>
      <c r="B1466">
        <v>10.4</v>
      </c>
      <c r="C1466" s="8">
        <v>10.9</v>
      </c>
    </row>
    <row r="1467" spans="1:3">
      <c r="A1467" s="1">
        <v>41057</v>
      </c>
      <c r="B1467">
        <v>10.3</v>
      </c>
      <c r="C1467" s="8">
        <v>10.9</v>
      </c>
    </row>
    <row r="1468" spans="1:3">
      <c r="A1468" s="1">
        <v>41056</v>
      </c>
      <c r="B1468" t="s">
        <v>27</v>
      </c>
      <c r="C1468" t="s">
        <v>27</v>
      </c>
    </row>
    <row r="1469" spans="1:3">
      <c r="A1469" s="1">
        <v>41055</v>
      </c>
      <c r="B1469" t="s">
        <v>27</v>
      </c>
      <c r="C1469" t="s">
        <v>27</v>
      </c>
    </row>
    <row r="1470" spans="1:3">
      <c r="A1470" s="1">
        <v>41054</v>
      </c>
      <c r="B1470">
        <v>10.5</v>
      </c>
      <c r="C1470" s="8">
        <v>11</v>
      </c>
    </row>
    <row r="1471" spans="1:3">
      <c r="A1471" s="1">
        <v>41053</v>
      </c>
      <c r="B1471">
        <v>10.4</v>
      </c>
      <c r="C1471" s="8">
        <v>10.9</v>
      </c>
    </row>
    <row r="1472" spans="1:3">
      <c r="A1472" s="1">
        <v>41052</v>
      </c>
      <c r="B1472">
        <v>10.3</v>
      </c>
      <c r="C1472" s="8">
        <v>10.8</v>
      </c>
    </row>
    <row r="1473" spans="1:3">
      <c r="A1473" s="1">
        <v>41051</v>
      </c>
      <c r="B1473">
        <v>10.6</v>
      </c>
      <c r="C1473" s="8">
        <v>11.1</v>
      </c>
    </row>
    <row r="1474" spans="1:3">
      <c r="A1474" s="1">
        <v>41050</v>
      </c>
      <c r="B1474">
        <v>10.3</v>
      </c>
      <c r="C1474" s="8">
        <v>10.8</v>
      </c>
    </row>
    <row r="1475" spans="1:3">
      <c r="A1475" s="1">
        <v>41049</v>
      </c>
      <c r="B1475" t="s">
        <v>27</v>
      </c>
      <c r="C1475" t="s">
        <v>27</v>
      </c>
    </row>
    <row r="1476" spans="1:3">
      <c r="A1476" s="1">
        <v>41048</v>
      </c>
      <c r="B1476" t="s">
        <v>27</v>
      </c>
      <c r="C1476" t="s">
        <v>27</v>
      </c>
    </row>
    <row r="1477" spans="1:3">
      <c r="A1477" s="1">
        <v>41047</v>
      </c>
      <c r="B1477">
        <v>10.3</v>
      </c>
      <c r="C1477" s="8">
        <v>10.8</v>
      </c>
    </row>
    <row r="1478" spans="1:3">
      <c r="A1478" s="1">
        <v>41046</v>
      </c>
      <c r="B1478">
        <v>10.199999999999999</v>
      </c>
      <c r="C1478" s="8">
        <v>11.18</v>
      </c>
    </row>
    <row r="1479" spans="1:3">
      <c r="A1479" s="1">
        <v>41045</v>
      </c>
      <c r="B1479">
        <v>10.3</v>
      </c>
      <c r="C1479" s="8">
        <v>10.8</v>
      </c>
    </row>
    <row r="1480" spans="1:3">
      <c r="A1480" s="1">
        <v>41044</v>
      </c>
      <c r="B1480">
        <v>10.85</v>
      </c>
      <c r="C1480" s="8">
        <v>11.65</v>
      </c>
    </row>
    <row r="1481" spans="1:3">
      <c r="A1481" s="1">
        <v>41043</v>
      </c>
      <c r="B1481">
        <v>11.35</v>
      </c>
      <c r="C1481" s="8">
        <v>11.85</v>
      </c>
    </row>
    <row r="1482" spans="1:3">
      <c r="A1482" s="1">
        <v>41042</v>
      </c>
      <c r="B1482" t="s">
        <v>27</v>
      </c>
      <c r="C1482" t="s">
        <v>27</v>
      </c>
    </row>
    <row r="1483" spans="1:3">
      <c r="A1483" s="1">
        <v>41041</v>
      </c>
      <c r="B1483" t="s">
        <v>27</v>
      </c>
      <c r="C1483" t="s">
        <v>27</v>
      </c>
    </row>
    <row r="1484" spans="1:3">
      <c r="A1484" s="1">
        <v>41040</v>
      </c>
      <c r="B1484">
        <v>11</v>
      </c>
      <c r="C1484" s="8">
        <v>11.5</v>
      </c>
    </row>
    <row r="1485" spans="1:3">
      <c r="A1485" s="1">
        <v>41039</v>
      </c>
      <c r="B1485">
        <v>10.75</v>
      </c>
      <c r="C1485" s="8">
        <v>11.15</v>
      </c>
    </row>
    <row r="1486" spans="1:3">
      <c r="A1486" s="1">
        <v>41038</v>
      </c>
      <c r="B1486">
        <v>10.94</v>
      </c>
      <c r="C1486" s="8">
        <v>11.44</v>
      </c>
    </row>
    <row r="1487" spans="1:3">
      <c r="A1487" s="1">
        <v>41037</v>
      </c>
      <c r="B1487">
        <v>10.75</v>
      </c>
      <c r="C1487" s="8">
        <v>11.15</v>
      </c>
    </row>
    <row r="1488" spans="1:3">
      <c r="A1488" s="1">
        <v>41036</v>
      </c>
      <c r="B1488">
        <v>10.9</v>
      </c>
      <c r="C1488" s="8">
        <v>11.4</v>
      </c>
    </row>
    <row r="1489" spans="1:3">
      <c r="A1489" s="1">
        <v>41035</v>
      </c>
      <c r="B1489" t="s">
        <v>27</v>
      </c>
      <c r="C1489" t="s">
        <v>27</v>
      </c>
    </row>
    <row r="1490" spans="1:3">
      <c r="A1490" s="1">
        <v>41034</v>
      </c>
      <c r="B1490" t="s">
        <v>27</v>
      </c>
      <c r="C1490" t="s">
        <v>27</v>
      </c>
    </row>
    <row r="1491" spans="1:3">
      <c r="A1491" s="1">
        <v>41033</v>
      </c>
      <c r="B1491">
        <v>10.3</v>
      </c>
      <c r="C1491" s="8">
        <v>10.8</v>
      </c>
    </row>
    <row r="1492" spans="1:3">
      <c r="A1492" s="1">
        <v>41032</v>
      </c>
      <c r="B1492">
        <v>10.5</v>
      </c>
      <c r="C1492" s="8">
        <v>11</v>
      </c>
    </row>
    <row r="1493" spans="1:3">
      <c r="A1493" s="1">
        <v>41031</v>
      </c>
      <c r="B1493">
        <v>10</v>
      </c>
      <c r="C1493" s="8">
        <v>10.5</v>
      </c>
    </row>
    <row r="1494" spans="1:3">
      <c r="A1494" s="1">
        <v>41030</v>
      </c>
      <c r="B1494">
        <v>10.45</v>
      </c>
      <c r="C1494" s="8">
        <v>10.95</v>
      </c>
    </row>
    <row r="1495" spans="1:3">
      <c r="A1495" s="1">
        <v>41029</v>
      </c>
      <c r="B1495">
        <v>10.45</v>
      </c>
      <c r="C1495" s="8">
        <v>10.95</v>
      </c>
    </row>
    <row r="1496" spans="1:3">
      <c r="A1496" s="1">
        <v>41028</v>
      </c>
      <c r="B1496" t="s">
        <v>27</v>
      </c>
      <c r="C1496" t="s">
        <v>27</v>
      </c>
    </row>
    <row r="1497" spans="1:3">
      <c r="A1497" s="1">
        <v>41027</v>
      </c>
      <c r="B1497" t="s">
        <v>27</v>
      </c>
      <c r="C1497" t="s">
        <v>27</v>
      </c>
    </row>
    <row r="1498" spans="1:3">
      <c r="A1498" s="1">
        <v>41026</v>
      </c>
      <c r="B1498">
        <v>10.85</v>
      </c>
      <c r="C1498" s="8">
        <v>11.35</v>
      </c>
    </row>
    <row r="1499" spans="1:3">
      <c r="A1499" s="1">
        <v>41025</v>
      </c>
      <c r="B1499">
        <v>10.65</v>
      </c>
      <c r="C1499" s="8">
        <v>11.15</v>
      </c>
    </row>
    <row r="1500" spans="1:3">
      <c r="A1500" s="1">
        <v>41024</v>
      </c>
      <c r="B1500">
        <v>10.75</v>
      </c>
      <c r="C1500" s="8">
        <v>11.25</v>
      </c>
    </row>
    <row r="1501" spans="1:3">
      <c r="A1501" s="1">
        <v>41023</v>
      </c>
      <c r="B1501">
        <v>10.8</v>
      </c>
      <c r="C1501" s="8">
        <v>11.3</v>
      </c>
    </row>
    <row r="1502" spans="1:3">
      <c r="A1502" s="1">
        <v>41022</v>
      </c>
      <c r="B1502">
        <v>10.55</v>
      </c>
      <c r="C1502" s="8">
        <v>11.55</v>
      </c>
    </row>
    <row r="1503" spans="1:3">
      <c r="A1503" s="1">
        <v>41021</v>
      </c>
      <c r="B1503" t="s">
        <v>27</v>
      </c>
      <c r="C1503" t="s">
        <v>27</v>
      </c>
    </row>
    <row r="1504" spans="1:3">
      <c r="A1504" s="1">
        <v>41020</v>
      </c>
      <c r="B1504" t="s">
        <v>27</v>
      </c>
      <c r="C1504" t="s">
        <v>27</v>
      </c>
    </row>
    <row r="1505" spans="1:3">
      <c r="A1505" s="1">
        <v>41019</v>
      </c>
      <c r="B1505">
        <v>10.75</v>
      </c>
      <c r="C1505" s="8">
        <v>11.25</v>
      </c>
    </row>
    <row r="1506" spans="1:3">
      <c r="A1506" s="1">
        <v>41018</v>
      </c>
      <c r="B1506">
        <v>10.9</v>
      </c>
      <c r="C1506" s="8">
        <v>11.4</v>
      </c>
    </row>
    <row r="1507" spans="1:3">
      <c r="A1507" s="1">
        <v>41017</v>
      </c>
      <c r="B1507">
        <v>10.9</v>
      </c>
      <c r="C1507" s="8">
        <v>11.4</v>
      </c>
    </row>
    <row r="1508" spans="1:3">
      <c r="A1508" s="1">
        <v>41016</v>
      </c>
      <c r="B1508">
        <v>10.7</v>
      </c>
      <c r="C1508" s="8">
        <v>11.2</v>
      </c>
    </row>
    <row r="1509" spans="1:3">
      <c r="A1509" s="1">
        <v>41015</v>
      </c>
      <c r="B1509">
        <v>10.55</v>
      </c>
      <c r="C1509" s="8">
        <v>11.05</v>
      </c>
    </row>
    <row r="1510" spans="1:3">
      <c r="A1510" s="1">
        <v>41014</v>
      </c>
      <c r="B1510" t="s">
        <v>27</v>
      </c>
      <c r="C1510" t="s">
        <v>27</v>
      </c>
    </row>
    <row r="1511" spans="1:3">
      <c r="A1511" s="1">
        <v>41013</v>
      </c>
      <c r="B1511" t="s">
        <v>27</v>
      </c>
      <c r="C1511" t="s">
        <v>27</v>
      </c>
    </row>
    <row r="1512" spans="1:3">
      <c r="A1512" s="1">
        <v>41012</v>
      </c>
      <c r="B1512">
        <v>10.55</v>
      </c>
      <c r="C1512" s="8">
        <v>11.05</v>
      </c>
    </row>
    <row r="1513" spans="1:3">
      <c r="A1513" s="1">
        <v>41011</v>
      </c>
      <c r="B1513">
        <v>10.4</v>
      </c>
      <c r="C1513" s="8">
        <v>10.9</v>
      </c>
    </row>
    <row r="1514" spans="1:3">
      <c r="A1514" s="1">
        <v>41010</v>
      </c>
      <c r="B1514">
        <v>10.1</v>
      </c>
      <c r="C1514" s="8">
        <v>10.6</v>
      </c>
    </row>
    <row r="1515" spans="1:3">
      <c r="A1515" s="1">
        <v>41009</v>
      </c>
      <c r="B1515">
        <v>9.9</v>
      </c>
      <c r="C1515" s="8">
        <v>10.3</v>
      </c>
    </row>
    <row r="1516" spans="1:3">
      <c r="A1516" s="1">
        <v>41008</v>
      </c>
      <c r="B1516">
        <v>10</v>
      </c>
      <c r="C1516" s="8">
        <v>10.35</v>
      </c>
    </row>
    <row r="1517" spans="1:3">
      <c r="A1517" s="1">
        <v>41007</v>
      </c>
      <c r="B1517" t="s">
        <v>27</v>
      </c>
      <c r="C1517" t="s">
        <v>27</v>
      </c>
    </row>
    <row r="1518" spans="1:3">
      <c r="A1518" s="1">
        <v>41006</v>
      </c>
      <c r="B1518" t="s">
        <v>27</v>
      </c>
      <c r="C1518" t="s">
        <v>27</v>
      </c>
    </row>
    <row r="1519" spans="1:3">
      <c r="A1519" s="1">
        <v>41005</v>
      </c>
      <c r="B1519">
        <v>10.3</v>
      </c>
      <c r="C1519" s="8">
        <v>10.8</v>
      </c>
    </row>
    <row r="1520" spans="1:3">
      <c r="A1520" s="1">
        <v>41004</v>
      </c>
      <c r="B1520">
        <v>9.65</v>
      </c>
      <c r="C1520" s="8">
        <v>11.65</v>
      </c>
    </row>
    <row r="1521" spans="1:3">
      <c r="A1521" s="1">
        <v>41003</v>
      </c>
      <c r="B1521">
        <v>10.3</v>
      </c>
      <c r="C1521" s="8">
        <v>10.8</v>
      </c>
    </row>
    <row r="1522" spans="1:3">
      <c r="A1522" s="1">
        <v>41002</v>
      </c>
      <c r="B1522">
        <v>10.199999999999999</v>
      </c>
      <c r="C1522" s="8">
        <v>10.7</v>
      </c>
    </row>
    <row r="1523" spans="1:3">
      <c r="A1523" s="1">
        <v>41001</v>
      </c>
      <c r="B1523">
        <v>10.15</v>
      </c>
      <c r="C1523" s="8">
        <v>10.65</v>
      </c>
    </row>
    <row r="1524" spans="1:3">
      <c r="A1524" s="1">
        <v>41000</v>
      </c>
      <c r="B1524" t="s">
        <v>27</v>
      </c>
      <c r="C1524" t="s">
        <v>27</v>
      </c>
    </row>
    <row r="1525" spans="1:3">
      <c r="A1525" s="1">
        <v>40999</v>
      </c>
      <c r="B1525" t="s">
        <v>27</v>
      </c>
      <c r="C1525" t="s">
        <v>27</v>
      </c>
    </row>
    <row r="1526" spans="1:3">
      <c r="A1526" s="1">
        <v>40998</v>
      </c>
      <c r="B1526">
        <v>10.25</v>
      </c>
      <c r="C1526" s="8">
        <v>10.75</v>
      </c>
    </row>
    <row r="1527" spans="1:3">
      <c r="A1527" s="1">
        <v>40997</v>
      </c>
      <c r="B1527">
        <v>9.8000000000000007</v>
      </c>
      <c r="C1527" s="8">
        <v>10.3</v>
      </c>
    </row>
    <row r="1528" spans="1:3">
      <c r="A1528" s="1">
        <v>40996</v>
      </c>
      <c r="B1528">
        <v>9.75</v>
      </c>
      <c r="C1528" s="8">
        <v>10.25</v>
      </c>
    </row>
    <row r="1529" spans="1:3">
      <c r="A1529" s="1">
        <v>40995</v>
      </c>
      <c r="B1529">
        <v>9.9499999999999993</v>
      </c>
      <c r="C1529" s="8">
        <v>10.45</v>
      </c>
    </row>
    <row r="1530" spans="1:3">
      <c r="A1530" s="1">
        <v>40994</v>
      </c>
      <c r="B1530">
        <v>9.85</v>
      </c>
      <c r="C1530" s="8">
        <v>10.35</v>
      </c>
    </row>
    <row r="1531" spans="1:3">
      <c r="A1531" s="1">
        <v>40993</v>
      </c>
      <c r="B1531" t="s">
        <v>27</v>
      </c>
      <c r="C1531" t="s">
        <v>27</v>
      </c>
    </row>
    <row r="1532" spans="1:3">
      <c r="A1532" s="1">
        <v>40992</v>
      </c>
      <c r="B1532" t="s">
        <v>27</v>
      </c>
      <c r="C1532" t="s">
        <v>27</v>
      </c>
    </row>
    <row r="1533" spans="1:3">
      <c r="A1533" s="1">
        <v>40991</v>
      </c>
      <c r="B1533">
        <v>9.6999999999999993</v>
      </c>
      <c r="C1533" s="8">
        <v>10.7</v>
      </c>
    </row>
    <row r="1534" spans="1:3">
      <c r="A1534" s="1">
        <v>40990</v>
      </c>
      <c r="B1534">
        <v>10.15</v>
      </c>
      <c r="C1534" s="8">
        <v>10.65</v>
      </c>
    </row>
    <row r="1535" spans="1:3">
      <c r="A1535" s="1">
        <v>40989</v>
      </c>
      <c r="B1535">
        <v>9.9499999999999993</v>
      </c>
      <c r="C1535" s="8">
        <v>10.45</v>
      </c>
    </row>
    <row r="1536" spans="1:3">
      <c r="A1536" s="1">
        <v>40988</v>
      </c>
      <c r="B1536">
        <v>10.25</v>
      </c>
      <c r="C1536" s="8">
        <v>10.75</v>
      </c>
    </row>
    <row r="1537" spans="1:3">
      <c r="A1537" s="1">
        <v>40987</v>
      </c>
      <c r="B1537">
        <v>10.35</v>
      </c>
      <c r="C1537" s="8">
        <v>10.85</v>
      </c>
    </row>
    <row r="1538" spans="1:3">
      <c r="A1538" s="1">
        <v>40986</v>
      </c>
      <c r="B1538" t="s">
        <v>27</v>
      </c>
      <c r="C1538" t="s">
        <v>27</v>
      </c>
    </row>
    <row r="1539" spans="1:3">
      <c r="A1539" s="1">
        <v>40985</v>
      </c>
      <c r="B1539" t="s">
        <v>27</v>
      </c>
      <c r="C1539" t="s">
        <v>27</v>
      </c>
    </row>
    <row r="1540" spans="1:3">
      <c r="A1540" s="1">
        <v>40984</v>
      </c>
      <c r="B1540">
        <v>10.55</v>
      </c>
      <c r="C1540" s="8">
        <v>11.05</v>
      </c>
    </row>
    <row r="1541" spans="1:3">
      <c r="A1541" s="1">
        <v>40983</v>
      </c>
      <c r="B1541">
        <v>10.55</v>
      </c>
      <c r="C1541" s="8">
        <v>11.05</v>
      </c>
    </row>
    <row r="1542" spans="1:3">
      <c r="A1542" s="1">
        <v>40982</v>
      </c>
      <c r="B1542">
        <v>10.65</v>
      </c>
      <c r="C1542" s="8">
        <v>11.15</v>
      </c>
    </row>
    <row r="1543" spans="1:3">
      <c r="A1543" s="1">
        <v>40981</v>
      </c>
      <c r="B1543">
        <v>10.45</v>
      </c>
      <c r="C1543" s="8">
        <v>10.95</v>
      </c>
    </row>
    <row r="1544" spans="1:3">
      <c r="A1544" s="1">
        <v>40980</v>
      </c>
      <c r="B1544">
        <v>10.15</v>
      </c>
      <c r="C1544" s="8">
        <v>10.65</v>
      </c>
    </row>
    <row r="1545" spans="1:3">
      <c r="A1545" s="1">
        <v>40979</v>
      </c>
      <c r="B1545" t="s">
        <v>27</v>
      </c>
      <c r="C1545" t="s">
        <v>27</v>
      </c>
    </row>
    <row r="1546" spans="1:3">
      <c r="A1546" s="1">
        <v>40978</v>
      </c>
      <c r="B1546" t="s">
        <v>27</v>
      </c>
      <c r="C1546" t="s">
        <v>27</v>
      </c>
    </row>
    <row r="1547" spans="1:3">
      <c r="A1547" s="1">
        <v>40977</v>
      </c>
      <c r="B1547">
        <v>10.15</v>
      </c>
      <c r="C1547" s="8">
        <v>10.65</v>
      </c>
    </row>
    <row r="1548" spans="1:3">
      <c r="A1548" s="1">
        <v>40976</v>
      </c>
      <c r="B1548">
        <v>10.25</v>
      </c>
      <c r="C1548" s="8">
        <v>10.75</v>
      </c>
    </row>
    <row r="1549" spans="1:3">
      <c r="A1549" s="1">
        <v>40975</v>
      </c>
      <c r="B1549">
        <v>9.6</v>
      </c>
      <c r="C1549" s="8">
        <v>10.1</v>
      </c>
    </row>
    <row r="1550" spans="1:3">
      <c r="A1550" s="1">
        <v>40974</v>
      </c>
      <c r="B1550">
        <v>9.8000000000000007</v>
      </c>
      <c r="C1550" s="8">
        <v>10.3</v>
      </c>
    </row>
    <row r="1551" spans="1:3">
      <c r="A1551" s="1">
        <v>40973</v>
      </c>
      <c r="B1551">
        <v>9.75</v>
      </c>
      <c r="C1551" s="8">
        <v>10.25</v>
      </c>
    </row>
    <row r="1552" spans="1:3">
      <c r="A1552" s="1">
        <v>40972</v>
      </c>
      <c r="B1552" t="s">
        <v>27</v>
      </c>
      <c r="C1552" t="s">
        <v>27</v>
      </c>
    </row>
    <row r="1553" spans="1:3">
      <c r="A1553" s="1">
        <v>40971</v>
      </c>
      <c r="B1553" t="s">
        <v>27</v>
      </c>
      <c r="C1553" t="s">
        <v>27</v>
      </c>
    </row>
    <row r="1554" spans="1:3">
      <c r="A1554" s="1">
        <v>40970</v>
      </c>
      <c r="B1554">
        <v>9.1999999999999993</v>
      </c>
      <c r="C1554" s="8">
        <v>10.199999999999999</v>
      </c>
    </row>
    <row r="1555" spans="1:3">
      <c r="A1555" s="1">
        <v>40969</v>
      </c>
      <c r="B1555">
        <v>9.5500000000000007</v>
      </c>
      <c r="C1555" s="8">
        <v>10.050000000000001</v>
      </c>
    </row>
    <row r="1556" spans="1:3">
      <c r="A1556" s="1">
        <v>40968</v>
      </c>
      <c r="B1556">
        <v>9.3000000000000007</v>
      </c>
      <c r="C1556" s="8">
        <v>9.8000000000000007</v>
      </c>
    </row>
    <row r="1557" spans="1:3">
      <c r="A1557" s="1">
        <v>40967</v>
      </c>
      <c r="B1557">
        <v>9.25</v>
      </c>
      <c r="C1557" s="8">
        <v>9.75</v>
      </c>
    </row>
    <row r="1558" spans="1:3">
      <c r="A1558" s="1">
        <v>40966</v>
      </c>
      <c r="B1558">
        <v>9</v>
      </c>
      <c r="C1558" s="8">
        <v>9.5</v>
      </c>
    </row>
    <row r="1559" spans="1:3">
      <c r="A1559" s="1">
        <v>40965</v>
      </c>
      <c r="B1559" t="s">
        <v>27</v>
      </c>
      <c r="C1559" t="s">
        <v>27</v>
      </c>
    </row>
    <row r="1560" spans="1:3">
      <c r="A1560" s="1">
        <v>40964</v>
      </c>
      <c r="B1560" t="s">
        <v>27</v>
      </c>
      <c r="C1560" t="s">
        <v>27</v>
      </c>
    </row>
    <row r="1561" spans="1:3">
      <c r="A1561" s="1">
        <v>40963</v>
      </c>
      <c r="B1561">
        <v>9.35</v>
      </c>
      <c r="C1561" s="8">
        <v>9.85</v>
      </c>
    </row>
    <row r="1562" spans="1:3">
      <c r="A1562" s="1">
        <v>40962</v>
      </c>
      <c r="B1562">
        <v>9.4499999999999993</v>
      </c>
      <c r="C1562" s="8">
        <v>9.9499999999999993</v>
      </c>
    </row>
    <row r="1563" spans="1:3">
      <c r="A1563" s="1">
        <v>40961</v>
      </c>
      <c r="B1563">
        <v>9.25</v>
      </c>
      <c r="C1563" s="8">
        <v>9.75</v>
      </c>
    </row>
    <row r="1564" spans="1:3">
      <c r="A1564" s="1">
        <v>40960</v>
      </c>
      <c r="B1564">
        <v>9.3000000000000007</v>
      </c>
      <c r="C1564" s="8">
        <v>9.8000000000000007</v>
      </c>
    </row>
    <row r="1565" spans="1:3">
      <c r="A1565" s="1">
        <v>40959</v>
      </c>
      <c r="B1565">
        <v>9.16</v>
      </c>
      <c r="C1565" s="8">
        <v>9.66</v>
      </c>
    </row>
    <row r="1566" spans="1:3">
      <c r="A1566" s="1">
        <v>40958</v>
      </c>
      <c r="B1566" t="s">
        <v>27</v>
      </c>
      <c r="C1566" t="s">
        <v>27</v>
      </c>
    </row>
    <row r="1567" spans="1:3">
      <c r="A1567" s="1">
        <v>40957</v>
      </c>
      <c r="B1567" t="s">
        <v>27</v>
      </c>
      <c r="C1567" t="s">
        <v>27</v>
      </c>
    </row>
    <row r="1568" spans="1:3">
      <c r="A1568" s="1">
        <v>40956</v>
      </c>
      <c r="B1568">
        <v>9</v>
      </c>
      <c r="C1568" s="8">
        <v>9.5</v>
      </c>
    </row>
    <row r="1569" spans="1:3">
      <c r="A1569" s="1">
        <v>40955</v>
      </c>
      <c r="B1569">
        <v>9.1</v>
      </c>
      <c r="C1569" s="8">
        <v>9.6</v>
      </c>
    </row>
    <row r="1570" spans="1:3">
      <c r="A1570" s="1">
        <v>40954</v>
      </c>
      <c r="B1570">
        <v>9.3000000000000007</v>
      </c>
      <c r="C1570" s="8">
        <v>9.6999999999999993</v>
      </c>
    </row>
    <row r="1571" spans="1:3">
      <c r="A1571" s="1">
        <v>40953</v>
      </c>
      <c r="B1571">
        <v>9.1</v>
      </c>
      <c r="C1571" s="8">
        <v>9.6</v>
      </c>
    </row>
    <row r="1572" spans="1:3">
      <c r="A1572" s="1">
        <v>40952</v>
      </c>
      <c r="B1572">
        <v>9.25</v>
      </c>
      <c r="C1572" s="8">
        <v>9.75</v>
      </c>
    </row>
    <row r="1573" spans="1:3">
      <c r="A1573" s="1">
        <v>40951</v>
      </c>
      <c r="B1573" t="s">
        <v>27</v>
      </c>
      <c r="C1573" t="s">
        <v>27</v>
      </c>
    </row>
    <row r="1574" spans="1:3">
      <c r="A1574" s="1">
        <v>40950</v>
      </c>
      <c r="B1574" t="s">
        <v>27</v>
      </c>
      <c r="C1574" t="s">
        <v>27</v>
      </c>
    </row>
    <row r="1575" spans="1:3">
      <c r="A1575" s="1">
        <v>40949</v>
      </c>
      <c r="B1575">
        <v>9.1999999999999993</v>
      </c>
      <c r="C1575" s="8">
        <v>9.6999999999999993</v>
      </c>
    </row>
    <row r="1576" spans="1:3">
      <c r="A1576" s="1">
        <v>40948</v>
      </c>
      <c r="B1576">
        <v>9.4</v>
      </c>
      <c r="C1576" s="8">
        <v>9.6999999999999993</v>
      </c>
    </row>
    <row r="1577" spans="1:3">
      <c r="A1577" s="1">
        <v>40947</v>
      </c>
      <c r="B1577">
        <v>9.1999999999999993</v>
      </c>
      <c r="C1577" s="8">
        <v>9.8000000000000007</v>
      </c>
    </row>
    <row r="1578" spans="1:3">
      <c r="A1578" s="1">
        <v>40946</v>
      </c>
      <c r="B1578">
        <v>9.25</v>
      </c>
      <c r="C1578" s="8">
        <v>10.25</v>
      </c>
    </row>
    <row r="1579" spans="1:3">
      <c r="A1579" s="1">
        <v>40945</v>
      </c>
      <c r="B1579">
        <v>9.1</v>
      </c>
      <c r="C1579" s="8">
        <v>9.6</v>
      </c>
    </row>
    <row r="1580" spans="1:3">
      <c r="A1580" s="1">
        <v>40944</v>
      </c>
      <c r="B1580" t="s">
        <v>27</v>
      </c>
      <c r="C1580" t="s">
        <v>27</v>
      </c>
    </row>
    <row r="1581" spans="1:3">
      <c r="A1581" s="1">
        <v>40943</v>
      </c>
      <c r="B1581" t="s">
        <v>27</v>
      </c>
      <c r="C1581" t="s">
        <v>27</v>
      </c>
    </row>
    <row r="1582" spans="1:3">
      <c r="A1582" s="1">
        <v>40942</v>
      </c>
      <c r="B1582">
        <v>9.5</v>
      </c>
      <c r="C1582" s="8">
        <v>10</v>
      </c>
    </row>
    <row r="1583" spans="1:3">
      <c r="A1583" s="1">
        <v>40941</v>
      </c>
      <c r="B1583">
        <v>8.9</v>
      </c>
      <c r="C1583" s="8">
        <v>9.1999999999999993</v>
      </c>
    </row>
    <row r="1584" spans="1:3">
      <c r="A1584" s="1">
        <v>40940</v>
      </c>
      <c r="B1584">
        <v>8.4499999999999993</v>
      </c>
      <c r="C1584" s="8">
        <v>8.9499999999999993</v>
      </c>
    </row>
    <row r="1585" spans="1:3">
      <c r="A1585" s="1">
        <v>40939</v>
      </c>
      <c r="B1585">
        <v>8.3000000000000007</v>
      </c>
      <c r="C1585" s="8">
        <v>8.8000000000000007</v>
      </c>
    </row>
    <row r="1586" spans="1:3">
      <c r="A1586" s="1">
        <v>40938</v>
      </c>
      <c r="B1586">
        <v>8</v>
      </c>
      <c r="C1586" s="8">
        <v>8.5</v>
      </c>
    </row>
    <row r="1587" spans="1:3">
      <c r="A1587" s="1">
        <v>40937</v>
      </c>
      <c r="B1587" t="s">
        <v>27</v>
      </c>
      <c r="C1587" t="s">
        <v>27</v>
      </c>
    </row>
    <row r="1588" spans="1:3">
      <c r="A1588" s="1">
        <v>40936</v>
      </c>
      <c r="B1588" t="s">
        <v>27</v>
      </c>
      <c r="C1588" t="s">
        <v>27</v>
      </c>
    </row>
    <row r="1589" spans="1:3">
      <c r="A1589" s="1">
        <v>40935</v>
      </c>
      <c r="B1589">
        <v>8.3000000000000007</v>
      </c>
      <c r="C1589" s="8">
        <v>8.8000000000000007</v>
      </c>
    </row>
    <row r="1590" spans="1:3">
      <c r="A1590" s="1">
        <v>40934</v>
      </c>
      <c r="B1590">
        <v>8.1</v>
      </c>
      <c r="C1590" s="8">
        <v>8.6</v>
      </c>
    </row>
    <row r="1591" spans="1:3">
      <c r="A1591" s="1">
        <v>40933</v>
      </c>
      <c r="B1591">
        <v>8.0500000000000007</v>
      </c>
      <c r="C1591" s="8">
        <v>8.69</v>
      </c>
    </row>
    <row r="1592" spans="1:3">
      <c r="A1592" s="1">
        <v>40932</v>
      </c>
      <c r="B1592">
        <v>8.25</v>
      </c>
      <c r="C1592" s="8">
        <v>8.75</v>
      </c>
    </row>
    <row r="1593" spans="1:3">
      <c r="A1593" s="1">
        <v>40931</v>
      </c>
      <c r="B1593">
        <v>8.1</v>
      </c>
      <c r="C1593" s="8">
        <v>8.6</v>
      </c>
    </row>
    <row r="1594" spans="1:3">
      <c r="A1594" s="1">
        <v>40930</v>
      </c>
      <c r="B1594" t="s">
        <v>27</v>
      </c>
      <c r="C1594" t="s">
        <v>27</v>
      </c>
    </row>
    <row r="1595" spans="1:3">
      <c r="A1595" s="1">
        <v>40929</v>
      </c>
      <c r="B1595" t="s">
        <v>27</v>
      </c>
      <c r="C1595" t="s">
        <v>27</v>
      </c>
    </row>
    <row r="1596" spans="1:3">
      <c r="A1596" s="1">
        <v>40928</v>
      </c>
      <c r="B1596">
        <v>8.5</v>
      </c>
      <c r="C1596" s="8">
        <v>8.9</v>
      </c>
    </row>
    <row r="1597" spans="1:3">
      <c r="A1597" s="1">
        <v>40927</v>
      </c>
      <c r="B1597">
        <v>8.4</v>
      </c>
      <c r="C1597" s="8">
        <v>8.9</v>
      </c>
    </row>
    <row r="1598" spans="1:3">
      <c r="A1598" s="1">
        <v>40926</v>
      </c>
      <c r="B1598">
        <v>8.25</v>
      </c>
      <c r="C1598" s="8">
        <v>8.75</v>
      </c>
    </row>
    <row r="1599" spans="1:3">
      <c r="A1599" s="1">
        <v>40925</v>
      </c>
      <c r="B1599">
        <v>8.5</v>
      </c>
      <c r="C1599" s="8">
        <v>9</v>
      </c>
    </row>
    <row r="1600" spans="1:3">
      <c r="A1600" s="1">
        <v>40924</v>
      </c>
      <c r="B1600">
        <v>8.5</v>
      </c>
      <c r="C1600" s="8">
        <v>9</v>
      </c>
    </row>
    <row r="1601" spans="1:3">
      <c r="A1601" s="1">
        <v>40923</v>
      </c>
      <c r="B1601" t="s">
        <v>27</v>
      </c>
      <c r="C1601" t="s">
        <v>27</v>
      </c>
    </row>
    <row r="1602" spans="1:3">
      <c r="A1602" s="1">
        <v>40922</v>
      </c>
      <c r="B1602" t="s">
        <v>27</v>
      </c>
      <c r="C1602" t="s">
        <v>27</v>
      </c>
    </row>
    <row r="1603" spans="1:3">
      <c r="A1603" s="1">
        <v>40921</v>
      </c>
      <c r="B1603">
        <v>8.6999999999999993</v>
      </c>
      <c r="C1603" s="8">
        <v>9.1999999999999993</v>
      </c>
    </row>
    <row r="1604" spans="1:3">
      <c r="A1604" s="1">
        <v>40920</v>
      </c>
      <c r="B1604">
        <v>9.5500000000000007</v>
      </c>
      <c r="C1604" s="8">
        <v>10.050000000000001</v>
      </c>
    </row>
    <row r="1605" spans="1:3">
      <c r="A1605" s="1">
        <v>40919</v>
      </c>
      <c r="B1605">
        <v>9.5</v>
      </c>
      <c r="C1605" s="8">
        <v>10</v>
      </c>
    </row>
    <row r="1606" spans="1:3">
      <c r="A1606" s="1">
        <v>40918</v>
      </c>
      <c r="B1606">
        <v>9.75</v>
      </c>
      <c r="C1606" s="8">
        <v>10.25</v>
      </c>
    </row>
    <row r="1607" spans="1:3">
      <c r="A1607" s="1">
        <v>40917</v>
      </c>
      <c r="B1607">
        <v>9.9499999999999993</v>
      </c>
      <c r="C1607" s="8">
        <v>10.45</v>
      </c>
    </row>
    <row r="1608" spans="1:3">
      <c r="A1608" s="1">
        <v>40916</v>
      </c>
      <c r="B1608" t="s">
        <v>27</v>
      </c>
      <c r="C1608" t="s">
        <v>27</v>
      </c>
    </row>
    <row r="1609" spans="1:3">
      <c r="A1609" s="1">
        <v>40915</v>
      </c>
      <c r="B1609" t="s">
        <v>27</v>
      </c>
      <c r="C1609" t="s">
        <v>27</v>
      </c>
    </row>
    <row r="1610" spans="1:3">
      <c r="A1610" s="1">
        <v>40914</v>
      </c>
      <c r="B1610">
        <v>10</v>
      </c>
      <c r="C1610" s="8">
        <v>10.5</v>
      </c>
    </row>
    <row r="1611" spans="1:3">
      <c r="A1611" s="1">
        <v>40913</v>
      </c>
      <c r="B1611">
        <v>9.25</v>
      </c>
      <c r="C1611" s="8">
        <v>10.25</v>
      </c>
    </row>
    <row r="1612" spans="1:3">
      <c r="A1612" s="1">
        <v>40912</v>
      </c>
      <c r="B1612">
        <v>9.3000000000000007</v>
      </c>
      <c r="C1612" s="8">
        <v>9.8000000000000007</v>
      </c>
    </row>
    <row r="1613" spans="1:3">
      <c r="A1613" s="1">
        <v>40911</v>
      </c>
      <c r="B1613">
        <v>9.25</v>
      </c>
      <c r="C1613" s="8">
        <v>9.75</v>
      </c>
    </row>
    <row r="1614" spans="1:3">
      <c r="A1614" s="1">
        <v>40910</v>
      </c>
      <c r="B1614">
        <v>9.5</v>
      </c>
      <c r="C1614" s="8">
        <v>9.6999999999999993</v>
      </c>
    </row>
    <row r="1615" spans="1:3">
      <c r="A1615" s="1">
        <v>40909</v>
      </c>
      <c r="B1615" t="s">
        <v>27</v>
      </c>
      <c r="C1615" t="s">
        <v>27</v>
      </c>
    </row>
    <row r="1616" spans="1:3">
      <c r="A1616" s="1">
        <v>40908</v>
      </c>
      <c r="B1616" t="s">
        <v>27</v>
      </c>
      <c r="C1616" t="s">
        <v>27</v>
      </c>
    </row>
    <row r="1617" spans="1:3">
      <c r="A1617" s="1">
        <v>40907</v>
      </c>
      <c r="B1617">
        <v>9.24</v>
      </c>
      <c r="C1617" s="8">
        <v>9.74</v>
      </c>
    </row>
    <row r="1618" spans="1:3">
      <c r="A1618" s="1">
        <v>40906</v>
      </c>
      <c r="B1618">
        <v>9.1999999999999993</v>
      </c>
      <c r="C1618" s="8">
        <v>9.6999999999999993</v>
      </c>
    </row>
    <row r="1619" spans="1:3">
      <c r="A1619" s="1">
        <v>40905</v>
      </c>
      <c r="B1619">
        <v>9.5</v>
      </c>
      <c r="C1619" s="8">
        <v>10</v>
      </c>
    </row>
    <row r="1620" spans="1:3">
      <c r="A1620" s="1">
        <v>40904</v>
      </c>
      <c r="B1620">
        <v>9.65</v>
      </c>
      <c r="C1620" s="8">
        <v>10.15</v>
      </c>
    </row>
    <row r="1621" spans="1:3">
      <c r="A1621" s="1">
        <v>40903</v>
      </c>
      <c r="B1621">
        <v>9.9</v>
      </c>
      <c r="C1621" s="8">
        <v>10.1</v>
      </c>
    </row>
    <row r="1622" spans="1:3">
      <c r="A1622" s="1">
        <v>40902</v>
      </c>
      <c r="B1622" t="s">
        <v>27</v>
      </c>
      <c r="C1622" t="s">
        <v>27</v>
      </c>
    </row>
    <row r="1623" spans="1:3">
      <c r="A1623" s="1">
        <v>40901</v>
      </c>
      <c r="B1623" t="s">
        <v>27</v>
      </c>
      <c r="C1623" t="s">
        <v>27</v>
      </c>
    </row>
    <row r="1624" spans="1:3">
      <c r="A1624" s="1">
        <v>40900</v>
      </c>
      <c r="B1624">
        <v>9.65</v>
      </c>
      <c r="C1624" s="8">
        <v>10.65</v>
      </c>
    </row>
    <row r="1625" spans="1:3">
      <c r="A1625" s="1">
        <v>40899</v>
      </c>
      <c r="B1625">
        <v>9.75</v>
      </c>
      <c r="C1625" s="8">
        <v>10.25</v>
      </c>
    </row>
    <row r="1626" spans="1:3">
      <c r="A1626" s="1">
        <v>40898</v>
      </c>
      <c r="B1626">
        <v>9.41</v>
      </c>
      <c r="C1626" s="8">
        <v>10.41</v>
      </c>
    </row>
    <row r="1627" spans="1:3">
      <c r="A1627" s="1">
        <v>40897</v>
      </c>
      <c r="B1627">
        <v>9.3000000000000007</v>
      </c>
      <c r="C1627" s="8">
        <v>10.3</v>
      </c>
    </row>
    <row r="1628" spans="1:3">
      <c r="A1628" s="1">
        <v>40896</v>
      </c>
      <c r="B1628">
        <v>9.15</v>
      </c>
      <c r="C1628" s="8">
        <v>10.15</v>
      </c>
    </row>
    <row r="1629" spans="1:3">
      <c r="A1629" s="1">
        <v>40895</v>
      </c>
      <c r="B1629" t="s">
        <v>27</v>
      </c>
      <c r="C1629" t="s">
        <v>27</v>
      </c>
    </row>
    <row r="1630" spans="1:3">
      <c r="A1630" s="1">
        <v>40894</v>
      </c>
      <c r="B1630" t="s">
        <v>27</v>
      </c>
      <c r="C1630" t="s">
        <v>27</v>
      </c>
    </row>
    <row r="1631" spans="1:3">
      <c r="A1631" s="1">
        <v>40893</v>
      </c>
      <c r="B1631">
        <v>9.1999999999999993</v>
      </c>
      <c r="C1631" s="8">
        <v>10.199999999999999</v>
      </c>
    </row>
    <row r="1632" spans="1:3">
      <c r="A1632" s="1">
        <v>40892</v>
      </c>
      <c r="B1632">
        <v>8.9</v>
      </c>
      <c r="C1632" s="8">
        <v>9.9</v>
      </c>
    </row>
    <row r="1633" spans="1:3">
      <c r="A1633" s="1">
        <v>40891</v>
      </c>
      <c r="B1633">
        <v>8.81</v>
      </c>
      <c r="C1633" s="8">
        <v>9.81</v>
      </c>
    </row>
    <row r="1634" spans="1:3">
      <c r="A1634" s="1">
        <v>40890</v>
      </c>
      <c r="B1634">
        <v>8.8000000000000007</v>
      </c>
      <c r="C1634" s="8">
        <v>9.8000000000000007</v>
      </c>
    </row>
    <row r="1635" spans="1:3">
      <c r="A1635" s="1">
        <v>40889</v>
      </c>
      <c r="B1635">
        <v>9.0500000000000007</v>
      </c>
      <c r="C1635" s="8">
        <v>9.5500000000000007</v>
      </c>
    </row>
    <row r="1636" spans="1:3">
      <c r="A1636" s="1">
        <v>40888</v>
      </c>
      <c r="B1636" t="s">
        <v>27</v>
      </c>
      <c r="C1636" t="s">
        <v>27</v>
      </c>
    </row>
    <row r="1637" spans="1:3">
      <c r="A1637" s="1">
        <v>40887</v>
      </c>
      <c r="B1637" t="s">
        <v>27</v>
      </c>
      <c r="C1637" t="s">
        <v>27</v>
      </c>
    </row>
    <row r="1638" spans="1:3">
      <c r="A1638" s="1">
        <v>40886</v>
      </c>
      <c r="B1638">
        <v>9</v>
      </c>
      <c r="C1638" s="8">
        <v>9.6</v>
      </c>
    </row>
    <row r="1639" spans="1:3">
      <c r="A1639" s="1">
        <v>40885</v>
      </c>
      <c r="B1639">
        <v>8.75</v>
      </c>
      <c r="C1639" s="8">
        <v>9.25</v>
      </c>
    </row>
    <row r="1640" spans="1:3">
      <c r="A1640" s="1">
        <v>40884</v>
      </c>
      <c r="B1640">
        <v>8.9</v>
      </c>
      <c r="C1640" s="8">
        <v>9.4</v>
      </c>
    </row>
    <row r="1641" spans="1:3">
      <c r="A1641" s="1">
        <v>40883</v>
      </c>
      <c r="B1641">
        <v>8.6</v>
      </c>
      <c r="C1641" s="8">
        <v>9.1</v>
      </c>
    </row>
    <row r="1642" spans="1:3">
      <c r="A1642" s="1">
        <v>40882</v>
      </c>
      <c r="B1642">
        <v>8.75</v>
      </c>
      <c r="C1642" s="8">
        <v>9.25</v>
      </c>
    </row>
    <row r="1643" spans="1:3">
      <c r="A1643" s="1">
        <v>40881</v>
      </c>
      <c r="B1643" t="s">
        <v>27</v>
      </c>
      <c r="C1643" t="s">
        <v>27</v>
      </c>
    </row>
    <row r="1644" spans="1:3">
      <c r="A1644" s="1">
        <v>40880</v>
      </c>
      <c r="B1644" t="s">
        <v>27</v>
      </c>
      <c r="C1644" t="s">
        <v>27</v>
      </c>
    </row>
    <row r="1645" spans="1:3">
      <c r="A1645" s="1">
        <v>40879</v>
      </c>
      <c r="B1645">
        <v>8.9</v>
      </c>
      <c r="C1645" s="8">
        <v>9.3000000000000007</v>
      </c>
    </row>
    <row r="1646" spans="1:3">
      <c r="A1646" s="1">
        <v>40878</v>
      </c>
      <c r="B1646">
        <v>8.5</v>
      </c>
      <c r="C1646" s="8">
        <v>8.9</v>
      </c>
    </row>
    <row r="1647" spans="1:3">
      <c r="A1647" s="1">
        <v>40877</v>
      </c>
      <c r="B1647">
        <v>8.25</v>
      </c>
      <c r="C1647" s="8">
        <v>8.75</v>
      </c>
    </row>
    <row r="1648" spans="1:3">
      <c r="A1648" s="1">
        <v>40876</v>
      </c>
      <c r="B1648">
        <v>7.9</v>
      </c>
      <c r="C1648" s="8">
        <v>8.9</v>
      </c>
    </row>
    <row r="1649" spans="1:3">
      <c r="A1649" s="1">
        <v>40875</v>
      </c>
      <c r="B1649">
        <v>7.9</v>
      </c>
      <c r="C1649" s="8">
        <v>8.9</v>
      </c>
    </row>
    <row r="1650" spans="1:3">
      <c r="A1650" s="1">
        <v>40874</v>
      </c>
      <c r="B1650" t="s">
        <v>27</v>
      </c>
      <c r="C1650" t="s">
        <v>27</v>
      </c>
    </row>
    <row r="1651" spans="1:3">
      <c r="A1651" s="1">
        <v>40873</v>
      </c>
      <c r="B1651" t="s">
        <v>27</v>
      </c>
      <c r="C1651" t="s">
        <v>27</v>
      </c>
    </row>
    <row r="1652" spans="1:3">
      <c r="A1652" s="1">
        <v>40872</v>
      </c>
      <c r="B1652">
        <v>7.25</v>
      </c>
      <c r="C1652" s="8">
        <v>8.25</v>
      </c>
    </row>
    <row r="1653" spans="1:3">
      <c r="A1653" s="1">
        <v>40871</v>
      </c>
      <c r="B1653">
        <v>7.65</v>
      </c>
      <c r="C1653" s="8">
        <v>7.85</v>
      </c>
    </row>
    <row r="1654" spans="1:3">
      <c r="A1654" s="1">
        <v>40870</v>
      </c>
      <c r="B1654">
        <v>8.5</v>
      </c>
      <c r="C1654" s="8">
        <v>9</v>
      </c>
    </row>
    <row r="1655" spans="1:3">
      <c r="A1655" s="1">
        <v>40869</v>
      </c>
      <c r="B1655">
        <v>8.75</v>
      </c>
      <c r="C1655" s="8">
        <v>9.1</v>
      </c>
    </row>
    <row r="1656" spans="1:3">
      <c r="A1656" s="1">
        <v>40868</v>
      </c>
      <c r="B1656">
        <v>8.6</v>
      </c>
      <c r="C1656" s="8">
        <v>9.6</v>
      </c>
    </row>
    <row r="1657" spans="1:3">
      <c r="A1657" s="1">
        <v>40867</v>
      </c>
      <c r="B1657" t="s">
        <v>27</v>
      </c>
      <c r="C1657" t="s">
        <v>27</v>
      </c>
    </row>
    <row r="1658" spans="1:3">
      <c r="A1658" s="1">
        <v>40866</v>
      </c>
      <c r="B1658" t="s">
        <v>27</v>
      </c>
      <c r="C1658" t="s">
        <v>27</v>
      </c>
    </row>
    <row r="1659" spans="1:3">
      <c r="A1659" s="1">
        <v>40865</v>
      </c>
      <c r="B1659">
        <v>9.1</v>
      </c>
      <c r="C1659" s="8">
        <v>9.6</v>
      </c>
    </row>
    <row r="1660" spans="1:3">
      <c r="A1660" s="1">
        <v>40864</v>
      </c>
      <c r="B1660">
        <v>9.25</v>
      </c>
      <c r="C1660" s="8">
        <v>10.1</v>
      </c>
    </row>
    <row r="1661" spans="1:3">
      <c r="A1661" s="1">
        <v>40863</v>
      </c>
      <c r="B1661">
        <v>9.3000000000000007</v>
      </c>
      <c r="C1661" s="8">
        <v>10.3</v>
      </c>
    </row>
    <row r="1662" spans="1:3">
      <c r="A1662" s="1">
        <v>40862</v>
      </c>
      <c r="B1662">
        <v>9.4</v>
      </c>
      <c r="C1662" s="8">
        <v>9.9</v>
      </c>
    </row>
    <row r="1663" spans="1:3">
      <c r="A1663" s="1">
        <v>40861</v>
      </c>
      <c r="B1663">
        <v>9.4</v>
      </c>
      <c r="C1663" s="8">
        <v>10.4</v>
      </c>
    </row>
    <row r="1664" spans="1:3">
      <c r="A1664" s="1">
        <v>40860</v>
      </c>
      <c r="B1664" t="s">
        <v>27</v>
      </c>
      <c r="C1664" t="s">
        <v>27</v>
      </c>
    </row>
    <row r="1665" spans="1:3">
      <c r="A1665" s="1">
        <v>40859</v>
      </c>
      <c r="B1665" t="s">
        <v>27</v>
      </c>
      <c r="C1665" t="s">
        <v>27</v>
      </c>
    </row>
    <row r="1666" spans="1:3">
      <c r="A1666" s="1">
        <v>40858</v>
      </c>
      <c r="B1666">
        <v>9.75</v>
      </c>
      <c r="C1666" s="8">
        <v>9.9499999999999993</v>
      </c>
    </row>
    <row r="1667" spans="1:3">
      <c r="A1667" s="1">
        <v>40857</v>
      </c>
      <c r="B1667">
        <v>9.1</v>
      </c>
      <c r="C1667" s="8">
        <v>10.1</v>
      </c>
    </row>
    <row r="1668" spans="1:3">
      <c r="A1668" s="1">
        <v>40856</v>
      </c>
      <c r="B1668">
        <v>9.3000000000000007</v>
      </c>
      <c r="C1668" s="8">
        <v>10.1</v>
      </c>
    </row>
    <row r="1669" spans="1:3">
      <c r="A1669" s="1">
        <v>40855</v>
      </c>
      <c r="B1669">
        <v>9.1</v>
      </c>
      <c r="C1669" s="8">
        <v>9.8000000000000007</v>
      </c>
    </row>
    <row r="1670" spans="1:3">
      <c r="A1670" s="1">
        <v>40854</v>
      </c>
      <c r="B1670">
        <v>9.1</v>
      </c>
      <c r="C1670" s="8">
        <v>10.1</v>
      </c>
    </row>
    <row r="1671" spans="1:3">
      <c r="A1671" s="1">
        <v>40853</v>
      </c>
      <c r="B1671" t="s">
        <v>27</v>
      </c>
      <c r="C1671" t="s">
        <v>27</v>
      </c>
    </row>
    <row r="1672" spans="1:3">
      <c r="A1672" s="1">
        <v>40852</v>
      </c>
      <c r="B1672" t="s">
        <v>27</v>
      </c>
      <c r="C1672" t="s">
        <v>27</v>
      </c>
    </row>
    <row r="1673" spans="1:3">
      <c r="A1673" s="1">
        <v>40851</v>
      </c>
      <c r="B1673">
        <v>9.1</v>
      </c>
      <c r="C1673" s="8">
        <v>10.1</v>
      </c>
    </row>
    <row r="1674" spans="1:3">
      <c r="A1674" s="1">
        <v>40850</v>
      </c>
      <c r="B1674">
        <v>9.1999999999999993</v>
      </c>
      <c r="C1674" s="8">
        <v>10.199999999999999</v>
      </c>
    </row>
    <row r="1675" spans="1:3">
      <c r="A1675" s="1">
        <v>40849</v>
      </c>
      <c r="B1675">
        <v>9.4</v>
      </c>
      <c r="C1675" s="8">
        <v>10.4</v>
      </c>
    </row>
    <row r="1676" spans="1:3">
      <c r="A1676" s="1">
        <v>40848</v>
      </c>
      <c r="B1676">
        <v>9.85</v>
      </c>
      <c r="C1676" s="8">
        <v>10.85</v>
      </c>
    </row>
    <row r="1677" spans="1:3">
      <c r="A1677" s="1">
        <v>40847</v>
      </c>
      <c r="B1677">
        <v>9.85</v>
      </c>
      <c r="C1677" s="8">
        <v>10.85</v>
      </c>
    </row>
    <row r="1678" spans="1:3">
      <c r="A1678" s="1">
        <v>40846</v>
      </c>
      <c r="B1678" t="s">
        <v>27</v>
      </c>
      <c r="C1678" t="s">
        <v>27</v>
      </c>
    </row>
    <row r="1679" spans="1:3">
      <c r="A1679" s="1">
        <v>40845</v>
      </c>
      <c r="B1679" t="s">
        <v>27</v>
      </c>
      <c r="C1679" t="s">
        <v>27</v>
      </c>
    </row>
    <row r="1680" spans="1:3">
      <c r="A1680" s="1">
        <v>40844</v>
      </c>
      <c r="B1680">
        <v>9.85</v>
      </c>
      <c r="C1680" s="8">
        <v>10.85</v>
      </c>
    </row>
    <row r="1681" spans="1:3">
      <c r="A1681" s="1">
        <v>40843</v>
      </c>
      <c r="B1681">
        <v>10.4</v>
      </c>
      <c r="C1681" s="8">
        <v>11.4</v>
      </c>
    </row>
    <row r="1682" spans="1:3">
      <c r="A1682" s="1">
        <v>40842</v>
      </c>
      <c r="B1682">
        <v>10.050000000000001</v>
      </c>
      <c r="C1682" s="8">
        <v>11.05</v>
      </c>
    </row>
    <row r="1683" spans="1:3">
      <c r="A1683" s="1">
        <v>40841</v>
      </c>
      <c r="B1683">
        <v>10.199999999999999</v>
      </c>
      <c r="C1683" s="8">
        <v>10.85</v>
      </c>
    </row>
    <row r="1684" spans="1:3">
      <c r="A1684" s="1">
        <v>40840</v>
      </c>
      <c r="B1684">
        <v>10.5</v>
      </c>
      <c r="C1684" s="8">
        <v>11</v>
      </c>
    </row>
    <row r="1685" spans="1:3">
      <c r="A1685" s="1">
        <v>40839</v>
      </c>
      <c r="B1685" t="s">
        <v>27</v>
      </c>
      <c r="C1685" t="s">
        <v>27</v>
      </c>
    </row>
    <row r="1686" spans="1:3">
      <c r="A1686" s="1">
        <v>40838</v>
      </c>
      <c r="B1686" t="s">
        <v>27</v>
      </c>
      <c r="C1686" t="s">
        <v>27</v>
      </c>
    </row>
    <row r="1687" spans="1:3">
      <c r="A1687" s="1">
        <v>40837</v>
      </c>
      <c r="B1687">
        <v>10.35</v>
      </c>
      <c r="C1687" s="8">
        <v>11.35</v>
      </c>
    </row>
    <row r="1688" spans="1:3">
      <c r="A1688" s="1">
        <v>40836</v>
      </c>
      <c r="B1688">
        <v>10.8</v>
      </c>
      <c r="C1688" s="8">
        <v>11.3</v>
      </c>
    </row>
    <row r="1689" spans="1:3">
      <c r="A1689" s="1">
        <v>40835</v>
      </c>
      <c r="B1689">
        <v>10.9</v>
      </c>
      <c r="C1689" s="8">
        <v>11.4</v>
      </c>
    </row>
    <row r="1690" spans="1:3">
      <c r="A1690" s="1">
        <v>40834</v>
      </c>
      <c r="B1690">
        <v>10.5</v>
      </c>
      <c r="C1690" s="8">
        <v>11</v>
      </c>
    </row>
    <row r="1691" spans="1:3">
      <c r="A1691" s="1">
        <v>40833</v>
      </c>
      <c r="B1691">
        <v>9.6999999999999993</v>
      </c>
      <c r="C1691" s="8">
        <v>10.7</v>
      </c>
    </row>
    <row r="1692" spans="1:3">
      <c r="A1692" s="1">
        <v>40832</v>
      </c>
      <c r="B1692" t="s">
        <v>27</v>
      </c>
      <c r="C1692" t="s">
        <v>27</v>
      </c>
    </row>
    <row r="1693" spans="1:3">
      <c r="A1693" s="1">
        <v>40831</v>
      </c>
      <c r="B1693" t="s">
        <v>27</v>
      </c>
      <c r="C1693" t="s">
        <v>27</v>
      </c>
    </row>
    <row r="1694" spans="1:3">
      <c r="A1694" s="1">
        <v>40830</v>
      </c>
      <c r="B1694">
        <v>10</v>
      </c>
      <c r="C1694" s="8">
        <v>10.5</v>
      </c>
    </row>
    <row r="1695" spans="1:3">
      <c r="A1695" s="1">
        <v>40829</v>
      </c>
      <c r="B1695">
        <v>10.199999999999999</v>
      </c>
      <c r="C1695" s="8">
        <v>10.7</v>
      </c>
    </row>
    <row r="1696" spans="1:3">
      <c r="A1696" s="1">
        <v>40828</v>
      </c>
      <c r="B1696">
        <v>10.11</v>
      </c>
      <c r="C1696" s="8">
        <v>11.11</v>
      </c>
    </row>
    <row r="1697" spans="1:3">
      <c r="A1697" s="1">
        <v>40827</v>
      </c>
      <c r="B1697">
        <v>9.5</v>
      </c>
      <c r="C1697" s="8">
        <v>10.5</v>
      </c>
    </row>
    <row r="1698" spans="1:3">
      <c r="A1698" s="1">
        <v>40826</v>
      </c>
      <c r="B1698">
        <v>9.6</v>
      </c>
      <c r="C1698" s="8">
        <v>10.1</v>
      </c>
    </row>
    <row r="1699" spans="1:3">
      <c r="A1699" s="1">
        <v>40825</v>
      </c>
      <c r="B1699" t="s">
        <v>27</v>
      </c>
      <c r="C1699" t="s">
        <v>27</v>
      </c>
    </row>
    <row r="1700" spans="1:3">
      <c r="A1700" s="1">
        <v>40824</v>
      </c>
      <c r="B1700" t="s">
        <v>27</v>
      </c>
      <c r="C1700" t="s">
        <v>27</v>
      </c>
    </row>
    <row r="1701" spans="1:3">
      <c r="A1701" s="1">
        <v>40823</v>
      </c>
      <c r="B1701">
        <v>9.6</v>
      </c>
      <c r="C1701" s="8">
        <v>10.6</v>
      </c>
    </row>
    <row r="1702" spans="1:3">
      <c r="A1702" s="1">
        <v>40822</v>
      </c>
      <c r="B1702">
        <v>9.5</v>
      </c>
      <c r="C1702" s="8">
        <v>10.5</v>
      </c>
    </row>
    <row r="1703" spans="1:3">
      <c r="A1703" s="1">
        <v>40821</v>
      </c>
      <c r="B1703">
        <v>8.02</v>
      </c>
      <c r="C1703" s="8">
        <v>9.02</v>
      </c>
    </row>
    <row r="1704" spans="1:3">
      <c r="A1704" s="1">
        <v>40820</v>
      </c>
      <c r="B1704">
        <v>9</v>
      </c>
      <c r="C1704" s="8">
        <v>9.5</v>
      </c>
    </row>
    <row r="1705" spans="1:3">
      <c r="A1705" s="1">
        <v>40819</v>
      </c>
      <c r="B1705">
        <v>9.35</v>
      </c>
      <c r="C1705" s="8">
        <v>9.5500000000000007</v>
      </c>
    </row>
    <row r="1706" spans="1:3">
      <c r="A1706" s="1">
        <v>40818</v>
      </c>
      <c r="B1706" t="s">
        <v>27</v>
      </c>
      <c r="C1706" t="s">
        <v>27</v>
      </c>
    </row>
    <row r="1707" spans="1:3">
      <c r="A1707" s="1">
        <v>40817</v>
      </c>
      <c r="B1707" t="s">
        <v>27</v>
      </c>
      <c r="C1707" t="s">
        <v>27</v>
      </c>
    </row>
    <row r="1708" spans="1:3">
      <c r="A1708" s="1">
        <v>40816</v>
      </c>
      <c r="B1708">
        <v>9.0500000000000007</v>
      </c>
      <c r="C1708" s="8">
        <v>10.050000000000001</v>
      </c>
    </row>
    <row r="1709" spans="1:3">
      <c r="A1709" s="1">
        <v>40815</v>
      </c>
      <c r="B1709">
        <v>10.3</v>
      </c>
      <c r="C1709" s="8">
        <v>10.8</v>
      </c>
    </row>
    <row r="1710" spans="1:3">
      <c r="A1710" s="1">
        <v>40814</v>
      </c>
      <c r="B1710">
        <v>10.3</v>
      </c>
      <c r="C1710" s="8">
        <v>11.3</v>
      </c>
    </row>
    <row r="1711" spans="1:3">
      <c r="A1711" s="1">
        <v>40813</v>
      </c>
      <c r="B1711">
        <v>10.5</v>
      </c>
      <c r="C1711" s="8">
        <v>11.5</v>
      </c>
    </row>
    <row r="1712" spans="1:3">
      <c r="A1712" s="1">
        <v>40812</v>
      </c>
      <c r="B1712">
        <v>11</v>
      </c>
      <c r="C1712" s="8">
        <v>12</v>
      </c>
    </row>
    <row r="1713" spans="1:3">
      <c r="A1713" s="1">
        <v>40811</v>
      </c>
      <c r="B1713" t="s">
        <v>27</v>
      </c>
      <c r="C1713" t="s">
        <v>27</v>
      </c>
    </row>
    <row r="1714" spans="1:3">
      <c r="A1714" s="1">
        <v>40810</v>
      </c>
      <c r="B1714" t="s">
        <v>27</v>
      </c>
      <c r="C1714" t="s">
        <v>27</v>
      </c>
    </row>
    <row r="1715" spans="1:3">
      <c r="A1715" s="1">
        <v>40809</v>
      </c>
      <c r="B1715">
        <v>11</v>
      </c>
      <c r="C1715" s="8">
        <v>12</v>
      </c>
    </row>
    <row r="1716" spans="1:3">
      <c r="A1716" s="1">
        <v>40808</v>
      </c>
      <c r="B1716">
        <v>11.8</v>
      </c>
      <c r="C1716" s="8">
        <v>12.8</v>
      </c>
    </row>
    <row r="1717" spans="1:3">
      <c r="A1717" s="1">
        <v>40807</v>
      </c>
      <c r="B1717">
        <v>11.9</v>
      </c>
      <c r="C1717" s="8">
        <v>12.9</v>
      </c>
    </row>
    <row r="1718" spans="1:3">
      <c r="A1718" s="1">
        <v>40806</v>
      </c>
      <c r="B1718">
        <v>11.5</v>
      </c>
      <c r="C1718" s="8">
        <v>12.5</v>
      </c>
    </row>
    <row r="1719" spans="1:3">
      <c r="A1719" s="1">
        <v>40805</v>
      </c>
      <c r="B1719">
        <v>11.5</v>
      </c>
      <c r="C1719" s="8">
        <v>12.5</v>
      </c>
    </row>
    <row r="1720" spans="1:3">
      <c r="A1720" s="1">
        <v>40804</v>
      </c>
      <c r="B1720" t="s">
        <v>27</v>
      </c>
      <c r="C1720" t="s">
        <v>27</v>
      </c>
    </row>
    <row r="1721" spans="1:3">
      <c r="A1721" s="1">
        <v>40803</v>
      </c>
      <c r="B1721" t="s">
        <v>27</v>
      </c>
      <c r="C1721" t="s">
        <v>27</v>
      </c>
    </row>
    <row r="1722" spans="1:3">
      <c r="A1722" s="1">
        <v>40802</v>
      </c>
      <c r="B1722">
        <v>11</v>
      </c>
      <c r="C1722" s="8">
        <v>12</v>
      </c>
    </row>
    <row r="1723" spans="1:3">
      <c r="A1723" s="1">
        <v>40801</v>
      </c>
      <c r="B1723">
        <v>10.5</v>
      </c>
      <c r="C1723" s="8">
        <v>11.5</v>
      </c>
    </row>
    <row r="1724" spans="1:3">
      <c r="A1724" s="1">
        <v>40800</v>
      </c>
      <c r="B1724">
        <v>10.1</v>
      </c>
      <c r="C1724" s="8">
        <v>11.1</v>
      </c>
    </row>
    <row r="1725" spans="1:3">
      <c r="A1725" s="1">
        <v>40799</v>
      </c>
      <c r="B1725">
        <v>10.199999999999999</v>
      </c>
      <c r="C1725" s="8">
        <v>11.2</v>
      </c>
    </row>
    <row r="1726" spans="1:3">
      <c r="A1726" s="1">
        <v>40798</v>
      </c>
      <c r="B1726">
        <v>10.1</v>
      </c>
      <c r="C1726" s="8">
        <v>11.1</v>
      </c>
    </row>
    <row r="1727" spans="1:3">
      <c r="A1727" s="1">
        <v>40797</v>
      </c>
      <c r="B1727" t="s">
        <v>27</v>
      </c>
      <c r="C1727" t="s">
        <v>27</v>
      </c>
    </row>
    <row r="1728" spans="1:3">
      <c r="A1728" s="1">
        <v>40796</v>
      </c>
      <c r="B1728" t="s">
        <v>27</v>
      </c>
      <c r="C1728" t="s">
        <v>27</v>
      </c>
    </row>
    <row r="1729" spans="1:3">
      <c r="A1729" s="1">
        <v>40795</v>
      </c>
      <c r="B1729">
        <v>10.35</v>
      </c>
      <c r="C1729" s="8">
        <v>11.35</v>
      </c>
    </row>
    <row r="1730" spans="1:3">
      <c r="A1730" s="1">
        <v>40794</v>
      </c>
      <c r="B1730">
        <v>10</v>
      </c>
      <c r="C1730" s="8">
        <v>11</v>
      </c>
    </row>
    <row r="1731" spans="1:3">
      <c r="A1731" s="1">
        <v>40793</v>
      </c>
      <c r="B1731">
        <v>10</v>
      </c>
      <c r="C1731" s="8">
        <v>11</v>
      </c>
    </row>
    <row r="1732" spans="1:3">
      <c r="A1732" s="1">
        <v>40792</v>
      </c>
      <c r="B1732">
        <v>9.8000000000000007</v>
      </c>
      <c r="C1732" s="8">
        <v>10.8</v>
      </c>
    </row>
    <row r="1733" spans="1:3">
      <c r="A1733" s="1">
        <v>40791</v>
      </c>
      <c r="B1733">
        <v>10.55</v>
      </c>
      <c r="C1733" s="8">
        <v>10.75</v>
      </c>
    </row>
    <row r="1734" spans="1:3">
      <c r="A1734" s="1">
        <v>40790</v>
      </c>
      <c r="B1734" t="s">
        <v>27</v>
      </c>
      <c r="C1734" t="s">
        <v>27</v>
      </c>
    </row>
    <row r="1735" spans="1:3">
      <c r="A1735" s="1">
        <v>40789</v>
      </c>
      <c r="B1735" t="s">
        <v>27</v>
      </c>
      <c r="C1735" t="s">
        <v>27</v>
      </c>
    </row>
    <row r="1736" spans="1:3">
      <c r="A1736" s="1">
        <v>40788</v>
      </c>
      <c r="B1736">
        <v>10.1</v>
      </c>
      <c r="C1736" s="8">
        <v>11.1</v>
      </c>
    </row>
    <row r="1737" spans="1:3">
      <c r="A1737" s="1">
        <v>40787</v>
      </c>
      <c r="B1737">
        <v>10</v>
      </c>
      <c r="C1737" s="8">
        <v>11</v>
      </c>
    </row>
    <row r="1738" spans="1:3">
      <c r="A1738" s="1">
        <v>40786</v>
      </c>
      <c r="B1738">
        <v>10.7</v>
      </c>
      <c r="C1738" s="8">
        <v>11.7</v>
      </c>
    </row>
    <row r="1739" spans="1:3">
      <c r="A1739" s="1">
        <v>40785</v>
      </c>
      <c r="B1739">
        <v>10.55</v>
      </c>
      <c r="C1739" s="8">
        <v>11.55</v>
      </c>
    </row>
    <row r="1740" spans="1:3">
      <c r="A1740" s="1">
        <v>40784</v>
      </c>
      <c r="B1740">
        <v>11.25</v>
      </c>
      <c r="C1740" s="8">
        <v>11.45</v>
      </c>
    </row>
    <row r="1741" spans="1:3">
      <c r="A1741" s="1">
        <v>40783</v>
      </c>
      <c r="B1741" t="s">
        <v>27</v>
      </c>
      <c r="C1741" t="s">
        <v>27</v>
      </c>
    </row>
    <row r="1742" spans="1:3">
      <c r="A1742" s="1">
        <v>40782</v>
      </c>
      <c r="B1742" t="s">
        <v>27</v>
      </c>
      <c r="C1742" t="s">
        <v>27</v>
      </c>
    </row>
    <row r="1743" spans="1:3">
      <c r="A1743" s="1">
        <v>40781</v>
      </c>
      <c r="B1743">
        <v>10.5</v>
      </c>
      <c r="C1743" s="8">
        <v>11.5</v>
      </c>
    </row>
    <row r="1744" spans="1:3">
      <c r="A1744" s="1">
        <v>40780</v>
      </c>
      <c r="B1744">
        <v>10.5</v>
      </c>
      <c r="C1744" s="8">
        <v>11.5</v>
      </c>
    </row>
    <row r="1745" spans="1:3">
      <c r="A1745" s="1">
        <v>40779</v>
      </c>
      <c r="B1745">
        <v>10.55</v>
      </c>
      <c r="C1745" s="8">
        <v>11.55</v>
      </c>
    </row>
    <row r="1746" spans="1:3">
      <c r="A1746" s="1">
        <v>40778</v>
      </c>
      <c r="B1746">
        <v>11</v>
      </c>
      <c r="C1746" s="8">
        <v>12</v>
      </c>
    </row>
    <row r="1747" spans="1:3">
      <c r="A1747" s="1">
        <v>40777</v>
      </c>
      <c r="B1747">
        <v>10.7</v>
      </c>
      <c r="C1747" s="8">
        <v>11.7</v>
      </c>
    </row>
    <row r="1748" spans="1:3">
      <c r="A1748" s="1">
        <v>40776</v>
      </c>
      <c r="B1748" t="s">
        <v>27</v>
      </c>
      <c r="C1748" t="s">
        <v>27</v>
      </c>
    </row>
    <row r="1749" spans="1:3">
      <c r="A1749" s="1">
        <v>40775</v>
      </c>
      <c r="B1749" t="s">
        <v>27</v>
      </c>
      <c r="C1749" t="s">
        <v>27</v>
      </c>
    </row>
    <row r="1750" spans="1:3">
      <c r="A1750" s="1">
        <v>40774</v>
      </c>
      <c r="B1750">
        <v>10.7</v>
      </c>
      <c r="C1750" s="8">
        <v>11.7</v>
      </c>
    </row>
    <row r="1751" spans="1:3">
      <c r="A1751" s="1">
        <v>40773</v>
      </c>
      <c r="B1751">
        <v>10.8</v>
      </c>
      <c r="C1751" s="8">
        <v>11.8</v>
      </c>
    </row>
    <row r="1752" spans="1:3">
      <c r="A1752" s="1">
        <v>40772</v>
      </c>
      <c r="B1752">
        <v>10.29</v>
      </c>
      <c r="C1752" s="8">
        <v>11.29</v>
      </c>
    </row>
    <row r="1753" spans="1:3">
      <c r="A1753" s="1">
        <v>40771</v>
      </c>
      <c r="B1753">
        <v>10.29</v>
      </c>
      <c r="C1753" s="8">
        <v>11.29</v>
      </c>
    </row>
    <row r="1754" spans="1:3">
      <c r="A1754" s="1">
        <v>40770</v>
      </c>
      <c r="B1754">
        <v>9.6999999999999993</v>
      </c>
      <c r="C1754" s="8">
        <v>10.7</v>
      </c>
    </row>
    <row r="1755" spans="1:3">
      <c r="A1755" s="1">
        <v>40769</v>
      </c>
      <c r="B1755" t="s">
        <v>27</v>
      </c>
      <c r="C1755" t="s">
        <v>27</v>
      </c>
    </row>
    <row r="1756" spans="1:3">
      <c r="A1756" s="1">
        <v>40768</v>
      </c>
      <c r="B1756" t="s">
        <v>27</v>
      </c>
      <c r="C1756" t="s">
        <v>27</v>
      </c>
    </row>
    <row r="1757" spans="1:3">
      <c r="A1757" s="1">
        <v>40767</v>
      </c>
      <c r="B1757">
        <v>9.9</v>
      </c>
      <c r="C1757" s="8">
        <v>10.9</v>
      </c>
    </row>
    <row r="1758" spans="1:3">
      <c r="A1758" s="1">
        <v>40766</v>
      </c>
      <c r="B1758">
        <v>9.1999999999999993</v>
      </c>
      <c r="C1758" s="8">
        <v>10.199999999999999</v>
      </c>
    </row>
    <row r="1759" spans="1:3">
      <c r="A1759" s="1">
        <v>40765</v>
      </c>
      <c r="B1759">
        <v>8.81</v>
      </c>
      <c r="C1759" s="8">
        <v>9.81</v>
      </c>
    </row>
    <row r="1760" spans="1:3">
      <c r="A1760" s="1">
        <v>40764</v>
      </c>
      <c r="B1760">
        <v>9.75</v>
      </c>
      <c r="C1760" s="8">
        <v>10.75</v>
      </c>
    </row>
    <row r="1761" spans="1:3">
      <c r="A1761" s="1">
        <v>40763</v>
      </c>
      <c r="B1761">
        <v>9.6999999999999993</v>
      </c>
      <c r="C1761" s="8">
        <v>10.7</v>
      </c>
    </row>
    <row r="1762" spans="1:3">
      <c r="A1762" s="1">
        <v>40762</v>
      </c>
      <c r="B1762" t="s">
        <v>27</v>
      </c>
      <c r="C1762" t="s">
        <v>27</v>
      </c>
    </row>
    <row r="1763" spans="1:3">
      <c r="A1763" s="1">
        <v>40761</v>
      </c>
      <c r="B1763" t="s">
        <v>27</v>
      </c>
      <c r="C1763" t="s">
        <v>27</v>
      </c>
    </row>
    <row r="1764" spans="1:3">
      <c r="A1764" s="1">
        <v>40760</v>
      </c>
      <c r="B1764">
        <v>9.4499999999999993</v>
      </c>
      <c r="C1764" s="8">
        <v>10.95</v>
      </c>
    </row>
    <row r="1765" spans="1:3">
      <c r="A1765" s="1">
        <v>40759</v>
      </c>
      <c r="B1765">
        <v>9.35</v>
      </c>
      <c r="C1765" s="8">
        <v>10.85</v>
      </c>
    </row>
    <row r="1766" spans="1:3">
      <c r="A1766" s="1">
        <v>40758</v>
      </c>
      <c r="B1766">
        <v>9.4</v>
      </c>
      <c r="C1766" s="8">
        <v>10.4</v>
      </c>
    </row>
    <row r="1767" spans="1:3">
      <c r="A1767" s="1">
        <v>40757</v>
      </c>
      <c r="B1767">
        <v>9.3000000000000007</v>
      </c>
      <c r="C1767" s="8">
        <v>10.3</v>
      </c>
    </row>
    <row r="1768" spans="1:3">
      <c r="A1768" s="1">
        <v>40756</v>
      </c>
      <c r="B1768">
        <v>9.3000000000000007</v>
      </c>
      <c r="C1768" s="8">
        <v>10.3</v>
      </c>
    </row>
    <row r="1769" spans="1:3">
      <c r="A1769" s="1">
        <v>40755</v>
      </c>
      <c r="B1769" t="s">
        <v>27</v>
      </c>
      <c r="C1769" t="s">
        <v>27</v>
      </c>
    </row>
    <row r="1770" spans="1:3">
      <c r="A1770" s="1">
        <v>40754</v>
      </c>
      <c r="B1770" t="s">
        <v>27</v>
      </c>
      <c r="C1770" t="s">
        <v>27</v>
      </c>
    </row>
    <row r="1771" spans="1:3">
      <c r="A1771" s="1">
        <v>40753</v>
      </c>
      <c r="B1771">
        <v>9.6999999999999993</v>
      </c>
      <c r="C1771" s="8">
        <v>10.7</v>
      </c>
    </row>
    <row r="1772" spans="1:3">
      <c r="A1772" s="1">
        <v>40752</v>
      </c>
      <c r="B1772">
        <v>9.75</v>
      </c>
      <c r="C1772" s="8">
        <v>10.75</v>
      </c>
    </row>
    <row r="1773" spans="1:3">
      <c r="A1773" s="1">
        <v>40751</v>
      </c>
      <c r="B1773">
        <v>9.35</v>
      </c>
      <c r="C1773" s="8">
        <v>10.35</v>
      </c>
    </row>
    <row r="1774" spans="1:3">
      <c r="A1774" s="1">
        <v>40750</v>
      </c>
      <c r="B1774">
        <v>9.35</v>
      </c>
      <c r="C1774" s="8">
        <v>10.35</v>
      </c>
    </row>
    <row r="1775" spans="1:3">
      <c r="A1775" s="1">
        <v>40749</v>
      </c>
      <c r="B1775">
        <v>9.35</v>
      </c>
      <c r="C1775" s="8">
        <v>10.35</v>
      </c>
    </row>
    <row r="1776" spans="1:3">
      <c r="A1776" s="1">
        <v>40748</v>
      </c>
      <c r="B1776" t="s">
        <v>27</v>
      </c>
      <c r="C1776" t="s">
        <v>27</v>
      </c>
    </row>
    <row r="1777" spans="1:3">
      <c r="A1777" s="1">
        <v>40747</v>
      </c>
      <c r="B1777" t="s">
        <v>27</v>
      </c>
      <c r="C1777" t="s">
        <v>27</v>
      </c>
    </row>
    <row r="1778" spans="1:3">
      <c r="A1778" s="1">
        <v>40746</v>
      </c>
      <c r="B1778">
        <v>9.5</v>
      </c>
      <c r="C1778" s="8">
        <v>10.5</v>
      </c>
    </row>
    <row r="1779" spans="1:3">
      <c r="A1779" s="1">
        <v>40745</v>
      </c>
      <c r="B1779">
        <v>9.5</v>
      </c>
      <c r="C1779" s="8">
        <v>10.5</v>
      </c>
    </row>
    <row r="1780" spans="1:3">
      <c r="A1780" s="1">
        <v>40744</v>
      </c>
      <c r="B1780">
        <v>9.4</v>
      </c>
      <c r="C1780" s="8">
        <v>10.4</v>
      </c>
    </row>
    <row r="1781" spans="1:3">
      <c r="A1781" s="1">
        <v>40743</v>
      </c>
      <c r="B1781">
        <v>9.3000000000000007</v>
      </c>
      <c r="C1781" s="8">
        <v>10.3</v>
      </c>
    </row>
    <row r="1782" spans="1:3">
      <c r="A1782" s="1">
        <v>40742</v>
      </c>
      <c r="B1782">
        <v>9.1</v>
      </c>
      <c r="C1782" s="8">
        <v>10.1</v>
      </c>
    </row>
    <row r="1783" spans="1:3">
      <c r="A1783" s="1">
        <v>40741</v>
      </c>
      <c r="B1783" t="s">
        <v>27</v>
      </c>
      <c r="C1783" t="s">
        <v>27</v>
      </c>
    </row>
    <row r="1784" spans="1:3">
      <c r="A1784" s="1">
        <v>40740</v>
      </c>
      <c r="B1784" t="s">
        <v>27</v>
      </c>
      <c r="C1784" t="s">
        <v>27</v>
      </c>
    </row>
    <row r="1785" spans="1:3">
      <c r="A1785" s="1">
        <v>40739</v>
      </c>
      <c r="B1785">
        <v>9.1</v>
      </c>
      <c r="C1785" s="8">
        <v>10.1</v>
      </c>
    </row>
    <row r="1786" spans="1:3">
      <c r="A1786" s="1">
        <v>40738</v>
      </c>
      <c r="B1786">
        <v>9.15</v>
      </c>
      <c r="C1786" s="8">
        <v>10.15</v>
      </c>
    </row>
    <row r="1787" spans="1:3">
      <c r="A1787" s="1">
        <v>40737</v>
      </c>
      <c r="B1787">
        <v>9.1</v>
      </c>
      <c r="C1787" s="8">
        <v>10.1</v>
      </c>
    </row>
    <row r="1788" spans="1:3">
      <c r="A1788" s="1">
        <v>40736</v>
      </c>
      <c r="B1788">
        <v>9.35</v>
      </c>
      <c r="C1788" s="8">
        <v>10.35</v>
      </c>
    </row>
    <row r="1789" spans="1:3">
      <c r="A1789" s="1">
        <v>40735</v>
      </c>
      <c r="B1789">
        <v>9.5</v>
      </c>
      <c r="C1789" s="8">
        <v>10.5</v>
      </c>
    </row>
    <row r="1790" spans="1:3">
      <c r="A1790" s="1">
        <v>40734</v>
      </c>
      <c r="B1790" t="s">
        <v>27</v>
      </c>
      <c r="C1790" t="s">
        <v>27</v>
      </c>
    </row>
    <row r="1791" spans="1:3">
      <c r="A1791" s="1">
        <v>40733</v>
      </c>
      <c r="B1791" t="s">
        <v>27</v>
      </c>
      <c r="C1791" t="s">
        <v>27</v>
      </c>
    </row>
    <row r="1792" spans="1:3">
      <c r="A1792" s="1">
        <v>40732</v>
      </c>
      <c r="B1792">
        <v>9.1</v>
      </c>
      <c r="C1792" s="8">
        <v>10.1</v>
      </c>
    </row>
    <row r="1793" spans="1:3">
      <c r="A1793" s="1">
        <v>40731</v>
      </c>
      <c r="B1793">
        <v>9.1</v>
      </c>
      <c r="C1793" s="8">
        <v>10.1</v>
      </c>
    </row>
    <row r="1794" spans="1:3">
      <c r="A1794" s="1">
        <v>40730</v>
      </c>
      <c r="B1794">
        <v>9.2899999999999991</v>
      </c>
      <c r="C1794" s="8">
        <v>10.29</v>
      </c>
    </row>
    <row r="1795" spans="1:3">
      <c r="A1795" s="1">
        <v>40729</v>
      </c>
      <c r="B1795">
        <v>9.3000000000000007</v>
      </c>
      <c r="C1795" s="8">
        <v>10.3</v>
      </c>
    </row>
    <row r="1796" spans="1:3">
      <c r="A1796" s="1">
        <v>40728</v>
      </c>
      <c r="B1796">
        <v>9.35</v>
      </c>
      <c r="C1796" s="8">
        <v>9.5500000000000007</v>
      </c>
    </row>
    <row r="1797" spans="1:3">
      <c r="A1797" s="1">
        <v>40727</v>
      </c>
      <c r="B1797" t="s">
        <v>27</v>
      </c>
      <c r="C1797" t="s">
        <v>27</v>
      </c>
    </row>
    <row r="1798" spans="1:3">
      <c r="A1798" s="1">
        <v>40726</v>
      </c>
      <c r="B1798" t="s">
        <v>27</v>
      </c>
      <c r="C1798" t="s">
        <v>27</v>
      </c>
    </row>
    <row r="1799" spans="1:3">
      <c r="A1799" s="1">
        <v>40725</v>
      </c>
      <c r="B1799">
        <v>9.25</v>
      </c>
      <c r="C1799" s="8">
        <v>10.25</v>
      </c>
    </row>
    <row r="1800" spans="1:3">
      <c r="A1800" s="1">
        <v>40724</v>
      </c>
      <c r="B1800">
        <v>9.6</v>
      </c>
      <c r="C1800" s="8">
        <v>10.6</v>
      </c>
    </row>
    <row r="1801" spans="1:3">
      <c r="A1801" s="1">
        <v>40723</v>
      </c>
      <c r="B1801">
        <v>9.6</v>
      </c>
      <c r="C1801" s="8">
        <v>10.6</v>
      </c>
    </row>
    <row r="1802" spans="1:3">
      <c r="A1802" s="1">
        <v>40722</v>
      </c>
      <c r="B1802">
        <v>9.6</v>
      </c>
      <c r="C1802" s="8">
        <v>10.6</v>
      </c>
    </row>
    <row r="1803" spans="1:3">
      <c r="A1803" s="1">
        <v>40721</v>
      </c>
      <c r="B1803" t="s">
        <v>27</v>
      </c>
      <c r="C1803" t="s">
        <v>27</v>
      </c>
    </row>
    <row r="1804" spans="1:3">
      <c r="A1804" s="1">
        <v>40720</v>
      </c>
      <c r="B1804" t="s">
        <v>27</v>
      </c>
      <c r="C1804" t="s">
        <v>27</v>
      </c>
    </row>
    <row r="1805" spans="1:3">
      <c r="A1805" s="1">
        <v>40719</v>
      </c>
      <c r="B1805" t="s">
        <v>27</v>
      </c>
      <c r="C1805" t="s">
        <v>27</v>
      </c>
    </row>
    <row r="1806" spans="1:3">
      <c r="A1806" s="1">
        <v>40718</v>
      </c>
      <c r="B1806">
        <v>10.35</v>
      </c>
      <c r="C1806" s="8">
        <v>10.55</v>
      </c>
    </row>
    <row r="1807" spans="1:3">
      <c r="A1807" s="1">
        <v>40717</v>
      </c>
      <c r="B1807">
        <v>9.6999999999999993</v>
      </c>
      <c r="C1807" s="8">
        <v>10.7</v>
      </c>
    </row>
    <row r="1808" spans="1:3">
      <c r="A1808" s="1">
        <v>40716</v>
      </c>
      <c r="B1808">
        <v>9.4</v>
      </c>
      <c r="C1808" s="8">
        <v>10.4</v>
      </c>
    </row>
    <row r="1809" spans="1:3">
      <c r="A1809" s="1">
        <v>40715</v>
      </c>
      <c r="B1809">
        <v>9.3000000000000007</v>
      </c>
      <c r="C1809" s="8">
        <v>10.3</v>
      </c>
    </row>
    <row r="1810" spans="1:3">
      <c r="A1810" s="1">
        <v>40714</v>
      </c>
      <c r="B1810">
        <v>9.6</v>
      </c>
      <c r="C1810" s="8">
        <v>10.6</v>
      </c>
    </row>
    <row r="1811" spans="1:3">
      <c r="A1811" s="1">
        <v>40713</v>
      </c>
      <c r="B1811" t="s">
        <v>27</v>
      </c>
      <c r="C1811" t="s">
        <v>27</v>
      </c>
    </row>
    <row r="1812" spans="1:3">
      <c r="A1812" s="1">
        <v>40712</v>
      </c>
      <c r="B1812" t="s">
        <v>27</v>
      </c>
      <c r="C1812" t="s">
        <v>27</v>
      </c>
    </row>
    <row r="1813" spans="1:3">
      <c r="A1813" s="1">
        <v>40711</v>
      </c>
      <c r="B1813">
        <v>9.4</v>
      </c>
      <c r="C1813" s="8">
        <v>10.4</v>
      </c>
    </row>
    <row r="1814" spans="1:3">
      <c r="A1814" s="1">
        <v>40710</v>
      </c>
      <c r="B1814">
        <v>9.1999999999999993</v>
      </c>
      <c r="C1814" s="8">
        <v>10.199999999999999</v>
      </c>
    </row>
    <row r="1815" spans="1:3">
      <c r="A1815" s="1">
        <v>40709</v>
      </c>
      <c r="B1815">
        <v>8.75</v>
      </c>
      <c r="C1815" s="8">
        <v>10.25</v>
      </c>
    </row>
    <row r="1816" spans="1:3">
      <c r="A1816" s="1">
        <v>40708</v>
      </c>
      <c r="B1816">
        <v>8.85</v>
      </c>
      <c r="C1816" s="8">
        <v>10.35</v>
      </c>
    </row>
    <row r="1817" spans="1:3">
      <c r="A1817" s="1">
        <v>40707</v>
      </c>
      <c r="B1817">
        <v>9.5</v>
      </c>
      <c r="C1817" s="8">
        <v>9.6999999999999993</v>
      </c>
    </row>
    <row r="1818" spans="1:3">
      <c r="A1818" s="1">
        <v>40706</v>
      </c>
      <c r="B1818" t="s">
        <v>27</v>
      </c>
      <c r="C1818" t="s">
        <v>27</v>
      </c>
    </row>
    <row r="1819" spans="1:3">
      <c r="A1819" s="1">
        <v>40705</v>
      </c>
      <c r="B1819" t="s">
        <v>27</v>
      </c>
      <c r="C1819" t="s">
        <v>27</v>
      </c>
    </row>
    <row r="1820" spans="1:3">
      <c r="A1820" s="1">
        <v>40704</v>
      </c>
      <c r="B1820">
        <v>8.75</v>
      </c>
      <c r="C1820" s="8">
        <v>10.25</v>
      </c>
    </row>
    <row r="1821" spans="1:3">
      <c r="A1821" s="1">
        <v>40703</v>
      </c>
      <c r="B1821">
        <v>8.5500000000000007</v>
      </c>
      <c r="C1821" s="8">
        <v>10.050000000000001</v>
      </c>
    </row>
    <row r="1822" spans="1:3">
      <c r="A1822" s="1">
        <v>40702</v>
      </c>
      <c r="B1822">
        <v>8.3000000000000007</v>
      </c>
      <c r="C1822" s="8">
        <v>9.8000000000000007</v>
      </c>
    </row>
    <row r="1823" spans="1:3">
      <c r="A1823" s="1">
        <v>40701</v>
      </c>
      <c r="B1823">
        <v>9.25</v>
      </c>
      <c r="C1823" s="8">
        <v>9.4499999999999993</v>
      </c>
    </row>
    <row r="1824" spans="1:3">
      <c r="A1824" s="1">
        <v>40700</v>
      </c>
      <c r="B1824">
        <v>8.4</v>
      </c>
      <c r="C1824" s="8">
        <v>9.9</v>
      </c>
    </row>
    <row r="1825" spans="1:3">
      <c r="A1825" s="1">
        <v>40699</v>
      </c>
      <c r="B1825" t="s">
        <v>27</v>
      </c>
      <c r="C1825" t="s">
        <v>27</v>
      </c>
    </row>
    <row r="1826" spans="1:3">
      <c r="A1826" s="1">
        <v>40698</v>
      </c>
      <c r="B1826" t="s">
        <v>27</v>
      </c>
      <c r="C1826" t="s">
        <v>27</v>
      </c>
    </row>
    <row r="1827" spans="1:3">
      <c r="A1827" s="1">
        <v>40697</v>
      </c>
      <c r="B1827">
        <v>8.25</v>
      </c>
      <c r="C1827" s="8">
        <v>9.75</v>
      </c>
    </row>
    <row r="1828" spans="1:3">
      <c r="A1828" s="1">
        <v>40696</v>
      </c>
      <c r="B1828">
        <v>9.4</v>
      </c>
      <c r="C1828" s="8">
        <v>9.6</v>
      </c>
    </row>
    <row r="1829" spans="1:3">
      <c r="A1829" s="1">
        <v>40695</v>
      </c>
      <c r="B1829">
        <v>8.15</v>
      </c>
      <c r="C1829" s="8">
        <v>9.65</v>
      </c>
    </row>
    <row r="1830" spans="1:3">
      <c r="A1830" s="1">
        <v>40694</v>
      </c>
      <c r="B1830">
        <v>8.5500000000000007</v>
      </c>
      <c r="C1830" s="8">
        <v>10.050000000000001</v>
      </c>
    </row>
    <row r="1831" spans="1:3">
      <c r="A1831" s="1">
        <v>40693</v>
      </c>
      <c r="B1831">
        <v>9.5500000000000007</v>
      </c>
      <c r="C1831" s="8">
        <v>9.75</v>
      </c>
    </row>
    <row r="1832" spans="1:3">
      <c r="A1832" s="1">
        <v>40692</v>
      </c>
      <c r="B1832" t="s">
        <v>27</v>
      </c>
      <c r="C1832" t="s">
        <v>27</v>
      </c>
    </row>
    <row r="1833" spans="1:3">
      <c r="A1833" s="1">
        <v>40691</v>
      </c>
      <c r="B1833" t="s">
        <v>27</v>
      </c>
      <c r="C1833" t="s">
        <v>27</v>
      </c>
    </row>
    <row r="1834" spans="1:3">
      <c r="A1834" s="1">
        <v>40690</v>
      </c>
      <c r="B1834">
        <v>9.5500000000000007</v>
      </c>
      <c r="C1834" s="8">
        <v>9.75</v>
      </c>
    </row>
    <row r="1835" spans="1:3">
      <c r="A1835" s="1">
        <v>40689</v>
      </c>
      <c r="B1835">
        <v>8.65</v>
      </c>
      <c r="C1835" s="8">
        <v>10.15</v>
      </c>
    </row>
    <row r="1836" spans="1:3">
      <c r="A1836" s="1">
        <v>40688</v>
      </c>
      <c r="B1836">
        <v>9.4</v>
      </c>
      <c r="C1836" s="8">
        <v>9.6</v>
      </c>
    </row>
    <row r="1837" spans="1:3">
      <c r="A1837" s="1">
        <v>40687</v>
      </c>
      <c r="B1837">
        <v>8.6</v>
      </c>
      <c r="C1837" s="8">
        <v>10.1</v>
      </c>
    </row>
    <row r="1838" spans="1:3">
      <c r="A1838" s="1">
        <v>40686</v>
      </c>
      <c r="B1838">
        <v>8.65</v>
      </c>
      <c r="C1838" s="8">
        <v>10.15</v>
      </c>
    </row>
    <row r="1839" spans="1:3">
      <c r="A1839" s="1">
        <v>40685</v>
      </c>
      <c r="B1839" t="s">
        <v>27</v>
      </c>
      <c r="C1839" t="s">
        <v>27</v>
      </c>
    </row>
    <row r="1840" spans="1:3">
      <c r="A1840" s="1">
        <v>40684</v>
      </c>
      <c r="B1840" t="s">
        <v>27</v>
      </c>
      <c r="C1840" t="s">
        <v>27</v>
      </c>
    </row>
    <row r="1841" spans="1:3">
      <c r="A1841" s="1">
        <v>40683</v>
      </c>
      <c r="B1841">
        <v>9.6999999999999993</v>
      </c>
      <c r="C1841" s="8">
        <v>9.9</v>
      </c>
    </row>
    <row r="1842" spans="1:3">
      <c r="A1842" s="1">
        <v>40682</v>
      </c>
      <c r="B1842">
        <v>9.15</v>
      </c>
      <c r="C1842" s="8">
        <v>10.65</v>
      </c>
    </row>
    <row r="1843" spans="1:3">
      <c r="A1843" s="1">
        <v>40681</v>
      </c>
      <c r="B1843">
        <v>9.25</v>
      </c>
      <c r="C1843" s="8">
        <v>10.75</v>
      </c>
    </row>
    <row r="1844" spans="1:3">
      <c r="A1844" s="1">
        <v>40680</v>
      </c>
      <c r="B1844">
        <v>10.15</v>
      </c>
      <c r="C1844" s="8">
        <v>10.35</v>
      </c>
    </row>
    <row r="1845" spans="1:3">
      <c r="A1845" s="1">
        <v>40679</v>
      </c>
      <c r="B1845">
        <v>10.3</v>
      </c>
      <c r="C1845" s="8">
        <v>10.5</v>
      </c>
    </row>
    <row r="1846" spans="1:3">
      <c r="A1846" s="1">
        <v>40678</v>
      </c>
      <c r="B1846" t="s">
        <v>27</v>
      </c>
      <c r="C1846" t="s">
        <v>27</v>
      </c>
    </row>
    <row r="1847" spans="1:3">
      <c r="A1847" s="1">
        <v>40677</v>
      </c>
      <c r="B1847" t="s">
        <v>27</v>
      </c>
      <c r="C1847" t="s">
        <v>27</v>
      </c>
    </row>
    <row r="1848" spans="1:3">
      <c r="A1848" s="1">
        <v>40676</v>
      </c>
      <c r="B1848">
        <v>9.3000000000000007</v>
      </c>
      <c r="C1848" s="8">
        <v>10.8</v>
      </c>
    </row>
    <row r="1849" spans="1:3">
      <c r="A1849" s="1">
        <v>40675</v>
      </c>
      <c r="B1849">
        <v>8.85</v>
      </c>
      <c r="C1849" s="8">
        <v>10.35</v>
      </c>
    </row>
    <row r="1850" spans="1:3">
      <c r="A1850" s="1">
        <v>40674</v>
      </c>
      <c r="B1850">
        <v>8.84</v>
      </c>
      <c r="C1850" s="8">
        <v>10.34</v>
      </c>
    </row>
    <row r="1851" spans="1:3">
      <c r="A1851" s="1">
        <v>40673</v>
      </c>
      <c r="B1851">
        <v>8.84</v>
      </c>
      <c r="C1851" s="8">
        <v>10.34</v>
      </c>
    </row>
    <row r="1852" spans="1:3">
      <c r="A1852" s="1">
        <v>40672</v>
      </c>
      <c r="B1852">
        <v>8.74</v>
      </c>
      <c r="C1852" s="8">
        <v>10.24</v>
      </c>
    </row>
    <row r="1853" spans="1:3">
      <c r="A1853" s="1">
        <v>40671</v>
      </c>
      <c r="B1853" t="s">
        <v>27</v>
      </c>
      <c r="C1853" t="s">
        <v>27</v>
      </c>
    </row>
    <row r="1854" spans="1:3">
      <c r="A1854" s="1">
        <v>40670</v>
      </c>
      <c r="B1854" t="s">
        <v>27</v>
      </c>
      <c r="C1854" t="s">
        <v>27</v>
      </c>
    </row>
    <row r="1855" spans="1:3">
      <c r="A1855" s="1">
        <v>40669</v>
      </c>
      <c r="B1855">
        <v>8.25</v>
      </c>
      <c r="C1855" s="8">
        <v>9.75</v>
      </c>
    </row>
    <row r="1856" spans="1:3">
      <c r="A1856" s="1">
        <v>40668</v>
      </c>
      <c r="B1856">
        <v>8.75</v>
      </c>
      <c r="C1856" s="8">
        <v>10.25</v>
      </c>
    </row>
    <row r="1857" spans="1:3">
      <c r="A1857" s="1">
        <v>40667</v>
      </c>
      <c r="B1857">
        <v>8.6300000000000008</v>
      </c>
      <c r="C1857" s="8">
        <v>10.130000000000001</v>
      </c>
    </row>
    <row r="1858" spans="1:3">
      <c r="A1858" s="1">
        <v>40666</v>
      </c>
      <c r="B1858">
        <v>8.6300000000000008</v>
      </c>
      <c r="C1858" s="8">
        <v>10.130000000000001</v>
      </c>
    </row>
    <row r="1859" spans="1:3">
      <c r="A1859" s="1">
        <v>40665</v>
      </c>
      <c r="B1859">
        <v>9.0500000000000007</v>
      </c>
      <c r="C1859" s="8">
        <v>10.55</v>
      </c>
    </row>
    <row r="1860" spans="1:3">
      <c r="A1860" s="1">
        <v>40664</v>
      </c>
      <c r="B1860" t="s">
        <v>27</v>
      </c>
      <c r="C1860" t="s">
        <v>27</v>
      </c>
    </row>
    <row r="1861" spans="1:3">
      <c r="A1861" s="1">
        <v>40663</v>
      </c>
      <c r="B1861" t="s">
        <v>27</v>
      </c>
      <c r="C1861" t="s">
        <v>27</v>
      </c>
    </row>
    <row r="1862" spans="1:3">
      <c r="A1862" s="1">
        <v>40662</v>
      </c>
      <c r="B1862">
        <v>9.25</v>
      </c>
      <c r="C1862" s="8">
        <v>10.75</v>
      </c>
    </row>
    <row r="1863" spans="1:3">
      <c r="A1863" s="1">
        <v>40661</v>
      </c>
      <c r="B1863">
        <v>9.1</v>
      </c>
      <c r="C1863" s="8">
        <v>10.6</v>
      </c>
    </row>
    <row r="1864" spans="1:3">
      <c r="A1864" s="1">
        <v>40660</v>
      </c>
      <c r="B1864">
        <v>9</v>
      </c>
      <c r="C1864" s="8">
        <v>10.5</v>
      </c>
    </row>
    <row r="1865" spans="1:3">
      <c r="A1865" s="1">
        <v>40659</v>
      </c>
      <c r="B1865">
        <v>8.75</v>
      </c>
      <c r="C1865" s="8">
        <v>10.25</v>
      </c>
    </row>
    <row r="1866" spans="1:3">
      <c r="A1866" s="1">
        <v>40658</v>
      </c>
      <c r="B1866">
        <v>9.15</v>
      </c>
      <c r="C1866" s="8">
        <v>10.65</v>
      </c>
    </row>
    <row r="1867" spans="1:3">
      <c r="A1867" s="1">
        <v>40657</v>
      </c>
      <c r="B1867" t="s">
        <v>27</v>
      </c>
      <c r="C1867" t="s">
        <v>27</v>
      </c>
    </row>
    <row r="1868" spans="1:3">
      <c r="A1868" s="1">
        <v>40656</v>
      </c>
      <c r="B1868" t="s">
        <v>27</v>
      </c>
      <c r="C1868" t="s">
        <v>27</v>
      </c>
    </row>
    <row r="1869" spans="1:3">
      <c r="A1869" s="1">
        <v>40655</v>
      </c>
      <c r="B1869" t="s">
        <v>27</v>
      </c>
      <c r="C1869" t="s">
        <v>27</v>
      </c>
    </row>
    <row r="1870" spans="1:3">
      <c r="A1870" s="1">
        <v>40654</v>
      </c>
      <c r="B1870">
        <v>8.85</v>
      </c>
      <c r="C1870" s="8">
        <v>10.35</v>
      </c>
    </row>
    <row r="1871" spans="1:3">
      <c r="A1871" s="1">
        <v>40653</v>
      </c>
      <c r="B1871">
        <v>9.6</v>
      </c>
      <c r="C1871" s="8">
        <v>9.8000000000000007</v>
      </c>
    </row>
    <row r="1872" spans="1:3">
      <c r="A1872" s="1">
        <v>40652</v>
      </c>
      <c r="B1872">
        <v>8.9</v>
      </c>
      <c r="C1872" s="8">
        <v>10.4</v>
      </c>
    </row>
    <row r="1873" spans="1:3">
      <c r="A1873" s="1">
        <v>40651</v>
      </c>
      <c r="B1873">
        <v>9.4</v>
      </c>
      <c r="C1873" s="8">
        <v>10.9</v>
      </c>
    </row>
    <row r="1874" spans="1:3">
      <c r="A1874" s="1">
        <v>40650</v>
      </c>
      <c r="B1874" t="s">
        <v>27</v>
      </c>
      <c r="C1874" t="s">
        <v>27</v>
      </c>
    </row>
    <row r="1875" spans="1:3">
      <c r="A1875" s="1">
        <v>40649</v>
      </c>
      <c r="B1875" t="s">
        <v>27</v>
      </c>
      <c r="C1875" t="s">
        <v>27</v>
      </c>
    </row>
    <row r="1876" spans="1:3">
      <c r="A1876" s="1">
        <v>40648</v>
      </c>
      <c r="B1876">
        <v>9.4</v>
      </c>
      <c r="C1876" s="8">
        <v>10.9</v>
      </c>
    </row>
    <row r="1877" spans="1:3">
      <c r="A1877" s="1">
        <v>40647</v>
      </c>
      <c r="B1877">
        <v>9.4</v>
      </c>
      <c r="C1877" s="8">
        <v>10.9</v>
      </c>
    </row>
    <row r="1878" spans="1:3">
      <c r="A1878" s="1">
        <v>40646</v>
      </c>
      <c r="B1878">
        <v>9.09</v>
      </c>
      <c r="C1878" s="8">
        <v>10.59</v>
      </c>
    </row>
    <row r="1879" spans="1:3">
      <c r="A1879" s="1">
        <v>40645</v>
      </c>
      <c r="B1879">
        <v>8.9</v>
      </c>
      <c r="C1879" s="8">
        <v>10.4</v>
      </c>
    </row>
    <row r="1880" spans="1:3">
      <c r="A1880" s="1">
        <v>40644</v>
      </c>
      <c r="B1880">
        <v>8.5500000000000007</v>
      </c>
      <c r="C1880" s="8">
        <v>10.050000000000001</v>
      </c>
    </row>
    <row r="1881" spans="1:3">
      <c r="A1881" s="1">
        <v>40643</v>
      </c>
      <c r="B1881" t="s">
        <v>27</v>
      </c>
      <c r="C1881" t="s">
        <v>27</v>
      </c>
    </row>
    <row r="1882" spans="1:3">
      <c r="A1882" s="1">
        <v>40642</v>
      </c>
      <c r="B1882" t="s">
        <v>27</v>
      </c>
      <c r="C1882" t="s">
        <v>27</v>
      </c>
    </row>
    <row r="1883" spans="1:3">
      <c r="A1883" s="1">
        <v>40641</v>
      </c>
      <c r="B1883">
        <v>9.4</v>
      </c>
      <c r="C1883" s="8">
        <v>9.6</v>
      </c>
    </row>
    <row r="1884" spans="1:3">
      <c r="A1884" s="1">
        <v>40640</v>
      </c>
      <c r="B1884">
        <v>8.5500000000000007</v>
      </c>
      <c r="C1884" s="8">
        <v>10.050000000000001</v>
      </c>
    </row>
    <row r="1885" spans="1:3">
      <c r="A1885" s="1">
        <v>40639</v>
      </c>
      <c r="B1885">
        <v>9.1</v>
      </c>
      <c r="C1885" s="8">
        <v>9.3000000000000007</v>
      </c>
    </row>
    <row r="1886" spans="1:3">
      <c r="A1886" s="1">
        <v>40638</v>
      </c>
      <c r="B1886">
        <v>8.3000000000000007</v>
      </c>
      <c r="C1886" s="8">
        <v>9.8000000000000007</v>
      </c>
    </row>
    <row r="1887" spans="1:3">
      <c r="A1887" s="1">
        <v>40637</v>
      </c>
      <c r="B1887">
        <v>8.5</v>
      </c>
      <c r="C1887" s="8">
        <v>10</v>
      </c>
    </row>
    <row r="1888" spans="1:3">
      <c r="A1888" s="1">
        <v>40636</v>
      </c>
      <c r="B1888" t="s">
        <v>27</v>
      </c>
      <c r="C1888" t="s">
        <v>27</v>
      </c>
    </row>
    <row r="1889" spans="1:3">
      <c r="A1889" s="1">
        <v>40635</v>
      </c>
      <c r="B1889" t="s">
        <v>27</v>
      </c>
      <c r="C1889" t="s">
        <v>27</v>
      </c>
    </row>
    <row r="1890" spans="1:3">
      <c r="A1890" s="1">
        <v>40634</v>
      </c>
      <c r="B1890">
        <v>8.4</v>
      </c>
      <c r="C1890" s="8">
        <v>9.9</v>
      </c>
    </row>
    <row r="1891" spans="1:3">
      <c r="A1891" s="1">
        <v>40633</v>
      </c>
      <c r="B1891">
        <v>8.3000000000000007</v>
      </c>
      <c r="C1891" s="8">
        <v>9.8000000000000007</v>
      </c>
    </row>
    <row r="1892" spans="1:3">
      <c r="A1892" s="1">
        <v>40632</v>
      </c>
      <c r="B1892">
        <v>8.34</v>
      </c>
      <c r="C1892" s="8">
        <v>9.84</v>
      </c>
    </row>
    <row r="1893" spans="1:3">
      <c r="A1893" s="1">
        <v>40631</v>
      </c>
      <c r="B1893">
        <v>9.6</v>
      </c>
      <c r="C1893" s="8">
        <v>9.8000000000000007</v>
      </c>
    </row>
    <row r="1894" spans="1:3">
      <c r="A1894" s="1">
        <v>40630</v>
      </c>
      <c r="B1894">
        <v>9.5</v>
      </c>
      <c r="C1894" s="8">
        <v>9.6999999999999993</v>
      </c>
    </row>
    <row r="1895" spans="1:3">
      <c r="A1895" s="1">
        <v>40629</v>
      </c>
      <c r="B1895" t="s">
        <v>27</v>
      </c>
      <c r="C1895" t="s">
        <v>27</v>
      </c>
    </row>
    <row r="1896" spans="1:3">
      <c r="A1896" s="1">
        <v>40628</v>
      </c>
      <c r="B1896" t="s">
        <v>27</v>
      </c>
      <c r="C1896" t="s">
        <v>27</v>
      </c>
    </row>
    <row r="1897" spans="1:3">
      <c r="A1897" s="1">
        <v>40627</v>
      </c>
      <c r="B1897">
        <v>8.5500000000000007</v>
      </c>
      <c r="C1897" s="8">
        <v>10.050000000000001</v>
      </c>
    </row>
    <row r="1898" spans="1:3">
      <c r="A1898" s="1">
        <v>40626</v>
      </c>
      <c r="B1898">
        <v>7.95</v>
      </c>
      <c r="C1898" s="8">
        <v>9.4499999999999993</v>
      </c>
    </row>
    <row r="1899" spans="1:3">
      <c r="A1899" s="1">
        <v>40625</v>
      </c>
      <c r="B1899">
        <v>7.93</v>
      </c>
      <c r="C1899" s="8">
        <v>9.43</v>
      </c>
    </row>
    <row r="1900" spans="1:3">
      <c r="A1900" s="1">
        <v>40624</v>
      </c>
      <c r="B1900">
        <v>7.93</v>
      </c>
      <c r="C1900" s="8">
        <v>9.43</v>
      </c>
    </row>
    <row r="1901" spans="1:3">
      <c r="A1901" s="1">
        <v>40623</v>
      </c>
      <c r="B1901">
        <v>8.3000000000000007</v>
      </c>
      <c r="C1901" s="8">
        <v>8.5</v>
      </c>
    </row>
    <row r="1902" spans="1:3">
      <c r="A1902" s="1">
        <v>40622</v>
      </c>
      <c r="B1902" t="s">
        <v>27</v>
      </c>
      <c r="C1902" t="s">
        <v>27</v>
      </c>
    </row>
    <row r="1903" spans="1:3">
      <c r="A1903" s="1">
        <v>40621</v>
      </c>
      <c r="B1903" t="s">
        <v>27</v>
      </c>
      <c r="C1903" t="s">
        <v>27</v>
      </c>
    </row>
    <row r="1904" spans="1:3">
      <c r="A1904" s="1">
        <v>40620</v>
      </c>
      <c r="B1904">
        <v>7.75</v>
      </c>
      <c r="C1904" s="8">
        <v>9.25</v>
      </c>
    </row>
    <row r="1905" spans="1:3">
      <c r="A1905" s="1">
        <v>40619</v>
      </c>
      <c r="B1905">
        <v>6.55</v>
      </c>
      <c r="C1905" s="8">
        <v>8.0500000000000007</v>
      </c>
    </row>
    <row r="1906" spans="1:3">
      <c r="A1906" s="1">
        <v>40618</v>
      </c>
      <c r="B1906">
        <v>6.74</v>
      </c>
      <c r="C1906" s="8">
        <v>8.24</v>
      </c>
    </row>
    <row r="1907" spans="1:3">
      <c r="A1907" s="1">
        <v>40617</v>
      </c>
      <c r="B1907">
        <v>6.6899999999999995</v>
      </c>
      <c r="C1907" s="8">
        <v>8.19</v>
      </c>
    </row>
    <row r="1908" spans="1:3">
      <c r="A1908" s="1">
        <v>40616</v>
      </c>
      <c r="B1908">
        <v>6.85</v>
      </c>
      <c r="C1908" s="8">
        <v>8.35</v>
      </c>
    </row>
    <row r="1909" spans="1:3">
      <c r="A1909" s="1">
        <v>40615</v>
      </c>
      <c r="B1909" t="s">
        <v>27</v>
      </c>
      <c r="C1909" t="s">
        <v>27</v>
      </c>
    </row>
    <row r="1910" spans="1:3">
      <c r="A1910" s="1">
        <v>40614</v>
      </c>
      <c r="B1910" t="s">
        <v>27</v>
      </c>
      <c r="C1910" t="s">
        <v>27</v>
      </c>
    </row>
    <row r="1911" spans="1:3">
      <c r="A1911" s="1">
        <v>40613</v>
      </c>
      <c r="B1911">
        <v>6.85</v>
      </c>
      <c r="C1911" s="8">
        <v>8.35</v>
      </c>
    </row>
    <row r="1912" spans="1:3">
      <c r="A1912" s="1">
        <v>40612</v>
      </c>
      <c r="B1912">
        <v>7</v>
      </c>
      <c r="C1912" s="8">
        <v>8.5</v>
      </c>
    </row>
    <row r="1913" spans="1:3">
      <c r="A1913" s="1">
        <v>40611</v>
      </c>
      <c r="B1913">
        <v>6.83</v>
      </c>
      <c r="C1913" s="8">
        <v>8.33</v>
      </c>
    </row>
    <row r="1914" spans="1:3">
      <c r="A1914" s="1">
        <v>40610</v>
      </c>
      <c r="B1914">
        <v>7.04</v>
      </c>
      <c r="C1914" s="8">
        <v>7.34</v>
      </c>
    </row>
    <row r="1915" spans="1:3">
      <c r="A1915" s="1">
        <v>40609</v>
      </c>
      <c r="B1915">
        <v>7.04</v>
      </c>
      <c r="C1915" s="8">
        <v>7.34</v>
      </c>
    </row>
    <row r="1916" spans="1:3">
      <c r="A1916" s="1">
        <v>40608</v>
      </c>
      <c r="B1916" t="s">
        <v>27</v>
      </c>
      <c r="C1916" t="s">
        <v>27</v>
      </c>
    </row>
    <row r="1917" spans="1:3">
      <c r="A1917" s="1">
        <v>40607</v>
      </c>
      <c r="B1917" t="s">
        <v>27</v>
      </c>
      <c r="C1917" t="s">
        <v>27</v>
      </c>
    </row>
    <row r="1918" spans="1:3">
      <c r="A1918" s="1">
        <v>40606</v>
      </c>
      <c r="B1918">
        <v>6</v>
      </c>
      <c r="C1918" s="8">
        <v>7.5</v>
      </c>
    </row>
    <row r="1919" spans="1:3">
      <c r="A1919" s="1">
        <v>40605</v>
      </c>
      <c r="B1919">
        <v>6</v>
      </c>
      <c r="C1919" s="8">
        <v>7.5</v>
      </c>
    </row>
    <row r="1920" spans="1:3">
      <c r="A1920" s="1">
        <v>40604</v>
      </c>
      <c r="B1920">
        <v>6.09</v>
      </c>
      <c r="C1920" s="8">
        <v>7.59</v>
      </c>
    </row>
    <row r="1921" spans="1:3">
      <c r="A1921" s="1">
        <v>40603</v>
      </c>
      <c r="B1921">
        <v>6.75</v>
      </c>
      <c r="C1921" s="8">
        <v>6.95</v>
      </c>
    </row>
    <row r="1922" spans="1:3">
      <c r="A1922" s="1">
        <v>40602</v>
      </c>
      <c r="B1922">
        <v>5.65</v>
      </c>
      <c r="C1922" s="8">
        <v>7.15</v>
      </c>
    </row>
    <row r="1923" spans="1:3">
      <c r="A1923" s="1">
        <v>40601</v>
      </c>
      <c r="B1923" t="s">
        <v>27</v>
      </c>
      <c r="C1923" t="s">
        <v>27</v>
      </c>
    </row>
    <row r="1924" spans="1:3">
      <c r="A1924" s="1">
        <v>40600</v>
      </c>
      <c r="B1924" t="s">
        <v>27</v>
      </c>
      <c r="C1924" t="s">
        <v>27</v>
      </c>
    </row>
    <row r="1925" spans="1:3">
      <c r="A1925" s="1">
        <v>40599</v>
      </c>
      <c r="B1925">
        <v>5.65</v>
      </c>
      <c r="C1925" s="8">
        <v>7.15</v>
      </c>
    </row>
    <row r="1926" spans="1:3">
      <c r="A1926" s="1">
        <v>40598</v>
      </c>
      <c r="B1926">
        <v>5.65</v>
      </c>
      <c r="C1926" s="8">
        <v>7.15</v>
      </c>
    </row>
    <row r="1927" spans="1:3">
      <c r="A1927" s="1">
        <v>40597</v>
      </c>
      <c r="B1927">
        <v>6.25</v>
      </c>
      <c r="C1927" s="8">
        <v>6.45</v>
      </c>
    </row>
    <row r="1928" spans="1:3">
      <c r="A1928" s="1">
        <v>40596</v>
      </c>
      <c r="B1928">
        <v>6.15</v>
      </c>
      <c r="C1928" s="8">
        <v>6.35</v>
      </c>
    </row>
    <row r="1929" spans="1:3">
      <c r="A1929" s="1">
        <v>40595</v>
      </c>
      <c r="B1929">
        <v>6.1</v>
      </c>
      <c r="C1929" s="8">
        <v>6.3</v>
      </c>
    </row>
    <row r="1930" spans="1:3">
      <c r="A1930" s="1">
        <v>40594</v>
      </c>
      <c r="B1930" t="s">
        <v>27</v>
      </c>
      <c r="C1930" t="s">
        <v>27</v>
      </c>
    </row>
    <row r="1931" spans="1:3">
      <c r="A1931" s="1">
        <v>40593</v>
      </c>
      <c r="B1931" t="s">
        <v>27</v>
      </c>
      <c r="C1931" t="s">
        <v>27</v>
      </c>
    </row>
    <row r="1932" spans="1:3">
      <c r="A1932" s="1">
        <v>40592</v>
      </c>
      <c r="B1932">
        <v>5.25</v>
      </c>
      <c r="C1932" s="8">
        <v>5.75</v>
      </c>
    </row>
    <row r="1933" spans="1:3">
      <c r="A1933" s="1">
        <v>40591</v>
      </c>
      <c r="B1933">
        <v>5.25</v>
      </c>
      <c r="C1933" s="8">
        <v>5.75</v>
      </c>
    </row>
    <row r="1934" spans="1:3">
      <c r="A1934" s="1">
        <v>40590</v>
      </c>
      <c r="B1934">
        <v>4.4000000000000004</v>
      </c>
      <c r="C1934" s="8">
        <v>5.9</v>
      </c>
    </row>
    <row r="1935" spans="1:3">
      <c r="A1935" s="1">
        <v>40589</v>
      </c>
      <c r="B1935">
        <v>4.7</v>
      </c>
      <c r="C1935" s="8">
        <v>5.7</v>
      </c>
    </row>
    <row r="1936" spans="1:3">
      <c r="A1936" s="1">
        <v>40588</v>
      </c>
      <c r="B1936">
        <v>4.7</v>
      </c>
      <c r="C1936" s="8">
        <v>5.7</v>
      </c>
    </row>
    <row r="1937" spans="1:3">
      <c r="A1937" s="1">
        <v>40587</v>
      </c>
      <c r="B1937" t="s">
        <v>27</v>
      </c>
      <c r="C1937" t="s">
        <v>27</v>
      </c>
    </row>
    <row r="1938" spans="1:3">
      <c r="A1938" s="1">
        <v>40586</v>
      </c>
      <c r="B1938" t="s">
        <v>27</v>
      </c>
      <c r="C1938" t="s">
        <v>27</v>
      </c>
    </row>
    <row r="1939" spans="1:3">
      <c r="A1939" s="1">
        <v>40585</v>
      </c>
      <c r="B1939">
        <v>4.75</v>
      </c>
      <c r="C1939" s="8">
        <v>6.25</v>
      </c>
    </row>
    <row r="1940" spans="1:3">
      <c r="A1940" s="1">
        <v>40584</v>
      </c>
      <c r="B1940">
        <v>4.75</v>
      </c>
      <c r="C1940" s="8">
        <v>6.25</v>
      </c>
    </row>
    <row r="1941" spans="1:3">
      <c r="A1941" s="1">
        <v>40583</v>
      </c>
      <c r="B1941">
        <v>4.95</v>
      </c>
      <c r="C1941" s="8">
        <v>6.45</v>
      </c>
    </row>
    <row r="1942" spans="1:3">
      <c r="A1942" s="1">
        <v>40582</v>
      </c>
      <c r="B1942">
        <v>5.68</v>
      </c>
      <c r="C1942" s="8">
        <v>5.98</v>
      </c>
    </row>
    <row r="1943" spans="1:3">
      <c r="A1943" s="1">
        <v>40581</v>
      </c>
      <c r="B1943">
        <v>5.97</v>
      </c>
      <c r="C1943" s="8">
        <v>6.27</v>
      </c>
    </row>
    <row r="1944" spans="1:3">
      <c r="A1944" s="1">
        <v>40580</v>
      </c>
      <c r="B1944" t="s">
        <v>27</v>
      </c>
      <c r="C1944" t="s">
        <v>27</v>
      </c>
    </row>
    <row r="1945" spans="1:3">
      <c r="A1945" s="1">
        <v>40579</v>
      </c>
      <c r="B1945" t="s">
        <v>27</v>
      </c>
      <c r="C1945" t="s">
        <v>27</v>
      </c>
    </row>
    <row r="1946" spans="1:3">
      <c r="A1946" s="1">
        <v>40578</v>
      </c>
      <c r="B1946">
        <v>4.6500000000000004</v>
      </c>
      <c r="C1946" s="8">
        <v>6.15</v>
      </c>
    </row>
    <row r="1947" spans="1:3">
      <c r="A1947" s="1">
        <v>40577</v>
      </c>
      <c r="B1947">
        <v>5.55</v>
      </c>
      <c r="C1947" s="8">
        <v>7.05</v>
      </c>
    </row>
    <row r="1948" spans="1:3">
      <c r="A1948" s="1">
        <v>40576</v>
      </c>
      <c r="B1948">
        <v>5.95</v>
      </c>
      <c r="C1948" s="8">
        <v>7.45</v>
      </c>
    </row>
    <row r="1949" spans="1:3">
      <c r="A1949" s="1">
        <v>40575</v>
      </c>
      <c r="B1949">
        <v>5.95</v>
      </c>
      <c r="C1949" s="8">
        <v>7.45</v>
      </c>
    </row>
    <row r="1950" spans="1:3">
      <c r="A1950" s="1">
        <v>40574</v>
      </c>
      <c r="B1950">
        <v>7.15</v>
      </c>
      <c r="C1950" s="8">
        <v>7.35</v>
      </c>
    </row>
    <row r="1951" spans="1:3">
      <c r="A1951" s="1">
        <v>40573</v>
      </c>
      <c r="B1951" t="s">
        <v>27</v>
      </c>
      <c r="C1951" t="s">
        <v>27</v>
      </c>
    </row>
    <row r="1952" spans="1:3">
      <c r="A1952" s="1">
        <v>40572</v>
      </c>
      <c r="B1952" t="s">
        <v>27</v>
      </c>
      <c r="C1952" t="s">
        <v>27</v>
      </c>
    </row>
    <row r="1953" spans="1:3">
      <c r="A1953" s="1">
        <v>40571</v>
      </c>
      <c r="B1953">
        <v>6.75</v>
      </c>
      <c r="C1953" s="8">
        <v>7.75</v>
      </c>
    </row>
    <row r="1954" spans="1:3">
      <c r="A1954" s="1">
        <v>40570</v>
      </c>
      <c r="B1954">
        <v>6.75</v>
      </c>
      <c r="C1954" s="8">
        <v>7.75</v>
      </c>
    </row>
    <row r="1955" spans="1:3">
      <c r="A1955" s="1">
        <v>40569</v>
      </c>
      <c r="B1955">
        <v>6.75</v>
      </c>
      <c r="C1955" s="8">
        <v>7.75</v>
      </c>
    </row>
    <row r="1956" spans="1:3">
      <c r="A1956" s="1">
        <v>40568</v>
      </c>
      <c r="B1956">
        <v>6.9</v>
      </c>
      <c r="C1956" s="8">
        <v>7.9</v>
      </c>
    </row>
    <row r="1957" spans="1:3">
      <c r="A1957" s="1">
        <v>40567</v>
      </c>
      <c r="B1957">
        <v>7.13</v>
      </c>
      <c r="C1957" s="8">
        <v>7.43</v>
      </c>
    </row>
    <row r="1958" spans="1:3">
      <c r="A1958" s="1">
        <v>40566</v>
      </c>
      <c r="B1958" t="s">
        <v>27</v>
      </c>
      <c r="C1958" t="s">
        <v>27</v>
      </c>
    </row>
    <row r="1959" spans="1:3">
      <c r="A1959" s="1">
        <v>40565</v>
      </c>
      <c r="B1959" t="s">
        <v>27</v>
      </c>
      <c r="C1959" t="s">
        <v>27</v>
      </c>
    </row>
    <row r="1960" spans="1:3">
      <c r="A1960" s="1">
        <v>40564</v>
      </c>
      <c r="B1960">
        <v>6.05</v>
      </c>
      <c r="C1960" s="8">
        <v>7.55</v>
      </c>
    </row>
    <row r="1961" spans="1:3">
      <c r="A1961" s="1">
        <v>40563</v>
      </c>
      <c r="B1961">
        <v>6.05</v>
      </c>
      <c r="C1961" s="8">
        <v>7.55</v>
      </c>
    </row>
    <row r="1962" spans="1:3">
      <c r="A1962" s="1">
        <v>40562</v>
      </c>
      <c r="B1962">
        <v>6</v>
      </c>
      <c r="C1962" s="8">
        <v>6.2</v>
      </c>
    </row>
    <row r="1963" spans="1:3">
      <c r="A1963" s="1">
        <v>40561</v>
      </c>
      <c r="B1963">
        <v>5.25</v>
      </c>
      <c r="C1963" s="8">
        <v>6.25</v>
      </c>
    </row>
    <row r="1964" spans="1:3">
      <c r="A1964" s="1">
        <v>40560</v>
      </c>
      <c r="B1964">
        <v>5.5</v>
      </c>
      <c r="C1964" s="8">
        <v>5.7</v>
      </c>
    </row>
    <row r="1965" spans="1:3">
      <c r="A1965" s="1">
        <v>40559</v>
      </c>
      <c r="B1965" t="s">
        <v>27</v>
      </c>
      <c r="C1965" t="s">
        <v>27</v>
      </c>
    </row>
    <row r="1966" spans="1:3">
      <c r="A1966" s="1">
        <v>40558</v>
      </c>
      <c r="B1966" t="s">
        <v>27</v>
      </c>
      <c r="C1966" t="s">
        <v>27</v>
      </c>
    </row>
    <row r="1967" spans="1:3">
      <c r="A1967" s="1">
        <v>40557</v>
      </c>
      <c r="B1967">
        <v>4</v>
      </c>
      <c r="C1967" s="8">
        <v>5.5</v>
      </c>
    </row>
    <row r="1968" spans="1:3">
      <c r="A1968" s="1">
        <v>40556</v>
      </c>
      <c r="B1968">
        <v>4.0999999999999996</v>
      </c>
      <c r="C1968" s="8">
        <v>5.6</v>
      </c>
    </row>
    <row r="1969" spans="1:3">
      <c r="A1969" s="1">
        <v>40555</v>
      </c>
      <c r="B1969">
        <v>3.35</v>
      </c>
      <c r="C1969" s="8">
        <v>4.8499999999999996</v>
      </c>
    </row>
    <row r="1970" spans="1:3">
      <c r="A1970" s="1">
        <v>40554</v>
      </c>
      <c r="B1970">
        <v>3.45</v>
      </c>
      <c r="C1970" s="8">
        <v>4.95</v>
      </c>
    </row>
    <row r="1971" spans="1:3">
      <c r="A1971" s="1">
        <v>40553</v>
      </c>
      <c r="B1971">
        <v>4</v>
      </c>
      <c r="C1971" s="8">
        <v>5.5</v>
      </c>
    </row>
    <row r="1972" spans="1:3">
      <c r="A1972" s="1">
        <v>40552</v>
      </c>
      <c r="B1972" t="s">
        <v>27</v>
      </c>
      <c r="C1972" t="s">
        <v>27</v>
      </c>
    </row>
    <row r="1973" spans="1:3">
      <c r="A1973" s="1">
        <v>40551</v>
      </c>
      <c r="B1973" t="s">
        <v>27</v>
      </c>
      <c r="C1973" t="s">
        <v>27</v>
      </c>
    </row>
    <row r="1974" spans="1:3">
      <c r="A1974" s="1">
        <v>40550</v>
      </c>
      <c r="B1974">
        <v>4.0999999999999996</v>
      </c>
      <c r="C1974" s="8">
        <v>5.6</v>
      </c>
    </row>
    <row r="1975" spans="1:3">
      <c r="A1975" s="1">
        <v>40549</v>
      </c>
      <c r="B1975">
        <v>4.05</v>
      </c>
      <c r="C1975" s="8">
        <v>5.55</v>
      </c>
    </row>
    <row r="1976" spans="1:3">
      <c r="A1976" s="1">
        <v>40548</v>
      </c>
      <c r="B1976">
        <v>4.3499999999999996</v>
      </c>
      <c r="C1976" s="8">
        <v>5.85</v>
      </c>
    </row>
    <row r="1977" spans="1:3">
      <c r="A1977" s="1">
        <v>40547</v>
      </c>
      <c r="B1977">
        <v>5.6</v>
      </c>
      <c r="C1977" s="8">
        <v>5.8</v>
      </c>
    </row>
    <row r="1978" spans="1:3">
      <c r="A1978" s="1">
        <v>40546</v>
      </c>
      <c r="B1978">
        <v>6.59</v>
      </c>
      <c r="C1978" s="8">
        <v>6.89</v>
      </c>
    </row>
    <row r="1979" spans="1:3">
      <c r="A1979" s="1">
        <v>40545</v>
      </c>
      <c r="B1979" t="s">
        <v>27</v>
      </c>
      <c r="C1979" t="s">
        <v>27</v>
      </c>
    </row>
    <row r="1980" spans="1:3">
      <c r="A1980" s="1">
        <v>40544</v>
      </c>
      <c r="B1980" t="s">
        <v>27</v>
      </c>
      <c r="C1980" t="s">
        <v>27</v>
      </c>
    </row>
    <row r="1981" spans="1:3">
      <c r="A1981" s="1">
        <v>40543</v>
      </c>
      <c r="B1981" t="s">
        <v>27</v>
      </c>
      <c r="C1981" t="s">
        <v>27</v>
      </c>
    </row>
    <row r="1982" spans="1:3">
      <c r="A1982" s="1">
        <v>40542</v>
      </c>
      <c r="B1982">
        <v>6.46</v>
      </c>
      <c r="C1982" s="8">
        <v>7.46</v>
      </c>
    </row>
    <row r="1983" spans="1:3">
      <c r="A1983" s="1">
        <v>40541</v>
      </c>
      <c r="B1983">
        <v>6.71</v>
      </c>
      <c r="C1983" s="8">
        <v>7.71</v>
      </c>
    </row>
    <row r="1984" spans="1:3">
      <c r="A1984" s="1">
        <v>40540</v>
      </c>
      <c r="B1984">
        <v>6.7</v>
      </c>
      <c r="C1984" s="8">
        <v>7.7</v>
      </c>
    </row>
    <row r="1985" spans="1:3">
      <c r="A1985" s="1">
        <v>40539</v>
      </c>
      <c r="B1985">
        <v>6.15</v>
      </c>
      <c r="C1985" s="8">
        <v>7.15</v>
      </c>
    </row>
    <row r="1986" spans="1:3">
      <c r="A1986" s="1">
        <v>40538</v>
      </c>
      <c r="B1986" t="s">
        <v>27</v>
      </c>
      <c r="C1986" t="s">
        <v>27</v>
      </c>
    </row>
    <row r="1987" spans="1:3">
      <c r="A1987" s="1">
        <v>40537</v>
      </c>
      <c r="B1987" t="s">
        <v>27</v>
      </c>
      <c r="C1987" t="s">
        <v>27</v>
      </c>
    </row>
    <row r="1988" spans="1:3">
      <c r="A1988" s="1">
        <v>40536</v>
      </c>
      <c r="B1988">
        <v>7</v>
      </c>
      <c r="C1988" s="8">
        <v>7.2</v>
      </c>
    </row>
    <row r="1989" spans="1:3">
      <c r="A1989" s="1">
        <v>40535</v>
      </c>
      <c r="B1989">
        <v>6.15</v>
      </c>
      <c r="C1989" s="8">
        <v>7.15</v>
      </c>
    </row>
    <row r="1990" spans="1:3">
      <c r="A1990" s="1">
        <v>40534</v>
      </c>
      <c r="B1990">
        <v>6</v>
      </c>
      <c r="C1990" s="8">
        <v>7</v>
      </c>
    </row>
    <row r="1991" spans="1:3">
      <c r="A1991" s="1">
        <v>40533</v>
      </c>
      <c r="B1991">
        <v>5.75</v>
      </c>
      <c r="C1991" s="8">
        <v>7.25</v>
      </c>
    </row>
    <row r="1992" spans="1:3">
      <c r="A1992" s="1">
        <v>40532</v>
      </c>
      <c r="B1992">
        <v>5.85</v>
      </c>
      <c r="C1992" s="8">
        <v>7.35</v>
      </c>
    </row>
    <row r="1993" spans="1:3">
      <c r="A1993" s="1">
        <v>40531</v>
      </c>
      <c r="B1993" t="s">
        <v>27</v>
      </c>
      <c r="C1993" t="s">
        <v>27</v>
      </c>
    </row>
    <row r="1994" spans="1:3">
      <c r="A1994" s="1">
        <v>40530</v>
      </c>
      <c r="B1994" t="s">
        <v>27</v>
      </c>
      <c r="C1994" t="s">
        <v>27</v>
      </c>
    </row>
    <row r="1995" spans="1:3">
      <c r="A1995" s="1">
        <v>40529</v>
      </c>
      <c r="B1995">
        <v>5.75</v>
      </c>
      <c r="C1995" s="8">
        <v>7.25</v>
      </c>
    </row>
    <row r="1996" spans="1:3">
      <c r="A1996" s="1">
        <v>40528</v>
      </c>
      <c r="B1996">
        <v>6.1</v>
      </c>
      <c r="C1996" s="8">
        <v>6.3</v>
      </c>
    </row>
    <row r="1997" spans="1:3">
      <c r="A1997" s="1">
        <v>40527</v>
      </c>
      <c r="B1997">
        <v>5.6</v>
      </c>
      <c r="C1997" s="8">
        <v>6.6</v>
      </c>
    </row>
    <row r="1998" spans="1:3">
      <c r="A1998" s="1">
        <v>40526</v>
      </c>
      <c r="B1998">
        <v>5</v>
      </c>
      <c r="C1998" s="8">
        <v>6.5</v>
      </c>
    </row>
    <row r="1999" spans="1:3">
      <c r="A1999" s="1">
        <v>40525</v>
      </c>
      <c r="B1999">
        <v>5</v>
      </c>
      <c r="C1999" s="8">
        <v>6.5</v>
      </c>
    </row>
    <row r="2000" spans="1:3">
      <c r="A2000" s="1">
        <v>40524</v>
      </c>
      <c r="B2000" t="s">
        <v>27</v>
      </c>
      <c r="C2000" t="s">
        <v>27</v>
      </c>
    </row>
    <row r="2001" spans="1:3">
      <c r="A2001" s="1">
        <v>40523</v>
      </c>
      <c r="B2001" t="s">
        <v>27</v>
      </c>
      <c r="C2001" t="s">
        <v>27</v>
      </c>
    </row>
    <row r="2002" spans="1:3">
      <c r="A2002" s="1">
        <v>40522</v>
      </c>
      <c r="B2002">
        <v>6</v>
      </c>
      <c r="C2002" s="8">
        <v>6.2</v>
      </c>
    </row>
    <row r="2003" spans="1:3">
      <c r="A2003" s="1">
        <v>40521</v>
      </c>
      <c r="B2003">
        <v>5.2</v>
      </c>
      <c r="C2003" s="8">
        <v>6.7</v>
      </c>
    </row>
    <row r="2004" spans="1:3">
      <c r="A2004" s="1">
        <v>40520</v>
      </c>
      <c r="B2004">
        <v>5.8</v>
      </c>
      <c r="C2004" s="8">
        <v>7.3</v>
      </c>
    </row>
    <row r="2005" spans="1:3">
      <c r="A2005" s="1">
        <v>40519</v>
      </c>
      <c r="B2005">
        <v>5.8</v>
      </c>
      <c r="C2005" s="8">
        <v>7.3</v>
      </c>
    </row>
    <row r="2006" spans="1:3">
      <c r="A2006" s="1">
        <v>40518</v>
      </c>
      <c r="B2006">
        <v>6.1</v>
      </c>
      <c r="C2006" s="8">
        <v>7.6</v>
      </c>
    </row>
    <row r="2007" spans="1:3">
      <c r="A2007" s="1">
        <v>40517</v>
      </c>
      <c r="B2007" t="s">
        <v>27</v>
      </c>
      <c r="C2007" t="s">
        <v>27</v>
      </c>
    </row>
    <row r="2008" spans="1:3">
      <c r="A2008" s="1">
        <v>40516</v>
      </c>
      <c r="B2008" t="s">
        <v>27</v>
      </c>
      <c r="C2008" t="s">
        <v>27</v>
      </c>
    </row>
    <row r="2009" spans="1:3">
      <c r="A2009" s="1">
        <v>40515</v>
      </c>
      <c r="B2009">
        <v>6.2</v>
      </c>
      <c r="C2009" s="8">
        <v>7.7</v>
      </c>
    </row>
    <row r="2010" spans="1:3">
      <c r="A2010" s="1">
        <v>40514</v>
      </c>
      <c r="B2010">
        <v>6.45</v>
      </c>
      <c r="C2010" s="8">
        <v>7.95</v>
      </c>
    </row>
    <row r="2011" spans="1:3">
      <c r="A2011" s="1">
        <v>40513</v>
      </c>
      <c r="B2011">
        <v>6.55</v>
      </c>
      <c r="C2011" s="8">
        <v>8.0500000000000007</v>
      </c>
    </row>
    <row r="2012" spans="1:3">
      <c r="A2012" s="1">
        <v>40512</v>
      </c>
      <c r="B2012">
        <v>6.9</v>
      </c>
      <c r="C2012" s="8">
        <v>7.9</v>
      </c>
    </row>
    <row r="2013" spans="1:3">
      <c r="A2013" s="1">
        <v>40511</v>
      </c>
      <c r="B2013">
        <v>6.95</v>
      </c>
      <c r="C2013" s="8">
        <v>8.4499999999999993</v>
      </c>
    </row>
    <row r="2014" spans="1:3">
      <c r="A2014" s="1">
        <v>40510</v>
      </c>
      <c r="B2014" t="s">
        <v>27</v>
      </c>
      <c r="C2014" t="s">
        <v>27</v>
      </c>
    </row>
    <row r="2015" spans="1:3">
      <c r="A2015" s="1">
        <v>40509</v>
      </c>
      <c r="B2015" t="s">
        <v>27</v>
      </c>
      <c r="C2015" t="s">
        <v>27</v>
      </c>
    </row>
    <row r="2016" spans="1:3">
      <c r="A2016" s="1">
        <v>40508</v>
      </c>
      <c r="B2016">
        <v>7.06</v>
      </c>
      <c r="C2016" s="8">
        <v>8.56</v>
      </c>
    </row>
    <row r="2017" spans="1:3">
      <c r="A2017" s="1">
        <v>40507</v>
      </c>
      <c r="B2017">
        <v>7.65</v>
      </c>
      <c r="C2017" s="8">
        <v>7.85</v>
      </c>
    </row>
    <row r="2018" spans="1:3">
      <c r="A2018" s="1">
        <v>40506</v>
      </c>
      <c r="B2018">
        <v>7.41</v>
      </c>
      <c r="C2018" s="8">
        <v>7.71</v>
      </c>
    </row>
    <row r="2019" spans="1:3">
      <c r="A2019" s="1">
        <v>40505</v>
      </c>
      <c r="B2019">
        <v>7.05</v>
      </c>
      <c r="C2019" s="8">
        <v>8.5500000000000007</v>
      </c>
    </row>
    <row r="2020" spans="1:3">
      <c r="A2020" s="1">
        <v>40504</v>
      </c>
      <c r="B2020">
        <v>6.85</v>
      </c>
      <c r="C2020" s="8">
        <v>8.35</v>
      </c>
    </row>
    <row r="2021" spans="1:3">
      <c r="A2021" s="1">
        <v>40503</v>
      </c>
      <c r="B2021" t="s">
        <v>27</v>
      </c>
      <c r="C2021" t="s">
        <v>27</v>
      </c>
    </row>
    <row r="2022" spans="1:3">
      <c r="A2022" s="1">
        <v>40502</v>
      </c>
      <c r="B2022" t="s">
        <v>27</v>
      </c>
      <c r="C2022" t="s">
        <v>27</v>
      </c>
    </row>
    <row r="2023" spans="1:3">
      <c r="A2023" s="1">
        <v>40501</v>
      </c>
      <c r="B2023">
        <v>6.65</v>
      </c>
      <c r="C2023" s="8">
        <v>8.15</v>
      </c>
    </row>
    <row r="2024" spans="1:3">
      <c r="A2024" s="1">
        <v>40500</v>
      </c>
      <c r="B2024">
        <v>7.1</v>
      </c>
      <c r="C2024" s="8">
        <v>8.1</v>
      </c>
    </row>
    <row r="2025" spans="1:3">
      <c r="A2025" s="1">
        <v>40499</v>
      </c>
      <c r="B2025">
        <v>7.47</v>
      </c>
      <c r="C2025" s="8">
        <v>7.77</v>
      </c>
    </row>
    <row r="2026" spans="1:3">
      <c r="A2026" s="1">
        <v>40498</v>
      </c>
      <c r="B2026">
        <v>6.6</v>
      </c>
      <c r="C2026" s="8">
        <v>8.1</v>
      </c>
    </row>
    <row r="2027" spans="1:3">
      <c r="A2027" s="1">
        <v>40497</v>
      </c>
      <c r="B2027">
        <v>5.85</v>
      </c>
      <c r="C2027" s="8">
        <v>7.35</v>
      </c>
    </row>
    <row r="2028" spans="1:3">
      <c r="A2028" s="1">
        <v>40496</v>
      </c>
      <c r="B2028" t="s">
        <v>27</v>
      </c>
      <c r="C2028" t="s">
        <v>27</v>
      </c>
    </row>
    <row r="2029" spans="1:3">
      <c r="A2029" s="1">
        <v>40495</v>
      </c>
      <c r="B2029" t="s">
        <v>27</v>
      </c>
      <c r="C2029" t="s">
        <v>27</v>
      </c>
    </row>
    <row r="2030" spans="1:3">
      <c r="A2030" s="1">
        <v>40494</v>
      </c>
      <c r="B2030">
        <v>5.5</v>
      </c>
      <c r="C2030" s="8">
        <v>7</v>
      </c>
    </row>
    <row r="2031" spans="1:3">
      <c r="A2031" s="1">
        <v>40493</v>
      </c>
      <c r="B2031">
        <v>6.25</v>
      </c>
      <c r="C2031" s="8">
        <v>6.45</v>
      </c>
    </row>
    <row r="2032" spans="1:3">
      <c r="A2032" s="1">
        <v>40492</v>
      </c>
      <c r="B2032">
        <v>5.15</v>
      </c>
      <c r="C2032" s="8">
        <v>6.65</v>
      </c>
    </row>
    <row r="2033" spans="1:3">
      <c r="A2033" s="1">
        <v>40491</v>
      </c>
      <c r="B2033">
        <v>5</v>
      </c>
      <c r="C2033" s="8">
        <v>6</v>
      </c>
    </row>
    <row r="2034" spans="1:3">
      <c r="A2034" s="1">
        <v>40490</v>
      </c>
      <c r="B2034">
        <v>5.1100000000000003</v>
      </c>
      <c r="C2034" s="8">
        <v>5.41</v>
      </c>
    </row>
    <row r="2035" spans="1:3">
      <c r="A2035" s="1">
        <v>40489</v>
      </c>
      <c r="B2035" t="s">
        <v>27</v>
      </c>
      <c r="C2035" t="s">
        <v>27</v>
      </c>
    </row>
    <row r="2036" spans="1:3">
      <c r="A2036" s="1">
        <v>40488</v>
      </c>
      <c r="B2036" t="s">
        <v>27</v>
      </c>
      <c r="C2036" t="s">
        <v>27</v>
      </c>
    </row>
    <row r="2037" spans="1:3">
      <c r="A2037" s="1">
        <v>40487</v>
      </c>
      <c r="B2037">
        <v>4.55</v>
      </c>
      <c r="C2037" s="8">
        <v>6.05</v>
      </c>
    </row>
    <row r="2038" spans="1:3">
      <c r="A2038" s="1">
        <v>40486</v>
      </c>
      <c r="B2038">
        <v>5</v>
      </c>
      <c r="C2038" s="8">
        <v>5.4</v>
      </c>
    </row>
    <row r="2039" spans="1:3">
      <c r="A2039" s="1">
        <v>40485</v>
      </c>
      <c r="B2039">
        <v>4.6500000000000004</v>
      </c>
      <c r="C2039" s="8">
        <v>6.15</v>
      </c>
    </row>
    <row r="2040" spans="1:3">
      <c r="A2040" s="1">
        <v>40484</v>
      </c>
      <c r="B2040">
        <v>5.1100000000000003</v>
      </c>
      <c r="C2040" s="8">
        <v>5.41</v>
      </c>
    </row>
    <row r="2041" spans="1:3">
      <c r="A2041" s="1">
        <v>40483</v>
      </c>
      <c r="B2041">
        <v>4.8499999999999996</v>
      </c>
      <c r="C2041" s="8">
        <v>6.35</v>
      </c>
    </row>
    <row r="2042" spans="1:3">
      <c r="A2042" s="1">
        <v>40482</v>
      </c>
      <c r="B2042" t="s">
        <v>27</v>
      </c>
      <c r="C2042" t="s">
        <v>27</v>
      </c>
    </row>
    <row r="2043" spans="1:3">
      <c r="A2043" s="1">
        <v>40481</v>
      </c>
      <c r="B2043" t="s">
        <v>27</v>
      </c>
      <c r="C2043" t="s">
        <v>27</v>
      </c>
    </row>
    <row r="2044" spans="1:3">
      <c r="A2044" s="1">
        <v>40480</v>
      </c>
      <c r="B2044">
        <v>5.25</v>
      </c>
      <c r="C2044" s="8">
        <v>5.95</v>
      </c>
    </row>
    <row r="2045" spans="1:3">
      <c r="A2045" s="1">
        <v>40479</v>
      </c>
      <c r="B2045">
        <v>5.48</v>
      </c>
      <c r="C2045" s="8">
        <v>5.78</v>
      </c>
    </row>
    <row r="2046" spans="1:3">
      <c r="A2046" s="1">
        <v>40478</v>
      </c>
      <c r="B2046">
        <v>5.51</v>
      </c>
      <c r="C2046" s="8">
        <v>5.91</v>
      </c>
    </row>
    <row r="2047" spans="1:3">
      <c r="A2047" s="1">
        <v>40477</v>
      </c>
      <c r="B2047">
        <v>5.44</v>
      </c>
      <c r="C2047" s="8">
        <v>5.74</v>
      </c>
    </row>
    <row r="2048" spans="1:3">
      <c r="A2048" s="1">
        <v>40476</v>
      </c>
      <c r="B2048">
        <v>4.5</v>
      </c>
      <c r="C2048" s="8">
        <v>6</v>
      </c>
    </row>
    <row r="2049" spans="1:3">
      <c r="A2049" s="1">
        <v>40475</v>
      </c>
      <c r="B2049" t="s">
        <v>27</v>
      </c>
      <c r="C2049" t="s">
        <v>27</v>
      </c>
    </row>
    <row r="2050" spans="1:3">
      <c r="A2050" s="1">
        <v>40474</v>
      </c>
      <c r="B2050" t="s">
        <v>27</v>
      </c>
      <c r="C2050" t="s">
        <v>27</v>
      </c>
    </row>
    <row r="2051" spans="1:3">
      <c r="A2051" s="1">
        <v>40473</v>
      </c>
      <c r="B2051">
        <v>4.5</v>
      </c>
      <c r="C2051" s="8">
        <v>6</v>
      </c>
    </row>
    <row r="2052" spans="1:3">
      <c r="A2052" s="1">
        <v>40472</v>
      </c>
      <c r="B2052">
        <v>5.17</v>
      </c>
      <c r="C2052" s="8">
        <v>5.57</v>
      </c>
    </row>
    <row r="2053" spans="1:3">
      <c r="A2053" s="1">
        <v>40471</v>
      </c>
      <c r="B2053">
        <v>5.04</v>
      </c>
      <c r="C2053" s="8">
        <v>5.44</v>
      </c>
    </row>
    <row r="2054" spans="1:3">
      <c r="A2054" s="1">
        <v>40470</v>
      </c>
      <c r="B2054">
        <v>4.96</v>
      </c>
      <c r="C2054" s="8">
        <v>5.36</v>
      </c>
    </row>
    <row r="2055" spans="1:3">
      <c r="A2055" s="1">
        <v>40469</v>
      </c>
      <c r="B2055">
        <v>4.66</v>
      </c>
      <c r="C2055" s="8">
        <v>5.0599999999999996</v>
      </c>
    </row>
    <row r="2056" spans="1:3">
      <c r="A2056" s="1">
        <v>40468</v>
      </c>
      <c r="B2056" t="s">
        <v>27</v>
      </c>
      <c r="C2056" t="s">
        <v>27</v>
      </c>
    </row>
    <row r="2057" spans="1:3">
      <c r="A2057" s="1">
        <v>40467</v>
      </c>
      <c r="B2057" t="s">
        <v>27</v>
      </c>
      <c r="C2057" t="s">
        <v>27</v>
      </c>
    </row>
    <row r="2058" spans="1:3">
      <c r="A2058" s="1">
        <v>40466</v>
      </c>
      <c r="B2058">
        <v>4.29</v>
      </c>
      <c r="C2058" s="8">
        <v>4.6899999999999995</v>
      </c>
    </row>
    <row r="2059" spans="1:3">
      <c r="A2059" s="1">
        <v>40465</v>
      </c>
      <c r="B2059">
        <v>3.75</v>
      </c>
      <c r="C2059" s="8">
        <v>4.75</v>
      </c>
    </row>
    <row r="2060" spans="1:3">
      <c r="A2060" s="1">
        <v>40464</v>
      </c>
      <c r="B2060">
        <v>3.35</v>
      </c>
      <c r="C2060" s="8">
        <v>4.8499999999999996</v>
      </c>
    </row>
    <row r="2061" spans="1:3">
      <c r="A2061" s="1">
        <v>40463</v>
      </c>
      <c r="B2061">
        <v>4.7</v>
      </c>
      <c r="C2061" s="8">
        <v>4.9000000000000004</v>
      </c>
    </row>
    <row r="2062" spans="1:3">
      <c r="A2062" s="1">
        <v>40462</v>
      </c>
      <c r="B2062" t="s">
        <v>27</v>
      </c>
      <c r="C2062" t="s">
        <v>27</v>
      </c>
    </row>
    <row r="2063" spans="1:3">
      <c r="A2063" s="1">
        <v>40461</v>
      </c>
      <c r="B2063" t="s">
        <v>27</v>
      </c>
      <c r="C2063" t="s">
        <v>27</v>
      </c>
    </row>
    <row r="2064" spans="1:3">
      <c r="A2064" s="1">
        <v>40460</v>
      </c>
      <c r="B2064" t="s">
        <v>27</v>
      </c>
      <c r="C2064" t="s">
        <v>27</v>
      </c>
    </row>
    <row r="2065" spans="1:3">
      <c r="A2065" s="1">
        <v>40459</v>
      </c>
      <c r="B2065">
        <v>3.05</v>
      </c>
      <c r="C2065" s="8">
        <v>4.55</v>
      </c>
    </row>
    <row r="2066" spans="1:3">
      <c r="A2066" s="1">
        <v>40458</v>
      </c>
      <c r="B2066">
        <v>3.64</v>
      </c>
      <c r="C2066" s="8">
        <v>4.04</v>
      </c>
    </row>
    <row r="2067" spans="1:3">
      <c r="A2067" s="1">
        <v>40457</v>
      </c>
      <c r="B2067">
        <v>4.26</v>
      </c>
      <c r="C2067" s="8">
        <v>4.5600000000000005</v>
      </c>
    </row>
    <row r="2068" spans="1:3">
      <c r="A2068" s="1">
        <v>40456</v>
      </c>
      <c r="B2068">
        <v>4</v>
      </c>
      <c r="C2068" s="8">
        <v>4.4000000000000004</v>
      </c>
    </row>
    <row r="2069" spans="1:3">
      <c r="A2069" s="1">
        <v>40455</v>
      </c>
      <c r="B2069">
        <v>4.83</v>
      </c>
      <c r="C2069" s="8">
        <v>5.13</v>
      </c>
    </row>
    <row r="2070" spans="1:3">
      <c r="A2070" s="1">
        <v>40454</v>
      </c>
      <c r="B2070" t="s">
        <v>27</v>
      </c>
      <c r="C2070" t="s">
        <v>27</v>
      </c>
    </row>
    <row r="2071" spans="1:3">
      <c r="A2071" s="1">
        <v>40453</v>
      </c>
      <c r="B2071" t="s">
        <v>27</v>
      </c>
      <c r="C2071" t="s">
        <v>27</v>
      </c>
    </row>
    <row r="2072" spans="1:3">
      <c r="A2072" s="1">
        <v>40452</v>
      </c>
      <c r="B2072">
        <v>5.0999999999999996</v>
      </c>
      <c r="C2072" s="8">
        <v>5.3</v>
      </c>
    </row>
    <row r="2073" spans="1:3">
      <c r="A2073" s="1">
        <v>40451</v>
      </c>
      <c r="B2073">
        <v>3.95</v>
      </c>
      <c r="C2073" s="8">
        <v>5.45</v>
      </c>
    </row>
    <row r="2074" spans="1:3">
      <c r="A2074" s="1">
        <v>40450</v>
      </c>
      <c r="B2074">
        <v>3.85</v>
      </c>
      <c r="C2074" s="8">
        <v>5.35</v>
      </c>
    </row>
    <row r="2075" spans="1:3">
      <c r="A2075" s="1">
        <v>40449</v>
      </c>
      <c r="B2075">
        <v>5.1100000000000003</v>
      </c>
      <c r="C2075" s="8">
        <v>5.51</v>
      </c>
    </row>
    <row r="2076" spans="1:3">
      <c r="A2076" s="1">
        <v>40448</v>
      </c>
      <c r="B2076">
        <v>5.03</v>
      </c>
      <c r="C2076" s="8">
        <v>5.43</v>
      </c>
    </row>
    <row r="2077" spans="1:3">
      <c r="A2077" s="1">
        <v>40447</v>
      </c>
      <c r="B2077" t="s">
        <v>27</v>
      </c>
      <c r="C2077" t="s">
        <v>27</v>
      </c>
    </row>
    <row r="2078" spans="1:3">
      <c r="A2078" s="1">
        <v>40446</v>
      </c>
      <c r="B2078" t="s">
        <v>27</v>
      </c>
      <c r="C2078" t="s">
        <v>27</v>
      </c>
    </row>
    <row r="2079" spans="1:3">
      <c r="A2079" s="1">
        <v>40445</v>
      </c>
      <c r="B2079">
        <v>5.15</v>
      </c>
      <c r="C2079" s="8">
        <v>5.55</v>
      </c>
    </row>
    <row r="2080" spans="1:3">
      <c r="A2080" s="1">
        <v>40444</v>
      </c>
      <c r="B2080">
        <v>5.41</v>
      </c>
      <c r="C2080" s="8">
        <v>5.8100000000000005</v>
      </c>
    </row>
    <row r="2081" spans="1:3">
      <c r="A2081" s="1">
        <v>40443</v>
      </c>
      <c r="B2081">
        <v>5.21</v>
      </c>
      <c r="C2081" s="8">
        <v>5.61</v>
      </c>
    </row>
    <row r="2082" spans="1:3">
      <c r="A2082" s="1">
        <v>40442</v>
      </c>
      <c r="B2082">
        <v>5.25</v>
      </c>
      <c r="C2082" s="8">
        <v>5.65</v>
      </c>
    </row>
    <row r="2083" spans="1:3">
      <c r="A2083" s="1">
        <v>40441</v>
      </c>
      <c r="B2083">
        <v>5.2</v>
      </c>
      <c r="C2083" s="8">
        <v>6.2</v>
      </c>
    </row>
    <row r="2084" spans="1:3">
      <c r="A2084" s="1">
        <v>40440</v>
      </c>
      <c r="B2084" t="s">
        <v>27</v>
      </c>
      <c r="C2084" t="s">
        <v>27</v>
      </c>
    </row>
    <row r="2085" spans="1:3">
      <c r="A2085" s="1">
        <v>40439</v>
      </c>
      <c r="B2085" t="s">
        <v>27</v>
      </c>
      <c r="C2085" t="s">
        <v>27</v>
      </c>
    </row>
    <row r="2086" spans="1:3">
      <c r="A2086" s="1">
        <v>40438</v>
      </c>
      <c r="B2086">
        <v>5.2</v>
      </c>
      <c r="C2086" s="8">
        <v>6.2</v>
      </c>
    </row>
    <row r="2087" spans="1:3">
      <c r="A2087" s="1">
        <v>40437</v>
      </c>
      <c r="B2087">
        <v>5.42</v>
      </c>
      <c r="C2087" s="8">
        <v>5.82</v>
      </c>
    </row>
    <row r="2088" spans="1:3">
      <c r="A2088" s="1">
        <v>40436</v>
      </c>
      <c r="B2088">
        <v>4.91</v>
      </c>
      <c r="C2088" s="8">
        <v>5.31</v>
      </c>
    </row>
    <row r="2089" spans="1:3">
      <c r="A2089" s="1">
        <v>40435</v>
      </c>
      <c r="B2089">
        <v>4.93</v>
      </c>
      <c r="C2089" s="8">
        <v>5.33</v>
      </c>
    </row>
    <row r="2090" spans="1:3">
      <c r="A2090" s="1">
        <v>40434</v>
      </c>
      <c r="B2090">
        <v>4.88</v>
      </c>
      <c r="C2090" s="8">
        <v>5.37</v>
      </c>
    </row>
    <row r="2091" spans="1:3">
      <c r="A2091" s="1">
        <v>40433</v>
      </c>
      <c r="B2091" t="s">
        <v>27</v>
      </c>
      <c r="C2091" t="s">
        <v>27</v>
      </c>
    </row>
    <row r="2092" spans="1:3">
      <c r="A2092" s="1">
        <v>40432</v>
      </c>
      <c r="B2092" t="s">
        <v>27</v>
      </c>
      <c r="C2092" t="s">
        <v>27</v>
      </c>
    </row>
    <row r="2093" spans="1:3">
      <c r="A2093" s="1">
        <v>40431</v>
      </c>
      <c r="B2093">
        <v>4.5999999999999996</v>
      </c>
      <c r="C2093" s="8">
        <v>5</v>
      </c>
    </row>
    <row r="2094" spans="1:3">
      <c r="A2094" s="1">
        <v>40430</v>
      </c>
      <c r="B2094">
        <v>4.45</v>
      </c>
      <c r="C2094" s="8">
        <v>4.8499999999999996</v>
      </c>
    </row>
    <row r="2095" spans="1:3">
      <c r="A2095" s="1">
        <v>40429</v>
      </c>
      <c r="B2095">
        <v>3.96</v>
      </c>
      <c r="C2095" s="8">
        <v>4.3600000000000003</v>
      </c>
    </row>
    <row r="2096" spans="1:3">
      <c r="A2096" s="1">
        <v>40428</v>
      </c>
      <c r="B2096">
        <v>4</v>
      </c>
      <c r="C2096" s="8">
        <v>4.2</v>
      </c>
    </row>
    <row r="2097" spans="1:3">
      <c r="A2097" s="1">
        <v>40427</v>
      </c>
      <c r="B2097">
        <v>3.89</v>
      </c>
      <c r="C2097" s="8">
        <v>4.3899999999999997</v>
      </c>
    </row>
    <row r="2098" spans="1:3">
      <c r="A2098" s="1">
        <v>40426</v>
      </c>
      <c r="B2098" t="s">
        <v>27</v>
      </c>
      <c r="C2098" t="s">
        <v>27</v>
      </c>
    </row>
    <row r="2099" spans="1:3">
      <c r="A2099" s="1">
        <v>40425</v>
      </c>
      <c r="B2099" t="s">
        <v>27</v>
      </c>
      <c r="C2099" t="s">
        <v>27</v>
      </c>
    </row>
    <row r="2100" spans="1:3">
      <c r="A2100" s="1">
        <v>40424</v>
      </c>
      <c r="B2100">
        <v>3.48</v>
      </c>
      <c r="C2100" s="8">
        <v>3.88</v>
      </c>
    </row>
    <row r="2101" spans="1:3">
      <c r="A2101" s="1">
        <v>40423</v>
      </c>
      <c r="B2101">
        <v>3.64</v>
      </c>
      <c r="C2101" s="8">
        <v>4.04</v>
      </c>
    </row>
    <row r="2102" spans="1:3">
      <c r="A2102" s="1">
        <v>40422</v>
      </c>
      <c r="B2102">
        <v>3.41</v>
      </c>
      <c r="C2102" s="8">
        <v>3.81</v>
      </c>
    </row>
    <row r="2103" spans="1:3">
      <c r="A2103" s="1">
        <v>40421</v>
      </c>
      <c r="B2103">
        <v>3.74</v>
      </c>
      <c r="C2103" s="8">
        <v>4.25</v>
      </c>
    </row>
    <row r="2104" spans="1:3">
      <c r="A2104" s="1">
        <v>40420</v>
      </c>
      <c r="B2104">
        <v>3.88</v>
      </c>
      <c r="C2104" s="8">
        <v>4.38</v>
      </c>
    </row>
    <row r="2105" spans="1:3">
      <c r="A2105" s="1">
        <v>40419</v>
      </c>
      <c r="B2105" t="s">
        <v>27</v>
      </c>
      <c r="C2105" t="s">
        <v>27</v>
      </c>
    </row>
    <row r="2106" spans="1:3">
      <c r="A2106" s="1">
        <v>40418</v>
      </c>
      <c r="B2106" t="s">
        <v>27</v>
      </c>
      <c r="C2106" t="s">
        <v>27</v>
      </c>
    </row>
    <row r="2107" spans="1:3">
      <c r="A2107" s="1">
        <v>40417</v>
      </c>
      <c r="B2107">
        <v>3.99</v>
      </c>
      <c r="C2107" s="8">
        <v>4.49</v>
      </c>
    </row>
    <row r="2108" spans="1:3">
      <c r="A2108" s="1">
        <v>40416</v>
      </c>
      <c r="B2108">
        <v>4.55</v>
      </c>
      <c r="C2108" s="8">
        <v>4.75</v>
      </c>
    </row>
    <row r="2109" spans="1:3">
      <c r="A2109" s="1">
        <v>40415</v>
      </c>
      <c r="B2109">
        <v>3.95</v>
      </c>
      <c r="C2109" s="8">
        <v>4.3499999999999996</v>
      </c>
    </row>
    <row r="2110" spans="1:3">
      <c r="A2110" s="1">
        <v>40414</v>
      </c>
      <c r="B2110">
        <v>3.3</v>
      </c>
      <c r="C2110" s="8">
        <v>4.8</v>
      </c>
    </row>
    <row r="2111" spans="1:3">
      <c r="A2111" s="1">
        <v>40413</v>
      </c>
      <c r="B2111">
        <v>3.77</v>
      </c>
      <c r="C2111" s="8">
        <v>4.17</v>
      </c>
    </row>
    <row r="2112" spans="1:3">
      <c r="A2112" s="1">
        <v>40412</v>
      </c>
      <c r="B2112" t="s">
        <v>27</v>
      </c>
      <c r="C2112" t="s">
        <v>27</v>
      </c>
    </row>
    <row r="2113" spans="1:3">
      <c r="A2113" s="1">
        <v>40411</v>
      </c>
      <c r="B2113" t="s">
        <v>27</v>
      </c>
      <c r="C2113" t="s">
        <v>27</v>
      </c>
    </row>
    <row r="2114" spans="1:3">
      <c r="A2114" s="1">
        <v>40410</v>
      </c>
      <c r="B2114">
        <v>3.7</v>
      </c>
      <c r="C2114" s="8">
        <v>4.0999999999999996</v>
      </c>
    </row>
    <row r="2115" spans="1:3">
      <c r="A2115" s="1">
        <v>40409</v>
      </c>
      <c r="B2115">
        <v>3.2800000000000002</v>
      </c>
      <c r="C2115" s="8">
        <v>3.68</v>
      </c>
    </row>
    <row r="2116" spans="1:3">
      <c r="A2116" s="1">
        <v>40408</v>
      </c>
      <c r="B2116">
        <v>3.5</v>
      </c>
      <c r="C2116" s="8">
        <v>3.8</v>
      </c>
    </row>
    <row r="2117" spans="1:3">
      <c r="A2117" s="1">
        <v>40407</v>
      </c>
      <c r="B2117">
        <v>3.6</v>
      </c>
      <c r="C2117" s="8">
        <v>3.8</v>
      </c>
    </row>
    <row r="2118" spans="1:3">
      <c r="A2118" s="1">
        <v>40406</v>
      </c>
      <c r="B2118">
        <v>3.5</v>
      </c>
      <c r="C2118" s="8">
        <v>3.8</v>
      </c>
    </row>
    <row r="2119" spans="1:3">
      <c r="A2119" s="1">
        <v>40405</v>
      </c>
      <c r="B2119" t="s">
        <v>27</v>
      </c>
      <c r="C2119" t="s">
        <v>27</v>
      </c>
    </row>
    <row r="2120" spans="1:3">
      <c r="A2120" s="1">
        <v>40404</v>
      </c>
      <c r="B2120" t="s">
        <v>27</v>
      </c>
      <c r="C2120" t="s">
        <v>27</v>
      </c>
    </row>
    <row r="2121" spans="1:3">
      <c r="A2121" s="1">
        <v>40403</v>
      </c>
      <c r="B2121">
        <v>3.29</v>
      </c>
      <c r="C2121" s="8">
        <v>3.69</v>
      </c>
    </row>
    <row r="2122" spans="1:3">
      <c r="A2122" s="1">
        <v>40402</v>
      </c>
      <c r="B2122">
        <v>3.21</v>
      </c>
      <c r="C2122" s="8">
        <v>3.65</v>
      </c>
    </row>
    <row r="2123" spans="1:3">
      <c r="A2123" s="1">
        <v>40401</v>
      </c>
      <c r="B2123">
        <v>3.75</v>
      </c>
      <c r="C2123" s="8">
        <v>4.26</v>
      </c>
    </row>
    <row r="2124" spans="1:3">
      <c r="A2124" s="1">
        <v>40400</v>
      </c>
      <c r="B2124">
        <v>3.18</v>
      </c>
      <c r="C2124" s="8">
        <v>3.58</v>
      </c>
    </row>
    <row r="2125" spans="1:3">
      <c r="A2125" s="1">
        <v>40399</v>
      </c>
      <c r="B2125">
        <v>2.7800000000000002</v>
      </c>
      <c r="C2125" s="8">
        <v>3.29</v>
      </c>
    </row>
    <row r="2126" spans="1:3">
      <c r="A2126" s="1">
        <v>40398</v>
      </c>
      <c r="B2126" t="s">
        <v>27</v>
      </c>
      <c r="C2126" t="s">
        <v>27</v>
      </c>
    </row>
    <row r="2127" spans="1:3">
      <c r="A2127" s="1">
        <v>40397</v>
      </c>
      <c r="B2127" t="s">
        <v>27</v>
      </c>
      <c r="C2127" t="s">
        <v>27</v>
      </c>
    </row>
    <row r="2128" spans="1:3">
      <c r="A2128" s="1">
        <v>40396</v>
      </c>
      <c r="B2128">
        <v>2.37</v>
      </c>
      <c r="C2128" s="8">
        <v>2.88</v>
      </c>
    </row>
    <row r="2129" spans="1:3">
      <c r="A2129" s="1">
        <v>40395</v>
      </c>
      <c r="B2129">
        <v>2.5</v>
      </c>
      <c r="C2129" s="8">
        <v>2.7</v>
      </c>
    </row>
    <row r="2130" spans="1:3">
      <c r="A2130" s="1">
        <v>40394</v>
      </c>
      <c r="B2130">
        <v>1.73</v>
      </c>
      <c r="C2130" s="8">
        <v>2.13</v>
      </c>
    </row>
    <row r="2131" spans="1:3">
      <c r="A2131" s="1">
        <v>40393</v>
      </c>
      <c r="B2131">
        <v>2.15</v>
      </c>
      <c r="C2131" s="8">
        <v>2.66</v>
      </c>
    </row>
    <row r="2132" spans="1:3">
      <c r="A2132" s="1">
        <v>40392</v>
      </c>
      <c r="B2132">
        <v>2.2999999999999998</v>
      </c>
      <c r="C2132" s="8">
        <v>2.5</v>
      </c>
    </row>
    <row r="2133" spans="1:3">
      <c r="A2133" s="1">
        <v>40391</v>
      </c>
      <c r="B2133" t="s">
        <v>27</v>
      </c>
      <c r="C2133" t="s">
        <v>27</v>
      </c>
    </row>
    <row r="2134" spans="1:3">
      <c r="A2134" s="1">
        <v>40390</v>
      </c>
      <c r="B2134" t="s">
        <v>27</v>
      </c>
      <c r="C2134" t="s">
        <v>27</v>
      </c>
    </row>
    <row r="2135" spans="1:3">
      <c r="A2135" s="1">
        <v>40389</v>
      </c>
      <c r="B2135">
        <v>2.1800000000000002</v>
      </c>
      <c r="C2135" s="8">
        <v>2.58</v>
      </c>
    </row>
    <row r="2136" spans="1:3">
      <c r="A2136" s="1">
        <v>40388</v>
      </c>
      <c r="B2136">
        <v>2.5499999999999998</v>
      </c>
      <c r="C2136" s="8">
        <v>2.85</v>
      </c>
    </row>
    <row r="2137" spans="1:3">
      <c r="A2137" s="1">
        <v>40387</v>
      </c>
      <c r="B2137">
        <v>2.58</v>
      </c>
      <c r="C2137" s="8">
        <v>3.1</v>
      </c>
    </row>
    <row r="2138" spans="1:3">
      <c r="A2138" s="1">
        <v>40386</v>
      </c>
      <c r="B2138">
        <v>2.4500000000000002</v>
      </c>
      <c r="C2138" s="8">
        <v>2.75</v>
      </c>
    </row>
    <row r="2139" spans="1:3">
      <c r="A2139" s="1">
        <v>40385</v>
      </c>
      <c r="B2139">
        <v>2.5</v>
      </c>
      <c r="C2139" s="8">
        <v>3.02</v>
      </c>
    </row>
    <row r="2140" spans="1:3">
      <c r="A2140" s="1">
        <v>40384</v>
      </c>
      <c r="B2140" t="s">
        <v>27</v>
      </c>
      <c r="C2140" t="s">
        <v>27</v>
      </c>
    </row>
    <row r="2141" spans="1:3">
      <c r="A2141" s="1">
        <v>40383</v>
      </c>
      <c r="B2141" t="s">
        <v>27</v>
      </c>
      <c r="C2141" t="s">
        <v>27</v>
      </c>
    </row>
    <row r="2142" spans="1:3">
      <c r="A2142" s="1">
        <v>40382</v>
      </c>
      <c r="B2142">
        <v>2.5</v>
      </c>
      <c r="C2142" s="8">
        <v>2.8</v>
      </c>
    </row>
    <row r="2143" spans="1:3">
      <c r="A2143" s="1">
        <v>40381</v>
      </c>
      <c r="B2143">
        <v>2.6</v>
      </c>
      <c r="C2143" s="8">
        <v>2.9</v>
      </c>
    </row>
    <row r="2144" spans="1:3">
      <c r="A2144" s="1">
        <v>40380</v>
      </c>
      <c r="B2144">
        <v>2.95</v>
      </c>
      <c r="C2144" s="8">
        <v>3.4699999999999998</v>
      </c>
    </row>
    <row r="2145" spans="1:3">
      <c r="A2145" s="1">
        <v>40379</v>
      </c>
      <c r="B2145">
        <v>2.7800000000000002</v>
      </c>
      <c r="C2145" s="8">
        <v>3.31</v>
      </c>
    </row>
    <row r="2146" spans="1:3">
      <c r="A2146" s="1">
        <v>40378</v>
      </c>
      <c r="B2146">
        <v>2.0499999999999998</v>
      </c>
      <c r="C2146" s="8">
        <v>2.35</v>
      </c>
    </row>
    <row r="2147" spans="1:3">
      <c r="A2147" s="1">
        <v>40377</v>
      </c>
      <c r="B2147" t="s">
        <v>27</v>
      </c>
      <c r="C2147" t="s">
        <v>27</v>
      </c>
    </row>
    <row r="2148" spans="1:3">
      <c r="A2148" s="1">
        <v>40376</v>
      </c>
      <c r="B2148" t="s">
        <v>27</v>
      </c>
      <c r="C2148" t="s">
        <v>27</v>
      </c>
    </row>
    <row r="2149" spans="1:3">
      <c r="A2149" s="1">
        <v>40375</v>
      </c>
      <c r="B2149">
        <v>1.45</v>
      </c>
      <c r="C2149" s="8">
        <v>2.95</v>
      </c>
    </row>
    <row r="2150" spans="1:3">
      <c r="A2150" s="1">
        <v>40374</v>
      </c>
      <c r="B2150">
        <v>2</v>
      </c>
      <c r="C2150" s="8">
        <v>2.2999999999999998</v>
      </c>
    </row>
    <row r="2151" spans="1:3">
      <c r="A2151" s="1">
        <v>40373</v>
      </c>
      <c r="B2151">
        <v>1.4</v>
      </c>
      <c r="C2151" s="8">
        <v>2.9</v>
      </c>
    </row>
    <row r="2152" spans="1:3">
      <c r="A2152" s="1">
        <v>40372</v>
      </c>
      <c r="B2152">
        <v>1.73</v>
      </c>
      <c r="C2152" s="8">
        <v>2.2599999999999998</v>
      </c>
    </row>
    <row r="2153" spans="1:3">
      <c r="A2153" s="1">
        <v>40371</v>
      </c>
      <c r="B2153">
        <v>1</v>
      </c>
      <c r="C2153" s="8">
        <v>1.3</v>
      </c>
    </row>
    <row r="2154" spans="1:3">
      <c r="A2154" s="1">
        <v>40370</v>
      </c>
      <c r="B2154" t="s">
        <v>27</v>
      </c>
      <c r="C2154" t="s">
        <v>27</v>
      </c>
    </row>
    <row r="2155" spans="1:3">
      <c r="A2155" s="1">
        <v>40369</v>
      </c>
      <c r="B2155" t="s">
        <v>27</v>
      </c>
      <c r="C2155" t="s">
        <v>27</v>
      </c>
    </row>
    <row r="2156" spans="1:3">
      <c r="A2156" s="1">
        <v>40368</v>
      </c>
      <c r="B2156">
        <v>0.8</v>
      </c>
      <c r="C2156" s="8">
        <v>1.1000000000000001</v>
      </c>
    </row>
    <row r="2157" spans="1:3">
      <c r="A2157" s="1">
        <v>40367</v>
      </c>
      <c r="B2157">
        <v>0.4</v>
      </c>
      <c r="C2157" s="8">
        <v>1.9</v>
      </c>
    </row>
    <row r="2158" spans="1:3">
      <c r="A2158" s="1">
        <v>40366</v>
      </c>
      <c r="B2158">
        <v>1.27</v>
      </c>
      <c r="C2158" s="8">
        <v>1.8</v>
      </c>
    </row>
    <row r="2159" spans="1:3">
      <c r="A2159" s="1">
        <v>40365</v>
      </c>
      <c r="B2159">
        <v>1</v>
      </c>
      <c r="C2159" s="8">
        <v>1.3</v>
      </c>
    </row>
    <row r="2160" spans="1:3">
      <c r="A2160" s="1">
        <v>40364</v>
      </c>
      <c r="B2160">
        <v>1.17</v>
      </c>
      <c r="C2160" s="8">
        <v>1.7</v>
      </c>
    </row>
    <row r="2161" spans="1:3">
      <c r="A2161" s="1">
        <v>40363</v>
      </c>
      <c r="B2161" t="s">
        <v>27</v>
      </c>
      <c r="C2161" t="s">
        <v>27</v>
      </c>
    </row>
    <row r="2162" spans="1:3">
      <c r="A2162" s="1">
        <v>40362</v>
      </c>
      <c r="B2162" t="s">
        <v>27</v>
      </c>
      <c r="C2162" t="s">
        <v>27</v>
      </c>
    </row>
    <row r="2163" spans="1:3">
      <c r="A2163" s="1">
        <v>40361</v>
      </c>
      <c r="B2163">
        <v>1.26</v>
      </c>
      <c r="C2163" s="8">
        <v>1.8</v>
      </c>
    </row>
    <row r="2164" spans="1:3">
      <c r="A2164" s="1">
        <v>40360</v>
      </c>
      <c r="B2164">
        <v>1.3599999999999999</v>
      </c>
      <c r="C2164" s="8">
        <v>1.76</v>
      </c>
    </row>
    <row r="2165" spans="1:3">
      <c r="A2165" s="1">
        <v>40359</v>
      </c>
      <c r="B2165">
        <v>1.1000000000000001</v>
      </c>
      <c r="C2165" s="8">
        <v>1.4</v>
      </c>
    </row>
    <row r="2166" spans="1:3">
      <c r="A2166" s="1">
        <v>40358</v>
      </c>
      <c r="B2166">
        <v>1</v>
      </c>
      <c r="C2166" s="8">
        <v>1.3</v>
      </c>
    </row>
    <row r="2167" spans="1:3">
      <c r="A2167" s="1">
        <v>40357</v>
      </c>
      <c r="B2167">
        <v>1.1000000000000001</v>
      </c>
      <c r="C2167" s="8">
        <v>1.3</v>
      </c>
    </row>
    <row r="2168" spans="1:3">
      <c r="A2168" s="1">
        <v>40356</v>
      </c>
      <c r="B2168" t="s">
        <v>27</v>
      </c>
      <c r="C2168" t="s">
        <v>27</v>
      </c>
    </row>
    <row r="2169" spans="1:3">
      <c r="A2169" s="1">
        <v>40355</v>
      </c>
      <c r="B2169" t="s">
        <v>27</v>
      </c>
      <c r="C2169" t="s">
        <v>27</v>
      </c>
    </row>
    <row r="2170" spans="1:3">
      <c r="A2170" s="1">
        <v>40354</v>
      </c>
      <c r="B2170">
        <v>1.55</v>
      </c>
      <c r="C2170" s="8">
        <v>2.5499999999999998</v>
      </c>
    </row>
    <row r="2171" spans="1:3">
      <c r="A2171" s="1">
        <v>40353</v>
      </c>
      <c r="B2171">
        <v>1.62</v>
      </c>
      <c r="C2171" s="8">
        <v>2.15</v>
      </c>
    </row>
    <row r="2172" spans="1:3">
      <c r="A2172" s="1">
        <v>40352</v>
      </c>
      <c r="B2172">
        <v>1.9</v>
      </c>
      <c r="C2172" s="8">
        <v>2.2000000000000002</v>
      </c>
    </row>
    <row r="2173" spans="1:3">
      <c r="A2173" s="1">
        <v>40351</v>
      </c>
      <c r="B2173">
        <v>2.41</v>
      </c>
      <c r="C2173" s="8">
        <v>2.95</v>
      </c>
    </row>
    <row r="2174" spans="1:3">
      <c r="A2174" s="1">
        <v>40350</v>
      </c>
      <c r="B2174">
        <v>2.36</v>
      </c>
      <c r="C2174" s="8">
        <v>2.89</v>
      </c>
    </row>
    <row r="2175" spans="1:3">
      <c r="A2175" s="1">
        <v>40349</v>
      </c>
      <c r="B2175" t="s">
        <v>27</v>
      </c>
      <c r="C2175" t="s">
        <v>27</v>
      </c>
    </row>
    <row r="2176" spans="1:3">
      <c r="A2176" s="1">
        <v>40348</v>
      </c>
      <c r="B2176" t="s">
        <v>27</v>
      </c>
      <c r="C2176" t="s">
        <v>27</v>
      </c>
    </row>
    <row r="2177" spans="1:3">
      <c r="A2177" s="1">
        <v>40347</v>
      </c>
      <c r="B2177">
        <v>2</v>
      </c>
      <c r="C2177" s="8">
        <v>2.2999999999999998</v>
      </c>
    </row>
    <row r="2178" spans="1:3">
      <c r="A2178" s="1">
        <v>40346</v>
      </c>
      <c r="B2178">
        <v>2.17</v>
      </c>
      <c r="C2178" s="8">
        <v>2.57</v>
      </c>
    </row>
    <row r="2179" spans="1:3">
      <c r="A2179" s="1">
        <v>40345</v>
      </c>
      <c r="B2179">
        <v>2.73</v>
      </c>
      <c r="C2179" s="8">
        <v>3.26</v>
      </c>
    </row>
    <row r="2180" spans="1:3">
      <c r="A2180" s="1">
        <v>40344</v>
      </c>
      <c r="B2180">
        <v>1.5</v>
      </c>
      <c r="C2180" s="8">
        <v>2.5</v>
      </c>
    </row>
    <row r="2181" spans="1:3">
      <c r="A2181" s="1">
        <v>40343</v>
      </c>
      <c r="B2181">
        <v>1.8</v>
      </c>
      <c r="C2181" s="8">
        <v>2.2000000000000002</v>
      </c>
    </row>
    <row r="2182" spans="1:3">
      <c r="A2182" s="1">
        <v>40342</v>
      </c>
      <c r="B2182" t="s">
        <v>27</v>
      </c>
      <c r="C2182" t="s">
        <v>27</v>
      </c>
    </row>
    <row r="2183" spans="1:3">
      <c r="A2183" s="1">
        <v>40341</v>
      </c>
      <c r="B2183" t="s">
        <v>27</v>
      </c>
      <c r="C2183" t="s">
        <v>27</v>
      </c>
    </row>
    <row r="2184" spans="1:3">
      <c r="A2184" s="1">
        <v>40340</v>
      </c>
      <c r="B2184">
        <v>2.0499999999999998</v>
      </c>
      <c r="C2184" s="8">
        <v>2.25</v>
      </c>
    </row>
    <row r="2185" spans="1:3">
      <c r="A2185" s="1">
        <v>40339</v>
      </c>
      <c r="B2185">
        <v>1.75</v>
      </c>
      <c r="C2185" s="8">
        <v>1.95</v>
      </c>
    </row>
    <row r="2186" spans="1:3">
      <c r="A2186" s="1">
        <v>40338</v>
      </c>
      <c r="B2186">
        <v>1.71</v>
      </c>
      <c r="C2186" s="8">
        <v>2.25</v>
      </c>
    </row>
    <row r="2187" spans="1:3">
      <c r="A2187" s="1">
        <v>40337</v>
      </c>
      <c r="B2187">
        <v>1.1499999999999999</v>
      </c>
      <c r="C2187" s="8">
        <v>1.45</v>
      </c>
    </row>
    <row r="2188" spans="1:3">
      <c r="A2188" s="1">
        <v>40336</v>
      </c>
      <c r="B2188">
        <v>1.26</v>
      </c>
      <c r="C2188" s="8">
        <v>1.8</v>
      </c>
    </row>
    <row r="2189" spans="1:3">
      <c r="A2189" s="1">
        <v>40335</v>
      </c>
      <c r="B2189" t="s">
        <v>27</v>
      </c>
      <c r="C2189" t="s">
        <v>27</v>
      </c>
    </row>
    <row r="2190" spans="1:3">
      <c r="A2190" s="1">
        <v>40334</v>
      </c>
      <c r="B2190" t="s">
        <v>27</v>
      </c>
      <c r="C2190" t="s">
        <v>27</v>
      </c>
    </row>
    <row r="2191" spans="1:3">
      <c r="A2191" s="1">
        <v>40333</v>
      </c>
      <c r="B2191">
        <v>1.28</v>
      </c>
      <c r="C2191" s="8">
        <v>1.8199999999999998</v>
      </c>
    </row>
    <row r="2192" spans="1:3">
      <c r="A2192" s="1">
        <v>40332</v>
      </c>
      <c r="B2192">
        <v>0.9</v>
      </c>
      <c r="C2192" s="8">
        <v>1.2</v>
      </c>
    </row>
    <row r="2193" spans="1:3">
      <c r="A2193" s="1">
        <v>40331</v>
      </c>
      <c r="B2193">
        <v>1.21</v>
      </c>
      <c r="C2193" s="8">
        <v>1.75</v>
      </c>
    </row>
    <row r="2194" spans="1:3">
      <c r="A2194" s="1">
        <v>40330</v>
      </c>
      <c r="B2194">
        <v>0.4</v>
      </c>
      <c r="C2194" s="8">
        <v>1.33</v>
      </c>
    </row>
    <row r="2195" spans="1:3">
      <c r="A2195" s="1">
        <v>40329</v>
      </c>
      <c r="B2195">
        <v>0.6</v>
      </c>
      <c r="C2195" s="8">
        <v>0.8</v>
      </c>
    </row>
    <row r="2196" spans="1:3">
      <c r="A2196" s="1">
        <v>40328</v>
      </c>
      <c r="B2196" t="s">
        <v>27</v>
      </c>
      <c r="C2196" t="s">
        <v>27</v>
      </c>
    </row>
    <row r="2197" spans="1:3">
      <c r="A2197" s="1">
        <v>40327</v>
      </c>
      <c r="B2197" t="s">
        <v>27</v>
      </c>
      <c r="C2197" t="s">
        <v>27</v>
      </c>
    </row>
    <row r="2198" spans="1:3">
      <c r="A2198" s="1">
        <v>40326</v>
      </c>
      <c r="B2198">
        <v>0.3</v>
      </c>
      <c r="C2198" s="8">
        <v>0.55000000000000004</v>
      </c>
    </row>
    <row r="2199" spans="1:3">
      <c r="A2199" s="1">
        <v>40325</v>
      </c>
      <c r="B2199">
        <v>0.6</v>
      </c>
      <c r="C2199" s="8">
        <v>1.1200000000000001</v>
      </c>
    </row>
    <row r="2200" spans="1:3">
      <c r="A2200" s="1">
        <v>40324</v>
      </c>
      <c r="B2200">
        <v>0.3</v>
      </c>
      <c r="C2200" s="8">
        <v>0.6</v>
      </c>
    </row>
    <row r="2201" spans="1:3">
      <c r="A2201" s="1">
        <v>40323</v>
      </c>
      <c r="B2201">
        <v>0.59</v>
      </c>
      <c r="C2201" s="8">
        <v>0.99</v>
      </c>
    </row>
    <row r="2202" spans="1:3">
      <c r="A2202" s="1">
        <v>40322</v>
      </c>
      <c r="B2202">
        <v>0.6</v>
      </c>
      <c r="C2202" s="8">
        <v>0.9</v>
      </c>
    </row>
    <row r="2203" spans="1:3">
      <c r="A2203" s="1">
        <v>40321</v>
      </c>
      <c r="B2203" t="s">
        <v>27</v>
      </c>
      <c r="C2203" t="s">
        <v>27</v>
      </c>
    </row>
    <row r="2204" spans="1:3">
      <c r="A2204" s="1">
        <v>40320</v>
      </c>
      <c r="B2204" t="s">
        <v>27</v>
      </c>
      <c r="C2204" t="s">
        <v>27</v>
      </c>
    </row>
    <row r="2205" spans="1:3">
      <c r="A2205" s="1">
        <v>40319</v>
      </c>
      <c r="B2205">
        <v>0.61</v>
      </c>
      <c r="C2205" s="8">
        <v>2.11</v>
      </c>
    </row>
    <row r="2206" spans="1:3">
      <c r="A2206" s="1">
        <v>40318</v>
      </c>
      <c r="B2206">
        <v>0.85</v>
      </c>
      <c r="C2206" s="8">
        <v>1.25</v>
      </c>
    </row>
    <row r="2207" spans="1:3">
      <c r="A2207" s="1">
        <v>40317</v>
      </c>
      <c r="B2207">
        <v>0.9</v>
      </c>
      <c r="C2207" s="8">
        <v>1.45</v>
      </c>
    </row>
    <row r="2208" spans="1:3">
      <c r="A2208" s="1">
        <v>40316</v>
      </c>
      <c r="B2208">
        <v>0.8</v>
      </c>
      <c r="C2208" s="8">
        <v>1.1000000000000001</v>
      </c>
    </row>
    <row r="2209" spans="1:3">
      <c r="A2209" s="1">
        <v>40315</v>
      </c>
      <c r="B2209">
        <v>0.7</v>
      </c>
      <c r="C2209" s="8">
        <v>1</v>
      </c>
    </row>
    <row r="2210" spans="1:3">
      <c r="A2210" s="1">
        <v>40314</v>
      </c>
      <c r="B2210" t="s">
        <v>27</v>
      </c>
      <c r="C2210" t="s">
        <v>27</v>
      </c>
    </row>
    <row r="2211" spans="1:3">
      <c r="A2211" s="1">
        <v>40313</v>
      </c>
      <c r="B2211" t="s">
        <v>27</v>
      </c>
      <c r="C2211" t="s">
        <v>27</v>
      </c>
    </row>
    <row r="2212" spans="1:3">
      <c r="A2212" s="1">
        <v>40312</v>
      </c>
      <c r="B2212">
        <v>0.69</v>
      </c>
      <c r="C2212" s="8">
        <v>1.0900000000000001</v>
      </c>
    </row>
    <row r="2213" spans="1:3">
      <c r="A2213" s="1">
        <v>40311</v>
      </c>
      <c r="B2213">
        <v>0.6</v>
      </c>
      <c r="C2213" s="8">
        <v>0.9</v>
      </c>
    </row>
    <row r="2214" spans="1:3">
      <c r="A2214" s="1">
        <v>40310</v>
      </c>
      <c r="B2214">
        <v>0.37</v>
      </c>
      <c r="C2214" s="8">
        <v>1.37</v>
      </c>
    </row>
    <row r="2215" spans="1:3">
      <c r="A2215" s="1">
        <v>40309</v>
      </c>
      <c r="B2215">
        <v>0.27</v>
      </c>
      <c r="C2215" s="8">
        <v>0.67</v>
      </c>
    </row>
    <row r="2216" spans="1:3">
      <c r="A2216" s="1">
        <v>40308</v>
      </c>
      <c r="B2216">
        <v>0.67</v>
      </c>
      <c r="C2216" s="8">
        <v>1.07</v>
      </c>
    </row>
    <row r="2217" spans="1:3">
      <c r="A2217" s="1">
        <v>40307</v>
      </c>
      <c r="B2217" t="s">
        <v>27</v>
      </c>
      <c r="C2217" t="s">
        <v>27</v>
      </c>
    </row>
    <row r="2218" spans="1:3">
      <c r="A2218" s="1">
        <v>40306</v>
      </c>
      <c r="B2218" t="s">
        <v>27</v>
      </c>
      <c r="C2218" t="s">
        <v>27</v>
      </c>
    </row>
    <row r="2219" spans="1:3">
      <c r="A2219" s="1">
        <v>40305</v>
      </c>
      <c r="B2219">
        <v>0.56000000000000005</v>
      </c>
      <c r="C2219" s="8">
        <v>0.96</v>
      </c>
    </row>
    <row r="2220" spans="1:3">
      <c r="A2220" s="1">
        <v>40304</v>
      </c>
      <c r="B2220">
        <v>1.07</v>
      </c>
      <c r="C2220" s="8">
        <v>1.47</v>
      </c>
    </row>
    <row r="2221" spans="1:3">
      <c r="A2221" s="1">
        <v>40303</v>
      </c>
      <c r="B2221">
        <v>1.24</v>
      </c>
      <c r="C2221" s="8">
        <v>1.6400000000000001</v>
      </c>
    </row>
    <row r="2222" spans="1:3">
      <c r="A2222" s="1">
        <v>40302</v>
      </c>
      <c r="B2222">
        <v>1.1100000000000001</v>
      </c>
      <c r="C2222" s="8">
        <v>1.51</v>
      </c>
    </row>
    <row r="2223" spans="1:3">
      <c r="A2223" s="1">
        <v>40301</v>
      </c>
      <c r="B2223">
        <v>0.73</v>
      </c>
      <c r="C2223" s="8">
        <v>1.1299999999999999</v>
      </c>
    </row>
    <row r="2224" spans="1:3">
      <c r="A2224" s="1">
        <v>40300</v>
      </c>
      <c r="B2224" t="s">
        <v>27</v>
      </c>
      <c r="C2224" t="s">
        <v>27</v>
      </c>
    </row>
    <row r="2225" spans="1:3">
      <c r="A2225" s="1">
        <v>40299</v>
      </c>
      <c r="B2225" t="s">
        <v>27</v>
      </c>
      <c r="C2225" t="s">
        <v>27</v>
      </c>
    </row>
    <row r="2226" spans="1:3">
      <c r="A2226" s="1">
        <v>40298</v>
      </c>
      <c r="B2226">
        <v>0.59</v>
      </c>
      <c r="C2226" s="8">
        <v>0.99</v>
      </c>
    </row>
    <row r="2227" spans="1:3">
      <c r="A2227" s="1">
        <v>40297</v>
      </c>
      <c r="B2227">
        <v>-0.02</v>
      </c>
      <c r="C2227" s="8">
        <v>0.38</v>
      </c>
    </row>
    <row r="2228" spans="1:3">
      <c r="A2228" s="1">
        <v>40296</v>
      </c>
      <c r="B2228">
        <v>0.08</v>
      </c>
      <c r="C2228" s="8">
        <v>0.48</v>
      </c>
    </row>
    <row r="2229" spans="1:3">
      <c r="A2229" s="1">
        <v>40295</v>
      </c>
      <c r="B2229">
        <v>-0.12</v>
      </c>
      <c r="C2229" s="8">
        <v>0.28000000000000003</v>
      </c>
    </row>
    <row r="2230" spans="1:3">
      <c r="A2230" s="1">
        <v>40294</v>
      </c>
      <c r="B2230">
        <v>-0.4</v>
      </c>
      <c r="C2230" s="8">
        <v>-0.2</v>
      </c>
    </row>
    <row r="2231" spans="1:3">
      <c r="A2231" s="1">
        <v>40293</v>
      </c>
      <c r="B2231" t="s">
        <v>27</v>
      </c>
      <c r="C2231" t="s">
        <v>27</v>
      </c>
    </row>
    <row r="2232" spans="1:3">
      <c r="A2232" s="1">
        <v>40292</v>
      </c>
      <c r="B2232" t="s">
        <v>27</v>
      </c>
      <c r="C2232" t="s">
        <v>27</v>
      </c>
    </row>
    <row r="2233" spans="1:3">
      <c r="A2233" s="1">
        <v>40291</v>
      </c>
      <c r="B2233">
        <v>-0.1</v>
      </c>
      <c r="C2233" s="8">
        <v>0.3</v>
      </c>
    </row>
    <row r="2234" spans="1:3">
      <c r="A2234" s="1">
        <v>40290</v>
      </c>
      <c r="B2234">
        <v>-0.11</v>
      </c>
      <c r="C2234" s="8">
        <v>0.28999999999999998</v>
      </c>
    </row>
    <row r="2235" spans="1:3">
      <c r="A2235" s="1">
        <v>40289</v>
      </c>
      <c r="B2235">
        <v>0.08</v>
      </c>
      <c r="C2235" s="8">
        <v>0.48</v>
      </c>
    </row>
    <row r="2236" spans="1:3">
      <c r="A2236" s="1">
        <v>40288</v>
      </c>
      <c r="B2236">
        <v>0.24</v>
      </c>
      <c r="C2236" s="8">
        <v>0.76</v>
      </c>
    </row>
    <row r="2237" spans="1:3">
      <c r="A2237" s="1">
        <v>40287</v>
      </c>
      <c r="B2237">
        <v>0.33</v>
      </c>
      <c r="C2237" s="8">
        <v>0.73</v>
      </c>
    </row>
    <row r="2238" spans="1:3">
      <c r="A2238" s="1">
        <v>40286</v>
      </c>
      <c r="B2238" t="s">
        <v>27</v>
      </c>
      <c r="C2238" t="s">
        <v>27</v>
      </c>
    </row>
    <row r="2239" spans="1:3">
      <c r="A2239" s="1">
        <v>40285</v>
      </c>
      <c r="B2239" t="s">
        <v>27</v>
      </c>
      <c r="C2239" t="s">
        <v>27</v>
      </c>
    </row>
    <row r="2240" spans="1:3">
      <c r="A2240" s="1">
        <v>40284</v>
      </c>
      <c r="B2240">
        <v>0.11</v>
      </c>
      <c r="C2240" s="8">
        <v>0.63</v>
      </c>
    </row>
    <row r="2241" spans="1:3">
      <c r="A2241" s="1">
        <v>40283</v>
      </c>
      <c r="B2241">
        <v>7.0000000000000007E-2</v>
      </c>
      <c r="C2241" s="8">
        <v>0.59</v>
      </c>
    </row>
    <row r="2242" spans="1:3">
      <c r="A2242" s="1">
        <v>40282</v>
      </c>
      <c r="B2242">
        <v>-0.02</v>
      </c>
      <c r="C2242" s="8">
        <v>0.38</v>
      </c>
    </row>
    <row r="2243" spans="1:3">
      <c r="A2243" s="1">
        <v>40281</v>
      </c>
      <c r="B2243">
        <v>-0.69</v>
      </c>
      <c r="C2243" s="8">
        <v>-0.18</v>
      </c>
    </row>
    <row r="2244" spans="1:3">
      <c r="A2244" s="1">
        <v>40280</v>
      </c>
      <c r="B2244">
        <v>-1.06</v>
      </c>
      <c r="C2244" s="8">
        <v>-0.55000000000000004</v>
      </c>
    </row>
    <row r="2245" spans="1:3">
      <c r="A2245" s="1">
        <v>40279</v>
      </c>
      <c r="B2245" t="s">
        <v>27</v>
      </c>
      <c r="C2245" t="s">
        <v>27</v>
      </c>
    </row>
    <row r="2246" spans="1:3">
      <c r="A2246" s="1">
        <v>40278</v>
      </c>
      <c r="B2246" t="s">
        <v>27</v>
      </c>
      <c r="C2246" t="s">
        <v>27</v>
      </c>
    </row>
    <row r="2247" spans="1:3">
      <c r="A2247" s="1">
        <v>40277</v>
      </c>
      <c r="B2247">
        <v>-1.04</v>
      </c>
      <c r="C2247" s="8">
        <v>-0.53</v>
      </c>
    </row>
    <row r="2248" spans="1:3">
      <c r="A2248" s="1">
        <v>40276</v>
      </c>
      <c r="B2248">
        <v>-1</v>
      </c>
      <c r="C2248" s="8">
        <v>-0.6</v>
      </c>
    </row>
    <row r="2249" spans="1:3">
      <c r="A2249" s="1">
        <v>40275</v>
      </c>
      <c r="B2249">
        <v>-1.07</v>
      </c>
      <c r="C2249" s="8">
        <v>-0.56000000000000005</v>
      </c>
    </row>
    <row r="2250" spans="1:3">
      <c r="A2250" s="1">
        <v>40274</v>
      </c>
      <c r="B2250">
        <v>-1.23</v>
      </c>
      <c r="C2250" s="8">
        <v>-0.83</v>
      </c>
    </row>
    <row r="2251" spans="1:3">
      <c r="A2251" s="1">
        <v>40273</v>
      </c>
      <c r="B2251">
        <v>-1.42</v>
      </c>
      <c r="C2251" s="8">
        <v>-0.91</v>
      </c>
    </row>
    <row r="2252" spans="1:3">
      <c r="A2252" s="1">
        <v>40272</v>
      </c>
      <c r="B2252" t="s">
        <v>27</v>
      </c>
      <c r="C2252" t="s">
        <v>27</v>
      </c>
    </row>
    <row r="2253" spans="1:3">
      <c r="A2253" s="1">
        <v>40271</v>
      </c>
      <c r="B2253" t="s">
        <v>27</v>
      </c>
      <c r="C2253" t="s">
        <v>27</v>
      </c>
    </row>
    <row r="2254" spans="1:3">
      <c r="A2254" s="1">
        <v>40270</v>
      </c>
      <c r="B2254" t="s">
        <v>27</v>
      </c>
      <c r="C2254" t="s">
        <v>27</v>
      </c>
    </row>
    <row r="2255" spans="1:3">
      <c r="A2255" s="1">
        <v>40269</v>
      </c>
      <c r="B2255">
        <v>-1.8199999999999998</v>
      </c>
      <c r="C2255" s="8">
        <v>-1.3</v>
      </c>
    </row>
    <row r="2256" spans="1:3">
      <c r="A2256" s="1">
        <v>40268</v>
      </c>
      <c r="B2256">
        <v>-1.95</v>
      </c>
      <c r="C2256" s="8">
        <v>-1.75</v>
      </c>
    </row>
    <row r="2257" spans="1:3">
      <c r="A2257" s="1">
        <v>40267</v>
      </c>
      <c r="B2257">
        <v>-2.09</v>
      </c>
      <c r="C2257" s="8">
        <v>-1.69</v>
      </c>
    </row>
    <row r="2258" spans="1:3">
      <c r="A2258" s="1">
        <v>40266</v>
      </c>
      <c r="B2258">
        <v>-2.06</v>
      </c>
      <c r="C2258" s="8">
        <v>-1.54</v>
      </c>
    </row>
    <row r="2259" spans="1:3">
      <c r="A2259" s="1">
        <v>40265</v>
      </c>
      <c r="B2259" t="s">
        <v>27</v>
      </c>
      <c r="C2259" t="s">
        <v>27</v>
      </c>
    </row>
    <row r="2260" spans="1:3">
      <c r="A2260" s="1">
        <v>40264</v>
      </c>
      <c r="B2260" t="s">
        <v>27</v>
      </c>
      <c r="C2260" t="s">
        <v>27</v>
      </c>
    </row>
    <row r="2261" spans="1:3">
      <c r="A2261" s="1">
        <v>40263</v>
      </c>
      <c r="B2261">
        <v>-1.6400000000000001</v>
      </c>
      <c r="C2261" s="8">
        <v>-1.24</v>
      </c>
    </row>
    <row r="2262" spans="1:3">
      <c r="A2262" s="1">
        <v>40262</v>
      </c>
      <c r="B2262">
        <v>-0.96</v>
      </c>
      <c r="C2262" s="8">
        <v>-0.56000000000000005</v>
      </c>
    </row>
    <row r="2263" spans="1:3">
      <c r="A2263" s="1">
        <v>40261</v>
      </c>
      <c r="B2263">
        <v>-1.01</v>
      </c>
      <c r="C2263" s="8">
        <v>-0.61</v>
      </c>
    </row>
    <row r="2264" spans="1:3">
      <c r="A2264" s="1">
        <v>40260</v>
      </c>
      <c r="B2264">
        <v>-1.02</v>
      </c>
      <c r="C2264" s="8">
        <v>-0.62</v>
      </c>
    </row>
    <row r="2265" spans="1:3">
      <c r="A2265" s="1">
        <v>40259</v>
      </c>
      <c r="B2265">
        <v>-1.28</v>
      </c>
      <c r="C2265" s="8">
        <v>-0.75</v>
      </c>
    </row>
    <row r="2266" spans="1:3">
      <c r="A2266" s="1">
        <v>40258</v>
      </c>
      <c r="B2266" t="s">
        <v>27</v>
      </c>
      <c r="C2266" t="s">
        <v>27</v>
      </c>
    </row>
    <row r="2267" spans="1:3">
      <c r="A2267" s="1">
        <v>40257</v>
      </c>
      <c r="B2267" t="s">
        <v>27</v>
      </c>
      <c r="C2267" t="s">
        <v>27</v>
      </c>
    </row>
    <row r="2268" spans="1:3">
      <c r="A2268" s="1">
        <v>40256</v>
      </c>
      <c r="B2268">
        <v>-1.26</v>
      </c>
      <c r="C2268" s="8">
        <v>-0.86</v>
      </c>
    </row>
    <row r="2269" spans="1:3">
      <c r="A2269" s="1">
        <v>40255</v>
      </c>
      <c r="B2269">
        <v>-1.22</v>
      </c>
      <c r="C2269" s="8">
        <v>-0.82</v>
      </c>
    </row>
    <row r="2270" spans="1:3">
      <c r="A2270" s="1">
        <v>40254</v>
      </c>
      <c r="B2270">
        <v>-1.41</v>
      </c>
      <c r="C2270" s="8">
        <v>-1.01</v>
      </c>
    </row>
    <row r="2271" spans="1:3">
      <c r="A2271" s="1">
        <v>40253</v>
      </c>
      <c r="B2271">
        <v>-1.97</v>
      </c>
      <c r="C2271" s="8">
        <v>-1.5699999999999998</v>
      </c>
    </row>
    <row r="2272" spans="1:3">
      <c r="A2272" s="1">
        <v>40252</v>
      </c>
      <c r="B2272">
        <v>-2.48</v>
      </c>
      <c r="C2272" s="8">
        <v>-1.97</v>
      </c>
    </row>
    <row r="2273" spans="1:3">
      <c r="A2273" s="1">
        <v>40251</v>
      </c>
      <c r="B2273" t="s">
        <v>27</v>
      </c>
      <c r="C2273" t="s">
        <v>27</v>
      </c>
    </row>
    <row r="2274" spans="1:3">
      <c r="A2274" s="1">
        <v>40250</v>
      </c>
      <c r="B2274" t="s">
        <v>27</v>
      </c>
      <c r="C2274" t="s">
        <v>27</v>
      </c>
    </row>
    <row r="2275" spans="1:3">
      <c r="A2275" s="1">
        <v>40249</v>
      </c>
      <c r="B2275">
        <v>-2.2400000000000002</v>
      </c>
      <c r="C2275" s="8">
        <v>-1.8399999999999999</v>
      </c>
    </row>
    <row r="2276" spans="1:3">
      <c r="A2276" s="1">
        <v>40248</v>
      </c>
      <c r="B2276">
        <v>-2.2000000000000002</v>
      </c>
      <c r="C2276" s="8">
        <v>-1.8</v>
      </c>
    </row>
    <row r="2277" spans="1:3">
      <c r="A2277" s="1">
        <v>40247</v>
      </c>
      <c r="B2277">
        <v>-2.0699999999999998</v>
      </c>
      <c r="C2277" s="8">
        <v>-1.67</v>
      </c>
    </row>
    <row r="2278" spans="1:3">
      <c r="A2278" s="1">
        <v>40246</v>
      </c>
      <c r="B2278">
        <v>-2.91</v>
      </c>
      <c r="C2278" s="8">
        <v>-2.41</v>
      </c>
    </row>
    <row r="2279" spans="1:3">
      <c r="A2279" s="1">
        <v>40245</v>
      </c>
      <c r="B2279">
        <v>-3.03</v>
      </c>
      <c r="C2279" s="8">
        <v>-2.5300000000000002</v>
      </c>
    </row>
    <row r="2280" spans="1:3">
      <c r="A2280" s="1">
        <v>40244</v>
      </c>
      <c r="B2280" t="s">
        <v>27</v>
      </c>
      <c r="C2280" t="s">
        <v>27</v>
      </c>
    </row>
    <row r="2281" spans="1:3">
      <c r="A2281" s="1">
        <v>40243</v>
      </c>
      <c r="B2281" t="s">
        <v>27</v>
      </c>
      <c r="C2281" t="s">
        <v>27</v>
      </c>
    </row>
    <row r="2282" spans="1:3">
      <c r="A2282" s="1">
        <v>40242</v>
      </c>
      <c r="B2282">
        <v>-3.19</v>
      </c>
      <c r="C2282" s="8">
        <v>-2.79</v>
      </c>
    </row>
    <row r="2283" spans="1:3">
      <c r="A2283" s="1">
        <v>40241</v>
      </c>
      <c r="B2283">
        <v>-3.4</v>
      </c>
      <c r="C2283" s="8">
        <v>-3</v>
      </c>
    </row>
    <row r="2284" spans="1:3">
      <c r="A2284" s="1">
        <v>40240</v>
      </c>
      <c r="B2284">
        <v>-3.34</v>
      </c>
      <c r="C2284" s="8">
        <v>-2.94</v>
      </c>
    </row>
    <row r="2285" spans="1:3">
      <c r="A2285" s="1">
        <v>40239</v>
      </c>
      <c r="B2285">
        <v>-3.3</v>
      </c>
      <c r="C2285" s="8">
        <v>-2.9</v>
      </c>
    </row>
    <row r="2286" spans="1:3">
      <c r="A2286" s="1">
        <v>40238</v>
      </c>
      <c r="B2286">
        <v>-3.19</v>
      </c>
      <c r="C2286" s="8">
        <v>-2.79</v>
      </c>
    </row>
    <row r="2287" spans="1:3">
      <c r="A2287" s="1">
        <v>40237</v>
      </c>
      <c r="B2287" t="s">
        <v>27</v>
      </c>
      <c r="C2287" t="s">
        <v>27</v>
      </c>
    </row>
    <row r="2288" spans="1:3">
      <c r="A2288" s="1">
        <v>40236</v>
      </c>
      <c r="B2288" t="s">
        <v>27</v>
      </c>
      <c r="C2288" t="s">
        <v>27</v>
      </c>
    </row>
    <row r="2289" spans="1:3">
      <c r="A2289" s="1">
        <v>40235</v>
      </c>
      <c r="B2289">
        <v>-2.75</v>
      </c>
      <c r="C2289" s="8">
        <v>-2.5</v>
      </c>
    </row>
    <row r="2290" spans="1:3">
      <c r="A2290" s="1">
        <v>40234</v>
      </c>
      <c r="B2290">
        <v>-2.85</v>
      </c>
      <c r="C2290" s="8">
        <v>-2.33</v>
      </c>
    </row>
    <row r="2291" spans="1:3">
      <c r="A2291" s="1">
        <v>40233</v>
      </c>
      <c r="B2291">
        <v>-3.08</v>
      </c>
      <c r="C2291" s="8">
        <v>-2.68</v>
      </c>
    </row>
    <row r="2292" spans="1:3">
      <c r="A2292" s="1">
        <v>40232</v>
      </c>
      <c r="B2292">
        <v>-3.11</v>
      </c>
      <c r="C2292" s="8">
        <v>-2.71</v>
      </c>
    </row>
    <row r="2293" spans="1:3">
      <c r="A2293" s="1">
        <v>40231</v>
      </c>
      <c r="B2293">
        <v>-3.18</v>
      </c>
      <c r="C2293" s="8">
        <v>-2.66</v>
      </c>
    </row>
    <row r="2294" spans="1:3">
      <c r="A2294" s="1">
        <v>40230</v>
      </c>
      <c r="B2294" t="s">
        <v>27</v>
      </c>
      <c r="C2294" t="s">
        <v>27</v>
      </c>
    </row>
    <row r="2295" spans="1:3">
      <c r="A2295" s="1">
        <v>40229</v>
      </c>
      <c r="B2295" t="s">
        <v>27</v>
      </c>
      <c r="C2295" t="s">
        <v>27</v>
      </c>
    </row>
    <row r="2296" spans="1:3">
      <c r="A2296" s="1">
        <v>40228</v>
      </c>
      <c r="B2296">
        <v>-3.35</v>
      </c>
      <c r="C2296" s="8">
        <v>-2.95</v>
      </c>
    </row>
    <row r="2297" spans="1:3">
      <c r="A2297" s="1">
        <v>40227</v>
      </c>
      <c r="B2297">
        <v>-3.4699999999999998</v>
      </c>
      <c r="C2297" s="8">
        <v>-3.07</v>
      </c>
    </row>
    <row r="2298" spans="1:3">
      <c r="A2298" s="1">
        <v>40226</v>
      </c>
      <c r="B2298">
        <v>-3.58</v>
      </c>
      <c r="C2298" s="8">
        <v>-3.18</v>
      </c>
    </row>
    <row r="2299" spans="1:3">
      <c r="A2299" s="1">
        <v>40225</v>
      </c>
      <c r="B2299">
        <v>-3.09</v>
      </c>
      <c r="C2299" s="8">
        <v>-2.57</v>
      </c>
    </row>
    <row r="2300" spans="1:3">
      <c r="A2300" s="1">
        <v>40224</v>
      </c>
      <c r="B2300">
        <v>-2.96</v>
      </c>
      <c r="C2300" s="8">
        <v>-2.44</v>
      </c>
    </row>
    <row r="2301" spans="1:3">
      <c r="A2301" s="1">
        <v>40223</v>
      </c>
      <c r="B2301" t="s">
        <v>27</v>
      </c>
      <c r="C2301" t="s">
        <v>27</v>
      </c>
    </row>
    <row r="2302" spans="1:3">
      <c r="A2302" s="1">
        <v>40222</v>
      </c>
      <c r="B2302" t="s">
        <v>27</v>
      </c>
      <c r="C2302" t="s">
        <v>27</v>
      </c>
    </row>
    <row r="2303" spans="1:3">
      <c r="A2303" s="1">
        <v>40221</v>
      </c>
      <c r="B2303">
        <v>-2.98</v>
      </c>
      <c r="C2303" s="8">
        <v>-2.46</v>
      </c>
    </row>
    <row r="2304" spans="1:3">
      <c r="A2304" s="1">
        <v>40220</v>
      </c>
      <c r="B2304">
        <v>-2.9699999999999998</v>
      </c>
      <c r="C2304" s="8">
        <v>-2.44</v>
      </c>
    </row>
    <row r="2305" spans="1:3">
      <c r="A2305" s="1">
        <v>40219</v>
      </c>
      <c r="B2305">
        <v>-2.92</v>
      </c>
      <c r="C2305" s="8">
        <v>-2.52</v>
      </c>
    </row>
    <row r="2306" spans="1:3">
      <c r="A2306" s="1">
        <v>40218</v>
      </c>
      <c r="B2306">
        <v>-2.74</v>
      </c>
      <c r="C2306" s="8">
        <v>-2.34</v>
      </c>
    </row>
    <row r="2307" spans="1:3">
      <c r="A2307" s="1">
        <v>40217</v>
      </c>
      <c r="B2307">
        <v>-2.62</v>
      </c>
      <c r="C2307" s="8">
        <v>-2.2200000000000002</v>
      </c>
    </row>
    <row r="2308" spans="1:3">
      <c r="A2308" s="1">
        <v>40216</v>
      </c>
      <c r="B2308" t="s">
        <v>27</v>
      </c>
      <c r="C2308" t="s">
        <v>27</v>
      </c>
    </row>
    <row r="2309" spans="1:3">
      <c r="A2309" s="1">
        <v>40215</v>
      </c>
      <c r="B2309" t="s">
        <v>27</v>
      </c>
      <c r="C2309" t="s">
        <v>27</v>
      </c>
    </row>
    <row r="2310" spans="1:3">
      <c r="A2310" s="1">
        <v>40214</v>
      </c>
      <c r="B2310">
        <v>-2.67</v>
      </c>
      <c r="C2310" s="8">
        <v>-2.27</v>
      </c>
    </row>
    <row r="2311" spans="1:3">
      <c r="A2311" s="1">
        <v>40213</v>
      </c>
      <c r="B2311">
        <v>-2.5</v>
      </c>
      <c r="C2311" s="8">
        <v>-1.96</v>
      </c>
    </row>
    <row r="2312" spans="1:3">
      <c r="A2312" s="1">
        <v>40212</v>
      </c>
      <c r="B2312">
        <v>-2.83</v>
      </c>
      <c r="C2312" s="8">
        <v>-2.0299999999999998</v>
      </c>
    </row>
    <row r="2313" spans="1:3">
      <c r="A2313" s="1">
        <v>40211</v>
      </c>
      <c r="B2313">
        <v>-2.93</v>
      </c>
      <c r="C2313" s="8">
        <v>-2.41</v>
      </c>
    </row>
    <row r="2314" spans="1:3">
      <c r="A2314" s="1">
        <v>40210</v>
      </c>
      <c r="B2314">
        <v>-2.75</v>
      </c>
      <c r="C2314" s="8">
        <v>-2.23</v>
      </c>
    </row>
    <row r="2315" spans="1:3">
      <c r="A2315" s="1">
        <v>40209</v>
      </c>
      <c r="B2315" t="s">
        <v>27</v>
      </c>
      <c r="C2315" t="s">
        <v>27</v>
      </c>
    </row>
    <row r="2316" spans="1:3">
      <c r="A2316" s="1">
        <v>40208</v>
      </c>
      <c r="B2316" t="s">
        <v>27</v>
      </c>
      <c r="C2316" t="s">
        <v>27</v>
      </c>
    </row>
    <row r="2317" spans="1:3">
      <c r="A2317" s="1">
        <v>40207</v>
      </c>
      <c r="B2317">
        <v>-2.75</v>
      </c>
      <c r="C2317" s="8">
        <v>-2.23</v>
      </c>
    </row>
    <row r="2318" spans="1:3">
      <c r="A2318" s="1">
        <v>40206</v>
      </c>
      <c r="B2318">
        <v>-2.37</v>
      </c>
      <c r="C2318" s="8">
        <v>-1.85</v>
      </c>
    </row>
    <row r="2319" spans="1:3">
      <c r="A2319" s="1">
        <v>40205</v>
      </c>
      <c r="B2319">
        <v>-3.07</v>
      </c>
      <c r="C2319" s="8">
        <v>-2.67</v>
      </c>
    </row>
    <row r="2320" spans="1:3">
      <c r="A2320" s="1">
        <v>40204</v>
      </c>
      <c r="B2320">
        <v>-3.2</v>
      </c>
      <c r="C2320" s="8">
        <v>-2.7</v>
      </c>
    </row>
    <row r="2321" spans="1:3">
      <c r="A2321" s="1">
        <v>40203</v>
      </c>
      <c r="B2321">
        <v>-3.35</v>
      </c>
      <c r="C2321" s="8">
        <v>-2.85</v>
      </c>
    </row>
    <row r="2322" spans="1:3">
      <c r="A2322" s="1">
        <v>40202</v>
      </c>
      <c r="B2322" t="s">
        <v>27</v>
      </c>
      <c r="C2322" t="s">
        <v>27</v>
      </c>
    </row>
    <row r="2323" spans="1:3">
      <c r="A2323" s="1">
        <v>40201</v>
      </c>
      <c r="B2323" t="s">
        <v>27</v>
      </c>
      <c r="C2323" t="s">
        <v>27</v>
      </c>
    </row>
    <row r="2324" spans="1:3">
      <c r="A2324" s="1">
        <v>40200</v>
      </c>
      <c r="B2324">
        <v>-3.46</v>
      </c>
      <c r="C2324" s="8">
        <v>-2.9699999999999998</v>
      </c>
    </row>
    <row r="2325" spans="1:3">
      <c r="A2325" s="1">
        <v>40199</v>
      </c>
      <c r="B2325">
        <v>-3.5300000000000002</v>
      </c>
      <c r="C2325" s="8">
        <v>-3.04</v>
      </c>
    </row>
    <row r="2326" spans="1:3">
      <c r="A2326" s="1">
        <v>40198</v>
      </c>
      <c r="B2326">
        <v>-3.54</v>
      </c>
      <c r="C2326" s="8">
        <v>-3.14</v>
      </c>
    </row>
    <row r="2327" spans="1:3">
      <c r="A2327" s="1">
        <v>40197</v>
      </c>
      <c r="B2327">
        <v>-3.86</v>
      </c>
      <c r="C2327" s="8">
        <v>-3.37</v>
      </c>
    </row>
    <row r="2328" spans="1:3">
      <c r="A2328" s="1">
        <v>40196</v>
      </c>
      <c r="B2328">
        <v>-3.55</v>
      </c>
      <c r="C2328" s="8">
        <v>-3.3</v>
      </c>
    </row>
    <row r="2329" spans="1:3">
      <c r="A2329" s="1">
        <v>40195</v>
      </c>
      <c r="B2329" t="s">
        <v>27</v>
      </c>
      <c r="C2329" t="s">
        <v>27</v>
      </c>
    </row>
    <row r="2330" spans="1:3">
      <c r="A2330" s="1">
        <v>40194</v>
      </c>
      <c r="B2330" t="s">
        <v>27</v>
      </c>
      <c r="C2330" t="s">
        <v>27</v>
      </c>
    </row>
    <row r="2331" spans="1:3">
      <c r="A2331" s="1">
        <v>40193</v>
      </c>
      <c r="B2331">
        <v>-3.3</v>
      </c>
      <c r="C2331" s="8">
        <v>-2.9</v>
      </c>
    </row>
    <row r="2332" spans="1:3">
      <c r="A2332" s="1">
        <v>40192</v>
      </c>
      <c r="B2332">
        <v>-3.6</v>
      </c>
      <c r="C2332" s="8">
        <v>-3.1</v>
      </c>
    </row>
    <row r="2333" spans="1:3">
      <c r="A2333" s="1">
        <v>40191</v>
      </c>
      <c r="B2333">
        <v>-3.93</v>
      </c>
      <c r="C2333" s="8">
        <v>-3.5300000000000002</v>
      </c>
    </row>
    <row r="2334" spans="1:3">
      <c r="A2334" s="1">
        <v>40190</v>
      </c>
      <c r="B2334">
        <v>-3.9</v>
      </c>
      <c r="C2334" s="8">
        <v>-3.5</v>
      </c>
    </row>
    <row r="2335" spans="1:3">
      <c r="A2335" s="1">
        <v>40189</v>
      </c>
      <c r="B2335">
        <v>-4.76</v>
      </c>
      <c r="C2335" s="8">
        <v>-4.28</v>
      </c>
    </row>
    <row r="2336" spans="1:3">
      <c r="A2336" s="1">
        <v>40188</v>
      </c>
      <c r="B2336" t="s">
        <v>27</v>
      </c>
      <c r="C2336" t="s">
        <v>27</v>
      </c>
    </row>
    <row r="2337" spans="1:3">
      <c r="A2337" s="1">
        <v>40187</v>
      </c>
      <c r="B2337" t="s">
        <v>27</v>
      </c>
      <c r="C2337" t="s">
        <v>27</v>
      </c>
    </row>
    <row r="2338" spans="1:3">
      <c r="A2338" s="1">
        <v>40186</v>
      </c>
      <c r="B2338">
        <v>-4.7699999999999996</v>
      </c>
      <c r="C2338" s="8">
        <v>-4.29</v>
      </c>
    </row>
    <row r="2339" spans="1:3">
      <c r="A2339" s="1">
        <v>40185</v>
      </c>
      <c r="B2339">
        <v>-5.21</v>
      </c>
      <c r="C2339" s="8">
        <v>-4.8100000000000005</v>
      </c>
    </row>
    <row r="2340" spans="1:3">
      <c r="A2340" s="1">
        <v>40184</v>
      </c>
      <c r="B2340">
        <v>-4.87</v>
      </c>
      <c r="C2340" s="8">
        <v>-4.47</v>
      </c>
    </row>
    <row r="2341" spans="1:3">
      <c r="A2341" s="1">
        <v>40183</v>
      </c>
      <c r="B2341">
        <v>-4.62</v>
      </c>
      <c r="C2341" s="8">
        <v>-4.12</v>
      </c>
    </row>
    <row r="2342" spans="1:3">
      <c r="A2342" s="1">
        <v>40182</v>
      </c>
      <c r="B2342">
        <v>-4.51</v>
      </c>
      <c r="C2342" s="8">
        <v>-4.01</v>
      </c>
    </row>
    <row r="2343" spans="1:3">
      <c r="A2343" s="1">
        <v>40181</v>
      </c>
      <c r="B2343" t="s">
        <v>27</v>
      </c>
      <c r="C2343" t="s">
        <v>27</v>
      </c>
    </row>
    <row r="2344" spans="1:3">
      <c r="A2344" s="1">
        <v>40180</v>
      </c>
      <c r="B2344" t="s">
        <v>27</v>
      </c>
      <c r="C2344" t="s">
        <v>27</v>
      </c>
    </row>
    <row r="2345" spans="1:3">
      <c r="A2345" s="1">
        <v>40179</v>
      </c>
      <c r="B2345" t="s">
        <v>27</v>
      </c>
      <c r="C2345" t="s">
        <v>27</v>
      </c>
    </row>
  </sheetData>
  <autoFilter ref="A2:C234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C2345"/>
  <sheetViews>
    <sheetView topLeftCell="A2297" workbookViewId="0">
      <selection activeCell="A3" sqref="A3:C2343"/>
    </sheetView>
  </sheetViews>
  <sheetFormatPr baseColWidth="10" defaultRowHeight="15"/>
  <cols>
    <col min="1" max="1" width="11.42578125" style="4"/>
    <col min="2" max="2" width="25.85546875" bestFit="1" customWidth="1"/>
    <col min="3" max="3" width="24.140625" customWidth="1"/>
  </cols>
  <sheetData>
    <row r="1" spans="1:3">
      <c r="B1" s="54" t="s">
        <v>1</v>
      </c>
      <c r="C1" s="54"/>
    </row>
    <row r="2" spans="1:3">
      <c r="A2" s="31" t="s">
        <v>0</v>
      </c>
      <c r="B2" s="31" t="s">
        <v>6</v>
      </c>
      <c r="C2" s="31" t="s">
        <v>7</v>
      </c>
    </row>
    <row r="3" spans="1:3">
      <c r="A3" s="1">
        <v>42571</v>
      </c>
      <c r="B3">
        <f>+IFERROR(_xll.BDH("CHN" &amp; $B$1 &amp; " LAST Curncy","PX_"&amp; B$2,$A3),"")</f>
        <v>1.95</v>
      </c>
      <c r="C3">
        <f>+IFERROR(_xll.BDH("CHN" &amp; $B$1 &amp; " LAST Curncy","PX_"&amp; C$2,$A3),"")</f>
        <v>2.0499999999999998</v>
      </c>
    </row>
    <row r="4" spans="1:3">
      <c r="A4" s="1">
        <v>42570</v>
      </c>
      <c r="B4">
        <f>+IFERROR(_xll.BDH("CHN" &amp; $B$1 &amp; " LAST Curncy","PX_"&amp; B$2,$A4),"")</f>
        <v>1.85</v>
      </c>
      <c r="C4">
        <f>+IFERROR(_xll.BDH("CHN" &amp; $B$1 &amp; " LAST Curncy","PX_"&amp; C$2,$A4),"")</f>
        <v>2.0499999999999998</v>
      </c>
    </row>
    <row r="5" spans="1:3">
      <c r="A5" s="1">
        <v>42569</v>
      </c>
      <c r="B5">
        <f>+IFERROR(_xll.BDH("CHN" &amp; $B$1 &amp; " LAST Curncy","PX_"&amp; B$2,$A5),"")</f>
        <v>1.8599999999999999</v>
      </c>
      <c r="C5">
        <f>+IFERROR(_xll.BDH("CHN" &amp; $B$1 &amp; " LAST Curncy","PX_"&amp; C$2,$A5),"")</f>
        <v>1.96</v>
      </c>
    </row>
    <row r="6" spans="1:3" hidden="1">
      <c r="A6" s="1">
        <v>42568</v>
      </c>
      <c r="B6" t="str">
        <f>+IFERROR(_xll.BDH("CHN" &amp; $B$1 &amp; " LAST Curncy","PX_"&amp; B$2,$A6),"")</f>
        <v>#N/A N/A</v>
      </c>
      <c r="C6" t="str">
        <f>+IFERROR(_xll.BDH("CHN" &amp; $B$1 &amp; " LAST Curncy","PX_"&amp; C$2,$A6),"")</f>
        <v>#N/A N/A</v>
      </c>
    </row>
    <row r="7" spans="1:3" hidden="1">
      <c r="A7" s="1">
        <v>42567</v>
      </c>
      <c r="B7" t="str">
        <f>+IFERROR(_xll.BDH("CHN" &amp; $B$1 &amp; " LAST Curncy","PX_"&amp; B$2,$A7),"")</f>
        <v>#N/A N/A</v>
      </c>
      <c r="C7" t="str">
        <f>+IFERROR(_xll.BDH("CHN" &amp; $B$1 &amp; " LAST Curncy","PX_"&amp; C$2,$A7),"")</f>
        <v>#N/A N/A</v>
      </c>
    </row>
    <row r="8" spans="1:3">
      <c r="A8" s="1">
        <v>42566</v>
      </c>
      <c r="B8">
        <f>+IFERROR(_xll.BDH("CHN" &amp; $B$1 &amp; " LAST Curncy","PX_"&amp; B$2,$A8),"")</f>
        <v>1.8</v>
      </c>
      <c r="C8">
        <f>+IFERROR(_xll.BDH("CHN" &amp; $B$1 &amp; " LAST Curncy","PX_"&amp; C$2,$A8),"")</f>
        <v>2</v>
      </c>
    </row>
    <row r="9" spans="1:3">
      <c r="A9" s="1">
        <v>42565</v>
      </c>
      <c r="B9">
        <f>+IFERROR(_xll.BDH("CHN" &amp; $B$1 &amp; " LAST Curncy","PX_"&amp; B$2,$A9),"")</f>
        <v>2</v>
      </c>
      <c r="C9">
        <f>+IFERROR(_xll.BDH("CHN" &amp; $B$1 &amp; " LAST Curncy","PX_"&amp; C$2,$A9),"")</f>
        <v>2.1</v>
      </c>
    </row>
    <row r="10" spans="1:3">
      <c r="A10" s="1">
        <v>42564</v>
      </c>
      <c r="B10">
        <f>+IFERROR(_xll.BDH("CHN" &amp; $B$1 &amp; " LAST Curncy","PX_"&amp; B$2,$A10),"")</f>
        <v>1.55</v>
      </c>
      <c r="C10">
        <f>+IFERROR(_xll.BDH("CHN" &amp; $B$1 &amp; " LAST Curncy","PX_"&amp; C$2,$A10),"")</f>
        <v>2.0499999999999998</v>
      </c>
    </row>
    <row r="11" spans="1:3">
      <c r="A11" s="1">
        <v>42563</v>
      </c>
      <c r="B11">
        <f>+IFERROR(_xll.BDH("CHN" &amp; $B$1 &amp; " LAST Curncy","PX_"&amp; B$2,$A11),"")</f>
        <v>1.87</v>
      </c>
      <c r="C11">
        <f>+IFERROR(_xll.BDH("CHN" &amp; $B$1 &amp; " LAST Curncy","PX_"&amp; C$2,$A11),"")</f>
        <v>1.97</v>
      </c>
    </row>
    <row r="12" spans="1:3">
      <c r="A12" s="1">
        <v>42562</v>
      </c>
      <c r="B12">
        <f>+IFERROR(_xll.BDH("CHN" &amp; $B$1 &amp; " LAST Curncy","PX_"&amp; B$2,$A12),"")</f>
        <v>2.06</v>
      </c>
      <c r="C12">
        <f>+IFERROR(_xll.BDH("CHN" &amp; $B$1 &amp; " LAST Curncy","PX_"&amp; C$2,$A12),"")</f>
        <v>2.16</v>
      </c>
    </row>
    <row r="13" spans="1:3" hidden="1">
      <c r="A13" s="1">
        <v>42561</v>
      </c>
      <c r="B13" t="str">
        <f>+IFERROR(_xll.BDH("CHN" &amp; $B$1 &amp; " LAST Curncy","PX_"&amp; B$2,$A13),"")</f>
        <v>#N/A N/A</v>
      </c>
      <c r="C13" t="str">
        <f>+IFERROR(_xll.BDH("CHN" &amp; $B$1 &amp; " LAST Curncy","PX_"&amp; C$2,$A13),"")</f>
        <v>#N/A N/A</v>
      </c>
    </row>
    <row r="14" spans="1:3" hidden="1">
      <c r="A14" s="1">
        <v>42560</v>
      </c>
      <c r="B14" t="str">
        <f>+IFERROR(_xll.BDH("CHN" &amp; $B$1 &amp; " LAST Curncy","PX_"&amp; B$2,$A14),"")</f>
        <v>#N/A N/A</v>
      </c>
      <c r="C14" t="str">
        <f>+IFERROR(_xll.BDH("CHN" &amp; $B$1 &amp; " LAST Curncy","PX_"&amp; C$2,$A14),"")</f>
        <v>#N/A N/A</v>
      </c>
    </row>
    <row r="15" spans="1:3">
      <c r="A15" s="1">
        <v>42559</v>
      </c>
      <c r="B15">
        <f>+IFERROR(_xll.BDH("CHN" &amp; $B$1 &amp; " LAST Curncy","PX_"&amp; B$2,$A15),"")</f>
        <v>1.92</v>
      </c>
      <c r="C15">
        <f>+IFERROR(_xll.BDH("CHN" &amp; $B$1 &amp; " LAST Curncy","PX_"&amp; C$2,$A15),"")</f>
        <v>2.12</v>
      </c>
    </row>
    <row r="16" spans="1:3">
      <c r="A16" s="1">
        <v>42558</v>
      </c>
      <c r="B16">
        <f>+IFERROR(_xll.BDH("CHN" &amp; $B$1 &amp; " LAST Curncy","PX_"&amp; B$2,$A16),"")</f>
        <v>2.0499999999999998</v>
      </c>
      <c r="C16">
        <f>+IFERROR(_xll.BDH("CHN" &amp; $B$1 &amp; " LAST Curncy","PX_"&amp; C$2,$A16),"")</f>
        <v>2.15</v>
      </c>
    </row>
    <row r="17" spans="1:3">
      <c r="A17" s="1">
        <v>42557</v>
      </c>
      <c r="B17">
        <f>+IFERROR(_xll.BDH("CHN" &amp; $B$1 &amp; " LAST Curncy","PX_"&amp; B$2,$A17),"")</f>
        <v>1.8</v>
      </c>
      <c r="C17">
        <f>+IFERROR(_xll.BDH("CHN" &amp; $B$1 &amp; " LAST Curncy","PX_"&amp; C$2,$A17),"")</f>
        <v>1.9</v>
      </c>
    </row>
    <row r="18" spans="1:3">
      <c r="A18" s="1">
        <v>42556</v>
      </c>
      <c r="B18">
        <f>+IFERROR(_xll.BDH("CHN" &amp; $B$1 &amp; " LAST Curncy","PX_"&amp; B$2,$A18),"")</f>
        <v>1.8599999999999999</v>
      </c>
      <c r="C18">
        <f>+IFERROR(_xll.BDH("CHN" &amp; $B$1 &amp; " LAST Curncy","PX_"&amp; C$2,$A18),"")</f>
        <v>1.96</v>
      </c>
    </row>
    <row r="19" spans="1:3">
      <c r="A19" s="1">
        <v>42555</v>
      </c>
      <c r="B19">
        <f>+IFERROR(_xll.BDH("CHN" &amp; $B$1 &amp; " LAST Curncy","PX_"&amp; B$2,$A19),"")</f>
        <v>1.74</v>
      </c>
      <c r="C19">
        <f>+IFERROR(_xll.BDH("CHN" &amp; $B$1 &amp; " LAST Curncy","PX_"&amp; C$2,$A19),"")</f>
        <v>1.94</v>
      </c>
    </row>
    <row r="20" spans="1:3" hidden="1">
      <c r="A20" s="1">
        <v>42554</v>
      </c>
      <c r="B20" t="str">
        <f>+IFERROR(_xll.BDH("CHN" &amp; $B$1 &amp; " LAST Curncy","PX_"&amp; B$2,$A20),"")</f>
        <v>#N/A N/A</v>
      </c>
      <c r="C20" t="str">
        <f>+IFERROR(_xll.BDH("CHN" &amp; $B$1 &amp; " LAST Curncy","PX_"&amp; C$2,$A20),"")</f>
        <v>#N/A N/A</v>
      </c>
    </row>
    <row r="21" spans="1:3" hidden="1">
      <c r="A21" s="1">
        <v>42553</v>
      </c>
      <c r="B21" t="str">
        <f>+IFERROR(_xll.BDH("CHN" &amp; $B$1 &amp; " LAST Curncy","PX_"&amp; B$2,$A21),"")</f>
        <v>#N/A N/A</v>
      </c>
      <c r="C21" t="str">
        <f>+IFERROR(_xll.BDH("CHN" &amp; $B$1 &amp; " LAST Curncy","PX_"&amp; C$2,$A21),"")</f>
        <v>#N/A N/A</v>
      </c>
    </row>
    <row r="22" spans="1:3">
      <c r="A22" s="1">
        <v>42552</v>
      </c>
      <c r="B22">
        <f>+IFERROR(_xll.BDH("CHN" &amp; $B$1 &amp; " LAST Curncy","PX_"&amp; B$2,$A22),"")</f>
        <v>1.65</v>
      </c>
      <c r="C22">
        <f>+IFERROR(_xll.BDH("CHN" &amp; $B$1 &amp; " LAST Curncy","PX_"&amp; C$2,$A22),"")</f>
        <v>2.15</v>
      </c>
    </row>
    <row r="23" spans="1:3">
      <c r="A23" s="1">
        <v>42551</v>
      </c>
      <c r="B23">
        <f>+IFERROR(_xll.BDH("CHN" &amp; $B$1 &amp; " LAST Curncy","PX_"&amp; B$2,$A23),"")</f>
        <v>1.9300000000000002</v>
      </c>
      <c r="C23">
        <f>+IFERROR(_xll.BDH("CHN" &amp; $B$1 &amp; " LAST Curncy","PX_"&amp; C$2,$A23),"")</f>
        <v>2.13</v>
      </c>
    </row>
    <row r="24" spans="1:3">
      <c r="A24" s="1">
        <v>42550</v>
      </c>
      <c r="B24">
        <f>+IFERROR(_xll.BDH("CHN" &amp; $B$1 &amp; " LAST Curncy","PX_"&amp; B$2,$A24),"")</f>
        <v>1.5</v>
      </c>
      <c r="C24">
        <f>+IFERROR(_xll.BDH("CHN" &amp; $B$1 &amp; " LAST Curncy","PX_"&amp; C$2,$A24),"")</f>
        <v>1.7</v>
      </c>
    </row>
    <row r="25" spans="1:3">
      <c r="A25" s="1">
        <v>42549</v>
      </c>
      <c r="B25">
        <f>+IFERROR(_xll.BDH("CHN" &amp; $B$1 &amp; " LAST Curncy","PX_"&amp; B$2,$A25),"")</f>
        <v>1.6</v>
      </c>
      <c r="C25">
        <f>+IFERROR(_xll.BDH("CHN" &amp; $B$1 &amp; " LAST Curncy","PX_"&amp; C$2,$A25),"")</f>
        <v>1.8</v>
      </c>
    </row>
    <row r="26" spans="1:3">
      <c r="A26" s="1">
        <v>42548</v>
      </c>
      <c r="B26">
        <f>+IFERROR(_xll.BDH("CHN" &amp; $B$1 &amp; " LAST Curncy","PX_"&amp; B$2,$A26),"")</f>
        <v>1.76</v>
      </c>
      <c r="C26">
        <f>+IFERROR(_xll.BDH("CHN" &amp; $B$1 &amp; " LAST Curncy","PX_"&amp; C$2,$A26),"")</f>
        <v>1.96</v>
      </c>
    </row>
    <row r="27" spans="1:3" hidden="1">
      <c r="A27" s="1">
        <v>42547</v>
      </c>
      <c r="B27" t="str">
        <f>+IFERROR(_xll.BDH("CHN" &amp; $B$1 &amp; " LAST Curncy","PX_"&amp; B$2,$A27),"")</f>
        <v>#N/A N/A</v>
      </c>
      <c r="C27" t="str">
        <f>+IFERROR(_xll.BDH("CHN" &amp; $B$1 &amp; " LAST Curncy","PX_"&amp; C$2,$A27),"")</f>
        <v>#N/A N/A</v>
      </c>
    </row>
    <row r="28" spans="1:3" hidden="1">
      <c r="A28" s="1">
        <v>42546</v>
      </c>
      <c r="B28" t="str">
        <f>+IFERROR(_xll.BDH("CHN" &amp; $B$1 &amp; " LAST Curncy","PX_"&amp; B$2,$A28),"")</f>
        <v>#N/A N/A</v>
      </c>
      <c r="C28" t="str">
        <f>+IFERROR(_xll.BDH("CHN" &amp; $B$1 &amp; " LAST Curncy","PX_"&amp; C$2,$A28),"")</f>
        <v>#N/A N/A</v>
      </c>
    </row>
    <row r="29" spans="1:3">
      <c r="A29" s="1">
        <v>42545</v>
      </c>
      <c r="B29">
        <f>+IFERROR(_xll.BDH("CHN" &amp; $B$1 &amp; " LAST Curncy","PX_"&amp; B$2,$A29),"")</f>
        <v>1.75</v>
      </c>
      <c r="C29">
        <f>+IFERROR(_xll.BDH("CHN" &amp; $B$1 &amp; " LAST Curncy","PX_"&amp; C$2,$A29),"")</f>
        <v>1.85</v>
      </c>
    </row>
    <row r="30" spans="1:3">
      <c r="A30" s="1">
        <v>42544</v>
      </c>
      <c r="B30">
        <f>+IFERROR(_xll.BDH("CHN" &amp; $B$1 &amp; " LAST Curncy","PX_"&amp; B$2,$A30),"")</f>
        <v>1.85</v>
      </c>
      <c r="C30">
        <f>+IFERROR(_xll.BDH("CHN" &amp; $B$1 &amp; " LAST Curncy","PX_"&amp; C$2,$A30),"")</f>
        <v>1.95</v>
      </c>
    </row>
    <row r="31" spans="1:3">
      <c r="A31" s="1">
        <v>42543</v>
      </c>
      <c r="B31">
        <f>+IFERROR(_xll.BDH("CHN" &amp; $B$1 &amp; " LAST Curncy","PX_"&amp; B$2,$A31),"")</f>
        <v>1.5</v>
      </c>
      <c r="C31">
        <f>+IFERROR(_xll.BDH("CHN" &amp; $B$1 &amp; " LAST Curncy","PX_"&amp; C$2,$A31),"")</f>
        <v>2</v>
      </c>
    </row>
    <row r="32" spans="1:3">
      <c r="A32" s="1">
        <v>42542</v>
      </c>
      <c r="B32">
        <f>+IFERROR(_xll.BDH("CHN" &amp; $B$1 &amp; " LAST Curncy","PX_"&amp; B$2,$A32),"")</f>
        <v>1.55</v>
      </c>
      <c r="C32">
        <f>+IFERROR(_xll.BDH("CHN" &amp; $B$1 &amp; " LAST Curncy","PX_"&amp; C$2,$A32),"")</f>
        <v>2.0499999999999998</v>
      </c>
    </row>
    <row r="33" spans="1:3">
      <c r="A33" s="1">
        <v>42541</v>
      </c>
      <c r="B33">
        <f>+IFERROR(_xll.BDH("CHN" &amp; $B$1 &amp; " LAST Curncy","PX_"&amp; B$2,$A33),"")</f>
        <v>1.8</v>
      </c>
      <c r="C33">
        <f>+IFERROR(_xll.BDH("CHN" &amp; $B$1 &amp; " LAST Curncy","PX_"&amp; C$2,$A33),"")</f>
        <v>1.9</v>
      </c>
    </row>
    <row r="34" spans="1:3" hidden="1">
      <c r="A34" s="1">
        <v>42540</v>
      </c>
      <c r="B34" t="str">
        <f>+IFERROR(_xll.BDH("CHN" &amp; $B$1 &amp; " LAST Curncy","PX_"&amp; B$2,$A34),"")</f>
        <v>#N/A N/A</v>
      </c>
      <c r="C34" t="str">
        <f>+IFERROR(_xll.BDH("CHN" &amp; $B$1 &amp; " LAST Curncy","PX_"&amp; C$2,$A34),"")</f>
        <v>#N/A N/A</v>
      </c>
    </row>
    <row r="35" spans="1:3" hidden="1">
      <c r="A35" s="1">
        <v>42539</v>
      </c>
      <c r="B35" t="str">
        <f>+IFERROR(_xll.BDH("CHN" &amp; $B$1 &amp; " LAST Curncy","PX_"&amp; B$2,$A35),"")</f>
        <v>#N/A N/A</v>
      </c>
      <c r="C35" t="str">
        <f>+IFERROR(_xll.BDH("CHN" &amp; $B$1 &amp; " LAST Curncy","PX_"&amp; C$2,$A35),"")</f>
        <v>#N/A N/A</v>
      </c>
    </row>
    <row r="36" spans="1:3">
      <c r="A36" s="1">
        <v>42538</v>
      </c>
      <c r="B36">
        <f>+IFERROR(_xll.BDH("CHN" &amp; $B$1 &amp; " LAST Curncy","PX_"&amp; B$2,$A36),"")</f>
        <v>1.8599999999999999</v>
      </c>
      <c r="C36">
        <f>+IFERROR(_xll.BDH("CHN" &amp; $B$1 &amp; " LAST Curncy","PX_"&amp; C$2,$A36),"")</f>
        <v>1.96</v>
      </c>
    </row>
    <row r="37" spans="1:3">
      <c r="A37" s="1">
        <v>42537</v>
      </c>
      <c r="B37">
        <f>+IFERROR(_xll.BDH("CHN" &amp; $B$1 &amp; " LAST Curncy","PX_"&amp; B$2,$A37),"")</f>
        <v>1.8900000000000001</v>
      </c>
      <c r="C37">
        <f>+IFERROR(_xll.BDH("CHN" &amp; $B$1 &amp; " LAST Curncy","PX_"&amp; C$2,$A37),"")</f>
        <v>1.99</v>
      </c>
    </row>
    <row r="38" spans="1:3">
      <c r="A38" s="1">
        <v>42536</v>
      </c>
      <c r="B38">
        <f>+IFERROR(_xll.BDH("CHN" &amp; $B$1 &amp; " LAST Curncy","PX_"&amp; B$2,$A38),"")</f>
        <v>1.9</v>
      </c>
      <c r="C38">
        <f>+IFERROR(_xll.BDH("CHN" &amp; $B$1 &amp; " LAST Curncy","PX_"&amp; C$2,$A38),"")</f>
        <v>2</v>
      </c>
    </row>
    <row r="39" spans="1:3">
      <c r="A39" s="1">
        <v>42535</v>
      </c>
      <c r="B39">
        <f>+IFERROR(_xll.BDH("CHN" &amp; $B$1 &amp; " LAST Curncy","PX_"&amp; B$2,$A39),"")</f>
        <v>1.9</v>
      </c>
      <c r="C39">
        <f>+IFERROR(_xll.BDH("CHN" &amp; $B$1 &amp; " LAST Curncy","PX_"&amp; C$2,$A39),"")</f>
        <v>2</v>
      </c>
    </row>
    <row r="40" spans="1:3">
      <c r="A40" s="1">
        <v>42534</v>
      </c>
      <c r="B40">
        <f>+IFERROR(_xll.BDH("CHN" &amp; $B$1 &amp; " LAST Curncy","PX_"&amp; B$2,$A40),"")</f>
        <v>1.9100000000000001</v>
      </c>
      <c r="C40">
        <f>+IFERROR(_xll.BDH("CHN" &amp; $B$1 &amp; " LAST Curncy","PX_"&amp; C$2,$A40),"")</f>
        <v>2.0099999999999998</v>
      </c>
    </row>
    <row r="41" spans="1:3" hidden="1">
      <c r="A41" s="1">
        <v>42533</v>
      </c>
      <c r="B41" t="str">
        <f>+IFERROR(_xll.BDH("CHN" &amp; $B$1 &amp; " LAST Curncy","PX_"&amp; B$2,$A41),"")</f>
        <v>#N/A N/A</v>
      </c>
      <c r="C41" t="str">
        <f>+IFERROR(_xll.BDH("CHN" &amp; $B$1 &amp; " LAST Curncy","PX_"&amp; C$2,$A41),"")</f>
        <v>#N/A N/A</v>
      </c>
    </row>
    <row r="42" spans="1:3" hidden="1">
      <c r="A42" s="1">
        <v>42532</v>
      </c>
      <c r="B42" t="str">
        <f>+IFERROR(_xll.BDH("CHN" &amp; $B$1 &amp; " LAST Curncy","PX_"&amp; B$2,$A42),"")</f>
        <v>#N/A N/A</v>
      </c>
      <c r="C42" t="str">
        <f>+IFERROR(_xll.BDH("CHN" &amp; $B$1 &amp; " LAST Curncy","PX_"&amp; C$2,$A42),"")</f>
        <v>#N/A N/A</v>
      </c>
    </row>
    <row r="43" spans="1:3">
      <c r="A43" s="1">
        <v>42531</v>
      </c>
      <c r="B43">
        <f>+IFERROR(_xll.BDH("CHN" &amp; $B$1 &amp; " LAST Curncy","PX_"&amp; B$2,$A43),"")</f>
        <v>1.9</v>
      </c>
      <c r="C43">
        <f>+IFERROR(_xll.BDH("CHN" &amp; $B$1 &amp; " LAST Curncy","PX_"&amp; C$2,$A43),"")</f>
        <v>2</v>
      </c>
    </row>
    <row r="44" spans="1:3">
      <c r="A44" s="1">
        <v>42530</v>
      </c>
      <c r="B44">
        <f>+IFERROR(_xll.BDH("CHN" &amp; $B$1 &amp; " LAST Curncy","PX_"&amp; B$2,$A44),"")</f>
        <v>1.96</v>
      </c>
      <c r="C44">
        <f>+IFERROR(_xll.BDH("CHN" &amp; $B$1 &amp; " LAST Curncy","PX_"&amp; C$2,$A44),"")</f>
        <v>2.06</v>
      </c>
    </row>
    <row r="45" spans="1:3">
      <c r="A45" s="1">
        <v>42529</v>
      </c>
      <c r="B45">
        <f>+IFERROR(_xll.BDH("CHN" &amp; $B$1 &amp; " LAST Curncy","PX_"&amp; B$2,$A45),"")</f>
        <v>1.9100000000000001</v>
      </c>
      <c r="C45">
        <f>+IFERROR(_xll.BDH("CHN" &amp; $B$1 &amp; " LAST Curncy","PX_"&amp; C$2,$A45),"")</f>
        <v>2.0099999999999998</v>
      </c>
    </row>
    <row r="46" spans="1:3">
      <c r="A46" s="1">
        <v>42528</v>
      </c>
      <c r="B46">
        <f>+IFERROR(_xll.BDH("CHN" &amp; $B$1 &amp; " LAST Curncy","PX_"&amp; B$2,$A46),"")</f>
        <v>1.88</v>
      </c>
      <c r="C46">
        <f>+IFERROR(_xll.BDH("CHN" &amp; $B$1 &amp; " LAST Curncy","PX_"&amp; C$2,$A46),"")</f>
        <v>1.98</v>
      </c>
    </row>
    <row r="47" spans="1:3">
      <c r="A47" s="1">
        <v>42527</v>
      </c>
      <c r="B47">
        <f>+IFERROR(_xll.BDH("CHN" &amp; $B$1 &amp; " LAST Curncy","PX_"&amp; B$2,$A47),"")</f>
        <v>1.87</v>
      </c>
      <c r="C47">
        <f>+IFERROR(_xll.BDH("CHN" &amp; $B$1 &amp; " LAST Curncy","PX_"&amp; C$2,$A47),"")</f>
        <v>1.97</v>
      </c>
    </row>
    <row r="48" spans="1:3" hidden="1">
      <c r="A48" s="1">
        <v>42526</v>
      </c>
      <c r="B48" t="str">
        <f>+IFERROR(_xll.BDH("CHN" &amp; $B$1 &amp; " LAST Curncy","PX_"&amp; B$2,$A48),"")</f>
        <v>#N/A N/A</v>
      </c>
      <c r="C48" t="str">
        <f>+IFERROR(_xll.BDH("CHN" &amp; $B$1 &amp; " LAST Curncy","PX_"&amp; C$2,$A48),"")</f>
        <v>#N/A N/A</v>
      </c>
    </row>
    <row r="49" spans="1:3" hidden="1">
      <c r="A49" s="1">
        <v>42525</v>
      </c>
      <c r="B49" t="str">
        <f>+IFERROR(_xll.BDH("CHN" &amp; $B$1 &amp; " LAST Curncy","PX_"&amp; B$2,$A49),"")</f>
        <v>#N/A N/A</v>
      </c>
      <c r="C49" t="str">
        <f>+IFERROR(_xll.BDH("CHN" &amp; $B$1 &amp; " LAST Curncy","PX_"&amp; C$2,$A49),"")</f>
        <v>#N/A N/A</v>
      </c>
    </row>
    <row r="50" spans="1:3">
      <c r="A50" s="1">
        <v>42524</v>
      </c>
      <c r="B50">
        <f>+IFERROR(_xll.BDH("CHN" &amp; $B$1 &amp; " LAST Curncy","PX_"&amp; B$2,$A50),"")</f>
        <v>1.79</v>
      </c>
      <c r="C50">
        <f>+IFERROR(_xll.BDH("CHN" &amp; $B$1 &amp; " LAST Curncy","PX_"&amp; C$2,$A50),"")</f>
        <v>1.99</v>
      </c>
    </row>
    <row r="51" spans="1:3">
      <c r="A51" s="1">
        <v>42523</v>
      </c>
      <c r="B51">
        <f>+IFERROR(_xll.BDH("CHN" &amp; $B$1 &amp; " LAST Curncy","PX_"&amp; B$2,$A51),"")</f>
        <v>2.02</v>
      </c>
      <c r="C51">
        <f>+IFERROR(_xll.BDH("CHN" &amp; $B$1 &amp; " LAST Curncy","PX_"&amp; C$2,$A51),"")</f>
        <v>2.12</v>
      </c>
    </row>
    <row r="52" spans="1:3">
      <c r="A52" s="1">
        <v>42522</v>
      </c>
      <c r="B52">
        <f>+IFERROR(_xll.BDH("CHN" &amp; $B$1 &amp; " LAST Curncy","PX_"&amp; B$2,$A52),"")</f>
        <v>1.85</v>
      </c>
      <c r="C52">
        <f>+IFERROR(_xll.BDH("CHN" &amp; $B$1 &amp; " LAST Curncy","PX_"&amp; C$2,$A52),"")</f>
        <v>1.95</v>
      </c>
    </row>
    <row r="53" spans="1:3">
      <c r="A53" s="1">
        <v>42521</v>
      </c>
      <c r="B53">
        <f>+IFERROR(_xll.BDH("CHN" &amp; $B$1 &amp; " LAST Curncy","PX_"&amp; B$2,$A53),"")</f>
        <v>1.9</v>
      </c>
      <c r="C53">
        <f>+IFERROR(_xll.BDH("CHN" &amp; $B$1 &amp; " LAST Curncy","PX_"&amp; C$2,$A53),"")</f>
        <v>2</v>
      </c>
    </row>
    <row r="54" spans="1:3">
      <c r="A54" s="1">
        <v>42520</v>
      </c>
      <c r="B54">
        <f>+IFERROR(_xll.BDH("CHN" &amp; $B$1 &amp; " LAST Curncy","PX_"&amp; B$2,$A54),"")</f>
        <v>1.85</v>
      </c>
      <c r="C54">
        <f>+IFERROR(_xll.BDH("CHN" &amp; $B$1 &amp; " LAST Curncy","PX_"&amp; C$2,$A54),"")</f>
        <v>2.0499999999999998</v>
      </c>
    </row>
    <row r="55" spans="1:3" hidden="1">
      <c r="A55" s="1">
        <v>42519</v>
      </c>
      <c r="B55" t="str">
        <f>+IFERROR(_xll.BDH("CHN" &amp; $B$1 &amp; " LAST Curncy","PX_"&amp; B$2,$A55),"")</f>
        <v>#N/A N/A</v>
      </c>
      <c r="C55" t="str">
        <f>+IFERROR(_xll.BDH("CHN" &amp; $B$1 &amp; " LAST Curncy","PX_"&amp; C$2,$A55),"")</f>
        <v>#N/A N/A</v>
      </c>
    </row>
    <row r="56" spans="1:3" hidden="1">
      <c r="A56" s="1">
        <v>42518</v>
      </c>
      <c r="B56" t="str">
        <f>+IFERROR(_xll.BDH("CHN" &amp; $B$1 &amp; " LAST Curncy","PX_"&amp; B$2,$A56),"")</f>
        <v>#N/A N/A</v>
      </c>
      <c r="C56" t="str">
        <f>+IFERROR(_xll.BDH("CHN" &amp; $B$1 &amp; " LAST Curncy","PX_"&amp; C$2,$A56),"")</f>
        <v>#N/A N/A</v>
      </c>
    </row>
    <row r="57" spans="1:3">
      <c r="A57" s="1">
        <v>42517</v>
      </c>
      <c r="B57">
        <f>+IFERROR(_xll.BDH("CHN" &amp; $B$1 &amp; " LAST Curncy","PX_"&amp; B$2,$A57),"")</f>
        <v>1.95</v>
      </c>
      <c r="C57">
        <f>+IFERROR(_xll.BDH("CHN" &amp; $B$1 &amp; " LAST Curncy","PX_"&amp; C$2,$A57),"")</f>
        <v>2.0499999999999998</v>
      </c>
    </row>
    <row r="58" spans="1:3">
      <c r="A58" s="1">
        <v>42516</v>
      </c>
      <c r="B58">
        <f>+IFERROR(_xll.BDH("CHN" &amp; $B$1 &amp; " LAST Curncy","PX_"&amp; B$2,$A58),"")</f>
        <v>1.99</v>
      </c>
      <c r="C58">
        <f>+IFERROR(_xll.BDH("CHN" &amp; $B$1 &amp; " LAST Curncy","PX_"&amp; C$2,$A58),"")</f>
        <v>2.19</v>
      </c>
    </row>
    <row r="59" spans="1:3">
      <c r="A59" s="1">
        <v>42515</v>
      </c>
      <c r="B59">
        <f>+IFERROR(_xll.BDH("CHN" &amp; $B$1 &amp; " LAST Curncy","PX_"&amp; B$2,$A59),"")</f>
        <v>1.9</v>
      </c>
      <c r="C59">
        <f>+IFERROR(_xll.BDH("CHN" &amp; $B$1 &amp; " LAST Curncy","PX_"&amp; C$2,$A59),"")</f>
        <v>2</v>
      </c>
    </row>
    <row r="60" spans="1:3">
      <c r="A60" s="1">
        <v>42514</v>
      </c>
      <c r="B60">
        <f>+IFERROR(_xll.BDH("CHN" &amp; $B$1 &amp; " LAST Curncy","PX_"&amp; B$2,$A60),"")</f>
        <v>2.0299999999999998</v>
      </c>
      <c r="C60">
        <f>+IFERROR(_xll.BDH("CHN" &amp; $B$1 &amp; " LAST Curncy","PX_"&amp; C$2,$A60),"")</f>
        <v>2.13</v>
      </c>
    </row>
    <row r="61" spans="1:3">
      <c r="A61" s="1">
        <v>42513</v>
      </c>
      <c r="B61">
        <f>+IFERROR(_xll.BDH("CHN" &amp; $B$1 &amp; " LAST Curncy","PX_"&amp; B$2,$A61),"")</f>
        <v>2.0499999999999998</v>
      </c>
      <c r="C61">
        <f>+IFERROR(_xll.BDH("CHN" &amp; $B$1 &amp; " LAST Curncy","PX_"&amp; C$2,$A61),"")</f>
        <v>2.15</v>
      </c>
    </row>
    <row r="62" spans="1:3" hidden="1">
      <c r="A62" s="1">
        <v>42512</v>
      </c>
      <c r="B62" t="str">
        <f>+IFERROR(_xll.BDH("CHN" &amp; $B$1 &amp; " LAST Curncy","PX_"&amp; B$2,$A62),"")</f>
        <v>#N/A N/A</v>
      </c>
      <c r="C62" t="str">
        <f>+IFERROR(_xll.BDH("CHN" &amp; $B$1 &amp; " LAST Curncy","PX_"&amp; C$2,$A62),"")</f>
        <v>#N/A N/A</v>
      </c>
    </row>
    <row r="63" spans="1:3" hidden="1">
      <c r="A63" s="1">
        <v>42511</v>
      </c>
      <c r="B63" t="str">
        <f>+IFERROR(_xll.BDH("CHN" &amp; $B$1 &amp; " LAST Curncy","PX_"&amp; B$2,$A63),"")</f>
        <v>#N/A N/A</v>
      </c>
      <c r="C63" t="str">
        <f>+IFERROR(_xll.BDH("CHN" &amp; $B$1 &amp; " LAST Curncy","PX_"&amp; C$2,$A63),"")</f>
        <v>#N/A N/A</v>
      </c>
    </row>
    <row r="64" spans="1:3">
      <c r="A64" s="1">
        <v>42510</v>
      </c>
      <c r="B64">
        <f>+IFERROR(_xll.BDH("CHN" &amp; $B$1 &amp; " LAST Curncy","PX_"&amp; B$2,$A64),"")</f>
        <v>1.9</v>
      </c>
      <c r="C64">
        <f>+IFERROR(_xll.BDH("CHN" &amp; $B$1 &amp; " LAST Curncy","PX_"&amp; C$2,$A64),"")</f>
        <v>2.1</v>
      </c>
    </row>
    <row r="65" spans="1:3">
      <c r="A65" s="1">
        <v>42509</v>
      </c>
      <c r="B65">
        <f>+IFERROR(_xll.BDH("CHN" &amp; $B$1 &amp; " LAST Curncy","PX_"&amp; B$2,$A65),"")</f>
        <v>2.2000000000000002</v>
      </c>
      <c r="C65">
        <f>+IFERROR(_xll.BDH("CHN" &amp; $B$1 &amp; " LAST Curncy","PX_"&amp; C$2,$A65),"")</f>
        <v>2.2999999999999998</v>
      </c>
    </row>
    <row r="66" spans="1:3">
      <c r="A66" s="1">
        <v>42508</v>
      </c>
      <c r="B66">
        <f>+IFERROR(_xll.BDH("CHN" &amp; $B$1 &amp; " LAST Curncy","PX_"&amp; B$2,$A66),"")</f>
        <v>2.0699999999999998</v>
      </c>
      <c r="C66">
        <f>+IFERROR(_xll.BDH("CHN" &amp; $B$1 &amp; " LAST Curncy","PX_"&amp; C$2,$A66),"")</f>
        <v>2.17</v>
      </c>
    </row>
    <row r="67" spans="1:3">
      <c r="A67" s="1">
        <v>42507</v>
      </c>
      <c r="B67">
        <f>+IFERROR(_xll.BDH("CHN" &amp; $B$1 &amp; " LAST Curncy","PX_"&amp; B$2,$A67),"")</f>
        <v>2.0099999999999998</v>
      </c>
      <c r="C67">
        <f>+IFERROR(_xll.BDH("CHN" &amp; $B$1 &amp; " LAST Curncy","PX_"&amp; C$2,$A67),"")</f>
        <v>2.11</v>
      </c>
    </row>
    <row r="68" spans="1:3">
      <c r="A68" s="1">
        <v>42506</v>
      </c>
      <c r="B68">
        <f>+IFERROR(_xll.BDH("CHN" &amp; $B$1 &amp; " LAST Curncy","PX_"&amp; B$2,$A68),"")</f>
        <v>2.09</v>
      </c>
      <c r="C68">
        <f>+IFERROR(_xll.BDH("CHN" &amp; $B$1 &amp; " LAST Curncy","PX_"&amp; C$2,$A68),"")</f>
        <v>2.29</v>
      </c>
    </row>
    <row r="69" spans="1:3" hidden="1">
      <c r="A69" s="1">
        <v>42505</v>
      </c>
      <c r="B69" t="str">
        <f>+IFERROR(_xll.BDH("CHN" &amp; $B$1 &amp; " LAST Curncy","PX_"&amp; B$2,$A69),"")</f>
        <v>#N/A N/A</v>
      </c>
      <c r="C69" t="str">
        <f>+IFERROR(_xll.BDH("CHN" &amp; $B$1 &amp; " LAST Curncy","PX_"&amp; C$2,$A69),"")</f>
        <v>#N/A N/A</v>
      </c>
    </row>
    <row r="70" spans="1:3" hidden="1">
      <c r="A70" s="1">
        <v>42504</v>
      </c>
      <c r="B70" t="str">
        <f>+IFERROR(_xll.BDH("CHN" &amp; $B$1 &amp; " LAST Curncy","PX_"&amp; B$2,$A70),"")</f>
        <v>#N/A N/A</v>
      </c>
      <c r="C70" t="str">
        <f>+IFERROR(_xll.BDH("CHN" &amp; $B$1 &amp; " LAST Curncy","PX_"&amp; C$2,$A70),"")</f>
        <v>#N/A N/A</v>
      </c>
    </row>
    <row r="71" spans="1:3">
      <c r="A71" s="1">
        <v>42503</v>
      </c>
      <c r="B71">
        <f>+IFERROR(_xll.BDH("CHN" &amp; $B$1 &amp; " LAST Curncy","PX_"&amp; B$2,$A71),"")</f>
        <v>2.0499999999999998</v>
      </c>
      <c r="C71">
        <f>+IFERROR(_xll.BDH("CHN" &amp; $B$1 &amp; " LAST Curncy","PX_"&amp; C$2,$A71),"")</f>
        <v>2.15</v>
      </c>
    </row>
    <row r="72" spans="1:3">
      <c r="A72" s="1">
        <v>42502</v>
      </c>
      <c r="B72">
        <f>+IFERROR(_xll.BDH("CHN" &amp; $B$1 &amp; " LAST Curncy","PX_"&amp; B$2,$A72),"")</f>
        <v>2.2800000000000002</v>
      </c>
      <c r="C72">
        <f>+IFERROR(_xll.BDH("CHN" &amp; $B$1 &amp; " LAST Curncy","PX_"&amp; C$2,$A72),"")</f>
        <v>2.38</v>
      </c>
    </row>
    <row r="73" spans="1:3">
      <c r="A73" s="1">
        <v>42501</v>
      </c>
      <c r="B73">
        <f>+IFERROR(_xll.BDH("CHN" &amp; $B$1 &amp; " LAST Curncy","PX_"&amp; B$2,$A73),"")</f>
        <v>1.9</v>
      </c>
      <c r="C73">
        <f>+IFERROR(_xll.BDH("CHN" &amp; $B$1 &amp; " LAST Curncy","PX_"&amp; C$2,$A73),"")</f>
        <v>2</v>
      </c>
    </row>
    <row r="74" spans="1:3">
      <c r="A74" s="1">
        <v>42500</v>
      </c>
      <c r="B74">
        <f>+IFERROR(_xll.BDH("CHN" &amp; $B$1 &amp; " LAST Curncy","PX_"&amp; B$2,$A74),"")</f>
        <v>1.95</v>
      </c>
      <c r="C74">
        <f>+IFERROR(_xll.BDH("CHN" &amp; $B$1 &amp; " LAST Curncy","PX_"&amp; C$2,$A74),"")</f>
        <v>2.0499999999999998</v>
      </c>
    </row>
    <row r="75" spans="1:3">
      <c r="A75" s="1">
        <v>42499</v>
      </c>
      <c r="B75">
        <f>+IFERROR(_xll.BDH("CHN" &amp; $B$1 &amp; " LAST Curncy","PX_"&amp; B$2,$A75),"")</f>
        <v>1.95</v>
      </c>
      <c r="C75">
        <f>+IFERROR(_xll.BDH("CHN" &amp; $B$1 &amp; " LAST Curncy","PX_"&amp; C$2,$A75),"")</f>
        <v>2.0499999999999998</v>
      </c>
    </row>
    <row r="76" spans="1:3" hidden="1">
      <c r="A76" s="1">
        <v>42498</v>
      </c>
      <c r="B76" t="str">
        <f>+IFERROR(_xll.BDH("CHN" &amp; $B$1 &amp; " LAST Curncy","PX_"&amp; B$2,$A76),"")</f>
        <v>#N/A N/A</v>
      </c>
      <c r="C76" t="str">
        <f>+IFERROR(_xll.BDH("CHN" &amp; $B$1 &amp; " LAST Curncy","PX_"&amp; C$2,$A76),"")</f>
        <v>#N/A N/A</v>
      </c>
    </row>
    <row r="77" spans="1:3" hidden="1">
      <c r="A77" s="1">
        <v>42497</v>
      </c>
      <c r="B77" t="str">
        <f>+IFERROR(_xll.BDH("CHN" &amp; $B$1 &amp; " LAST Curncy","PX_"&amp; B$2,$A77),"")</f>
        <v>#N/A N/A</v>
      </c>
      <c r="C77" t="str">
        <f>+IFERROR(_xll.BDH("CHN" &amp; $B$1 &amp; " LAST Curncy","PX_"&amp; C$2,$A77),"")</f>
        <v>#N/A N/A</v>
      </c>
    </row>
    <row r="78" spans="1:3">
      <c r="A78" s="1">
        <v>42496</v>
      </c>
      <c r="B78">
        <f>+IFERROR(_xll.BDH("CHN" &amp; $B$1 &amp; " LAST Curncy","PX_"&amp; B$2,$A78),"")</f>
        <v>1.9</v>
      </c>
      <c r="C78">
        <f>+IFERROR(_xll.BDH("CHN" &amp; $B$1 &amp; " LAST Curncy","PX_"&amp; C$2,$A78),"")</f>
        <v>2.1</v>
      </c>
    </row>
    <row r="79" spans="1:3">
      <c r="A79" s="1">
        <v>42495</v>
      </c>
      <c r="B79">
        <f>+IFERROR(_xll.BDH("CHN" &amp; $B$1 &amp; " LAST Curncy","PX_"&amp; B$2,$A79),"")</f>
        <v>1.75</v>
      </c>
      <c r="C79">
        <f>+IFERROR(_xll.BDH("CHN" &amp; $B$1 &amp; " LAST Curncy","PX_"&amp; C$2,$A79),"")</f>
        <v>1.85</v>
      </c>
    </row>
    <row r="80" spans="1:3">
      <c r="A80" s="1">
        <v>42494</v>
      </c>
      <c r="B80">
        <f>+IFERROR(_xll.BDH("CHN" &amp; $B$1 &amp; " LAST Curncy","PX_"&amp; B$2,$A80),"")</f>
        <v>1.8</v>
      </c>
      <c r="C80">
        <f>+IFERROR(_xll.BDH("CHN" &amp; $B$1 &amp; " LAST Curncy","PX_"&amp; C$2,$A80),"")</f>
        <v>1.9</v>
      </c>
    </row>
    <row r="81" spans="1:3">
      <c r="A81" s="1">
        <v>42493</v>
      </c>
      <c r="B81">
        <f>+IFERROR(_xll.BDH("CHN" &amp; $B$1 &amp; " LAST Curncy","PX_"&amp; B$2,$A81),"")</f>
        <v>1.8</v>
      </c>
      <c r="C81">
        <f>+IFERROR(_xll.BDH("CHN" &amp; $B$1 &amp; " LAST Curncy","PX_"&amp; C$2,$A81),"")</f>
        <v>1.9</v>
      </c>
    </row>
    <row r="82" spans="1:3">
      <c r="A82" s="1">
        <v>42492</v>
      </c>
      <c r="B82">
        <f>+IFERROR(_xll.BDH("CHN" &amp; $B$1 &amp; " LAST Curncy","PX_"&amp; B$2,$A82),"")</f>
        <v>1.8</v>
      </c>
      <c r="C82">
        <f>+IFERROR(_xll.BDH("CHN" &amp; $B$1 &amp; " LAST Curncy","PX_"&amp; C$2,$A82),"")</f>
        <v>1.9</v>
      </c>
    </row>
    <row r="83" spans="1:3" hidden="1">
      <c r="A83" s="1">
        <v>42491</v>
      </c>
      <c r="B83" t="str">
        <f>+IFERROR(_xll.BDH("CHN" &amp; $B$1 &amp; " LAST Curncy","PX_"&amp; B$2,$A83),"")</f>
        <v>#N/A N/A</v>
      </c>
      <c r="C83" t="str">
        <f>+IFERROR(_xll.BDH("CHN" &amp; $B$1 &amp; " LAST Curncy","PX_"&amp; C$2,$A83),"")</f>
        <v>#N/A N/A</v>
      </c>
    </row>
    <row r="84" spans="1:3" hidden="1">
      <c r="A84" s="1">
        <v>42490</v>
      </c>
      <c r="B84" t="str">
        <f>+IFERROR(_xll.BDH("CHN" &amp; $B$1 &amp; " LAST Curncy","PX_"&amp; B$2,$A84),"")</f>
        <v>#N/A N/A</v>
      </c>
      <c r="C84" t="str">
        <f>+IFERROR(_xll.BDH("CHN" &amp; $B$1 &amp; " LAST Curncy","PX_"&amp; C$2,$A84),"")</f>
        <v>#N/A N/A</v>
      </c>
    </row>
    <row r="85" spans="1:3">
      <c r="A85" s="1">
        <v>42489</v>
      </c>
      <c r="B85">
        <f>+IFERROR(_xll.BDH("CHN" &amp; $B$1 &amp; " LAST Curncy","PX_"&amp; B$2,$A85),"")</f>
        <v>1.83</v>
      </c>
      <c r="C85">
        <f>+IFERROR(_xll.BDH("CHN" &amp; $B$1 &amp; " LAST Curncy","PX_"&amp; C$2,$A85),"")</f>
        <v>1.9300000000000002</v>
      </c>
    </row>
    <row r="86" spans="1:3">
      <c r="A86" s="1">
        <v>42488</v>
      </c>
      <c r="B86">
        <f>+IFERROR(_xll.BDH("CHN" &amp; $B$1 &amp; " LAST Curncy","PX_"&amp; B$2,$A86),"")</f>
        <v>1.85</v>
      </c>
      <c r="C86">
        <f>+IFERROR(_xll.BDH("CHN" &amp; $B$1 &amp; " LAST Curncy","PX_"&amp; C$2,$A86),"")</f>
        <v>1.95</v>
      </c>
    </row>
    <row r="87" spans="1:3">
      <c r="A87" s="1">
        <v>42487</v>
      </c>
      <c r="B87">
        <f>+IFERROR(_xll.BDH("CHN" &amp; $B$1 &amp; " LAST Curncy","PX_"&amp; B$2,$A87),"")</f>
        <v>1.8</v>
      </c>
      <c r="C87">
        <f>+IFERROR(_xll.BDH("CHN" &amp; $B$1 &amp; " LAST Curncy","PX_"&amp; C$2,$A87),"")</f>
        <v>1.9</v>
      </c>
    </row>
    <row r="88" spans="1:3">
      <c r="A88" s="1">
        <v>42486</v>
      </c>
      <c r="B88">
        <f>+IFERROR(_xll.BDH("CHN" &amp; $B$1 &amp; " LAST Curncy","PX_"&amp; B$2,$A88),"")</f>
        <v>1.79</v>
      </c>
      <c r="C88">
        <f>+IFERROR(_xll.BDH("CHN" &amp; $B$1 &amp; " LAST Curncy","PX_"&amp; C$2,$A88),"")</f>
        <v>1.8900000000000001</v>
      </c>
    </row>
    <row r="89" spans="1:3">
      <c r="A89" s="1">
        <v>42485</v>
      </c>
      <c r="B89">
        <f>+IFERROR(_xll.BDH("CHN" &amp; $B$1 &amp; " LAST Curncy","PX_"&amp; B$2,$A89),"")</f>
        <v>1.73</v>
      </c>
      <c r="C89">
        <f>+IFERROR(_xll.BDH("CHN" &amp; $B$1 &amp; " LAST Curncy","PX_"&amp; C$2,$A89),"")</f>
        <v>1.83</v>
      </c>
    </row>
    <row r="90" spans="1:3" hidden="1">
      <c r="A90" s="1">
        <v>42484</v>
      </c>
      <c r="B90" t="str">
        <f>+IFERROR(_xll.BDH("CHN" &amp; $B$1 &amp; " LAST Curncy","PX_"&amp; B$2,$A90),"")</f>
        <v>#N/A N/A</v>
      </c>
      <c r="C90" t="str">
        <f>+IFERROR(_xll.BDH("CHN" &amp; $B$1 &amp; " LAST Curncy","PX_"&amp; C$2,$A90),"")</f>
        <v>#N/A N/A</v>
      </c>
    </row>
    <row r="91" spans="1:3" hidden="1">
      <c r="A91" s="1">
        <v>42483</v>
      </c>
      <c r="B91" t="str">
        <f>+IFERROR(_xll.BDH("CHN" &amp; $B$1 &amp; " LAST Curncy","PX_"&amp; B$2,$A91),"")</f>
        <v>#N/A N/A</v>
      </c>
      <c r="C91" t="str">
        <f>+IFERROR(_xll.BDH("CHN" &amp; $B$1 &amp; " LAST Curncy","PX_"&amp; C$2,$A91),"")</f>
        <v>#N/A N/A</v>
      </c>
    </row>
    <row r="92" spans="1:3">
      <c r="A92" s="1">
        <v>42482</v>
      </c>
      <c r="B92">
        <f>+IFERROR(_xll.BDH("CHN" &amp; $B$1 &amp; " LAST Curncy","PX_"&amp; B$2,$A92),"")</f>
        <v>1.7</v>
      </c>
      <c r="C92">
        <f>+IFERROR(_xll.BDH("CHN" &amp; $B$1 &amp; " LAST Curncy","PX_"&amp; C$2,$A92),"")</f>
        <v>1.8</v>
      </c>
    </row>
    <row r="93" spans="1:3">
      <c r="A93" s="1">
        <v>42481</v>
      </c>
      <c r="B93">
        <f>+IFERROR(_xll.BDH("CHN" &amp; $B$1 &amp; " LAST Curncy","PX_"&amp; B$2,$A93),"")</f>
        <v>1.8</v>
      </c>
      <c r="C93">
        <f>+IFERROR(_xll.BDH("CHN" &amp; $B$1 &amp; " LAST Curncy","PX_"&amp; C$2,$A93),"")</f>
        <v>1.9</v>
      </c>
    </row>
    <row r="94" spans="1:3">
      <c r="A94" s="1">
        <v>42480</v>
      </c>
      <c r="B94">
        <f>+IFERROR(_xll.BDH("CHN" &amp; $B$1 &amp; " LAST Curncy","PX_"&amp; B$2,$A94),"")</f>
        <v>1.45</v>
      </c>
      <c r="C94">
        <f>+IFERROR(_xll.BDH("CHN" &amp; $B$1 &amp; " LAST Curncy","PX_"&amp; C$2,$A94),"")</f>
        <v>1.95</v>
      </c>
    </row>
    <row r="95" spans="1:3">
      <c r="A95" s="1">
        <v>42479</v>
      </c>
      <c r="B95">
        <f>+IFERROR(_xll.BDH("CHN" &amp; $B$1 &amp; " LAST Curncy","PX_"&amp; B$2,$A95),"")</f>
        <v>1.7</v>
      </c>
      <c r="C95">
        <f>+IFERROR(_xll.BDH("CHN" &amp; $B$1 &amp; " LAST Curncy","PX_"&amp; C$2,$A95),"")</f>
        <v>1.8</v>
      </c>
    </row>
    <row r="96" spans="1:3">
      <c r="A96" s="1">
        <v>42478</v>
      </c>
      <c r="B96">
        <f>+IFERROR(_xll.BDH("CHN" &amp; $B$1 &amp; " LAST Curncy","PX_"&amp; B$2,$A96),"")</f>
        <v>1.76</v>
      </c>
      <c r="C96">
        <f>+IFERROR(_xll.BDH("CHN" &amp; $B$1 &amp; " LAST Curncy","PX_"&amp; C$2,$A96),"")</f>
        <v>1.8599999999999999</v>
      </c>
    </row>
    <row r="97" spans="1:3" hidden="1">
      <c r="A97" s="1">
        <v>42477</v>
      </c>
      <c r="B97" t="str">
        <f>+IFERROR(_xll.BDH("CHN" &amp; $B$1 &amp; " LAST Curncy","PX_"&amp; B$2,$A97),"")</f>
        <v>#N/A N/A</v>
      </c>
      <c r="C97" t="str">
        <f>+IFERROR(_xll.BDH("CHN" &amp; $B$1 &amp; " LAST Curncy","PX_"&amp; C$2,$A97),"")</f>
        <v>#N/A N/A</v>
      </c>
    </row>
    <row r="98" spans="1:3" hidden="1">
      <c r="A98" s="1">
        <v>42476</v>
      </c>
      <c r="B98" t="str">
        <f>+IFERROR(_xll.BDH("CHN" &amp; $B$1 &amp; " LAST Curncy","PX_"&amp; B$2,$A98),"")</f>
        <v>#N/A N/A</v>
      </c>
      <c r="C98" t="str">
        <f>+IFERROR(_xll.BDH("CHN" &amp; $B$1 &amp; " LAST Curncy","PX_"&amp; C$2,$A98),"")</f>
        <v>#N/A N/A</v>
      </c>
    </row>
    <row r="99" spans="1:3">
      <c r="A99" s="1">
        <v>42475</v>
      </c>
      <c r="B99">
        <f>+IFERROR(_xll.BDH("CHN" &amp; $B$1 &amp; " LAST Curncy","PX_"&amp; B$2,$A99),"")</f>
        <v>1.85</v>
      </c>
      <c r="C99">
        <f>+IFERROR(_xll.BDH("CHN" &amp; $B$1 &amp; " LAST Curncy","PX_"&amp; C$2,$A99),"")</f>
        <v>1.95</v>
      </c>
    </row>
    <row r="100" spans="1:3">
      <c r="A100" s="1">
        <v>42474</v>
      </c>
      <c r="B100">
        <f>+IFERROR(_xll.BDH("CHN" &amp; $B$1 &amp; " LAST Curncy","PX_"&amp; B$2,$A100),"")</f>
        <v>1.95</v>
      </c>
      <c r="C100">
        <f>+IFERROR(_xll.BDH("CHN" &amp; $B$1 &amp; " LAST Curncy","PX_"&amp; C$2,$A100),"")</f>
        <v>2.0499999999999998</v>
      </c>
    </row>
    <row r="101" spans="1:3">
      <c r="A101" s="1">
        <v>42473</v>
      </c>
      <c r="B101">
        <f>+IFERROR(_xll.BDH("CHN" &amp; $B$1 &amp; " LAST Curncy","PX_"&amp; B$2,$A101),"")</f>
        <v>1.6</v>
      </c>
      <c r="C101">
        <f>+IFERROR(_xll.BDH("CHN" &amp; $B$1 &amp; " LAST Curncy","PX_"&amp; C$2,$A101),"")</f>
        <v>2.1</v>
      </c>
    </row>
    <row r="102" spans="1:3">
      <c r="A102" s="1">
        <v>42472</v>
      </c>
      <c r="B102">
        <f>+IFERROR(_xll.BDH("CHN" &amp; $B$1 &amp; " LAST Curncy","PX_"&amp; B$2,$A102),"")</f>
        <v>1.87</v>
      </c>
      <c r="C102">
        <f>+IFERROR(_xll.BDH("CHN" &amp; $B$1 &amp; " LAST Curncy","PX_"&amp; C$2,$A102),"")</f>
        <v>1.97</v>
      </c>
    </row>
    <row r="103" spans="1:3">
      <c r="A103" s="1">
        <v>42471</v>
      </c>
      <c r="B103">
        <f>+IFERROR(_xll.BDH("CHN" &amp; $B$1 &amp; " LAST Curncy","PX_"&amp; B$2,$A103),"")</f>
        <v>1.9</v>
      </c>
      <c r="C103">
        <f>+IFERROR(_xll.BDH("CHN" &amp; $B$1 &amp; " LAST Curncy","PX_"&amp; C$2,$A103),"")</f>
        <v>2</v>
      </c>
    </row>
    <row r="104" spans="1:3" hidden="1">
      <c r="A104" s="1">
        <v>42470</v>
      </c>
      <c r="B104" t="str">
        <f>+IFERROR(_xll.BDH("CHN" &amp; $B$1 &amp; " LAST Curncy","PX_"&amp; B$2,$A104),"")</f>
        <v>#N/A N/A</v>
      </c>
      <c r="C104" t="str">
        <f>+IFERROR(_xll.BDH("CHN" &amp; $B$1 &amp; " LAST Curncy","PX_"&amp; C$2,$A104),"")</f>
        <v>#N/A N/A</v>
      </c>
    </row>
    <row r="105" spans="1:3" hidden="1">
      <c r="A105" s="1">
        <v>42469</v>
      </c>
      <c r="B105" t="str">
        <f>+IFERROR(_xll.BDH("CHN" &amp; $B$1 &amp; " LAST Curncy","PX_"&amp; B$2,$A105),"")</f>
        <v>#N/A N/A</v>
      </c>
      <c r="C105" t="str">
        <f>+IFERROR(_xll.BDH("CHN" &amp; $B$1 &amp; " LAST Curncy","PX_"&amp; C$2,$A105),"")</f>
        <v>#N/A N/A</v>
      </c>
    </row>
    <row r="106" spans="1:3">
      <c r="A106" s="1">
        <v>42468</v>
      </c>
      <c r="B106">
        <f>+IFERROR(_xll.BDH("CHN" &amp; $B$1 &amp; " LAST Curncy","PX_"&amp; B$2,$A106),"")</f>
        <v>1.81</v>
      </c>
      <c r="C106">
        <f>+IFERROR(_xll.BDH("CHN" &amp; $B$1 &amp; " LAST Curncy","PX_"&amp; C$2,$A106),"")</f>
        <v>1.96</v>
      </c>
    </row>
    <row r="107" spans="1:3">
      <c r="A107" s="1">
        <v>42467</v>
      </c>
      <c r="B107">
        <f>+IFERROR(_xll.BDH("CHN" &amp; $B$1 &amp; " LAST Curncy","PX_"&amp; B$2,$A107),"")</f>
        <v>1.9</v>
      </c>
      <c r="C107">
        <f>+IFERROR(_xll.BDH("CHN" &amp; $B$1 &amp; " LAST Curncy","PX_"&amp; C$2,$A107),"")</f>
        <v>2.1</v>
      </c>
    </row>
    <row r="108" spans="1:3">
      <c r="A108" s="1">
        <v>42466</v>
      </c>
      <c r="B108">
        <f>+IFERROR(_xll.BDH("CHN" &amp; $B$1 &amp; " LAST Curncy","PX_"&amp; B$2,$A108),"")</f>
        <v>1.6</v>
      </c>
      <c r="C108">
        <f>+IFERROR(_xll.BDH("CHN" &amp; $B$1 &amp; " LAST Curncy","PX_"&amp; C$2,$A108),"")</f>
        <v>2.1</v>
      </c>
    </row>
    <row r="109" spans="1:3">
      <c r="A109" s="1">
        <v>42465</v>
      </c>
      <c r="B109">
        <f>+IFERROR(_xll.BDH("CHN" &amp; $B$1 &amp; " LAST Curncy","PX_"&amp; B$2,$A109),"")</f>
        <v>1.7</v>
      </c>
      <c r="C109">
        <f>+IFERROR(_xll.BDH("CHN" &amp; $B$1 &amp; " LAST Curncy","PX_"&amp; C$2,$A109),"")</f>
        <v>1.8</v>
      </c>
    </row>
    <row r="110" spans="1:3">
      <c r="A110" s="1">
        <v>42464</v>
      </c>
      <c r="B110">
        <f>+IFERROR(_xll.BDH("CHN" &amp; $B$1 &amp; " LAST Curncy","PX_"&amp; B$2,$A110),"")</f>
        <v>1.7</v>
      </c>
      <c r="C110">
        <f>+IFERROR(_xll.BDH("CHN" &amp; $B$1 &amp; " LAST Curncy","PX_"&amp; C$2,$A110),"")</f>
        <v>1.8</v>
      </c>
    </row>
    <row r="111" spans="1:3" hidden="1">
      <c r="A111" s="1">
        <v>42463</v>
      </c>
      <c r="B111" t="str">
        <f>+IFERROR(_xll.BDH("CHN" &amp; $B$1 &amp; " LAST Curncy","PX_"&amp; B$2,$A111),"")</f>
        <v>#N/A N/A</v>
      </c>
      <c r="C111" t="str">
        <f>+IFERROR(_xll.BDH("CHN" &amp; $B$1 &amp; " LAST Curncy","PX_"&amp; C$2,$A111),"")</f>
        <v>#N/A N/A</v>
      </c>
    </row>
    <row r="112" spans="1:3" hidden="1">
      <c r="A112" s="1">
        <v>42462</v>
      </c>
      <c r="B112" t="str">
        <f>+IFERROR(_xll.BDH("CHN" &amp; $B$1 &amp; " LAST Curncy","PX_"&amp; B$2,$A112),"")</f>
        <v>#N/A N/A</v>
      </c>
      <c r="C112" t="str">
        <f>+IFERROR(_xll.BDH("CHN" &amp; $B$1 &amp; " LAST Curncy","PX_"&amp; C$2,$A112),"")</f>
        <v>#N/A N/A</v>
      </c>
    </row>
    <row r="113" spans="1:3">
      <c r="A113" s="1">
        <v>42461</v>
      </c>
      <c r="B113">
        <f>+IFERROR(_xll.BDH("CHN" &amp; $B$1 &amp; " LAST Curncy","PX_"&amp; B$2,$A113),"")</f>
        <v>1.75</v>
      </c>
      <c r="C113">
        <f>+IFERROR(_xll.BDH("CHN" &amp; $B$1 &amp; " LAST Curncy","PX_"&amp; C$2,$A113),"")</f>
        <v>1.85</v>
      </c>
    </row>
    <row r="114" spans="1:3">
      <c r="A114" s="1">
        <v>42460</v>
      </c>
      <c r="B114">
        <f>+IFERROR(_xll.BDH("CHN" &amp; $B$1 &amp; " LAST Curncy","PX_"&amp; B$2,$A114),"")</f>
        <v>1.76</v>
      </c>
      <c r="C114">
        <f>+IFERROR(_xll.BDH("CHN" &amp; $B$1 &amp; " LAST Curncy","PX_"&amp; C$2,$A114),"")</f>
        <v>1.8599999999999999</v>
      </c>
    </row>
    <row r="115" spans="1:3">
      <c r="A115" s="1">
        <v>42459</v>
      </c>
      <c r="B115">
        <f>+IFERROR(_xll.BDH("CHN" &amp; $B$1 &amp; " LAST Curncy","PX_"&amp; B$2,$A115),"")</f>
        <v>1.55</v>
      </c>
      <c r="C115">
        <f>+IFERROR(_xll.BDH("CHN" &amp; $B$1 &amp; " LAST Curncy","PX_"&amp; C$2,$A115),"")</f>
        <v>2.0499999999999998</v>
      </c>
    </row>
    <row r="116" spans="1:3">
      <c r="A116" s="1">
        <v>42458</v>
      </c>
      <c r="B116">
        <f>+IFERROR(_xll.BDH("CHN" &amp; $B$1 &amp; " LAST Curncy","PX_"&amp; B$2,$A116),"")</f>
        <v>1.85</v>
      </c>
      <c r="C116">
        <f>+IFERROR(_xll.BDH("CHN" &amp; $B$1 &amp; " LAST Curncy","PX_"&amp; C$2,$A116),"")</f>
        <v>1.9</v>
      </c>
    </row>
    <row r="117" spans="1:3">
      <c r="A117" s="1">
        <v>42457</v>
      </c>
      <c r="B117">
        <f>+IFERROR(_xll.BDH("CHN" &amp; $B$1 &amp; " LAST Curncy","PX_"&amp; B$2,$A117),"")</f>
        <v>1.85</v>
      </c>
      <c r="C117">
        <f>+IFERROR(_xll.BDH("CHN" &amp; $B$1 &amp; " LAST Curncy","PX_"&amp; C$2,$A117),"")</f>
        <v>1.95</v>
      </c>
    </row>
    <row r="118" spans="1:3" hidden="1">
      <c r="A118" s="1">
        <v>42456</v>
      </c>
      <c r="B118" t="str">
        <f>+IFERROR(_xll.BDH("CHN" &amp; $B$1 &amp; " LAST Curncy","PX_"&amp; B$2,$A118),"")</f>
        <v>#N/A N/A</v>
      </c>
      <c r="C118" t="str">
        <f>+IFERROR(_xll.BDH("CHN" &amp; $B$1 &amp; " LAST Curncy","PX_"&amp; C$2,$A118),"")</f>
        <v>#N/A N/A</v>
      </c>
    </row>
    <row r="119" spans="1:3" hidden="1">
      <c r="A119" s="1">
        <v>42455</v>
      </c>
      <c r="B119" t="str">
        <f>+IFERROR(_xll.BDH("CHN" &amp; $B$1 &amp; " LAST Curncy","PX_"&amp; B$2,$A119),"")</f>
        <v>#N/A N/A</v>
      </c>
      <c r="C119" t="str">
        <f>+IFERROR(_xll.BDH("CHN" &amp; $B$1 &amp; " LAST Curncy","PX_"&amp; C$2,$A119),"")</f>
        <v>#N/A N/A</v>
      </c>
    </row>
    <row r="120" spans="1:3">
      <c r="A120" s="1">
        <v>42454</v>
      </c>
      <c r="B120">
        <f>+IFERROR(_xll.BDH("CHN" &amp; $B$1 &amp; " LAST Curncy","PX_"&amp; B$2,$A120),"")</f>
        <v>1.9</v>
      </c>
      <c r="C120">
        <f>+IFERROR(_xll.BDH("CHN" &amp; $B$1 &amp; " LAST Curncy","PX_"&amp; C$2,$A120),"")</f>
        <v>2.1</v>
      </c>
    </row>
    <row r="121" spans="1:3">
      <c r="A121" s="1">
        <v>42453</v>
      </c>
      <c r="B121">
        <f>+IFERROR(_xll.BDH("CHN" &amp; $B$1 &amp; " LAST Curncy","PX_"&amp; B$2,$A121),"")</f>
        <v>2</v>
      </c>
      <c r="C121">
        <f>+IFERROR(_xll.BDH("CHN" &amp; $B$1 &amp; " LAST Curncy","PX_"&amp; C$2,$A121),"")</f>
        <v>2.2000000000000002</v>
      </c>
    </row>
    <row r="122" spans="1:3">
      <c r="A122" s="1">
        <v>42452</v>
      </c>
      <c r="B122">
        <f>+IFERROR(_xll.BDH("CHN" &amp; $B$1 &amp; " LAST Curncy","PX_"&amp; B$2,$A122),"")</f>
        <v>2.0499999999999998</v>
      </c>
      <c r="C122">
        <f>+IFERROR(_xll.BDH("CHN" &amp; $B$1 &amp; " LAST Curncy","PX_"&amp; C$2,$A122),"")</f>
        <v>2.15</v>
      </c>
    </row>
    <row r="123" spans="1:3">
      <c r="A123" s="1">
        <v>42451</v>
      </c>
      <c r="B123">
        <f>+IFERROR(_xll.BDH("CHN" &amp; $B$1 &amp; " LAST Curncy","PX_"&amp; B$2,$A123),"")</f>
        <v>1.85</v>
      </c>
      <c r="C123">
        <f>+IFERROR(_xll.BDH("CHN" &amp; $B$1 &amp; " LAST Curncy","PX_"&amp; C$2,$A123),"")</f>
        <v>1.95</v>
      </c>
    </row>
    <row r="124" spans="1:3">
      <c r="A124" s="1">
        <v>42450</v>
      </c>
      <c r="B124">
        <f>+IFERROR(_xll.BDH("CHN" &amp; $B$1 &amp; " LAST Curncy","PX_"&amp; B$2,$A124),"")</f>
        <v>1.95</v>
      </c>
      <c r="C124">
        <f>+IFERROR(_xll.BDH("CHN" &amp; $B$1 &amp; " LAST Curncy","PX_"&amp; C$2,$A124),"")</f>
        <v>2.0499999999999998</v>
      </c>
    </row>
    <row r="125" spans="1:3" hidden="1">
      <c r="A125" s="1">
        <v>42449</v>
      </c>
      <c r="B125" t="str">
        <f>+IFERROR(_xll.BDH("CHN" &amp; $B$1 &amp; " LAST Curncy","PX_"&amp; B$2,$A125),"")</f>
        <v>#N/A N/A</v>
      </c>
      <c r="C125" t="str">
        <f>+IFERROR(_xll.BDH("CHN" &amp; $B$1 &amp; " LAST Curncy","PX_"&amp; C$2,$A125),"")</f>
        <v>#N/A N/A</v>
      </c>
    </row>
    <row r="126" spans="1:3" hidden="1">
      <c r="A126" s="1">
        <v>42448</v>
      </c>
      <c r="B126" t="str">
        <f>+IFERROR(_xll.BDH("CHN" &amp; $B$1 &amp; " LAST Curncy","PX_"&amp; B$2,$A126),"")</f>
        <v>#N/A N/A</v>
      </c>
      <c r="C126" t="str">
        <f>+IFERROR(_xll.BDH("CHN" &amp; $B$1 &amp; " LAST Curncy","PX_"&amp; C$2,$A126),"")</f>
        <v>#N/A N/A</v>
      </c>
    </row>
    <row r="127" spans="1:3">
      <c r="A127" s="1">
        <v>42447</v>
      </c>
      <c r="B127">
        <f>+IFERROR(_xll.BDH("CHN" &amp; $B$1 &amp; " LAST Curncy","PX_"&amp; B$2,$A127),"")</f>
        <v>1.95</v>
      </c>
      <c r="C127">
        <f>+IFERROR(_xll.BDH("CHN" &amp; $B$1 &amp; " LAST Curncy","PX_"&amp; C$2,$A127),"")</f>
        <v>2.0499999999999998</v>
      </c>
    </row>
    <row r="128" spans="1:3">
      <c r="A128" s="1">
        <v>42446</v>
      </c>
      <c r="B128">
        <f>+IFERROR(_xll.BDH("CHN" &amp; $B$1 &amp; " LAST Curncy","PX_"&amp; B$2,$A128),"")</f>
        <v>2</v>
      </c>
      <c r="C128">
        <f>+IFERROR(_xll.BDH("CHN" &amp; $B$1 &amp; " LAST Curncy","PX_"&amp; C$2,$A128),"")</f>
        <v>2.1</v>
      </c>
    </row>
    <row r="129" spans="1:3">
      <c r="A129" s="1">
        <v>42445</v>
      </c>
      <c r="B129">
        <f>+IFERROR(_xll.BDH("CHN" &amp; $B$1 &amp; " LAST Curncy","PX_"&amp; B$2,$A129),"")</f>
        <v>2.0499999999999998</v>
      </c>
      <c r="C129">
        <f>+IFERROR(_xll.BDH("CHN" &amp; $B$1 &amp; " LAST Curncy","PX_"&amp; C$2,$A129),"")</f>
        <v>2.15</v>
      </c>
    </row>
    <row r="130" spans="1:3">
      <c r="A130" s="1">
        <v>42444</v>
      </c>
      <c r="B130">
        <f>+IFERROR(_xll.BDH("CHN" &amp; $B$1 &amp; " LAST Curncy","PX_"&amp; B$2,$A130),"")</f>
        <v>2.04</v>
      </c>
      <c r="C130">
        <f>+IFERROR(_xll.BDH("CHN" &amp; $B$1 &amp; " LAST Curncy","PX_"&amp; C$2,$A130),"")</f>
        <v>2.2400000000000002</v>
      </c>
    </row>
    <row r="131" spans="1:3">
      <c r="A131" s="1">
        <v>42443</v>
      </c>
      <c r="B131">
        <f>+IFERROR(_xll.BDH("CHN" &amp; $B$1 &amp; " LAST Curncy","PX_"&amp; B$2,$A131),"")</f>
        <v>2.1</v>
      </c>
      <c r="C131">
        <f>+IFERROR(_xll.BDH("CHN" &amp; $B$1 &amp; " LAST Curncy","PX_"&amp; C$2,$A131),"")</f>
        <v>2.2000000000000002</v>
      </c>
    </row>
    <row r="132" spans="1:3" hidden="1">
      <c r="A132" s="1">
        <v>42442</v>
      </c>
      <c r="B132" t="str">
        <f>+IFERROR(_xll.BDH("CHN" &amp; $B$1 &amp; " LAST Curncy","PX_"&amp; B$2,$A132),"")</f>
        <v>#N/A N/A</v>
      </c>
      <c r="C132" t="str">
        <f>+IFERROR(_xll.BDH("CHN" &amp; $B$1 &amp; " LAST Curncy","PX_"&amp; C$2,$A132),"")</f>
        <v>#N/A N/A</v>
      </c>
    </row>
    <row r="133" spans="1:3" hidden="1">
      <c r="A133" s="1">
        <v>42441</v>
      </c>
      <c r="B133" t="str">
        <f>+IFERROR(_xll.BDH("CHN" &amp; $B$1 &amp; " LAST Curncy","PX_"&amp; B$2,$A133),"")</f>
        <v>#N/A N/A</v>
      </c>
      <c r="C133" t="str">
        <f>+IFERROR(_xll.BDH("CHN" &amp; $B$1 &amp; " LAST Curncy","PX_"&amp; C$2,$A133),"")</f>
        <v>#N/A N/A</v>
      </c>
    </row>
    <row r="134" spans="1:3">
      <c r="A134" s="1">
        <v>42440</v>
      </c>
      <c r="B134">
        <f>+IFERROR(_xll.BDH("CHN" &amp; $B$1 &amp; " LAST Curncy","PX_"&amp; B$2,$A134),"")</f>
        <v>1.97</v>
      </c>
      <c r="C134">
        <f>+IFERROR(_xll.BDH("CHN" &amp; $B$1 &amp; " LAST Curncy","PX_"&amp; C$2,$A134),"")</f>
        <v>2.0699999999999998</v>
      </c>
    </row>
    <row r="135" spans="1:3">
      <c r="A135" s="1">
        <v>42439</v>
      </c>
      <c r="B135">
        <f>+IFERROR(_xll.BDH("CHN" &amp; $B$1 &amp; " LAST Curncy","PX_"&amp; B$2,$A135),"")</f>
        <v>2</v>
      </c>
      <c r="C135">
        <f>+IFERROR(_xll.BDH("CHN" &amp; $B$1 &amp; " LAST Curncy","PX_"&amp; C$2,$A135),"")</f>
        <v>2.1</v>
      </c>
    </row>
    <row r="136" spans="1:3">
      <c r="A136" s="1">
        <v>42438</v>
      </c>
      <c r="B136">
        <f>+IFERROR(_xll.BDH("CHN" &amp; $B$1 &amp; " LAST Curncy","PX_"&amp; B$2,$A136),"")</f>
        <v>1.6</v>
      </c>
      <c r="C136">
        <f>+IFERROR(_xll.BDH("CHN" &amp; $B$1 &amp; " LAST Curncy","PX_"&amp; C$2,$A136),"")</f>
        <v>2.1</v>
      </c>
    </row>
    <row r="137" spans="1:3">
      <c r="A137" s="1">
        <v>42437</v>
      </c>
      <c r="B137">
        <f>+IFERROR(_xll.BDH("CHN" &amp; $B$1 &amp; " LAST Curncy","PX_"&amp; B$2,$A137),"")</f>
        <v>1.98</v>
      </c>
      <c r="C137">
        <f>+IFERROR(_xll.BDH("CHN" &amp; $B$1 &amp; " LAST Curncy","PX_"&amp; C$2,$A137),"")</f>
        <v>2.1800000000000002</v>
      </c>
    </row>
    <row r="138" spans="1:3">
      <c r="A138" s="1">
        <v>42436</v>
      </c>
      <c r="B138">
        <f>+IFERROR(_xll.BDH("CHN" &amp; $B$1 &amp; " LAST Curncy","PX_"&amp; B$2,$A138),"")</f>
        <v>1.99</v>
      </c>
      <c r="C138">
        <f>+IFERROR(_xll.BDH("CHN" &amp; $B$1 &amp; " LAST Curncy","PX_"&amp; C$2,$A138),"")</f>
        <v>2.09</v>
      </c>
    </row>
    <row r="139" spans="1:3" hidden="1">
      <c r="A139" s="1">
        <v>42435</v>
      </c>
      <c r="B139" t="str">
        <f>+IFERROR(_xll.BDH("CHN" &amp; $B$1 &amp; " LAST Curncy","PX_"&amp; B$2,$A139),"")</f>
        <v>#N/A N/A</v>
      </c>
      <c r="C139" t="str">
        <f>+IFERROR(_xll.BDH("CHN" &amp; $B$1 &amp; " LAST Curncy","PX_"&amp; C$2,$A139),"")</f>
        <v>#N/A N/A</v>
      </c>
    </row>
    <row r="140" spans="1:3" hidden="1">
      <c r="A140" s="1">
        <v>42434</v>
      </c>
      <c r="B140" t="str">
        <f>+IFERROR(_xll.BDH("CHN" &amp; $B$1 &amp; " LAST Curncy","PX_"&amp; B$2,$A140),"")</f>
        <v>#N/A N/A</v>
      </c>
      <c r="C140" t="str">
        <f>+IFERROR(_xll.BDH("CHN" &amp; $B$1 &amp; " LAST Curncy","PX_"&amp; C$2,$A140),"")</f>
        <v>#N/A N/A</v>
      </c>
    </row>
    <row r="141" spans="1:3">
      <c r="A141" s="1">
        <v>42433</v>
      </c>
      <c r="B141">
        <f>+IFERROR(_xll.BDH("CHN" &amp; $B$1 &amp; " LAST Curncy","PX_"&amp; B$2,$A141),"")</f>
        <v>2.0299999999999998</v>
      </c>
      <c r="C141">
        <f>+IFERROR(_xll.BDH("CHN" &amp; $B$1 &amp; " LAST Curncy","PX_"&amp; C$2,$A141),"")</f>
        <v>2.13</v>
      </c>
    </row>
    <row r="142" spans="1:3">
      <c r="A142" s="1">
        <v>42432</v>
      </c>
      <c r="B142">
        <f>+IFERROR(_xll.BDH("CHN" &amp; $B$1 &amp; " LAST Curncy","PX_"&amp; B$2,$A142),"")</f>
        <v>2.25</v>
      </c>
      <c r="C142">
        <f>+IFERROR(_xll.BDH("CHN" &amp; $B$1 &amp; " LAST Curncy","PX_"&amp; C$2,$A142),"")</f>
        <v>2.35</v>
      </c>
    </row>
    <row r="143" spans="1:3">
      <c r="A143" s="1">
        <v>42431</v>
      </c>
      <c r="B143">
        <f>+IFERROR(_xll.BDH("CHN" &amp; $B$1 &amp; " LAST Curncy","PX_"&amp; B$2,$A143),"")</f>
        <v>2</v>
      </c>
      <c r="C143">
        <f>+IFERROR(_xll.BDH("CHN" &amp; $B$1 &amp; " LAST Curncy","PX_"&amp; C$2,$A143),"")</f>
        <v>2.1</v>
      </c>
    </row>
    <row r="144" spans="1:3">
      <c r="A144" s="1">
        <v>42430</v>
      </c>
      <c r="B144">
        <f>+IFERROR(_xll.BDH("CHN" &amp; $B$1 &amp; " LAST Curncy","PX_"&amp; B$2,$A144),"")</f>
        <v>2.0499999999999998</v>
      </c>
      <c r="C144">
        <f>+IFERROR(_xll.BDH("CHN" &amp; $B$1 &amp; " LAST Curncy","PX_"&amp; C$2,$A144),"")</f>
        <v>2.15</v>
      </c>
    </row>
    <row r="145" spans="1:3">
      <c r="A145" s="1">
        <v>42429</v>
      </c>
      <c r="B145">
        <f>+IFERROR(_xll.BDH("CHN" &amp; $B$1 &amp; " LAST Curncy","PX_"&amp; B$2,$A145),"")</f>
        <v>1.75</v>
      </c>
      <c r="C145">
        <f>+IFERROR(_xll.BDH("CHN" &amp; $B$1 &amp; " LAST Curncy","PX_"&amp; C$2,$A145),"")</f>
        <v>2.25</v>
      </c>
    </row>
    <row r="146" spans="1:3" hidden="1">
      <c r="A146" s="1">
        <v>42428</v>
      </c>
      <c r="B146" t="str">
        <f>+IFERROR(_xll.BDH("CHN" &amp; $B$1 &amp; " LAST Curncy","PX_"&amp; B$2,$A146),"")</f>
        <v>#N/A N/A</v>
      </c>
      <c r="C146" t="str">
        <f>+IFERROR(_xll.BDH("CHN" &amp; $B$1 &amp; " LAST Curncy","PX_"&amp; C$2,$A146),"")</f>
        <v>#N/A N/A</v>
      </c>
    </row>
    <row r="147" spans="1:3" hidden="1">
      <c r="A147" s="1">
        <v>42427</v>
      </c>
      <c r="B147" t="str">
        <f>+IFERROR(_xll.BDH("CHN" &amp; $B$1 &amp; " LAST Curncy","PX_"&amp; B$2,$A147),"")</f>
        <v>#N/A N/A</v>
      </c>
      <c r="C147" t="str">
        <f>+IFERROR(_xll.BDH("CHN" &amp; $B$1 &amp; " LAST Curncy","PX_"&amp; C$2,$A147),"")</f>
        <v>#N/A N/A</v>
      </c>
    </row>
    <row r="148" spans="1:3">
      <c r="A148" s="1">
        <v>42426</v>
      </c>
      <c r="B148">
        <f>+IFERROR(_xll.BDH("CHN" &amp; $B$1 &amp; " LAST Curncy","PX_"&amp; B$2,$A148),"")</f>
        <v>2.1</v>
      </c>
      <c r="C148">
        <f>+IFERROR(_xll.BDH("CHN" &amp; $B$1 &amp; " LAST Curncy","PX_"&amp; C$2,$A148),"")</f>
        <v>2.2000000000000002</v>
      </c>
    </row>
    <row r="149" spans="1:3">
      <c r="A149" s="1">
        <v>42425</v>
      </c>
      <c r="B149">
        <f>+IFERROR(_xll.BDH("CHN" &amp; $B$1 &amp; " LAST Curncy","PX_"&amp; B$2,$A149),"")</f>
        <v>2.25</v>
      </c>
      <c r="C149">
        <f>+IFERROR(_xll.BDH("CHN" &amp; $B$1 &amp; " LAST Curncy","PX_"&amp; C$2,$A149),"")</f>
        <v>2.35</v>
      </c>
    </row>
    <row r="150" spans="1:3">
      <c r="A150" s="1">
        <v>42424</v>
      </c>
      <c r="B150">
        <f>+IFERROR(_xll.BDH("CHN" &amp; $B$1 &amp; " LAST Curncy","PX_"&amp; B$2,$A150),"")</f>
        <v>2.25</v>
      </c>
      <c r="C150">
        <f>+IFERROR(_xll.BDH("CHN" &amp; $B$1 &amp; " LAST Curncy","PX_"&amp; C$2,$A150),"")</f>
        <v>2.35</v>
      </c>
    </row>
    <row r="151" spans="1:3">
      <c r="A151" s="1">
        <v>42423</v>
      </c>
      <c r="B151">
        <f>+IFERROR(_xll.BDH("CHN" &amp; $B$1 &amp; " LAST Curncy","PX_"&amp; B$2,$A151),"")</f>
        <v>1.95</v>
      </c>
      <c r="C151">
        <f>+IFERROR(_xll.BDH("CHN" &amp; $B$1 &amp; " LAST Curncy","PX_"&amp; C$2,$A151),"")</f>
        <v>2.4500000000000002</v>
      </c>
    </row>
    <row r="152" spans="1:3">
      <c r="A152" s="1">
        <v>42422</v>
      </c>
      <c r="B152">
        <f>+IFERROR(_xll.BDH("CHN" &amp; $B$1 &amp; " LAST Curncy","PX_"&amp; B$2,$A152),"")</f>
        <v>2.0499999999999998</v>
      </c>
      <c r="C152">
        <f>+IFERROR(_xll.BDH("CHN" &amp; $B$1 &amp; " LAST Curncy","PX_"&amp; C$2,$A152),"")</f>
        <v>2.15</v>
      </c>
    </row>
    <row r="153" spans="1:3" hidden="1">
      <c r="A153" s="1">
        <v>42421</v>
      </c>
      <c r="B153" t="str">
        <f>+IFERROR(_xll.BDH("CHN" &amp; $B$1 &amp; " LAST Curncy","PX_"&amp; B$2,$A153),"")</f>
        <v>#N/A N/A</v>
      </c>
      <c r="C153" t="str">
        <f>+IFERROR(_xll.BDH("CHN" &amp; $B$1 &amp; " LAST Curncy","PX_"&amp; C$2,$A153),"")</f>
        <v>#N/A N/A</v>
      </c>
    </row>
    <row r="154" spans="1:3" hidden="1">
      <c r="A154" s="1">
        <v>42420</v>
      </c>
      <c r="B154" t="str">
        <f>+IFERROR(_xll.BDH("CHN" &amp; $B$1 &amp; " LAST Curncy","PX_"&amp; B$2,$A154),"")</f>
        <v>#N/A N/A</v>
      </c>
      <c r="C154" t="str">
        <f>+IFERROR(_xll.BDH("CHN" &amp; $B$1 &amp; " LAST Curncy","PX_"&amp; C$2,$A154),"")</f>
        <v>#N/A N/A</v>
      </c>
    </row>
    <row r="155" spans="1:3">
      <c r="A155" s="1">
        <v>42419</v>
      </c>
      <c r="B155">
        <f>+IFERROR(_xll.BDH("CHN" &amp; $B$1 &amp; " LAST Curncy","PX_"&amp; B$2,$A155),"")</f>
        <v>1.95</v>
      </c>
      <c r="C155">
        <f>+IFERROR(_xll.BDH("CHN" &amp; $B$1 &amp; " LAST Curncy","PX_"&amp; C$2,$A155),"")</f>
        <v>2.4500000000000002</v>
      </c>
    </row>
    <row r="156" spans="1:3">
      <c r="A156" s="1">
        <v>42418</v>
      </c>
      <c r="B156">
        <f>+IFERROR(_xll.BDH("CHN" &amp; $B$1 &amp; " LAST Curncy","PX_"&amp; B$2,$A156),"")</f>
        <v>1.95</v>
      </c>
      <c r="C156">
        <f>+IFERROR(_xll.BDH("CHN" &amp; $B$1 &amp; " LAST Curncy","PX_"&amp; C$2,$A156),"")</f>
        <v>2.4500000000000002</v>
      </c>
    </row>
    <row r="157" spans="1:3">
      <c r="A157" s="1">
        <v>42417</v>
      </c>
      <c r="B157">
        <f>+IFERROR(_xll.BDH("CHN" &amp; $B$1 &amp; " LAST Curncy","PX_"&amp; B$2,$A157),"")</f>
        <v>1.95</v>
      </c>
      <c r="C157">
        <f>+IFERROR(_xll.BDH("CHN" &amp; $B$1 &amp; " LAST Curncy","PX_"&amp; C$2,$A157),"")</f>
        <v>2.4500000000000002</v>
      </c>
    </row>
    <row r="158" spans="1:3">
      <c r="A158" s="1">
        <v>42416</v>
      </c>
      <c r="B158">
        <f>+IFERROR(_xll.BDH("CHN" &amp; $B$1 &amp; " LAST Curncy","PX_"&amp; B$2,$A158),"")</f>
        <v>1.95</v>
      </c>
      <c r="C158">
        <f>+IFERROR(_xll.BDH("CHN" &amp; $B$1 &amp; " LAST Curncy","PX_"&amp; C$2,$A158),"")</f>
        <v>2.4500000000000002</v>
      </c>
    </row>
    <row r="159" spans="1:3">
      <c r="A159" s="1">
        <v>42415</v>
      </c>
      <c r="B159">
        <f>+IFERROR(_xll.BDH("CHN" &amp; $B$1 &amp; " LAST Curncy","PX_"&amp; B$2,$A159),"")</f>
        <v>2.1800000000000002</v>
      </c>
      <c r="C159">
        <f>+IFERROR(_xll.BDH("CHN" &amp; $B$1 &amp; " LAST Curncy","PX_"&amp; C$2,$A159),"")</f>
        <v>2.2800000000000002</v>
      </c>
    </row>
    <row r="160" spans="1:3" hidden="1">
      <c r="A160" s="1">
        <v>42414</v>
      </c>
      <c r="B160" t="str">
        <f>+IFERROR(_xll.BDH("CHN" &amp; $B$1 &amp; " LAST Curncy","PX_"&amp; B$2,$A160),"")</f>
        <v>#N/A N/A</v>
      </c>
      <c r="C160" t="str">
        <f>+IFERROR(_xll.BDH("CHN" &amp; $B$1 &amp; " LAST Curncy","PX_"&amp; C$2,$A160),"")</f>
        <v>#N/A N/A</v>
      </c>
    </row>
    <row r="161" spans="1:3" hidden="1">
      <c r="A161" s="1">
        <v>42413</v>
      </c>
      <c r="B161" t="str">
        <f>+IFERROR(_xll.BDH("CHN" &amp; $B$1 &amp; " LAST Curncy","PX_"&amp; B$2,$A161),"")</f>
        <v>#N/A N/A</v>
      </c>
      <c r="C161" t="str">
        <f>+IFERROR(_xll.BDH("CHN" &amp; $B$1 &amp; " LAST Curncy","PX_"&amp; C$2,$A161),"")</f>
        <v>#N/A N/A</v>
      </c>
    </row>
    <row r="162" spans="1:3">
      <c r="A162" s="1">
        <v>42412</v>
      </c>
      <c r="B162">
        <f>+IFERROR(_xll.BDH("CHN" &amp; $B$1 &amp; " LAST Curncy","PX_"&amp; B$2,$A162),"")</f>
        <v>1.95</v>
      </c>
      <c r="C162">
        <f>+IFERROR(_xll.BDH("CHN" &amp; $B$1 &amp; " LAST Curncy","PX_"&amp; C$2,$A162),"")</f>
        <v>2.4500000000000002</v>
      </c>
    </row>
    <row r="163" spans="1:3">
      <c r="A163" s="1">
        <v>42411</v>
      </c>
      <c r="B163">
        <f>+IFERROR(_xll.BDH("CHN" &amp; $B$1 &amp; " LAST Curncy","PX_"&amp; B$2,$A163),"")</f>
        <v>2.35</v>
      </c>
      <c r="C163">
        <f>+IFERROR(_xll.BDH("CHN" &amp; $B$1 &amp; " LAST Curncy","PX_"&amp; C$2,$A163),"")</f>
        <v>2.4500000000000002</v>
      </c>
    </row>
    <row r="164" spans="1:3">
      <c r="A164" s="1">
        <v>42410</v>
      </c>
      <c r="B164">
        <f>+IFERROR(_xll.BDH("CHN" &amp; $B$1 &amp; " LAST Curncy","PX_"&amp; B$2,$A164),"")</f>
        <v>2.2000000000000002</v>
      </c>
      <c r="C164">
        <f>+IFERROR(_xll.BDH("CHN" &amp; $B$1 &amp; " LAST Curncy","PX_"&amp; C$2,$A164),"")</f>
        <v>2.2999999999999998</v>
      </c>
    </row>
    <row r="165" spans="1:3">
      <c r="A165" s="1">
        <v>42409</v>
      </c>
      <c r="B165">
        <f>+IFERROR(_xll.BDH("CHN" &amp; $B$1 &amp; " LAST Curncy","PX_"&amp; B$2,$A165),"")</f>
        <v>2.2000000000000002</v>
      </c>
      <c r="C165">
        <f>+IFERROR(_xll.BDH("CHN" &amp; $B$1 &amp; " LAST Curncy","PX_"&amp; C$2,$A165),"")</f>
        <v>2.4</v>
      </c>
    </row>
    <row r="166" spans="1:3">
      <c r="A166" s="1">
        <v>42408</v>
      </c>
      <c r="B166">
        <f>+IFERROR(_xll.BDH("CHN" &amp; $B$1 &amp; " LAST Curncy","PX_"&amp; B$2,$A166),"")</f>
        <v>2.2000000000000002</v>
      </c>
      <c r="C166">
        <f>+IFERROR(_xll.BDH("CHN" &amp; $B$1 &amp; " LAST Curncy","PX_"&amp; C$2,$A166),"")</f>
        <v>2.2999999999999998</v>
      </c>
    </row>
    <row r="167" spans="1:3" hidden="1">
      <c r="A167" s="1">
        <v>42407</v>
      </c>
      <c r="B167" t="str">
        <f>+IFERROR(_xll.BDH("CHN" &amp; $B$1 &amp; " LAST Curncy","PX_"&amp; B$2,$A167),"")</f>
        <v>#N/A N/A</v>
      </c>
      <c r="C167" t="str">
        <f>+IFERROR(_xll.BDH("CHN" &amp; $B$1 &amp; " LAST Curncy","PX_"&amp; C$2,$A167),"")</f>
        <v>#N/A N/A</v>
      </c>
    </row>
    <row r="168" spans="1:3" hidden="1">
      <c r="A168" s="1">
        <v>42406</v>
      </c>
      <c r="B168" t="str">
        <f>+IFERROR(_xll.BDH("CHN" &amp; $B$1 &amp; " LAST Curncy","PX_"&amp; B$2,$A168),"")</f>
        <v>#N/A N/A</v>
      </c>
      <c r="C168" t="str">
        <f>+IFERROR(_xll.BDH("CHN" &amp; $B$1 &amp; " LAST Curncy","PX_"&amp; C$2,$A168),"")</f>
        <v>#N/A N/A</v>
      </c>
    </row>
    <row r="169" spans="1:3">
      <c r="A169" s="1">
        <v>42405</v>
      </c>
      <c r="B169">
        <f>+IFERROR(_xll.BDH("CHN" &amp; $B$1 &amp; " LAST Curncy","PX_"&amp; B$2,$A169),"")</f>
        <v>2.1</v>
      </c>
      <c r="C169">
        <f>+IFERROR(_xll.BDH("CHN" &amp; $B$1 &amp; " LAST Curncy","PX_"&amp; C$2,$A169),"")</f>
        <v>2.2000000000000002</v>
      </c>
    </row>
    <row r="170" spans="1:3">
      <c r="A170" s="1">
        <v>42404</v>
      </c>
      <c r="B170">
        <f>+IFERROR(_xll.BDH("CHN" &amp; $B$1 &amp; " LAST Curncy","PX_"&amp; B$2,$A170),"")</f>
        <v>2.2000000000000002</v>
      </c>
      <c r="C170">
        <f>+IFERROR(_xll.BDH("CHN" &amp; $B$1 &amp; " LAST Curncy","PX_"&amp; C$2,$A170),"")</f>
        <v>2.2999999999999998</v>
      </c>
    </row>
    <row r="171" spans="1:3">
      <c r="A171" s="1">
        <v>42403</v>
      </c>
      <c r="B171">
        <f>+IFERROR(_xll.BDH("CHN" &amp; $B$1 &amp; " LAST Curncy","PX_"&amp; B$2,$A171),"")</f>
        <v>1.95</v>
      </c>
      <c r="C171">
        <f>+IFERROR(_xll.BDH("CHN" &amp; $B$1 &amp; " LAST Curncy","PX_"&amp; C$2,$A171),"")</f>
        <v>2.4500000000000002</v>
      </c>
    </row>
    <row r="172" spans="1:3">
      <c r="A172" s="1">
        <v>42402</v>
      </c>
      <c r="B172">
        <f>+IFERROR(_xll.BDH("CHN" &amp; $B$1 &amp; " LAST Curncy","PX_"&amp; B$2,$A172),"")</f>
        <v>2.15</v>
      </c>
      <c r="C172">
        <f>+IFERROR(_xll.BDH("CHN" &amp; $B$1 &amp; " LAST Curncy","PX_"&amp; C$2,$A172),"")</f>
        <v>2.25</v>
      </c>
    </row>
    <row r="173" spans="1:3">
      <c r="A173" s="1">
        <v>42401</v>
      </c>
      <c r="B173">
        <f>+IFERROR(_xll.BDH("CHN" &amp; $B$1 &amp; " LAST Curncy","PX_"&amp; B$2,$A173),"")</f>
        <v>2.15</v>
      </c>
      <c r="C173">
        <f>+IFERROR(_xll.BDH("CHN" &amp; $B$1 &amp; " LAST Curncy","PX_"&amp; C$2,$A173),"")</f>
        <v>2.25</v>
      </c>
    </row>
    <row r="174" spans="1:3" hidden="1">
      <c r="A174" s="1">
        <v>42400</v>
      </c>
      <c r="B174" t="str">
        <f>+IFERROR(_xll.BDH("CHN" &amp; $B$1 &amp; " LAST Curncy","PX_"&amp; B$2,$A174),"")</f>
        <v>#N/A N/A</v>
      </c>
      <c r="C174" t="str">
        <f>+IFERROR(_xll.BDH("CHN" &amp; $B$1 &amp; " LAST Curncy","PX_"&amp; C$2,$A174),"")</f>
        <v>#N/A N/A</v>
      </c>
    </row>
    <row r="175" spans="1:3" hidden="1">
      <c r="A175" s="1">
        <v>42399</v>
      </c>
      <c r="B175" t="str">
        <f>+IFERROR(_xll.BDH("CHN" &amp; $B$1 &amp; " LAST Curncy","PX_"&amp; B$2,$A175),"")</f>
        <v>#N/A N/A</v>
      </c>
      <c r="C175" t="str">
        <f>+IFERROR(_xll.BDH("CHN" &amp; $B$1 &amp; " LAST Curncy","PX_"&amp; C$2,$A175),"")</f>
        <v>#N/A N/A</v>
      </c>
    </row>
    <row r="176" spans="1:3">
      <c r="A176" s="1">
        <v>42398</v>
      </c>
      <c r="B176">
        <f>+IFERROR(_xll.BDH("CHN" &amp; $B$1 &amp; " LAST Curncy","PX_"&amp; B$2,$A176),"")</f>
        <v>1.85</v>
      </c>
      <c r="C176">
        <f>+IFERROR(_xll.BDH("CHN" &amp; $B$1 &amp; " LAST Curncy","PX_"&amp; C$2,$A176),"")</f>
        <v>2.35</v>
      </c>
    </row>
    <row r="177" spans="1:3">
      <c r="A177" s="1">
        <v>42397</v>
      </c>
      <c r="B177">
        <f>+IFERROR(_xll.BDH("CHN" &amp; $B$1 &amp; " LAST Curncy","PX_"&amp; B$2,$A177),"")</f>
        <v>2.2000000000000002</v>
      </c>
      <c r="C177">
        <f>+IFERROR(_xll.BDH("CHN" &amp; $B$1 &amp; " LAST Curncy","PX_"&amp; C$2,$A177),"")</f>
        <v>2.2999999999999998</v>
      </c>
    </row>
    <row r="178" spans="1:3">
      <c r="A178" s="1">
        <v>42396</v>
      </c>
      <c r="B178">
        <f>+IFERROR(_xll.BDH("CHN" &amp; $B$1 &amp; " LAST Curncy","PX_"&amp; B$2,$A178),"")</f>
        <v>2.2000000000000002</v>
      </c>
      <c r="C178">
        <f>+IFERROR(_xll.BDH("CHN" &amp; $B$1 &amp; " LAST Curncy","PX_"&amp; C$2,$A178),"")</f>
        <v>2.2999999999999998</v>
      </c>
    </row>
    <row r="179" spans="1:3">
      <c r="A179" s="1">
        <v>42395</v>
      </c>
      <c r="B179">
        <f>+IFERROR(_xll.BDH("CHN" &amp; $B$1 &amp; " LAST Curncy","PX_"&amp; B$2,$A179),"")</f>
        <v>2.25</v>
      </c>
      <c r="C179">
        <f>+IFERROR(_xll.BDH("CHN" &amp; $B$1 &amp; " LAST Curncy","PX_"&amp; C$2,$A179),"")</f>
        <v>2.35</v>
      </c>
    </row>
    <row r="180" spans="1:3">
      <c r="A180" s="1">
        <v>42394</v>
      </c>
      <c r="B180">
        <f>+IFERROR(_xll.BDH("CHN" &amp; $B$1 &amp; " LAST Curncy","PX_"&amp; B$2,$A180),"")</f>
        <v>2.25</v>
      </c>
      <c r="C180">
        <f>+IFERROR(_xll.BDH("CHN" &amp; $B$1 &amp; " LAST Curncy","PX_"&amp; C$2,$A180),"")</f>
        <v>2.35</v>
      </c>
    </row>
    <row r="181" spans="1:3" hidden="1">
      <c r="A181" s="1">
        <v>42393</v>
      </c>
      <c r="B181" t="str">
        <f>+IFERROR(_xll.BDH("CHN" &amp; $B$1 &amp; " LAST Curncy","PX_"&amp; B$2,$A181),"")</f>
        <v>#N/A N/A</v>
      </c>
      <c r="C181" t="str">
        <f>+IFERROR(_xll.BDH("CHN" &amp; $B$1 &amp; " LAST Curncy","PX_"&amp; C$2,$A181),"")</f>
        <v>#N/A N/A</v>
      </c>
    </row>
    <row r="182" spans="1:3" hidden="1">
      <c r="A182" s="1">
        <v>42392</v>
      </c>
      <c r="B182" t="str">
        <f>+IFERROR(_xll.BDH("CHN" &amp; $B$1 &amp; " LAST Curncy","PX_"&amp; B$2,$A182),"")</f>
        <v>#N/A N/A</v>
      </c>
      <c r="C182" t="str">
        <f>+IFERROR(_xll.BDH("CHN" &amp; $B$1 &amp; " LAST Curncy","PX_"&amp; C$2,$A182),"")</f>
        <v>#N/A N/A</v>
      </c>
    </row>
    <row r="183" spans="1:3">
      <c r="A183" s="1">
        <v>42391</v>
      </c>
      <c r="B183">
        <f>+IFERROR(_xll.BDH("CHN" &amp; $B$1 &amp; " LAST Curncy","PX_"&amp; B$2,$A183),"")</f>
        <v>2.15</v>
      </c>
      <c r="C183">
        <f>+IFERROR(_xll.BDH("CHN" &amp; $B$1 &amp; " LAST Curncy","PX_"&amp; C$2,$A183),"")</f>
        <v>2.25</v>
      </c>
    </row>
    <row r="184" spans="1:3">
      <c r="A184" s="1">
        <v>42390</v>
      </c>
      <c r="B184">
        <f>+IFERROR(_xll.BDH("CHN" &amp; $B$1 &amp; " LAST Curncy","PX_"&amp; B$2,$A184),"")</f>
        <v>2.35</v>
      </c>
      <c r="C184">
        <f>+IFERROR(_xll.BDH("CHN" &amp; $B$1 &amp; " LAST Curncy","PX_"&amp; C$2,$A184),"")</f>
        <v>2.4500000000000002</v>
      </c>
    </row>
    <row r="185" spans="1:3">
      <c r="A185" s="1">
        <v>42389</v>
      </c>
      <c r="B185">
        <f>+IFERROR(_xll.BDH("CHN" &amp; $B$1 &amp; " LAST Curncy","PX_"&amp; B$2,$A185),"")</f>
        <v>2.2000000000000002</v>
      </c>
      <c r="C185">
        <f>+IFERROR(_xll.BDH("CHN" &amp; $B$1 &amp; " LAST Curncy","PX_"&amp; C$2,$A185),"")</f>
        <v>2.2999999999999998</v>
      </c>
    </row>
    <row r="186" spans="1:3">
      <c r="A186" s="1">
        <v>42388</v>
      </c>
      <c r="B186">
        <f>+IFERROR(_xll.BDH("CHN" &amp; $B$1 &amp; " LAST Curncy","PX_"&amp; B$2,$A186),"")</f>
        <v>2.2999999999999998</v>
      </c>
      <c r="C186">
        <f>+IFERROR(_xll.BDH("CHN" &amp; $B$1 &amp; " LAST Curncy","PX_"&amp; C$2,$A186),"")</f>
        <v>2.4</v>
      </c>
    </row>
    <row r="187" spans="1:3">
      <c r="A187" s="1">
        <v>42387</v>
      </c>
      <c r="B187">
        <f>+IFERROR(_xll.BDH("CHN" &amp; $B$1 &amp; " LAST Curncy","PX_"&amp; B$2,$A187),"")</f>
        <v>2.5</v>
      </c>
      <c r="C187">
        <f>+IFERROR(_xll.BDH("CHN" &amp; $B$1 &amp; " LAST Curncy","PX_"&amp; C$2,$A187),"")</f>
        <v>2.6</v>
      </c>
    </row>
    <row r="188" spans="1:3" hidden="1">
      <c r="A188" s="1">
        <v>42386</v>
      </c>
      <c r="B188" t="str">
        <f>+IFERROR(_xll.BDH("CHN" &amp; $B$1 &amp; " LAST Curncy","PX_"&amp; B$2,$A188),"")</f>
        <v>#N/A N/A</v>
      </c>
      <c r="C188" t="str">
        <f>+IFERROR(_xll.BDH("CHN" &amp; $B$1 &amp; " LAST Curncy","PX_"&amp; C$2,$A188),"")</f>
        <v>#N/A N/A</v>
      </c>
    </row>
    <row r="189" spans="1:3" hidden="1">
      <c r="A189" s="1">
        <v>42385</v>
      </c>
      <c r="B189" t="str">
        <f>+IFERROR(_xll.BDH("CHN" &amp; $B$1 &amp; " LAST Curncy","PX_"&amp; B$2,$A189),"")</f>
        <v>#N/A N/A</v>
      </c>
      <c r="C189" t="str">
        <f>+IFERROR(_xll.BDH("CHN" &amp; $B$1 &amp; " LAST Curncy","PX_"&amp; C$2,$A189),"")</f>
        <v>#N/A N/A</v>
      </c>
    </row>
    <row r="190" spans="1:3">
      <c r="A190" s="1">
        <v>42384</v>
      </c>
      <c r="B190">
        <f>+IFERROR(_xll.BDH("CHN" &amp; $B$1 &amp; " LAST Curncy","PX_"&amp; B$2,$A190),"")</f>
        <v>2.25</v>
      </c>
      <c r="C190">
        <f>+IFERROR(_xll.BDH("CHN" &amp; $B$1 &amp; " LAST Curncy","PX_"&amp; C$2,$A190),"")</f>
        <v>2.75</v>
      </c>
    </row>
    <row r="191" spans="1:3">
      <c r="A191" s="1">
        <v>42383</v>
      </c>
      <c r="B191">
        <f>+IFERROR(_xll.BDH("CHN" &amp; $B$1 &amp; " LAST Curncy","PX_"&amp; B$2,$A191),"")</f>
        <v>2.6</v>
      </c>
      <c r="C191">
        <f>+IFERROR(_xll.BDH("CHN" &amp; $B$1 &amp; " LAST Curncy","PX_"&amp; C$2,$A191),"")</f>
        <v>2.7</v>
      </c>
    </row>
    <row r="192" spans="1:3">
      <c r="A192" s="1">
        <v>42382</v>
      </c>
      <c r="B192">
        <f>+IFERROR(_xll.BDH("CHN" &amp; $B$1 &amp; " LAST Curncy","PX_"&amp; B$2,$A192),"")</f>
        <v>2.35</v>
      </c>
      <c r="C192">
        <f>+IFERROR(_xll.BDH("CHN" &amp; $B$1 &amp; " LAST Curncy","PX_"&amp; C$2,$A192),"")</f>
        <v>2.4</v>
      </c>
    </row>
    <row r="193" spans="1:3">
      <c r="A193" s="1">
        <v>42381</v>
      </c>
      <c r="B193">
        <f>+IFERROR(_xll.BDH("CHN" &amp; $B$1 &amp; " LAST Curncy","PX_"&amp; B$2,$A193),"")</f>
        <v>2.5</v>
      </c>
      <c r="C193">
        <f>+IFERROR(_xll.BDH("CHN" &amp; $B$1 &amp; " LAST Curncy","PX_"&amp; C$2,$A193),"")</f>
        <v>2.6</v>
      </c>
    </row>
    <row r="194" spans="1:3">
      <c r="A194" s="1">
        <v>42380</v>
      </c>
      <c r="B194">
        <f>+IFERROR(_xll.BDH("CHN" &amp; $B$1 &amp; " LAST Curncy","PX_"&amp; B$2,$A194),"")</f>
        <v>2.39</v>
      </c>
      <c r="C194">
        <f>+IFERROR(_xll.BDH("CHN" &amp; $B$1 &amp; " LAST Curncy","PX_"&amp; C$2,$A194),"")</f>
        <v>2.89</v>
      </c>
    </row>
    <row r="195" spans="1:3" hidden="1">
      <c r="A195" s="1">
        <v>42379</v>
      </c>
      <c r="B195" t="str">
        <f>+IFERROR(_xll.BDH("CHN" &amp; $B$1 &amp; " LAST Curncy","PX_"&amp; B$2,$A195),"")</f>
        <v>#N/A N/A</v>
      </c>
      <c r="C195" t="str">
        <f>+IFERROR(_xll.BDH("CHN" &amp; $B$1 &amp; " LAST Curncy","PX_"&amp; C$2,$A195),"")</f>
        <v>#N/A N/A</v>
      </c>
    </row>
    <row r="196" spans="1:3" hidden="1">
      <c r="A196" s="1">
        <v>42378</v>
      </c>
      <c r="B196" t="str">
        <f>+IFERROR(_xll.BDH("CHN" &amp; $B$1 &amp; " LAST Curncy","PX_"&amp; B$2,$A196),"")</f>
        <v>#N/A N/A</v>
      </c>
      <c r="C196" t="str">
        <f>+IFERROR(_xll.BDH("CHN" &amp; $B$1 &amp; " LAST Curncy","PX_"&amp; C$2,$A196),"")</f>
        <v>#N/A N/A</v>
      </c>
    </row>
    <row r="197" spans="1:3">
      <c r="A197" s="1">
        <v>42377</v>
      </c>
      <c r="B197">
        <f>+IFERROR(_xll.BDH("CHN" &amp; $B$1 &amp; " LAST Curncy","PX_"&amp; B$2,$A197),"")</f>
        <v>2.68</v>
      </c>
      <c r="C197">
        <f>+IFERROR(_xll.BDH("CHN" &amp; $B$1 &amp; " LAST Curncy","PX_"&amp; C$2,$A197),"")</f>
        <v>2.7800000000000002</v>
      </c>
    </row>
    <row r="198" spans="1:3">
      <c r="A198" s="1">
        <v>42376</v>
      </c>
      <c r="B198">
        <f>+IFERROR(_xll.BDH("CHN" &amp; $B$1 &amp; " LAST Curncy","PX_"&amp; B$2,$A198),"")</f>
        <v>2.85</v>
      </c>
      <c r="C198">
        <f>+IFERROR(_xll.BDH("CHN" &amp; $B$1 &amp; " LAST Curncy","PX_"&amp; C$2,$A198),"")</f>
        <v>2.95</v>
      </c>
    </row>
    <row r="199" spans="1:3">
      <c r="A199" s="1">
        <v>42375</v>
      </c>
      <c r="B199">
        <f>+IFERROR(_xll.BDH("CHN" &amp; $B$1 &amp; " LAST Curncy","PX_"&amp; B$2,$A199),"")</f>
        <v>2.5499999999999998</v>
      </c>
      <c r="C199">
        <f>+IFERROR(_xll.BDH("CHN" &amp; $B$1 &amp; " LAST Curncy","PX_"&amp; C$2,$A199),"")</f>
        <v>2.65</v>
      </c>
    </row>
    <row r="200" spans="1:3">
      <c r="A200" s="1">
        <v>42374</v>
      </c>
      <c r="B200">
        <f>+IFERROR(_xll.BDH("CHN" &amp; $B$1 &amp; " LAST Curncy","PX_"&amp; B$2,$A200),"")</f>
        <v>2.25</v>
      </c>
      <c r="C200">
        <f>+IFERROR(_xll.BDH("CHN" &amp; $B$1 &amp; " LAST Curncy","PX_"&amp; C$2,$A200),"")</f>
        <v>2.75</v>
      </c>
    </row>
    <row r="201" spans="1:3">
      <c r="A201" s="1">
        <v>42373</v>
      </c>
      <c r="B201">
        <f>+IFERROR(_xll.BDH("CHN" &amp; $B$1 &amp; " LAST Curncy","PX_"&amp; B$2,$A201),"")</f>
        <v>2.5499999999999998</v>
      </c>
      <c r="C201">
        <f>+IFERROR(_xll.BDH("CHN" &amp; $B$1 &amp; " LAST Curncy","PX_"&amp; C$2,$A201),"")</f>
        <v>2.65</v>
      </c>
    </row>
    <row r="202" spans="1:3" hidden="1">
      <c r="A202" s="1">
        <v>42372</v>
      </c>
      <c r="B202" t="str">
        <f>+IFERROR(_xll.BDH("CHN" &amp; $B$1 &amp; " LAST Curncy","PX_"&amp; B$2,$A202),"")</f>
        <v>#N/A N/A</v>
      </c>
      <c r="C202" t="str">
        <f>+IFERROR(_xll.BDH("CHN" &amp; $B$1 &amp; " LAST Curncy","PX_"&amp; C$2,$A202),"")</f>
        <v>#N/A N/A</v>
      </c>
    </row>
    <row r="203" spans="1:3" hidden="1">
      <c r="A203" s="1">
        <v>42371</v>
      </c>
      <c r="B203" t="str">
        <f>+IFERROR(_xll.BDH("CHN" &amp; $B$1 &amp; " LAST Curncy","PX_"&amp; B$2,$A203),"")</f>
        <v>#N/A N/A</v>
      </c>
      <c r="C203" t="str">
        <f>+IFERROR(_xll.BDH("CHN" &amp; $B$1 &amp; " LAST Curncy","PX_"&amp; C$2,$A203),"")</f>
        <v>#N/A N/A</v>
      </c>
    </row>
    <row r="204" spans="1:3">
      <c r="A204" s="1">
        <v>42370</v>
      </c>
      <c r="B204">
        <f>+IFERROR(_xll.BDH("CHN" &amp; $B$1 &amp; " LAST Curncy","PX_"&amp; B$2,$A204),"")</f>
        <v>2.5499999999999998</v>
      </c>
      <c r="C204">
        <f>+IFERROR(_xll.BDH("CHN" &amp; $B$1 &amp; " LAST Curncy","PX_"&amp; C$2,$A204),"")</f>
        <v>2.5499999999999998</v>
      </c>
    </row>
    <row r="205" spans="1:3">
      <c r="A205" s="1">
        <v>42369</v>
      </c>
      <c r="B205">
        <f>+IFERROR(_xll.BDH("CHN" &amp; $B$1 &amp; " LAST Curncy","PX_"&amp; B$2,$A205),"")</f>
        <v>2.7</v>
      </c>
      <c r="C205">
        <f>+IFERROR(_xll.BDH("CHN" &amp; $B$1 &amp; " LAST Curncy","PX_"&amp; C$2,$A205),"")</f>
        <v>2.8</v>
      </c>
    </row>
    <row r="206" spans="1:3">
      <c r="A206" s="1">
        <v>42368</v>
      </c>
      <c r="B206">
        <f>+IFERROR(_xll.BDH("CHN" &amp; $B$1 &amp; " LAST Curncy","PX_"&amp; B$2,$A206),"")</f>
        <v>2.5499999999999998</v>
      </c>
      <c r="C206">
        <f>+IFERROR(_xll.BDH("CHN" &amp; $B$1 &amp; " LAST Curncy","PX_"&amp; C$2,$A206),"")</f>
        <v>2.65</v>
      </c>
    </row>
    <row r="207" spans="1:3">
      <c r="A207" s="1">
        <v>42367</v>
      </c>
      <c r="B207">
        <f>+IFERROR(_xll.BDH("CHN" &amp; $B$1 &amp; " LAST Curncy","PX_"&amp; B$2,$A207),"")</f>
        <v>2.68</v>
      </c>
      <c r="C207">
        <f>+IFERROR(_xll.BDH("CHN" &amp; $B$1 &amp; " LAST Curncy","PX_"&amp; C$2,$A207),"")</f>
        <v>2.7800000000000002</v>
      </c>
    </row>
    <row r="208" spans="1:3">
      <c r="A208" s="1">
        <v>42366</v>
      </c>
      <c r="B208">
        <f>+IFERROR(_xll.BDH("CHN" &amp; $B$1 &amp; " LAST Curncy","PX_"&amp; B$2,$A208),"")</f>
        <v>2.25</v>
      </c>
      <c r="C208">
        <f>+IFERROR(_xll.BDH("CHN" &amp; $B$1 &amp; " LAST Curncy","PX_"&amp; C$2,$A208),"")</f>
        <v>2.35</v>
      </c>
    </row>
    <row r="209" spans="1:3" hidden="1">
      <c r="A209" s="1">
        <v>42365</v>
      </c>
      <c r="B209" t="str">
        <f>+IFERROR(_xll.BDH("CHN" &amp; $B$1 &amp; " LAST Curncy","PX_"&amp; B$2,$A209),"")</f>
        <v>#N/A N/A</v>
      </c>
      <c r="C209" t="str">
        <f>+IFERROR(_xll.BDH("CHN" &amp; $B$1 &amp; " LAST Curncy","PX_"&amp; C$2,$A209),"")</f>
        <v>#N/A N/A</v>
      </c>
    </row>
    <row r="210" spans="1:3" hidden="1">
      <c r="A210" s="1">
        <v>42364</v>
      </c>
      <c r="B210" t="str">
        <f>+IFERROR(_xll.BDH("CHN" &amp; $B$1 &amp; " LAST Curncy","PX_"&amp; B$2,$A210),"")</f>
        <v>#N/A N/A</v>
      </c>
      <c r="C210" t="str">
        <f>+IFERROR(_xll.BDH("CHN" &amp; $B$1 &amp; " LAST Curncy","PX_"&amp; C$2,$A210),"")</f>
        <v>#N/A N/A</v>
      </c>
    </row>
    <row r="211" spans="1:3">
      <c r="A211" s="1">
        <v>42363</v>
      </c>
      <c r="B211">
        <f>+IFERROR(_xll.BDH("CHN" &amp; $B$1 &amp; " LAST Curncy","PX_"&amp; B$2,$A211),"")</f>
        <v>2.2999999999999998</v>
      </c>
      <c r="C211">
        <f>+IFERROR(_xll.BDH("CHN" &amp; $B$1 &amp; " LAST Curncy","PX_"&amp; C$2,$A211),"")</f>
        <v>2.2999999999999998</v>
      </c>
    </row>
    <row r="212" spans="1:3">
      <c r="A212" s="1">
        <v>42362</v>
      </c>
      <c r="B212">
        <f>+IFERROR(_xll.BDH("CHN" &amp; $B$1 &amp; " LAST Curncy","PX_"&amp; B$2,$A212),"")</f>
        <v>2.1800000000000002</v>
      </c>
      <c r="C212">
        <f>+IFERROR(_xll.BDH("CHN" &amp; $B$1 &amp; " LAST Curncy","PX_"&amp; C$2,$A212),"")</f>
        <v>2.2800000000000002</v>
      </c>
    </row>
    <row r="213" spans="1:3">
      <c r="A213" s="1">
        <v>42361</v>
      </c>
      <c r="B213">
        <f>+IFERROR(_xll.BDH("CHN" &amp; $B$1 &amp; " LAST Curncy","PX_"&amp; B$2,$A213),"")</f>
        <v>2.4</v>
      </c>
      <c r="C213">
        <f>+IFERROR(_xll.BDH("CHN" &amp; $B$1 &amp; " LAST Curncy","PX_"&amp; C$2,$A213),"")</f>
        <v>2.5</v>
      </c>
    </row>
    <row r="214" spans="1:3">
      <c r="A214" s="1">
        <v>42360</v>
      </c>
      <c r="B214">
        <f>+IFERROR(_xll.BDH("CHN" &amp; $B$1 &amp; " LAST Curncy","PX_"&amp; B$2,$A214),"")</f>
        <v>2.25</v>
      </c>
      <c r="C214">
        <f>+IFERROR(_xll.BDH("CHN" &amp; $B$1 &amp; " LAST Curncy","PX_"&amp; C$2,$A214),"")</f>
        <v>2.35</v>
      </c>
    </row>
    <row r="215" spans="1:3">
      <c r="A215" s="1">
        <v>42359</v>
      </c>
      <c r="B215">
        <f>+IFERROR(_xll.BDH("CHN" &amp; $B$1 &amp; " LAST Curncy","PX_"&amp; B$2,$A215),"")</f>
        <v>2.14</v>
      </c>
      <c r="C215">
        <f>+IFERROR(_xll.BDH("CHN" &amp; $B$1 &amp; " LAST Curncy","PX_"&amp; C$2,$A215),"")</f>
        <v>2.64</v>
      </c>
    </row>
    <row r="216" spans="1:3" hidden="1">
      <c r="A216" s="1">
        <v>42358</v>
      </c>
      <c r="B216" t="str">
        <f>+IFERROR(_xll.BDH("CHN" &amp; $B$1 &amp; " LAST Curncy","PX_"&amp; B$2,$A216),"")</f>
        <v>#N/A N/A</v>
      </c>
      <c r="C216" t="str">
        <f>+IFERROR(_xll.BDH("CHN" &amp; $B$1 &amp; " LAST Curncy","PX_"&amp; C$2,$A216),"")</f>
        <v>#N/A N/A</v>
      </c>
    </row>
    <row r="217" spans="1:3" hidden="1">
      <c r="A217" s="1">
        <v>42357</v>
      </c>
      <c r="B217" t="str">
        <f>+IFERROR(_xll.BDH("CHN" &amp; $B$1 &amp; " LAST Curncy","PX_"&amp; B$2,$A217),"")</f>
        <v>#N/A N/A</v>
      </c>
      <c r="C217" t="str">
        <f>+IFERROR(_xll.BDH("CHN" &amp; $B$1 &amp; " LAST Curncy","PX_"&amp; C$2,$A217),"")</f>
        <v>#N/A N/A</v>
      </c>
    </row>
    <row r="218" spans="1:3">
      <c r="A218" s="1">
        <v>42356</v>
      </c>
      <c r="B218">
        <f>+IFERROR(_xll.BDH("CHN" &amp; $B$1 &amp; " LAST Curncy","PX_"&amp; B$2,$A218),"")</f>
        <v>2.5499999999999998</v>
      </c>
      <c r="C218">
        <f>+IFERROR(_xll.BDH("CHN" &amp; $B$1 &amp; " LAST Curncy","PX_"&amp; C$2,$A218),"")</f>
        <v>2.65</v>
      </c>
    </row>
    <row r="219" spans="1:3">
      <c r="A219" s="1">
        <v>42355</v>
      </c>
      <c r="B219">
        <f>+IFERROR(_xll.BDH("CHN" &amp; $B$1 &amp; " LAST Curncy","PX_"&amp; B$2,$A219),"")</f>
        <v>2.85</v>
      </c>
      <c r="C219">
        <f>+IFERROR(_xll.BDH("CHN" &amp; $B$1 &amp; " LAST Curncy","PX_"&amp; C$2,$A219),"")</f>
        <v>2.95</v>
      </c>
    </row>
    <row r="220" spans="1:3">
      <c r="A220" s="1">
        <v>42354</v>
      </c>
      <c r="B220">
        <f>+IFERROR(_xll.BDH("CHN" &amp; $B$1 &amp; " LAST Curncy","PX_"&amp; B$2,$A220),"")</f>
        <v>2.5300000000000002</v>
      </c>
      <c r="C220">
        <f>+IFERROR(_xll.BDH("CHN" &amp; $B$1 &amp; " LAST Curncy","PX_"&amp; C$2,$A220),"")</f>
        <v>2.68</v>
      </c>
    </row>
    <row r="221" spans="1:3">
      <c r="A221" s="1">
        <v>42353</v>
      </c>
      <c r="B221">
        <f>+IFERROR(_xll.BDH("CHN" &amp; $B$1 &amp; " LAST Curncy","PX_"&amp; B$2,$A221),"")</f>
        <v>2</v>
      </c>
      <c r="C221">
        <f>+IFERROR(_xll.BDH("CHN" &amp; $B$1 &amp; " LAST Curncy","PX_"&amp; C$2,$A221),"")</f>
        <v>2.1</v>
      </c>
    </row>
    <row r="222" spans="1:3">
      <c r="A222" s="1">
        <v>42352</v>
      </c>
      <c r="B222">
        <f>+IFERROR(_xll.BDH("CHN" &amp; $B$1 &amp; " LAST Curncy","PX_"&amp; B$2,$A222),"")</f>
        <v>2.5499999999999998</v>
      </c>
      <c r="C222">
        <f>+IFERROR(_xll.BDH("CHN" &amp; $B$1 &amp; " LAST Curncy","PX_"&amp; C$2,$A222),"")</f>
        <v>2.65</v>
      </c>
    </row>
    <row r="223" spans="1:3" hidden="1">
      <c r="A223" s="1">
        <v>42351</v>
      </c>
      <c r="B223" t="str">
        <f>+IFERROR(_xll.BDH("CHN" &amp; $B$1 &amp; " LAST Curncy","PX_"&amp; B$2,$A223),"")</f>
        <v>#N/A N/A</v>
      </c>
      <c r="C223" t="str">
        <f>+IFERROR(_xll.BDH("CHN" &amp; $B$1 &amp; " LAST Curncy","PX_"&amp; C$2,$A223),"")</f>
        <v>#N/A N/A</v>
      </c>
    </row>
    <row r="224" spans="1:3" hidden="1">
      <c r="A224" s="1">
        <v>42350</v>
      </c>
      <c r="B224" t="str">
        <f>+IFERROR(_xll.BDH("CHN" &amp; $B$1 &amp; " LAST Curncy","PX_"&amp; B$2,$A224),"")</f>
        <v>#N/A N/A</v>
      </c>
      <c r="C224" t="str">
        <f>+IFERROR(_xll.BDH("CHN" &amp; $B$1 &amp; " LAST Curncy","PX_"&amp; C$2,$A224),"")</f>
        <v>#N/A N/A</v>
      </c>
    </row>
    <row r="225" spans="1:3">
      <c r="A225" s="1">
        <v>42349</v>
      </c>
      <c r="B225">
        <f>+IFERROR(_xll.BDH("CHN" &amp; $B$1 &amp; " LAST Curncy","PX_"&amp; B$2,$A225),"")</f>
        <v>2.5499999999999998</v>
      </c>
      <c r="C225">
        <f>+IFERROR(_xll.BDH("CHN" &amp; $B$1 &amp; " LAST Curncy","PX_"&amp; C$2,$A225),"")</f>
        <v>2.65</v>
      </c>
    </row>
    <row r="226" spans="1:3">
      <c r="A226" s="1">
        <v>42348</v>
      </c>
      <c r="B226">
        <f>+IFERROR(_xll.BDH("CHN" &amp; $B$1 &amp; " LAST Curncy","PX_"&amp; B$2,$A226),"")</f>
        <v>2.56</v>
      </c>
      <c r="C226">
        <f>+IFERROR(_xll.BDH("CHN" &amp; $B$1 &amp; " LAST Curncy","PX_"&amp; C$2,$A226),"")</f>
        <v>2.76</v>
      </c>
    </row>
    <row r="227" spans="1:3">
      <c r="A227" s="1">
        <v>42347</v>
      </c>
      <c r="B227">
        <f>+IFERROR(_xll.BDH("CHN" &amp; $B$1 &amp; " LAST Curncy","PX_"&amp; B$2,$A227),"")</f>
        <v>2.4699999999999998</v>
      </c>
      <c r="C227">
        <f>+IFERROR(_xll.BDH("CHN" &amp; $B$1 &amp; " LAST Curncy","PX_"&amp; C$2,$A227),"")</f>
        <v>2.57</v>
      </c>
    </row>
    <row r="228" spans="1:3">
      <c r="A228" s="1">
        <v>42346</v>
      </c>
      <c r="B228">
        <f>+IFERROR(_xll.BDH("CHN" &amp; $B$1 &amp; " LAST Curncy","PX_"&amp; B$2,$A228),"")</f>
        <v>2.44</v>
      </c>
      <c r="C228">
        <f>+IFERROR(_xll.BDH("CHN" &amp; $B$1 &amp; " LAST Curncy","PX_"&amp; C$2,$A228),"")</f>
        <v>2.54</v>
      </c>
    </row>
    <row r="229" spans="1:3">
      <c r="A229" s="1">
        <v>42345</v>
      </c>
      <c r="B229">
        <f>+IFERROR(_xll.BDH("CHN" &amp; $B$1 &amp; " LAST Curncy","PX_"&amp; B$2,$A229),"")</f>
        <v>2.5499999999999998</v>
      </c>
      <c r="C229">
        <f>+IFERROR(_xll.BDH("CHN" &amp; $B$1 &amp; " LAST Curncy","PX_"&amp; C$2,$A229),"")</f>
        <v>2.65</v>
      </c>
    </row>
    <row r="230" spans="1:3" hidden="1">
      <c r="A230" s="1">
        <v>42344</v>
      </c>
      <c r="B230" t="str">
        <f>+IFERROR(_xll.BDH("CHN" &amp; $B$1 &amp; " LAST Curncy","PX_"&amp; B$2,$A230),"")</f>
        <v>#N/A N/A</v>
      </c>
      <c r="C230" t="str">
        <f>+IFERROR(_xll.BDH("CHN" &amp; $B$1 &amp; " LAST Curncy","PX_"&amp; C$2,$A230),"")</f>
        <v>#N/A N/A</v>
      </c>
    </row>
    <row r="231" spans="1:3" hidden="1">
      <c r="A231" s="1">
        <v>42343</v>
      </c>
      <c r="B231" t="str">
        <f>+IFERROR(_xll.BDH("CHN" &amp; $B$1 &amp; " LAST Curncy","PX_"&amp; B$2,$A231),"")</f>
        <v>#N/A N/A</v>
      </c>
      <c r="C231" t="str">
        <f>+IFERROR(_xll.BDH("CHN" &amp; $B$1 &amp; " LAST Curncy","PX_"&amp; C$2,$A231),"")</f>
        <v>#N/A N/A</v>
      </c>
    </row>
    <row r="232" spans="1:3">
      <c r="A232" s="1">
        <v>42342</v>
      </c>
      <c r="B232">
        <f>+IFERROR(_xll.BDH("CHN" &amp; $B$1 &amp; " LAST Curncy","PX_"&amp; B$2,$A232),"")</f>
        <v>2.5</v>
      </c>
      <c r="C232">
        <f>+IFERROR(_xll.BDH("CHN" &amp; $B$1 &amp; " LAST Curncy","PX_"&amp; C$2,$A232),"")</f>
        <v>2.6</v>
      </c>
    </row>
    <row r="233" spans="1:3">
      <c r="A233" s="1">
        <v>42341</v>
      </c>
      <c r="B233">
        <f>+IFERROR(_xll.BDH("CHN" &amp; $B$1 &amp; " LAST Curncy","PX_"&amp; B$2,$A233),"")</f>
        <v>2.5</v>
      </c>
      <c r="C233">
        <f>+IFERROR(_xll.BDH("CHN" &amp; $B$1 &amp; " LAST Curncy","PX_"&amp; C$2,$A233),"")</f>
        <v>2.6</v>
      </c>
    </row>
    <row r="234" spans="1:3">
      <c r="A234" s="1">
        <v>42340</v>
      </c>
      <c r="B234">
        <f>+IFERROR(_xll.BDH("CHN" &amp; $B$1 &amp; " LAST Curncy","PX_"&amp; B$2,$A234),"")</f>
        <v>2.11</v>
      </c>
      <c r="C234">
        <f>+IFERROR(_xll.BDH("CHN" &amp; $B$1 &amp; " LAST Curncy","PX_"&amp; C$2,$A234),"")</f>
        <v>2.31</v>
      </c>
    </row>
    <row r="235" spans="1:3">
      <c r="A235" s="1">
        <v>42339</v>
      </c>
      <c r="B235">
        <f>+IFERROR(_xll.BDH("CHN" &amp; $B$1 &amp; " LAST Curncy","PX_"&amp; B$2,$A235),"")</f>
        <v>2.16</v>
      </c>
      <c r="C235">
        <f>+IFERROR(_xll.BDH("CHN" &amp; $B$1 &amp; " LAST Curncy","PX_"&amp; C$2,$A235),"")</f>
        <v>2.2599999999999998</v>
      </c>
    </row>
    <row r="236" spans="1:3">
      <c r="A236" s="1">
        <v>42338</v>
      </c>
      <c r="B236">
        <f>+IFERROR(_xll.BDH("CHN" &amp; $B$1 &amp; " LAST Curncy","PX_"&amp; B$2,$A236),"")</f>
        <v>2.15</v>
      </c>
      <c r="C236">
        <f>+IFERROR(_xll.BDH("CHN" &amp; $B$1 &amp; " LAST Curncy","PX_"&amp; C$2,$A236),"")</f>
        <v>2.25</v>
      </c>
    </row>
    <row r="237" spans="1:3" hidden="1">
      <c r="A237" s="1">
        <v>42337</v>
      </c>
      <c r="B237" t="str">
        <f>+IFERROR(_xll.BDH("CHN" &amp; $B$1 &amp; " LAST Curncy","PX_"&amp; B$2,$A237),"")</f>
        <v>#N/A N/A</v>
      </c>
      <c r="C237" t="str">
        <f>+IFERROR(_xll.BDH("CHN" &amp; $B$1 &amp; " LAST Curncy","PX_"&amp; C$2,$A237),"")</f>
        <v>#N/A N/A</v>
      </c>
    </row>
    <row r="238" spans="1:3" hidden="1">
      <c r="A238" s="1">
        <v>42336</v>
      </c>
      <c r="B238" t="str">
        <f>+IFERROR(_xll.BDH("CHN" &amp; $B$1 &amp; " LAST Curncy","PX_"&amp; B$2,$A238),"")</f>
        <v>#N/A N/A</v>
      </c>
      <c r="C238" t="str">
        <f>+IFERROR(_xll.BDH("CHN" &amp; $B$1 &amp; " LAST Curncy","PX_"&amp; C$2,$A238),"")</f>
        <v>#N/A N/A</v>
      </c>
    </row>
    <row r="239" spans="1:3">
      <c r="A239" s="1">
        <v>42335</v>
      </c>
      <c r="B239">
        <f>+IFERROR(_xll.BDH("CHN" &amp; $B$1 &amp; " LAST Curncy","PX_"&amp; B$2,$A239),"")</f>
        <v>2.4500000000000002</v>
      </c>
      <c r="C239">
        <f>+IFERROR(_xll.BDH("CHN" &amp; $B$1 &amp; " LAST Curncy","PX_"&amp; C$2,$A239),"")</f>
        <v>2.5499999999999998</v>
      </c>
    </row>
    <row r="240" spans="1:3">
      <c r="A240" s="1">
        <v>42334</v>
      </c>
      <c r="B240">
        <f>+IFERROR(_xll.BDH("CHN" &amp; $B$1 &amp; " LAST Curncy","PX_"&amp; B$2,$A240),"")</f>
        <v>2.4</v>
      </c>
      <c r="C240">
        <f>+IFERROR(_xll.BDH("CHN" &amp; $B$1 &amp; " LAST Curncy","PX_"&amp; C$2,$A240),"")</f>
        <v>2.5</v>
      </c>
    </row>
    <row r="241" spans="1:3">
      <c r="A241" s="1">
        <v>42333</v>
      </c>
      <c r="B241">
        <f>+IFERROR(_xll.BDH("CHN" &amp; $B$1 &amp; " LAST Curncy","PX_"&amp; B$2,$A241),"")</f>
        <v>2.46</v>
      </c>
      <c r="C241">
        <f>+IFERROR(_xll.BDH("CHN" &amp; $B$1 &amp; " LAST Curncy","PX_"&amp; C$2,$A241),"")</f>
        <v>2.66</v>
      </c>
    </row>
    <row r="242" spans="1:3">
      <c r="A242" s="1">
        <v>42332</v>
      </c>
      <c r="B242">
        <f>+IFERROR(_xll.BDH("CHN" &amp; $B$1 &amp; " LAST Curncy","PX_"&amp; B$2,$A242),"")</f>
        <v>2.35</v>
      </c>
      <c r="C242">
        <f>+IFERROR(_xll.BDH("CHN" &amp; $B$1 &amp; " LAST Curncy","PX_"&amp; C$2,$A242),"")</f>
        <v>2.4500000000000002</v>
      </c>
    </row>
    <row r="243" spans="1:3">
      <c r="A243" s="1">
        <v>42331</v>
      </c>
      <c r="B243">
        <f>+IFERROR(_xll.BDH("CHN" &amp; $B$1 &amp; " LAST Curncy","PX_"&amp; B$2,$A243),"")</f>
        <v>2.2400000000000002</v>
      </c>
      <c r="C243">
        <f>+IFERROR(_xll.BDH("CHN" &amp; $B$1 &amp; " LAST Curncy","PX_"&amp; C$2,$A243),"")</f>
        <v>2.74</v>
      </c>
    </row>
    <row r="244" spans="1:3" hidden="1">
      <c r="A244" s="1">
        <v>42330</v>
      </c>
      <c r="B244" t="str">
        <f>+IFERROR(_xll.BDH("CHN" &amp; $B$1 &amp; " LAST Curncy","PX_"&amp; B$2,$A244),"")</f>
        <v>#N/A N/A</v>
      </c>
      <c r="C244" t="str">
        <f>+IFERROR(_xll.BDH("CHN" &amp; $B$1 &amp; " LAST Curncy","PX_"&amp; C$2,$A244),"")</f>
        <v>#N/A N/A</v>
      </c>
    </row>
    <row r="245" spans="1:3" hidden="1">
      <c r="A245" s="1">
        <v>42329</v>
      </c>
      <c r="B245" t="str">
        <f>+IFERROR(_xll.BDH("CHN" &amp; $B$1 &amp; " LAST Curncy","PX_"&amp; B$2,$A245),"")</f>
        <v>#N/A N/A</v>
      </c>
      <c r="C245" t="str">
        <f>+IFERROR(_xll.BDH("CHN" &amp; $B$1 &amp; " LAST Curncy","PX_"&amp; C$2,$A245),"")</f>
        <v>#N/A N/A</v>
      </c>
    </row>
    <row r="246" spans="1:3">
      <c r="A246" s="1">
        <v>42328</v>
      </c>
      <c r="B246">
        <f>+IFERROR(_xll.BDH("CHN" &amp; $B$1 &amp; " LAST Curncy","PX_"&amp; B$2,$A246),"")</f>
        <v>2.41</v>
      </c>
      <c r="C246">
        <f>+IFERROR(_xll.BDH("CHN" &amp; $B$1 &amp; " LAST Curncy","PX_"&amp; C$2,$A246),"")</f>
        <v>2.61</v>
      </c>
    </row>
    <row r="247" spans="1:3">
      <c r="A247" s="1">
        <v>42327</v>
      </c>
      <c r="B247">
        <f>+IFERROR(_xll.BDH("CHN" &amp; $B$1 &amp; " LAST Curncy","PX_"&amp; B$2,$A247),"")</f>
        <v>2.4500000000000002</v>
      </c>
      <c r="C247">
        <f>+IFERROR(_xll.BDH("CHN" &amp; $B$1 &amp; " LAST Curncy","PX_"&amp; C$2,$A247),"")</f>
        <v>2.5499999999999998</v>
      </c>
    </row>
    <row r="248" spans="1:3">
      <c r="A248" s="1">
        <v>42326</v>
      </c>
      <c r="B248">
        <f>+IFERROR(_xll.BDH("CHN" &amp; $B$1 &amp; " LAST Curncy","PX_"&amp; B$2,$A248),"")</f>
        <v>2.29</v>
      </c>
      <c r="C248">
        <f>+IFERROR(_xll.BDH("CHN" &amp; $B$1 &amp; " LAST Curncy","PX_"&amp; C$2,$A248),"")</f>
        <v>2.39</v>
      </c>
    </row>
    <row r="249" spans="1:3">
      <c r="A249" s="1">
        <v>42325</v>
      </c>
      <c r="B249">
        <f>+IFERROR(_xll.BDH("CHN" &amp; $B$1 &amp; " LAST Curncy","PX_"&amp; B$2,$A249),"")</f>
        <v>2.2999999999999998</v>
      </c>
      <c r="C249">
        <f>+IFERROR(_xll.BDH("CHN" &amp; $B$1 &amp; " LAST Curncy","PX_"&amp; C$2,$A249),"")</f>
        <v>2.4</v>
      </c>
    </row>
    <row r="250" spans="1:3">
      <c r="A250" s="1">
        <v>42324</v>
      </c>
      <c r="B250">
        <f>+IFERROR(_xll.BDH("CHN" &amp; $B$1 &amp; " LAST Curncy","PX_"&amp; B$2,$A250),"")</f>
        <v>2.2000000000000002</v>
      </c>
      <c r="C250">
        <f>+IFERROR(_xll.BDH("CHN" &amp; $B$1 &amp; " LAST Curncy","PX_"&amp; C$2,$A250),"")</f>
        <v>2.2999999999999998</v>
      </c>
    </row>
    <row r="251" spans="1:3" hidden="1">
      <c r="A251" s="1">
        <v>42323</v>
      </c>
      <c r="B251" t="str">
        <f>+IFERROR(_xll.BDH("CHN" &amp; $B$1 &amp; " LAST Curncy","PX_"&amp; B$2,$A251),"")</f>
        <v>#N/A N/A</v>
      </c>
      <c r="C251" t="str">
        <f>+IFERROR(_xll.BDH("CHN" &amp; $B$1 &amp; " LAST Curncy","PX_"&amp; C$2,$A251),"")</f>
        <v>#N/A N/A</v>
      </c>
    </row>
    <row r="252" spans="1:3" hidden="1">
      <c r="A252" s="1">
        <v>42322</v>
      </c>
      <c r="B252" t="str">
        <f>+IFERROR(_xll.BDH("CHN" &amp; $B$1 &amp; " LAST Curncy","PX_"&amp; B$2,$A252),"")</f>
        <v>#N/A N/A</v>
      </c>
      <c r="C252" t="str">
        <f>+IFERROR(_xll.BDH("CHN" &amp; $B$1 &amp; " LAST Curncy","PX_"&amp; C$2,$A252),"")</f>
        <v>#N/A N/A</v>
      </c>
    </row>
    <row r="253" spans="1:3">
      <c r="A253" s="1">
        <v>42321</v>
      </c>
      <c r="B253">
        <f>+IFERROR(_xll.BDH("CHN" &amp; $B$1 &amp; " LAST Curncy","PX_"&amp; B$2,$A253),"")</f>
        <v>2.35</v>
      </c>
      <c r="C253">
        <f>+IFERROR(_xll.BDH("CHN" &amp; $B$1 &amp; " LAST Curncy","PX_"&amp; C$2,$A253),"")</f>
        <v>2.4500000000000002</v>
      </c>
    </row>
    <row r="254" spans="1:3">
      <c r="A254" s="1">
        <v>42320</v>
      </c>
      <c r="B254">
        <f>+IFERROR(_xll.BDH("CHN" &amp; $B$1 &amp; " LAST Curncy","PX_"&amp; B$2,$A254),"")</f>
        <v>2.21</v>
      </c>
      <c r="C254">
        <f>+IFERROR(_xll.BDH("CHN" &amp; $B$1 &amp; " LAST Curncy","PX_"&amp; C$2,$A254),"")</f>
        <v>2.41</v>
      </c>
    </row>
    <row r="255" spans="1:3">
      <c r="A255" s="1">
        <v>42319</v>
      </c>
      <c r="B255">
        <f>+IFERROR(_xll.BDH("CHN" &amp; $B$1 &amp; " LAST Curncy","PX_"&amp; B$2,$A255),"")</f>
        <v>2.2000000000000002</v>
      </c>
      <c r="C255">
        <f>+IFERROR(_xll.BDH("CHN" &amp; $B$1 &amp; " LAST Curncy","PX_"&amp; C$2,$A255),"")</f>
        <v>2.4</v>
      </c>
    </row>
    <row r="256" spans="1:3">
      <c r="A256" s="1">
        <v>42318</v>
      </c>
      <c r="B256">
        <f>+IFERROR(_xll.BDH("CHN" &amp; $B$1 &amp; " LAST Curncy","PX_"&amp; B$2,$A256),"")</f>
        <v>2.2599999999999998</v>
      </c>
      <c r="C256">
        <f>+IFERROR(_xll.BDH("CHN" &amp; $B$1 &amp; " LAST Curncy","PX_"&amp; C$2,$A256),"")</f>
        <v>2.36</v>
      </c>
    </row>
    <row r="257" spans="1:3">
      <c r="A257" s="1">
        <v>42317</v>
      </c>
      <c r="B257">
        <f>+IFERROR(_xll.BDH("CHN" &amp; $B$1 &amp; " LAST Curncy","PX_"&amp; B$2,$A257),"")</f>
        <v>2.25</v>
      </c>
      <c r="C257">
        <f>+IFERROR(_xll.BDH("CHN" &amp; $B$1 &amp; " LAST Curncy","PX_"&amp; C$2,$A257),"")</f>
        <v>2.35</v>
      </c>
    </row>
    <row r="258" spans="1:3" hidden="1">
      <c r="A258" s="1">
        <v>42316</v>
      </c>
      <c r="B258" t="str">
        <f>+IFERROR(_xll.BDH("CHN" &amp; $B$1 &amp; " LAST Curncy","PX_"&amp; B$2,$A258),"")</f>
        <v>#N/A N/A</v>
      </c>
      <c r="C258" t="str">
        <f>+IFERROR(_xll.BDH("CHN" &amp; $B$1 &amp; " LAST Curncy","PX_"&amp; C$2,$A258),"")</f>
        <v>#N/A N/A</v>
      </c>
    </row>
    <row r="259" spans="1:3" hidden="1">
      <c r="A259" s="1">
        <v>42315</v>
      </c>
      <c r="B259" t="str">
        <f>+IFERROR(_xll.BDH("CHN" &amp; $B$1 &amp; " LAST Curncy","PX_"&amp; B$2,$A259),"")</f>
        <v>#N/A N/A</v>
      </c>
      <c r="C259" t="str">
        <f>+IFERROR(_xll.BDH("CHN" &amp; $B$1 &amp; " LAST Curncy","PX_"&amp; C$2,$A259),"")</f>
        <v>#N/A N/A</v>
      </c>
    </row>
    <row r="260" spans="1:3">
      <c r="A260" s="1">
        <v>42314</v>
      </c>
      <c r="B260">
        <f>+IFERROR(_xll.BDH("CHN" &amp; $B$1 &amp; " LAST Curncy","PX_"&amp; B$2,$A260),"")</f>
        <v>2.2000000000000002</v>
      </c>
      <c r="C260">
        <f>+IFERROR(_xll.BDH("CHN" &amp; $B$1 &amp; " LAST Curncy","PX_"&amp; C$2,$A260),"")</f>
        <v>2.35</v>
      </c>
    </row>
    <row r="261" spans="1:3">
      <c r="A261" s="1">
        <v>42313</v>
      </c>
      <c r="B261">
        <f>+IFERROR(_xll.BDH("CHN" &amp; $B$1 &amp; " LAST Curncy","PX_"&amp; B$2,$A261),"")</f>
        <v>2.0499999999999998</v>
      </c>
      <c r="C261">
        <f>+IFERROR(_xll.BDH("CHN" &amp; $B$1 &amp; " LAST Curncy","PX_"&amp; C$2,$A261),"")</f>
        <v>2.15</v>
      </c>
    </row>
    <row r="262" spans="1:3">
      <c r="A262" s="1">
        <v>42312</v>
      </c>
      <c r="B262">
        <f>+IFERROR(_xll.BDH("CHN" &amp; $B$1 &amp; " LAST Curncy","PX_"&amp; B$2,$A262),"")</f>
        <v>1.79</v>
      </c>
      <c r="C262">
        <f>+IFERROR(_xll.BDH("CHN" &amp; $B$1 &amp; " LAST Curncy","PX_"&amp; C$2,$A262),"")</f>
        <v>2.29</v>
      </c>
    </row>
    <row r="263" spans="1:3">
      <c r="A263" s="1">
        <v>42311</v>
      </c>
      <c r="B263">
        <f>+IFERROR(_xll.BDH("CHN" &amp; $B$1 &amp; " LAST Curncy","PX_"&amp; B$2,$A263),"")</f>
        <v>1.85</v>
      </c>
      <c r="C263">
        <f>+IFERROR(_xll.BDH("CHN" &amp; $B$1 &amp; " LAST Curncy","PX_"&amp; C$2,$A263),"")</f>
        <v>1.95</v>
      </c>
    </row>
    <row r="264" spans="1:3">
      <c r="A264" s="1">
        <v>42310</v>
      </c>
      <c r="B264">
        <f>+IFERROR(_xll.BDH("CHN" &amp; $B$1 &amp; " LAST Curncy","PX_"&amp; B$2,$A264),"")</f>
        <v>1.8900000000000001</v>
      </c>
      <c r="C264">
        <f>+IFERROR(_xll.BDH("CHN" &amp; $B$1 &amp; " LAST Curncy","PX_"&amp; C$2,$A264),"")</f>
        <v>2.09</v>
      </c>
    </row>
    <row r="265" spans="1:3" hidden="1">
      <c r="A265" s="1">
        <v>42309</v>
      </c>
      <c r="B265" t="str">
        <f>+IFERROR(_xll.BDH("CHN" &amp; $B$1 &amp; " LAST Curncy","PX_"&amp; B$2,$A265),"")</f>
        <v>#N/A N/A</v>
      </c>
      <c r="C265" t="str">
        <f>+IFERROR(_xll.BDH("CHN" &amp; $B$1 &amp; " LAST Curncy","PX_"&amp; C$2,$A265),"")</f>
        <v>#N/A N/A</v>
      </c>
    </row>
    <row r="266" spans="1:3" hidden="1">
      <c r="A266" s="1">
        <v>42308</v>
      </c>
      <c r="B266" t="str">
        <f>+IFERROR(_xll.BDH("CHN" &amp; $B$1 &amp; " LAST Curncy","PX_"&amp; B$2,$A266),"")</f>
        <v>#N/A N/A</v>
      </c>
      <c r="C266" t="str">
        <f>+IFERROR(_xll.BDH("CHN" &amp; $B$1 &amp; " LAST Curncy","PX_"&amp; C$2,$A266),"")</f>
        <v>#N/A N/A</v>
      </c>
    </row>
    <row r="267" spans="1:3">
      <c r="A267" s="1">
        <v>42307</v>
      </c>
      <c r="B267">
        <f>+IFERROR(_xll.BDH("CHN" &amp; $B$1 &amp; " LAST Curncy","PX_"&amp; B$2,$A267),"")</f>
        <v>2.0299999999999998</v>
      </c>
      <c r="C267">
        <f>+IFERROR(_xll.BDH("CHN" &amp; $B$1 &amp; " LAST Curncy","PX_"&amp; C$2,$A267),"")</f>
        <v>2.1800000000000002</v>
      </c>
    </row>
    <row r="268" spans="1:3">
      <c r="A268" s="1">
        <v>42306</v>
      </c>
      <c r="B268">
        <f>+IFERROR(_xll.BDH("CHN" &amp; $B$1 &amp; " LAST Curncy","PX_"&amp; B$2,$A268),"")</f>
        <v>2</v>
      </c>
      <c r="C268">
        <f>+IFERROR(_xll.BDH("CHN" &amp; $B$1 &amp; " LAST Curncy","PX_"&amp; C$2,$A268),"")</f>
        <v>2.1</v>
      </c>
    </row>
    <row r="269" spans="1:3">
      <c r="A269" s="1">
        <v>42305</v>
      </c>
      <c r="B269">
        <f>+IFERROR(_xll.BDH("CHN" &amp; $B$1 &amp; " LAST Curncy","PX_"&amp; B$2,$A269),"")</f>
        <v>1.8</v>
      </c>
      <c r="C269">
        <f>+IFERROR(_xll.BDH("CHN" &amp; $B$1 &amp; " LAST Curncy","PX_"&amp; C$2,$A269),"")</f>
        <v>1.9</v>
      </c>
    </row>
    <row r="270" spans="1:3">
      <c r="A270" s="1">
        <v>42304</v>
      </c>
      <c r="B270">
        <f>+IFERROR(_xll.BDH("CHN" &amp; $B$1 &amp; " LAST Curncy","PX_"&amp; B$2,$A270),"")</f>
        <v>1.65</v>
      </c>
      <c r="C270">
        <f>+IFERROR(_xll.BDH("CHN" &amp; $B$1 &amp; " LAST Curncy","PX_"&amp; C$2,$A270),"")</f>
        <v>2.15</v>
      </c>
    </row>
    <row r="271" spans="1:3">
      <c r="A271" s="1">
        <v>42303</v>
      </c>
      <c r="B271">
        <f>+IFERROR(_xll.BDH("CHN" &amp; $B$1 &amp; " LAST Curncy","PX_"&amp; B$2,$A271),"")</f>
        <v>1.9</v>
      </c>
      <c r="C271">
        <f>+IFERROR(_xll.BDH("CHN" &amp; $B$1 &amp; " LAST Curncy","PX_"&amp; C$2,$A271),"")</f>
        <v>2</v>
      </c>
    </row>
    <row r="272" spans="1:3" hidden="1">
      <c r="A272" s="1">
        <v>42302</v>
      </c>
      <c r="B272" t="str">
        <f>+IFERROR(_xll.BDH("CHN" &amp; $B$1 &amp; " LAST Curncy","PX_"&amp; B$2,$A272),"")</f>
        <v>#N/A N/A</v>
      </c>
      <c r="C272" t="str">
        <f>+IFERROR(_xll.BDH("CHN" &amp; $B$1 &amp; " LAST Curncy","PX_"&amp; C$2,$A272),"")</f>
        <v>#N/A N/A</v>
      </c>
    </row>
    <row r="273" spans="1:3" hidden="1">
      <c r="A273" s="1">
        <v>42301</v>
      </c>
      <c r="B273" t="str">
        <f>+IFERROR(_xll.BDH("CHN" &amp; $B$1 &amp; " LAST Curncy","PX_"&amp; B$2,$A273),"")</f>
        <v>#N/A N/A</v>
      </c>
      <c r="C273" t="str">
        <f>+IFERROR(_xll.BDH("CHN" &amp; $B$1 &amp; " LAST Curncy","PX_"&amp; C$2,$A273),"")</f>
        <v>#N/A N/A</v>
      </c>
    </row>
    <row r="274" spans="1:3">
      <c r="A274" s="1">
        <v>42300</v>
      </c>
      <c r="B274">
        <f>+IFERROR(_xll.BDH("CHN" &amp; $B$1 &amp; " LAST Curncy","PX_"&amp; B$2,$A274),"")</f>
        <v>1.85</v>
      </c>
      <c r="C274">
        <f>+IFERROR(_xll.BDH("CHN" &amp; $B$1 &amp; " LAST Curncy","PX_"&amp; C$2,$A274),"")</f>
        <v>1.95</v>
      </c>
    </row>
    <row r="275" spans="1:3">
      <c r="A275" s="1">
        <v>42299</v>
      </c>
      <c r="B275">
        <f>+IFERROR(_xll.BDH("CHN" &amp; $B$1 &amp; " LAST Curncy","PX_"&amp; B$2,$A275),"")</f>
        <v>2.0499999999999998</v>
      </c>
      <c r="C275">
        <f>+IFERROR(_xll.BDH("CHN" &amp; $B$1 &amp; " LAST Curncy","PX_"&amp; C$2,$A275),"")</f>
        <v>2.15</v>
      </c>
    </row>
    <row r="276" spans="1:3">
      <c r="A276" s="1">
        <v>42298</v>
      </c>
      <c r="B276">
        <f>+IFERROR(_xll.BDH("CHN" &amp; $B$1 &amp; " LAST Curncy","PX_"&amp; B$2,$A276),"")</f>
        <v>1.8</v>
      </c>
      <c r="C276">
        <f>+IFERROR(_xll.BDH("CHN" &amp; $B$1 &amp; " LAST Curncy","PX_"&amp; C$2,$A276),"")</f>
        <v>2</v>
      </c>
    </row>
    <row r="277" spans="1:3">
      <c r="A277" s="1">
        <v>42297</v>
      </c>
      <c r="B277">
        <f>+IFERROR(_xll.BDH("CHN" &amp; $B$1 &amp; " LAST Curncy","PX_"&amp; B$2,$A277),"")</f>
        <v>1.78</v>
      </c>
      <c r="C277">
        <f>+IFERROR(_xll.BDH("CHN" &amp; $B$1 &amp; " LAST Curncy","PX_"&amp; C$2,$A277),"")</f>
        <v>1.98</v>
      </c>
    </row>
    <row r="278" spans="1:3">
      <c r="A278" s="1">
        <v>42296</v>
      </c>
      <c r="B278">
        <f>+IFERROR(_xll.BDH("CHN" &amp; $B$1 &amp; " LAST Curncy","PX_"&amp; B$2,$A278),"")</f>
        <v>1.6</v>
      </c>
      <c r="C278">
        <f>+IFERROR(_xll.BDH("CHN" &amp; $B$1 &amp; " LAST Curncy","PX_"&amp; C$2,$A278),"")</f>
        <v>2.1</v>
      </c>
    </row>
    <row r="279" spans="1:3" hidden="1">
      <c r="A279" s="1">
        <v>42295</v>
      </c>
      <c r="B279" t="str">
        <f>+IFERROR(_xll.BDH("CHN" &amp; $B$1 &amp; " LAST Curncy","PX_"&amp; B$2,$A279),"")</f>
        <v>#N/A N/A</v>
      </c>
      <c r="C279" t="str">
        <f>+IFERROR(_xll.BDH("CHN" &amp; $B$1 &amp; " LAST Curncy","PX_"&amp; C$2,$A279),"")</f>
        <v>#N/A N/A</v>
      </c>
    </row>
    <row r="280" spans="1:3" hidden="1">
      <c r="A280" s="1">
        <v>42294</v>
      </c>
      <c r="B280" t="str">
        <f>+IFERROR(_xll.BDH("CHN" &amp; $B$1 &amp; " LAST Curncy","PX_"&amp; B$2,$A280),"")</f>
        <v>#N/A N/A</v>
      </c>
      <c r="C280" t="str">
        <f>+IFERROR(_xll.BDH("CHN" &amp; $B$1 &amp; " LAST Curncy","PX_"&amp; C$2,$A280),"")</f>
        <v>#N/A N/A</v>
      </c>
    </row>
    <row r="281" spans="1:3">
      <c r="A281" s="1">
        <v>42293</v>
      </c>
      <c r="B281">
        <f>+IFERROR(_xll.BDH("CHN" &amp; $B$1 &amp; " LAST Curncy","PX_"&amp; B$2,$A281),"")</f>
        <v>1.75</v>
      </c>
      <c r="C281">
        <f>+IFERROR(_xll.BDH("CHN" &amp; $B$1 &amp; " LAST Curncy","PX_"&amp; C$2,$A281),"")</f>
        <v>1.85</v>
      </c>
    </row>
    <row r="282" spans="1:3">
      <c r="A282" s="1">
        <v>42292</v>
      </c>
      <c r="B282">
        <f>+IFERROR(_xll.BDH("CHN" &amp; $B$1 &amp; " LAST Curncy","PX_"&amp; B$2,$A282),"")</f>
        <v>1.85</v>
      </c>
      <c r="C282">
        <f>+IFERROR(_xll.BDH("CHN" &amp; $B$1 &amp; " LAST Curncy","PX_"&amp; C$2,$A282),"")</f>
        <v>1.95</v>
      </c>
    </row>
    <row r="283" spans="1:3">
      <c r="A283" s="1">
        <v>42291</v>
      </c>
      <c r="B283">
        <f>+IFERROR(_xll.BDH("CHN" &amp; $B$1 &amp; " LAST Curncy","PX_"&amp; B$2,$A283),"")</f>
        <v>1.7</v>
      </c>
      <c r="C283">
        <f>+IFERROR(_xll.BDH("CHN" &amp; $B$1 &amp; " LAST Curncy","PX_"&amp; C$2,$A283),"")</f>
        <v>1.8</v>
      </c>
    </row>
    <row r="284" spans="1:3">
      <c r="A284" s="1">
        <v>42290</v>
      </c>
      <c r="B284">
        <f>+IFERROR(_xll.BDH("CHN" &amp; $B$1 &amp; " LAST Curncy","PX_"&amp; B$2,$A284),"")</f>
        <v>1.8</v>
      </c>
      <c r="C284">
        <f>+IFERROR(_xll.BDH("CHN" &amp; $B$1 &amp; " LAST Curncy","PX_"&amp; C$2,$A284),"")</f>
        <v>1.9</v>
      </c>
    </row>
    <row r="285" spans="1:3">
      <c r="A285" s="1">
        <v>42289</v>
      </c>
      <c r="B285">
        <f>+IFERROR(_xll.BDH("CHN" &amp; $B$1 &amp; " LAST Curncy","PX_"&amp; B$2,$A285),"")</f>
        <v>1.6</v>
      </c>
      <c r="C285">
        <f>+IFERROR(_xll.BDH("CHN" &amp; $B$1 &amp; " LAST Curncy","PX_"&amp; C$2,$A285),"")</f>
        <v>2.1</v>
      </c>
    </row>
    <row r="286" spans="1:3" hidden="1">
      <c r="A286" s="1">
        <v>42288</v>
      </c>
      <c r="B286" t="str">
        <f>+IFERROR(_xll.BDH("CHN" &amp; $B$1 &amp; " LAST Curncy","PX_"&amp; B$2,$A286),"")</f>
        <v>#N/A N/A</v>
      </c>
      <c r="C286" t="str">
        <f>+IFERROR(_xll.BDH("CHN" &amp; $B$1 &amp; " LAST Curncy","PX_"&amp; C$2,$A286),"")</f>
        <v>#N/A N/A</v>
      </c>
    </row>
    <row r="287" spans="1:3" hidden="1">
      <c r="A287" s="1">
        <v>42287</v>
      </c>
      <c r="B287" t="str">
        <f>+IFERROR(_xll.BDH("CHN" &amp; $B$1 &amp; " LAST Curncy","PX_"&amp; B$2,$A287),"")</f>
        <v>#N/A N/A</v>
      </c>
      <c r="C287" t="str">
        <f>+IFERROR(_xll.BDH("CHN" &amp; $B$1 &amp; " LAST Curncy","PX_"&amp; C$2,$A287),"")</f>
        <v>#N/A N/A</v>
      </c>
    </row>
    <row r="288" spans="1:3">
      <c r="A288" s="1">
        <v>42286</v>
      </c>
      <c r="B288">
        <f>+IFERROR(_xll.BDH("CHN" &amp; $B$1 &amp; " LAST Curncy","PX_"&amp; B$2,$A288),"")</f>
        <v>1.8</v>
      </c>
      <c r="C288">
        <f>+IFERROR(_xll.BDH("CHN" &amp; $B$1 &amp; " LAST Curncy","PX_"&amp; C$2,$A288),"")</f>
        <v>1.9</v>
      </c>
    </row>
    <row r="289" spans="1:3">
      <c r="A289" s="1">
        <v>42285</v>
      </c>
      <c r="B289">
        <f>+IFERROR(_xll.BDH("CHN" &amp; $B$1 &amp; " LAST Curncy","PX_"&amp; B$2,$A289),"")</f>
        <v>1.8</v>
      </c>
      <c r="C289">
        <f>+IFERROR(_xll.BDH("CHN" &amp; $B$1 &amp; " LAST Curncy","PX_"&amp; C$2,$A289),"")</f>
        <v>1.9</v>
      </c>
    </row>
    <row r="290" spans="1:3">
      <c r="A290" s="1">
        <v>42284</v>
      </c>
      <c r="B290">
        <f>+IFERROR(_xll.BDH("CHN" &amp; $B$1 &amp; " LAST Curncy","PX_"&amp; B$2,$A290),"")</f>
        <v>1.75</v>
      </c>
      <c r="C290">
        <f>+IFERROR(_xll.BDH("CHN" &amp; $B$1 &amp; " LAST Curncy","PX_"&amp; C$2,$A290),"")</f>
        <v>1.85</v>
      </c>
    </row>
    <row r="291" spans="1:3">
      <c r="A291" s="1">
        <v>42283</v>
      </c>
      <c r="B291">
        <f>+IFERROR(_xll.BDH("CHN" &amp; $B$1 &amp; " LAST Curncy","PX_"&amp; B$2,$A291),"")</f>
        <v>1.8</v>
      </c>
      <c r="C291">
        <f>+IFERROR(_xll.BDH("CHN" &amp; $B$1 &amp; " LAST Curncy","PX_"&amp; C$2,$A291),"")</f>
        <v>1.9</v>
      </c>
    </row>
    <row r="292" spans="1:3">
      <c r="A292" s="1">
        <v>42282</v>
      </c>
      <c r="B292">
        <f>+IFERROR(_xll.BDH("CHN" &amp; $B$1 &amp; " LAST Curncy","PX_"&amp; B$2,$A292),"")</f>
        <v>1.85</v>
      </c>
      <c r="C292">
        <f>+IFERROR(_xll.BDH("CHN" &amp; $B$1 &amp; " LAST Curncy","PX_"&amp; C$2,$A292),"")</f>
        <v>1.95</v>
      </c>
    </row>
    <row r="293" spans="1:3" hidden="1">
      <c r="A293" s="1">
        <v>42281</v>
      </c>
      <c r="B293" t="str">
        <f>+IFERROR(_xll.BDH("CHN" &amp; $B$1 &amp; " LAST Curncy","PX_"&amp; B$2,$A293),"")</f>
        <v>#N/A N/A</v>
      </c>
      <c r="C293" t="str">
        <f>+IFERROR(_xll.BDH("CHN" &amp; $B$1 &amp; " LAST Curncy","PX_"&amp; C$2,$A293),"")</f>
        <v>#N/A N/A</v>
      </c>
    </row>
    <row r="294" spans="1:3" hidden="1">
      <c r="A294" s="1">
        <v>42280</v>
      </c>
      <c r="B294" t="str">
        <f>+IFERROR(_xll.BDH("CHN" &amp; $B$1 &amp; " LAST Curncy","PX_"&amp; B$2,$A294),"")</f>
        <v>#N/A N/A</v>
      </c>
      <c r="C294" t="str">
        <f>+IFERROR(_xll.BDH("CHN" &amp; $B$1 &amp; " LAST Curncy","PX_"&amp; C$2,$A294),"")</f>
        <v>#N/A N/A</v>
      </c>
    </row>
    <row r="295" spans="1:3">
      <c r="A295" s="1">
        <v>42279</v>
      </c>
      <c r="B295">
        <f>+IFERROR(_xll.BDH("CHN" &amp; $B$1 &amp; " LAST Curncy","PX_"&amp; B$2,$A295),"")</f>
        <v>1.9</v>
      </c>
      <c r="C295">
        <f>+IFERROR(_xll.BDH("CHN" &amp; $B$1 &amp; " LAST Curncy","PX_"&amp; C$2,$A295),"")</f>
        <v>2</v>
      </c>
    </row>
    <row r="296" spans="1:3">
      <c r="A296" s="1">
        <v>42278</v>
      </c>
      <c r="B296">
        <f>+IFERROR(_xll.BDH("CHN" &amp; $B$1 &amp; " LAST Curncy","PX_"&amp; B$2,$A296),"")</f>
        <v>2</v>
      </c>
      <c r="C296">
        <f>+IFERROR(_xll.BDH("CHN" &amp; $B$1 &amp; " LAST Curncy","PX_"&amp; C$2,$A296),"")</f>
        <v>2.1</v>
      </c>
    </row>
    <row r="297" spans="1:3">
      <c r="A297" s="1">
        <v>42277</v>
      </c>
      <c r="B297">
        <f>+IFERROR(_xll.BDH("CHN" &amp; $B$1 &amp; " LAST Curncy","PX_"&amp; B$2,$A297),"")</f>
        <v>1.95</v>
      </c>
      <c r="C297">
        <f>+IFERROR(_xll.BDH("CHN" &amp; $B$1 &amp; " LAST Curncy","PX_"&amp; C$2,$A297),"")</f>
        <v>2.0499999999999998</v>
      </c>
    </row>
    <row r="298" spans="1:3">
      <c r="A298" s="1">
        <v>42276</v>
      </c>
      <c r="B298">
        <f>+IFERROR(_xll.BDH("CHN" &amp; $B$1 &amp; " LAST Curncy","PX_"&amp; B$2,$A298),"")</f>
        <v>1.75</v>
      </c>
      <c r="C298">
        <f>+IFERROR(_xll.BDH("CHN" &amp; $B$1 &amp; " LAST Curncy","PX_"&amp; C$2,$A298),"")</f>
        <v>2.25</v>
      </c>
    </row>
    <row r="299" spans="1:3">
      <c r="A299" s="1">
        <v>42275</v>
      </c>
      <c r="B299">
        <f>+IFERROR(_xll.BDH("CHN" &amp; $B$1 &amp; " LAST Curncy","PX_"&amp; B$2,$A299),"")</f>
        <v>1.87</v>
      </c>
      <c r="C299">
        <f>+IFERROR(_xll.BDH("CHN" &amp; $B$1 &amp; " LAST Curncy","PX_"&amp; C$2,$A299),"")</f>
        <v>1.97</v>
      </c>
    </row>
    <row r="300" spans="1:3" hidden="1">
      <c r="A300" s="1">
        <v>42274</v>
      </c>
      <c r="B300" t="str">
        <f>+IFERROR(_xll.BDH("CHN" &amp; $B$1 &amp; " LAST Curncy","PX_"&amp; B$2,$A300),"")</f>
        <v>#N/A N/A</v>
      </c>
      <c r="C300" t="str">
        <f>+IFERROR(_xll.BDH("CHN" &amp; $B$1 &amp; " LAST Curncy","PX_"&amp; C$2,$A300),"")</f>
        <v>#N/A N/A</v>
      </c>
    </row>
    <row r="301" spans="1:3" hidden="1">
      <c r="A301" s="1">
        <v>42273</v>
      </c>
      <c r="B301" t="str">
        <f>+IFERROR(_xll.BDH("CHN" &amp; $B$1 &amp; " LAST Curncy","PX_"&amp; B$2,$A301),"")</f>
        <v>#N/A N/A</v>
      </c>
      <c r="C301" t="str">
        <f>+IFERROR(_xll.BDH("CHN" &amp; $B$1 &amp; " LAST Curncy","PX_"&amp; C$2,$A301),"")</f>
        <v>#N/A N/A</v>
      </c>
    </row>
    <row r="302" spans="1:3">
      <c r="A302" s="1">
        <v>42272</v>
      </c>
      <c r="B302">
        <f>+IFERROR(_xll.BDH("CHN" &amp; $B$1 &amp; " LAST Curncy","PX_"&amp; B$2,$A302),"")</f>
        <v>2</v>
      </c>
      <c r="C302">
        <f>+IFERROR(_xll.BDH("CHN" &amp; $B$1 &amp; " LAST Curncy","PX_"&amp; C$2,$A302),"")</f>
        <v>2.1</v>
      </c>
    </row>
    <row r="303" spans="1:3">
      <c r="A303" s="1">
        <v>42271</v>
      </c>
      <c r="B303">
        <f>+IFERROR(_xll.BDH("CHN" &amp; $B$1 &amp; " LAST Curncy","PX_"&amp; B$2,$A303),"")</f>
        <v>2.15</v>
      </c>
      <c r="C303">
        <f>+IFERROR(_xll.BDH("CHN" &amp; $B$1 &amp; " LAST Curncy","PX_"&amp; C$2,$A303),"")</f>
        <v>2.35</v>
      </c>
    </row>
    <row r="304" spans="1:3">
      <c r="A304" s="1">
        <v>42270</v>
      </c>
      <c r="B304">
        <f>+IFERROR(_xll.BDH("CHN" &amp; $B$1 &amp; " LAST Curncy","PX_"&amp; B$2,$A304),"")</f>
        <v>2.02</v>
      </c>
      <c r="C304">
        <f>+IFERROR(_xll.BDH("CHN" &amp; $B$1 &amp; " LAST Curncy","PX_"&amp; C$2,$A304),"")</f>
        <v>2.2200000000000002</v>
      </c>
    </row>
    <row r="305" spans="1:3">
      <c r="A305" s="1">
        <v>42269</v>
      </c>
      <c r="B305">
        <f>+IFERROR(_xll.BDH("CHN" &amp; $B$1 &amp; " LAST Curncy","PX_"&amp; B$2,$A305),"")</f>
        <v>2</v>
      </c>
      <c r="C305">
        <f>+IFERROR(_xll.BDH("CHN" &amp; $B$1 &amp; " LAST Curncy","PX_"&amp; C$2,$A305),"")</f>
        <v>2.1</v>
      </c>
    </row>
    <row r="306" spans="1:3">
      <c r="A306" s="1">
        <v>42268</v>
      </c>
      <c r="B306">
        <f>+IFERROR(_xll.BDH("CHN" &amp; $B$1 &amp; " LAST Curncy","PX_"&amp; B$2,$A306),"")</f>
        <v>1.9</v>
      </c>
      <c r="C306">
        <f>+IFERROR(_xll.BDH("CHN" &amp; $B$1 &amp; " LAST Curncy","PX_"&amp; C$2,$A306),"")</f>
        <v>2</v>
      </c>
    </row>
    <row r="307" spans="1:3" hidden="1">
      <c r="A307" s="1">
        <v>42267</v>
      </c>
      <c r="B307" t="str">
        <f>+IFERROR(_xll.BDH("CHN" &amp; $B$1 &amp; " LAST Curncy","PX_"&amp; B$2,$A307),"")</f>
        <v>#N/A N/A</v>
      </c>
      <c r="C307" t="str">
        <f>+IFERROR(_xll.BDH("CHN" &amp; $B$1 &amp; " LAST Curncy","PX_"&amp; C$2,$A307),"")</f>
        <v>#N/A N/A</v>
      </c>
    </row>
    <row r="308" spans="1:3" hidden="1">
      <c r="A308" s="1">
        <v>42266</v>
      </c>
      <c r="B308" t="str">
        <f>+IFERROR(_xll.BDH("CHN" &amp; $B$1 &amp; " LAST Curncy","PX_"&amp; B$2,$A308),"")</f>
        <v>#N/A N/A</v>
      </c>
      <c r="C308" t="str">
        <f>+IFERROR(_xll.BDH("CHN" &amp; $B$1 &amp; " LAST Curncy","PX_"&amp; C$2,$A308),"")</f>
        <v>#N/A N/A</v>
      </c>
    </row>
    <row r="309" spans="1:3">
      <c r="A309" s="1">
        <v>42265</v>
      </c>
      <c r="B309">
        <f>+IFERROR(_xll.BDH("CHN" &amp; $B$1 &amp; " LAST Curncy","PX_"&amp; B$2,$A309),"")</f>
        <v>1.92</v>
      </c>
      <c r="C309">
        <f>+IFERROR(_xll.BDH("CHN" &amp; $B$1 &amp; " LAST Curncy","PX_"&amp; C$2,$A309),"")</f>
        <v>2.12</v>
      </c>
    </row>
    <row r="310" spans="1:3">
      <c r="A310" s="1">
        <v>42264</v>
      </c>
      <c r="B310">
        <f>+IFERROR(_xll.BDH("CHN" &amp; $B$1 &amp; " LAST Curncy","PX_"&amp; B$2,$A310),"")</f>
        <v>1.9100000000000001</v>
      </c>
      <c r="C310">
        <f>+IFERROR(_xll.BDH("CHN" &amp; $B$1 &amp; " LAST Curncy","PX_"&amp; C$2,$A310),"")</f>
        <v>2.11</v>
      </c>
    </row>
    <row r="311" spans="1:3">
      <c r="A311" s="1">
        <v>42263</v>
      </c>
      <c r="B311">
        <f>+IFERROR(_xll.BDH("CHN" &amp; $B$1 &amp; " LAST Curncy","PX_"&amp; B$2,$A311),"")</f>
        <v>2</v>
      </c>
      <c r="C311">
        <f>+IFERROR(_xll.BDH("CHN" &amp; $B$1 &amp; " LAST Curncy","PX_"&amp; C$2,$A311),"")</f>
        <v>2.1</v>
      </c>
    </row>
    <row r="312" spans="1:3">
      <c r="A312" s="1">
        <v>42262</v>
      </c>
      <c r="B312">
        <f>+IFERROR(_xll.BDH("CHN" &amp; $B$1 &amp; " LAST Curncy","PX_"&amp; B$2,$A312),"")</f>
        <v>2.15</v>
      </c>
      <c r="C312">
        <f>+IFERROR(_xll.BDH("CHN" &amp; $B$1 &amp; " LAST Curncy","PX_"&amp; C$2,$A312),"")</f>
        <v>2.25</v>
      </c>
    </row>
    <row r="313" spans="1:3">
      <c r="A313" s="1">
        <v>42261</v>
      </c>
      <c r="B313">
        <f>+IFERROR(_xll.BDH("CHN" &amp; $B$1 &amp; " LAST Curncy","PX_"&amp; B$2,$A313),"")</f>
        <v>2.0699999999999998</v>
      </c>
      <c r="C313">
        <f>+IFERROR(_xll.BDH("CHN" &amp; $B$1 &amp; " LAST Curncy","PX_"&amp; C$2,$A313),"")</f>
        <v>2.17</v>
      </c>
    </row>
    <row r="314" spans="1:3" hidden="1">
      <c r="A314" s="1">
        <v>42260</v>
      </c>
      <c r="B314" t="str">
        <f>+IFERROR(_xll.BDH("CHN" &amp; $B$1 &amp; " LAST Curncy","PX_"&amp; B$2,$A314),"")</f>
        <v>#N/A N/A</v>
      </c>
      <c r="C314" t="str">
        <f>+IFERROR(_xll.BDH("CHN" &amp; $B$1 &amp; " LAST Curncy","PX_"&amp; C$2,$A314),"")</f>
        <v>#N/A N/A</v>
      </c>
    </row>
    <row r="315" spans="1:3" hidden="1">
      <c r="A315" s="1">
        <v>42259</v>
      </c>
      <c r="B315" t="str">
        <f>+IFERROR(_xll.BDH("CHN" &amp; $B$1 &amp; " LAST Curncy","PX_"&amp; B$2,$A315),"")</f>
        <v>#N/A N/A</v>
      </c>
      <c r="C315" t="str">
        <f>+IFERROR(_xll.BDH("CHN" &amp; $B$1 &amp; " LAST Curncy","PX_"&amp; C$2,$A315),"")</f>
        <v>#N/A N/A</v>
      </c>
    </row>
    <row r="316" spans="1:3">
      <c r="A316" s="1">
        <v>42258</v>
      </c>
      <c r="B316">
        <f>+IFERROR(_xll.BDH("CHN" &amp; $B$1 &amp; " LAST Curncy","PX_"&amp; B$2,$A316),"")</f>
        <v>2.06</v>
      </c>
      <c r="C316">
        <f>+IFERROR(_xll.BDH("CHN" &amp; $B$1 &amp; " LAST Curncy","PX_"&amp; C$2,$A316),"")</f>
        <v>2.16</v>
      </c>
    </row>
    <row r="317" spans="1:3">
      <c r="A317" s="1">
        <v>42257</v>
      </c>
      <c r="B317">
        <f>+IFERROR(_xll.BDH("CHN" &amp; $B$1 &amp; " LAST Curncy","PX_"&amp; B$2,$A317),"")</f>
        <v>2.2000000000000002</v>
      </c>
      <c r="C317">
        <f>+IFERROR(_xll.BDH("CHN" &amp; $B$1 &amp; " LAST Curncy","PX_"&amp; C$2,$A317),"")</f>
        <v>2.2999999999999998</v>
      </c>
    </row>
    <row r="318" spans="1:3">
      <c r="A318" s="1">
        <v>42256</v>
      </c>
      <c r="B318">
        <f>+IFERROR(_xll.BDH("CHN" &amp; $B$1 &amp; " LAST Curncy","PX_"&amp; B$2,$A318),"")</f>
        <v>2</v>
      </c>
      <c r="C318">
        <f>+IFERROR(_xll.BDH("CHN" &amp; $B$1 &amp; " LAST Curncy","PX_"&amp; C$2,$A318),"")</f>
        <v>2.2000000000000002</v>
      </c>
    </row>
    <row r="319" spans="1:3">
      <c r="A319" s="1">
        <v>42255</v>
      </c>
      <c r="B319">
        <f>+IFERROR(_xll.BDH("CHN" &amp; $B$1 &amp; " LAST Curncy","PX_"&amp; B$2,$A319),"")</f>
        <v>2.0499999999999998</v>
      </c>
      <c r="C319">
        <f>+IFERROR(_xll.BDH("CHN" &amp; $B$1 &amp; " LAST Curncy","PX_"&amp; C$2,$A319),"")</f>
        <v>2.25</v>
      </c>
    </row>
    <row r="320" spans="1:3">
      <c r="A320" s="1">
        <v>42254</v>
      </c>
      <c r="B320">
        <f>+IFERROR(_xll.BDH("CHN" &amp; $B$1 &amp; " LAST Curncy","PX_"&amp; B$2,$A320),"")</f>
        <v>2.15</v>
      </c>
      <c r="C320">
        <f>+IFERROR(_xll.BDH("CHN" &amp; $B$1 &amp; " LAST Curncy","PX_"&amp; C$2,$A320),"")</f>
        <v>2.25</v>
      </c>
    </row>
    <row r="321" spans="1:3" hidden="1">
      <c r="A321" s="1">
        <v>42253</v>
      </c>
      <c r="B321" t="str">
        <f>+IFERROR(_xll.BDH("CHN" &amp; $B$1 &amp; " LAST Curncy","PX_"&amp; B$2,$A321),"")</f>
        <v>#N/A N/A</v>
      </c>
      <c r="C321" t="str">
        <f>+IFERROR(_xll.BDH("CHN" &amp; $B$1 &amp; " LAST Curncy","PX_"&amp; C$2,$A321),"")</f>
        <v>#N/A N/A</v>
      </c>
    </row>
    <row r="322" spans="1:3" hidden="1">
      <c r="A322" s="1">
        <v>42252</v>
      </c>
      <c r="B322" t="str">
        <f>+IFERROR(_xll.BDH("CHN" &amp; $B$1 &amp; " LAST Curncy","PX_"&amp; B$2,$A322),"")</f>
        <v>#N/A N/A</v>
      </c>
      <c r="C322" t="str">
        <f>+IFERROR(_xll.BDH("CHN" &amp; $B$1 &amp; " LAST Curncy","PX_"&amp; C$2,$A322),"")</f>
        <v>#N/A N/A</v>
      </c>
    </row>
    <row r="323" spans="1:3">
      <c r="A323" s="1">
        <v>42251</v>
      </c>
      <c r="B323">
        <f>+IFERROR(_xll.BDH("CHN" &amp; $B$1 &amp; " LAST Curncy","PX_"&amp; B$2,$A323),"")</f>
        <v>2.1</v>
      </c>
      <c r="C323">
        <f>+IFERROR(_xll.BDH("CHN" &amp; $B$1 &amp; " LAST Curncy","PX_"&amp; C$2,$A323),"")</f>
        <v>2.2999999999999998</v>
      </c>
    </row>
    <row r="324" spans="1:3">
      <c r="A324" s="1">
        <v>42250</v>
      </c>
      <c r="B324">
        <f>+IFERROR(_xll.BDH("CHN" &amp; $B$1 &amp; " LAST Curncy","PX_"&amp; B$2,$A324),"")</f>
        <v>2.15</v>
      </c>
      <c r="C324">
        <f>+IFERROR(_xll.BDH("CHN" &amp; $B$1 &amp; " LAST Curncy","PX_"&amp; C$2,$A324),"")</f>
        <v>2.25</v>
      </c>
    </row>
    <row r="325" spans="1:3">
      <c r="A325" s="1">
        <v>42249</v>
      </c>
      <c r="B325">
        <f>+IFERROR(_xll.BDH("CHN" &amp; $B$1 &amp; " LAST Curncy","PX_"&amp; B$2,$A325),"")</f>
        <v>1.85</v>
      </c>
      <c r="C325">
        <f>+IFERROR(_xll.BDH("CHN" &amp; $B$1 &amp; " LAST Curncy","PX_"&amp; C$2,$A325),"")</f>
        <v>2.35</v>
      </c>
    </row>
    <row r="326" spans="1:3">
      <c r="A326" s="1">
        <v>42248</v>
      </c>
      <c r="B326">
        <f>+IFERROR(_xll.BDH("CHN" &amp; $B$1 &amp; " LAST Curncy","PX_"&amp; B$2,$A326),"")</f>
        <v>1.75</v>
      </c>
      <c r="C326">
        <f>+IFERROR(_xll.BDH("CHN" &amp; $B$1 &amp; " LAST Curncy","PX_"&amp; C$2,$A326),"")</f>
        <v>2.25</v>
      </c>
    </row>
    <row r="327" spans="1:3">
      <c r="A327" s="1">
        <v>42247</v>
      </c>
      <c r="B327">
        <f>+IFERROR(_xll.BDH("CHN" &amp; $B$1 &amp; " LAST Curncy","PX_"&amp; B$2,$A327),"")</f>
        <v>1.87</v>
      </c>
      <c r="C327">
        <f>+IFERROR(_xll.BDH("CHN" &amp; $B$1 &amp; " LAST Curncy","PX_"&amp; C$2,$A327),"")</f>
        <v>1.97</v>
      </c>
    </row>
    <row r="328" spans="1:3" hidden="1">
      <c r="A328" s="1">
        <v>42246</v>
      </c>
      <c r="B328" t="str">
        <f>+IFERROR(_xll.BDH("CHN" &amp; $B$1 &amp; " LAST Curncy","PX_"&amp; B$2,$A328),"")</f>
        <v>#N/A N/A</v>
      </c>
      <c r="C328" t="str">
        <f>+IFERROR(_xll.BDH("CHN" &amp; $B$1 &amp; " LAST Curncy","PX_"&amp; C$2,$A328),"")</f>
        <v>#N/A N/A</v>
      </c>
    </row>
    <row r="329" spans="1:3" hidden="1">
      <c r="A329" s="1">
        <v>42245</v>
      </c>
      <c r="B329" t="str">
        <f>+IFERROR(_xll.BDH("CHN" &amp; $B$1 &amp; " LAST Curncy","PX_"&amp; B$2,$A329),"")</f>
        <v>#N/A N/A</v>
      </c>
      <c r="C329" t="str">
        <f>+IFERROR(_xll.BDH("CHN" &amp; $B$1 &amp; " LAST Curncy","PX_"&amp; C$2,$A329),"")</f>
        <v>#N/A N/A</v>
      </c>
    </row>
    <row r="330" spans="1:3">
      <c r="A330" s="1">
        <v>42244</v>
      </c>
      <c r="B330">
        <f>+IFERROR(_xll.BDH("CHN" &amp; $B$1 &amp; " LAST Curncy","PX_"&amp; B$2,$A330),"")</f>
        <v>1.85</v>
      </c>
      <c r="C330">
        <f>+IFERROR(_xll.BDH("CHN" &amp; $B$1 &amp; " LAST Curncy","PX_"&amp; C$2,$A330),"")</f>
        <v>2.0499999999999998</v>
      </c>
    </row>
    <row r="331" spans="1:3">
      <c r="A331" s="1">
        <v>42243</v>
      </c>
      <c r="B331">
        <f>+IFERROR(_xll.BDH("CHN" &amp; $B$1 &amp; " LAST Curncy","PX_"&amp; B$2,$A331),"")</f>
        <v>2.1</v>
      </c>
      <c r="C331">
        <f>+IFERROR(_xll.BDH("CHN" &amp; $B$1 &amp; " LAST Curncy","PX_"&amp; C$2,$A331),"")</f>
        <v>2.2000000000000002</v>
      </c>
    </row>
    <row r="332" spans="1:3">
      <c r="A332" s="1">
        <v>42242</v>
      </c>
      <c r="B332">
        <f>+IFERROR(_xll.BDH("CHN" &amp; $B$1 &amp; " LAST Curncy","PX_"&amp; B$2,$A332),"")</f>
        <v>2.0499999999999998</v>
      </c>
      <c r="C332">
        <f>+IFERROR(_xll.BDH("CHN" &amp; $B$1 &amp; " LAST Curncy","PX_"&amp; C$2,$A332),"")</f>
        <v>2.0499999999999998</v>
      </c>
    </row>
    <row r="333" spans="1:3">
      <c r="A333" s="1">
        <v>42241</v>
      </c>
      <c r="B333">
        <f>+IFERROR(_xll.BDH("CHN" &amp; $B$1 &amp; " LAST Curncy","PX_"&amp; B$2,$A333),"")</f>
        <v>1.95</v>
      </c>
      <c r="C333">
        <f>+IFERROR(_xll.BDH("CHN" &amp; $B$1 &amp; " LAST Curncy","PX_"&amp; C$2,$A333),"")</f>
        <v>2.15</v>
      </c>
    </row>
    <row r="334" spans="1:3">
      <c r="A334" s="1">
        <v>42240</v>
      </c>
      <c r="B334">
        <f>+IFERROR(_xll.BDH("CHN" &amp; $B$1 &amp; " LAST Curncy","PX_"&amp; B$2,$A334),"")</f>
        <v>2.2000000000000002</v>
      </c>
      <c r="C334">
        <f>+IFERROR(_xll.BDH("CHN" &amp; $B$1 &amp; " LAST Curncy","PX_"&amp; C$2,$A334),"")</f>
        <v>2.2000000000000002</v>
      </c>
    </row>
    <row r="335" spans="1:3" hidden="1">
      <c r="A335" s="1">
        <v>42239</v>
      </c>
      <c r="B335" t="str">
        <f>+IFERROR(_xll.BDH("CHN" &amp; $B$1 &amp; " LAST Curncy","PX_"&amp; B$2,$A335),"")</f>
        <v>#N/A N/A</v>
      </c>
      <c r="C335" t="str">
        <f>+IFERROR(_xll.BDH("CHN" &amp; $B$1 &amp; " LAST Curncy","PX_"&amp; C$2,$A335),"")</f>
        <v>#N/A N/A</v>
      </c>
    </row>
    <row r="336" spans="1:3" hidden="1">
      <c r="A336" s="1">
        <v>42238</v>
      </c>
      <c r="B336" t="str">
        <f>+IFERROR(_xll.BDH("CHN" &amp; $B$1 &amp; " LAST Curncy","PX_"&amp; B$2,$A336),"")</f>
        <v>#N/A N/A</v>
      </c>
      <c r="C336" t="str">
        <f>+IFERROR(_xll.BDH("CHN" &amp; $B$1 &amp; " LAST Curncy","PX_"&amp; C$2,$A336),"")</f>
        <v>#N/A N/A</v>
      </c>
    </row>
    <row r="337" spans="1:3">
      <c r="A337" s="1">
        <v>42237</v>
      </c>
      <c r="B337">
        <f>+IFERROR(_xll.BDH("CHN" &amp; $B$1 &amp; " LAST Curncy","PX_"&amp; B$2,$A337),"")</f>
        <v>1.95</v>
      </c>
      <c r="C337">
        <f>+IFERROR(_xll.BDH("CHN" &amp; $B$1 &amp; " LAST Curncy","PX_"&amp; C$2,$A337),"")</f>
        <v>2.4500000000000002</v>
      </c>
    </row>
    <row r="338" spans="1:3">
      <c r="A338" s="1">
        <v>42236</v>
      </c>
      <c r="B338">
        <f>+IFERROR(_xll.BDH("CHN" &amp; $B$1 &amp; " LAST Curncy","PX_"&amp; B$2,$A338),"")</f>
        <v>2.2800000000000002</v>
      </c>
      <c r="C338">
        <f>+IFERROR(_xll.BDH("CHN" &amp; $B$1 &amp; " LAST Curncy","PX_"&amp; C$2,$A338),"")</f>
        <v>2.68</v>
      </c>
    </row>
    <row r="339" spans="1:3">
      <c r="A339" s="1">
        <v>42235</v>
      </c>
      <c r="B339">
        <f>+IFERROR(_xll.BDH("CHN" &amp; $B$1 &amp; " LAST Curncy","PX_"&amp; B$2,$A339),"")</f>
        <v>1.98</v>
      </c>
      <c r="C339">
        <f>+IFERROR(_xll.BDH("CHN" &amp; $B$1 &amp; " LAST Curncy","PX_"&amp; C$2,$A339),"")</f>
        <v>2.13</v>
      </c>
    </row>
    <row r="340" spans="1:3">
      <c r="A340" s="1">
        <v>42234</v>
      </c>
      <c r="B340">
        <f>+IFERROR(_xll.BDH("CHN" &amp; $B$1 &amp; " LAST Curncy","PX_"&amp; B$2,$A340),"")</f>
        <v>1.99</v>
      </c>
      <c r="C340">
        <f>+IFERROR(_xll.BDH("CHN" &amp; $B$1 &amp; " LAST Curncy","PX_"&amp; C$2,$A340),"")</f>
        <v>2.09</v>
      </c>
    </row>
    <row r="341" spans="1:3">
      <c r="A341" s="1">
        <v>42233</v>
      </c>
      <c r="B341">
        <f>+IFERROR(_xll.BDH("CHN" &amp; $B$1 &amp; " LAST Curncy","PX_"&amp; B$2,$A341),"")</f>
        <v>1.92</v>
      </c>
      <c r="C341">
        <f>+IFERROR(_xll.BDH("CHN" &amp; $B$1 &amp; " LAST Curncy","PX_"&amp; C$2,$A341),"")</f>
        <v>2.02</v>
      </c>
    </row>
    <row r="342" spans="1:3" hidden="1">
      <c r="A342" s="1">
        <v>42232</v>
      </c>
      <c r="B342" t="str">
        <f>+IFERROR(_xll.BDH("CHN" &amp; $B$1 &amp; " LAST Curncy","PX_"&amp; B$2,$A342),"")</f>
        <v>#N/A N/A</v>
      </c>
      <c r="C342" t="str">
        <f>+IFERROR(_xll.BDH("CHN" &amp; $B$1 &amp; " LAST Curncy","PX_"&amp; C$2,$A342),"")</f>
        <v>#N/A N/A</v>
      </c>
    </row>
    <row r="343" spans="1:3" hidden="1">
      <c r="A343" s="1">
        <v>42231</v>
      </c>
      <c r="B343" t="str">
        <f>+IFERROR(_xll.BDH("CHN" &amp; $B$1 &amp; " LAST Curncy","PX_"&amp; B$2,$A343),"")</f>
        <v>#N/A N/A</v>
      </c>
      <c r="C343" t="str">
        <f>+IFERROR(_xll.BDH("CHN" &amp; $B$1 &amp; " LAST Curncy","PX_"&amp; C$2,$A343),"")</f>
        <v>#N/A N/A</v>
      </c>
    </row>
    <row r="344" spans="1:3">
      <c r="A344" s="1">
        <v>42230</v>
      </c>
      <c r="B344">
        <f>+IFERROR(_xll.BDH("CHN" &amp; $B$1 &amp; " LAST Curncy","PX_"&amp; B$2,$A344),"")</f>
        <v>2.0699999999999998</v>
      </c>
      <c r="C344">
        <f>+IFERROR(_xll.BDH("CHN" &amp; $B$1 &amp; " LAST Curncy","PX_"&amp; C$2,$A344),"")</f>
        <v>2.17</v>
      </c>
    </row>
    <row r="345" spans="1:3">
      <c r="A345" s="1">
        <v>42229</v>
      </c>
      <c r="B345">
        <f>+IFERROR(_xll.BDH("CHN" &amp; $B$1 &amp; " LAST Curncy","PX_"&amp; B$2,$A345),"")</f>
        <v>2</v>
      </c>
      <c r="C345">
        <f>+IFERROR(_xll.BDH("CHN" &amp; $B$1 &amp; " LAST Curncy","PX_"&amp; C$2,$A345),"")</f>
        <v>2.1</v>
      </c>
    </row>
    <row r="346" spans="1:3">
      <c r="A346" s="1">
        <v>42228</v>
      </c>
      <c r="B346">
        <f>+IFERROR(_xll.BDH("CHN" &amp; $B$1 &amp; " LAST Curncy","PX_"&amp; B$2,$A346),"")</f>
        <v>1.9</v>
      </c>
      <c r="C346">
        <f>+IFERROR(_xll.BDH("CHN" &amp; $B$1 &amp; " LAST Curncy","PX_"&amp; C$2,$A346),"")</f>
        <v>2</v>
      </c>
    </row>
    <row r="347" spans="1:3">
      <c r="A347" s="1">
        <v>42227</v>
      </c>
      <c r="B347">
        <f>+IFERROR(_xll.BDH("CHN" &amp; $B$1 &amp; " LAST Curncy","PX_"&amp; B$2,$A347),"")</f>
        <v>1.9</v>
      </c>
      <c r="C347">
        <f>+IFERROR(_xll.BDH("CHN" &amp; $B$1 &amp; " LAST Curncy","PX_"&amp; C$2,$A347),"")</f>
        <v>2</v>
      </c>
    </row>
    <row r="348" spans="1:3">
      <c r="A348" s="1">
        <v>42226</v>
      </c>
      <c r="B348">
        <f>+IFERROR(_xll.BDH("CHN" &amp; $B$1 &amp; " LAST Curncy","PX_"&amp; B$2,$A348),"")</f>
        <v>1.9</v>
      </c>
      <c r="C348">
        <f>+IFERROR(_xll.BDH("CHN" &amp; $B$1 &amp; " LAST Curncy","PX_"&amp; C$2,$A348),"")</f>
        <v>2</v>
      </c>
    </row>
    <row r="349" spans="1:3" hidden="1">
      <c r="A349" s="1">
        <v>42225</v>
      </c>
      <c r="B349" t="str">
        <f>+IFERROR(_xll.BDH("CHN" &amp; $B$1 &amp; " LAST Curncy","PX_"&amp; B$2,$A349),"")</f>
        <v>#N/A N/A</v>
      </c>
      <c r="C349" t="str">
        <f>+IFERROR(_xll.BDH("CHN" &amp; $B$1 &amp; " LAST Curncy","PX_"&amp; C$2,$A349),"")</f>
        <v>#N/A N/A</v>
      </c>
    </row>
    <row r="350" spans="1:3" hidden="1">
      <c r="A350" s="1">
        <v>42224</v>
      </c>
      <c r="B350" t="str">
        <f>+IFERROR(_xll.BDH("CHN" &amp; $B$1 &amp; " LAST Curncy","PX_"&amp; B$2,$A350),"")</f>
        <v>#N/A N/A</v>
      </c>
      <c r="C350" t="str">
        <f>+IFERROR(_xll.BDH("CHN" &amp; $B$1 &amp; " LAST Curncy","PX_"&amp; C$2,$A350),"")</f>
        <v>#N/A N/A</v>
      </c>
    </row>
    <row r="351" spans="1:3">
      <c r="A351" s="1">
        <v>42223</v>
      </c>
      <c r="B351">
        <f>+IFERROR(_xll.BDH("CHN" &amp; $B$1 &amp; " LAST Curncy","PX_"&amp; B$2,$A351),"")</f>
        <v>2</v>
      </c>
      <c r="C351">
        <f>+IFERROR(_xll.BDH("CHN" &amp; $B$1 &amp; " LAST Curncy","PX_"&amp; C$2,$A351),"")</f>
        <v>2</v>
      </c>
    </row>
    <row r="352" spans="1:3">
      <c r="A352" s="1">
        <v>42222</v>
      </c>
      <c r="B352">
        <f>+IFERROR(_xll.BDH("CHN" &amp; $B$1 &amp; " LAST Curncy","PX_"&amp; B$2,$A352),"")</f>
        <v>2.0499999999999998</v>
      </c>
      <c r="C352">
        <f>+IFERROR(_xll.BDH("CHN" &amp; $B$1 &amp; " LAST Curncy","PX_"&amp; C$2,$A352),"")</f>
        <v>2.15</v>
      </c>
    </row>
    <row r="353" spans="1:3">
      <c r="A353" s="1">
        <v>42221</v>
      </c>
      <c r="B353">
        <f>+IFERROR(_xll.BDH("CHN" &amp; $B$1 &amp; " LAST Curncy","PX_"&amp; B$2,$A353),"")</f>
        <v>1.8199999999999998</v>
      </c>
      <c r="C353">
        <f>+IFERROR(_xll.BDH("CHN" &amp; $B$1 &amp; " LAST Curncy","PX_"&amp; C$2,$A353),"")</f>
        <v>2.02</v>
      </c>
    </row>
    <row r="354" spans="1:3">
      <c r="A354" s="1">
        <v>42220</v>
      </c>
      <c r="B354">
        <f>+IFERROR(_xll.BDH("CHN" &amp; $B$1 &amp; " LAST Curncy","PX_"&amp; B$2,$A354),"")</f>
        <v>1.6600000000000001</v>
      </c>
      <c r="C354">
        <f>+IFERROR(_xll.BDH("CHN" &amp; $B$1 &amp; " LAST Curncy","PX_"&amp; C$2,$A354),"")</f>
        <v>2.16</v>
      </c>
    </row>
    <row r="355" spans="1:3">
      <c r="A355" s="1">
        <v>42219</v>
      </c>
      <c r="B355">
        <f>+IFERROR(_xll.BDH("CHN" &amp; $B$1 &amp; " LAST Curncy","PX_"&amp; B$2,$A355),"")</f>
        <v>1.6</v>
      </c>
      <c r="C355">
        <f>+IFERROR(_xll.BDH("CHN" &amp; $B$1 &amp; " LAST Curncy","PX_"&amp; C$2,$A355),"")</f>
        <v>1.7</v>
      </c>
    </row>
    <row r="356" spans="1:3" hidden="1">
      <c r="A356" s="1">
        <v>42218</v>
      </c>
      <c r="B356" t="str">
        <f>+IFERROR(_xll.BDH("CHN" &amp; $B$1 &amp; " LAST Curncy","PX_"&amp; B$2,$A356),"")</f>
        <v>#N/A N/A</v>
      </c>
      <c r="C356" t="str">
        <f>+IFERROR(_xll.BDH("CHN" &amp; $B$1 &amp; " LAST Curncy","PX_"&amp; C$2,$A356),"")</f>
        <v>#N/A N/A</v>
      </c>
    </row>
    <row r="357" spans="1:3" hidden="1">
      <c r="A357" s="1">
        <v>42217</v>
      </c>
      <c r="B357" t="str">
        <f>+IFERROR(_xll.BDH("CHN" &amp; $B$1 &amp; " LAST Curncy","PX_"&amp; B$2,$A357),"")</f>
        <v>#N/A N/A</v>
      </c>
      <c r="C357" t="str">
        <f>+IFERROR(_xll.BDH("CHN" &amp; $B$1 &amp; " LAST Curncy","PX_"&amp; C$2,$A357),"")</f>
        <v>#N/A N/A</v>
      </c>
    </row>
    <row r="358" spans="1:3">
      <c r="A358" s="1">
        <v>42216</v>
      </c>
      <c r="B358">
        <f>+IFERROR(_xll.BDH("CHN" &amp; $B$1 &amp; " LAST Curncy","PX_"&amp; B$2,$A358),"")</f>
        <v>2</v>
      </c>
      <c r="C358">
        <f>+IFERROR(_xll.BDH("CHN" &amp; $B$1 &amp; " LAST Curncy","PX_"&amp; C$2,$A358),"")</f>
        <v>2.1</v>
      </c>
    </row>
    <row r="359" spans="1:3">
      <c r="A359" s="1">
        <v>42215</v>
      </c>
      <c r="B359">
        <f>+IFERROR(_xll.BDH("CHN" &amp; $B$1 &amp; " LAST Curncy","PX_"&amp; B$2,$A359),"")</f>
        <v>1.95</v>
      </c>
      <c r="C359">
        <f>+IFERROR(_xll.BDH("CHN" &amp; $B$1 &amp; " LAST Curncy","PX_"&amp; C$2,$A359),"")</f>
        <v>2.25</v>
      </c>
    </row>
    <row r="360" spans="1:3">
      <c r="A360" s="1">
        <v>42214</v>
      </c>
      <c r="B360">
        <f>+IFERROR(_xll.BDH("CHN" &amp; $B$1 &amp; " LAST Curncy","PX_"&amp; B$2,$A360),"")</f>
        <v>1.85</v>
      </c>
      <c r="C360">
        <f>+IFERROR(_xll.BDH("CHN" &amp; $B$1 &amp; " LAST Curncy","PX_"&amp; C$2,$A360),"")</f>
        <v>1.95</v>
      </c>
    </row>
    <row r="361" spans="1:3">
      <c r="A361" s="1">
        <v>42213</v>
      </c>
      <c r="B361">
        <f>+IFERROR(_xll.BDH("CHN" &amp; $B$1 &amp; " LAST Curncy","PX_"&amp; B$2,$A361),"")</f>
        <v>1.7</v>
      </c>
      <c r="C361">
        <f>+IFERROR(_xll.BDH("CHN" &amp; $B$1 &amp; " LAST Curncy","PX_"&amp; C$2,$A361),"")</f>
        <v>2.2000000000000002</v>
      </c>
    </row>
    <row r="362" spans="1:3">
      <c r="A362" s="1">
        <v>42212</v>
      </c>
      <c r="B362">
        <f>+IFERROR(_xll.BDH("CHN" &amp; $B$1 &amp; " LAST Curncy","PX_"&amp; B$2,$A362),"")</f>
        <v>1.85</v>
      </c>
      <c r="C362">
        <f>+IFERROR(_xll.BDH("CHN" &amp; $B$1 &amp; " LAST Curncy","PX_"&amp; C$2,$A362),"")</f>
        <v>2.35</v>
      </c>
    </row>
    <row r="363" spans="1:3" hidden="1">
      <c r="A363" s="1">
        <v>42211</v>
      </c>
      <c r="B363" t="str">
        <f>+IFERROR(_xll.BDH("CHN" &amp; $B$1 &amp; " LAST Curncy","PX_"&amp; B$2,$A363),"")</f>
        <v>#N/A N/A</v>
      </c>
      <c r="C363" t="str">
        <f>+IFERROR(_xll.BDH("CHN" &amp; $B$1 &amp; " LAST Curncy","PX_"&amp; C$2,$A363),"")</f>
        <v>#N/A N/A</v>
      </c>
    </row>
    <row r="364" spans="1:3" hidden="1">
      <c r="A364" s="1">
        <v>42210</v>
      </c>
      <c r="B364" t="str">
        <f>+IFERROR(_xll.BDH("CHN" &amp; $B$1 &amp; " LAST Curncy","PX_"&amp; B$2,$A364),"")</f>
        <v>#N/A N/A</v>
      </c>
      <c r="C364" t="str">
        <f>+IFERROR(_xll.BDH("CHN" &amp; $B$1 &amp; " LAST Curncy","PX_"&amp; C$2,$A364),"")</f>
        <v>#N/A N/A</v>
      </c>
    </row>
    <row r="365" spans="1:3">
      <c r="A365" s="1">
        <v>42209</v>
      </c>
      <c r="B365">
        <f>+IFERROR(_xll.BDH("CHN" &amp; $B$1 &amp; " LAST Curncy","PX_"&amp; B$2,$A365),"")</f>
        <v>2.0099999999999998</v>
      </c>
      <c r="C365">
        <f>+IFERROR(_xll.BDH("CHN" &amp; $B$1 &amp; " LAST Curncy","PX_"&amp; C$2,$A365),"")</f>
        <v>2.21</v>
      </c>
    </row>
    <row r="366" spans="1:3">
      <c r="A366" s="1">
        <v>42208</v>
      </c>
      <c r="B366">
        <f>+IFERROR(_xll.BDH("CHN" &amp; $B$1 &amp; " LAST Curncy","PX_"&amp; B$2,$A366),"")</f>
        <v>2</v>
      </c>
      <c r="C366">
        <f>+IFERROR(_xll.BDH("CHN" &amp; $B$1 &amp; " LAST Curncy","PX_"&amp; C$2,$A366),"")</f>
        <v>2.2000000000000002</v>
      </c>
    </row>
    <row r="367" spans="1:3">
      <c r="A367" s="1">
        <v>42207</v>
      </c>
      <c r="B367">
        <f>+IFERROR(_xll.BDH("CHN" &amp; $B$1 &amp; " LAST Curncy","PX_"&amp; B$2,$A367),"")</f>
        <v>1.85</v>
      </c>
      <c r="C367">
        <f>+IFERROR(_xll.BDH("CHN" &amp; $B$1 &amp; " LAST Curncy","PX_"&amp; C$2,$A367),"")</f>
        <v>1.95</v>
      </c>
    </row>
    <row r="368" spans="1:3">
      <c r="A368" s="1">
        <v>42206</v>
      </c>
      <c r="B368">
        <f>+IFERROR(_xll.BDH("CHN" &amp; $B$1 &amp; " LAST Curncy","PX_"&amp; B$2,$A368),"")</f>
        <v>1.8</v>
      </c>
      <c r="C368">
        <f>+IFERROR(_xll.BDH("CHN" &amp; $B$1 &amp; " LAST Curncy","PX_"&amp; C$2,$A368),"")</f>
        <v>1.9</v>
      </c>
    </row>
    <row r="369" spans="1:3">
      <c r="A369" s="1">
        <v>42205</v>
      </c>
      <c r="B369">
        <f>+IFERROR(_xll.BDH("CHN" &amp; $B$1 &amp; " LAST Curncy","PX_"&amp; B$2,$A369),"")</f>
        <v>1.6</v>
      </c>
      <c r="C369">
        <f>+IFERROR(_xll.BDH("CHN" &amp; $B$1 &amp; " LAST Curncy","PX_"&amp; C$2,$A369),"")</f>
        <v>1.7</v>
      </c>
    </row>
    <row r="370" spans="1:3" hidden="1">
      <c r="A370" s="1">
        <v>42204</v>
      </c>
      <c r="B370" t="str">
        <f>+IFERROR(_xll.BDH("CHN" &amp; $B$1 &amp; " LAST Curncy","PX_"&amp; B$2,$A370),"")</f>
        <v>#N/A N/A</v>
      </c>
      <c r="C370" t="str">
        <f>+IFERROR(_xll.BDH("CHN" &amp; $B$1 &amp; " LAST Curncy","PX_"&amp; C$2,$A370),"")</f>
        <v>#N/A N/A</v>
      </c>
    </row>
    <row r="371" spans="1:3" hidden="1">
      <c r="A371" s="1">
        <v>42203</v>
      </c>
      <c r="B371" t="str">
        <f>+IFERROR(_xll.BDH("CHN" &amp; $B$1 &amp; " LAST Curncy","PX_"&amp; B$2,$A371),"")</f>
        <v>#N/A N/A</v>
      </c>
      <c r="C371" t="str">
        <f>+IFERROR(_xll.BDH("CHN" &amp; $B$1 &amp; " LAST Curncy","PX_"&amp; C$2,$A371),"")</f>
        <v>#N/A N/A</v>
      </c>
    </row>
    <row r="372" spans="1:3">
      <c r="A372" s="1">
        <v>42202</v>
      </c>
      <c r="B372">
        <f>+IFERROR(_xll.BDH("CHN" &amp; $B$1 &amp; " LAST Curncy","PX_"&amp; B$2,$A372),"")</f>
        <v>1.8</v>
      </c>
      <c r="C372">
        <f>+IFERROR(_xll.BDH("CHN" &amp; $B$1 &amp; " LAST Curncy","PX_"&amp; C$2,$A372),"")</f>
        <v>1.9</v>
      </c>
    </row>
    <row r="373" spans="1:3">
      <c r="A373" s="1">
        <v>42201</v>
      </c>
      <c r="B373">
        <f>+IFERROR(_xll.BDH("CHN" &amp; $B$1 &amp; " LAST Curncy","PX_"&amp; B$2,$A373),"")</f>
        <v>1.79</v>
      </c>
      <c r="C373">
        <f>+IFERROR(_xll.BDH("CHN" &amp; $B$1 &amp; " LAST Curncy","PX_"&amp; C$2,$A373),"")</f>
        <v>1.99</v>
      </c>
    </row>
    <row r="374" spans="1:3">
      <c r="A374" s="1">
        <v>42200</v>
      </c>
      <c r="B374">
        <f>+IFERROR(_xll.BDH("CHN" &amp; $B$1 &amp; " LAST Curncy","PX_"&amp; B$2,$A374),"")</f>
        <v>1.85</v>
      </c>
      <c r="C374">
        <f>+IFERROR(_xll.BDH("CHN" &amp; $B$1 &amp; " LAST Curncy","PX_"&amp; C$2,$A374),"")</f>
        <v>2.0499999999999998</v>
      </c>
    </row>
    <row r="375" spans="1:3">
      <c r="A375" s="1">
        <v>42199</v>
      </c>
      <c r="B375">
        <f>+IFERROR(_xll.BDH("CHN" &amp; $B$1 &amp; " LAST Curncy","PX_"&amp; B$2,$A375),"")</f>
        <v>1.8</v>
      </c>
      <c r="C375">
        <f>+IFERROR(_xll.BDH("CHN" &amp; $B$1 &amp; " LAST Curncy","PX_"&amp; C$2,$A375),"")</f>
        <v>1.9</v>
      </c>
    </row>
    <row r="376" spans="1:3">
      <c r="A376" s="1">
        <v>42198</v>
      </c>
      <c r="B376">
        <f>+IFERROR(_xll.BDH("CHN" &amp; $B$1 &amp; " LAST Curncy","PX_"&amp; B$2,$A376),"")</f>
        <v>1.65</v>
      </c>
      <c r="C376">
        <f>+IFERROR(_xll.BDH("CHN" &amp; $B$1 &amp; " LAST Curncy","PX_"&amp; C$2,$A376),"")</f>
        <v>2.15</v>
      </c>
    </row>
    <row r="377" spans="1:3" hidden="1">
      <c r="A377" s="1">
        <v>42197</v>
      </c>
      <c r="B377" t="str">
        <f>+IFERROR(_xll.BDH("CHN" &amp; $B$1 &amp; " LAST Curncy","PX_"&amp; B$2,$A377),"")</f>
        <v>#N/A N/A</v>
      </c>
      <c r="C377" t="str">
        <f>+IFERROR(_xll.BDH("CHN" &amp; $B$1 &amp; " LAST Curncy","PX_"&amp; C$2,$A377),"")</f>
        <v>#N/A N/A</v>
      </c>
    </row>
    <row r="378" spans="1:3" hidden="1">
      <c r="A378" s="1">
        <v>42196</v>
      </c>
      <c r="B378" t="str">
        <f>+IFERROR(_xll.BDH("CHN" &amp; $B$1 &amp; " LAST Curncy","PX_"&amp; B$2,$A378),"")</f>
        <v>#N/A N/A</v>
      </c>
      <c r="C378" t="str">
        <f>+IFERROR(_xll.BDH("CHN" &amp; $B$1 &amp; " LAST Curncy","PX_"&amp; C$2,$A378),"")</f>
        <v>#N/A N/A</v>
      </c>
    </row>
    <row r="379" spans="1:3">
      <c r="A379" s="1">
        <v>42195</v>
      </c>
      <c r="B379">
        <f>+IFERROR(_xll.BDH("CHN" &amp; $B$1 &amp; " LAST Curncy","PX_"&amp; B$2,$A379),"")</f>
        <v>1.74</v>
      </c>
      <c r="C379">
        <f>+IFERROR(_xll.BDH("CHN" &amp; $B$1 &amp; " LAST Curncy","PX_"&amp; C$2,$A379),"")</f>
        <v>1.8399999999999999</v>
      </c>
    </row>
    <row r="380" spans="1:3">
      <c r="A380" s="1">
        <v>42194</v>
      </c>
      <c r="B380">
        <f>+IFERROR(_xll.BDH("CHN" &amp; $B$1 &amp; " LAST Curncy","PX_"&amp; B$2,$A380),"")</f>
        <v>1.94</v>
      </c>
      <c r="C380">
        <f>+IFERROR(_xll.BDH("CHN" &amp; $B$1 &amp; " LAST Curncy","PX_"&amp; C$2,$A380),"")</f>
        <v>2.04</v>
      </c>
    </row>
    <row r="381" spans="1:3">
      <c r="A381" s="1">
        <v>42193</v>
      </c>
      <c r="B381">
        <f>+IFERROR(_xll.BDH("CHN" &amp; $B$1 &amp; " LAST Curncy","PX_"&amp; B$2,$A381),"")</f>
        <v>1.8</v>
      </c>
      <c r="C381">
        <f>+IFERROR(_xll.BDH("CHN" &amp; $B$1 &amp; " LAST Curncy","PX_"&amp; C$2,$A381),"")</f>
        <v>1.9</v>
      </c>
    </row>
    <row r="382" spans="1:3">
      <c r="A382" s="1">
        <v>42192</v>
      </c>
      <c r="B382">
        <f>+IFERROR(_xll.BDH("CHN" &amp; $B$1 &amp; " LAST Curncy","PX_"&amp; B$2,$A382),"")</f>
        <v>1.85</v>
      </c>
      <c r="C382">
        <f>+IFERROR(_xll.BDH("CHN" &amp; $B$1 &amp; " LAST Curncy","PX_"&amp; C$2,$A382),"")</f>
        <v>1.95</v>
      </c>
    </row>
    <row r="383" spans="1:3">
      <c r="A383" s="1">
        <v>42191</v>
      </c>
      <c r="B383">
        <f>+IFERROR(_xll.BDH("CHN" &amp; $B$1 &amp; " LAST Curncy","PX_"&amp; B$2,$A383),"")</f>
        <v>1.65</v>
      </c>
      <c r="C383">
        <f>+IFERROR(_xll.BDH("CHN" &amp; $B$1 &amp; " LAST Curncy","PX_"&amp; C$2,$A383),"")</f>
        <v>1.7</v>
      </c>
    </row>
    <row r="384" spans="1:3" hidden="1">
      <c r="A384" s="1">
        <v>42190</v>
      </c>
      <c r="B384" t="str">
        <f>+IFERROR(_xll.BDH("CHN" &amp; $B$1 &amp; " LAST Curncy","PX_"&amp; B$2,$A384),"")</f>
        <v>#N/A N/A</v>
      </c>
      <c r="C384" t="str">
        <f>+IFERROR(_xll.BDH("CHN" &amp; $B$1 &amp; " LAST Curncy","PX_"&amp; C$2,$A384),"")</f>
        <v>#N/A N/A</v>
      </c>
    </row>
    <row r="385" spans="1:3" hidden="1">
      <c r="A385" s="1">
        <v>42189</v>
      </c>
      <c r="B385" t="str">
        <f>+IFERROR(_xll.BDH("CHN" &amp; $B$1 &amp; " LAST Curncy","PX_"&amp; B$2,$A385),"")</f>
        <v>#N/A N/A</v>
      </c>
      <c r="C385" t="str">
        <f>+IFERROR(_xll.BDH("CHN" &amp; $B$1 &amp; " LAST Curncy","PX_"&amp; C$2,$A385),"")</f>
        <v>#N/A N/A</v>
      </c>
    </row>
    <row r="386" spans="1:3">
      <c r="A386" s="1">
        <v>42188</v>
      </c>
      <c r="B386">
        <f>+IFERROR(_xll.BDH("CHN" &amp; $B$1 &amp; " LAST Curncy","PX_"&amp; B$2,$A386),"")</f>
        <v>1.85</v>
      </c>
      <c r="C386">
        <f>+IFERROR(_xll.BDH("CHN" &amp; $B$1 &amp; " LAST Curncy","PX_"&amp; C$2,$A386),"")</f>
        <v>1.95</v>
      </c>
    </row>
    <row r="387" spans="1:3">
      <c r="A387" s="1">
        <v>42187</v>
      </c>
      <c r="B387">
        <f>+IFERROR(_xll.BDH("CHN" &amp; $B$1 &amp; " LAST Curncy","PX_"&amp; B$2,$A387),"")</f>
        <v>2</v>
      </c>
      <c r="C387">
        <f>+IFERROR(_xll.BDH("CHN" &amp; $B$1 &amp; " LAST Curncy","PX_"&amp; C$2,$A387),"")</f>
        <v>2.1</v>
      </c>
    </row>
    <row r="388" spans="1:3">
      <c r="A388" s="1">
        <v>42186</v>
      </c>
      <c r="B388">
        <f>+IFERROR(_xll.BDH("CHN" &amp; $B$1 &amp; " LAST Curncy","PX_"&amp; B$2,$A388),"")</f>
        <v>2</v>
      </c>
      <c r="C388">
        <f>+IFERROR(_xll.BDH("CHN" &amp; $B$1 &amp; " LAST Curncy","PX_"&amp; C$2,$A388),"")</f>
        <v>2</v>
      </c>
    </row>
    <row r="389" spans="1:3">
      <c r="A389" s="1">
        <v>42185</v>
      </c>
      <c r="B389">
        <f>+IFERROR(_xll.BDH("CHN" &amp; $B$1 &amp; " LAST Curncy","PX_"&amp; B$2,$A389),"")</f>
        <v>1.65</v>
      </c>
      <c r="C389">
        <f>+IFERROR(_xll.BDH("CHN" &amp; $B$1 &amp; " LAST Curncy","PX_"&amp; C$2,$A389),"")</f>
        <v>2.15</v>
      </c>
    </row>
    <row r="390" spans="1:3">
      <c r="A390" s="1">
        <v>42184</v>
      </c>
      <c r="B390">
        <f>+IFERROR(_xll.BDH("CHN" &amp; $B$1 &amp; " LAST Curncy","PX_"&amp; B$2,$A390),"")</f>
        <v>1.7</v>
      </c>
      <c r="C390">
        <f>+IFERROR(_xll.BDH("CHN" &amp; $B$1 &amp; " LAST Curncy","PX_"&amp; C$2,$A390),"")</f>
        <v>2.2000000000000002</v>
      </c>
    </row>
    <row r="391" spans="1:3" hidden="1">
      <c r="A391" s="1">
        <v>42183</v>
      </c>
      <c r="B391" t="str">
        <f>+IFERROR(_xll.BDH("CHN" &amp; $B$1 &amp; " LAST Curncy","PX_"&amp; B$2,$A391),"")</f>
        <v>#N/A N/A</v>
      </c>
      <c r="C391" t="str">
        <f>+IFERROR(_xll.BDH("CHN" &amp; $B$1 &amp; " LAST Curncy","PX_"&amp; C$2,$A391),"")</f>
        <v>#N/A N/A</v>
      </c>
    </row>
    <row r="392" spans="1:3" hidden="1">
      <c r="A392" s="1">
        <v>42182</v>
      </c>
      <c r="B392" t="str">
        <f>+IFERROR(_xll.BDH("CHN" &amp; $B$1 &amp; " LAST Curncy","PX_"&amp; B$2,$A392),"")</f>
        <v>#N/A N/A</v>
      </c>
      <c r="C392" t="str">
        <f>+IFERROR(_xll.BDH("CHN" &amp; $B$1 &amp; " LAST Curncy","PX_"&amp; C$2,$A392),"")</f>
        <v>#N/A N/A</v>
      </c>
    </row>
    <row r="393" spans="1:3">
      <c r="A393" s="1">
        <v>42181</v>
      </c>
      <c r="B393">
        <f>+IFERROR(_xll.BDH("CHN" &amp; $B$1 &amp; " LAST Curncy","PX_"&amp; B$2,$A393),"")</f>
        <v>1.8</v>
      </c>
      <c r="C393">
        <f>+IFERROR(_xll.BDH("CHN" &amp; $B$1 &amp; " LAST Curncy","PX_"&amp; C$2,$A393),"")</f>
        <v>1.9</v>
      </c>
    </row>
    <row r="394" spans="1:3">
      <c r="A394" s="1">
        <v>42180</v>
      </c>
      <c r="B394">
        <f>+IFERROR(_xll.BDH("CHN" &amp; $B$1 &amp; " LAST Curncy","PX_"&amp; B$2,$A394),"")</f>
        <v>3.03</v>
      </c>
      <c r="C394">
        <f>+IFERROR(_xll.BDH("CHN" &amp; $B$1 &amp; " LAST Curncy","PX_"&amp; C$2,$A394),"")</f>
        <v>3.43</v>
      </c>
    </row>
    <row r="395" spans="1:3">
      <c r="A395" s="1">
        <v>42179</v>
      </c>
      <c r="B395">
        <f>+IFERROR(_xll.BDH("CHN" &amp; $B$1 &amp; " LAST Curncy","PX_"&amp; B$2,$A395),"")</f>
        <v>1.7</v>
      </c>
      <c r="C395">
        <f>+IFERROR(_xll.BDH("CHN" &amp; $B$1 &amp; " LAST Curncy","PX_"&amp; C$2,$A395),"")</f>
        <v>1.9</v>
      </c>
    </row>
    <row r="396" spans="1:3">
      <c r="A396" s="1">
        <v>42178</v>
      </c>
      <c r="B396">
        <f>+IFERROR(_xll.BDH("CHN" &amp; $B$1 &amp; " LAST Curncy","PX_"&amp; B$2,$A396),"")</f>
        <v>1.6</v>
      </c>
      <c r="C396">
        <f>+IFERROR(_xll.BDH("CHN" &amp; $B$1 &amp; " LAST Curncy","PX_"&amp; C$2,$A396),"")</f>
        <v>1.7</v>
      </c>
    </row>
    <row r="397" spans="1:3">
      <c r="A397" s="1">
        <v>42177</v>
      </c>
      <c r="B397">
        <f>+IFERROR(_xll.BDH("CHN" &amp; $B$1 &amp; " LAST Curncy","PX_"&amp; B$2,$A397),"")</f>
        <v>1.7</v>
      </c>
      <c r="C397">
        <f>+IFERROR(_xll.BDH("CHN" &amp; $B$1 &amp; " LAST Curncy","PX_"&amp; C$2,$A397),"")</f>
        <v>1.8</v>
      </c>
    </row>
    <row r="398" spans="1:3" hidden="1">
      <c r="A398" s="1">
        <v>42176</v>
      </c>
      <c r="B398" t="str">
        <f>+IFERROR(_xll.BDH("CHN" &amp; $B$1 &amp; " LAST Curncy","PX_"&amp; B$2,$A398),"")</f>
        <v>#N/A N/A</v>
      </c>
      <c r="C398" t="str">
        <f>+IFERROR(_xll.BDH("CHN" &amp; $B$1 &amp; " LAST Curncy","PX_"&amp; C$2,$A398),"")</f>
        <v>#N/A N/A</v>
      </c>
    </row>
    <row r="399" spans="1:3" hidden="1">
      <c r="A399" s="1">
        <v>42175</v>
      </c>
      <c r="B399" t="str">
        <f>+IFERROR(_xll.BDH("CHN" &amp; $B$1 &amp; " LAST Curncy","PX_"&amp; B$2,$A399),"")</f>
        <v>#N/A N/A</v>
      </c>
      <c r="C399" t="str">
        <f>+IFERROR(_xll.BDH("CHN" &amp; $B$1 &amp; " LAST Curncy","PX_"&amp; C$2,$A399),"")</f>
        <v>#N/A N/A</v>
      </c>
    </row>
    <row r="400" spans="1:3">
      <c r="A400" s="1">
        <v>42174</v>
      </c>
      <c r="B400">
        <f>+IFERROR(_xll.BDH("CHN" &amp; $B$1 &amp; " LAST Curncy","PX_"&amp; B$2,$A400),"")</f>
        <v>1.75</v>
      </c>
      <c r="C400">
        <f>+IFERROR(_xll.BDH("CHN" &amp; $B$1 &amp; " LAST Curncy","PX_"&amp; C$2,$A400),"")</f>
        <v>1.75</v>
      </c>
    </row>
    <row r="401" spans="1:3">
      <c r="A401" s="1">
        <v>42173</v>
      </c>
      <c r="B401">
        <f>+IFERROR(_xll.BDH("CHN" &amp; $B$1 &amp; " LAST Curncy","PX_"&amp; B$2,$A401),"")</f>
        <v>1.75</v>
      </c>
      <c r="C401">
        <f>+IFERROR(_xll.BDH("CHN" &amp; $B$1 &amp; " LAST Curncy","PX_"&amp; C$2,$A401),"")</f>
        <v>1.85</v>
      </c>
    </row>
    <row r="402" spans="1:3">
      <c r="A402" s="1">
        <v>42172</v>
      </c>
      <c r="B402">
        <f>+IFERROR(_xll.BDH("CHN" &amp; $B$1 &amp; " LAST Curncy","PX_"&amp; B$2,$A402),"")</f>
        <v>1.7</v>
      </c>
      <c r="C402">
        <f>+IFERROR(_xll.BDH("CHN" &amp; $B$1 &amp; " LAST Curncy","PX_"&amp; C$2,$A402),"")</f>
        <v>1.8</v>
      </c>
    </row>
    <row r="403" spans="1:3">
      <c r="A403" s="1">
        <v>42171</v>
      </c>
      <c r="B403">
        <f>+IFERROR(_xll.BDH("CHN" &amp; $B$1 &amp; " LAST Curncy","PX_"&amp; B$2,$A403),"")</f>
        <v>1.65</v>
      </c>
      <c r="C403">
        <f>+IFERROR(_xll.BDH("CHN" &amp; $B$1 &amp; " LAST Curncy","PX_"&amp; C$2,$A403),"")</f>
        <v>1.75</v>
      </c>
    </row>
    <row r="404" spans="1:3">
      <c r="A404" s="1">
        <v>42170</v>
      </c>
      <c r="B404">
        <f>+IFERROR(_xll.BDH("CHN" &amp; $B$1 &amp; " LAST Curncy","PX_"&amp; B$2,$A404),"")</f>
        <v>1.7</v>
      </c>
      <c r="C404">
        <f>+IFERROR(_xll.BDH("CHN" &amp; $B$1 &amp; " LAST Curncy","PX_"&amp; C$2,$A404),"")</f>
        <v>1.8</v>
      </c>
    </row>
    <row r="405" spans="1:3" hidden="1">
      <c r="A405" s="1">
        <v>42169</v>
      </c>
      <c r="B405" t="str">
        <f>+IFERROR(_xll.BDH("CHN" &amp; $B$1 &amp; " LAST Curncy","PX_"&amp; B$2,$A405),"")</f>
        <v>#N/A N/A</v>
      </c>
      <c r="C405" t="str">
        <f>+IFERROR(_xll.BDH("CHN" &amp; $B$1 &amp; " LAST Curncy","PX_"&amp; C$2,$A405),"")</f>
        <v>#N/A N/A</v>
      </c>
    </row>
    <row r="406" spans="1:3" hidden="1">
      <c r="A406" s="1">
        <v>42168</v>
      </c>
      <c r="B406" t="str">
        <f>+IFERROR(_xll.BDH("CHN" &amp; $B$1 &amp; " LAST Curncy","PX_"&amp; B$2,$A406),"")</f>
        <v>#N/A N/A</v>
      </c>
      <c r="C406" t="str">
        <f>+IFERROR(_xll.BDH("CHN" &amp; $B$1 &amp; " LAST Curncy","PX_"&amp; C$2,$A406),"")</f>
        <v>#N/A N/A</v>
      </c>
    </row>
    <row r="407" spans="1:3">
      <c r="A407" s="1">
        <v>42167</v>
      </c>
      <c r="B407">
        <f>+IFERROR(_xll.BDH("CHN" &amp; $B$1 &amp; " LAST Curncy","PX_"&amp; B$2,$A407),"")</f>
        <v>1.58</v>
      </c>
      <c r="C407">
        <f>+IFERROR(_xll.BDH("CHN" &amp; $B$1 &amp; " LAST Curncy","PX_"&amp; C$2,$A407),"")</f>
        <v>1.6800000000000002</v>
      </c>
    </row>
    <row r="408" spans="1:3">
      <c r="A408" s="1">
        <v>42166</v>
      </c>
      <c r="B408">
        <f>+IFERROR(_xll.BDH("CHN" &amp; $B$1 &amp; " LAST Curncy","PX_"&amp; B$2,$A408),"")</f>
        <v>1.85</v>
      </c>
      <c r="C408">
        <f>+IFERROR(_xll.BDH("CHN" &amp; $B$1 &amp; " LAST Curncy","PX_"&amp; C$2,$A408),"")</f>
        <v>1.95</v>
      </c>
    </row>
    <row r="409" spans="1:3">
      <c r="A409" s="1">
        <v>42165</v>
      </c>
      <c r="B409">
        <f>+IFERROR(_xll.BDH("CHN" &amp; $B$1 &amp; " LAST Curncy","PX_"&amp; B$2,$A409),"")</f>
        <v>1.6</v>
      </c>
      <c r="C409">
        <f>+IFERROR(_xll.BDH("CHN" &amp; $B$1 &amp; " LAST Curncy","PX_"&amp; C$2,$A409),"")</f>
        <v>1.7</v>
      </c>
    </row>
    <row r="410" spans="1:3">
      <c r="A410" s="1">
        <v>42164</v>
      </c>
      <c r="B410">
        <f>+IFERROR(_xll.BDH("CHN" &amp; $B$1 &amp; " LAST Curncy","PX_"&amp; B$2,$A410),"")</f>
        <v>1.65</v>
      </c>
      <c r="C410">
        <f>+IFERROR(_xll.BDH("CHN" &amp; $B$1 &amp; " LAST Curncy","PX_"&amp; C$2,$A410),"")</f>
        <v>1.75</v>
      </c>
    </row>
    <row r="411" spans="1:3">
      <c r="A411" s="1">
        <v>42163</v>
      </c>
      <c r="B411">
        <f>+IFERROR(_xll.BDH("CHN" &amp; $B$1 &amp; " LAST Curncy","PX_"&amp; B$2,$A411),"")</f>
        <v>1.6400000000000001</v>
      </c>
      <c r="C411">
        <f>+IFERROR(_xll.BDH("CHN" &amp; $B$1 &amp; " LAST Curncy","PX_"&amp; C$2,$A411),"")</f>
        <v>1.8399999999999999</v>
      </c>
    </row>
    <row r="412" spans="1:3" hidden="1">
      <c r="A412" s="1">
        <v>42162</v>
      </c>
      <c r="B412" t="str">
        <f>+IFERROR(_xll.BDH("CHN" &amp; $B$1 &amp; " LAST Curncy","PX_"&amp; B$2,$A412),"")</f>
        <v>#N/A N/A</v>
      </c>
      <c r="C412" t="str">
        <f>+IFERROR(_xll.BDH("CHN" &amp; $B$1 &amp; " LAST Curncy","PX_"&amp; C$2,$A412),"")</f>
        <v>#N/A N/A</v>
      </c>
    </row>
    <row r="413" spans="1:3" hidden="1">
      <c r="A413" s="1">
        <v>42161</v>
      </c>
      <c r="B413" t="str">
        <f>+IFERROR(_xll.BDH("CHN" &amp; $B$1 &amp; " LAST Curncy","PX_"&amp; B$2,$A413),"")</f>
        <v>#N/A N/A</v>
      </c>
      <c r="C413" t="str">
        <f>+IFERROR(_xll.BDH("CHN" &amp; $B$1 &amp; " LAST Curncy","PX_"&amp; C$2,$A413),"")</f>
        <v>#N/A N/A</v>
      </c>
    </row>
    <row r="414" spans="1:3">
      <c r="A414" s="1">
        <v>42160</v>
      </c>
      <c r="B414">
        <f>+IFERROR(_xll.BDH("CHN" &amp; $B$1 &amp; " LAST Curncy","PX_"&amp; B$2,$A414),"")</f>
        <v>1.58</v>
      </c>
      <c r="C414">
        <f>+IFERROR(_xll.BDH("CHN" &amp; $B$1 &amp; " LAST Curncy","PX_"&amp; C$2,$A414),"")</f>
        <v>1.6800000000000002</v>
      </c>
    </row>
    <row r="415" spans="1:3">
      <c r="A415" s="1">
        <v>42159</v>
      </c>
      <c r="B415">
        <f>+IFERROR(_xll.BDH("CHN" &amp; $B$1 &amp; " LAST Curncy","PX_"&amp; B$2,$A415),"")</f>
        <v>1.7</v>
      </c>
      <c r="C415">
        <f>+IFERROR(_xll.BDH("CHN" &amp; $B$1 &amp; " LAST Curncy","PX_"&amp; C$2,$A415),"")</f>
        <v>2.7</v>
      </c>
    </row>
    <row r="416" spans="1:3">
      <c r="A416" s="1">
        <v>42158</v>
      </c>
      <c r="B416">
        <f>+IFERROR(_xll.BDH("CHN" &amp; $B$1 &amp; " LAST Curncy","PX_"&amp; B$2,$A416),"")</f>
        <v>1.95</v>
      </c>
      <c r="C416">
        <f>+IFERROR(_xll.BDH("CHN" &amp; $B$1 &amp; " LAST Curncy","PX_"&amp; C$2,$A416),"")</f>
        <v>2.0499999999999998</v>
      </c>
    </row>
    <row r="417" spans="1:3">
      <c r="A417" s="1">
        <v>42157</v>
      </c>
      <c r="B417">
        <f>+IFERROR(_xll.BDH("CHN" &amp; $B$1 &amp; " LAST Curncy","PX_"&amp; B$2,$A417),"")</f>
        <v>1.73</v>
      </c>
      <c r="C417">
        <f>+IFERROR(_xll.BDH("CHN" &amp; $B$1 &amp; " LAST Curncy","PX_"&amp; C$2,$A417),"")</f>
        <v>1.83</v>
      </c>
    </row>
    <row r="418" spans="1:3">
      <c r="A418" s="1">
        <v>42156</v>
      </c>
      <c r="B418">
        <f>+IFERROR(_xll.BDH("CHN" &amp; $B$1 &amp; " LAST Curncy","PX_"&amp; B$2,$A418),"")</f>
        <v>1.73</v>
      </c>
      <c r="C418">
        <f>+IFERROR(_xll.BDH("CHN" &amp; $B$1 &amp; " LAST Curncy","PX_"&amp; C$2,$A418),"")</f>
        <v>1.83</v>
      </c>
    </row>
    <row r="419" spans="1:3" hidden="1">
      <c r="A419" s="1">
        <v>42155</v>
      </c>
      <c r="B419" t="str">
        <f>+IFERROR(_xll.BDH("CHN" &amp; $B$1 &amp; " LAST Curncy","PX_"&amp; B$2,$A419),"")</f>
        <v>#N/A N/A</v>
      </c>
      <c r="C419" t="str">
        <f>+IFERROR(_xll.BDH("CHN" &amp; $B$1 &amp; " LAST Curncy","PX_"&amp; C$2,$A419),"")</f>
        <v>#N/A N/A</v>
      </c>
    </row>
    <row r="420" spans="1:3" hidden="1">
      <c r="A420" s="1">
        <v>42154</v>
      </c>
      <c r="B420" t="str">
        <f>+IFERROR(_xll.BDH("CHN" &amp; $B$1 &amp; " LAST Curncy","PX_"&amp; B$2,$A420),"")</f>
        <v>#N/A N/A</v>
      </c>
      <c r="C420" t="str">
        <f>+IFERROR(_xll.BDH("CHN" &amp; $B$1 &amp; " LAST Curncy","PX_"&amp; C$2,$A420),"")</f>
        <v>#N/A N/A</v>
      </c>
    </row>
    <row r="421" spans="1:3">
      <c r="A421" s="1">
        <v>42153</v>
      </c>
      <c r="B421">
        <f>+IFERROR(_xll.BDH("CHN" &amp; $B$1 &amp; " LAST Curncy","PX_"&amp; B$2,$A421),"")</f>
        <v>1.8</v>
      </c>
      <c r="C421">
        <f>+IFERROR(_xll.BDH("CHN" &amp; $B$1 &amp; " LAST Curncy","PX_"&amp; C$2,$A421),"")</f>
        <v>1.9</v>
      </c>
    </row>
    <row r="422" spans="1:3">
      <c r="A422" s="1">
        <v>42152</v>
      </c>
      <c r="B422">
        <f>+IFERROR(_xll.BDH("CHN" &amp; $B$1 &amp; " LAST Curncy","PX_"&amp; B$2,$A422),"")</f>
        <v>1.9300000000000002</v>
      </c>
      <c r="C422">
        <f>+IFERROR(_xll.BDH("CHN" &amp; $B$1 &amp; " LAST Curncy","PX_"&amp; C$2,$A422),"")</f>
        <v>2.0299999999999998</v>
      </c>
    </row>
    <row r="423" spans="1:3">
      <c r="A423" s="1">
        <v>42151</v>
      </c>
      <c r="B423">
        <f>+IFERROR(_xll.BDH("CHN" &amp; $B$1 &amp; " LAST Curncy","PX_"&amp; B$2,$A423),"")</f>
        <v>1.9100000000000001</v>
      </c>
      <c r="C423">
        <f>+IFERROR(_xll.BDH("CHN" &amp; $B$1 &amp; " LAST Curncy","PX_"&amp; C$2,$A423),"")</f>
        <v>2.0099999999999998</v>
      </c>
    </row>
    <row r="424" spans="1:3">
      <c r="A424" s="1">
        <v>42150</v>
      </c>
      <c r="B424">
        <f>+IFERROR(_xll.BDH("CHN" &amp; $B$1 &amp; " LAST Curncy","PX_"&amp; B$2,$A424),"")</f>
        <v>1.65</v>
      </c>
      <c r="C424">
        <f>+IFERROR(_xll.BDH("CHN" &amp; $B$1 &amp; " LAST Curncy","PX_"&amp; C$2,$A424),"")</f>
        <v>1.75</v>
      </c>
    </row>
    <row r="425" spans="1:3">
      <c r="A425" s="1">
        <v>42149</v>
      </c>
      <c r="B425">
        <f>+IFERROR(_xll.BDH("CHN" &amp; $B$1 &amp; " LAST Curncy","PX_"&amp; B$2,$A425),"")</f>
        <v>1.81</v>
      </c>
      <c r="C425">
        <f>+IFERROR(_xll.BDH("CHN" &amp; $B$1 &amp; " LAST Curncy","PX_"&amp; C$2,$A425),"")</f>
        <v>1.9100000000000001</v>
      </c>
    </row>
    <row r="426" spans="1:3" hidden="1">
      <c r="A426" s="1">
        <v>42148</v>
      </c>
      <c r="B426" t="str">
        <f>+IFERROR(_xll.BDH("CHN" &amp; $B$1 &amp; " LAST Curncy","PX_"&amp; B$2,$A426),"")</f>
        <v>#N/A N/A</v>
      </c>
      <c r="C426" t="str">
        <f>+IFERROR(_xll.BDH("CHN" &amp; $B$1 &amp; " LAST Curncy","PX_"&amp; C$2,$A426),"")</f>
        <v>#N/A N/A</v>
      </c>
    </row>
    <row r="427" spans="1:3" hidden="1">
      <c r="A427" s="1">
        <v>42147</v>
      </c>
      <c r="B427" t="str">
        <f>+IFERROR(_xll.BDH("CHN" &amp; $B$1 &amp; " LAST Curncy","PX_"&amp; B$2,$A427),"")</f>
        <v>#N/A N/A</v>
      </c>
      <c r="C427" t="str">
        <f>+IFERROR(_xll.BDH("CHN" &amp; $B$1 &amp; " LAST Curncy","PX_"&amp; C$2,$A427),"")</f>
        <v>#N/A N/A</v>
      </c>
    </row>
    <row r="428" spans="1:3">
      <c r="A428" s="1">
        <v>42146</v>
      </c>
      <c r="B428">
        <f>+IFERROR(_xll.BDH("CHN" &amp; $B$1 &amp; " LAST Curncy","PX_"&amp; B$2,$A428),"")</f>
        <v>1.72</v>
      </c>
      <c r="C428">
        <f>+IFERROR(_xll.BDH("CHN" &amp; $B$1 &amp; " LAST Curncy","PX_"&amp; C$2,$A428),"")</f>
        <v>1.8199999999999998</v>
      </c>
    </row>
    <row r="429" spans="1:3">
      <c r="A429" s="1">
        <v>42145</v>
      </c>
      <c r="B429">
        <f>+IFERROR(_xll.BDH("CHN" &amp; $B$1 &amp; " LAST Curncy","PX_"&amp; B$2,$A429),"")</f>
        <v>1.79</v>
      </c>
      <c r="C429">
        <f>+IFERROR(_xll.BDH("CHN" &amp; $B$1 &amp; " LAST Curncy","PX_"&amp; C$2,$A429),"")</f>
        <v>1.99</v>
      </c>
    </row>
    <row r="430" spans="1:3">
      <c r="A430" s="1">
        <v>42144</v>
      </c>
      <c r="B430">
        <f>+IFERROR(_xll.BDH("CHN" &amp; $B$1 &amp; " LAST Curncy","PX_"&amp; B$2,$A430),"")</f>
        <v>1.8900000000000001</v>
      </c>
      <c r="C430">
        <f>+IFERROR(_xll.BDH("CHN" &amp; $B$1 &amp; " LAST Curncy","PX_"&amp; C$2,$A430),"")</f>
        <v>1.99</v>
      </c>
    </row>
    <row r="431" spans="1:3">
      <c r="A431" s="1">
        <v>42143</v>
      </c>
      <c r="B431">
        <f>+IFERROR(_xll.BDH("CHN" &amp; $B$1 &amp; " LAST Curncy","PX_"&amp; B$2,$A431),"")</f>
        <v>1.7</v>
      </c>
      <c r="C431">
        <f>+IFERROR(_xll.BDH("CHN" &amp; $B$1 &amp; " LAST Curncy","PX_"&amp; C$2,$A431),"")</f>
        <v>1.8</v>
      </c>
    </row>
    <row r="432" spans="1:3">
      <c r="A432" s="1">
        <v>42142</v>
      </c>
      <c r="B432">
        <f>+IFERROR(_xll.BDH("CHN" &amp; $B$1 &amp; " LAST Curncy","PX_"&amp; B$2,$A432),"")</f>
        <v>1.75</v>
      </c>
      <c r="C432">
        <f>+IFERROR(_xll.BDH("CHN" &amp; $B$1 &amp; " LAST Curncy","PX_"&amp; C$2,$A432),"")</f>
        <v>2.25</v>
      </c>
    </row>
    <row r="433" spans="1:3" hidden="1">
      <c r="A433" s="1">
        <v>42141</v>
      </c>
      <c r="B433" t="str">
        <f>+IFERROR(_xll.BDH("CHN" &amp; $B$1 &amp; " LAST Curncy","PX_"&amp; B$2,$A433),"")</f>
        <v>#N/A N/A</v>
      </c>
      <c r="C433" t="str">
        <f>+IFERROR(_xll.BDH("CHN" &amp; $B$1 &amp; " LAST Curncy","PX_"&amp; C$2,$A433),"")</f>
        <v>#N/A N/A</v>
      </c>
    </row>
    <row r="434" spans="1:3" hidden="1">
      <c r="A434" s="1">
        <v>42140</v>
      </c>
      <c r="B434" t="str">
        <f>+IFERROR(_xll.BDH("CHN" &amp; $B$1 &amp; " LAST Curncy","PX_"&amp; B$2,$A434),"")</f>
        <v>#N/A N/A</v>
      </c>
      <c r="C434" t="str">
        <f>+IFERROR(_xll.BDH("CHN" &amp; $B$1 &amp; " LAST Curncy","PX_"&amp; C$2,$A434),"")</f>
        <v>#N/A N/A</v>
      </c>
    </row>
    <row r="435" spans="1:3">
      <c r="A435" s="1">
        <v>42139</v>
      </c>
      <c r="B435">
        <f>+IFERROR(_xll.BDH("CHN" &amp; $B$1 &amp; " LAST Curncy","PX_"&amp; B$2,$A435),"")</f>
        <v>1.7</v>
      </c>
      <c r="C435">
        <f>+IFERROR(_xll.BDH("CHN" &amp; $B$1 &amp; " LAST Curncy","PX_"&amp; C$2,$A435),"")</f>
        <v>1.8</v>
      </c>
    </row>
    <row r="436" spans="1:3">
      <c r="A436" s="1">
        <v>42138</v>
      </c>
      <c r="B436">
        <f>+IFERROR(_xll.BDH("CHN" &amp; $B$1 &amp; " LAST Curncy","PX_"&amp; B$2,$A436),"")</f>
        <v>1.75</v>
      </c>
      <c r="C436">
        <f>+IFERROR(_xll.BDH("CHN" &amp; $B$1 &amp; " LAST Curncy","PX_"&amp; C$2,$A436),"")</f>
        <v>1.85</v>
      </c>
    </row>
    <row r="437" spans="1:3">
      <c r="A437" s="1">
        <v>42137</v>
      </c>
      <c r="B437">
        <f>+IFERROR(_xll.BDH("CHN" &amp; $B$1 &amp; " LAST Curncy","PX_"&amp; B$2,$A437),"")</f>
        <v>1.65</v>
      </c>
      <c r="C437">
        <f>+IFERROR(_xll.BDH("CHN" &amp; $B$1 &amp; " LAST Curncy","PX_"&amp; C$2,$A437),"")</f>
        <v>1.75</v>
      </c>
    </row>
    <row r="438" spans="1:3">
      <c r="A438" s="1">
        <v>42136</v>
      </c>
      <c r="B438">
        <f>+IFERROR(_xll.BDH("CHN" &amp; $B$1 &amp; " LAST Curncy","PX_"&amp; B$2,$A438),"")</f>
        <v>1.7</v>
      </c>
      <c r="C438">
        <f>+IFERROR(_xll.BDH("CHN" &amp; $B$1 &amp; " LAST Curncy","PX_"&amp; C$2,$A438),"")</f>
        <v>1.8</v>
      </c>
    </row>
    <row r="439" spans="1:3">
      <c r="A439" s="1">
        <v>42135</v>
      </c>
      <c r="B439">
        <f>+IFERROR(_xll.BDH("CHN" &amp; $B$1 &amp; " LAST Curncy","PX_"&amp; B$2,$A439),"")</f>
        <v>1.58</v>
      </c>
      <c r="C439">
        <f>+IFERROR(_xll.BDH("CHN" &amp; $B$1 &amp; " LAST Curncy","PX_"&amp; C$2,$A439),"")</f>
        <v>1.88</v>
      </c>
    </row>
    <row r="440" spans="1:3" hidden="1">
      <c r="A440" s="1">
        <v>42134</v>
      </c>
      <c r="B440" t="str">
        <f>+IFERROR(_xll.BDH("CHN" &amp; $B$1 &amp; " LAST Curncy","PX_"&amp; B$2,$A440),"")</f>
        <v>#N/A N/A</v>
      </c>
      <c r="C440" t="str">
        <f>+IFERROR(_xll.BDH("CHN" &amp; $B$1 &amp; " LAST Curncy","PX_"&amp; C$2,$A440),"")</f>
        <v>#N/A N/A</v>
      </c>
    </row>
    <row r="441" spans="1:3" hidden="1">
      <c r="A441" s="1">
        <v>42133</v>
      </c>
      <c r="B441" t="str">
        <f>+IFERROR(_xll.BDH("CHN" &amp; $B$1 &amp; " LAST Curncy","PX_"&amp; B$2,$A441),"")</f>
        <v>#N/A N/A</v>
      </c>
      <c r="C441" t="str">
        <f>+IFERROR(_xll.BDH("CHN" &amp; $B$1 &amp; " LAST Curncy","PX_"&amp; C$2,$A441),"")</f>
        <v>#N/A N/A</v>
      </c>
    </row>
    <row r="442" spans="1:3">
      <c r="A442" s="1">
        <v>42132</v>
      </c>
      <c r="B442">
        <f>+IFERROR(_xll.BDH("CHN" &amp; $B$1 &amp; " LAST Curncy","PX_"&amp; B$2,$A442),"")</f>
        <v>1.75</v>
      </c>
      <c r="C442">
        <f>+IFERROR(_xll.BDH("CHN" &amp; $B$1 &amp; " LAST Curncy","PX_"&amp; C$2,$A442),"")</f>
        <v>1.85</v>
      </c>
    </row>
    <row r="443" spans="1:3">
      <c r="A443" s="1">
        <v>42131</v>
      </c>
      <c r="B443">
        <f>+IFERROR(_xll.BDH("CHN" &amp; $B$1 &amp; " LAST Curncy","PX_"&amp; B$2,$A443),"")</f>
        <v>1.7</v>
      </c>
      <c r="C443">
        <f>+IFERROR(_xll.BDH("CHN" &amp; $B$1 &amp; " LAST Curncy","PX_"&amp; C$2,$A443),"")</f>
        <v>2.2000000000000002</v>
      </c>
    </row>
    <row r="444" spans="1:3">
      <c r="A444" s="1">
        <v>42130</v>
      </c>
      <c r="B444">
        <f>+IFERROR(_xll.BDH("CHN" &amp; $B$1 &amp; " LAST Curncy","PX_"&amp; B$2,$A444),"")</f>
        <v>1.62</v>
      </c>
      <c r="C444">
        <f>+IFERROR(_xll.BDH("CHN" &amp; $B$1 &amp; " LAST Curncy","PX_"&amp; C$2,$A444),"")</f>
        <v>1.72</v>
      </c>
    </row>
    <row r="445" spans="1:3">
      <c r="A445" s="1">
        <v>42129</v>
      </c>
      <c r="B445">
        <f>+IFERROR(_xll.BDH("CHN" &amp; $B$1 &amp; " LAST Curncy","PX_"&amp; B$2,$A445),"")</f>
        <v>1.63</v>
      </c>
      <c r="C445">
        <f>+IFERROR(_xll.BDH("CHN" &amp; $B$1 &amp; " LAST Curncy","PX_"&amp; C$2,$A445),"")</f>
        <v>1.73</v>
      </c>
    </row>
    <row r="446" spans="1:3">
      <c r="A446" s="1">
        <v>42128</v>
      </c>
      <c r="B446">
        <f>+IFERROR(_xll.BDH("CHN" &amp; $B$1 &amp; " LAST Curncy","PX_"&amp; B$2,$A446),"")</f>
        <v>1.7</v>
      </c>
      <c r="C446">
        <f>+IFERROR(_xll.BDH("CHN" &amp; $B$1 &amp; " LAST Curncy","PX_"&amp; C$2,$A446),"")</f>
        <v>1.7</v>
      </c>
    </row>
    <row r="447" spans="1:3" hidden="1">
      <c r="A447" s="1">
        <v>42127</v>
      </c>
      <c r="B447" t="str">
        <f>+IFERROR(_xll.BDH("CHN" &amp; $B$1 &amp; " LAST Curncy","PX_"&amp; B$2,$A447),"")</f>
        <v>#N/A N/A</v>
      </c>
      <c r="C447" t="str">
        <f>+IFERROR(_xll.BDH("CHN" &amp; $B$1 &amp; " LAST Curncy","PX_"&amp; C$2,$A447),"")</f>
        <v>#N/A N/A</v>
      </c>
    </row>
    <row r="448" spans="1:3" hidden="1">
      <c r="A448" s="1">
        <v>42126</v>
      </c>
      <c r="B448" t="str">
        <f>+IFERROR(_xll.BDH("CHN" &amp; $B$1 &amp; " LAST Curncy","PX_"&amp; B$2,$A448),"")</f>
        <v>#N/A N/A</v>
      </c>
      <c r="C448" t="str">
        <f>+IFERROR(_xll.BDH("CHN" &amp; $B$1 &amp; " LAST Curncy","PX_"&amp; C$2,$A448),"")</f>
        <v>#N/A N/A</v>
      </c>
    </row>
    <row r="449" spans="1:3">
      <c r="A449" s="1">
        <v>42125</v>
      </c>
      <c r="B449">
        <f>+IFERROR(_xll.BDH("CHN" &amp; $B$1 &amp; " LAST Curncy","PX_"&amp; B$2,$A449),"")</f>
        <v>1.8</v>
      </c>
      <c r="C449">
        <f>+IFERROR(_xll.BDH("CHN" &amp; $B$1 &amp; " LAST Curncy","PX_"&amp; C$2,$A449),"")</f>
        <v>1.9</v>
      </c>
    </row>
    <row r="450" spans="1:3">
      <c r="A450" s="1">
        <v>42124</v>
      </c>
      <c r="B450">
        <f>+IFERROR(_xll.BDH("CHN" &amp; $B$1 &amp; " LAST Curncy","PX_"&amp; B$2,$A450),"")</f>
        <v>1.7</v>
      </c>
      <c r="C450">
        <f>+IFERROR(_xll.BDH("CHN" &amp; $B$1 &amp; " LAST Curncy","PX_"&amp; C$2,$A450),"")</f>
        <v>1.8</v>
      </c>
    </row>
    <row r="451" spans="1:3">
      <c r="A451" s="1">
        <v>42123</v>
      </c>
      <c r="B451">
        <f>+IFERROR(_xll.BDH("CHN" &amp; $B$1 &amp; " LAST Curncy","PX_"&amp; B$2,$A451),"")</f>
        <v>1.88</v>
      </c>
      <c r="C451">
        <f>+IFERROR(_xll.BDH("CHN" &amp; $B$1 &amp; " LAST Curncy","PX_"&amp; C$2,$A451),"")</f>
        <v>1.98</v>
      </c>
    </row>
    <row r="452" spans="1:3">
      <c r="A452" s="1">
        <v>42122</v>
      </c>
      <c r="B452">
        <f>+IFERROR(_xll.BDH("CHN" &amp; $B$1 &amp; " LAST Curncy","PX_"&amp; B$2,$A452),"")</f>
        <v>1.77</v>
      </c>
      <c r="C452">
        <f>+IFERROR(_xll.BDH("CHN" &amp; $B$1 &amp; " LAST Curncy","PX_"&amp; C$2,$A452),"")</f>
        <v>1.87</v>
      </c>
    </row>
    <row r="453" spans="1:3">
      <c r="A453" s="1">
        <v>42121</v>
      </c>
      <c r="B453">
        <f>+IFERROR(_xll.BDH("CHN" &amp; $B$1 &amp; " LAST Curncy","PX_"&amp; B$2,$A453),"")</f>
        <v>1.58</v>
      </c>
      <c r="C453">
        <f>+IFERROR(_xll.BDH("CHN" &amp; $B$1 &amp; " LAST Curncy","PX_"&amp; C$2,$A453),"")</f>
        <v>1.6800000000000002</v>
      </c>
    </row>
    <row r="454" spans="1:3" hidden="1">
      <c r="A454" s="1">
        <v>42120</v>
      </c>
      <c r="B454" t="str">
        <f>+IFERROR(_xll.BDH("CHN" &amp; $B$1 &amp; " LAST Curncy","PX_"&amp; B$2,$A454),"")</f>
        <v>#N/A N/A</v>
      </c>
      <c r="C454" t="str">
        <f>+IFERROR(_xll.BDH("CHN" &amp; $B$1 &amp; " LAST Curncy","PX_"&amp; C$2,$A454),"")</f>
        <v>#N/A N/A</v>
      </c>
    </row>
    <row r="455" spans="1:3" hidden="1">
      <c r="A455" s="1">
        <v>42119</v>
      </c>
      <c r="B455" t="str">
        <f>+IFERROR(_xll.BDH("CHN" &amp; $B$1 &amp; " LAST Curncy","PX_"&amp; B$2,$A455),"")</f>
        <v>#N/A N/A</v>
      </c>
      <c r="C455" t="str">
        <f>+IFERROR(_xll.BDH("CHN" &amp; $B$1 &amp; " LAST Curncy","PX_"&amp; C$2,$A455),"")</f>
        <v>#N/A N/A</v>
      </c>
    </row>
    <row r="456" spans="1:3">
      <c r="A456" s="1">
        <v>42118</v>
      </c>
      <c r="B456">
        <f>+IFERROR(_xll.BDH("CHN" &amp; $B$1 &amp; " LAST Curncy","PX_"&amp; B$2,$A456),"")</f>
        <v>1.55</v>
      </c>
      <c r="C456">
        <f>+IFERROR(_xll.BDH("CHN" &amp; $B$1 &amp; " LAST Curncy","PX_"&amp; C$2,$A456),"")</f>
        <v>1.65</v>
      </c>
    </row>
    <row r="457" spans="1:3">
      <c r="A457" s="1">
        <v>42117</v>
      </c>
      <c r="B457">
        <f>+IFERROR(_xll.BDH("CHN" &amp; $B$1 &amp; " LAST Curncy","PX_"&amp; B$2,$A457),"")</f>
        <v>1.6</v>
      </c>
      <c r="C457">
        <f>+IFERROR(_xll.BDH("CHN" &amp; $B$1 &amp; " LAST Curncy","PX_"&amp; C$2,$A457),"")</f>
        <v>1.75</v>
      </c>
    </row>
    <row r="458" spans="1:3">
      <c r="A458" s="1">
        <v>42116</v>
      </c>
      <c r="B458">
        <f>+IFERROR(_xll.BDH("CHN" &amp; $B$1 &amp; " LAST Curncy","PX_"&amp; B$2,$A458),"")</f>
        <v>1.35</v>
      </c>
      <c r="C458">
        <f>+IFERROR(_xll.BDH("CHN" &amp; $B$1 &amp; " LAST Curncy","PX_"&amp; C$2,$A458),"")</f>
        <v>1.85</v>
      </c>
    </row>
    <row r="459" spans="1:3">
      <c r="A459" s="1">
        <v>42115</v>
      </c>
      <c r="B459">
        <f>+IFERROR(_xll.BDH("CHN" &amp; $B$1 &amp; " LAST Curncy","PX_"&amp; B$2,$A459),"")</f>
        <v>1.55</v>
      </c>
      <c r="C459">
        <f>+IFERROR(_xll.BDH("CHN" &amp; $B$1 &amp; " LAST Curncy","PX_"&amp; C$2,$A459),"")</f>
        <v>1.65</v>
      </c>
    </row>
    <row r="460" spans="1:3">
      <c r="A460" s="1">
        <v>42114</v>
      </c>
      <c r="B460">
        <f>+IFERROR(_xll.BDH("CHN" &amp; $B$1 &amp; " LAST Curncy","PX_"&amp; B$2,$A460),"")</f>
        <v>1.5699999999999998</v>
      </c>
      <c r="C460">
        <f>+IFERROR(_xll.BDH("CHN" &amp; $B$1 &amp; " LAST Curncy","PX_"&amp; C$2,$A460),"")</f>
        <v>1.67</v>
      </c>
    </row>
    <row r="461" spans="1:3" hidden="1">
      <c r="A461" s="1">
        <v>42113</v>
      </c>
      <c r="B461" t="str">
        <f>+IFERROR(_xll.BDH("CHN" &amp; $B$1 &amp; " LAST Curncy","PX_"&amp; B$2,$A461),"")</f>
        <v>#N/A N/A</v>
      </c>
      <c r="C461" t="str">
        <f>+IFERROR(_xll.BDH("CHN" &amp; $B$1 &amp; " LAST Curncy","PX_"&amp; C$2,$A461),"")</f>
        <v>#N/A N/A</v>
      </c>
    </row>
    <row r="462" spans="1:3" hidden="1">
      <c r="A462" s="1">
        <v>42112</v>
      </c>
      <c r="B462" t="str">
        <f>+IFERROR(_xll.BDH("CHN" &amp; $B$1 &amp; " LAST Curncy","PX_"&amp; B$2,$A462),"")</f>
        <v>#N/A N/A</v>
      </c>
      <c r="C462" t="str">
        <f>+IFERROR(_xll.BDH("CHN" &amp; $B$1 &amp; " LAST Curncy","PX_"&amp; C$2,$A462),"")</f>
        <v>#N/A N/A</v>
      </c>
    </row>
    <row r="463" spans="1:3">
      <c r="A463" s="1">
        <v>42111</v>
      </c>
      <c r="B463">
        <f>+IFERROR(_xll.BDH("CHN" &amp; $B$1 &amp; " LAST Curncy","PX_"&amp; B$2,$A463),"")</f>
        <v>1.3900000000000001</v>
      </c>
      <c r="C463">
        <f>+IFERROR(_xll.BDH("CHN" &amp; $B$1 &amp; " LAST Curncy","PX_"&amp; C$2,$A463),"")</f>
        <v>1.49</v>
      </c>
    </row>
    <row r="464" spans="1:3">
      <c r="A464" s="1">
        <v>42110</v>
      </c>
      <c r="B464">
        <f>+IFERROR(_xll.BDH("CHN" &amp; $B$1 &amp; " LAST Curncy","PX_"&amp; B$2,$A464),"")</f>
        <v>1.6</v>
      </c>
      <c r="C464">
        <f>+IFERROR(_xll.BDH("CHN" &amp; $B$1 &amp; " LAST Curncy","PX_"&amp; C$2,$A464),"")</f>
        <v>1.7</v>
      </c>
    </row>
    <row r="465" spans="1:3">
      <c r="A465" s="1">
        <v>42109</v>
      </c>
      <c r="B465">
        <f>+IFERROR(_xll.BDH("CHN" &amp; $B$1 &amp; " LAST Curncy","PX_"&amp; B$2,$A465),"")</f>
        <v>1.73</v>
      </c>
      <c r="C465">
        <f>+IFERROR(_xll.BDH("CHN" &amp; $B$1 &amp; " LAST Curncy","PX_"&amp; C$2,$A465),"")</f>
        <v>1.83</v>
      </c>
    </row>
    <row r="466" spans="1:3">
      <c r="A466" s="1">
        <v>42108</v>
      </c>
      <c r="B466">
        <f>+IFERROR(_xll.BDH("CHN" &amp; $B$1 &amp; " LAST Curncy","PX_"&amp; B$2,$A466),"")</f>
        <v>1.51</v>
      </c>
      <c r="C466">
        <f>+IFERROR(_xll.BDH("CHN" &amp; $B$1 &amp; " LAST Curncy","PX_"&amp; C$2,$A466),"")</f>
        <v>1.6099999999999999</v>
      </c>
    </row>
    <row r="467" spans="1:3">
      <c r="A467" s="1">
        <v>42107</v>
      </c>
      <c r="B467">
        <f>+IFERROR(_xll.BDH("CHN" &amp; $B$1 &amp; " LAST Curncy","PX_"&amp; B$2,$A467),"")</f>
        <v>1.51</v>
      </c>
      <c r="C467">
        <f>+IFERROR(_xll.BDH("CHN" &amp; $B$1 &amp; " LAST Curncy","PX_"&amp; C$2,$A467),"")</f>
        <v>1.71</v>
      </c>
    </row>
    <row r="468" spans="1:3" hidden="1">
      <c r="A468" s="1">
        <v>42106</v>
      </c>
      <c r="B468" t="str">
        <f>+IFERROR(_xll.BDH("CHN" &amp; $B$1 &amp; " LAST Curncy","PX_"&amp; B$2,$A468),"")</f>
        <v>#N/A N/A</v>
      </c>
      <c r="C468" t="str">
        <f>+IFERROR(_xll.BDH("CHN" &amp; $B$1 &amp; " LAST Curncy","PX_"&amp; C$2,$A468),"")</f>
        <v>#N/A N/A</v>
      </c>
    </row>
    <row r="469" spans="1:3" hidden="1">
      <c r="A469" s="1">
        <v>42105</v>
      </c>
      <c r="B469" t="str">
        <f>+IFERROR(_xll.BDH("CHN" &amp; $B$1 &amp; " LAST Curncy","PX_"&amp; B$2,$A469),"")</f>
        <v>#N/A N/A</v>
      </c>
      <c r="C469" t="str">
        <f>+IFERROR(_xll.BDH("CHN" &amp; $B$1 &amp; " LAST Curncy","PX_"&amp; C$2,$A469),"")</f>
        <v>#N/A N/A</v>
      </c>
    </row>
    <row r="470" spans="1:3">
      <c r="A470" s="1">
        <v>42104</v>
      </c>
      <c r="B470">
        <f>+IFERROR(_xll.BDH("CHN" &amp; $B$1 &amp; " LAST Curncy","PX_"&amp; B$2,$A470),"")</f>
        <v>1.55</v>
      </c>
      <c r="C470">
        <f>+IFERROR(_xll.BDH("CHN" &amp; $B$1 &amp; " LAST Curncy","PX_"&amp; C$2,$A470),"")</f>
        <v>1.65</v>
      </c>
    </row>
    <row r="471" spans="1:3">
      <c r="A471" s="1">
        <v>42103</v>
      </c>
      <c r="B471">
        <f>+IFERROR(_xll.BDH("CHN" &amp; $B$1 &amp; " LAST Curncy","PX_"&amp; B$2,$A471),"")</f>
        <v>1.55</v>
      </c>
      <c r="C471">
        <f>+IFERROR(_xll.BDH("CHN" &amp; $B$1 &amp; " LAST Curncy","PX_"&amp; C$2,$A471),"")</f>
        <v>1.65</v>
      </c>
    </row>
    <row r="472" spans="1:3">
      <c r="A472" s="1">
        <v>42102</v>
      </c>
      <c r="B472">
        <f>+IFERROR(_xll.BDH("CHN" &amp; $B$1 &amp; " LAST Curncy","PX_"&amp; B$2,$A472),"")</f>
        <v>1.45</v>
      </c>
      <c r="C472">
        <f>+IFERROR(_xll.BDH("CHN" &amp; $B$1 &amp; " LAST Curncy","PX_"&amp; C$2,$A472),"")</f>
        <v>1.55</v>
      </c>
    </row>
    <row r="473" spans="1:3">
      <c r="A473" s="1">
        <v>42101</v>
      </c>
      <c r="B473">
        <f>+IFERROR(_xll.BDH("CHN" &amp; $B$1 &amp; " LAST Curncy","PX_"&amp; B$2,$A473),"")</f>
        <v>1.44</v>
      </c>
      <c r="C473">
        <f>+IFERROR(_xll.BDH("CHN" &amp; $B$1 &amp; " LAST Curncy","PX_"&amp; C$2,$A473),"")</f>
        <v>1.54</v>
      </c>
    </row>
    <row r="474" spans="1:3">
      <c r="A474" s="1">
        <v>42100</v>
      </c>
      <c r="B474">
        <f>+IFERROR(_xll.BDH("CHN" &amp; $B$1 &amp; " LAST Curncy","PX_"&amp; B$2,$A474),"")</f>
        <v>1.35</v>
      </c>
      <c r="C474">
        <f>+IFERROR(_xll.BDH("CHN" &amp; $B$1 &amp; " LAST Curncy","PX_"&amp; C$2,$A474),"")</f>
        <v>1.45</v>
      </c>
    </row>
    <row r="475" spans="1:3" hidden="1">
      <c r="A475" s="1">
        <v>42099</v>
      </c>
      <c r="B475" t="str">
        <f>+IFERROR(_xll.BDH("CHN" &amp; $B$1 &amp; " LAST Curncy","PX_"&amp; B$2,$A475),"")</f>
        <v>#N/A N/A</v>
      </c>
      <c r="C475" t="str">
        <f>+IFERROR(_xll.BDH("CHN" &amp; $B$1 &amp; " LAST Curncy","PX_"&amp; C$2,$A475),"")</f>
        <v>#N/A N/A</v>
      </c>
    </row>
    <row r="476" spans="1:3" hidden="1">
      <c r="A476" s="1">
        <v>42098</v>
      </c>
      <c r="B476" t="str">
        <f>+IFERROR(_xll.BDH("CHN" &amp; $B$1 &amp; " LAST Curncy","PX_"&amp; B$2,$A476),"")</f>
        <v>#N/A N/A</v>
      </c>
      <c r="C476" t="str">
        <f>+IFERROR(_xll.BDH("CHN" &amp; $B$1 &amp; " LAST Curncy","PX_"&amp; C$2,$A476),"")</f>
        <v>#N/A N/A</v>
      </c>
    </row>
    <row r="477" spans="1:3">
      <c r="A477" s="1">
        <v>42097</v>
      </c>
      <c r="B477">
        <f>+IFERROR(_xll.BDH("CHN" &amp; $B$1 &amp; " LAST Curncy","PX_"&amp; B$2,$A477),"")</f>
        <v>1.6800000000000002</v>
      </c>
      <c r="C477">
        <f>+IFERROR(_xll.BDH("CHN" &amp; $B$1 &amp; " LAST Curncy","PX_"&amp; C$2,$A477),"")</f>
        <v>2.08</v>
      </c>
    </row>
    <row r="478" spans="1:3">
      <c r="A478" s="1">
        <v>42096</v>
      </c>
      <c r="B478">
        <f>+IFERROR(_xll.BDH("CHN" &amp; $B$1 &amp; " LAST Curncy","PX_"&amp; B$2,$A478),"")</f>
        <v>1.32</v>
      </c>
      <c r="C478">
        <f>+IFERROR(_xll.BDH("CHN" &amp; $B$1 &amp; " LAST Curncy","PX_"&amp; C$2,$A478),"")</f>
        <v>1.42</v>
      </c>
    </row>
    <row r="479" spans="1:3">
      <c r="A479" s="1">
        <v>42095</v>
      </c>
      <c r="B479">
        <f>+IFERROR(_xll.BDH("CHN" &amp; $B$1 &amp; " LAST Curncy","PX_"&amp; B$2,$A479),"")</f>
        <v>1.83</v>
      </c>
      <c r="C479">
        <f>+IFERROR(_xll.BDH("CHN" &amp; $B$1 &amp; " LAST Curncy","PX_"&amp; C$2,$A479),"")</f>
        <v>1.9300000000000002</v>
      </c>
    </row>
    <row r="480" spans="1:3">
      <c r="A480" s="1">
        <v>42094</v>
      </c>
      <c r="B480">
        <f>+IFERROR(_xll.BDH("CHN" &amp; $B$1 &amp; " LAST Curncy","PX_"&amp; B$2,$A480),"")</f>
        <v>1.5</v>
      </c>
      <c r="C480">
        <f>+IFERROR(_xll.BDH("CHN" &amp; $B$1 &amp; " LAST Curncy","PX_"&amp; C$2,$A480),"")</f>
        <v>1.7</v>
      </c>
    </row>
    <row r="481" spans="1:3">
      <c r="A481" s="1">
        <v>42093</v>
      </c>
      <c r="B481">
        <f>+IFERROR(_xll.BDH("CHN" &amp; $B$1 &amp; " LAST Curncy","PX_"&amp; B$2,$A481),"")</f>
        <v>1.55</v>
      </c>
      <c r="C481">
        <f>+IFERROR(_xll.BDH("CHN" &amp; $B$1 &amp; " LAST Curncy","PX_"&amp; C$2,$A481),"")</f>
        <v>1.65</v>
      </c>
    </row>
    <row r="482" spans="1:3" hidden="1">
      <c r="A482" s="1">
        <v>42092</v>
      </c>
      <c r="B482" t="str">
        <f>+IFERROR(_xll.BDH("CHN" &amp; $B$1 &amp; " LAST Curncy","PX_"&amp; B$2,$A482),"")</f>
        <v>#N/A N/A</v>
      </c>
      <c r="C482" t="str">
        <f>+IFERROR(_xll.BDH("CHN" &amp; $B$1 &amp; " LAST Curncy","PX_"&amp; C$2,$A482),"")</f>
        <v>#N/A N/A</v>
      </c>
    </row>
    <row r="483" spans="1:3" hidden="1">
      <c r="A483" s="1">
        <v>42091</v>
      </c>
      <c r="B483" t="str">
        <f>+IFERROR(_xll.BDH("CHN" &amp; $B$1 &amp; " LAST Curncy","PX_"&amp; B$2,$A483),"")</f>
        <v>#N/A N/A</v>
      </c>
      <c r="C483" t="str">
        <f>+IFERROR(_xll.BDH("CHN" &amp; $B$1 &amp; " LAST Curncy","PX_"&amp; C$2,$A483),"")</f>
        <v>#N/A N/A</v>
      </c>
    </row>
    <row r="484" spans="1:3">
      <c r="A484" s="1">
        <v>42090</v>
      </c>
      <c r="B484">
        <f>+IFERROR(_xll.BDH("CHN" &amp; $B$1 &amp; " LAST Curncy","PX_"&amp; B$2,$A484),"")</f>
        <v>1.55</v>
      </c>
      <c r="C484">
        <f>+IFERROR(_xll.BDH("CHN" &amp; $B$1 &amp; " LAST Curncy","PX_"&amp; C$2,$A484),"")</f>
        <v>1.65</v>
      </c>
    </row>
    <row r="485" spans="1:3">
      <c r="A485" s="1">
        <v>42089</v>
      </c>
      <c r="B485">
        <f>+IFERROR(_xll.BDH("CHN" &amp; $B$1 &amp; " LAST Curncy","PX_"&amp; B$2,$A485),"")</f>
        <v>1.63</v>
      </c>
      <c r="C485">
        <f>+IFERROR(_xll.BDH("CHN" &amp; $B$1 &amp; " LAST Curncy","PX_"&amp; C$2,$A485),"")</f>
        <v>1.9</v>
      </c>
    </row>
    <row r="486" spans="1:3">
      <c r="A486" s="1">
        <v>42088</v>
      </c>
      <c r="B486">
        <f>+IFERROR(_xll.BDH("CHN" &amp; $B$1 &amp; " LAST Curncy","PX_"&amp; B$2,$A486),"")</f>
        <v>1.45</v>
      </c>
      <c r="C486">
        <f>+IFERROR(_xll.BDH("CHN" &amp; $B$1 &amp; " LAST Curncy","PX_"&amp; C$2,$A486),"")</f>
        <v>1.85</v>
      </c>
    </row>
    <row r="487" spans="1:3">
      <c r="A487" s="1">
        <v>42087</v>
      </c>
      <c r="B487">
        <f>+IFERROR(_xll.BDH("CHN" &amp; $B$1 &amp; " LAST Curncy","PX_"&amp; B$2,$A487),"")</f>
        <v>1.45</v>
      </c>
      <c r="C487">
        <f>+IFERROR(_xll.BDH("CHN" &amp; $B$1 &amp; " LAST Curncy","PX_"&amp; C$2,$A487),"")</f>
        <v>1.55</v>
      </c>
    </row>
    <row r="488" spans="1:3">
      <c r="A488" s="1">
        <v>42086</v>
      </c>
      <c r="B488">
        <f>+IFERROR(_xll.BDH("CHN" &amp; $B$1 &amp; " LAST Curncy","PX_"&amp; B$2,$A488),"")</f>
        <v>1.6</v>
      </c>
      <c r="C488">
        <f>+IFERROR(_xll.BDH("CHN" &amp; $B$1 &amp; " LAST Curncy","PX_"&amp; C$2,$A488),"")</f>
        <v>1.7</v>
      </c>
    </row>
    <row r="489" spans="1:3" hidden="1">
      <c r="A489" s="1">
        <v>42085</v>
      </c>
      <c r="B489" t="str">
        <f>+IFERROR(_xll.BDH("CHN" &amp; $B$1 &amp; " LAST Curncy","PX_"&amp; B$2,$A489),"")</f>
        <v>#N/A N/A</v>
      </c>
      <c r="C489" t="str">
        <f>+IFERROR(_xll.BDH("CHN" &amp; $B$1 &amp; " LAST Curncy","PX_"&amp; C$2,$A489),"")</f>
        <v>#N/A N/A</v>
      </c>
    </row>
    <row r="490" spans="1:3" hidden="1">
      <c r="A490" s="1">
        <v>42084</v>
      </c>
      <c r="B490" t="str">
        <f>+IFERROR(_xll.BDH("CHN" &amp; $B$1 &amp; " LAST Curncy","PX_"&amp; B$2,$A490),"")</f>
        <v>#N/A N/A</v>
      </c>
      <c r="C490" t="str">
        <f>+IFERROR(_xll.BDH("CHN" &amp; $B$1 &amp; " LAST Curncy","PX_"&amp; C$2,$A490),"")</f>
        <v>#N/A N/A</v>
      </c>
    </row>
    <row r="491" spans="1:3">
      <c r="A491" s="1">
        <v>42083</v>
      </c>
      <c r="B491">
        <f>+IFERROR(_xll.BDH("CHN" &amp; $B$1 &amp; " LAST Curncy","PX_"&amp; B$2,$A491),"")</f>
        <v>1.55</v>
      </c>
      <c r="C491">
        <f>+IFERROR(_xll.BDH("CHN" &amp; $B$1 &amp; " LAST Curncy","PX_"&amp; C$2,$A491),"")</f>
        <v>2.0499999999999998</v>
      </c>
    </row>
    <row r="492" spans="1:3">
      <c r="A492" s="1">
        <v>42082</v>
      </c>
      <c r="B492">
        <f>+IFERROR(_xll.BDH("CHN" &amp; $B$1 &amp; " LAST Curncy","PX_"&amp; B$2,$A492),"")</f>
        <v>1.9</v>
      </c>
      <c r="C492">
        <f>+IFERROR(_xll.BDH("CHN" &amp; $B$1 &amp; " LAST Curncy","PX_"&amp; C$2,$A492),"")</f>
        <v>2.1</v>
      </c>
    </row>
    <row r="493" spans="1:3">
      <c r="A493" s="1">
        <v>42081</v>
      </c>
      <c r="B493">
        <f>+IFERROR(_xll.BDH("CHN" &amp; $B$1 &amp; " LAST Curncy","PX_"&amp; B$2,$A493),"")</f>
        <v>1.8</v>
      </c>
      <c r="C493">
        <f>+IFERROR(_xll.BDH("CHN" &amp; $B$1 &amp; " LAST Curncy","PX_"&amp; C$2,$A493),"")</f>
        <v>1.9</v>
      </c>
    </row>
    <row r="494" spans="1:3">
      <c r="A494" s="1">
        <v>42080</v>
      </c>
      <c r="B494">
        <f>+IFERROR(_xll.BDH("CHN" &amp; $B$1 &amp; " LAST Curncy","PX_"&amp; B$2,$A494),"")</f>
        <v>1.75</v>
      </c>
      <c r="C494">
        <f>+IFERROR(_xll.BDH("CHN" &amp; $B$1 &amp; " LAST Curncy","PX_"&amp; C$2,$A494),"")</f>
        <v>1.85</v>
      </c>
    </row>
    <row r="495" spans="1:3">
      <c r="A495" s="1">
        <v>42079</v>
      </c>
      <c r="B495">
        <f>+IFERROR(_xll.BDH("CHN" &amp; $B$1 &amp; " LAST Curncy","PX_"&amp; B$2,$A495),"")</f>
        <v>1.69</v>
      </c>
      <c r="C495">
        <f>+IFERROR(_xll.BDH("CHN" &amp; $B$1 &amp; " LAST Curncy","PX_"&amp; C$2,$A495),"")</f>
        <v>1.79</v>
      </c>
    </row>
    <row r="496" spans="1:3" hidden="1">
      <c r="A496" s="1">
        <v>42078</v>
      </c>
      <c r="B496" t="str">
        <f>+IFERROR(_xll.BDH("CHN" &amp; $B$1 &amp; " LAST Curncy","PX_"&amp; B$2,$A496),"")</f>
        <v>#N/A N/A</v>
      </c>
      <c r="C496" t="str">
        <f>+IFERROR(_xll.BDH("CHN" &amp; $B$1 &amp; " LAST Curncy","PX_"&amp; C$2,$A496),"")</f>
        <v>#N/A N/A</v>
      </c>
    </row>
    <row r="497" spans="1:3" hidden="1">
      <c r="A497" s="1">
        <v>42077</v>
      </c>
      <c r="B497" t="str">
        <f>+IFERROR(_xll.BDH("CHN" &amp; $B$1 &amp; " LAST Curncy","PX_"&amp; B$2,$A497),"")</f>
        <v>#N/A N/A</v>
      </c>
      <c r="C497" t="str">
        <f>+IFERROR(_xll.BDH("CHN" &amp; $B$1 &amp; " LAST Curncy","PX_"&amp; C$2,$A497),"")</f>
        <v>#N/A N/A</v>
      </c>
    </row>
    <row r="498" spans="1:3">
      <c r="A498" s="1">
        <v>42076</v>
      </c>
      <c r="B498">
        <f>+IFERROR(_xll.BDH("CHN" &amp; $B$1 &amp; " LAST Curncy","PX_"&amp; B$2,$A498),"")</f>
        <v>1.76</v>
      </c>
      <c r="C498">
        <f>+IFERROR(_xll.BDH("CHN" &amp; $B$1 &amp; " LAST Curncy","PX_"&amp; C$2,$A498),"")</f>
        <v>1.96</v>
      </c>
    </row>
    <row r="499" spans="1:3">
      <c r="A499" s="1">
        <v>42075</v>
      </c>
      <c r="B499">
        <f>+IFERROR(_xll.BDH("CHN" &amp; $B$1 &amp; " LAST Curncy","PX_"&amp; B$2,$A499),"")</f>
        <v>1.73</v>
      </c>
      <c r="C499">
        <f>+IFERROR(_xll.BDH("CHN" &amp; $B$1 &amp; " LAST Curncy","PX_"&amp; C$2,$A499),"")</f>
        <v>1.88</v>
      </c>
    </row>
    <row r="500" spans="1:3">
      <c r="A500" s="1">
        <v>42074</v>
      </c>
      <c r="B500">
        <f>+IFERROR(_xll.BDH("CHN" &amp; $B$1 &amp; " LAST Curncy","PX_"&amp; B$2,$A500),"")</f>
        <v>1.73</v>
      </c>
      <c r="C500">
        <f>+IFERROR(_xll.BDH("CHN" &amp; $B$1 &amp; " LAST Curncy","PX_"&amp; C$2,$A500),"")</f>
        <v>2.13</v>
      </c>
    </row>
    <row r="501" spans="1:3">
      <c r="A501" s="1">
        <v>42073</v>
      </c>
      <c r="B501">
        <f>+IFERROR(_xll.BDH("CHN" &amp; $B$1 &amp; " LAST Curncy","PX_"&amp; B$2,$A501),"")</f>
        <v>1.7</v>
      </c>
      <c r="C501">
        <f>+IFERROR(_xll.BDH("CHN" &amp; $B$1 &amp; " LAST Curncy","PX_"&amp; C$2,$A501),"")</f>
        <v>1.8</v>
      </c>
    </row>
    <row r="502" spans="1:3">
      <c r="A502" s="1">
        <v>42072</v>
      </c>
      <c r="B502">
        <f>+IFERROR(_xll.BDH("CHN" &amp; $B$1 &amp; " LAST Curncy","PX_"&amp; B$2,$A502),"")</f>
        <v>1.75</v>
      </c>
      <c r="C502">
        <f>+IFERROR(_xll.BDH("CHN" &amp; $B$1 &amp; " LAST Curncy","PX_"&amp; C$2,$A502),"")</f>
        <v>1.85</v>
      </c>
    </row>
    <row r="503" spans="1:3" hidden="1">
      <c r="A503" s="1">
        <v>42071</v>
      </c>
      <c r="B503" t="str">
        <f>+IFERROR(_xll.BDH("CHN" &amp; $B$1 &amp; " LAST Curncy","PX_"&amp; B$2,$A503),"")</f>
        <v>#N/A N/A</v>
      </c>
      <c r="C503" t="str">
        <f>+IFERROR(_xll.BDH("CHN" &amp; $B$1 &amp; " LAST Curncy","PX_"&amp; C$2,$A503),"")</f>
        <v>#N/A N/A</v>
      </c>
    </row>
    <row r="504" spans="1:3" hidden="1">
      <c r="A504" s="1">
        <v>42070</v>
      </c>
      <c r="B504" t="str">
        <f>+IFERROR(_xll.BDH("CHN" &amp; $B$1 &amp; " LAST Curncy","PX_"&amp; B$2,$A504),"")</f>
        <v>#N/A N/A</v>
      </c>
      <c r="C504" t="str">
        <f>+IFERROR(_xll.BDH("CHN" &amp; $B$1 &amp; " LAST Curncy","PX_"&amp; C$2,$A504),"")</f>
        <v>#N/A N/A</v>
      </c>
    </row>
    <row r="505" spans="1:3">
      <c r="A505" s="1">
        <v>42069</v>
      </c>
      <c r="B505">
        <f>+IFERROR(_xll.BDH("CHN" &amp; $B$1 &amp; " LAST Curncy","PX_"&amp; B$2,$A505),"")</f>
        <v>1.77</v>
      </c>
      <c r="C505">
        <f>+IFERROR(_xll.BDH("CHN" &amp; $B$1 &amp; " LAST Curncy","PX_"&amp; C$2,$A505),"")</f>
        <v>1.87</v>
      </c>
    </row>
    <row r="506" spans="1:3">
      <c r="A506" s="1">
        <v>42068</v>
      </c>
      <c r="B506">
        <f>+IFERROR(_xll.BDH("CHN" &amp; $B$1 &amp; " LAST Curncy","PX_"&amp; B$2,$A506),"")</f>
        <v>1.7</v>
      </c>
      <c r="C506">
        <f>+IFERROR(_xll.BDH("CHN" &amp; $B$1 &amp; " LAST Curncy","PX_"&amp; C$2,$A506),"")</f>
        <v>1.8</v>
      </c>
    </row>
    <row r="507" spans="1:3">
      <c r="A507" s="1">
        <v>42067</v>
      </c>
      <c r="B507">
        <f>+IFERROR(_xll.BDH("CHN" &amp; $B$1 &amp; " LAST Curncy","PX_"&amp; B$2,$A507),"")</f>
        <v>1.5</v>
      </c>
      <c r="C507">
        <f>+IFERROR(_xll.BDH("CHN" &amp; $B$1 &amp; " LAST Curncy","PX_"&amp; C$2,$A507),"")</f>
        <v>1.6</v>
      </c>
    </row>
    <row r="508" spans="1:3">
      <c r="A508" s="1">
        <v>42066</v>
      </c>
      <c r="B508">
        <f>+IFERROR(_xll.BDH("CHN" &amp; $B$1 &amp; " LAST Curncy","PX_"&amp; B$2,$A508),"")</f>
        <v>1.5</v>
      </c>
      <c r="C508">
        <f>+IFERROR(_xll.BDH("CHN" &amp; $B$1 &amp; " LAST Curncy","PX_"&amp; C$2,$A508),"")</f>
        <v>1.6</v>
      </c>
    </row>
    <row r="509" spans="1:3">
      <c r="A509" s="1">
        <v>42065</v>
      </c>
      <c r="B509">
        <f>+IFERROR(_xll.BDH("CHN" &amp; $B$1 &amp; " LAST Curncy","PX_"&amp; B$2,$A509),"")</f>
        <v>1.45</v>
      </c>
      <c r="C509">
        <f>+IFERROR(_xll.BDH("CHN" &amp; $B$1 &amp; " LAST Curncy","PX_"&amp; C$2,$A509),"")</f>
        <v>1.55</v>
      </c>
    </row>
    <row r="510" spans="1:3" hidden="1">
      <c r="A510" s="1">
        <v>42064</v>
      </c>
      <c r="B510" t="str">
        <f>+IFERROR(_xll.BDH("CHN" &amp; $B$1 &amp; " LAST Curncy","PX_"&amp; B$2,$A510),"")</f>
        <v>#N/A N/A</v>
      </c>
      <c r="C510" t="str">
        <f>+IFERROR(_xll.BDH("CHN" &amp; $B$1 &amp; " LAST Curncy","PX_"&amp; C$2,$A510),"")</f>
        <v>#N/A N/A</v>
      </c>
    </row>
    <row r="511" spans="1:3" hidden="1">
      <c r="A511" s="1">
        <v>42063</v>
      </c>
      <c r="B511" t="str">
        <f>+IFERROR(_xll.BDH("CHN" &amp; $B$1 &amp; " LAST Curncy","PX_"&amp; B$2,$A511),"")</f>
        <v>#N/A N/A</v>
      </c>
      <c r="C511" t="str">
        <f>+IFERROR(_xll.BDH("CHN" &amp; $B$1 &amp; " LAST Curncy","PX_"&amp; C$2,$A511),"")</f>
        <v>#N/A N/A</v>
      </c>
    </row>
    <row r="512" spans="1:3">
      <c r="A512" s="1">
        <v>42062</v>
      </c>
      <c r="B512">
        <f>+IFERROR(_xll.BDH("CHN" &amp; $B$1 &amp; " LAST Curncy","PX_"&amp; B$2,$A512),"")</f>
        <v>1.4</v>
      </c>
      <c r="C512">
        <f>+IFERROR(_xll.BDH("CHN" &amp; $B$1 &amp; " LAST Curncy","PX_"&amp; C$2,$A512),"")</f>
        <v>1.9</v>
      </c>
    </row>
    <row r="513" spans="1:3">
      <c r="A513" s="1">
        <v>42061</v>
      </c>
      <c r="B513">
        <f>+IFERROR(_xll.BDH("CHN" &amp; $B$1 &amp; " LAST Curncy","PX_"&amp; B$2,$A513),"")</f>
        <v>1.6099999999999999</v>
      </c>
      <c r="C513">
        <f>+IFERROR(_xll.BDH("CHN" &amp; $B$1 &amp; " LAST Curncy","PX_"&amp; C$2,$A513),"")</f>
        <v>1.71</v>
      </c>
    </row>
    <row r="514" spans="1:3">
      <c r="A514" s="1">
        <v>42060</v>
      </c>
      <c r="B514">
        <f>+IFERROR(_xll.BDH("CHN" &amp; $B$1 &amp; " LAST Curncy","PX_"&amp; B$2,$A514),"")</f>
        <v>1.71</v>
      </c>
      <c r="C514">
        <f>+IFERROR(_xll.BDH("CHN" &amp; $B$1 &amp; " LAST Curncy","PX_"&amp; C$2,$A514),"")</f>
        <v>1.81</v>
      </c>
    </row>
    <row r="515" spans="1:3">
      <c r="A515" s="1">
        <v>42059</v>
      </c>
      <c r="B515">
        <f>+IFERROR(_xll.BDH("CHN" &amp; $B$1 &amp; " LAST Curncy","PX_"&amp; B$2,$A515),"")</f>
        <v>1.65</v>
      </c>
      <c r="C515">
        <f>+IFERROR(_xll.BDH("CHN" &amp; $B$1 &amp; " LAST Curncy","PX_"&amp; C$2,$A515),"")</f>
        <v>1.75</v>
      </c>
    </row>
    <row r="516" spans="1:3">
      <c r="A516" s="1">
        <v>42058</v>
      </c>
      <c r="B516">
        <f>+IFERROR(_xll.BDH("CHN" &amp; $B$1 &amp; " LAST Curncy","PX_"&amp; B$2,$A516),"")</f>
        <v>1.65</v>
      </c>
      <c r="C516">
        <f>+IFERROR(_xll.BDH("CHN" &amp; $B$1 &amp; " LAST Curncy","PX_"&amp; C$2,$A516),"")</f>
        <v>1.75</v>
      </c>
    </row>
    <row r="517" spans="1:3" hidden="1">
      <c r="A517" s="1">
        <v>42057</v>
      </c>
      <c r="B517" t="str">
        <f>+IFERROR(_xll.BDH("CHN" &amp; $B$1 &amp; " LAST Curncy","PX_"&amp; B$2,$A517),"")</f>
        <v>#N/A N/A</v>
      </c>
      <c r="C517" t="str">
        <f>+IFERROR(_xll.BDH("CHN" &amp; $B$1 &amp; " LAST Curncy","PX_"&amp; C$2,$A517),"")</f>
        <v>#N/A N/A</v>
      </c>
    </row>
    <row r="518" spans="1:3" hidden="1">
      <c r="A518" s="1">
        <v>42056</v>
      </c>
      <c r="B518" t="str">
        <f>+IFERROR(_xll.BDH("CHN" &amp; $B$1 &amp; " LAST Curncy","PX_"&amp; B$2,$A518),"")</f>
        <v>#N/A N/A</v>
      </c>
      <c r="C518" t="str">
        <f>+IFERROR(_xll.BDH("CHN" &amp; $B$1 &amp; " LAST Curncy","PX_"&amp; C$2,$A518),"")</f>
        <v>#N/A N/A</v>
      </c>
    </row>
    <row r="519" spans="1:3">
      <c r="A519" s="1">
        <v>42055</v>
      </c>
      <c r="B519">
        <f>+IFERROR(_xll.BDH("CHN" &amp; $B$1 &amp; " LAST Curncy","PX_"&amp; B$2,$A519),"")</f>
        <v>1.75</v>
      </c>
      <c r="C519">
        <f>+IFERROR(_xll.BDH("CHN" &amp; $B$1 &amp; " LAST Curncy","PX_"&amp; C$2,$A519),"")</f>
        <v>1.85</v>
      </c>
    </row>
    <row r="520" spans="1:3">
      <c r="A520" s="1">
        <v>42054</v>
      </c>
      <c r="B520">
        <f>+IFERROR(_xll.BDH("CHN" &amp; $B$1 &amp; " LAST Curncy","PX_"&amp; B$2,$A520),"")</f>
        <v>1.75</v>
      </c>
      <c r="C520">
        <f>+IFERROR(_xll.BDH("CHN" &amp; $B$1 &amp; " LAST Curncy","PX_"&amp; C$2,$A520),"")</f>
        <v>1.85</v>
      </c>
    </row>
    <row r="521" spans="1:3">
      <c r="A521" s="1">
        <v>42053</v>
      </c>
      <c r="B521">
        <f>+IFERROR(_xll.BDH("CHN" &amp; $B$1 &amp; " LAST Curncy","PX_"&amp; B$2,$A521),"")</f>
        <v>1.65</v>
      </c>
      <c r="C521">
        <f>+IFERROR(_xll.BDH("CHN" &amp; $B$1 &amp; " LAST Curncy","PX_"&amp; C$2,$A521),"")</f>
        <v>1.75</v>
      </c>
    </row>
    <row r="522" spans="1:3">
      <c r="A522" s="1">
        <v>42052</v>
      </c>
      <c r="B522">
        <f>+IFERROR(_xll.BDH("CHN" &amp; $B$1 &amp; " LAST Curncy","PX_"&amp; B$2,$A522),"")</f>
        <v>1.65</v>
      </c>
      <c r="C522">
        <f>+IFERROR(_xll.BDH("CHN" &amp; $B$1 &amp; " LAST Curncy","PX_"&amp; C$2,$A522),"")</f>
        <v>1.75</v>
      </c>
    </row>
    <row r="523" spans="1:3">
      <c r="A523" s="1">
        <v>42051</v>
      </c>
      <c r="B523">
        <f>+IFERROR(_xll.BDH("CHN" &amp; $B$1 &amp; " LAST Curncy","PX_"&amp; B$2,$A523),"")</f>
        <v>1.6400000000000001</v>
      </c>
      <c r="C523">
        <f>+IFERROR(_xll.BDH("CHN" &amp; $B$1 &amp; " LAST Curncy","PX_"&amp; C$2,$A523),"")</f>
        <v>1.74</v>
      </c>
    </row>
    <row r="524" spans="1:3" hidden="1">
      <c r="A524" s="1">
        <v>42050</v>
      </c>
      <c r="B524" t="str">
        <f>+IFERROR(_xll.BDH("CHN" &amp; $B$1 &amp; " LAST Curncy","PX_"&amp; B$2,$A524),"")</f>
        <v>#N/A N/A</v>
      </c>
      <c r="C524" t="str">
        <f>+IFERROR(_xll.BDH("CHN" &amp; $B$1 &amp; " LAST Curncy","PX_"&amp; C$2,$A524),"")</f>
        <v>#N/A N/A</v>
      </c>
    </row>
    <row r="525" spans="1:3" hidden="1">
      <c r="A525" s="1">
        <v>42049</v>
      </c>
      <c r="B525" t="str">
        <f>+IFERROR(_xll.BDH("CHN" &amp; $B$1 &amp; " LAST Curncy","PX_"&amp; B$2,$A525),"")</f>
        <v>#N/A N/A</v>
      </c>
      <c r="C525" t="str">
        <f>+IFERROR(_xll.BDH("CHN" &amp; $B$1 &amp; " LAST Curncy","PX_"&amp; C$2,$A525),"")</f>
        <v>#N/A N/A</v>
      </c>
    </row>
    <row r="526" spans="1:3">
      <c r="A526" s="1">
        <v>42048</v>
      </c>
      <c r="B526">
        <f>+IFERROR(_xll.BDH("CHN" &amp; $B$1 &amp; " LAST Curncy","PX_"&amp; B$2,$A526),"")</f>
        <v>1.75</v>
      </c>
      <c r="C526">
        <f>+IFERROR(_xll.BDH("CHN" &amp; $B$1 &amp; " LAST Curncy","PX_"&amp; C$2,$A526),"")</f>
        <v>1.85</v>
      </c>
    </row>
    <row r="527" spans="1:3">
      <c r="A527" s="1">
        <v>42047</v>
      </c>
      <c r="B527">
        <f>+IFERROR(_xll.BDH("CHN" &amp; $B$1 &amp; " LAST Curncy","PX_"&amp; B$2,$A527),"")</f>
        <v>1.81</v>
      </c>
      <c r="C527">
        <f>+IFERROR(_xll.BDH("CHN" &amp; $B$1 &amp; " LAST Curncy","PX_"&amp; C$2,$A527),"")</f>
        <v>1.9100000000000001</v>
      </c>
    </row>
    <row r="528" spans="1:3">
      <c r="A528" s="1">
        <v>42046</v>
      </c>
      <c r="B528">
        <f>+IFERROR(_xll.BDH("CHN" &amp; $B$1 &amp; " LAST Curncy","PX_"&amp; B$2,$A528),"")</f>
        <v>1.75</v>
      </c>
      <c r="C528">
        <f>+IFERROR(_xll.BDH("CHN" &amp; $B$1 &amp; " LAST Curncy","PX_"&amp; C$2,$A528),"")</f>
        <v>1.85</v>
      </c>
    </row>
    <row r="529" spans="1:3">
      <c r="A529" s="1">
        <v>42045</v>
      </c>
      <c r="B529">
        <f>+IFERROR(_xll.BDH("CHN" &amp; $B$1 &amp; " LAST Curncy","PX_"&amp; B$2,$A529),"")</f>
        <v>1.69</v>
      </c>
      <c r="C529">
        <f>+IFERROR(_xll.BDH("CHN" &amp; $B$1 &amp; " LAST Curncy","PX_"&amp; C$2,$A529),"")</f>
        <v>1.8900000000000001</v>
      </c>
    </row>
    <row r="530" spans="1:3">
      <c r="A530" s="1">
        <v>42044</v>
      </c>
      <c r="B530">
        <f>+IFERROR(_xll.BDH("CHN" &amp; $B$1 &amp; " LAST Curncy","PX_"&amp; B$2,$A530),"")</f>
        <v>1.7</v>
      </c>
      <c r="C530">
        <f>+IFERROR(_xll.BDH("CHN" &amp; $B$1 &amp; " LAST Curncy","PX_"&amp; C$2,$A530),"")</f>
        <v>1.8</v>
      </c>
    </row>
    <row r="531" spans="1:3" hidden="1">
      <c r="A531" s="1">
        <v>42043</v>
      </c>
      <c r="B531" t="str">
        <f>+IFERROR(_xll.BDH("CHN" &amp; $B$1 &amp; " LAST Curncy","PX_"&amp; B$2,$A531),"")</f>
        <v>#N/A N/A</v>
      </c>
      <c r="C531" t="str">
        <f>+IFERROR(_xll.BDH("CHN" &amp; $B$1 &amp; " LAST Curncy","PX_"&amp; C$2,$A531),"")</f>
        <v>#N/A N/A</v>
      </c>
    </row>
    <row r="532" spans="1:3" hidden="1">
      <c r="A532" s="1">
        <v>42042</v>
      </c>
      <c r="B532" t="str">
        <f>+IFERROR(_xll.BDH("CHN" &amp; $B$1 &amp; " LAST Curncy","PX_"&amp; B$2,$A532),"")</f>
        <v>#N/A N/A</v>
      </c>
      <c r="C532" t="str">
        <f>+IFERROR(_xll.BDH("CHN" &amp; $B$1 &amp; " LAST Curncy","PX_"&amp; C$2,$A532),"")</f>
        <v>#N/A N/A</v>
      </c>
    </row>
    <row r="533" spans="1:3">
      <c r="A533" s="1">
        <v>42041</v>
      </c>
      <c r="B533">
        <f>+IFERROR(_xll.BDH("CHN" &amp; $B$1 &amp; " LAST Curncy","PX_"&amp; B$2,$A533),"")</f>
        <v>1.77</v>
      </c>
      <c r="C533">
        <f>+IFERROR(_xll.BDH("CHN" &amp; $B$1 &amp; " LAST Curncy","PX_"&amp; C$2,$A533),"")</f>
        <v>1.97</v>
      </c>
    </row>
    <row r="534" spans="1:3">
      <c r="A534" s="1">
        <v>42040</v>
      </c>
      <c r="B534">
        <f>+IFERROR(_xll.BDH("CHN" &amp; $B$1 &amp; " LAST Curncy","PX_"&amp; B$2,$A534),"")</f>
        <v>1.8</v>
      </c>
      <c r="C534">
        <f>+IFERROR(_xll.BDH("CHN" &amp; $B$1 &amp; " LAST Curncy","PX_"&amp; C$2,$A534),"")</f>
        <v>1.9</v>
      </c>
    </row>
    <row r="535" spans="1:3">
      <c r="A535" s="1">
        <v>42039</v>
      </c>
      <c r="B535">
        <f>+IFERROR(_xll.BDH("CHN" &amp; $B$1 &amp; " LAST Curncy","PX_"&amp; B$2,$A535),"")</f>
        <v>1.8</v>
      </c>
      <c r="C535">
        <f>+IFERROR(_xll.BDH("CHN" &amp; $B$1 &amp; " LAST Curncy","PX_"&amp; C$2,$A535),"")</f>
        <v>1.9</v>
      </c>
    </row>
    <row r="536" spans="1:3">
      <c r="A536" s="1">
        <v>42038</v>
      </c>
      <c r="B536">
        <f>+IFERROR(_xll.BDH("CHN" &amp; $B$1 &amp; " LAST Curncy","PX_"&amp; B$2,$A536),"")</f>
        <v>1.74</v>
      </c>
      <c r="C536">
        <f>+IFERROR(_xll.BDH("CHN" &amp; $B$1 &amp; " LAST Curncy","PX_"&amp; C$2,$A536),"")</f>
        <v>1.94</v>
      </c>
    </row>
    <row r="537" spans="1:3">
      <c r="A537" s="1">
        <v>42037</v>
      </c>
      <c r="B537">
        <f>+IFERROR(_xll.BDH("CHN" &amp; $B$1 &amp; " LAST Curncy","PX_"&amp; B$2,$A537),"")</f>
        <v>1.85</v>
      </c>
      <c r="C537">
        <f>+IFERROR(_xll.BDH("CHN" &amp; $B$1 &amp; " LAST Curncy","PX_"&amp; C$2,$A537),"")</f>
        <v>1.95</v>
      </c>
    </row>
    <row r="538" spans="1:3" hidden="1">
      <c r="A538" s="1">
        <v>42036</v>
      </c>
      <c r="B538" t="str">
        <f>+IFERROR(_xll.BDH("CHN" &amp; $B$1 &amp; " LAST Curncy","PX_"&amp; B$2,$A538),"")</f>
        <v>#N/A N/A</v>
      </c>
      <c r="C538" t="str">
        <f>+IFERROR(_xll.BDH("CHN" &amp; $B$1 &amp; " LAST Curncy","PX_"&amp; C$2,$A538),"")</f>
        <v>#N/A N/A</v>
      </c>
    </row>
    <row r="539" spans="1:3" hidden="1">
      <c r="A539" s="1">
        <v>42035</v>
      </c>
      <c r="B539" t="str">
        <f>+IFERROR(_xll.BDH("CHN" &amp; $B$1 &amp; " LAST Curncy","PX_"&amp; B$2,$A539),"")</f>
        <v>#N/A N/A</v>
      </c>
      <c r="C539" t="str">
        <f>+IFERROR(_xll.BDH("CHN" &amp; $B$1 &amp; " LAST Curncy","PX_"&amp; C$2,$A539),"")</f>
        <v>#N/A N/A</v>
      </c>
    </row>
    <row r="540" spans="1:3">
      <c r="A540" s="1">
        <v>42034</v>
      </c>
      <c r="B540">
        <f>+IFERROR(_xll.BDH("CHN" &amp; $B$1 &amp; " LAST Curncy","PX_"&amp; B$2,$A540),"")</f>
        <v>1.95</v>
      </c>
      <c r="C540">
        <f>+IFERROR(_xll.BDH("CHN" &amp; $B$1 &amp; " LAST Curncy","PX_"&amp; C$2,$A540),"")</f>
        <v>2.0499999999999998</v>
      </c>
    </row>
    <row r="541" spans="1:3">
      <c r="A541" s="1">
        <v>42033</v>
      </c>
      <c r="B541">
        <f>+IFERROR(_xll.BDH("CHN" &amp; $B$1 &amp; " LAST Curncy","PX_"&amp; B$2,$A541),"")</f>
        <v>1.65</v>
      </c>
      <c r="C541">
        <f>+IFERROR(_xll.BDH("CHN" &amp; $B$1 &amp; " LAST Curncy","PX_"&amp; C$2,$A541),"")</f>
        <v>2.15</v>
      </c>
    </row>
    <row r="542" spans="1:3">
      <c r="A542" s="1">
        <v>42032</v>
      </c>
      <c r="B542">
        <f>+IFERROR(_xll.BDH("CHN" &amp; $B$1 &amp; " LAST Curncy","PX_"&amp; B$2,$A542),"")</f>
        <v>1.5</v>
      </c>
      <c r="C542">
        <f>+IFERROR(_xll.BDH("CHN" &amp; $B$1 &amp; " LAST Curncy","PX_"&amp; C$2,$A542),"")</f>
        <v>2</v>
      </c>
    </row>
    <row r="543" spans="1:3">
      <c r="A543" s="1">
        <v>42031</v>
      </c>
      <c r="B543">
        <f>+IFERROR(_xll.BDH("CHN" &amp; $B$1 &amp; " LAST Curncy","PX_"&amp; B$2,$A543),"")</f>
        <v>1.72</v>
      </c>
      <c r="C543">
        <f>+IFERROR(_xll.BDH("CHN" &amp; $B$1 &amp; " LAST Curncy","PX_"&amp; C$2,$A543),"")</f>
        <v>1.8199999999999998</v>
      </c>
    </row>
    <row r="544" spans="1:3">
      <c r="A544" s="1">
        <v>42030</v>
      </c>
      <c r="B544">
        <f>+IFERROR(_xll.BDH("CHN" &amp; $B$1 &amp; " LAST Curncy","PX_"&amp; B$2,$A544),"")</f>
        <v>1.75</v>
      </c>
      <c r="C544">
        <f>+IFERROR(_xll.BDH("CHN" &amp; $B$1 &amp; " LAST Curncy","PX_"&amp; C$2,$A544),"")</f>
        <v>1.85</v>
      </c>
    </row>
    <row r="545" spans="1:3" hidden="1">
      <c r="A545" s="1">
        <v>42029</v>
      </c>
      <c r="B545" t="str">
        <f>+IFERROR(_xll.BDH("CHN" &amp; $B$1 &amp; " LAST Curncy","PX_"&amp; B$2,$A545),"")</f>
        <v>#N/A N/A</v>
      </c>
      <c r="C545" t="str">
        <f>+IFERROR(_xll.BDH("CHN" &amp; $B$1 &amp; " LAST Curncy","PX_"&amp; C$2,$A545),"")</f>
        <v>#N/A N/A</v>
      </c>
    </row>
    <row r="546" spans="1:3" hidden="1">
      <c r="A546" s="1">
        <v>42028</v>
      </c>
      <c r="B546" t="str">
        <f>+IFERROR(_xll.BDH("CHN" &amp; $B$1 &amp; " LAST Curncy","PX_"&amp; B$2,$A546),"")</f>
        <v>#N/A N/A</v>
      </c>
      <c r="C546" t="str">
        <f>+IFERROR(_xll.BDH("CHN" &amp; $B$1 &amp; " LAST Curncy","PX_"&amp; C$2,$A546),"")</f>
        <v>#N/A N/A</v>
      </c>
    </row>
    <row r="547" spans="1:3">
      <c r="A547" s="1">
        <v>42027</v>
      </c>
      <c r="B547">
        <f>+IFERROR(_xll.BDH("CHN" &amp; $B$1 &amp; " LAST Curncy","PX_"&amp; B$2,$A547),"")</f>
        <v>1.9</v>
      </c>
      <c r="C547">
        <f>+IFERROR(_xll.BDH("CHN" &amp; $B$1 &amp; " LAST Curncy","PX_"&amp; C$2,$A547),"")</f>
        <v>2</v>
      </c>
    </row>
    <row r="548" spans="1:3">
      <c r="A548" s="1">
        <v>42026</v>
      </c>
      <c r="B548">
        <f>+IFERROR(_xll.BDH("CHN" &amp; $B$1 &amp; " LAST Curncy","PX_"&amp; B$2,$A548),"")</f>
        <v>1.75</v>
      </c>
      <c r="C548">
        <f>+IFERROR(_xll.BDH("CHN" &amp; $B$1 &amp; " LAST Curncy","PX_"&amp; C$2,$A548),"")</f>
        <v>1.85</v>
      </c>
    </row>
    <row r="549" spans="1:3">
      <c r="A549" s="1">
        <v>42025</v>
      </c>
      <c r="B549">
        <f>+IFERROR(_xll.BDH("CHN" &amp; $B$1 &amp; " LAST Curncy","PX_"&amp; B$2,$A549),"")</f>
        <v>1.7</v>
      </c>
      <c r="C549">
        <f>+IFERROR(_xll.BDH("CHN" &amp; $B$1 &amp; " LAST Curncy","PX_"&amp; C$2,$A549),"")</f>
        <v>1.8</v>
      </c>
    </row>
    <row r="550" spans="1:3">
      <c r="A550" s="1">
        <v>42024</v>
      </c>
      <c r="B550">
        <f>+IFERROR(_xll.BDH("CHN" &amp; $B$1 &amp; " LAST Curncy","PX_"&amp; B$2,$A550),"")</f>
        <v>1.7</v>
      </c>
      <c r="C550">
        <f>+IFERROR(_xll.BDH("CHN" &amp; $B$1 &amp; " LAST Curncy","PX_"&amp; C$2,$A550),"")</f>
        <v>1.8</v>
      </c>
    </row>
    <row r="551" spans="1:3">
      <c r="A551" s="1">
        <v>42023</v>
      </c>
      <c r="B551">
        <f>+IFERROR(_xll.BDH("CHN" &amp; $B$1 &amp; " LAST Curncy","PX_"&amp; B$2,$A551),"")</f>
        <v>1.75</v>
      </c>
      <c r="C551">
        <f>+IFERROR(_xll.BDH("CHN" &amp; $B$1 &amp; " LAST Curncy","PX_"&amp; C$2,$A551),"")</f>
        <v>1.85</v>
      </c>
    </row>
    <row r="552" spans="1:3" hidden="1">
      <c r="A552" s="1">
        <v>42022</v>
      </c>
      <c r="B552" t="str">
        <f>+IFERROR(_xll.BDH("CHN" &amp; $B$1 &amp; " LAST Curncy","PX_"&amp; B$2,$A552),"")</f>
        <v>#N/A N/A</v>
      </c>
      <c r="C552" t="str">
        <f>+IFERROR(_xll.BDH("CHN" &amp; $B$1 &amp; " LAST Curncy","PX_"&amp; C$2,$A552),"")</f>
        <v>#N/A N/A</v>
      </c>
    </row>
    <row r="553" spans="1:3" hidden="1">
      <c r="A553" s="1">
        <v>42021</v>
      </c>
      <c r="B553" t="str">
        <f>+IFERROR(_xll.BDH("CHN" &amp; $B$1 &amp; " LAST Curncy","PX_"&amp; B$2,$A553),"")</f>
        <v>#N/A N/A</v>
      </c>
      <c r="C553" t="str">
        <f>+IFERROR(_xll.BDH("CHN" &amp; $B$1 &amp; " LAST Curncy","PX_"&amp; C$2,$A553),"")</f>
        <v>#N/A N/A</v>
      </c>
    </row>
    <row r="554" spans="1:3">
      <c r="A554" s="1">
        <v>42020</v>
      </c>
      <c r="B554">
        <f>+IFERROR(_xll.BDH("CHN" &amp; $B$1 &amp; " LAST Curncy","PX_"&amp; B$2,$A554),"")</f>
        <v>1.8</v>
      </c>
      <c r="C554">
        <f>+IFERROR(_xll.BDH("CHN" &amp; $B$1 &amp; " LAST Curncy","PX_"&amp; C$2,$A554),"")</f>
        <v>1.9</v>
      </c>
    </row>
    <row r="555" spans="1:3">
      <c r="A555" s="1">
        <v>42019</v>
      </c>
      <c r="B555">
        <f>+IFERROR(_xll.BDH("CHN" &amp; $B$1 &amp; " LAST Curncy","PX_"&amp; B$2,$A555),"")</f>
        <v>1.65</v>
      </c>
      <c r="C555">
        <f>+IFERROR(_xll.BDH("CHN" &amp; $B$1 &amp; " LAST Curncy","PX_"&amp; C$2,$A555),"")</f>
        <v>1.75</v>
      </c>
    </row>
    <row r="556" spans="1:3">
      <c r="A556" s="1">
        <v>42018</v>
      </c>
      <c r="B556">
        <f>+IFERROR(_xll.BDH("CHN" &amp; $B$1 &amp; " LAST Curncy","PX_"&amp; B$2,$A556),"")</f>
        <v>1.6</v>
      </c>
      <c r="C556">
        <f>+IFERROR(_xll.BDH("CHN" &amp; $B$1 &amp; " LAST Curncy","PX_"&amp; C$2,$A556),"")</f>
        <v>1.7</v>
      </c>
    </row>
    <row r="557" spans="1:3">
      <c r="A557" s="1">
        <v>42017</v>
      </c>
      <c r="B557">
        <f>+IFERROR(_xll.BDH("CHN" &amp; $B$1 &amp; " LAST Curncy","PX_"&amp; B$2,$A557),"")</f>
        <v>1.55</v>
      </c>
      <c r="C557">
        <f>+IFERROR(_xll.BDH("CHN" &amp; $B$1 &amp; " LAST Curncy","PX_"&amp; C$2,$A557),"")</f>
        <v>1.65</v>
      </c>
    </row>
    <row r="558" spans="1:3">
      <c r="A558" s="1">
        <v>42016</v>
      </c>
      <c r="B558">
        <f>+IFERROR(_xll.BDH("CHN" &amp; $B$1 &amp; " LAST Curncy","PX_"&amp; B$2,$A558),"")</f>
        <v>1.4</v>
      </c>
      <c r="C558">
        <f>+IFERROR(_xll.BDH("CHN" &amp; $B$1 &amp; " LAST Curncy","PX_"&amp; C$2,$A558),"")</f>
        <v>1.7</v>
      </c>
    </row>
    <row r="559" spans="1:3" hidden="1">
      <c r="A559" s="1">
        <v>42015</v>
      </c>
      <c r="B559" t="str">
        <f>+IFERROR(_xll.BDH("CHN" &amp; $B$1 &amp; " LAST Curncy","PX_"&amp; B$2,$A559),"")</f>
        <v>#N/A N/A</v>
      </c>
      <c r="C559" t="str">
        <f>+IFERROR(_xll.BDH("CHN" &amp; $B$1 &amp; " LAST Curncy","PX_"&amp; C$2,$A559),"")</f>
        <v>#N/A N/A</v>
      </c>
    </row>
    <row r="560" spans="1:3" hidden="1">
      <c r="A560" s="1">
        <v>42014</v>
      </c>
      <c r="B560" t="str">
        <f>+IFERROR(_xll.BDH("CHN" &amp; $B$1 &amp; " LAST Curncy","PX_"&amp; B$2,$A560),"")</f>
        <v>#N/A N/A</v>
      </c>
      <c r="C560" t="str">
        <f>+IFERROR(_xll.BDH("CHN" &amp; $B$1 &amp; " LAST Curncy","PX_"&amp; C$2,$A560),"")</f>
        <v>#N/A N/A</v>
      </c>
    </row>
    <row r="561" spans="1:3">
      <c r="A561" s="1">
        <v>42013</v>
      </c>
      <c r="B561">
        <f>+IFERROR(_xll.BDH("CHN" &amp; $B$1 &amp; " LAST Curncy","PX_"&amp; B$2,$A561),"")</f>
        <v>1.53</v>
      </c>
      <c r="C561">
        <f>+IFERROR(_xll.BDH("CHN" &amp; $B$1 &amp; " LAST Curncy","PX_"&amp; C$2,$A561),"")</f>
        <v>1.63</v>
      </c>
    </row>
    <row r="562" spans="1:3">
      <c r="A562" s="1">
        <v>42012</v>
      </c>
      <c r="B562">
        <f>+IFERROR(_xll.BDH("CHN" &amp; $B$1 &amp; " LAST Curncy","PX_"&amp; B$2,$A562),"")</f>
        <v>1.85</v>
      </c>
      <c r="C562">
        <f>+IFERROR(_xll.BDH("CHN" &amp; $B$1 &amp; " LAST Curncy","PX_"&amp; C$2,$A562),"")</f>
        <v>1.95</v>
      </c>
    </row>
    <row r="563" spans="1:3">
      <c r="A563" s="1">
        <v>42011</v>
      </c>
      <c r="B563">
        <f>+IFERROR(_xll.BDH("CHN" &amp; $B$1 &amp; " LAST Curncy","PX_"&amp; B$2,$A563),"")</f>
        <v>1.75</v>
      </c>
      <c r="C563">
        <f>+IFERROR(_xll.BDH("CHN" &amp; $B$1 &amp; " LAST Curncy","PX_"&amp; C$2,$A563),"")</f>
        <v>1.85</v>
      </c>
    </row>
    <row r="564" spans="1:3">
      <c r="A564" s="1">
        <v>42010</v>
      </c>
      <c r="B564">
        <f>+IFERROR(_xll.BDH("CHN" &amp; $B$1 &amp; " LAST Curncy","PX_"&amp; B$2,$A564),"")</f>
        <v>1.85</v>
      </c>
      <c r="C564">
        <f>+IFERROR(_xll.BDH("CHN" &amp; $B$1 &amp; " LAST Curncy","PX_"&amp; C$2,$A564),"")</f>
        <v>1.95</v>
      </c>
    </row>
    <row r="565" spans="1:3">
      <c r="A565" s="1">
        <v>42009</v>
      </c>
      <c r="B565">
        <f>+IFERROR(_xll.BDH("CHN" &amp; $B$1 &amp; " LAST Curncy","PX_"&amp; B$2,$A565),"")</f>
        <v>1.8</v>
      </c>
      <c r="C565">
        <f>+IFERROR(_xll.BDH("CHN" &amp; $B$1 &amp; " LAST Curncy","PX_"&amp; C$2,$A565),"")</f>
        <v>1.8</v>
      </c>
    </row>
    <row r="566" spans="1:3" hidden="1">
      <c r="A566" s="1">
        <v>42008</v>
      </c>
      <c r="B566" t="str">
        <f>+IFERROR(_xll.BDH("CHN" &amp; $B$1 &amp; " LAST Curncy","PX_"&amp; B$2,$A566),"")</f>
        <v>#N/A N/A</v>
      </c>
      <c r="C566" t="str">
        <f>+IFERROR(_xll.BDH("CHN" &amp; $B$1 &amp; " LAST Curncy","PX_"&amp; C$2,$A566),"")</f>
        <v>#N/A N/A</v>
      </c>
    </row>
    <row r="567" spans="1:3" hidden="1">
      <c r="A567" s="1">
        <v>42007</v>
      </c>
      <c r="B567" t="str">
        <f>+IFERROR(_xll.BDH("CHN" &amp; $B$1 &amp; " LAST Curncy","PX_"&amp; B$2,$A567),"")</f>
        <v>#N/A N/A</v>
      </c>
      <c r="C567" t="str">
        <f>+IFERROR(_xll.BDH("CHN" &amp; $B$1 &amp; " LAST Curncy","PX_"&amp; C$2,$A567),"")</f>
        <v>#N/A N/A</v>
      </c>
    </row>
    <row r="568" spans="1:3">
      <c r="A568" s="1">
        <v>42006</v>
      </c>
      <c r="B568">
        <f>+IFERROR(_xll.BDH("CHN" &amp; $B$1 &amp; " LAST Curncy","PX_"&amp; B$2,$A568),"")</f>
        <v>1.9300000000000002</v>
      </c>
      <c r="C568">
        <f>+IFERROR(_xll.BDH("CHN" &amp; $B$1 &amp; " LAST Curncy","PX_"&amp; C$2,$A568),"")</f>
        <v>2.0299999999999998</v>
      </c>
    </row>
    <row r="569" spans="1:3">
      <c r="A569" s="1">
        <v>42005</v>
      </c>
      <c r="B569">
        <f>+IFERROR(_xll.BDH("CHN" &amp; $B$1 &amp; " LAST Curncy","PX_"&amp; B$2,$A569),"")</f>
        <v>2</v>
      </c>
      <c r="C569">
        <f>+IFERROR(_xll.BDH("CHN" &amp; $B$1 &amp; " LAST Curncy","PX_"&amp; C$2,$A569),"")</f>
        <v>2</v>
      </c>
    </row>
    <row r="570" spans="1:3">
      <c r="A570" s="1">
        <v>42004</v>
      </c>
      <c r="B570">
        <f>+IFERROR(_xll.BDH("CHN" &amp; $B$1 &amp; " LAST Curncy","PX_"&amp; B$2,$A570),"")</f>
        <v>2</v>
      </c>
      <c r="C570">
        <f>+IFERROR(_xll.BDH("CHN" &amp; $B$1 &amp; " LAST Curncy","PX_"&amp; C$2,$A570),"")</f>
        <v>2.4</v>
      </c>
    </row>
    <row r="571" spans="1:3">
      <c r="A571" s="1">
        <v>42003</v>
      </c>
      <c r="B571">
        <f>+IFERROR(_xll.BDH("CHN" &amp; $B$1 &amp; " LAST Curncy","PX_"&amp; B$2,$A571),"")</f>
        <v>1.75</v>
      </c>
      <c r="C571">
        <f>+IFERROR(_xll.BDH("CHN" &amp; $B$1 &amp; " LAST Curncy","PX_"&amp; C$2,$A571),"")</f>
        <v>2.25</v>
      </c>
    </row>
    <row r="572" spans="1:3">
      <c r="A572" s="1">
        <v>42002</v>
      </c>
      <c r="B572">
        <f>+IFERROR(_xll.BDH("CHN" &amp; $B$1 &amp; " LAST Curncy","PX_"&amp; B$2,$A572),"")</f>
        <v>1.9</v>
      </c>
      <c r="C572">
        <f>+IFERROR(_xll.BDH("CHN" &amp; $B$1 &amp; " LAST Curncy","PX_"&amp; C$2,$A572),"")</f>
        <v>2</v>
      </c>
    </row>
    <row r="573" spans="1:3" hidden="1">
      <c r="A573" s="1">
        <v>42001</v>
      </c>
      <c r="B573" t="str">
        <f>+IFERROR(_xll.BDH("CHN" &amp; $B$1 &amp; " LAST Curncy","PX_"&amp; B$2,$A573),"")</f>
        <v>#N/A N/A</v>
      </c>
      <c r="C573" t="str">
        <f>+IFERROR(_xll.BDH("CHN" &amp; $B$1 &amp; " LAST Curncy","PX_"&amp; C$2,$A573),"")</f>
        <v>#N/A N/A</v>
      </c>
    </row>
    <row r="574" spans="1:3" hidden="1">
      <c r="A574" s="1">
        <v>42000</v>
      </c>
      <c r="B574" t="str">
        <f>+IFERROR(_xll.BDH("CHN" &amp; $B$1 &amp; " LAST Curncy","PX_"&amp; B$2,$A574),"")</f>
        <v>#N/A N/A</v>
      </c>
      <c r="C574" t="str">
        <f>+IFERROR(_xll.BDH("CHN" &amp; $B$1 &amp; " LAST Curncy","PX_"&amp; C$2,$A574),"")</f>
        <v>#N/A N/A</v>
      </c>
    </row>
    <row r="575" spans="1:3">
      <c r="A575" s="1">
        <v>41999</v>
      </c>
      <c r="B575">
        <f>+IFERROR(_xll.BDH("CHN" &amp; $B$1 &amp; " LAST Curncy","PX_"&amp; B$2,$A575),"")</f>
        <v>1.9300000000000002</v>
      </c>
      <c r="C575">
        <f>+IFERROR(_xll.BDH("CHN" &amp; $B$1 &amp; " LAST Curncy","PX_"&amp; C$2,$A575),"")</f>
        <v>2.0299999999999998</v>
      </c>
    </row>
    <row r="576" spans="1:3">
      <c r="A576" s="1">
        <v>41998</v>
      </c>
      <c r="B576">
        <f>+IFERROR(_xll.BDH("CHN" &amp; $B$1 &amp; " LAST Curncy","PX_"&amp; B$2,$A576),"")</f>
        <v>1.9</v>
      </c>
      <c r="C576">
        <f>+IFERROR(_xll.BDH("CHN" &amp; $B$1 &amp; " LAST Curncy","PX_"&amp; C$2,$A576),"")</f>
        <v>2</v>
      </c>
    </row>
    <row r="577" spans="1:3">
      <c r="A577" s="1">
        <v>41997</v>
      </c>
      <c r="B577">
        <f>+IFERROR(_xll.BDH("CHN" &amp; $B$1 &amp; " LAST Curncy","PX_"&amp; B$2,$A577),"")</f>
        <v>1.55</v>
      </c>
      <c r="C577">
        <f>+IFERROR(_xll.BDH("CHN" &amp; $B$1 &amp; " LAST Curncy","PX_"&amp; C$2,$A577),"")</f>
        <v>2.0499999999999998</v>
      </c>
    </row>
    <row r="578" spans="1:3">
      <c r="A578" s="1">
        <v>41996</v>
      </c>
      <c r="B578">
        <f>+IFERROR(_xll.BDH("CHN" &amp; $B$1 &amp; " LAST Curncy","PX_"&amp; B$2,$A578),"")</f>
        <v>1.77</v>
      </c>
      <c r="C578">
        <f>+IFERROR(_xll.BDH("CHN" &amp; $B$1 &amp; " LAST Curncy","PX_"&amp; C$2,$A578),"")</f>
        <v>1.92</v>
      </c>
    </row>
    <row r="579" spans="1:3">
      <c r="A579" s="1">
        <v>41995</v>
      </c>
      <c r="B579">
        <f>+IFERROR(_xll.BDH("CHN" &amp; $B$1 &amp; " LAST Curncy","PX_"&amp; B$2,$A579),"")</f>
        <v>1.7</v>
      </c>
      <c r="C579">
        <f>+IFERROR(_xll.BDH("CHN" &amp; $B$1 &amp; " LAST Curncy","PX_"&amp; C$2,$A579),"")</f>
        <v>1.9</v>
      </c>
    </row>
    <row r="580" spans="1:3" hidden="1">
      <c r="A580" s="1">
        <v>41994</v>
      </c>
      <c r="B580" t="str">
        <f>+IFERROR(_xll.BDH("CHN" &amp; $B$1 &amp; " LAST Curncy","PX_"&amp; B$2,$A580),"")</f>
        <v>#N/A N/A</v>
      </c>
      <c r="C580" t="str">
        <f>+IFERROR(_xll.BDH("CHN" &amp; $B$1 &amp; " LAST Curncy","PX_"&amp; C$2,$A580),"")</f>
        <v>#N/A N/A</v>
      </c>
    </row>
    <row r="581" spans="1:3" hidden="1">
      <c r="A581" s="1">
        <v>41993</v>
      </c>
      <c r="B581" t="str">
        <f>+IFERROR(_xll.BDH("CHN" &amp; $B$1 &amp; " LAST Curncy","PX_"&amp; B$2,$A581),"")</f>
        <v>#N/A N/A</v>
      </c>
      <c r="C581" t="str">
        <f>+IFERROR(_xll.BDH("CHN" &amp; $B$1 &amp; " LAST Curncy","PX_"&amp; C$2,$A581),"")</f>
        <v>#N/A N/A</v>
      </c>
    </row>
    <row r="582" spans="1:3">
      <c r="A582" s="1">
        <v>41992</v>
      </c>
      <c r="B582">
        <f>+IFERROR(_xll.BDH("CHN" &amp; $B$1 &amp; " LAST Curncy","PX_"&amp; B$2,$A582),"")</f>
        <v>1.8</v>
      </c>
      <c r="C582">
        <f>+IFERROR(_xll.BDH("CHN" &amp; $B$1 &amp; " LAST Curncy","PX_"&amp; C$2,$A582),"")</f>
        <v>1.9</v>
      </c>
    </row>
    <row r="583" spans="1:3">
      <c r="A583" s="1">
        <v>41991</v>
      </c>
      <c r="B583">
        <f>+IFERROR(_xll.BDH("CHN" &amp; $B$1 &amp; " LAST Curncy","PX_"&amp; B$2,$A583),"")</f>
        <v>1.7</v>
      </c>
      <c r="C583">
        <f>+IFERROR(_xll.BDH("CHN" &amp; $B$1 &amp; " LAST Curncy","PX_"&amp; C$2,$A583),"")</f>
        <v>2.2000000000000002</v>
      </c>
    </row>
    <row r="584" spans="1:3">
      <c r="A584" s="1">
        <v>41990</v>
      </c>
      <c r="B584">
        <f>+IFERROR(_xll.BDH("CHN" &amp; $B$1 &amp; " LAST Curncy","PX_"&amp; B$2,$A584),"")</f>
        <v>1.65</v>
      </c>
      <c r="C584">
        <f>+IFERROR(_xll.BDH("CHN" &amp; $B$1 &amp; " LAST Curncy","PX_"&amp; C$2,$A584),"")</f>
        <v>1.75</v>
      </c>
    </row>
    <row r="585" spans="1:3">
      <c r="A585" s="1">
        <v>41989</v>
      </c>
      <c r="B585">
        <f>+IFERROR(_xll.BDH("CHN" &amp; $B$1 &amp; " LAST Curncy","PX_"&amp; B$2,$A585),"")</f>
        <v>1.7</v>
      </c>
      <c r="C585">
        <f>+IFERROR(_xll.BDH("CHN" &amp; $B$1 &amp; " LAST Curncy","PX_"&amp; C$2,$A585),"")</f>
        <v>2</v>
      </c>
    </row>
    <row r="586" spans="1:3">
      <c r="A586" s="1">
        <v>41988</v>
      </c>
      <c r="B586">
        <f>+IFERROR(_xll.BDH("CHN" &amp; $B$1 &amp; " LAST Curncy","PX_"&amp; B$2,$A586),"")</f>
        <v>1.5</v>
      </c>
      <c r="C586">
        <f>+IFERROR(_xll.BDH("CHN" &amp; $B$1 &amp; " LAST Curncy","PX_"&amp; C$2,$A586),"")</f>
        <v>2</v>
      </c>
    </row>
    <row r="587" spans="1:3" hidden="1">
      <c r="A587" s="1">
        <v>41987</v>
      </c>
      <c r="B587" t="str">
        <f>+IFERROR(_xll.BDH("CHN" &amp; $B$1 &amp; " LAST Curncy","PX_"&amp; B$2,$A587),"")</f>
        <v>#N/A N/A</v>
      </c>
      <c r="C587" t="str">
        <f>+IFERROR(_xll.BDH("CHN" &amp; $B$1 &amp; " LAST Curncy","PX_"&amp; C$2,$A587),"")</f>
        <v>#N/A N/A</v>
      </c>
    </row>
    <row r="588" spans="1:3" hidden="1">
      <c r="A588" s="1">
        <v>41986</v>
      </c>
      <c r="B588" t="str">
        <f>+IFERROR(_xll.BDH("CHN" &amp; $B$1 &amp; " LAST Curncy","PX_"&amp; B$2,$A588),"")</f>
        <v>#N/A N/A</v>
      </c>
      <c r="C588" t="str">
        <f>+IFERROR(_xll.BDH("CHN" &amp; $B$1 &amp; " LAST Curncy","PX_"&amp; C$2,$A588),"")</f>
        <v>#N/A N/A</v>
      </c>
    </row>
    <row r="589" spans="1:3">
      <c r="A589" s="1">
        <v>41985</v>
      </c>
      <c r="B589">
        <f>+IFERROR(_xll.BDH("CHN" &amp; $B$1 &amp; " LAST Curncy","PX_"&amp; B$2,$A589),"")</f>
        <v>1.8</v>
      </c>
      <c r="C589">
        <f>+IFERROR(_xll.BDH("CHN" &amp; $B$1 &amp; " LAST Curncy","PX_"&amp; C$2,$A589),"")</f>
        <v>2.1</v>
      </c>
    </row>
    <row r="590" spans="1:3">
      <c r="A590" s="1">
        <v>41984</v>
      </c>
      <c r="B590">
        <f>+IFERROR(_xll.BDH("CHN" &amp; $B$1 &amp; " LAST Curncy","PX_"&amp; B$2,$A590),"")</f>
        <v>1.76</v>
      </c>
      <c r="C590">
        <f>+IFERROR(_xll.BDH("CHN" &amp; $B$1 &amp; " LAST Curncy","PX_"&amp; C$2,$A590),"")</f>
        <v>1.96</v>
      </c>
    </row>
    <row r="591" spans="1:3">
      <c r="A591" s="1">
        <v>41983</v>
      </c>
      <c r="B591">
        <f>+IFERROR(_xll.BDH("CHN" &amp; $B$1 &amp; " LAST Curncy","PX_"&amp; B$2,$A591),"")</f>
        <v>1.7</v>
      </c>
      <c r="C591">
        <f>+IFERROR(_xll.BDH("CHN" &amp; $B$1 &amp; " LAST Curncy","PX_"&amp; C$2,$A591),"")</f>
        <v>2</v>
      </c>
    </row>
    <row r="592" spans="1:3">
      <c r="A592" s="1">
        <v>41982</v>
      </c>
      <c r="B592">
        <f>+IFERROR(_xll.BDH("CHN" &amp; $B$1 &amp; " LAST Curncy","PX_"&amp; B$2,$A592),"")</f>
        <v>1.85</v>
      </c>
      <c r="C592">
        <f>+IFERROR(_xll.BDH("CHN" &amp; $B$1 &amp; " LAST Curncy","PX_"&amp; C$2,$A592),"")</f>
        <v>1.95</v>
      </c>
    </row>
    <row r="593" spans="1:3">
      <c r="A593" s="1">
        <v>41981</v>
      </c>
      <c r="B593">
        <f>+IFERROR(_xll.BDH("CHN" &amp; $B$1 &amp; " LAST Curncy","PX_"&amp; B$2,$A593),"")</f>
        <v>1.75</v>
      </c>
      <c r="C593">
        <f>+IFERROR(_xll.BDH("CHN" &amp; $B$1 &amp; " LAST Curncy","PX_"&amp; C$2,$A593),"")</f>
        <v>1.85</v>
      </c>
    </row>
    <row r="594" spans="1:3" hidden="1">
      <c r="A594" s="1">
        <v>41980</v>
      </c>
      <c r="B594" t="str">
        <f>+IFERROR(_xll.BDH("CHN" &amp; $B$1 &amp; " LAST Curncy","PX_"&amp; B$2,$A594),"")</f>
        <v>#N/A N/A</v>
      </c>
      <c r="C594" t="str">
        <f>+IFERROR(_xll.BDH("CHN" &amp; $B$1 &amp; " LAST Curncy","PX_"&amp; C$2,$A594),"")</f>
        <v>#N/A N/A</v>
      </c>
    </row>
    <row r="595" spans="1:3" hidden="1">
      <c r="A595" s="1">
        <v>41979</v>
      </c>
      <c r="B595" t="str">
        <f>+IFERROR(_xll.BDH("CHN" &amp; $B$1 &amp; " LAST Curncy","PX_"&amp; B$2,$A595),"")</f>
        <v>#N/A N/A</v>
      </c>
      <c r="C595" t="str">
        <f>+IFERROR(_xll.BDH("CHN" &amp; $B$1 &amp; " LAST Curncy","PX_"&amp; C$2,$A595),"")</f>
        <v>#N/A N/A</v>
      </c>
    </row>
    <row r="596" spans="1:3">
      <c r="A596" s="1">
        <v>41978</v>
      </c>
      <c r="B596">
        <f>+IFERROR(_xll.BDH("CHN" &amp; $B$1 &amp; " LAST Curncy","PX_"&amp; B$2,$A596),"")</f>
        <v>1.6</v>
      </c>
      <c r="C596">
        <f>+IFERROR(_xll.BDH("CHN" &amp; $B$1 &amp; " LAST Curncy","PX_"&amp; C$2,$A596),"")</f>
        <v>1.7</v>
      </c>
    </row>
    <row r="597" spans="1:3">
      <c r="A597" s="1">
        <v>41977</v>
      </c>
      <c r="B597">
        <f>+IFERROR(_xll.BDH("CHN" &amp; $B$1 &amp; " LAST Curncy","PX_"&amp; B$2,$A597),"")</f>
        <v>1.85</v>
      </c>
      <c r="C597">
        <f>+IFERROR(_xll.BDH("CHN" &amp; $B$1 &amp; " LAST Curncy","PX_"&amp; C$2,$A597),"")</f>
        <v>1.95</v>
      </c>
    </row>
    <row r="598" spans="1:3">
      <c r="A598" s="1">
        <v>41976</v>
      </c>
      <c r="B598">
        <f>+IFERROR(_xll.BDH("CHN" &amp; $B$1 &amp; " LAST Curncy","PX_"&amp; B$2,$A598),"")</f>
        <v>1.5</v>
      </c>
      <c r="C598">
        <f>+IFERROR(_xll.BDH("CHN" &amp; $B$1 &amp; " LAST Curncy","PX_"&amp; C$2,$A598),"")</f>
        <v>2</v>
      </c>
    </row>
    <row r="599" spans="1:3">
      <c r="A599" s="1">
        <v>41975</v>
      </c>
      <c r="B599">
        <f>+IFERROR(_xll.BDH("CHN" &amp; $B$1 &amp; " LAST Curncy","PX_"&amp; B$2,$A599),"")</f>
        <v>1.6600000000000001</v>
      </c>
      <c r="C599">
        <f>+IFERROR(_xll.BDH("CHN" &amp; $B$1 &amp; " LAST Curncy","PX_"&amp; C$2,$A599),"")</f>
        <v>1.76</v>
      </c>
    </row>
    <row r="600" spans="1:3">
      <c r="A600" s="1">
        <v>41974</v>
      </c>
      <c r="B600">
        <f>+IFERROR(_xll.BDH("CHN" &amp; $B$1 &amp; " LAST Curncy","PX_"&amp; B$2,$A600),"")</f>
        <v>1.85</v>
      </c>
      <c r="C600">
        <f>+IFERROR(_xll.BDH("CHN" &amp; $B$1 &amp; " LAST Curncy","PX_"&amp; C$2,$A600),"")</f>
        <v>2.15</v>
      </c>
    </row>
    <row r="601" spans="1:3" hidden="1">
      <c r="A601" s="1">
        <v>41973</v>
      </c>
      <c r="B601" t="str">
        <f>+IFERROR(_xll.BDH("CHN" &amp; $B$1 &amp; " LAST Curncy","PX_"&amp; B$2,$A601),"")</f>
        <v>#N/A N/A</v>
      </c>
      <c r="C601" t="str">
        <f>+IFERROR(_xll.BDH("CHN" &amp; $B$1 &amp; " LAST Curncy","PX_"&amp; C$2,$A601),"")</f>
        <v>#N/A N/A</v>
      </c>
    </row>
    <row r="602" spans="1:3" hidden="1">
      <c r="A602" s="1">
        <v>41972</v>
      </c>
      <c r="B602" t="str">
        <f>+IFERROR(_xll.BDH("CHN" &amp; $B$1 &amp; " LAST Curncy","PX_"&amp; B$2,$A602),"")</f>
        <v>#N/A N/A</v>
      </c>
      <c r="C602" t="str">
        <f>+IFERROR(_xll.BDH("CHN" &amp; $B$1 &amp; " LAST Curncy","PX_"&amp; C$2,$A602),"")</f>
        <v>#N/A N/A</v>
      </c>
    </row>
    <row r="603" spans="1:3">
      <c r="A603" s="1">
        <v>41971</v>
      </c>
      <c r="B603">
        <f>+IFERROR(_xll.BDH("CHN" &amp; $B$1 &amp; " LAST Curncy","PX_"&amp; B$2,$A603),"")</f>
        <v>1.8</v>
      </c>
      <c r="C603">
        <f>+IFERROR(_xll.BDH("CHN" &amp; $B$1 &amp; " LAST Curncy","PX_"&amp; C$2,$A603),"")</f>
        <v>2.1</v>
      </c>
    </row>
    <row r="604" spans="1:3">
      <c r="A604" s="1">
        <v>41970</v>
      </c>
      <c r="B604">
        <f>+IFERROR(_xll.BDH("CHN" &amp; $B$1 &amp; " LAST Curncy","PX_"&amp; B$2,$A604),"")</f>
        <v>1.83</v>
      </c>
      <c r="C604">
        <f>+IFERROR(_xll.BDH("CHN" &amp; $B$1 &amp; " LAST Curncy","PX_"&amp; C$2,$A604),"")</f>
        <v>1.9300000000000002</v>
      </c>
    </row>
    <row r="605" spans="1:3">
      <c r="A605" s="1">
        <v>41969</v>
      </c>
      <c r="B605">
        <f>+IFERROR(_xll.BDH("CHN" &amp; $B$1 &amp; " LAST Curncy","PX_"&amp; B$2,$A605),"")</f>
        <v>1.65</v>
      </c>
      <c r="C605">
        <f>+IFERROR(_xll.BDH("CHN" &amp; $B$1 &amp; " LAST Curncy","PX_"&amp; C$2,$A605),"")</f>
        <v>2.15</v>
      </c>
    </row>
    <row r="606" spans="1:3">
      <c r="A606" s="1">
        <v>41968</v>
      </c>
      <c r="B606">
        <f>+IFERROR(_xll.BDH("CHN" &amp; $B$1 &amp; " LAST Curncy","PX_"&amp; B$2,$A606),"")</f>
        <v>1.75</v>
      </c>
      <c r="C606">
        <f>+IFERROR(_xll.BDH("CHN" &amp; $B$1 &amp; " LAST Curncy","PX_"&amp; C$2,$A606),"")</f>
        <v>1.85</v>
      </c>
    </row>
    <row r="607" spans="1:3">
      <c r="A607" s="1">
        <v>41967</v>
      </c>
      <c r="B607">
        <f>+IFERROR(_xll.BDH("CHN" &amp; $B$1 &amp; " LAST Curncy","PX_"&amp; B$2,$A607),"")</f>
        <v>1.65</v>
      </c>
      <c r="C607">
        <f>+IFERROR(_xll.BDH("CHN" &amp; $B$1 &amp; " LAST Curncy","PX_"&amp; C$2,$A607),"")</f>
        <v>1.75</v>
      </c>
    </row>
    <row r="608" spans="1:3" hidden="1">
      <c r="A608" s="1">
        <v>41966</v>
      </c>
      <c r="B608" t="str">
        <f>+IFERROR(_xll.BDH("CHN" &amp; $B$1 &amp; " LAST Curncy","PX_"&amp; B$2,$A608),"")</f>
        <v>#N/A N/A</v>
      </c>
      <c r="C608" t="str">
        <f>+IFERROR(_xll.BDH("CHN" &amp; $B$1 &amp; " LAST Curncy","PX_"&amp; C$2,$A608),"")</f>
        <v>#N/A N/A</v>
      </c>
    </row>
    <row r="609" spans="1:3" hidden="1">
      <c r="A609" s="1">
        <v>41965</v>
      </c>
      <c r="B609" t="str">
        <f>+IFERROR(_xll.BDH("CHN" &amp; $B$1 &amp; " LAST Curncy","PX_"&amp; B$2,$A609),"")</f>
        <v>#N/A N/A</v>
      </c>
      <c r="C609" t="str">
        <f>+IFERROR(_xll.BDH("CHN" &amp; $B$1 &amp; " LAST Curncy","PX_"&amp; C$2,$A609),"")</f>
        <v>#N/A N/A</v>
      </c>
    </row>
    <row r="610" spans="1:3">
      <c r="A610" s="1">
        <v>41964</v>
      </c>
      <c r="B610">
        <f>+IFERROR(_xll.BDH("CHN" &amp; $B$1 &amp; " LAST Curncy","PX_"&amp; B$2,$A610),"")</f>
        <v>1.55</v>
      </c>
      <c r="C610">
        <f>+IFERROR(_xll.BDH("CHN" &amp; $B$1 &amp; " LAST Curncy","PX_"&amp; C$2,$A610),"")</f>
        <v>2.0499999999999998</v>
      </c>
    </row>
    <row r="611" spans="1:3">
      <c r="A611" s="1">
        <v>41963</v>
      </c>
      <c r="B611">
        <f>+IFERROR(_xll.BDH("CHN" &amp; $B$1 &amp; " LAST Curncy","PX_"&amp; B$2,$A611),"")</f>
        <v>1.87</v>
      </c>
      <c r="C611">
        <f>+IFERROR(_xll.BDH("CHN" &amp; $B$1 &amp; " LAST Curncy","PX_"&amp; C$2,$A611),"")</f>
        <v>1.97</v>
      </c>
    </row>
    <row r="612" spans="1:3">
      <c r="A612" s="1">
        <v>41962</v>
      </c>
      <c r="B612">
        <f>+IFERROR(_xll.BDH("CHN" &amp; $B$1 &amp; " LAST Curncy","PX_"&amp; B$2,$A612),"")</f>
        <v>1.7</v>
      </c>
      <c r="C612">
        <f>+IFERROR(_xll.BDH("CHN" &amp; $B$1 &amp; " LAST Curncy","PX_"&amp; C$2,$A612),"")</f>
        <v>1.8</v>
      </c>
    </row>
    <row r="613" spans="1:3">
      <c r="A613" s="1">
        <v>41961</v>
      </c>
      <c r="B613">
        <f>+IFERROR(_xll.BDH("CHN" &amp; $B$1 &amp; " LAST Curncy","PX_"&amp; B$2,$A613),"")</f>
        <v>1.65</v>
      </c>
      <c r="C613">
        <f>+IFERROR(_xll.BDH("CHN" &amp; $B$1 &amp; " LAST Curncy","PX_"&amp; C$2,$A613),"")</f>
        <v>1.75</v>
      </c>
    </row>
    <row r="614" spans="1:3">
      <c r="A614" s="1">
        <v>41960</v>
      </c>
      <c r="B614">
        <f>+IFERROR(_xll.BDH("CHN" &amp; $B$1 &amp; " LAST Curncy","PX_"&amp; B$2,$A614),"")</f>
        <v>1.6400000000000001</v>
      </c>
      <c r="C614">
        <f>+IFERROR(_xll.BDH("CHN" &amp; $B$1 &amp; " LAST Curncy","PX_"&amp; C$2,$A614),"")</f>
        <v>1.8399999999999999</v>
      </c>
    </row>
    <row r="615" spans="1:3" hidden="1">
      <c r="A615" s="1">
        <v>41959</v>
      </c>
      <c r="B615" t="str">
        <f>+IFERROR(_xll.BDH("CHN" &amp; $B$1 &amp; " LAST Curncy","PX_"&amp; B$2,$A615),"")</f>
        <v>#N/A N/A</v>
      </c>
      <c r="C615" t="str">
        <f>+IFERROR(_xll.BDH("CHN" &amp; $B$1 &amp; " LAST Curncy","PX_"&amp; C$2,$A615),"")</f>
        <v>#N/A N/A</v>
      </c>
    </row>
    <row r="616" spans="1:3" hidden="1">
      <c r="A616" s="1">
        <v>41958</v>
      </c>
      <c r="B616" t="str">
        <f>+IFERROR(_xll.BDH("CHN" &amp; $B$1 &amp; " LAST Curncy","PX_"&amp; B$2,$A616),"")</f>
        <v>#N/A N/A</v>
      </c>
      <c r="C616" t="str">
        <f>+IFERROR(_xll.BDH("CHN" &amp; $B$1 &amp; " LAST Curncy","PX_"&amp; C$2,$A616),"")</f>
        <v>#N/A N/A</v>
      </c>
    </row>
    <row r="617" spans="1:3">
      <c r="A617" s="1">
        <v>41957</v>
      </c>
      <c r="B617">
        <f>+IFERROR(_xll.BDH("CHN" &amp; $B$1 &amp; " LAST Curncy","PX_"&amp; B$2,$A617),"")</f>
        <v>1.79</v>
      </c>
      <c r="C617">
        <f>+IFERROR(_xll.BDH("CHN" &amp; $B$1 &amp; " LAST Curncy","PX_"&amp; C$2,$A617),"")</f>
        <v>1.8900000000000001</v>
      </c>
    </row>
    <row r="618" spans="1:3">
      <c r="A618" s="1">
        <v>41956</v>
      </c>
      <c r="B618">
        <f>+IFERROR(_xll.BDH("CHN" &amp; $B$1 &amp; " LAST Curncy","PX_"&amp; B$2,$A618),"")</f>
        <v>1.71</v>
      </c>
      <c r="C618">
        <f>+IFERROR(_xll.BDH("CHN" &amp; $B$1 &amp; " LAST Curncy","PX_"&amp; C$2,$A618),"")</f>
        <v>1.9100000000000001</v>
      </c>
    </row>
    <row r="619" spans="1:3">
      <c r="A619" s="1">
        <v>41955</v>
      </c>
      <c r="B619">
        <f>+IFERROR(_xll.BDH("CHN" &amp; $B$1 &amp; " LAST Curncy","PX_"&amp; B$2,$A619),"")</f>
        <v>1.45</v>
      </c>
      <c r="C619">
        <f>+IFERROR(_xll.BDH("CHN" &amp; $B$1 &amp; " LAST Curncy","PX_"&amp; C$2,$A619),"")</f>
        <v>1.95</v>
      </c>
    </row>
    <row r="620" spans="1:3">
      <c r="A620" s="1">
        <v>41954</v>
      </c>
      <c r="B620">
        <f>+IFERROR(_xll.BDH("CHN" &amp; $B$1 &amp; " LAST Curncy","PX_"&amp; B$2,$A620),"")</f>
        <v>1.75</v>
      </c>
      <c r="C620">
        <f>+IFERROR(_xll.BDH("CHN" &amp; $B$1 &amp; " LAST Curncy","PX_"&amp; C$2,$A620),"")</f>
        <v>1.85</v>
      </c>
    </row>
    <row r="621" spans="1:3">
      <c r="A621" s="1">
        <v>41953</v>
      </c>
      <c r="B621">
        <f>+IFERROR(_xll.BDH("CHN" &amp; $B$1 &amp; " LAST Curncy","PX_"&amp; B$2,$A621),"")</f>
        <v>1.7</v>
      </c>
      <c r="C621">
        <f>+IFERROR(_xll.BDH("CHN" &amp; $B$1 &amp; " LAST Curncy","PX_"&amp; C$2,$A621),"")</f>
        <v>1.85</v>
      </c>
    </row>
    <row r="622" spans="1:3" hidden="1">
      <c r="A622" s="1">
        <v>41952</v>
      </c>
      <c r="B622" t="str">
        <f>+IFERROR(_xll.BDH("CHN" &amp; $B$1 &amp; " LAST Curncy","PX_"&amp; B$2,$A622),"")</f>
        <v>#N/A N/A</v>
      </c>
      <c r="C622" t="str">
        <f>+IFERROR(_xll.BDH("CHN" &amp; $B$1 &amp; " LAST Curncy","PX_"&amp; C$2,$A622),"")</f>
        <v>#N/A N/A</v>
      </c>
    </row>
    <row r="623" spans="1:3" hidden="1">
      <c r="A623" s="1">
        <v>41951</v>
      </c>
      <c r="B623" t="str">
        <f>+IFERROR(_xll.BDH("CHN" &amp; $B$1 &amp; " LAST Curncy","PX_"&amp; B$2,$A623),"")</f>
        <v>#N/A N/A</v>
      </c>
      <c r="C623" t="str">
        <f>+IFERROR(_xll.BDH("CHN" &amp; $B$1 &amp; " LAST Curncy","PX_"&amp; C$2,$A623),"")</f>
        <v>#N/A N/A</v>
      </c>
    </row>
    <row r="624" spans="1:3">
      <c r="A624" s="1">
        <v>41950</v>
      </c>
      <c r="B624">
        <f>+IFERROR(_xll.BDH("CHN" &amp; $B$1 &amp; " LAST Curncy","PX_"&amp; B$2,$A624),"")</f>
        <v>1.9</v>
      </c>
      <c r="C624">
        <f>+IFERROR(_xll.BDH("CHN" &amp; $B$1 &amp; " LAST Curncy","PX_"&amp; C$2,$A624),"")</f>
        <v>2</v>
      </c>
    </row>
    <row r="625" spans="1:3">
      <c r="A625" s="1">
        <v>41949</v>
      </c>
      <c r="B625">
        <f>+IFERROR(_xll.BDH("CHN" &amp; $B$1 &amp; " LAST Curncy","PX_"&amp; B$2,$A625),"")</f>
        <v>1.94</v>
      </c>
      <c r="C625">
        <f>+IFERROR(_xll.BDH("CHN" &amp; $B$1 &amp; " LAST Curncy","PX_"&amp; C$2,$A625),"")</f>
        <v>2.04</v>
      </c>
    </row>
    <row r="626" spans="1:3">
      <c r="A626" s="1">
        <v>41948</v>
      </c>
      <c r="B626">
        <f>+IFERROR(_xll.BDH("CHN" &amp; $B$1 &amp; " LAST Curncy","PX_"&amp; B$2,$A626),"")</f>
        <v>1.65</v>
      </c>
      <c r="C626">
        <f>+IFERROR(_xll.BDH("CHN" &amp; $B$1 &amp; " LAST Curncy","PX_"&amp; C$2,$A626),"")</f>
        <v>1.75</v>
      </c>
    </row>
    <row r="627" spans="1:3">
      <c r="A627" s="1">
        <v>41947</v>
      </c>
      <c r="B627">
        <f>+IFERROR(_xll.BDH("CHN" &amp; $B$1 &amp; " LAST Curncy","PX_"&amp; B$2,$A627),"")</f>
        <v>1.62</v>
      </c>
      <c r="C627">
        <f>+IFERROR(_xll.BDH("CHN" &amp; $B$1 &amp; " LAST Curncy","PX_"&amp; C$2,$A627),"")</f>
        <v>1.72</v>
      </c>
    </row>
    <row r="628" spans="1:3">
      <c r="A628" s="1">
        <v>41946</v>
      </c>
      <c r="B628">
        <f>+IFERROR(_xll.BDH("CHN" &amp; $B$1 &amp; " LAST Curncy","PX_"&amp; B$2,$A628),"")</f>
        <v>1.43</v>
      </c>
      <c r="C628">
        <f>+IFERROR(_xll.BDH("CHN" &amp; $B$1 &amp; " LAST Curncy","PX_"&amp; C$2,$A628),"")</f>
        <v>1.63</v>
      </c>
    </row>
    <row r="629" spans="1:3" hidden="1">
      <c r="A629" s="1">
        <v>41945</v>
      </c>
      <c r="B629" t="str">
        <f>+IFERROR(_xll.BDH("CHN" &amp; $B$1 &amp; " LAST Curncy","PX_"&amp; B$2,$A629),"")</f>
        <v>#N/A N/A</v>
      </c>
      <c r="C629" t="str">
        <f>+IFERROR(_xll.BDH("CHN" &amp; $B$1 &amp; " LAST Curncy","PX_"&amp; C$2,$A629),"")</f>
        <v>#N/A N/A</v>
      </c>
    </row>
    <row r="630" spans="1:3" hidden="1">
      <c r="A630" s="1">
        <v>41944</v>
      </c>
      <c r="B630" t="str">
        <f>+IFERROR(_xll.BDH("CHN" &amp; $B$1 &amp; " LAST Curncy","PX_"&amp; B$2,$A630),"")</f>
        <v>#N/A N/A</v>
      </c>
      <c r="C630" t="str">
        <f>+IFERROR(_xll.BDH("CHN" &amp; $B$1 &amp; " LAST Curncy","PX_"&amp; C$2,$A630),"")</f>
        <v>#N/A N/A</v>
      </c>
    </row>
    <row r="631" spans="1:3">
      <c r="A631" s="1">
        <v>41943</v>
      </c>
      <c r="B631">
        <f>+IFERROR(_xll.BDH("CHN" &amp; $B$1 &amp; " LAST Curncy","PX_"&amp; B$2,$A631),"")</f>
        <v>1.56</v>
      </c>
      <c r="C631">
        <f>+IFERROR(_xll.BDH("CHN" &amp; $B$1 &amp; " LAST Curncy","PX_"&amp; C$2,$A631),"")</f>
        <v>1.76</v>
      </c>
    </row>
    <row r="632" spans="1:3">
      <c r="A632" s="1">
        <v>41942</v>
      </c>
      <c r="B632">
        <f>+IFERROR(_xll.BDH("CHN" &amp; $B$1 &amp; " LAST Curncy","PX_"&amp; B$2,$A632),"")</f>
        <v>1.6</v>
      </c>
      <c r="C632">
        <f>+IFERROR(_xll.BDH("CHN" &amp; $B$1 &amp; " LAST Curncy","PX_"&amp; C$2,$A632),"")</f>
        <v>1.7</v>
      </c>
    </row>
    <row r="633" spans="1:3">
      <c r="A633" s="1">
        <v>41941</v>
      </c>
      <c r="B633">
        <f>+IFERROR(_xll.BDH("CHN" &amp; $B$1 &amp; " LAST Curncy","PX_"&amp; B$2,$A633),"")</f>
        <v>1.6</v>
      </c>
      <c r="C633">
        <f>+IFERROR(_xll.BDH("CHN" &amp; $B$1 &amp; " LAST Curncy","PX_"&amp; C$2,$A633),"")</f>
        <v>1.7</v>
      </c>
    </row>
    <row r="634" spans="1:3">
      <c r="A634" s="1">
        <v>41940</v>
      </c>
      <c r="B634">
        <f>+IFERROR(_xll.BDH("CHN" &amp; $B$1 &amp; " LAST Curncy","PX_"&amp; B$2,$A634),"")</f>
        <v>1.55</v>
      </c>
      <c r="C634">
        <f>+IFERROR(_xll.BDH("CHN" &amp; $B$1 &amp; " LAST Curncy","PX_"&amp; C$2,$A634),"")</f>
        <v>1.65</v>
      </c>
    </row>
    <row r="635" spans="1:3">
      <c r="A635" s="1">
        <v>41939</v>
      </c>
      <c r="B635">
        <f>+IFERROR(_xll.BDH("CHN" &amp; $B$1 &amp; " LAST Curncy","PX_"&amp; B$2,$A635),"")</f>
        <v>1.55</v>
      </c>
      <c r="C635">
        <f>+IFERROR(_xll.BDH("CHN" &amp; $B$1 &amp; " LAST Curncy","PX_"&amp; C$2,$A635),"")</f>
        <v>1.65</v>
      </c>
    </row>
    <row r="636" spans="1:3" hidden="1">
      <c r="A636" s="1">
        <v>41938</v>
      </c>
      <c r="B636" t="str">
        <f>+IFERROR(_xll.BDH("CHN" &amp; $B$1 &amp; " LAST Curncy","PX_"&amp; B$2,$A636),"")</f>
        <v>#N/A N/A</v>
      </c>
      <c r="C636" t="str">
        <f>+IFERROR(_xll.BDH("CHN" &amp; $B$1 &amp; " LAST Curncy","PX_"&amp; C$2,$A636),"")</f>
        <v>#N/A N/A</v>
      </c>
    </row>
    <row r="637" spans="1:3" hidden="1">
      <c r="A637" s="1">
        <v>41937</v>
      </c>
      <c r="B637" t="str">
        <f>+IFERROR(_xll.BDH("CHN" &amp; $B$1 &amp; " LAST Curncy","PX_"&amp; B$2,$A637),"")</f>
        <v>#N/A N/A</v>
      </c>
      <c r="C637" t="str">
        <f>+IFERROR(_xll.BDH("CHN" &amp; $B$1 &amp; " LAST Curncy","PX_"&amp; C$2,$A637),"")</f>
        <v>#N/A N/A</v>
      </c>
    </row>
    <row r="638" spans="1:3">
      <c r="A638" s="1">
        <v>41936</v>
      </c>
      <c r="B638">
        <f>+IFERROR(_xll.BDH("CHN" &amp; $B$1 &amp; " LAST Curncy","PX_"&amp; B$2,$A638),"")</f>
        <v>1.65</v>
      </c>
      <c r="C638">
        <f>+IFERROR(_xll.BDH("CHN" &amp; $B$1 &amp; " LAST Curncy","PX_"&amp; C$2,$A638),"")</f>
        <v>1.75</v>
      </c>
    </row>
    <row r="639" spans="1:3">
      <c r="A639" s="1">
        <v>41935</v>
      </c>
      <c r="B639">
        <f>+IFERROR(_xll.BDH("CHN" &amp; $B$1 &amp; " LAST Curncy","PX_"&amp; B$2,$A639),"")</f>
        <v>1.74</v>
      </c>
      <c r="C639">
        <f>+IFERROR(_xll.BDH("CHN" &amp; $B$1 &amp; " LAST Curncy","PX_"&amp; C$2,$A639),"")</f>
        <v>1.8399999999999999</v>
      </c>
    </row>
    <row r="640" spans="1:3">
      <c r="A640" s="1">
        <v>41934</v>
      </c>
      <c r="B640">
        <f>+IFERROR(_xll.BDH("CHN" &amp; $B$1 &amp; " LAST Curncy","PX_"&amp; B$2,$A640),"")</f>
        <v>1.4</v>
      </c>
      <c r="C640">
        <f>+IFERROR(_xll.BDH("CHN" &amp; $B$1 &amp; " LAST Curncy","PX_"&amp; C$2,$A640),"")</f>
        <v>1.8</v>
      </c>
    </row>
    <row r="641" spans="1:3">
      <c r="A641" s="1">
        <v>41933</v>
      </c>
      <c r="B641">
        <f>+IFERROR(_xll.BDH("CHN" &amp; $B$1 &amp; " LAST Curncy","PX_"&amp; B$2,$A641),"")</f>
        <v>1.55</v>
      </c>
      <c r="C641">
        <f>+IFERROR(_xll.BDH("CHN" &amp; $B$1 &amp; " LAST Curncy","PX_"&amp; C$2,$A641),"")</f>
        <v>1.65</v>
      </c>
    </row>
    <row r="642" spans="1:3">
      <c r="A642" s="1">
        <v>41932</v>
      </c>
      <c r="B642">
        <f>+IFERROR(_xll.BDH("CHN" &amp; $B$1 &amp; " LAST Curncy","PX_"&amp; B$2,$A642),"")</f>
        <v>1.6</v>
      </c>
      <c r="C642">
        <f>+IFERROR(_xll.BDH("CHN" &amp; $B$1 &amp; " LAST Curncy","PX_"&amp; C$2,$A642),"")</f>
        <v>1.7</v>
      </c>
    </row>
    <row r="643" spans="1:3" hidden="1">
      <c r="A643" s="1">
        <v>41931</v>
      </c>
      <c r="B643" t="str">
        <f>+IFERROR(_xll.BDH("CHN" &amp; $B$1 &amp; " LAST Curncy","PX_"&amp; B$2,$A643),"")</f>
        <v>#N/A N/A</v>
      </c>
      <c r="C643" t="str">
        <f>+IFERROR(_xll.BDH("CHN" &amp; $B$1 &amp; " LAST Curncy","PX_"&amp; C$2,$A643),"")</f>
        <v>#N/A N/A</v>
      </c>
    </row>
    <row r="644" spans="1:3" hidden="1">
      <c r="A644" s="1">
        <v>41930</v>
      </c>
      <c r="B644" t="str">
        <f>+IFERROR(_xll.BDH("CHN" &amp; $B$1 &amp; " LAST Curncy","PX_"&amp; B$2,$A644),"")</f>
        <v>#N/A N/A</v>
      </c>
      <c r="C644" t="str">
        <f>+IFERROR(_xll.BDH("CHN" &amp; $B$1 &amp; " LAST Curncy","PX_"&amp; C$2,$A644),"")</f>
        <v>#N/A N/A</v>
      </c>
    </row>
    <row r="645" spans="1:3">
      <c r="A645" s="1">
        <v>41929</v>
      </c>
      <c r="B645">
        <f>+IFERROR(_xll.BDH("CHN" &amp; $B$1 &amp; " LAST Curncy","PX_"&amp; B$2,$A645),"")</f>
        <v>1.45</v>
      </c>
      <c r="C645">
        <f>+IFERROR(_xll.BDH("CHN" &amp; $B$1 &amp; " LAST Curncy","PX_"&amp; C$2,$A645),"")</f>
        <v>1.85</v>
      </c>
    </row>
    <row r="646" spans="1:3">
      <c r="A646" s="1">
        <v>41928</v>
      </c>
      <c r="B646">
        <f>+IFERROR(_xll.BDH("CHN" &amp; $B$1 &amp; " LAST Curncy","PX_"&amp; B$2,$A646),"")</f>
        <v>1.73</v>
      </c>
      <c r="C646">
        <f>+IFERROR(_xll.BDH("CHN" &amp; $B$1 &amp; " LAST Curncy","PX_"&amp; C$2,$A646),"")</f>
        <v>1.88</v>
      </c>
    </row>
    <row r="647" spans="1:3">
      <c r="A647" s="1">
        <v>41927</v>
      </c>
      <c r="B647">
        <f>+IFERROR(_xll.BDH("CHN" &amp; $B$1 &amp; " LAST Curncy","PX_"&amp; B$2,$A647),"")</f>
        <v>1.55</v>
      </c>
      <c r="C647">
        <f>+IFERROR(_xll.BDH("CHN" &amp; $B$1 &amp; " LAST Curncy","PX_"&amp; C$2,$A647),"")</f>
        <v>1.65</v>
      </c>
    </row>
    <row r="648" spans="1:3">
      <c r="A648" s="1">
        <v>41926</v>
      </c>
      <c r="B648">
        <f>+IFERROR(_xll.BDH("CHN" &amp; $B$1 &amp; " LAST Curncy","PX_"&amp; B$2,$A648),"")</f>
        <v>1.4</v>
      </c>
      <c r="C648">
        <f>+IFERROR(_xll.BDH("CHN" &amp; $B$1 &amp; " LAST Curncy","PX_"&amp; C$2,$A648),"")</f>
        <v>1.8</v>
      </c>
    </row>
    <row r="649" spans="1:3">
      <c r="A649" s="1">
        <v>41925</v>
      </c>
      <c r="B649">
        <f>+IFERROR(_xll.BDH("CHN" &amp; $B$1 &amp; " LAST Curncy","PX_"&amp; B$2,$A649),"")</f>
        <v>1.65</v>
      </c>
      <c r="C649">
        <f>+IFERROR(_xll.BDH("CHN" &amp; $B$1 &amp; " LAST Curncy","PX_"&amp; C$2,$A649),"")</f>
        <v>1.75</v>
      </c>
    </row>
    <row r="650" spans="1:3" hidden="1">
      <c r="A650" s="1">
        <v>41924</v>
      </c>
      <c r="B650" t="str">
        <f>+IFERROR(_xll.BDH("CHN" &amp; $B$1 &amp; " LAST Curncy","PX_"&amp; B$2,$A650),"")</f>
        <v>#N/A N/A</v>
      </c>
      <c r="C650" t="str">
        <f>+IFERROR(_xll.BDH("CHN" &amp; $B$1 &amp; " LAST Curncy","PX_"&amp; C$2,$A650),"")</f>
        <v>#N/A N/A</v>
      </c>
    </row>
    <row r="651" spans="1:3" hidden="1">
      <c r="A651" s="1">
        <v>41923</v>
      </c>
      <c r="B651" t="str">
        <f>+IFERROR(_xll.BDH("CHN" &amp; $B$1 &amp; " LAST Curncy","PX_"&amp; B$2,$A651),"")</f>
        <v>#N/A N/A</v>
      </c>
      <c r="C651" t="str">
        <f>+IFERROR(_xll.BDH("CHN" &amp; $B$1 &amp; " LAST Curncy","PX_"&amp; C$2,$A651),"")</f>
        <v>#N/A N/A</v>
      </c>
    </row>
    <row r="652" spans="1:3">
      <c r="A652" s="1">
        <v>41922</v>
      </c>
      <c r="B652">
        <f>+IFERROR(_xll.BDH("CHN" &amp; $B$1 &amp; " LAST Curncy","PX_"&amp; B$2,$A652),"")</f>
        <v>1.6</v>
      </c>
      <c r="C652">
        <f>+IFERROR(_xll.BDH("CHN" &amp; $B$1 &amp; " LAST Curncy","PX_"&amp; C$2,$A652),"")</f>
        <v>2</v>
      </c>
    </row>
    <row r="653" spans="1:3">
      <c r="A653" s="1">
        <v>41921</v>
      </c>
      <c r="B653">
        <f>+IFERROR(_xll.BDH("CHN" &amp; $B$1 &amp; " LAST Curncy","PX_"&amp; B$2,$A653),"")</f>
        <v>1.55</v>
      </c>
      <c r="C653">
        <f>+IFERROR(_xll.BDH("CHN" &amp; $B$1 &amp; " LAST Curncy","PX_"&amp; C$2,$A653),"")</f>
        <v>1.95</v>
      </c>
    </row>
    <row r="654" spans="1:3">
      <c r="A654" s="1">
        <v>41920</v>
      </c>
      <c r="B654">
        <f>+IFERROR(_xll.BDH("CHN" &amp; $B$1 &amp; " LAST Curncy","PX_"&amp; B$2,$A654),"")</f>
        <v>1.52</v>
      </c>
      <c r="C654">
        <f>+IFERROR(_xll.BDH("CHN" &amp; $B$1 &amp; " LAST Curncy","PX_"&amp; C$2,$A654),"")</f>
        <v>1.72</v>
      </c>
    </row>
    <row r="655" spans="1:3">
      <c r="A655" s="1">
        <v>41919</v>
      </c>
      <c r="B655">
        <f>+IFERROR(_xll.BDH("CHN" &amp; $B$1 &amp; " LAST Curncy","PX_"&amp; B$2,$A655),"")</f>
        <v>1.56</v>
      </c>
      <c r="C655">
        <f>+IFERROR(_xll.BDH("CHN" &amp; $B$1 &amp; " LAST Curncy","PX_"&amp; C$2,$A655),"")</f>
        <v>1.76</v>
      </c>
    </row>
    <row r="656" spans="1:3">
      <c r="A656" s="1">
        <v>41918</v>
      </c>
      <c r="B656">
        <f>+IFERROR(_xll.BDH("CHN" &amp; $B$1 &amp; " LAST Curncy","PX_"&amp; B$2,$A656),"")</f>
        <v>1.65</v>
      </c>
      <c r="C656">
        <f>+IFERROR(_xll.BDH("CHN" &amp; $B$1 &amp; " LAST Curncy","PX_"&amp; C$2,$A656),"")</f>
        <v>1.75</v>
      </c>
    </row>
    <row r="657" spans="1:3" hidden="1">
      <c r="A657" s="1">
        <v>41917</v>
      </c>
      <c r="B657" t="str">
        <f>+IFERROR(_xll.BDH("CHN" &amp; $B$1 &amp; " LAST Curncy","PX_"&amp; B$2,$A657),"")</f>
        <v>#N/A N/A</v>
      </c>
      <c r="C657" t="str">
        <f>+IFERROR(_xll.BDH("CHN" &amp; $B$1 &amp; " LAST Curncy","PX_"&amp; C$2,$A657),"")</f>
        <v>#N/A N/A</v>
      </c>
    </row>
    <row r="658" spans="1:3" hidden="1">
      <c r="A658" s="1">
        <v>41916</v>
      </c>
      <c r="B658" t="str">
        <f>+IFERROR(_xll.BDH("CHN" &amp; $B$1 &amp; " LAST Curncy","PX_"&amp; B$2,$A658),"")</f>
        <v>#N/A N/A</v>
      </c>
      <c r="C658" t="str">
        <f>+IFERROR(_xll.BDH("CHN" &amp; $B$1 &amp; " LAST Curncy","PX_"&amp; C$2,$A658),"")</f>
        <v>#N/A N/A</v>
      </c>
    </row>
    <row r="659" spans="1:3">
      <c r="A659" s="1">
        <v>41915</v>
      </c>
      <c r="B659">
        <f>+IFERROR(_xll.BDH("CHN" &amp; $B$1 &amp; " LAST Curncy","PX_"&amp; B$2,$A659),"")</f>
        <v>1.72</v>
      </c>
      <c r="C659">
        <f>+IFERROR(_xll.BDH("CHN" &amp; $B$1 &amp; " LAST Curncy","PX_"&amp; C$2,$A659),"")</f>
        <v>1.8199999999999998</v>
      </c>
    </row>
    <row r="660" spans="1:3">
      <c r="A660" s="1">
        <v>41914</v>
      </c>
      <c r="B660">
        <f>+IFERROR(_xll.BDH("CHN" &amp; $B$1 &amp; " LAST Curncy","PX_"&amp; B$2,$A660),"")</f>
        <v>1.7</v>
      </c>
      <c r="C660">
        <f>+IFERROR(_xll.BDH("CHN" &amp; $B$1 &amp; " LAST Curncy","PX_"&amp; C$2,$A660),"")</f>
        <v>1.8</v>
      </c>
    </row>
    <row r="661" spans="1:3">
      <c r="A661" s="1">
        <v>41913</v>
      </c>
      <c r="B661">
        <f>+IFERROR(_xll.BDH("CHN" &amp; $B$1 &amp; " LAST Curncy","PX_"&amp; B$2,$A661),"")</f>
        <v>1.5</v>
      </c>
      <c r="C661">
        <f>+IFERROR(_xll.BDH("CHN" &amp; $B$1 &amp; " LAST Curncy","PX_"&amp; C$2,$A661),"")</f>
        <v>1.6</v>
      </c>
    </row>
    <row r="662" spans="1:3">
      <c r="A662" s="1">
        <v>41912</v>
      </c>
      <c r="B662">
        <f>+IFERROR(_xll.BDH("CHN" &amp; $B$1 &amp; " LAST Curncy","PX_"&amp; B$2,$A662),"")</f>
        <v>1.35</v>
      </c>
      <c r="C662">
        <f>+IFERROR(_xll.BDH("CHN" &amp; $B$1 &amp; " LAST Curncy","PX_"&amp; C$2,$A662),"")</f>
        <v>1.85</v>
      </c>
    </row>
    <row r="663" spans="1:3">
      <c r="A663" s="1">
        <v>41911</v>
      </c>
      <c r="B663">
        <f>+IFERROR(_xll.BDH("CHN" &amp; $B$1 &amp; " LAST Curncy","PX_"&amp; B$2,$A663),"")</f>
        <v>1.65</v>
      </c>
      <c r="C663">
        <f>+IFERROR(_xll.BDH("CHN" &amp; $B$1 &amp; " LAST Curncy","PX_"&amp; C$2,$A663),"")</f>
        <v>1.75</v>
      </c>
    </row>
    <row r="664" spans="1:3" hidden="1">
      <c r="A664" s="1">
        <v>41910</v>
      </c>
      <c r="B664" t="str">
        <f>+IFERROR(_xll.BDH("CHN" &amp; $B$1 &amp; " LAST Curncy","PX_"&amp; B$2,$A664),"")</f>
        <v>#N/A N/A</v>
      </c>
      <c r="C664" t="str">
        <f>+IFERROR(_xll.BDH("CHN" &amp; $B$1 &amp; " LAST Curncy","PX_"&amp; C$2,$A664),"")</f>
        <v>#N/A N/A</v>
      </c>
    </row>
    <row r="665" spans="1:3" hidden="1">
      <c r="A665" s="1">
        <v>41909</v>
      </c>
      <c r="B665" t="str">
        <f>+IFERROR(_xll.BDH("CHN" &amp; $B$1 &amp; " LAST Curncy","PX_"&amp; B$2,$A665),"")</f>
        <v>#N/A N/A</v>
      </c>
      <c r="C665" t="str">
        <f>+IFERROR(_xll.BDH("CHN" &amp; $B$1 &amp; " LAST Curncy","PX_"&amp; C$2,$A665),"")</f>
        <v>#N/A N/A</v>
      </c>
    </row>
    <row r="666" spans="1:3">
      <c r="A666" s="1">
        <v>41908</v>
      </c>
      <c r="B666">
        <f>+IFERROR(_xll.BDH("CHN" &amp; $B$1 &amp; " LAST Curncy","PX_"&amp; B$2,$A666),"")</f>
        <v>1.65</v>
      </c>
      <c r="C666">
        <f>+IFERROR(_xll.BDH("CHN" &amp; $B$1 &amp; " LAST Curncy","PX_"&amp; C$2,$A666),"")</f>
        <v>1.75</v>
      </c>
    </row>
    <row r="667" spans="1:3">
      <c r="A667" s="1">
        <v>41907</v>
      </c>
      <c r="B667">
        <f>+IFERROR(_xll.BDH("CHN" &amp; $B$1 &amp; " LAST Curncy","PX_"&amp; B$2,$A667),"")</f>
        <v>1.5</v>
      </c>
      <c r="C667">
        <f>+IFERROR(_xll.BDH("CHN" &amp; $B$1 &amp; " LAST Curncy","PX_"&amp; C$2,$A667),"")</f>
        <v>2</v>
      </c>
    </row>
    <row r="668" spans="1:3">
      <c r="A668" s="1">
        <v>41906</v>
      </c>
      <c r="B668">
        <f>+IFERROR(_xll.BDH("CHN" &amp; $B$1 &amp; " LAST Curncy","PX_"&amp; B$2,$A668),"")</f>
        <v>1.6</v>
      </c>
      <c r="C668">
        <f>+IFERROR(_xll.BDH("CHN" &amp; $B$1 &amp; " LAST Curncy","PX_"&amp; C$2,$A668),"")</f>
        <v>1.7</v>
      </c>
    </row>
    <row r="669" spans="1:3">
      <c r="A669" s="1">
        <v>41905</v>
      </c>
      <c r="B669">
        <f>+IFERROR(_xll.BDH("CHN" &amp; $B$1 &amp; " LAST Curncy","PX_"&amp; B$2,$A669),"")</f>
        <v>1.35</v>
      </c>
      <c r="C669">
        <f>+IFERROR(_xll.BDH("CHN" &amp; $B$1 &amp; " LAST Curncy","PX_"&amp; C$2,$A669),"")</f>
        <v>1.85</v>
      </c>
    </row>
    <row r="670" spans="1:3">
      <c r="A670" s="1">
        <v>41904</v>
      </c>
      <c r="B670">
        <f>+IFERROR(_xll.BDH("CHN" &amp; $B$1 &amp; " LAST Curncy","PX_"&amp; B$2,$A670),"")</f>
        <v>1.55</v>
      </c>
      <c r="C670">
        <f>+IFERROR(_xll.BDH("CHN" &amp; $B$1 &amp; " LAST Curncy","PX_"&amp; C$2,$A670),"")</f>
        <v>1.7</v>
      </c>
    </row>
    <row r="671" spans="1:3" hidden="1">
      <c r="A671" s="1">
        <v>41903</v>
      </c>
      <c r="B671" t="str">
        <f>+IFERROR(_xll.BDH("CHN" &amp; $B$1 &amp; " LAST Curncy","PX_"&amp; B$2,$A671),"")</f>
        <v>#N/A N/A</v>
      </c>
      <c r="C671" t="str">
        <f>+IFERROR(_xll.BDH("CHN" &amp; $B$1 &amp; " LAST Curncy","PX_"&amp; C$2,$A671),"")</f>
        <v>#N/A N/A</v>
      </c>
    </row>
    <row r="672" spans="1:3" hidden="1">
      <c r="A672" s="1">
        <v>41902</v>
      </c>
      <c r="B672" t="str">
        <f>+IFERROR(_xll.BDH("CHN" &amp; $B$1 &amp; " LAST Curncy","PX_"&amp; B$2,$A672),"")</f>
        <v>#N/A N/A</v>
      </c>
      <c r="C672" t="str">
        <f>+IFERROR(_xll.BDH("CHN" &amp; $B$1 &amp; " LAST Curncy","PX_"&amp; C$2,$A672),"")</f>
        <v>#N/A N/A</v>
      </c>
    </row>
    <row r="673" spans="1:3">
      <c r="A673" s="1">
        <v>41901</v>
      </c>
      <c r="B673">
        <f>+IFERROR(_xll.BDH("CHN" &amp; $B$1 &amp; " LAST Curncy","PX_"&amp; B$2,$A673),"")</f>
        <v>1.85</v>
      </c>
      <c r="C673">
        <f>+IFERROR(_xll.BDH("CHN" &amp; $B$1 &amp; " LAST Curncy","PX_"&amp; C$2,$A673),"")</f>
        <v>1.95</v>
      </c>
    </row>
    <row r="674" spans="1:3">
      <c r="A674" s="1">
        <v>41900</v>
      </c>
      <c r="B674">
        <f>+IFERROR(_xll.BDH("CHN" &amp; $B$1 &amp; " LAST Curncy","PX_"&amp; B$2,$A674),"")</f>
        <v>1.75</v>
      </c>
      <c r="C674">
        <f>+IFERROR(_xll.BDH("CHN" &amp; $B$1 &amp; " LAST Curncy","PX_"&amp; C$2,$A674),"")</f>
        <v>2.0499999999999998</v>
      </c>
    </row>
    <row r="675" spans="1:3">
      <c r="A675" s="1">
        <v>41899</v>
      </c>
      <c r="B675">
        <f>+IFERROR(_xll.BDH("CHN" &amp; $B$1 &amp; " LAST Curncy","PX_"&amp; B$2,$A675),"")</f>
        <v>1.75</v>
      </c>
      <c r="C675">
        <f>+IFERROR(_xll.BDH("CHN" &amp; $B$1 &amp; " LAST Curncy","PX_"&amp; C$2,$A675),"")</f>
        <v>2.0499999999999998</v>
      </c>
    </row>
    <row r="676" spans="1:3">
      <c r="A676" s="1">
        <v>41898</v>
      </c>
      <c r="B676">
        <f>+IFERROR(_xll.BDH("CHN" &amp; $B$1 &amp; " LAST Curncy","PX_"&amp; B$2,$A676),"")</f>
        <v>1.8</v>
      </c>
      <c r="C676">
        <f>+IFERROR(_xll.BDH("CHN" &amp; $B$1 &amp; " LAST Curncy","PX_"&amp; C$2,$A676),"")</f>
        <v>1.9</v>
      </c>
    </row>
    <row r="677" spans="1:3">
      <c r="A677" s="1">
        <v>41897</v>
      </c>
      <c r="B677">
        <f>+IFERROR(_xll.BDH("CHN" &amp; $B$1 &amp; " LAST Curncy","PX_"&amp; B$2,$A677),"")</f>
        <v>1.7</v>
      </c>
      <c r="C677">
        <f>+IFERROR(_xll.BDH("CHN" &amp; $B$1 &amp; " LAST Curncy","PX_"&amp; C$2,$A677),"")</f>
        <v>1.8</v>
      </c>
    </row>
    <row r="678" spans="1:3" hidden="1">
      <c r="A678" s="1">
        <v>41896</v>
      </c>
      <c r="B678" t="str">
        <f>+IFERROR(_xll.BDH("CHN" &amp; $B$1 &amp; " LAST Curncy","PX_"&amp; B$2,$A678),"")</f>
        <v>#N/A N/A</v>
      </c>
      <c r="C678" t="str">
        <f>+IFERROR(_xll.BDH("CHN" &amp; $B$1 &amp; " LAST Curncy","PX_"&amp; C$2,$A678),"")</f>
        <v>#N/A N/A</v>
      </c>
    </row>
    <row r="679" spans="1:3" hidden="1">
      <c r="A679" s="1">
        <v>41895</v>
      </c>
      <c r="B679" t="str">
        <f>+IFERROR(_xll.BDH("CHN" &amp; $B$1 &amp; " LAST Curncy","PX_"&amp; B$2,$A679),"")</f>
        <v>#N/A N/A</v>
      </c>
      <c r="C679" t="str">
        <f>+IFERROR(_xll.BDH("CHN" &amp; $B$1 &amp; " LAST Curncy","PX_"&amp; C$2,$A679),"")</f>
        <v>#N/A N/A</v>
      </c>
    </row>
    <row r="680" spans="1:3">
      <c r="A680" s="1">
        <v>41894</v>
      </c>
      <c r="B680">
        <f>+IFERROR(_xll.BDH("CHN" &amp; $B$1 &amp; " LAST Curncy","PX_"&amp; B$2,$A680),"")</f>
        <v>1.7</v>
      </c>
      <c r="C680">
        <f>+IFERROR(_xll.BDH("CHN" &amp; $B$1 &amp; " LAST Curncy","PX_"&amp; C$2,$A680),"")</f>
        <v>1.8</v>
      </c>
    </row>
    <row r="681" spans="1:3">
      <c r="A681" s="1">
        <v>41893</v>
      </c>
      <c r="B681">
        <f>+IFERROR(_xll.BDH("CHN" &amp; $B$1 &amp; " LAST Curncy","PX_"&amp; B$2,$A681),"")</f>
        <v>1.67</v>
      </c>
      <c r="C681">
        <f>+IFERROR(_xll.BDH("CHN" &amp; $B$1 &amp; " LAST Curncy","PX_"&amp; C$2,$A681),"")</f>
        <v>1.77</v>
      </c>
    </row>
    <row r="682" spans="1:3">
      <c r="A682" s="1">
        <v>41892</v>
      </c>
      <c r="B682">
        <f>+IFERROR(_xll.BDH("CHN" &amp; $B$1 &amp; " LAST Curncy","PX_"&amp; B$2,$A682),"")</f>
        <v>1.52</v>
      </c>
      <c r="C682">
        <f>+IFERROR(_xll.BDH("CHN" &amp; $B$1 &amp; " LAST Curncy","PX_"&amp; C$2,$A682),"")</f>
        <v>1.62</v>
      </c>
    </row>
    <row r="683" spans="1:3">
      <c r="A683" s="1">
        <v>41891</v>
      </c>
      <c r="B683">
        <f>+IFERROR(_xll.BDH("CHN" &amp; $B$1 &amp; " LAST Curncy","PX_"&amp; B$2,$A683),"")</f>
        <v>1.45</v>
      </c>
      <c r="C683">
        <f>+IFERROR(_xll.BDH("CHN" &amp; $B$1 &amp; " LAST Curncy","PX_"&amp; C$2,$A683),"")</f>
        <v>1.65</v>
      </c>
    </row>
    <row r="684" spans="1:3">
      <c r="A684" s="1">
        <v>41890</v>
      </c>
      <c r="B684">
        <f>+IFERROR(_xll.BDH("CHN" &amp; $B$1 &amp; " LAST Curncy","PX_"&amp; B$2,$A684),"")</f>
        <v>1.51</v>
      </c>
      <c r="C684">
        <f>+IFERROR(_xll.BDH("CHN" &amp; $B$1 &amp; " LAST Curncy","PX_"&amp; C$2,$A684),"")</f>
        <v>1.6099999999999999</v>
      </c>
    </row>
    <row r="685" spans="1:3" hidden="1">
      <c r="A685" s="1">
        <v>41889</v>
      </c>
      <c r="B685" t="str">
        <f>+IFERROR(_xll.BDH("CHN" &amp; $B$1 &amp; " LAST Curncy","PX_"&amp; B$2,$A685),"")</f>
        <v>#N/A N/A</v>
      </c>
      <c r="C685" t="str">
        <f>+IFERROR(_xll.BDH("CHN" &amp; $B$1 &amp; " LAST Curncy","PX_"&amp; C$2,$A685),"")</f>
        <v>#N/A N/A</v>
      </c>
    </row>
    <row r="686" spans="1:3" hidden="1">
      <c r="A686" s="1">
        <v>41888</v>
      </c>
      <c r="B686" t="str">
        <f>+IFERROR(_xll.BDH("CHN" &amp; $B$1 &amp; " LAST Curncy","PX_"&amp; B$2,$A686),"")</f>
        <v>#N/A N/A</v>
      </c>
      <c r="C686" t="str">
        <f>+IFERROR(_xll.BDH("CHN" &amp; $B$1 &amp; " LAST Curncy","PX_"&amp; C$2,$A686),"")</f>
        <v>#N/A N/A</v>
      </c>
    </row>
    <row r="687" spans="1:3">
      <c r="A687" s="1">
        <v>41887</v>
      </c>
      <c r="B687">
        <f>+IFERROR(_xll.BDH("CHN" &amp; $B$1 &amp; " LAST Curncy","PX_"&amp; B$2,$A687),"")</f>
        <v>1.47</v>
      </c>
      <c r="C687">
        <f>+IFERROR(_xll.BDH("CHN" &amp; $B$1 &amp; " LAST Curncy","PX_"&amp; C$2,$A687),"")</f>
        <v>1.5699999999999998</v>
      </c>
    </row>
    <row r="688" spans="1:3">
      <c r="A688" s="1">
        <v>41886</v>
      </c>
      <c r="B688">
        <f>+IFERROR(_xll.BDH("CHN" &amp; $B$1 &amp; " LAST Curncy","PX_"&amp; B$2,$A688),"")</f>
        <v>1.41</v>
      </c>
      <c r="C688">
        <f>+IFERROR(_xll.BDH("CHN" &amp; $B$1 &amp; " LAST Curncy","PX_"&amp; C$2,$A688),"")</f>
        <v>1.6099999999999999</v>
      </c>
    </row>
    <row r="689" spans="1:3">
      <c r="A689" s="1">
        <v>41885</v>
      </c>
      <c r="B689">
        <f>+IFERROR(_xll.BDH("CHN" &amp; $B$1 &amp; " LAST Curncy","PX_"&amp; B$2,$A689),"")</f>
        <v>1.32</v>
      </c>
      <c r="C689">
        <f>+IFERROR(_xll.BDH("CHN" &amp; $B$1 &amp; " LAST Curncy","PX_"&amp; C$2,$A689),"")</f>
        <v>1.42</v>
      </c>
    </row>
    <row r="690" spans="1:3">
      <c r="A690" s="1">
        <v>41884</v>
      </c>
      <c r="B690">
        <f>+IFERROR(_xll.BDH("CHN" &amp; $B$1 &amp; " LAST Curncy","PX_"&amp; B$2,$A690),"")</f>
        <v>1.69</v>
      </c>
      <c r="C690">
        <f>+IFERROR(_xll.BDH("CHN" &amp; $B$1 &amp; " LAST Curncy","PX_"&amp; C$2,$A690),"")</f>
        <v>1.8399999999999999</v>
      </c>
    </row>
    <row r="691" spans="1:3">
      <c r="A691" s="1">
        <v>41883</v>
      </c>
      <c r="B691">
        <f>+IFERROR(_xll.BDH("CHN" &amp; $B$1 &amp; " LAST Curncy","PX_"&amp; B$2,$A691),"")</f>
        <v>1.3900000000000001</v>
      </c>
      <c r="C691">
        <f>+IFERROR(_xll.BDH("CHN" &amp; $B$1 &amp; " LAST Curncy","PX_"&amp; C$2,$A691),"")</f>
        <v>1.49</v>
      </c>
    </row>
    <row r="692" spans="1:3" hidden="1">
      <c r="A692" s="1">
        <v>41882</v>
      </c>
      <c r="B692" t="str">
        <f>+IFERROR(_xll.BDH("CHN" &amp; $B$1 &amp; " LAST Curncy","PX_"&amp; B$2,$A692),"")</f>
        <v>#N/A N/A</v>
      </c>
      <c r="C692" t="str">
        <f>+IFERROR(_xll.BDH("CHN" &amp; $B$1 &amp; " LAST Curncy","PX_"&amp; C$2,$A692),"")</f>
        <v>#N/A N/A</v>
      </c>
    </row>
    <row r="693" spans="1:3" hidden="1">
      <c r="A693" s="1">
        <v>41881</v>
      </c>
      <c r="B693" t="str">
        <f>+IFERROR(_xll.BDH("CHN" &amp; $B$1 &amp; " LAST Curncy","PX_"&amp; B$2,$A693),"")</f>
        <v>#N/A N/A</v>
      </c>
      <c r="C693" t="str">
        <f>+IFERROR(_xll.BDH("CHN" &amp; $B$1 &amp; " LAST Curncy","PX_"&amp; C$2,$A693),"")</f>
        <v>#N/A N/A</v>
      </c>
    </row>
    <row r="694" spans="1:3">
      <c r="A694" s="1">
        <v>41880</v>
      </c>
      <c r="B694">
        <f>+IFERROR(_xll.BDH("CHN" &amp; $B$1 &amp; " LAST Curncy","PX_"&amp; B$2,$A694),"")</f>
        <v>1.65</v>
      </c>
      <c r="C694">
        <f>+IFERROR(_xll.BDH("CHN" &amp; $B$1 &amp; " LAST Curncy","PX_"&amp; C$2,$A694),"")</f>
        <v>1.75</v>
      </c>
    </row>
    <row r="695" spans="1:3">
      <c r="A695" s="1">
        <v>41879</v>
      </c>
      <c r="B695">
        <f>+IFERROR(_xll.BDH("CHN" &amp; $B$1 &amp; " LAST Curncy","PX_"&amp; B$2,$A695),"")</f>
        <v>1.6800000000000002</v>
      </c>
      <c r="C695">
        <f>+IFERROR(_xll.BDH("CHN" &amp; $B$1 &amp; " LAST Curncy","PX_"&amp; C$2,$A695),"")</f>
        <v>1.78</v>
      </c>
    </row>
    <row r="696" spans="1:3">
      <c r="A696" s="1">
        <v>41878</v>
      </c>
      <c r="B696">
        <f>+IFERROR(_xll.BDH("CHN" &amp; $B$1 &amp; " LAST Curncy","PX_"&amp; B$2,$A696),"")</f>
        <v>1.55</v>
      </c>
      <c r="C696">
        <f>+IFERROR(_xll.BDH("CHN" &amp; $B$1 &amp; " LAST Curncy","PX_"&amp; C$2,$A696),"")</f>
        <v>1.75</v>
      </c>
    </row>
    <row r="697" spans="1:3">
      <c r="A697" s="1">
        <v>41877</v>
      </c>
      <c r="B697">
        <f>+IFERROR(_xll.BDH("CHN" &amp; $B$1 &amp; " LAST Curncy","PX_"&amp; B$2,$A697),"")</f>
        <v>1.6</v>
      </c>
      <c r="C697">
        <f>+IFERROR(_xll.BDH("CHN" &amp; $B$1 &amp; " LAST Curncy","PX_"&amp; C$2,$A697),"")</f>
        <v>1.7</v>
      </c>
    </row>
    <row r="698" spans="1:3">
      <c r="A698" s="1">
        <v>41876</v>
      </c>
      <c r="B698">
        <f>+IFERROR(_xll.BDH("CHN" &amp; $B$1 &amp; " LAST Curncy","PX_"&amp; B$2,$A698),"")</f>
        <v>1.55</v>
      </c>
      <c r="C698">
        <f>+IFERROR(_xll.BDH("CHN" &amp; $B$1 &amp; " LAST Curncy","PX_"&amp; C$2,$A698),"")</f>
        <v>1.85</v>
      </c>
    </row>
    <row r="699" spans="1:3" hidden="1">
      <c r="A699" s="1">
        <v>41875</v>
      </c>
      <c r="B699" t="str">
        <f>+IFERROR(_xll.BDH("CHN" &amp; $B$1 &amp; " LAST Curncy","PX_"&amp; B$2,$A699),"")</f>
        <v>#N/A N/A</v>
      </c>
      <c r="C699" t="str">
        <f>+IFERROR(_xll.BDH("CHN" &amp; $B$1 &amp; " LAST Curncy","PX_"&amp; C$2,$A699),"")</f>
        <v>#N/A N/A</v>
      </c>
    </row>
    <row r="700" spans="1:3" hidden="1">
      <c r="A700" s="1">
        <v>41874</v>
      </c>
      <c r="B700" t="str">
        <f>+IFERROR(_xll.BDH("CHN" &amp; $B$1 &amp; " LAST Curncy","PX_"&amp; B$2,$A700),"")</f>
        <v>#N/A N/A</v>
      </c>
      <c r="C700" t="str">
        <f>+IFERROR(_xll.BDH("CHN" &amp; $B$1 &amp; " LAST Curncy","PX_"&amp; C$2,$A700),"")</f>
        <v>#N/A N/A</v>
      </c>
    </row>
    <row r="701" spans="1:3">
      <c r="A701" s="1">
        <v>41873</v>
      </c>
      <c r="B701">
        <f>+IFERROR(_xll.BDH("CHN" &amp; $B$1 &amp; " LAST Curncy","PX_"&amp; B$2,$A701),"")</f>
        <v>1.69</v>
      </c>
      <c r="C701">
        <f>+IFERROR(_xll.BDH("CHN" &amp; $B$1 &amp; " LAST Curncy","PX_"&amp; C$2,$A701),"")</f>
        <v>1.79</v>
      </c>
    </row>
    <row r="702" spans="1:3">
      <c r="A702" s="1">
        <v>41872</v>
      </c>
      <c r="B702">
        <f>+IFERROR(_xll.BDH("CHN" &amp; $B$1 &amp; " LAST Curncy","PX_"&amp; B$2,$A702),"")</f>
        <v>1.77</v>
      </c>
      <c r="C702">
        <f>+IFERROR(_xll.BDH("CHN" &amp; $B$1 &amp; " LAST Curncy","PX_"&amp; C$2,$A702),"")</f>
        <v>1.87</v>
      </c>
    </row>
    <row r="703" spans="1:3">
      <c r="A703" s="1">
        <v>41871</v>
      </c>
      <c r="B703">
        <f>+IFERROR(_xll.BDH("CHN" &amp; $B$1 &amp; " LAST Curncy","PX_"&amp; B$2,$A703),"")</f>
        <v>1.62</v>
      </c>
      <c r="C703">
        <f>+IFERROR(_xll.BDH("CHN" &amp; $B$1 &amp; " LAST Curncy","PX_"&amp; C$2,$A703),"")</f>
        <v>1.8199999999999998</v>
      </c>
    </row>
    <row r="704" spans="1:3">
      <c r="A704" s="1">
        <v>41870</v>
      </c>
      <c r="B704">
        <f>+IFERROR(_xll.BDH("CHN" &amp; $B$1 &amp; " LAST Curncy","PX_"&amp; B$2,$A704),"")</f>
        <v>1.65</v>
      </c>
      <c r="C704">
        <f>+IFERROR(_xll.BDH("CHN" &amp; $B$1 &amp; " LAST Curncy","PX_"&amp; C$2,$A704),"")</f>
        <v>1.75</v>
      </c>
    </row>
    <row r="705" spans="1:3">
      <c r="A705" s="1">
        <v>41869</v>
      </c>
      <c r="B705">
        <f>+IFERROR(_xll.BDH("CHN" &amp; $B$1 &amp; " LAST Curncy","PX_"&amp; B$2,$A705),"")</f>
        <v>1.67</v>
      </c>
      <c r="C705">
        <f>+IFERROR(_xll.BDH("CHN" &amp; $B$1 &amp; " LAST Curncy","PX_"&amp; C$2,$A705),"")</f>
        <v>1.77</v>
      </c>
    </row>
    <row r="706" spans="1:3" hidden="1">
      <c r="A706" s="1">
        <v>41868</v>
      </c>
      <c r="B706" t="str">
        <f>+IFERROR(_xll.BDH("CHN" &amp; $B$1 &amp; " LAST Curncy","PX_"&amp; B$2,$A706),"")</f>
        <v>#N/A N/A</v>
      </c>
      <c r="C706" t="str">
        <f>+IFERROR(_xll.BDH("CHN" &amp; $B$1 &amp; " LAST Curncy","PX_"&amp; C$2,$A706),"")</f>
        <v>#N/A N/A</v>
      </c>
    </row>
    <row r="707" spans="1:3" hidden="1">
      <c r="A707" s="1">
        <v>41867</v>
      </c>
      <c r="B707" t="str">
        <f>+IFERROR(_xll.BDH("CHN" &amp; $B$1 &amp; " LAST Curncy","PX_"&amp; B$2,$A707),"")</f>
        <v>#N/A N/A</v>
      </c>
      <c r="C707" t="str">
        <f>+IFERROR(_xll.BDH("CHN" &amp; $B$1 &amp; " LAST Curncy","PX_"&amp; C$2,$A707),"")</f>
        <v>#N/A N/A</v>
      </c>
    </row>
    <row r="708" spans="1:3">
      <c r="A708" s="1">
        <v>41866</v>
      </c>
      <c r="B708">
        <f>+IFERROR(_xll.BDH("CHN" &amp; $B$1 &amp; " LAST Curncy","PX_"&amp; B$2,$A708),"")</f>
        <v>1.65</v>
      </c>
      <c r="C708">
        <f>+IFERROR(_xll.BDH("CHN" &amp; $B$1 &amp; " LAST Curncy","PX_"&amp; C$2,$A708),"")</f>
        <v>2.15</v>
      </c>
    </row>
    <row r="709" spans="1:3">
      <c r="A709" s="1">
        <v>41865</v>
      </c>
      <c r="B709">
        <f>+IFERROR(_xll.BDH("CHN" &amp; $B$1 &amp; " LAST Curncy","PX_"&amp; B$2,$A709),"")</f>
        <v>1.65</v>
      </c>
      <c r="C709">
        <f>+IFERROR(_xll.BDH("CHN" &amp; $B$1 &amp; " LAST Curncy","PX_"&amp; C$2,$A709),"")</f>
        <v>2.15</v>
      </c>
    </row>
    <row r="710" spans="1:3">
      <c r="A710" s="1">
        <v>41864</v>
      </c>
      <c r="B710">
        <f>+IFERROR(_xll.BDH("CHN" &amp; $B$1 &amp; " LAST Curncy","PX_"&amp; B$2,$A710),"")</f>
        <v>1.95</v>
      </c>
      <c r="C710">
        <f>+IFERROR(_xll.BDH("CHN" &amp; $B$1 &amp; " LAST Curncy","PX_"&amp; C$2,$A710),"")</f>
        <v>2.0499999999999998</v>
      </c>
    </row>
    <row r="711" spans="1:3">
      <c r="A711" s="1">
        <v>41863</v>
      </c>
      <c r="B711">
        <f>+IFERROR(_xll.BDH("CHN" &amp; $B$1 &amp; " LAST Curncy","PX_"&amp; B$2,$A711),"")</f>
        <v>1.73</v>
      </c>
      <c r="C711">
        <f>+IFERROR(_xll.BDH("CHN" &amp; $B$1 &amp; " LAST Curncy","PX_"&amp; C$2,$A711),"")</f>
        <v>1.83</v>
      </c>
    </row>
    <row r="712" spans="1:3">
      <c r="A712" s="1">
        <v>41862</v>
      </c>
      <c r="B712">
        <f>+IFERROR(_xll.BDH("CHN" &amp; $B$1 &amp; " LAST Curncy","PX_"&amp; B$2,$A712),"")</f>
        <v>1.75</v>
      </c>
      <c r="C712">
        <f>+IFERROR(_xll.BDH("CHN" &amp; $B$1 &amp; " LAST Curncy","PX_"&amp; C$2,$A712),"")</f>
        <v>1.95</v>
      </c>
    </row>
    <row r="713" spans="1:3" hidden="1">
      <c r="A713" s="1">
        <v>41861</v>
      </c>
      <c r="B713" t="str">
        <f>+IFERROR(_xll.BDH("CHN" &amp; $B$1 &amp; " LAST Curncy","PX_"&amp; B$2,$A713),"")</f>
        <v>#N/A N/A</v>
      </c>
      <c r="C713" t="str">
        <f>+IFERROR(_xll.BDH("CHN" &amp; $B$1 &amp; " LAST Curncy","PX_"&amp; C$2,$A713),"")</f>
        <v>#N/A N/A</v>
      </c>
    </row>
    <row r="714" spans="1:3" hidden="1">
      <c r="A714" s="1">
        <v>41860</v>
      </c>
      <c r="B714" t="str">
        <f>+IFERROR(_xll.BDH("CHN" &amp; $B$1 &amp; " LAST Curncy","PX_"&amp; B$2,$A714),"")</f>
        <v>#N/A N/A</v>
      </c>
      <c r="C714" t="str">
        <f>+IFERROR(_xll.BDH("CHN" &amp; $B$1 &amp; " LAST Curncy","PX_"&amp; C$2,$A714),"")</f>
        <v>#N/A N/A</v>
      </c>
    </row>
    <row r="715" spans="1:3">
      <c r="A715" s="1">
        <v>41859</v>
      </c>
      <c r="B715">
        <f>+IFERROR(_xll.BDH("CHN" &amp; $B$1 &amp; " LAST Curncy","PX_"&amp; B$2,$A715),"")</f>
        <v>1.9</v>
      </c>
      <c r="C715">
        <f>+IFERROR(_xll.BDH("CHN" &amp; $B$1 &amp; " LAST Curncy","PX_"&amp; C$2,$A715),"")</f>
        <v>2</v>
      </c>
    </row>
    <row r="716" spans="1:3">
      <c r="A716" s="1">
        <v>41858</v>
      </c>
      <c r="B716">
        <f>+IFERROR(_xll.BDH("CHN" &amp; $B$1 &amp; " LAST Curncy","PX_"&amp; B$2,$A716),"")</f>
        <v>1.95</v>
      </c>
      <c r="C716">
        <f>+IFERROR(_xll.BDH("CHN" &amp; $B$1 &amp; " LAST Curncy","PX_"&amp; C$2,$A716),"")</f>
        <v>2.0499999999999998</v>
      </c>
    </row>
    <row r="717" spans="1:3">
      <c r="A717" s="1">
        <v>41857</v>
      </c>
      <c r="B717">
        <f>+IFERROR(_xll.BDH("CHN" &amp; $B$1 &amp; " LAST Curncy","PX_"&amp; B$2,$A717),"")</f>
        <v>1.75</v>
      </c>
      <c r="C717">
        <f>+IFERROR(_xll.BDH("CHN" &amp; $B$1 &amp; " LAST Curncy","PX_"&amp; C$2,$A717),"")</f>
        <v>1.85</v>
      </c>
    </row>
    <row r="718" spans="1:3">
      <c r="A718" s="1">
        <v>41856</v>
      </c>
      <c r="B718">
        <f>+IFERROR(_xll.BDH("CHN" &amp; $B$1 &amp; " LAST Curncy","PX_"&amp; B$2,$A718),"")</f>
        <v>1.81</v>
      </c>
      <c r="C718">
        <f>+IFERROR(_xll.BDH("CHN" &amp; $B$1 &amp; " LAST Curncy","PX_"&amp; C$2,$A718),"")</f>
        <v>1.9100000000000001</v>
      </c>
    </row>
    <row r="719" spans="1:3">
      <c r="A719" s="1">
        <v>41855</v>
      </c>
      <c r="B719">
        <f>+IFERROR(_xll.BDH("CHN" &amp; $B$1 &amp; " LAST Curncy","PX_"&amp; B$2,$A719),"")</f>
        <v>1.83</v>
      </c>
      <c r="C719">
        <f>+IFERROR(_xll.BDH("CHN" &amp; $B$1 &amp; " LAST Curncy","PX_"&amp; C$2,$A719),"")</f>
        <v>1.9300000000000002</v>
      </c>
    </row>
    <row r="720" spans="1:3" hidden="1">
      <c r="A720" s="1">
        <v>41854</v>
      </c>
      <c r="B720" t="str">
        <f>+IFERROR(_xll.BDH("CHN" &amp; $B$1 &amp; " LAST Curncy","PX_"&amp; B$2,$A720),"")</f>
        <v>#N/A N/A</v>
      </c>
      <c r="C720" t="str">
        <f>+IFERROR(_xll.BDH("CHN" &amp; $B$1 &amp; " LAST Curncy","PX_"&amp; C$2,$A720),"")</f>
        <v>#N/A N/A</v>
      </c>
    </row>
    <row r="721" spans="1:3" hidden="1">
      <c r="A721" s="1">
        <v>41853</v>
      </c>
      <c r="B721" t="str">
        <f>+IFERROR(_xll.BDH("CHN" &amp; $B$1 &amp; " LAST Curncy","PX_"&amp; B$2,$A721),"")</f>
        <v>#N/A N/A</v>
      </c>
      <c r="C721" t="str">
        <f>+IFERROR(_xll.BDH("CHN" &amp; $B$1 &amp; " LAST Curncy","PX_"&amp; C$2,$A721),"")</f>
        <v>#N/A N/A</v>
      </c>
    </row>
    <row r="722" spans="1:3">
      <c r="A722" s="1">
        <v>41852</v>
      </c>
      <c r="B722">
        <f>+IFERROR(_xll.BDH("CHN" &amp; $B$1 &amp; " LAST Curncy","PX_"&amp; B$2,$A722),"")</f>
        <v>1.94</v>
      </c>
      <c r="C722">
        <f>+IFERROR(_xll.BDH("CHN" &amp; $B$1 &amp; " LAST Curncy","PX_"&amp; C$2,$A722),"")</f>
        <v>2.04</v>
      </c>
    </row>
    <row r="723" spans="1:3">
      <c r="A723" s="1">
        <v>41851</v>
      </c>
      <c r="B723">
        <f>+IFERROR(_xll.BDH("CHN" &amp; $B$1 &amp; " LAST Curncy","PX_"&amp; B$2,$A723),"")</f>
        <v>1.98</v>
      </c>
      <c r="C723">
        <f>+IFERROR(_xll.BDH("CHN" &amp; $B$1 &amp; " LAST Curncy","PX_"&amp; C$2,$A723),"")</f>
        <v>2.08</v>
      </c>
    </row>
    <row r="724" spans="1:3">
      <c r="A724" s="1">
        <v>41850</v>
      </c>
      <c r="B724">
        <f>+IFERROR(_xll.BDH("CHN" &amp; $B$1 &amp; " LAST Curncy","PX_"&amp; B$2,$A724),"")</f>
        <v>1.75</v>
      </c>
      <c r="C724">
        <f>+IFERROR(_xll.BDH("CHN" &amp; $B$1 &amp; " LAST Curncy","PX_"&amp; C$2,$A724),"")</f>
        <v>1.85</v>
      </c>
    </row>
    <row r="725" spans="1:3">
      <c r="A725" s="1">
        <v>41849</v>
      </c>
      <c r="B725">
        <f>+IFERROR(_xll.BDH("CHN" &amp; $B$1 &amp; " LAST Curncy","PX_"&amp; B$2,$A725),"")</f>
        <v>1.6600000000000001</v>
      </c>
      <c r="C725">
        <f>+IFERROR(_xll.BDH("CHN" &amp; $B$1 &amp; " LAST Curncy","PX_"&amp; C$2,$A725),"")</f>
        <v>1.76</v>
      </c>
    </row>
    <row r="726" spans="1:3">
      <c r="A726" s="1">
        <v>41848</v>
      </c>
      <c r="B726">
        <f>+IFERROR(_xll.BDH("CHN" &amp; $B$1 &amp; " LAST Curncy","PX_"&amp; B$2,$A726),"")</f>
        <v>1.6600000000000001</v>
      </c>
      <c r="C726">
        <f>+IFERROR(_xll.BDH("CHN" &amp; $B$1 &amp; " LAST Curncy","PX_"&amp; C$2,$A726),"")</f>
        <v>1.76</v>
      </c>
    </row>
    <row r="727" spans="1:3" hidden="1">
      <c r="A727" s="1">
        <v>41847</v>
      </c>
      <c r="B727" t="str">
        <f>+IFERROR(_xll.BDH("CHN" &amp; $B$1 &amp; " LAST Curncy","PX_"&amp; B$2,$A727),"")</f>
        <v>#N/A N/A</v>
      </c>
      <c r="C727" t="str">
        <f>+IFERROR(_xll.BDH("CHN" &amp; $B$1 &amp; " LAST Curncy","PX_"&amp; C$2,$A727),"")</f>
        <v>#N/A N/A</v>
      </c>
    </row>
    <row r="728" spans="1:3" hidden="1">
      <c r="A728" s="1">
        <v>41846</v>
      </c>
      <c r="B728" t="str">
        <f>+IFERROR(_xll.BDH("CHN" &amp; $B$1 &amp; " LAST Curncy","PX_"&amp; B$2,$A728),"")</f>
        <v>#N/A N/A</v>
      </c>
      <c r="C728" t="str">
        <f>+IFERROR(_xll.BDH("CHN" &amp; $B$1 &amp; " LAST Curncy","PX_"&amp; C$2,$A728),"")</f>
        <v>#N/A N/A</v>
      </c>
    </row>
    <row r="729" spans="1:3">
      <c r="A729" s="1">
        <v>41845</v>
      </c>
      <c r="B729">
        <f>+IFERROR(_xll.BDH("CHN" &amp; $B$1 &amp; " LAST Curncy","PX_"&amp; B$2,$A729),"")</f>
        <v>1.77</v>
      </c>
      <c r="C729">
        <f>+IFERROR(_xll.BDH("CHN" &amp; $B$1 &amp; " LAST Curncy","PX_"&amp; C$2,$A729),"")</f>
        <v>1.88</v>
      </c>
    </row>
    <row r="730" spans="1:3">
      <c r="A730" s="1">
        <v>41844</v>
      </c>
      <c r="B730">
        <f>+IFERROR(_xll.BDH("CHN" &amp; $B$1 &amp; " LAST Curncy","PX_"&amp; B$2,$A730),"")</f>
        <v>1.8</v>
      </c>
      <c r="C730">
        <f>+IFERROR(_xll.BDH("CHN" &amp; $B$1 &amp; " LAST Curncy","PX_"&amp; C$2,$A730),"")</f>
        <v>1.9</v>
      </c>
    </row>
    <row r="731" spans="1:3">
      <c r="A731" s="1">
        <v>41843</v>
      </c>
      <c r="B731">
        <f>+IFERROR(_xll.BDH("CHN" &amp; $B$1 &amp; " LAST Curncy","PX_"&amp; B$2,$A731),"")</f>
        <v>1.62</v>
      </c>
      <c r="C731">
        <f>+IFERROR(_xll.BDH("CHN" &amp; $B$1 &amp; " LAST Curncy","PX_"&amp; C$2,$A731),"")</f>
        <v>1.72</v>
      </c>
    </row>
    <row r="732" spans="1:3">
      <c r="A732" s="1">
        <v>41842</v>
      </c>
      <c r="B732">
        <f>+IFERROR(_xll.BDH("CHN" &amp; $B$1 &amp; " LAST Curncy","PX_"&amp; B$2,$A732),"")</f>
        <v>1.65</v>
      </c>
      <c r="C732">
        <f>+IFERROR(_xll.BDH("CHN" &amp; $B$1 &amp; " LAST Curncy","PX_"&amp; C$2,$A732),"")</f>
        <v>1.75</v>
      </c>
    </row>
    <row r="733" spans="1:3">
      <c r="A733" s="1">
        <v>41841</v>
      </c>
      <c r="B733">
        <f>+IFERROR(_xll.BDH("CHN" &amp; $B$1 &amp; " LAST Curncy","PX_"&amp; B$2,$A733),"")</f>
        <v>1.78</v>
      </c>
      <c r="C733">
        <f>+IFERROR(_xll.BDH("CHN" &amp; $B$1 &amp; " LAST Curncy","PX_"&amp; C$2,$A733),"")</f>
        <v>1.88</v>
      </c>
    </row>
    <row r="734" spans="1:3" hidden="1">
      <c r="A734" s="1">
        <v>41840</v>
      </c>
      <c r="B734" t="str">
        <f>+IFERROR(_xll.BDH("CHN" &amp; $B$1 &amp; " LAST Curncy","PX_"&amp; B$2,$A734),"")</f>
        <v>#N/A N/A</v>
      </c>
      <c r="C734" t="str">
        <f>+IFERROR(_xll.BDH("CHN" &amp; $B$1 &amp; " LAST Curncy","PX_"&amp; C$2,$A734),"")</f>
        <v>#N/A N/A</v>
      </c>
    </row>
    <row r="735" spans="1:3" hidden="1">
      <c r="A735" s="1">
        <v>41839</v>
      </c>
      <c r="B735" t="str">
        <f>+IFERROR(_xll.BDH("CHN" &amp; $B$1 &amp; " LAST Curncy","PX_"&amp; B$2,$A735),"")</f>
        <v>#N/A N/A</v>
      </c>
      <c r="C735" t="str">
        <f>+IFERROR(_xll.BDH("CHN" &amp; $B$1 &amp; " LAST Curncy","PX_"&amp; C$2,$A735),"")</f>
        <v>#N/A N/A</v>
      </c>
    </row>
    <row r="736" spans="1:3">
      <c r="A736" s="1">
        <v>41838</v>
      </c>
      <c r="B736">
        <f>+IFERROR(_xll.BDH("CHN" &amp; $B$1 &amp; " LAST Curncy","PX_"&amp; B$2,$A736),"")</f>
        <v>1.95</v>
      </c>
      <c r="C736">
        <f>+IFERROR(_xll.BDH("CHN" &amp; $B$1 &amp; " LAST Curncy","PX_"&amp; C$2,$A736),"")</f>
        <v>2.0499999999999998</v>
      </c>
    </row>
    <row r="737" spans="1:3">
      <c r="A737" s="1">
        <v>41837</v>
      </c>
      <c r="B737">
        <f>+IFERROR(_xll.BDH("CHN" &amp; $B$1 &amp; " LAST Curncy","PX_"&amp; B$2,$A737),"")</f>
        <v>1.97</v>
      </c>
      <c r="C737">
        <f>+IFERROR(_xll.BDH("CHN" &amp; $B$1 &amp; " LAST Curncy","PX_"&amp; C$2,$A737),"")</f>
        <v>2.0699999999999998</v>
      </c>
    </row>
    <row r="738" spans="1:3">
      <c r="A738" s="1">
        <v>41836</v>
      </c>
      <c r="B738">
        <f>+IFERROR(_xll.BDH("CHN" &amp; $B$1 &amp; " LAST Curncy","PX_"&amp; B$2,$A738),"")</f>
        <v>1.71</v>
      </c>
      <c r="C738">
        <f>+IFERROR(_xll.BDH("CHN" &amp; $B$1 &amp; " LAST Curncy","PX_"&amp; C$2,$A738),"")</f>
        <v>1.9100000000000001</v>
      </c>
    </row>
    <row r="739" spans="1:3">
      <c r="A739" s="1">
        <v>41835</v>
      </c>
      <c r="B739">
        <f>+IFERROR(_xll.BDH("CHN" &amp; $B$1 &amp; " LAST Curncy","PX_"&amp; B$2,$A739),"")</f>
        <v>1.71</v>
      </c>
      <c r="C739">
        <f>+IFERROR(_xll.BDH("CHN" &amp; $B$1 &amp; " LAST Curncy","PX_"&amp; C$2,$A739),"")</f>
        <v>1.81</v>
      </c>
    </row>
    <row r="740" spans="1:3">
      <c r="A740" s="1">
        <v>41834</v>
      </c>
      <c r="B740">
        <f>+IFERROR(_xll.BDH("CHN" &amp; $B$1 &amp; " LAST Curncy","PX_"&amp; B$2,$A740),"")</f>
        <v>1.78</v>
      </c>
      <c r="C740">
        <f>+IFERROR(_xll.BDH("CHN" &amp; $B$1 &amp; " LAST Curncy","PX_"&amp; C$2,$A740),"")</f>
        <v>1.88</v>
      </c>
    </row>
    <row r="741" spans="1:3" hidden="1">
      <c r="A741" s="1">
        <v>41833</v>
      </c>
      <c r="B741" t="str">
        <f>+IFERROR(_xll.BDH("CHN" &amp; $B$1 &amp; " LAST Curncy","PX_"&amp; B$2,$A741),"")</f>
        <v>#N/A N/A</v>
      </c>
      <c r="C741" t="str">
        <f>+IFERROR(_xll.BDH("CHN" &amp; $B$1 &amp; " LAST Curncy","PX_"&amp; C$2,$A741),"")</f>
        <v>#N/A N/A</v>
      </c>
    </row>
    <row r="742" spans="1:3" hidden="1">
      <c r="A742" s="1">
        <v>41832</v>
      </c>
      <c r="B742" t="str">
        <f>+IFERROR(_xll.BDH("CHN" &amp; $B$1 &amp; " LAST Curncy","PX_"&amp; B$2,$A742),"")</f>
        <v>#N/A N/A</v>
      </c>
      <c r="C742" t="str">
        <f>+IFERROR(_xll.BDH("CHN" &amp; $B$1 &amp; " LAST Curncy","PX_"&amp; C$2,$A742),"")</f>
        <v>#N/A N/A</v>
      </c>
    </row>
    <row r="743" spans="1:3">
      <c r="A743" s="1">
        <v>41831</v>
      </c>
      <c r="B743">
        <f>+IFERROR(_xll.BDH("CHN" &amp; $B$1 &amp; " LAST Curncy","PX_"&amp; B$2,$A743),"")</f>
        <v>1.85</v>
      </c>
      <c r="C743">
        <f>+IFERROR(_xll.BDH("CHN" &amp; $B$1 &amp; " LAST Curncy","PX_"&amp; C$2,$A743),"")</f>
        <v>1.95</v>
      </c>
    </row>
    <row r="744" spans="1:3">
      <c r="A744" s="1">
        <v>41830</v>
      </c>
      <c r="B744">
        <f>+IFERROR(_xll.BDH("CHN" &amp; $B$1 &amp; " LAST Curncy","PX_"&amp; B$2,$A744),"")</f>
        <v>1.95</v>
      </c>
      <c r="C744">
        <f>+IFERROR(_xll.BDH("CHN" &amp; $B$1 &amp; " LAST Curncy","PX_"&amp; C$2,$A744),"")</f>
        <v>2.0499999999999998</v>
      </c>
    </row>
    <row r="745" spans="1:3">
      <c r="A745" s="1">
        <v>41829</v>
      </c>
      <c r="B745">
        <f>+IFERROR(_xll.BDH("CHN" &amp; $B$1 &amp; " LAST Curncy","PX_"&amp; B$2,$A745),"")</f>
        <v>1.67</v>
      </c>
      <c r="C745">
        <f>+IFERROR(_xll.BDH("CHN" &amp; $B$1 &amp; " LAST Curncy","PX_"&amp; C$2,$A745),"")</f>
        <v>1.77</v>
      </c>
    </row>
    <row r="746" spans="1:3">
      <c r="A746" s="1">
        <v>41828</v>
      </c>
      <c r="B746">
        <f>+IFERROR(_xll.BDH("CHN" &amp; $B$1 &amp; " LAST Curncy","PX_"&amp; B$2,$A746),"")</f>
        <v>1.55</v>
      </c>
      <c r="C746">
        <f>+IFERROR(_xll.BDH("CHN" &amp; $B$1 &amp; " LAST Curncy","PX_"&amp; C$2,$A746),"")</f>
        <v>2.0499999999999998</v>
      </c>
    </row>
    <row r="747" spans="1:3">
      <c r="A747" s="1">
        <v>41827</v>
      </c>
      <c r="B747">
        <f>+IFERROR(_xll.BDH("CHN" &amp; $B$1 &amp; " LAST Curncy","PX_"&amp; B$2,$A747),"")</f>
        <v>1.8</v>
      </c>
      <c r="C747">
        <f>+IFERROR(_xll.BDH("CHN" &amp; $B$1 &amp; " LAST Curncy","PX_"&amp; C$2,$A747),"")</f>
        <v>1.9</v>
      </c>
    </row>
    <row r="748" spans="1:3" hidden="1">
      <c r="A748" s="1">
        <v>41826</v>
      </c>
      <c r="B748" t="str">
        <f>+IFERROR(_xll.BDH("CHN" &amp; $B$1 &amp; " LAST Curncy","PX_"&amp; B$2,$A748),"")</f>
        <v>#N/A N/A</v>
      </c>
      <c r="C748" t="str">
        <f>+IFERROR(_xll.BDH("CHN" &amp; $B$1 &amp; " LAST Curncy","PX_"&amp; C$2,$A748),"")</f>
        <v>#N/A N/A</v>
      </c>
    </row>
    <row r="749" spans="1:3" hidden="1">
      <c r="A749" s="1">
        <v>41825</v>
      </c>
      <c r="B749" t="str">
        <f>+IFERROR(_xll.BDH("CHN" &amp; $B$1 &amp; " LAST Curncy","PX_"&amp; B$2,$A749),"")</f>
        <v>#N/A N/A</v>
      </c>
      <c r="C749" t="str">
        <f>+IFERROR(_xll.BDH("CHN" &amp; $B$1 &amp; " LAST Curncy","PX_"&amp; C$2,$A749),"")</f>
        <v>#N/A N/A</v>
      </c>
    </row>
    <row r="750" spans="1:3">
      <c r="A750" s="1">
        <v>41824</v>
      </c>
      <c r="B750">
        <f>+IFERROR(_xll.BDH("CHN" &amp; $B$1 &amp; " LAST Curncy","PX_"&amp; B$2,$A750),"")</f>
        <v>1.88</v>
      </c>
      <c r="C750">
        <f>+IFERROR(_xll.BDH("CHN" &amp; $B$1 &amp; " LAST Curncy","PX_"&amp; C$2,$A750),"")</f>
        <v>1.98</v>
      </c>
    </row>
    <row r="751" spans="1:3">
      <c r="A751" s="1">
        <v>41823</v>
      </c>
      <c r="B751">
        <f>+IFERROR(_xll.BDH("CHN" &amp; $B$1 &amp; " LAST Curncy","PX_"&amp; B$2,$A751),"")</f>
        <v>1.99</v>
      </c>
      <c r="C751">
        <f>+IFERROR(_xll.BDH("CHN" &amp; $B$1 &amp; " LAST Curncy","PX_"&amp; C$2,$A751),"")</f>
        <v>2.09</v>
      </c>
    </row>
    <row r="752" spans="1:3">
      <c r="A752" s="1">
        <v>41822</v>
      </c>
      <c r="B752">
        <f>+IFERROR(_xll.BDH("CHN" &amp; $B$1 &amp; " LAST Curncy","PX_"&amp; B$2,$A752),"")</f>
        <v>1.99</v>
      </c>
      <c r="C752">
        <f>+IFERROR(_xll.BDH("CHN" &amp; $B$1 &amp; " LAST Curncy","PX_"&amp; C$2,$A752),"")</f>
        <v>2.19</v>
      </c>
    </row>
    <row r="753" spans="1:3">
      <c r="A753" s="1">
        <v>41821</v>
      </c>
      <c r="B753">
        <f>+IFERROR(_xll.BDH("CHN" &amp; $B$1 &amp; " LAST Curncy","PX_"&amp; B$2,$A753),"")</f>
        <v>1.98</v>
      </c>
      <c r="C753">
        <f>+IFERROR(_xll.BDH("CHN" &amp; $B$1 &amp; " LAST Curncy","PX_"&amp; C$2,$A753),"")</f>
        <v>2.1800000000000002</v>
      </c>
    </row>
    <row r="754" spans="1:3">
      <c r="A754" s="1">
        <v>41820</v>
      </c>
      <c r="B754">
        <f>+IFERROR(_xll.BDH("CHN" &amp; $B$1 &amp; " LAST Curncy","PX_"&amp; B$2,$A754),"")</f>
        <v>1.8900000000000001</v>
      </c>
      <c r="C754">
        <f>+IFERROR(_xll.BDH("CHN" &amp; $B$1 &amp; " LAST Curncy","PX_"&amp; C$2,$A754),"")</f>
        <v>1.99</v>
      </c>
    </row>
    <row r="755" spans="1:3" hidden="1">
      <c r="A755" s="1">
        <v>41819</v>
      </c>
      <c r="B755" t="str">
        <f>+IFERROR(_xll.BDH("CHN" &amp; $B$1 &amp; " LAST Curncy","PX_"&amp; B$2,$A755),"")</f>
        <v>#N/A N/A</v>
      </c>
      <c r="C755" t="str">
        <f>+IFERROR(_xll.BDH("CHN" &amp; $B$1 &amp; " LAST Curncy","PX_"&amp; C$2,$A755),"")</f>
        <v>#N/A N/A</v>
      </c>
    </row>
    <row r="756" spans="1:3" hidden="1">
      <c r="A756" s="1">
        <v>41818</v>
      </c>
      <c r="B756" t="str">
        <f>+IFERROR(_xll.BDH("CHN" &amp; $B$1 &amp; " LAST Curncy","PX_"&amp; B$2,$A756),"")</f>
        <v>#N/A N/A</v>
      </c>
      <c r="C756" t="str">
        <f>+IFERROR(_xll.BDH("CHN" &amp; $B$1 &amp; " LAST Curncy","PX_"&amp; C$2,$A756),"")</f>
        <v>#N/A N/A</v>
      </c>
    </row>
    <row r="757" spans="1:3">
      <c r="A757" s="1">
        <v>41817</v>
      </c>
      <c r="B757">
        <f>+IFERROR(_xll.BDH("CHN" &amp; $B$1 &amp; " LAST Curncy","PX_"&amp; B$2,$A757),"")</f>
        <v>1.8</v>
      </c>
      <c r="C757">
        <f>+IFERROR(_xll.BDH("CHN" &amp; $B$1 &amp; " LAST Curncy","PX_"&amp; C$2,$A757),"")</f>
        <v>2</v>
      </c>
    </row>
    <row r="758" spans="1:3">
      <c r="A758" s="1">
        <v>41816</v>
      </c>
      <c r="B758">
        <f>+IFERROR(_xll.BDH("CHN" &amp; $B$1 &amp; " LAST Curncy","PX_"&amp; B$2,$A758),"")</f>
        <v>1.97</v>
      </c>
      <c r="C758">
        <f>+IFERROR(_xll.BDH("CHN" &amp; $B$1 &amp; " LAST Curncy","PX_"&amp; C$2,$A758),"")</f>
        <v>2.0699999999999998</v>
      </c>
    </row>
    <row r="759" spans="1:3">
      <c r="A759" s="1">
        <v>41815</v>
      </c>
      <c r="B759">
        <f>+IFERROR(_xll.BDH("CHN" &amp; $B$1 &amp; " LAST Curncy","PX_"&amp; B$2,$A759),"")</f>
        <v>1.7</v>
      </c>
      <c r="C759">
        <f>+IFERROR(_xll.BDH("CHN" &amp; $B$1 &amp; " LAST Curncy","PX_"&amp; C$2,$A759),"")</f>
        <v>1.9</v>
      </c>
    </row>
    <row r="760" spans="1:3">
      <c r="A760" s="1">
        <v>41814</v>
      </c>
      <c r="B760">
        <f>+IFERROR(_xll.BDH("CHN" &amp; $B$1 &amp; " LAST Curncy","PX_"&amp; B$2,$A760),"")</f>
        <v>1.79</v>
      </c>
      <c r="C760">
        <f>+IFERROR(_xll.BDH("CHN" &amp; $B$1 &amp; " LAST Curncy","PX_"&amp; C$2,$A760),"")</f>
        <v>1.99</v>
      </c>
    </row>
    <row r="761" spans="1:3">
      <c r="A761" s="1">
        <v>41813</v>
      </c>
      <c r="B761">
        <f>+IFERROR(_xll.BDH("CHN" &amp; $B$1 &amp; " LAST Curncy","PX_"&amp; B$2,$A761),"")</f>
        <v>1.81</v>
      </c>
      <c r="C761">
        <f>+IFERROR(_xll.BDH("CHN" &amp; $B$1 &amp; " LAST Curncy","PX_"&amp; C$2,$A761),"")</f>
        <v>2.0099999999999998</v>
      </c>
    </row>
    <row r="762" spans="1:3" hidden="1">
      <c r="A762" s="1">
        <v>41812</v>
      </c>
      <c r="B762" t="str">
        <f>+IFERROR(_xll.BDH("CHN" &amp; $B$1 &amp; " LAST Curncy","PX_"&amp; B$2,$A762),"")</f>
        <v>#N/A N/A</v>
      </c>
      <c r="C762" t="str">
        <f>+IFERROR(_xll.BDH("CHN" &amp; $B$1 &amp; " LAST Curncy","PX_"&amp; C$2,$A762),"")</f>
        <v>#N/A N/A</v>
      </c>
    </row>
    <row r="763" spans="1:3" hidden="1">
      <c r="A763" s="1">
        <v>41811</v>
      </c>
      <c r="B763" t="str">
        <f>+IFERROR(_xll.BDH("CHN" &amp; $B$1 &amp; " LAST Curncy","PX_"&amp; B$2,$A763),"")</f>
        <v>#N/A N/A</v>
      </c>
      <c r="C763" t="str">
        <f>+IFERROR(_xll.BDH("CHN" &amp; $B$1 &amp; " LAST Curncy","PX_"&amp; C$2,$A763),"")</f>
        <v>#N/A N/A</v>
      </c>
    </row>
    <row r="764" spans="1:3">
      <c r="A764" s="1">
        <v>41810</v>
      </c>
      <c r="B764">
        <f>+IFERROR(_xll.BDH("CHN" &amp; $B$1 &amp; " LAST Curncy","PX_"&amp; B$2,$A764),"")</f>
        <v>1.9100000000000001</v>
      </c>
      <c r="C764">
        <f>+IFERROR(_xll.BDH("CHN" &amp; $B$1 &amp; " LAST Curncy","PX_"&amp; C$2,$A764),"")</f>
        <v>2.0099999999999998</v>
      </c>
    </row>
    <row r="765" spans="1:3">
      <c r="A765" s="1">
        <v>41809</v>
      </c>
      <c r="B765">
        <f>+IFERROR(_xll.BDH("CHN" &amp; $B$1 &amp; " LAST Curncy","PX_"&amp; B$2,$A765),"")</f>
        <v>2.15</v>
      </c>
      <c r="C765">
        <f>+IFERROR(_xll.BDH("CHN" &amp; $B$1 &amp; " LAST Curncy","PX_"&amp; C$2,$A765),"")</f>
        <v>2.15</v>
      </c>
    </row>
    <row r="766" spans="1:3">
      <c r="A766" s="1">
        <v>41808</v>
      </c>
      <c r="B766">
        <f>+IFERROR(_xll.BDH("CHN" &amp; $B$1 &amp; " LAST Curncy","PX_"&amp; B$2,$A766),"")</f>
        <v>1.51</v>
      </c>
      <c r="C766">
        <f>+IFERROR(_xll.BDH("CHN" &amp; $B$1 &amp; " LAST Curncy","PX_"&amp; C$2,$A766),"")</f>
        <v>2.0099999999999998</v>
      </c>
    </row>
    <row r="767" spans="1:3">
      <c r="A767" s="1">
        <v>41807</v>
      </c>
      <c r="B767">
        <f>+IFERROR(_xll.BDH("CHN" &amp; $B$1 &amp; " LAST Curncy","PX_"&amp; B$2,$A767),"")</f>
        <v>1.8</v>
      </c>
      <c r="C767">
        <f>+IFERROR(_xll.BDH("CHN" &amp; $B$1 &amp; " LAST Curncy","PX_"&amp; C$2,$A767),"")</f>
        <v>1.9100000000000001</v>
      </c>
    </row>
    <row r="768" spans="1:3">
      <c r="A768" s="1">
        <v>41806</v>
      </c>
      <c r="B768">
        <f>+IFERROR(_xll.BDH("CHN" &amp; $B$1 &amp; " LAST Curncy","PX_"&amp; B$2,$A768),"")</f>
        <v>1.73</v>
      </c>
      <c r="C768">
        <f>+IFERROR(_xll.BDH("CHN" &amp; $B$1 &amp; " LAST Curncy","PX_"&amp; C$2,$A768),"")</f>
        <v>1.83</v>
      </c>
    </row>
    <row r="769" spans="1:3" hidden="1">
      <c r="A769" s="1">
        <v>41805</v>
      </c>
      <c r="B769" t="str">
        <f>+IFERROR(_xll.BDH("CHN" &amp; $B$1 &amp; " LAST Curncy","PX_"&amp; B$2,$A769),"")</f>
        <v>#N/A N/A</v>
      </c>
      <c r="C769" t="str">
        <f>+IFERROR(_xll.BDH("CHN" &amp; $B$1 &amp; " LAST Curncy","PX_"&amp; C$2,$A769),"")</f>
        <v>#N/A N/A</v>
      </c>
    </row>
    <row r="770" spans="1:3" hidden="1">
      <c r="A770" s="1">
        <v>41804</v>
      </c>
      <c r="B770" t="str">
        <f>+IFERROR(_xll.BDH("CHN" &amp; $B$1 &amp; " LAST Curncy","PX_"&amp; B$2,$A770),"")</f>
        <v>#N/A N/A</v>
      </c>
      <c r="C770" t="str">
        <f>+IFERROR(_xll.BDH("CHN" &amp; $B$1 &amp; " LAST Curncy","PX_"&amp; C$2,$A770),"")</f>
        <v>#N/A N/A</v>
      </c>
    </row>
    <row r="771" spans="1:3">
      <c r="A771" s="1">
        <v>41803</v>
      </c>
      <c r="B771">
        <f>+IFERROR(_xll.BDH("CHN" &amp; $B$1 &amp; " LAST Curncy","PX_"&amp; B$2,$A771),"")</f>
        <v>1.72</v>
      </c>
      <c r="C771">
        <f>+IFERROR(_xll.BDH("CHN" &amp; $B$1 &amp; " LAST Curncy","PX_"&amp; C$2,$A771),"")</f>
        <v>1.8199999999999998</v>
      </c>
    </row>
    <row r="772" spans="1:3">
      <c r="A772" s="1">
        <v>41802</v>
      </c>
      <c r="B772">
        <f>+IFERROR(_xll.BDH("CHN" &amp; $B$1 &amp; " LAST Curncy","PX_"&amp; B$2,$A772),"")</f>
        <v>1.8599999999999999</v>
      </c>
      <c r="C772">
        <f>+IFERROR(_xll.BDH("CHN" &amp; $B$1 &amp; " LAST Curncy","PX_"&amp; C$2,$A772),"")</f>
        <v>2.06</v>
      </c>
    </row>
    <row r="773" spans="1:3">
      <c r="A773" s="1">
        <v>41801</v>
      </c>
      <c r="B773">
        <f>+IFERROR(_xll.BDH("CHN" &amp; $B$1 &amp; " LAST Curncy","PX_"&amp; B$2,$A773),"")</f>
        <v>1.73</v>
      </c>
      <c r="C773">
        <f>+IFERROR(_xll.BDH("CHN" &amp; $B$1 &amp; " LAST Curncy","PX_"&amp; C$2,$A773),"")</f>
        <v>1.83</v>
      </c>
    </row>
    <row r="774" spans="1:3">
      <c r="A774" s="1">
        <v>41800</v>
      </c>
      <c r="B774">
        <f>+IFERROR(_xll.BDH("CHN" &amp; $B$1 &amp; " LAST Curncy","PX_"&amp; B$2,$A774),"")</f>
        <v>1.75</v>
      </c>
      <c r="C774">
        <f>+IFERROR(_xll.BDH("CHN" &amp; $B$1 &amp; " LAST Curncy","PX_"&amp; C$2,$A774),"")</f>
        <v>1.85</v>
      </c>
    </row>
    <row r="775" spans="1:3">
      <c r="A775" s="1">
        <v>41799</v>
      </c>
      <c r="B775">
        <f>+IFERROR(_xll.BDH("CHN" &amp; $B$1 &amp; " LAST Curncy","PX_"&amp; B$2,$A775),"")</f>
        <v>1.77</v>
      </c>
      <c r="C775">
        <f>+IFERROR(_xll.BDH("CHN" &amp; $B$1 &amp; " LAST Curncy","PX_"&amp; C$2,$A775),"")</f>
        <v>1.8900000000000001</v>
      </c>
    </row>
    <row r="776" spans="1:3" hidden="1">
      <c r="A776" s="1">
        <v>41798</v>
      </c>
      <c r="B776" t="str">
        <f>+IFERROR(_xll.BDH("CHN" &amp; $B$1 &amp; " LAST Curncy","PX_"&amp; B$2,$A776),"")</f>
        <v>#N/A N/A</v>
      </c>
      <c r="C776" t="str">
        <f>+IFERROR(_xll.BDH("CHN" &amp; $B$1 &amp; " LAST Curncy","PX_"&amp; C$2,$A776),"")</f>
        <v>#N/A N/A</v>
      </c>
    </row>
    <row r="777" spans="1:3" hidden="1">
      <c r="A777" s="1">
        <v>41797</v>
      </c>
      <c r="B777" t="str">
        <f>+IFERROR(_xll.BDH("CHN" &amp; $B$1 &amp; " LAST Curncy","PX_"&amp; B$2,$A777),"")</f>
        <v>#N/A N/A</v>
      </c>
      <c r="C777" t="str">
        <f>+IFERROR(_xll.BDH("CHN" &amp; $B$1 &amp; " LAST Curncy","PX_"&amp; C$2,$A777),"")</f>
        <v>#N/A N/A</v>
      </c>
    </row>
    <row r="778" spans="1:3">
      <c r="A778" s="1">
        <v>41796</v>
      </c>
      <c r="B778">
        <f>+IFERROR(_xll.BDH("CHN" &amp; $B$1 &amp; " LAST Curncy","PX_"&amp; B$2,$A778),"")</f>
        <v>1.87</v>
      </c>
      <c r="C778">
        <f>+IFERROR(_xll.BDH("CHN" &amp; $B$1 &amp; " LAST Curncy","PX_"&amp; C$2,$A778),"")</f>
        <v>1.97</v>
      </c>
    </row>
    <row r="779" spans="1:3">
      <c r="A779" s="1">
        <v>41795</v>
      </c>
      <c r="B779">
        <f>+IFERROR(_xll.BDH("CHN" &amp; $B$1 &amp; " LAST Curncy","PX_"&amp; B$2,$A779),"")</f>
        <v>1.8</v>
      </c>
      <c r="C779">
        <f>+IFERROR(_xll.BDH("CHN" &amp; $B$1 &amp; " LAST Curncy","PX_"&amp; C$2,$A779),"")</f>
        <v>2</v>
      </c>
    </row>
    <row r="780" spans="1:3">
      <c r="A780" s="1">
        <v>41794</v>
      </c>
      <c r="B780">
        <f>+IFERROR(_xll.BDH("CHN" &amp; $B$1 &amp; " LAST Curncy","PX_"&amp; B$2,$A780),"")</f>
        <v>1.46</v>
      </c>
      <c r="C780">
        <f>+IFERROR(_xll.BDH("CHN" &amp; $B$1 &amp; " LAST Curncy","PX_"&amp; C$2,$A780),"")</f>
        <v>1.96</v>
      </c>
    </row>
    <row r="781" spans="1:3">
      <c r="A781" s="1">
        <v>41793</v>
      </c>
      <c r="B781">
        <f>+IFERROR(_xll.BDH("CHN" &amp; $B$1 &amp; " LAST Curncy","PX_"&amp; B$2,$A781),"")</f>
        <v>1.73</v>
      </c>
      <c r="C781">
        <f>+IFERROR(_xll.BDH("CHN" &amp; $B$1 &amp; " LAST Curncy","PX_"&amp; C$2,$A781),"")</f>
        <v>1.83</v>
      </c>
    </row>
    <row r="782" spans="1:3">
      <c r="A782" s="1">
        <v>41792</v>
      </c>
      <c r="B782">
        <f>+IFERROR(_xll.BDH("CHN" &amp; $B$1 &amp; " LAST Curncy","PX_"&amp; B$2,$A782),"")</f>
        <v>1.67</v>
      </c>
      <c r="C782">
        <f>+IFERROR(_xll.BDH("CHN" &amp; $B$1 &amp; " LAST Curncy","PX_"&amp; C$2,$A782),"")</f>
        <v>1.77</v>
      </c>
    </row>
    <row r="783" spans="1:3" hidden="1">
      <c r="A783" s="1">
        <v>41791</v>
      </c>
      <c r="B783" t="str">
        <f>+IFERROR(_xll.BDH("CHN" &amp; $B$1 &amp; " LAST Curncy","PX_"&amp; B$2,$A783),"")</f>
        <v>#N/A N/A</v>
      </c>
      <c r="C783" t="str">
        <f>+IFERROR(_xll.BDH("CHN" &amp; $B$1 &amp; " LAST Curncy","PX_"&amp; C$2,$A783),"")</f>
        <v>#N/A N/A</v>
      </c>
    </row>
    <row r="784" spans="1:3" hidden="1">
      <c r="A784" s="1">
        <v>41790</v>
      </c>
      <c r="B784" t="str">
        <f>+IFERROR(_xll.BDH("CHN" &amp; $B$1 &amp; " LAST Curncy","PX_"&amp; B$2,$A784),"")</f>
        <v>#N/A N/A</v>
      </c>
      <c r="C784" t="str">
        <f>+IFERROR(_xll.BDH("CHN" &amp; $B$1 &amp; " LAST Curncy","PX_"&amp; C$2,$A784),"")</f>
        <v>#N/A N/A</v>
      </c>
    </row>
    <row r="785" spans="1:3">
      <c r="A785" s="1">
        <v>41789</v>
      </c>
      <c r="B785">
        <f>+IFERROR(_xll.BDH("CHN" &amp; $B$1 &amp; " LAST Curncy","PX_"&amp; B$2,$A785),"")</f>
        <v>1.75</v>
      </c>
      <c r="C785">
        <f>+IFERROR(_xll.BDH("CHN" &amp; $B$1 &amp; " LAST Curncy","PX_"&amp; C$2,$A785),"")</f>
        <v>1.85</v>
      </c>
    </row>
    <row r="786" spans="1:3">
      <c r="A786" s="1">
        <v>41788</v>
      </c>
      <c r="B786">
        <f>+IFERROR(_xll.BDH("CHN" &amp; $B$1 &amp; " LAST Curncy","PX_"&amp; B$2,$A786),"")</f>
        <v>1.88</v>
      </c>
      <c r="C786">
        <f>+IFERROR(_xll.BDH("CHN" &amp; $B$1 &amp; " LAST Curncy","PX_"&amp; C$2,$A786),"")</f>
        <v>1.98</v>
      </c>
    </row>
    <row r="787" spans="1:3">
      <c r="A787" s="1">
        <v>41787</v>
      </c>
      <c r="B787">
        <f>+IFERROR(_xll.BDH("CHN" &amp; $B$1 &amp; " LAST Curncy","PX_"&amp; B$2,$A787),"")</f>
        <v>1.74</v>
      </c>
      <c r="C787">
        <f>+IFERROR(_xll.BDH("CHN" &amp; $B$1 &amp; " LAST Curncy","PX_"&amp; C$2,$A787),"")</f>
        <v>1.8399999999999999</v>
      </c>
    </row>
    <row r="788" spans="1:3">
      <c r="A788" s="1">
        <v>41786</v>
      </c>
      <c r="B788">
        <f>+IFERROR(_xll.BDH("CHN" &amp; $B$1 &amp; " LAST Curncy","PX_"&amp; B$2,$A788),"")</f>
        <v>1.75</v>
      </c>
      <c r="C788">
        <f>+IFERROR(_xll.BDH("CHN" &amp; $B$1 &amp; " LAST Curncy","PX_"&amp; C$2,$A788),"")</f>
        <v>2.25</v>
      </c>
    </row>
    <row r="789" spans="1:3">
      <c r="A789" s="1">
        <v>41785</v>
      </c>
      <c r="B789">
        <f>+IFERROR(_xll.BDH("CHN" &amp; $B$1 &amp; " LAST Curncy","PX_"&amp; B$2,$A789),"")</f>
        <v>1.8900000000000001</v>
      </c>
      <c r="C789">
        <f>+IFERROR(_xll.BDH("CHN" &amp; $B$1 &amp; " LAST Curncy","PX_"&amp; C$2,$A789),"")</f>
        <v>1.99</v>
      </c>
    </row>
    <row r="790" spans="1:3" hidden="1">
      <c r="A790" s="1">
        <v>41784</v>
      </c>
      <c r="B790" t="str">
        <f>+IFERROR(_xll.BDH("CHN" &amp; $B$1 &amp; " LAST Curncy","PX_"&amp; B$2,$A790),"")</f>
        <v>#N/A N/A</v>
      </c>
      <c r="C790" t="str">
        <f>+IFERROR(_xll.BDH("CHN" &amp; $B$1 &amp; " LAST Curncy","PX_"&amp; C$2,$A790),"")</f>
        <v>#N/A N/A</v>
      </c>
    </row>
    <row r="791" spans="1:3" hidden="1">
      <c r="A791" s="1">
        <v>41783</v>
      </c>
      <c r="B791" t="str">
        <f>+IFERROR(_xll.BDH("CHN" &amp; $B$1 &amp; " LAST Curncy","PX_"&amp; B$2,$A791),"")</f>
        <v>#N/A N/A</v>
      </c>
      <c r="C791" t="str">
        <f>+IFERROR(_xll.BDH("CHN" &amp; $B$1 &amp; " LAST Curncy","PX_"&amp; C$2,$A791),"")</f>
        <v>#N/A N/A</v>
      </c>
    </row>
    <row r="792" spans="1:3">
      <c r="A792" s="1">
        <v>41782</v>
      </c>
      <c r="B792">
        <f>+IFERROR(_xll.BDH("CHN" &amp; $B$1 &amp; " LAST Curncy","PX_"&amp; B$2,$A792),"")</f>
        <v>2</v>
      </c>
      <c r="C792">
        <f>+IFERROR(_xll.BDH("CHN" &amp; $B$1 &amp; " LAST Curncy","PX_"&amp; C$2,$A792),"")</f>
        <v>2.1</v>
      </c>
    </row>
    <row r="793" spans="1:3">
      <c r="A793" s="1">
        <v>41781</v>
      </c>
      <c r="B793">
        <f>+IFERROR(_xll.BDH("CHN" &amp; $B$1 &amp; " LAST Curncy","PX_"&amp; B$2,$A793),"")</f>
        <v>2.08</v>
      </c>
      <c r="C793">
        <f>+IFERROR(_xll.BDH("CHN" &amp; $B$1 &amp; " LAST Curncy","PX_"&amp; C$2,$A793),"")</f>
        <v>2.1800000000000002</v>
      </c>
    </row>
    <row r="794" spans="1:3">
      <c r="A794" s="1">
        <v>41780</v>
      </c>
      <c r="B794">
        <f>+IFERROR(_xll.BDH("CHN" &amp; $B$1 &amp; " LAST Curncy","PX_"&amp; B$2,$A794),"")</f>
        <v>2.02</v>
      </c>
      <c r="C794">
        <f>+IFERROR(_xll.BDH("CHN" &amp; $B$1 &amp; " LAST Curncy","PX_"&amp; C$2,$A794),"")</f>
        <v>2.08</v>
      </c>
    </row>
    <row r="795" spans="1:3">
      <c r="A795" s="1">
        <v>41779</v>
      </c>
      <c r="B795">
        <f>+IFERROR(_xll.BDH("CHN" &amp; $B$1 &amp; " LAST Curncy","PX_"&amp; B$2,$A795),"")</f>
        <v>1.9</v>
      </c>
      <c r="C795">
        <f>+IFERROR(_xll.BDH("CHN" &amp; $B$1 &amp; " LAST Curncy","PX_"&amp; C$2,$A795),"")</f>
        <v>2</v>
      </c>
    </row>
    <row r="796" spans="1:3">
      <c r="A796" s="1">
        <v>41778</v>
      </c>
      <c r="B796">
        <f>+IFERROR(_xll.BDH("CHN" &amp; $B$1 &amp; " LAST Curncy","PX_"&amp; B$2,$A796),"")</f>
        <v>2.0499999999999998</v>
      </c>
      <c r="C796">
        <f>+IFERROR(_xll.BDH("CHN" &amp; $B$1 &amp; " LAST Curncy","PX_"&amp; C$2,$A796),"")</f>
        <v>2.15</v>
      </c>
    </row>
    <row r="797" spans="1:3" hidden="1">
      <c r="A797" s="1">
        <v>41777</v>
      </c>
      <c r="B797" t="str">
        <f>+IFERROR(_xll.BDH("CHN" &amp; $B$1 &amp; " LAST Curncy","PX_"&amp; B$2,$A797),"")</f>
        <v>#N/A N/A</v>
      </c>
      <c r="C797" t="str">
        <f>+IFERROR(_xll.BDH("CHN" &amp; $B$1 &amp; " LAST Curncy","PX_"&amp; C$2,$A797),"")</f>
        <v>#N/A N/A</v>
      </c>
    </row>
    <row r="798" spans="1:3" hidden="1">
      <c r="A798" s="1">
        <v>41776</v>
      </c>
      <c r="B798" t="str">
        <f>+IFERROR(_xll.BDH("CHN" &amp; $B$1 &amp; " LAST Curncy","PX_"&amp; B$2,$A798),"")</f>
        <v>#N/A N/A</v>
      </c>
      <c r="C798" t="str">
        <f>+IFERROR(_xll.BDH("CHN" &amp; $B$1 &amp; " LAST Curncy","PX_"&amp; C$2,$A798),"")</f>
        <v>#N/A N/A</v>
      </c>
    </row>
    <row r="799" spans="1:3">
      <c r="A799" s="1">
        <v>41775</v>
      </c>
      <c r="B799">
        <f>+IFERROR(_xll.BDH("CHN" &amp; $B$1 &amp; " LAST Curncy","PX_"&amp; B$2,$A799),"")</f>
        <v>2.16</v>
      </c>
      <c r="C799">
        <f>+IFERROR(_xll.BDH("CHN" &amp; $B$1 &amp; " LAST Curncy","PX_"&amp; C$2,$A799),"")</f>
        <v>2.2599999999999998</v>
      </c>
    </row>
    <row r="800" spans="1:3">
      <c r="A800" s="1">
        <v>41774</v>
      </c>
      <c r="B800">
        <f>+IFERROR(_xll.BDH("CHN" &amp; $B$1 &amp; " LAST Curncy","PX_"&amp; B$2,$A800),"")</f>
        <v>2.17</v>
      </c>
      <c r="C800">
        <f>+IFERROR(_xll.BDH("CHN" &amp; $B$1 &amp; " LAST Curncy","PX_"&amp; C$2,$A800),"")</f>
        <v>2.37</v>
      </c>
    </row>
    <row r="801" spans="1:3">
      <c r="A801" s="1">
        <v>41773</v>
      </c>
      <c r="B801">
        <f>+IFERROR(_xll.BDH("CHN" &amp; $B$1 &amp; " LAST Curncy","PX_"&amp; B$2,$A801),"")</f>
        <v>1.8900000000000001</v>
      </c>
      <c r="C801">
        <f>+IFERROR(_xll.BDH("CHN" &amp; $B$1 &amp; " LAST Curncy","PX_"&amp; C$2,$A801),"")</f>
        <v>1.99</v>
      </c>
    </row>
    <row r="802" spans="1:3">
      <c r="A802" s="1">
        <v>41772</v>
      </c>
      <c r="B802">
        <f>+IFERROR(_xll.BDH("CHN" &amp; $B$1 &amp; " LAST Curncy","PX_"&amp; B$2,$A802),"")</f>
        <v>1.88</v>
      </c>
      <c r="C802">
        <f>+IFERROR(_xll.BDH("CHN" &amp; $B$1 &amp; " LAST Curncy","PX_"&amp; C$2,$A802),"")</f>
        <v>1.98</v>
      </c>
    </row>
    <row r="803" spans="1:3">
      <c r="A803" s="1">
        <v>41771</v>
      </c>
      <c r="B803">
        <f>+IFERROR(_xll.BDH("CHN" &amp; $B$1 &amp; " LAST Curncy","PX_"&amp; B$2,$A803),"")</f>
        <v>1.9300000000000002</v>
      </c>
      <c r="C803">
        <f>+IFERROR(_xll.BDH("CHN" &amp; $B$1 &amp; " LAST Curncy","PX_"&amp; C$2,$A803),"")</f>
        <v>2.0299999999999998</v>
      </c>
    </row>
    <row r="804" spans="1:3" hidden="1">
      <c r="A804" s="1">
        <v>41770</v>
      </c>
      <c r="B804" t="str">
        <f>+IFERROR(_xll.BDH("CHN" &amp; $B$1 &amp; " LAST Curncy","PX_"&amp; B$2,$A804),"")</f>
        <v>#N/A N/A</v>
      </c>
      <c r="C804" t="str">
        <f>+IFERROR(_xll.BDH("CHN" &amp; $B$1 &amp; " LAST Curncy","PX_"&amp; C$2,$A804),"")</f>
        <v>#N/A N/A</v>
      </c>
    </row>
    <row r="805" spans="1:3" hidden="1">
      <c r="A805" s="1">
        <v>41769</v>
      </c>
      <c r="B805" t="str">
        <f>+IFERROR(_xll.BDH("CHN" &amp; $B$1 &amp; " LAST Curncy","PX_"&amp; B$2,$A805),"")</f>
        <v>#N/A N/A</v>
      </c>
      <c r="C805" t="str">
        <f>+IFERROR(_xll.BDH("CHN" &amp; $B$1 &amp; " LAST Curncy","PX_"&amp; C$2,$A805),"")</f>
        <v>#N/A N/A</v>
      </c>
    </row>
    <row r="806" spans="1:3">
      <c r="A806" s="1">
        <v>41768</v>
      </c>
      <c r="B806">
        <f>+IFERROR(_xll.BDH("CHN" &amp; $B$1 &amp; " LAST Curncy","PX_"&amp; B$2,$A806),"")</f>
        <v>2.02</v>
      </c>
      <c r="C806">
        <f>+IFERROR(_xll.BDH("CHN" &amp; $B$1 &amp; " LAST Curncy","PX_"&amp; C$2,$A806),"")</f>
        <v>2.12</v>
      </c>
    </row>
    <row r="807" spans="1:3">
      <c r="A807" s="1">
        <v>41767</v>
      </c>
      <c r="B807">
        <f>+IFERROR(_xll.BDH("CHN" &amp; $B$1 &amp; " LAST Curncy","PX_"&amp; B$2,$A807),"")</f>
        <v>1.99</v>
      </c>
      <c r="C807">
        <f>+IFERROR(_xll.BDH("CHN" &amp; $B$1 &amp; " LAST Curncy","PX_"&amp; C$2,$A807),"")</f>
        <v>2.19</v>
      </c>
    </row>
    <row r="808" spans="1:3">
      <c r="A808" s="1">
        <v>41766</v>
      </c>
      <c r="B808">
        <f>+IFERROR(_xll.BDH("CHN" &amp; $B$1 &amp; " LAST Curncy","PX_"&amp; B$2,$A808),"")</f>
        <v>1.9</v>
      </c>
      <c r="C808">
        <f>+IFERROR(_xll.BDH("CHN" &amp; $B$1 &amp; " LAST Curncy","PX_"&amp; C$2,$A808),"")</f>
        <v>2</v>
      </c>
    </row>
    <row r="809" spans="1:3">
      <c r="A809" s="1">
        <v>41765</v>
      </c>
      <c r="B809">
        <f>+IFERROR(_xll.BDH("CHN" &amp; $B$1 &amp; " LAST Curncy","PX_"&amp; B$2,$A809),"")</f>
        <v>1.99</v>
      </c>
      <c r="C809">
        <f>+IFERROR(_xll.BDH("CHN" &amp; $B$1 &amp; " LAST Curncy","PX_"&amp; C$2,$A809),"")</f>
        <v>2.09</v>
      </c>
    </row>
    <row r="810" spans="1:3">
      <c r="A810" s="1">
        <v>41764</v>
      </c>
      <c r="B810">
        <f>+IFERROR(_xll.BDH("CHN" &amp; $B$1 &amp; " LAST Curncy","PX_"&amp; B$2,$A810),"")</f>
        <v>2</v>
      </c>
      <c r="C810">
        <f>+IFERROR(_xll.BDH("CHN" &amp; $B$1 &amp; " LAST Curncy","PX_"&amp; C$2,$A810),"")</f>
        <v>2.1</v>
      </c>
    </row>
    <row r="811" spans="1:3" hidden="1">
      <c r="A811" s="1">
        <v>41763</v>
      </c>
      <c r="B811" t="str">
        <f>+IFERROR(_xll.BDH("CHN" &amp; $B$1 &amp; " LAST Curncy","PX_"&amp; B$2,$A811),"")</f>
        <v>#N/A N/A</v>
      </c>
      <c r="C811" t="str">
        <f>+IFERROR(_xll.BDH("CHN" &amp; $B$1 &amp; " LAST Curncy","PX_"&amp; C$2,$A811),"")</f>
        <v>#N/A N/A</v>
      </c>
    </row>
    <row r="812" spans="1:3" hidden="1">
      <c r="A812" s="1">
        <v>41762</v>
      </c>
      <c r="B812" t="str">
        <f>+IFERROR(_xll.BDH("CHN" &amp; $B$1 &amp; " LAST Curncy","PX_"&amp; B$2,$A812),"")</f>
        <v>#N/A N/A</v>
      </c>
      <c r="C812" t="str">
        <f>+IFERROR(_xll.BDH("CHN" &amp; $B$1 &amp; " LAST Curncy","PX_"&amp; C$2,$A812),"")</f>
        <v>#N/A N/A</v>
      </c>
    </row>
    <row r="813" spans="1:3">
      <c r="A813" s="1">
        <v>41761</v>
      </c>
      <c r="B813">
        <f>+IFERROR(_xll.BDH("CHN" &amp; $B$1 &amp; " LAST Curncy","PX_"&amp; B$2,$A813),"")</f>
        <v>2.02</v>
      </c>
      <c r="C813">
        <f>+IFERROR(_xll.BDH("CHN" &amp; $B$1 &amp; " LAST Curncy","PX_"&amp; C$2,$A813),"")</f>
        <v>2.12</v>
      </c>
    </row>
    <row r="814" spans="1:3">
      <c r="A814" s="1">
        <v>41760</v>
      </c>
      <c r="B814">
        <f>+IFERROR(_xll.BDH("CHN" &amp; $B$1 &amp; " LAST Curncy","PX_"&amp; B$2,$A814),"")</f>
        <v>1.95</v>
      </c>
      <c r="C814">
        <f>+IFERROR(_xll.BDH("CHN" &amp; $B$1 &amp; " LAST Curncy","PX_"&amp; C$2,$A814),"")</f>
        <v>2.2000000000000002</v>
      </c>
    </row>
    <row r="815" spans="1:3">
      <c r="A815" s="1">
        <v>41759</v>
      </c>
      <c r="B815">
        <f>+IFERROR(_xll.BDH("CHN" &amp; $B$1 &amp; " LAST Curncy","PX_"&amp; B$2,$A815),"")</f>
        <v>1.94</v>
      </c>
      <c r="C815">
        <f>+IFERROR(_xll.BDH("CHN" &amp; $B$1 &amp; " LAST Curncy","PX_"&amp; C$2,$A815),"")</f>
        <v>2.14</v>
      </c>
    </row>
    <row r="816" spans="1:3">
      <c r="A816" s="1">
        <v>41758</v>
      </c>
      <c r="B816">
        <f>+IFERROR(_xll.BDH("CHN" &amp; $B$1 &amp; " LAST Curncy","PX_"&amp; B$2,$A816),"")</f>
        <v>1.79</v>
      </c>
      <c r="C816">
        <f>+IFERROR(_xll.BDH("CHN" &amp; $B$1 &amp; " LAST Curncy","PX_"&amp; C$2,$A816),"")</f>
        <v>1.99</v>
      </c>
    </row>
    <row r="817" spans="1:3">
      <c r="A817" s="1">
        <v>41757</v>
      </c>
      <c r="B817">
        <f>+IFERROR(_xll.BDH("CHN" &amp; $B$1 &amp; " LAST Curncy","PX_"&amp; B$2,$A817),"")</f>
        <v>1.8399999999999999</v>
      </c>
      <c r="C817">
        <f>+IFERROR(_xll.BDH("CHN" &amp; $B$1 &amp; " LAST Curncy","PX_"&amp; C$2,$A817),"")</f>
        <v>1.94</v>
      </c>
    </row>
    <row r="818" spans="1:3" hidden="1">
      <c r="A818" s="1">
        <v>41756</v>
      </c>
      <c r="B818" t="str">
        <f>+IFERROR(_xll.BDH("CHN" &amp; $B$1 &amp; " LAST Curncy","PX_"&amp; B$2,$A818),"")</f>
        <v>#N/A N/A</v>
      </c>
      <c r="C818" t="str">
        <f>+IFERROR(_xll.BDH("CHN" &amp; $B$1 &amp; " LAST Curncy","PX_"&amp; C$2,$A818),"")</f>
        <v>#N/A N/A</v>
      </c>
    </row>
    <row r="819" spans="1:3" hidden="1">
      <c r="A819" s="1">
        <v>41755</v>
      </c>
      <c r="B819" t="str">
        <f>+IFERROR(_xll.BDH("CHN" &amp; $B$1 &amp; " LAST Curncy","PX_"&amp; B$2,$A819),"")</f>
        <v>#N/A N/A</v>
      </c>
      <c r="C819" t="str">
        <f>+IFERROR(_xll.BDH("CHN" &amp; $B$1 &amp; " LAST Curncy","PX_"&amp; C$2,$A819),"")</f>
        <v>#N/A N/A</v>
      </c>
    </row>
    <row r="820" spans="1:3">
      <c r="A820" s="1">
        <v>41754</v>
      </c>
      <c r="B820">
        <f>+IFERROR(_xll.BDH("CHN" &amp; $B$1 &amp; " LAST Curncy","PX_"&amp; B$2,$A820),"")</f>
        <v>1.8399999999999999</v>
      </c>
      <c r="C820">
        <f>+IFERROR(_xll.BDH("CHN" &amp; $B$1 &amp; " LAST Curncy","PX_"&amp; C$2,$A820),"")</f>
        <v>2.04</v>
      </c>
    </row>
    <row r="821" spans="1:3">
      <c r="A821" s="1">
        <v>41753</v>
      </c>
      <c r="B821">
        <f>+IFERROR(_xll.BDH("CHN" &amp; $B$1 &amp; " LAST Curncy","PX_"&amp; B$2,$A821),"")</f>
        <v>1.7</v>
      </c>
      <c r="C821">
        <f>+IFERROR(_xll.BDH("CHN" &amp; $B$1 &amp; " LAST Curncy","PX_"&amp; C$2,$A821),"")</f>
        <v>2.08</v>
      </c>
    </row>
    <row r="822" spans="1:3">
      <c r="A822" s="1">
        <v>41752</v>
      </c>
      <c r="B822">
        <f>+IFERROR(_xll.BDH("CHN" &amp; $B$1 &amp; " LAST Curncy","PX_"&amp; B$2,$A822),"")</f>
        <v>1.7</v>
      </c>
      <c r="C822">
        <f>+IFERROR(_xll.BDH("CHN" &amp; $B$1 &amp; " LAST Curncy","PX_"&amp; C$2,$A822),"")</f>
        <v>2.2000000000000002</v>
      </c>
    </row>
    <row r="823" spans="1:3">
      <c r="A823" s="1">
        <v>41751</v>
      </c>
      <c r="B823">
        <f>+IFERROR(_xll.BDH("CHN" &amp; $B$1 &amp; " LAST Curncy","PX_"&amp; B$2,$A823),"")</f>
        <v>1.88</v>
      </c>
      <c r="C823">
        <f>+IFERROR(_xll.BDH("CHN" &amp; $B$1 &amp; " LAST Curncy","PX_"&amp; C$2,$A823),"")</f>
        <v>2.08</v>
      </c>
    </row>
    <row r="824" spans="1:3">
      <c r="A824" s="1">
        <v>41750</v>
      </c>
      <c r="B824">
        <f>+IFERROR(_xll.BDH("CHN" &amp; $B$1 &amp; " LAST Curncy","PX_"&amp; B$2,$A824),"")</f>
        <v>1.88</v>
      </c>
      <c r="C824">
        <f>+IFERROR(_xll.BDH("CHN" &amp; $B$1 &amp; " LAST Curncy","PX_"&amp; C$2,$A824),"")</f>
        <v>1.98</v>
      </c>
    </row>
    <row r="825" spans="1:3" hidden="1">
      <c r="A825" s="1">
        <v>41749</v>
      </c>
      <c r="B825" t="str">
        <f>+IFERROR(_xll.BDH("CHN" &amp; $B$1 &amp; " LAST Curncy","PX_"&amp; B$2,$A825),"")</f>
        <v>#N/A N/A</v>
      </c>
      <c r="C825" t="str">
        <f>+IFERROR(_xll.BDH("CHN" &amp; $B$1 &amp; " LAST Curncy","PX_"&amp; C$2,$A825),"")</f>
        <v>#N/A N/A</v>
      </c>
    </row>
    <row r="826" spans="1:3" hidden="1">
      <c r="A826" s="1">
        <v>41748</v>
      </c>
      <c r="B826" t="str">
        <f>+IFERROR(_xll.BDH("CHN" &amp; $B$1 &amp; " LAST Curncy","PX_"&amp; B$2,$A826),"")</f>
        <v>#N/A N/A</v>
      </c>
      <c r="C826" t="str">
        <f>+IFERROR(_xll.BDH("CHN" &amp; $B$1 &amp; " LAST Curncy","PX_"&amp; C$2,$A826),"")</f>
        <v>#N/A N/A</v>
      </c>
    </row>
    <row r="827" spans="1:3">
      <c r="A827" s="1">
        <v>41747</v>
      </c>
      <c r="B827">
        <f>+IFERROR(_xll.BDH("CHN" &amp; $B$1 &amp; " LAST Curncy","PX_"&amp; B$2,$A827),"")</f>
        <v>1.9</v>
      </c>
      <c r="C827">
        <f>+IFERROR(_xll.BDH("CHN" &amp; $B$1 &amp; " LAST Curncy","PX_"&amp; C$2,$A827),"")</f>
        <v>2.2000000000000002</v>
      </c>
    </row>
    <row r="828" spans="1:3">
      <c r="A828" s="1">
        <v>41746</v>
      </c>
      <c r="B828">
        <f>+IFERROR(_xll.BDH("CHN" &amp; $B$1 &amp; " LAST Curncy","PX_"&amp; B$2,$A828),"")</f>
        <v>2</v>
      </c>
      <c r="C828">
        <f>+IFERROR(_xll.BDH("CHN" &amp; $B$1 &amp; " LAST Curncy","PX_"&amp; C$2,$A828),"")</f>
        <v>2.2000000000000002</v>
      </c>
    </row>
    <row r="829" spans="1:3">
      <c r="A829" s="1">
        <v>41745</v>
      </c>
      <c r="B829">
        <f>+IFERROR(_xll.BDH("CHN" &amp; $B$1 &amp; " LAST Curncy","PX_"&amp; B$2,$A829),"")</f>
        <v>2.1</v>
      </c>
      <c r="C829">
        <f>+IFERROR(_xll.BDH("CHN" &amp; $B$1 &amp; " LAST Curncy","PX_"&amp; C$2,$A829),"")</f>
        <v>2.4</v>
      </c>
    </row>
    <row r="830" spans="1:3">
      <c r="A830" s="1">
        <v>41744</v>
      </c>
      <c r="B830">
        <f>+IFERROR(_xll.BDH("CHN" &amp; $B$1 &amp; " LAST Curncy","PX_"&amp; B$2,$A830),"")</f>
        <v>1.8199999999999998</v>
      </c>
      <c r="C830">
        <f>+IFERROR(_xll.BDH("CHN" &amp; $B$1 &amp; " LAST Curncy","PX_"&amp; C$2,$A830),"")</f>
        <v>1.92</v>
      </c>
    </row>
    <row r="831" spans="1:3">
      <c r="A831" s="1">
        <v>41743</v>
      </c>
      <c r="B831">
        <f>+IFERROR(_xll.BDH("CHN" &amp; $B$1 &amp; " LAST Curncy","PX_"&amp; B$2,$A831),"")</f>
        <v>1.75</v>
      </c>
      <c r="C831">
        <f>+IFERROR(_xll.BDH("CHN" &amp; $B$1 &amp; " LAST Curncy","PX_"&amp; C$2,$A831),"")</f>
        <v>1.9</v>
      </c>
    </row>
    <row r="832" spans="1:3" hidden="1">
      <c r="A832" s="1">
        <v>41742</v>
      </c>
      <c r="B832" t="str">
        <f>+IFERROR(_xll.BDH("CHN" &amp; $B$1 &amp; " LAST Curncy","PX_"&amp; B$2,$A832),"")</f>
        <v>#N/A N/A</v>
      </c>
      <c r="C832" t="str">
        <f>+IFERROR(_xll.BDH("CHN" &amp; $B$1 &amp; " LAST Curncy","PX_"&amp; C$2,$A832),"")</f>
        <v>#N/A N/A</v>
      </c>
    </row>
    <row r="833" spans="1:3" hidden="1">
      <c r="A833" s="1">
        <v>41741</v>
      </c>
      <c r="B833" t="str">
        <f>+IFERROR(_xll.BDH("CHN" &amp; $B$1 &amp; " LAST Curncy","PX_"&amp; B$2,$A833),"")</f>
        <v>#N/A N/A</v>
      </c>
      <c r="C833" t="str">
        <f>+IFERROR(_xll.BDH("CHN" &amp; $B$1 &amp; " LAST Curncy","PX_"&amp; C$2,$A833),"")</f>
        <v>#N/A N/A</v>
      </c>
    </row>
    <row r="834" spans="1:3">
      <c r="A834" s="1">
        <v>41740</v>
      </c>
      <c r="B834">
        <f>+IFERROR(_xll.BDH("CHN" &amp; $B$1 &amp; " LAST Curncy","PX_"&amp; B$2,$A834),"")</f>
        <v>1.88</v>
      </c>
      <c r="C834">
        <f>+IFERROR(_xll.BDH("CHN" &amp; $B$1 &amp; " LAST Curncy","PX_"&amp; C$2,$A834),"")</f>
        <v>2.0299999999999998</v>
      </c>
    </row>
    <row r="835" spans="1:3">
      <c r="A835" s="1">
        <v>41739</v>
      </c>
      <c r="B835">
        <f>+IFERROR(_xll.BDH("CHN" &amp; $B$1 &amp; " LAST Curncy","PX_"&amp; B$2,$A835),"")</f>
        <v>1.9</v>
      </c>
      <c r="C835">
        <f>+IFERROR(_xll.BDH("CHN" &amp; $B$1 &amp; " LAST Curncy","PX_"&amp; C$2,$A835),"")</f>
        <v>2.1</v>
      </c>
    </row>
    <row r="836" spans="1:3">
      <c r="A836" s="1">
        <v>41738</v>
      </c>
      <c r="B836">
        <f>+IFERROR(_xll.BDH("CHN" &amp; $B$1 &amp; " LAST Curncy","PX_"&amp; B$2,$A836),"")</f>
        <v>1.6</v>
      </c>
      <c r="C836">
        <f>+IFERROR(_xll.BDH("CHN" &amp; $B$1 &amp; " LAST Curncy","PX_"&amp; C$2,$A836),"")</f>
        <v>1.9</v>
      </c>
    </row>
    <row r="837" spans="1:3">
      <c r="A837" s="1">
        <v>41737</v>
      </c>
      <c r="B837">
        <f>+IFERROR(_xll.BDH("CHN" &amp; $B$1 &amp; " LAST Curncy","PX_"&amp; B$2,$A837),"")</f>
        <v>1.71</v>
      </c>
      <c r="C837">
        <f>+IFERROR(_xll.BDH("CHN" &amp; $B$1 &amp; " LAST Curncy","PX_"&amp; C$2,$A837),"")</f>
        <v>1.9100000000000001</v>
      </c>
    </row>
    <row r="838" spans="1:3">
      <c r="A838" s="1">
        <v>41736</v>
      </c>
      <c r="B838">
        <f>+IFERROR(_xll.BDH("CHN" &amp; $B$1 &amp; " LAST Curncy","PX_"&amp; B$2,$A838),"")</f>
        <v>1.8</v>
      </c>
      <c r="C838">
        <f>+IFERROR(_xll.BDH("CHN" &amp; $B$1 &amp; " LAST Curncy","PX_"&amp; C$2,$A838),"")</f>
        <v>1.9</v>
      </c>
    </row>
    <row r="839" spans="1:3" hidden="1">
      <c r="A839" s="1">
        <v>41735</v>
      </c>
      <c r="B839" t="str">
        <f>+IFERROR(_xll.BDH("CHN" &amp; $B$1 &amp; " LAST Curncy","PX_"&amp; B$2,$A839),"")</f>
        <v>#N/A N/A</v>
      </c>
      <c r="C839" t="str">
        <f>+IFERROR(_xll.BDH("CHN" &amp; $B$1 &amp; " LAST Curncy","PX_"&amp; C$2,$A839),"")</f>
        <v>#N/A N/A</v>
      </c>
    </row>
    <row r="840" spans="1:3" hidden="1">
      <c r="A840" s="1">
        <v>41734</v>
      </c>
      <c r="B840" t="str">
        <f>+IFERROR(_xll.BDH("CHN" &amp; $B$1 &amp; " LAST Curncy","PX_"&amp; B$2,$A840),"")</f>
        <v>#N/A N/A</v>
      </c>
      <c r="C840" t="str">
        <f>+IFERROR(_xll.BDH("CHN" &amp; $B$1 &amp; " LAST Curncy","PX_"&amp; C$2,$A840),"")</f>
        <v>#N/A N/A</v>
      </c>
    </row>
    <row r="841" spans="1:3">
      <c r="A841" s="1">
        <v>41733</v>
      </c>
      <c r="B841">
        <f>+IFERROR(_xll.BDH("CHN" &amp; $B$1 &amp; " LAST Curncy","PX_"&amp; B$2,$A841),"")</f>
        <v>1.8</v>
      </c>
      <c r="C841">
        <f>+IFERROR(_xll.BDH("CHN" &amp; $B$1 &amp; " LAST Curncy","PX_"&amp; C$2,$A841),"")</f>
        <v>2.1</v>
      </c>
    </row>
    <row r="842" spans="1:3">
      <c r="A842" s="1">
        <v>41732</v>
      </c>
      <c r="B842">
        <f>+IFERROR(_xll.BDH("CHN" &amp; $B$1 &amp; " LAST Curncy","PX_"&amp; B$2,$A842),"")</f>
        <v>1.9</v>
      </c>
      <c r="C842">
        <f>+IFERROR(_xll.BDH("CHN" &amp; $B$1 &amp; " LAST Curncy","PX_"&amp; C$2,$A842),"")</f>
        <v>2.1</v>
      </c>
    </row>
    <row r="843" spans="1:3">
      <c r="A843" s="1">
        <v>41731</v>
      </c>
      <c r="B843">
        <f>+IFERROR(_xll.BDH("CHN" &amp; $B$1 &amp; " LAST Curncy","PX_"&amp; B$2,$A843),"")</f>
        <v>1.6</v>
      </c>
      <c r="C843">
        <f>+IFERROR(_xll.BDH("CHN" &amp; $B$1 &amp; " LAST Curncy","PX_"&amp; C$2,$A843),"")</f>
        <v>1.9</v>
      </c>
    </row>
    <row r="844" spans="1:3">
      <c r="A844" s="1">
        <v>41730</v>
      </c>
      <c r="B844">
        <f>+IFERROR(_xll.BDH("CHN" &amp; $B$1 &amp; " LAST Curncy","PX_"&amp; B$2,$A844),"")</f>
        <v>1.6</v>
      </c>
      <c r="C844">
        <f>+IFERROR(_xll.BDH("CHN" &amp; $B$1 &amp; " LAST Curncy","PX_"&amp; C$2,$A844),"")</f>
        <v>1.9</v>
      </c>
    </row>
    <row r="845" spans="1:3">
      <c r="A845" s="1">
        <v>41729</v>
      </c>
      <c r="B845">
        <f>+IFERROR(_xll.BDH("CHN" &amp; $B$1 &amp; " LAST Curncy","PX_"&amp; B$2,$A845),"")</f>
        <v>1.6600000000000001</v>
      </c>
      <c r="C845">
        <f>+IFERROR(_xll.BDH("CHN" &amp; $B$1 &amp; " LAST Curncy","PX_"&amp; C$2,$A845),"")</f>
        <v>1.76</v>
      </c>
    </row>
    <row r="846" spans="1:3" hidden="1">
      <c r="A846" s="1">
        <v>41728</v>
      </c>
      <c r="B846" t="str">
        <f>+IFERROR(_xll.BDH("CHN" &amp; $B$1 &amp; " LAST Curncy","PX_"&amp; B$2,$A846),"")</f>
        <v>#N/A N/A</v>
      </c>
      <c r="C846" t="str">
        <f>+IFERROR(_xll.BDH("CHN" &amp; $B$1 &amp; " LAST Curncy","PX_"&amp; C$2,$A846),"")</f>
        <v>#N/A N/A</v>
      </c>
    </row>
    <row r="847" spans="1:3" hidden="1">
      <c r="A847" s="1">
        <v>41727</v>
      </c>
      <c r="B847" t="str">
        <f>+IFERROR(_xll.BDH("CHN" &amp; $B$1 &amp; " LAST Curncy","PX_"&amp; B$2,$A847),"")</f>
        <v>#N/A N/A</v>
      </c>
      <c r="C847" t="str">
        <f>+IFERROR(_xll.BDH("CHN" &amp; $B$1 &amp; " LAST Curncy","PX_"&amp; C$2,$A847),"")</f>
        <v>#N/A N/A</v>
      </c>
    </row>
    <row r="848" spans="1:3">
      <c r="A848" s="1">
        <v>41726</v>
      </c>
      <c r="B848">
        <f>+IFERROR(_xll.BDH("CHN" &amp; $B$1 &amp; " LAST Curncy","PX_"&amp; B$2,$A848),"")</f>
        <v>1.78</v>
      </c>
      <c r="C848">
        <f>+IFERROR(_xll.BDH("CHN" &amp; $B$1 &amp; " LAST Curncy","PX_"&amp; C$2,$A848),"")</f>
        <v>1.88</v>
      </c>
    </row>
    <row r="849" spans="1:3">
      <c r="A849" s="1">
        <v>41725</v>
      </c>
      <c r="B849">
        <f>+IFERROR(_xll.BDH("CHN" &amp; $B$1 &amp; " LAST Curncy","PX_"&amp; B$2,$A849),"")</f>
        <v>1.7</v>
      </c>
      <c r="C849">
        <f>+IFERROR(_xll.BDH("CHN" &amp; $B$1 &amp; " LAST Curncy","PX_"&amp; C$2,$A849),"")</f>
        <v>1.8</v>
      </c>
    </row>
    <row r="850" spans="1:3">
      <c r="A850" s="1">
        <v>41724</v>
      </c>
      <c r="B850">
        <f>+IFERROR(_xll.BDH("CHN" &amp; $B$1 &amp; " LAST Curncy","PX_"&amp; B$2,$A850),"")</f>
        <v>1.78</v>
      </c>
      <c r="C850">
        <f>+IFERROR(_xll.BDH("CHN" &amp; $B$1 &amp; " LAST Curncy","PX_"&amp; C$2,$A850),"")</f>
        <v>1.98</v>
      </c>
    </row>
    <row r="851" spans="1:3">
      <c r="A851" s="1">
        <v>41723</v>
      </c>
      <c r="B851">
        <f>+IFERROR(_xll.BDH("CHN" &amp; $B$1 &amp; " LAST Curncy","PX_"&amp; B$2,$A851),"")</f>
        <v>1.75</v>
      </c>
      <c r="C851">
        <f>+IFERROR(_xll.BDH("CHN" &amp; $B$1 &amp; " LAST Curncy","PX_"&amp; C$2,$A851),"")</f>
        <v>1.95</v>
      </c>
    </row>
    <row r="852" spans="1:3">
      <c r="A852" s="1">
        <v>41722</v>
      </c>
      <c r="B852">
        <f>+IFERROR(_xll.BDH("CHN" &amp; $B$1 &amp; " LAST Curncy","PX_"&amp; B$2,$A852),"")</f>
        <v>1.8599999999999999</v>
      </c>
      <c r="C852">
        <f>+IFERROR(_xll.BDH("CHN" &amp; $B$1 &amp; " LAST Curncy","PX_"&amp; C$2,$A852),"")</f>
        <v>1.96</v>
      </c>
    </row>
    <row r="853" spans="1:3" hidden="1">
      <c r="A853" s="1">
        <v>41721</v>
      </c>
      <c r="B853" t="str">
        <f>+IFERROR(_xll.BDH("CHN" &amp; $B$1 &amp; " LAST Curncy","PX_"&amp; B$2,$A853),"")</f>
        <v>#N/A N/A</v>
      </c>
      <c r="C853" t="str">
        <f>+IFERROR(_xll.BDH("CHN" &amp; $B$1 &amp; " LAST Curncy","PX_"&amp; C$2,$A853),"")</f>
        <v>#N/A N/A</v>
      </c>
    </row>
    <row r="854" spans="1:3" hidden="1">
      <c r="A854" s="1">
        <v>41720</v>
      </c>
      <c r="B854" t="str">
        <f>+IFERROR(_xll.BDH("CHN" &amp; $B$1 &amp; " LAST Curncy","PX_"&amp; B$2,$A854),"")</f>
        <v>#N/A N/A</v>
      </c>
      <c r="C854" t="str">
        <f>+IFERROR(_xll.BDH("CHN" &amp; $B$1 &amp; " LAST Curncy","PX_"&amp; C$2,$A854),"")</f>
        <v>#N/A N/A</v>
      </c>
    </row>
    <row r="855" spans="1:3">
      <c r="A855" s="1">
        <v>41719</v>
      </c>
      <c r="B855">
        <f>+IFERROR(_xll.BDH("CHN" &amp; $B$1 &amp; " LAST Curncy","PX_"&amp; B$2,$A855),"")</f>
        <v>1.75</v>
      </c>
      <c r="C855">
        <f>+IFERROR(_xll.BDH("CHN" &amp; $B$1 &amp; " LAST Curncy","PX_"&amp; C$2,$A855),"")</f>
        <v>1.95</v>
      </c>
    </row>
    <row r="856" spans="1:3">
      <c r="A856" s="1">
        <v>41718</v>
      </c>
      <c r="B856">
        <f>+IFERROR(_xll.BDH("CHN" &amp; $B$1 &amp; " LAST Curncy","PX_"&amp; B$2,$A856),"")</f>
        <v>1.75</v>
      </c>
      <c r="C856">
        <f>+IFERROR(_xll.BDH("CHN" &amp; $B$1 &amp; " LAST Curncy","PX_"&amp; C$2,$A856),"")</f>
        <v>2.0499999999999998</v>
      </c>
    </row>
    <row r="857" spans="1:3">
      <c r="A857" s="1">
        <v>41717</v>
      </c>
      <c r="B857">
        <f>+IFERROR(_xll.BDH("CHN" &amp; $B$1 &amp; " LAST Curncy","PX_"&amp; B$2,$A857),"")</f>
        <v>1.6</v>
      </c>
      <c r="C857">
        <f>+IFERROR(_xll.BDH("CHN" &amp; $B$1 &amp; " LAST Curncy","PX_"&amp; C$2,$A857),"")</f>
        <v>1.9</v>
      </c>
    </row>
    <row r="858" spans="1:3">
      <c r="A858" s="1">
        <v>41716</v>
      </c>
      <c r="B858">
        <f>+IFERROR(_xll.BDH("CHN" &amp; $B$1 &amp; " LAST Curncy","PX_"&amp; B$2,$A858),"")</f>
        <v>1.75</v>
      </c>
      <c r="C858">
        <f>+IFERROR(_xll.BDH("CHN" &amp; $B$1 &amp; " LAST Curncy","PX_"&amp; C$2,$A858),"")</f>
        <v>1.9</v>
      </c>
    </row>
    <row r="859" spans="1:3">
      <c r="A859" s="1">
        <v>41715</v>
      </c>
      <c r="B859">
        <f>+IFERROR(_xll.BDH("CHN" &amp; $B$1 &amp; " LAST Curncy","PX_"&amp; B$2,$A859),"")</f>
        <v>1.87</v>
      </c>
      <c r="C859">
        <f>+IFERROR(_xll.BDH("CHN" &amp; $B$1 &amp; " LAST Curncy","PX_"&amp; C$2,$A859),"")</f>
        <v>1.97</v>
      </c>
    </row>
    <row r="860" spans="1:3" hidden="1">
      <c r="A860" s="1">
        <v>41714</v>
      </c>
      <c r="B860" t="str">
        <f>+IFERROR(_xll.BDH("CHN" &amp; $B$1 &amp; " LAST Curncy","PX_"&amp; B$2,$A860),"")</f>
        <v>#N/A N/A</v>
      </c>
      <c r="C860" t="str">
        <f>+IFERROR(_xll.BDH("CHN" &amp; $B$1 &amp; " LAST Curncy","PX_"&amp; C$2,$A860),"")</f>
        <v>#N/A N/A</v>
      </c>
    </row>
    <row r="861" spans="1:3" hidden="1">
      <c r="A861" s="1">
        <v>41713</v>
      </c>
      <c r="B861" t="str">
        <f>+IFERROR(_xll.BDH("CHN" &amp; $B$1 &amp; " LAST Curncy","PX_"&amp; B$2,$A861),"")</f>
        <v>#N/A N/A</v>
      </c>
      <c r="C861" t="str">
        <f>+IFERROR(_xll.BDH("CHN" &amp; $B$1 &amp; " LAST Curncy","PX_"&amp; C$2,$A861),"")</f>
        <v>#N/A N/A</v>
      </c>
    </row>
    <row r="862" spans="1:3">
      <c r="A862" s="1">
        <v>41712</v>
      </c>
      <c r="B862">
        <f>+IFERROR(_xll.BDH("CHN" &amp; $B$1 &amp; " LAST Curncy","PX_"&amp; B$2,$A862),"")</f>
        <v>2</v>
      </c>
      <c r="C862">
        <f>+IFERROR(_xll.BDH("CHN" &amp; $B$1 &amp; " LAST Curncy","PX_"&amp; C$2,$A862),"")</f>
        <v>2.1</v>
      </c>
    </row>
    <row r="863" spans="1:3">
      <c r="A863" s="1">
        <v>41711</v>
      </c>
      <c r="B863">
        <f>+IFERROR(_xll.BDH("CHN" &amp; $B$1 &amp; " LAST Curncy","PX_"&amp; B$2,$A863),"")</f>
        <v>1.95</v>
      </c>
      <c r="C863">
        <f>+IFERROR(_xll.BDH("CHN" &amp; $B$1 &amp; " LAST Curncy","PX_"&amp; C$2,$A863),"")</f>
        <v>2.25</v>
      </c>
    </row>
    <row r="864" spans="1:3">
      <c r="A864" s="1">
        <v>41710</v>
      </c>
      <c r="B864">
        <f>+IFERROR(_xll.BDH("CHN" &amp; $B$1 &amp; " LAST Curncy","PX_"&amp; B$2,$A864),"")</f>
        <v>1.75</v>
      </c>
      <c r="C864">
        <f>+IFERROR(_xll.BDH("CHN" &amp; $B$1 &amp; " LAST Curncy","PX_"&amp; C$2,$A864),"")</f>
        <v>2.0499999999999998</v>
      </c>
    </row>
    <row r="865" spans="1:3">
      <c r="A865" s="1">
        <v>41709</v>
      </c>
      <c r="B865">
        <f>+IFERROR(_xll.BDH("CHN" &amp; $B$1 &amp; " LAST Curncy","PX_"&amp; B$2,$A865),"")</f>
        <v>1.8</v>
      </c>
      <c r="C865">
        <f>+IFERROR(_xll.BDH("CHN" &amp; $B$1 &amp; " LAST Curncy","PX_"&amp; C$2,$A865),"")</f>
        <v>2.1</v>
      </c>
    </row>
    <row r="866" spans="1:3">
      <c r="A866" s="1">
        <v>41708</v>
      </c>
      <c r="B866">
        <f>+IFERROR(_xll.BDH("CHN" &amp; $B$1 &amp; " LAST Curncy","PX_"&amp; B$2,$A866),"")</f>
        <v>1.85</v>
      </c>
      <c r="C866">
        <f>+IFERROR(_xll.BDH("CHN" &amp; $B$1 &amp; " LAST Curncy","PX_"&amp; C$2,$A866),"")</f>
        <v>2.15</v>
      </c>
    </row>
    <row r="867" spans="1:3" hidden="1">
      <c r="A867" s="1">
        <v>41707</v>
      </c>
      <c r="B867" t="str">
        <f>+IFERROR(_xll.BDH("CHN" &amp; $B$1 &amp; " LAST Curncy","PX_"&amp; B$2,$A867),"")</f>
        <v>#N/A N/A</v>
      </c>
      <c r="C867" t="str">
        <f>+IFERROR(_xll.BDH("CHN" &amp; $B$1 &amp; " LAST Curncy","PX_"&amp; C$2,$A867),"")</f>
        <v>#N/A N/A</v>
      </c>
    </row>
    <row r="868" spans="1:3" hidden="1">
      <c r="A868" s="1">
        <v>41706</v>
      </c>
      <c r="B868" t="str">
        <f>+IFERROR(_xll.BDH("CHN" &amp; $B$1 &amp; " LAST Curncy","PX_"&amp; B$2,$A868),"")</f>
        <v>#N/A N/A</v>
      </c>
      <c r="C868" t="str">
        <f>+IFERROR(_xll.BDH("CHN" &amp; $B$1 &amp; " LAST Curncy","PX_"&amp; C$2,$A868),"")</f>
        <v>#N/A N/A</v>
      </c>
    </row>
    <row r="869" spans="1:3">
      <c r="A869" s="1">
        <v>41705</v>
      </c>
      <c r="B869">
        <f>+IFERROR(_xll.BDH("CHN" &amp; $B$1 &amp; " LAST Curncy","PX_"&amp; B$2,$A869),"")</f>
        <v>1.85</v>
      </c>
      <c r="C869">
        <f>+IFERROR(_xll.BDH("CHN" &amp; $B$1 &amp; " LAST Curncy","PX_"&amp; C$2,$A869),"")</f>
        <v>2.15</v>
      </c>
    </row>
    <row r="870" spans="1:3">
      <c r="A870" s="1">
        <v>41704</v>
      </c>
      <c r="B870">
        <f>+IFERROR(_xll.BDH("CHN" &amp; $B$1 &amp; " LAST Curncy","PX_"&amp; B$2,$A870),"")</f>
        <v>2.02</v>
      </c>
      <c r="C870">
        <f>+IFERROR(_xll.BDH("CHN" &amp; $B$1 &amp; " LAST Curncy","PX_"&amp; C$2,$A870),"")</f>
        <v>2.12</v>
      </c>
    </row>
    <row r="871" spans="1:3">
      <c r="A871" s="1">
        <v>41703</v>
      </c>
      <c r="B871">
        <f>+IFERROR(_xll.BDH("CHN" &amp; $B$1 &amp; " LAST Curncy","PX_"&amp; B$2,$A871),"")</f>
        <v>1.75</v>
      </c>
      <c r="C871">
        <f>+IFERROR(_xll.BDH("CHN" &amp; $B$1 &amp; " LAST Curncy","PX_"&amp; C$2,$A871),"")</f>
        <v>2.0499999999999998</v>
      </c>
    </row>
    <row r="872" spans="1:3">
      <c r="A872" s="1">
        <v>41702</v>
      </c>
      <c r="B872">
        <f>+IFERROR(_xll.BDH("CHN" &amp; $B$1 &amp; " LAST Curncy","PX_"&amp; B$2,$A872),"")</f>
        <v>1.88</v>
      </c>
      <c r="C872">
        <f>+IFERROR(_xll.BDH("CHN" &amp; $B$1 &amp; " LAST Curncy","PX_"&amp; C$2,$A872),"")</f>
        <v>2.0299999999999998</v>
      </c>
    </row>
    <row r="873" spans="1:3">
      <c r="A873" s="1">
        <v>41701</v>
      </c>
      <c r="B873">
        <f>+IFERROR(_xll.BDH("CHN" &amp; $B$1 &amp; " LAST Curncy","PX_"&amp; B$2,$A873),"")</f>
        <v>2</v>
      </c>
      <c r="C873">
        <f>+IFERROR(_xll.BDH("CHN" &amp; $B$1 &amp; " LAST Curncy","PX_"&amp; C$2,$A873),"")</f>
        <v>2.1</v>
      </c>
    </row>
    <row r="874" spans="1:3" hidden="1">
      <c r="A874" s="1">
        <v>41700</v>
      </c>
      <c r="B874" t="str">
        <f>+IFERROR(_xll.BDH("CHN" &amp; $B$1 &amp; " LAST Curncy","PX_"&amp; B$2,$A874),"")</f>
        <v>#N/A N/A</v>
      </c>
      <c r="C874" t="str">
        <f>+IFERROR(_xll.BDH("CHN" &amp; $B$1 &amp; " LAST Curncy","PX_"&amp; C$2,$A874),"")</f>
        <v>#N/A N/A</v>
      </c>
    </row>
    <row r="875" spans="1:3" hidden="1">
      <c r="A875" s="1">
        <v>41699</v>
      </c>
      <c r="B875" t="str">
        <f>+IFERROR(_xll.BDH("CHN" &amp; $B$1 &amp; " LAST Curncy","PX_"&amp; B$2,$A875),"")</f>
        <v>#N/A N/A</v>
      </c>
      <c r="C875" t="str">
        <f>+IFERROR(_xll.BDH("CHN" &amp; $B$1 &amp; " LAST Curncy","PX_"&amp; C$2,$A875),"")</f>
        <v>#N/A N/A</v>
      </c>
    </row>
    <row r="876" spans="1:3">
      <c r="A876" s="1">
        <v>41698</v>
      </c>
      <c r="B876">
        <f>+IFERROR(_xll.BDH("CHN" &amp; $B$1 &amp; " LAST Curncy","PX_"&amp; B$2,$A876),"")</f>
        <v>1.8</v>
      </c>
      <c r="C876">
        <f>+IFERROR(_xll.BDH("CHN" &amp; $B$1 &amp; " LAST Curncy","PX_"&amp; C$2,$A876),"")</f>
        <v>2.2999999999999998</v>
      </c>
    </row>
    <row r="877" spans="1:3">
      <c r="A877" s="1">
        <v>41697</v>
      </c>
      <c r="B877">
        <f>+IFERROR(_xll.BDH("CHN" &amp; $B$1 &amp; " LAST Curncy","PX_"&amp; B$2,$A877),"")</f>
        <v>1.85</v>
      </c>
      <c r="C877">
        <f>+IFERROR(_xll.BDH("CHN" &amp; $B$1 &amp; " LAST Curncy","PX_"&amp; C$2,$A877),"")</f>
        <v>2.15</v>
      </c>
    </row>
    <row r="878" spans="1:3">
      <c r="A878" s="1">
        <v>41696</v>
      </c>
      <c r="B878">
        <f>+IFERROR(_xll.BDH("CHN" &amp; $B$1 &amp; " LAST Curncy","PX_"&amp; B$2,$A878),"")</f>
        <v>1.8</v>
      </c>
      <c r="C878">
        <f>+IFERROR(_xll.BDH("CHN" &amp; $B$1 &amp; " LAST Curncy","PX_"&amp; C$2,$A878),"")</f>
        <v>1.9</v>
      </c>
    </row>
    <row r="879" spans="1:3">
      <c r="A879" s="1">
        <v>41695</v>
      </c>
      <c r="B879">
        <f>+IFERROR(_xll.BDH("CHN" &amp; $B$1 &amp; " LAST Curncy","PX_"&amp; B$2,$A879),"")</f>
        <v>1.7</v>
      </c>
      <c r="C879">
        <f>+IFERROR(_xll.BDH("CHN" &amp; $B$1 &amp; " LAST Curncy","PX_"&amp; C$2,$A879),"")</f>
        <v>1.8</v>
      </c>
    </row>
    <row r="880" spans="1:3">
      <c r="A880" s="1">
        <v>41694</v>
      </c>
      <c r="B880">
        <f>+IFERROR(_xll.BDH("CHN" &amp; $B$1 &amp; " LAST Curncy","PX_"&amp; B$2,$A880),"")</f>
        <v>1.65</v>
      </c>
      <c r="C880">
        <f>+IFERROR(_xll.BDH("CHN" &amp; $B$1 &amp; " LAST Curncy","PX_"&amp; C$2,$A880),"")</f>
        <v>1.95</v>
      </c>
    </row>
    <row r="881" spans="1:3" hidden="1">
      <c r="A881" s="1">
        <v>41693</v>
      </c>
      <c r="B881" t="str">
        <f>+IFERROR(_xll.BDH("CHN" &amp; $B$1 &amp; " LAST Curncy","PX_"&amp; B$2,$A881),"")</f>
        <v>#N/A N/A</v>
      </c>
      <c r="C881" t="str">
        <f>+IFERROR(_xll.BDH("CHN" &amp; $B$1 &amp; " LAST Curncy","PX_"&amp; C$2,$A881),"")</f>
        <v>#N/A N/A</v>
      </c>
    </row>
    <row r="882" spans="1:3" hidden="1">
      <c r="A882" s="1">
        <v>41692</v>
      </c>
      <c r="B882" t="str">
        <f>+IFERROR(_xll.BDH("CHN" &amp; $B$1 &amp; " LAST Curncy","PX_"&amp; B$2,$A882),"")</f>
        <v>#N/A N/A</v>
      </c>
      <c r="C882" t="str">
        <f>+IFERROR(_xll.BDH("CHN" &amp; $B$1 &amp; " LAST Curncy","PX_"&amp; C$2,$A882),"")</f>
        <v>#N/A N/A</v>
      </c>
    </row>
    <row r="883" spans="1:3">
      <c r="A883" s="1">
        <v>41691</v>
      </c>
      <c r="B883">
        <f>+IFERROR(_xll.BDH("CHN" &amp; $B$1 &amp; " LAST Curncy","PX_"&amp; B$2,$A883),"")</f>
        <v>1.65</v>
      </c>
      <c r="C883">
        <f>+IFERROR(_xll.BDH("CHN" &amp; $B$1 &amp; " LAST Curncy","PX_"&amp; C$2,$A883),"")</f>
        <v>1.95</v>
      </c>
    </row>
    <row r="884" spans="1:3">
      <c r="A884" s="1">
        <v>41690</v>
      </c>
      <c r="B884">
        <f>+IFERROR(_xll.BDH("CHN" &amp; $B$1 &amp; " LAST Curncy","PX_"&amp; B$2,$A884),"")</f>
        <v>1.65</v>
      </c>
      <c r="C884">
        <f>+IFERROR(_xll.BDH("CHN" &amp; $B$1 &amp; " LAST Curncy","PX_"&amp; C$2,$A884),"")</f>
        <v>1.95</v>
      </c>
    </row>
    <row r="885" spans="1:3">
      <c r="A885" s="1">
        <v>41689</v>
      </c>
      <c r="B885">
        <f>+IFERROR(_xll.BDH("CHN" &amp; $B$1 &amp; " LAST Curncy","PX_"&amp; B$2,$A885),"")</f>
        <v>1.69</v>
      </c>
      <c r="C885">
        <f>+IFERROR(_xll.BDH("CHN" &amp; $B$1 &amp; " LAST Curncy","PX_"&amp; C$2,$A885),"")</f>
        <v>1.79</v>
      </c>
    </row>
    <row r="886" spans="1:3">
      <c r="A886" s="1">
        <v>41688</v>
      </c>
      <c r="B886">
        <f>+IFERROR(_xll.BDH("CHN" &amp; $B$1 &amp; " LAST Curncy","PX_"&amp; B$2,$A886),"")</f>
        <v>1.6400000000000001</v>
      </c>
      <c r="C886">
        <f>+IFERROR(_xll.BDH("CHN" &amp; $B$1 &amp; " LAST Curncy","PX_"&amp; C$2,$A886),"")</f>
        <v>1.8399999999999999</v>
      </c>
    </row>
    <row r="887" spans="1:3">
      <c r="A887" s="1">
        <v>41687</v>
      </c>
      <c r="B887">
        <f>+IFERROR(_xll.BDH("CHN" &amp; $B$1 &amp; " LAST Curncy","PX_"&amp; B$2,$A887),"")</f>
        <v>1.75</v>
      </c>
      <c r="C887">
        <f>+IFERROR(_xll.BDH("CHN" &amp; $B$1 &amp; " LAST Curncy","PX_"&amp; C$2,$A887),"")</f>
        <v>1.85</v>
      </c>
    </row>
    <row r="888" spans="1:3" hidden="1">
      <c r="A888" s="1">
        <v>41686</v>
      </c>
      <c r="B888" t="str">
        <f>+IFERROR(_xll.BDH("CHN" &amp; $B$1 &amp; " LAST Curncy","PX_"&amp; B$2,$A888),"")</f>
        <v>#N/A N/A</v>
      </c>
      <c r="C888" t="str">
        <f>+IFERROR(_xll.BDH("CHN" &amp; $B$1 &amp; " LAST Curncy","PX_"&amp; C$2,$A888),"")</f>
        <v>#N/A N/A</v>
      </c>
    </row>
    <row r="889" spans="1:3" hidden="1">
      <c r="A889" s="1">
        <v>41685</v>
      </c>
      <c r="B889" t="str">
        <f>+IFERROR(_xll.BDH("CHN" &amp; $B$1 &amp; " LAST Curncy","PX_"&amp; B$2,$A889),"")</f>
        <v>#N/A N/A</v>
      </c>
      <c r="C889" t="str">
        <f>+IFERROR(_xll.BDH("CHN" &amp; $B$1 &amp; " LAST Curncy","PX_"&amp; C$2,$A889),"")</f>
        <v>#N/A N/A</v>
      </c>
    </row>
    <row r="890" spans="1:3">
      <c r="A890" s="1">
        <v>41684</v>
      </c>
      <c r="B890">
        <f>+IFERROR(_xll.BDH("CHN" &amp; $B$1 &amp; " LAST Curncy","PX_"&amp; B$2,$A890),"")</f>
        <v>1.8</v>
      </c>
      <c r="C890">
        <f>+IFERROR(_xll.BDH("CHN" &amp; $B$1 &amp; " LAST Curncy","PX_"&amp; C$2,$A890),"")</f>
        <v>2.1</v>
      </c>
    </row>
    <row r="891" spans="1:3">
      <c r="A891" s="1">
        <v>41683</v>
      </c>
      <c r="B891">
        <f>+IFERROR(_xll.BDH("CHN" &amp; $B$1 &amp; " LAST Curncy","PX_"&amp; B$2,$A891),"")</f>
        <v>1.8</v>
      </c>
      <c r="C891">
        <f>+IFERROR(_xll.BDH("CHN" &amp; $B$1 &amp; " LAST Curncy","PX_"&amp; C$2,$A891),"")</f>
        <v>2.1</v>
      </c>
    </row>
    <row r="892" spans="1:3">
      <c r="A892" s="1">
        <v>41682</v>
      </c>
      <c r="B892">
        <f>+IFERROR(_xll.BDH("CHN" &amp; $B$1 &amp; " LAST Curncy","PX_"&amp; B$2,$A892),"")</f>
        <v>1.78</v>
      </c>
      <c r="C892">
        <f>+IFERROR(_xll.BDH("CHN" &amp; $B$1 &amp; " LAST Curncy","PX_"&amp; C$2,$A892),"")</f>
        <v>1.88</v>
      </c>
    </row>
    <row r="893" spans="1:3">
      <c r="A893" s="1">
        <v>41681</v>
      </c>
      <c r="B893">
        <f>+IFERROR(_xll.BDH("CHN" &amp; $B$1 &amp; " LAST Curncy","PX_"&amp; B$2,$A893),"")</f>
        <v>1.8</v>
      </c>
      <c r="C893">
        <f>+IFERROR(_xll.BDH("CHN" &amp; $B$1 &amp; " LAST Curncy","PX_"&amp; C$2,$A893),"")</f>
        <v>1.9</v>
      </c>
    </row>
    <row r="894" spans="1:3">
      <c r="A894" s="1">
        <v>41680</v>
      </c>
      <c r="B894">
        <f>+IFERROR(_xll.BDH("CHN" &amp; $B$1 &amp; " LAST Curncy","PX_"&amp; B$2,$A894),"")</f>
        <v>1.98</v>
      </c>
      <c r="C894">
        <f>+IFERROR(_xll.BDH("CHN" &amp; $B$1 &amp; " LAST Curncy","PX_"&amp; C$2,$A894),"")</f>
        <v>2.08</v>
      </c>
    </row>
    <row r="895" spans="1:3" hidden="1">
      <c r="A895" s="1">
        <v>41679</v>
      </c>
      <c r="B895" t="str">
        <f>+IFERROR(_xll.BDH("CHN" &amp; $B$1 &amp; " LAST Curncy","PX_"&amp; B$2,$A895),"")</f>
        <v>#N/A N/A</v>
      </c>
      <c r="C895" t="str">
        <f>+IFERROR(_xll.BDH("CHN" &amp; $B$1 &amp; " LAST Curncy","PX_"&amp; C$2,$A895),"")</f>
        <v>#N/A N/A</v>
      </c>
    </row>
    <row r="896" spans="1:3" hidden="1">
      <c r="A896" s="1">
        <v>41678</v>
      </c>
      <c r="B896" t="str">
        <f>+IFERROR(_xll.BDH("CHN" &amp; $B$1 &amp; " LAST Curncy","PX_"&amp; B$2,$A896),"")</f>
        <v>#N/A N/A</v>
      </c>
      <c r="C896" t="str">
        <f>+IFERROR(_xll.BDH("CHN" &amp; $B$1 &amp; " LAST Curncy","PX_"&amp; C$2,$A896),"")</f>
        <v>#N/A N/A</v>
      </c>
    </row>
    <row r="897" spans="1:3">
      <c r="A897" s="1">
        <v>41677</v>
      </c>
      <c r="B897">
        <f>+IFERROR(_xll.BDH("CHN" &amp; $B$1 &amp; " LAST Curncy","PX_"&amp; B$2,$A897),"")</f>
        <v>1.7</v>
      </c>
      <c r="C897">
        <f>+IFERROR(_xll.BDH("CHN" &amp; $B$1 &amp; " LAST Curncy","PX_"&amp; C$2,$A897),"")</f>
        <v>1.9</v>
      </c>
    </row>
    <row r="898" spans="1:3">
      <c r="A898" s="1">
        <v>41676</v>
      </c>
      <c r="B898">
        <f>+IFERROR(_xll.BDH("CHN" &amp; $B$1 &amp; " LAST Curncy","PX_"&amp; B$2,$A898),"")</f>
        <v>1.8</v>
      </c>
      <c r="C898">
        <f>+IFERROR(_xll.BDH("CHN" &amp; $B$1 &amp; " LAST Curncy","PX_"&amp; C$2,$A898),"")</f>
        <v>2</v>
      </c>
    </row>
    <row r="899" spans="1:3">
      <c r="A899" s="1">
        <v>41675</v>
      </c>
      <c r="B899">
        <f>+IFERROR(_xll.BDH("CHN" &amp; $B$1 &amp; " LAST Curncy","PX_"&amp; B$2,$A899),"")</f>
        <v>1.8399999999999999</v>
      </c>
      <c r="C899">
        <f>+IFERROR(_xll.BDH("CHN" &amp; $B$1 &amp; " LAST Curncy","PX_"&amp; C$2,$A899),"")</f>
        <v>2.04</v>
      </c>
    </row>
    <row r="900" spans="1:3">
      <c r="A900" s="1">
        <v>41674</v>
      </c>
      <c r="B900">
        <f>+IFERROR(_xll.BDH("CHN" &amp; $B$1 &amp; " LAST Curncy","PX_"&amp; B$2,$A900),"")</f>
        <v>1.9100000000000001</v>
      </c>
      <c r="C900">
        <f>+IFERROR(_xll.BDH("CHN" &amp; $B$1 &amp; " LAST Curncy","PX_"&amp; C$2,$A900),"")</f>
        <v>2.0099999999999998</v>
      </c>
    </row>
    <row r="901" spans="1:3">
      <c r="A901" s="1">
        <v>41673</v>
      </c>
      <c r="B901">
        <f>+IFERROR(_xll.BDH("CHN" &amp; $B$1 &amp; " LAST Curncy","PX_"&amp; B$2,$A901),"")</f>
        <v>1.75</v>
      </c>
      <c r="C901">
        <f>+IFERROR(_xll.BDH("CHN" &amp; $B$1 &amp; " LAST Curncy","PX_"&amp; C$2,$A901),"")</f>
        <v>2.0499999999999998</v>
      </c>
    </row>
    <row r="902" spans="1:3" hidden="1">
      <c r="A902" s="1">
        <v>41672</v>
      </c>
      <c r="B902" t="str">
        <f>+IFERROR(_xll.BDH("CHN" &amp; $B$1 &amp; " LAST Curncy","PX_"&amp; B$2,$A902),"")</f>
        <v>#N/A N/A</v>
      </c>
      <c r="C902" t="str">
        <f>+IFERROR(_xll.BDH("CHN" &amp; $B$1 &amp; " LAST Curncy","PX_"&amp; C$2,$A902),"")</f>
        <v>#N/A N/A</v>
      </c>
    </row>
    <row r="903" spans="1:3" hidden="1">
      <c r="A903" s="1">
        <v>41671</v>
      </c>
      <c r="B903" t="str">
        <f>+IFERROR(_xll.BDH("CHN" &amp; $B$1 &amp; " LAST Curncy","PX_"&amp; B$2,$A903),"")</f>
        <v>#N/A N/A</v>
      </c>
      <c r="C903" t="str">
        <f>+IFERROR(_xll.BDH("CHN" &amp; $B$1 &amp; " LAST Curncy","PX_"&amp; C$2,$A903),"")</f>
        <v>#N/A N/A</v>
      </c>
    </row>
    <row r="904" spans="1:3">
      <c r="A904" s="1">
        <v>41670</v>
      </c>
      <c r="B904">
        <f>+IFERROR(_xll.BDH("CHN" &amp; $B$1 &amp; " LAST Curncy","PX_"&amp; B$2,$A904),"")</f>
        <v>1.9</v>
      </c>
      <c r="C904">
        <f>+IFERROR(_xll.BDH("CHN" &amp; $B$1 &amp; " LAST Curncy","PX_"&amp; C$2,$A904),"")</f>
        <v>2</v>
      </c>
    </row>
    <row r="905" spans="1:3">
      <c r="A905" s="1">
        <v>41669</v>
      </c>
      <c r="B905">
        <f>+IFERROR(_xll.BDH("CHN" &amp; $B$1 &amp; " LAST Curncy","PX_"&amp; B$2,$A905),"")</f>
        <v>1.81</v>
      </c>
      <c r="C905">
        <f>+IFERROR(_xll.BDH("CHN" &amp; $B$1 &amp; " LAST Curncy","PX_"&amp; C$2,$A905),"")</f>
        <v>2.0099999999999998</v>
      </c>
    </row>
    <row r="906" spans="1:3">
      <c r="A906" s="1">
        <v>41668</v>
      </c>
      <c r="B906">
        <f>+IFERROR(_xll.BDH("CHN" &amp; $B$1 &amp; " LAST Curncy","PX_"&amp; B$2,$A906),"")</f>
        <v>1.75</v>
      </c>
      <c r="C906">
        <f>+IFERROR(_xll.BDH("CHN" &amp; $B$1 &amp; " LAST Curncy","PX_"&amp; C$2,$A906),"")</f>
        <v>2.0499999999999998</v>
      </c>
    </row>
    <row r="907" spans="1:3">
      <c r="A907" s="1">
        <v>41667</v>
      </c>
      <c r="B907">
        <f>+IFERROR(_xll.BDH("CHN" &amp; $B$1 &amp; " LAST Curncy","PX_"&amp; B$2,$A907),"")</f>
        <v>1.83</v>
      </c>
      <c r="C907">
        <f>+IFERROR(_xll.BDH("CHN" &amp; $B$1 &amp; " LAST Curncy","PX_"&amp; C$2,$A907),"")</f>
        <v>1.9300000000000002</v>
      </c>
    </row>
    <row r="908" spans="1:3">
      <c r="A908" s="1">
        <v>41666</v>
      </c>
      <c r="B908">
        <f>+IFERROR(_xll.BDH("CHN" &amp; $B$1 &amp; " LAST Curncy","PX_"&amp; B$2,$A908),"")</f>
        <v>1.9</v>
      </c>
      <c r="C908">
        <f>+IFERROR(_xll.BDH("CHN" &amp; $B$1 &amp; " LAST Curncy","PX_"&amp; C$2,$A908),"")</f>
        <v>2</v>
      </c>
    </row>
    <row r="909" spans="1:3" hidden="1">
      <c r="A909" s="1">
        <v>41665</v>
      </c>
      <c r="B909" t="str">
        <f>+IFERROR(_xll.BDH("CHN" &amp; $B$1 &amp; " LAST Curncy","PX_"&amp; B$2,$A909),"")</f>
        <v>#N/A N/A</v>
      </c>
      <c r="C909" t="str">
        <f>+IFERROR(_xll.BDH("CHN" &amp; $B$1 &amp; " LAST Curncy","PX_"&amp; C$2,$A909),"")</f>
        <v>#N/A N/A</v>
      </c>
    </row>
    <row r="910" spans="1:3" hidden="1">
      <c r="A910" s="1">
        <v>41664</v>
      </c>
      <c r="B910" t="str">
        <f>+IFERROR(_xll.BDH("CHN" &amp; $B$1 &amp; " LAST Curncy","PX_"&amp; B$2,$A910),"")</f>
        <v>#N/A N/A</v>
      </c>
      <c r="C910" t="str">
        <f>+IFERROR(_xll.BDH("CHN" &amp; $B$1 &amp; " LAST Curncy","PX_"&amp; C$2,$A910),"")</f>
        <v>#N/A N/A</v>
      </c>
    </row>
    <row r="911" spans="1:3">
      <c r="A911" s="1">
        <v>41663</v>
      </c>
      <c r="B911">
        <f>+IFERROR(_xll.BDH("CHN" &amp; $B$1 &amp; " LAST Curncy","PX_"&amp; B$2,$A911),"")</f>
        <v>1.85</v>
      </c>
      <c r="C911">
        <f>+IFERROR(_xll.BDH("CHN" &amp; $B$1 &amp; " LAST Curncy","PX_"&amp; C$2,$A911),"")</f>
        <v>2.35</v>
      </c>
    </row>
    <row r="912" spans="1:3">
      <c r="A912" s="1">
        <v>41662</v>
      </c>
      <c r="B912">
        <f>+IFERROR(_xll.BDH("CHN" &amp; $B$1 &amp; " LAST Curncy","PX_"&amp; B$2,$A912),"")</f>
        <v>2.1</v>
      </c>
      <c r="C912">
        <f>+IFERROR(_xll.BDH("CHN" &amp; $B$1 &amp; " LAST Curncy","PX_"&amp; C$2,$A912),"")</f>
        <v>2.2000000000000002</v>
      </c>
    </row>
    <row r="913" spans="1:3">
      <c r="A913" s="1">
        <v>41661</v>
      </c>
      <c r="B913">
        <f>+IFERROR(_xll.BDH("CHN" &amp; $B$1 &amp; " LAST Curncy","PX_"&amp; B$2,$A913),"")</f>
        <v>1.9</v>
      </c>
      <c r="C913">
        <f>+IFERROR(_xll.BDH("CHN" &amp; $B$1 &amp; " LAST Curncy","PX_"&amp; C$2,$A913),"")</f>
        <v>2.1</v>
      </c>
    </row>
    <row r="914" spans="1:3">
      <c r="A914" s="1">
        <v>41660</v>
      </c>
      <c r="B914">
        <f>+IFERROR(_xll.BDH("CHN" &amp; $B$1 &amp; " LAST Curncy","PX_"&amp; B$2,$A914),"")</f>
        <v>1.8599999999999999</v>
      </c>
      <c r="C914">
        <f>+IFERROR(_xll.BDH("CHN" &amp; $B$1 &amp; " LAST Curncy","PX_"&amp; C$2,$A914),"")</f>
        <v>2.0099999999999998</v>
      </c>
    </row>
    <row r="915" spans="1:3">
      <c r="A915" s="1">
        <v>41659</v>
      </c>
      <c r="B915">
        <f>+IFERROR(_xll.BDH("CHN" &amp; $B$1 &amp; " LAST Curncy","PX_"&amp; B$2,$A915),"")</f>
        <v>1.95</v>
      </c>
      <c r="C915">
        <f>+IFERROR(_xll.BDH("CHN" &amp; $B$1 &amp; " LAST Curncy","PX_"&amp; C$2,$A915),"")</f>
        <v>2.0499999999999998</v>
      </c>
    </row>
    <row r="916" spans="1:3" hidden="1">
      <c r="A916" s="1">
        <v>41658</v>
      </c>
      <c r="B916" t="str">
        <f>+IFERROR(_xll.BDH("CHN" &amp; $B$1 &amp; " LAST Curncy","PX_"&amp; B$2,$A916),"")</f>
        <v>#N/A N/A</v>
      </c>
      <c r="C916" t="str">
        <f>+IFERROR(_xll.BDH("CHN" &amp; $B$1 &amp; " LAST Curncy","PX_"&amp; C$2,$A916),"")</f>
        <v>#N/A N/A</v>
      </c>
    </row>
    <row r="917" spans="1:3" hidden="1">
      <c r="A917" s="1">
        <v>41657</v>
      </c>
      <c r="B917" t="str">
        <f>+IFERROR(_xll.BDH("CHN" &amp; $B$1 &amp; " LAST Curncy","PX_"&amp; B$2,$A917),"")</f>
        <v>#N/A N/A</v>
      </c>
      <c r="C917" t="str">
        <f>+IFERROR(_xll.BDH("CHN" &amp; $B$1 &amp; " LAST Curncy","PX_"&amp; C$2,$A917),"")</f>
        <v>#N/A N/A</v>
      </c>
    </row>
    <row r="918" spans="1:3">
      <c r="A918" s="1">
        <v>41656</v>
      </c>
      <c r="B918">
        <f>+IFERROR(_xll.BDH("CHN" &amp; $B$1 &amp; " LAST Curncy","PX_"&amp; B$2,$A918),"")</f>
        <v>2.1</v>
      </c>
      <c r="C918">
        <f>+IFERROR(_xll.BDH("CHN" &amp; $B$1 &amp; " LAST Curncy","PX_"&amp; C$2,$A918),"")</f>
        <v>2.2000000000000002</v>
      </c>
    </row>
    <row r="919" spans="1:3">
      <c r="A919" s="1">
        <v>41655</v>
      </c>
      <c r="B919">
        <f>+IFERROR(_xll.BDH("CHN" &amp; $B$1 &amp; " LAST Curncy","PX_"&amp; B$2,$A919),"")</f>
        <v>2.2000000000000002</v>
      </c>
      <c r="C919">
        <f>+IFERROR(_xll.BDH("CHN" &amp; $B$1 &amp; " LAST Curncy","PX_"&amp; C$2,$A919),"")</f>
        <v>2.2999999999999998</v>
      </c>
    </row>
    <row r="920" spans="1:3">
      <c r="A920" s="1">
        <v>41654</v>
      </c>
      <c r="B920">
        <f>+IFERROR(_xll.BDH("CHN" &amp; $B$1 &amp; " LAST Curncy","PX_"&amp; B$2,$A920),"")</f>
        <v>1.83</v>
      </c>
      <c r="C920">
        <f>+IFERROR(_xll.BDH("CHN" &amp; $B$1 &amp; " LAST Curncy","PX_"&amp; C$2,$A920),"")</f>
        <v>1.9300000000000002</v>
      </c>
    </row>
    <row r="921" spans="1:3">
      <c r="A921" s="1">
        <v>41653</v>
      </c>
      <c r="B921">
        <f>+IFERROR(_xll.BDH("CHN" &amp; $B$1 &amp; " LAST Curncy","PX_"&amp; B$2,$A921),"")</f>
        <v>1.87</v>
      </c>
      <c r="C921">
        <f>+IFERROR(_xll.BDH("CHN" &amp; $B$1 &amp; " LAST Curncy","PX_"&amp; C$2,$A921),"")</f>
        <v>1.97</v>
      </c>
    </row>
    <row r="922" spans="1:3">
      <c r="A922" s="1">
        <v>41652</v>
      </c>
      <c r="B922">
        <f>+IFERROR(_xll.BDH("CHN" &amp; $B$1 &amp; " LAST Curncy","PX_"&amp; B$2,$A922),"")</f>
        <v>1.95</v>
      </c>
      <c r="C922">
        <f>+IFERROR(_xll.BDH("CHN" &amp; $B$1 &amp; " LAST Curncy","PX_"&amp; C$2,$A922),"")</f>
        <v>2.0499999999999998</v>
      </c>
    </row>
    <row r="923" spans="1:3" hidden="1">
      <c r="A923" s="1">
        <v>41651</v>
      </c>
      <c r="B923" t="str">
        <f>+IFERROR(_xll.BDH("CHN" &amp; $B$1 &amp; " LAST Curncy","PX_"&amp; B$2,$A923),"")</f>
        <v>#N/A N/A</v>
      </c>
      <c r="C923" t="str">
        <f>+IFERROR(_xll.BDH("CHN" &amp; $B$1 &amp; " LAST Curncy","PX_"&amp; C$2,$A923),"")</f>
        <v>#N/A N/A</v>
      </c>
    </row>
    <row r="924" spans="1:3" hidden="1">
      <c r="A924" s="1">
        <v>41650</v>
      </c>
      <c r="B924" t="str">
        <f>+IFERROR(_xll.BDH("CHN" &amp; $B$1 &amp; " LAST Curncy","PX_"&amp; B$2,$A924),"")</f>
        <v>#N/A N/A</v>
      </c>
      <c r="C924" t="str">
        <f>+IFERROR(_xll.BDH("CHN" &amp; $B$1 &amp; " LAST Curncy","PX_"&amp; C$2,$A924),"")</f>
        <v>#N/A N/A</v>
      </c>
    </row>
    <row r="925" spans="1:3">
      <c r="A925" s="1">
        <v>41649</v>
      </c>
      <c r="B925">
        <f>+IFERROR(_xll.BDH("CHN" &amp; $B$1 &amp; " LAST Curncy","PX_"&amp; B$2,$A925),"")</f>
        <v>1.9</v>
      </c>
      <c r="C925">
        <f>+IFERROR(_xll.BDH("CHN" &amp; $B$1 &amp; " LAST Curncy","PX_"&amp; C$2,$A925),"")</f>
        <v>2.2000000000000002</v>
      </c>
    </row>
    <row r="926" spans="1:3">
      <c r="A926" s="1">
        <v>41648</v>
      </c>
      <c r="B926">
        <f>+IFERROR(_xll.BDH("CHN" &amp; $B$1 &amp; " LAST Curncy","PX_"&amp; B$2,$A926),"")</f>
        <v>2.2800000000000002</v>
      </c>
      <c r="C926">
        <f>+IFERROR(_xll.BDH("CHN" &amp; $B$1 &amp; " LAST Curncy","PX_"&amp; C$2,$A926),"")</f>
        <v>2.38</v>
      </c>
    </row>
    <row r="927" spans="1:3">
      <c r="A927" s="1">
        <v>41647</v>
      </c>
      <c r="B927">
        <f>+IFERROR(_xll.BDH("CHN" &amp; $B$1 &amp; " LAST Curncy","PX_"&amp; B$2,$A927),"")</f>
        <v>1.85</v>
      </c>
      <c r="C927">
        <f>+IFERROR(_xll.BDH("CHN" &amp; $B$1 &amp; " LAST Curncy","PX_"&amp; C$2,$A927),"")</f>
        <v>1.95</v>
      </c>
    </row>
    <row r="928" spans="1:3">
      <c r="A928" s="1">
        <v>41646</v>
      </c>
      <c r="B928">
        <f>+IFERROR(_xll.BDH("CHN" &amp; $B$1 &amp; " LAST Curncy","PX_"&amp; B$2,$A928),"")</f>
        <v>1.9</v>
      </c>
      <c r="C928">
        <f>+IFERROR(_xll.BDH("CHN" &amp; $B$1 &amp; " LAST Curncy","PX_"&amp; C$2,$A928),"")</f>
        <v>2</v>
      </c>
    </row>
    <row r="929" spans="1:3">
      <c r="A929" s="1">
        <v>41645</v>
      </c>
      <c r="B929">
        <f>+IFERROR(_xll.BDH("CHN" &amp; $B$1 &amp; " LAST Curncy","PX_"&amp; B$2,$A929),"")</f>
        <v>1.75</v>
      </c>
      <c r="C929">
        <f>+IFERROR(_xll.BDH("CHN" &amp; $B$1 &amp; " LAST Curncy","PX_"&amp; C$2,$A929),"")</f>
        <v>2.0499999999999998</v>
      </c>
    </row>
    <row r="930" spans="1:3" hidden="1">
      <c r="A930" s="1">
        <v>41644</v>
      </c>
      <c r="B930" t="str">
        <f>+IFERROR(_xll.BDH("CHN" &amp; $B$1 &amp; " LAST Curncy","PX_"&amp; B$2,$A930),"")</f>
        <v>#N/A N/A</v>
      </c>
      <c r="C930" t="str">
        <f>+IFERROR(_xll.BDH("CHN" &amp; $B$1 &amp; " LAST Curncy","PX_"&amp; C$2,$A930),"")</f>
        <v>#N/A N/A</v>
      </c>
    </row>
    <row r="931" spans="1:3" hidden="1">
      <c r="A931" s="1">
        <v>41643</v>
      </c>
      <c r="B931" t="str">
        <f>+IFERROR(_xll.BDH("CHN" &amp; $B$1 &amp; " LAST Curncy","PX_"&amp; B$2,$A931),"")</f>
        <v>#N/A N/A</v>
      </c>
      <c r="C931" t="str">
        <f>+IFERROR(_xll.BDH("CHN" &amp; $B$1 &amp; " LAST Curncy","PX_"&amp; C$2,$A931),"")</f>
        <v>#N/A N/A</v>
      </c>
    </row>
    <row r="932" spans="1:3">
      <c r="A932" s="1">
        <v>41642</v>
      </c>
      <c r="B932">
        <f>+IFERROR(_xll.BDH("CHN" &amp; $B$1 &amp; " LAST Curncy","PX_"&amp; B$2,$A932),"")</f>
        <v>1.85</v>
      </c>
      <c r="C932">
        <f>+IFERROR(_xll.BDH("CHN" &amp; $B$1 &amp; " LAST Curncy","PX_"&amp; C$2,$A932),"")</f>
        <v>2.15</v>
      </c>
    </row>
    <row r="933" spans="1:3">
      <c r="A933" s="1">
        <v>41641</v>
      </c>
      <c r="B933">
        <f>+IFERROR(_xll.BDH("CHN" &amp; $B$1 &amp; " LAST Curncy","PX_"&amp; B$2,$A933),"")</f>
        <v>1.95</v>
      </c>
      <c r="C933">
        <f>+IFERROR(_xll.BDH("CHN" &amp; $B$1 &amp; " LAST Curncy","PX_"&amp; C$2,$A933),"")</f>
        <v>2.25</v>
      </c>
    </row>
    <row r="934" spans="1:3">
      <c r="A934" s="1">
        <v>41640</v>
      </c>
      <c r="B934">
        <f>+IFERROR(_xll.BDH("CHN" &amp; $B$1 &amp; " LAST Curncy","PX_"&amp; B$2,$A934),"")</f>
        <v>1.81</v>
      </c>
      <c r="C934">
        <f>+IFERROR(_xll.BDH("CHN" &amp; $B$1 &amp; " LAST Curncy","PX_"&amp; C$2,$A934),"")</f>
        <v>2.0099999999999998</v>
      </c>
    </row>
    <row r="935" spans="1:3">
      <c r="A935" s="1">
        <v>41639</v>
      </c>
      <c r="B935">
        <f>+IFERROR(_xll.BDH("CHN" &amp; $B$1 &amp; " LAST Curncy","PX_"&amp; B$2,$A935),"")</f>
        <v>1.75</v>
      </c>
      <c r="C935">
        <f>+IFERROR(_xll.BDH("CHN" &amp; $B$1 &amp; " LAST Curncy","PX_"&amp; C$2,$A935),"")</f>
        <v>2</v>
      </c>
    </row>
    <row r="936" spans="1:3">
      <c r="A936" s="1">
        <v>41638</v>
      </c>
      <c r="B936">
        <f>+IFERROR(_xll.BDH("CHN" &amp; $B$1 &amp; " LAST Curncy","PX_"&amp; B$2,$A936),"")</f>
        <v>1.76</v>
      </c>
      <c r="C936">
        <f>+IFERROR(_xll.BDH("CHN" &amp; $B$1 &amp; " LAST Curncy","PX_"&amp; C$2,$A936),"")</f>
        <v>1.96</v>
      </c>
    </row>
    <row r="937" spans="1:3" hidden="1">
      <c r="A937" s="1">
        <v>41637</v>
      </c>
      <c r="B937" t="str">
        <f>+IFERROR(_xll.BDH("CHN" &amp; $B$1 &amp; " LAST Curncy","PX_"&amp; B$2,$A937),"")</f>
        <v>#N/A N/A</v>
      </c>
      <c r="C937" t="str">
        <f>+IFERROR(_xll.BDH("CHN" &amp; $B$1 &amp; " LAST Curncy","PX_"&amp; C$2,$A937),"")</f>
        <v>#N/A N/A</v>
      </c>
    </row>
    <row r="938" spans="1:3" hidden="1">
      <c r="A938" s="1">
        <v>41636</v>
      </c>
      <c r="B938" t="str">
        <f>+IFERROR(_xll.BDH("CHN" &amp; $B$1 &amp; " LAST Curncy","PX_"&amp; B$2,$A938),"")</f>
        <v>#N/A N/A</v>
      </c>
      <c r="C938" t="str">
        <f>+IFERROR(_xll.BDH("CHN" &amp; $B$1 &amp; " LAST Curncy","PX_"&amp; C$2,$A938),"")</f>
        <v>#N/A N/A</v>
      </c>
    </row>
    <row r="939" spans="1:3">
      <c r="A939" s="1">
        <v>41635</v>
      </c>
      <c r="B939">
        <f>+IFERROR(_xll.BDH("CHN" &amp; $B$1 &amp; " LAST Curncy","PX_"&amp; B$2,$A939),"")</f>
        <v>1.8</v>
      </c>
      <c r="C939">
        <f>+IFERROR(_xll.BDH("CHN" &amp; $B$1 &amp; " LAST Curncy","PX_"&amp; C$2,$A939),"")</f>
        <v>2.2999999999999998</v>
      </c>
    </row>
    <row r="940" spans="1:3">
      <c r="A940" s="1">
        <v>41634</v>
      </c>
      <c r="B940">
        <f>+IFERROR(_xll.BDH("CHN" &amp; $B$1 &amp; " LAST Curncy","PX_"&amp; B$2,$A940),"")</f>
        <v>1.8</v>
      </c>
      <c r="C940">
        <f>+IFERROR(_xll.BDH("CHN" &amp; $B$1 &amp; " LAST Curncy","PX_"&amp; C$2,$A940),"")</f>
        <v>2.2999999999999998</v>
      </c>
    </row>
    <row r="941" spans="1:3">
      <c r="A941" s="1">
        <v>41633</v>
      </c>
      <c r="B941">
        <f>+IFERROR(_xll.BDH("CHN" &amp; $B$1 &amp; " LAST Curncy","PX_"&amp; B$2,$A941),"")</f>
        <v>1.8</v>
      </c>
      <c r="C941">
        <f>+IFERROR(_xll.BDH("CHN" &amp; $B$1 &amp; " LAST Curncy","PX_"&amp; C$2,$A941),"")</f>
        <v>2</v>
      </c>
    </row>
    <row r="942" spans="1:3">
      <c r="A942" s="1">
        <v>41632</v>
      </c>
      <c r="B942">
        <f>+IFERROR(_xll.BDH("CHN" &amp; $B$1 &amp; " LAST Curncy","PX_"&amp; B$2,$A942),"")</f>
        <v>1.8</v>
      </c>
      <c r="C942">
        <f>+IFERROR(_xll.BDH("CHN" &amp; $B$1 &amp; " LAST Curncy","PX_"&amp; C$2,$A942),"")</f>
        <v>2.0499999999999998</v>
      </c>
    </row>
    <row r="943" spans="1:3">
      <c r="A943" s="1">
        <v>41631</v>
      </c>
      <c r="B943">
        <f>+IFERROR(_xll.BDH("CHN" &amp; $B$1 &amp; " LAST Curncy","PX_"&amp; B$2,$A943),"")</f>
        <v>1.8900000000000001</v>
      </c>
      <c r="C943">
        <f>+IFERROR(_xll.BDH("CHN" &amp; $B$1 &amp; " LAST Curncy","PX_"&amp; C$2,$A943),"")</f>
        <v>1.99</v>
      </c>
    </row>
    <row r="944" spans="1:3" hidden="1">
      <c r="A944" s="1">
        <v>41630</v>
      </c>
      <c r="B944" t="str">
        <f>+IFERROR(_xll.BDH("CHN" &amp; $B$1 &amp; " LAST Curncy","PX_"&amp; B$2,$A944),"")</f>
        <v>#N/A N/A</v>
      </c>
      <c r="C944" t="str">
        <f>+IFERROR(_xll.BDH("CHN" &amp; $B$1 &amp; " LAST Curncy","PX_"&amp; C$2,$A944),"")</f>
        <v>#N/A N/A</v>
      </c>
    </row>
    <row r="945" spans="1:3" hidden="1">
      <c r="A945" s="1">
        <v>41629</v>
      </c>
      <c r="B945" t="str">
        <f>+IFERROR(_xll.BDH("CHN" &amp; $B$1 &amp; " LAST Curncy","PX_"&amp; B$2,$A945),"")</f>
        <v>#N/A N/A</v>
      </c>
      <c r="C945" t="str">
        <f>+IFERROR(_xll.BDH("CHN" &amp; $B$1 &amp; " LAST Curncy","PX_"&amp; C$2,$A945),"")</f>
        <v>#N/A N/A</v>
      </c>
    </row>
    <row r="946" spans="1:3">
      <c r="A946" s="1">
        <v>41628</v>
      </c>
      <c r="B946">
        <f>+IFERROR(_xll.BDH("CHN" &amp; $B$1 &amp; " LAST Curncy","PX_"&amp; B$2,$A946),"")</f>
        <v>1.75</v>
      </c>
      <c r="C946">
        <f>+IFERROR(_xll.BDH("CHN" &amp; $B$1 &amp; " LAST Curncy","PX_"&amp; C$2,$A946),"")</f>
        <v>2.0499999999999998</v>
      </c>
    </row>
    <row r="947" spans="1:3">
      <c r="A947" s="1">
        <v>41627</v>
      </c>
      <c r="B947">
        <f>+IFERROR(_xll.BDH("CHN" &amp; $B$1 &amp; " LAST Curncy","PX_"&amp; B$2,$A947),"")</f>
        <v>1.9100000000000001</v>
      </c>
      <c r="C947">
        <f>+IFERROR(_xll.BDH("CHN" &amp; $B$1 &amp; " LAST Curncy","PX_"&amp; C$2,$A947),"")</f>
        <v>2.11</v>
      </c>
    </row>
    <row r="948" spans="1:3">
      <c r="A948" s="1">
        <v>41626</v>
      </c>
      <c r="B948">
        <f>+IFERROR(_xll.BDH("CHN" &amp; $B$1 &amp; " LAST Curncy","PX_"&amp; B$2,$A948),"")</f>
        <v>1.8</v>
      </c>
      <c r="C948">
        <f>+IFERROR(_xll.BDH("CHN" &amp; $B$1 &amp; " LAST Curncy","PX_"&amp; C$2,$A948),"")</f>
        <v>2.1</v>
      </c>
    </row>
    <row r="949" spans="1:3">
      <c r="A949" s="1">
        <v>41625</v>
      </c>
      <c r="B949">
        <f>+IFERROR(_xll.BDH("CHN" &amp; $B$1 &amp; " LAST Curncy","PX_"&amp; B$2,$A949),"")</f>
        <v>1.85</v>
      </c>
      <c r="C949">
        <f>+IFERROR(_xll.BDH("CHN" &amp; $B$1 &amp; " LAST Curncy","PX_"&amp; C$2,$A949),"")</f>
        <v>2.15</v>
      </c>
    </row>
    <row r="950" spans="1:3">
      <c r="A950" s="1">
        <v>41624</v>
      </c>
      <c r="B950">
        <f>+IFERROR(_xll.BDH("CHN" &amp; $B$1 &amp; " LAST Curncy","PX_"&amp; B$2,$A950),"")</f>
        <v>2.1</v>
      </c>
      <c r="C950">
        <f>+IFERROR(_xll.BDH("CHN" &amp; $B$1 &amp; " LAST Curncy","PX_"&amp; C$2,$A950),"")</f>
        <v>2.2000000000000002</v>
      </c>
    </row>
    <row r="951" spans="1:3" hidden="1">
      <c r="A951" s="1">
        <v>41623</v>
      </c>
      <c r="B951" t="str">
        <f>+IFERROR(_xll.BDH("CHN" &amp; $B$1 &amp; " LAST Curncy","PX_"&amp; B$2,$A951),"")</f>
        <v>#N/A N/A</v>
      </c>
      <c r="C951" t="str">
        <f>+IFERROR(_xll.BDH("CHN" &amp; $B$1 &amp; " LAST Curncy","PX_"&amp; C$2,$A951),"")</f>
        <v>#N/A N/A</v>
      </c>
    </row>
    <row r="952" spans="1:3" hidden="1">
      <c r="A952" s="1">
        <v>41622</v>
      </c>
      <c r="B952" t="str">
        <f>+IFERROR(_xll.BDH("CHN" &amp; $B$1 &amp; " LAST Curncy","PX_"&amp; B$2,$A952),"")</f>
        <v>#N/A N/A</v>
      </c>
      <c r="C952" t="str">
        <f>+IFERROR(_xll.BDH("CHN" &amp; $B$1 &amp; " LAST Curncy","PX_"&amp; C$2,$A952),"")</f>
        <v>#N/A N/A</v>
      </c>
    </row>
    <row r="953" spans="1:3">
      <c r="A953" s="1">
        <v>41621</v>
      </c>
      <c r="B953">
        <f>+IFERROR(_xll.BDH("CHN" &amp; $B$1 &amp; " LAST Curncy","PX_"&amp; B$2,$A953),"")</f>
        <v>2.2000000000000002</v>
      </c>
      <c r="C953">
        <f>+IFERROR(_xll.BDH("CHN" &amp; $B$1 &amp; " LAST Curncy","PX_"&amp; C$2,$A953),"")</f>
        <v>2.25</v>
      </c>
    </row>
    <row r="954" spans="1:3">
      <c r="A954" s="1">
        <v>41620</v>
      </c>
      <c r="B954">
        <f>+IFERROR(_xll.BDH("CHN" &amp; $B$1 &amp; " LAST Curncy","PX_"&amp; B$2,$A954),"")</f>
        <v>2.15</v>
      </c>
      <c r="C954">
        <f>+IFERROR(_xll.BDH("CHN" &amp; $B$1 &amp; " LAST Curncy","PX_"&amp; C$2,$A954),"")</f>
        <v>2.35</v>
      </c>
    </row>
    <row r="955" spans="1:3">
      <c r="A955" s="1">
        <v>41619</v>
      </c>
      <c r="B955">
        <f>+IFERROR(_xll.BDH("CHN" &amp; $B$1 &amp; " LAST Curncy","PX_"&amp; B$2,$A955),"")</f>
        <v>1.9100000000000001</v>
      </c>
      <c r="C955">
        <f>+IFERROR(_xll.BDH("CHN" &amp; $B$1 &amp; " LAST Curncy","PX_"&amp; C$2,$A955),"")</f>
        <v>2.11</v>
      </c>
    </row>
    <row r="956" spans="1:3">
      <c r="A956" s="1">
        <v>41618</v>
      </c>
      <c r="B956">
        <f>+IFERROR(_xll.BDH("CHN" &amp; $B$1 &amp; " LAST Curncy","PX_"&amp; B$2,$A956),"")</f>
        <v>1.75</v>
      </c>
      <c r="C956">
        <f>+IFERROR(_xll.BDH("CHN" &amp; $B$1 &amp; " LAST Curncy","PX_"&amp; C$2,$A956),"")</f>
        <v>2.25</v>
      </c>
    </row>
    <row r="957" spans="1:3">
      <c r="A957" s="1">
        <v>41617</v>
      </c>
      <c r="B957">
        <f>+IFERROR(_xll.BDH("CHN" &amp; $B$1 &amp; " LAST Curncy","PX_"&amp; B$2,$A957),"")</f>
        <v>1.85</v>
      </c>
      <c r="C957">
        <f>+IFERROR(_xll.BDH("CHN" &amp; $B$1 &amp; " LAST Curncy","PX_"&amp; C$2,$A957),"")</f>
        <v>2.15</v>
      </c>
    </row>
    <row r="958" spans="1:3" hidden="1">
      <c r="A958" s="1">
        <v>41616</v>
      </c>
      <c r="B958" t="str">
        <f>+IFERROR(_xll.BDH("CHN" &amp; $B$1 &amp; " LAST Curncy","PX_"&amp; B$2,$A958),"")</f>
        <v>#N/A N/A</v>
      </c>
      <c r="C958" t="str">
        <f>+IFERROR(_xll.BDH("CHN" &amp; $B$1 &amp; " LAST Curncy","PX_"&amp; C$2,$A958),"")</f>
        <v>#N/A N/A</v>
      </c>
    </row>
    <row r="959" spans="1:3" hidden="1">
      <c r="A959" s="1">
        <v>41615</v>
      </c>
      <c r="B959" t="str">
        <f>+IFERROR(_xll.BDH("CHN" &amp; $B$1 &amp; " LAST Curncy","PX_"&amp; B$2,$A959),"")</f>
        <v>#N/A N/A</v>
      </c>
      <c r="C959" t="str">
        <f>+IFERROR(_xll.BDH("CHN" &amp; $B$1 &amp; " LAST Curncy","PX_"&amp; C$2,$A959),"")</f>
        <v>#N/A N/A</v>
      </c>
    </row>
    <row r="960" spans="1:3">
      <c r="A960" s="1">
        <v>41614</v>
      </c>
      <c r="B960">
        <f>+IFERROR(_xll.BDH("CHN" &amp; $B$1 &amp; " LAST Curncy","PX_"&amp; B$2,$A960),"")</f>
        <v>1.99</v>
      </c>
      <c r="C960">
        <f>+IFERROR(_xll.BDH("CHN" &amp; $B$1 &amp; " LAST Curncy","PX_"&amp; C$2,$A960),"")</f>
        <v>2.23</v>
      </c>
    </row>
    <row r="961" spans="1:3">
      <c r="A961" s="1">
        <v>41613</v>
      </c>
      <c r="B961">
        <f>+IFERROR(_xll.BDH("CHN" &amp; $B$1 &amp; " LAST Curncy","PX_"&amp; B$2,$A961),"")</f>
        <v>2</v>
      </c>
      <c r="C961">
        <f>+IFERROR(_xll.BDH("CHN" &amp; $B$1 &amp; " LAST Curncy","PX_"&amp; C$2,$A961),"")</f>
        <v>2.2000000000000002</v>
      </c>
    </row>
    <row r="962" spans="1:3">
      <c r="A962" s="1">
        <v>41612</v>
      </c>
      <c r="B962">
        <f>+IFERROR(_xll.BDH("CHN" &amp; $B$1 &amp; " LAST Curncy","PX_"&amp; B$2,$A962),"")</f>
        <v>1.9</v>
      </c>
      <c r="C962">
        <f>+IFERROR(_xll.BDH("CHN" &amp; $B$1 &amp; " LAST Curncy","PX_"&amp; C$2,$A962),"")</f>
        <v>2.1</v>
      </c>
    </row>
    <row r="963" spans="1:3">
      <c r="A963" s="1">
        <v>41611</v>
      </c>
      <c r="B963">
        <f>+IFERROR(_xll.BDH("CHN" &amp; $B$1 &amp; " LAST Curncy","PX_"&amp; B$2,$A963),"")</f>
        <v>1.8</v>
      </c>
      <c r="C963">
        <f>+IFERROR(_xll.BDH("CHN" &amp; $B$1 &amp; " LAST Curncy","PX_"&amp; C$2,$A963),"")</f>
        <v>1.9</v>
      </c>
    </row>
    <row r="964" spans="1:3">
      <c r="A964" s="1">
        <v>41610</v>
      </c>
      <c r="B964">
        <f>+IFERROR(_xll.BDH("CHN" &amp; $B$1 &amp; " LAST Curncy","PX_"&amp; B$2,$A964),"")</f>
        <v>1.6</v>
      </c>
      <c r="C964">
        <f>+IFERROR(_xll.BDH("CHN" &amp; $B$1 &amp; " LAST Curncy","PX_"&amp; C$2,$A964),"")</f>
        <v>1.9</v>
      </c>
    </row>
    <row r="965" spans="1:3" hidden="1">
      <c r="A965" s="1">
        <v>41609</v>
      </c>
      <c r="B965" t="str">
        <f>+IFERROR(_xll.BDH("CHN" &amp; $B$1 &amp; " LAST Curncy","PX_"&amp; B$2,$A965),"")</f>
        <v>#N/A N/A</v>
      </c>
      <c r="C965" t="str">
        <f>+IFERROR(_xll.BDH("CHN" &amp; $B$1 &amp; " LAST Curncy","PX_"&amp; C$2,$A965),"")</f>
        <v>#N/A N/A</v>
      </c>
    </row>
    <row r="966" spans="1:3" hidden="1">
      <c r="A966" s="1">
        <v>41608</v>
      </c>
      <c r="B966" t="str">
        <f>+IFERROR(_xll.BDH("CHN" &amp; $B$1 &amp; " LAST Curncy","PX_"&amp; B$2,$A966),"")</f>
        <v>#N/A N/A</v>
      </c>
      <c r="C966" t="str">
        <f>+IFERROR(_xll.BDH("CHN" &amp; $B$1 &amp; " LAST Curncy","PX_"&amp; C$2,$A966),"")</f>
        <v>#N/A N/A</v>
      </c>
    </row>
    <row r="967" spans="1:3">
      <c r="A967" s="1">
        <v>41607</v>
      </c>
      <c r="B967">
        <f>+IFERROR(_xll.BDH("CHN" &amp; $B$1 &amp; " LAST Curncy","PX_"&amp; B$2,$A967),"")</f>
        <v>1.65</v>
      </c>
      <c r="C967">
        <f>+IFERROR(_xll.BDH("CHN" &amp; $B$1 &amp; " LAST Curncy","PX_"&amp; C$2,$A967),"")</f>
        <v>1.85</v>
      </c>
    </row>
    <row r="968" spans="1:3">
      <c r="A968" s="1">
        <v>41606</v>
      </c>
      <c r="B968">
        <f>+IFERROR(_xll.BDH("CHN" &amp; $B$1 &amp; " LAST Curncy","PX_"&amp; B$2,$A968),"")</f>
        <v>1.5</v>
      </c>
      <c r="C968">
        <f>+IFERROR(_xll.BDH("CHN" &amp; $B$1 &amp; " LAST Curncy","PX_"&amp; C$2,$A968),"")</f>
        <v>1.6</v>
      </c>
    </row>
    <row r="969" spans="1:3">
      <c r="A969" s="1">
        <v>41605</v>
      </c>
      <c r="B969">
        <f>+IFERROR(_xll.BDH("CHN" &amp; $B$1 &amp; " LAST Curncy","PX_"&amp; B$2,$A969),"")</f>
        <v>1.75</v>
      </c>
      <c r="C969">
        <f>+IFERROR(_xll.BDH("CHN" &amp; $B$1 &amp; " LAST Curncy","PX_"&amp; C$2,$A969),"")</f>
        <v>1.95</v>
      </c>
    </row>
    <row r="970" spans="1:3">
      <c r="A970" s="1">
        <v>41604</v>
      </c>
      <c r="B970">
        <f>+IFERROR(_xll.BDH("CHN" &amp; $B$1 &amp; " LAST Curncy","PX_"&amp; B$2,$A970),"")</f>
        <v>1.6600000000000001</v>
      </c>
      <c r="C970">
        <f>+IFERROR(_xll.BDH("CHN" &amp; $B$1 &amp; " LAST Curncy","PX_"&amp; C$2,$A970),"")</f>
        <v>1.8599999999999999</v>
      </c>
    </row>
    <row r="971" spans="1:3">
      <c r="A971" s="1">
        <v>41603</v>
      </c>
      <c r="B971">
        <f>+IFERROR(_xll.BDH("CHN" &amp; $B$1 &amp; " LAST Curncy","PX_"&amp; B$2,$A971),"")</f>
        <v>1.7</v>
      </c>
      <c r="C971">
        <f>+IFERROR(_xll.BDH("CHN" &amp; $B$1 &amp; " LAST Curncy","PX_"&amp; C$2,$A971),"")</f>
        <v>1.85</v>
      </c>
    </row>
    <row r="972" spans="1:3" hidden="1">
      <c r="A972" s="1">
        <v>41602</v>
      </c>
      <c r="B972" t="str">
        <f>+IFERROR(_xll.BDH("CHN" &amp; $B$1 &amp; " LAST Curncy","PX_"&amp; B$2,$A972),"")</f>
        <v>#N/A N/A</v>
      </c>
      <c r="C972" t="str">
        <f>+IFERROR(_xll.BDH("CHN" &amp; $B$1 &amp; " LAST Curncy","PX_"&amp; C$2,$A972),"")</f>
        <v>#N/A N/A</v>
      </c>
    </row>
    <row r="973" spans="1:3" hidden="1">
      <c r="A973" s="1">
        <v>41601</v>
      </c>
      <c r="B973" t="str">
        <f>+IFERROR(_xll.BDH("CHN" &amp; $B$1 &amp; " LAST Curncy","PX_"&amp; B$2,$A973),"")</f>
        <v>#N/A N/A</v>
      </c>
      <c r="C973" t="str">
        <f>+IFERROR(_xll.BDH("CHN" &amp; $B$1 &amp; " LAST Curncy","PX_"&amp; C$2,$A973),"")</f>
        <v>#N/A N/A</v>
      </c>
    </row>
    <row r="974" spans="1:3">
      <c r="A974" s="1">
        <v>41600</v>
      </c>
      <c r="B974">
        <f>+IFERROR(_xll.BDH("CHN" &amp; $B$1 &amp; " LAST Curncy","PX_"&amp; B$2,$A974),"")</f>
        <v>1.8</v>
      </c>
      <c r="C974">
        <f>+IFERROR(_xll.BDH("CHN" &amp; $B$1 &amp; " LAST Curncy","PX_"&amp; C$2,$A974),"")</f>
        <v>2</v>
      </c>
    </row>
    <row r="975" spans="1:3">
      <c r="A975" s="1">
        <v>41599</v>
      </c>
      <c r="B975">
        <f>+IFERROR(_xll.BDH("CHN" &amp; $B$1 &amp; " LAST Curncy","PX_"&amp; B$2,$A975),"")</f>
        <v>1.8</v>
      </c>
      <c r="C975">
        <f>+IFERROR(_xll.BDH("CHN" &amp; $B$1 &amp; " LAST Curncy","PX_"&amp; C$2,$A975),"")</f>
        <v>2.2999999999999998</v>
      </c>
    </row>
    <row r="976" spans="1:3">
      <c r="A976" s="1">
        <v>41598</v>
      </c>
      <c r="B976">
        <f>+IFERROR(_xll.BDH("CHN" &amp; $B$1 &amp; " LAST Curncy","PX_"&amp; B$2,$A976),"")</f>
        <v>1.8</v>
      </c>
      <c r="C976">
        <f>+IFERROR(_xll.BDH("CHN" &amp; $B$1 &amp; " LAST Curncy","PX_"&amp; C$2,$A976),"")</f>
        <v>2</v>
      </c>
    </row>
    <row r="977" spans="1:3">
      <c r="A977" s="1">
        <v>41597</v>
      </c>
      <c r="B977">
        <f>+IFERROR(_xll.BDH("CHN" &amp; $B$1 &amp; " LAST Curncy","PX_"&amp; B$2,$A977),"")</f>
        <v>1.9</v>
      </c>
      <c r="C977">
        <f>+IFERROR(_xll.BDH("CHN" &amp; $B$1 &amp; " LAST Curncy","PX_"&amp; C$2,$A977),"")</f>
        <v>2</v>
      </c>
    </row>
    <row r="978" spans="1:3">
      <c r="A978" s="1">
        <v>41596</v>
      </c>
      <c r="B978">
        <f>+IFERROR(_xll.BDH("CHN" &amp; $B$1 &amp; " LAST Curncy","PX_"&amp; B$2,$A978),"")</f>
        <v>1.85</v>
      </c>
      <c r="C978">
        <f>+IFERROR(_xll.BDH("CHN" &amp; $B$1 &amp; " LAST Curncy","PX_"&amp; C$2,$A978),"")</f>
        <v>2.15</v>
      </c>
    </row>
    <row r="979" spans="1:3" hidden="1">
      <c r="A979" s="1">
        <v>41595</v>
      </c>
      <c r="B979" t="str">
        <f>+IFERROR(_xll.BDH("CHN" &amp; $B$1 &amp; " LAST Curncy","PX_"&amp; B$2,$A979),"")</f>
        <v>#N/A N/A</v>
      </c>
      <c r="C979" t="str">
        <f>+IFERROR(_xll.BDH("CHN" &amp; $B$1 &amp; " LAST Curncy","PX_"&amp; C$2,$A979),"")</f>
        <v>#N/A N/A</v>
      </c>
    </row>
    <row r="980" spans="1:3" hidden="1">
      <c r="A980" s="1">
        <v>41594</v>
      </c>
      <c r="B980" t="str">
        <f>+IFERROR(_xll.BDH("CHN" &amp; $B$1 &amp; " LAST Curncy","PX_"&amp; B$2,$A980),"")</f>
        <v>#N/A N/A</v>
      </c>
      <c r="C980" t="str">
        <f>+IFERROR(_xll.BDH("CHN" &amp; $B$1 &amp; " LAST Curncy","PX_"&amp; C$2,$A980),"")</f>
        <v>#N/A N/A</v>
      </c>
    </row>
    <row r="981" spans="1:3">
      <c r="A981" s="1">
        <v>41593</v>
      </c>
      <c r="B981">
        <f>+IFERROR(_xll.BDH("CHN" &amp; $B$1 &amp; " LAST Curncy","PX_"&amp; B$2,$A981),"")</f>
        <v>2.0499999999999998</v>
      </c>
      <c r="C981">
        <f>+IFERROR(_xll.BDH("CHN" &amp; $B$1 &amp; " LAST Curncy","PX_"&amp; C$2,$A981),"")</f>
        <v>2.35</v>
      </c>
    </row>
    <row r="982" spans="1:3">
      <c r="A982" s="1">
        <v>41592</v>
      </c>
      <c r="B982">
        <f>+IFERROR(_xll.BDH("CHN" &amp; $B$1 &amp; " LAST Curncy","PX_"&amp; B$2,$A982),"")</f>
        <v>2.2000000000000002</v>
      </c>
      <c r="C982">
        <f>+IFERROR(_xll.BDH("CHN" &amp; $B$1 &amp; " LAST Curncy","PX_"&amp; C$2,$A982),"")</f>
        <v>2.4</v>
      </c>
    </row>
    <row r="983" spans="1:3">
      <c r="A983" s="1">
        <v>41591</v>
      </c>
      <c r="B983">
        <f>+IFERROR(_xll.BDH("CHN" &amp; $B$1 &amp; " LAST Curncy","PX_"&amp; B$2,$A983),"")</f>
        <v>1.75</v>
      </c>
      <c r="C983">
        <f>+IFERROR(_xll.BDH("CHN" &amp; $B$1 &amp; " LAST Curncy","PX_"&amp; C$2,$A983),"")</f>
        <v>2.25</v>
      </c>
    </row>
    <row r="984" spans="1:3">
      <c r="A984" s="1">
        <v>41590</v>
      </c>
      <c r="B984">
        <f>+IFERROR(_xll.BDH("CHN" &amp; $B$1 &amp; " LAST Curncy","PX_"&amp; B$2,$A984),"")</f>
        <v>2.25</v>
      </c>
      <c r="C984">
        <f>+IFERROR(_xll.BDH("CHN" &amp; $B$1 &amp; " LAST Curncy","PX_"&amp; C$2,$A984),"")</f>
        <v>2.5499999999999998</v>
      </c>
    </row>
    <row r="985" spans="1:3">
      <c r="A985" s="1">
        <v>41589</v>
      </c>
      <c r="B985">
        <f>+IFERROR(_xll.BDH("CHN" &amp; $B$1 &amp; " LAST Curncy","PX_"&amp; B$2,$A985),"")</f>
        <v>2.41</v>
      </c>
      <c r="C985">
        <f>+IFERROR(_xll.BDH("CHN" &amp; $B$1 &amp; " LAST Curncy","PX_"&amp; C$2,$A985),"")</f>
        <v>2.61</v>
      </c>
    </row>
    <row r="986" spans="1:3" hidden="1">
      <c r="A986" s="1">
        <v>41588</v>
      </c>
      <c r="B986" t="str">
        <f>+IFERROR(_xll.BDH("CHN" &amp; $B$1 &amp; " LAST Curncy","PX_"&amp; B$2,$A986),"")</f>
        <v>#N/A N/A</v>
      </c>
      <c r="C986" t="str">
        <f>+IFERROR(_xll.BDH("CHN" &amp; $B$1 &amp; " LAST Curncy","PX_"&amp; C$2,$A986),"")</f>
        <v>#N/A N/A</v>
      </c>
    </row>
    <row r="987" spans="1:3" hidden="1">
      <c r="A987" s="1">
        <v>41587</v>
      </c>
      <c r="B987" t="str">
        <f>+IFERROR(_xll.BDH("CHN" &amp; $B$1 &amp; " LAST Curncy","PX_"&amp; B$2,$A987),"")</f>
        <v>#N/A N/A</v>
      </c>
      <c r="C987" t="str">
        <f>+IFERROR(_xll.BDH("CHN" &amp; $B$1 &amp; " LAST Curncy","PX_"&amp; C$2,$A987),"")</f>
        <v>#N/A N/A</v>
      </c>
    </row>
    <row r="988" spans="1:3">
      <c r="A988" s="1">
        <v>41586</v>
      </c>
      <c r="B988">
        <f>+IFERROR(_xll.BDH("CHN" &amp; $B$1 &amp; " LAST Curncy","PX_"&amp; B$2,$A988),"")</f>
        <v>2.2999999999999998</v>
      </c>
      <c r="C988">
        <f>+IFERROR(_xll.BDH("CHN" &amp; $B$1 &amp; " LAST Curncy","PX_"&amp; C$2,$A988),"")</f>
        <v>2.5</v>
      </c>
    </row>
    <row r="989" spans="1:3">
      <c r="A989" s="1">
        <v>41585</v>
      </c>
      <c r="B989">
        <f>+IFERROR(_xll.BDH("CHN" &amp; $B$1 &amp; " LAST Curncy","PX_"&amp; B$2,$A989),"")</f>
        <v>2.4</v>
      </c>
      <c r="C989">
        <f>+IFERROR(_xll.BDH("CHN" &amp; $B$1 &amp; " LAST Curncy","PX_"&amp; C$2,$A989),"")</f>
        <v>2.6</v>
      </c>
    </row>
    <row r="990" spans="1:3">
      <c r="A990" s="1">
        <v>41584</v>
      </c>
      <c r="B990">
        <f>+IFERROR(_xll.BDH("CHN" &amp; $B$1 &amp; " LAST Curncy","PX_"&amp; B$2,$A990),"")</f>
        <v>2.1</v>
      </c>
      <c r="C990">
        <f>+IFERROR(_xll.BDH("CHN" &amp; $B$1 &amp; " LAST Curncy","PX_"&amp; C$2,$A990),"")</f>
        <v>2.6</v>
      </c>
    </row>
    <row r="991" spans="1:3">
      <c r="A991" s="1">
        <v>41583</v>
      </c>
      <c r="B991">
        <f>+IFERROR(_xll.BDH("CHN" &amp; $B$1 &amp; " LAST Curncy","PX_"&amp; B$2,$A991),"")</f>
        <v>2.2000000000000002</v>
      </c>
      <c r="C991">
        <f>+IFERROR(_xll.BDH("CHN" &amp; $B$1 &amp; " LAST Curncy","PX_"&amp; C$2,$A991),"")</f>
        <v>2.7</v>
      </c>
    </row>
    <row r="992" spans="1:3">
      <c r="A992" s="1">
        <v>41582</v>
      </c>
      <c r="B992">
        <f>+IFERROR(_xll.BDH("CHN" &amp; $B$1 &amp; " LAST Curncy","PX_"&amp; B$2,$A992),"")</f>
        <v>2.15</v>
      </c>
      <c r="C992">
        <f>+IFERROR(_xll.BDH("CHN" &amp; $B$1 &amp; " LAST Curncy","PX_"&amp; C$2,$A992),"")</f>
        <v>2.35</v>
      </c>
    </row>
    <row r="993" spans="1:3" hidden="1">
      <c r="A993" s="1">
        <v>41581</v>
      </c>
      <c r="B993" t="str">
        <f>+IFERROR(_xll.BDH("CHN" &amp; $B$1 &amp; " LAST Curncy","PX_"&amp; B$2,$A993),"")</f>
        <v>#N/A N/A</v>
      </c>
      <c r="C993" t="str">
        <f>+IFERROR(_xll.BDH("CHN" &amp; $B$1 &amp; " LAST Curncy","PX_"&amp; C$2,$A993),"")</f>
        <v>#N/A N/A</v>
      </c>
    </row>
    <row r="994" spans="1:3" hidden="1">
      <c r="A994" s="1">
        <v>41580</v>
      </c>
      <c r="B994" t="str">
        <f>+IFERROR(_xll.BDH("CHN" &amp; $B$1 &amp; " LAST Curncy","PX_"&amp; B$2,$A994),"")</f>
        <v>#N/A N/A</v>
      </c>
      <c r="C994" t="str">
        <f>+IFERROR(_xll.BDH("CHN" &amp; $B$1 &amp; " LAST Curncy","PX_"&amp; C$2,$A994),"")</f>
        <v>#N/A N/A</v>
      </c>
    </row>
    <row r="995" spans="1:3">
      <c r="A995" s="1">
        <v>41579</v>
      </c>
      <c r="B995">
        <f>+IFERROR(_xll.BDH("CHN" &amp; $B$1 &amp; " LAST Curncy","PX_"&amp; B$2,$A995),"")</f>
        <v>2.3199999999999998</v>
      </c>
      <c r="C995">
        <f>+IFERROR(_xll.BDH("CHN" &amp; $B$1 &amp; " LAST Curncy","PX_"&amp; C$2,$A995),"")</f>
        <v>2.52</v>
      </c>
    </row>
    <row r="996" spans="1:3">
      <c r="A996" s="1">
        <v>41578</v>
      </c>
      <c r="B996">
        <f>+IFERROR(_xll.BDH("CHN" &amp; $B$1 &amp; " LAST Curncy","PX_"&amp; B$2,$A996),"")</f>
        <v>2.2000000000000002</v>
      </c>
      <c r="C996">
        <f>+IFERROR(_xll.BDH("CHN" &amp; $B$1 &amp; " LAST Curncy","PX_"&amp; C$2,$A996),"")</f>
        <v>2.5</v>
      </c>
    </row>
    <row r="997" spans="1:3">
      <c r="A997" s="1">
        <v>41577</v>
      </c>
      <c r="B997">
        <f>+IFERROR(_xll.BDH("CHN" &amp; $B$1 &amp; " LAST Curncy","PX_"&amp; B$2,$A997),"")</f>
        <v>2.2999999999999998</v>
      </c>
      <c r="C997">
        <f>+IFERROR(_xll.BDH("CHN" &amp; $B$1 &amp; " LAST Curncy","PX_"&amp; C$2,$A997),"")</f>
        <v>2.5</v>
      </c>
    </row>
    <row r="998" spans="1:3">
      <c r="A998" s="1">
        <v>41576</v>
      </c>
      <c r="B998">
        <f>+IFERROR(_xll.BDH("CHN" &amp; $B$1 &amp; " LAST Curncy","PX_"&amp; B$2,$A998),"")</f>
        <v>2.2999999999999998</v>
      </c>
      <c r="C998">
        <f>+IFERROR(_xll.BDH("CHN" &amp; $B$1 &amp; " LAST Curncy","PX_"&amp; C$2,$A998),"")</f>
        <v>2.5</v>
      </c>
    </row>
    <row r="999" spans="1:3">
      <c r="A999" s="1">
        <v>41575</v>
      </c>
      <c r="B999">
        <f>+IFERROR(_xll.BDH("CHN" &amp; $B$1 &amp; " LAST Curncy","PX_"&amp; B$2,$A999),"")</f>
        <v>1.95</v>
      </c>
      <c r="C999">
        <f>+IFERROR(_xll.BDH("CHN" &amp; $B$1 &amp; " LAST Curncy","PX_"&amp; C$2,$A999),"")</f>
        <v>2.0499999999999998</v>
      </c>
    </row>
    <row r="1000" spans="1:3" hidden="1">
      <c r="A1000" s="1">
        <v>41574</v>
      </c>
      <c r="B1000" t="str">
        <f>+IFERROR(_xll.BDH("CHN" &amp; $B$1 &amp; " LAST Curncy","PX_"&amp; B$2,$A1000),"")</f>
        <v>#N/A N/A</v>
      </c>
      <c r="C1000" t="str">
        <f>+IFERROR(_xll.BDH("CHN" &amp; $B$1 &amp; " LAST Curncy","PX_"&amp; C$2,$A1000),"")</f>
        <v>#N/A N/A</v>
      </c>
    </row>
    <row r="1001" spans="1:3" hidden="1">
      <c r="A1001" s="1">
        <v>41573</v>
      </c>
      <c r="B1001" t="str">
        <f>+IFERROR(_xll.BDH("CHN" &amp; $B$1 &amp; " LAST Curncy","PX_"&amp; B$2,$A1001),"")</f>
        <v>#N/A N/A</v>
      </c>
      <c r="C1001" t="str">
        <f>+IFERROR(_xll.BDH("CHN" &amp; $B$1 &amp; " LAST Curncy","PX_"&amp; C$2,$A1001),"")</f>
        <v>#N/A N/A</v>
      </c>
    </row>
    <row r="1002" spans="1:3">
      <c r="A1002" s="1">
        <v>41572</v>
      </c>
      <c r="B1002">
        <f>+IFERROR(_xll.BDH("CHN" &amp; $B$1 &amp; " LAST Curncy","PX_"&amp; B$2,$A1002),"")</f>
        <v>2.0499999999999998</v>
      </c>
      <c r="C1002">
        <f>+IFERROR(_xll.BDH("CHN" &amp; $B$1 &amp; " LAST Curncy","PX_"&amp; C$2,$A1002),"")</f>
        <v>2.25</v>
      </c>
    </row>
    <row r="1003" spans="1:3">
      <c r="A1003" s="1">
        <v>41571</v>
      </c>
      <c r="B1003">
        <f>+IFERROR(_xll.BDH("CHN" &amp; $B$1 &amp; " LAST Curncy","PX_"&amp; B$2,$A1003),"")</f>
        <v>1.94</v>
      </c>
      <c r="C1003">
        <f>+IFERROR(_xll.BDH("CHN" &amp; $B$1 &amp; " LAST Curncy","PX_"&amp; C$2,$A1003),"")</f>
        <v>2.44</v>
      </c>
    </row>
    <row r="1004" spans="1:3">
      <c r="A1004" s="1">
        <v>41570</v>
      </c>
      <c r="B1004">
        <f>+IFERROR(_xll.BDH("CHN" &amp; $B$1 &amp; " LAST Curncy","PX_"&amp; B$2,$A1004),"")</f>
        <v>1.85</v>
      </c>
      <c r="C1004">
        <f>+IFERROR(_xll.BDH("CHN" &amp; $B$1 &amp; " LAST Curncy","PX_"&amp; C$2,$A1004),"")</f>
        <v>1.95</v>
      </c>
    </row>
    <row r="1005" spans="1:3">
      <c r="A1005" s="1">
        <v>41569</v>
      </c>
      <c r="B1005">
        <f>+IFERROR(_xll.BDH("CHN" &amp; $B$1 &amp; " LAST Curncy","PX_"&amp; B$2,$A1005),"")</f>
        <v>1.8</v>
      </c>
      <c r="C1005">
        <f>+IFERROR(_xll.BDH("CHN" &amp; $B$1 &amp; " LAST Curncy","PX_"&amp; C$2,$A1005),"")</f>
        <v>1.9100000000000001</v>
      </c>
    </row>
    <row r="1006" spans="1:3">
      <c r="A1006" s="1">
        <v>41568</v>
      </c>
      <c r="B1006">
        <f>+IFERROR(_xll.BDH("CHN" &amp; $B$1 &amp; " LAST Curncy","PX_"&amp; B$2,$A1006),"")</f>
        <v>1.55</v>
      </c>
      <c r="C1006">
        <f>+IFERROR(_xll.BDH("CHN" &amp; $B$1 &amp; " LAST Curncy","PX_"&amp; C$2,$A1006),"")</f>
        <v>2.0499999999999998</v>
      </c>
    </row>
    <row r="1007" spans="1:3" hidden="1">
      <c r="A1007" s="1">
        <v>41567</v>
      </c>
      <c r="B1007" t="str">
        <f>+IFERROR(_xll.BDH("CHN" &amp; $B$1 &amp; " LAST Curncy","PX_"&amp; B$2,$A1007),"")</f>
        <v>#N/A N/A</v>
      </c>
      <c r="C1007" t="str">
        <f>+IFERROR(_xll.BDH("CHN" &amp; $B$1 &amp; " LAST Curncy","PX_"&amp; C$2,$A1007),"")</f>
        <v>#N/A N/A</v>
      </c>
    </row>
    <row r="1008" spans="1:3" hidden="1">
      <c r="A1008" s="1">
        <v>41566</v>
      </c>
      <c r="B1008" t="str">
        <f>+IFERROR(_xll.BDH("CHN" &amp; $B$1 &amp; " LAST Curncy","PX_"&amp; B$2,$A1008),"")</f>
        <v>#N/A N/A</v>
      </c>
      <c r="C1008" t="str">
        <f>+IFERROR(_xll.BDH("CHN" &amp; $B$1 &amp; " LAST Curncy","PX_"&amp; C$2,$A1008),"")</f>
        <v>#N/A N/A</v>
      </c>
    </row>
    <row r="1009" spans="1:3">
      <c r="A1009" s="1">
        <v>41565</v>
      </c>
      <c r="B1009">
        <f>+IFERROR(_xll.BDH("CHN" &amp; $B$1 &amp; " LAST Curncy","PX_"&amp; B$2,$A1009),"")</f>
        <v>1.85</v>
      </c>
      <c r="C1009">
        <f>+IFERROR(_xll.BDH("CHN" &amp; $B$1 &amp; " LAST Curncy","PX_"&amp; C$2,$A1009),"")</f>
        <v>1.95</v>
      </c>
    </row>
    <row r="1010" spans="1:3">
      <c r="A1010" s="1">
        <v>41564</v>
      </c>
      <c r="B1010">
        <f>+IFERROR(_xll.BDH("CHN" &amp; $B$1 &amp; " LAST Curncy","PX_"&amp; B$2,$A1010),"")</f>
        <v>1.8</v>
      </c>
      <c r="C1010">
        <f>+IFERROR(_xll.BDH("CHN" &amp; $B$1 &amp; " LAST Curncy","PX_"&amp; C$2,$A1010),"")</f>
        <v>2.2999999999999998</v>
      </c>
    </row>
    <row r="1011" spans="1:3">
      <c r="A1011" s="1">
        <v>41563</v>
      </c>
      <c r="B1011">
        <f>+IFERROR(_xll.BDH("CHN" &amp; $B$1 &amp; " LAST Curncy","PX_"&amp; B$2,$A1011),"")</f>
        <v>2</v>
      </c>
      <c r="C1011">
        <f>+IFERROR(_xll.BDH("CHN" &amp; $B$1 &amp; " LAST Curncy","PX_"&amp; C$2,$A1011),"")</f>
        <v>2.2000000000000002</v>
      </c>
    </row>
    <row r="1012" spans="1:3">
      <c r="A1012" s="1">
        <v>41562</v>
      </c>
      <c r="B1012">
        <f>+IFERROR(_xll.BDH("CHN" &amp; $B$1 &amp; " LAST Curncy","PX_"&amp; B$2,$A1012),"")</f>
        <v>2.1</v>
      </c>
      <c r="C1012">
        <f>+IFERROR(_xll.BDH("CHN" &amp; $B$1 &amp; " LAST Curncy","PX_"&amp; C$2,$A1012),"")</f>
        <v>2.2999999999999998</v>
      </c>
    </row>
    <row r="1013" spans="1:3">
      <c r="A1013" s="1">
        <v>41561</v>
      </c>
      <c r="B1013">
        <f>+IFERROR(_xll.BDH("CHN" &amp; $B$1 &amp; " LAST Curncy","PX_"&amp; B$2,$A1013),"")</f>
        <v>2.21</v>
      </c>
      <c r="C1013">
        <f>+IFERROR(_xll.BDH("CHN" &amp; $B$1 &amp; " LAST Curncy","PX_"&amp; C$2,$A1013),"")</f>
        <v>2.31</v>
      </c>
    </row>
    <row r="1014" spans="1:3" hidden="1">
      <c r="A1014" s="1">
        <v>41560</v>
      </c>
      <c r="B1014" t="str">
        <f>+IFERROR(_xll.BDH("CHN" &amp; $B$1 &amp; " LAST Curncy","PX_"&amp; B$2,$A1014),"")</f>
        <v>#N/A N/A</v>
      </c>
      <c r="C1014" t="str">
        <f>+IFERROR(_xll.BDH("CHN" &amp; $B$1 &amp; " LAST Curncy","PX_"&amp; C$2,$A1014),"")</f>
        <v>#N/A N/A</v>
      </c>
    </row>
    <row r="1015" spans="1:3" hidden="1">
      <c r="A1015" s="1">
        <v>41559</v>
      </c>
      <c r="B1015" t="str">
        <f>+IFERROR(_xll.BDH("CHN" &amp; $B$1 &amp; " LAST Curncy","PX_"&amp; B$2,$A1015),"")</f>
        <v>#N/A N/A</v>
      </c>
      <c r="C1015" t="str">
        <f>+IFERROR(_xll.BDH("CHN" &amp; $B$1 &amp; " LAST Curncy","PX_"&amp; C$2,$A1015),"")</f>
        <v>#N/A N/A</v>
      </c>
    </row>
    <row r="1016" spans="1:3">
      <c r="A1016" s="1">
        <v>41558</v>
      </c>
      <c r="B1016">
        <f>+IFERROR(_xll.BDH("CHN" &amp; $B$1 &amp; " LAST Curncy","PX_"&amp; B$2,$A1016),"")</f>
        <v>2.35</v>
      </c>
      <c r="C1016">
        <f>+IFERROR(_xll.BDH("CHN" &amp; $B$1 &amp; " LAST Curncy","PX_"&amp; C$2,$A1016),"")</f>
        <v>2.4500000000000002</v>
      </c>
    </row>
    <row r="1017" spans="1:3">
      <c r="A1017" s="1">
        <v>41557</v>
      </c>
      <c r="B1017">
        <f>+IFERROR(_xll.BDH("CHN" &amp; $B$1 &amp; " LAST Curncy","PX_"&amp; B$2,$A1017),"")</f>
        <v>2.2999999999999998</v>
      </c>
      <c r="C1017">
        <f>+IFERROR(_xll.BDH("CHN" &amp; $B$1 &amp; " LAST Curncy","PX_"&amp; C$2,$A1017),"")</f>
        <v>2.5</v>
      </c>
    </row>
    <row r="1018" spans="1:3">
      <c r="A1018" s="1">
        <v>41556</v>
      </c>
      <c r="B1018">
        <f>+IFERROR(_xll.BDH("CHN" &amp; $B$1 &amp; " LAST Curncy","PX_"&amp; B$2,$A1018),"")</f>
        <v>2</v>
      </c>
      <c r="C1018">
        <f>+IFERROR(_xll.BDH("CHN" &amp; $B$1 &amp; " LAST Curncy","PX_"&amp; C$2,$A1018),"")</f>
        <v>2.2000000000000002</v>
      </c>
    </row>
    <row r="1019" spans="1:3">
      <c r="A1019" s="1">
        <v>41555</v>
      </c>
      <c r="B1019">
        <f>+IFERROR(_xll.BDH("CHN" &amp; $B$1 &amp; " LAST Curncy","PX_"&amp; B$2,$A1019),"")</f>
        <v>2.2999999999999998</v>
      </c>
      <c r="C1019">
        <f>+IFERROR(_xll.BDH("CHN" &amp; $B$1 &amp; " LAST Curncy","PX_"&amp; C$2,$A1019),"")</f>
        <v>2.5</v>
      </c>
    </row>
    <row r="1020" spans="1:3">
      <c r="A1020" s="1">
        <v>41554</v>
      </c>
      <c r="B1020">
        <f>+IFERROR(_xll.BDH("CHN" &amp; $B$1 &amp; " LAST Curncy","PX_"&amp; B$2,$A1020),"")</f>
        <v>2.25</v>
      </c>
      <c r="C1020">
        <f>+IFERROR(_xll.BDH("CHN" &amp; $B$1 &amp; " LAST Curncy","PX_"&amp; C$2,$A1020),"")</f>
        <v>2.75</v>
      </c>
    </row>
    <row r="1021" spans="1:3" hidden="1">
      <c r="A1021" s="1">
        <v>41553</v>
      </c>
      <c r="B1021" t="str">
        <f>+IFERROR(_xll.BDH("CHN" &amp; $B$1 &amp; " LAST Curncy","PX_"&amp; B$2,$A1021),"")</f>
        <v>#N/A N/A</v>
      </c>
      <c r="C1021" t="str">
        <f>+IFERROR(_xll.BDH("CHN" &amp; $B$1 &amp; " LAST Curncy","PX_"&amp; C$2,$A1021),"")</f>
        <v>#N/A N/A</v>
      </c>
    </row>
    <row r="1022" spans="1:3" hidden="1">
      <c r="A1022" s="1">
        <v>41552</v>
      </c>
      <c r="B1022" t="str">
        <f>+IFERROR(_xll.BDH("CHN" &amp; $B$1 &amp; " LAST Curncy","PX_"&amp; B$2,$A1022),"")</f>
        <v>#N/A N/A</v>
      </c>
      <c r="C1022" t="str">
        <f>+IFERROR(_xll.BDH("CHN" &amp; $B$1 &amp; " LAST Curncy","PX_"&amp; C$2,$A1022),"")</f>
        <v>#N/A N/A</v>
      </c>
    </row>
    <row r="1023" spans="1:3">
      <c r="A1023" s="1">
        <v>41551</v>
      </c>
      <c r="B1023">
        <f>+IFERROR(_xll.BDH("CHN" &amp; $B$1 &amp; " LAST Curncy","PX_"&amp; B$2,$A1023),"")</f>
        <v>2.25</v>
      </c>
      <c r="C1023">
        <f>+IFERROR(_xll.BDH("CHN" &amp; $B$1 &amp; " LAST Curncy","PX_"&amp; C$2,$A1023),"")</f>
        <v>2.75</v>
      </c>
    </row>
    <row r="1024" spans="1:3">
      <c r="A1024" s="1">
        <v>41550</v>
      </c>
      <c r="B1024">
        <f>+IFERROR(_xll.BDH("CHN" &amp; $B$1 &amp; " LAST Curncy","PX_"&amp; B$2,$A1024),"")</f>
        <v>2.5</v>
      </c>
      <c r="C1024">
        <f>+IFERROR(_xll.BDH("CHN" &amp; $B$1 &amp; " LAST Curncy","PX_"&amp; C$2,$A1024),"")</f>
        <v>2.6</v>
      </c>
    </row>
    <row r="1025" spans="1:3">
      <c r="A1025" s="1">
        <v>41549</v>
      </c>
      <c r="B1025">
        <f>+IFERROR(_xll.BDH("CHN" &amp; $B$1 &amp; " LAST Curncy","PX_"&amp; B$2,$A1025),"")</f>
        <v>2.12</v>
      </c>
      <c r="C1025">
        <f>+IFERROR(_xll.BDH("CHN" &amp; $B$1 &amp; " LAST Curncy","PX_"&amp; C$2,$A1025),"")</f>
        <v>2.2200000000000002</v>
      </c>
    </row>
    <row r="1026" spans="1:3">
      <c r="A1026" s="1">
        <v>41548</v>
      </c>
      <c r="B1026">
        <f>+IFERROR(_xll.BDH("CHN" &amp; $B$1 &amp; " LAST Curncy","PX_"&amp; B$2,$A1026),"")</f>
        <v>2.1</v>
      </c>
      <c r="C1026">
        <f>+IFERROR(_xll.BDH("CHN" &amp; $B$1 &amp; " LAST Curncy","PX_"&amp; C$2,$A1026),"")</f>
        <v>2.2999999999999998</v>
      </c>
    </row>
    <row r="1027" spans="1:3">
      <c r="A1027" s="1">
        <v>41547</v>
      </c>
      <c r="B1027">
        <f>+IFERROR(_xll.BDH("CHN" &amp; $B$1 &amp; " LAST Curncy","PX_"&amp; B$2,$A1027),"")</f>
        <v>2.2000000000000002</v>
      </c>
      <c r="C1027">
        <f>+IFERROR(_xll.BDH("CHN" &amp; $B$1 &amp; " LAST Curncy","PX_"&amp; C$2,$A1027),"")</f>
        <v>2.2999999999999998</v>
      </c>
    </row>
    <row r="1028" spans="1:3" hidden="1">
      <c r="A1028" s="1">
        <v>41546</v>
      </c>
      <c r="B1028" t="str">
        <f>+IFERROR(_xll.BDH("CHN" &amp; $B$1 &amp; " LAST Curncy","PX_"&amp; B$2,$A1028),"")</f>
        <v>#N/A N/A</v>
      </c>
      <c r="C1028" t="str">
        <f>+IFERROR(_xll.BDH("CHN" &amp; $B$1 &amp; " LAST Curncy","PX_"&amp; C$2,$A1028),"")</f>
        <v>#N/A N/A</v>
      </c>
    </row>
    <row r="1029" spans="1:3" hidden="1">
      <c r="A1029" s="1">
        <v>41545</v>
      </c>
      <c r="B1029" t="str">
        <f>+IFERROR(_xll.BDH("CHN" &amp; $B$1 &amp; " LAST Curncy","PX_"&amp; B$2,$A1029),"")</f>
        <v>#N/A N/A</v>
      </c>
      <c r="C1029" t="str">
        <f>+IFERROR(_xll.BDH("CHN" &amp; $B$1 &amp; " LAST Curncy","PX_"&amp; C$2,$A1029),"")</f>
        <v>#N/A N/A</v>
      </c>
    </row>
    <row r="1030" spans="1:3">
      <c r="A1030" s="1">
        <v>41544</v>
      </c>
      <c r="B1030">
        <f>+IFERROR(_xll.BDH("CHN" &amp; $B$1 &amp; " LAST Curncy","PX_"&amp; B$2,$A1030),"")</f>
        <v>2.31</v>
      </c>
      <c r="C1030">
        <f>+IFERROR(_xll.BDH("CHN" &amp; $B$1 &amp; " LAST Curncy","PX_"&amp; C$2,$A1030),"")</f>
        <v>2.41</v>
      </c>
    </row>
    <row r="1031" spans="1:3">
      <c r="A1031" s="1">
        <v>41543</v>
      </c>
      <c r="B1031">
        <f>+IFERROR(_xll.BDH("CHN" &amp; $B$1 &amp; " LAST Curncy","PX_"&amp; B$2,$A1031),"")</f>
        <v>2.25</v>
      </c>
      <c r="C1031">
        <f>+IFERROR(_xll.BDH("CHN" &amp; $B$1 &amp; " LAST Curncy","PX_"&amp; C$2,$A1031),"")</f>
        <v>2.4</v>
      </c>
    </row>
    <row r="1032" spans="1:3">
      <c r="A1032" s="1">
        <v>41542</v>
      </c>
      <c r="B1032">
        <f>+IFERROR(_xll.BDH("CHN" &amp; $B$1 &amp; " LAST Curncy","PX_"&amp; B$2,$A1032),"")</f>
        <v>1.8</v>
      </c>
      <c r="C1032">
        <f>+IFERROR(_xll.BDH("CHN" &amp; $B$1 &amp; " LAST Curncy","PX_"&amp; C$2,$A1032),"")</f>
        <v>2.2999999999999998</v>
      </c>
    </row>
    <row r="1033" spans="1:3">
      <c r="A1033" s="1">
        <v>41541</v>
      </c>
      <c r="B1033">
        <f>+IFERROR(_xll.BDH("CHN" &amp; $B$1 &amp; " LAST Curncy","PX_"&amp; B$2,$A1033),"")</f>
        <v>1.8</v>
      </c>
      <c r="C1033">
        <f>+IFERROR(_xll.BDH("CHN" &amp; $B$1 &amp; " LAST Curncy","PX_"&amp; C$2,$A1033),"")</f>
        <v>2.2999999999999998</v>
      </c>
    </row>
    <row r="1034" spans="1:3">
      <c r="A1034" s="1">
        <v>41540</v>
      </c>
      <c r="B1034">
        <f>+IFERROR(_xll.BDH("CHN" &amp; $B$1 &amp; " LAST Curncy","PX_"&amp; B$2,$A1034),"")</f>
        <v>1.7</v>
      </c>
      <c r="C1034">
        <f>+IFERROR(_xll.BDH("CHN" &amp; $B$1 &amp; " LAST Curncy","PX_"&amp; C$2,$A1034),"")</f>
        <v>2.2000000000000002</v>
      </c>
    </row>
    <row r="1035" spans="1:3" hidden="1">
      <c r="A1035" s="1">
        <v>41539</v>
      </c>
      <c r="B1035" t="str">
        <f>+IFERROR(_xll.BDH("CHN" &amp; $B$1 &amp; " LAST Curncy","PX_"&amp; B$2,$A1035),"")</f>
        <v>#N/A N/A</v>
      </c>
      <c r="C1035" t="str">
        <f>+IFERROR(_xll.BDH("CHN" &amp; $B$1 &amp; " LAST Curncy","PX_"&amp; C$2,$A1035),"")</f>
        <v>#N/A N/A</v>
      </c>
    </row>
    <row r="1036" spans="1:3" hidden="1">
      <c r="A1036" s="1">
        <v>41538</v>
      </c>
      <c r="B1036" t="str">
        <f>+IFERROR(_xll.BDH("CHN" &amp; $B$1 &amp; " LAST Curncy","PX_"&amp; B$2,$A1036),"")</f>
        <v>#N/A N/A</v>
      </c>
      <c r="C1036" t="str">
        <f>+IFERROR(_xll.BDH("CHN" &amp; $B$1 &amp; " LAST Curncy","PX_"&amp; C$2,$A1036),"")</f>
        <v>#N/A N/A</v>
      </c>
    </row>
    <row r="1037" spans="1:3">
      <c r="A1037" s="1">
        <v>41537</v>
      </c>
      <c r="B1037">
        <f>+IFERROR(_xll.BDH("CHN" &amp; $B$1 &amp; " LAST Curncy","PX_"&amp; B$2,$A1037),"")</f>
        <v>2.23</v>
      </c>
      <c r="C1037">
        <f>+IFERROR(_xll.BDH("CHN" &amp; $B$1 &amp; " LAST Curncy","PX_"&amp; C$2,$A1037),"")</f>
        <v>2.4300000000000002</v>
      </c>
    </row>
    <row r="1038" spans="1:3">
      <c r="A1038" s="1">
        <v>41536</v>
      </c>
      <c r="B1038">
        <f>+IFERROR(_xll.BDH("CHN" &amp; $B$1 &amp; " LAST Curncy","PX_"&amp; B$2,$A1038),"")</f>
        <v>1.8</v>
      </c>
      <c r="C1038">
        <f>+IFERROR(_xll.BDH("CHN" &amp; $B$1 &amp; " LAST Curncy","PX_"&amp; C$2,$A1038),"")</f>
        <v>2.2999999999999998</v>
      </c>
    </row>
    <row r="1039" spans="1:3">
      <c r="A1039" s="1">
        <v>41535</v>
      </c>
      <c r="B1039">
        <f>+IFERROR(_xll.BDH("CHN" &amp; $B$1 &amp; " LAST Curncy","PX_"&amp; B$2,$A1039),"")</f>
        <v>2.4</v>
      </c>
      <c r="C1039">
        <f>+IFERROR(_xll.BDH("CHN" &amp; $B$1 &amp; " LAST Curncy","PX_"&amp; C$2,$A1039),"")</f>
        <v>2.6</v>
      </c>
    </row>
    <row r="1040" spans="1:3">
      <c r="A1040" s="1">
        <v>41534</v>
      </c>
      <c r="B1040">
        <f>+IFERROR(_xll.BDH("CHN" &amp; $B$1 &amp; " LAST Curncy","PX_"&amp; B$2,$A1040),"")</f>
        <v>2.1</v>
      </c>
      <c r="C1040">
        <f>+IFERROR(_xll.BDH("CHN" &amp; $B$1 &amp; " LAST Curncy","PX_"&amp; C$2,$A1040),"")</f>
        <v>2.2999999999999998</v>
      </c>
    </row>
    <row r="1041" spans="1:3">
      <c r="A1041" s="1">
        <v>41533</v>
      </c>
      <c r="B1041">
        <f>+IFERROR(_xll.BDH("CHN" &amp; $B$1 &amp; " LAST Curncy","PX_"&amp; B$2,$A1041),"")</f>
        <v>2.4500000000000002</v>
      </c>
      <c r="C1041">
        <f>+IFERROR(_xll.BDH("CHN" &amp; $B$1 &amp; " LAST Curncy","PX_"&amp; C$2,$A1041),"")</f>
        <v>2.65</v>
      </c>
    </row>
    <row r="1042" spans="1:3" hidden="1">
      <c r="A1042" s="1">
        <v>41532</v>
      </c>
      <c r="B1042" t="str">
        <f>+IFERROR(_xll.BDH("CHN" &amp; $B$1 &amp; " LAST Curncy","PX_"&amp; B$2,$A1042),"")</f>
        <v>#N/A N/A</v>
      </c>
      <c r="C1042" t="str">
        <f>+IFERROR(_xll.BDH("CHN" &amp; $B$1 &amp; " LAST Curncy","PX_"&amp; C$2,$A1042),"")</f>
        <v>#N/A N/A</v>
      </c>
    </row>
    <row r="1043" spans="1:3" hidden="1">
      <c r="A1043" s="1">
        <v>41531</v>
      </c>
      <c r="B1043" t="str">
        <f>+IFERROR(_xll.BDH("CHN" &amp; $B$1 &amp; " LAST Curncy","PX_"&amp; B$2,$A1043),"")</f>
        <v>#N/A N/A</v>
      </c>
      <c r="C1043" t="str">
        <f>+IFERROR(_xll.BDH("CHN" &amp; $B$1 &amp; " LAST Curncy","PX_"&amp; C$2,$A1043),"")</f>
        <v>#N/A N/A</v>
      </c>
    </row>
    <row r="1044" spans="1:3">
      <c r="A1044" s="1">
        <v>41530</v>
      </c>
      <c r="B1044">
        <f>+IFERROR(_xll.BDH("CHN" &amp; $B$1 &amp; " LAST Curncy","PX_"&amp; B$2,$A1044),"")</f>
        <v>2.2999999999999998</v>
      </c>
      <c r="C1044">
        <f>+IFERROR(_xll.BDH("CHN" &amp; $B$1 &amp; " LAST Curncy","PX_"&amp; C$2,$A1044),"")</f>
        <v>2.5</v>
      </c>
    </row>
    <row r="1045" spans="1:3">
      <c r="A1045" s="1">
        <v>41529</v>
      </c>
      <c r="B1045">
        <f>+IFERROR(_xll.BDH("CHN" &amp; $B$1 &amp; " LAST Curncy","PX_"&amp; B$2,$A1045),"")</f>
        <v>2.25</v>
      </c>
      <c r="C1045">
        <f>+IFERROR(_xll.BDH("CHN" &amp; $B$1 &amp; " LAST Curncy","PX_"&amp; C$2,$A1045),"")</f>
        <v>2.4</v>
      </c>
    </row>
    <row r="1046" spans="1:3">
      <c r="A1046" s="1">
        <v>41528</v>
      </c>
      <c r="B1046">
        <f>+IFERROR(_xll.BDH("CHN" &amp; $B$1 &amp; " LAST Curncy","PX_"&amp; B$2,$A1046),"")</f>
        <v>2</v>
      </c>
      <c r="C1046">
        <f>+IFERROR(_xll.BDH("CHN" &amp; $B$1 &amp; " LAST Curncy","PX_"&amp; C$2,$A1046),"")</f>
        <v>2.5</v>
      </c>
    </row>
    <row r="1047" spans="1:3">
      <c r="A1047" s="1">
        <v>41527</v>
      </c>
      <c r="B1047">
        <f>+IFERROR(_xll.BDH("CHN" &amp; $B$1 &amp; " LAST Curncy","PX_"&amp; B$2,$A1047),"")</f>
        <v>2.1</v>
      </c>
      <c r="C1047">
        <f>+IFERROR(_xll.BDH("CHN" &amp; $B$1 &amp; " LAST Curncy","PX_"&amp; C$2,$A1047),"")</f>
        <v>2.6</v>
      </c>
    </row>
    <row r="1048" spans="1:3">
      <c r="A1048" s="1">
        <v>41526</v>
      </c>
      <c r="B1048">
        <f>+IFERROR(_xll.BDH("CHN" &amp; $B$1 &amp; " LAST Curncy","PX_"&amp; B$2,$A1048),"")</f>
        <v>2.1</v>
      </c>
      <c r="C1048">
        <f>+IFERROR(_xll.BDH("CHN" &amp; $B$1 &amp; " LAST Curncy","PX_"&amp; C$2,$A1048),"")</f>
        <v>2.6</v>
      </c>
    </row>
    <row r="1049" spans="1:3" hidden="1">
      <c r="A1049" s="1">
        <v>41525</v>
      </c>
      <c r="B1049" t="str">
        <f>+IFERROR(_xll.BDH("CHN" &amp; $B$1 &amp; " LAST Curncy","PX_"&amp; B$2,$A1049),"")</f>
        <v>#N/A N/A</v>
      </c>
      <c r="C1049" t="str">
        <f>+IFERROR(_xll.BDH("CHN" &amp; $B$1 &amp; " LAST Curncy","PX_"&amp; C$2,$A1049),"")</f>
        <v>#N/A N/A</v>
      </c>
    </row>
    <row r="1050" spans="1:3" hidden="1">
      <c r="A1050" s="1">
        <v>41524</v>
      </c>
      <c r="B1050" t="str">
        <f>+IFERROR(_xll.BDH("CHN" &amp; $B$1 &amp; " LAST Curncy","PX_"&amp; B$2,$A1050),"")</f>
        <v>#N/A N/A</v>
      </c>
      <c r="C1050" t="str">
        <f>+IFERROR(_xll.BDH("CHN" &amp; $B$1 &amp; " LAST Curncy","PX_"&amp; C$2,$A1050),"")</f>
        <v>#N/A N/A</v>
      </c>
    </row>
    <row r="1051" spans="1:3">
      <c r="A1051" s="1">
        <v>41523</v>
      </c>
      <c r="B1051">
        <f>+IFERROR(_xll.BDH("CHN" &amp; $B$1 &amp; " LAST Curncy","PX_"&amp; B$2,$A1051),"")</f>
        <v>2.35</v>
      </c>
      <c r="C1051">
        <f>+IFERROR(_xll.BDH("CHN" &amp; $B$1 &amp; " LAST Curncy","PX_"&amp; C$2,$A1051),"")</f>
        <v>2.4500000000000002</v>
      </c>
    </row>
    <row r="1052" spans="1:3">
      <c r="A1052" s="1">
        <v>41522</v>
      </c>
      <c r="B1052">
        <f>+IFERROR(_xll.BDH("CHN" &amp; $B$1 &amp; " LAST Curncy","PX_"&amp; B$2,$A1052),"")</f>
        <v>2.6</v>
      </c>
      <c r="C1052">
        <f>+IFERROR(_xll.BDH("CHN" &amp; $B$1 &amp; " LAST Curncy","PX_"&amp; C$2,$A1052),"")</f>
        <v>2.7</v>
      </c>
    </row>
    <row r="1053" spans="1:3">
      <c r="A1053" s="1">
        <v>41521</v>
      </c>
      <c r="B1053">
        <f>+IFERROR(_xll.BDH("CHN" &amp; $B$1 &amp; " LAST Curncy","PX_"&amp; B$2,$A1053),"")</f>
        <v>2.25</v>
      </c>
      <c r="C1053">
        <f>+IFERROR(_xll.BDH("CHN" &amp; $B$1 &amp; " LAST Curncy","PX_"&amp; C$2,$A1053),"")</f>
        <v>2.35</v>
      </c>
    </row>
    <row r="1054" spans="1:3">
      <c r="A1054" s="1">
        <v>41520</v>
      </c>
      <c r="B1054">
        <f>+IFERROR(_xll.BDH("CHN" &amp; $B$1 &amp; " LAST Curncy","PX_"&amp; B$2,$A1054),"")</f>
        <v>2.25</v>
      </c>
      <c r="C1054">
        <f>+IFERROR(_xll.BDH("CHN" &amp; $B$1 &amp; " LAST Curncy","PX_"&amp; C$2,$A1054),"")</f>
        <v>2.75</v>
      </c>
    </row>
    <row r="1055" spans="1:3">
      <c r="A1055" s="1">
        <v>41519</v>
      </c>
      <c r="B1055">
        <f>+IFERROR(_xll.BDH("CHN" &amp; $B$1 &amp; " LAST Curncy","PX_"&amp; B$2,$A1055),"")</f>
        <v>2.4500000000000002</v>
      </c>
      <c r="C1055">
        <f>+IFERROR(_xll.BDH("CHN" &amp; $B$1 &amp; " LAST Curncy","PX_"&amp; C$2,$A1055),"")</f>
        <v>2.95</v>
      </c>
    </row>
    <row r="1056" spans="1:3" hidden="1">
      <c r="A1056" s="1">
        <v>41518</v>
      </c>
      <c r="B1056" t="str">
        <f>+IFERROR(_xll.BDH("CHN" &amp; $B$1 &amp; " LAST Curncy","PX_"&amp; B$2,$A1056),"")</f>
        <v>#N/A N/A</v>
      </c>
      <c r="C1056" t="str">
        <f>+IFERROR(_xll.BDH("CHN" &amp; $B$1 &amp; " LAST Curncy","PX_"&amp; C$2,$A1056),"")</f>
        <v>#N/A N/A</v>
      </c>
    </row>
    <row r="1057" spans="1:3" hidden="1">
      <c r="A1057" s="1">
        <v>41517</v>
      </c>
      <c r="B1057" t="str">
        <f>+IFERROR(_xll.BDH("CHN" &amp; $B$1 &amp; " LAST Curncy","PX_"&amp; B$2,$A1057),"")</f>
        <v>#N/A N/A</v>
      </c>
      <c r="C1057" t="str">
        <f>+IFERROR(_xll.BDH("CHN" &amp; $B$1 &amp; " LAST Curncy","PX_"&amp; C$2,$A1057),"")</f>
        <v>#N/A N/A</v>
      </c>
    </row>
    <row r="1058" spans="1:3">
      <c r="A1058" s="1">
        <v>41516</v>
      </c>
      <c r="B1058">
        <f>+IFERROR(_xll.BDH("CHN" &amp; $B$1 &amp; " LAST Curncy","PX_"&amp; B$2,$A1058),"")</f>
        <v>2.4500000000000002</v>
      </c>
      <c r="C1058">
        <f>+IFERROR(_xll.BDH("CHN" &amp; $B$1 &amp; " LAST Curncy","PX_"&amp; C$2,$A1058),"")</f>
        <v>2.8</v>
      </c>
    </row>
    <row r="1059" spans="1:3">
      <c r="A1059" s="1">
        <v>41515</v>
      </c>
      <c r="B1059">
        <f>+IFERROR(_xll.BDH("CHN" &amp; $B$1 &amp; " LAST Curncy","PX_"&amp; B$2,$A1059),"")</f>
        <v>2.7</v>
      </c>
      <c r="C1059">
        <f>+IFERROR(_xll.BDH("CHN" &amp; $B$1 &amp; " LAST Curncy","PX_"&amp; C$2,$A1059),"")</f>
        <v>2.9</v>
      </c>
    </row>
    <row r="1060" spans="1:3">
      <c r="A1060" s="1">
        <v>41514</v>
      </c>
      <c r="B1060">
        <f>+IFERROR(_xll.BDH("CHN" &amp; $B$1 &amp; " LAST Curncy","PX_"&amp; B$2,$A1060),"")</f>
        <v>2.2000000000000002</v>
      </c>
      <c r="C1060">
        <f>+IFERROR(_xll.BDH("CHN" &amp; $B$1 &amp; " LAST Curncy","PX_"&amp; C$2,$A1060),"")</f>
        <v>2.7</v>
      </c>
    </row>
    <row r="1061" spans="1:3">
      <c r="A1061" s="1">
        <v>41513</v>
      </c>
      <c r="B1061">
        <f>+IFERROR(_xll.BDH("CHN" &amp; $B$1 &amp; " LAST Curncy","PX_"&amp; B$2,$A1061),"")</f>
        <v>2.2000000000000002</v>
      </c>
      <c r="C1061">
        <f>+IFERROR(_xll.BDH("CHN" &amp; $B$1 &amp; " LAST Curncy","PX_"&amp; C$2,$A1061),"")</f>
        <v>2.7</v>
      </c>
    </row>
    <row r="1062" spans="1:3">
      <c r="A1062" s="1">
        <v>41512</v>
      </c>
      <c r="B1062">
        <f>+IFERROR(_xll.BDH("CHN" &amp; $B$1 &amp; " LAST Curncy","PX_"&amp; B$2,$A1062),"")</f>
        <v>2.1</v>
      </c>
      <c r="C1062">
        <f>+IFERROR(_xll.BDH("CHN" &amp; $B$1 &amp; " LAST Curncy","PX_"&amp; C$2,$A1062),"")</f>
        <v>2.6</v>
      </c>
    </row>
    <row r="1063" spans="1:3" hidden="1">
      <c r="A1063" s="1">
        <v>41511</v>
      </c>
      <c r="B1063" t="str">
        <f>+IFERROR(_xll.BDH("CHN" &amp; $B$1 &amp; " LAST Curncy","PX_"&amp; B$2,$A1063),"")</f>
        <v>#N/A N/A</v>
      </c>
      <c r="C1063" t="str">
        <f>+IFERROR(_xll.BDH("CHN" &amp; $B$1 &amp; " LAST Curncy","PX_"&amp; C$2,$A1063),"")</f>
        <v>#N/A N/A</v>
      </c>
    </row>
    <row r="1064" spans="1:3" hidden="1">
      <c r="A1064" s="1">
        <v>41510</v>
      </c>
      <c r="B1064" t="str">
        <f>+IFERROR(_xll.BDH("CHN" &amp; $B$1 &amp; " LAST Curncy","PX_"&amp; B$2,$A1064),"")</f>
        <v>#N/A N/A</v>
      </c>
      <c r="C1064" t="str">
        <f>+IFERROR(_xll.BDH("CHN" &amp; $B$1 &amp; " LAST Curncy","PX_"&amp; C$2,$A1064),"")</f>
        <v>#N/A N/A</v>
      </c>
    </row>
    <row r="1065" spans="1:3">
      <c r="A1065" s="1">
        <v>41509</v>
      </c>
      <c r="B1065">
        <f>+IFERROR(_xll.BDH("CHN" &amp; $B$1 &amp; " LAST Curncy","PX_"&amp; B$2,$A1065),"")</f>
        <v>2.6</v>
      </c>
      <c r="C1065">
        <f>+IFERROR(_xll.BDH("CHN" &amp; $B$1 &amp; " LAST Curncy","PX_"&amp; C$2,$A1065),"")</f>
        <v>2.8</v>
      </c>
    </row>
    <row r="1066" spans="1:3">
      <c r="A1066" s="1">
        <v>41508</v>
      </c>
      <c r="B1066">
        <f>+IFERROR(_xll.BDH("CHN" &amp; $B$1 &amp; " LAST Curncy","PX_"&amp; B$2,$A1066),"")</f>
        <v>2.5</v>
      </c>
      <c r="C1066">
        <f>+IFERROR(_xll.BDH("CHN" &amp; $B$1 &amp; " LAST Curncy","PX_"&amp; C$2,$A1066),"")</f>
        <v>3</v>
      </c>
    </row>
    <row r="1067" spans="1:3">
      <c r="A1067" s="1">
        <v>41507</v>
      </c>
      <c r="B1067">
        <f>+IFERROR(_xll.BDH("CHN" &amp; $B$1 &amp; " LAST Curncy","PX_"&amp; B$2,$A1067),"")</f>
        <v>2.2999999999999998</v>
      </c>
      <c r="C1067">
        <f>+IFERROR(_xll.BDH("CHN" &amp; $B$1 &amp; " LAST Curncy","PX_"&amp; C$2,$A1067),"")</f>
        <v>2.8</v>
      </c>
    </row>
    <row r="1068" spans="1:3">
      <c r="A1068" s="1">
        <v>41506</v>
      </c>
      <c r="B1068">
        <f>+IFERROR(_xll.BDH("CHN" &amp; $B$1 &amp; " LAST Curncy","PX_"&amp; B$2,$A1068),"")</f>
        <v>2.2999999999999998</v>
      </c>
      <c r="C1068">
        <f>+IFERROR(_xll.BDH("CHN" &amp; $B$1 &amp; " LAST Curncy","PX_"&amp; C$2,$A1068),"")</f>
        <v>2.8</v>
      </c>
    </row>
    <row r="1069" spans="1:3">
      <c r="A1069" s="1">
        <v>41505</v>
      </c>
      <c r="B1069">
        <f>+IFERROR(_xll.BDH("CHN" &amp; $B$1 &amp; " LAST Curncy","PX_"&amp; B$2,$A1069),"")</f>
        <v>2.4500000000000002</v>
      </c>
      <c r="C1069">
        <f>+IFERROR(_xll.BDH("CHN" &amp; $B$1 &amp; " LAST Curncy","PX_"&amp; C$2,$A1069),"")</f>
        <v>2.65</v>
      </c>
    </row>
    <row r="1070" spans="1:3" hidden="1">
      <c r="A1070" s="1">
        <v>41504</v>
      </c>
      <c r="B1070" t="str">
        <f>+IFERROR(_xll.BDH("CHN" &amp; $B$1 &amp; " LAST Curncy","PX_"&amp; B$2,$A1070),"")</f>
        <v>#N/A N/A</v>
      </c>
      <c r="C1070" t="str">
        <f>+IFERROR(_xll.BDH("CHN" &amp; $B$1 &amp; " LAST Curncy","PX_"&amp; C$2,$A1070),"")</f>
        <v>#N/A N/A</v>
      </c>
    </row>
    <row r="1071" spans="1:3" hidden="1">
      <c r="A1071" s="1">
        <v>41503</v>
      </c>
      <c r="B1071" t="str">
        <f>+IFERROR(_xll.BDH("CHN" &amp; $B$1 &amp; " LAST Curncy","PX_"&amp; B$2,$A1071),"")</f>
        <v>#N/A N/A</v>
      </c>
      <c r="C1071" t="str">
        <f>+IFERROR(_xll.BDH("CHN" &amp; $B$1 &amp; " LAST Curncy","PX_"&amp; C$2,$A1071),"")</f>
        <v>#N/A N/A</v>
      </c>
    </row>
    <row r="1072" spans="1:3">
      <c r="A1072" s="1">
        <v>41502</v>
      </c>
      <c r="B1072">
        <f>+IFERROR(_xll.BDH("CHN" &amp; $B$1 &amp; " LAST Curncy","PX_"&amp; B$2,$A1072),"")</f>
        <v>2.2999999999999998</v>
      </c>
      <c r="C1072">
        <f>+IFERROR(_xll.BDH("CHN" &amp; $B$1 &amp; " LAST Curncy","PX_"&amp; C$2,$A1072),"")</f>
        <v>2.8</v>
      </c>
    </row>
    <row r="1073" spans="1:3">
      <c r="A1073" s="1">
        <v>41501</v>
      </c>
      <c r="B1073">
        <f>+IFERROR(_xll.BDH("CHN" &amp; $B$1 &amp; " LAST Curncy","PX_"&amp; B$2,$A1073),"")</f>
        <v>2.4</v>
      </c>
      <c r="C1073">
        <f>+IFERROR(_xll.BDH("CHN" &amp; $B$1 &amp; " LAST Curncy","PX_"&amp; C$2,$A1073),"")</f>
        <v>2.9</v>
      </c>
    </row>
    <row r="1074" spans="1:3">
      <c r="A1074" s="1">
        <v>41500</v>
      </c>
      <c r="B1074">
        <f>+IFERROR(_xll.BDH("CHN" &amp; $B$1 &amp; " LAST Curncy","PX_"&amp; B$2,$A1074),"")</f>
        <v>2.6</v>
      </c>
      <c r="C1074">
        <f>+IFERROR(_xll.BDH("CHN" &amp; $B$1 &amp; " LAST Curncy","PX_"&amp; C$2,$A1074),"")</f>
        <v>2.9</v>
      </c>
    </row>
    <row r="1075" spans="1:3">
      <c r="A1075" s="1">
        <v>41499</v>
      </c>
      <c r="B1075">
        <f>+IFERROR(_xll.BDH("CHN" &amp; $B$1 &amp; " LAST Curncy","PX_"&amp; B$2,$A1075),"")</f>
        <v>2.2999999999999998</v>
      </c>
      <c r="C1075">
        <f>+IFERROR(_xll.BDH("CHN" &amp; $B$1 &amp; " LAST Curncy","PX_"&amp; C$2,$A1075),"")</f>
        <v>2.8</v>
      </c>
    </row>
    <row r="1076" spans="1:3">
      <c r="A1076" s="1">
        <v>41498</v>
      </c>
      <c r="B1076">
        <f>+IFERROR(_xll.BDH("CHN" &amp; $B$1 &amp; " LAST Curncy","PX_"&amp; B$2,$A1076),"")</f>
        <v>2.2999999999999998</v>
      </c>
      <c r="C1076">
        <f>+IFERROR(_xll.BDH("CHN" &amp; $B$1 &amp; " LAST Curncy","PX_"&amp; C$2,$A1076),"")</f>
        <v>2.8</v>
      </c>
    </row>
    <row r="1077" spans="1:3" hidden="1">
      <c r="A1077" s="1">
        <v>41497</v>
      </c>
      <c r="B1077" t="str">
        <f>+IFERROR(_xll.BDH("CHN" &amp; $B$1 &amp; " LAST Curncy","PX_"&amp; B$2,$A1077),"")</f>
        <v>#N/A N/A</v>
      </c>
      <c r="C1077" t="str">
        <f>+IFERROR(_xll.BDH("CHN" &amp; $B$1 &amp; " LAST Curncy","PX_"&amp; C$2,$A1077),"")</f>
        <v>#N/A N/A</v>
      </c>
    </row>
    <row r="1078" spans="1:3" hidden="1">
      <c r="A1078" s="1">
        <v>41496</v>
      </c>
      <c r="B1078" t="str">
        <f>+IFERROR(_xll.BDH("CHN" &amp; $B$1 &amp; " LAST Curncy","PX_"&amp; B$2,$A1078),"")</f>
        <v>#N/A N/A</v>
      </c>
      <c r="C1078" t="str">
        <f>+IFERROR(_xll.BDH("CHN" &amp; $B$1 &amp; " LAST Curncy","PX_"&amp; C$2,$A1078),"")</f>
        <v>#N/A N/A</v>
      </c>
    </row>
    <row r="1079" spans="1:3">
      <c r="A1079" s="1">
        <v>41495</v>
      </c>
      <c r="B1079">
        <f>+IFERROR(_xll.BDH("CHN" &amp; $B$1 &amp; " LAST Curncy","PX_"&amp; B$2,$A1079),"")</f>
        <v>2.4</v>
      </c>
      <c r="C1079">
        <f>+IFERROR(_xll.BDH("CHN" &amp; $B$1 &amp; " LAST Curncy","PX_"&amp; C$2,$A1079),"")</f>
        <v>2.6</v>
      </c>
    </row>
    <row r="1080" spans="1:3">
      <c r="A1080" s="1">
        <v>41494</v>
      </c>
      <c r="B1080">
        <f>+IFERROR(_xll.BDH("CHN" &amp; $B$1 &amp; " LAST Curncy","PX_"&amp; B$2,$A1080),"")</f>
        <v>2.6</v>
      </c>
      <c r="C1080">
        <f>+IFERROR(_xll.BDH("CHN" &amp; $B$1 &amp; " LAST Curncy","PX_"&amp; C$2,$A1080),"")</f>
        <v>2.8</v>
      </c>
    </row>
    <row r="1081" spans="1:3">
      <c r="A1081" s="1">
        <v>41493</v>
      </c>
      <c r="B1081">
        <f>+IFERROR(_xll.BDH("CHN" &amp; $B$1 &amp; " LAST Curncy","PX_"&amp; B$2,$A1081),"")</f>
        <v>2.5</v>
      </c>
      <c r="C1081">
        <f>+IFERROR(_xll.BDH("CHN" &amp; $B$1 &amp; " LAST Curncy","PX_"&amp; C$2,$A1081),"")</f>
        <v>2.6</v>
      </c>
    </row>
    <row r="1082" spans="1:3">
      <c r="A1082" s="1">
        <v>41492</v>
      </c>
      <c r="B1082">
        <f>+IFERROR(_xll.BDH("CHN" &amp; $B$1 &amp; " LAST Curncy","PX_"&amp; B$2,$A1082),"")</f>
        <v>2.2999999999999998</v>
      </c>
      <c r="C1082">
        <f>+IFERROR(_xll.BDH("CHN" &amp; $B$1 &amp; " LAST Curncy","PX_"&amp; C$2,$A1082),"")</f>
        <v>2.8</v>
      </c>
    </row>
    <row r="1083" spans="1:3">
      <c r="A1083" s="1">
        <v>41491</v>
      </c>
      <c r="B1083">
        <f>+IFERROR(_xll.BDH("CHN" &amp; $B$1 &amp; " LAST Curncy","PX_"&amp; B$2,$A1083),"")</f>
        <v>2.2999999999999998</v>
      </c>
      <c r="C1083">
        <f>+IFERROR(_xll.BDH("CHN" &amp; $B$1 &amp; " LAST Curncy","PX_"&amp; C$2,$A1083),"")</f>
        <v>2.8</v>
      </c>
    </row>
    <row r="1084" spans="1:3" hidden="1">
      <c r="A1084" s="1">
        <v>41490</v>
      </c>
      <c r="B1084" t="str">
        <f>+IFERROR(_xll.BDH("CHN" &amp; $B$1 &amp; " LAST Curncy","PX_"&amp; B$2,$A1084),"")</f>
        <v>#N/A N/A</v>
      </c>
      <c r="C1084" t="str">
        <f>+IFERROR(_xll.BDH("CHN" &amp; $B$1 &amp; " LAST Curncy","PX_"&amp; C$2,$A1084),"")</f>
        <v>#N/A N/A</v>
      </c>
    </row>
    <row r="1085" spans="1:3" hidden="1">
      <c r="A1085" s="1">
        <v>41489</v>
      </c>
      <c r="B1085" t="str">
        <f>+IFERROR(_xll.BDH("CHN" &amp; $B$1 &amp; " LAST Curncy","PX_"&amp; B$2,$A1085),"")</f>
        <v>#N/A N/A</v>
      </c>
      <c r="C1085" t="str">
        <f>+IFERROR(_xll.BDH("CHN" &amp; $B$1 &amp; " LAST Curncy","PX_"&amp; C$2,$A1085),"")</f>
        <v>#N/A N/A</v>
      </c>
    </row>
    <row r="1086" spans="1:3">
      <c r="A1086" s="1">
        <v>41488</v>
      </c>
      <c r="B1086">
        <f>+IFERROR(_xll.BDH("CHN" &amp; $B$1 &amp; " LAST Curncy","PX_"&amp; B$2,$A1086),"")</f>
        <v>2.4</v>
      </c>
      <c r="C1086">
        <f>+IFERROR(_xll.BDH("CHN" &amp; $B$1 &amp; " LAST Curncy","PX_"&amp; C$2,$A1086),"")</f>
        <v>2.9</v>
      </c>
    </row>
    <row r="1087" spans="1:3">
      <c r="A1087" s="1">
        <v>41487</v>
      </c>
      <c r="B1087">
        <f>+IFERROR(_xll.BDH("CHN" &amp; $B$1 &amp; " LAST Curncy","PX_"&amp; B$2,$A1087),"")</f>
        <v>2.6</v>
      </c>
      <c r="C1087">
        <f>+IFERROR(_xll.BDH("CHN" &amp; $B$1 &amp; " LAST Curncy","PX_"&amp; C$2,$A1087),"")</f>
        <v>2.7</v>
      </c>
    </row>
    <row r="1088" spans="1:3">
      <c r="A1088" s="1">
        <v>41486</v>
      </c>
      <c r="B1088">
        <f>+IFERROR(_xll.BDH("CHN" &amp; $B$1 &amp; " LAST Curncy","PX_"&amp; B$2,$A1088),"")</f>
        <v>2.15</v>
      </c>
      <c r="C1088">
        <f>+IFERROR(_xll.BDH("CHN" &amp; $B$1 &amp; " LAST Curncy","PX_"&amp; C$2,$A1088),"")</f>
        <v>2.65</v>
      </c>
    </row>
    <row r="1089" spans="1:3">
      <c r="A1089" s="1">
        <v>41485</v>
      </c>
      <c r="B1089">
        <f>+IFERROR(_xll.BDH("CHN" &amp; $B$1 &amp; " LAST Curncy","PX_"&amp; B$2,$A1089),"")</f>
        <v>2.2999999999999998</v>
      </c>
      <c r="C1089">
        <f>+IFERROR(_xll.BDH("CHN" &amp; $B$1 &amp; " LAST Curncy","PX_"&amp; C$2,$A1089),"")</f>
        <v>2.8</v>
      </c>
    </row>
    <row r="1090" spans="1:3">
      <c r="A1090" s="1">
        <v>41484</v>
      </c>
      <c r="B1090">
        <f>+IFERROR(_xll.BDH("CHN" &amp; $B$1 &amp; " LAST Curncy","PX_"&amp; B$2,$A1090),"")</f>
        <v>2.4</v>
      </c>
      <c r="C1090">
        <f>+IFERROR(_xll.BDH("CHN" &amp; $B$1 &amp; " LAST Curncy","PX_"&amp; C$2,$A1090),"")</f>
        <v>2.6</v>
      </c>
    </row>
    <row r="1091" spans="1:3" hidden="1">
      <c r="A1091" s="1">
        <v>41483</v>
      </c>
      <c r="B1091" t="str">
        <f>+IFERROR(_xll.BDH("CHN" &amp; $B$1 &amp; " LAST Curncy","PX_"&amp; B$2,$A1091),"")</f>
        <v>#N/A N/A</v>
      </c>
      <c r="C1091" t="str">
        <f>+IFERROR(_xll.BDH("CHN" &amp; $B$1 &amp; " LAST Curncy","PX_"&amp; C$2,$A1091),"")</f>
        <v>#N/A N/A</v>
      </c>
    </row>
    <row r="1092" spans="1:3" hidden="1">
      <c r="A1092" s="1">
        <v>41482</v>
      </c>
      <c r="B1092" t="str">
        <f>+IFERROR(_xll.BDH("CHN" &amp; $B$1 &amp; " LAST Curncy","PX_"&amp; B$2,$A1092),"")</f>
        <v>#N/A N/A</v>
      </c>
      <c r="C1092" t="str">
        <f>+IFERROR(_xll.BDH("CHN" &amp; $B$1 &amp; " LAST Curncy","PX_"&amp; C$2,$A1092),"")</f>
        <v>#N/A N/A</v>
      </c>
    </row>
    <row r="1093" spans="1:3">
      <c r="A1093" s="1">
        <v>41481</v>
      </c>
      <c r="B1093">
        <f>+IFERROR(_xll.BDH("CHN" &amp; $B$1 &amp; " LAST Curncy","PX_"&amp; B$2,$A1093),"")</f>
        <v>2.6</v>
      </c>
      <c r="C1093">
        <f>+IFERROR(_xll.BDH("CHN" &amp; $B$1 &amp; " LAST Curncy","PX_"&amp; C$2,$A1093),"")</f>
        <v>2.8</v>
      </c>
    </row>
    <row r="1094" spans="1:3">
      <c r="A1094" s="1">
        <v>41480</v>
      </c>
      <c r="B1094">
        <f>+IFERROR(_xll.BDH("CHN" &amp; $B$1 &amp; " LAST Curncy","PX_"&amp; B$2,$A1094),"")</f>
        <v>2.65</v>
      </c>
      <c r="C1094">
        <f>+IFERROR(_xll.BDH("CHN" &amp; $B$1 &amp; " LAST Curncy","PX_"&amp; C$2,$A1094),"")</f>
        <v>2.95</v>
      </c>
    </row>
    <row r="1095" spans="1:3">
      <c r="A1095" s="1">
        <v>41479</v>
      </c>
      <c r="B1095">
        <f>+IFERROR(_xll.BDH("CHN" &amp; $B$1 &amp; " LAST Curncy","PX_"&amp; B$2,$A1095),"")</f>
        <v>2.4</v>
      </c>
      <c r="C1095">
        <f>+IFERROR(_xll.BDH("CHN" &amp; $B$1 &amp; " LAST Curncy","PX_"&amp; C$2,$A1095),"")</f>
        <v>2.6</v>
      </c>
    </row>
    <row r="1096" spans="1:3">
      <c r="A1096" s="1">
        <v>41478</v>
      </c>
      <c r="B1096">
        <f>+IFERROR(_xll.BDH("CHN" &amp; $B$1 &amp; " LAST Curncy","PX_"&amp; B$2,$A1096),"")</f>
        <v>2.6</v>
      </c>
      <c r="C1096">
        <f>+IFERROR(_xll.BDH("CHN" &amp; $B$1 &amp; " LAST Curncy","PX_"&amp; C$2,$A1096),"")</f>
        <v>2.8</v>
      </c>
    </row>
    <row r="1097" spans="1:3">
      <c r="A1097" s="1">
        <v>41477</v>
      </c>
      <c r="B1097">
        <f>+IFERROR(_xll.BDH("CHN" &amp; $B$1 &amp; " LAST Curncy","PX_"&amp; B$2,$A1097),"")</f>
        <v>2.4</v>
      </c>
      <c r="C1097">
        <f>+IFERROR(_xll.BDH("CHN" &amp; $B$1 &amp; " LAST Curncy","PX_"&amp; C$2,$A1097),"")</f>
        <v>2.9</v>
      </c>
    </row>
    <row r="1098" spans="1:3" hidden="1">
      <c r="A1098" s="1">
        <v>41476</v>
      </c>
      <c r="B1098" t="str">
        <f>+IFERROR(_xll.BDH("CHN" &amp; $B$1 &amp; " LAST Curncy","PX_"&amp; B$2,$A1098),"")</f>
        <v>#N/A N/A</v>
      </c>
      <c r="C1098" t="str">
        <f>+IFERROR(_xll.BDH("CHN" &amp; $B$1 &amp; " LAST Curncy","PX_"&amp; C$2,$A1098),"")</f>
        <v>#N/A N/A</v>
      </c>
    </row>
    <row r="1099" spans="1:3" hidden="1">
      <c r="A1099" s="1">
        <v>41475</v>
      </c>
      <c r="B1099" t="str">
        <f>+IFERROR(_xll.BDH("CHN" &amp; $B$1 &amp; " LAST Curncy","PX_"&amp; B$2,$A1099),"")</f>
        <v>#N/A N/A</v>
      </c>
      <c r="C1099" t="str">
        <f>+IFERROR(_xll.BDH("CHN" &amp; $B$1 &amp; " LAST Curncy","PX_"&amp; C$2,$A1099),"")</f>
        <v>#N/A N/A</v>
      </c>
    </row>
    <row r="1100" spans="1:3">
      <c r="A1100" s="1">
        <v>41474</v>
      </c>
      <c r="B1100">
        <f>+IFERROR(_xll.BDH("CHN" &amp; $B$1 &amp; " LAST Curncy","PX_"&amp; B$2,$A1100),"")</f>
        <v>2.4</v>
      </c>
      <c r="C1100">
        <f>+IFERROR(_xll.BDH("CHN" &amp; $B$1 &amp; " LAST Curncy","PX_"&amp; C$2,$A1100),"")</f>
        <v>2.9</v>
      </c>
    </row>
    <row r="1101" spans="1:3">
      <c r="A1101" s="1">
        <v>41473</v>
      </c>
      <c r="B1101">
        <f>+IFERROR(_xll.BDH("CHN" &amp; $B$1 &amp; " LAST Curncy","PX_"&amp; B$2,$A1101),"")</f>
        <v>2.35</v>
      </c>
      <c r="C1101">
        <f>+IFERROR(_xll.BDH("CHN" &amp; $B$1 &amp; " LAST Curncy","PX_"&amp; C$2,$A1101),"")</f>
        <v>2.85</v>
      </c>
    </row>
    <row r="1102" spans="1:3">
      <c r="A1102" s="1">
        <v>41472</v>
      </c>
      <c r="B1102">
        <f>+IFERROR(_xll.BDH("CHN" &amp; $B$1 &amp; " LAST Curncy","PX_"&amp; B$2,$A1102),"")</f>
        <v>2.4</v>
      </c>
      <c r="C1102">
        <f>+IFERROR(_xll.BDH("CHN" &amp; $B$1 &amp; " LAST Curncy","PX_"&amp; C$2,$A1102),"")</f>
        <v>2.6</v>
      </c>
    </row>
    <row r="1103" spans="1:3">
      <c r="A1103" s="1">
        <v>41471</v>
      </c>
      <c r="B1103">
        <f>+IFERROR(_xll.BDH("CHN" &amp; $B$1 &amp; " LAST Curncy","PX_"&amp; B$2,$A1103),"")</f>
        <v>2.4</v>
      </c>
      <c r="C1103">
        <f>+IFERROR(_xll.BDH("CHN" &amp; $B$1 &amp; " LAST Curncy","PX_"&amp; C$2,$A1103),"")</f>
        <v>2.9</v>
      </c>
    </row>
    <row r="1104" spans="1:3">
      <c r="A1104" s="1">
        <v>41470</v>
      </c>
      <c r="B1104">
        <f>+IFERROR(_xll.BDH("CHN" &amp; $B$1 &amp; " LAST Curncy","PX_"&amp; B$2,$A1104),"")</f>
        <v>2.4</v>
      </c>
      <c r="C1104">
        <f>+IFERROR(_xll.BDH("CHN" &amp; $B$1 &amp; " LAST Curncy","PX_"&amp; C$2,$A1104),"")</f>
        <v>2.9</v>
      </c>
    </row>
    <row r="1105" spans="1:3" hidden="1">
      <c r="A1105" s="1">
        <v>41469</v>
      </c>
      <c r="B1105" t="str">
        <f>+IFERROR(_xll.BDH("CHN" &amp; $B$1 &amp; " LAST Curncy","PX_"&amp; B$2,$A1105),"")</f>
        <v>#N/A N/A</v>
      </c>
      <c r="C1105" t="str">
        <f>+IFERROR(_xll.BDH("CHN" &amp; $B$1 &amp; " LAST Curncy","PX_"&amp; C$2,$A1105),"")</f>
        <v>#N/A N/A</v>
      </c>
    </row>
    <row r="1106" spans="1:3" hidden="1">
      <c r="A1106" s="1">
        <v>41468</v>
      </c>
      <c r="B1106" t="str">
        <f>+IFERROR(_xll.BDH("CHN" &amp; $B$1 &amp; " LAST Curncy","PX_"&amp; B$2,$A1106),"")</f>
        <v>#N/A N/A</v>
      </c>
      <c r="C1106" t="str">
        <f>+IFERROR(_xll.BDH("CHN" &amp; $B$1 &amp; " LAST Curncy","PX_"&amp; C$2,$A1106),"")</f>
        <v>#N/A N/A</v>
      </c>
    </row>
    <row r="1107" spans="1:3">
      <c r="A1107" s="1">
        <v>41467</v>
      </c>
      <c r="B1107">
        <f>+IFERROR(_xll.BDH("CHN" &amp; $B$1 &amp; " LAST Curncy","PX_"&amp; B$2,$A1107),"")</f>
        <v>2.9</v>
      </c>
      <c r="C1107">
        <f>+IFERROR(_xll.BDH("CHN" &amp; $B$1 &amp; " LAST Curncy","PX_"&amp; C$2,$A1107),"")</f>
        <v>3</v>
      </c>
    </row>
    <row r="1108" spans="1:3">
      <c r="A1108" s="1">
        <v>41466</v>
      </c>
      <c r="B1108">
        <f>+IFERROR(_xll.BDH("CHN" &amp; $B$1 &amp; " LAST Curncy","PX_"&amp; B$2,$A1108),"")</f>
        <v>2.85</v>
      </c>
      <c r="C1108">
        <f>+IFERROR(_xll.BDH("CHN" &amp; $B$1 &amp; " LAST Curncy","PX_"&amp; C$2,$A1108),"")</f>
        <v>3.35</v>
      </c>
    </row>
    <row r="1109" spans="1:3">
      <c r="A1109" s="1">
        <v>41465</v>
      </c>
      <c r="B1109">
        <f>+IFERROR(_xll.BDH("CHN" &amp; $B$1 &amp; " LAST Curncy","PX_"&amp; B$2,$A1109),"")</f>
        <v>2.7</v>
      </c>
      <c r="C1109">
        <f>+IFERROR(_xll.BDH("CHN" &amp; $B$1 &amp; " LAST Curncy","PX_"&amp; C$2,$A1109),"")</f>
        <v>2.9</v>
      </c>
    </row>
    <row r="1110" spans="1:3">
      <c r="A1110" s="1">
        <v>41464</v>
      </c>
      <c r="B1110">
        <f>+IFERROR(_xll.BDH("CHN" &amp; $B$1 &amp; " LAST Curncy","PX_"&amp; B$2,$A1110),"")</f>
        <v>2.65</v>
      </c>
      <c r="C1110">
        <f>+IFERROR(_xll.BDH("CHN" &amp; $B$1 &amp; " LAST Curncy","PX_"&amp; C$2,$A1110),"")</f>
        <v>3.15</v>
      </c>
    </row>
    <row r="1111" spans="1:3">
      <c r="A1111" s="1">
        <v>41463</v>
      </c>
      <c r="B1111">
        <f>+IFERROR(_xll.BDH("CHN" &amp; $B$1 &amp; " LAST Curncy","PX_"&amp; B$2,$A1111),"")</f>
        <v>2.65</v>
      </c>
      <c r="C1111">
        <f>+IFERROR(_xll.BDH("CHN" &amp; $B$1 &amp; " LAST Curncy","PX_"&amp; C$2,$A1111),"")</f>
        <v>3.15</v>
      </c>
    </row>
    <row r="1112" spans="1:3" hidden="1">
      <c r="A1112" s="1">
        <v>41462</v>
      </c>
      <c r="B1112" t="str">
        <f>+IFERROR(_xll.BDH("CHN" &amp; $B$1 &amp; " LAST Curncy","PX_"&amp; B$2,$A1112),"")</f>
        <v>#N/A N/A</v>
      </c>
      <c r="C1112" t="str">
        <f>+IFERROR(_xll.BDH("CHN" &amp; $B$1 &amp; " LAST Curncy","PX_"&amp; C$2,$A1112),"")</f>
        <v>#N/A N/A</v>
      </c>
    </row>
    <row r="1113" spans="1:3" hidden="1">
      <c r="A1113" s="1">
        <v>41461</v>
      </c>
      <c r="B1113" t="str">
        <f>+IFERROR(_xll.BDH("CHN" &amp; $B$1 &amp; " LAST Curncy","PX_"&amp; B$2,$A1113),"")</f>
        <v>#N/A N/A</v>
      </c>
      <c r="C1113" t="str">
        <f>+IFERROR(_xll.BDH("CHN" &amp; $B$1 &amp; " LAST Curncy","PX_"&amp; C$2,$A1113),"")</f>
        <v>#N/A N/A</v>
      </c>
    </row>
    <row r="1114" spans="1:3">
      <c r="A1114" s="1">
        <v>41460</v>
      </c>
      <c r="B1114">
        <f>+IFERROR(_xll.BDH("CHN" &amp; $B$1 &amp; " LAST Curncy","PX_"&amp; B$2,$A1114),"")</f>
        <v>2.75</v>
      </c>
      <c r="C1114">
        <f>+IFERROR(_xll.BDH("CHN" &amp; $B$1 &amp; " LAST Curncy","PX_"&amp; C$2,$A1114),"")</f>
        <v>3.25</v>
      </c>
    </row>
    <row r="1115" spans="1:3">
      <c r="A1115" s="1">
        <v>41459</v>
      </c>
      <c r="B1115">
        <f>+IFERROR(_xll.BDH("CHN" &amp; $B$1 &amp; " LAST Curncy","PX_"&amp; B$2,$A1115),"")</f>
        <v>2.9</v>
      </c>
      <c r="C1115">
        <f>+IFERROR(_xll.BDH("CHN" &amp; $B$1 &amp; " LAST Curncy","PX_"&amp; C$2,$A1115),"")</f>
        <v>3</v>
      </c>
    </row>
    <row r="1116" spans="1:3">
      <c r="A1116" s="1">
        <v>41458</v>
      </c>
      <c r="B1116">
        <f>+IFERROR(_xll.BDH("CHN" &amp; $B$1 &amp; " LAST Curncy","PX_"&amp; B$2,$A1116),"")</f>
        <v>2.8</v>
      </c>
      <c r="C1116">
        <f>+IFERROR(_xll.BDH("CHN" &amp; $B$1 &amp; " LAST Curncy","PX_"&amp; C$2,$A1116),"")</f>
        <v>3</v>
      </c>
    </row>
    <row r="1117" spans="1:3">
      <c r="A1117" s="1">
        <v>41457</v>
      </c>
      <c r="B1117">
        <f>+IFERROR(_xll.BDH("CHN" &amp; $B$1 &amp; " LAST Curncy","PX_"&amp; B$2,$A1117),"")</f>
        <v>2.7</v>
      </c>
      <c r="C1117">
        <f>+IFERROR(_xll.BDH("CHN" &amp; $B$1 &amp; " LAST Curncy","PX_"&amp; C$2,$A1117),"")</f>
        <v>2.8</v>
      </c>
    </row>
    <row r="1118" spans="1:3">
      <c r="A1118" s="1">
        <v>41456</v>
      </c>
      <c r="B1118">
        <f>+IFERROR(_xll.BDH("CHN" &amp; $B$1 &amp; " LAST Curncy","PX_"&amp; B$2,$A1118),"")</f>
        <v>2.5499999999999998</v>
      </c>
      <c r="C1118">
        <f>+IFERROR(_xll.BDH("CHN" &amp; $B$1 &amp; " LAST Curncy","PX_"&amp; C$2,$A1118),"")</f>
        <v>3.05</v>
      </c>
    </row>
    <row r="1119" spans="1:3" hidden="1">
      <c r="A1119" s="1">
        <v>41455</v>
      </c>
      <c r="B1119" t="str">
        <f>+IFERROR(_xll.BDH("CHN" &amp; $B$1 &amp; " LAST Curncy","PX_"&amp; B$2,$A1119),"")</f>
        <v>#N/A N/A</v>
      </c>
      <c r="C1119" t="str">
        <f>+IFERROR(_xll.BDH("CHN" &amp; $B$1 &amp; " LAST Curncy","PX_"&amp; C$2,$A1119),"")</f>
        <v>#N/A N/A</v>
      </c>
    </row>
    <row r="1120" spans="1:3" hidden="1">
      <c r="A1120" s="1">
        <v>41454</v>
      </c>
      <c r="B1120" t="str">
        <f>+IFERROR(_xll.BDH("CHN" &amp; $B$1 &amp; " LAST Curncy","PX_"&amp; B$2,$A1120),"")</f>
        <v>#N/A N/A</v>
      </c>
      <c r="C1120" t="str">
        <f>+IFERROR(_xll.BDH("CHN" &amp; $B$1 &amp; " LAST Curncy","PX_"&amp; C$2,$A1120),"")</f>
        <v>#N/A N/A</v>
      </c>
    </row>
    <row r="1121" spans="1:3">
      <c r="A1121" s="1">
        <v>41453</v>
      </c>
      <c r="B1121">
        <f>+IFERROR(_xll.BDH("CHN" &amp; $B$1 &amp; " LAST Curncy","PX_"&amp; B$2,$A1121),"")</f>
        <v>2.5499999999999998</v>
      </c>
      <c r="C1121">
        <f>+IFERROR(_xll.BDH("CHN" &amp; $B$1 &amp; " LAST Curncy","PX_"&amp; C$2,$A1121),"")</f>
        <v>3.05</v>
      </c>
    </row>
    <row r="1122" spans="1:3">
      <c r="A1122" s="1">
        <v>41452</v>
      </c>
      <c r="B1122">
        <f>+IFERROR(_xll.BDH("CHN" &amp; $B$1 &amp; " LAST Curncy","PX_"&amp; B$2,$A1122),"")</f>
        <v>2.6</v>
      </c>
      <c r="C1122">
        <f>+IFERROR(_xll.BDH("CHN" &amp; $B$1 &amp; " LAST Curncy","PX_"&amp; C$2,$A1122),"")</f>
        <v>2.8</v>
      </c>
    </row>
    <row r="1123" spans="1:3">
      <c r="A1123" s="1">
        <v>41451</v>
      </c>
      <c r="B1123">
        <f>+IFERROR(_xll.BDH("CHN" &amp; $B$1 &amp; " LAST Curncy","PX_"&amp; B$2,$A1123),"")</f>
        <v>2.35</v>
      </c>
      <c r="C1123">
        <f>+IFERROR(_xll.BDH("CHN" &amp; $B$1 &amp; " LAST Curncy","PX_"&amp; C$2,$A1123),"")</f>
        <v>2.65</v>
      </c>
    </row>
    <row r="1124" spans="1:3">
      <c r="A1124" s="1">
        <v>41450</v>
      </c>
      <c r="B1124">
        <f>+IFERROR(_xll.BDH("CHN" &amp; $B$1 &amp; " LAST Curncy","PX_"&amp; B$2,$A1124),"")</f>
        <v>2.35</v>
      </c>
      <c r="C1124">
        <f>+IFERROR(_xll.BDH("CHN" &amp; $B$1 &amp; " LAST Curncy","PX_"&amp; C$2,$A1124),"")</f>
        <v>2.85</v>
      </c>
    </row>
    <row r="1125" spans="1:3">
      <c r="A1125" s="1">
        <v>41449</v>
      </c>
      <c r="B1125">
        <f>+IFERROR(_xll.BDH("CHN" &amp; $B$1 &amp; " LAST Curncy","PX_"&amp; B$2,$A1125),"")</f>
        <v>2.5</v>
      </c>
      <c r="C1125">
        <f>+IFERROR(_xll.BDH("CHN" &amp; $B$1 &amp; " LAST Curncy","PX_"&amp; C$2,$A1125),"")</f>
        <v>2.7</v>
      </c>
    </row>
    <row r="1126" spans="1:3" hidden="1">
      <c r="A1126" s="1">
        <v>41448</v>
      </c>
      <c r="B1126" t="str">
        <f>+IFERROR(_xll.BDH("CHN" &amp; $B$1 &amp; " LAST Curncy","PX_"&amp; B$2,$A1126),"")</f>
        <v>#N/A N/A</v>
      </c>
      <c r="C1126" t="str">
        <f>+IFERROR(_xll.BDH("CHN" &amp; $B$1 &amp; " LAST Curncy","PX_"&amp; C$2,$A1126),"")</f>
        <v>#N/A N/A</v>
      </c>
    </row>
    <row r="1127" spans="1:3" hidden="1">
      <c r="A1127" s="1">
        <v>41447</v>
      </c>
      <c r="B1127" t="str">
        <f>+IFERROR(_xll.BDH("CHN" &amp; $B$1 &amp; " LAST Curncy","PX_"&amp; B$2,$A1127),"")</f>
        <v>#N/A N/A</v>
      </c>
      <c r="C1127" t="str">
        <f>+IFERROR(_xll.BDH("CHN" &amp; $B$1 &amp; " LAST Curncy","PX_"&amp; C$2,$A1127),"")</f>
        <v>#N/A N/A</v>
      </c>
    </row>
    <row r="1128" spans="1:3">
      <c r="A1128" s="1">
        <v>41446</v>
      </c>
      <c r="B1128">
        <f>+IFERROR(_xll.BDH("CHN" &amp; $B$1 &amp; " LAST Curncy","PX_"&amp; B$2,$A1128),"")</f>
        <v>2.5499999999999998</v>
      </c>
      <c r="C1128">
        <f>+IFERROR(_xll.BDH("CHN" &amp; $B$1 &amp; " LAST Curncy","PX_"&amp; C$2,$A1128),"")</f>
        <v>3.05</v>
      </c>
    </row>
    <row r="1129" spans="1:3">
      <c r="A1129" s="1">
        <v>41445</v>
      </c>
      <c r="B1129">
        <f>+IFERROR(_xll.BDH("CHN" &amp; $B$1 &amp; " LAST Curncy","PX_"&amp; B$2,$A1129),"")</f>
        <v>2.8</v>
      </c>
      <c r="C1129">
        <f>+IFERROR(_xll.BDH("CHN" &amp; $B$1 &amp; " LAST Curncy","PX_"&amp; C$2,$A1129),"")</f>
        <v>3</v>
      </c>
    </row>
    <row r="1130" spans="1:3">
      <c r="A1130" s="1">
        <v>41444</v>
      </c>
      <c r="B1130">
        <f>+IFERROR(_xll.BDH("CHN" &amp; $B$1 &amp; " LAST Curncy","PX_"&amp; B$2,$A1130),"")</f>
        <v>2.25</v>
      </c>
      <c r="C1130">
        <f>+IFERROR(_xll.BDH("CHN" &amp; $B$1 &amp; " LAST Curncy","PX_"&amp; C$2,$A1130),"")</f>
        <v>2.75</v>
      </c>
    </row>
    <row r="1131" spans="1:3">
      <c r="A1131" s="1">
        <v>41443</v>
      </c>
      <c r="B1131">
        <f>+IFERROR(_xll.BDH("CHN" &amp; $B$1 &amp; " LAST Curncy","PX_"&amp; B$2,$A1131),"")</f>
        <v>2.15</v>
      </c>
      <c r="C1131">
        <f>+IFERROR(_xll.BDH("CHN" &amp; $B$1 &amp; " LAST Curncy","PX_"&amp; C$2,$A1131),"")</f>
        <v>2.65</v>
      </c>
    </row>
    <row r="1132" spans="1:3">
      <c r="A1132" s="1">
        <v>41442</v>
      </c>
      <c r="B1132">
        <f>+IFERROR(_xll.BDH("CHN" &amp; $B$1 &amp; " LAST Curncy","PX_"&amp; B$2,$A1132),"")</f>
        <v>2.2999999999999998</v>
      </c>
      <c r="C1132">
        <f>+IFERROR(_xll.BDH("CHN" &amp; $B$1 &amp; " LAST Curncy","PX_"&amp; C$2,$A1132),"")</f>
        <v>2.4</v>
      </c>
    </row>
    <row r="1133" spans="1:3" hidden="1">
      <c r="A1133" s="1">
        <v>41441</v>
      </c>
      <c r="B1133" t="str">
        <f>+IFERROR(_xll.BDH("CHN" &amp; $B$1 &amp; " LAST Curncy","PX_"&amp; B$2,$A1133),"")</f>
        <v>#N/A N/A</v>
      </c>
      <c r="C1133" t="str">
        <f>+IFERROR(_xll.BDH("CHN" &amp; $B$1 &amp; " LAST Curncy","PX_"&amp; C$2,$A1133),"")</f>
        <v>#N/A N/A</v>
      </c>
    </row>
    <row r="1134" spans="1:3" hidden="1">
      <c r="A1134" s="1">
        <v>41440</v>
      </c>
      <c r="B1134" t="str">
        <f>+IFERROR(_xll.BDH("CHN" &amp; $B$1 &amp; " LAST Curncy","PX_"&amp; B$2,$A1134),"")</f>
        <v>#N/A N/A</v>
      </c>
      <c r="C1134" t="str">
        <f>+IFERROR(_xll.BDH("CHN" &amp; $B$1 &amp; " LAST Curncy","PX_"&amp; C$2,$A1134),"")</f>
        <v>#N/A N/A</v>
      </c>
    </row>
    <row r="1135" spans="1:3">
      <c r="A1135" s="1">
        <v>41439</v>
      </c>
      <c r="B1135">
        <f>+IFERROR(_xll.BDH("CHN" &amp; $B$1 &amp; " LAST Curncy","PX_"&amp; B$2,$A1135),"")</f>
        <v>2.4</v>
      </c>
      <c r="C1135">
        <f>+IFERROR(_xll.BDH("CHN" &amp; $B$1 &amp; " LAST Curncy","PX_"&amp; C$2,$A1135),"")</f>
        <v>2.6</v>
      </c>
    </row>
    <row r="1136" spans="1:3">
      <c r="A1136" s="1">
        <v>41438</v>
      </c>
      <c r="B1136">
        <f>+IFERROR(_xll.BDH("CHN" &amp; $B$1 &amp; " LAST Curncy","PX_"&amp; B$2,$A1136),"")</f>
        <v>2.25</v>
      </c>
      <c r="C1136">
        <f>+IFERROR(_xll.BDH("CHN" &amp; $B$1 &amp; " LAST Curncy","PX_"&amp; C$2,$A1136),"")</f>
        <v>2.75</v>
      </c>
    </row>
    <row r="1137" spans="1:3">
      <c r="A1137" s="1">
        <v>41437</v>
      </c>
      <c r="B1137">
        <f>+IFERROR(_xll.BDH("CHN" &amp; $B$1 &amp; " LAST Curncy","PX_"&amp; B$2,$A1137),"")</f>
        <v>2.15</v>
      </c>
      <c r="C1137">
        <f>+IFERROR(_xll.BDH("CHN" &amp; $B$1 &amp; " LAST Curncy","PX_"&amp; C$2,$A1137),"")</f>
        <v>2.65</v>
      </c>
    </row>
    <row r="1138" spans="1:3">
      <c r="A1138" s="1">
        <v>41436</v>
      </c>
      <c r="B1138">
        <f>+IFERROR(_xll.BDH("CHN" &amp; $B$1 &amp; " LAST Curncy","PX_"&amp; B$2,$A1138),"")</f>
        <v>2.25</v>
      </c>
      <c r="C1138">
        <f>+IFERROR(_xll.BDH("CHN" &amp; $B$1 &amp; " LAST Curncy","PX_"&amp; C$2,$A1138),"")</f>
        <v>2.75</v>
      </c>
    </row>
    <row r="1139" spans="1:3">
      <c r="A1139" s="1">
        <v>41435</v>
      </c>
      <c r="B1139">
        <f>+IFERROR(_xll.BDH("CHN" &amp; $B$1 &amp; " LAST Curncy","PX_"&amp; B$2,$A1139),"")</f>
        <v>2.35</v>
      </c>
      <c r="C1139">
        <f>+IFERROR(_xll.BDH("CHN" &amp; $B$1 &amp; " LAST Curncy","PX_"&amp; C$2,$A1139),"")</f>
        <v>2.85</v>
      </c>
    </row>
    <row r="1140" spans="1:3" hidden="1">
      <c r="A1140" s="1">
        <v>41434</v>
      </c>
      <c r="B1140" t="str">
        <f>+IFERROR(_xll.BDH("CHN" &amp; $B$1 &amp; " LAST Curncy","PX_"&amp; B$2,$A1140),"")</f>
        <v>#N/A N/A</v>
      </c>
      <c r="C1140" t="str">
        <f>+IFERROR(_xll.BDH("CHN" &amp; $B$1 &amp; " LAST Curncy","PX_"&amp; C$2,$A1140),"")</f>
        <v>#N/A N/A</v>
      </c>
    </row>
    <row r="1141" spans="1:3" hidden="1">
      <c r="A1141" s="1">
        <v>41433</v>
      </c>
      <c r="B1141" t="str">
        <f>+IFERROR(_xll.BDH("CHN" &amp; $B$1 &amp; " LAST Curncy","PX_"&amp; B$2,$A1141),"")</f>
        <v>#N/A N/A</v>
      </c>
      <c r="C1141" t="str">
        <f>+IFERROR(_xll.BDH("CHN" &amp; $B$1 &amp; " LAST Curncy","PX_"&amp; C$2,$A1141),"")</f>
        <v>#N/A N/A</v>
      </c>
    </row>
    <row r="1142" spans="1:3">
      <c r="A1142" s="1">
        <v>41432</v>
      </c>
      <c r="B1142">
        <f>+IFERROR(_xll.BDH("CHN" &amp; $B$1 &amp; " LAST Curncy","PX_"&amp; B$2,$A1142),"")</f>
        <v>2.4500000000000002</v>
      </c>
      <c r="C1142">
        <f>+IFERROR(_xll.BDH("CHN" &amp; $B$1 &amp; " LAST Curncy","PX_"&amp; C$2,$A1142),"")</f>
        <v>2.95</v>
      </c>
    </row>
    <row r="1143" spans="1:3">
      <c r="A1143" s="1">
        <v>41431</v>
      </c>
      <c r="B1143">
        <f>+IFERROR(_xll.BDH("CHN" &amp; $B$1 &amp; " LAST Curncy","PX_"&amp; B$2,$A1143),"")</f>
        <v>2.65</v>
      </c>
      <c r="C1143">
        <f>+IFERROR(_xll.BDH("CHN" &amp; $B$1 &amp; " LAST Curncy","PX_"&amp; C$2,$A1143),"")</f>
        <v>3.15</v>
      </c>
    </row>
    <row r="1144" spans="1:3">
      <c r="A1144" s="1">
        <v>41430</v>
      </c>
      <c r="B1144">
        <f>+IFERROR(_xll.BDH("CHN" &amp; $B$1 &amp; " LAST Curncy","PX_"&amp; B$2,$A1144),"")</f>
        <v>2.2000000000000002</v>
      </c>
      <c r="C1144">
        <f>+IFERROR(_xll.BDH("CHN" &amp; $B$1 &amp; " LAST Curncy","PX_"&amp; C$2,$A1144),"")</f>
        <v>2.7</v>
      </c>
    </row>
    <row r="1145" spans="1:3">
      <c r="A1145" s="1">
        <v>41429</v>
      </c>
      <c r="B1145">
        <f>+IFERROR(_xll.BDH("CHN" &amp; $B$1 &amp; " LAST Curncy","PX_"&amp; B$2,$A1145),"")</f>
        <v>2.1</v>
      </c>
      <c r="C1145">
        <f>+IFERROR(_xll.BDH("CHN" &amp; $B$1 &amp; " LAST Curncy","PX_"&amp; C$2,$A1145),"")</f>
        <v>2.6</v>
      </c>
    </row>
    <row r="1146" spans="1:3">
      <c r="A1146" s="1">
        <v>41428</v>
      </c>
      <c r="B1146">
        <f>+IFERROR(_xll.BDH("CHN" &amp; $B$1 &amp; " LAST Curncy","PX_"&amp; B$2,$A1146),"")</f>
        <v>2.4</v>
      </c>
      <c r="C1146">
        <f>+IFERROR(_xll.BDH("CHN" &amp; $B$1 &amp; " LAST Curncy","PX_"&amp; C$2,$A1146),"")</f>
        <v>2.5</v>
      </c>
    </row>
    <row r="1147" spans="1:3" hidden="1">
      <c r="A1147" s="1">
        <v>41427</v>
      </c>
      <c r="B1147" t="str">
        <f>+IFERROR(_xll.BDH("CHN" &amp; $B$1 &amp; " LAST Curncy","PX_"&amp; B$2,$A1147),"")</f>
        <v>#N/A N/A</v>
      </c>
      <c r="C1147" t="str">
        <f>+IFERROR(_xll.BDH("CHN" &amp; $B$1 &amp; " LAST Curncy","PX_"&amp; C$2,$A1147),"")</f>
        <v>#N/A N/A</v>
      </c>
    </row>
    <row r="1148" spans="1:3" hidden="1">
      <c r="A1148" s="1">
        <v>41426</v>
      </c>
      <c r="B1148" t="str">
        <f>+IFERROR(_xll.BDH("CHN" &amp; $B$1 &amp; " LAST Curncy","PX_"&amp; B$2,$A1148),"")</f>
        <v>#N/A N/A</v>
      </c>
      <c r="C1148" t="str">
        <f>+IFERROR(_xll.BDH("CHN" &amp; $B$1 &amp; " LAST Curncy","PX_"&amp; C$2,$A1148),"")</f>
        <v>#N/A N/A</v>
      </c>
    </row>
    <row r="1149" spans="1:3">
      <c r="A1149" s="1">
        <v>41425</v>
      </c>
      <c r="B1149">
        <f>+IFERROR(_xll.BDH("CHN" &amp; $B$1 &amp; " LAST Curncy","PX_"&amp; B$2,$A1149),"")</f>
        <v>2.34</v>
      </c>
      <c r="C1149">
        <f>+IFERROR(_xll.BDH("CHN" &amp; $B$1 &amp; " LAST Curncy","PX_"&amp; C$2,$A1149),"")</f>
        <v>2.84</v>
      </c>
    </row>
    <row r="1150" spans="1:3">
      <c r="A1150" s="1">
        <v>41424</v>
      </c>
      <c r="B1150">
        <f>+IFERROR(_xll.BDH("CHN" &amp; $B$1 &amp; " LAST Curncy","PX_"&amp; B$2,$A1150),"")</f>
        <v>2.2999999999999998</v>
      </c>
      <c r="C1150">
        <f>+IFERROR(_xll.BDH("CHN" &amp; $B$1 &amp; " LAST Curncy","PX_"&amp; C$2,$A1150),"")</f>
        <v>2.5</v>
      </c>
    </row>
    <row r="1151" spans="1:3">
      <c r="A1151" s="1">
        <v>41423</v>
      </c>
      <c r="B1151">
        <f>+IFERROR(_xll.BDH("CHN" &amp; $B$1 &amp; " LAST Curncy","PX_"&amp; B$2,$A1151),"")</f>
        <v>2.15</v>
      </c>
      <c r="C1151">
        <f>+IFERROR(_xll.BDH("CHN" &amp; $B$1 &amp; " LAST Curncy","PX_"&amp; C$2,$A1151),"")</f>
        <v>2.25</v>
      </c>
    </row>
    <row r="1152" spans="1:3">
      <c r="A1152" s="1">
        <v>41422</v>
      </c>
      <c r="B1152">
        <f>+IFERROR(_xll.BDH("CHN" &amp; $B$1 &amp; " LAST Curncy","PX_"&amp; B$2,$A1152),"")</f>
        <v>2.2000000000000002</v>
      </c>
      <c r="C1152">
        <f>+IFERROR(_xll.BDH("CHN" &amp; $B$1 &amp; " LAST Curncy","PX_"&amp; C$2,$A1152),"")</f>
        <v>2.2999999999999998</v>
      </c>
    </row>
    <row r="1153" spans="1:3">
      <c r="A1153" s="1">
        <v>41421</v>
      </c>
      <c r="B1153">
        <f>+IFERROR(_xll.BDH("CHN" &amp; $B$1 &amp; " LAST Curncy","PX_"&amp; B$2,$A1153),"")</f>
        <v>2.25</v>
      </c>
      <c r="C1153">
        <f>+IFERROR(_xll.BDH("CHN" &amp; $B$1 &amp; " LAST Curncy","PX_"&amp; C$2,$A1153),"")</f>
        <v>2.75</v>
      </c>
    </row>
    <row r="1154" spans="1:3" hidden="1">
      <c r="A1154" s="1">
        <v>41420</v>
      </c>
      <c r="B1154" t="str">
        <f>+IFERROR(_xll.BDH("CHN" &amp; $B$1 &amp; " LAST Curncy","PX_"&amp; B$2,$A1154),"")</f>
        <v>#N/A N/A</v>
      </c>
      <c r="C1154" t="str">
        <f>+IFERROR(_xll.BDH("CHN" &amp; $B$1 &amp; " LAST Curncy","PX_"&amp; C$2,$A1154),"")</f>
        <v>#N/A N/A</v>
      </c>
    </row>
    <row r="1155" spans="1:3" hidden="1">
      <c r="A1155" s="1">
        <v>41419</v>
      </c>
      <c r="B1155" t="str">
        <f>+IFERROR(_xll.BDH("CHN" &amp; $B$1 &amp; " LAST Curncy","PX_"&amp; B$2,$A1155),"")</f>
        <v>#N/A N/A</v>
      </c>
      <c r="C1155" t="str">
        <f>+IFERROR(_xll.BDH("CHN" &amp; $B$1 &amp; " LAST Curncy","PX_"&amp; C$2,$A1155),"")</f>
        <v>#N/A N/A</v>
      </c>
    </row>
    <row r="1156" spans="1:3">
      <c r="A1156" s="1">
        <v>41418</v>
      </c>
      <c r="B1156">
        <f>+IFERROR(_xll.BDH("CHN" &amp; $B$1 &amp; " LAST Curncy","PX_"&amp; B$2,$A1156),"")</f>
        <v>2.35</v>
      </c>
      <c r="C1156">
        <f>+IFERROR(_xll.BDH("CHN" &amp; $B$1 &amp; " LAST Curncy","PX_"&amp; C$2,$A1156),"")</f>
        <v>2.4</v>
      </c>
    </row>
    <row r="1157" spans="1:3">
      <c r="A1157" s="1">
        <v>41417</v>
      </c>
      <c r="B1157">
        <f>+IFERROR(_xll.BDH("CHN" &amp; $B$1 &amp; " LAST Curncy","PX_"&amp; B$2,$A1157),"")</f>
        <v>2.4500000000000002</v>
      </c>
      <c r="C1157">
        <f>+IFERROR(_xll.BDH("CHN" &amp; $B$1 &amp; " LAST Curncy","PX_"&amp; C$2,$A1157),"")</f>
        <v>2.95</v>
      </c>
    </row>
    <row r="1158" spans="1:3">
      <c r="A1158" s="1">
        <v>41416</v>
      </c>
      <c r="B1158">
        <f>+IFERROR(_xll.BDH("CHN" &amp; $B$1 &amp; " LAST Curncy","PX_"&amp; B$2,$A1158),"")</f>
        <v>2.25</v>
      </c>
      <c r="C1158">
        <f>+IFERROR(_xll.BDH("CHN" &amp; $B$1 &amp; " LAST Curncy","PX_"&amp; C$2,$A1158),"")</f>
        <v>2.35</v>
      </c>
    </row>
    <row r="1159" spans="1:3">
      <c r="A1159" s="1">
        <v>41415</v>
      </c>
      <c r="B1159">
        <f>+IFERROR(_xll.BDH("CHN" &amp; $B$1 &amp; " LAST Curncy","PX_"&amp; B$2,$A1159),"")</f>
        <v>2.2999999999999998</v>
      </c>
      <c r="C1159">
        <f>+IFERROR(_xll.BDH("CHN" &amp; $B$1 &amp; " LAST Curncy","PX_"&amp; C$2,$A1159),"")</f>
        <v>2.5</v>
      </c>
    </row>
    <row r="1160" spans="1:3">
      <c r="A1160" s="1">
        <v>41414</v>
      </c>
      <c r="B1160">
        <f>+IFERROR(_xll.BDH("CHN" &amp; $B$1 &amp; " LAST Curncy","PX_"&amp; B$2,$A1160),"")</f>
        <v>2.35</v>
      </c>
      <c r="C1160">
        <f>+IFERROR(_xll.BDH("CHN" &amp; $B$1 &amp; " LAST Curncy","PX_"&amp; C$2,$A1160),"")</f>
        <v>2.4500000000000002</v>
      </c>
    </row>
    <row r="1161" spans="1:3" hidden="1">
      <c r="A1161" s="1">
        <v>41413</v>
      </c>
      <c r="B1161" t="str">
        <f>+IFERROR(_xll.BDH("CHN" &amp; $B$1 &amp; " LAST Curncy","PX_"&amp; B$2,$A1161),"")</f>
        <v>#N/A N/A</v>
      </c>
      <c r="C1161" t="str">
        <f>+IFERROR(_xll.BDH("CHN" &amp; $B$1 &amp; " LAST Curncy","PX_"&amp; C$2,$A1161),"")</f>
        <v>#N/A N/A</v>
      </c>
    </row>
    <row r="1162" spans="1:3" hidden="1">
      <c r="A1162" s="1">
        <v>41412</v>
      </c>
      <c r="B1162" t="str">
        <f>+IFERROR(_xll.BDH("CHN" &amp; $B$1 &amp; " LAST Curncy","PX_"&amp; B$2,$A1162),"")</f>
        <v>#N/A N/A</v>
      </c>
      <c r="C1162" t="str">
        <f>+IFERROR(_xll.BDH("CHN" &amp; $B$1 &amp; " LAST Curncy","PX_"&amp; C$2,$A1162),"")</f>
        <v>#N/A N/A</v>
      </c>
    </row>
    <row r="1163" spans="1:3">
      <c r="A1163" s="1">
        <v>41411</v>
      </c>
      <c r="B1163">
        <f>+IFERROR(_xll.BDH("CHN" &amp; $B$1 &amp; " LAST Curncy","PX_"&amp; B$2,$A1163),"")</f>
        <v>2.4</v>
      </c>
      <c r="C1163">
        <f>+IFERROR(_xll.BDH("CHN" &amp; $B$1 &amp; " LAST Curncy","PX_"&amp; C$2,$A1163),"")</f>
        <v>2.9</v>
      </c>
    </row>
    <row r="1164" spans="1:3">
      <c r="A1164" s="1">
        <v>41410</v>
      </c>
      <c r="B1164">
        <f>+IFERROR(_xll.BDH("CHN" &amp; $B$1 &amp; " LAST Curncy","PX_"&amp; B$2,$A1164),"")</f>
        <v>2.4</v>
      </c>
      <c r="C1164">
        <f>+IFERROR(_xll.BDH("CHN" &amp; $B$1 &amp; " LAST Curncy","PX_"&amp; C$2,$A1164),"")</f>
        <v>2.5</v>
      </c>
    </row>
    <row r="1165" spans="1:3">
      <c r="A1165" s="1">
        <v>41409</v>
      </c>
      <c r="B1165">
        <f>+IFERROR(_xll.BDH("CHN" &amp; $B$1 &amp; " LAST Curncy","PX_"&amp; B$2,$A1165),"")</f>
        <v>2.15</v>
      </c>
      <c r="C1165">
        <f>+IFERROR(_xll.BDH("CHN" &amp; $B$1 &amp; " LAST Curncy","PX_"&amp; C$2,$A1165),"")</f>
        <v>2.25</v>
      </c>
    </row>
    <row r="1166" spans="1:3">
      <c r="A1166" s="1">
        <v>41408</v>
      </c>
      <c r="B1166">
        <f>+IFERROR(_xll.BDH("CHN" &amp; $B$1 &amp; " LAST Curncy","PX_"&amp; B$2,$A1166),"")</f>
        <v>2.1</v>
      </c>
      <c r="C1166">
        <f>+IFERROR(_xll.BDH("CHN" &amp; $B$1 &amp; " LAST Curncy","PX_"&amp; C$2,$A1166),"")</f>
        <v>2.2000000000000002</v>
      </c>
    </row>
    <row r="1167" spans="1:3">
      <c r="A1167" s="1">
        <v>41407</v>
      </c>
      <c r="B1167">
        <f>+IFERROR(_xll.BDH("CHN" &amp; $B$1 &amp; " LAST Curncy","PX_"&amp; B$2,$A1167),"")</f>
        <v>2.15</v>
      </c>
      <c r="C1167">
        <f>+IFERROR(_xll.BDH("CHN" &amp; $B$1 &amp; " LAST Curncy","PX_"&amp; C$2,$A1167),"")</f>
        <v>2.25</v>
      </c>
    </row>
    <row r="1168" spans="1:3" hidden="1">
      <c r="A1168" s="1">
        <v>41406</v>
      </c>
      <c r="B1168" t="str">
        <f>+IFERROR(_xll.BDH("CHN" &amp; $B$1 &amp; " LAST Curncy","PX_"&amp; B$2,$A1168),"")</f>
        <v>#N/A N/A</v>
      </c>
      <c r="C1168" t="str">
        <f>+IFERROR(_xll.BDH("CHN" &amp; $B$1 &amp; " LAST Curncy","PX_"&amp; C$2,$A1168),"")</f>
        <v>#N/A N/A</v>
      </c>
    </row>
    <row r="1169" spans="1:3" hidden="1">
      <c r="A1169" s="1">
        <v>41405</v>
      </c>
      <c r="B1169" t="str">
        <f>+IFERROR(_xll.BDH("CHN" &amp; $B$1 &amp; " LAST Curncy","PX_"&amp; B$2,$A1169),"")</f>
        <v>#N/A N/A</v>
      </c>
      <c r="C1169" t="str">
        <f>+IFERROR(_xll.BDH("CHN" &amp; $B$1 &amp; " LAST Curncy","PX_"&amp; C$2,$A1169),"")</f>
        <v>#N/A N/A</v>
      </c>
    </row>
    <row r="1170" spans="1:3">
      <c r="A1170" s="1">
        <v>41404</v>
      </c>
      <c r="B1170">
        <f>+IFERROR(_xll.BDH("CHN" &amp; $B$1 &amp; " LAST Curncy","PX_"&amp; B$2,$A1170),"")</f>
        <v>2.2000000000000002</v>
      </c>
      <c r="C1170">
        <f>+IFERROR(_xll.BDH("CHN" &amp; $B$1 &amp; " LAST Curncy","PX_"&amp; C$2,$A1170),"")</f>
        <v>2.2999999999999998</v>
      </c>
    </row>
    <row r="1171" spans="1:3">
      <c r="A1171" s="1">
        <v>41403</v>
      </c>
      <c r="B1171">
        <f>+IFERROR(_xll.BDH("CHN" &amp; $B$1 &amp; " LAST Curncy","PX_"&amp; B$2,$A1171),"")</f>
        <v>1.95</v>
      </c>
      <c r="C1171">
        <f>+IFERROR(_xll.BDH("CHN" &amp; $B$1 &amp; " LAST Curncy","PX_"&amp; C$2,$A1171),"")</f>
        <v>2.0499999999999998</v>
      </c>
    </row>
    <row r="1172" spans="1:3">
      <c r="A1172" s="1">
        <v>41402</v>
      </c>
      <c r="B1172">
        <f>+IFERROR(_xll.BDH("CHN" &amp; $B$1 &amp; " LAST Curncy","PX_"&amp; B$2,$A1172),"")</f>
        <v>1.75</v>
      </c>
      <c r="C1172">
        <f>+IFERROR(_xll.BDH("CHN" &amp; $B$1 &amp; " LAST Curncy","PX_"&amp; C$2,$A1172),"")</f>
        <v>2.25</v>
      </c>
    </row>
    <row r="1173" spans="1:3">
      <c r="A1173" s="1">
        <v>41401</v>
      </c>
      <c r="B1173">
        <f>+IFERROR(_xll.BDH("CHN" &amp; $B$1 &amp; " LAST Curncy","PX_"&amp; B$2,$A1173),"")</f>
        <v>1.85</v>
      </c>
      <c r="C1173">
        <f>+IFERROR(_xll.BDH("CHN" &amp; $B$1 &amp; " LAST Curncy","PX_"&amp; C$2,$A1173),"")</f>
        <v>2.35</v>
      </c>
    </row>
    <row r="1174" spans="1:3">
      <c r="A1174" s="1">
        <v>41400</v>
      </c>
      <c r="B1174">
        <f>+IFERROR(_xll.BDH("CHN" &amp; $B$1 &amp; " LAST Curncy","PX_"&amp; B$2,$A1174),"")</f>
        <v>2.0499999999999998</v>
      </c>
      <c r="C1174">
        <f>+IFERROR(_xll.BDH("CHN" &amp; $B$1 &amp; " LAST Curncy","PX_"&amp; C$2,$A1174),"")</f>
        <v>2.15</v>
      </c>
    </row>
    <row r="1175" spans="1:3" hidden="1">
      <c r="A1175" s="1">
        <v>41399</v>
      </c>
      <c r="B1175" t="str">
        <f>+IFERROR(_xll.BDH("CHN" &amp; $B$1 &amp; " LAST Curncy","PX_"&amp; B$2,$A1175),"")</f>
        <v>#N/A N/A</v>
      </c>
      <c r="C1175" t="str">
        <f>+IFERROR(_xll.BDH("CHN" &amp; $B$1 &amp; " LAST Curncy","PX_"&amp; C$2,$A1175),"")</f>
        <v>#N/A N/A</v>
      </c>
    </row>
    <row r="1176" spans="1:3" hidden="1">
      <c r="A1176" s="1">
        <v>41398</v>
      </c>
      <c r="B1176" t="str">
        <f>+IFERROR(_xll.BDH("CHN" &amp; $B$1 &amp; " LAST Curncy","PX_"&amp; B$2,$A1176),"")</f>
        <v>#N/A N/A</v>
      </c>
      <c r="C1176" t="str">
        <f>+IFERROR(_xll.BDH("CHN" &amp; $B$1 &amp; " LAST Curncy","PX_"&amp; C$2,$A1176),"")</f>
        <v>#N/A N/A</v>
      </c>
    </row>
    <row r="1177" spans="1:3">
      <c r="A1177" s="1">
        <v>41397</v>
      </c>
      <c r="B1177">
        <f>+IFERROR(_xll.BDH("CHN" &amp; $B$1 &amp; " LAST Curncy","PX_"&amp; B$2,$A1177),"")</f>
        <v>2.1</v>
      </c>
      <c r="C1177">
        <f>+IFERROR(_xll.BDH("CHN" &amp; $B$1 &amp; " LAST Curncy","PX_"&amp; C$2,$A1177),"")</f>
        <v>2.2000000000000002</v>
      </c>
    </row>
    <row r="1178" spans="1:3">
      <c r="A1178" s="1">
        <v>41396</v>
      </c>
      <c r="B1178">
        <f>+IFERROR(_xll.BDH("CHN" &amp; $B$1 &amp; " LAST Curncy","PX_"&amp; B$2,$A1178),"")</f>
        <v>2.2999999999999998</v>
      </c>
      <c r="C1178">
        <f>+IFERROR(_xll.BDH("CHN" &amp; $B$1 &amp; " LAST Curncy","PX_"&amp; C$2,$A1178),"")</f>
        <v>2.4</v>
      </c>
    </row>
    <row r="1179" spans="1:3">
      <c r="A1179" s="1">
        <v>41395</v>
      </c>
      <c r="B1179">
        <f>+IFERROR(_xll.BDH("CHN" &amp; $B$1 &amp; " LAST Curncy","PX_"&amp; B$2,$A1179),"")</f>
        <v>1.85</v>
      </c>
      <c r="C1179">
        <f>+IFERROR(_xll.BDH("CHN" &amp; $B$1 &amp; " LAST Curncy","PX_"&amp; C$2,$A1179),"")</f>
        <v>2.35</v>
      </c>
    </row>
    <row r="1180" spans="1:3">
      <c r="A1180" s="1">
        <v>41394</v>
      </c>
      <c r="B1180">
        <f>+IFERROR(_xll.BDH("CHN" &amp; $B$1 &amp; " LAST Curncy","PX_"&amp; B$2,$A1180),"")</f>
        <v>2.1</v>
      </c>
      <c r="C1180">
        <f>+IFERROR(_xll.BDH("CHN" &amp; $B$1 &amp; " LAST Curncy","PX_"&amp; C$2,$A1180),"")</f>
        <v>2.2000000000000002</v>
      </c>
    </row>
    <row r="1181" spans="1:3">
      <c r="A1181" s="1">
        <v>41393</v>
      </c>
      <c r="B1181">
        <f>+IFERROR(_xll.BDH("CHN" &amp; $B$1 &amp; " LAST Curncy","PX_"&amp; B$2,$A1181),"")</f>
        <v>2.0499999999999998</v>
      </c>
      <c r="C1181">
        <f>+IFERROR(_xll.BDH("CHN" &amp; $B$1 &amp; " LAST Curncy","PX_"&amp; C$2,$A1181),"")</f>
        <v>2.15</v>
      </c>
    </row>
    <row r="1182" spans="1:3" hidden="1">
      <c r="A1182" s="1">
        <v>41392</v>
      </c>
      <c r="B1182" t="str">
        <f>+IFERROR(_xll.BDH("CHN" &amp; $B$1 &amp; " LAST Curncy","PX_"&amp; B$2,$A1182),"")</f>
        <v>#N/A N/A</v>
      </c>
      <c r="C1182" t="str">
        <f>+IFERROR(_xll.BDH("CHN" &amp; $B$1 &amp; " LAST Curncy","PX_"&amp; C$2,$A1182),"")</f>
        <v>#N/A N/A</v>
      </c>
    </row>
    <row r="1183" spans="1:3" hidden="1">
      <c r="A1183" s="1">
        <v>41391</v>
      </c>
      <c r="B1183" t="str">
        <f>+IFERROR(_xll.BDH("CHN" &amp; $B$1 &amp; " LAST Curncy","PX_"&amp; B$2,$A1183),"")</f>
        <v>#N/A N/A</v>
      </c>
      <c r="C1183" t="str">
        <f>+IFERROR(_xll.BDH("CHN" &amp; $B$1 &amp; " LAST Curncy","PX_"&amp; C$2,$A1183),"")</f>
        <v>#N/A N/A</v>
      </c>
    </row>
    <row r="1184" spans="1:3">
      <c r="A1184" s="1">
        <v>41390</v>
      </c>
      <c r="B1184">
        <f>+IFERROR(_xll.BDH("CHN" &amp; $B$1 &amp; " LAST Curncy","PX_"&amp; B$2,$A1184),"")</f>
        <v>2.1</v>
      </c>
      <c r="C1184">
        <f>+IFERROR(_xll.BDH("CHN" &amp; $B$1 &amp; " LAST Curncy","PX_"&amp; C$2,$A1184),"")</f>
        <v>2.2000000000000002</v>
      </c>
    </row>
    <row r="1185" spans="1:3">
      <c r="A1185" s="1">
        <v>41389</v>
      </c>
      <c r="B1185">
        <f>+IFERROR(_xll.BDH("CHN" &amp; $B$1 &amp; " LAST Curncy","PX_"&amp; B$2,$A1185),"")</f>
        <v>1.9</v>
      </c>
      <c r="C1185">
        <f>+IFERROR(_xll.BDH("CHN" &amp; $B$1 &amp; " LAST Curncy","PX_"&amp; C$2,$A1185),"")</f>
        <v>2.4</v>
      </c>
    </row>
    <row r="1186" spans="1:3">
      <c r="A1186" s="1">
        <v>41388</v>
      </c>
      <c r="B1186">
        <f>+IFERROR(_xll.BDH("CHN" &amp; $B$1 &amp; " LAST Curncy","PX_"&amp; B$2,$A1186),"")</f>
        <v>1.9</v>
      </c>
      <c r="C1186">
        <f>+IFERROR(_xll.BDH("CHN" &amp; $B$1 &amp; " LAST Curncy","PX_"&amp; C$2,$A1186),"")</f>
        <v>2.4</v>
      </c>
    </row>
    <row r="1187" spans="1:3">
      <c r="A1187" s="1">
        <v>41387</v>
      </c>
      <c r="B1187">
        <f>+IFERROR(_xll.BDH("CHN" &amp; $B$1 &amp; " LAST Curncy","PX_"&amp; B$2,$A1187),"")</f>
        <v>2.15</v>
      </c>
      <c r="C1187">
        <f>+IFERROR(_xll.BDH("CHN" &amp; $B$1 &amp; " LAST Curncy","PX_"&amp; C$2,$A1187),"")</f>
        <v>2.25</v>
      </c>
    </row>
    <row r="1188" spans="1:3">
      <c r="A1188" s="1">
        <v>41386</v>
      </c>
      <c r="B1188">
        <f>+IFERROR(_xll.BDH("CHN" &amp; $B$1 &amp; " LAST Curncy","PX_"&amp; B$2,$A1188),"")</f>
        <v>2.2000000000000002</v>
      </c>
      <c r="C1188">
        <f>+IFERROR(_xll.BDH("CHN" &amp; $B$1 &amp; " LAST Curncy","PX_"&amp; C$2,$A1188),"")</f>
        <v>2.2999999999999998</v>
      </c>
    </row>
    <row r="1189" spans="1:3" hidden="1">
      <c r="A1189" s="1">
        <v>41385</v>
      </c>
      <c r="B1189" t="str">
        <f>+IFERROR(_xll.BDH("CHN" &amp; $B$1 &amp; " LAST Curncy","PX_"&amp; B$2,$A1189),"")</f>
        <v>#N/A N/A</v>
      </c>
      <c r="C1189" t="str">
        <f>+IFERROR(_xll.BDH("CHN" &amp; $B$1 &amp; " LAST Curncy","PX_"&amp; C$2,$A1189),"")</f>
        <v>#N/A N/A</v>
      </c>
    </row>
    <row r="1190" spans="1:3" hidden="1">
      <c r="A1190" s="1">
        <v>41384</v>
      </c>
      <c r="B1190" t="str">
        <f>+IFERROR(_xll.BDH("CHN" &amp; $B$1 &amp; " LAST Curncy","PX_"&amp; B$2,$A1190),"")</f>
        <v>#N/A N/A</v>
      </c>
      <c r="C1190" t="str">
        <f>+IFERROR(_xll.BDH("CHN" &amp; $B$1 &amp; " LAST Curncy","PX_"&amp; C$2,$A1190),"")</f>
        <v>#N/A N/A</v>
      </c>
    </row>
    <row r="1191" spans="1:3">
      <c r="A1191" s="1">
        <v>41383</v>
      </c>
      <c r="B1191">
        <f>+IFERROR(_xll.BDH("CHN" &amp; $B$1 &amp; " LAST Curncy","PX_"&amp; B$2,$A1191),"")</f>
        <v>2.35</v>
      </c>
      <c r="C1191">
        <f>+IFERROR(_xll.BDH("CHN" &amp; $B$1 &amp; " LAST Curncy","PX_"&amp; C$2,$A1191),"")</f>
        <v>2.5</v>
      </c>
    </row>
    <row r="1192" spans="1:3">
      <c r="A1192" s="1">
        <v>41382</v>
      </c>
      <c r="B1192">
        <f>+IFERROR(_xll.BDH("CHN" &amp; $B$1 &amp; " LAST Curncy","PX_"&amp; B$2,$A1192),"")</f>
        <v>2.4500000000000002</v>
      </c>
      <c r="C1192">
        <f>+IFERROR(_xll.BDH("CHN" &amp; $B$1 &amp; " LAST Curncy","PX_"&amp; C$2,$A1192),"")</f>
        <v>2.5499999999999998</v>
      </c>
    </row>
    <row r="1193" spans="1:3">
      <c r="A1193" s="1">
        <v>41381</v>
      </c>
      <c r="B1193">
        <f>+IFERROR(_xll.BDH("CHN" &amp; $B$1 &amp; " LAST Curncy","PX_"&amp; B$2,$A1193),"")</f>
        <v>2.1</v>
      </c>
      <c r="C1193">
        <f>+IFERROR(_xll.BDH("CHN" &amp; $B$1 &amp; " LAST Curncy","PX_"&amp; C$2,$A1193),"")</f>
        <v>2.2000000000000002</v>
      </c>
    </row>
    <row r="1194" spans="1:3">
      <c r="A1194" s="1">
        <v>41380</v>
      </c>
      <c r="B1194">
        <f>+IFERROR(_xll.BDH("CHN" &amp; $B$1 &amp; " LAST Curncy","PX_"&amp; B$2,$A1194),"")</f>
        <v>1.85</v>
      </c>
      <c r="C1194">
        <f>+IFERROR(_xll.BDH("CHN" &amp; $B$1 &amp; " LAST Curncy","PX_"&amp; C$2,$A1194),"")</f>
        <v>2.35</v>
      </c>
    </row>
    <row r="1195" spans="1:3">
      <c r="A1195" s="1">
        <v>41379</v>
      </c>
      <c r="B1195">
        <f>+IFERROR(_xll.BDH("CHN" &amp; $B$1 &amp; " LAST Curncy","PX_"&amp; B$2,$A1195),"")</f>
        <v>2.0499999999999998</v>
      </c>
      <c r="C1195">
        <f>+IFERROR(_xll.BDH("CHN" &amp; $B$1 &amp; " LAST Curncy","PX_"&amp; C$2,$A1195),"")</f>
        <v>2.15</v>
      </c>
    </row>
    <row r="1196" spans="1:3" hidden="1">
      <c r="A1196" s="1">
        <v>41378</v>
      </c>
      <c r="B1196" t="str">
        <f>+IFERROR(_xll.BDH("CHN" &amp; $B$1 &amp; " LAST Curncy","PX_"&amp; B$2,$A1196),"")</f>
        <v>#N/A N/A</v>
      </c>
      <c r="C1196" t="str">
        <f>+IFERROR(_xll.BDH("CHN" &amp; $B$1 &amp; " LAST Curncy","PX_"&amp; C$2,$A1196),"")</f>
        <v>#N/A N/A</v>
      </c>
    </row>
    <row r="1197" spans="1:3" hidden="1">
      <c r="A1197" s="1">
        <v>41377</v>
      </c>
      <c r="B1197" t="str">
        <f>+IFERROR(_xll.BDH("CHN" &amp; $B$1 &amp; " LAST Curncy","PX_"&amp; B$2,$A1197),"")</f>
        <v>#N/A N/A</v>
      </c>
      <c r="C1197" t="str">
        <f>+IFERROR(_xll.BDH("CHN" &amp; $B$1 &amp; " LAST Curncy","PX_"&amp; C$2,$A1197),"")</f>
        <v>#N/A N/A</v>
      </c>
    </row>
    <row r="1198" spans="1:3">
      <c r="A1198" s="1">
        <v>41376</v>
      </c>
      <c r="B1198">
        <f>+IFERROR(_xll.BDH("CHN" &amp; $B$1 &amp; " LAST Curncy","PX_"&amp; B$2,$A1198),"")</f>
        <v>2.15</v>
      </c>
      <c r="C1198">
        <f>+IFERROR(_xll.BDH("CHN" &amp; $B$1 &amp; " LAST Curncy","PX_"&amp; C$2,$A1198),"")</f>
        <v>2.25</v>
      </c>
    </row>
    <row r="1199" spans="1:3">
      <c r="A1199" s="1">
        <v>41375</v>
      </c>
      <c r="B1199">
        <f>+IFERROR(_xll.BDH("CHN" &amp; $B$1 &amp; " LAST Curncy","PX_"&amp; B$2,$A1199),"")</f>
        <v>2.15</v>
      </c>
      <c r="C1199">
        <f>+IFERROR(_xll.BDH("CHN" &amp; $B$1 &amp; " LAST Curncy","PX_"&amp; C$2,$A1199),"")</f>
        <v>2.25</v>
      </c>
    </row>
    <row r="1200" spans="1:3">
      <c r="A1200" s="1">
        <v>41374</v>
      </c>
      <c r="B1200">
        <f>+IFERROR(_xll.BDH("CHN" &amp; $B$1 &amp; " LAST Curncy","PX_"&amp; B$2,$A1200),"")</f>
        <v>1.75</v>
      </c>
      <c r="C1200">
        <f>+IFERROR(_xll.BDH("CHN" &amp; $B$1 &amp; " LAST Curncy","PX_"&amp; C$2,$A1200),"")</f>
        <v>2.25</v>
      </c>
    </row>
    <row r="1201" spans="1:3">
      <c r="A1201" s="1">
        <v>41373</v>
      </c>
      <c r="B1201">
        <f>+IFERROR(_xll.BDH("CHN" &amp; $B$1 &amp; " LAST Curncy","PX_"&amp; B$2,$A1201),"")</f>
        <v>1.65</v>
      </c>
      <c r="C1201">
        <f>+IFERROR(_xll.BDH("CHN" &amp; $B$1 &amp; " LAST Curncy","PX_"&amp; C$2,$A1201),"")</f>
        <v>2.15</v>
      </c>
    </row>
    <row r="1202" spans="1:3">
      <c r="A1202" s="1">
        <v>41372</v>
      </c>
      <c r="B1202">
        <f>+IFERROR(_xll.BDH("CHN" &amp; $B$1 &amp; " LAST Curncy","PX_"&amp; B$2,$A1202),"")</f>
        <v>1.95</v>
      </c>
      <c r="C1202">
        <f>+IFERROR(_xll.BDH("CHN" &amp; $B$1 &amp; " LAST Curncy","PX_"&amp; C$2,$A1202),"")</f>
        <v>2.0499999999999998</v>
      </c>
    </row>
    <row r="1203" spans="1:3" hidden="1">
      <c r="A1203" s="1">
        <v>41371</v>
      </c>
      <c r="B1203" t="str">
        <f>+IFERROR(_xll.BDH("CHN" &amp; $B$1 &amp; " LAST Curncy","PX_"&amp; B$2,$A1203),"")</f>
        <v>#N/A N/A</v>
      </c>
      <c r="C1203" t="str">
        <f>+IFERROR(_xll.BDH("CHN" &amp; $B$1 &amp; " LAST Curncy","PX_"&amp; C$2,$A1203),"")</f>
        <v>#N/A N/A</v>
      </c>
    </row>
    <row r="1204" spans="1:3" hidden="1">
      <c r="A1204" s="1">
        <v>41370</v>
      </c>
      <c r="B1204" t="str">
        <f>+IFERROR(_xll.BDH("CHN" &amp; $B$1 &amp; " LAST Curncy","PX_"&amp; B$2,$A1204),"")</f>
        <v>#N/A N/A</v>
      </c>
      <c r="C1204" t="str">
        <f>+IFERROR(_xll.BDH("CHN" &amp; $B$1 &amp; " LAST Curncy","PX_"&amp; C$2,$A1204),"")</f>
        <v>#N/A N/A</v>
      </c>
    </row>
    <row r="1205" spans="1:3">
      <c r="A1205" s="1">
        <v>41369</v>
      </c>
      <c r="B1205">
        <f>+IFERROR(_xll.BDH("CHN" &amp; $B$1 &amp; " LAST Curncy","PX_"&amp; B$2,$A1205),"")</f>
        <v>1.85</v>
      </c>
      <c r="C1205">
        <f>+IFERROR(_xll.BDH("CHN" &amp; $B$1 &amp; " LAST Curncy","PX_"&amp; C$2,$A1205),"")</f>
        <v>2.35</v>
      </c>
    </row>
    <row r="1206" spans="1:3">
      <c r="A1206" s="1">
        <v>41368</v>
      </c>
      <c r="B1206">
        <f>+IFERROR(_xll.BDH("CHN" &amp; $B$1 &amp; " LAST Curncy","PX_"&amp; B$2,$A1206),"")</f>
        <v>2.1</v>
      </c>
      <c r="C1206">
        <f>+IFERROR(_xll.BDH("CHN" &amp; $B$1 &amp; " LAST Curncy","PX_"&amp; C$2,$A1206),"")</f>
        <v>2.15</v>
      </c>
    </row>
    <row r="1207" spans="1:3">
      <c r="A1207" s="1">
        <v>41367</v>
      </c>
      <c r="B1207">
        <f>+IFERROR(_xll.BDH("CHN" &amp; $B$1 &amp; " LAST Curncy","PX_"&amp; B$2,$A1207),"")</f>
        <v>1.75</v>
      </c>
      <c r="C1207">
        <f>+IFERROR(_xll.BDH("CHN" &amp; $B$1 &amp; " LAST Curncy","PX_"&amp; C$2,$A1207),"")</f>
        <v>2.25</v>
      </c>
    </row>
    <row r="1208" spans="1:3">
      <c r="A1208" s="1">
        <v>41366</v>
      </c>
      <c r="B1208">
        <f>+IFERROR(_xll.BDH("CHN" &amp; $B$1 &amp; " LAST Curncy","PX_"&amp; B$2,$A1208),"")</f>
        <v>1.75</v>
      </c>
      <c r="C1208">
        <f>+IFERROR(_xll.BDH("CHN" &amp; $B$1 &amp; " LAST Curncy","PX_"&amp; C$2,$A1208),"")</f>
        <v>2.25</v>
      </c>
    </row>
    <row r="1209" spans="1:3">
      <c r="A1209" s="1">
        <v>41365</v>
      </c>
      <c r="B1209">
        <f>+IFERROR(_xll.BDH("CHN" &amp; $B$1 &amp; " LAST Curncy","PX_"&amp; B$2,$A1209),"")</f>
        <v>2</v>
      </c>
      <c r="C1209">
        <f>+IFERROR(_xll.BDH("CHN" &amp; $B$1 &amp; " LAST Curncy","PX_"&amp; C$2,$A1209),"")</f>
        <v>2.1</v>
      </c>
    </row>
    <row r="1210" spans="1:3" hidden="1">
      <c r="A1210" s="1">
        <v>41364</v>
      </c>
      <c r="B1210" t="str">
        <f>+IFERROR(_xll.BDH("CHN" &amp; $B$1 &amp; " LAST Curncy","PX_"&amp; B$2,$A1210),"")</f>
        <v>#N/A N/A</v>
      </c>
      <c r="C1210" t="str">
        <f>+IFERROR(_xll.BDH("CHN" &amp; $B$1 &amp; " LAST Curncy","PX_"&amp; C$2,$A1210),"")</f>
        <v>#N/A N/A</v>
      </c>
    </row>
    <row r="1211" spans="1:3" hidden="1">
      <c r="A1211" s="1">
        <v>41363</v>
      </c>
      <c r="B1211" t="str">
        <f>+IFERROR(_xll.BDH("CHN" &amp; $B$1 &amp; " LAST Curncy","PX_"&amp; B$2,$A1211),"")</f>
        <v>#N/A N/A</v>
      </c>
      <c r="C1211" t="str">
        <f>+IFERROR(_xll.BDH("CHN" &amp; $B$1 &amp; " LAST Curncy","PX_"&amp; C$2,$A1211),"")</f>
        <v>#N/A N/A</v>
      </c>
    </row>
    <row r="1212" spans="1:3">
      <c r="A1212" s="1">
        <v>41362</v>
      </c>
      <c r="B1212">
        <f>+IFERROR(_xll.BDH("CHN" &amp; $B$1 &amp; " LAST Curncy","PX_"&amp; B$2,$A1212),"")</f>
        <v>1.85</v>
      </c>
      <c r="C1212">
        <f>+IFERROR(_xll.BDH("CHN" &amp; $B$1 &amp; " LAST Curncy","PX_"&amp; C$2,$A1212),"")</f>
        <v>2.35</v>
      </c>
    </row>
    <row r="1213" spans="1:3">
      <c r="A1213" s="1">
        <v>41361</v>
      </c>
      <c r="B1213">
        <f>+IFERROR(_xll.BDH("CHN" &amp; $B$1 &amp; " LAST Curncy","PX_"&amp; B$2,$A1213),"")</f>
        <v>2.0499999999999998</v>
      </c>
      <c r="C1213">
        <f>+IFERROR(_xll.BDH("CHN" &amp; $B$1 &amp; " LAST Curncy","PX_"&amp; C$2,$A1213),"")</f>
        <v>2.15</v>
      </c>
    </row>
    <row r="1214" spans="1:3">
      <c r="A1214" s="1">
        <v>41360</v>
      </c>
      <c r="B1214">
        <f>+IFERROR(_xll.BDH("CHN" &amp; $B$1 &amp; " LAST Curncy","PX_"&amp; B$2,$A1214),"")</f>
        <v>2.1</v>
      </c>
      <c r="C1214">
        <f>+IFERROR(_xll.BDH("CHN" &amp; $B$1 &amp; " LAST Curncy","PX_"&amp; C$2,$A1214),"")</f>
        <v>2.2000000000000002</v>
      </c>
    </row>
    <row r="1215" spans="1:3">
      <c r="A1215" s="1">
        <v>41359</v>
      </c>
      <c r="B1215">
        <f>+IFERROR(_xll.BDH("CHN" &amp; $B$1 &amp; " LAST Curncy","PX_"&amp; B$2,$A1215),"")</f>
        <v>2.15</v>
      </c>
      <c r="C1215">
        <f>+IFERROR(_xll.BDH("CHN" &amp; $B$1 &amp; " LAST Curncy","PX_"&amp; C$2,$A1215),"")</f>
        <v>2.25</v>
      </c>
    </row>
    <row r="1216" spans="1:3">
      <c r="A1216" s="1">
        <v>41358</v>
      </c>
      <c r="B1216">
        <f>+IFERROR(_xll.BDH("CHN" &amp; $B$1 &amp; " LAST Curncy","PX_"&amp; B$2,$A1216),"")</f>
        <v>1.95</v>
      </c>
      <c r="C1216">
        <f>+IFERROR(_xll.BDH("CHN" &amp; $B$1 &amp; " LAST Curncy","PX_"&amp; C$2,$A1216),"")</f>
        <v>2.4500000000000002</v>
      </c>
    </row>
    <row r="1217" spans="1:3" hidden="1">
      <c r="A1217" s="1">
        <v>41357</v>
      </c>
      <c r="B1217" t="str">
        <f>+IFERROR(_xll.BDH("CHN" &amp; $B$1 &amp; " LAST Curncy","PX_"&amp; B$2,$A1217),"")</f>
        <v>#N/A N/A</v>
      </c>
      <c r="C1217" t="str">
        <f>+IFERROR(_xll.BDH("CHN" &amp; $B$1 &amp; " LAST Curncy","PX_"&amp; C$2,$A1217),"")</f>
        <v>#N/A N/A</v>
      </c>
    </row>
    <row r="1218" spans="1:3" hidden="1">
      <c r="A1218" s="1">
        <v>41356</v>
      </c>
      <c r="B1218" t="str">
        <f>+IFERROR(_xll.BDH("CHN" &amp; $B$1 &amp; " LAST Curncy","PX_"&amp; B$2,$A1218),"")</f>
        <v>#N/A N/A</v>
      </c>
      <c r="C1218" t="str">
        <f>+IFERROR(_xll.BDH("CHN" &amp; $B$1 &amp; " LAST Curncy","PX_"&amp; C$2,$A1218),"")</f>
        <v>#N/A N/A</v>
      </c>
    </row>
    <row r="1219" spans="1:3">
      <c r="A1219" s="1">
        <v>41355</v>
      </c>
      <c r="B1219">
        <f>+IFERROR(_xll.BDH("CHN" &amp; $B$1 &amp; " LAST Curncy","PX_"&amp; B$2,$A1219),"")</f>
        <v>2.2000000000000002</v>
      </c>
      <c r="C1219">
        <f>+IFERROR(_xll.BDH("CHN" &amp; $B$1 &amp; " LAST Curncy","PX_"&amp; C$2,$A1219),"")</f>
        <v>2.2999999999999998</v>
      </c>
    </row>
    <row r="1220" spans="1:3">
      <c r="A1220" s="1">
        <v>41354</v>
      </c>
      <c r="B1220">
        <f>+IFERROR(_xll.BDH("CHN" &amp; $B$1 &amp; " LAST Curncy","PX_"&amp; B$2,$A1220),"")</f>
        <v>2.2000000000000002</v>
      </c>
      <c r="C1220">
        <f>+IFERROR(_xll.BDH("CHN" &amp; $B$1 &amp; " LAST Curncy","PX_"&amp; C$2,$A1220),"")</f>
        <v>2.2999999999999998</v>
      </c>
    </row>
    <row r="1221" spans="1:3">
      <c r="A1221" s="1">
        <v>41353</v>
      </c>
      <c r="B1221">
        <f>+IFERROR(_xll.BDH("CHN" &amp; $B$1 &amp; " LAST Curncy","PX_"&amp; B$2,$A1221),"")</f>
        <v>1.85</v>
      </c>
      <c r="C1221">
        <f>+IFERROR(_xll.BDH("CHN" &amp; $B$1 &amp; " LAST Curncy","PX_"&amp; C$2,$A1221),"")</f>
        <v>2.1</v>
      </c>
    </row>
    <row r="1222" spans="1:3">
      <c r="A1222" s="1">
        <v>41352</v>
      </c>
      <c r="B1222">
        <f>+IFERROR(_xll.BDH("CHN" &amp; $B$1 &amp; " LAST Curncy","PX_"&amp; B$2,$A1222),"")</f>
        <v>1.85</v>
      </c>
      <c r="C1222">
        <f>+IFERROR(_xll.BDH("CHN" &amp; $B$1 &amp; " LAST Curncy","PX_"&amp; C$2,$A1222),"")</f>
        <v>2.35</v>
      </c>
    </row>
    <row r="1223" spans="1:3">
      <c r="A1223" s="1">
        <v>41351</v>
      </c>
      <c r="B1223">
        <f>+IFERROR(_xll.BDH("CHN" &amp; $B$1 &amp; " LAST Curncy","PX_"&amp; B$2,$A1223),"")</f>
        <v>1.65</v>
      </c>
      <c r="C1223">
        <f>+IFERROR(_xll.BDH("CHN" &amp; $B$1 &amp; " LAST Curncy","PX_"&amp; C$2,$A1223),"")</f>
        <v>2.15</v>
      </c>
    </row>
    <row r="1224" spans="1:3" hidden="1">
      <c r="A1224" s="1">
        <v>41350</v>
      </c>
      <c r="B1224" t="str">
        <f>+IFERROR(_xll.BDH("CHN" &amp; $B$1 &amp; " LAST Curncy","PX_"&amp; B$2,$A1224),"")</f>
        <v>#N/A N/A</v>
      </c>
      <c r="C1224" t="str">
        <f>+IFERROR(_xll.BDH("CHN" &amp; $B$1 &amp; " LAST Curncy","PX_"&amp; C$2,$A1224),"")</f>
        <v>#N/A N/A</v>
      </c>
    </row>
    <row r="1225" spans="1:3" hidden="1">
      <c r="A1225" s="1">
        <v>41349</v>
      </c>
      <c r="B1225" t="str">
        <f>+IFERROR(_xll.BDH("CHN" &amp; $B$1 &amp; " LAST Curncy","PX_"&amp; B$2,$A1225),"")</f>
        <v>#N/A N/A</v>
      </c>
      <c r="C1225" t="str">
        <f>+IFERROR(_xll.BDH("CHN" &amp; $B$1 &amp; " LAST Curncy","PX_"&amp; C$2,$A1225),"")</f>
        <v>#N/A N/A</v>
      </c>
    </row>
    <row r="1226" spans="1:3">
      <c r="A1226" s="1">
        <v>41348</v>
      </c>
      <c r="B1226">
        <f>+IFERROR(_xll.BDH("CHN" &amp; $B$1 &amp; " LAST Curncy","PX_"&amp; B$2,$A1226),"")</f>
        <v>1.95</v>
      </c>
      <c r="C1226">
        <f>+IFERROR(_xll.BDH("CHN" &amp; $B$1 &amp; " LAST Curncy","PX_"&amp; C$2,$A1226),"")</f>
        <v>2.0499999999999998</v>
      </c>
    </row>
    <row r="1227" spans="1:3">
      <c r="A1227" s="1">
        <v>41347</v>
      </c>
      <c r="B1227">
        <f>+IFERROR(_xll.BDH("CHN" &amp; $B$1 &amp; " LAST Curncy","PX_"&amp; B$2,$A1227),"")</f>
        <v>2</v>
      </c>
      <c r="C1227">
        <f>+IFERROR(_xll.BDH("CHN" &amp; $B$1 &amp; " LAST Curncy","PX_"&amp; C$2,$A1227),"")</f>
        <v>2.1</v>
      </c>
    </row>
    <row r="1228" spans="1:3">
      <c r="A1228" s="1">
        <v>41346</v>
      </c>
      <c r="B1228">
        <f>+IFERROR(_xll.BDH("CHN" &amp; $B$1 &amp; " LAST Curncy","PX_"&amp; B$2,$A1228),"")</f>
        <v>1.9</v>
      </c>
      <c r="C1228">
        <f>+IFERROR(_xll.BDH("CHN" &amp; $B$1 &amp; " LAST Curncy","PX_"&amp; C$2,$A1228),"")</f>
        <v>2</v>
      </c>
    </row>
    <row r="1229" spans="1:3">
      <c r="A1229" s="1">
        <v>41345</v>
      </c>
      <c r="B1229">
        <f>+IFERROR(_xll.BDH("CHN" &amp; $B$1 &amp; " LAST Curncy","PX_"&amp; B$2,$A1229),"")</f>
        <v>2</v>
      </c>
      <c r="C1229">
        <f>+IFERROR(_xll.BDH("CHN" &amp; $B$1 &amp; " LAST Curncy","PX_"&amp; C$2,$A1229),"")</f>
        <v>2.1</v>
      </c>
    </row>
    <row r="1230" spans="1:3">
      <c r="A1230" s="1">
        <v>41344</v>
      </c>
      <c r="B1230">
        <f>+IFERROR(_xll.BDH("CHN" &amp; $B$1 &amp; " LAST Curncy","PX_"&amp; B$2,$A1230),"")</f>
        <v>2.1</v>
      </c>
      <c r="C1230">
        <f>+IFERROR(_xll.BDH("CHN" &amp; $B$1 &amp; " LAST Curncy","PX_"&amp; C$2,$A1230),"")</f>
        <v>2.2000000000000002</v>
      </c>
    </row>
    <row r="1231" spans="1:3" hidden="1">
      <c r="A1231" s="1">
        <v>41343</v>
      </c>
      <c r="B1231" t="str">
        <f>+IFERROR(_xll.BDH("CHN" &amp; $B$1 &amp; " LAST Curncy","PX_"&amp; B$2,$A1231),"")</f>
        <v>#N/A N/A</v>
      </c>
      <c r="C1231" t="str">
        <f>+IFERROR(_xll.BDH("CHN" &amp; $B$1 &amp; " LAST Curncy","PX_"&amp; C$2,$A1231),"")</f>
        <v>#N/A N/A</v>
      </c>
    </row>
    <row r="1232" spans="1:3" hidden="1">
      <c r="A1232" s="1">
        <v>41342</v>
      </c>
      <c r="B1232" t="str">
        <f>+IFERROR(_xll.BDH("CHN" &amp; $B$1 &amp; " LAST Curncy","PX_"&amp; B$2,$A1232),"")</f>
        <v>#N/A N/A</v>
      </c>
      <c r="C1232" t="str">
        <f>+IFERROR(_xll.BDH("CHN" &amp; $B$1 &amp; " LAST Curncy","PX_"&amp; C$2,$A1232),"")</f>
        <v>#N/A N/A</v>
      </c>
    </row>
    <row r="1233" spans="1:3">
      <c r="A1233" s="1">
        <v>41341</v>
      </c>
      <c r="B1233">
        <f>+IFERROR(_xll.BDH("CHN" &amp; $B$1 &amp; " LAST Curncy","PX_"&amp; B$2,$A1233),"")</f>
        <v>2.15</v>
      </c>
      <c r="C1233">
        <f>+IFERROR(_xll.BDH("CHN" &amp; $B$1 &amp; " LAST Curncy","PX_"&amp; C$2,$A1233),"")</f>
        <v>2.25</v>
      </c>
    </row>
    <row r="1234" spans="1:3">
      <c r="A1234" s="1">
        <v>41340</v>
      </c>
      <c r="B1234">
        <f>+IFERROR(_xll.BDH("CHN" &amp; $B$1 &amp; " LAST Curncy","PX_"&amp; B$2,$A1234),"")</f>
        <v>2.25</v>
      </c>
      <c r="C1234">
        <f>+IFERROR(_xll.BDH("CHN" &amp; $B$1 &amp; " LAST Curncy","PX_"&amp; C$2,$A1234),"")</f>
        <v>2.35</v>
      </c>
    </row>
    <row r="1235" spans="1:3">
      <c r="A1235" s="1">
        <v>41339</v>
      </c>
      <c r="B1235">
        <f>+IFERROR(_xll.BDH("CHN" &amp; $B$1 &amp; " LAST Curncy","PX_"&amp; B$2,$A1235),"")</f>
        <v>2.1</v>
      </c>
      <c r="C1235">
        <f>+IFERROR(_xll.BDH("CHN" &amp; $B$1 &amp; " LAST Curncy","PX_"&amp; C$2,$A1235),"")</f>
        <v>2.2000000000000002</v>
      </c>
    </row>
    <row r="1236" spans="1:3">
      <c r="A1236" s="1">
        <v>41338</v>
      </c>
      <c r="B1236">
        <f>+IFERROR(_xll.BDH("CHN" &amp; $B$1 &amp; " LAST Curncy","PX_"&amp; B$2,$A1236),"")</f>
        <v>1.9</v>
      </c>
      <c r="C1236">
        <f>+IFERROR(_xll.BDH("CHN" &amp; $B$1 &amp; " LAST Curncy","PX_"&amp; C$2,$A1236),"")</f>
        <v>2.4</v>
      </c>
    </row>
    <row r="1237" spans="1:3">
      <c r="A1237" s="1">
        <v>41337</v>
      </c>
      <c r="B1237">
        <f>+IFERROR(_xll.BDH("CHN" &amp; $B$1 &amp; " LAST Curncy","PX_"&amp; B$2,$A1237),"")</f>
        <v>2.0499999999999998</v>
      </c>
      <c r="C1237">
        <f>+IFERROR(_xll.BDH("CHN" &amp; $B$1 &amp; " LAST Curncy","PX_"&amp; C$2,$A1237),"")</f>
        <v>2.15</v>
      </c>
    </row>
    <row r="1238" spans="1:3" hidden="1">
      <c r="A1238" s="1">
        <v>41336</v>
      </c>
      <c r="B1238" t="str">
        <f>+IFERROR(_xll.BDH("CHN" &amp; $B$1 &amp; " LAST Curncy","PX_"&amp; B$2,$A1238),"")</f>
        <v>#N/A N/A</v>
      </c>
      <c r="C1238" t="str">
        <f>+IFERROR(_xll.BDH("CHN" &amp; $B$1 &amp; " LAST Curncy","PX_"&amp; C$2,$A1238),"")</f>
        <v>#N/A N/A</v>
      </c>
    </row>
    <row r="1239" spans="1:3" hidden="1">
      <c r="A1239" s="1">
        <v>41335</v>
      </c>
      <c r="B1239" t="str">
        <f>+IFERROR(_xll.BDH("CHN" &amp; $B$1 &amp; " LAST Curncy","PX_"&amp; B$2,$A1239),"")</f>
        <v>#N/A N/A</v>
      </c>
      <c r="C1239" t="str">
        <f>+IFERROR(_xll.BDH("CHN" &amp; $B$1 &amp; " LAST Curncy","PX_"&amp; C$2,$A1239),"")</f>
        <v>#N/A N/A</v>
      </c>
    </row>
    <row r="1240" spans="1:3">
      <c r="A1240" s="1">
        <v>41334</v>
      </c>
      <c r="B1240">
        <f>+IFERROR(_xll.BDH("CHN" &amp; $B$1 &amp; " LAST Curncy","PX_"&amp; B$2,$A1240),"")</f>
        <v>2.1</v>
      </c>
      <c r="C1240">
        <f>+IFERROR(_xll.BDH("CHN" &amp; $B$1 &amp; " LAST Curncy","PX_"&amp; C$2,$A1240),"")</f>
        <v>2.6</v>
      </c>
    </row>
    <row r="1241" spans="1:3">
      <c r="A1241" s="1">
        <v>41333</v>
      </c>
      <c r="B1241">
        <f>+IFERROR(_xll.BDH("CHN" &amp; $B$1 &amp; " LAST Curncy","PX_"&amp; B$2,$A1241),"")</f>
        <v>2.15</v>
      </c>
      <c r="C1241">
        <f>+IFERROR(_xll.BDH("CHN" &amp; $B$1 &amp; " LAST Curncy","PX_"&amp; C$2,$A1241),"")</f>
        <v>2.25</v>
      </c>
    </row>
    <row r="1242" spans="1:3">
      <c r="A1242" s="1">
        <v>41332</v>
      </c>
      <c r="B1242">
        <f>+IFERROR(_xll.BDH("CHN" &amp; $B$1 &amp; " LAST Curncy","PX_"&amp; B$2,$A1242),"")</f>
        <v>1.95</v>
      </c>
      <c r="C1242">
        <f>+IFERROR(_xll.BDH("CHN" &amp; $B$1 &amp; " LAST Curncy","PX_"&amp; C$2,$A1242),"")</f>
        <v>2.0499999999999998</v>
      </c>
    </row>
    <row r="1243" spans="1:3">
      <c r="A1243" s="1">
        <v>41331</v>
      </c>
      <c r="B1243">
        <f>+IFERROR(_xll.BDH("CHN" &amp; $B$1 &amp; " LAST Curncy","PX_"&amp; B$2,$A1243),"")</f>
        <v>1.85</v>
      </c>
      <c r="C1243">
        <f>+IFERROR(_xll.BDH("CHN" &amp; $B$1 &amp; " LAST Curncy","PX_"&amp; C$2,$A1243),"")</f>
        <v>2.6</v>
      </c>
    </row>
    <row r="1244" spans="1:3">
      <c r="A1244" s="1">
        <v>41330</v>
      </c>
      <c r="B1244">
        <f>+IFERROR(_xll.BDH("CHN" &amp; $B$1 &amp; " LAST Curncy","PX_"&amp; B$2,$A1244),"")</f>
        <v>1.75</v>
      </c>
      <c r="C1244">
        <f>+IFERROR(_xll.BDH("CHN" &amp; $B$1 &amp; " LAST Curncy","PX_"&amp; C$2,$A1244),"")</f>
        <v>2.25</v>
      </c>
    </row>
    <row r="1245" spans="1:3" hidden="1">
      <c r="A1245" s="1">
        <v>41329</v>
      </c>
      <c r="B1245" t="str">
        <f>+IFERROR(_xll.BDH("CHN" &amp; $B$1 &amp; " LAST Curncy","PX_"&amp; B$2,$A1245),"")</f>
        <v>#N/A N/A</v>
      </c>
      <c r="C1245" t="str">
        <f>+IFERROR(_xll.BDH("CHN" &amp; $B$1 &amp; " LAST Curncy","PX_"&amp; C$2,$A1245),"")</f>
        <v>#N/A N/A</v>
      </c>
    </row>
    <row r="1246" spans="1:3" hidden="1">
      <c r="A1246" s="1">
        <v>41328</v>
      </c>
      <c r="B1246" t="str">
        <f>+IFERROR(_xll.BDH("CHN" &amp; $B$1 &amp; " LAST Curncy","PX_"&amp; B$2,$A1246),"")</f>
        <v>#N/A N/A</v>
      </c>
      <c r="C1246" t="str">
        <f>+IFERROR(_xll.BDH("CHN" &amp; $B$1 &amp; " LAST Curncy","PX_"&amp; C$2,$A1246),"")</f>
        <v>#N/A N/A</v>
      </c>
    </row>
    <row r="1247" spans="1:3">
      <c r="A1247" s="1">
        <v>41327</v>
      </c>
      <c r="B1247">
        <f>+IFERROR(_xll.BDH("CHN" &amp; $B$1 &amp; " LAST Curncy","PX_"&amp; B$2,$A1247),"")</f>
        <v>1.85</v>
      </c>
      <c r="C1247">
        <f>+IFERROR(_xll.BDH("CHN" &amp; $B$1 &amp; " LAST Curncy","PX_"&amp; C$2,$A1247),"")</f>
        <v>2.35</v>
      </c>
    </row>
    <row r="1248" spans="1:3">
      <c r="A1248" s="1">
        <v>41326</v>
      </c>
      <c r="B1248">
        <f>+IFERROR(_xll.BDH("CHN" &amp; $B$1 &amp; " LAST Curncy","PX_"&amp; B$2,$A1248),"")</f>
        <v>2</v>
      </c>
      <c r="C1248">
        <f>+IFERROR(_xll.BDH("CHN" &amp; $B$1 &amp; " LAST Curncy","PX_"&amp; C$2,$A1248),"")</f>
        <v>2.1</v>
      </c>
    </row>
    <row r="1249" spans="1:3">
      <c r="A1249" s="1">
        <v>41325</v>
      </c>
      <c r="B1249">
        <f>+IFERROR(_xll.BDH("CHN" &amp; $B$1 &amp; " LAST Curncy","PX_"&amp; B$2,$A1249),"")</f>
        <v>1.9</v>
      </c>
      <c r="C1249">
        <f>+IFERROR(_xll.BDH("CHN" &amp; $B$1 &amp; " LAST Curncy","PX_"&amp; C$2,$A1249),"")</f>
        <v>2</v>
      </c>
    </row>
    <row r="1250" spans="1:3">
      <c r="A1250" s="1">
        <v>41324</v>
      </c>
      <c r="B1250">
        <f>+IFERROR(_xll.BDH("CHN" &amp; $B$1 &amp; " LAST Curncy","PX_"&amp; B$2,$A1250),"")</f>
        <v>1.65</v>
      </c>
      <c r="C1250">
        <f>+IFERROR(_xll.BDH("CHN" &amp; $B$1 &amp; " LAST Curncy","PX_"&amp; C$2,$A1250),"")</f>
        <v>2.15</v>
      </c>
    </row>
    <row r="1251" spans="1:3">
      <c r="A1251" s="1">
        <v>41323</v>
      </c>
      <c r="B1251">
        <f>+IFERROR(_xll.BDH("CHN" &amp; $B$1 &amp; " LAST Curncy","PX_"&amp; B$2,$A1251),"")</f>
        <v>1.95</v>
      </c>
      <c r="C1251">
        <f>+IFERROR(_xll.BDH("CHN" &amp; $B$1 &amp; " LAST Curncy","PX_"&amp; C$2,$A1251),"")</f>
        <v>2.4500000000000002</v>
      </c>
    </row>
    <row r="1252" spans="1:3" hidden="1">
      <c r="A1252" s="1">
        <v>41322</v>
      </c>
      <c r="B1252" t="str">
        <f>+IFERROR(_xll.BDH("CHN" &amp; $B$1 &amp; " LAST Curncy","PX_"&amp; B$2,$A1252),"")</f>
        <v>#N/A N/A</v>
      </c>
      <c r="C1252" t="str">
        <f>+IFERROR(_xll.BDH("CHN" &amp; $B$1 &amp; " LAST Curncy","PX_"&amp; C$2,$A1252),"")</f>
        <v>#N/A N/A</v>
      </c>
    </row>
    <row r="1253" spans="1:3" hidden="1">
      <c r="A1253" s="1">
        <v>41321</v>
      </c>
      <c r="B1253" t="str">
        <f>+IFERROR(_xll.BDH("CHN" &amp; $B$1 &amp; " LAST Curncy","PX_"&amp; B$2,$A1253),"")</f>
        <v>#N/A N/A</v>
      </c>
      <c r="C1253" t="str">
        <f>+IFERROR(_xll.BDH("CHN" &amp; $B$1 &amp; " LAST Curncy","PX_"&amp; C$2,$A1253),"")</f>
        <v>#N/A N/A</v>
      </c>
    </row>
    <row r="1254" spans="1:3">
      <c r="A1254" s="1">
        <v>41320</v>
      </c>
      <c r="B1254">
        <f>+IFERROR(_xll.BDH("CHN" &amp; $B$1 &amp; " LAST Curncy","PX_"&amp; B$2,$A1254),"")</f>
        <v>2.1</v>
      </c>
      <c r="C1254">
        <f>+IFERROR(_xll.BDH("CHN" &amp; $B$1 &amp; " LAST Curncy","PX_"&amp; C$2,$A1254),"")</f>
        <v>2.2000000000000002</v>
      </c>
    </row>
    <row r="1255" spans="1:3">
      <c r="A1255" s="1">
        <v>41319</v>
      </c>
      <c r="B1255">
        <f>+IFERROR(_xll.BDH("CHN" &amp; $B$1 &amp; " LAST Curncy","PX_"&amp; B$2,$A1255),"")</f>
        <v>2.0499999999999998</v>
      </c>
      <c r="C1255">
        <f>+IFERROR(_xll.BDH("CHN" &amp; $B$1 &amp; " LAST Curncy","PX_"&amp; C$2,$A1255),"")</f>
        <v>2.15</v>
      </c>
    </row>
    <row r="1256" spans="1:3">
      <c r="A1256" s="1">
        <v>41318</v>
      </c>
      <c r="B1256">
        <f>+IFERROR(_xll.BDH("CHN" &amp; $B$1 &amp; " LAST Curncy","PX_"&amp; B$2,$A1256),"")</f>
        <v>1.75</v>
      </c>
      <c r="C1256">
        <f>+IFERROR(_xll.BDH("CHN" &amp; $B$1 &amp; " LAST Curncy","PX_"&amp; C$2,$A1256),"")</f>
        <v>2.25</v>
      </c>
    </row>
    <row r="1257" spans="1:3">
      <c r="A1257" s="1">
        <v>41317</v>
      </c>
      <c r="B1257">
        <f>+IFERROR(_xll.BDH("CHN" &amp; $B$1 &amp; " LAST Curncy","PX_"&amp; B$2,$A1257),"")</f>
        <v>1.75</v>
      </c>
      <c r="C1257">
        <f>+IFERROR(_xll.BDH("CHN" &amp; $B$1 &amp; " LAST Curncy","PX_"&amp; C$2,$A1257),"")</f>
        <v>2.25</v>
      </c>
    </row>
    <row r="1258" spans="1:3">
      <c r="A1258" s="1">
        <v>41316</v>
      </c>
      <c r="B1258">
        <f>+IFERROR(_xll.BDH("CHN" &amp; $B$1 &amp; " LAST Curncy","PX_"&amp; B$2,$A1258),"")</f>
        <v>1.75</v>
      </c>
      <c r="C1258">
        <f>+IFERROR(_xll.BDH("CHN" &amp; $B$1 &amp; " LAST Curncy","PX_"&amp; C$2,$A1258),"")</f>
        <v>2.25</v>
      </c>
    </row>
    <row r="1259" spans="1:3" hidden="1">
      <c r="A1259" s="1">
        <v>41315</v>
      </c>
      <c r="B1259" t="str">
        <f>+IFERROR(_xll.BDH("CHN" &amp; $B$1 &amp; " LAST Curncy","PX_"&amp; B$2,$A1259),"")</f>
        <v>#N/A N/A</v>
      </c>
      <c r="C1259" t="str">
        <f>+IFERROR(_xll.BDH("CHN" &amp; $B$1 &amp; " LAST Curncy","PX_"&amp; C$2,$A1259),"")</f>
        <v>#N/A N/A</v>
      </c>
    </row>
    <row r="1260" spans="1:3" hidden="1">
      <c r="A1260" s="1">
        <v>41314</v>
      </c>
      <c r="B1260" t="str">
        <f>+IFERROR(_xll.BDH("CHN" &amp; $B$1 &amp; " LAST Curncy","PX_"&amp; B$2,$A1260),"")</f>
        <v>#N/A N/A</v>
      </c>
      <c r="C1260" t="str">
        <f>+IFERROR(_xll.BDH("CHN" &amp; $B$1 &amp; " LAST Curncy","PX_"&amp; C$2,$A1260),"")</f>
        <v>#N/A N/A</v>
      </c>
    </row>
    <row r="1261" spans="1:3">
      <c r="A1261" s="1">
        <v>41313</v>
      </c>
      <c r="B1261">
        <f>+IFERROR(_xll.BDH("CHN" &amp; $B$1 &amp; " LAST Curncy","PX_"&amp; B$2,$A1261),"")</f>
        <v>1.75</v>
      </c>
      <c r="C1261">
        <f>+IFERROR(_xll.BDH("CHN" &amp; $B$1 &amp; " LAST Curncy","PX_"&amp; C$2,$A1261),"")</f>
        <v>2.25</v>
      </c>
    </row>
    <row r="1262" spans="1:3">
      <c r="A1262" s="1">
        <v>41312</v>
      </c>
      <c r="B1262">
        <f>+IFERROR(_xll.BDH("CHN" &amp; $B$1 &amp; " LAST Curncy","PX_"&amp; B$2,$A1262),"")</f>
        <v>2.1</v>
      </c>
      <c r="C1262">
        <f>+IFERROR(_xll.BDH("CHN" &amp; $B$1 &amp; " LAST Curncy","PX_"&amp; C$2,$A1262),"")</f>
        <v>2.25</v>
      </c>
    </row>
    <row r="1263" spans="1:3">
      <c r="A1263" s="1">
        <v>41311</v>
      </c>
      <c r="B1263">
        <f>+IFERROR(_xll.BDH("CHN" &amp; $B$1 &amp; " LAST Curncy","PX_"&amp; B$2,$A1263),"")</f>
        <v>1.75</v>
      </c>
      <c r="C1263">
        <f>+IFERROR(_xll.BDH("CHN" &amp; $B$1 &amp; " LAST Curncy","PX_"&amp; C$2,$A1263),"")</f>
        <v>2.2000000000000002</v>
      </c>
    </row>
    <row r="1264" spans="1:3">
      <c r="A1264" s="1">
        <v>41310</v>
      </c>
      <c r="B1264">
        <f>+IFERROR(_xll.BDH("CHN" &amp; $B$1 &amp; " LAST Curncy","PX_"&amp; B$2,$A1264),"")</f>
        <v>2</v>
      </c>
      <c r="C1264">
        <f>+IFERROR(_xll.BDH("CHN" &amp; $B$1 &amp; " LAST Curncy","PX_"&amp; C$2,$A1264),"")</f>
        <v>2.1</v>
      </c>
    </row>
    <row r="1265" spans="1:3">
      <c r="A1265" s="1">
        <v>41309</v>
      </c>
      <c r="B1265">
        <f>+IFERROR(_xll.BDH("CHN" &amp; $B$1 &amp; " LAST Curncy","PX_"&amp; B$2,$A1265),"")</f>
        <v>1.9</v>
      </c>
      <c r="C1265">
        <f>+IFERROR(_xll.BDH("CHN" &amp; $B$1 &amp; " LAST Curncy","PX_"&amp; C$2,$A1265),"")</f>
        <v>2</v>
      </c>
    </row>
    <row r="1266" spans="1:3" hidden="1">
      <c r="A1266" s="1">
        <v>41308</v>
      </c>
      <c r="B1266" t="str">
        <f>+IFERROR(_xll.BDH("CHN" &amp; $B$1 &amp; " LAST Curncy","PX_"&amp; B$2,$A1266),"")</f>
        <v>#N/A N/A</v>
      </c>
      <c r="C1266" t="str">
        <f>+IFERROR(_xll.BDH("CHN" &amp; $B$1 &amp; " LAST Curncy","PX_"&amp; C$2,$A1266),"")</f>
        <v>#N/A N/A</v>
      </c>
    </row>
    <row r="1267" spans="1:3" hidden="1">
      <c r="A1267" s="1">
        <v>41307</v>
      </c>
      <c r="B1267" t="str">
        <f>+IFERROR(_xll.BDH("CHN" &amp; $B$1 &amp; " LAST Curncy","PX_"&amp; B$2,$A1267),"")</f>
        <v>#N/A N/A</v>
      </c>
      <c r="C1267" t="str">
        <f>+IFERROR(_xll.BDH("CHN" &amp; $B$1 &amp; " LAST Curncy","PX_"&amp; C$2,$A1267),"")</f>
        <v>#N/A N/A</v>
      </c>
    </row>
    <row r="1268" spans="1:3">
      <c r="A1268" s="1">
        <v>41306</v>
      </c>
      <c r="B1268">
        <f>+IFERROR(_xll.BDH("CHN" &amp; $B$1 &amp; " LAST Curncy","PX_"&amp; B$2,$A1268),"")</f>
        <v>1.85</v>
      </c>
      <c r="C1268">
        <f>+IFERROR(_xll.BDH("CHN" &amp; $B$1 &amp; " LAST Curncy","PX_"&amp; C$2,$A1268),"")</f>
        <v>2</v>
      </c>
    </row>
    <row r="1269" spans="1:3">
      <c r="A1269" s="1">
        <v>41305</v>
      </c>
      <c r="B1269">
        <f>+IFERROR(_xll.BDH("CHN" &amp; $B$1 &amp; " LAST Curncy","PX_"&amp; B$2,$A1269),"")</f>
        <v>1.75</v>
      </c>
      <c r="C1269">
        <f>+IFERROR(_xll.BDH("CHN" &amp; $B$1 &amp; " LAST Curncy","PX_"&amp; C$2,$A1269),"")</f>
        <v>2.25</v>
      </c>
    </row>
    <row r="1270" spans="1:3">
      <c r="A1270" s="1">
        <v>41304</v>
      </c>
      <c r="B1270">
        <f>+IFERROR(_xll.BDH("CHN" &amp; $B$1 &amp; " LAST Curncy","PX_"&amp; B$2,$A1270),"")</f>
        <v>1.6</v>
      </c>
      <c r="C1270">
        <f>+IFERROR(_xll.BDH("CHN" &amp; $B$1 &amp; " LAST Curncy","PX_"&amp; C$2,$A1270),"")</f>
        <v>2.1</v>
      </c>
    </row>
    <row r="1271" spans="1:3">
      <c r="A1271" s="1">
        <v>41303</v>
      </c>
      <c r="B1271">
        <f>+IFERROR(_xll.BDH("CHN" &amp; $B$1 &amp; " LAST Curncy","PX_"&amp; B$2,$A1271),"")</f>
        <v>1.75</v>
      </c>
      <c r="C1271">
        <f>+IFERROR(_xll.BDH("CHN" &amp; $B$1 &amp; " LAST Curncy","PX_"&amp; C$2,$A1271),"")</f>
        <v>2.25</v>
      </c>
    </row>
    <row r="1272" spans="1:3">
      <c r="A1272" s="1">
        <v>41302</v>
      </c>
      <c r="B1272">
        <f>+IFERROR(_xll.BDH("CHN" &amp; $B$1 &amp; " LAST Curncy","PX_"&amp; B$2,$A1272),"")</f>
        <v>1.9</v>
      </c>
      <c r="C1272">
        <f>+IFERROR(_xll.BDH("CHN" &amp; $B$1 &amp; " LAST Curncy","PX_"&amp; C$2,$A1272),"")</f>
        <v>2</v>
      </c>
    </row>
    <row r="1273" spans="1:3" hidden="1">
      <c r="A1273" s="1">
        <v>41301</v>
      </c>
      <c r="B1273" t="str">
        <f>+IFERROR(_xll.BDH("CHN" &amp; $B$1 &amp; " LAST Curncy","PX_"&amp; B$2,$A1273),"")</f>
        <v>#N/A N/A</v>
      </c>
      <c r="C1273" t="str">
        <f>+IFERROR(_xll.BDH("CHN" &amp; $B$1 &amp; " LAST Curncy","PX_"&amp; C$2,$A1273),"")</f>
        <v>#N/A N/A</v>
      </c>
    </row>
    <row r="1274" spans="1:3" hidden="1">
      <c r="A1274" s="1">
        <v>41300</v>
      </c>
      <c r="B1274" t="str">
        <f>+IFERROR(_xll.BDH("CHN" &amp; $B$1 &amp; " LAST Curncy","PX_"&amp; B$2,$A1274),"")</f>
        <v>#N/A N/A</v>
      </c>
      <c r="C1274" t="str">
        <f>+IFERROR(_xll.BDH("CHN" &amp; $B$1 &amp; " LAST Curncy","PX_"&amp; C$2,$A1274),"")</f>
        <v>#N/A N/A</v>
      </c>
    </row>
    <row r="1275" spans="1:3">
      <c r="A1275" s="1">
        <v>41299</v>
      </c>
      <c r="B1275">
        <f>+IFERROR(_xll.BDH("CHN" &amp; $B$1 &amp; " LAST Curncy","PX_"&amp; B$2,$A1275),"")</f>
        <v>2</v>
      </c>
      <c r="C1275">
        <f>+IFERROR(_xll.BDH("CHN" &amp; $B$1 &amp; " LAST Curncy","PX_"&amp; C$2,$A1275),"")</f>
        <v>2.2000000000000002</v>
      </c>
    </row>
    <row r="1276" spans="1:3">
      <c r="A1276" s="1">
        <v>41298</v>
      </c>
      <c r="B1276">
        <f>+IFERROR(_xll.BDH("CHN" &amp; $B$1 &amp; " LAST Curncy","PX_"&amp; B$2,$A1276),"")</f>
        <v>2.25</v>
      </c>
      <c r="C1276">
        <f>+IFERROR(_xll.BDH("CHN" &amp; $B$1 &amp; " LAST Curncy","PX_"&amp; C$2,$A1276),"")</f>
        <v>2.35</v>
      </c>
    </row>
    <row r="1277" spans="1:3">
      <c r="A1277" s="1">
        <v>41297</v>
      </c>
      <c r="B1277">
        <f>+IFERROR(_xll.BDH("CHN" &amp; $B$1 &amp; " LAST Curncy","PX_"&amp; B$2,$A1277),"")</f>
        <v>1.65</v>
      </c>
      <c r="C1277">
        <f>+IFERROR(_xll.BDH("CHN" &amp; $B$1 &amp; " LAST Curncy","PX_"&amp; C$2,$A1277),"")</f>
        <v>2.15</v>
      </c>
    </row>
    <row r="1278" spans="1:3">
      <c r="A1278" s="1">
        <v>41296</v>
      </c>
      <c r="B1278">
        <f>+IFERROR(_xll.BDH("CHN" &amp; $B$1 &amp; " LAST Curncy","PX_"&amp; B$2,$A1278),"")</f>
        <v>1.65</v>
      </c>
      <c r="C1278">
        <f>+IFERROR(_xll.BDH("CHN" &amp; $B$1 &amp; " LAST Curncy","PX_"&amp; C$2,$A1278),"")</f>
        <v>2.15</v>
      </c>
    </row>
    <row r="1279" spans="1:3">
      <c r="A1279" s="1">
        <v>41295</v>
      </c>
      <c r="B1279">
        <f>+IFERROR(_xll.BDH("CHN" &amp; $B$1 &amp; " LAST Curncy","PX_"&amp; B$2,$A1279),"")</f>
        <v>1.9</v>
      </c>
      <c r="C1279">
        <f>+IFERROR(_xll.BDH("CHN" &amp; $B$1 &amp; " LAST Curncy","PX_"&amp; C$2,$A1279),"")</f>
        <v>2</v>
      </c>
    </row>
    <row r="1280" spans="1:3" hidden="1">
      <c r="A1280" s="1">
        <v>41294</v>
      </c>
      <c r="B1280" t="str">
        <f>+IFERROR(_xll.BDH("CHN" &amp; $B$1 &amp; " LAST Curncy","PX_"&amp; B$2,$A1280),"")</f>
        <v>#N/A N/A</v>
      </c>
      <c r="C1280" t="str">
        <f>+IFERROR(_xll.BDH("CHN" &amp; $B$1 &amp; " LAST Curncy","PX_"&amp; C$2,$A1280),"")</f>
        <v>#N/A N/A</v>
      </c>
    </row>
    <row r="1281" spans="1:3" hidden="1">
      <c r="A1281" s="1">
        <v>41293</v>
      </c>
      <c r="B1281" t="str">
        <f>+IFERROR(_xll.BDH("CHN" &amp; $B$1 &amp; " LAST Curncy","PX_"&amp; B$2,$A1281),"")</f>
        <v>#N/A N/A</v>
      </c>
      <c r="C1281" t="str">
        <f>+IFERROR(_xll.BDH("CHN" &amp; $B$1 &amp; " LAST Curncy","PX_"&amp; C$2,$A1281),"")</f>
        <v>#N/A N/A</v>
      </c>
    </row>
    <row r="1282" spans="1:3">
      <c r="A1282" s="1">
        <v>41292</v>
      </c>
      <c r="B1282">
        <f>+IFERROR(_xll.BDH("CHN" &amp; $B$1 &amp; " LAST Curncy","PX_"&amp; B$2,$A1282),"")</f>
        <v>1.9</v>
      </c>
      <c r="C1282">
        <f>+IFERROR(_xll.BDH("CHN" &amp; $B$1 &amp; " LAST Curncy","PX_"&amp; C$2,$A1282),"")</f>
        <v>2</v>
      </c>
    </row>
    <row r="1283" spans="1:3">
      <c r="A1283" s="1">
        <v>41291</v>
      </c>
      <c r="B1283">
        <f>+IFERROR(_xll.BDH("CHN" &amp; $B$1 &amp; " LAST Curncy","PX_"&amp; B$2,$A1283),"")</f>
        <v>2</v>
      </c>
      <c r="C1283">
        <f>+IFERROR(_xll.BDH("CHN" &amp; $B$1 &amp; " LAST Curncy","PX_"&amp; C$2,$A1283),"")</f>
        <v>2.1</v>
      </c>
    </row>
    <row r="1284" spans="1:3">
      <c r="A1284" s="1">
        <v>41290</v>
      </c>
      <c r="B1284">
        <f>+IFERROR(_xll.BDH("CHN" &amp; $B$1 &amp; " LAST Curncy","PX_"&amp; B$2,$A1284),"")</f>
        <v>1.95</v>
      </c>
      <c r="C1284">
        <f>+IFERROR(_xll.BDH("CHN" &amp; $B$1 &amp; " LAST Curncy","PX_"&amp; C$2,$A1284),"")</f>
        <v>2.0499999999999998</v>
      </c>
    </row>
    <row r="1285" spans="1:3">
      <c r="A1285" s="1">
        <v>41289</v>
      </c>
      <c r="B1285">
        <f>+IFERROR(_xll.BDH("CHN" &amp; $B$1 &amp; " LAST Curncy","PX_"&amp; B$2,$A1285),"")</f>
        <v>1.75</v>
      </c>
      <c r="C1285">
        <f>+IFERROR(_xll.BDH("CHN" &amp; $B$1 &amp; " LAST Curncy","PX_"&amp; C$2,$A1285),"")</f>
        <v>2.25</v>
      </c>
    </row>
    <row r="1286" spans="1:3">
      <c r="A1286" s="1">
        <v>41288</v>
      </c>
      <c r="B1286">
        <f>+IFERROR(_xll.BDH("CHN" &amp; $B$1 &amp; " LAST Curncy","PX_"&amp; B$2,$A1286),"")</f>
        <v>1.65</v>
      </c>
      <c r="C1286">
        <f>+IFERROR(_xll.BDH("CHN" &amp; $B$1 &amp; " LAST Curncy","PX_"&amp; C$2,$A1286),"")</f>
        <v>2.15</v>
      </c>
    </row>
    <row r="1287" spans="1:3" hidden="1">
      <c r="A1287" s="1">
        <v>41287</v>
      </c>
      <c r="B1287" t="str">
        <f>+IFERROR(_xll.BDH("CHN" &amp; $B$1 &amp; " LAST Curncy","PX_"&amp; B$2,$A1287),"")</f>
        <v>#N/A N/A</v>
      </c>
      <c r="C1287" t="str">
        <f>+IFERROR(_xll.BDH("CHN" &amp; $B$1 &amp; " LAST Curncy","PX_"&amp; C$2,$A1287),"")</f>
        <v>#N/A N/A</v>
      </c>
    </row>
    <row r="1288" spans="1:3" hidden="1">
      <c r="A1288" s="1">
        <v>41286</v>
      </c>
      <c r="B1288" t="str">
        <f>+IFERROR(_xll.BDH("CHN" &amp; $B$1 &amp; " LAST Curncy","PX_"&amp; B$2,$A1288),"")</f>
        <v>#N/A N/A</v>
      </c>
      <c r="C1288" t="str">
        <f>+IFERROR(_xll.BDH("CHN" &amp; $B$1 &amp; " LAST Curncy","PX_"&amp; C$2,$A1288),"")</f>
        <v>#N/A N/A</v>
      </c>
    </row>
    <row r="1289" spans="1:3">
      <c r="A1289" s="1">
        <v>41285</v>
      </c>
      <c r="B1289">
        <f>+IFERROR(_xll.BDH("CHN" &amp; $B$1 &amp; " LAST Curncy","PX_"&amp; B$2,$A1289),"")</f>
        <v>1.65</v>
      </c>
      <c r="C1289">
        <f>+IFERROR(_xll.BDH("CHN" &amp; $B$1 &amp; " LAST Curncy","PX_"&amp; C$2,$A1289),"")</f>
        <v>2.15</v>
      </c>
    </row>
    <row r="1290" spans="1:3">
      <c r="A1290" s="1">
        <v>41284</v>
      </c>
      <c r="B1290">
        <f>+IFERROR(_xll.BDH("CHN" &amp; $B$1 &amp; " LAST Curncy","PX_"&amp; B$2,$A1290),"")</f>
        <v>1.9</v>
      </c>
      <c r="C1290">
        <f>+IFERROR(_xll.BDH("CHN" &amp; $B$1 &amp; " LAST Curncy","PX_"&amp; C$2,$A1290),"")</f>
        <v>2</v>
      </c>
    </row>
    <row r="1291" spans="1:3">
      <c r="A1291" s="1">
        <v>41283</v>
      </c>
      <c r="B1291">
        <f>+IFERROR(_xll.BDH("CHN" &amp; $B$1 &amp; " LAST Curncy","PX_"&amp; B$2,$A1291),"")</f>
        <v>1.4</v>
      </c>
      <c r="C1291">
        <f>+IFERROR(_xll.BDH("CHN" &amp; $B$1 &amp; " LAST Curncy","PX_"&amp; C$2,$A1291),"")</f>
        <v>1.9</v>
      </c>
    </row>
    <row r="1292" spans="1:3">
      <c r="A1292" s="1">
        <v>41282</v>
      </c>
      <c r="B1292">
        <f>+IFERROR(_xll.BDH("CHN" &amp; $B$1 &amp; " LAST Curncy","PX_"&amp; B$2,$A1292),"")</f>
        <v>1.35</v>
      </c>
      <c r="C1292">
        <f>+IFERROR(_xll.BDH("CHN" &amp; $B$1 &amp; " LAST Curncy","PX_"&amp; C$2,$A1292),"")</f>
        <v>1.85</v>
      </c>
    </row>
    <row r="1293" spans="1:3">
      <c r="A1293" s="1">
        <v>41281</v>
      </c>
      <c r="B1293">
        <f>+IFERROR(_xll.BDH("CHN" &amp; $B$1 &amp; " LAST Curncy","PX_"&amp; B$2,$A1293),"")</f>
        <v>1.6</v>
      </c>
      <c r="C1293">
        <f>+IFERROR(_xll.BDH("CHN" &amp; $B$1 &amp; " LAST Curncy","PX_"&amp; C$2,$A1293),"")</f>
        <v>1.7</v>
      </c>
    </row>
    <row r="1294" spans="1:3" hidden="1">
      <c r="A1294" s="1">
        <v>41280</v>
      </c>
      <c r="B1294" t="str">
        <f>+IFERROR(_xll.BDH("CHN" &amp; $B$1 &amp; " LAST Curncy","PX_"&amp; B$2,$A1294),"")</f>
        <v>#N/A N/A</v>
      </c>
      <c r="C1294" t="str">
        <f>+IFERROR(_xll.BDH("CHN" &amp; $B$1 &amp; " LAST Curncy","PX_"&amp; C$2,$A1294),"")</f>
        <v>#N/A N/A</v>
      </c>
    </row>
    <row r="1295" spans="1:3" hidden="1">
      <c r="A1295" s="1">
        <v>41279</v>
      </c>
      <c r="B1295" t="str">
        <f>+IFERROR(_xll.BDH("CHN" &amp; $B$1 &amp; " LAST Curncy","PX_"&amp; B$2,$A1295),"")</f>
        <v>#N/A N/A</v>
      </c>
      <c r="C1295" t="str">
        <f>+IFERROR(_xll.BDH("CHN" &amp; $B$1 &amp; " LAST Curncy","PX_"&amp; C$2,$A1295),"")</f>
        <v>#N/A N/A</v>
      </c>
    </row>
    <row r="1296" spans="1:3">
      <c r="A1296" s="1">
        <v>41278</v>
      </c>
      <c r="B1296">
        <f>+IFERROR(_xll.BDH("CHN" &amp; $B$1 &amp; " LAST Curncy","PX_"&amp; B$2,$A1296),"")</f>
        <v>1.75</v>
      </c>
      <c r="C1296">
        <f>+IFERROR(_xll.BDH("CHN" &amp; $B$1 &amp; " LAST Curncy","PX_"&amp; C$2,$A1296),"")</f>
        <v>1.85</v>
      </c>
    </row>
    <row r="1297" spans="1:3">
      <c r="A1297" s="1">
        <v>41277</v>
      </c>
      <c r="B1297">
        <f>+IFERROR(_xll.BDH("CHN" &amp; $B$1 &amp; " LAST Curncy","PX_"&amp; B$2,$A1297),"")</f>
        <v>1.65</v>
      </c>
      <c r="C1297">
        <f>+IFERROR(_xll.BDH("CHN" &amp; $B$1 &amp; " LAST Curncy","PX_"&amp; C$2,$A1297),"")</f>
        <v>2.15</v>
      </c>
    </row>
    <row r="1298" spans="1:3">
      <c r="A1298" s="1">
        <v>41276</v>
      </c>
      <c r="B1298">
        <f>+IFERROR(_xll.BDH("CHN" &amp; $B$1 &amp; " LAST Curncy","PX_"&amp; B$2,$A1298),"")</f>
        <v>1.7</v>
      </c>
      <c r="C1298">
        <f>+IFERROR(_xll.BDH("CHN" &amp; $B$1 &amp; " LAST Curncy","PX_"&amp; C$2,$A1298),"")</f>
        <v>1.9</v>
      </c>
    </row>
    <row r="1299" spans="1:3">
      <c r="A1299" s="1">
        <v>41275</v>
      </c>
      <c r="B1299">
        <f>+IFERROR(_xll.BDH("CHN" &amp; $B$1 &amp; " LAST Curncy","PX_"&amp; B$2,$A1299),"")</f>
        <v>1.9</v>
      </c>
      <c r="C1299">
        <f>+IFERROR(_xll.BDH("CHN" &amp; $B$1 &amp; " LAST Curncy","PX_"&amp; C$2,$A1299),"")</f>
        <v>2.1</v>
      </c>
    </row>
    <row r="1300" spans="1:3">
      <c r="A1300" s="1">
        <v>41274</v>
      </c>
      <c r="B1300">
        <f>+IFERROR(_xll.BDH("CHN" &amp; $B$1 &amp; " LAST Curncy","PX_"&amp; B$2,$A1300),"")</f>
        <v>1.9</v>
      </c>
      <c r="C1300">
        <f>+IFERROR(_xll.BDH("CHN" &amp; $B$1 &amp; " LAST Curncy","PX_"&amp; C$2,$A1300),"")</f>
        <v>2.1</v>
      </c>
    </row>
    <row r="1301" spans="1:3" hidden="1">
      <c r="A1301" s="1">
        <v>41273</v>
      </c>
      <c r="B1301" t="str">
        <f>+IFERROR(_xll.BDH("CHN" &amp; $B$1 &amp; " LAST Curncy","PX_"&amp; B$2,$A1301),"")</f>
        <v>#N/A N/A</v>
      </c>
      <c r="C1301" t="str">
        <f>+IFERROR(_xll.BDH("CHN" &amp; $B$1 &amp; " LAST Curncy","PX_"&amp; C$2,$A1301),"")</f>
        <v>#N/A N/A</v>
      </c>
    </row>
    <row r="1302" spans="1:3" hidden="1">
      <c r="A1302" s="1">
        <v>41272</v>
      </c>
      <c r="B1302" t="str">
        <f>+IFERROR(_xll.BDH("CHN" &amp; $B$1 &amp; " LAST Curncy","PX_"&amp; B$2,$A1302),"")</f>
        <v>#N/A N/A</v>
      </c>
      <c r="C1302" t="str">
        <f>+IFERROR(_xll.BDH("CHN" &amp; $B$1 &amp; " LAST Curncy","PX_"&amp; C$2,$A1302),"")</f>
        <v>#N/A N/A</v>
      </c>
    </row>
    <row r="1303" spans="1:3">
      <c r="A1303" s="1">
        <v>41271</v>
      </c>
      <c r="B1303">
        <f>+IFERROR(_xll.BDH("CHN" &amp; $B$1 &amp; " LAST Curncy","PX_"&amp; B$2,$A1303),"")</f>
        <v>1.75</v>
      </c>
      <c r="C1303">
        <f>+IFERROR(_xll.BDH("CHN" &amp; $B$1 &amp; " LAST Curncy","PX_"&amp; C$2,$A1303),"")</f>
        <v>2.25</v>
      </c>
    </row>
    <row r="1304" spans="1:3">
      <c r="A1304" s="1">
        <v>41270</v>
      </c>
      <c r="B1304">
        <f>+IFERROR(_xll.BDH("CHN" &amp; $B$1 &amp; " LAST Curncy","PX_"&amp; B$2,$A1304),"")</f>
        <v>2.2000000000000002</v>
      </c>
      <c r="C1304">
        <f>+IFERROR(_xll.BDH("CHN" &amp; $B$1 &amp; " LAST Curncy","PX_"&amp; C$2,$A1304),"")</f>
        <v>2.35</v>
      </c>
    </row>
    <row r="1305" spans="1:3">
      <c r="A1305" s="1">
        <v>41269</v>
      </c>
      <c r="B1305">
        <f>+IFERROR(_xll.BDH("CHN" &amp; $B$1 &amp; " LAST Curncy","PX_"&amp; B$2,$A1305),"")</f>
        <v>2</v>
      </c>
      <c r="C1305">
        <f>+IFERROR(_xll.BDH("CHN" &amp; $B$1 &amp; " LAST Curncy","PX_"&amp; C$2,$A1305),"")</f>
        <v>2.2000000000000002</v>
      </c>
    </row>
    <row r="1306" spans="1:3">
      <c r="A1306" s="1">
        <v>41268</v>
      </c>
      <c r="B1306">
        <f>+IFERROR(_xll.BDH("CHN" &amp; $B$1 &amp; " LAST Curncy","PX_"&amp; B$2,$A1306),"")</f>
        <v>2.1</v>
      </c>
      <c r="C1306">
        <f>+IFERROR(_xll.BDH("CHN" &amp; $B$1 &amp; " LAST Curncy","PX_"&amp; C$2,$A1306),"")</f>
        <v>2.2999999999999998</v>
      </c>
    </row>
    <row r="1307" spans="1:3">
      <c r="A1307" s="1">
        <v>41267</v>
      </c>
      <c r="B1307">
        <f>+IFERROR(_xll.BDH("CHN" &amp; $B$1 &amp; " LAST Curncy","PX_"&amp; B$2,$A1307),"")</f>
        <v>1.95</v>
      </c>
      <c r="C1307">
        <f>+IFERROR(_xll.BDH("CHN" &amp; $B$1 &amp; " LAST Curncy","PX_"&amp; C$2,$A1307),"")</f>
        <v>2.4500000000000002</v>
      </c>
    </row>
    <row r="1308" spans="1:3" hidden="1">
      <c r="A1308" s="1">
        <v>41266</v>
      </c>
      <c r="B1308" t="str">
        <f>+IFERROR(_xll.BDH("CHN" &amp; $B$1 &amp; " LAST Curncy","PX_"&amp; B$2,$A1308),"")</f>
        <v>#N/A N/A</v>
      </c>
      <c r="C1308" t="str">
        <f>+IFERROR(_xll.BDH("CHN" &amp; $B$1 &amp; " LAST Curncy","PX_"&amp; C$2,$A1308),"")</f>
        <v>#N/A N/A</v>
      </c>
    </row>
    <row r="1309" spans="1:3" hidden="1">
      <c r="A1309" s="1">
        <v>41265</v>
      </c>
      <c r="B1309" t="str">
        <f>+IFERROR(_xll.BDH("CHN" &amp; $B$1 &amp; " LAST Curncy","PX_"&amp; B$2,$A1309),"")</f>
        <v>#N/A N/A</v>
      </c>
      <c r="C1309" t="str">
        <f>+IFERROR(_xll.BDH("CHN" &amp; $B$1 &amp; " LAST Curncy","PX_"&amp; C$2,$A1309),"")</f>
        <v>#N/A N/A</v>
      </c>
    </row>
    <row r="1310" spans="1:3">
      <c r="A1310" s="1">
        <v>41264</v>
      </c>
      <c r="B1310">
        <f>+IFERROR(_xll.BDH("CHN" &amp; $B$1 &amp; " LAST Curncy","PX_"&amp; B$2,$A1310),"")</f>
        <v>2.2000000000000002</v>
      </c>
      <c r="C1310">
        <f>+IFERROR(_xll.BDH("CHN" &amp; $B$1 &amp; " LAST Curncy","PX_"&amp; C$2,$A1310),"")</f>
        <v>2.4</v>
      </c>
    </row>
    <row r="1311" spans="1:3">
      <c r="A1311" s="1">
        <v>41263</v>
      </c>
      <c r="B1311">
        <f>+IFERROR(_xll.BDH("CHN" &amp; $B$1 &amp; " LAST Curncy","PX_"&amp; B$2,$A1311),"")</f>
        <v>2.0499999999999998</v>
      </c>
      <c r="C1311">
        <f>+IFERROR(_xll.BDH("CHN" &amp; $B$1 &amp; " LAST Curncy","PX_"&amp; C$2,$A1311),"")</f>
        <v>2.5499999999999998</v>
      </c>
    </row>
    <row r="1312" spans="1:3">
      <c r="A1312" s="1">
        <v>41262</v>
      </c>
      <c r="B1312">
        <f>+IFERROR(_xll.BDH("CHN" &amp; $B$1 &amp; " LAST Curncy","PX_"&amp; B$2,$A1312),"")</f>
        <v>1.85</v>
      </c>
      <c r="C1312">
        <f>+IFERROR(_xll.BDH("CHN" &amp; $B$1 &amp; " LAST Curncy","PX_"&amp; C$2,$A1312),"")</f>
        <v>2.2999999999999998</v>
      </c>
    </row>
    <row r="1313" spans="1:3">
      <c r="A1313" s="1">
        <v>41261</v>
      </c>
      <c r="B1313">
        <f>+IFERROR(_xll.BDH("CHN" &amp; $B$1 &amp; " LAST Curncy","PX_"&amp; B$2,$A1313),"")</f>
        <v>1.9</v>
      </c>
      <c r="C1313">
        <f>+IFERROR(_xll.BDH("CHN" &amp; $B$1 &amp; " LAST Curncy","PX_"&amp; C$2,$A1313),"")</f>
        <v>2</v>
      </c>
    </row>
    <row r="1314" spans="1:3">
      <c r="A1314" s="1">
        <v>41260</v>
      </c>
      <c r="B1314">
        <f>+IFERROR(_xll.BDH("CHN" &amp; $B$1 &amp; " LAST Curncy","PX_"&amp; B$2,$A1314),"")</f>
        <v>1.95</v>
      </c>
      <c r="C1314">
        <f>+IFERROR(_xll.BDH("CHN" &amp; $B$1 &amp; " LAST Curncy","PX_"&amp; C$2,$A1314),"")</f>
        <v>2.0499999999999998</v>
      </c>
    </row>
    <row r="1315" spans="1:3" hidden="1">
      <c r="A1315" s="1">
        <v>41259</v>
      </c>
      <c r="B1315" t="str">
        <f>+IFERROR(_xll.BDH("CHN" &amp; $B$1 &amp; " LAST Curncy","PX_"&amp; B$2,$A1315),"")</f>
        <v>#N/A N/A</v>
      </c>
      <c r="C1315" t="str">
        <f>+IFERROR(_xll.BDH("CHN" &amp; $B$1 &amp; " LAST Curncy","PX_"&amp; C$2,$A1315),"")</f>
        <v>#N/A N/A</v>
      </c>
    </row>
    <row r="1316" spans="1:3" hidden="1">
      <c r="A1316" s="1">
        <v>41258</v>
      </c>
      <c r="B1316" t="str">
        <f>+IFERROR(_xll.BDH("CHN" &amp; $B$1 &amp; " LAST Curncy","PX_"&amp; B$2,$A1316),"")</f>
        <v>#N/A N/A</v>
      </c>
      <c r="C1316" t="str">
        <f>+IFERROR(_xll.BDH("CHN" &amp; $B$1 &amp; " LAST Curncy","PX_"&amp; C$2,$A1316),"")</f>
        <v>#N/A N/A</v>
      </c>
    </row>
    <row r="1317" spans="1:3">
      <c r="A1317" s="1">
        <v>41257</v>
      </c>
      <c r="B1317">
        <f>+IFERROR(_xll.BDH("CHN" &amp; $B$1 &amp; " LAST Curncy","PX_"&amp; B$2,$A1317),"")</f>
        <v>2.0499999999999998</v>
      </c>
      <c r="C1317">
        <f>+IFERROR(_xll.BDH("CHN" &amp; $B$1 &amp; " LAST Curncy","PX_"&amp; C$2,$A1317),"")</f>
        <v>2.15</v>
      </c>
    </row>
    <row r="1318" spans="1:3">
      <c r="A1318" s="1">
        <v>41256</v>
      </c>
      <c r="B1318">
        <f>+IFERROR(_xll.BDH("CHN" &amp; $B$1 &amp; " LAST Curncy","PX_"&amp; B$2,$A1318),"")</f>
        <v>1.9</v>
      </c>
      <c r="C1318">
        <f>+IFERROR(_xll.BDH("CHN" &amp; $B$1 &amp; " LAST Curncy","PX_"&amp; C$2,$A1318),"")</f>
        <v>2.1</v>
      </c>
    </row>
    <row r="1319" spans="1:3">
      <c r="A1319" s="1">
        <v>41255</v>
      </c>
      <c r="B1319">
        <f>+IFERROR(_xll.BDH("CHN" &amp; $B$1 &amp; " LAST Curncy","PX_"&amp; B$2,$A1319),"")</f>
        <v>1.8</v>
      </c>
      <c r="C1319">
        <f>+IFERROR(_xll.BDH("CHN" &amp; $B$1 &amp; " LAST Curncy","PX_"&amp; C$2,$A1319),"")</f>
        <v>2.1</v>
      </c>
    </row>
    <row r="1320" spans="1:3">
      <c r="A1320" s="1">
        <v>41254</v>
      </c>
      <c r="B1320">
        <f>+IFERROR(_xll.BDH("CHN" &amp; $B$1 &amp; " LAST Curncy","PX_"&amp; B$2,$A1320),"")</f>
        <v>1.9</v>
      </c>
      <c r="C1320">
        <f>+IFERROR(_xll.BDH("CHN" &amp; $B$1 &amp; " LAST Curncy","PX_"&amp; C$2,$A1320),"")</f>
        <v>2</v>
      </c>
    </row>
    <row r="1321" spans="1:3">
      <c r="A1321" s="1">
        <v>41253</v>
      </c>
      <c r="B1321">
        <f>+IFERROR(_xll.BDH("CHN" &amp; $B$1 &amp; " LAST Curncy","PX_"&amp; B$2,$A1321),"")</f>
        <v>1.9</v>
      </c>
      <c r="C1321">
        <f>+IFERROR(_xll.BDH("CHN" &amp; $B$1 &amp; " LAST Curncy","PX_"&amp; C$2,$A1321),"")</f>
        <v>2</v>
      </c>
    </row>
    <row r="1322" spans="1:3" hidden="1">
      <c r="A1322" s="1">
        <v>41252</v>
      </c>
      <c r="B1322" t="str">
        <f>+IFERROR(_xll.BDH("CHN" &amp; $B$1 &amp; " LAST Curncy","PX_"&amp; B$2,$A1322),"")</f>
        <v>#N/A N/A</v>
      </c>
      <c r="C1322" t="str">
        <f>+IFERROR(_xll.BDH("CHN" &amp; $B$1 &amp; " LAST Curncy","PX_"&amp; C$2,$A1322),"")</f>
        <v>#N/A N/A</v>
      </c>
    </row>
    <row r="1323" spans="1:3" hidden="1">
      <c r="A1323" s="1">
        <v>41251</v>
      </c>
      <c r="B1323" t="str">
        <f>+IFERROR(_xll.BDH("CHN" &amp; $B$1 &amp; " LAST Curncy","PX_"&amp; B$2,$A1323),"")</f>
        <v>#N/A N/A</v>
      </c>
      <c r="C1323" t="str">
        <f>+IFERROR(_xll.BDH("CHN" &amp; $B$1 &amp; " LAST Curncy","PX_"&amp; C$2,$A1323),"")</f>
        <v>#N/A N/A</v>
      </c>
    </row>
    <row r="1324" spans="1:3">
      <c r="A1324" s="1">
        <v>41250</v>
      </c>
      <c r="B1324">
        <f>+IFERROR(_xll.BDH("CHN" &amp; $B$1 &amp; " LAST Curncy","PX_"&amp; B$2,$A1324),"")</f>
        <v>2</v>
      </c>
      <c r="C1324">
        <f>+IFERROR(_xll.BDH("CHN" &amp; $B$1 &amp; " LAST Curncy","PX_"&amp; C$2,$A1324),"")</f>
        <v>2.25</v>
      </c>
    </row>
    <row r="1325" spans="1:3">
      <c r="A1325" s="1">
        <v>41249</v>
      </c>
      <c r="B1325">
        <f>+IFERROR(_xll.BDH("CHN" &amp; $B$1 &amp; " LAST Curncy","PX_"&amp; B$2,$A1325),"")</f>
        <v>1.95</v>
      </c>
      <c r="C1325">
        <f>+IFERROR(_xll.BDH("CHN" &amp; $B$1 &amp; " LAST Curncy","PX_"&amp; C$2,$A1325),"")</f>
        <v>2.1</v>
      </c>
    </row>
    <row r="1326" spans="1:3">
      <c r="A1326" s="1">
        <v>41248</v>
      </c>
      <c r="B1326">
        <f>+IFERROR(_xll.BDH("CHN" &amp; $B$1 &amp; " LAST Curncy","PX_"&amp; B$2,$A1326),"")</f>
        <v>1.85</v>
      </c>
      <c r="C1326">
        <f>+IFERROR(_xll.BDH("CHN" &amp; $B$1 &amp; " LAST Curncy","PX_"&amp; C$2,$A1326),"")</f>
        <v>2.15</v>
      </c>
    </row>
    <row r="1327" spans="1:3">
      <c r="A1327" s="1">
        <v>41247</v>
      </c>
      <c r="B1327">
        <f>+IFERROR(_xll.BDH("CHN" &amp; $B$1 &amp; " LAST Curncy","PX_"&amp; B$2,$A1327),"")</f>
        <v>1.65</v>
      </c>
      <c r="C1327">
        <f>+IFERROR(_xll.BDH("CHN" &amp; $B$1 &amp; " LAST Curncy","PX_"&amp; C$2,$A1327),"")</f>
        <v>2.15</v>
      </c>
    </row>
    <row r="1328" spans="1:3">
      <c r="A1328" s="1">
        <v>41246</v>
      </c>
      <c r="B1328">
        <f>+IFERROR(_xll.BDH("CHN" &amp; $B$1 &amp; " LAST Curncy","PX_"&amp; B$2,$A1328),"")</f>
        <v>1.65</v>
      </c>
      <c r="C1328">
        <f>+IFERROR(_xll.BDH("CHN" &amp; $B$1 &amp; " LAST Curncy","PX_"&amp; C$2,$A1328),"")</f>
        <v>2.15</v>
      </c>
    </row>
    <row r="1329" spans="1:3" hidden="1">
      <c r="A1329" s="1">
        <v>41245</v>
      </c>
      <c r="B1329" t="str">
        <f>+IFERROR(_xll.BDH("CHN" &amp; $B$1 &amp; " LAST Curncy","PX_"&amp; B$2,$A1329),"")</f>
        <v>#N/A N/A</v>
      </c>
      <c r="C1329" t="str">
        <f>+IFERROR(_xll.BDH("CHN" &amp; $B$1 &amp; " LAST Curncy","PX_"&amp; C$2,$A1329),"")</f>
        <v>#N/A N/A</v>
      </c>
    </row>
    <row r="1330" spans="1:3" hidden="1">
      <c r="A1330" s="1">
        <v>41244</v>
      </c>
      <c r="B1330" t="str">
        <f>+IFERROR(_xll.BDH("CHN" &amp; $B$1 &amp; " LAST Curncy","PX_"&amp; B$2,$A1330),"")</f>
        <v>#N/A N/A</v>
      </c>
      <c r="C1330" t="str">
        <f>+IFERROR(_xll.BDH("CHN" &amp; $B$1 &amp; " LAST Curncy","PX_"&amp; C$2,$A1330),"")</f>
        <v>#N/A N/A</v>
      </c>
    </row>
    <row r="1331" spans="1:3">
      <c r="A1331" s="1">
        <v>41243</v>
      </c>
      <c r="B1331">
        <f>+IFERROR(_xll.BDH("CHN" &amp; $B$1 &amp; " LAST Curncy","PX_"&amp; B$2,$A1331),"")</f>
        <v>1.75</v>
      </c>
      <c r="C1331">
        <f>+IFERROR(_xll.BDH("CHN" &amp; $B$1 &amp; " LAST Curncy","PX_"&amp; C$2,$A1331),"")</f>
        <v>2.25</v>
      </c>
    </row>
    <row r="1332" spans="1:3">
      <c r="A1332" s="1">
        <v>41242</v>
      </c>
      <c r="B1332">
        <f>+IFERROR(_xll.BDH("CHN" &amp; $B$1 &amp; " LAST Curncy","PX_"&amp; B$2,$A1332),"")</f>
        <v>1.9</v>
      </c>
      <c r="C1332">
        <f>+IFERROR(_xll.BDH("CHN" &amp; $B$1 &amp; " LAST Curncy","PX_"&amp; C$2,$A1332),"")</f>
        <v>2</v>
      </c>
    </row>
    <row r="1333" spans="1:3">
      <c r="A1333" s="1">
        <v>41241</v>
      </c>
      <c r="B1333">
        <f>+IFERROR(_xll.BDH("CHN" &amp; $B$1 &amp; " LAST Curncy","PX_"&amp; B$2,$A1333),"")</f>
        <v>1.85</v>
      </c>
      <c r="C1333">
        <f>+IFERROR(_xll.BDH("CHN" &amp; $B$1 &amp; " LAST Curncy","PX_"&amp; C$2,$A1333),"")</f>
        <v>1.95</v>
      </c>
    </row>
    <row r="1334" spans="1:3">
      <c r="A1334" s="1">
        <v>41240</v>
      </c>
      <c r="B1334">
        <f>+IFERROR(_xll.BDH("CHN" &amp; $B$1 &amp; " LAST Curncy","PX_"&amp; B$2,$A1334),"")</f>
        <v>1.9</v>
      </c>
      <c r="C1334">
        <f>+IFERROR(_xll.BDH("CHN" &amp; $B$1 &amp; " LAST Curncy","PX_"&amp; C$2,$A1334),"")</f>
        <v>2</v>
      </c>
    </row>
    <row r="1335" spans="1:3">
      <c r="A1335" s="1">
        <v>41239</v>
      </c>
      <c r="B1335">
        <f>+IFERROR(_xll.BDH("CHN" &amp; $B$1 &amp; " LAST Curncy","PX_"&amp; B$2,$A1335),"")</f>
        <v>2</v>
      </c>
      <c r="C1335">
        <f>+IFERROR(_xll.BDH("CHN" &amp; $B$1 &amp; " LAST Curncy","PX_"&amp; C$2,$A1335),"")</f>
        <v>2.1</v>
      </c>
    </row>
    <row r="1336" spans="1:3" hidden="1">
      <c r="A1336" s="1">
        <v>41238</v>
      </c>
      <c r="B1336" t="str">
        <f>+IFERROR(_xll.BDH("CHN" &amp; $B$1 &amp; " LAST Curncy","PX_"&amp; B$2,$A1336),"")</f>
        <v>#N/A N/A</v>
      </c>
      <c r="C1336" t="str">
        <f>+IFERROR(_xll.BDH("CHN" &amp; $B$1 &amp; " LAST Curncy","PX_"&amp; C$2,$A1336),"")</f>
        <v>#N/A N/A</v>
      </c>
    </row>
    <row r="1337" spans="1:3" hidden="1">
      <c r="A1337" s="1">
        <v>41237</v>
      </c>
      <c r="B1337" t="str">
        <f>+IFERROR(_xll.BDH("CHN" &amp; $B$1 &amp; " LAST Curncy","PX_"&amp; B$2,$A1337),"")</f>
        <v>#N/A N/A</v>
      </c>
      <c r="C1337" t="str">
        <f>+IFERROR(_xll.BDH("CHN" &amp; $B$1 &amp; " LAST Curncy","PX_"&amp; C$2,$A1337),"")</f>
        <v>#N/A N/A</v>
      </c>
    </row>
    <row r="1338" spans="1:3">
      <c r="A1338" s="1">
        <v>41236</v>
      </c>
      <c r="B1338">
        <f>+IFERROR(_xll.BDH("CHN" &amp; $B$1 &amp; " LAST Curncy","PX_"&amp; B$2,$A1338),"")</f>
        <v>1.9</v>
      </c>
      <c r="C1338">
        <f>+IFERROR(_xll.BDH("CHN" &amp; $B$1 &amp; " LAST Curncy","PX_"&amp; C$2,$A1338),"")</f>
        <v>2.4</v>
      </c>
    </row>
    <row r="1339" spans="1:3">
      <c r="A1339" s="1">
        <v>41235</v>
      </c>
      <c r="B1339">
        <f>+IFERROR(_xll.BDH("CHN" &amp; $B$1 &amp; " LAST Curncy","PX_"&amp; B$2,$A1339),"")</f>
        <v>1.95</v>
      </c>
      <c r="C1339">
        <f>+IFERROR(_xll.BDH("CHN" &amp; $B$1 &amp; " LAST Curncy","PX_"&amp; C$2,$A1339),"")</f>
        <v>2.23</v>
      </c>
    </row>
    <row r="1340" spans="1:3">
      <c r="A1340" s="1">
        <v>41234</v>
      </c>
      <c r="B1340">
        <f>+IFERROR(_xll.BDH("CHN" &amp; $B$1 &amp; " LAST Curncy","PX_"&amp; B$2,$A1340),"")</f>
        <v>1.95</v>
      </c>
      <c r="C1340">
        <f>+IFERROR(_xll.BDH("CHN" &amp; $B$1 &amp; " LAST Curncy","PX_"&amp; C$2,$A1340),"")</f>
        <v>2.4500000000000002</v>
      </c>
    </row>
    <row r="1341" spans="1:3">
      <c r="A1341" s="1">
        <v>41233</v>
      </c>
      <c r="B1341">
        <f>+IFERROR(_xll.BDH("CHN" &amp; $B$1 &amp; " LAST Curncy","PX_"&amp; B$2,$A1341),"")</f>
        <v>1.75</v>
      </c>
      <c r="C1341">
        <f>+IFERROR(_xll.BDH("CHN" &amp; $B$1 &amp; " LAST Curncy","PX_"&amp; C$2,$A1341),"")</f>
        <v>2.25</v>
      </c>
    </row>
    <row r="1342" spans="1:3">
      <c r="A1342" s="1">
        <v>41232</v>
      </c>
      <c r="B1342">
        <f>+IFERROR(_xll.BDH("CHN" &amp; $B$1 &amp; " LAST Curncy","PX_"&amp; B$2,$A1342),"")</f>
        <v>1.9</v>
      </c>
      <c r="C1342">
        <f>+IFERROR(_xll.BDH("CHN" &amp; $B$1 &amp; " LAST Curncy","PX_"&amp; C$2,$A1342),"")</f>
        <v>2</v>
      </c>
    </row>
    <row r="1343" spans="1:3" hidden="1">
      <c r="A1343" s="1">
        <v>41231</v>
      </c>
      <c r="B1343" t="str">
        <f>+IFERROR(_xll.BDH("CHN" &amp; $B$1 &amp; " LAST Curncy","PX_"&amp; B$2,$A1343),"")</f>
        <v>#N/A N/A</v>
      </c>
      <c r="C1343" t="str">
        <f>+IFERROR(_xll.BDH("CHN" &amp; $B$1 &amp; " LAST Curncy","PX_"&amp; C$2,$A1343),"")</f>
        <v>#N/A N/A</v>
      </c>
    </row>
    <row r="1344" spans="1:3" hidden="1">
      <c r="A1344" s="1">
        <v>41230</v>
      </c>
      <c r="B1344" t="str">
        <f>+IFERROR(_xll.BDH("CHN" &amp; $B$1 &amp; " LAST Curncy","PX_"&amp; B$2,$A1344),"")</f>
        <v>#N/A N/A</v>
      </c>
      <c r="C1344" t="str">
        <f>+IFERROR(_xll.BDH("CHN" &amp; $B$1 &amp; " LAST Curncy","PX_"&amp; C$2,$A1344),"")</f>
        <v>#N/A N/A</v>
      </c>
    </row>
    <row r="1345" spans="1:3">
      <c r="A1345" s="1">
        <v>41229</v>
      </c>
      <c r="B1345">
        <f>+IFERROR(_xll.BDH("CHN" &amp; $B$1 &amp; " LAST Curncy","PX_"&amp; B$2,$A1345),"")</f>
        <v>1.75</v>
      </c>
      <c r="C1345">
        <f>+IFERROR(_xll.BDH("CHN" &amp; $B$1 &amp; " LAST Curncy","PX_"&amp; C$2,$A1345),"")</f>
        <v>2.25</v>
      </c>
    </row>
    <row r="1346" spans="1:3">
      <c r="A1346" s="1">
        <v>41228</v>
      </c>
      <c r="B1346">
        <f>+IFERROR(_xll.BDH("CHN" &amp; $B$1 &amp; " LAST Curncy","PX_"&amp; B$2,$A1346),"")</f>
        <v>1.85</v>
      </c>
      <c r="C1346">
        <f>+IFERROR(_xll.BDH("CHN" &amp; $B$1 &amp; " LAST Curncy","PX_"&amp; C$2,$A1346),"")</f>
        <v>2.35</v>
      </c>
    </row>
    <row r="1347" spans="1:3">
      <c r="A1347" s="1">
        <v>41227</v>
      </c>
      <c r="B1347">
        <f>+IFERROR(_xll.BDH("CHN" &amp; $B$1 &amp; " LAST Curncy","PX_"&amp; B$2,$A1347),"")</f>
        <v>1.85</v>
      </c>
      <c r="C1347">
        <f>+IFERROR(_xll.BDH("CHN" &amp; $B$1 &amp; " LAST Curncy","PX_"&amp; C$2,$A1347),"")</f>
        <v>2.35</v>
      </c>
    </row>
    <row r="1348" spans="1:3">
      <c r="A1348" s="1">
        <v>41226</v>
      </c>
      <c r="B1348">
        <f>+IFERROR(_xll.BDH("CHN" &amp; $B$1 &amp; " LAST Curncy","PX_"&amp; B$2,$A1348),"")</f>
        <v>1.9</v>
      </c>
      <c r="C1348">
        <f>+IFERROR(_xll.BDH("CHN" &amp; $B$1 &amp; " LAST Curncy","PX_"&amp; C$2,$A1348),"")</f>
        <v>2.4</v>
      </c>
    </row>
    <row r="1349" spans="1:3">
      <c r="A1349" s="1">
        <v>41225</v>
      </c>
      <c r="B1349">
        <f>+IFERROR(_xll.BDH("CHN" &amp; $B$1 &amp; " LAST Curncy","PX_"&amp; B$2,$A1349),"")</f>
        <v>2.1</v>
      </c>
      <c r="C1349">
        <f>+IFERROR(_xll.BDH("CHN" &amp; $B$1 &amp; " LAST Curncy","PX_"&amp; C$2,$A1349),"")</f>
        <v>2.6</v>
      </c>
    </row>
    <row r="1350" spans="1:3" hidden="1">
      <c r="A1350" s="1">
        <v>41224</v>
      </c>
      <c r="B1350" t="str">
        <f>+IFERROR(_xll.BDH("CHN" &amp; $B$1 &amp; " LAST Curncy","PX_"&amp; B$2,$A1350),"")</f>
        <v>#N/A N/A</v>
      </c>
      <c r="C1350" t="str">
        <f>+IFERROR(_xll.BDH("CHN" &amp; $B$1 &amp; " LAST Curncy","PX_"&amp; C$2,$A1350),"")</f>
        <v>#N/A N/A</v>
      </c>
    </row>
    <row r="1351" spans="1:3" hidden="1">
      <c r="A1351" s="1">
        <v>41223</v>
      </c>
      <c r="B1351" t="str">
        <f>+IFERROR(_xll.BDH("CHN" &amp; $B$1 &amp; " LAST Curncy","PX_"&amp; B$2,$A1351),"")</f>
        <v>#N/A N/A</v>
      </c>
      <c r="C1351" t="str">
        <f>+IFERROR(_xll.BDH("CHN" &amp; $B$1 &amp; " LAST Curncy","PX_"&amp; C$2,$A1351),"")</f>
        <v>#N/A N/A</v>
      </c>
    </row>
    <row r="1352" spans="1:3">
      <c r="A1352" s="1">
        <v>41222</v>
      </c>
      <c r="B1352">
        <f>+IFERROR(_xll.BDH("CHN" &amp; $B$1 &amp; " LAST Curncy","PX_"&amp; B$2,$A1352),"")</f>
        <v>2.1</v>
      </c>
      <c r="C1352">
        <f>+IFERROR(_xll.BDH("CHN" &amp; $B$1 &amp; " LAST Curncy","PX_"&amp; C$2,$A1352),"")</f>
        <v>2.6</v>
      </c>
    </row>
    <row r="1353" spans="1:3">
      <c r="A1353" s="1">
        <v>41221</v>
      </c>
      <c r="B1353">
        <f>+IFERROR(_xll.BDH("CHN" &amp; $B$1 &amp; " LAST Curncy","PX_"&amp; B$2,$A1353),"")</f>
        <v>2.1</v>
      </c>
      <c r="C1353">
        <f>+IFERROR(_xll.BDH("CHN" &amp; $B$1 &amp; " LAST Curncy","PX_"&amp; C$2,$A1353),"")</f>
        <v>2.2999999999999998</v>
      </c>
    </row>
    <row r="1354" spans="1:3">
      <c r="A1354" s="1">
        <v>41220</v>
      </c>
      <c r="B1354">
        <f>+IFERROR(_xll.BDH("CHN" &amp; $B$1 &amp; " LAST Curncy","PX_"&amp; B$2,$A1354),"")</f>
        <v>1.95</v>
      </c>
      <c r="C1354">
        <f>+IFERROR(_xll.BDH("CHN" &amp; $B$1 &amp; " LAST Curncy","PX_"&amp; C$2,$A1354),"")</f>
        <v>2.15</v>
      </c>
    </row>
    <row r="1355" spans="1:3">
      <c r="A1355" s="1">
        <v>41219</v>
      </c>
      <c r="B1355">
        <f>+IFERROR(_xll.BDH("CHN" &amp; $B$1 &amp; " LAST Curncy","PX_"&amp; B$2,$A1355),"")</f>
        <v>1.9</v>
      </c>
      <c r="C1355">
        <f>+IFERROR(_xll.BDH("CHN" &amp; $B$1 &amp; " LAST Curncy","PX_"&amp; C$2,$A1355),"")</f>
        <v>2</v>
      </c>
    </row>
    <row r="1356" spans="1:3">
      <c r="A1356" s="1">
        <v>41218</v>
      </c>
      <c r="B1356">
        <f>+IFERROR(_xll.BDH("CHN" &amp; $B$1 &amp; " LAST Curncy","PX_"&amp; B$2,$A1356),"")</f>
        <v>2</v>
      </c>
      <c r="C1356">
        <f>+IFERROR(_xll.BDH("CHN" &amp; $B$1 &amp; " LAST Curncy","PX_"&amp; C$2,$A1356),"")</f>
        <v>2.1</v>
      </c>
    </row>
    <row r="1357" spans="1:3" hidden="1">
      <c r="A1357" s="1">
        <v>41217</v>
      </c>
      <c r="B1357" t="str">
        <f>+IFERROR(_xll.BDH("CHN" &amp; $B$1 &amp; " LAST Curncy","PX_"&amp; B$2,$A1357),"")</f>
        <v>#N/A N/A</v>
      </c>
      <c r="C1357" t="str">
        <f>+IFERROR(_xll.BDH("CHN" &amp; $B$1 &amp; " LAST Curncy","PX_"&amp; C$2,$A1357),"")</f>
        <v>#N/A N/A</v>
      </c>
    </row>
    <row r="1358" spans="1:3" hidden="1">
      <c r="A1358" s="1">
        <v>41216</v>
      </c>
      <c r="B1358" t="str">
        <f>+IFERROR(_xll.BDH("CHN" &amp; $B$1 &amp; " LAST Curncy","PX_"&amp; B$2,$A1358),"")</f>
        <v>#N/A N/A</v>
      </c>
      <c r="C1358" t="str">
        <f>+IFERROR(_xll.BDH("CHN" &amp; $B$1 &amp; " LAST Curncy","PX_"&amp; C$2,$A1358),"")</f>
        <v>#N/A N/A</v>
      </c>
    </row>
    <row r="1359" spans="1:3">
      <c r="A1359" s="1">
        <v>41215</v>
      </c>
      <c r="B1359">
        <f>+IFERROR(_xll.BDH("CHN" &amp; $B$1 &amp; " LAST Curncy","PX_"&amp; B$2,$A1359),"")</f>
        <v>2.1</v>
      </c>
      <c r="C1359">
        <f>+IFERROR(_xll.BDH("CHN" &amp; $B$1 &amp; " LAST Curncy","PX_"&amp; C$2,$A1359),"")</f>
        <v>2.25</v>
      </c>
    </row>
    <row r="1360" spans="1:3">
      <c r="A1360" s="1">
        <v>41214</v>
      </c>
      <c r="B1360">
        <f>+IFERROR(_xll.BDH("CHN" &amp; $B$1 &amp; " LAST Curncy","PX_"&amp; B$2,$A1360),"")</f>
        <v>1.85</v>
      </c>
      <c r="C1360">
        <f>+IFERROR(_xll.BDH("CHN" &amp; $B$1 &amp; " LAST Curncy","PX_"&amp; C$2,$A1360),"")</f>
        <v>2.35</v>
      </c>
    </row>
    <row r="1361" spans="1:3">
      <c r="A1361" s="1">
        <v>41213</v>
      </c>
      <c r="B1361">
        <f>+IFERROR(_xll.BDH("CHN" &amp; $B$1 &amp; " LAST Curncy","PX_"&amp; B$2,$A1361),"")</f>
        <v>1.8599999999999999</v>
      </c>
      <c r="C1361">
        <f>+IFERROR(_xll.BDH("CHN" &amp; $B$1 &amp; " LAST Curncy","PX_"&amp; C$2,$A1361),"")</f>
        <v>2.14</v>
      </c>
    </row>
    <row r="1362" spans="1:3">
      <c r="A1362" s="1">
        <v>41212</v>
      </c>
      <c r="B1362">
        <f>+IFERROR(_xll.BDH("CHN" &amp; $B$1 &amp; " LAST Curncy","PX_"&amp; B$2,$A1362),"")</f>
        <v>1.96</v>
      </c>
      <c r="C1362">
        <f>+IFERROR(_xll.BDH("CHN" &amp; $B$1 &amp; " LAST Curncy","PX_"&amp; C$2,$A1362),"")</f>
        <v>2.2400000000000002</v>
      </c>
    </row>
    <row r="1363" spans="1:3">
      <c r="A1363" s="1">
        <v>41211</v>
      </c>
      <c r="B1363">
        <f>+IFERROR(_xll.BDH("CHN" &amp; $B$1 &amp; " LAST Curncy","PX_"&amp; B$2,$A1363),"")</f>
        <v>1.85</v>
      </c>
      <c r="C1363">
        <f>+IFERROR(_xll.BDH("CHN" &amp; $B$1 &amp; " LAST Curncy","PX_"&amp; C$2,$A1363),"")</f>
        <v>2.13</v>
      </c>
    </row>
    <row r="1364" spans="1:3" hidden="1">
      <c r="A1364" s="1">
        <v>41210</v>
      </c>
      <c r="B1364" t="str">
        <f>+IFERROR(_xll.BDH("CHN" &amp; $B$1 &amp; " LAST Curncy","PX_"&amp; B$2,$A1364),"")</f>
        <v>#N/A N/A</v>
      </c>
      <c r="C1364" t="str">
        <f>+IFERROR(_xll.BDH("CHN" &amp; $B$1 &amp; " LAST Curncy","PX_"&amp; C$2,$A1364),"")</f>
        <v>#N/A N/A</v>
      </c>
    </row>
    <row r="1365" spans="1:3" hidden="1">
      <c r="A1365" s="1">
        <v>41209</v>
      </c>
      <c r="B1365" t="str">
        <f>+IFERROR(_xll.BDH("CHN" &amp; $B$1 &amp; " LAST Curncy","PX_"&amp; B$2,$A1365),"")</f>
        <v>#N/A N/A</v>
      </c>
      <c r="C1365" t="str">
        <f>+IFERROR(_xll.BDH("CHN" &amp; $B$1 &amp; " LAST Curncy","PX_"&amp; C$2,$A1365),"")</f>
        <v>#N/A N/A</v>
      </c>
    </row>
    <row r="1366" spans="1:3">
      <c r="A1366" s="1">
        <v>41208</v>
      </c>
      <c r="B1366">
        <f>+IFERROR(_xll.BDH("CHN" &amp; $B$1 &amp; " LAST Curncy","PX_"&amp; B$2,$A1366),"")</f>
        <v>2.1</v>
      </c>
      <c r="C1366">
        <f>+IFERROR(_xll.BDH("CHN" &amp; $B$1 &amp; " LAST Curncy","PX_"&amp; C$2,$A1366),"")</f>
        <v>2.25</v>
      </c>
    </row>
    <row r="1367" spans="1:3">
      <c r="A1367" s="1">
        <v>41207</v>
      </c>
      <c r="B1367">
        <f>+IFERROR(_xll.BDH("CHN" &amp; $B$1 &amp; " LAST Curncy","PX_"&amp; B$2,$A1367),"")</f>
        <v>1.99</v>
      </c>
      <c r="C1367">
        <f>+IFERROR(_xll.BDH("CHN" &amp; $B$1 &amp; " LAST Curncy","PX_"&amp; C$2,$A1367),"")</f>
        <v>2.27</v>
      </c>
    </row>
    <row r="1368" spans="1:3">
      <c r="A1368" s="1">
        <v>41206</v>
      </c>
      <c r="B1368">
        <f>+IFERROR(_xll.BDH("CHN" &amp; $B$1 &amp; " LAST Curncy","PX_"&amp; B$2,$A1368),"")</f>
        <v>2</v>
      </c>
      <c r="C1368">
        <f>+IFERROR(_xll.BDH("CHN" &amp; $B$1 &amp; " LAST Curncy","PX_"&amp; C$2,$A1368),"")</f>
        <v>2.2000000000000002</v>
      </c>
    </row>
    <row r="1369" spans="1:3">
      <c r="A1369" s="1">
        <v>41205</v>
      </c>
      <c r="B1369">
        <f>+IFERROR(_xll.BDH("CHN" &amp; $B$1 &amp; " LAST Curncy","PX_"&amp; B$2,$A1369),"")</f>
        <v>2.21</v>
      </c>
      <c r="C1369">
        <f>+IFERROR(_xll.BDH("CHN" &amp; $B$1 &amp; " LAST Curncy","PX_"&amp; C$2,$A1369),"")</f>
        <v>2.4900000000000002</v>
      </c>
    </row>
    <row r="1370" spans="1:3">
      <c r="A1370" s="1">
        <v>41204</v>
      </c>
      <c r="B1370">
        <f>+IFERROR(_xll.BDH("CHN" &amp; $B$1 &amp; " LAST Curncy","PX_"&amp; B$2,$A1370),"")</f>
        <v>2</v>
      </c>
      <c r="C1370">
        <f>+IFERROR(_xll.BDH("CHN" &amp; $B$1 &amp; " LAST Curncy","PX_"&amp; C$2,$A1370),"")</f>
        <v>2.5</v>
      </c>
    </row>
    <row r="1371" spans="1:3" hidden="1">
      <c r="A1371" s="1">
        <v>41203</v>
      </c>
      <c r="B1371" t="str">
        <f>+IFERROR(_xll.BDH("CHN" &amp; $B$1 &amp; " LAST Curncy","PX_"&amp; B$2,$A1371),"")</f>
        <v>#N/A N/A</v>
      </c>
      <c r="C1371" t="str">
        <f>+IFERROR(_xll.BDH("CHN" &amp; $B$1 &amp; " LAST Curncy","PX_"&amp; C$2,$A1371),"")</f>
        <v>#N/A N/A</v>
      </c>
    </row>
    <row r="1372" spans="1:3" hidden="1">
      <c r="A1372" s="1">
        <v>41202</v>
      </c>
      <c r="B1372" t="str">
        <f>+IFERROR(_xll.BDH("CHN" &amp; $B$1 &amp; " LAST Curncy","PX_"&amp; B$2,$A1372),"")</f>
        <v>#N/A N/A</v>
      </c>
      <c r="C1372" t="str">
        <f>+IFERROR(_xll.BDH("CHN" &amp; $B$1 &amp; " LAST Curncy","PX_"&amp; C$2,$A1372),"")</f>
        <v>#N/A N/A</v>
      </c>
    </row>
    <row r="1373" spans="1:3">
      <c r="A1373" s="1">
        <v>41201</v>
      </c>
      <c r="B1373">
        <f>+IFERROR(_xll.BDH("CHN" &amp; $B$1 &amp; " LAST Curncy","PX_"&amp; B$2,$A1373),"")</f>
        <v>2.2999999999999998</v>
      </c>
      <c r="C1373">
        <f>+IFERROR(_xll.BDH("CHN" &amp; $B$1 &amp; " LAST Curncy","PX_"&amp; C$2,$A1373),"")</f>
        <v>2.5</v>
      </c>
    </row>
    <row r="1374" spans="1:3">
      <c r="A1374" s="1">
        <v>41200</v>
      </c>
      <c r="B1374">
        <f>+IFERROR(_xll.BDH("CHN" &amp; $B$1 &amp; " LAST Curncy","PX_"&amp; B$2,$A1374),"")</f>
        <v>2.5</v>
      </c>
      <c r="C1374">
        <f>+IFERROR(_xll.BDH("CHN" &amp; $B$1 &amp; " LAST Curncy","PX_"&amp; C$2,$A1374),"")</f>
        <v>2.6</v>
      </c>
    </row>
    <row r="1375" spans="1:3">
      <c r="A1375" s="1">
        <v>41199</v>
      </c>
      <c r="B1375">
        <f>+IFERROR(_xll.BDH("CHN" &amp; $B$1 &amp; " LAST Curncy","PX_"&amp; B$2,$A1375),"")</f>
        <v>2.1</v>
      </c>
      <c r="C1375">
        <f>+IFERROR(_xll.BDH("CHN" &amp; $B$1 &amp; " LAST Curncy","PX_"&amp; C$2,$A1375),"")</f>
        <v>2.6</v>
      </c>
    </row>
    <row r="1376" spans="1:3">
      <c r="A1376" s="1">
        <v>41198</v>
      </c>
      <c r="B1376">
        <f>+IFERROR(_xll.BDH("CHN" &amp; $B$1 &amp; " LAST Curncy","PX_"&amp; B$2,$A1376),"")</f>
        <v>2.2999999999999998</v>
      </c>
      <c r="C1376">
        <f>+IFERROR(_xll.BDH("CHN" &amp; $B$1 &amp; " LAST Curncy","PX_"&amp; C$2,$A1376),"")</f>
        <v>2.8</v>
      </c>
    </row>
    <row r="1377" spans="1:3">
      <c r="A1377" s="1">
        <v>41197</v>
      </c>
      <c r="B1377">
        <f>+IFERROR(_xll.BDH("CHN" &amp; $B$1 &amp; " LAST Curncy","PX_"&amp; B$2,$A1377),"")</f>
        <v>2.5499999999999998</v>
      </c>
      <c r="C1377">
        <f>+IFERROR(_xll.BDH("CHN" &amp; $B$1 &amp; " LAST Curncy","PX_"&amp; C$2,$A1377),"")</f>
        <v>3.05</v>
      </c>
    </row>
    <row r="1378" spans="1:3" hidden="1">
      <c r="A1378" s="1">
        <v>41196</v>
      </c>
      <c r="B1378" t="str">
        <f>+IFERROR(_xll.BDH("CHN" &amp; $B$1 &amp; " LAST Curncy","PX_"&amp; B$2,$A1378),"")</f>
        <v>#N/A N/A</v>
      </c>
      <c r="C1378" t="str">
        <f>+IFERROR(_xll.BDH("CHN" &amp; $B$1 &amp; " LAST Curncy","PX_"&amp; C$2,$A1378),"")</f>
        <v>#N/A N/A</v>
      </c>
    </row>
    <row r="1379" spans="1:3" hidden="1">
      <c r="A1379" s="1">
        <v>41195</v>
      </c>
      <c r="B1379" t="str">
        <f>+IFERROR(_xll.BDH("CHN" &amp; $B$1 &amp; " LAST Curncy","PX_"&amp; B$2,$A1379),"")</f>
        <v>#N/A N/A</v>
      </c>
      <c r="C1379" t="str">
        <f>+IFERROR(_xll.BDH("CHN" &amp; $B$1 &amp; " LAST Curncy","PX_"&amp; C$2,$A1379),"")</f>
        <v>#N/A N/A</v>
      </c>
    </row>
    <row r="1380" spans="1:3">
      <c r="A1380" s="1">
        <v>41194</v>
      </c>
      <c r="B1380">
        <f>+IFERROR(_xll.BDH("CHN" &amp; $B$1 &amp; " LAST Curncy","PX_"&amp; B$2,$A1380),"")</f>
        <v>2.8</v>
      </c>
      <c r="C1380">
        <f>+IFERROR(_xll.BDH("CHN" &amp; $B$1 &amp; " LAST Curncy","PX_"&amp; C$2,$A1380),"")</f>
        <v>2.9</v>
      </c>
    </row>
    <row r="1381" spans="1:3">
      <c r="A1381" s="1">
        <v>41193</v>
      </c>
      <c r="B1381">
        <f>+IFERROR(_xll.BDH("CHN" &amp; $B$1 &amp; " LAST Curncy","PX_"&amp; B$2,$A1381),"")</f>
        <v>2.8</v>
      </c>
      <c r="C1381">
        <f>+IFERROR(_xll.BDH("CHN" &amp; $B$1 &amp; " LAST Curncy","PX_"&amp; C$2,$A1381),"")</f>
        <v>3</v>
      </c>
    </row>
    <row r="1382" spans="1:3">
      <c r="A1382" s="1">
        <v>41192</v>
      </c>
      <c r="B1382">
        <f>+IFERROR(_xll.BDH("CHN" &amp; $B$1 &amp; " LAST Curncy","PX_"&amp; B$2,$A1382),"")</f>
        <v>2.25</v>
      </c>
      <c r="C1382">
        <f>+IFERROR(_xll.BDH("CHN" &amp; $B$1 &amp; " LAST Curncy","PX_"&amp; C$2,$A1382),"")</f>
        <v>2.6</v>
      </c>
    </row>
    <row r="1383" spans="1:3">
      <c r="A1383" s="1">
        <v>41191</v>
      </c>
      <c r="B1383">
        <f>+IFERROR(_xll.BDH("CHN" &amp; $B$1 &amp; " LAST Curncy","PX_"&amp; B$2,$A1383),"")</f>
        <v>2.35</v>
      </c>
      <c r="C1383">
        <f>+IFERROR(_xll.BDH("CHN" &amp; $B$1 &amp; " LAST Curncy","PX_"&amp; C$2,$A1383),"")</f>
        <v>2.85</v>
      </c>
    </row>
    <row r="1384" spans="1:3">
      <c r="A1384" s="1">
        <v>41190</v>
      </c>
      <c r="B1384">
        <f>+IFERROR(_xll.BDH("CHN" &amp; $B$1 &amp; " LAST Curncy","PX_"&amp; B$2,$A1384),"")</f>
        <v>2.9</v>
      </c>
      <c r="C1384">
        <f>+IFERROR(_xll.BDH("CHN" &amp; $B$1 &amp; " LAST Curncy","PX_"&amp; C$2,$A1384),"")</f>
        <v>3</v>
      </c>
    </row>
    <row r="1385" spans="1:3" hidden="1">
      <c r="A1385" s="1">
        <v>41189</v>
      </c>
      <c r="B1385" t="str">
        <f>+IFERROR(_xll.BDH("CHN" &amp; $B$1 &amp; " LAST Curncy","PX_"&amp; B$2,$A1385),"")</f>
        <v>#N/A N/A</v>
      </c>
      <c r="C1385" t="str">
        <f>+IFERROR(_xll.BDH("CHN" &amp; $B$1 &amp; " LAST Curncy","PX_"&amp; C$2,$A1385),"")</f>
        <v>#N/A N/A</v>
      </c>
    </row>
    <row r="1386" spans="1:3" hidden="1">
      <c r="A1386" s="1">
        <v>41188</v>
      </c>
      <c r="B1386" t="str">
        <f>+IFERROR(_xll.BDH("CHN" &amp; $B$1 &amp; " LAST Curncy","PX_"&amp; B$2,$A1386),"")</f>
        <v>#N/A N/A</v>
      </c>
      <c r="C1386" t="str">
        <f>+IFERROR(_xll.BDH("CHN" &amp; $B$1 &amp; " LAST Curncy","PX_"&amp; C$2,$A1386),"")</f>
        <v>#N/A N/A</v>
      </c>
    </row>
    <row r="1387" spans="1:3">
      <c r="A1387" s="1">
        <v>41187</v>
      </c>
      <c r="B1387">
        <f>+IFERROR(_xll.BDH("CHN" &amp; $B$1 &amp; " LAST Curncy","PX_"&amp; B$2,$A1387),"")</f>
        <v>2.65</v>
      </c>
      <c r="C1387">
        <f>+IFERROR(_xll.BDH("CHN" &amp; $B$1 &amp; " LAST Curncy","PX_"&amp; C$2,$A1387),"")</f>
        <v>3.15</v>
      </c>
    </row>
    <row r="1388" spans="1:3">
      <c r="A1388" s="1">
        <v>41186</v>
      </c>
      <c r="B1388">
        <f>+IFERROR(_xll.BDH("CHN" &amp; $B$1 &amp; " LAST Curncy","PX_"&amp; B$2,$A1388),"")</f>
        <v>2.9</v>
      </c>
      <c r="C1388">
        <f>+IFERROR(_xll.BDH("CHN" &amp; $B$1 &amp; " LAST Curncy","PX_"&amp; C$2,$A1388),"")</f>
        <v>3</v>
      </c>
    </row>
    <row r="1389" spans="1:3">
      <c r="A1389" s="1">
        <v>41185</v>
      </c>
      <c r="B1389">
        <f>+IFERROR(_xll.BDH("CHN" &amp; $B$1 &amp; " LAST Curncy","PX_"&amp; B$2,$A1389),"")</f>
        <v>2.15</v>
      </c>
      <c r="C1389">
        <f>+IFERROR(_xll.BDH("CHN" &amp; $B$1 &amp; " LAST Curncy","PX_"&amp; C$2,$A1389),"")</f>
        <v>2.65</v>
      </c>
    </row>
    <row r="1390" spans="1:3">
      <c r="A1390" s="1">
        <v>41184</v>
      </c>
      <c r="B1390">
        <f>+IFERROR(_xll.BDH("CHN" &amp; $B$1 &amp; " LAST Curncy","PX_"&amp; B$2,$A1390),"")</f>
        <v>2.2999999999999998</v>
      </c>
      <c r="C1390">
        <f>+IFERROR(_xll.BDH("CHN" &amp; $B$1 &amp; " LAST Curncy","PX_"&amp; C$2,$A1390),"")</f>
        <v>2.4</v>
      </c>
    </row>
    <row r="1391" spans="1:3">
      <c r="A1391" s="1">
        <v>41183</v>
      </c>
      <c r="B1391">
        <f>+IFERROR(_xll.BDH("CHN" &amp; $B$1 &amp; " LAST Curncy","PX_"&amp; B$2,$A1391),"")</f>
        <v>2.0499999999999998</v>
      </c>
      <c r="C1391">
        <f>+IFERROR(_xll.BDH("CHN" &amp; $B$1 &amp; " LAST Curncy","PX_"&amp; C$2,$A1391),"")</f>
        <v>2.5499999999999998</v>
      </c>
    </row>
    <row r="1392" spans="1:3" hidden="1">
      <c r="A1392" s="1">
        <v>41182</v>
      </c>
      <c r="B1392" t="str">
        <f>+IFERROR(_xll.BDH("CHN" &amp; $B$1 &amp; " LAST Curncy","PX_"&amp; B$2,$A1392),"")</f>
        <v>#N/A N/A</v>
      </c>
      <c r="C1392" t="str">
        <f>+IFERROR(_xll.BDH("CHN" &amp; $B$1 &amp; " LAST Curncy","PX_"&amp; C$2,$A1392),"")</f>
        <v>#N/A N/A</v>
      </c>
    </row>
    <row r="1393" spans="1:3" hidden="1">
      <c r="A1393" s="1">
        <v>41181</v>
      </c>
      <c r="B1393" t="str">
        <f>+IFERROR(_xll.BDH("CHN" &amp; $B$1 &amp; " LAST Curncy","PX_"&amp; B$2,$A1393),"")</f>
        <v>#N/A N/A</v>
      </c>
      <c r="C1393" t="str">
        <f>+IFERROR(_xll.BDH("CHN" &amp; $B$1 &amp; " LAST Curncy","PX_"&amp; C$2,$A1393),"")</f>
        <v>#N/A N/A</v>
      </c>
    </row>
    <row r="1394" spans="1:3">
      <c r="A1394" s="1">
        <v>41180</v>
      </c>
      <c r="B1394">
        <f>+IFERROR(_xll.BDH("CHN" &amp; $B$1 &amp; " LAST Curncy","PX_"&amp; B$2,$A1394),"")</f>
        <v>2.25</v>
      </c>
      <c r="C1394">
        <f>+IFERROR(_xll.BDH("CHN" &amp; $B$1 &amp; " LAST Curncy","PX_"&amp; C$2,$A1394),"")</f>
        <v>2.75</v>
      </c>
    </row>
    <row r="1395" spans="1:3">
      <c r="A1395" s="1">
        <v>41179</v>
      </c>
      <c r="B1395">
        <f>+IFERROR(_xll.BDH("CHN" &amp; $B$1 &amp; " LAST Curncy","PX_"&amp; B$2,$A1395),"")</f>
        <v>2.4</v>
      </c>
      <c r="C1395">
        <f>+IFERROR(_xll.BDH("CHN" &amp; $B$1 &amp; " LAST Curncy","PX_"&amp; C$2,$A1395),"")</f>
        <v>2.6</v>
      </c>
    </row>
    <row r="1396" spans="1:3">
      <c r="A1396" s="1">
        <v>41178</v>
      </c>
      <c r="B1396">
        <f>+IFERROR(_xll.BDH("CHN" &amp; $B$1 &amp; " LAST Curncy","PX_"&amp; B$2,$A1396),"")</f>
        <v>2.2999999999999998</v>
      </c>
      <c r="C1396">
        <f>+IFERROR(_xll.BDH("CHN" &amp; $B$1 &amp; " LAST Curncy","PX_"&amp; C$2,$A1396),"")</f>
        <v>2.5</v>
      </c>
    </row>
    <row r="1397" spans="1:3">
      <c r="A1397" s="1">
        <v>41177</v>
      </c>
      <c r="B1397">
        <f>+IFERROR(_xll.BDH("CHN" &amp; $B$1 &amp; " LAST Curncy","PX_"&amp; B$2,$A1397),"")</f>
        <v>2.2000000000000002</v>
      </c>
      <c r="C1397">
        <f>+IFERROR(_xll.BDH("CHN" &amp; $B$1 &amp; " LAST Curncy","PX_"&amp; C$2,$A1397),"")</f>
        <v>2.4</v>
      </c>
    </row>
    <row r="1398" spans="1:3">
      <c r="A1398" s="1">
        <v>41176</v>
      </c>
      <c r="B1398">
        <f>+IFERROR(_xll.BDH("CHN" &amp; $B$1 &amp; " LAST Curncy","PX_"&amp; B$2,$A1398),"")</f>
        <v>1.95</v>
      </c>
      <c r="C1398">
        <f>+IFERROR(_xll.BDH("CHN" &amp; $B$1 &amp; " LAST Curncy","PX_"&amp; C$2,$A1398),"")</f>
        <v>2.4500000000000002</v>
      </c>
    </row>
    <row r="1399" spans="1:3" hidden="1">
      <c r="A1399" s="1">
        <v>41175</v>
      </c>
      <c r="B1399" t="str">
        <f>+IFERROR(_xll.BDH("CHN" &amp; $B$1 &amp; " LAST Curncy","PX_"&amp; B$2,$A1399),"")</f>
        <v>#N/A N/A</v>
      </c>
      <c r="C1399" t="str">
        <f>+IFERROR(_xll.BDH("CHN" &amp; $B$1 &amp; " LAST Curncy","PX_"&amp; C$2,$A1399),"")</f>
        <v>#N/A N/A</v>
      </c>
    </row>
    <row r="1400" spans="1:3" hidden="1">
      <c r="A1400" s="1">
        <v>41174</v>
      </c>
      <c r="B1400" t="str">
        <f>+IFERROR(_xll.BDH("CHN" &amp; $B$1 &amp; " LAST Curncy","PX_"&amp; B$2,$A1400),"")</f>
        <v>#N/A N/A</v>
      </c>
      <c r="C1400" t="str">
        <f>+IFERROR(_xll.BDH("CHN" &amp; $B$1 &amp; " LAST Curncy","PX_"&amp; C$2,$A1400),"")</f>
        <v>#N/A N/A</v>
      </c>
    </row>
    <row r="1401" spans="1:3">
      <c r="A1401" s="1">
        <v>41173</v>
      </c>
      <c r="B1401">
        <f>+IFERROR(_xll.BDH("CHN" &amp; $B$1 &amp; " LAST Curncy","PX_"&amp; B$2,$A1401),"")</f>
        <v>2.0499999999999998</v>
      </c>
      <c r="C1401">
        <f>+IFERROR(_xll.BDH("CHN" &amp; $B$1 &amp; " LAST Curncy","PX_"&amp; C$2,$A1401),"")</f>
        <v>2.5499999999999998</v>
      </c>
    </row>
    <row r="1402" spans="1:3">
      <c r="A1402" s="1">
        <v>41172</v>
      </c>
      <c r="B1402">
        <f>+IFERROR(_xll.BDH("CHN" &amp; $B$1 &amp; " LAST Curncy","PX_"&amp; B$2,$A1402),"")</f>
        <v>2.2000000000000002</v>
      </c>
      <c r="C1402">
        <f>+IFERROR(_xll.BDH("CHN" &amp; $B$1 &amp; " LAST Curncy","PX_"&amp; C$2,$A1402),"")</f>
        <v>2.7</v>
      </c>
    </row>
    <row r="1403" spans="1:3">
      <c r="A1403" s="1">
        <v>41171</v>
      </c>
      <c r="B1403">
        <f>+IFERROR(_xll.BDH("CHN" &amp; $B$1 &amp; " LAST Curncy","PX_"&amp; B$2,$A1403),"")</f>
        <v>2.5</v>
      </c>
      <c r="C1403">
        <f>+IFERROR(_xll.BDH("CHN" &amp; $B$1 &amp; " LAST Curncy","PX_"&amp; C$2,$A1403),"")</f>
        <v>3</v>
      </c>
    </row>
    <row r="1404" spans="1:3">
      <c r="A1404" s="1">
        <v>41170</v>
      </c>
      <c r="B1404">
        <f>+IFERROR(_xll.BDH("CHN" &amp; $B$1 &amp; " LAST Curncy","PX_"&amp; B$2,$A1404),"")</f>
        <v>2.5</v>
      </c>
      <c r="C1404">
        <f>+IFERROR(_xll.BDH("CHN" &amp; $B$1 &amp; " LAST Curncy","PX_"&amp; C$2,$A1404),"")</f>
        <v>3</v>
      </c>
    </row>
    <row r="1405" spans="1:3">
      <c r="A1405" s="1">
        <v>41169</v>
      </c>
      <c r="B1405">
        <f>+IFERROR(_xll.BDH("CHN" &amp; $B$1 &amp; " LAST Curncy","PX_"&amp; B$2,$A1405),"")</f>
        <v>2.5</v>
      </c>
      <c r="C1405">
        <f>+IFERROR(_xll.BDH("CHN" &amp; $B$1 &amp; " LAST Curncy","PX_"&amp; C$2,$A1405),"")</f>
        <v>2.7</v>
      </c>
    </row>
    <row r="1406" spans="1:3" hidden="1">
      <c r="A1406" s="1">
        <v>41168</v>
      </c>
      <c r="B1406" t="str">
        <f>+IFERROR(_xll.BDH("CHN" &amp; $B$1 &amp; " LAST Curncy","PX_"&amp; B$2,$A1406),"")</f>
        <v>#N/A N/A</v>
      </c>
      <c r="C1406" t="str">
        <f>+IFERROR(_xll.BDH("CHN" &amp; $B$1 &amp; " LAST Curncy","PX_"&amp; C$2,$A1406),"")</f>
        <v>#N/A N/A</v>
      </c>
    </row>
    <row r="1407" spans="1:3" hidden="1">
      <c r="A1407" s="1">
        <v>41167</v>
      </c>
      <c r="B1407" t="str">
        <f>+IFERROR(_xll.BDH("CHN" &amp; $B$1 &amp; " LAST Curncy","PX_"&amp; B$2,$A1407),"")</f>
        <v>#N/A N/A</v>
      </c>
      <c r="C1407" t="str">
        <f>+IFERROR(_xll.BDH("CHN" &amp; $B$1 &amp; " LAST Curncy","PX_"&amp; C$2,$A1407),"")</f>
        <v>#N/A N/A</v>
      </c>
    </row>
    <row r="1408" spans="1:3">
      <c r="A1408" s="1">
        <v>41166</v>
      </c>
      <c r="B1408">
        <f>+IFERROR(_xll.BDH("CHN" &amp; $B$1 &amp; " LAST Curncy","PX_"&amp; B$2,$A1408),"")</f>
        <v>2.5</v>
      </c>
      <c r="C1408">
        <f>+IFERROR(_xll.BDH("CHN" &amp; $B$1 &amp; " LAST Curncy","PX_"&amp; C$2,$A1408),"")</f>
        <v>3</v>
      </c>
    </row>
    <row r="1409" spans="1:3">
      <c r="A1409" s="1">
        <v>41165</v>
      </c>
      <c r="B1409">
        <f>+IFERROR(_xll.BDH("CHN" &amp; $B$1 &amp; " LAST Curncy","PX_"&amp; B$2,$A1409),"")</f>
        <v>2.5</v>
      </c>
      <c r="C1409">
        <f>+IFERROR(_xll.BDH("CHN" &amp; $B$1 &amp; " LAST Curncy","PX_"&amp; C$2,$A1409),"")</f>
        <v>4</v>
      </c>
    </row>
    <row r="1410" spans="1:3">
      <c r="A1410" s="1">
        <v>41164</v>
      </c>
      <c r="B1410">
        <f>+IFERROR(_xll.BDH("CHN" &amp; $B$1 &amp; " LAST Curncy","PX_"&amp; B$2,$A1410),"")</f>
        <v>2</v>
      </c>
      <c r="C1410">
        <f>+IFERROR(_xll.BDH("CHN" &amp; $B$1 &amp; " LAST Curncy","PX_"&amp; C$2,$A1410),"")</f>
        <v>2.5</v>
      </c>
    </row>
    <row r="1411" spans="1:3">
      <c r="A1411" s="1">
        <v>41163</v>
      </c>
      <c r="B1411">
        <f>+IFERROR(_xll.BDH("CHN" &amp; $B$1 &amp; " LAST Curncy","PX_"&amp; B$2,$A1411),"")</f>
        <v>2</v>
      </c>
      <c r="C1411">
        <f>+IFERROR(_xll.BDH("CHN" &amp; $B$1 &amp; " LAST Curncy","PX_"&amp; C$2,$A1411),"")</f>
        <v>2.5</v>
      </c>
    </row>
    <row r="1412" spans="1:3">
      <c r="A1412" s="1">
        <v>41162</v>
      </c>
      <c r="B1412">
        <f>+IFERROR(_xll.BDH("CHN" &amp; $B$1 &amp; " LAST Curncy","PX_"&amp; B$2,$A1412),"")</f>
        <v>2</v>
      </c>
      <c r="C1412">
        <f>+IFERROR(_xll.BDH("CHN" &amp; $B$1 &amp; " LAST Curncy","PX_"&amp; C$2,$A1412),"")</f>
        <v>2.5</v>
      </c>
    </row>
    <row r="1413" spans="1:3" hidden="1">
      <c r="A1413" s="1">
        <v>41161</v>
      </c>
      <c r="B1413" t="str">
        <f>+IFERROR(_xll.BDH("CHN" &amp; $B$1 &amp; " LAST Curncy","PX_"&amp; B$2,$A1413),"")</f>
        <v>#N/A N/A</v>
      </c>
      <c r="C1413" t="str">
        <f>+IFERROR(_xll.BDH("CHN" &amp; $B$1 &amp; " LAST Curncy","PX_"&amp; C$2,$A1413),"")</f>
        <v>#N/A N/A</v>
      </c>
    </row>
    <row r="1414" spans="1:3" hidden="1">
      <c r="A1414" s="1">
        <v>41160</v>
      </c>
      <c r="B1414" t="str">
        <f>+IFERROR(_xll.BDH("CHN" &amp; $B$1 &amp; " LAST Curncy","PX_"&amp; B$2,$A1414),"")</f>
        <v>#N/A N/A</v>
      </c>
      <c r="C1414" t="str">
        <f>+IFERROR(_xll.BDH("CHN" &amp; $B$1 &amp; " LAST Curncy","PX_"&amp; C$2,$A1414),"")</f>
        <v>#N/A N/A</v>
      </c>
    </row>
    <row r="1415" spans="1:3">
      <c r="A1415" s="1">
        <v>41159</v>
      </c>
      <c r="B1415">
        <f>+IFERROR(_xll.BDH("CHN" &amp; $B$1 &amp; " LAST Curncy","PX_"&amp; B$2,$A1415),"")</f>
        <v>2</v>
      </c>
      <c r="C1415">
        <f>+IFERROR(_xll.BDH("CHN" &amp; $B$1 &amp; " LAST Curncy","PX_"&amp; C$2,$A1415),"")</f>
        <v>2.5</v>
      </c>
    </row>
    <row r="1416" spans="1:3">
      <c r="A1416" s="1">
        <v>41158</v>
      </c>
      <c r="B1416">
        <f>+IFERROR(_xll.BDH("CHN" &amp; $B$1 &amp; " LAST Curncy","PX_"&amp; B$2,$A1416),"")</f>
        <v>2</v>
      </c>
      <c r="C1416">
        <f>+IFERROR(_xll.BDH("CHN" &amp; $B$1 &amp; " LAST Curncy","PX_"&amp; C$2,$A1416),"")</f>
        <v>2.5</v>
      </c>
    </row>
    <row r="1417" spans="1:3">
      <c r="A1417" s="1">
        <v>41157</v>
      </c>
      <c r="B1417">
        <f>+IFERROR(_xll.BDH("CHN" &amp; $B$1 &amp; " LAST Curncy","PX_"&amp; B$2,$A1417),"")</f>
        <v>2</v>
      </c>
      <c r="C1417">
        <f>+IFERROR(_xll.BDH("CHN" &amp; $B$1 &amp; " LAST Curncy","PX_"&amp; C$2,$A1417),"")</f>
        <v>2.5</v>
      </c>
    </row>
    <row r="1418" spans="1:3">
      <c r="A1418" s="1">
        <v>41156</v>
      </c>
      <c r="B1418">
        <f>+IFERROR(_xll.BDH("CHN" &amp; $B$1 &amp; " LAST Curncy","PX_"&amp; B$2,$A1418),"")</f>
        <v>2</v>
      </c>
      <c r="C1418">
        <f>+IFERROR(_xll.BDH("CHN" &amp; $B$1 &amp; " LAST Curncy","PX_"&amp; C$2,$A1418),"")</f>
        <v>2.5</v>
      </c>
    </row>
    <row r="1419" spans="1:3">
      <c r="A1419" s="1">
        <v>41155</v>
      </c>
      <c r="B1419">
        <f>+IFERROR(_xll.BDH("CHN" &amp; $B$1 &amp; " LAST Curncy","PX_"&amp; B$2,$A1419),"")</f>
        <v>2.31</v>
      </c>
      <c r="C1419">
        <f>+IFERROR(_xll.BDH("CHN" &amp; $B$1 &amp; " LAST Curncy","PX_"&amp; C$2,$A1419),"")</f>
        <v>2.59</v>
      </c>
    </row>
    <row r="1420" spans="1:3" hidden="1">
      <c r="A1420" s="1">
        <v>41154</v>
      </c>
      <c r="B1420" t="str">
        <f>+IFERROR(_xll.BDH("CHN" &amp; $B$1 &amp; " LAST Curncy","PX_"&amp; B$2,$A1420),"")</f>
        <v>#N/A N/A</v>
      </c>
      <c r="C1420" t="str">
        <f>+IFERROR(_xll.BDH("CHN" &amp; $B$1 &amp; " LAST Curncy","PX_"&amp; C$2,$A1420),"")</f>
        <v>#N/A N/A</v>
      </c>
    </row>
    <row r="1421" spans="1:3" hidden="1">
      <c r="A1421" s="1">
        <v>41153</v>
      </c>
      <c r="B1421" t="str">
        <f>+IFERROR(_xll.BDH("CHN" &amp; $B$1 &amp; " LAST Curncy","PX_"&amp; B$2,$A1421),"")</f>
        <v>#N/A N/A</v>
      </c>
      <c r="C1421" t="str">
        <f>+IFERROR(_xll.BDH("CHN" &amp; $B$1 &amp; " LAST Curncy","PX_"&amp; C$2,$A1421),"")</f>
        <v>#N/A N/A</v>
      </c>
    </row>
    <row r="1422" spans="1:3">
      <c r="A1422" s="1">
        <v>41152</v>
      </c>
      <c r="B1422">
        <f>+IFERROR(_xll.BDH("CHN" &amp; $B$1 &amp; " LAST Curncy","PX_"&amp; B$2,$A1422),"")</f>
        <v>2.15</v>
      </c>
      <c r="C1422">
        <f>+IFERROR(_xll.BDH("CHN" &amp; $B$1 &amp; " LAST Curncy","PX_"&amp; C$2,$A1422),"")</f>
        <v>2.65</v>
      </c>
    </row>
    <row r="1423" spans="1:3">
      <c r="A1423" s="1">
        <v>41151</v>
      </c>
      <c r="B1423">
        <f>+IFERROR(_xll.BDH("CHN" &amp; $B$1 &amp; " LAST Curncy","PX_"&amp; B$2,$A1423),"")</f>
        <v>2.2000000000000002</v>
      </c>
      <c r="C1423">
        <f>+IFERROR(_xll.BDH("CHN" &amp; $B$1 &amp; " LAST Curncy","PX_"&amp; C$2,$A1423),"")</f>
        <v>2.7</v>
      </c>
    </row>
    <row r="1424" spans="1:3">
      <c r="A1424" s="1">
        <v>41150</v>
      </c>
      <c r="B1424">
        <f>+IFERROR(_xll.BDH("CHN" &amp; $B$1 &amp; " LAST Curncy","PX_"&amp; B$2,$A1424),"")</f>
        <v>1.85</v>
      </c>
      <c r="C1424">
        <f>+IFERROR(_xll.BDH("CHN" &amp; $B$1 &amp; " LAST Curncy","PX_"&amp; C$2,$A1424),"")</f>
        <v>2.35</v>
      </c>
    </row>
    <row r="1425" spans="1:3">
      <c r="A1425" s="1">
        <v>41149</v>
      </c>
      <c r="B1425">
        <f>+IFERROR(_xll.BDH("CHN" &amp; $B$1 &amp; " LAST Curncy","PX_"&amp; B$2,$A1425),"")</f>
        <v>1.85</v>
      </c>
      <c r="C1425">
        <f>+IFERROR(_xll.BDH("CHN" &amp; $B$1 &amp; " LAST Curncy","PX_"&amp; C$2,$A1425),"")</f>
        <v>2.35</v>
      </c>
    </row>
    <row r="1426" spans="1:3">
      <c r="A1426" s="1">
        <v>41148</v>
      </c>
      <c r="B1426">
        <f>+IFERROR(_xll.BDH("CHN" &amp; $B$1 &amp; " LAST Curncy","PX_"&amp; B$2,$A1426),"")</f>
        <v>2</v>
      </c>
      <c r="C1426">
        <f>+IFERROR(_xll.BDH("CHN" &amp; $B$1 &amp; " LAST Curncy","PX_"&amp; C$2,$A1426),"")</f>
        <v>2.5</v>
      </c>
    </row>
    <row r="1427" spans="1:3" hidden="1">
      <c r="A1427" s="1">
        <v>41147</v>
      </c>
      <c r="B1427" t="str">
        <f>+IFERROR(_xll.BDH("CHN" &amp; $B$1 &amp; " LAST Curncy","PX_"&amp; B$2,$A1427),"")</f>
        <v>#N/A N/A</v>
      </c>
      <c r="C1427" t="str">
        <f>+IFERROR(_xll.BDH("CHN" &amp; $B$1 &amp; " LAST Curncy","PX_"&amp; C$2,$A1427),"")</f>
        <v>#N/A N/A</v>
      </c>
    </row>
    <row r="1428" spans="1:3" hidden="1">
      <c r="A1428" s="1">
        <v>41146</v>
      </c>
      <c r="B1428" t="str">
        <f>+IFERROR(_xll.BDH("CHN" &amp; $B$1 &amp; " LAST Curncy","PX_"&amp; B$2,$A1428),"")</f>
        <v>#N/A N/A</v>
      </c>
      <c r="C1428" t="str">
        <f>+IFERROR(_xll.BDH("CHN" &amp; $B$1 &amp; " LAST Curncy","PX_"&amp; C$2,$A1428),"")</f>
        <v>#N/A N/A</v>
      </c>
    </row>
    <row r="1429" spans="1:3">
      <c r="A1429" s="1">
        <v>41145</v>
      </c>
      <c r="B1429">
        <f>+IFERROR(_xll.BDH("CHN" &amp; $B$1 &amp; " LAST Curncy","PX_"&amp; B$2,$A1429),"")</f>
        <v>2.15</v>
      </c>
      <c r="C1429">
        <f>+IFERROR(_xll.BDH("CHN" &amp; $B$1 &amp; " LAST Curncy","PX_"&amp; C$2,$A1429),"")</f>
        <v>2.65</v>
      </c>
    </row>
    <row r="1430" spans="1:3">
      <c r="A1430" s="1">
        <v>41144</v>
      </c>
      <c r="B1430">
        <f>+IFERROR(_xll.BDH("CHN" &amp; $B$1 &amp; " LAST Curncy","PX_"&amp; B$2,$A1430),"")</f>
        <v>2.15</v>
      </c>
      <c r="C1430">
        <f>+IFERROR(_xll.BDH("CHN" &amp; $B$1 &amp; " LAST Curncy","PX_"&amp; C$2,$A1430),"")</f>
        <v>2.65</v>
      </c>
    </row>
    <row r="1431" spans="1:3">
      <c r="A1431" s="1">
        <v>41143</v>
      </c>
      <c r="B1431">
        <f>+IFERROR(_xll.BDH("CHN" &amp; $B$1 &amp; " LAST Curncy","PX_"&amp; B$2,$A1431),"")</f>
        <v>2</v>
      </c>
      <c r="C1431">
        <f>+IFERROR(_xll.BDH("CHN" &amp; $B$1 &amp; " LAST Curncy","PX_"&amp; C$2,$A1431),"")</f>
        <v>2.5</v>
      </c>
    </row>
    <row r="1432" spans="1:3">
      <c r="A1432" s="1">
        <v>41142</v>
      </c>
      <c r="B1432">
        <f>+IFERROR(_xll.BDH("CHN" &amp; $B$1 &amp; " LAST Curncy","PX_"&amp; B$2,$A1432),"")</f>
        <v>2.1</v>
      </c>
      <c r="C1432">
        <f>+IFERROR(_xll.BDH("CHN" &amp; $B$1 &amp; " LAST Curncy","PX_"&amp; C$2,$A1432),"")</f>
        <v>2.6</v>
      </c>
    </row>
    <row r="1433" spans="1:3">
      <c r="A1433" s="1">
        <v>41141</v>
      </c>
      <c r="B1433">
        <f>+IFERROR(_xll.BDH("CHN" &amp; $B$1 &amp; " LAST Curncy","PX_"&amp; B$2,$A1433),"")</f>
        <v>2.1</v>
      </c>
      <c r="C1433">
        <f>+IFERROR(_xll.BDH("CHN" &amp; $B$1 &amp; " LAST Curncy","PX_"&amp; C$2,$A1433),"")</f>
        <v>2.6</v>
      </c>
    </row>
    <row r="1434" spans="1:3" hidden="1">
      <c r="A1434" s="1">
        <v>41140</v>
      </c>
      <c r="B1434" t="str">
        <f>+IFERROR(_xll.BDH("CHN" &amp; $B$1 &amp; " LAST Curncy","PX_"&amp; B$2,$A1434),"")</f>
        <v>#N/A N/A</v>
      </c>
      <c r="C1434" t="str">
        <f>+IFERROR(_xll.BDH("CHN" &amp; $B$1 &amp; " LAST Curncy","PX_"&amp; C$2,$A1434),"")</f>
        <v>#N/A N/A</v>
      </c>
    </row>
    <row r="1435" spans="1:3" hidden="1">
      <c r="A1435" s="1">
        <v>41139</v>
      </c>
      <c r="B1435" t="str">
        <f>+IFERROR(_xll.BDH("CHN" &amp; $B$1 &amp; " LAST Curncy","PX_"&amp; B$2,$A1435),"")</f>
        <v>#N/A N/A</v>
      </c>
      <c r="C1435" t="str">
        <f>+IFERROR(_xll.BDH("CHN" &amp; $B$1 &amp; " LAST Curncy","PX_"&amp; C$2,$A1435),"")</f>
        <v>#N/A N/A</v>
      </c>
    </row>
    <row r="1436" spans="1:3">
      <c r="A1436" s="1">
        <v>41138</v>
      </c>
      <c r="B1436">
        <f>+IFERROR(_xll.BDH("CHN" &amp; $B$1 &amp; " LAST Curncy","PX_"&amp; B$2,$A1436),"")</f>
        <v>2.2000000000000002</v>
      </c>
      <c r="C1436">
        <f>+IFERROR(_xll.BDH("CHN" &amp; $B$1 &amp; " LAST Curncy","PX_"&amp; C$2,$A1436),"")</f>
        <v>2.7</v>
      </c>
    </row>
    <row r="1437" spans="1:3">
      <c r="A1437" s="1">
        <v>41137</v>
      </c>
      <c r="B1437">
        <f>+IFERROR(_xll.BDH("CHN" &amp; $B$1 &amp; " LAST Curncy","PX_"&amp; B$2,$A1437),"")</f>
        <v>2.1</v>
      </c>
      <c r="C1437">
        <f>+IFERROR(_xll.BDH("CHN" &amp; $B$1 &amp; " LAST Curncy","PX_"&amp; C$2,$A1437),"")</f>
        <v>2.6</v>
      </c>
    </row>
    <row r="1438" spans="1:3">
      <c r="A1438" s="1">
        <v>41136</v>
      </c>
      <c r="B1438">
        <f>+IFERROR(_xll.BDH("CHN" &amp; $B$1 &amp; " LAST Curncy","PX_"&amp; B$2,$A1438),"")</f>
        <v>1.85</v>
      </c>
      <c r="C1438">
        <f>+IFERROR(_xll.BDH("CHN" &amp; $B$1 &amp; " LAST Curncy","PX_"&amp; C$2,$A1438),"")</f>
        <v>2.35</v>
      </c>
    </row>
    <row r="1439" spans="1:3">
      <c r="A1439" s="1">
        <v>41135</v>
      </c>
      <c r="B1439">
        <f>+IFERROR(_xll.BDH("CHN" &amp; $B$1 &amp; " LAST Curncy","PX_"&amp; B$2,$A1439),"")</f>
        <v>1.85</v>
      </c>
      <c r="C1439">
        <f>+IFERROR(_xll.BDH("CHN" &amp; $B$1 &amp; " LAST Curncy","PX_"&amp; C$2,$A1439),"")</f>
        <v>2.35</v>
      </c>
    </row>
    <row r="1440" spans="1:3">
      <c r="A1440" s="1">
        <v>41134</v>
      </c>
      <c r="B1440">
        <f>+IFERROR(_xll.BDH("CHN" &amp; $B$1 &amp; " LAST Curncy","PX_"&amp; B$2,$A1440),"")</f>
        <v>1.85</v>
      </c>
      <c r="C1440">
        <f>+IFERROR(_xll.BDH("CHN" &amp; $B$1 &amp; " LAST Curncy","PX_"&amp; C$2,$A1440),"")</f>
        <v>2.35</v>
      </c>
    </row>
    <row r="1441" spans="1:3" hidden="1">
      <c r="A1441" s="1">
        <v>41133</v>
      </c>
      <c r="B1441" t="str">
        <f>+IFERROR(_xll.BDH("CHN" &amp; $B$1 &amp; " LAST Curncy","PX_"&amp; B$2,$A1441),"")</f>
        <v>#N/A N/A</v>
      </c>
      <c r="C1441" t="str">
        <f>+IFERROR(_xll.BDH("CHN" &amp; $B$1 &amp; " LAST Curncy","PX_"&amp; C$2,$A1441),"")</f>
        <v>#N/A N/A</v>
      </c>
    </row>
    <row r="1442" spans="1:3" hidden="1">
      <c r="A1442" s="1">
        <v>41132</v>
      </c>
      <c r="B1442" t="str">
        <f>+IFERROR(_xll.BDH("CHN" &amp; $B$1 &amp; " LAST Curncy","PX_"&amp; B$2,$A1442),"")</f>
        <v>#N/A N/A</v>
      </c>
      <c r="C1442" t="str">
        <f>+IFERROR(_xll.BDH("CHN" &amp; $B$1 &amp; " LAST Curncy","PX_"&amp; C$2,$A1442),"")</f>
        <v>#N/A N/A</v>
      </c>
    </row>
    <row r="1443" spans="1:3">
      <c r="A1443" s="1">
        <v>41131</v>
      </c>
      <c r="B1443">
        <f>+IFERROR(_xll.BDH("CHN" &amp; $B$1 &amp; " LAST Curncy","PX_"&amp; B$2,$A1443),"")</f>
        <v>2.15</v>
      </c>
      <c r="C1443">
        <f>+IFERROR(_xll.BDH("CHN" &amp; $B$1 &amp; " LAST Curncy","PX_"&amp; C$2,$A1443),"")</f>
        <v>2.2999999999999998</v>
      </c>
    </row>
    <row r="1444" spans="1:3">
      <c r="A1444" s="1">
        <v>41130</v>
      </c>
      <c r="B1444">
        <f>+IFERROR(_xll.BDH("CHN" &amp; $B$1 &amp; " LAST Curncy","PX_"&amp; B$2,$A1444),"")</f>
        <v>1.95</v>
      </c>
      <c r="C1444">
        <f>+IFERROR(_xll.BDH("CHN" &amp; $B$1 &amp; " LAST Curncy","PX_"&amp; C$2,$A1444),"")</f>
        <v>2.4500000000000002</v>
      </c>
    </row>
    <row r="1445" spans="1:3">
      <c r="A1445" s="1">
        <v>41129</v>
      </c>
      <c r="B1445">
        <f>+IFERROR(_xll.BDH("CHN" &amp; $B$1 &amp; " LAST Curncy","PX_"&amp; B$2,$A1445),"")</f>
        <v>1.95</v>
      </c>
      <c r="C1445">
        <f>+IFERROR(_xll.BDH("CHN" &amp; $B$1 &amp; " LAST Curncy","PX_"&amp; C$2,$A1445),"")</f>
        <v>2.0499999999999998</v>
      </c>
    </row>
    <row r="1446" spans="1:3">
      <c r="A1446" s="1">
        <v>41128</v>
      </c>
      <c r="B1446">
        <f>+IFERROR(_xll.BDH("CHN" &amp; $B$1 &amp; " LAST Curncy","PX_"&amp; B$2,$A1446),"")</f>
        <v>2.0499999999999998</v>
      </c>
      <c r="C1446">
        <f>+IFERROR(_xll.BDH("CHN" &amp; $B$1 &amp; " LAST Curncy","PX_"&amp; C$2,$A1446),"")</f>
        <v>2.5499999999999998</v>
      </c>
    </row>
    <row r="1447" spans="1:3">
      <c r="A1447" s="1">
        <v>41127</v>
      </c>
      <c r="B1447">
        <f>+IFERROR(_xll.BDH("CHN" &amp; $B$1 &amp; " LAST Curncy","PX_"&amp; B$2,$A1447),"")</f>
        <v>2.15</v>
      </c>
      <c r="C1447">
        <f>+IFERROR(_xll.BDH("CHN" &amp; $B$1 &amp; " LAST Curncy","PX_"&amp; C$2,$A1447),"")</f>
        <v>2.65</v>
      </c>
    </row>
    <row r="1448" spans="1:3" hidden="1">
      <c r="A1448" s="1">
        <v>41126</v>
      </c>
      <c r="B1448" t="str">
        <f>+IFERROR(_xll.BDH("CHN" &amp; $B$1 &amp; " LAST Curncy","PX_"&amp; B$2,$A1448),"")</f>
        <v>#N/A N/A</v>
      </c>
      <c r="C1448" t="str">
        <f>+IFERROR(_xll.BDH("CHN" &amp; $B$1 &amp; " LAST Curncy","PX_"&amp; C$2,$A1448),"")</f>
        <v>#N/A N/A</v>
      </c>
    </row>
    <row r="1449" spans="1:3" hidden="1">
      <c r="A1449" s="1">
        <v>41125</v>
      </c>
      <c r="B1449" t="str">
        <f>+IFERROR(_xll.BDH("CHN" &amp; $B$1 &amp; " LAST Curncy","PX_"&amp; B$2,$A1449),"")</f>
        <v>#N/A N/A</v>
      </c>
      <c r="C1449" t="str">
        <f>+IFERROR(_xll.BDH("CHN" &amp; $B$1 &amp; " LAST Curncy","PX_"&amp; C$2,$A1449),"")</f>
        <v>#N/A N/A</v>
      </c>
    </row>
    <row r="1450" spans="1:3">
      <c r="A1450" s="1">
        <v>41124</v>
      </c>
      <c r="B1450">
        <f>+IFERROR(_xll.BDH("CHN" &amp; $B$1 &amp; " LAST Curncy","PX_"&amp; B$2,$A1450),"")</f>
        <v>2.15</v>
      </c>
      <c r="C1450">
        <f>+IFERROR(_xll.BDH("CHN" &amp; $B$1 &amp; " LAST Curncy","PX_"&amp; C$2,$A1450),"")</f>
        <v>2.65</v>
      </c>
    </row>
    <row r="1451" spans="1:3">
      <c r="A1451" s="1">
        <v>41123</v>
      </c>
      <c r="B1451">
        <f>+IFERROR(_xll.BDH("CHN" &amp; $B$1 &amp; " LAST Curncy","PX_"&amp; B$2,$A1451),"")</f>
        <v>2.15</v>
      </c>
      <c r="C1451">
        <f>+IFERROR(_xll.BDH("CHN" &amp; $B$1 &amp; " LAST Curncy","PX_"&amp; C$2,$A1451),"")</f>
        <v>2.65</v>
      </c>
    </row>
    <row r="1452" spans="1:3">
      <c r="A1452" s="1">
        <v>41122</v>
      </c>
      <c r="B1452">
        <f>+IFERROR(_xll.BDH("CHN" &amp; $B$1 &amp; " LAST Curncy","PX_"&amp; B$2,$A1452),"")</f>
        <v>2.15</v>
      </c>
      <c r="C1452">
        <f>+IFERROR(_xll.BDH("CHN" &amp; $B$1 &amp; " LAST Curncy","PX_"&amp; C$2,$A1452),"")</f>
        <v>2.65</v>
      </c>
    </row>
    <row r="1453" spans="1:3">
      <c r="A1453" s="1">
        <v>41121</v>
      </c>
      <c r="B1453">
        <f>+IFERROR(_xll.BDH("CHN" &amp; $B$1 &amp; " LAST Curncy","PX_"&amp; B$2,$A1453),"")</f>
        <v>2.15</v>
      </c>
      <c r="C1453">
        <f>+IFERROR(_xll.BDH("CHN" &amp; $B$1 &amp; " LAST Curncy","PX_"&amp; C$2,$A1453),"")</f>
        <v>2.65</v>
      </c>
    </row>
    <row r="1454" spans="1:3">
      <c r="A1454" s="1">
        <v>41120</v>
      </c>
      <c r="B1454">
        <f>+IFERROR(_xll.BDH("CHN" &amp; $B$1 &amp; " LAST Curncy","PX_"&amp; B$2,$A1454),"")</f>
        <v>2.15</v>
      </c>
      <c r="C1454">
        <f>+IFERROR(_xll.BDH("CHN" &amp; $B$1 &amp; " LAST Curncy","PX_"&amp; C$2,$A1454),"")</f>
        <v>2.65</v>
      </c>
    </row>
    <row r="1455" spans="1:3" hidden="1">
      <c r="A1455" s="1">
        <v>41119</v>
      </c>
      <c r="B1455" t="str">
        <f>+IFERROR(_xll.BDH("CHN" &amp; $B$1 &amp; " LAST Curncy","PX_"&amp; B$2,$A1455),"")</f>
        <v>#N/A N/A</v>
      </c>
      <c r="C1455" t="str">
        <f>+IFERROR(_xll.BDH("CHN" &amp; $B$1 &amp; " LAST Curncy","PX_"&amp; C$2,$A1455),"")</f>
        <v>#N/A N/A</v>
      </c>
    </row>
    <row r="1456" spans="1:3" hidden="1">
      <c r="A1456" s="1">
        <v>41118</v>
      </c>
      <c r="B1456" t="str">
        <f>+IFERROR(_xll.BDH("CHN" &amp; $B$1 &amp; " LAST Curncy","PX_"&amp; B$2,$A1456),"")</f>
        <v>#N/A N/A</v>
      </c>
      <c r="C1456" t="str">
        <f>+IFERROR(_xll.BDH("CHN" &amp; $B$1 &amp; " LAST Curncy","PX_"&amp; C$2,$A1456),"")</f>
        <v>#N/A N/A</v>
      </c>
    </row>
    <row r="1457" spans="1:3">
      <c r="A1457" s="1">
        <v>41117</v>
      </c>
      <c r="B1457">
        <f>+IFERROR(_xll.BDH("CHN" &amp; $B$1 &amp; " LAST Curncy","PX_"&amp; B$2,$A1457),"")</f>
        <v>2.15</v>
      </c>
      <c r="C1457">
        <f>+IFERROR(_xll.BDH("CHN" &amp; $B$1 &amp; " LAST Curncy","PX_"&amp; C$2,$A1457),"")</f>
        <v>2.65</v>
      </c>
    </row>
    <row r="1458" spans="1:3">
      <c r="A1458" s="1">
        <v>41116</v>
      </c>
      <c r="B1458">
        <f>+IFERROR(_xll.BDH("CHN" &amp; $B$1 &amp; " LAST Curncy","PX_"&amp; B$2,$A1458),"")</f>
        <v>2.25</v>
      </c>
      <c r="C1458">
        <f>+IFERROR(_xll.BDH("CHN" &amp; $B$1 &amp; " LAST Curncy","PX_"&amp; C$2,$A1458),"")</f>
        <v>2.75</v>
      </c>
    </row>
    <row r="1459" spans="1:3">
      <c r="A1459" s="1">
        <v>41115</v>
      </c>
      <c r="B1459">
        <f>+IFERROR(_xll.BDH("CHN" &amp; $B$1 &amp; " LAST Curncy","PX_"&amp; B$2,$A1459),"")</f>
        <v>2.4</v>
      </c>
      <c r="C1459">
        <f>+IFERROR(_xll.BDH("CHN" &amp; $B$1 &amp; " LAST Curncy","PX_"&amp; C$2,$A1459),"")</f>
        <v>2.6</v>
      </c>
    </row>
    <row r="1460" spans="1:3">
      <c r="A1460" s="1">
        <v>41114</v>
      </c>
      <c r="B1460">
        <f>+IFERROR(_xll.BDH("CHN" &amp; $B$1 &amp; " LAST Curncy","PX_"&amp; B$2,$A1460),"")</f>
        <v>2.25</v>
      </c>
      <c r="C1460">
        <f>+IFERROR(_xll.BDH("CHN" &amp; $B$1 &amp; " LAST Curncy","PX_"&amp; C$2,$A1460),"")</f>
        <v>2.75</v>
      </c>
    </row>
    <row r="1461" spans="1:3">
      <c r="A1461" s="1">
        <v>41113</v>
      </c>
      <c r="B1461">
        <f>+IFERROR(_xll.BDH("CHN" &amp; $B$1 &amp; " LAST Curncy","PX_"&amp; B$2,$A1461),"")</f>
        <v>2.25</v>
      </c>
      <c r="C1461">
        <f>+IFERROR(_xll.BDH("CHN" &amp; $B$1 &amp; " LAST Curncy","PX_"&amp; C$2,$A1461),"")</f>
        <v>2.75</v>
      </c>
    </row>
    <row r="1462" spans="1:3" hidden="1">
      <c r="A1462" s="1">
        <v>41112</v>
      </c>
      <c r="B1462" t="str">
        <f>+IFERROR(_xll.BDH("CHN" &amp; $B$1 &amp; " LAST Curncy","PX_"&amp; B$2,$A1462),"")</f>
        <v>#N/A N/A</v>
      </c>
      <c r="C1462" t="str">
        <f>+IFERROR(_xll.BDH("CHN" &amp; $B$1 &amp; " LAST Curncy","PX_"&amp; C$2,$A1462),"")</f>
        <v>#N/A N/A</v>
      </c>
    </row>
    <row r="1463" spans="1:3" hidden="1">
      <c r="A1463" s="1">
        <v>41111</v>
      </c>
      <c r="B1463" t="str">
        <f>+IFERROR(_xll.BDH("CHN" &amp; $B$1 &amp; " LAST Curncy","PX_"&amp; B$2,$A1463),"")</f>
        <v>#N/A N/A</v>
      </c>
      <c r="C1463" t="str">
        <f>+IFERROR(_xll.BDH("CHN" &amp; $B$1 &amp; " LAST Curncy","PX_"&amp; C$2,$A1463),"")</f>
        <v>#N/A N/A</v>
      </c>
    </row>
    <row r="1464" spans="1:3">
      <c r="A1464" s="1">
        <v>41110</v>
      </c>
      <c r="B1464">
        <f>+IFERROR(_xll.BDH("CHN" &amp; $B$1 &amp; " LAST Curncy","PX_"&amp; B$2,$A1464),"")</f>
        <v>2.25</v>
      </c>
      <c r="C1464">
        <f>+IFERROR(_xll.BDH("CHN" &amp; $B$1 &amp; " LAST Curncy","PX_"&amp; C$2,$A1464),"")</f>
        <v>2.75</v>
      </c>
    </row>
    <row r="1465" spans="1:3">
      <c r="A1465" s="1">
        <v>41109</v>
      </c>
      <c r="B1465">
        <f>+IFERROR(_xll.BDH("CHN" &amp; $B$1 &amp; " LAST Curncy","PX_"&amp; B$2,$A1465),"")</f>
        <v>2.15</v>
      </c>
      <c r="C1465">
        <f>+IFERROR(_xll.BDH("CHN" &amp; $B$1 &amp; " LAST Curncy","PX_"&amp; C$2,$A1465),"")</f>
        <v>2.65</v>
      </c>
    </row>
    <row r="1466" spans="1:3">
      <c r="A1466" s="1">
        <v>41108</v>
      </c>
      <c r="B1466">
        <f>+IFERROR(_xll.BDH("CHN" &amp; $B$1 &amp; " LAST Curncy","PX_"&amp; B$2,$A1466),"")</f>
        <v>1.95</v>
      </c>
      <c r="C1466">
        <f>+IFERROR(_xll.BDH("CHN" &amp; $B$1 &amp; " LAST Curncy","PX_"&amp; C$2,$A1466),"")</f>
        <v>2.4500000000000002</v>
      </c>
    </row>
    <row r="1467" spans="1:3">
      <c r="A1467" s="1">
        <v>41107</v>
      </c>
      <c r="B1467">
        <f>+IFERROR(_xll.BDH("CHN" &amp; $B$1 &amp; " LAST Curncy","PX_"&amp; B$2,$A1467),"")</f>
        <v>1.95</v>
      </c>
      <c r="C1467">
        <f>+IFERROR(_xll.BDH("CHN" &amp; $B$1 &amp; " LAST Curncy","PX_"&amp; C$2,$A1467),"")</f>
        <v>2.4500000000000002</v>
      </c>
    </row>
    <row r="1468" spans="1:3">
      <c r="A1468" s="1">
        <v>41106</v>
      </c>
      <c r="B1468">
        <f>+IFERROR(_xll.BDH("CHN" &amp; $B$1 &amp; " LAST Curncy","PX_"&amp; B$2,$A1468),"")</f>
        <v>2.15</v>
      </c>
      <c r="C1468">
        <f>+IFERROR(_xll.BDH("CHN" &amp; $B$1 &amp; " LAST Curncy","PX_"&amp; C$2,$A1468),"")</f>
        <v>2.65</v>
      </c>
    </row>
    <row r="1469" spans="1:3" hidden="1">
      <c r="A1469" s="1">
        <v>41105</v>
      </c>
      <c r="B1469" t="str">
        <f>+IFERROR(_xll.BDH("CHN" &amp; $B$1 &amp; " LAST Curncy","PX_"&amp; B$2,$A1469),"")</f>
        <v>#N/A N/A</v>
      </c>
      <c r="C1469" t="str">
        <f>+IFERROR(_xll.BDH("CHN" &amp; $B$1 &amp; " LAST Curncy","PX_"&amp; C$2,$A1469),"")</f>
        <v>#N/A N/A</v>
      </c>
    </row>
    <row r="1470" spans="1:3" hidden="1">
      <c r="A1470" s="1">
        <v>41104</v>
      </c>
      <c r="B1470" t="str">
        <f>+IFERROR(_xll.BDH("CHN" &amp; $B$1 &amp; " LAST Curncy","PX_"&amp; B$2,$A1470),"")</f>
        <v>#N/A N/A</v>
      </c>
      <c r="C1470" t="str">
        <f>+IFERROR(_xll.BDH("CHN" &amp; $B$1 &amp; " LAST Curncy","PX_"&amp; C$2,$A1470),"")</f>
        <v>#N/A N/A</v>
      </c>
    </row>
    <row r="1471" spans="1:3">
      <c r="A1471" s="1">
        <v>41103</v>
      </c>
      <c r="B1471">
        <f>+IFERROR(_xll.BDH("CHN" &amp; $B$1 &amp; " LAST Curncy","PX_"&amp; B$2,$A1471),"")</f>
        <v>2.15</v>
      </c>
      <c r="C1471">
        <f>+IFERROR(_xll.BDH("CHN" &amp; $B$1 &amp; " LAST Curncy","PX_"&amp; C$2,$A1471),"")</f>
        <v>2.65</v>
      </c>
    </row>
    <row r="1472" spans="1:3">
      <c r="A1472" s="1">
        <v>41102</v>
      </c>
      <c r="B1472">
        <f>+IFERROR(_xll.BDH("CHN" &amp; $B$1 &amp; " LAST Curncy","PX_"&amp; B$2,$A1472),"")</f>
        <v>2.2999999999999998</v>
      </c>
      <c r="C1472">
        <f>+IFERROR(_xll.BDH("CHN" &amp; $B$1 &amp; " LAST Curncy","PX_"&amp; C$2,$A1472),"")</f>
        <v>2.5</v>
      </c>
    </row>
    <row r="1473" spans="1:3">
      <c r="A1473" s="1">
        <v>41101</v>
      </c>
      <c r="B1473">
        <f>+IFERROR(_xll.BDH("CHN" &amp; $B$1 &amp; " LAST Curncy","PX_"&amp; B$2,$A1473),"")</f>
        <v>1.9</v>
      </c>
      <c r="C1473">
        <f>+IFERROR(_xll.BDH("CHN" &amp; $B$1 &amp; " LAST Curncy","PX_"&amp; C$2,$A1473),"")</f>
        <v>2.4</v>
      </c>
    </row>
    <row r="1474" spans="1:3">
      <c r="A1474" s="1">
        <v>41100</v>
      </c>
      <c r="B1474">
        <f>+IFERROR(_xll.BDH("CHN" &amp; $B$1 &amp; " LAST Curncy","PX_"&amp; B$2,$A1474),"")</f>
        <v>1.9</v>
      </c>
      <c r="C1474">
        <f>+IFERROR(_xll.BDH("CHN" &amp; $B$1 &amp; " LAST Curncy","PX_"&amp; C$2,$A1474),"")</f>
        <v>2.4</v>
      </c>
    </row>
    <row r="1475" spans="1:3">
      <c r="A1475" s="1">
        <v>41099</v>
      </c>
      <c r="B1475">
        <f>+IFERROR(_xll.BDH("CHN" &amp; $B$1 &amp; " LAST Curncy","PX_"&amp; B$2,$A1475),"")</f>
        <v>1.9</v>
      </c>
      <c r="C1475">
        <f>+IFERROR(_xll.BDH("CHN" &amp; $B$1 &amp; " LAST Curncy","PX_"&amp; C$2,$A1475),"")</f>
        <v>2.4</v>
      </c>
    </row>
    <row r="1476" spans="1:3" hidden="1">
      <c r="A1476" s="1">
        <v>41098</v>
      </c>
      <c r="B1476" t="str">
        <f>+IFERROR(_xll.BDH("CHN" &amp; $B$1 &amp; " LAST Curncy","PX_"&amp; B$2,$A1476),"")</f>
        <v>#N/A N/A</v>
      </c>
      <c r="C1476" t="str">
        <f>+IFERROR(_xll.BDH("CHN" &amp; $B$1 &amp; " LAST Curncy","PX_"&amp; C$2,$A1476),"")</f>
        <v>#N/A N/A</v>
      </c>
    </row>
    <row r="1477" spans="1:3" hidden="1">
      <c r="A1477" s="1">
        <v>41097</v>
      </c>
      <c r="B1477" t="str">
        <f>+IFERROR(_xll.BDH("CHN" &amp; $B$1 &amp; " LAST Curncy","PX_"&amp; B$2,$A1477),"")</f>
        <v>#N/A N/A</v>
      </c>
      <c r="C1477" t="str">
        <f>+IFERROR(_xll.BDH("CHN" &amp; $B$1 &amp; " LAST Curncy","PX_"&amp; C$2,$A1477),"")</f>
        <v>#N/A N/A</v>
      </c>
    </row>
    <row r="1478" spans="1:3">
      <c r="A1478" s="1">
        <v>41096</v>
      </c>
      <c r="B1478">
        <f>+IFERROR(_xll.BDH("CHN" &amp; $B$1 &amp; " LAST Curncy","PX_"&amp; B$2,$A1478),"")</f>
        <v>1.9</v>
      </c>
      <c r="C1478">
        <f>+IFERROR(_xll.BDH("CHN" &amp; $B$1 &amp; " LAST Curncy","PX_"&amp; C$2,$A1478),"")</f>
        <v>2.4</v>
      </c>
    </row>
    <row r="1479" spans="1:3">
      <c r="A1479" s="1">
        <v>41095</v>
      </c>
      <c r="B1479">
        <f>+IFERROR(_xll.BDH("CHN" &amp; $B$1 &amp; " LAST Curncy","PX_"&amp; B$2,$A1479),"")</f>
        <v>1.9</v>
      </c>
      <c r="C1479">
        <f>+IFERROR(_xll.BDH("CHN" &amp; $B$1 &amp; " LAST Curncy","PX_"&amp; C$2,$A1479),"")</f>
        <v>2.4</v>
      </c>
    </row>
    <row r="1480" spans="1:3">
      <c r="A1480" s="1">
        <v>41094</v>
      </c>
      <c r="B1480">
        <f>+IFERROR(_xll.BDH("CHN" &amp; $B$1 &amp; " LAST Curncy","PX_"&amp; B$2,$A1480),"")</f>
        <v>1.8</v>
      </c>
      <c r="C1480">
        <f>+IFERROR(_xll.BDH("CHN" &amp; $B$1 &amp; " LAST Curncy","PX_"&amp; C$2,$A1480),"")</f>
        <v>2.1</v>
      </c>
    </row>
    <row r="1481" spans="1:3">
      <c r="A1481" s="1">
        <v>41093</v>
      </c>
      <c r="B1481">
        <f>+IFERROR(_xll.BDH("CHN" &amp; $B$1 &amp; " LAST Curncy","PX_"&amp; B$2,$A1481),"")</f>
        <v>1.8</v>
      </c>
      <c r="C1481">
        <f>+IFERROR(_xll.BDH("CHN" &amp; $B$1 &amp; " LAST Curncy","PX_"&amp; C$2,$A1481),"")</f>
        <v>2.2999999999999998</v>
      </c>
    </row>
    <row r="1482" spans="1:3">
      <c r="A1482" s="1">
        <v>41092</v>
      </c>
      <c r="B1482">
        <f>+IFERROR(_xll.BDH("CHN" &amp; $B$1 &amp; " LAST Curncy","PX_"&amp; B$2,$A1482),"")</f>
        <v>2.0499999999999998</v>
      </c>
      <c r="C1482">
        <f>+IFERROR(_xll.BDH("CHN" &amp; $B$1 &amp; " LAST Curncy","PX_"&amp; C$2,$A1482),"")</f>
        <v>2.5499999999999998</v>
      </c>
    </row>
    <row r="1483" spans="1:3" hidden="1">
      <c r="A1483" s="1">
        <v>41091</v>
      </c>
      <c r="B1483" t="str">
        <f>+IFERROR(_xll.BDH("CHN" &amp; $B$1 &amp; " LAST Curncy","PX_"&amp; B$2,$A1483),"")</f>
        <v>#N/A N/A</v>
      </c>
      <c r="C1483" t="str">
        <f>+IFERROR(_xll.BDH("CHN" &amp; $B$1 &amp; " LAST Curncy","PX_"&amp; C$2,$A1483),"")</f>
        <v>#N/A N/A</v>
      </c>
    </row>
    <row r="1484" spans="1:3" hidden="1">
      <c r="A1484" s="1">
        <v>41090</v>
      </c>
      <c r="B1484" t="str">
        <f>+IFERROR(_xll.BDH("CHN" &amp; $B$1 &amp; " LAST Curncy","PX_"&amp; B$2,$A1484),"")</f>
        <v>#N/A N/A</v>
      </c>
      <c r="C1484" t="str">
        <f>+IFERROR(_xll.BDH("CHN" &amp; $B$1 &amp; " LAST Curncy","PX_"&amp; C$2,$A1484),"")</f>
        <v>#N/A N/A</v>
      </c>
    </row>
    <row r="1485" spans="1:3">
      <c r="A1485" s="1">
        <v>41089</v>
      </c>
      <c r="B1485">
        <f>+IFERROR(_xll.BDH("CHN" &amp; $B$1 &amp; " LAST Curncy","PX_"&amp; B$2,$A1485),"")</f>
        <v>2.0499999999999998</v>
      </c>
      <c r="C1485">
        <f>+IFERROR(_xll.BDH("CHN" &amp; $B$1 &amp; " LAST Curncy","PX_"&amp; C$2,$A1485),"")</f>
        <v>2.5499999999999998</v>
      </c>
    </row>
    <row r="1486" spans="1:3">
      <c r="A1486" s="1">
        <v>41088</v>
      </c>
      <c r="B1486">
        <f>+IFERROR(_xll.BDH("CHN" &amp; $B$1 &amp; " LAST Curncy","PX_"&amp; B$2,$A1486),"")</f>
        <v>2.2000000000000002</v>
      </c>
      <c r="C1486">
        <f>+IFERROR(_xll.BDH("CHN" &amp; $B$1 &amp; " LAST Curncy","PX_"&amp; C$2,$A1486),"")</f>
        <v>2.7</v>
      </c>
    </row>
    <row r="1487" spans="1:3">
      <c r="A1487" s="1">
        <v>41087</v>
      </c>
      <c r="B1487">
        <f>+IFERROR(_xll.BDH("CHN" &amp; $B$1 &amp; " LAST Curncy","PX_"&amp; B$2,$A1487),"")</f>
        <v>2.1</v>
      </c>
      <c r="C1487">
        <f>+IFERROR(_xll.BDH("CHN" &amp; $B$1 &amp; " LAST Curncy","PX_"&amp; C$2,$A1487),"")</f>
        <v>2.6</v>
      </c>
    </row>
    <row r="1488" spans="1:3">
      <c r="A1488" s="1">
        <v>41086</v>
      </c>
      <c r="B1488">
        <f>+IFERROR(_xll.BDH("CHN" &amp; $B$1 &amp; " LAST Curncy","PX_"&amp; B$2,$A1488),"")</f>
        <v>2</v>
      </c>
      <c r="C1488">
        <f>+IFERROR(_xll.BDH("CHN" &amp; $B$1 &amp; " LAST Curncy","PX_"&amp; C$2,$A1488),"")</f>
        <v>2.5</v>
      </c>
    </row>
    <row r="1489" spans="1:3">
      <c r="A1489" s="1">
        <v>41085</v>
      </c>
      <c r="B1489">
        <f>+IFERROR(_xll.BDH("CHN" &amp; $B$1 &amp; " LAST Curncy","PX_"&amp; B$2,$A1489),"")</f>
        <v>2.1</v>
      </c>
      <c r="C1489">
        <f>+IFERROR(_xll.BDH("CHN" &amp; $B$1 &amp; " LAST Curncy","PX_"&amp; C$2,$A1489),"")</f>
        <v>2.6</v>
      </c>
    </row>
    <row r="1490" spans="1:3" hidden="1">
      <c r="A1490" s="1">
        <v>41084</v>
      </c>
      <c r="B1490" t="str">
        <f>+IFERROR(_xll.BDH("CHN" &amp; $B$1 &amp; " LAST Curncy","PX_"&amp; B$2,$A1490),"")</f>
        <v>#N/A N/A</v>
      </c>
      <c r="C1490" t="str">
        <f>+IFERROR(_xll.BDH("CHN" &amp; $B$1 &amp; " LAST Curncy","PX_"&amp; C$2,$A1490),"")</f>
        <v>#N/A N/A</v>
      </c>
    </row>
    <row r="1491" spans="1:3" hidden="1">
      <c r="A1491" s="1">
        <v>41083</v>
      </c>
      <c r="B1491" t="str">
        <f>+IFERROR(_xll.BDH("CHN" &amp; $B$1 &amp; " LAST Curncy","PX_"&amp; B$2,$A1491),"")</f>
        <v>#N/A N/A</v>
      </c>
      <c r="C1491" t="str">
        <f>+IFERROR(_xll.BDH("CHN" &amp; $B$1 &amp; " LAST Curncy","PX_"&amp; C$2,$A1491),"")</f>
        <v>#N/A N/A</v>
      </c>
    </row>
    <row r="1492" spans="1:3">
      <c r="A1492" s="1">
        <v>41082</v>
      </c>
      <c r="B1492">
        <f>+IFERROR(_xll.BDH("CHN" &amp; $B$1 &amp; " LAST Curncy","PX_"&amp; B$2,$A1492),"")</f>
        <v>2.2000000000000002</v>
      </c>
      <c r="C1492">
        <f>+IFERROR(_xll.BDH("CHN" &amp; $B$1 &amp; " LAST Curncy","PX_"&amp; C$2,$A1492),"")</f>
        <v>2.7</v>
      </c>
    </row>
    <row r="1493" spans="1:3">
      <c r="A1493" s="1">
        <v>41081</v>
      </c>
      <c r="B1493">
        <f>+IFERROR(_xll.BDH("CHN" &amp; $B$1 &amp; " LAST Curncy","PX_"&amp; B$2,$A1493),"")</f>
        <v>2.2000000000000002</v>
      </c>
      <c r="C1493">
        <f>+IFERROR(_xll.BDH("CHN" &amp; $B$1 &amp; " LAST Curncy","PX_"&amp; C$2,$A1493),"")</f>
        <v>2.7</v>
      </c>
    </row>
    <row r="1494" spans="1:3">
      <c r="A1494" s="1">
        <v>41080</v>
      </c>
      <c r="B1494">
        <f>+IFERROR(_xll.BDH("CHN" &amp; $B$1 &amp; " LAST Curncy","PX_"&amp; B$2,$A1494),"")</f>
        <v>2.1</v>
      </c>
      <c r="C1494">
        <f>+IFERROR(_xll.BDH("CHN" &amp; $B$1 &amp; " LAST Curncy","PX_"&amp; C$2,$A1494),"")</f>
        <v>2.6</v>
      </c>
    </row>
    <row r="1495" spans="1:3">
      <c r="A1495" s="1">
        <v>41079</v>
      </c>
      <c r="B1495">
        <f>+IFERROR(_xll.BDH("CHN" &amp; $B$1 &amp; " LAST Curncy","PX_"&amp; B$2,$A1495),"")</f>
        <v>2.1</v>
      </c>
      <c r="C1495">
        <f>+IFERROR(_xll.BDH("CHN" &amp; $B$1 &amp; " LAST Curncy","PX_"&amp; C$2,$A1495),"")</f>
        <v>2.6</v>
      </c>
    </row>
    <row r="1496" spans="1:3">
      <c r="A1496" s="1">
        <v>41078</v>
      </c>
      <c r="B1496">
        <f>+IFERROR(_xll.BDH("CHN" &amp; $B$1 &amp; " LAST Curncy","PX_"&amp; B$2,$A1496),"")</f>
        <v>2.2000000000000002</v>
      </c>
      <c r="C1496">
        <f>+IFERROR(_xll.BDH("CHN" &amp; $B$1 &amp; " LAST Curncy","PX_"&amp; C$2,$A1496),"")</f>
        <v>2.7</v>
      </c>
    </row>
    <row r="1497" spans="1:3" hidden="1">
      <c r="A1497" s="1">
        <v>41077</v>
      </c>
      <c r="B1497" t="str">
        <f>+IFERROR(_xll.BDH("CHN" &amp; $B$1 &amp; " LAST Curncy","PX_"&amp; B$2,$A1497),"")</f>
        <v>#N/A N/A</v>
      </c>
      <c r="C1497" t="str">
        <f>+IFERROR(_xll.BDH("CHN" &amp; $B$1 &amp; " LAST Curncy","PX_"&amp; C$2,$A1497),"")</f>
        <v>#N/A N/A</v>
      </c>
    </row>
    <row r="1498" spans="1:3" hidden="1">
      <c r="A1498" s="1">
        <v>41076</v>
      </c>
      <c r="B1498" t="str">
        <f>+IFERROR(_xll.BDH("CHN" &amp; $B$1 &amp; " LAST Curncy","PX_"&amp; B$2,$A1498),"")</f>
        <v>#N/A N/A</v>
      </c>
      <c r="C1498" t="str">
        <f>+IFERROR(_xll.BDH("CHN" &amp; $B$1 &amp; " LAST Curncy","PX_"&amp; C$2,$A1498),"")</f>
        <v>#N/A N/A</v>
      </c>
    </row>
    <row r="1499" spans="1:3">
      <c r="A1499" s="1">
        <v>41075</v>
      </c>
      <c r="B1499">
        <f>+IFERROR(_xll.BDH("CHN" &amp; $B$1 &amp; " LAST Curncy","PX_"&amp; B$2,$A1499),"")</f>
        <v>2.2000000000000002</v>
      </c>
      <c r="C1499">
        <f>+IFERROR(_xll.BDH("CHN" &amp; $B$1 &amp; " LAST Curncy","PX_"&amp; C$2,$A1499),"")</f>
        <v>2.7</v>
      </c>
    </row>
    <row r="1500" spans="1:3">
      <c r="A1500" s="1">
        <v>41074</v>
      </c>
      <c r="B1500">
        <f>+IFERROR(_xll.BDH("CHN" &amp; $B$1 &amp; " LAST Curncy","PX_"&amp; B$2,$A1500),"")</f>
        <v>2.1</v>
      </c>
      <c r="C1500">
        <f>+IFERROR(_xll.BDH("CHN" &amp; $B$1 &amp; " LAST Curncy","PX_"&amp; C$2,$A1500),"")</f>
        <v>2.6</v>
      </c>
    </row>
    <row r="1501" spans="1:3">
      <c r="A1501" s="1">
        <v>41073</v>
      </c>
      <c r="B1501">
        <f>+IFERROR(_xll.BDH("CHN" &amp; $B$1 &amp; " LAST Curncy","PX_"&amp; B$2,$A1501),"")</f>
        <v>2.1</v>
      </c>
      <c r="C1501">
        <f>+IFERROR(_xll.BDH("CHN" &amp; $B$1 &amp; " LAST Curncy","PX_"&amp; C$2,$A1501),"")</f>
        <v>2.6</v>
      </c>
    </row>
    <row r="1502" spans="1:3">
      <c r="A1502" s="1">
        <v>41072</v>
      </c>
      <c r="B1502">
        <f>+IFERROR(_xll.BDH("CHN" &amp; $B$1 &amp; " LAST Curncy","PX_"&amp; B$2,$A1502),"")</f>
        <v>2.1</v>
      </c>
      <c r="C1502">
        <f>+IFERROR(_xll.BDH("CHN" &amp; $B$1 &amp; " LAST Curncy","PX_"&amp; C$2,$A1502),"")</f>
        <v>2.6</v>
      </c>
    </row>
    <row r="1503" spans="1:3">
      <c r="A1503" s="1">
        <v>41071</v>
      </c>
      <c r="B1503">
        <f>+IFERROR(_xll.BDH("CHN" &amp; $B$1 &amp; " LAST Curncy","PX_"&amp; B$2,$A1503),"")</f>
        <v>2.1</v>
      </c>
      <c r="C1503">
        <f>+IFERROR(_xll.BDH("CHN" &amp; $B$1 &amp; " LAST Curncy","PX_"&amp; C$2,$A1503),"")</f>
        <v>2.6</v>
      </c>
    </row>
    <row r="1504" spans="1:3" hidden="1">
      <c r="A1504" s="1">
        <v>41070</v>
      </c>
      <c r="B1504" t="str">
        <f>+IFERROR(_xll.BDH("CHN" &amp; $B$1 &amp; " LAST Curncy","PX_"&amp; B$2,$A1504),"")</f>
        <v>#N/A N/A</v>
      </c>
      <c r="C1504" t="str">
        <f>+IFERROR(_xll.BDH("CHN" &amp; $B$1 &amp; " LAST Curncy","PX_"&amp; C$2,$A1504),"")</f>
        <v>#N/A N/A</v>
      </c>
    </row>
    <row r="1505" spans="1:3" hidden="1">
      <c r="A1505" s="1">
        <v>41069</v>
      </c>
      <c r="B1505" t="str">
        <f>+IFERROR(_xll.BDH("CHN" &amp; $B$1 &amp; " LAST Curncy","PX_"&amp; B$2,$A1505),"")</f>
        <v>#N/A N/A</v>
      </c>
      <c r="C1505" t="str">
        <f>+IFERROR(_xll.BDH("CHN" &amp; $B$1 &amp; " LAST Curncy","PX_"&amp; C$2,$A1505),"")</f>
        <v>#N/A N/A</v>
      </c>
    </row>
    <row r="1506" spans="1:3">
      <c r="A1506" s="1">
        <v>41068</v>
      </c>
      <c r="B1506">
        <f>+IFERROR(_xll.BDH("CHN" &amp; $B$1 &amp; " LAST Curncy","PX_"&amp; B$2,$A1506),"")</f>
        <v>2.1</v>
      </c>
      <c r="C1506">
        <f>+IFERROR(_xll.BDH("CHN" &amp; $B$1 &amp; " LAST Curncy","PX_"&amp; C$2,$A1506),"")</f>
        <v>2.6</v>
      </c>
    </row>
    <row r="1507" spans="1:3">
      <c r="A1507" s="1">
        <v>41067</v>
      </c>
      <c r="B1507">
        <f>+IFERROR(_xll.BDH("CHN" &amp; $B$1 &amp; " LAST Curncy","PX_"&amp; B$2,$A1507),"")</f>
        <v>2.1</v>
      </c>
      <c r="C1507">
        <f>+IFERROR(_xll.BDH("CHN" &amp; $B$1 &amp; " LAST Curncy","PX_"&amp; C$2,$A1507),"")</f>
        <v>2.6</v>
      </c>
    </row>
    <row r="1508" spans="1:3">
      <c r="A1508" s="1">
        <v>41066</v>
      </c>
      <c r="B1508">
        <f>+IFERROR(_xll.BDH("CHN" &amp; $B$1 &amp; " LAST Curncy","PX_"&amp; B$2,$A1508),"")</f>
        <v>2.1</v>
      </c>
      <c r="C1508">
        <f>+IFERROR(_xll.BDH("CHN" &amp; $B$1 &amp; " LAST Curncy","PX_"&amp; C$2,$A1508),"")</f>
        <v>2.2000000000000002</v>
      </c>
    </row>
    <row r="1509" spans="1:3">
      <c r="A1509" s="1">
        <v>41065</v>
      </c>
      <c r="B1509">
        <f>+IFERROR(_xll.BDH("CHN" &amp; $B$1 &amp; " LAST Curncy","PX_"&amp; B$2,$A1509),"")</f>
        <v>2</v>
      </c>
      <c r="C1509">
        <f>+IFERROR(_xll.BDH("CHN" &amp; $B$1 &amp; " LAST Curncy","PX_"&amp; C$2,$A1509),"")</f>
        <v>2.1</v>
      </c>
    </row>
    <row r="1510" spans="1:3">
      <c r="A1510" s="1">
        <v>41064</v>
      </c>
      <c r="B1510">
        <f>+IFERROR(_xll.BDH("CHN" &amp; $B$1 &amp; " LAST Curncy","PX_"&amp; B$2,$A1510),"")</f>
        <v>1.75</v>
      </c>
      <c r="C1510">
        <f>+IFERROR(_xll.BDH("CHN" &amp; $B$1 &amp; " LAST Curncy","PX_"&amp; C$2,$A1510),"")</f>
        <v>2.25</v>
      </c>
    </row>
    <row r="1511" spans="1:3" hidden="1">
      <c r="A1511" s="1">
        <v>41063</v>
      </c>
      <c r="B1511" t="str">
        <f>+IFERROR(_xll.BDH("CHN" &amp; $B$1 &amp; " LAST Curncy","PX_"&amp; B$2,$A1511),"")</f>
        <v>#N/A N/A</v>
      </c>
      <c r="C1511" t="str">
        <f>+IFERROR(_xll.BDH("CHN" &amp; $B$1 &amp; " LAST Curncy","PX_"&amp; C$2,$A1511),"")</f>
        <v>#N/A N/A</v>
      </c>
    </row>
    <row r="1512" spans="1:3" hidden="1">
      <c r="A1512" s="1">
        <v>41062</v>
      </c>
      <c r="B1512" t="str">
        <f>+IFERROR(_xll.BDH("CHN" &amp; $B$1 &amp; " LAST Curncy","PX_"&amp; B$2,$A1512),"")</f>
        <v>#N/A N/A</v>
      </c>
      <c r="C1512" t="str">
        <f>+IFERROR(_xll.BDH("CHN" &amp; $B$1 &amp; " LAST Curncy","PX_"&amp; C$2,$A1512),"")</f>
        <v>#N/A N/A</v>
      </c>
    </row>
    <row r="1513" spans="1:3">
      <c r="A1513" s="1">
        <v>41061</v>
      </c>
      <c r="B1513">
        <f>+IFERROR(_xll.BDH("CHN" &amp; $B$1 &amp; " LAST Curncy","PX_"&amp; B$2,$A1513),"")</f>
        <v>1.95</v>
      </c>
      <c r="C1513">
        <f>+IFERROR(_xll.BDH("CHN" &amp; $B$1 &amp; " LAST Curncy","PX_"&amp; C$2,$A1513),"")</f>
        <v>2.15</v>
      </c>
    </row>
    <row r="1514" spans="1:3">
      <c r="A1514" s="1">
        <v>41060</v>
      </c>
      <c r="B1514">
        <f>+IFERROR(_xll.BDH("CHN" &amp; $B$1 &amp; " LAST Curncy","PX_"&amp; B$2,$A1514),"")</f>
        <v>1.94</v>
      </c>
      <c r="C1514">
        <f>+IFERROR(_xll.BDH("CHN" &amp; $B$1 &amp; " LAST Curncy","PX_"&amp; C$2,$A1514),"")</f>
        <v>2.44</v>
      </c>
    </row>
    <row r="1515" spans="1:3">
      <c r="A1515" s="1">
        <v>41059</v>
      </c>
      <c r="B1515">
        <f>+IFERROR(_xll.BDH("CHN" &amp; $B$1 &amp; " LAST Curncy","PX_"&amp; B$2,$A1515),"")</f>
        <v>1.75</v>
      </c>
      <c r="C1515">
        <f>+IFERROR(_xll.BDH("CHN" &amp; $B$1 &amp; " LAST Curncy","PX_"&amp; C$2,$A1515),"")</f>
        <v>2.25</v>
      </c>
    </row>
    <row r="1516" spans="1:3">
      <c r="A1516" s="1">
        <v>41058</v>
      </c>
      <c r="B1516">
        <f>+IFERROR(_xll.BDH("CHN" &amp; $B$1 &amp; " LAST Curncy","PX_"&amp; B$2,$A1516),"")</f>
        <v>1.75</v>
      </c>
      <c r="C1516">
        <f>+IFERROR(_xll.BDH("CHN" &amp; $B$1 &amp; " LAST Curncy","PX_"&amp; C$2,$A1516),"")</f>
        <v>2.25</v>
      </c>
    </row>
    <row r="1517" spans="1:3">
      <c r="A1517" s="1">
        <v>41057</v>
      </c>
      <c r="B1517">
        <f>+IFERROR(_xll.BDH("CHN" &amp; $B$1 &amp; " LAST Curncy","PX_"&amp; B$2,$A1517),"")</f>
        <v>1.8599999999999999</v>
      </c>
      <c r="C1517">
        <f>+IFERROR(_xll.BDH("CHN" &amp; $B$1 &amp; " LAST Curncy","PX_"&amp; C$2,$A1517),"")</f>
        <v>2.2000000000000002</v>
      </c>
    </row>
    <row r="1518" spans="1:3" hidden="1">
      <c r="A1518" s="1">
        <v>41056</v>
      </c>
      <c r="B1518" t="str">
        <f>+IFERROR(_xll.BDH("CHN" &amp; $B$1 &amp; " LAST Curncy","PX_"&amp; B$2,$A1518),"")</f>
        <v>#N/A N/A</v>
      </c>
      <c r="C1518" t="str">
        <f>+IFERROR(_xll.BDH("CHN" &amp; $B$1 &amp; " LAST Curncy","PX_"&amp; C$2,$A1518),"")</f>
        <v>#N/A N/A</v>
      </c>
    </row>
    <row r="1519" spans="1:3" hidden="1">
      <c r="A1519" s="1">
        <v>41055</v>
      </c>
      <c r="B1519" t="str">
        <f>+IFERROR(_xll.BDH("CHN" &amp; $B$1 &amp; " LAST Curncy","PX_"&amp; B$2,$A1519),"")</f>
        <v>#N/A N/A</v>
      </c>
      <c r="C1519" t="str">
        <f>+IFERROR(_xll.BDH("CHN" &amp; $B$1 &amp; " LAST Curncy","PX_"&amp; C$2,$A1519),"")</f>
        <v>#N/A N/A</v>
      </c>
    </row>
    <row r="1520" spans="1:3">
      <c r="A1520" s="1">
        <v>41054</v>
      </c>
      <c r="B1520">
        <f>+IFERROR(_xll.BDH("CHN" &amp; $B$1 &amp; " LAST Curncy","PX_"&amp; B$2,$A1520),"")</f>
        <v>2</v>
      </c>
      <c r="C1520">
        <f>+IFERROR(_xll.BDH("CHN" &amp; $B$1 &amp; " LAST Curncy","PX_"&amp; C$2,$A1520),"")</f>
        <v>2.5</v>
      </c>
    </row>
    <row r="1521" spans="1:3">
      <c r="A1521" s="1">
        <v>41053</v>
      </c>
      <c r="B1521">
        <f>+IFERROR(_xll.BDH("CHN" &amp; $B$1 &amp; " LAST Curncy","PX_"&amp; B$2,$A1521),"")</f>
        <v>2</v>
      </c>
      <c r="C1521">
        <f>+IFERROR(_xll.BDH("CHN" &amp; $B$1 &amp; " LAST Curncy","PX_"&amp; C$2,$A1521),"")</f>
        <v>2.5</v>
      </c>
    </row>
    <row r="1522" spans="1:3">
      <c r="A1522" s="1">
        <v>41052</v>
      </c>
      <c r="B1522">
        <f>+IFERROR(_xll.BDH("CHN" &amp; $B$1 &amp; " LAST Curncy","PX_"&amp; B$2,$A1522),"")</f>
        <v>2</v>
      </c>
      <c r="C1522">
        <f>+IFERROR(_xll.BDH("CHN" &amp; $B$1 &amp; " LAST Curncy","PX_"&amp; C$2,$A1522),"")</f>
        <v>2.5</v>
      </c>
    </row>
    <row r="1523" spans="1:3">
      <c r="A1523" s="1">
        <v>41051</v>
      </c>
      <c r="B1523">
        <f>+IFERROR(_xll.BDH("CHN" &amp; $B$1 &amp; " LAST Curncy","PX_"&amp; B$2,$A1523),"")</f>
        <v>2.1</v>
      </c>
      <c r="C1523">
        <f>+IFERROR(_xll.BDH("CHN" &amp; $B$1 &amp; " LAST Curncy","PX_"&amp; C$2,$A1523),"")</f>
        <v>2.6</v>
      </c>
    </row>
    <row r="1524" spans="1:3">
      <c r="A1524" s="1">
        <v>41050</v>
      </c>
      <c r="B1524">
        <f>+IFERROR(_xll.BDH("CHN" &amp; $B$1 &amp; " LAST Curncy","PX_"&amp; B$2,$A1524),"")</f>
        <v>2.2999999999999998</v>
      </c>
      <c r="C1524">
        <f>+IFERROR(_xll.BDH("CHN" &amp; $B$1 &amp; " LAST Curncy","PX_"&amp; C$2,$A1524),"")</f>
        <v>2.8</v>
      </c>
    </row>
    <row r="1525" spans="1:3" hidden="1">
      <c r="A1525" s="1">
        <v>41049</v>
      </c>
      <c r="B1525" t="str">
        <f>+IFERROR(_xll.BDH("CHN" &amp; $B$1 &amp; " LAST Curncy","PX_"&amp; B$2,$A1525),"")</f>
        <v>#N/A N/A</v>
      </c>
      <c r="C1525" t="str">
        <f>+IFERROR(_xll.BDH("CHN" &amp; $B$1 &amp; " LAST Curncy","PX_"&amp; C$2,$A1525),"")</f>
        <v>#N/A N/A</v>
      </c>
    </row>
    <row r="1526" spans="1:3" hidden="1">
      <c r="A1526" s="1">
        <v>41048</v>
      </c>
      <c r="B1526" t="str">
        <f>+IFERROR(_xll.BDH("CHN" &amp; $B$1 &amp; " LAST Curncy","PX_"&amp; B$2,$A1526),"")</f>
        <v>#N/A N/A</v>
      </c>
      <c r="C1526" t="str">
        <f>+IFERROR(_xll.BDH("CHN" &amp; $B$1 &amp; " LAST Curncy","PX_"&amp; C$2,$A1526),"")</f>
        <v>#N/A N/A</v>
      </c>
    </row>
    <row r="1527" spans="1:3">
      <c r="A1527" s="1">
        <v>41047</v>
      </c>
      <c r="B1527">
        <f>+IFERROR(_xll.BDH("CHN" &amp; $B$1 &amp; " LAST Curncy","PX_"&amp; B$2,$A1527),"")</f>
        <v>2.2999999999999998</v>
      </c>
      <c r="C1527">
        <f>+IFERROR(_xll.BDH("CHN" &amp; $B$1 &amp; " LAST Curncy","PX_"&amp; C$2,$A1527),"")</f>
        <v>2.8</v>
      </c>
    </row>
    <row r="1528" spans="1:3">
      <c r="A1528" s="1">
        <v>41046</v>
      </c>
      <c r="B1528">
        <f>+IFERROR(_xll.BDH("CHN" &amp; $B$1 &amp; " LAST Curncy","PX_"&amp; B$2,$A1528),"")</f>
        <v>2.7</v>
      </c>
      <c r="C1528">
        <f>+IFERROR(_xll.BDH("CHN" &amp; $B$1 &amp; " LAST Curncy","PX_"&amp; C$2,$A1528),"")</f>
        <v>3.2</v>
      </c>
    </row>
    <row r="1529" spans="1:3">
      <c r="A1529" s="1">
        <v>41045</v>
      </c>
      <c r="B1529">
        <f>+IFERROR(_xll.BDH("CHN" &amp; $B$1 &amp; " LAST Curncy","PX_"&amp; B$2,$A1529),"")</f>
        <v>2.2000000000000002</v>
      </c>
      <c r="C1529">
        <f>+IFERROR(_xll.BDH("CHN" &amp; $B$1 &amp; " LAST Curncy","PX_"&amp; C$2,$A1529),"")</f>
        <v>2.7</v>
      </c>
    </row>
    <row r="1530" spans="1:3">
      <c r="A1530" s="1">
        <v>41044</v>
      </c>
      <c r="B1530">
        <f>+IFERROR(_xll.BDH("CHN" &amp; $B$1 &amp; " LAST Curncy","PX_"&amp; B$2,$A1530),"")</f>
        <v>2.15</v>
      </c>
      <c r="C1530">
        <f>+IFERROR(_xll.BDH("CHN" &amp; $B$1 &amp; " LAST Curncy","PX_"&amp; C$2,$A1530),"")</f>
        <v>2.95</v>
      </c>
    </row>
    <row r="1531" spans="1:3">
      <c r="A1531" s="1">
        <v>41043</v>
      </c>
      <c r="B1531">
        <f>+IFERROR(_xll.BDH("CHN" &amp; $B$1 &amp; " LAST Curncy","PX_"&amp; B$2,$A1531),"")</f>
        <v>2.2999999999999998</v>
      </c>
      <c r="C1531">
        <f>+IFERROR(_xll.BDH("CHN" &amp; $B$1 &amp; " LAST Curncy","PX_"&amp; C$2,$A1531),"")</f>
        <v>2.8</v>
      </c>
    </row>
    <row r="1532" spans="1:3" hidden="1">
      <c r="A1532" s="1">
        <v>41042</v>
      </c>
      <c r="B1532" t="str">
        <f>+IFERROR(_xll.BDH("CHN" &amp; $B$1 &amp; " LAST Curncy","PX_"&amp; B$2,$A1532),"")</f>
        <v>#N/A N/A</v>
      </c>
      <c r="C1532" t="str">
        <f>+IFERROR(_xll.BDH("CHN" &amp; $B$1 &amp; " LAST Curncy","PX_"&amp; C$2,$A1532),"")</f>
        <v>#N/A N/A</v>
      </c>
    </row>
    <row r="1533" spans="1:3" hidden="1">
      <c r="A1533" s="1">
        <v>41041</v>
      </c>
      <c r="B1533" t="str">
        <f>+IFERROR(_xll.BDH("CHN" &amp; $B$1 &amp; " LAST Curncy","PX_"&amp; B$2,$A1533),"")</f>
        <v>#N/A N/A</v>
      </c>
      <c r="C1533" t="str">
        <f>+IFERROR(_xll.BDH("CHN" &amp; $B$1 &amp; " LAST Curncy","PX_"&amp; C$2,$A1533),"")</f>
        <v>#N/A N/A</v>
      </c>
    </row>
    <row r="1534" spans="1:3">
      <c r="A1534" s="1">
        <v>41040</v>
      </c>
      <c r="B1534">
        <f>+IFERROR(_xll.BDH("CHN" &amp; $B$1 &amp; " LAST Curncy","PX_"&amp; B$2,$A1534),"")</f>
        <v>2.25</v>
      </c>
      <c r="C1534">
        <f>+IFERROR(_xll.BDH("CHN" &amp; $B$1 &amp; " LAST Curncy","PX_"&amp; C$2,$A1534),"")</f>
        <v>2.4</v>
      </c>
    </row>
    <row r="1535" spans="1:3">
      <c r="A1535" s="1">
        <v>41039</v>
      </c>
      <c r="B1535">
        <f>+IFERROR(_xll.BDH("CHN" &amp; $B$1 &amp; " LAST Curncy","PX_"&amp; B$2,$A1535),"")</f>
        <v>2.2999999999999998</v>
      </c>
      <c r="C1535">
        <f>+IFERROR(_xll.BDH("CHN" &amp; $B$1 &amp; " LAST Curncy","PX_"&amp; C$2,$A1535),"")</f>
        <v>2.8</v>
      </c>
    </row>
    <row r="1536" spans="1:3">
      <c r="A1536" s="1">
        <v>41038</v>
      </c>
      <c r="B1536">
        <f>+IFERROR(_xll.BDH("CHN" &amp; $B$1 &amp; " LAST Curncy","PX_"&amp; B$2,$A1536),"")</f>
        <v>2.0499999999999998</v>
      </c>
      <c r="C1536">
        <f>+IFERROR(_xll.BDH("CHN" &amp; $B$1 &amp; " LAST Curncy","PX_"&amp; C$2,$A1536),"")</f>
        <v>2.5499999999999998</v>
      </c>
    </row>
    <row r="1537" spans="1:3">
      <c r="A1537" s="1">
        <v>41037</v>
      </c>
      <c r="B1537">
        <f>+IFERROR(_xll.BDH("CHN" &amp; $B$1 &amp; " LAST Curncy","PX_"&amp; B$2,$A1537),"")</f>
        <v>2</v>
      </c>
      <c r="C1537">
        <f>+IFERROR(_xll.BDH("CHN" &amp; $B$1 &amp; " LAST Curncy","PX_"&amp; C$2,$A1537),"")</f>
        <v>2.25</v>
      </c>
    </row>
    <row r="1538" spans="1:3">
      <c r="A1538" s="1">
        <v>41036</v>
      </c>
      <c r="B1538">
        <f>+IFERROR(_xll.BDH("CHN" &amp; $B$1 &amp; " LAST Curncy","PX_"&amp; B$2,$A1538),"")</f>
        <v>2</v>
      </c>
      <c r="C1538">
        <f>+IFERROR(_xll.BDH("CHN" &amp; $B$1 &amp; " LAST Curncy","PX_"&amp; C$2,$A1538),"")</f>
        <v>2.5</v>
      </c>
    </row>
    <row r="1539" spans="1:3" hidden="1">
      <c r="A1539" s="1">
        <v>41035</v>
      </c>
      <c r="B1539" t="str">
        <f>+IFERROR(_xll.BDH("CHN" &amp; $B$1 &amp; " LAST Curncy","PX_"&amp; B$2,$A1539),"")</f>
        <v>#N/A N/A</v>
      </c>
      <c r="C1539" t="str">
        <f>+IFERROR(_xll.BDH("CHN" &amp; $B$1 &amp; " LAST Curncy","PX_"&amp; C$2,$A1539),"")</f>
        <v>#N/A N/A</v>
      </c>
    </row>
    <row r="1540" spans="1:3" hidden="1">
      <c r="A1540" s="1">
        <v>41034</v>
      </c>
      <c r="B1540" t="str">
        <f>+IFERROR(_xll.BDH("CHN" &amp; $B$1 &amp; " LAST Curncy","PX_"&amp; B$2,$A1540),"")</f>
        <v>#N/A N/A</v>
      </c>
      <c r="C1540" t="str">
        <f>+IFERROR(_xll.BDH("CHN" &amp; $B$1 &amp; " LAST Curncy","PX_"&amp; C$2,$A1540),"")</f>
        <v>#N/A N/A</v>
      </c>
    </row>
    <row r="1541" spans="1:3">
      <c r="A1541" s="1">
        <v>41033</v>
      </c>
      <c r="B1541">
        <f>+IFERROR(_xll.BDH("CHN" &amp; $B$1 &amp; " LAST Curncy","PX_"&amp; B$2,$A1541),"")</f>
        <v>1.95</v>
      </c>
      <c r="C1541">
        <f>+IFERROR(_xll.BDH("CHN" &amp; $B$1 &amp; " LAST Curncy","PX_"&amp; C$2,$A1541),"")</f>
        <v>2.0499999999999998</v>
      </c>
    </row>
    <row r="1542" spans="1:3">
      <c r="A1542" s="1">
        <v>41032</v>
      </c>
      <c r="B1542">
        <f>+IFERROR(_xll.BDH("CHN" &amp; $B$1 &amp; " LAST Curncy","PX_"&amp; B$2,$A1542),"")</f>
        <v>1.85</v>
      </c>
      <c r="C1542">
        <f>+IFERROR(_xll.BDH("CHN" &amp; $B$1 &amp; " LAST Curncy","PX_"&amp; C$2,$A1542),"")</f>
        <v>2.35</v>
      </c>
    </row>
    <row r="1543" spans="1:3">
      <c r="A1543" s="1">
        <v>41031</v>
      </c>
      <c r="B1543">
        <f>+IFERROR(_xll.BDH("CHN" &amp; $B$1 &amp; " LAST Curncy","PX_"&amp; B$2,$A1543),"")</f>
        <v>1.45</v>
      </c>
      <c r="C1543">
        <f>+IFERROR(_xll.BDH("CHN" &amp; $B$1 &amp; " LAST Curncy","PX_"&amp; C$2,$A1543),"")</f>
        <v>1.95</v>
      </c>
    </row>
    <row r="1544" spans="1:3">
      <c r="A1544" s="1">
        <v>41030</v>
      </c>
      <c r="B1544">
        <f>+IFERROR(_xll.BDH("CHN" &amp; $B$1 &amp; " LAST Curncy","PX_"&amp; B$2,$A1544),"")</f>
        <v>1.65</v>
      </c>
      <c r="C1544">
        <f>+IFERROR(_xll.BDH("CHN" &amp; $B$1 &amp; " LAST Curncy","PX_"&amp; C$2,$A1544),"")</f>
        <v>2.15</v>
      </c>
    </row>
    <row r="1545" spans="1:3">
      <c r="A1545" s="1">
        <v>41029</v>
      </c>
      <c r="B1545">
        <f>+IFERROR(_xll.BDH("CHN" &amp; $B$1 &amp; " LAST Curncy","PX_"&amp; B$2,$A1545),"")</f>
        <v>1.65</v>
      </c>
      <c r="C1545">
        <f>+IFERROR(_xll.BDH("CHN" &amp; $B$1 &amp; " LAST Curncy","PX_"&amp; C$2,$A1545),"")</f>
        <v>2.15</v>
      </c>
    </row>
    <row r="1546" spans="1:3" hidden="1">
      <c r="A1546" s="1">
        <v>41028</v>
      </c>
      <c r="B1546" t="str">
        <f>+IFERROR(_xll.BDH("CHN" &amp; $B$1 &amp; " LAST Curncy","PX_"&amp; B$2,$A1546),"")</f>
        <v>#N/A N/A</v>
      </c>
      <c r="C1546" t="str">
        <f>+IFERROR(_xll.BDH("CHN" &amp; $B$1 &amp; " LAST Curncy","PX_"&amp; C$2,$A1546),"")</f>
        <v>#N/A N/A</v>
      </c>
    </row>
    <row r="1547" spans="1:3" hidden="1">
      <c r="A1547" s="1">
        <v>41027</v>
      </c>
      <c r="B1547" t="str">
        <f>+IFERROR(_xll.BDH("CHN" &amp; $B$1 &amp; " LAST Curncy","PX_"&amp; B$2,$A1547),"")</f>
        <v>#N/A N/A</v>
      </c>
      <c r="C1547" t="str">
        <f>+IFERROR(_xll.BDH("CHN" &amp; $B$1 &amp; " LAST Curncy","PX_"&amp; C$2,$A1547),"")</f>
        <v>#N/A N/A</v>
      </c>
    </row>
    <row r="1548" spans="1:3">
      <c r="A1548" s="1">
        <v>41026</v>
      </c>
      <c r="B1548">
        <f>+IFERROR(_xll.BDH("CHN" &amp; $B$1 &amp; " LAST Curncy","PX_"&amp; B$2,$A1548),"")</f>
        <v>2</v>
      </c>
      <c r="C1548">
        <f>+IFERROR(_xll.BDH("CHN" &amp; $B$1 &amp; " LAST Curncy","PX_"&amp; C$2,$A1548),"")</f>
        <v>2.5</v>
      </c>
    </row>
    <row r="1549" spans="1:3">
      <c r="A1549" s="1">
        <v>41025</v>
      </c>
      <c r="B1549">
        <f>+IFERROR(_xll.BDH("CHN" &amp; $B$1 &amp; " LAST Curncy","PX_"&amp; B$2,$A1549),"")</f>
        <v>1.75</v>
      </c>
      <c r="C1549">
        <f>+IFERROR(_xll.BDH("CHN" &amp; $B$1 &amp; " LAST Curncy","PX_"&amp; C$2,$A1549),"")</f>
        <v>2.25</v>
      </c>
    </row>
    <row r="1550" spans="1:3">
      <c r="A1550" s="1">
        <v>41024</v>
      </c>
      <c r="B1550">
        <f>+IFERROR(_xll.BDH("CHN" &amp; $B$1 &amp; " LAST Curncy","PX_"&amp; B$2,$A1550),"")</f>
        <v>1.75</v>
      </c>
      <c r="C1550">
        <f>+IFERROR(_xll.BDH("CHN" &amp; $B$1 &amp; " LAST Curncy","PX_"&amp; C$2,$A1550),"")</f>
        <v>2.25</v>
      </c>
    </row>
    <row r="1551" spans="1:3">
      <c r="A1551" s="1">
        <v>41023</v>
      </c>
      <c r="B1551">
        <f>+IFERROR(_xll.BDH("CHN" &amp; $B$1 &amp; " LAST Curncy","PX_"&amp; B$2,$A1551),"")</f>
        <v>1.75</v>
      </c>
      <c r="C1551">
        <f>+IFERROR(_xll.BDH("CHN" &amp; $B$1 &amp; " LAST Curncy","PX_"&amp; C$2,$A1551),"")</f>
        <v>2.25</v>
      </c>
    </row>
    <row r="1552" spans="1:3">
      <c r="A1552" s="1">
        <v>41022</v>
      </c>
      <c r="B1552">
        <f>+IFERROR(_xll.BDH("CHN" &amp; $B$1 &amp; " LAST Curncy","PX_"&amp; B$2,$A1552),"")</f>
        <v>1.5</v>
      </c>
      <c r="C1552">
        <f>+IFERROR(_xll.BDH("CHN" &amp; $B$1 &amp; " LAST Curncy","PX_"&amp; C$2,$A1552),"")</f>
        <v>2.5</v>
      </c>
    </row>
    <row r="1553" spans="1:3" hidden="1">
      <c r="A1553" s="1">
        <v>41021</v>
      </c>
      <c r="B1553" t="str">
        <f>+IFERROR(_xll.BDH("CHN" &amp; $B$1 &amp; " LAST Curncy","PX_"&amp; B$2,$A1553),"")</f>
        <v>#N/A N/A</v>
      </c>
      <c r="C1553" t="str">
        <f>+IFERROR(_xll.BDH("CHN" &amp; $B$1 &amp; " LAST Curncy","PX_"&amp; C$2,$A1553),"")</f>
        <v>#N/A N/A</v>
      </c>
    </row>
    <row r="1554" spans="1:3" hidden="1">
      <c r="A1554" s="1">
        <v>41020</v>
      </c>
      <c r="B1554" t="str">
        <f>+IFERROR(_xll.BDH("CHN" &amp; $B$1 &amp; " LAST Curncy","PX_"&amp; B$2,$A1554),"")</f>
        <v>#N/A N/A</v>
      </c>
      <c r="C1554" t="str">
        <f>+IFERROR(_xll.BDH("CHN" &amp; $B$1 &amp; " LAST Curncy","PX_"&amp; C$2,$A1554),"")</f>
        <v>#N/A N/A</v>
      </c>
    </row>
    <row r="1555" spans="1:3">
      <c r="A1555" s="1">
        <v>41019</v>
      </c>
      <c r="B1555">
        <f>+IFERROR(_xll.BDH("CHN" &amp; $B$1 &amp; " LAST Curncy","PX_"&amp; B$2,$A1555),"")</f>
        <v>1.75</v>
      </c>
      <c r="C1555">
        <f>+IFERROR(_xll.BDH("CHN" &amp; $B$1 &amp; " LAST Curncy","PX_"&amp; C$2,$A1555),"")</f>
        <v>2.25</v>
      </c>
    </row>
    <row r="1556" spans="1:3">
      <c r="A1556" s="1">
        <v>41018</v>
      </c>
      <c r="B1556">
        <f>+IFERROR(_xll.BDH("CHN" &amp; $B$1 &amp; " LAST Curncy","PX_"&amp; B$2,$A1556),"")</f>
        <v>2</v>
      </c>
      <c r="C1556">
        <f>+IFERROR(_xll.BDH("CHN" &amp; $B$1 &amp; " LAST Curncy","PX_"&amp; C$2,$A1556),"")</f>
        <v>2.5</v>
      </c>
    </row>
    <row r="1557" spans="1:3">
      <c r="A1557" s="1">
        <v>41017</v>
      </c>
      <c r="B1557">
        <f>+IFERROR(_xll.BDH("CHN" &amp; $B$1 &amp; " LAST Curncy","PX_"&amp; B$2,$A1557),"")</f>
        <v>2</v>
      </c>
      <c r="C1557">
        <f>+IFERROR(_xll.BDH("CHN" &amp; $B$1 &amp; " LAST Curncy","PX_"&amp; C$2,$A1557),"")</f>
        <v>2.5</v>
      </c>
    </row>
    <row r="1558" spans="1:3">
      <c r="A1558" s="1">
        <v>41016</v>
      </c>
      <c r="B1558">
        <f>+IFERROR(_xll.BDH("CHN" &amp; $B$1 &amp; " LAST Curncy","PX_"&amp; B$2,$A1558),"")</f>
        <v>2</v>
      </c>
      <c r="C1558">
        <f>+IFERROR(_xll.BDH("CHN" &amp; $B$1 &amp; " LAST Curncy","PX_"&amp; C$2,$A1558),"")</f>
        <v>2.5</v>
      </c>
    </row>
    <row r="1559" spans="1:3">
      <c r="A1559" s="1">
        <v>41015</v>
      </c>
      <c r="B1559">
        <f>+IFERROR(_xll.BDH("CHN" &amp; $B$1 &amp; " LAST Curncy","PX_"&amp; B$2,$A1559),"")</f>
        <v>1.85</v>
      </c>
      <c r="C1559">
        <f>+IFERROR(_xll.BDH("CHN" &amp; $B$1 &amp; " LAST Curncy","PX_"&amp; C$2,$A1559),"")</f>
        <v>2.35</v>
      </c>
    </row>
    <row r="1560" spans="1:3" hidden="1">
      <c r="A1560" s="1">
        <v>41014</v>
      </c>
      <c r="B1560" t="str">
        <f>+IFERROR(_xll.BDH("CHN" &amp; $B$1 &amp; " LAST Curncy","PX_"&amp; B$2,$A1560),"")</f>
        <v>#N/A N/A</v>
      </c>
      <c r="C1560" t="str">
        <f>+IFERROR(_xll.BDH("CHN" &amp; $B$1 &amp; " LAST Curncy","PX_"&amp; C$2,$A1560),"")</f>
        <v>#N/A N/A</v>
      </c>
    </row>
    <row r="1561" spans="1:3" hidden="1">
      <c r="A1561" s="1">
        <v>41013</v>
      </c>
      <c r="B1561" t="str">
        <f>+IFERROR(_xll.BDH("CHN" &amp; $B$1 &amp; " LAST Curncy","PX_"&amp; B$2,$A1561),"")</f>
        <v>#N/A N/A</v>
      </c>
      <c r="C1561" t="str">
        <f>+IFERROR(_xll.BDH("CHN" &amp; $B$1 &amp; " LAST Curncy","PX_"&amp; C$2,$A1561),"")</f>
        <v>#N/A N/A</v>
      </c>
    </row>
    <row r="1562" spans="1:3">
      <c r="A1562" s="1">
        <v>41012</v>
      </c>
      <c r="B1562">
        <f>+IFERROR(_xll.BDH("CHN" &amp; $B$1 &amp; " LAST Curncy","PX_"&amp; B$2,$A1562),"")</f>
        <v>1.85</v>
      </c>
      <c r="C1562">
        <f>+IFERROR(_xll.BDH("CHN" &amp; $B$1 &amp; " LAST Curncy","PX_"&amp; C$2,$A1562),"")</f>
        <v>2.35</v>
      </c>
    </row>
    <row r="1563" spans="1:3">
      <c r="A1563" s="1">
        <v>41011</v>
      </c>
      <c r="B1563">
        <f>+IFERROR(_xll.BDH("CHN" &amp; $B$1 &amp; " LAST Curncy","PX_"&amp; B$2,$A1563),"")</f>
        <v>1.75</v>
      </c>
      <c r="C1563">
        <f>+IFERROR(_xll.BDH("CHN" &amp; $B$1 &amp; " LAST Curncy","PX_"&amp; C$2,$A1563),"")</f>
        <v>2.25</v>
      </c>
    </row>
    <row r="1564" spans="1:3">
      <c r="A1564" s="1">
        <v>41010</v>
      </c>
      <c r="B1564">
        <f>+IFERROR(_xll.BDH("CHN" &amp; $B$1 &amp; " LAST Curncy","PX_"&amp; B$2,$A1564),"")</f>
        <v>1.8</v>
      </c>
      <c r="C1564">
        <f>+IFERROR(_xll.BDH("CHN" &amp; $B$1 &amp; " LAST Curncy","PX_"&amp; C$2,$A1564),"")</f>
        <v>1.9</v>
      </c>
    </row>
    <row r="1565" spans="1:3">
      <c r="A1565" s="1">
        <v>41009</v>
      </c>
      <c r="B1565">
        <f>+IFERROR(_xll.BDH("CHN" &amp; $B$1 &amp; " LAST Curncy","PX_"&amp; B$2,$A1565),"")</f>
        <v>1.75</v>
      </c>
      <c r="C1565">
        <f>+IFERROR(_xll.BDH("CHN" &amp; $B$1 &amp; " LAST Curncy","PX_"&amp; C$2,$A1565),"")</f>
        <v>2.25</v>
      </c>
    </row>
    <row r="1566" spans="1:3">
      <c r="A1566" s="1">
        <v>41008</v>
      </c>
      <c r="B1566">
        <f>+IFERROR(_xll.BDH("CHN" &amp; $B$1 &amp; " LAST Curncy","PX_"&amp; B$2,$A1566),"")</f>
        <v>1.7</v>
      </c>
      <c r="C1566">
        <f>+IFERROR(_xll.BDH("CHN" &amp; $B$1 &amp; " LAST Curncy","PX_"&amp; C$2,$A1566),"")</f>
        <v>2.15</v>
      </c>
    </row>
    <row r="1567" spans="1:3" hidden="1">
      <c r="A1567" s="1">
        <v>41007</v>
      </c>
      <c r="B1567" t="str">
        <f>+IFERROR(_xll.BDH("CHN" &amp; $B$1 &amp; " LAST Curncy","PX_"&amp; B$2,$A1567),"")</f>
        <v>#N/A N/A</v>
      </c>
      <c r="C1567" t="str">
        <f>+IFERROR(_xll.BDH("CHN" &amp; $B$1 &amp; " LAST Curncy","PX_"&amp; C$2,$A1567),"")</f>
        <v>#N/A N/A</v>
      </c>
    </row>
    <row r="1568" spans="1:3" hidden="1">
      <c r="A1568" s="1">
        <v>41006</v>
      </c>
      <c r="B1568" t="str">
        <f>+IFERROR(_xll.BDH("CHN" &amp; $B$1 &amp; " LAST Curncy","PX_"&amp; B$2,$A1568),"")</f>
        <v>#N/A N/A</v>
      </c>
      <c r="C1568" t="str">
        <f>+IFERROR(_xll.BDH("CHN" &amp; $B$1 &amp; " LAST Curncy","PX_"&amp; C$2,$A1568),"")</f>
        <v>#N/A N/A</v>
      </c>
    </row>
    <row r="1569" spans="1:3">
      <c r="A1569" s="1">
        <v>41005</v>
      </c>
      <c r="B1569">
        <f>+IFERROR(_xll.BDH("CHN" &amp; $B$1 &amp; " LAST Curncy","PX_"&amp; B$2,$A1569),"")</f>
        <v>1.8</v>
      </c>
      <c r="C1569">
        <f>+IFERROR(_xll.BDH("CHN" &amp; $B$1 &amp; " LAST Curncy","PX_"&amp; C$2,$A1569),"")</f>
        <v>1.9</v>
      </c>
    </row>
    <row r="1570" spans="1:3">
      <c r="A1570" s="1">
        <v>41004</v>
      </c>
      <c r="B1570">
        <f>+IFERROR(_xll.BDH("CHN" &amp; $B$1 &amp; " LAST Curncy","PX_"&amp; B$2,$A1570),"")</f>
        <v>1</v>
      </c>
      <c r="C1570">
        <f>+IFERROR(_xll.BDH("CHN" &amp; $B$1 &amp; " LAST Curncy","PX_"&amp; C$2,$A1570),"")</f>
        <v>3</v>
      </c>
    </row>
    <row r="1571" spans="1:3">
      <c r="A1571" s="1">
        <v>41003</v>
      </c>
      <c r="B1571">
        <f>+IFERROR(_xll.BDH("CHN" &amp; $B$1 &amp; " LAST Curncy","PX_"&amp; B$2,$A1571),"")</f>
        <v>1.65</v>
      </c>
      <c r="C1571">
        <f>+IFERROR(_xll.BDH("CHN" &amp; $B$1 &amp; " LAST Curncy","PX_"&amp; C$2,$A1571),"")</f>
        <v>2.15</v>
      </c>
    </row>
    <row r="1572" spans="1:3">
      <c r="A1572" s="1">
        <v>41002</v>
      </c>
      <c r="B1572">
        <f>+IFERROR(_xll.BDH("CHN" &amp; $B$1 &amp; " LAST Curncy","PX_"&amp; B$2,$A1572),"")</f>
        <v>1.45</v>
      </c>
      <c r="C1572">
        <f>+IFERROR(_xll.BDH("CHN" &amp; $B$1 &amp; " LAST Curncy","PX_"&amp; C$2,$A1572),"")</f>
        <v>1.95</v>
      </c>
    </row>
    <row r="1573" spans="1:3">
      <c r="A1573" s="1">
        <v>41001</v>
      </c>
      <c r="B1573">
        <f>+IFERROR(_xll.BDH("CHN" &amp; $B$1 &amp; " LAST Curncy","PX_"&amp; B$2,$A1573),"")</f>
        <v>1.55</v>
      </c>
      <c r="C1573">
        <f>+IFERROR(_xll.BDH("CHN" &amp; $B$1 &amp; " LAST Curncy","PX_"&amp; C$2,$A1573),"")</f>
        <v>2.0499999999999998</v>
      </c>
    </row>
    <row r="1574" spans="1:3" hidden="1">
      <c r="A1574" s="1">
        <v>41000</v>
      </c>
      <c r="B1574" t="str">
        <f>+IFERROR(_xll.BDH("CHN" &amp; $B$1 &amp; " LAST Curncy","PX_"&amp; B$2,$A1574),"")</f>
        <v>#N/A N/A</v>
      </c>
      <c r="C1574" t="str">
        <f>+IFERROR(_xll.BDH("CHN" &amp; $B$1 &amp; " LAST Curncy","PX_"&amp; C$2,$A1574),"")</f>
        <v>#N/A N/A</v>
      </c>
    </row>
    <row r="1575" spans="1:3" hidden="1">
      <c r="A1575" s="1">
        <v>40999</v>
      </c>
      <c r="B1575" t="str">
        <f>+IFERROR(_xll.BDH("CHN" &amp; $B$1 &amp; " LAST Curncy","PX_"&amp; B$2,$A1575),"")</f>
        <v>#N/A N/A</v>
      </c>
      <c r="C1575" t="str">
        <f>+IFERROR(_xll.BDH("CHN" &amp; $B$1 &amp; " LAST Curncy","PX_"&amp; C$2,$A1575),"")</f>
        <v>#N/A N/A</v>
      </c>
    </row>
    <row r="1576" spans="1:3">
      <c r="A1576" s="1">
        <v>40998</v>
      </c>
      <c r="B1576">
        <f>+IFERROR(_xll.BDH("CHN" &amp; $B$1 &amp; " LAST Curncy","PX_"&amp; B$2,$A1576),"")</f>
        <v>1.65</v>
      </c>
      <c r="C1576">
        <f>+IFERROR(_xll.BDH("CHN" &amp; $B$1 &amp; " LAST Curncy","PX_"&amp; C$2,$A1576),"")</f>
        <v>2.15</v>
      </c>
    </row>
    <row r="1577" spans="1:3">
      <c r="A1577" s="1">
        <v>40997</v>
      </c>
      <c r="B1577">
        <f>+IFERROR(_xll.BDH("CHN" &amp; $B$1 &amp; " LAST Curncy","PX_"&amp; B$2,$A1577),"")</f>
        <v>1.5</v>
      </c>
      <c r="C1577">
        <f>+IFERROR(_xll.BDH("CHN" &amp; $B$1 &amp; " LAST Curncy","PX_"&amp; C$2,$A1577),"")</f>
        <v>2</v>
      </c>
    </row>
    <row r="1578" spans="1:3">
      <c r="A1578" s="1">
        <v>40996</v>
      </c>
      <c r="B1578">
        <f>+IFERROR(_xll.BDH("CHN" &amp; $B$1 &amp; " LAST Curncy","PX_"&amp; B$2,$A1578),"")</f>
        <v>1.55</v>
      </c>
      <c r="C1578">
        <f>+IFERROR(_xll.BDH("CHN" &amp; $B$1 &amp; " LAST Curncy","PX_"&amp; C$2,$A1578),"")</f>
        <v>2.0499999999999998</v>
      </c>
    </row>
    <row r="1579" spans="1:3">
      <c r="A1579" s="1">
        <v>40995</v>
      </c>
      <c r="B1579">
        <f>+IFERROR(_xll.BDH("CHN" &amp; $B$1 &amp; " LAST Curncy","PX_"&amp; B$2,$A1579),"")</f>
        <v>1.55</v>
      </c>
      <c r="C1579">
        <f>+IFERROR(_xll.BDH("CHN" &amp; $B$1 &amp; " LAST Curncy","PX_"&amp; C$2,$A1579),"")</f>
        <v>2.0499999999999998</v>
      </c>
    </row>
    <row r="1580" spans="1:3">
      <c r="A1580" s="1">
        <v>40994</v>
      </c>
      <c r="B1580">
        <f>+IFERROR(_xll.BDH("CHN" &amp; $B$1 &amp; " LAST Curncy","PX_"&amp; B$2,$A1580),"")</f>
        <v>1.65</v>
      </c>
      <c r="C1580">
        <f>+IFERROR(_xll.BDH("CHN" &amp; $B$1 &amp; " LAST Curncy","PX_"&amp; C$2,$A1580),"")</f>
        <v>2.15</v>
      </c>
    </row>
    <row r="1581" spans="1:3" hidden="1">
      <c r="A1581" s="1">
        <v>40993</v>
      </c>
      <c r="B1581" t="str">
        <f>+IFERROR(_xll.BDH("CHN" &amp; $B$1 &amp; " LAST Curncy","PX_"&amp; B$2,$A1581),"")</f>
        <v>#N/A N/A</v>
      </c>
      <c r="C1581" t="str">
        <f>+IFERROR(_xll.BDH("CHN" &amp; $B$1 &amp; " LAST Curncy","PX_"&amp; C$2,$A1581),"")</f>
        <v>#N/A N/A</v>
      </c>
    </row>
    <row r="1582" spans="1:3" hidden="1">
      <c r="A1582" s="1">
        <v>40992</v>
      </c>
      <c r="B1582" t="str">
        <f>+IFERROR(_xll.BDH("CHN" &amp; $B$1 &amp; " LAST Curncy","PX_"&amp; B$2,$A1582),"")</f>
        <v>#N/A N/A</v>
      </c>
      <c r="C1582" t="str">
        <f>+IFERROR(_xll.BDH("CHN" &amp; $B$1 &amp; " LAST Curncy","PX_"&amp; C$2,$A1582),"")</f>
        <v>#N/A N/A</v>
      </c>
    </row>
    <row r="1583" spans="1:3">
      <c r="A1583" s="1">
        <v>40991</v>
      </c>
      <c r="B1583">
        <f>+IFERROR(_xll.BDH("CHN" &amp; $B$1 &amp; " LAST Curncy","PX_"&amp; B$2,$A1583),"")</f>
        <v>1.5</v>
      </c>
      <c r="C1583">
        <f>+IFERROR(_xll.BDH("CHN" &amp; $B$1 &amp; " LAST Curncy","PX_"&amp; C$2,$A1583),"")</f>
        <v>2.5</v>
      </c>
    </row>
    <row r="1584" spans="1:3">
      <c r="A1584" s="1">
        <v>40990</v>
      </c>
      <c r="B1584">
        <f>+IFERROR(_xll.BDH("CHN" &amp; $B$1 &amp; " LAST Curncy","PX_"&amp; B$2,$A1584),"")</f>
        <v>1.75</v>
      </c>
      <c r="C1584">
        <f>+IFERROR(_xll.BDH("CHN" &amp; $B$1 &amp; " LAST Curncy","PX_"&amp; C$2,$A1584),"")</f>
        <v>2.25</v>
      </c>
    </row>
    <row r="1585" spans="1:3">
      <c r="A1585" s="1">
        <v>40989</v>
      </c>
      <c r="B1585">
        <f>+IFERROR(_xll.BDH("CHN" &amp; $B$1 &amp; " LAST Curncy","PX_"&amp; B$2,$A1585),"")</f>
        <v>1.55</v>
      </c>
      <c r="C1585">
        <f>+IFERROR(_xll.BDH("CHN" &amp; $B$1 &amp; " LAST Curncy","PX_"&amp; C$2,$A1585),"")</f>
        <v>2.0499999999999998</v>
      </c>
    </row>
    <row r="1586" spans="1:3">
      <c r="A1586" s="1">
        <v>40988</v>
      </c>
      <c r="B1586">
        <f>+IFERROR(_xll.BDH("CHN" &amp; $B$1 &amp; " LAST Curncy","PX_"&amp; B$2,$A1586),"")</f>
        <v>1.55</v>
      </c>
      <c r="C1586">
        <f>+IFERROR(_xll.BDH("CHN" &amp; $B$1 &amp; " LAST Curncy","PX_"&amp; C$2,$A1586),"")</f>
        <v>2.0499999999999998</v>
      </c>
    </row>
    <row r="1587" spans="1:3">
      <c r="A1587" s="1">
        <v>40987</v>
      </c>
      <c r="B1587">
        <f>+IFERROR(_xll.BDH("CHN" &amp; $B$1 &amp; " LAST Curncy","PX_"&amp; B$2,$A1587),"")</f>
        <v>1.55</v>
      </c>
      <c r="C1587">
        <f>+IFERROR(_xll.BDH("CHN" &amp; $B$1 &amp; " LAST Curncy","PX_"&amp; C$2,$A1587),"")</f>
        <v>2.0499999999999998</v>
      </c>
    </row>
    <row r="1588" spans="1:3" hidden="1">
      <c r="A1588" s="1">
        <v>40986</v>
      </c>
      <c r="B1588" t="str">
        <f>+IFERROR(_xll.BDH("CHN" &amp; $B$1 &amp; " LAST Curncy","PX_"&amp; B$2,$A1588),"")</f>
        <v>#N/A N/A</v>
      </c>
      <c r="C1588" t="str">
        <f>+IFERROR(_xll.BDH("CHN" &amp; $B$1 &amp; " LAST Curncy","PX_"&amp; C$2,$A1588),"")</f>
        <v>#N/A N/A</v>
      </c>
    </row>
    <row r="1589" spans="1:3" hidden="1">
      <c r="A1589" s="1">
        <v>40985</v>
      </c>
      <c r="B1589" t="str">
        <f>+IFERROR(_xll.BDH("CHN" &amp; $B$1 &amp; " LAST Curncy","PX_"&amp; B$2,$A1589),"")</f>
        <v>#N/A N/A</v>
      </c>
      <c r="C1589" t="str">
        <f>+IFERROR(_xll.BDH("CHN" &amp; $B$1 &amp; " LAST Curncy","PX_"&amp; C$2,$A1589),"")</f>
        <v>#N/A N/A</v>
      </c>
    </row>
    <row r="1590" spans="1:3">
      <c r="A1590" s="1">
        <v>40984</v>
      </c>
      <c r="B1590">
        <f>+IFERROR(_xll.BDH("CHN" &amp; $B$1 &amp; " LAST Curncy","PX_"&amp; B$2,$A1590),"")</f>
        <v>1.75</v>
      </c>
      <c r="C1590">
        <f>+IFERROR(_xll.BDH("CHN" &amp; $B$1 &amp; " LAST Curncy","PX_"&amp; C$2,$A1590),"")</f>
        <v>2.25</v>
      </c>
    </row>
    <row r="1591" spans="1:3">
      <c r="A1591" s="1">
        <v>40983</v>
      </c>
      <c r="B1591">
        <f>+IFERROR(_xll.BDH("CHN" &amp; $B$1 &amp; " LAST Curncy","PX_"&amp; B$2,$A1591),"")</f>
        <v>1.75</v>
      </c>
      <c r="C1591">
        <f>+IFERROR(_xll.BDH("CHN" &amp; $B$1 &amp; " LAST Curncy","PX_"&amp; C$2,$A1591),"")</f>
        <v>2.25</v>
      </c>
    </row>
    <row r="1592" spans="1:3">
      <c r="A1592" s="1">
        <v>40982</v>
      </c>
      <c r="B1592">
        <f>+IFERROR(_xll.BDH("CHN" &amp; $B$1 &amp; " LAST Curncy","PX_"&amp; B$2,$A1592),"")</f>
        <v>1.75</v>
      </c>
      <c r="C1592">
        <f>+IFERROR(_xll.BDH("CHN" &amp; $B$1 &amp; " LAST Curncy","PX_"&amp; C$2,$A1592),"")</f>
        <v>2.25</v>
      </c>
    </row>
    <row r="1593" spans="1:3">
      <c r="A1593" s="1">
        <v>40981</v>
      </c>
      <c r="B1593">
        <f>+IFERROR(_xll.BDH("CHN" &amp; $B$1 &amp; " LAST Curncy","PX_"&amp; B$2,$A1593),"")</f>
        <v>1.85</v>
      </c>
      <c r="C1593">
        <f>+IFERROR(_xll.BDH("CHN" &amp; $B$1 &amp; " LAST Curncy","PX_"&amp; C$2,$A1593),"")</f>
        <v>2.35</v>
      </c>
    </row>
    <row r="1594" spans="1:3">
      <c r="A1594" s="1">
        <v>40980</v>
      </c>
      <c r="B1594">
        <f>+IFERROR(_xll.BDH("CHN" &amp; $B$1 &amp; " LAST Curncy","PX_"&amp; B$2,$A1594),"")</f>
        <v>1.85</v>
      </c>
      <c r="C1594">
        <f>+IFERROR(_xll.BDH("CHN" &amp; $B$1 &amp; " LAST Curncy","PX_"&amp; C$2,$A1594),"")</f>
        <v>2.35</v>
      </c>
    </row>
    <row r="1595" spans="1:3" hidden="1">
      <c r="A1595" s="1">
        <v>40979</v>
      </c>
      <c r="B1595" t="str">
        <f>+IFERROR(_xll.BDH("CHN" &amp; $B$1 &amp; " LAST Curncy","PX_"&amp; B$2,$A1595),"")</f>
        <v>#N/A N/A</v>
      </c>
      <c r="C1595" t="str">
        <f>+IFERROR(_xll.BDH("CHN" &amp; $B$1 &amp; " LAST Curncy","PX_"&amp; C$2,$A1595),"")</f>
        <v>#N/A N/A</v>
      </c>
    </row>
    <row r="1596" spans="1:3" hidden="1">
      <c r="A1596" s="1">
        <v>40978</v>
      </c>
      <c r="B1596" t="str">
        <f>+IFERROR(_xll.BDH("CHN" &amp; $B$1 &amp; " LAST Curncy","PX_"&amp; B$2,$A1596),"")</f>
        <v>#N/A N/A</v>
      </c>
      <c r="C1596" t="str">
        <f>+IFERROR(_xll.BDH("CHN" &amp; $B$1 &amp; " LAST Curncy","PX_"&amp; C$2,$A1596),"")</f>
        <v>#N/A N/A</v>
      </c>
    </row>
    <row r="1597" spans="1:3">
      <c r="A1597" s="1">
        <v>40977</v>
      </c>
      <c r="B1597">
        <f>+IFERROR(_xll.BDH("CHN" &amp; $B$1 &amp; " LAST Curncy","PX_"&amp; B$2,$A1597),"")</f>
        <v>1.85</v>
      </c>
      <c r="C1597">
        <f>+IFERROR(_xll.BDH("CHN" &amp; $B$1 &amp; " LAST Curncy","PX_"&amp; C$2,$A1597),"")</f>
        <v>2.35</v>
      </c>
    </row>
    <row r="1598" spans="1:3">
      <c r="A1598" s="1">
        <v>40976</v>
      </c>
      <c r="B1598">
        <f>+IFERROR(_xll.BDH("CHN" &amp; $B$1 &amp; " LAST Curncy","PX_"&amp; B$2,$A1598),"")</f>
        <v>1.95</v>
      </c>
      <c r="C1598">
        <f>+IFERROR(_xll.BDH("CHN" &amp; $B$1 &amp; " LAST Curncy","PX_"&amp; C$2,$A1598),"")</f>
        <v>2.4500000000000002</v>
      </c>
    </row>
    <row r="1599" spans="1:3">
      <c r="A1599" s="1">
        <v>40975</v>
      </c>
      <c r="B1599">
        <f>+IFERROR(_xll.BDH("CHN" &amp; $B$1 &amp; " LAST Curncy","PX_"&amp; B$2,$A1599),"")</f>
        <v>1.7</v>
      </c>
      <c r="C1599">
        <f>+IFERROR(_xll.BDH("CHN" &amp; $B$1 &amp; " LAST Curncy","PX_"&amp; C$2,$A1599),"")</f>
        <v>2.2000000000000002</v>
      </c>
    </row>
    <row r="1600" spans="1:3">
      <c r="A1600" s="1">
        <v>40974</v>
      </c>
      <c r="B1600">
        <f>+IFERROR(_xll.BDH("CHN" &amp; $B$1 &amp; " LAST Curncy","PX_"&amp; B$2,$A1600),"")</f>
        <v>1.7</v>
      </c>
      <c r="C1600">
        <f>+IFERROR(_xll.BDH("CHN" &amp; $B$1 &amp; " LAST Curncy","PX_"&amp; C$2,$A1600),"")</f>
        <v>2.2000000000000002</v>
      </c>
    </row>
    <row r="1601" spans="1:3">
      <c r="A1601" s="1">
        <v>40973</v>
      </c>
      <c r="B1601">
        <f>+IFERROR(_xll.BDH("CHN" &amp; $B$1 &amp; " LAST Curncy","PX_"&amp; B$2,$A1601),"")</f>
        <v>1.65</v>
      </c>
      <c r="C1601">
        <f>+IFERROR(_xll.BDH("CHN" &amp; $B$1 &amp; " LAST Curncy","PX_"&amp; C$2,$A1601),"")</f>
        <v>2.15</v>
      </c>
    </row>
    <row r="1602" spans="1:3" hidden="1">
      <c r="A1602" s="1">
        <v>40972</v>
      </c>
      <c r="B1602" t="str">
        <f>+IFERROR(_xll.BDH("CHN" &amp; $B$1 &amp; " LAST Curncy","PX_"&amp; B$2,$A1602),"")</f>
        <v>#N/A N/A</v>
      </c>
      <c r="C1602" t="str">
        <f>+IFERROR(_xll.BDH("CHN" &amp; $B$1 &amp; " LAST Curncy","PX_"&amp; C$2,$A1602),"")</f>
        <v>#N/A N/A</v>
      </c>
    </row>
    <row r="1603" spans="1:3" hidden="1">
      <c r="A1603" s="1">
        <v>40971</v>
      </c>
      <c r="B1603" t="str">
        <f>+IFERROR(_xll.BDH("CHN" &amp; $B$1 &amp; " LAST Curncy","PX_"&amp; B$2,$A1603),"")</f>
        <v>#N/A N/A</v>
      </c>
      <c r="C1603" t="str">
        <f>+IFERROR(_xll.BDH("CHN" &amp; $B$1 &amp; " LAST Curncy","PX_"&amp; C$2,$A1603),"")</f>
        <v>#N/A N/A</v>
      </c>
    </row>
    <row r="1604" spans="1:3">
      <c r="A1604" s="1">
        <v>40970</v>
      </c>
      <c r="B1604">
        <f>+IFERROR(_xll.BDH("CHN" &amp; $B$1 &amp; " LAST Curncy","PX_"&amp; B$2,$A1604),"")</f>
        <v>1.4</v>
      </c>
      <c r="C1604">
        <f>+IFERROR(_xll.BDH("CHN" &amp; $B$1 &amp; " LAST Curncy","PX_"&amp; C$2,$A1604),"")</f>
        <v>2.4</v>
      </c>
    </row>
    <row r="1605" spans="1:3">
      <c r="A1605" s="1">
        <v>40969</v>
      </c>
      <c r="B1605">
        <f>+IFERROR(_xll.BDH("CHN" &amp; $B$1 &amp; " LAST Curncy","PX_"&amp; B$2,$A1605),"")</f>
        <v>1.8</v>
      </c>
      <c r="C1605">
        <f>+IFERROR(_xll.BDH("CHN" &amp; $B$1 &amp; " LAST Curncy","PX_"&amp; C$2,$A1605),"")</f>
        <v>2</v>
      </c>
    </row>
    <row r="1606" spans="1:3">
      <c r="A1606" s="1">
        <v>40968</v>
      </c>
      <c r="B1606">
        <f>+IFERROR(_xll.BDH("CHN" &amp; $B$1 &amp; " LAST Curncy","PX_"&amp; B$2,$A1606),"")</f>
        <v>1.45</v>
      </c>
      <c r="C1606">
        <f>+IFERROR(_xll.BDH("CHN" &amp; $B$1 &amp; " LAST Curncy","PX_"&amp; C$2,$A1606),"")</f>
        <v>1.95</v>
      </c>
    </row>
    <row r="1607" spans="1:3">
      <c r="A1607" s="1">
        <v>40967</v>
      </c>
      <c r="B1607">
        <f>+IFERROR(_xll.BDH("CHN" &amp; $B$1 &amp; " LAST Curncy","PX_"&amp; B$2,$A1607),"")</f>
        <v>1.7</v>
      </c>
      <c r="C1607">
        <f>+IFERROR(_xll.BDH("CHN" &amp; $B$1 &amp; " LAST Curncy","PX_"&amp; C$2,$A1607),"")</f>
        <v>1.95</v>
      </c>
    </row>
    <row r="1608" spans="1:3">
      <c r="A1608" s="1">
        <v>40966</v>
      </c>
      <c r="B1608">
        <f>+IFERROR(_xll.BDH("CHN" &amp; $B$1 &amp; " LAST Curncy","PX_"&amp; B$2,$A1608),"")</f>
        <v>1.6</v>
      </c>
      <c r="C1608">
        <f>+IFERROR(_xll.BDH("CHN" &amp; $B$1 &amp; " LAST Curncy","PX_"&amp; C$2,$A1608),"")</f>
        <v>1.8</v>
      </c>
    </row>
    <row r="1609" spans="1:3" hidden="1">
      <c r="A1609" s="1">
        <v>40965</v>
      </c>
      <c r="B1609" t="str">
        <f>+IFERROR(_xll.BDH("CHN" &amp; $B$1 &amp; " LAST Curncy","PX_"&amp; B$2,$A1609),"")</f>
        <v>#N/A N/A</v>
      </c>
      <c r="C1609" t="str">
        <f>+IFERROR(_xll.BDH("CHN" &amp; $B$1 &amp; " LAST Curncy","PX_"&amp; C$2,$A1609),"")</f>
        <v>#N/A N/A</v>
      </c>
    </row>
    <row r="1610" spans="1:3" hidden="1">
      <c r="A1610" s="1">
        <v>40964</v>
      </c>
      <c r="B1610" t="str">
        <f>+IFERROR(_xll.BDH("CHN" &amp; $B$1 &amp; " LAST Curncy","PX_"&amp; B$2,$A1610),"")</f>
        <v>#N/A N/A</v>
      </c>
      <c r="C1610" t="str">
        <f>+IFERROR(_xll.BDH("CHN" &amp; $B$1 &amp; " LAST Curncy","PX_"&amp; C$2,$A1610),"")</f>
        <v>#N/A N/A</v>
      </c>
    </row>
    <row r="1611" spans="1:3">
      <c r="A1611" s="1">
        <v>40963</v>
      </c>
      <c r="B1611">
        <f>+IFERROR(_xll.BDH("CHN" &amp; $B$1 &amp; " LAST Curncy","PX_"&amp; B$2,$A1611),"")</f>
        <v>1.55</v>
      </c>
      <c r="C1611">
        <f>+IFERROR(_xll.BDH("CHN" &amp; $B$1 &amp; " LAST Curncy","PX_"&amp; C$2,$A1611),"")</f>
        <v>2.0499999999999998</v>
      </c>
    </row>
    <row r="1612" spans="1:3">
      <c r="A1612" s="1">
        <v>40962</v>
      </c>
      <c r="B1612">
        <f>+IFERROR(_xll.BDH("CHN" &amp; $B$1 &amp; " LAST Curncy","PX_"&amp; B$2,$A1612),"")</f>
        <v>1.8</v>
      </c>
      <c r="C1612">
        <f>+IFERROR(_xll.BDH("CHN" &amp; $B$1 &amp; " LAST Curncy","PX_"&amp; C$2,$A1612),"")</f>
        <v>2</v>
      </c>
    </row>
    <row r="1613" spans="1:3">
      <c r="A1613" s="1">
        <v>40961</v>
      </c>
      <c r="B1613">
        <f>+IFERROR(_xll.BDH("CHN" &amp; $B$1 &amp; " LAST Curncy","PX_"&amp; B$2,$A1613),"")</f>
        <v>1.7</v>
      </c>
      <c r="C1613">
        <f>+IFERROR(_xll.BDH("CHN" &amp; $B$1 &amp; " LAST Curncy","PX_"&amp; C$2,$A1613),"")</f>
        <v>1.8</v>
      </c>
    </row>
    <row r="1614" spans="1:3">
      <c r="A1614" s="1">
        <v>40960</v>
      </c>
      <c r="B1614">
        <f>+IFERROR(_xll.BDH("CHN" &amp; $B$1 &amp; " LAST Curncy","PX_"&amp; B$2,$A1614),"")</f>
        <v>1.75</v>
      </c>
      <c r="C1614">
        <f>+IFERROR(_xll.BDH("CHN" &amp; $B$1 &amp; " LAST Curncy","PX_"&amp; C$2,$A1614),"")</f>
        <v>2.25</v>
      </c>
    </row>
    <row r="1615" spans="1:3">
      <c r="A1615" s="1">
        <v>40959</v>
      </c>
      <c r="B1615">
        <f>+IFERROR(_xll.BDH("CHN" &amp; $B$1 &amp; " LAST Curncy","PX_"&amp; B$2,$A1615),"")</f>
        <v>1.87</v>
      </c>
      <c r="C1615">
        <f>+IFERROR(_xll.BDH("CHN" &amp; $B$1 &amp; " LAST Curncy","PX_"&amp; C$2,$A1615),"")</f>
        <v>2.13</v>
      </c>
    </row>
    <row r="1616" spans="1:3" hidden="1">
      <c r="A1616" s="1">
        <v>40958</v>
      </c>
      <c r="B1616" t="str">
        <f>+IFERROR(_xll.BDH("CHN" &amp; $B$1 &amp; " LAST Curncy","PX_"&amp; B$2,$A1616),"")</f>
        <v>#N/A N/A</v>
      </c>
      <c r="C1616" t="str">
        <f>+IFERROR(_xll.BDH("CHN" &amp; $B$1 &amp; " LAST Curncy","PX_"&amp; C$2,$A1616),"")</f>
        <v>#N/A N/A</v>
      </c>
    </row>
    <row r="1617" spans="1:3" hidden="1">
      <c r="A1617" s="1">
        <v>40957</v>
      </c>
      <c r="B1617" t="str">
        <f>+IFERROR(_xll.BDH("CHN" &amp; $B$1 &amp; " LAST Curncy","PX_"&amp; B$2,$A1617),"")</f>
        <v>#N/A N/A</v>
      </c>
      <c r="C1617" t="str">
        <f>+IFERROR(_xll.BDH("CHN" &amp; $B$1 &amp; " LAST Curncy","PX_"&amp; C$2,$A1617),"")</f>
        <v>#N/A N/A</v>
      </c>
    </row>
    <row r="1618" spans="1:3">
      <c r="A1618" s="1">
        <v>40956</v>
      </c>
      <c r="B1618">
        <f>+IFERROR(_xll.BDH("CHN" &amp; $B$1 &amp; " LAST Curncy","PX_"&amp; B$2,$A1618),"")</f>
        <v>1.8</v>
      </c>
      <c r="C1618">
        <f>+IFERROR(_xll.BDH("CHN" &amp; $B$1 &amp; " LAST Curncy","PX_"&amp; C$2,$A1618),"")</f>
        <v>1.95</v>
      </c>
    </row>
    <row r="1619" spans="1:3">
      <c r="A1619" s="1">
        <v>40955</v>
      </c>
      <c r="B1619">
        <f>+IFERROR(_xll.BDH("CHN" &amp; $B$1 &amp; " LAST Curncy","PX_"&amp; B$2,$A1619),"")</f>
        <v>1.5</v>
      </c>
      <c r="C1619">
        <f>+IFERROR(_xll.BDH("CHN" &amp; $B$1 &amp; " LAST Curncy","PX_"&amp; C$2,$A1619),"")</f>
        <v>2.5</v>
      </c>
    </row>
    <row r="1620" spans="1:3">
      <c r="A1620" s="1">
        <v>40954</v>
      </c>
      <c r="B1620">
        <f>+IFERROR(_xll.BDH("CHN" &amp; $B$1 &amp; " LAST Curncy","PX_"&amp; B$2,$A1620),"")</f>
        <v>1.9</v>
      </c>
      <c r="C1620">
        <f>+IFERROR(_xll.BDH("CHN" &amp; $B$1 &amp; " LAST Curncy","PX_"&amp; C$2,$A1620),"")</f>
        <v>2.15</v>
      </c>
    </row>
    <row r="1621" spans="1:3">
      <c r="A1621" s="1">
        <v>40953</v>
      </c>
      <c r="B1621">
        <f>+IFERROR(_xll.BDH("CHN" &amp; $B$1 &amp; " LAST Curncy","PX_"&amp; B$2,$A1621),"")</f>
        <v>1.8</v>
      </c>
      <c r="C1621">
        <f>+IFERROR(_xll.BDH("CHN" &amp; $B$1 &amp; " LAST Curncy","PX_"&amp; C$2,$A1621),"")</f>
        <v>2.15</v>
      </c>
    </row>
    <row r="1622" spans="1:3">
      <c r="A1622" s="1">
        <v>40952</v>
      </c>
      <c r="B1622">
        <f>+IFERROR(_xll.BDH("CHN" &amp; $B$1 &amp; " LAST Curncy","PX_"&amp; B$2,$A1622),"")</f>
        <v>1.65</v>
      </c>
      <c r="C1622">
        <f>+IFERROR(_xll.BDH("CHN" &amp; $B$1 &amp; " LAST Curncy","PX_"&amp; C$2,$A1622),"")</f>
        <v>2.15</v>
      </c>
    </row>
    <row r="1623" spans="1:3" hidden="1">
      <c r="A1623" s="1">
        <v>40951</v>
      </c>
      <c r="B1623" t="str">
        <f>+IFERROR(_xll.BDH("CHN" &amp; $B$1 &amp; " LAST Curncy","PX_"&amp; B$2,$A1623),"")</f>
        <v>#N/A N/A</v>
      </c>
      <c r="C1623" t="str">
        <f>+IFERROR(_xll.BDH("CHN" &amp; $B$1 &amp; " LAST Curncy","PX_"&amp; C$2,$A1623),"")</f>
        <v>#N/A N/A</v>
      </c>
    </row>
    <row r="1624" spans="1:3" hidden="1">
      <c r="A1624" s="1">
        <v>40950</v>
      </c>
      <c r="B1624" t="str">
        <f>+IFERROR(_xll.BDH("CHN" &amp; $B$1 &amp; " LAST Curncy","PX_"&amp; B$2,$A1624),"")</f>
        <v>#N/A N/A</v>
      </c>
      <c r="C1624" t="str">
        <f>+IFERROR(_xll.BDH("CHN" &amp; $B$1 &amp; " LAST Curncy","PX_"&amp; C$2,$A1624),"")</f>
        <v>#N/A N/A</v>
      </c>
    </row>
    <row r="1625" spans="1:3">
      <c r="A1625" s="1">
        <v>40949</v>
      </c>
      <c r="B1625">
        <f>+IFERROR(_xll.BDH("CHN" &amp; $B$1 &amp; " LAST Curncy","PX_"&amp; B$2,$A1625),"")</f>
        <v>1.65</v>
      </c>
      <c r="C1625">
        <f>+IFERROR(_xll.BDH("CHN" &amp; $B$1 &amp; " LAST Curncy","PX_"&amp; C$2,$A1625),"")</f>
        <v>2.15</v>
      </c>
    </row>
    <row r="1626" spans="1:3">
      <c r="A1626" s="1">
        <v>40948</v>
      </c>
      <c r="B1626">
        <f>+IFERROR(_xll.BDH("CHN" &amp; $B$1 &amp; " LAST Curncy","PX_"&amp; B$2,$A1626),"")</f>
        <v>1.9</v>
      </c>
      <c r="C1626">
        <f>+IFERROR(_xll.BDH("CHN" &amp; $B$1 &amp; " LAST Curncy","PX_"&amp; C$2,$A1626),"")</f>
        <v>2.15</v>
      </c>
    </row>
    <row r="1627" spans="1:3">
      <c r="A1627" s="1">
        <v>40947</v>
      </c>
      <c r="B1627">
        <f>+IFERROR(_xll.BDH("CHN" &amp; $B$1 &amp; " LAST Curncy","PX_"&amp; B$2,$A1627),"")</f>
        <v>1.85</v>
      </c>
      <c r="C1627">
        <f>+IFERROR(_xll.BDH("CHN" &amp; $B$1 &amp; " LAST Curncy","PX_"&amp; C$2,$A1627),"")</f>
        <v>2</v>
      </c>
    </row>
    <row r="1628" spans="1:3">
      <c r="A1628" s="1">
        <v>40946</v>
      </c>
      <c r="B1628">
        <f>+IFERROR(_xll.BDH("CHN" &amp; $B$1 &amp; " LAST Curncy","PX_"&amp; B$2,$A1628),"")</f>
        <v>1.65</v>
      </c>
      <c r="C1628">
        <f>+IFERROR(_xll.BDH("CHN" &amp; $B$1 &amp; " LAST Curncy","PX_"&amp; C$2,$A1628),"")</f>
        <v>1.85</v>
      </c>
    </row>
    <row r="1629" spans="1:3">
      <c r="A1629" s="1">
        <v>40945</v>
      </c>
      <c r="B1629">
        <f>+IFERROR(_xll.BDH("CHN" &amp; $B$1 &amp; " LAST Curncy","PX_"&amp; B$2,$A1629),"")</f>
        <v>1.6</v>
      </c>
      <c r="C1629">
        <f>+IFERROR(_xll.BDH("CHN" &amp; $B$1 &amp; " LAST Curncy","PX_"&amp; C$2,$A1629),"")</f>
        <v>2</v>
      </c>
    </row>
    <row r="1630" spans="1:3" hidden="1">
      <c r="A1630" s="1">
        <v>40944</v>
      </c>
      <c r="B1630" t="str">
        <f>+IFERROR(_xll.BDH("CHN" &amp; $B$1 &amp; " LAST Curncy","PX_"&amp; B$2,$A1630),"")</f>
        <v>#N/A N/A</v>
      </c>
      <c r="C1630" t="str">
        <f>+IFERROR(_xll.BDH("CHN" &amp; $B$1 &amp; " LAST Curncy","PX_"&amp; C$2,$A1630),"")</f>
        <v>#N/A N/A</v>
      </c>
    </row>
    <row r="1631" spans="1:3" hidden="1">
      <c r="A1631" s="1">
        <v>40943</v>
      </c>
      <c r="B1631" t="str">
        <f>+IFERROR(_xll.BDH("CHN" &amp; $B$1 &amp; " LAST Curncy","PX_"&amp; B$2,$A1631),"")</f>
        <v>#N/A N/A</v>
      </c>
      <c r="C1631" t="str">
        <f>+IFERROR(_xll.BDH("CHN" &amp; $B$1 &amp; " LAST Curncy","PX_"&amp; C$2,$A1631),"")</f>
        <v>#N/A N/A</v>
      </c>
    </row>
    <row r="1632" spans="1:3">
      <c r="A1632" s="1">
        <v>40942</v>
      </c>
      <c r="B1632">
        <f>+IFERROR(_xll.BDH("CHN" &amp; $B$1 &amp; " LAST Curncy","PX_"&amp; B$2,$A1632),"")</f>
        <v>1.9</v>
      </c>
      <c r="C1632">
        <f>+IFERROR(_xll.BDH("CHN" &amp; $B$1 &amp; " LAST Curncy","PX_"&amp; C$2,$A1632),"")</f>
        <v>2.1</v>
      </c>
    </row>
    <row r="1633" spans="1:3">
      <c r="A1633" s="1">
        <v>40941</v>
      </c>
      <c r="B1633">
        <f>+IFERROR(_xll.BDH("CHN" &amp; $B$1 &amp; " LAST Curncy","PX_"&amp; B$2,$A1633),"")</f>
        <v>1.9</v>
      </c>
      <c r="C1633">
        <f>+IFERROR(_xll.BDH("CHN" &amp; $B$1 &amp; " LAST Curncy","PX_"&amp; C$2,$A1633),"")</f>
        <v>1.58</v>
      </c>
    </row>
    <row r="1634" spans="1:3">
      <c r="A1634" s="1">
        <v>40940</v>
      </c>
      <c r="B1634">
        <f>+IFERROR(_xll.BDH("CHN" &amp; $B$1 &amp; " LAST Curncy","PX_"&amp; B$2,$A1634),"")</f>
        <v>1.5</v>
      </c>
      <c r="C1634">
        <f>+IFERROR(_xll.BDH("CHN" &amp; $B$1 &amp; " LAST Curncy","PX_"&amp; C$2,$A1634),"")</f>
        <v>2</v>
      </c>
    </row>
    <row r="1635" spans="1:3">
      <c r="A1635" s="1">
        <v>40939</v>
      </c>
      <c r="B1635">
        <f>+IFERROR(_xll.BDH("CHN" &amp; $B$1 &amp; " LAST Curncy","PX_"&amp; B$2,$A1635),"")</f>
        <v>1.5</v>
      </c>
      <c r="C1635">
        <f>+IFERROR(_xll.BDH("CHN" &amp; $B$1 &amp; " LAST Curncy","PX_"&amp; C$2,$A1635),"")</f>
        <v>2</v>
      </c>
    </row>
    <row r="1636" spans="1:3">
      <c r="A1636" s="1">
        <v>40938</v>
      </c>
      <c r="B1636">
        <f>+IFERROR(_xll.BDH("CHN" &amp; $B$1 &amp; " LAST Curncy","PX_"&amp; B$2,$A1636),"")</f>
        <v>1.65</v>
      </c>
      <c r="C1636">
        <f>+IFERROR(_xll.BDH("CHN" &amp; $B$1 &amp; " LAST Curncy","PX_"&amp; C$2,$A1636),"")</f>
        <v>1.85</v>
      </c>
    </row>
    <row r="1637" spans="1:3" hidden="1">
      <c r="A1637" s="1">
        <v>40937</v>
      </c>
      <c r="B1637" t="str">
        <f>+IFERROR(_xll.BDH("CHN" &amp; $B$1 &amp; " LAST Curncy","PX_"&amp; B$2,$A1637),"")</f>
        <v>#N/A N/A</v>
      </c>
      <c r="C1637" t="str">
        <f>+IFERROR(_xll.BDH("CHN" &amp; $B$1 &amp; " LAST Curncy","PX_"&amp; C$2,$A1637),"")</f>
        <v>#N/A N/A</v>
      </c>
    </row>
    <row r="1638" spans="1:3" hidden="1">
      <c r="A1638" s="1">
        <v>40936</v>
      </c>
      <c r="B1638" t="str">
        <f>+IFERROR(_xll.BDH("CHN" &amp; $B$1 &amp; " LAST Curncy","PX_"&amp; B$2,$A1638),"")</f>
        <v>#N/A N/A</v>
      </c>
      <c r="C1638" t="str">
        <f>+IFERROR(_xll.BDH("CHN" &amp; $B$1 &amp; " LAST Curncy","PX_"&amp; C$2,$A1638),"")</f>
        <v>#N/A N/A</v>
      </c>
    </row>
    <row r="1639" spans="1:3">
      <c r="A1639" s="1">
        <v>40935</v>
      </c>
      <c r="B1639">
        <f>+IFERROR(_xll.BDH("CHN" &amp; $B$1 &amp; " LAST Curncy","PX_"&amp; B$2,$A1639),"")</f>
        <v>1.4</v>
      </c>
      <c r="C1639">
        <f>+IFERROR(_xll.BDH("CHN" &amp; $B$1 &amp; " LAST Curncy","PX_"&amp; C$2,$A1639),"")</f>
        <v>1.7</v>
      </c>
    </row>
    <row r="1640" spans="1:3">
      <c r="A1640" s="1">
        <v>40934</v>
      </c>
      <c r="B1640">
        <f>+IFERROR(_xll.BDH("CHN" &amp; $B$1 &amp; " LAST Curncy","PX_"&amp; B$2,$A1640),"")</f>
        <v>1.6</v>
      </c>
      <c r="C1640">
        <f>+IFERROR(_xll.BDH("CHN" &amp; $B$1 &amp; " LAST Curncy","PX_"&amp; C$2,$A1640),"")</f>
        <v>1.8</v>
      </c>
    </row>
    <row r="1641" spans="1:3">
      <c r="A1641" s="1">
        <v>40933</v>
      </c>
      <c r="B1641">
        <f>+IFERROR(_xll.BDH("CHN" &amp; $B$1 &amp; " LAST Curncy","PX_"&amp; B$2,$A1641),"")</f>
        <v>1.5</v>
      </c>
      <c r="C1641">
        <f>+IFERROR(_xll.BDH("CHN" &amp; $B$1 &amp; " LAST Curncy","PX_"&amp; C$2,$A1641),"")</f>
        <v>1.7</v>
      </c>
    </row>
    <row r="1642" spans="1:3">
      <c r="A1642" s="1">
        <v>40932</v>
      </c>
      <c r="B1642">
        <f>+IFERROR(_xll.BDH("CHN" &amp; $B$1 &amp; " LAST Curncy","PX_"&amp; B$2,$A1642),"")</f>
        <v>1.6</v>
      </c>
      <c r="C1642">
        <f>+IFERROR(_xll.BDH("CHN" &amp; $B$1 &amp; " LAST Curncy","PX_"&amp; C$2,$A1642),"")</f>
        <v>1.75</v>
      </c>
    </row>
    <row r="1643" spans="1:3">
      <c r="A1643" s="1">
        <v>40931</v>
      </c>
      <c r="B1643">
        <f>+IFERROR(_xll.BDH("CHN" &amp; $B$1 &amp; " LAST Curncy","PX_"&amp; B$2,$A1643),"")</f>
        <v>1.3</v>
      </c>
      <c r="C1643">
        <f>+IFERROR(_xll.BDH("CHN" &amp; $B$1 &amp; " LAST Curncy","PX_"&amp; C$2,$A1643),"")</f>
        <v>1.8</v>
      </c>
    </row>
    <row r="1644" spans="1:3" hidden="1">
      <c r="A1644" s="1">
        <v>40930</v>
      </c>
      <c r="B1644" t="str">
        <f>+IFERROR(_xll.BDH("CHN" &amp; $B$1 &amp; " LAST Curncy","PX_"&amp; B$2,$A1644),"")</f>
        <v>#N/A N/A</v>
      </c>
      <c r="C1644" t="str">
        <f>+IFERROR(_xll.BDH("CHN" &amp; $B$1 &amp; " LAST Curncy","PX_"&amp; C$2,$A1644),"")</f>
        <v>#N/A N/A</v>
      </c>
    </row>
    <row r="1645" spans="1:3" hidden="1">
      <c r="A1645" s="1">
        <v>40929</v>
      </c>
      <c r="B1645" t="str">
        <f>+IFERROR(_xll.BDH("CHN" &amp; $B$1 &amp; " LAST Curncy","PX_"&amp; B$2,$A1645),"")</f>
        <v>#N/A N/A</v>
      </c>
      <c r="C1645" t="str">
        <f>+IFERROR(_xll.BDH("CHN" &amp; $B$1 &amp; " LAST Curncy","PX_"&amp; C$2,$A1645),"")</f>
        <v>#N/A N/A</v>
      </c>
    </row>
    <row r="1646" spans="1:3">
      <c r="A1646" s="1">
        <v>40928</v>
      </c>
      <c r="B1646">
        <f>+IFERROR(_xll.BDH("CHN" &amp; $B$1 &amp; " LAST Curncy","PX_"&amp; B$2,$A1646),"")</f>
        <v>1.35</v>
      </c>
      <c r="C1646">
        <f>+IFERROR(_xll.BDH("CHN" &amp; $B$1 &amp; " LAST Curncy","PX_"&amp; C$2,$A1646),"")</f>
        <v>1.85</v>
      </c>
    </row>
    <row r="1647" spans="1:3">
      <c r="A1647" s="1">
        <v>40927</v>
      </c>
      <c r="B1647">
        <f>+IFERROR(_xll.BDH("CHN" &amp; $B$1 &amp; " LAST Curncy","PX_"&amp; B$2,$A1647),"")</f>
        <v>1.7</v>
      </c>
      <c r="C1647">
        <f>+IFERROR(_xll.BDH("CHN" &amp; $B$1 &amp; " LAST Curncy","PX_"&amp; C$2,$A1647),"")</f>
        <v>2.15</v>
      </c>
    </row>
    <row r="1648" spans="1:3">
      <c r="A1648" s="1">
        <v>40926</v>
      </c>
      <c r="B1648">
        <f>+IFERROR(_xll.BDH("CHN" &amp; $B$1 &amp; " LAST Curncy","PX_"&amp; B$2,$A1648),"")</f>
        <v>1.4</v>
      </c>
      <c r="C1648">
        <f>+IFERROR(_xll.BDH("CHN" &amp; $B$1 &amp; " LAST Curncy","PX_"&amp; C$2,$A1648),"")</f>
        <v>1.9</v>
      </c>
    </row>
    <row r="1649" spans="1:3">
      <c r="A1649" s="1">
        <v>40925</v>
      </c>
      <c r="B1649">
        <f>+IFERROR(_xll.BDH("CHN" &amp; $B$1 &amp; " LAST Curncy","PX_"&amp; B$2,$A1649),"")</f>
        <v>1.45</v>
      </c>
      <c r="C1649">
        <f>+IFERROR(_xll.BDH("CHN" &amp; $B$1 &amp; " LAST Curncy","PX_"&amp; C$2,$A1649),"")</f>
        <v>1.95</v>
      </c>
    </row>
    <row r="1650" spans="1:3">
      <c r="A1650" s="1">
        <v>40924</v>
      </c>
      <c r="B1650">
        <f>+IFERROR(_xll.BDH("CHN" &amp; $B$1 &amp; " LAST Curncy","PX_"&amp; B$2,$A1650),"")</f>
        <v>1.5</v>
      </c>
      <c r="C1650">
        <f>+IFERROR(_xll.BDH("CHN" &amp; $B$1 &amp; " LAST Curncy","PX_"&amp; C$2,$A1650),"")</f>
        <v>2</v>
      </c>
    </row>
    <row r="1651" spans="1:3" hidden="1">
      <c r="A1651" s="1">
        <v>40923</v>
      </c>
      <c r="B1651" t="str">
        <f>+IFERROR(_xll.BDH("CHN" &amp; $B$1 &amp; " LAST Curncy","PX_"&amp; B$2,$A1651),"")</f>
        <v>#N/A N/A</v>
      </c>
      <c r="C1651" t="str">
        <f>+IFERROR(_xll.BDH("CHN" &amp; $B$1 &amp; " LAST Curncy","PX_"&amp; C$2,$A1651),"")</f>
        <v>#N/A N/A</v>
      </c>
    </row>
    <row r="1652" spans="1:3" hidden="1">
      <c r="A1652" s="1">
        <v>40922</v>
      </c>
      <c r="B1652" t="str">
        <f>+IFERROR(_xll.BDH("CHN" &amp; $B$1 &amp; " LAST Curncy","PX_"&amp; B$2,$A1652),"")</f>
        <v>#N/A N/A</v>
      </c>
      <c r="C1652" t="str">
        <f>+IFERROR(_xll.BDH("CHN" &amp; $B$1 &amp; " LAST Curncy","PX_"&amp; C$2,$A1652),"")</f>
        <v>#N/A N/A</v>
      </c>
    </row>
    <row r="1653" spans="1:3">
      <c r="A1653" s="1">
        <v>40921</v>
      </c>
      <c r="B1653">
        <f>+IFERROR(_xll.BDH("CHN" &amp; $B$1 &amp; " LAST Curncy","PX_"&amp; B$2,$A1653),"")</f>
        <v>1.51</v>
      </c>
      <c r="C1653">
        <f>+IFERROR(_xll.BDH("CHN" &amp; $B$1 &amp; " LAST Curncy","PX_"&amp; C$2,$A1653),"")</f>
        <v>2.0099999999999998</v>
      </c>
    </row>
    <row r="1654" spans="1:3">
      <c r="A1654" s="1">
        <v>40920</v>
      </c>
      <c r="B1654">
        <f>+IFERROR(_xll.BDH("CHN" &amp; $B$1 &amp; " LAST Curncy","PX_"&amp; B$2,$A1654),"")</f>
        <v>1.8</v>
      </c>
      <c r="C1654">
        <f>+IFERROR(_xll.BDH("CHN" &amp; $B$1 &amp; " LAST Curncy","PX_"&amp; C$2,$A1654),"")</f>
        <v>2</v>
      </c>
    </row>
    <row r="1655" spans="1:3">
      <c r="A1655" s="1">
        <v>40919</v>
      </c>
      <c r="B1655">
        <f>+IFERROR(_xll.BDH("CHN" &amp; $B$1 &amp; " LAST Curncy","PX_"&amp; B$2,$A1655),"")</f>
        <v>1.6</v>
      </c>
      <c r="C1655">
        <f>+IFERROR(_xll.BDH("CHN" &amp; $B$1 &amp; " LAST Curncy","PX_"&amp; C$2,$A1655),"")</f>
        <v>1.8</v>
      </c>
    </row>
    <row r="1656" spans="1:3">
      <c r="A1656" s="1">
        <v>40918</v>
      </c>
      <c r="B1656">
        <f>+IFERROR(_xll.BDH("CHN" &amp; $B$1 &amp; " LAST Curncy","PX_"&amp; B$2,$A1656),"")</f>
        <v>1.8</v>
      </c>
      <c r="C1656">
        <f>+IFERROR(_xll.BDH("CHN" &amp; $B$1 &amp; " LAST Curncy","PX_"&amp; C$2,$A1656),"")</f>
        <v>2.15</v>
      </c>
    </row>
    <row r="1657" spans="1:3">
      <c r="A1657" s="1">
        <v>40917</v>
      </c>
      <c r="B1657">
        <f>+IFERROR(_xll.BDH("CHN" &amp; $B$1 &amp; " LAST Curncy","PX_"&amp; B$2,$A1657),"")</f>
        <v>1.9</v>
      </c>
      <c r="C1657">
        <f>+IFERROR(_xll.BDH("CHN" &amp; $B$1 &amp; " LAST Curncy","PX_"&amp; C$2,$A1657),"")</f>
        <v>2</v>
      </c>
    </row>
    <row r="1658" spans="1:3" hidden="1">
      <c r="A1658" s="1">
        <v>40916</v>
      </c>
      <c r="B1658" t="str">
        <f>+IFERROR(_xll.BDH("CHN" &amp; $B$1 &amp; " LAST Curncy","PX_"&amp; B$2,$A1658),"")</f>
        <v>#N/A N/A</v>
      </c>
      <c r="C1658" t="str">
        <f>+IFERROR(_xll.BDH("CHN" &amp; $B$1 &amp; " LAST Curncy","PX_"&amp; C$2,$A1658),"")</f>
        <v>#N/A N/A</v>
      </c>
    </row>
    <row r="1659" spans="1:3" hidden="1">
      <c r="A1659" s="1">
        <v>40915</v>
      </c>
      <c r="B1659" t="str">
        <f>+IFERROR(_xll.BDH("CHN" &amp; $B$1 &amp; " LAST Curncy","PX_"&amp; B$2,$A1659),"")</f>
        <v>#N/A N/A</v>
      </c>
      <c r="C1659" t="str">
        <f>+IFERROR(_xll.BDH("CHN" &amp; $B$1 &amp; " LAST Curncy","PX_"&amp; C$2,$A1659),"")</f>
        <v>#N/A N/A</v>
      </c>
    </row>
    <row r="1660" spans="1:3">
      <c r="A1660" s="1">
        <v>40914</v>
      </c>
      <c r="B1660">
        <f>+IFERROR(_xll.BDH("CHN" &amp; $B$1 &amp; " LAST Curncy","PX_"&amp; B$2,$A1660),"")</f>
        <v>2</v>
      </c>
      <c r="C1660">
        <f>+IFERROR(_xll.BDH("CHN" &amp; $B$1 &amp; " LAST Curncy","PX_"&amp; C$2,$A1660),"")</f>
        <v>2.1</v>
      </c>
    </row>
    <row r="1661" spans="1:3">
      <c r="A1661" s="1">
        <v>40913</v>
      </c>
      <c r="B1661">
        <f>+IFERROR(_xll.BDH("CHN" &amp; $B$1 &amp; " LAST Curncy","PX_"&amp; B$2,$A1661),"")</f>
        <v>1.85</v>
      </c>
      <c r="C1661">
        <f>+IFERROR(_xll.BDH("CHN" &amp; $B$1 &amp; " LAST Curncy","PX_"&amp; C$2,$A1661),"")</f>
        <v>2</v>
      </c>
    </row>
    <row r="1662" spans="1:3">
      <c r="A1662" s="1">
        <v>40912</v>
      </c>
      <c r="B1662">
        <f>+IFERROR(_xll.BDH("CHN" &amp; $B$1 &amp; " LAST Curncy","PX_"&amp; B$2,$A1662),"")</f>
        <v>1.8</v>
      </c>
      <c r="C1662">
        <f>+IFERROR(_xll.BDH("CHN" &amp; $B$1 &amp; " LAST Curncy","PX_"&amp; C$2,$A1662),"")</f>
        <v>1.95</v>
      </c>
    </row>
    <row r="1663" spans="1:3">
      <c r="A1663" s="1">
        <v>40911</v>
      </c>
      <c r="B1663">
        <f>+IFERROR(_xll.BDH("CHN" &amp; $B$1 &amp; " LAST Curncy","PX_"&amp; B$2,$A1663),"")</f>
        <v>1.65</v>
      </c>
      <c r="C1663">
        <f>+IFERROR(_xll.BDH("CHN" &amp; $B$1 &amp; " LAST Curncy","PX_"&amp; C$2,$A1663),"")</f>
        <v>2.15</v>
      </c>
    </row>
    <row r="1664" spans="1:3">
      <c r="A1664" s="1">
        <v>40910</v>
      </c>
      <c r="B1664">
        <f>+IFERROR(_xll.BDH("CHN" &amp; $B$1 &amp; " LAST Curncy","PX_"&amp; B$2,$A1664),"")</f>
        <v>1.92</v>
      </c>
      <c r="C1664">
        <f>+IFERROR(_xll.BDH("CHN" &amp; $B$1 &amp; " LAST Curncy","PX_"&amp; C$2,$A1664),"")</f>
        <v>2.02</v>
      </c>
    </row>
    <row r="1665" spans="1:3" hidden="1">
      <c r="A1665" s="1">
        <v>40909</v>
      </c>
      <c r="B1665" t="str">
        <f>+IFERROR(_xll.BDH("CHN" &amp; $B$1 &amp; " LAST Curncy","PX_"&amp; B$2,$A1665),"")</f>
        <v>#N/A N/A</v>
      </c>
      <c r="C1665" t="str">
        <f>+IFERROR(_xll.BDH("CHN" &amp; $B$1 &amp; " LAST Curncy","PX_"&amp; C$2,$A1665),"")</f>
        <v>#N/A N/A</v>
      </c>
    </row>
    <row r="1666" spans="1:3" hidden="1">
      <c r="A1666" s="1">
        <v>40908</v>
      </c>
      <c r="B1666" t="str">
        <f>+IFERROR(_xll.BDH("CHN" &amp; $B$1 &amp; " LAST Curncy","PX_"&amp; B$2,$A1666),"")</f>
        <v>#N/A N/A</v>
      </c>
      <c r="C1666" t="str">
        <f>+IFERROR(_xll.BDH("CHN" &amp; $B$1 &amp; " LAST Curncy","PX_"&amp; C$2,$A1666),"")</f>
        <v>#N/A N/A</v>
      </c>
    </row>
    <row r="1667" spans="1:3">
      <c r="A1667" s="1">
        <v>40907</v>
      </c>
      <c r="B1667">
        <f>+IFERROR(_xll.BDH("CHN" &amp; $B$1 &amp; " LAST Curncy","PX_"&amp; B$2,$A1667),"")</f>
        <v>2</v>
      </c>
      <c r="C1667">
        <f>+IFERROR(_xll.BDH("CHN" &amp; $B$1 &amp; " LAST Curncy","PX_"&amp; C$2,$A1667),"")</f>
        <v>2.2999999999999998</v>
      </c>
    </row>
    <row r="1668" spans="1:3">
      <c r="A1668" s="1">
        <v>40906</v>
      </c>
      <c r="B1668">
        <f>+IFERROR(_xll.BDH("CHN" &amp; $B$1 &amp; " LAST Curncy","PX_"&amp; B$2,$A1668),"")</f>
        <v>1.8</v>
      </c>
      <c r="C1668">
        <f>+IFERROR(_xll.BDH("CHN" &amp; $B$1 &amp; " LAST Curncy","PX_"&amp; C$2,$A1668),"")</f>
        <v>2.2999999999999998</v>
      </c>
    </row>
    <row r="1669" spans="1:3">
      <c r="A1669" s="1">
        <v>40905</v>
      </c>
      <c r="B1669">
        <f>+IFERROR(_xll.BDH("CHN" &amp; $B$1 &amp; " LAST Curncy","PX_"&amp; B$2,$A1669),"")</f>
        <v>1.9</v>
      </c>
      <c r="C1669">
        <f>+IFERROR(_xll.BDH("CHN" &amp; $B$1 &amp; " LAST Curncy","PX_"&amp; C$2,$A1669),"")</f>
        <v>2</v>
      </c>
    </row>
    <row r="1670" spans="1:3">
      <c r="A1670" s="1">
        <v>40904</v>
      </c>
      <c r="B1670">
        <f>+IFERROR(_xll.BDH("CHN" &amp; $B$1 &amp; " LAST Curncy","PX_"&amp; B$2,$A1670),"")</f>
        <v>2</v>
      </c>
      <c r="C1670">
        <f>+IFERROR(_xll.BDH("CHN" &amp; $B$1 &amp; " LAST Curncy","PX_"&amp; C$2,$A1670),"")</f>
        <v>2.5</v>
      </c>
    </row>
    <row r="1671" spans="1:3">
      <c r="A1671" s="1">
        <v>40903</v>
      </c>
      <c r="B1671">
        <f>+IFERROR(_xll.BDH("CHN" &amp; $B$1 &amp; " LAST Curncy","PX_"&amp; B$2,$A1671),"")</f>
        <v>2.2200000000000002</v>
      </c>
      <c r="C1671">
        <f>+IFERROR(_xll.BDH("CHN" &amp; $B$1 &amp; " LAST Curncy","PX_"&amp; C$2,$A1671),"")</f>
        <v>2.3199999999999998</v>
      </c>
    </row>
    <row r="1672" spans="1:3" hidden="1">
      <c r="A1672" s="1">
        <v>40902</v>
      </c>
      <c r="B1672" t="str">
        <f>+IFERROR(_xll.BDH("CHN" &amp; $B$1 &amp; " LAST Curncy","PX_"&amp; B$2,$A1672),"")</f>
        <v>#N/A N/A</v>
      </c>
      <c r="C1672" t="str">
        <f>+IFERROR(_xll.BDH("CHN" &amp; $B$1 &amp; " LAST Curncy","PX_"&amp; C$2,$A1672),"")</f>
        <v>#N/A N/A</v>
      </c>
    </row>
    <row r="1673" spans="1:3" hidden="1">
      <c r="A1673" s="1">
        <v>40901</v>
      </c>
      <c r="B1673" t="str">
        <f>+IFERROR(_xll.BDH("CHN" &amp; $B$1 &amp; " LAST Curncy","PX_"&amp; B$2,$A1673),"")</f>
        <v>#N/A N/A</v>
      </c>
      <c r="C1673" t="str">
        <f>+IFERROR(_xll.BDH("CHN" &amp; $B$1 &amp; " LAST Curncy","PX_"&amp; C$2,$A1673),"")</f>
        <v>#N/A N/A</v>
      </c>
    </row>
    <row r="1674" spans="1:3">
      <c r="A1674" s="1">
        <v>40900</v>
      </c>
      <c r="B1674">
        <f>+IFERROR(_xll.BDH("CHN" &amp; $B$1 &amp; " LAST Curncy","PX_"&amp; B$2,$A1674),"")</f>
        <v>2</v>
      </c>
      <c r="C1674">
        <f>+IFERROR(_xll.BDH("CHN" &amp; $B$1 &amp; " LAST Curncy","PX_"&amp; C$2,$A1674),"")</f>
        <v>3</v>
      </c>
    </row>
    <row r="1675" spans="1:3">
      <c r="A1675" s="1">
        <v>40899</v>
      </c>
      <c r="B1675">
        <f>+IFERROR(_xll.BDH("CHN" &amp; $B$1 &amp; " LAST Curncy","PX_"&amp; B$2,$A1675),"")</f>
        <v>2.2000000000000002</v>
      </c>
      <c r="C1675">
        <f>+IFERROR(_xll.BDH("CHN" &amp; $B$1 &amp; " LAST Curncy","PX_"&amp; C$2,$A1675),"")</f>
        <v>2.4</v>
      </c>
    </row>
    <row r="1676" spans="1:3">
      <c r="A1676" s="1">
        <v>40898</v>
      </c>
      <c r="B1676">
        <f>+IFERROR(_xll.BDH("CHN" &amp; $B$1 &amp; " LAST Curncy","PX_"&amp; B$2,$A1676),"")</f>
        <v>2.1</v>
      </c>
      <c r="C1676">
        <f>+IFERROR(_xll.BDH("CHN" &amp; $B$1 &amp; " LAST Curncy","PX_"&amp; C$2,$A1676),"")</f>
        <v>2.75</v>
      </c>
    </row>
    <row r="1677" spans="1:3">
      <c r="A1677" s="1">
        <v>40897</v>
      </c>
      <c r="B1677">
        <f>+IFERROR(_xll.BDH("CHN" &amp; $B$1 &amp; " LAST Curncy","PX_"&amp; B$2,$A1677),"")</f>
        <v>1.8</v>
      </c>
      <c r="C1677">
        <f>+IFERROR(_xll.BDH("CHN" &amp; $B$1 &amp; " LAST Curncy","PX_"&amp; C$2,$A1677),"")</f>
        <v>2.8</v>
      </c>
    </row>
    <row r="1678" spans="1:3">
      <c r="A1678" s="1">
        <v>40896</v>
      </c>
      <c r="B1678">
        <f>+IFERROR(_xll.BDH("CHN" &amp; $B$1 &amp; " LAST Curncy","PX_"&amp; B$2,$A1678),"")</f>
        <v>1.75</v>
      </c>
      <c r="C1678">
        <f>+IFERROR(_xll.BDH("CHN" &amp; $B$1 &amp; " LAST Curncy","PX_"&amp; C$2,$A1678),"")</f>
        <v>2.75</v>
      </c>
    </row>
    <row r="1679" spans="1:3" hidden="1">
      <c r="A1679" s="1">
        <v>40895</v>
      </c>
      <c r="B1679" t="str">
        <f>+IFERROR(_xll.BDH("CHN" &amp; $B$1 &amp; " LAST Curncy","PX_"&amp; B$2,$A1679),"")</f>
        <v>#N/A N/A</v>
      </c>
      <c r="C1679" t="str">
        <f>+IFERROR(_xll.BDH("CHN" &amp; $B$1 &amp; " LAST Curncy","PX_"&amp; C$2,$A1679),"")</f>
        <v>#N/A N/A</v>
      </c>
    </row>
    <row r="1680" spans="1:3" hidden="1">
      <c r="A1680" s="1">
        <v>40894</v>
      </c>
      <c r="B1680" t="str">
        <f>+IFERROR(_xll.BDH("CHN" &amp; $B$1 &amp; " LAST Curncy","PX_"&amp; B$2,$A1680),"")</f>
        <v>#N/A N/A</v>
      </c>
      <c r="C1680" t="str">
        <f>+IFERROR(_xll.BDH("CHN" &amp; $B$1 &amp; " LAST Curncy","PX_"&amp; C$2,$A1680),"")</f>
        <v>#N/A N/A</v>
      </c>
    </row>
    <row r="1681" spans="1:3">
      <c r="A1681" s="1">
        <v>40893</v>
      </c>
      <c r="B1681">
        <f>+IFERROR(_xll.BDH("CHN" &amp; $B$1 &amp; " LAST Curncy","PX_"&amp; B$2,$A1681),"")</f>
        <v>1.9</v>
      </c>
      <c r="C1681">
        <f>+IFERROR(_xll.BDH("CHN" &amp; $B$1 &amp; " LAST Curncy","PX_"&amp; C$2,$A1681),"")</f>
        <v>2.9</v>
      </c>
    </row>
    <row r="1682" spans="1:3">
      <c r="A1682" s="1">
        <v>40892</v>
      </c>
      <c r="B1682">
        <f>+IFERROR(_xll.BDH("CHN" &amp; $B$1 &amp; " LAST Curncy","PX_"&amp; B$2,$A1682),"")</f>
        <v>2</v>
      </c>
      <c r="C1682">
        <f>+IFERROR(_xll.BDH("CHN" &amp; $B$1 &amp; " LAST Curncy","PX_"&amp; C$2,$A1682),"")</f>
        <v>3</v>
      </c>
    </row>
    <row r="1683" spans="1:3">
      <c r="A1683" s="1">
        <v>40891</v>
      </c>
      <c r="B1683">
        <f>+IFERROR(_xll.BDH("CHN" &amp; $B$1 &amp; " LAST Curncy","PX_"&amp; B$2,$A1683),"")</f>
        <v>1.5699999999999998</v>
      </c>
      <c r="C1683">
        <f>+IFERROR(_xll.BDH("CHN" &amp; $B$1 &amp; " LAST Curncy","PX_"&amp; C$2,$A1683),"")</f>
        <v>2.57</v>
      </c>
    </row>
    <row r="1684" spans="1:3">
      <c r="A1684" s="1">
        <v>40890</v>
      </c>
      <c r="B1684">
        <f>+IFERROR(_xll.BDH("CHN" &amp; $B$1 &amp; " LAST Curncy","PX_"&amp; B$2,$A1684),"")</f>
        <v>1.58</v>
      </c>
      <c r="C1684">
        <f>+IFERROR(_xll.BDH("CHN" &amp; $B$1 &amp; " LAST Curncy","PX_"&amp; C$2,$A1684),"")</f>
        <v>2.58</v>
      </c>
    </row>
    <row r="1685" spans="1:3">
      <c r="A1685" s="1">
        <v>40889</v>
      </c>
      <c r="B1685">
        <f>+IFERROR(_xll.BDH("CHN" &amp; $B$1 &amp; " LAST Curncy","PX_"&amp; B$2,$A1685),"")</f>
        <v>1.85</v>
      </c>
      <c r="C1685">
        <f>+IFERROR(_xll.BDH("CHN" &amp; $B$1 &amp; " LAST Curncy","PX_"&amp; C$2,$A1685),"")</f>
        <v>2.35</v>
      </c>
    </row>
    <row r="1686" spans="1:3" hidden="1">
      <c r="A1686" s="1">
        <v>40888</v>
      </c>
      <c r="B1686" t="str">
        <f>+IFERROR(_xll.BDH("CHN" &amp; $B$1 &amp; " LAST Curncy","PX_"&amp; B$2,$A1686),"")</f>
        <v>#N/A N/A</v>
      </c>
      <c r="C1686" t="str">
        <f>+IFERROR(_xll.BDH("CHN" &amp; $B$1 &amp; " LAST Curncy","PX_"&amp; C$2,$A1686),"")</f>
        <v>#N/A N/A</v>
      </c>
    </row>
    <row r="1687" spans="1:3" hidden="1">
      <c r="A1687" s="1">
        <v>40887</v>
      </c>
      <c r="B1687" t="str">
        <f>+IFERROR(_xll.BDH("CHN" &amp; $B$1 &amp; " LAST Curncy","PX_"&amp; B$2,$A1687),"")</f>
        <v>#N/A N/A</v>
      </c>
      <c r="C1687" t="str">
        <f>+IFERROR(_xll.BDH("CHN" &amp; $B$1 &amp; " LAST Curncy","PX_"&amp; C$2,$A1687),"")</f>
        <v>#N/A N/A</v>
      </c>
    </row>
    <row r="1688" spans="1:3">
      <c r="A1688" s="1">
        <v>40886</v>
      </c>
      <c r="B1688">
        <f>+IFERROR(_xll.BDH("CHN" &amp; $B$1 &amp; " LAST Curncy","PX_"&amp; B$2,$A1688),"")</f>
        <v>2</v>
      </c>
      <c r="C1688">
        <f>+IFERROR(_xll.BDH("CHN" &amp; $B$1 &amp; " LAST Curncy","PX_"&amp; C$2,$A1688),"")</f>
        <v>2.2000000000000002</v>
      </c>
    </row>
    <row r="1689" spans="1:3">
      <c r="A1689" s="1">
        <v>40885</v>
      </c>
      <c r="B1689">
        <f>+IFERROR(_xll.BDH("CHN" &amp; $B$1 &amp; " LAST Curncy","PX_"&amp; B$2,$A1689),"")</f>
        <v>1.85</v>
      </c>
      <c r="C1689">
        <f>+IFERROR(_xll.BDH("CHN" &amp; $B$1 &amp; " LAST Curncy","PX_"&amp; C$2,$A1689),"")</f>
        <v>2.35</v>
      </c>
    </row>
    <row r="1690" spans="1:3">
      <c r="A1690" s="1">
        <v>40884</v>
      </c>
      <c r="B1690">
        <f>+IFERROR(_xll.BDH("CHN" &amp; $B$1 &amp; " LAST Curncy","PX_"&amp; B$2,$A1690),"")</f>
        <v>1.95</v>
      </c>
      <c r="C1690">
        <f>+IFERROR(_xll.BDH("CHN" &amp; $B$1 &amp; " LAST Curncy","PX_"&amp; C$2,$A1690),"")</f>
        <v>2.15</v>
      </c>
    </row>
    <row r="1691" spans="1:3">
      <c r="A1691" s="1">
        <v>40883</v>
      </c>
      <c r="B1691">
        <f>+IFERROR(_xll.BDH("CHN" &amp; $B$1 &amp; " LAST Curncy","PX_"&amp; B$2,$A1691),"")</f>
        <v>1.65</v>
      </c>
      <c r="C1691">
        <f>+IFERROR(_xll.BDH("CHN" &amp; $B$1 &amp; " LAST Curncy","PX_"&amp; C$2,$A1691),"")</f>
        <v>2.15</v>
      </c>
    </row>
    <row r="1692" spans="1:3">
      <c r="A1692" s="1">
        <v>40882</v>
      </c>
      <c r="B1692">
        <f>+IFERROR(_xll.BDH("CHN" &amp; $B$1 &amp; " LAST Curncy","PX_"&amp; B$2,$A1692),"")</f>
        <v>1.65</v>
      </c>
      <c r="C1692">
        <f>+IFERROR(_xll.BDH("CHN" &amp; $B$1 &amp; " LAST Curncy","PX_"&amp; C$2,$A1692),"")</f>
        <v>2.15</v>
      </c>
    </row>
    <row r="1693" spans="1:3" hidden="1">
      <c r="A1693" s="1">
        <v>40881</v>
      </c>
      <c r="B1693" t="str">
        <f>+IFERROR(_xll.BDH("CHN" &amp; $B$1 &amp; " LAST Curncy","PX_"&amp; B$2,$A1693),"")</f>
        <v>#N/A N/A</v>
      </c>
      <c r="C1693" t="str">
        <f>+IFERROR(_xll.BDH("CHN" &amp; $B$1 &amp; " LAST Curncy","PX_"&amp; C$2,$A1693),"")</f>
        <v>#N/A N/A</v>
      </c>
    </row>
    <row r="1694" spans="1:3" hidden="1">
      <c r="A1694" s="1">
        <v>40880</v>
      </c>
      <c r="B1694" t="str">
        <f>+IFERROR(_xll.BDH("CHN" &amp; $B$1 &amp; " LAST Curncy","PX_"&amp; B$2,$A1694),"")</f>
        <v>#N/A N/A</v>
      </c>
      <c r="C1694" t="str">
        <f>+IFERROR(_xll.BDH("CHN" &amp; $B$1 &amp; " LAST Curncy","PX_"&amp; C$2,$A1694),"")</f>
        <v>#N/A N/A</v>
      </c>
    </row>
    <row r="1695" spans="1:3">
      <c r="A1695" s="1">
        <v>40879</v>
      </c>
      <c r="B1695">
        <f>+IFERROR(_xll.BDH("CHN" &amp; $B$1 &amp; " LAST Curncy","PX_"&amp; B$2,$A1695),"")</f>
        <v>1.65</v>
      </c>
      <c r="C1695">
        <f>+IFERROR(_xll.BDH("CHN" &amp; $B$1 &amp; " LAST Curncy","PX_"&amp; C$2,$A1695),"")</f>
        <v>2.15</v>
      </c>
    </row>
    <row r="1696" spans="1:3">
      <c r="A1696" s="1">
        <v>40878</v>
      </c>
      <c r="B1696">
        <f>+IFERROR(_xll.BDH("CHN" &amp; $B$1 &amp; " LAST Curncy","PX_"&amp; B$2,$A1696),"")</f>
        <v>1.9</v>
      </c>
      <c r="C1696">
        <f>+IFERROR(_xll.BDH("CHN" &amp; $B$1 &amp; " LAST Curncy","PX_"&amp; C$2,$A1696),"")</f>
        <v>2.1</v>
      </c>
    </row>
    <row r="1697" spans="1:3">
      <c r="A1697" s="1">
        <v>40877</v>
      </c>
      <c r="B1697">
        <f>+IFERROR(_xll.BDH("CHN" &amp; $B$1 &amp; " LAST Curncy","PX_"&amp; B$2,$A1697),"")</f>
        <v>1.8</v>
      </c>
      <c r="C1697">
        <f>+IFERROR(_xll.BDH("CHN" &amp; $B$1 &amp; " LAST Curncy","PX_"&amp; C$2,$A1697),"")</f>
        <v>2</v>
      </c>
    </row>
    <row r="1698" spans="1:3">
      <c r="A1698" s="1">
        <v>40876</v>
      </c>
      <c r="B1698">
        <f>+IFERROR(_xll.BDH("CHN" &amp; $B$1 &amp; " LAST Curncy","PX_"&amp; B$2,$A1698),"")</f>
        <v>1.75</v>
      </c>
      <c r="C1698">
        <f>+IFERROR(_xll.BDH("CHN" &amp; $B$1 &amp; " LAST Curncy","PX_"&amp; C$2,$A1698),"")</f>
        <v>2.25</v>
      </c>
    </row>
    <row r="1699" spans="1:3">
      <c r="A1699" s="1">
        <v>40875</v>
      </c>
      <c r="B1699">
        <f>+IFERROR(_xll.BDH("CHN" &amp; $B$1 &amp; " LAST Curncy","PX_"&amp; B$2,$A1699),"")</f>
        <v>1.75</v>
      </c>
      <c r="C1699">
        <f>+IFERROR(_xll.BDH("CHN" &amp; $B$1 &amp; " LAST Curncy","PX_"&amp; C$2,$A1699),"")</f>
        <v>2.25</v>
      </c>
    </row>
    <row r="1700" spans="1:3" hidden="1">
      <c r="A1700" s="1">
        <v>40874</v>
      </c>
      <c r="B1700" t="str">
        <f>+IFERROR(_xll.BDH("CHN" &amp; $B$1 &amp; " LAST Curncy","PX_"&amp; B$2,$A1700),"")</f>
        <v>#N/A N/A</v>
      </c>
      <c r="C1700" t="str">
        <f>+IFERROR(_xll.BDH("CHN" &amp; $B$1 &amp; " LAST Curncy","PX_"&amp; C$2,$A1700),"")</f>
        <v>#N/A N/A</v>
      </c>
    </row>
    <row r="1701" spans="1:3" hidden="1">
      <c r="A1701" s="1">
        <v>40873</v>
      </c>
      <c r="B1701" t="str">
        <f>+IFERROR(_xll.BDH("CHN" &amp; $B$1 &amp; " LAST Curncy","PX_"&amp; B$2,$A1701),"")</f>
        <v>#N/A N/A</v>
      </c>
      <c r="C1701" t="str">
        <f>+IFERROR(_xll.BDH("CHN" &amp; $B$1 &amp; " LAST Curncy","PX_"&amp; C$2,$A1701),"")</f>
        <v>#N/A N/A</v>
      </c>
    </row>
    <row r="1702" spans="1:3">
      <c r="A1702" s="1">
        <v>40872</v>
      </c>
      <c r="B1702">
        <f>+IFERROR(_xll.BDH("CHN" &amp; $B$1 &amp; " LAST Curncy","PX_"&amp; B$2,$A1702),"")</f>
        <v>1.5</v>
      </c>
      <c r="C1702">
        <f>+IFERROR(_xll.BDH("CHN" &amp; $B$1 &amp; " LAST Curncy","PX_"&amp; C$2,$A1702),"")</f>
        <v>2.5</v>
      </c>
    </row>
    <row r="1703" spans="1:3">
      <c r="A1703" s="1">
        <v>40871</v>
      </c>
      <c r="B1703">
        <f>+IFERROR(_xll.BDH("CHN" &amp; $B$1 &amp; " LAST Curncy","PX_"&amp; B$2,$A1703),"")</f>
        <v>2.15</v>
      </c>
      <c r="C1703">
        <f>+IFERROR(_xll.BDH("CHN" &amp; $B$1 &amp; " LAST Curncy","PX_"&amp; C$2,$A1703),"")</f>
        <v>2.25</v>
      </c>
    </row>
    <row r="1704" spans="1:3">
      <c r="A1704" s="1">
        <v>40870</v>
      </c>
      <c r="B1704">
        <f>+IFERROR(_xll.BDH("CHN" &amp; $B$1 &amp; " LAST Curncy","PX_"&amp; B$2,$A1704),"")</f>
        <v>1.9</v>
      </c>
      <c r="C1704">
        <f>+IFERROR(_xll.BDH("CHN" &amp; $B$1 &amp; " LAST Curncy","PX_"&amp; C$2,$A1704),"")</f>
        <v>2.1</v>
      </c>
    </row>
    <row r="1705" spans="1:3">
      <c r="A1705" s="1">
        <v>40869</v>
      </c>
      <c r="B1705">
        <f>+IFERROR(_xll.BDH("CHN" &amp; $B$1 &amp; " LAST Curncy","PX_"&amp; B$2,$A1705),"")</f>
        <v>1.8</v>
      </c>
      <c r="C1705">
        <f>+IFERROR(_xll.BDH("CHN" &amp; $B$1 &amp; " LAST Curncy","PX_"&amp; C$2,$A1705),"")</f>
        <v>2.25</v>
      </c>
    </row>
    <row r="1706" spans="1:3">
      <c r="A1706" s="1">
        <v>40868</v>
      </c>
      <c r="B1706">
        <f>+IFERROR(_xll.BDH("CHN" &amp; $B$1 &amp; " LAST Curncy","PX_"&amp; B$2,$A1706),"")</f>
        <v>1.85</v>
      </c>
      <c r="C1706">
        <f>+IFERROR(_xll.BDH("CHN" &amp; $B$1 &amp; " LAST Curncy","PX_"&amp; C$2,$A1706),"")</f>
        <v>2.35</v>
      </c>
    </row>
    <row r="1707" spans="1:3" hidden="1">
      <c r="A1707" s="1">
        <v>40867</v>
      </c>
      <c r="B1707" t="str">
        <f>+IFERROR(_xll.BDH("CHN" &amp; $B$1 &amp; " LAST Curncy","PX_"&amp; B$2,$A1707),"")</f>
        <v>#N/A N/A</v>
      </c>
      <c r="C1707" t="str">
        <f>+IFERROR(_xll.BDH("CHN" &amp; $B$1 &amp; " LAST Curncy","PX_"&amp; C$2,$A1707),"")</f>
        <v>#N/A N/A</v>
      </c>
    </row>
    <row r="1708" spans="1:3" hidden="1">
      <c r="A1708" s="1">
        <v>40866</v>
      </c>
      <c r="B1708" t="str">
        <f>+IFERROR(_xll.BDH("CHN" &amp; $B$1 &amp; " LAST Curncy","PX_"&amp; B$2,$A1708),"")</f>
        <v>#N/A N/A</v>
      </c>
      <c r="C1708" t="str">
        <f>+IFERROR(_xll.BDH("CHN" &amp; $B$1 &amp; " LAST Curncy","PX_"&amp; C$2,$A1708),"")</f>
        <v>#N/A N/A</v>
      </c>
    </row>
    <row r="1709" spans="1:3">
      <c r="A1709" s="1">
        <v>40865</v>
      </c>
      <c r="B1709">
        <f>+IFERROR(_xll.BDH("CHN" &amp; $B$1 &amp; " LAST Curncy","PX_"&amp; B$2,$A1709),"")</f>
        <v>1.9</v>
      </c>
      <c r="C1709">
        <f>+IFERROR(_xll.BDH("CHN" &amp; $B$1 &amp; " LAST Curncy","PX_"&amp; C$2,$A1709),"")</f>
        <v>2</v>
      </c>
    </row>
    <row r="1710" spans="1:3">
      <c r="A1710" s="1">
        <v>40864</v>
      </c>
      <c r="B1710">
        <f>+IFERROR(_xll.BDH("CHN" &amp; $B$1 &amp; " LAST Curncy","PX_"&amp; B$2,$A1710),"")</f>
        <v>2</v>
      </c>
      <c r="C1710">
        <f>+IFERROR(_xll.BDH("CHN" &amp; $B$1 &amp; " LAST Curncy","PX_"&amp; C$2,$A1710),"")</f>
        <v>2.2000000000000002</v>
      </c>
    </row>
    <row r="1711" spans="1:3">
      <c r="A1711" s="1">
        <v>40863</v>
      </c>
      <c r="B1711">
        <f>+IFERROR(_xll.BDH("CHN" &amp; $B$1 &amp; " LAST Curncy","PX_"&amp; B$2,$A1711),"")</f>
        <v>1.75</v>
      </c>
      <c r="C1711">
        <f>+IFERROR(_xll.BDH("CHN" &amp; $B$1 &amp; " LAST Curncy","PX_"&amp; C$2,$A1711),"")</f>
        <v>2.25</v>
      </c>
    </row>
    <row r="1712" spans="1:3">
      <c r="A1712" s="1">
        <v>40862</v>
      </c>
      <c r="B1712">
        <f>+IFERROR(_xll.BDH("CHN" &amp; $B$1 &amp; " LAST Curncy","PX_"&amp; B$2,$A1712),"")</f>
        <v>1.85</v>
      </c>
      <c r="C1712">
        <f>+IFERROR(_xll.BDH("CHN" &amp; $B$1 &amp; " LAST Curncy","PX_"&amp; C$2,$A1712),"")</f>
        <v>2.35</v>
      </c>
    </row>
    <row r="1713" spans="1:3">
      <c r="A1713" s="1">
        <v>40861</v>
      </c>
      <c r="B1713">
        <f>+IFERROR(_xll.BDH("CHN" &amp; $B$1 &amp; " LAST Curncy","PX_"&amp; B$2,$A1713),"")</f>
        <v>1.75</v>
      </c>
      <c r="C1713">
        <f>+IFERROR(_xll.BDH("CHN" &amp; $B$1 &amp; " LAST Curncy","PX_"&amp; C$2,$A1713),"")</f>
        <v>2.25</v>
      </c>
    </row>
    <row r="1714" spans="1:3" hidden="1">
      <c r="A1714" s="1">
        <v>40860</v>
      </c>
      <c r="B1714" t="str">
        <f>+IFERROR(_xll.BDH("CHN" &amp; $B$1 &amp; " LAST Curncy","PX_"&amp; B$2,$A1714),"")</f>
        <v>#N/A N/A</v>
      </c>
      <c r="C1714" t="str">
        <f>+IFERROR(_xll.BDH("CHN" &amp; $B$1 &amp; " LAST Curncy","PX_"&amp; C$2,$A1714),"")</f>
        <v>#N/A N/A</v>
      </c>
    </row>
    <row r="1715" spans="1:3" hidden="1">
      <c r="A1715" s="1">
        <v>40859</v>
      </c>
      <c r="B1715" t="str">
        <f>+IFERROR(_xll.BDH("CHN" &amp; $B$1 &amp; " LAST Curncy","PX_"&amp; B$2,$A1715),"")</f>
        <v>#N/A N/A</v>
      </c>
      <c r="C1715" t="str">
        <f>+IFERROR(_xll.BDH("CHN" &amp; $B$1 &amp; " LAST Curncy","PX_"&amp; C$2,$A1715),"")</f>
        <v>#N/A N/A</v>
      </c>
    </row>
    <row r="1716" spans="1:3">
      <c r="A1716" s="1">
        <v>40858</v>
      </c>
      <c r="B1716">
        <f>+IFERROR(_xll.BDH("CHN" &amp; $B$1 &amp; " LAST Curncy","PX_"&amp; B$2,$A1716),"")</f>
        <v>2.0499999999999998</v>
      </c>
      <c r="C1716">
        <f>+IFERROR(_xll.BDH("CHN" &amp; $B$1 &amp; " LAST Curncy","PX_"&amp; C$2,$A1716),"")</f>
        <v>2.15</v>
      </c>
    </row>
    <row r="1717" spans="1:3">
      <c r="A1717" s="1">
        <v>40857</v>
      </c>
      <c r="B1717">
        <f>+IFERROR(_xll.BDH("CHN" &amp; $B$1 &amp; " LAST Curncy","PX_"&amp; B$2,$A1717),"")</f>
        <v>1.9</v>
      </c>
      <c r="C1717">
        <f>+IFERROR(_xll.BDH("CHN" &amp; $B$1 &amp; " LAST Curncy","PX_"&amp; C$2,$A1717),"")</f>
        <v>2.25</v>
      </c>
    </row>
    <row r="1718" spans="1:3">
      <c r="A1718" s="1">
        <v>40856</v>
      </c>
      <c r="B1718">
        <f>+IFERROR(_xll.BDH("CHN" &amp; $B$1 &amp; " LAST Curncy","PX_"&amp; B$2,$A1718),"")</f>
        <v>2</v>
      </c>
      <c r="C1718">
        <f>+IFERROR(_xll.BDH("CHN" &amp; $B$1 &amp; " LAST Curncy","PX_"&amp; C$2,$A1718),"")</f>
        <v>2.1</v>
      </c>
    </row>
    <row r="1719" spans="1:3">
      <c r="A1719" s="1">
        <v>40855</v>
      </c>
      <c r="B1719">
        <f>+IFERROR(_xll.BDH("CHN" &amp; $B$1 &amp; " LAST Curncy","PX_"&amp; B$2,$A1719),"")</f>
        <v>1.6</v>
      </c>
      <c r="C1719">
        <f>+IFERROR(_xll.BDH("CHN" &amp; $B$1 &amp; " LAST Curncy","PX_"&amp; C$2,$A1719),"")</f>
        <v>1.8</v>
      </c>
    </row>
    <row r="1720" spans="1:3">
      <c r="A1720" s="1">
        <v>40854</v>
      </c>
      <c r="B1720">
        <f>+IFERROR(_xll.BDH("CHN" &amp; $B$1 &amp; " LAST Curncy","PX_"&amp; B$2,$A1720),"")</f>
        <v>1.7</v>
      </c>
      <c r="C1720">
        <f>+IFERROR(_xll.BDH("CHN" &amp; $B$1 &amp; " LAST Curncy","PX_"&amp; C$2,$A1720),"")</f>
        <v>1.9</v>
      </c>
    </row>
    <row r="1721" spans="1:3" hidden="1">
      <c r="A1721" s="1">
        <v>40853</v>
      </c>
      <c r="B1721" t="str">
        <f>+IFERROR(_xll.BDH("CHN" &amp; $B$1 &amp; " LAST Curncy","PX_"&amp; B$2,$A1721),"")</f>
        <v>#N/A N/A</v>
      </c>
      <c r="C1721" t="str">
        <f>+IFERROR(_xll.BDH("CHN" &amp; $B$1 &amp; " LAST Curncy","PX_"&amp; C$2,$A1721),"")</f>
        <v>#N/A N/A</v>
      </c>
    </row>
    <row r="1722" spans="1:3" hidden="1">
      <c r="A1722" s="1">
        <v>40852</v>
      </c>
      <c r="B1722" t="str">
        <f>+IFERROR(_xll.BDH("CHN" &amp; $B$1 &amp; " LAST Curncy","PX_"&amp; B$2,$A1722),"")</f>
        <v>#N/A N/A</v>
      </c>
      <c r="C1722" t="str">
        <f>+IFERROR(_xll.BDH("CHN" &amp; $B$1 &amp; " LAST Curncy","PX_"&amp; C$2,$A1722),"")</f>
        <v>#N/A N/A</v>
      </c>
    </row>
    <row r="1723" spans="1:3">
      <c r="A1723" s="1">
        <v>40851</v>
      </c>
      <c r="B1723">
        <f>+IFERROR(_xll.BDH("CHN" &amp; $B$1 &amp; " LAST Curncy","PX_"&amp; B$2,$A1723),"")</f>
        <v>1.8</v>
      </c>
      <c r="C1723">
        <f>+IFERROR(_xll.BDH("CHN" &amp; $B$1 &amp; " LAST Curncy","PX_"&amp; C$2,$A1723),"")</f>
        <v>2</v>
      </c>
    </row>
    <row r="1724" spans="1:3">
      <c r="A1724" s="1">
        <v>40850</v>
      </c>
      <c r="B1724">
        <f>+IFERROR(_xll.BDH("CHN" &amp; $B$1 &amp; " LAST Curncy","PX_"&amp; B$2,$A1724),"")</f>
        <v>1.6</v>
      </c>
      <c r="C1724">
        <f>+IFERROR(_xll.BDH("CHN" &amp; $B$1 &amp; " LAST Curncy","PX_"&amp; C$2,$A1724),"")</f>
        <v>2.1</v>
      </c>
    </row>
    <row r="1725" spans="1:3">
      <c r="A1725" s="1">
        <v>40849</v>
      </c>
      <c r="B1725">
        <f>+IFERROR(_xll.BDH("CHN" &amp; $B$1 &amp; " LAST Curncy","PX_"&amp; B$2,$A1725),"")</f>
        <v>1.4</v>
      </c>
      <c r="C1725">
        <f>+IFERROR(_xll.BDH("CHN" &amp; $B$1 &amp; " LAST Curncy","PX_"&amp; C$2,$A1725),"")</f>
        <v>1.9</v>
      </c>
    </row>
    <row r="1726" spans="1:3">
      <c r="A1726" s="1">
        <v>40848</v>
      </c>
      <c r="B1726">
        <f>+IFERROR(_xll.BDH("CHN" &amp; $B$1 &amp; " LAST Curncy","PX_"&amp; B$2,$A1726),"")</f>
        <v>1.5</v>
      </c>
      <c r="C1726">
        <f>+IFERROR(_xll.BDH("CHN" &amp; $B$1 &amp; " LAST Curncy","PX_"&amp; C$2,$A1726),"")</f>
        <v>2</v>
      </c>
    </row>
    <row r="1727" spans="1:3">
      <c r="A1727" s="1">
        <v>40847</v>
      </c>
      <c r="B1727">
        <f>+IFERROR(_xll.BDH("CHN" &amp; $B$1 &amp; " LAST Curncy","PX_"&amp; B$2,$A1727),"")</f>
        <v>1.5</v>
      </c>
      <c r="C1727">
        <f>+IFERROR(_xll.BDH("CHN" &amp; $B$1 &amp; " LAST Curncy","PX_"&amp; C$2,$A1727),"")</f>
        <v>2</v>
      </c>
    </row>
    <row r="1728" spans="1:3" hidden="1">
      <c r="A1728" s="1">
        <v>40846</v>
      </c>
      <c r="B1728" t="str">
        <f>+IFERROR(_xll.BDH("CHN" &amp; $B$1 &amp; " LAST Curncy","PX_"&amp; B$2,$A1728),"")</f>
        <v>#N/A N/A</v>
      </c>
      <c r="C1728" t="str">
        <f>+IFERROR(_xll.BDH("CHN" &amp; $B$1 &amp; " LAST Curncy","PX_"&amp; C$2,$A1728),"")</f>
        <v>#N/A N/A</v>
      </c>
    </row>
    <row r="1729" spans="1:3" hidden="1">
      <c r="A1729" s="1">
        <v>40845</v>
      </c>
      <c r="B1729" t="str">
        <f>+IFERROR(_xll.BDH("CHN" &amp; $B$1 &amp; " LAST Curncy","PX_"&amp; B$2,$A1729),"")</f>
        <v>#N/A N/A</v>
      </c>
      <c r="C1729" t="str">
        <f>+IFERROR(_xll.BDH("CHN" &amp; $B$1 &amp; " LAST Curncy","PX_"&amp; C$2,$A1729),"")</f>
        <v>#N/A N/A</v>
      </c>
    </row>
    <row r="1730" spans="1:3">
      <c r="A1730" s="1">
        <v>40844</v>
      </c>
      <c r="B1730">
        <f>+IFERROR(_xll.BDH("CHN" &amp; $B$1 &amp; " LAST Curncy","PX_"&amp; B$2,$A1730),"")</f>
        <v>1.5</v>
      </c>
      <c r="C1730">
        <f>+IFERROR(_xll.BDH("CHN" &amp; $B$1 &amp; " LAST Curncy","PX_"&amp; C$2,$A1730),"")</f>
        <v>1.75</v>
      </c>
    </row>
    <row r="1731" spans="1:3">
      <c r="A1731" s="1">
        <v>40843</v>
      </c>
      <c r="B1731">
        <f>+IFERROR(_xll.BDH("CHN" &amp; $B$1 &amp; " LAST Curncy","PX_"&amp; B$2,$A1731),"")</f>
        <v>1.85</v>
      </c>
      <c r="C1731">
        <f>+IFERROR(_xll.BDH("CHN" &amp; $B$1 &amp; " LAST Curncy","PX_"&amp; C$2,$A1731),"")</f>
        <v>2.0499999999999998</v>
      </c>
    </row>
    <row r="1732" spans="1:3">
      <c r="A1732" s="1">
        <v>40842</v>
      </c>
      <c r="B1732">
        <f>+IFERROR(_xll.BDH("CHN" &amp; $B$1 &amp; " LAST Curncy","PX_"&amp; B$2,$A1732),"")</f>
        <v>1.9</v>
      </c>
      <c r="C1732">
        <f>+IFERROR(_xll.BDH("CHN" &amp; $B$1 &amp; " LAST Curncy","PX_"&amp; C$2,$A1732),"")</f>
        <v>2.4</v>
      </c>
    </row>
    <row r="1733" spans="1:3">
      <c r="A1733" s="1">
        <v>40841</v>
      </c>
      <c r="B1733">
        <f>+IFERROR(_xll.BDH("CHN" &amp; $B$1 &amp; " LAST Curncy","PX_"&amp; B$2,$A1733),"")</f>
        <v>2</v>
      </c>
      <c r="C1733">
        <f>+IFERROR(_xll.BDH("CHN" &amp; $B$1 &amp; " LAST Curncy","PX_"&amp; C$2,$A1733),"")</f>
        <v>2.2000000000000002</v>
      </c>
    </row>
    <row r="1734" spans="1:3">
      <c r="A1734" s="1">
        <v>40840</v>
      </c>
      <c r="B1734">
        <f>+IFERROR(_xll.BDH("CHN" &amp; $B$1 &amp; " LAST Curncy","PX_"&amp; B$2,$A1734),"")</f>
        <v>2.15</v>
      </c>
      <c r="C1734">
        <f>+IFERROR(_xll.BDH("CHN" &amp; $B$1 &amp; " LAST Curncy","PX_"&amp; C$2,$A1734),"")</f>
        <v>2.2999999999999998</v>
      </c>
    </row>
    <row r="1735" spans="1:3" hidden="1">
      <c r="A1735" s="1">
        <v>40839</v>
      </c>
      <c r="B1735" t="str">
        <f>+IFERROR(_xll.BDH("CHN" &amp; $B$1 &amp; " LAST Curncy","PX_"&amp; B$2,$A1735),"")</f>
        <v>#N/A N/A</v>
      </c>
      <c r="C1735" t="str">
        <f>+IFERROR(_xll.BDH("CHN" &amp; $B$1 &amp; " LAST Curncy","PX_"&amp; C$2,$A1735),"")</f>
        <v>#N/A N/A</v>
      </c>
    </row>
    <row r="1736" spans="1:3" hidden="1">
      <c r="A1736" s="1">
        <v>40838</v>
      </c>
      <c r="B1736" t="str">
        <f>+IFERROR(_xll.BDH("CHN" &amp; $B$1 &amp; " LAST Curncy","PX_"&amp; B$2,$A1736),"")</f>
        <v>#N/A N/A</v>
      </c>
      <c r="C1736" t="str">
        <f>+IFERROR(_xll.BDH("CHN" &amp; $B$1 &amp; " LAST Curncy","PX_"&amp; C$2,$A1736),"")</f>
        <v>#N/A N/A</v>
      </c>
    </row>
    <row r="1737" spans="1:3">
      <c r="A1737" s="1">
        <v>40837</v>
      </c>
      <c r="B1737">
        <f>+IFERROR(_xll.BDH("CHN" &amp; $B$1 &amp; " LAST Curncy","PX_"&amp; B$2,$A1737),"")</f>
        <v>2.2999999999999998</v>
      </c>
      <c r="C1737">
        <f>+IFERROR(_xll.BDH("CHN" &amp; $B$1 &amp; " LAST Curncy","PX_"&amp; C$2,$A1737),"")</f>
        <v>2.8</v>
      </c>
    </row>
    <row r="1738" spans="1:3">
      <c r="A1738" s="1">
        <v>40836</v>
      </c>
      <c r="B1738">
        <f>+IFERROR(_xll.BDH("CHN" &amp; $B$1 &amp; " LAST Curncy","PX_"&amp; B$2,$A1738),"")</f>
        <v>2.39</v>
      </c>
      <c r="C1738">
        <f>+IFERROR(_xll.BDH("CHN" &amp; $B$1 &amp; " LAST Curncy","PX_"&amp; C$2,$A1738),"")</f>
        <v>2.89</v>
      </c>
    </row>
    <row r="1739" spans="1:3">
      <c r="A1739" s="1">
        <v>40835</v>
      </c>
      <c r="B1739">
        <f>+IFERROR(_xll.BDH("CHN" &amp; $B$1 &amp; " LAST Curncy","PX_"&amp; B$2,$A1739),"")</f>
        <v>2.2000000000000002</v>
      </c>
      <c r="C1739">
        <f>+IFERROR(_xll.BDH("CHN" &amp; $B$1 &amp; " LAST Curncy","PX_"&amp; C$2,$A1739),"")</f>
        <v>2.7</v>
      </c>
    </row>
    <row r="1740" spans="1:3">
      <c r="A1740" s="1">
        <v>40834</v>
      </c>
      <c r="B1740">
        <f>+IFERROR(_xll.BDH("CHN" &amp; $B$1 &amp; " LAST Curncy","PX_"&amp; B$2,$A1740),"")</f>
        <v>2.2000000000000002</v>
      </c>
      <c r="C1740">
        <f>+IFERROR(_xll.BDH("CHN" &amp; $B$1 &amp; " LAST Curncy","PX_"&amp; C$2,$A1740),"")</f>
        <v>2.7</v>
      </c>
    </row>
    <row r="1741" spans="1:3">
      <c r="A1741" s="1">
        <v>40833</v>
      </c>
      <c r="B1741">
        <f>+IFERROR(_xll.BDH("CHN" &amp; $B$1 &amp; " LAST Curncy","PX_"&amp; B$2,$A1741),"")</f>
        <v>2.0499999999999998</v>
      </c>
      <c r="C1741">
        <f>+IFERROR(_xll.BDH("CHN" &amp; $B$1 &amp; " LAST Curncy","PX_"&amp; C$2,$A1741),"")</f>
        <v>2.5499999999999998</v>
      </c>
    </row>
    <row r="1742" spans="1:3" hidden="1">
      <c r="A1742" s="1">
        <v>40832</v>
      </c>
      <c r="B1742" t="str">
        <f>+IFERROR(_xll.BDH("CHN" &amp; $B$1 &amp; " LAST Curncy","PX_"&amp; B$2,$A1742),"")</f>
        <v>#N/A N/A</v>
      </c>
      <c r="C1742" t="str">
        <f>+IFERROR(_xll.BDH("CHN" &amp; $B$1 &amp; " LAST Curncy","PX_"&amp; C$2,$A1742),"")</f>
        <v>#N/A N/A</v>
      </c>
    </row>
    <row r="1743" spans="1:3" hidden="1">
      <c r="A1743" s="1">
        <v>40831</v>
      </c>
      <c r="B1743" t="str">
        <f>+IFERROR(_xll.BDH("CHN" &amp; $B$1 &amp; " LAST Curncy","PX_"&amp; B$2,$A1743),"")</f>
        <v>#N/A N/A</v>
      </c>
      <c r="C1743" t="str">
        <f>+IFERROR(_xll.BDH("CHN" &amp; $B$1 &amp; " LAST Curncy","PX_"&amp; C$2,$A1743),"")</f>
        <v>#N/A N/A</v>
      </c>
    </row>
    <row r="1744" spans="1:3">
      <c r="A1744" s="1">
        <v>40830</v>
      </c>
      <c r="B1744">
        <f>+IFERROR(_xll.BDH("CHN" &amp; $B$1 &amp; " LAST Curncy","PX_"&amp; B$2,$A1744),"")</f>
        <v>2.1</v>
      </c>
      <c r="C1744">
        <f>+IFERROR(_xll.BDH("CHN" &amp; $B$1 &amp; " LAST Curncy","PX_"&amp; C$2,$A1744),"")</f>
        <v>2.5499999999999998</v>
      </c>
    </row>
    <row r="1745" spans="1:3">
      <c r="A1745" s="1">
        <v>40829</v>
      </c>
      <c r="B1745">
        <f>+IFERROR(_xll.BDH("CHN" &amp; $B$1 &amp; " LAST Curncy","PX_"&amp; B$2,$A1745),"")</f>
        <v>2.2000000000000002</v>
      </c>
      <c r="C1745">
        <f>+IFERROR(_xll.BDH("CHN" &amp; $B$1 &amp; " LAST Curncy","PX_"&amp; C$2,$A1745),"")</f>
        <v>2.5499999999999998</v>
      </c>
    </row>
    <row r="1746" spans="1:3">
      <c r="A1746" s="1">
        <v>40828</v>
      </c>
      <c r="B1746">
        <f>+IFERROR(_xll.BDH("CHN" &amp; $B$1 &amp; " LAST Curncy","PX_"&amp; B$2,$A1746),"")</f>
        <v>2.0499999999999998</v>
      </c>
      <c r="C1746">
        <f>+IFERROR(_xll.BDH("CHN" &amp; $B$1 &amp; " LAST Curncy","PX_"&amp; C$2,$A1746),"")</f>
        <v>2.5499999999999998</v>
      </c>
    </row>
    <row r="1747" spans="1:3">
      <c r="A1747" s="1">
        <v>40827</v>
      </c>
      <c r="B1747">
        <f>+IFERROR(_xll.BDH("CHN" &amp; $B$1 &amp; " LAST Curncy","PX_"&amp; B$2,$A1747),"")</f>
        <v>2.0499999999999998</v>
      </c>
      <c r="C1747">
        <f>+IFERROR(_xll.BDH("CHN" &amp; $B$1 &amp; " LAST Curncy","PX_"&amp; C$2,$A1747),"")</f>
        <v>2.5499999999999998</v>
      </c>
    </row>
    <row r="1748" spans="1:3">
      <c r="A1748" s="1">
        <v>40826</v>
      </c>
      <c r="B1748">
        <f>+IFERROR(_xll.BDH("CHN" &amp; $B$1 &amp; " LAST Curncy","PX_"&amp; B$2,$A1748),"")</f>
        <v>2.2999999999999998</v>
      </c>
      <c r="C1748">
        <f>+IFERROR(_xll.BDH("CHN" &amp; $B$1 &amp; " LAST Curncy","PX_"&amp; C$2,$A1748),"")</f>
        <v>2.5</v>
      </c>
    </row>
    <row r="1749" spans="1:3" hidden="1">
      <c r="A1749" s="1">
        <v>40825</v>
      </c>
      <c r="B1749" t="str">
        <f>+IFERROR(_xll.BDH("CHN" &amp; $B$1 &amp; " LAST Curncy","PX_"&amp; B$2,$A1749),"")</f>
        <v>#N/A N/A</v>
      </c>
      <c r="C1749" t="str">
        <f>+IFERROR(_xll.BDH("CHN" &amp; $B$1 &amp; " LAST Curncy","PX_"&amp; C$2,$A1749),"")</f>
        <v>#N/A N/A</v>
      </c>
    </row>
    <row r="1750" spans="1:3" hidden="1">
      <c r="A1750" s="1">
        <v>40824</v>
      </c>
      <c r="B1750" t="str">
        <f>+IFERROR(_xll.BDH("CHN" &amp; $B$1 &amp; " LAST Curncy","PX_"&amp; B$2,$A1750),"")</f>
        <v>#N/A N/A</v>
      </c>
      <c r="C1750" t="str">
        <f>+IFERROR(_xll.BDH("CHN" &amp; $B$1 &amp; " LAST Curncy","PX_"&amp; C$2,$A1750),"")</f>
        <v>#N/A N/A</v>
      </c>
    </row>
    <row r="1751" spans="1:3">
      <c r="A1751" s="1">
        <v>40823</v>
      </c>
      <c r="B1751">
        <f>+IFERROR(_xll.BDH("CHN" &amp; $B$1 &amp; " LAST Curncy","PX_"&amp; B$2,$A1751),"")</f>
        <v>2.2999999999999998</v>
      </c>
      <c r="C1751">
        <f>+IFERROR(_xll.BDH("CHN" &amp; $B$1 &amp; " LAST Curncy","PX_"&amp; C$2,$A1751),"")</f>
        <v>2.5</v>
      </c>
    </row>
    <row r="1752" spans="1:3">
      <c r="A1752" s="1">
        <v>40822</v>
      </c>
      <c r="B1752">
        <f>+IFERROR(_xll.BDH("CHN" &amp; $B$1 &amp; " LAST Curncy","PX_"&amp; B$2,$A1752),"")</f>
        <v>2.29</v>
      </c>
      <c r="C1752">
        <f>+IFERROR(_xll.BDH("CHN" &amp; $B$1 &amp; " LAST Curncy","PX_"&amp; C$2,$A1752),"")</f>
        <v>2.79</v>
      </c>
    </row>
    <row r="1753" spans="1:3">
      <c r="A1753" s="1">
        <v>40821</v>
      </c>
      <c r="B1753">
        <f>+IFERROR(_xll.BDH("CHN" &amp; $B$1 &amp; " LAST Curncy","PX_"&amp; B$2,$A1753),"")</f>
        <v>1.8</v>
      </c>
      <c r="C1753">
        <f>+IFERROR(_xll.BDH("CHN" &amp; $B$1 &amp; " LAST Curncy","PX_"&amp; C$2,$A1753),"")</f>
        <v>2.2999999999999998</v>
      </c>
    </row>
    <row r="1754" spans="1:3">
      <c r="A1754" s="1">
        <v>40820</v>
      </c>
      <c r="B1754">
        <f>+IFERROR(_xll.BDH("CHN" &amp; $B$1 &amp; " LAST Curncy","PX_"&amp; B$2,$A1754),"")</f>
        <v>1.9</v>
      </c>
      <c r="C1754">
        <f>+IFERROR(_xll.BDH("CHN" &amp; $B$1 &amp; " LAST Curncy","PX_"&amp; C$2,$A1754),"")</f>
        <v>2.1</v>
      </c>
    </row>
    <row r="1755" spans="1:3">
      <c r="A1755" s="1">
        <v>40819</v>
      </c>
      <c r="B1755">
        <f>+IFERROR(_xll.BDH("CHN" &amp; $B$1 &amp; " LAST Curncy","PX_"&amp; B$2,$A1755),"")</f>
        <v>2</v>
      </c>
      <c r="C1755">
        <f>+IFERROR(_xll.BDH("CHN" &amp; $B$1 &amp; " LAST Curncy","PX_"&amp; C$2,$A1755),"")</f>
        <v>2.2000000000000002</v>
      </c>
    </row>
    <row r="1756" spans="1:3" hidden="1">
      <c r="A1756" s="1">
        <v>40818</v>
      </c>
      <c r="B1756" t="str">
        <f>+IFERROR(_xll.BDH("CHN" &amp; $B$1 &amp; " LAST Curncy","PX_"&amp; B$2,$A1756),"")</f>
        <v>#N/A N/A</v>
      </c>
      <c r="C1756" t="str">
        <f>+IFERROR(_xll.BDH("CHN" &amp; $B$1 &amp; " LAST Curncy","PX_"&amp; C$2,$A1756),"")</f>
        <v>#N/A N/A</v>
      </c>
    </row>
    <row r="1757" spans="1:3" hidden="1">
      <c r="A1757" s="1">
        <v>40817</v>
      </c>
      <c r="B1757" t="str">
        <f>+IFERROR(_xll.BDH("CHN" &amp; $B$1 &amp; " LAST Curncy","PX_"&amp; B$2,$A1757),"")</f>
        <v>#N/A N/A</v>
      </c>
      <c r="C1757" t="str">
        <f>+IFERROR(_xll.BDH("CHN" &amp; $B$1 &amp; " LAST Curncy","PX_"&amp; C$2,$A1757),"")</f>
        <v>#N/A N/A</v>
      </c>
    </row>
    <row r="1758" spans="1:3">
      <c r="A1758" s="1">
        <v>40816</v>
      </c>
      <c r="B1758">
        <f>+IFERROR(_xll.BDH("CHN" &amp; $B$1 &amp; " LAST Curncy","PX_"&amp; B$2,$A1758),"")</f>
        <v>2.0499999999999998</v>
      </c>
      <c r="C1758">
        <f>+IFERROR(_xll.BDH("CHN" &amp; $B$1 &amp; " LAST Curncy","PX_"&amp; C$2,$A1758),"")</f>
        <v>2.5499999999999998</v>
      </c>
    </row>
    <row r="1759" spans="1:3">
      <c r="A1759" s="1">
        <v>40815</v>
      </c>
      <c r="B1759">
        <f>+IFERROR(_xll.BDH("CHN" &amp; $B$1 &amp; " LAST Curncy","PX_"&amp; B$2,$A1759),"")</f>
        <v>2.1</v>
      </c>
      <c r="C1759">
        <f>+IFERROR(_xll.BDH("CHN" &amp; $B$1 &amp; " LAST Curncy","PX_"&amp; C$2,$A1759),"")</f>
        <v>2.65</v>
      </c>
    </row>
    <row r="1760" spans="1:3">
      <c r="A1760" s="1">
        <v>40814</v>
      </c>
      <c r="B1760">
        <f>+IFERROR(_xll.BDH("CHN" &amp; $B$1 &amp; " LAST Curncy","PX_"&amp; B$2,$A1760),"")</f>
        <v>1.85</v>
      </c>
      <c r="C1760">
        <f>+IFERROR(_xll.BDH("CHN" &amp; $B$1 &amp; " LAST Curncy","PX_"&amp; C$2,$A1760),"")</f>
        <v>2.35</v>
      </c>
    </row>
    <row r="1761" spans="1:3">
      <c r="A1761" s="1">
        <v>40813</v>
      </c>
      <c r="B1761">
        <f>+IFERROR(_xll.BDH("CHN" &amp; $B$1 &amp; " LAST Curncy","PX_"&amp; B$2,$A1761),"")</f>
        <v>1.85</v>
      </c>
      <c r="C1761">
        <f>+IFERROR(_xll.BDH("CHN" &amp; $B$1 &amp; " LAST Curncy","PX_"&amp; C$2,$A1761),"")</f>
        <v>2.35</v>
      </c>
    </row>
    <row r="1762" spans="1:3">
      <c r="A1762" s="1">
        <v>40812</v>
      </c>
      <c r="B1762">
        <f>+IFERROR(_xll.BDH("CHN" &amp; $B$1 &amp; " LAST Curncy","PX_"&amp; B$2,$A1762),"")</f>
        <v>2.15</v>
      </c>
      <c r="C1762">
        <f>+IFERROR(_xll.BDH("CHN" &amp; $B$1 &amp; " LAST Curncy","PX_"&amp; C$2,$A1762),"")</f>
        <v>2.65</v>
      </c>
    </row>
    <row r="1763" spans="1:3" hidden="1">
      <c r="A1763" s="1">
        <v>40811</v>
      </c>
      <c r="B1763" t="str">
        <f>+IFERROR(_xll.BDH("CHN" &amp; $B$1 &amp; " LAST Curncy","PX_"&amp; B$2,$A1763),"")</f>
        <v>#N/A N/A</v>
      </c>
      <c r="C1763" t="str">
        <f>+IFERROR(_xll.BDH("CHN" &amp; $B$1 &amp; " LAST Curncy","PX_"&amp; C$2,$A1763),"")</f>
        <v>#N/A N/A</v>
      </c>
    </row>
    <row r="1764" spans="1:3" hidden="1">
      <c r="A1764" s="1">
        <v>40810</v>
      </c>
      <c r="B1764" t="str">
        <f>+IFERROR(_xll.BDH("CHN" &amp; $B$1 &amp; " LAST Curncy","PX_"&amp; B$2,$A1764),"")</f>
        <v>#N/A N/A</v>
      </c>
      <c r="C1764" t="str">
        <f>+IFERROR(_xll.BDH("CHN" &amp; $B$1 &amp; " LAST Curncy","PX_"&amp; C$2,$A1764),"")</f>
        <v>#N/A N/A</v>
      </c>
    </row>
    <row r="1765" spans="1:3">
      <c r="A1765" s="1">
        <v>40809</v>
      </c>
      <c r="B1765">
        <f>+IFERROR(_xll.BDH("CHN" &amp; $B$1 &amp; " LAST Curncy","PX_"&amp; B$2,$A1765),"")</f>
        <v>2.5</v>
      </c>
      <c r="C1765">
        <f>+IFERROR(_xll.BDH("CHN" &amp; $B$1 &amp; " LAST Curncy","PX_"&amp; C$2,$A1765),"")</f>
        <v>3</v>
      </c>
    </row>
    <row r="1766" spans="1:3">
      <c r="A1766" s="1">
        <v>40808</v>
      </c>
      <c r="B1766">
        <f>+IFERROR(_xll.BDH("CHN" &amp; $B$1 &amp; " LAST Curncy","PX_"&amp; B$2,$A1766),"")</f>
        <v>2.75</v>
      </c>
      <c r="C1766">
        <f>+IFERROR(_xll.BDH("CHN" &amp; $B$1 &amp; " LAST Curncy","PX_"&amp; C$2,$A1766),"")</f>
        <v>3.25</v>
      </c>
    </row>
    <row r="1767" spans="1:3">
      <c r="A1767" s="1">
        <v>40807</v>
      </c>
      <c r="B1767">
        <f>+IFERROR(_xll.BDH("CHN" &amp; $B$1 &amp; " LAST Curncy","PX_"&amp; B$2,$A1767),"")</f>
        <v>2.65</v>
      </c>
      <c r="C1767">
        <f>+IFERROR(_xll.BDH("CHN" &amp; $B$1 &amp; " LAST Curncy","PX_"&amp; C$2,$A1767),"")</f>
        <v>3.15</v>
      </c>
    </row>
    <row r="1768" spans="1:3">
      <c r="A1768" s="1">
        <v>40806</v>
      </c>
      <c r="B1768">
        <f>+IFERROR(_xll.BDH("CHN" &amp; $B$1 &amp; " LAST Curncy","PX_"&amp; B$2,$A1768),"")</f>
        <v>2.25</v>
      </c>
      <c r="C1768">
        <f>+IFERROR(_xll.BDH("CHN" &amp; $B$1 &amp; " LAST Curncy","PX_"&amp; C$2,$A1768),"")</f>
        <v>2.75</v>
      </c>
    </row>
    <row r="1769" spans="1:3">
      <c r="A1769" s="1">
        <v>40805</v>
      </c>
      <c r="B1769">
        <f>+IFERROR(_xll.BDH("CHN" &amp; $B$1 &amp; " LAST Curncy","PX_"&amp; B$2,$A1769),"")</f>
        <v>2.1</v>
      </c>
      <c r="C1769">
        <f>+IFERROR(_xll.BDH("CHN" &amp; $B$1 &amp; " LAST Curncy","PX_"&amp; C$2,$A1769),"")</f>
        <v>2.6</v>
      </c>
    </row>
    <row r="1770" spans="1:3" hidden="1">
      <c r="A1770" s="1">
        <v>40804</v>
      </c>
      <c r="B1770" t="str">
        <f>+IFERROR(_xll.BDH("CHN" &amp; $B$1 &amp; " LAST Curncy","PX_"&amp; B$2,$A1770),"")</f>
        <v>#N/A N/A</v>
      </c>
      <c r="C1770" t="str">
        <f>+IFERROR(_xll.BDH("CHN" &amp; $B$1 &amp; " LAST Curncy","PX_"&amp; C$2,$A1770),"")</f>
        <v>#N/A N/A</v>
      </c>
    </row>
    <row r="1771" spans="1:3" hidden="1">
      <c r="A1771" s="1">
        <v>40803</v>
      </c>
      <c r="B1771" t="str">
        <f>+IFERROR(_xll.BDH("CHN" &amp; $B$1 &amp; " LAST Curncy","PX_"&amp; B$2,$A1771),"")</f>
        <v>#N/A N/A</v>
      </c>
      <c r="C1771" t="str">
        <f>+IFERROR(_xll.BDH("CHN" &amp; $B$1 &amp; " LAST Curncy","PX_"&amp; C$2,$A1771),"")</f>
        <v>#N/A N/A</v>
      </c>
    </row>
    <row r="1772" spans="1:3">
      <c r="A1772" s="1">
        <v>40802</v>
      </c>
      <c r="B1772">
        <f>+IFERROR(_xll.BDH("CHN" &amp; $B$1 &amp; " LAST Curncy","PX_"&amp; B$2,$A1772),"")</f>
        <v>2.1</v>
      </c>
      <c r="C1772">
        <f>+IFERROR(_xll.BDH("CHN" &amp; $B$1 &amp; " LAST Curncy","PX_"&amp; C$2,$A1772),"")</f>
        <v>2.6</v>
      </c>
    </row>
    <row r="1773" spans="1:3">
      <c r="A1773" s="1">
        <v>40801</v>
      </c>
      <c r="B1773">
        <f>+IFERROR(_xll.BDH("CHN" &amp; $B$1 &amp; " LAST Curncy","PX_"&amp; B$2,$A1773),"")</f>
        <v>2.1</v>
      </c>
      <c r="C1773">
        <f>+IFERROR(_xll.BDH("CHN" &amp; $B$1 &amp; " LAST Curncy","PX_"&amp; C$2,$A1773),"")</f>
        <v>2.6</v>
      </c>
    </row>
    <row r="1774" spans="1:3">
      <c r="A1774" s="1">
        <v>40800</v>
      </c>
      <c r="B1774">
        <f>+IFERROR(_xll.BDH("CHN" &amp; $B$1 &amp; " LAST Curncy","PX_"&amp; B$2,$A1774),"")</f>
        <v>1.8</v>
      </c>
      <c r="C1774">
        <f>+IFERROR(_xll.BDH("CHN" &amp; $B$1 &amp; " LAST Curncy","PX_"&amp; C$2,$A1774),"")</f>
        <v>2.2999999999999998</v>
      </c>
    </row>
    <row r="1775" spans="1:3">
      <c r="A1775" s="1">
        <v>40799</v>
      </c>
      <c r="B1775">
        <f>+IFERROR(_xll.BDH("CHN" &amp; $B$1 &amp; " LAST Curncy","PX_"&amp; B$2,$A1775),"")</f>
        <v>1.9</v>
      </c>
      <c r="C1775">
        <f>+IFERROR(_xll.BDH("CHN" &amp; $B$1 &amp; " LAST Curncy","PX_"&amp; C$2,$A1775),"")</f>
        <v>2.4</v>
      </c>
    </row>
    <row r="1776" spans="1:3">
      <c r="A1776" s="1">
        <v>40798</v>
      </c>
      <c r="B1776">
        <f>+IFERROR(_xll.BDH("CHN" &amp; $B$1 &amp; " LAST Curncy","PX_"&amp; B$2,$A1776),"")</f>
        <v>1.8</v>
      </c>
      <c r="C1776">
        <f>+IFERROR(_xll.BDH("CHN" &amp; $B$1 &amp; " LAST Curncy","PX_"&amp; C$2,$A1776),"")</f>
        <v>2.2999999999999998</v>
      </c>
    </row>
    <row r="1777" spans="1:3" hidden="1">
      <c r="A1777" s="1">
        <v>40797</v>
      </c>
      <c r="B1777" t="str">
        <f>+IFERROR(_xll.BDH("CHN" &amp; $B$1 &amp; " LAST Curncy","PX_"&amp; B$2,$A1777),"")</f>
        <v>#N/A N/A</v>
      </c>
      <c r="C1777" t="str">
        <f>+IFERROR(_xll.BDH("CHN" &amp; $B$1 &amp; " LAST Curncy","PX_"&amp; C$2,$A1777),"")</f>
        <v>#N/A N/A</v>
      </c>
    </row>
    <row r="1778" spans="1:3" hidden="1">
      <c r="A1778" s="1">
        <v>40796</v>
      </c>
      <c r="B1778" t="str">
        <f>+IFERROR(_xll.BDH("CHN" &amp; $B$1 &amp; " LAST Curncy","PX_"&amp; B$2,$A1778),"")</f>
        <v>#N/A N/A</v>
      </c>
      <c r="C1778" t="str">
        <f>+IFERROR(_xll.BDH("CHN" &amp; $B$1 &amp; " LAST Curncy","PX_"&amp; C$2,$A1778),"")</f>
        <v>#N/A N/A</v>
      </c>
    </row>
    <row r="1779" spans="1:3">
      <c r="A1779" s="1">
        <v>40795</v>
      </c>
      <c r="B1779">
        <f>+IFERROR(_xll.BDH("CHN" &amp; $B$1 &amp; " LAST Curncy","PX_"&amp; B$2,$A1779),"")</f>
        <v>2</v>
      </c>
      <c r="C1779">
        <f>+IFERROR(_xll.BDH("CHN" &amp; $B$1 &amp; " LAST Curncy","PX_"&amp; C$2,$A1779),"")</f>
        <v>2.5</v>
      </c>
    </row>
    <row r="1780" spans="1:3">
      <c r="A1780" s="1">
        <v>40794</v>
      </c>
      <c r="B1780">
        <f>+IFERROR(_xll.BDH("CHN" &amp; $B$1 &amp; " LAST Curncy","PX_"&amp; B$2,$A1780),"")</f>
        <v>1.75</v>
      </c>
      <c r="C1780">
        <f>+IFERROR(_xll.BDH("CHN" &amp; $B$1 &amp; " LAST Curncy","PX_"&amp; C$2,$A1780),"")</f>
        <v>2.25</v>
      </c>
    </row>
    <row r="1781" spans="1:3">
      <c r="A1781" s="1">
        <v>40793</v>
      </c>
      <c r="B1781">
        <f>+IFERROR(_xll.BDH("CHN" &amp; $B$1 &amp; " LAST Curncy","PX_"&amp; B$2,$A1781),"")</f>
        <v>1.75</v>
      </c>
      <c r="C1781">
        <f>+IFERROR(_xll.BDH("CHN" &amp; $B$1 &amp; " LAST Curncy","PX_"&amp; C$2,$A1781),"")</f>
        <v>2.25</v>
      </c>
    </row>
    <row r="1782" spans="1:3">
      <c r="A1782" s="1">
        <v>40792</v>
      </c>
      <c r="B1782">
        <f>+IFERROR(_xll.BDH("CHN" &amp; $B$1 &amp; " LAST Curncy","PX_"&amp; B$2,$A1782),"")</f>
        <v>1.75</v>
      </c>
      <c r="C1782">
        <f>+IFERROR(_xll.BDH("CHN" &amp; $B$1 &amp; " LAST Curncy","PX_"&amp; C$2,$A1782),"")</f>
        <v>2.25</v>
      </c>
    </row>
    <row r="1783" spans="1:3">
      <c r="A1783" s="1">
        <v>40791</v>
      </c>
      <c r="B1783">
        <f>+IFERROR(_xll.BDH("CHN" &amp; $B$1 &amp; " LAST Curncy","PX_"&amp; B$2,$A1783),"")</f>
        <v>1.95</v>
      </c>
      <c r="C1783">
        <f>+IFERROR(_xll.BDH("CHN" &amp; $B$1 &amp; " LAST Curncy","PX_"&amp; C$2,$A1783),"")</f>
        <v>2.0499999999999998</v>
      </c>
    </row>
    <row r="1784" spans="1:3" hidden="1">
      <c r="A1784" s="1">
        <v>40790</v>
      </c>
      <c r="B1784" t="str">
        <f>+IFERROR(_xll.BDH("CHN" &amp; $B$1 &amp; " LAST Curncy","PX_"&amp; B$2,$A1784),"")</f>
        <v>#N/A N/A</v>
      </c>
      <c r="C1784" t="str">
        <f>+IFERROR(_xll.BDH("CHN" &amp; $B$1 &amp; " LAST Curncy","PX_"&amp; C$2,$A1784),"")</f>
        <v>#N/A N/A</v>
      </c>
    </row>
    <row r="1785" spans="1:3" hidden="1">
      <c r="A1785" s="1">
        <v>40789</v>
      </c>
      <c r="B1785" t="str">
        <f>+IFERROR(_xll.BDH("CHN" &amp; $B$1 &amp; " LAST Curncy","PX_"&amp; B$2,$A1785),"")</f>
        <v>#N/A N/A</v>
      </c>
      <c r="C1785" t="str">
        <f>+IFERROR(_xll.BDH("CHN" &amp; $B$1 &amp; " LAST Curncy","PX_"&amp; C$2,$A1785),"")</f>
        <v>#N/A N/A</v>
      </c>
    </row>
    <row r="1786" spans="1:3">
      <c r="A1786" s="1">
        <v>40788</v>
      </c>
      <c r="B1786">
        <f>+IFERROR(_xll.BDH("CHN" &amp; $B$1 &amp; " LAST Curncy","PX_"&amp; B$2,$A1786),"")</f>
        <v>1.65</v>
      </c>
      <c r="C1786">
        <f>+IFERROR(_xll.BDH("CHN" &amp; $B$1 &amp; " LAST Curncy","PX_"&amp; C$2,$A1786),"")</f>
        <v>2.15</v>
      </c>
    </row>
    <row r="1787" spans="1:3">
      <c r="A1787" s="1">
        <v>40787</v>
      </c>
      <c r="B1787">
        <f>+IFERROR(_xll.BDH("CHN" &amp; $B$1 &amp; " LAST Curncy","PX_"&amp; B$2,$A1787),"")</f>
        <v>1.4</v>
      </c>
      <c r="C1787">
        <f>+IFERROR(_xll.BDH("CHN" &amp; $B$1 &amp; " LAST Curncy","PX_"&amp; C$2,$A1787),"")</f>
        <v>2.4</v>
      </c>
    </row>
    <row r="1788" spans="1:3">
      <c r="A1788" s="1">
        <v>40786</v>
      </c>
      <c r="B1788">
        <f>+IFERROR(_xll.BDH("CHN" &amp; $B$1 &amp; " LAST Curncy","PX_"&amp; B$2,$A1788),"")</f>
        <v>1.65</v>
      </c>
      <c r="C1788">
        <f>+IFERROR(_xll.BDH("CHN" &amp; $B$1 &amp; " LAST Curncy","PX_"&amp; C$2,$A1788),"")</f>
        <v>2.15</v>
      </c>
    </row>
    <row r="1789" spans="1:3">
      <c r="A1789" s="1">
        <v>40785</v>
      </c>
      <c r="B1789">
        <f>+IFERROR(_xll.BDH("CHN" &amp; $B$1 &amp; " LAST Curncy","PX_"&amp; B$2,$A1789),"")</f>
        <v>1.6</v>
      </c>
      <c r="C1789">
        <f>+IFERROR(_xll.BDH("CHN" &amp; $B$1 &amp; " LAST Curncy","PX_"&amp; C$2,$A1789),"")</f>
        <v>2.6</v>
      </c>
    </row>
    <row r="1790" spans="1:3">
      <c r="A1790" s="1">
        <v>40784</v>
      </c>
      <c r="B1790">
        <f>+IFERROR(_xll.BDH("CHN" &amp; $B$1 &amp; " LAST Curncy","PX_"&amp; B$2,$A1790),"")</f>
        <v>2.15</v>
      </c>
      <c r="C1790">
        <f>+IFERROR(_xll.BDH("CHN" &amp; $B$1 &amp; " LAST Curncy","PX_"&amp; C$2,$A1790),"")</f>
        <v>2.25</v>
      </c>
    </row>
    <row r="1791" spans="1:3" hidden="1">
      <c r="A1791" s="1">
        <v>40783</v>
      </c>
      <c r="B1791" t="str">
        <f>+IFERROR(_xll.BDH("CHN" &amp; $B$1 &amp; " LAST Curncy","PX_"&amp; B$2,$A1791),"")</f>
        <v>#N/A N/A</v>
      </c>
      <c r="C1791" t="str">
        <f>+IFERROR(_xll.BDH("CHN" &amp; $B$1 &amp; " LAST Curncy","PX_"&amp; C$2,$A1791),"")</f>
        <v>#N/A N/A</v>
      </c>
    </row>
    <row r="1792" spans="1:3" hidden="1">
      <c r="A1792" s="1">
        <v>40782</v>
      </c>
      <c r="B1792" t="str">
        <f>+IFERROR(_xll.BDH("CHN" &amp; $B$1 &amp; " LAST Curncy","PX_"&amp; B$2,$A1792),"")</f>
        <v>#N/A N/A</v>
      </c>
      <c r="C1792" t="str">
        <f>+IFERROR(_xll.BDH("CHN" &amp; $B$1 &amp; " LAST Curncy","PX_"&amp; C$2,$A1792),"")</f>
        <v>#N/A N/A</v>
      </c>
    </row>
    <row r="1793" spans="1:3">
      <c r="A1793" s="1">
        <v>40781</v>
      </c>
      <c r="B1793">
        <f>+IFERROR(_xll.BDH("CHN" &amp; $B$1 &amp; " LAST Curncy","PX_"&amp; B$2,$A1793),"")</f>
        <v>1.65</v>
      </c>
      <c r="C1793">
        <f>+IFERROR(_xll.BDH("CHN" &amp; $B$1 &amp; " LAST Curncy","PX_"&amp; C$2,$A1793),"")</f>
        <v>2.65</v>
      </c>
    </row>
    <row r="1794" spans="1:3">
      <c r="A1794" s="1">
        <v>40780</v>
      </c>
      <c r="B1794">
        <f>+IFERROR(_xll.BDH("CHN" &amp; $B$1 &amp; " LAST Curncy","PX_"&amp; B$2,$A1794),"")</f>
        <v>1.65</v>
      </c>
      <c r="C1794">
        <f>+IFERROR(_xll.BDH("CHN" &amp; $B$1 &amp; " LAST Curncy","PX_"&amp; C$2,$A1794),"")</f>
        <v>2.65</v>
      </c>
    </row>
    <row r="1795" spans="1:3">
      <c r="A1795" s="1">
        <v>40779</v>
      </c>
      <c r="B1795">
        <f>+IFERROR(_xll.BDH("CHN" &amp; $B$1 &amp; " LAST Curncy","PX_"&amp; B$2,$A1795),"")</f>
        <v>1.75</v>
      </c>
      <c r="C1795">
        <f>+IFERROR(_xll.BDH("CHN" &amp; $B$1 &amp; " LAST Curncy","PX_"&amp; C$2,$A1795),"")</f>
        <v>2.75</v>
      </c>
    </row>
    <row r="1796" spans="1:3">
      <c r="A1796" s="1">
        <v>40778</v>
      </c>
      <c r="B1796">
        <f>+IFERROR(_xll.BDH("CHN" &amp; $B$1 &amp; " LAST Curncy","PX_"&amp; B$2,$A1796),"")</f>
        <v>2.1</v>
      </c>
      <c r="C1796">
        <f>+IFERROR(_xll.BDH("CHN" &amp; $B$1 &amp; " LAST Curncy","PX_"&amp; C$2,$A1796),"")</f>
        <v>3.1</v>
      </c>
    </row>
    <row r="1797" spans="1:3">
      <c r="A1797" s="1">
        <v>40777</v>
      </c>
      <c r="B1797">
        <f>+IFERROR(_xll.BDH("CHN" &amp; $B$1 &amp; " LAST Curncy","PX_"&amp; B$2,$A1797),"")</f>
        <v>2.2000000000000002</v>
      </c>
      <c r="C1797">
        <f>+IFERROR(_xll.BDH("CHN" &amp; $B$1 &amp; " LAST Curncy","PX_"&amp; C$2,$A1797),"")</f>
        <v>3.2</v>
      </c>
    </row>
    <row r="1798" spans="1:3" hidden="1">
      <c r="A1798" s="1">
        <v>40776</v>
      </c>
      <c r="B1798" t="str">
        <f>+IFERROR(_xll.BDH("CHN" &amp; $B$1 &amp; " LAST Curncy","PX_"&amp; B$2,$A1798),"")</f>
        <v>#N/A N/A</v>
      </c>
      <c r="C1798" t="str">
        <f>+IFERROR(_xll.BDH("CHN" &amp; $B$1 &amp; " LAST Curncy","PX_"&amp; C$2,$A1798),"")</f>
        <v>#N/A N/A</v>
      </c>
    </row>
    <row r="1799" spans="1:3" hidden="1">
      <c r="A1799" s="1">
        <v>40775</v>
      </c>
      <c r="B1799" t="str">
        <f>+IFERROR(_xll.BDH("CHN" &amp; $B$1 &amp; " LAST Curncy","PX_"&amp; B$2,$A1799),"")</f>
        <v>#N/A N/A</v>
      </c>
      <c r="C1799" t="str">
        <f>+IFERROR(_xll.BDH("CHN" &amp; $B$1 &amp; " LAST Curncy","PX_"&amp; C$2,$A1799),"")</f>
        <v>#N/A N/A</v>
      </c>
    </row>
    <row r="1800" spans="1:3">
      <c r="A1800" s="1">
        <v>40774</v>
      </c>
      <c r="B1800">
        <f>+IFERROR(_xll.BDH("CHN" &amp; $B$1 &amp; " LAST Curncy","PX_"&amp; B$2,$A1800),"")</f>
        <v>2.2000000000000002</v>
      </c>
      <c r="C1800">
        <f>+IFERROR(_xll.BDH("CHN" &amp; $B$1 &amp; " LAST Curncy","PX_"&amp; C$2,$A1800),"")</f>
        <v>3.2</v>
      </c>
    </row>
    <row r="1801" spans="1:3">
      <c r="A1801" s="1">
        <v>40773</v>
      </c>
      <c r="B1801">
        <f>+IFERROR(_xll.BDH("CHN" &amp; $B$1 &amp; " LAST Curncy","PX_"&amp; B$2,$A1801),"")</f>
        <v>2.2000000000000002</v>
      </c>
      <c r="C1801">
        <f>+IFERROR(_xll.BDH("CHN" &amp; $B$1 &amp; " LAST Curncy","PX_"&amp; C$2,$A1801),"")</f>
        <v>3.2</v>
      </c>
    </row>
    <row r="1802" spans="1:3">
      <c r="A1802" s="1">
        <v>40772</v>
      </c>
      <c r="B1802">
        <f>+IFERROR(_xll.BDH("CHN" &amp; $B$1 &amp; " LAST Curncy","PX_"&amp; B$2,$A1802),"")</f>
        <v>1.7</v>
      </c>
      <c r="C1802">
        <f>+IFERROR(_xll.BDH("CHN" &amp; $B$1 &amp; " LAST Curncy","PX_"&amp; C$2,$A1802),"")</f>
        <v>2.7</v>
      </c>
    </row>
    <row r="1803" spans="1:3">
      <c r="A1803" s="1">
        <v>40771</v>
      </c>
      <c r="B1803">
        <f>+IFERROR(_xll.BDH("CHN" &amp; $B$1 &amp; " LAST Curncy","PX_"&amp; B$2,$A1803),"")</f>
        <v>1.85</v>
      </c>
      <c r="C1803">
        <f>+IFERROR(_xll.BDH("CHN" &amp; $B$1 &amp; " LAST Curncy","PX_"&amp; C$2,$A1803),"")</f>
        <v>2.85</v>
      </c>
    </row>
    <row r="1804" spans="1:3">
      <c r="A1804" s="1">
        <v>40770</v>
      </c>
      <c r="B1804">
        <f>+IFERROR(_xll.BDH("CHN" &amp; $B$1 &amp; " LAST Curncy","PX_"&amp; B$2,$A1804),"")</f>
        <v>1.75</v>
      </c>
      <c r="C1804">
        <f>+IFERROR(_xll.BDH("CHN" &amp; $B$1 &amp; " LAST Curncy","PX_"&amp; C$2,$A1804),"")</f>
        <v>2.75</v>
      </c>
    </row>
    <row r="1805" spans="1:3" hidden="1">
      <c r="A1805" s="1">
        <v>40769</v>
      </c>
      <c r="B1805" t="str">
        <f>+IFERROR(_xll.BDH("CHN" &amp; $B$1 &amp; " LAST Curncy","PX_"&amp; B$2,$A1805),"")</f>
        <v>#N/A N/A</v>
      </c>
      <c r="C1805" t="str">
        <f>+IFERROR(_xll.BDH("CHN" &amp; $B$1 &amp; " LAST Curncy","PX_"&amp; C$2,$A1805),"")</f>
        <v>#N/A N/A</v>
      </c>
    </row>
    <row r="1806" spans="1:3" hidden="1">
      <c r="A1806" s="1">
        <v>40768</v>
      </c>
      <c r="B1806" t="str">
        <f>+IFERROR(_xll.BDH("CHN" &amp; $B$1 &amp; " LAST Curncy","PX_"&amp; B$2,$A1806),"")</f>
        <v>#N/A N/A</v>
      </c>
      <c r="C1806" t="str">
        <f>+IFERROR(_xll.BDH("CHN" &amp; $B$1 &amp; " LAST Curncy","PX_"&amp; C$2,$A1806),"")</f>
        <v>#N/A N/A</v>
      </c>
    </row>
    <row r="1807" spans="1:3">
      <c r="A1807" s="1">
        <v>40767</v>
      </c>
      <c r="B1807">
        <f>+IFERROR(_xll.BDH("CHN" &amp; $B$1 &amp; " LAST Curncy","PX_"&amp; B$2,$A1807),"")</f>
        <v>1.8</v>
      </c>
      <c r="C1807">
        <f>+IFERROR(_xll.BDH("CHN" &amp; $B$1 &amp; " LAST Curncy","PX_"&amp; C$2,$A1807),"")</f>
        <v>2.8</v>
      </c>
    </row>
    <row r="1808" spans="1:3">
      <c r="A1808" s="1">
        <v>40766</v>
      </c>
      <c r="B1808">
        <f>+IFERROR(_xll.BDH("CHN" &amp; $B$1 &amp; " LAST Curncy","PX_"&amp; B$2,$A1808),"")</f>
        <v>2.0499999999999998</v>
      </c>
      <c r="C1808">
        <f>+IFERROR(_xll.BDH("CHN" &amp; $B$1 &amp; " LAST Curncy","PX_"&amp; C$2,$A1808),"")</f>
        <v>2.5499999999999998</v>
      </c>
    </row>
    <row r="1809" spans="1:3">
      <c r="A1809" s="1">
        <v>40765</v>
      </c>
      <c r="B1809">
        <f>+IFERROR(_xll.BDH("CHN" &amp; $B$1 &amp; " LAST Curncy","PX_"&amp; B$2,$A1809),"")</f>
        <v>1.65</v>
      </c>
      <c r="C1809">
        <f>+IFERROR(_xll.BDH("CHN" &amp; $B$1 &amp; " LAST Curncy","PX_"&amp; C$2,$A1809),"")</f>
        <v>2.15</v>
      </c>
    </row>
    <row r="1810" spans="1:3">
      <c r="A1810" s="1">
        <v>40764</v>
      </c>
      <c r="B1810">
        <f>+IFERROR(_xll.BDH("CHN" &amp; $B$1 &amp; " LAST Curncy","PX_"&amp; B$2,$A1810),"")</f>
        <v>1.9</v>
      </c>
      <c r="C1810">
        <f>+IFERROR(_xll.BDH("CHN" &amp; $B$1 &amp; " LAST Curncy","PX_"&amp; C$2,$A1810),"")</f>
        <v>2.4</v>
      </c>
    </row>
    <row r="1811" spans="1:3">
      <c r="A1811" s="1">
        <v>40763</v>
      </c>
      <c r="B1811">
        <f>+IFERROR(_xll.BDH("CHN" &amp; $B$1 &amp; " LAST Curncy","PX_"&amp; B$2,$A1811),"")</f>
        <v>2.1</v>
      </c>
      <c r="C1811">
        <f>+IFERROR(_xll.BDH("CHN" &amp; $B$1 &amp; " LAST Curncy","PX_"&amp; C$2,$A1811),"")</f>
        <v>2.6</v>
      </c>
    </row>
    <row r="1812" spans="1:3" hidden="1">
      <c r="A1812" s="1">
        <v>40762</v>
      </c>
      <c r="B1812" t="str">
        <f>+IFERROR(_xll.BDH("CHN" &amp; $B$1 &amp; " LAST Curncy","PX_"&amp; B$2,$A1812),"")</f>
        <v>#N/A N/A</v>
      </c>
      <c r="C1812" t="str">
        <f>+IFERROR(_xll.BDH("CHN" &amp; $B$1 &amp; " LAST Curncy","PX_"&amp; C$2,$A1812),"")</f>
        <v>#N/A N/A</v>
      </c>
    </row>
    <row r="1813" spans="1:3" hidden="1">
      <c r="A1813" s="1">
        <v>40761</v>
      </c>
      <c r="B1813" t="str">
        <f>+IFERROR(_xll.BDH("CHN" &amp; $B$1 &amp; " LAST Curncy","PX_"&amp; B$2,$A1813),"")</f>
        <v>#N/A N/A</v>
      </c>
      <c r="C1813" t="str">
        <f>+IFERROR(_xll.BDH("CHN" &amp; $B$1 &amp; " LAST Curncy","PX_"&amp; C$2,$A1813),"")</f>
        <v>#N/A N/A</v>
      </c>
    </row>
    <row r="1814" spans="1:3">
      <c r="A1814" s="1">
        <v>40760</v>
      </c>
      <c r="B1814">
        <f>+IFERROR(_xll.BDH("CHN" &amp; $B$1 &amp; " LAST Curncy","PX_"&amp; B$2,$A1814),"")</f>
        <v>1.75</v>
      </c>
      <c r="C1814">
        <f>+IFERROR(_xll.BDH("CHN" &amp; $B$1 &amp; " LAST Curncy","PX_"&amp; C$2,$A1814),"")</f>
        <v>2.25</v>
      </c>
    </row>
    <row r="1815" spans="1:3">
      <c r="A1815" s="1">
        <v>40759</v>
      </c>
      <c r="B1815">
        <f>+IFERROR(_xll.BDH("CHN" &amp; $B$1 &amp; " LAST Curncy","PX_"&amp; B$2,$A1815),"")</f>
        <v>1.75</v>
      </c>
      <c r="C1815">
        <f>+IFERROR(_xll.BDH("CHN" &amp; $B$1 &amp; " LAST Curncy","PX_"&amp; C$2,$A1815),"")</f>
        <v>2.25</v>
      </c>
    </row>
    <row r="1816" spans="1:3">
      <c r="A1816" s="1">
        <v>40758</v>
      </c>
      <c r="B1816">
        <f>+IFERROR(_xll.BDH("CHN" &amp; $B$1 &amp; " LAST Curncy","PX_"&amp; B$2,$A1816),"")</f>
        <v>1.65</v>
      </c>
      <c r="C1816">
        <f>+IFERROR(_xll.BDH("CHN" &amp; $B$1 &amp; " LAST Curncy","PX_"&amp; C$2,$A1816),"")</f>
        <v>2.15</v>
      </c>
    </row>
    <row r="1817" spans="1:3">
      <c r="A1817" s="1">
        <v>40757</v>
      </c>
      <c r="B1817">
        <f>+IFERROR(_xll.BDH("CHN" &amp; $B$1 &amp; " LAST Curncy","PX_"&amp; B$2,$A1817),"")</f>
        <v>1.8</v>
      </c>
      <c r="C1817">
        <f>+IFERROR(_xll.BDH("CHN" &amp; $B$1 &amp; " LAST Curncy","PX_"&amp; C$2,$A1817),"")</f>
        <v>2</v>
      </c>
    </row>
    <row r="1818" spans="1:3">
      <c r="A1818" s="1">
        <v>40756</v>
      </c>
      <c r="B1818">
        <f>+IFERROR(_xll.BDH("CHN" &amp; $B$1 &amp; " LAST Curncy","PX_"&amp; B$2,$A1818),"")</f>
        <v>1.55</v>
      </c>
      <c r="C1818">
        <f>+IFERROR(_xll.BDH("CHN" &amp; $B$1 &amp; " LAST Curncy","PX_"&amp; C$2,$A1818),"")</f>
        <v>2.0499999999999998</v>
      </c>
    </row>
    <row r="1819" spans="1:3" hidden="1">
      <c r="A1819" s="1">
        <v>40755</v>
      </c>
      <c r="B1819" t="str">
        <f>+IFERROR(_xll.BDH("CHN" &amp; $B$1 &amp; " LAST Curncy","PX_"&amp; B$2,$A1819),"")</f>
        <v>#N/A N/A</v>
      </c>
      <c r="C1819" t="str">
        <f>+IFERROR(_xll.BDH("CHN" &amp; $B$1 &amp; " LAST Curncy","PX_"&amp; C$2,$A1819),"")</f>
        <v>#N/A N/A</v>
      </c>
    </row>
    <row r="1820" spans="1:3" hidden="1">
      <c r="A1820" s="1">
        <v>40754</v>
      </c>
      <c r="B1820" t="str">
        <f>+IFERROR(_xll.BDH("CHN" &amp; $B$1 &amp; " LAST Curncy","PX_"&amp; B$2,$A1820),"")</f>
        <v>#N/A N/A</v>
      </c>
      <c r="C1820" t="str">
        <f>+IFERROR(_xll.BDH("CHN" &amp; $B$1 &amp; " LAST Curncy","PX_"&amp; C$2,$A1820),"")</f>
        <v>#N/A N/A</v>
      </c>
    </row>
    <row r="1821" spans="1:3">
      <c r="A1821" s="1">
        <v>40753</v>
      </c>
      <c r="B1821">
        <f>+IFERROR(_xll.BDH("CHN" &amp; $B$1 &amp; " LAST Curncy","PX_"&amp; B$2,$A1821),"")</f>
        <v>1.7</v>
      </c>
      <c r="C1821">
        <f>+IFERROR(_xll.BDH("CHN" &amp; $B$1 &amp; " LAST Curncy","PX_"&amp; C$2,$A1821),"")</f>
        <v>1.9</v>
      </c>
    </row>
    <row r="1822" spans="1:3">
      <c r="A1822" s="1">
        <v>40752</v>
      </c>
      <c r="B1822">
        <f>+IFERROR(_xll.BDH("CHN" &amp; $B$1 &amp; " LAST Curncy","PX_"&amp; B$2,$A1822),"")</f>
        <v>1.8</v>
      </c>
      <c r="C1822">
        <f>+IFERROR(_xll.BDH("CHN" &amp; $B$1 &amp; " LAST Curncy","PX_"&amp; C$2,$A1822),"")</f>
        <v>2</v>
      </c>
    </row>
    <row r="1823" spans="1:3">
      <c r="A1823" s="1">
        <v>40751</v>
      </c>
      <c r="B1823">
        <f>+IFERROR(_xll.BDH("CHN" &amp; $B$1 &amp; " LAST Curncy","PX_"&amp; B$2,$A1823),"")</f>
        <v>1.5</v>
      </c>
      <c r="C1823">
        <f>+IFERROR(_xll.BDH("CHN" &amp; $B$1 &amp; " LAST Curncy","PX_"&amp; C$2,$A1823),"")</f>
        <v>2</v>
      </c>
    </row>
    <row r="1824" spans="1:3">
      <c r="A1824" s="1">
        <v>40750</v>
      </c>
      <c r="B1824">
        <f>+IFERROR(_xll.BDH("CHN" &amp; $B$1 &amp; " LAST Curncy","PX_"&amp; B$2,$A1824),"")</f>
        <v>1.6</v>
      </c>
      <c r="C1824">
        <f>+IFERROR(_xll.BDH("CHN" &amp; $B$1 &amp; " LAST Curncy","PX_"&amp; C$2,$A1824),"")</f>
        <v>1.8</v>
      </c>
    </row>
    <row r="1825" spans="1:3">
      <c r="A1825" s="1">
        <v>40749</v>
      </c>
      <c r="B1825">
        <f>+IFERROR(_xll.BDH("CHN" &amp; $B$1 &amp; " LAST Curncy","PX_"&amp; B$2,$A1825),"")</f>
        <v>1.55</v>
      </c>
      <c r="C1825">
        <f>+IFERROR(_xll.BDH("CHN" &amp; $B$1 &amp; " LAST Curncy","PX_"&amp; C$2,$A1825),"")</f>
        <v>2.0499999999999998</v>
      </c>
    </row>
    <row r="1826" spans="1:3" hidden="1">
      <c r="A1826" s="1">
        <v>40748</v>
      </c>
      <c r="B1826" t="str">
        <f>+IFERROR(_xll.BDH("CHN" &amp; $B$1 &amp; " LAST Curncy","PX_"&amp; B$2,$A1826),"")</f>
        <v>#N/A N/A</v>
      </c>
      <c r="C1826" t="str">
        <f>+IFERROR(_xll.BDH("CHN" &amp; $B$1 &amp; " LAST Curncy","PX_"&amp; C$2,$A1826),"")</f>
        <v>#N/A N/A</v>
      </c>
    </row>
    <row r="1827" spans="1:3" hidden="1">
      <c r="A1827" s="1">
        <v>40747</v>
      </c>
      <c r="B1827" t="str">
        <f>+IFERROR(_xll.BDH("CHN" &amp; $B$1 &amp; " LAST Curncy","PX_"&amp; B$2,$A1827),"")</f>
        <v>#N/A N/A</v>
      </c>
      <c r="C1827" t="str">
        <f>+IFERROR(_xll.BDH("CHN" &amp; $B$1 &amp; " LAST Curncy","PX_"&amp; C$2,$A1827),"")</f>
        <v>#N/A N/A</v>
      </c>
    </row>
    <row r="1828" spans="1:3">
      <c r="A1828" s="1">
        <v>40746</v>
      </c>
      <c r="B1828">
        <f>+IFERROR(_xll.BDH("CHN" &amp; $B$1 &amp; " LAST Curncy","PX_"&amp; B$2,$A1828),"")</f>
        <v>1.7</v>
      </c>
      <c r="C1828">
        <f>+IFERROR(_xll.BDH("CHN" &amp; $B$1 &amp; " LAST Curncy","PX_"&amp; C$2,$A1828),"")</f>
        <v>2.2000000000000002</v>
      </c>
    </row>
    <row r="1829" spans="1:3">
      <c r="A1829" s="1">
        <v>40745</v>
      </c>
      <c r="B1829">
        <f>+IFERROR(_xll.BDH("CHN" &amp; $B$1 &amp; " LAST Curncy","PX_"&amp; B$2,$A1829),"")</f>
        <v>1.7</v>
      </c>
      <c r="C1829">
        <f>+IFERROR(_xll.BDH("CHN" &amp; $B$1 &amp; " LAST Curncy","PX_"&amp; C$2,$A1829),"")</f>
        <v>2.2000000000000002</v>
      </c>
    </row>
    <row r="1830" spans="1:3">
      <c r="A1830" s="1">
        <v>40744</v>
      </c>
      <c r="B1830">
        <f>+IFERROR(_xll.BDH("CHN" &amp; $B$1 &amp; " LAST Curncy","PX_"&amp; B$2,$A1830),"")</f>
        <v>1.6</v>
      </c>
      <c r="C1830">
        <f>+IFERROR(_xll.BDH("CHN" &amp; $B$1 &amp; " LAST Curncy","PX_"&amp; C$2,$A1830),"")</f>
        <v>2.1</v>
      </c>
    </row>
    <row r="1831" spans="1:3">
      <c r="A1831" s="1">
        <v>40743</v>
      </c>
      <c r="B1831">
        <f>+IFERROR(_xll.BDH("CHN" &amp; $B$1 &amp; " LAST Curncy","PX_"&amp; B$2,$A1831),"")</f>
        <v>1.5</v>
      </c>
      <c r="C1831">
        <f>+IFERROR(_xll.BDH("CHN" &amp; $B$1 &amp; " LAST Curncy","PX_"&amp; C$2,$A1831),"")</f>
        <v>2</v>
      </c>
    </row>
    <row r="1832" spans="1:3">
      <c r="A1832" s="1">
        <v>40742</v>
      </c>
      <c r="B1832">
        <f>+IFERROR(_xll.BDH("CHN" &amp; $B$1 &amp; " LAST Curncy","PX_"&amp; B$2,$A1832),"")</f>
        <v>1.8</v>
      </c>
      <c r="C1832">
        <f>+IFERROR(_xll.BDH("CHN" &amp; $B$1 &amp; " LAST Curncy","PX_"&amp; C$2,$A1832),"")</f>
        <v>2</v>
      </c>
    </row>
    <row r="1833" spans="1:3" hidden="1">
      <c r="A1833" s="1">
        <v>40741</v>
      </c>
      <c r="B1833" t="str">
        <f>+IFERROR(_xll.BDH("CHN" &amp; $B$1 &amp; " LAST Curncy","PX_"&amp; B$2,$A1833),"")</f>
        <v>#N/A N/A</v>
      </c>
      <c r="C1833" t="str">
        <f>+IFERROR(_xll.BDH("CHN" &amp; $B$1 &amp; " LAST Curncy","PX_"&amp; C$2,$A1833),"")</f>
        <v>#N/A N/A</v>
      </c>
    </row>
    <row r="1834" spans="1:3" hidden="1">
      <c r="A1834" s="1">
        <v>40740</v>
      </c>
      <c r="B1834" t="str">
        <f>+IFERROR(_xll.BDH("CHN" &amp; $B$1 &amp; " LAST Curncy","PX_"&amp; B$2,$A1834),"")</f>
        <v>#N/A N/A</v>
      </c>
      <c r="C1834" t="str">
        <f>+IFERROR(_xll.BDH("CHN" &amp; $B$1 &amp; " LAST Curncy","PX_"&amp; C$2,$A1834),"")</f>
        <v>#N/A N/A</v>
      </c>
    </row>
    <row r="1835" spans="1:3">
      <c r="A1835" s="1">
        <v>40739</v>
      </c>
      <c r="B1835">
        <f>+IFERROR(_xll.BDH("CHN" &amp; $B$1 &amp; " LAST Curncy","PX_"&amp; B$2,$A1835),"")</f>
        <v>1.05</v>
      </c>
      <c r="C1835">
        <f>+IFERROR(_xll.BDH("CHN" &amp; $B$1 &amp; " LAST Curncy","PX_"&amp; C$2,$A1835),"")</f>
        <v>2.0499999999999998</v>
      </c>
    </row>
    <row r="1836" spans="1:3">
      <c r="A1836" s="1">
        <v>40738</v>
      </c>
      <c r="B1836">
        <f>+IFERROR(_xll.BDH("CHN" &amp; $B$1 &amp; " LAST Curncy","PX_"&amp; B$2,$A1836),"")</f>
        <v>1.7</v>
      </c>
      <c r="C1836">
        <f>+IFERROR(_xll.BDH("CHN" &amp; $B$1 &amp; " LAST Curncy","PX_"&amp; C$2,$A1836),"")</f>
        <v>1.8</v>
      </c>
    </row>
    <row r="1837" spans="1:3">
      <c r="A1837" s="1">
        <v>40737</v>
      </c>
      <c r="B1837">
        <f>+IFERROR(_xll.BDH("CHN" &amp; $B$1 &amp; " LAST Curncy","PX_"&amp; B$2,$A1837),"")</f>
        <v>1.5</v>
      </c>
      <c r="C1837">
        <f>+IFERROR(_xll.BDH("CHN" &amp; $B$1 &amp; " LAST Curncy","PX_"&amp; C$2,$A1837),"")</f>
        <v>1.6</v>
      </c>
    </row>
    <row r="1838" spans="1:3">
      <c r="A1838" s="1">
        <v>40736</v>
      </c>
      <c r="B1838">
        <f>+IFERROR(_xll.BDH("CHN" &amp; $B$1 &amp; " LAST Curncy","PX_"&amp; B$2,$A1838),"")</f>
        <v>1.55</v>
      </c>
      <c r="C1838">
        <f>+IFERROR(_xll.BDH("CHN" &amp; $B$1 &amp; " LAST Curncy","PX_"&amp; C$2,$A1838),"")</f>
        <v>1.65</v>
      </c>
    </row>
    <row r="1839" spans="1:3">
      <c r="A1839" s="1">
        <v>40735</v>
      </c>
      <c r="B1839">
        <f>+IFERROR(_xll.BDH("CHN" &amp; $B$1 &amp; " LAST Curncy","PX_"&amp; B$2,$A1839),"")</f>
        <v>1.4</v>
      </c>
      <c r="C1839">
        <f>+IFERROR(_xll.BDH("CHN" &amp; $B$1 &amp; " LAST Curncy","PX_"&amp; C$2,$A1839),"")</f>
        <v>1.9</v>
      </c>
    </row>
    <row r="1840" spans="1:3" hidden="1">
      <c r="A1840" s="1">
        <v>40734</v>
      </c>
      <c r="B1840" t="str">
        <f>+IFERROR(_xll.BDH("CHN" &amp; $B$1 &amp; " LAST Curncy","PX_"&amp; B$2,$A1840),"")</f>
        <v>#N/A N/A</v>
      </c>
      <c r="C1840" t="str">
        <f>+IFERROR(_xll.BDH("CHN" &amp; $B$1 &amp; " LAST Curncy","PX_"&amp; C$2,$A1840),"")</f>
        <v>#N/A N/A</v>
      </c>
    </row>
    <row r="1841" spans="1:3" hidden="1">
      <c r="A1841" s="1">
        <v>40733</v>
      </c>
      <c r="B1841" t="str">
        <f>+IFERROR(_xll.BDH("CHN" &amp; $B$1 &amp; " LAST Curncy","PX_"&amp; B$2,$A1841),"")</f>
        <v>#N/A N/A</v>
      </c>
      <c r="C1841" t="str">
        <f>+IFERROR(_xll.BDH("CHN" &amp; $B$1 &amp; " LAST Curncy","PX_"&amp; C$2,$A1841),"")</f>
        <v>#N/A N/A</v>
      </c>
    </row>
    <row r="1842" spans="1:3">
      <c r="A1842" s="1">
        <v>40732</v>
      </c>
      <c r="B1842">
        <f>+IFERROR(_xll.BDH("CHN" &amp; $B$1 &amp; " LAST Curncy","PX_"&amp; B$2,$A1842),"")</f>
        <v>1.1499999999999999</v>
      </c>
      <c r="C1842">
        <f>+IFERROR(_xll.BDH("CHN" &amp; $B$1 &amp; " LAST Curncy","PX_"&amp; C$2,$A1842),"")</f>
        <v>1.65</v>
      </c>
    </row>
    <row r="1843" spans="1:3">
      <c r="A1843" s="1">
        <v>40731</v>
      </c>
      <c r="B1843">
        <f>+IFERROR(_xll.BDH("CHN" &amp; $B$1 &amp; " LAST Curncy","PX_"&amp; B$2,$A1843),"")</f>
        <v>1.1499999999999999</v>
      </c>
      <c r="C1843">
        <f>+IFERROR(_xll.BDH("CHN" &amp; $B$1 &amp; " LAST Curncy","PX_"&amp; C$2,$A1843),"")</f>
        <v>1.65</v>
      </c>
    </row>
    <row r="1844" spans="1:3">
      <c r="A1844" s="1">
        <v>40730</v>
      </c>
      <c r="B1844">
        <f>+IFERROR(_xll.BDH("CHN" &amp; $B$1 &amp; " LAST Curncy","PX_"&amp; B$2,$A1844),"")</f>
        <v>1.25</v>
      </c>
      <c r="C1844">
        <f>+IFERROR(_xll.BDH("CHN" &amp; $B$1 &amp; " LAST Curncy","PX_"&amp; C$2,$A1844),"")</f>
        <v>1.75</v>
      </c>
    </row>
    <row r="1845" spans="1:3">
      <c r="A1845" s="1">
        <v>40729</v>
      </c>
      <c r="B1845">
        <f>+IFERROR(_xll.BDH("CHN" &amp; $B$1 &amp; " LAST Curncy","PX_"&amp; B$2,$A1845),"")</f>
        <v>1.5</v>
      </c>
      <c r="C1845">
        <f>+IFERROR(_xll.BDH("CHN" &amp; $B$1 &amp; " LAST Curncy","PX_"&amp; C$2,$A1845),"")</f>
        <v>1.6</v>
      </c>
    </row>
    <row r="1846" spans="1:3">
      <c r="A1846" s="1">
        <v>40728</v>
      </c>
      <c r="B1846">
        <f>+IFERROR(_xll.BDH("CHN" &amp; $B$1 &amp; " LAST Curncy","PX_"&amp; B$2,$A1846),"")</f>
        <v>1.45</v>
      </c>
      <c r="C1846">
        <f>+IFERROR(_xll.BDH("CHN" &amp; $B$1 &amp; " LAST Curncy","PX_"&amp; C$2,$A1846),"")</f>
        <v>1.55</v>
      </c>
    </row>
    <row r="1847" spans="1:3" hidden="1">
      <c r="A1847" s="1">
        <v>40727</v>
      </c>
      <c r="B1847" t="str">
        <f>+IFERROR(_xll.BDH("CHN" &amp; $B$1 &amp; " LAST Curncy","PX_"&amp; B$2,$A1847),"")</f>
        <v>#N/A N/A</v>
      </c>
      <c r="C1847" t="str">
        <f>+IFERROR(_xll.BDH("CHN" &amp; $B$1 &amp; " LAST Curncy","PX_"&amp; C$2,$A1847),"")</f>
        <v>#N/A N/A</v>
      </c>
    </row>
    <row r="1848" spans="1:3" hidden="1">
      <c r="A1848" s="1">
        <v>40726</v>
      </c>
      <c r="B1848" t="str">
        <f>+IFERROR(_xll.BDH("CHN" &amp; $B$1 &amp; " LAST Curncy","PX_"&amp; B$2,$A1848),"")</f>
        <v>#N/A N/A</v>
      </c>
      <c r="C1848" t="str">
        <f>+IFERROR(_xll.BDH("CHN" &amp; $B$1 &amp; " LAST Curncy","PX_"&amp; C$2,$A1848),"")</f>
        <v>#N/A N/A</v>
      </c>
    </row>
    <row r="1849" spans="1:3">
      <c r="A1849" s="1">
        <v>40725</v>
      </c>
      <c r="B1849">
        <f>+IFERROR(_xll.BDH("CHN" &amp; $B$1 &amp; " LAST Curncy","PX_"&amp; B$2,$A1849),"")</f>
        <v>1.6</v>
      </c>
      <c r="C1849">
        <f>+IFERROR(_xll.BDH("CHN" &amp; $B$1 &amp; " LAST Curncy","PX_"&amp; C$2,$A1849),"")</f>
        <v>1.7</v>
      </c>
    </row>
    <row r="1850" spans="1:3">
      <c r="A1850" s="1">
        <v>40724</v>
      </c>
      <c r="B1850">
        <f>+IFERROR(_xll.BDH("CHN" &amp; $B$1 &amp; " LAST Curncy","PX_"&amp; B$2,$A1850),"")</f>
        <v>1.65</v>
      </c>
      <c r="C1850">
        <f>+IFERROR(_xll.BDH("CHN" &amp; $B$1 &amp; " LAST Curncy","PX_"&amp; C$2,$A1850),"")</f>
        <v>2.15</v>
      </c>
    </row>
    <row r="1851" spans="1:3">
      <c r="A1851" s="1">
        <v>40723</v>
      </c>
      <c r="B1851">
        <f>+IFERROR(_xll.BDH("CHN" &amp; $B$1 &amp; " LAST Curncy","PX_"&amp; B$2,$A1851),"")</f>
        <v>1.55</v>
      </c>
      <c r="C1851">
        <f>+IFERROR(_xll.BDH("CHN" &amp; $B$1 &amp; " LAST Curncy","PX_"&amp; C$2,$A1851),"")</f>
        <v>2</v>
      </c>
    </row>
    <row r="1852" spans="1:3">
      <c r="A1852" s="1">
        <v>40722</v>
      </c>
      <c r="B1852">
        <f>+IFERROR(_xll.BDH("CHN" &amp; $B$1 &amp; " LAST Curncy","PX_"&amp; B$2,$A1852),"")</f>
        <v>1.9</v>
      </c>
      <c r="C1852">
        <f>+IFERROR(_xll.BDH("CHN" &amp; $B$1 &amp; " LAST Curncy","PX_"&amp; C$2,$A1852),"")</f>
        <v>2.1</v>
      </c>
    </row>
    <row r="1853" spans="1:3" hidden="1">
      <c r="A1853" s="1">
        <v>40721</v>
      </c>
      <c r="B1853">
        <f>+IFERROR(_xll.BDH("CHN" &amp; $B$1 &amp; " LAST Curncy","PX_"&amp; B$2,$A1853),"")</f>
        <v>1.8</v>
      </c>
      <c r="C1853">
        <f>+IFERROR(_xll.BDH("CHN" &amp; $B$1 &amp; " LAST Curncy","PX_"&amp; C$2,$A1853),"")</f>
        <v>2</v>
      </c>
    </row>
    <row r="1854" spans="1:3" hidden="1">
      <c r="A1854" s="1">
        <v>40720</v>
      </c>
      <c r="B1854" t="str">
        <f>+IFERROR(_xll.BDH("CHN" &amp; $B$1 &amp; " LAST Curncy","PX_"&amp; B$2,$A1854),"")</f>
        <v>#N/A N/A</v>
      </c>
      <c r="C1854" t="str">
        <f>+IFERROR(_xll.BDH("CHN" &amp; $B$1 &amp; " LAST Curncy","PX_"&amp; C$2,$A1854),"")</f>
        <v>#N/A N/A</v>
      </c>
    </row>
    <row r="1855" spans="1:3" hidden="1">
      <c r="A1855" s="1">
        <v>40719</v>
      </c>
      <c r="B1855" t="str">
        <f>+IFERROR(_xll.BDH("CHN" &amp; $B$1 &amp; " LAST Curncy","PX_"&amp; B$2,$A1855),"")</f>
        <v>#N/A N/A</v>
      </c>
      <c r="C1855" t="str">
        <f>+IFERROR(_xll.BDH("CHN" &amp; $B$1 &amp; " LAST Curncy","PX_"&amp; C$2,$A1855),"")</f>
        <v>#N/A N/A</v>
      </c>
    </row>
    <row r="1856" spans="1:3">
      <c r="A1856" s="1">
        <v>40718</v>
      </c>
      <c r="B1856">
        <f>+IFERROR(_xll.BDH("CHN" &amp; $B$1 &amp; " LAST Curncy","PX_"&amp; B$2,$A1856),"")</f>
        <v>2.13</v>
      </c>
      <c r="C1856">
        <f>+IFERROR(_xll.BDH("CHN" &amp; $B$1 &amp; " LAST Curncy","PX_"&amp; C$2,$A1856),"")</f>
        <v>2.41</v>
      </c>
    </row>
    <row r="1857" spans="1:3">
      <c r="A1857" s="1">
        <v>40717</v>
      </c>
      <c r="B1857">
        <f>+IFERROR(_xll.BDH("CHN" &amp; $B$1 &amp; " LAST Curncy","PX_"&amp; B$2,$A1857),"")</f>
        <v>2</v>
      </c>
      <c r="C1857">
        <f>+IFERROR(_xll.BDH("CHN" &amp; $B$1 &amp; " LAST Curncy","PX_"&amp; C$2,$A1857),"")</f>
        <v>2.2000000000000002</v>
      </c>
    </row>
    <row r="1858" spans="1:3">
      <c r="A1858" s="1">
        <v>40716</v>
      </c>
      <c r="B1858">
        <f>+IFERROR(_xll.BDH("CHN" &amp; $B$1 &amp; " LAST Curncy","PX_"&amp; B$2,$A1858),"")</f>
        <v>1.55</v>
      </c>
      <c r="C1858">
        <f>+IFERROR(_xll.BDH("CHN" &amp; $B$1 &amp; " LAST Curncy","PX_"&amp; C$2,$A1858),"")</f>
        <v>2.0499999999999998</v>
      </c>
    </row>
    <row r="1859" spans="1:3">
      <c r="A1859" s="1">
        <v>40715</v>
      </c>
      <c r="B1859">
        <f>+IFERROR(_xll.BDH("CHN" &amp; $B$1 &amp; " LAST Curncy","PX_"&amp; B$2,$A1859),"")</f>
        <v>1.7</v>
      </c>
      <c r="C1859">
        <f>+IFERROR(_xll.BDH("CHN" &amp; $B$1 &amp; " LAST Curncy","PX_"&amp; C$2,$A1859),"")</f>
        <v>1.9</v>
      </c>
    </row>
    <row r="1860" spans="1:3">
      <c r="A1860" s="1">
        <v>40714</v>
      </c>
      <c r="B1860">
        <f>+IFERROR(_xll.BDH("CHN" &amp; $B$1 &amp; " LAST Curncy","PX_"&amp; B$2,$A1860),"")</f>
        <v>1.85</v>
      </c>
      <c r="C1860">
        <f>+IFERROR(_xll.BDH("CHN" &amp; $B$1 &amp; " LAST Curncy","PX_"&amp; C$2,$A1860),"")</f>
        <v>2.35</v>
      </c>
    </row>
    <row r="1861" spans="1:3" hidden="1">
      <c r="A1861" s="1">
        <v>40713</v>
      </c>
      <c r="B1861" t="str">
        <f>+IFERROR(_xll.BDH("CHN" &amp; $B$1 &amp; " LAST Curncy","PX_"&amp; B$2,$A1861),"")</f>
        <v>#N/A N/A</v>
      </c>
      <c r="C1861" t="str">
        <f>+IFERROR(_xll.BDH("CHN" &amp; $B$1 &amp; " LAST Curncy","PX_"&amp; C$2,$A1861),"")</f>
        <v>#N/A N/A</v>
      </c>
    </row>
    <row r="1862" spans="1:3" hidden="1">
      <c r="A1862" s="1">
        <v>40712</v>
      </c>
      <c r="B1862" t="str">
        <f>+IFERROR(_xll.BDH("CHN" &amp; $B$1 &amp; " LAST Curncy","PX_"&amp; B$2,$A1862),"")</f>
        <v>#N/A N/A</v>
      </c>
      <c r="C1862" t="str">
        <f>+IFERROR(_xll.BDH("CHN" &amp; $B$1 &amp; " LAST Curncy","PX_"&amp; C$2,$A1862),"")</f>
        <v>#N/A N/A</v>
      </c>
    </row>
    <row r="1863" spans="1:3">
      <c r="A1863" s="1">
        <v>40711</v>
      </c>
      <c r="B1863">
        <f>+IFERROR(_xll.BDH("CHN" &amp; $B$1 &amp; " LAST Curncy","PX_"&amp; B$2,$A1863),"")</f>
        <v>1.75</v>
      </c>
      <c r="C1863">
        <f>+IFERROR(_xll.BDH("CHN" &amp; $B$1 &amp; " LAST Curncy","PX_"&amp; C$2,$A1863),"")</f>
        <v>2.25</v>
      </c>
    </row>
    <row r="1864" spans="1:3">
      <c r="A1864" s="1">
        <v>40710</v>
      </c>
      <c r="B1864">
        <f>+IFERROR(_xll.BDH("CHN" &amp; $B$1 &amp; " LAST Curncy","PX_"&amp; B$2,$A1864),"")</f>
        <v>1.9</v>
      </c>
      <c r="C1864">
        <f>+IFERROR(_xll.BDH("CHN" &amp; $B$1 &amp; " LAST Curncy","PX_"&amp; C$2,$A1864),"")</f>
        <v>2.1</v>
      </c>
    </row>
    <row r="1865" spans="1:3">
      <c r="A1865" s="1">
        <v>40709</v>
      </c>
      <c r="B1865">
        <f>+IFERROR(_xll.BDH("CHN" &amp; $B$1 &amp; " LAST Curncy","PX_"&amp; B$2,$A1865),"")</f>
        <v>1.6</v>
      </c>
      <c r="C1865">
        <f>+IFERROR(_xll.BDH("CHN" &amp; $B$1 &amp; " LAST Curncy","PX_"&amp; C$2,$A1865),"")</f>
        <v>1.7</v>
      </c>
    </row>
    <row r="1866" spans="1:3">
      <c r="A1866" s="1">
        <v>40708</v>
      </c>
      <c r="B1866">
        <f>+IFERROR(_xll.BDH("CHN" &amp; $B$1 &amp; " LAST Curncy","PX_"&amp; B$2,$A1866),"")</f>
        <v>1.7</v>
      </c>
      <c r="C1866">
        <f>+IFERROR(_xll.BDH("CHN" &amp; $B$1 &amp; " LAST Curncy","PX_"&amp; C$2,$A1866),"")</f>
        <v>1.9</v>
      </c>
    </row>
    <row r="1867" spans="1:3">
      <c r="A1867" s="1">
        <v>40707</v>
      </c>
      <c r="B1867">
        <f>+IFERROR(_xll.BDH("CHN" &amp; $B$1 &amp; " LAST Curncy","PX_"&amp; B$2,$A1867),"")</f>
        <v>1.8</v>
      </c>
      <c r="C1867">
        <f>+IFERROR(_xll.BDH("CHN" &amp; $B$1 &amp; " LAST Curncy","PX_"&amp; C$2,$A1867),"")</f>
        <v>1.9</v>
      </c>
    </row>
    <row r="1868" spans="1:3" hidden="1">
      <c r="A1868" s="1">
        <v>40706</v>
      </c>
      <c r="B1868" t="str">
        <f>+IFERROR(_xll.BDH("CHN" &amp; $B$1 &amp; " LAST Curncy","PX_"&amp; B$2,$A1868),"")</f>
        <v>#N/A N/A</v>
      </c>
      <c r="C1868" t="str">
        <f>+IFERROR(_xll.BDH("CHN" &amp; $B$1 &amp; " LAST Curncy","PX_"&amp; C$2,$A1868),"")</f>
        <v>#N/A N/A</v>
      </c>
    </row>
    <row r="1869" spans="1:3" hidden="1">
      <c r="A1869" s="1">
        <v>40705</v>
      </c>
      <c r="B1869" t="str">
        <f>+IFERROR(_xll.BDH("CHN" &amp; $B$1 &amp; " LAST Curncy","PX_"&amp; B$2,$A1869),"")</f>
        <v>#N/A N/A</v>
      </c>
      <c r="C1869" t="str">
        <f>+IFERROR(_xll.BDH("CHN" &amp; $B$1 &amp; " LAST Curncy","PX_"&amp; C$2,$A1869),"")</f>
        <v>#N/A N/A</v>
      </c>
    </row>
    <row r="1870" spans="1:3">
      <c r="A1870" s="1">
        <v>40704</v>
      </c>
      <c r="B1870">
        <f>+IFERROR(_xll.BDH("CHN" &amp; $B$1 &amp; " LAST Curncy","PX_"&amp; B$2,$A1870),"")</f>
        <v>1.45</v>
      </c>
      <c r="C1870">
        <f>+IFERROR(_xll.BDH("CHN" &amp; $B$1 &amp; " LAST Curncy","PX_"&amp; C$2,$A1870),"")</f>
        <v>1.85</v>
      </c>
    </row>
    <row r="1871" spans="1:3">
      <c r="A1871" s="1">
        <v>40703</v>
      </c>
      <c r="B1871">
        <f>+IFERROR(_xll.BDH("CHN" &amp; $B$1 &amp; " LAST Curncy","PX_"&amp; B$2,$A1871),"")</f>
        <v>1.35</v>
      </c>
      <c r="C1871">
        <f>+IFERROR(_xll.BDH("CHN" &amp; $B$1 &amp; " LAST Curncy","PX_"&amp; C$2,$A1871),"")</f>
        <v>1.8</v>
      </c>
    </row>
    <row r="1872" spans="1:3">
      <c r="A1872" s="1">
        <v>40702</v>
      </c>
      <c r="B1872">
        <f>+IFERROR(_xll.BDH("CHN" &amp; $B$1 &amp; " LAST Curncy","PX_"&amp; B$2,$A1872),"")</f>
        <v>1.35</v>
      </c>
      <c r="C1872">
        <f>+IFERROR(_xll.BDH("CHN" &amp; $B$1 &amp; " LAST Curncy","PX_"&amp; C$2,$A1872),"")</f>
        <v>1.85</v>
      </c>
    </row>
    <row r="1873" spans="1:3">
      <c r="A1873" s="1">
        <v>40701</v>
      </c>
      <c r="B1873">
        <f>+IFERROR(_xll.BDH("CHN" &amp; $B$1 &amp; " LAST Curncy","PX_"&amp; B$2,$A1873),"")</f>
        <v>1.65</v>
      </c>
      <c r="C1873">
        <f>+IFERROR(_xll.BDH("CHN" &amp; $B$1 &amp; " LAST Curncy","PX_"&amp; C$2,$A1873),"")</f>
        <v>1.75</v>
      </c>
    </row>
    <row r="1874" spans="1:3">
      <c r="A1874" s="1">
        <v>40700</v>
      </c>
      <c r="B1874">
        <f>+IFERROR(_xll.BDH("CHN" &amp; $B$1 &amp; " LAST Curncy","PX_"&amp; B$2,$A1874),"")</f>
        <v>1.35</v>
      </c>
      <c r="C1874">
        <f>+IFERROR(_xll.BDH("CHN" &amp; $B$1 &amp; " LAST Curncy","PX_"&amp; C$2,$A1874),"")</f>
        <v>1.85</v>
      </c>
    </row>
    <row r="1875" spans="1:3" hidden="1">
      <c r="A1875" s="1">
        <v>40699</v>
      </c>
      <c r="B1875" t="str">
        <f>+IFERROR(_xll.BDH("CHN" &amp; $B$1 &amp; " LAST Curncy","PX_"&amp; B$2,$A1875),"")</f>
        <v>#N/A N/A</v>
      </c>
      <c r="C1875" t="str">
        <f>+IFERROR(_xll.BDH("CHN" &amp; $B$1 &amp; " LAST Curncy","PX_"&amp; C$2,$A1875),"")</f>
        <v>#N/A N/A</v>
      </c>
    </row>
    <row r="1876" spans="1:3" hidden="1">
      <c r="A1876" s="1">
        <v>40698</v>
      </c>
      <c r="B1876" t="str">
        <f>+IFERROR(_xll.BDH("CHN" &amp; $B$1 &amp; " LAST Curncy","PX_"&amp; B$2,$A1876),"")</f>
        <v>#N/A N/A</v>
      </c>
      <c r="C1876" t="str">
        <f>+IFERROR(_xll.BDH("CHN" &amp; $B$1 &amp; " LAST Curncy","PX_"&amp; C$2,$A1876),"")</f>
        <v>#N/A N/A</v>
      </c>
    </row>
    <row r="1877" spans="1:3">
      <c r="A1877" s="1">
        <v>40697</v>
      </c>
      <c r="B1877">
        <f>+IFERROR(_xll.BDH("CHN" &amp; $B$1 &amp; " LAST Curncy","PX_"&amp; B$2,$A1877),"")</f>
        <v>1.6</v>
      </c>
      <c r="C1877">
        <f>+IFERROR(_xll.BDH("CHN" &amp; $B$1 &amp; " LAST Curncy","PX_"&amp; C$2,$A1877),"")</f>
        <v>1.85</v>
      </c>
    </row>
    <row r="1878" spans="1:3">
      <c r="A1878" s="1">
        <v>40696</v>
      </c>
      <c r="B1878">
        <f>+IFERROR(_xll.BDH("CHN" &amp; $B$1 &amp; " LAST Curncy","PX_"&amp; B$2,$A1878),"")</f>
        <v>1.6</v>
      </c>
      <c r="C1878">
        <f>+IFERROR(_xll.BDH("CHN" &amp; $B$1 &amp; " LAST Curncy","PX_"&amp; C$2,$A1878),"")</f>
        <v>1.7</v>
      </c>
    </row>
    <row r="1879" spans="1:3">
      <c r="A1879" s="1">
        <v>40695</v>
      </c>
      <c r="B1879">
        <f>+IFERROR(_xll.BDH("CHN" &amp; $B$1 &amp; " LAST Curncy","PX_"&amp; B$2,$A1879),"")</f>
        <v>1.5</v>
      </c>
      <c r="C1879">
        <f>+IFERROR(_xll.BDH("CHN" &amp; $B$1 &amp; " LAST Curncy","PX_"&amp; C$2,$A1879),"")</f>
        <v>1.6</v>
      </c>
    </row>
    <row r="1880" spans="1:3">
      <c r="A1880" s="1">
        <v>40694</v>
      </c>
      <c r="B1880">
        <f>+IFERROR(_xll.BDH("CHN" &amp; $B$1 &amp; " LAST Curncy","PX_"&amp; B$2,$A1880),"")</f>
        <v>1.45</v>
      </c>
      <c r="C1880">
        <f>+IFERROR(_xll.BDH("CHN" &amp; $B$1 &amp; " LAST Curncy","PX_"&amp; C$2,$A1880),"")</f>
        <v>1.95</v>
      </c>
    </row>
    <row r="1881" spans="1:3">
      <c r="A1881" s="1">
        <v>40693</v>
      </c>
      <c r="B1881">
        <f>+IFERROR(_xll.BDH("CHN" &amp; $B$1 &amp; " LAST Curncy","PX_"&amp; B$2,$A1881),"")</f>
        <v>1.65</v>
      </c>
      <c r="C1881">
        <f>+IFERROR(_xll.BDH("CHN" &amp; $B$1 &amp; " LAST Curncy","PX_"&amp; C$2,$A1881),"")</f>
        <v>1.75</v>
      </c>
    </row>
    <row r="1882" spans="1:3" hidden="1">
      <c r="A1882" s="1">
        <v>40692</v>
      </c>
      <c r="B1882" t="str">
        <f>+IFERROR(_xll.BDH("CHN" &amp; $B$1 &amp; " LAST Curncy","PX_"&amp; B$2,$A1882),"")</f>
        <v>#N/A N/A</v>
      </c>
      <c r="C1882" t="str">
        <f>+IFERROR(_xll.BDH("CHN" &amp; $B$1 &amp; " LAST Curncy","PX_"&amp; C$2,$A1882),"")</f>
        <v>#N/A N/A</v>
      </c>
    </row>
    <row r="1883" spans="1:3" hidden="1">
      <c r="A1883" s="1">
        <v>40691</v>
      </c>
      <c r="B1883" t="str">
        <f>+IFERROR(_xll.BDH("CHN" &amp; $B$1 &amp; " LAST Curncy","PX_"&amp; B$2,$A1883),"")</f>
        <v>#N/A N/A</v>
      </c>
      <c r="C1883" t="str">
        <f>+IFERROR(_xll.BDH("CHN" &amp; $B$1 &amp; " LAST Curncy","PX_"&amp; C$2,$A1883),"")</f>
        <v>#N/A N/A</v>
      </c>
    </row>
    <row r="1884" spans="1:3">
      <c r="A1884" s="1">
        <v>40690</v>
      </c>
      <c r="B1884">
        <f>+IFERROR(_xll.BDH("CHN" &amp; $B$1 &amp; " LAST Curncy","PX_"&amp; B$2,$A1884),"")</f>
        <v>1.75</v>
      </c>
      <c r="C1884">
        <f>+IFERROR(_xll.BDH("CHN" &amp; $B$1 &amp; " LAST Curncy","PX_"&amp; C$2,$A1884),"")</f>
        <v>1.85</v>
      </c>
    </row>
    <row r="1885" spans="1:3">
      <c r="A1885" s="1">
        <v>40689</v>
      </c>
      <c r="B1885">
        <f>+IFERROR(_xll.BDH("CHN" &amp; $B$1 &amp; " LAST Curncy","PX_"&amp; B$2,$A1885),"")</f>
        <v>1.6</v>
      </c>
      <c r="C1885">
        <f>+IFERROR(_xll.BDH("CHN" &amp; $B$1 &amp; " LAST Curncy","PX_"&amp; C$2,$A1885),"")</f>
        <v>1.8</v>
      </c>
    </row>
    <row r="1886" spans="1:3">
      <c r="A1886" s="1">
        <v>40688</v>
      </c>
      <c r="B1886">
        <f>+IFERROR(_xll.BDH("CHN" &amp; $B$1 &amp; " LAST Curncy","PX_"&amp; B$2,$A1886),"")</f>
        <v>1.55</v>
      </c>
      <c r="C1886">
        <f>+IFERROR(_xll.BDH("CHN" &amp; $B$1 &amp; " LAST Curncy","PX_"&amp; C$2,$A1886),"")</f>
        <v>1.65</v>
      </c>
    </row>
    <row r="1887" spans="1:3">
      <c r="A1887" s="1">
        <v>40687</v>
      </c>
      <c r="B1887">
        <f>+IFERROR(_xll.BDH("CHN" &amp; $B$1 &amp; " LAST Curncy","PX_"&amp; B$2,$A1887),"")</f>
        <v>1.33</v>
      </c>
      <c r="C1887">
        <f>+IFERROR(_xll.BDH("CHN" &amp; $B$1 &amp; " LAST Curncy","PX_"&amp; C$2,$A1887),"")</f>
        <v>1.83</v>
      </c>
    </row>
    <row r="1888" spans="1:3">
      <c r="A1888" s="1">
        <v>40686</v>
      </c>
      <c r="B1888">
        <f>+IFERROR(_xll.BDH("CHN" &amp; $B$1 &amp; " LAST Curncy","PX_"&amp; B$2,$A1888),"")</f>
        <v>1.38</v>
      </c>
      <c r="C1888">
        <f>+IFERROR(_xll.BDH("CHN" &amp; $B$1 &amp; " LAST Curncy","PX_"&amp; C$2,$A1888),"")</f>
        <v>1.88</v>
      </c>
    </row>
    <row r="1889" spans="1:3" hidden="1">
      <c r="A1889" s="1">
        <v>40685</v>
      </c>
      <c r="B1889" t="str">
        <f>+IFERROR(_xll.BDH("CHN" &amp; $B$1 &amp; " LAST Curncy","PX_"&amp; B$2,$A1889),"")</f>
        <v>#N/A N/A</v>
      </c>
      <c r="C1889" t="str">
        <f>+IFERROR(_xll.BDH("CHN" &amp; $B$1 &amp; " LAST Curncy","PX_"&amp; C$2,$A1889),"")</f>
        <v>#N/A N/A</v>
      </c>
    </row>
    <row r="1890" spans="1:3" hidden="1">
      <c r="A1890" s="1">
        <v>40684</v>
      </c>
      <c r="B1890" t="str">
        <f>+IFERROR(_xll.BDH("CHN" &amp; $B$1 &amp; " LAST Curncy","PX_"&amp; B$2,$A1890),"")</f>
        <v>#N/A N/A</v>
      </c>
      <c r="C1890" t="str">
        <f>+IFERROR(_xll.BDH("CHN" &amp; $B$1 &amp; " LAST Curncy","PX_"&amp; C$2,$A1890),"")</f>
        <v>#N/A N/A</v>
      </c>
    </row>
    <row r="1891" spans="1:3">
      <c r="A1891" s="1">
        <v>40683</v>
      </c>
      <c r="B1891">
        <f>+IFERROR(_xll.BDH("CHN" &amp; $B$1 &amp; " LAST Curncy","PX_"&amp; B$2,$A1891),"")</f>
        <v>1.65</v>
      </c>
      <c r="C1891">
        <f>+IFERROR(_xll.BDH("CHN" &amp; $B$1 &amp; " LAST Curncy","PX_"&amp; C$2,$A1891),"")</f>
        <v>1.75</v>
      </c>
    </row>
    <row r="1892" spans="1:3">
      <c r="A1892" s="1">
        <v>40682</v>
      </c>
      <c r="B1892">
        <f>+IFERROR(_xll.BDH("CHN" &amp; $B$1 &amp; " LAST Curncy","PX_"&amp; B$2,$A1892),"")</f>
        <v>1.5</v>
      </c>
      <c r="C1892">
        <f>+IFERROR(_xll.BDH("CHN" &amp; $B$1 &amp; " LAST Curncy","PX_"&amp; C$2,$A1892),"")</f>
        <v>2</v>
      </c>
    </row>
    <row r="1893" spans="1:3">
      <c r="A1893" s="1">
        <v>40681</v>
      </c>
      <c r="B1893">
        <f>+IFERROR(_xll.BDH("CHN" &amp; $B$1 &amp; " LAST Curncy","PX_"&amp; B$2,$A1893),"")</f>
        <v>1.65</v>
      </c>
      <c r="C1893">
        <f>+IFERROR(_xll.BDH("CHN" &amp; $B$1 &amp; " LAST Curncy","PX_"&amp; C$2,$A1893),"")</f>
        <v>2.15</v>
      </c>
    </row>
    <row r="1894" spans="1:3">
      <c r="A1894" s="1">
        <v>40680</v>
      </c>
      <c r="B1894">
        <f>+IFERROR(_xll.BDH("CHN" &amp; $B$1 &amp; " LAST Curncy","PX_"&amp; B$2,$A1894),"")</f>
        <v>1.8</v>
      </c>
      <c r="C1894">
        <f>+IFERROR(_xll.BDH("CHN" &amp; $B$1 &amp; " LAST Curncy","PX_"&amp; C$2,$A1894),"")</f>
        <v>1.9</v>
      </c>
    </row>
    <row r="1895" spans="1:3">
      <c r="A1895" s="1">
        <v>40679</v>
      </c>
      <c r="B1895">
        <f>+IFERROR(_xll.BDH("CHN" &amp; $B$1 &amp; " LAST Curncy","PX_"&amp; B$2,$A1895),"")</f>
        <v>2.1</v>
      </c>
      <c r="C1895">
        <f>+IFERROR(_xll.BDH("CHN" &amp; $B$1 &amp; " LAST Curncy","PX_"&amp; C$2,$A1895),"")</f>
        <v>2.2000000000000002</v>
      </c>
    </row>
    <row r="1896" spans="1:3" hidden="1">
      <c r="A1896" s="1">
        <v>40678</v>
      </c>
      <c r="B1896" t="str">
        <f>+IFERROR(_xll.BDH("CHN" &amp; $B$1 &amp; " LAST Curncy","PX_"&amp; B$2,$A1896),"")</f>
        <v>#N/A N/A</v>
      </c>
      <c r="C1896" t="str">
        <f>+IFERROR(_xll.BDH("CHN" &amp; $B$1 &amp; " LAST Curncy","PX_"&amp; C$2,$A1896),"")</f>
        <v>#N/A N/A</v>
      </c>
    </row>
    <row r="1897" spans="1:3" hidden="1">
      <c r="A1897" s="1">
        <v>40677</v>
      </c>
      <c r="B1897" t="str">
        <f>+IFERROR(_xll.BDH("CHN" &amp; $B$1 &amp; " LAST Curncy","PX_"&amp; B$2,$A1897),"")</f>
        <v>#N/A N/A</v>
      </c>
      <c r="C1897" t="str">
        <f>+IFERROR(_xll.BDH("CHN" &amp; $B$1 &amp; " LAST Curncy","PX_"&amp; C$2,$A1897),"")</f>
        <v>#N/A N/A</v>
      </c>
    </row>
    <row r="1898" spans="1:3">
      <c r="A1898" s="1">
        <v>40676</v>
      </c>
      <c r="B1898">
        <f>+IFERROR(_xll.BDH("CHN" &amp; $B$1 &amp; " LAST Curncy","PX_"&amp; B$2,$A1898),"")</f>
        <v>1.65</v>
      </c>
      <c r="C1898">
        <f>+IFERROR(_xll.BDH("CHN" &amp; $B$1 &amp; " LAST Curncy","PX_"&amp; C$2,$A1898),"")</f>
        <v>2.15</v>
      </c>
    </row>
    <row r="1899" spans="1:3">
      <c r="A1899" s="1">
        <v>40675</v>
      </c>
      <c r="B1899">
        <f>+IFERROR(_xll.BDH("CHN" &amp; $B$1 &amp; " LAST Curncy","PX_"&amp; B$2,$A1899),"")</f>
        <v>1.55</v>
      </c>
      <c r="C1899">
        <f>+IFERROR(_xll.BDH("CHN" &amp; $B$1 &amp; " LAST Curncy","PX_"&amp; C$2,$A1899),"")</f>
        <v>2.0499999999999998</v>
      </c>
    </row>
    <row r="1900" spans="1:3">
      <c r="A1900" s="1">
        <v>40674</v>
      </c>
      <c r="B1900">
        <f>+IFERROR(_xll.BDH("CHN" &amp; $B$1 &amp; " LAST Curncy","PX_"&amp; B$2,$A1900),"")</f>
        <v>1.7</v>
      </c>
      <c r="C1900">
        <f>+IFERROR(_xll.BDH("CHN" &amp; $B$1 &amp; " LAST Curncy","PX_"&amp; C$2,$A1900),"")</f>
        <v>1.9</v>
      </c>
    </row>
    <row r="1901" spans="1:3">
      <c r="A1901" s="1">
        <v>40673</v>
      </c>
      <c r="B1901">
        <f>+IFERROR(_xll.BDH("CHN" &amp; $B$1 &amp; " LAST Curncy","PX_"&amp; B$2,$A1901),"")</f>
        <v>1.45</v>
      </c>
      <c r="C1901">
        <f>+IFERROR(_xll.BDH("CHN" &amp; $B$1 &amp; " LAST Curncy","PX_"&amp; C$2,$A1901),"")</f>
        <v>1.95</v>
      </c>
    </row>
    <row r="1902" spans="1:3">
      <c r="A1902" s="1">
        <v>40672</v>
      </c>
      <c r="B1902">
        <f>+IFERROR(_xll.BDH("CHN" &amp; $B$1 &amp; " LAST Curncy","PX_"&amp; B$2,$A1902),"")</f>
        <v>1.7</v>
      </c>
      <c r="C1902">
        <f>+IFERROR(_xll.BDH("CHN" &amp; $B$1 &amp; " LAST Curncy","PX_"&amp; C$2,$A1902),"")</f>
        <v>1.9</v>
      </c>
    </row>
    <row r="1903" spans="1:3" hidden="1">
      <c r="A1903" s="1">
        <v>40671</v>
      </c>
      <c r="B1903" t="str">
        <f>+IFERROR(_xll.BDH("CHN" &amp; $B$1 &amp; " LAST Curncy","PX_"&amp; B$2,$A1903),"")</f>
        <v>#N/A N/A</v>
      </c>
      <c r="C1903" t="str">
        <f>+IFERROR(_xll.BDH("CHN" &amp; $B$1 &amp; " LAST Curncy","PX_"&amp; C$2,$A1903),"")</f>
        <v>#N/A N/A</v>
      </c>
    </row>
    <row r="1904" spans="1:3" hidden="1">
      <c r="A1904" s="1">
        <v>40670</v>
      </c>
      <c r="B1904" t="str">
        <f>+IFERROR(_xll.BDH("CHN" &amp; $B$1 &amp; " LAST Curncy","PX_"&amp; B$2,$A1904),"")</f>
        <v>#N/A N/A</v>
      </c>
      <c r="C1904" t="str">
        <f>+IFERROR(_xll.BDH("CHN" &amp; $B$1 &amp; " LAST Curncy","PX_"&amp; C$2,$A1904),"")</f>
        <v>#N/A N/A</v>
      </c>
    </row>
    <row r="1905" spans="1:3">
      <c r="A1905" s="1">
        <v>40669</v>
      </c>
      <c r="B1905">
        <f>+IFERROR(_xll.BDH("CHN" &amp; $B$1 &amp; " LAST Curncy","PX_"&amp; B$2,$A1905),"")</f>
        <v>1.5</v>
      </c>
      <c r="C1905">
        <f>+IFERROR(_xll.BDH("CHN" &amp; $B$1 &amp; " LAST Curncy","PX_"&amp; C$2,$A1905),"")</f>
        <v>1.7</v>
      </c>
    </row>
    <row r="1906" spans="1:3">
      <c r="A1906" s="1">
        <v>40668</v>
      </c>
      <c r="B1906">
        <f>+IFERROR(_xll.BDH("CHN" &amp; $B$1 &amp; " LAST Curncy","PX_"&amp; B$2,$A1906),"")</f>
        <v>1.45</v>
      </c>
      <c r="C1906">
        <f>+IFERROR(_xll.BDH("CHN" &amp; $B$1 &amp; " LAST Curncy","PX_"&amp; C$2,$A1906),"")</f>
        <v>1.6</v>
      </c>
    </row>
    <row r="1907" spans="1:3">
      <c r="A1907" s="1">
        <v>40667</v>
      </c>
      <c r="B1907">
        <f>+IFERROR(_xll.BDH("CHN" &amp; $B$1 &amp; " LAST Curncy","PX_"&amp; B$2,$A1907),"")</f>
        <v>1.1400000000000001</v>
      </c>
      <c r="C1907">
        <f>+IFERROR(_xll.BDH("CHN" &amp; $B$1 &amp; " LAST Curncy","PX_"&amp; C$2,$A1907),"")</f>
        <v>1.6400000000000001</v>
      </c>
    </row>
    <row r="1908" spans="1:3">
      <c r="A1908" s="1">
        <v>40666</v>
      </c>
      <c r="B1908">
        <f>+IFERROR(_xll.BDH("CHN" &amp; $B$1 &amp; " LAST Curncy","PX_"&amp; B$2,$A1908),"")</f>
        <v>1.1299999999999999</v>
      </c>
      <c r="C1908">
        <f>+IFERROR(_xll.BDH("CHN" &amp; $B$1 &amp; " LAST Curncy","PX_"&amp; C$2,$A1908),"")</f>
        <v>1.63</v>
      </c>
    </row>
    <row r="1909" spans="1:3">
      <c r="A1909" s="1">
        <v>40665</v>
      </c>
      <c r="B1909">
        <f>+IFERROR(_xll.BDH("CHN" &amp; $B$1 &amp; " LAST Curncy","PX_"&amp; B$2,$A1909),"")</f>
        <v>1.23</v>
      </c>
      <c r="C1909">
        <f>+IFERROR(_xll.BDH("CHN" &amp; $B$1 &amp; " LAST Curncy","PX_"&amp; C$2,$A1909),"")</f>
        <v>1.73</v>
      </c>
    </row>
    <row r="1910" spans="1:3" hidden="1">
      <c r="A1910" s="1">
        <v>40664</v>
      </c>
      <c r="B1910" t="str">
        <f>+IFERROR(_xll.BDH("CHN" &amp; $B$1 &amp; " LAST Curncy","PX_"&amp; B$2,$A1910),"")</f>
        <v>#N/A N/A</v>
      </c>
      <c r="C1910" t="str">
        <f>+IFERROR(_xll.BDH("CHN" &amp; $B$1 &amp; " LAST Curncy","PX_"&amp; C$2,$A1910),"")</f>
        <v>#N/A N/A</v>
      </c>
    </row>
    <row r="1911" spans="1:3" hidden="1">
      <c r="A1911" s="1">
        <v>40663</v>
      </c>
      <c r="B1911" t="str">
        <f>+IFERROR(_xll.BDH("CHN" &amp; $B$1 &amp; " LAST Curncy","PX_"&amp; B$2,$A1911),"")</f>
        <v>#N/A N/A</v>
      </c>
      <c r="C1911" t="str">
        <f>+IFERROR(_xll.BDH("CHN" &amp; $B$1 &amp; " LAST Curncy","PX_"&amp; C$2,$A1911),"")</f>
        <v>#N/A N/A</v>
      </c>
    </row>
    <row r="1912" spans="1:3">
      <c r="A1912" s="1">
        <v>40662</v>
      </c>
      <c r="B1912">
        <f>+IFERROR(_xll.BDH("CHN" &amp; $B$1 &amp; " LAST Curncy","PX_"&amp; B$2,$A1912),"")</f>
        <v>1.25</v>
      </c>
      <c r="C1912">
        <f>+IFERROR(_xll.BDH("CHN" &amp; $B$1 &amp; " LAST Curncy","PX_"&amp; C$2,$A1912),"")</f>
        <v>1.75</v>
      </c>
    </row>
    <row r="1913" spans="1:3">
      <c r="A1913" s="1">
        <v>40661</v>
      </c>
      <c r="B1913">
        <f>+IFERROR(_xll.BDH("CHN" &amp; $B$1 &amp; " LAST Curncy","PX_"&amp; B$2,$A1913),"")</f>
        <v>1.05</v>
      </c>
      <c r="C1913">
        <f>+IFERROR(_xll.BDH("CHN" &amp; $B$1 &amp; " LAST Curncy","PX_"&amp; C$2,$A1913),"")</f>
        <v>1.55</v>
      </c>
    </row>
    <row r="1914" spans="1:3">
      <c r="A1914" s="1">
        <v>40660</v>
      </c>
      <c r="B1914">
        <f>+IFERROR(_xll.BDH("CHN" &amp; $B$1 &amp; " LAST Curncy","PX_"&amp; B$2,$A1914),"")</f>
        <v>1.06</v>
      </c>
      <c r="C1914">
        <f>+IFERROR(_xll.BDH("CHN" &amp; $B$1 &amp; " LAST Curncy","PX_"&amp; C$2,$A1914),"")</f>
        <v>1.45</v>
      </c>
    </row>
    <row r="1915" spans="1:3">
      <c r="A1915" s="1">
        <v>40659</v>
      </c>
      <c r="B1915">
        <f>+IFERROR(_xll.BDH("CHN" &amp; $B$1 &amp; " LAST Curncy","PX_"&amp; B$2,$A1915),"")</f>
        <v>1.07</v>
      </c>
      <c r="C1915">
        <f>+IFERROR(_xll.BDH("CHN" &amp; $B$1 &amp; " LAST Curncy","PX_"&amp; C$2,$A1915),"")</f>
        <v>1.5699999999999998</v>
      </c>
    </row>
    <row r="1916" spans="1:3">
      <c r="A1916" s="1">
        <v>40658</v>
      </c>
      <c r="B1916">
        <f>+IFERROR(_xll.BDH("CHN" &amp; $B$1 &amp; " LAST Curncy","PX_"&amp; B$2,$A1916),"")</f>
        <v>1.05</v>
      </c>
      <c r="C1916">
        <f>+IFERROR(_xll.BDH("CHN" &amp; $B$1 &amp; " LAST Curncy","PX_"&amp; C$2,$A1916),"")</f>
        <v>1.55</v>
      </c>
    </row>
    <row r="1917" spans="1:3" hidden="1">
      <c r="A1917" s="1">
        <v>40657</v>
      </c>
      <c r="B1917" t="str">
        <f>+IFERROR(_xll.BDH("CHN" &amp; $B$1 &amp; " LAST Curncy","PX_"&amp; B$2,$A1917),"")</f>
        <v>#N/A N/A</v>
      </c>
      <c r="C1917" t="str">
        <f>+IFERROR(_xll.BDH("CHN" &amp; $B$1 &amp; " LAST Curncy","PX_"&amp; C$2,$A1917),"")</f>
        <v>#N/A N/A</v>
      </c>
    </row>
    <row r="1918" spans="1:3" hidden="1">
      <c r="A1918" s="1">
        <v>40656</v>
      </c>
      <c r="B1918" t="str">
        <f>+IFERROR(_xll.BDH("CHN" &amp; $B$1 &amp; " LAST Curncy","PX_"&amp; B$2,$A1918),"")</f>
        <v>#N/A N/A</v>
      </c>
      <c r="C1918" t="str">
        <f>+IFERROR(_xll.BDH("CHN" &amp; $B$1 &amp; " LAST Curncy","PX_"&amp; C$2,$A1918),"")</f>
        <v>#N/A N/A</v>
      </c>
    </row>
    <row r="1919" spans="1:3" hidden="1">
      <c r="A1919" s="1">
        <v>40655</v>
      </c>
      <c r="B1919" t="str">
        <f>+IFERROR(_xll.BDH("CHN" &amp; $B$1 &amp; " LAST Curncy","PX_"&amp; B$2,$A1919),"")</f>
        <v>#N/A N/A</v>
      </c>
      <c r="C1919" t="str">
        <f>+IFERROR(_xll.BDH("CHN" &amp; $B$1 &amp; " LAST Curncy","PX_"&amp; C$2,$A1919),"")</f>
        <v>#N/A N/A</v>
      </c>
    </row>
    <row r="1920" spans="1:3">
      <c r="A1920" s="1">
        <v>40654</v>
      </c>
      <c r="B1920">
        <f>+IFERROR(_xll.BDH("CHN" &amp; $B$1 &amp; " LAST Curncy","PX_"&amp; B$2,$A1920),"")</f>
        <v>1.05</v>
      </c>
      <c r="C1920">
        <f>+IFERROR(_xll.BDH("CHN" &amp; $B$1 &amp; " LAST Curncy","PX_"&amp; C$2,$A1920),"")</f>
        <v>1.55</v>
      </c>
    </row>
    <row r="1921" spans="1:3">
      <c r="A1921" s="1">
        <v>40653</v>
      </c>
      <c r="B1921">
        <f>+IFERROR(_xll.BDH("CHN" &amp; $B$1 &amp; " LAST Curncy","PX_"&amp; B$2,$A1921),"")</f>
        <v>1.4</v>
      </c>
      <c r="C1921">
        <f>+IFERROR(_xll.BDH("CHN" &amp; $B$1 &amp; " LAST Curncy","PX_"&amp; C$2,$A1921),"")</f>
        <v>1.5</v>
      </c>
    </row>
    <row r="1922" spans="1:3">
      <c r="A1922" s="1">
        <v>40652</v>
      </c>
      <c r="B1922">
        <f>+IFERROR(_xll.BDH("CHN" &amp; $B$1 &amp; " LAST Curncy","PX_"&amp; B$2,$A1922),"")</f>
        <v>1.1299999999999999</v>
      </c>
      <c r="C1922">
        <f>+IFERROR(_xll.BDH("CHN" &amp; $B$1 &amp; " LAST Curncy","PX_"&amp; C$2,$A1922),"")</f>
        <v>1.63</v>
      </c>
    </row>
    <row r="1923" spans="1:3">
      <c r="A1923" s="1">
        <v>40651</v>
      </c>
      <c r="B1923">
        <f>+IFERROR(_xll.BDH("CHN" &amp; $B$1 &amp; " LAST Curncy","PX_"&amp; B$2,$A1923),"")</f>
        <v>1.25</v>
      </c>
      <c r="C1923">
        <f>+IFERROR(_xll.BDH("CHN" &amp; $B$1 &amp; " LAST Curncy","PX_"&amp; C$2,$A1923),"")</f>
        <v>1.75</v>
      </c>
    </row>
    <row r="1924" spans="1:3" hidden="1">
      <c r="A1924" s="1">
        <v>40650</v>
      </c>
      <c r="B1924" t="str">
        <f>+IFERROR(_xll.BDH("CHN" &amp; $B$1 &amp; " LAST Curncy","PX_"&amp; B$2,$A1924),"")</f>
        <v>#N/A N/A</v>
      </c>
      <c r="C1924" t="str">
        <f>+IFERROR(_xll.BDH("CHN" &amp; $B$1 &amp; " LAST Curncy","PX_"&amp; C$2,$A1924),"")</f>
        <v>#N/A N/A</v>
      </c>
    </row>
    <row r="1925" spans="1:3" hidden="1">
      <c r="A1925" s="1">
        <v>40649</v>
      </c>
      <c r="B1925" t="str">
        <f>+IFERROR(_xll.BDH("CHN" &amp; $B$1 &amp; " LAST Curncy","PX_"&amp; B$2,$A1925),"")</f>
        <v>#N/A N/A</v>
      </c>
      <c r="C1925" t="str">
        <f>+IFERROR(_xll.BDH("CHN" &amp; $B$1 &amp; " LAST Curncy","PX_"&amp; C$2,$A1925),"")</f>
        <v>#N/A N/A</v>
      </c>
    </row>
    <row r="1926" spans="1:3">
      <c r="A1926" s="1">
        <v>40648</v>
      </c>
      <c r="B1926">
        <f>+IFERROR(_xll.BDH("CHN" &amp; $B$1 &amp; " LAST Curncy","PX_"&amp; B$2,$A1926),"")</f>
        <v>1.25</v>
      </c>
      <c r="C1926">
        <f>+IFERROR(_xll.BDH("CHN" &amp; $B$1 &amp; " LAST Curncy","PX_"&amp; C$2,$A1926),"")</f>
        <v>1.75</v>
      </c>
    </row>
    <row r="1927" spans="1:3">
      <c r="A1927" s="1">
        <v>40647</v>
      </c>
      <c r="B1927">
        <f>+IFERROR(_xll.BDH("CHN" &amp; $B$1 &amp; " LAST Curncy","PX_"&amp; B$2,$A1927),"")</f>
        <v>1.25</v>
      </c>
      <c r="C1927">
        <f>+IFERROR(_xll.BDH("CHN" &amp; $B$1 &amp; " LAST Curncy","PX_"&amp; C$2,$A1927),"")</f>
        <v>1.75</v>
      </c>
    </row>
    <row r="1928" spans="1:3">
      <c r="A1928" s="1">
        <v>40646</v>
      </c>
      <c r="B1928">
        <f>+IFERROR(_xll.BDH("CHN" &amp; $B$1 &amp; " LAST Curncy","PX_"&amp; B$2,$A1928),"")</f>
        <v>1.5</v>
      </c>
      <c r="C1928">
        <f>+IFERROR(_xll.BDH("CHN" &amp; $B$1 &amp; " LAST Curncy","PX_"&amp; C$2,$A1928),"")</f>
        <v>1.6</v>
      </c>
    </row>
    <row r="1929" spans="1:3">
      <c r="A1929" s="1">
        <v>40645</v>
      </c>
      <c r="B1929">
        <f>+IFERROR(_xll.BDH("CHN" &amp; $B$1 &amp; " LAST Curncy","PX_"&amp; B$2,$A1929),"")</f>
        <v>1.1299999999999999</v>
      </c>
      <c r="C1929">
        <f>+IFERROR(_xll.BDH("CHN" &amp; $B$1 &amp; " LAST Curncy","PX_"&amp; C$2,$A1929),"")</f>
        <v>1.63</v>
      </c>
    </row>
    <row r="1930" spans="1:3">
      <c r="A1930" s="1">
        <v>40644</v>
      </c>
      <c r="B1930">
        <f>+IFERROR(_xll.BDH("CHN" &amp; $B$1 &amp; " LAST Curncy","PX_"&amp; B$2,$A1930),"")</f>
        <v>1.35</v>
      </c>
      <c r="C1930">
        <f>+IFERROR(_xll.BDH("CHN" &amp; $B$1 &amp; " LAST Curncy","PX_"&amp; C$2,$A1930),"")</f>
        <v>1.45</v>
      </c>
    </row>
    <row r="1931" spans="1:3" hidden="1">
      <c r="A1931" s="1">
        <v>40643</v>
      </c>
      <c r="B1931" t="str">
        <f>+IFERROR(_xll.BDH("CHN" &amp; $B$1 &amp; " LAST Curncy","PX_"&amp; B$2,$A1931),"")</f>
        <v>#N/A N/A</v>
      </c>
      <c r="C1931" t="str">
        <f>+IFERROR(_xll.BDH("CHN" &amp; $B$1 &amp; " LAST Curncy","PX_"&amp; C$2,$A1931),"")</f>
        <v>#N/A N/A</v>
      </c>
    </row>
    <row r="1932" spans="1:3" hidden="1">
      <c r="A1932" s="1">
        <v>40642</v>
      </c>
      <c r="B1932" t="str">
        <f>+IFERROR(_xll.BDH("CHN" &amp; $B$1 &amp; " LAST Curncy","PX_"&amp; B$2,$A1932),"")</f>
        <v>#N/A N/A</v>
      </c>
      <c r="C1932" t="str">
        <f>+IFERROR(_xll.BDH("CHN" &amp; $B$1 &amp; " LAST Curncy","PX_"&amp; C$2,$A1932),"")</f>
        <v>#N/A N/A</v>
      </c>
    </row>
    <row r="1933" spans="1:3">
      <c r="A1933" s="1">
        <v>40641</v>
      </c>
      <c r="B1933">
        <f>+IFERROR(_xll.BDH("CHN" &amp; $B$1 &amp; " LAST Curncy","PX_"&amp; B$2,$A1933),"")</f>
        <v>1.2</v>
      </c>
      <c r="C1933">
        <f>+IFERROR(_xll.BDH("CHN" &amp; $B$1 &amp; " LAST Curncy","PX_"&amp; C$2,$A1933),"")</f>
        <v>1.4</v>
      </c>
    </row>
    <row r="1934" spans="1:3">
      <c r="A1934" s="1">
        <v>40640</v>
      </c>
      <c r="B1934">
        <f>+IFERROR(_xll.BDH("CHN" &amp; $B$1 &amp; " LAST Curncy","PX_"&amp; B$2,$A1934),"")</f>
        <v>1.05</v>
      </c>
      <c r="C1934">
        <f>+IFERROR(_xll.BDH("CHN" &amp; $B$1 &amp; " LAST Curncy","PX_"&amp; C$2,$A1934),"")</f>
        <v>1.55</v>
      </c>
    </row>
    <row r="1935" spans="1:3">
      <c r="A1935" s="1">
        <v>40639</v>
      </c>
      <c r="B1935">
        <f>+IFERROR(_xll.BDH("CHN" &amp; $B$1 &amp; " LAST Curncy","PX_"&amp; B$2,$A1935),"")</f>
        <v>1.2</v>
      </c>
      <c r="C1935">
        <f>+IFERROR(_xll.BDH("CHN" &amp; $B$1 &amp; " LAST Curncy","PX_"&amp; C$2,$A1935),"")</f>
        <v>1.3</v>
      </c>
    </row>
    <row r="1936" spans="1:3">
      <c r="A1936" s="1">
        <v>40638</v>
      </c>
      <c r="B1936">
        <f>+IFERROR(_xll.BDH("CHN" &amp; $B$1 &amp; " LAST Curncy","PX_"&amp; B$2,$A1936),"")</f>
        <v>1.1499999999999999</v>
      </c>
      <c r="C1936">
        <f>+IFERROR(_xll.BDH("CHN" &amp; $B$1 &amp; " LAST Curncy","PX_"&amp; C$2,$A1936),"")</f>
        <v>1.25</v>
      </c>
    </row>
    <row r="1937" spans="1:3">
      <c r="A1937" s="1">
        <v>40637</v>
      </c>
      <c r="B1937">
        <f>+IFERROR(_xll.BDH("CHN" &amp; $B$1 &amp; " LAST Curncy","PX_"&amp; B$2,$A1937),"")</f>
        <v>1.05</v>
      </c>
      <c r="C1937">
        <f>+IFERROR(_xll.BDH("CHN" &amp; $B$1 &amp; " LAST Curncy","PX_"&amp; C$2,$A1937),"")</f>
        <v>1.4</v>
      </c>
    </row>
    <row r="1938" spans="1:3" hidden="1">
      <c r="A1938" s="1">
        <v>40636</v>
      </c>
      <c r="B1938" t="str">
        <f>+IFERROR(_xll.BDH("CHN" &amp; $B$1 &amp; " LAST Curncy","PX_"&amp; B$2,$A1938),"")</f>
        <v>#N/A N/A</v>
      </c>
      <c r="C1938" t="str">
        <f>+IFERROR(_xll.BDH("CHN" &amp; $B$1 &amp; " LAST Curncy","PX_"&amp; C$2,$A1938),"")</f>
        <v>#N/A N/A</v>
      </c>
    </row>
    <row r="1939" spans="1:3" hidden="1">
      <c r="A1939" s="1">
        <v>40635</v>
      </c>
      <c r="B1939" t="str">
        <f>+IFERROR(_xll.BDH("CHN" &amp; $B$1 &amp; " LAST Curncy","PX_"&amp; B$2,$A1939),"")</f>
        <v>#N/A N/A</v>
      </c>
      <c r="C1939" t="str">
        <f>+IFERROR(_xll.BDH("CHN" &amp; $B$1 &amp; " LAST Curncy","PX_"&amp; C$2,$A1939),"")</f>
        <v>#N/A N/A</v>
      </c>
    </row>
    <row r="1940" spans="1:3">
      <c r="A1940" s="1">
        <v>40634</v>
      </c>
      <c r="B1940">
        <f>+IFERROR(_xll.BDH("CHN" &amp; $B$1 &amp; " LAST Curncy","PX_"&amp; B$2,$A1940),"")</f>
        <v>1.1499999999999999</v>
      </c>
      <c r="C1940">
        <f>+IFERROR(_xll.BDH("CHN" &amp; $B$1 &amp; " LAST Curncy","PX_"&amp; C$2,$A1940),"")</f>
        <v>1.65</v>
      </c>
    </row>
    <row r="1941" spans="1:3">
      <c r="A1941" s="1">
        <v>40633</v>
      </c>
      <c r="B1941">
        <f>+IFERROR(_xll.BDH("CHN" &amp; $B$1 &amp; " LAST Curncy","PX_"&amp; B$2,$A1941),"")</f>
        <v>1.1499999999999999</v>
      </c>
      <c r="C1941">
        <f>+IFERROR(_xll.BDH("CHN" &amp; $B$1 &amp; " LAST Curncy","PX_"&amp; C$2,$A1941),"")</f>
        <v>1.65</v>
      </c>
    </row>
    <row r="1942" spans="1:3">
      <c r="A1942" s="1">
        <v>40632</v>
      </c>
      <c r="B1942">
        <f>+IFERROR(_xll.BDH("CHN" &amp; $B$1 &amp; " LAST Curncy","PX_"&amp; B$2,$A1942),"")</f>
        <v>1.3</v>
      </c>
      <c r="C1942">
        <f>+IFERROR(_xll.BDH("CHN" &amp; $B$1 &amp; " LAST Curncy","PX_"&amp; C$2,$A1942),"")</f>
        <v>1.5</v>
      </c>
    </row>
    <row r="1943" spans="1:3">
      <c r="A1943" s="1">
        <v>40631</v>
      </c>
      <c r="B1943">
        <f>+IFERROR(_xll.BDH("CHN" &amp; $B$1 &amp; " LAST Curncy","PX_"&amp; B$2,$A1943),"")</f>
        <v>1.45</v>
      </c>
      <c r="C1943">
        <f>+IFERROR(_xll.BDH("CHN" &amp; $B$1 &amp; " LAST Curncy","PX_"&amp; C$2,$A1943),"")</f>
        <v>1.55</v>
      </c>
    </row>
    <row r="1944" spans="1:3">
      <c r="A1944" s="1">
        <v>40630</v>
      </c>
      <c r="B1944">
        <f>+IFERROR(_xll.BDH("CHN" &amp; $B$1 &amp; " LAST Curncy","PX_"&amp; B$2,$A1944),"")</f>
        <v>1.4</v>
      </c>
      <c r="C1944">
        <f>+IFERROR(_xll.BDH("CHN" &amp; $B$1 &amp; " LAST Curncy","PX_"&amp; C$2,$A1944),"")</f>
        <v>1.6</v>
      </c>
    </row>
    <row r="1945" spans="1:3" hidden="1">
      <c r="A1945" s="1">
        <v>40629</v>
      </c>
      <c r="B1945" t="str">
        <f>+IFERROR(_xll.BDH("CHN" &amp; $B$1 &amp; " LAST Curncy","PX_"&amp; B$2,$A1945),"")</f>
        <v>#N/A N/A</v>
      </c>
      <c r="C1945" t="str">
        <f>+IFERROR(_xll.BDH("CHN" &amp; $B$1 &amp; " LAST Curncy","PX_"&amp; C$2,$A1945),"")</f>
        <v>#N/A N/A</v>
      </c>
    </row>
    <row r="1946" spans="1:3" hidden="1">
      <c r="A1946" s="1">
        <v>40628</v>
      </c>
      <c r="B1946" t="str">
        <f>+IFERROR(_xll.BDH("CHN" &amp; $B$1 &amp; " LAST Curncy","PX_"&amp; B$2,$A1946),"")</f>
        <v>#N/A N/A</v>
      </c>
      <c r="C1946" t="str">
        <f>+IFERROR(_xll.BDH("CHN" &amp; $B$1 &amp; " LAST Curncy","PX_"&amp; C$2,$A1946),"")</f>
        <v>#N/A N/A</v>
      </c>
    </row>
    <row r="1947" spans="1:3">
      <c r="A1947" s="1">
        <v>40627</v>
      </c>
      <c r="B1947">
        <f>+IFERROR(_xll.BDH("CHN" &amp; $B$1 &amp; " LAST Curncy","PX_"&amp; B$2,$A1947),"")</f>
        <v>1.05</v>
      </c>
      <c r="C1947">
        <f>+IFERROR(_xll.BDH("CHN" &amp; $B$1 &amp; " LAST Curncy","PX_"&amp; C$2,$A1947),"")</f>
        <v>1.55</v>
      </c>
    </row>
    <row r="1948" spans="1:3">
      <c r="A1948" s="1">
        <v>40626</v>
      </c>
      <c r="B1948">
        <f>+IFERROR(_xll.BDH("CHN" &amp; $B$1 &amp; " LAST Curncy","PX_"&amp; B$2,$A1948),"")</f>
        <v>1.3</v>
      </c>
      <c r="C1948">
        <f>+IFERROR(_xll.BDH("CHN" &amp; $B$1 &amp; " LAST Curncy","PX_"&amp; C$2,$A1948),"")</f>
        <v>1.5</v>
      </c>
    </row>
    <row r="1949" spans="1:3">
      <c r="A1949" s="1">
        <v>40625</v>
      </c>
      <c r="B1949">
        <f>+IFERROR(_xll.BDH("CHN" &amp; $B$1 &amp; " LAST Curncy","PX_"&amp; B$2,$A1949),"")</f>
        <v>1.05</v>
      </c>
      <c r="C1949">
        <f>+IFERROR(_xll.BDH("CHN" &amp; $B$1 &amp; " LAST Curncy","PX_"&amp; C$2,$A1949),"")</f>
        <v>1.55</v>
      </c>
    </row>
    <row r="1950" spans="1:3">
      <c r="A1950" s="1">
        <v>40624</v>
      </c>
      <c r="B1950">
        <f>+IFERROR(_xll.BDH("CHN" &amp; $B$1 &amp; " LAST Curncy","PX_"&amp; B$2,$A1950),"")</f>
        <v>1.05</v>
      </c>
      <c r="C1950">
        <f>+IFERROR(_xll.BDH("CHN" &amp; $B$1 &amp; " LAST Curncy","PX_"&amp; C$2,$A1950),"")</f>
        <v>1.55</v>
      </c>
    </row>
    <row r="1951" spans="1:3">
      <c r="A1951" s="1">
        <v>40623</v>
      </c>
      <c r="B1951">
        <f>+IFERROR(_xll.BDH("CHN" &amp; $B$1 &amp; " LAST Curncy","PX_"&amp; B$2,$A1951),"")</f>
        <v>1.2</v>
      </c>
      <c r="C1951">
        <f>+IFERROR(_xll.BDH("CHN" &amp; $B$1 &amp; " LAST Curncy","PX_"&amp; C$2,$A1951),"")</f>
        <v>1.3</v>
      </c>
    </row>
    <row r="1952" spans="1:3" hidden="1">
      <c r="A1952" s="1">
        <v>40622</v>
      </c>
      <c r="B1952" t="str">
        <f>+IFERROR(_xll.BDH("CHN" &amp; $B$1 &amp; " LAST Curncy","PX_"&amp; B$2,$A1952),"")</f>
        <v>#N/A N/A</v>
      </c>
      <c r="C1952" t="str">
        <f>+IFERROR(_xll.BDH("CHN" &amp; $B$1 &amp; " LAST Curncy","PX_"&amp; C$2,$A1952),"")</f>
        <v>#N/A N/A</v>
      </c>
    </row>
    <row r="1953" spans="1:3" hidden="1">
      <c r="A1953" s="1">
        <v>40621</v>
      </c>
      <c r="B1953" t="str">
        <f>+IFERROR(_xll.BDH("CHN" &amp; $B$1 &amp; " LAST Curncy","PX_"&amp; B$2,$A1953),"")</f>
        <v>#N/A N/A</v>
      </c>
      <c r="C1953" t="str">
        <f>+IFERROR(_xll.BDH("CHN" &amp; $B$1 &amp; " LAST Curncy","PX_"&amp; C$2,$A1953),"")</f>
        <v>#N/A N/A</v>
      </c>
    </row>
    <row r="1954" spans="1:3">
      <c r="A1954" s="1">
        <v>40620</v>
      </c>
      <c r="B1954">
        <f>+IFERROR(_xll.BDH("CHN" &amp; $B$1 &amp; " LAST Curncy","PX_"&amp; B$2,$A1954),"")</f>
        <v>1.05</v>
      </c>
      <c r="C1954">
        <f>+IFERROR(_xll.BDH("CHN" &amp; $B$1 &amp; " LAST Curncy","PX_"&amp; C$2,$A1954),"")</f>
        <v>1.55</v>
      </c>
    </row>
    <row r="1955" spans="1:3">
      <c r="A1955" s="1">
        <v>40619</v>
      </c>
      <c r="B1955">
        <f>+IFERROR(_xll.BDH("CHN" &amp; $B$1 &amp; " LAST Curncy","PX_"&amp; B$2,$A1955),"")</f>
        <v>1.05</v>
      </c>
      <c r="C1955">
        <f>+IFERROR(_xll.BDH("CHN" &amp; $B$1 &amp; " LAST Curncy","PX_"&amp; C$2,$A1955),"")</f>
        <v>1.55</v>
      </c>
    </row>
    <row r="1956" spans="1:3">
      <c r="A1956" s="1">
        <v>40618</v>
      </c>
      <c r="B1956">
        <f>+IFERROR(_xll.BDH("CHN" &amp; $B$1 &amp; " LAST Curncy","PX_"&amp; B$2,$A1956),"")</f>
        <v>1.05</v>
      </c>
      <c r="C1956">
        <f>+IFERROR(_xll.BDH("CHN" &amp; $B$1 &amp; " LAST Curncy","PX_"&amp; C$2,$A1956),"")</f>
        <v>1.55</v>
      </c>
    </row>
    <row r="1957" spans="1:3">
      <c r="A1957" s="1">
        <v>40617</v>
      </c>
      <c r="B1957">
        <f>+IFERROR(_xll.BDH("CHN" &amp; $B$1 &amp; " LAST Curncy","PX_"&amp; B$2,$A1957),"")</f>
        <v>1.2</v>
      </c>
      <c r="C1957">
        <f>+IFERROR(_xll.BDH("CHN" &amp; $B$1 &amp; " LAST Curncy","PX_"&amp; C$2,$A1957),"")</f>
        <v>1.55</v>
      </c>
    </row>
    <row r="1958" spans="1:3">
      <c r="A1958" s="1">
        <v>40616</v>
      </c>
      <c r="B1958">
        <f>+IFERROR(_xll.BDH("CHN" &amp; $B$1 &amp; " LAST Curncy","PX_"&amp; B$2,$A1958),"")</f>
        <v>1.05</v>
      </c>
      <c r="C1958">
        <f>+IFERROR(_xll.BDH("CHN" &amp; $B$1 &amp; " LAST Curncy","PX_"&amp; C$2,$A1958),"")</f>
        <v>1.55</v>
      </c>
    </row>
    <row r="1959" spans="1:3" hidden="1">
      <c r="A1959" s="1">
        <v>40615</v>
      </c>
      <c r="B1959" t="str">
        <f>+IFERROR(_xll.BDH("CHN" &amp; $B$1 &amp; " LAST Curncy","PX_"&amp; B$2,$A1959),"")</f>
        <v>#N/A N/A</v>
      </c>
      <c r="C1959" t="str">
        <f>+IFERROR(_xll.BDH("CHN" &amp; $B$1 &amp; " LAST Curncy","PX_"&amp; C$2,$A1959),"")</f>
        <v>#N/A N/A</v>
      </c>
    </row>
    <row r="1960" spans="1:3" hidden="1">
      <c r="A1960" s="1">
        <v>40614</v>
      </c>
      <c r="B1960" t="str">
        <f>+IFERROR(_xll.BDH("CHN" &amp; $B$1 &amp; " LAST Curncy","PX_"&amp; B$2,$A1960),"")</f>
        <v>#N/A N/A</v>
      </c>
      <c r="C1960" t="str">
        <f>+IFERROR(_xll.BDH("CHN" &amp; $B$1 &amp; " LAST Curncy","PX_"&amp; C$2,$A1960),"")</f>
        <v>#N/A N/A</v>
      </c>
    </row>
    <row r="1961" spans="1:3">
      <c r="A1961" s="1">
        <v>40613</v>
      </c>
      <c r="B1961">
        <f>+IFERROR(_xll.BDH("CHN" &amp; $B$1 &amp; " LAST Curncy","PX_"&amp; B$2,$A1961),"")</f>
        <v>1.05</v>
      </c>
      <c r="C1961">
        <f>+IFERROR(_xll.BDH("CHN" &amp; $B$1 &amp; " LAST Curncy","PX_"&amp; C$2,$A1961),"")</f>
        <v>1.55</v>
      </c>
    </row>
    <row r="1962" spans="1:3">
      <c r="A1962" s="1">
        <v>40612</v>
      </c>
      <c r="B1962">
        <f>+IFERROR(_xll.BDH("CHN" &amp; $B$1 &amp; " LAST Curncy","PX_"&amp; B$2,$A1962),"")</f>
        <v>1.1000000000000001</v>
      </c>
      <c r="C1962">
        <f>+IFERROR(_xll.BDH("CHN" &amp; $B$1 &amp; " LAST Curncy","PX_"&amp; C$2,$A1962),"")</f>
        <v>1.6</v>
      </c>
    </row>
    <row r="1963" spans="1:3">
      <c r="A1963" s="1">
        <v>40611</v>
      </c>
      <c r="B1963">
        <f>+IFERROR(_xll.BDH("CHN" &amp; $B$1 &amp; " LAST Curncy","PX_"&amp; B$2,$A1963),"")</f>
        <v>0.85</v>
      </c>
      <c r="C1963">
        <f>+IFERROR(_xll.BDH("CHN" &amp; $B$1 &amp; " LAST Curncy","PX_"&amp; C$2,$A1963),"")</f>
        <v>1.35</v>
      </c>
    </row>
    <row r="1964" spans="1:3">
      <c r="A1964" s="1">
        <v>40610</v>
      </c>
      <c r="B1964">
        <f>+IFERROR(_xll.BDH("CHN" &amp; $B$1 &amp; " LAST Curncy","PX_"&amp; B$2,$A1964),"")</f>
        <v>1.1599999999999999</v>
      </c>
      <c r="C1964">
        <f>+IFERROR(_xll.BDH("CHN" &amp; $B$1 &amp; " LAST Curncy","PX_"&amp; C$2,$A1964),"")</f>
        <v>1.26</v>
      </c>
    </row>
    <row r="1965" spans="1:3">
      <c r="A1965" s="1">
        <v>40609</v>
      </c>
      <c r="B1965">
        <f>+IFERROR(_xll.BDH("CHN" &amp; $B$1 &amp; " LAST Curncy","PX_"&amp; B$2,$A1965),"")</f>
        <v>1.1299999999999999</v>
      </c>
      <c r="C1965">
        <f>+IFERROR(_xll.BDH("CHN" &amp; $B$1 &amp; " LAST Curncy","PX_"&amp; C$2,$A1965),"")</f>
        <v>1.23</v>
      </c>
    </row>
    <row r="1966" spans="1:3" hidden="1">
      <c r="A1966" s="1">
        <v>40608</v>
      </c>
      <c r="B1966" t="str">
        <f>+IFERROR(_xll.BDH("CHN" &amp; $B$1 &amp; " LAST Curncy","PX_"&amp; B$2,$A1966),"")</f>
        <v>#N/A N/A</v>
      </c>
      <c r="C1966" t="str">
        <f>+IFERROR(_xll.BDH("CHN" &amp; $B$1 &amp; " LAST Curncy","PX_"&amp; C$2,$A1966),"")</f>
        <v>#N/A N/A</v>
      </c>
    </row>
    <row r="1967" spans="1:3" hidden="1">
      <c r="A1967" s="1">
        <v>40607</v>
      </c>
      <c r="B1967" t="str">
        <f>+IFERROR(_xll.BDH("CHN" &amp; $B$1 &amp; " LAST Curncy","PX_"&amp; B$2,$A1967),"")</f>
        <v>#N/A N/A</v>
      </c>
      <c r="C1967" t="str">
        <f>+IFERROR(_xll.BDH("CHN" &amp; $B$1 &amp; " LAST Curncy","PX_"&amp; C$2,$A1967),"")</f>
        <v>#N/A N/A</v>
      </c>
    </row>
    <row r="1968" spans="1:3">
      <c r="A1968" s="1">
        <v>40606</v>
      </c>
      <c r="B1968">
        <f>+IFERROR(_xll.BDH("CHN" &amp; $B$1 &amp; " LAST Curncy","PX_"&amp; B$2,$A1968),"")</f>
        <v>0.75</v>
      </c>
      <c r="C1968">
        <f>+IFERROR(_xll.BDH("CHN" &amp; $B$1 &amp; " LAST Curncy","PX_"&amp; C$2,$A1968),"")</f>
        <v>1.25</v>
      </c>
    </row>
    <row r="1969" spans="1:3">
      <c r="A1969" s="1">
        <v>40605</v>
      </c>
      <c r="B1969">
        <f>+IFERROR(_xll.BDH("CHN" &amp; $B$1 &amp; " LAST Curncy","PX_"&amp; B$2,$A1969),"")</f>
        <v>1</v>
      </c>
      <c r="C1969">
        <f>+IFERROR(_xll.BDH("CHN" &amp; $B$1 &amp; " LAST Curncy","PX_"&amp; C$2,$A1969),"")</f>
        <v>1.2</v>
      </c>
    </row>
    <row r="1970" spans="1:3">
      <c r="A1970" s="1">
        <v>40604</v>
      </c>
      <c r="B1970">
        <f>+IFERROR(_xll.BDH("CHN" &amp; $B$1 &amp; " LAST Curncy","PX_"&amp; B$2,$A1970),"")</f>
        <v>0.95</v>
      </c>
      <c r="C1970">
        <f>+IFERROR(_xll.BDH("CHN" &amp; $B$1 &amp; " LAST Curncy","PX_"&amp; C$2,$A1970),"")</f>
        <v>1.2</v>
      </c>
    </row>
    <row r="1971" spans="1:3">
      <c r="A1971" s="1">
        <v>40603</v>
      </c>
      <c r="B1971">
        <f>+IFERROR(_xll.BDH("CHN" &amp; $B$1 &amp; " LAST Curncy","PX_"&amp; B$2,$A1971),"")</f>
        <v>1.25</v>
      </c>
      <c r="C1971">
        <f>+IFERROR(_xll.BDH("CHN" &amp; $B$1 &amp; " LAST Curncy","PX_"&amp; C$2,$A1971),"")</f>
        <v>1.35</v>
      </c>
    </row>
    <row r="1972" spans="1:3">
      <c r="A1972" s="1">
        <v>40602</v>
      </c>
      <c r="B1972">
        <f>+IFERROR(_xll.BDH("CHN" &amp; $B$1 &amp; " LAST Curncy","PX_"&amp; B$2,$A1972),"")</f>
        <v>0.95</v>
      </c>
      <c r="C1972">
        <f>+IFERROR(_xll.BDH("CHN" &amp; $B$1 &amp; " LAST Curncy","PX_"&amp; C$2,$A1972),"")</f>
        <v>1.45</v>
      </c>
    </row>
    <row r="1973" spans="1:3" hidden="1">
      <c r="A1973" s="1">
        <v>40601</v>
      </c>
      <c r="B1973" t="str">
        <f>+IFERROR(_xll.BDH("CHN" &amp; $B$1 &amp; " LAST Curncy","PX_"&amp; B$2,$A1973),"")</f>
        <v>#N/A N/A</v>
      </c>
      <c r="C1973" t="str">
        <f>+IFERROR(_xll.BDH("CHN" &amp; $B$1 &amp; " LAST Curncy","PX_"&amp; C$2,$A1973),"")</f>
        <v>#N/A N/A</v>
      </c>
    </row>
    <row r="1974" spans="1:3" hidden="1">
      <c r="A1974" s="1">
        <v>40600</v>
      </c>
      <c r="B1974" t="str">
        <f>+IFERROR(_xll.BDH("CHN" &amp; $B$1 &amp; " LAST Curncy","PX_"&amp; B$2,$A1974),"")</f>
        <v>#N/A N/A</v>
      </c>
      <c r="C1974" t="str">
        <f>+IFERROR(_xll.BDH("CHN" &amp; $B$1 &amp; " LAST Curncy","PX_"&amp; C$2,$A1974),"")</f>
        <v>#N/A N/A</v>
      </c>
    </row>
    <row r="1975" spans="1:3">
      <c r="A1975" s="1">
        <v>40599</v>
      </c>
      <c r="B1975">
        <f>+IFERROR(_xll.BDH("CHN" &amp; $B$1 &amp; " LAST Curncy","PX_"&amp; B$2,$A1975),"")</f>
        <v>0.9</v>
      </c>
      <c r="C1975">
        <f>+IFERROR(_xll.BDH("CHN" &amp; $B$1 &amp; " LAST Curncy","PX_"&amp; C$2,$A1975),"")</f>
        <v>1.4</v>
      </c>
    </row>
    <row r="1976" spans="1:3">
      <c r="A1976" s="1">
        <v>40598</v>
      </c>
      <c r="B1976">
        <f>+IFERROR(_xll.BDH("CHN" &amp; $B$1 &amp; " LAST Curncy","PX_"&amp; B$2,$A1976),"")</f>
        <v>0.9</v>
      </c>
      <c r="C1976">
        <f>+IFERROR(_xll.BDH("CHN" &amp; $B$1 &amp; " LAST Curncy","PX_"&amp; C$2,$A1976),"")</f>
        <v>1.4</v>
      </c>
    </row>
    <row r="1977" spans="1:3">
      <c r="A1977" s="1">
        <v>40597</v>
      </c>
      <c r="B1977">
        <f>+IFERROR(_xll.BDH("CHN" &amp; $B$1 &amp; " LAST Curncy","PX_"&amp; B$2,$A1977),"")</f>
        <v>1</v>
      </c>
      <c r="C1977">
        <f>+IFERROR(_xll.BDH("CHN" &amp; $B$1 &amp; " LAST Curncy","PX_"&amp; C$2,$A1977),"")</f>
        <v>1.5</v>
      </c>
    </row>
    <row r="1978" spans="1:3">
      <c r="A1978" s="1">
        <v>40596</v>
      </c>
      <c r="B1978">
        <f>+IFERROR(_xll.BDH("CHN" &amp; $B$1 &amp; " LAST Curncy","PX_"&amp; B$2,$A1978),"")</f>
        <v>0.9</v>
      </c>
      <c r="C1978">
        <f>+IFERROR(_xll.BDH("CHN" &amp; $B$1 &amp; " LAST Curncy","PX_"&amp; C$2,$A1978),"")</f>
        <v>0.92</v>
      </c>
    </row>
    <row r="1979" spans="1:3">
      <c r="A1979" s="1">
        <v>40595</v>
      </c>
      <c r="B1979">
        <f>+IFERROR(_xll.BDH("CHN" &amp; $B$1 &amp; " LAST Curncy","PX_"&amp; B$2,$A1979),"")</f>
        <v>1.1499999999999999</v>
      </c>
      <c r="C1979">
        <f>+IFERROR(_xll.BDH("CHN" &amp; $B$1 &amp; " LAST Curncy","PX_"&amp; C$2,$A1979),"")</f>
        <v>1.25</v>
      </c>
    </row>
    <row r="1980" spans="1:3" hidden="1">
      <c r="A1980" s="1">
        <v>40594</v>
      </c>
      <c r="B1980" t="str">
        <f>+IFERROR(_xll.BDH("CHN" &amp; $B$1 &amp; " LAST Curncy","PX_"&amp; B$2,$A1980),"")</f>
        <v>#N/A N/A</v>
      </c>
      <c r="C1980" t="str">
        <f>+IFERROR(_xll.BDH("CHN" &amp; $B$1 &amp; " LAST Curncy","PX_"&amp; C$2,$A1980),"")</f>
        <v>#N/A N/A</v>
      </c>
    </row>
    <row r="1981" spans="1:3" hidden="1">
      <c r="A1981" s="1">
        <v>40593</v>
      </c>
      <c r="B1981" t="str">
        <f>+IFERROR(_xll.BDH("CHN" &amp; $B$1 &amp; " LAST Curncy","PX_"&amp; B$2,$A1981),"")</f>
        <v>#N/A N/A</v>
      </c>
      <c r="C1981" t="str">
        <f>+IFERROR(_xll.BDH("CHN" &amp; $B$1 &amp; " LAST Curncy","PX_"&amp; C$2,$A1981),"")</f>
        <v>#N/A N/A</v>
      </c>
    </row>
    <row r="1982" spans="1:3">
      <c r="A1982" s="1">
        <v>40592</v>
      </c>
      <c r="B1982">
        <f>+IFERROR(_xll.BDH("CHN" &amp; $B$1 &amp; " LAST Curncy","PX_"&amp; B$2,$A1982),"")</f>
        <v>0.75</v>
      </c>
      <c r="C1982">
        <f>+IFERROR(_xll.BDH("CHN" &amp; $B$1 &amp; " LAST Curncy","PX_"&amp; C$2,$A1982),"")</f>
        <v>1.25</v>
      </c>
    </row>
    <row r="1983" spans="1:3">
      <c r="A1983" s="1">
        <v>40591</v>
      </c>
      <c r="B1983">
        <f>+IFERROR(_xll.BDH("CHN" &amp; $B$1 &amp; " LAST Curncy","PX_"&amp; B$2,$A1983),"")</f>
        <v>0.75</v>
      </c>
      <c r="C1983">
        <f>+IFERROR(_xll.BDH("CHN" &amp; $B$1 &amp; " LAST Curncy","PX_"&amp; C$2,$A1983),"")</f>
        <v>1.25</v>
      </c>
    </row>
    <row r="1984" spans="1:3">
      <c r="A1984" s="1">
        <v>40590</v>
      </c>
      <c r="B1984">
        <f>+IFERROR(_xll.BDH("CHN" &amp; $B$1 &amp; " LAST Curncy","PX_"&amp; B$2,$A1984),"")</f>
        <v>1</v>
      </c>
      <c r="C1984">
        <f>+IFERROR(_xll.BDH("CHN" &amp; $B$1 &amp; " LAST Curncy","PX_"&amp; C$2,$A1984),"")</f>
        <v>1.1499999999999999</v>
      </c>
    </row>
    <row r="1985" spans="1:3">
      <c r="A1985" s="1">
        <v>40589</v>
      </c>
      <c r="B1985">
        <f>+IFERROR(_xll.BDH("CHN" &amp; $B$1 &amp; " LAST Curncy","PX_"&amp; B$2,$A1985),"")</f>
        <v>0.65</v>
      </c>
      <c r="C1985">
        <f>+IFERROR(_xll.BDH("CHN" &amp; $B$1 &amp; " LAST Curncy","PX_"&amp; C$2,$A1985),"")</f>
        <v>1.1499999999999999</v>
      </c>
    </row>
    <row r="1986" spans="1:3">
      <c r="A1986" s="1">
        <v>40588</v>
      </c>
      <c r="B1986">
        <f>+IFERROR(_xll.BDH("CHN" &amp; $B$1 &amp; " LAST Curncy","PX_"&amp; B$2,$A1986),"")</f>
        <v>0.65</v>
      </c>
      <c r="C1986">
        <f>+IFERROR(_xll.BDH("CHN" &amp; $B$1 &amp; " LAST Curncy","PX_"&amp; C$2,$A1986),"")</f>
        <v>1.1499999999999999</v>
      </c>
    </row>
    <row r="1987" spans="1:3" hidden="1">
      <c r="A1987" s="1">
        <v>40587</v>
      </c>
      <c r="B1987" t="str">
        <f>+IFERROR(_xll.BDH("CHN" &amp; $B$1 &amp; " LAST Curncy","PX_"&amp; B$2,$A1987),"")</f>
        <v>#N/A N/A</v>
      </c>
      <c r="C1987" t="str">
        <f>+IFERROR(_xll.BDH("CHN" &amp; $B$1 &amp; " LAST Curncy","PX_"&amp; C$2,$A1987),"")</f>
        <v>#N/A N/A</v>
      </c>
    </row>
    <row r="1988" spans="1:3" hidden="1">
      <c r="A1988" s="1">
        <v>40586</v>
      </c>
      <c r="B1988" t="str">
        <f>+IFERROR(_xll.BDH("CHN" &amp; $B$1 &amp; " LAST Curncy","PX_"&amp; B$2,$A1988),"")</f>
        <v>#N/A N/A</v>
      </c>
      <c r="C1988" t="str">
        <f>+IFERROR(_xll.BDH("CHN" &amp; $B$1 &amp; " LAST Curncy","PX_"&amp; C$2,$A1988),"")</f>
        <v>#N/A N/A</v>
      </c>
    </row>
    <row r="1989" spans="1:3">
      <c r="A1989" s="1">
        <v>40585</v>
      </c>
      <c r="B1989">
        <f>+IFERROR(_xll.BDH("CHN" &amp; $B$1 &amp; " LAST Curncy","PX_"&amp; B$2,$A1989),"")</f>
        <v>0.75</v>
      </c>
      <c r="C1989">
        <f>+IFERROR(_xll.BDH("CHN" &amp; $B$1 &amp; " LAST Curncy","PX_"&amp; C$2,$A1989),"")</f>
        <v>1.25</v>
      </c>
    </row>
    <row r="1990" spans="1:3">
      <c r="A1990" s="1">
        <v>40584</v>
      </c>
      <c r="B1990">
        <f>+IFERROR(_xll.BDH("CHN" &amp; $B$1 &amp; " LAST Curncy","PX_"&amp; B$2,$A1990),"")</f>
        <v>0.7</v>
      </c>
      <c r="C1990">
        <f>+IFERROR(_xll.BDH("CHN" &amp; $B$1 &amp; " LAST Curncy","PX_"&amp; C$2,$A1990),"")</f>
        <v>1.1000000000000001</v>
      </c>
    </row>
    <row r="1991" spans="1:3">
      <c r="A1991" s="1">
        <v>40583</v>
      </c>
      <c r="B1991">
        <f>+IFERROR(_xll.BDH("CHN" &amp; $B$1 &amp; " LAST Curncy","PX_"&amp; B$2,$A1991),"")</f>
        <v>0.75</v>
      </c>
      <c r="C1991">
        <f>+IFERROR(_xll.BDH("CHN" &amp; $B$1 &amp; " LAST Curncy","PX_"&amp; C$2,$A1991),"")</f>
        <v>1.25</v>
      </c>
    </row>
    <row r="1992" spans="1:3">
      <c r="A1992" s="1">
        <v>40582</v>
      </c>
      <c r="B1992">
        <f>+IFERROR(_xll.BDH("CHN" &amp; $B$1 &amp; " LAST Curncy","PX_"&amp; B$2,$A1992),"")</f>
        <v>0.95</v>
      </c>
      <c r="C1992">
        <f>+IFERROR(_xll.BDH("CHN" &amp; $B$1 &amp; " LAST Curncy","PX_"&amp; C$2,$A1992),"")</f>
        <v>1.05</v>
      </c>
    </row>
    <row r="1993" spans="1:3">
      <c r="A1993" s="1">
        <v>40581</v>
      </c>
      <c r="B1993">
        <f>+IFERROR(_xll.BDH("CHN" &amp; $B$1 &amp; " LAST Curncy","PX_"&amp; B$2,$A1993),"")</f>
        <v>0.65</v>
      </c>
      <c r="C1993">
        <f>+IFERROR(_xll.BDH("CHN" &amp; $B$1 &amp; " LAST Curncy","PX_"&amp; C$2,$A1993),"")</f>
        <v>1.1499999999999999</v>
      </c>
    </row>
    <row r="1994" spans="1:3" hidden="1">
      <c r="A1994" s="1">
        <v>40580</v>
      </c>
      <c r="B1994" t="str">
        <f>+IFERROR(_xll.BDH("CHN" &amp; $B$1 &amp; " LAST Curncy","PX_"&amp; B$2,$A1994),"")</f>
        <v>#N/A N/A</v>
      </c>
      <c r="C1994" t="str">
        <f>+IFERROR(_xll.BDH("CHN" &amp; $B$1 &amp; " LAST Curncy","PX_"&amp; C$2,$A1994),"")</f>
        <v>#N/A N/A</v>
      </c>
    </row>
    <row r="1995" spans="1:3" hidden="1">
      <c r="A1995" s="1">
        <v>40579</v>
      </c>
      <c r="B1995" t="str">
        <f>+IFERROR(_xll.BDH("CHN" &amp; $B$1 &amp; " LAST Curncy","PX_"&amp; B$2,$A1995),"")</f>
        <v>#N/A N/A</v>
      </c>
      <c r="C1995" t="str">
        <f>+IFERROR(_xll.BDH("CHN" &amp; $B$1 &amp; " LAST Curncy","PX_"&amp; C$2,$A1995),"")</f>
        <v>#N/A N/A</v>
      </c>
    </row>
    <row r="1996" spans="1:3">
      <c r="A1996" s="1">
        <v>40578</v>
      </c>
      <c r="B1996">
        <f>+IFERROR(_xll.BDH("CHN" &amp; $B$1 &amp; " LAST Curncy","PX_"&amp; B$2,$A1996),"")</f>
        <v>0.65</v>
      </c>
      <c r="C1996">
        <f>+IFERROR(_xll.BDH("CHN" &amp; $B$1 &amp; " LAST Curncy","PX_"&amp; C$2,$A1996),"")</f>
        <v>1.1499999999999999</v>
      </c>
    </row>
    <row r="1997" spans="1:3">
      <c r="A1997" s="1">
        <v>40577</v>
      </c>
      <c r="B1997">
        <f>+IFERROR(_xll.BDH("CHN" &amp; $B$1 &amp; " LAST Curncy","PX_"&amp; B$2,$A1997),"")</f>
        <v>0.9</v>
      </c>
      <c r="C1997">
        <f>+IFERROR(_xll.BDH("CHN" &amp; $B$1 &amp; " LAST Curncy","PX_"&amp; C$2,$A1997),"")</f>
        <v>1.1000000000000001</v>
      </c>
    </row>
    <row r="1998" spans="1:3">
      <c r="A1998" s="1">
        <v>40576</v>
      </c>
      <c r="B1998">
        <f>+IFERROR(_xll.BDH("CHN" &amp; $B$1 &amp; " LAST Curncy","PX_"&amp; B$2,$A1998),"")</f>
        <v>0.95</v>
      </c>
      <c r="C1998">
        <f>+IFERROR(_xll.BDH("CHN" &amp; $B$1 &amp; " LAST Curncy","PX_"&amp; C$2,$A1998),"")</f>
        <v>1.45</v>
      </c>
    </row>
    <row r="1999" spans="1:3">
      <c r="A1999" s="1">
        <v>40575</v>
      </c>
      <c r="B1999">
        <f>+IFERROR(_xll.BDH("CHN" &amp; $B$1 &amp; " LAST Curncy","PX_"&amp; B$2,$A1999),"")</f>
        <v>0.95</v>
      </c>
      <c r="C1999">
        <f>+IFERROR(_xll.BDH("CHN" &amp; $B$1 &amp; " LAST Curncy","PX_"&amp; C$2,$A1999),"")</f>
        <v>1.2</v>
      </c>
    </row>
    <row r="2000" spans="1:3">
      <c r="A2000" s="1">
        <v>40574</v>
      </c>
      <c r="B2000">
        <f>+IFERROR(_xll.BDH("CHN" &amp; $B$1 &amp; " LAST Curncy","PX_"&amp; B$2,$A2000),"")</f>
        <v>1.25</v>
      </c>
      <c r="C2000">
        <f>+IFERROR(_xll.BDH("CHN" &amp; $B$1 &amp; " LAST Curncy","PX_"&amp; C$2,$A2000),"")</f>
        <v>1.35</v>
      </c>
    </row>
    <row r="2001" spans="1:3" hidden="1">
      <c r="A2001" s="1">
        <v>40573</v>
      </c>
      <c r="B2001" t="str">
        <f>+IFERROR(_xll.BDH("CHN" &amp; $B$1 &amp; " LAST Curncy","PX_"&amp; B$2,$A2001),"")</f>
        <v>#N/A N/A</v>
      </c>
      <c r="C2001" t="str">
        <f>+IFERROR(_xll.BDH("CHN" &amp; $B$1 &amp; " LAST Curncy","PX_"&amp; C$2,$A2001),"")</f>
        <v>#N/A N/A</v>
      </c>
    </row>
    <row r="2002" spans="1:3" hidden="1">
      <c r="A2002" s="1">
        <v>40572</v>
      </c>
      <c r="B2002" t="str">
        <f>+IFERROR(_xll.BDH("CHN" &amp; $B$1 &amp; " LAST Curncy","PX_"&amp; B$2,$A2002),"")</f>
        <v>#N/A N/A</v>
      </c>
      <c r="C2002" t="str">
        <f>+IFERROR(_xll.BDH("CHN" &amp; $B$1 &amp; " LAST Curncy","PX_"&amp; C$2,$A2002),"")</f>
        <v>#N/A N/A</v>
      </c>
    </row>
    <row r="2003" spans="1:3">
      <c r="A2003" s="1">
        <v>40571</v>
      </c>
      <c r="B2003">
        <f>+IFERROR(_xll.BDH("CHN" &amp; $B$1 &amp; " LAST Curncy","PX_"&amp; B$2,$A2003),"")</f>
        <v>0.9</v>
      </c>
      <c r="C2003">
        <f>+IFERROR(_xll.BDH("CHN" &amp; $B$1 &amp; " LAST Curncy","PX_"&amp; C$2,$A2003),"")</f>
        <v>1.4</v>
      </c>
    </row>
    <row r="2004" spans="1:3">
      <c r="A2004" s="1">
        <v>40570</v>
      </c>
      <c r="B2004">
        <f>+IFERROR(_xll.BDH("CHN" &amp; $B$1 &amp; " LAST Curncy","PX_"&amp; B$2,$A2004),"")</f>
        <v>0.9</v>
      </c>
      <c r="C2004">
        <f>+IFERROR(_xll.BDH("CHN" &amp; $B$1 &amp; " LAST Curncy","PX_"&amp; C$2,$A2004),"")</f>
        <v>1.3</v>
      </c>
    </row>
    <row r="2005" spans="1:3">
      <c r="A2005" s="1">
        <v>40569</v>
      </c>
      <c r="B2005">
        <f>+IFERROR(_xll.BDH("CHN" &amp; $B$1 &amp; " LAST Curncy","PX_"&amp; B$2,$A2005),"")</f>
        <v>0.9</v>
      </c>
      <c r="C2005">
        <f>+IFERROR(_xll.BDH("CHN" &amp; $B$1 &amp; " LAST Curncy","PX_"&amp; C$2,$A2005),"")</f>
        <v>1.4</v>
      </c>
    </row>
    <row r="2006" spans="1:3">
      <c r="A2006" s="1">
        <v>40568</v>
      </c>
      <c r="B2006">
        <f>+IFERROR(_xll.BDH("CHN" &amp; $B$1 &amp; " LAST Curncy","PX_"&amp; B$2,$A2006),"")</f>
        <v>0.9</v>
      </c>
      <c r="C2006">
        <f>+IFERROR(_xll.BDH("CHN" &amp; $B$1 &amp; " LAST Curncy","PX_"&amp; C$2,$A2006),"")</f>
        <v>1.4</v>
      </c>
    </row>
    <row r="2007" spans="1:3">
      <c r="A2007" s="1">
        <v>40567</v>
      </c>
      <c r="B2007">
        <f>+IFERROR(_xll.BDH("CHN" &amp; $B$1 &amp; " LAST Curncy","PX_"&amp; B$2,$A2007),"")</f>
        <v>1.1000000000000001</v>
      </c>
      <c r="C2007">
        <f>+IFERROR(_xll.BDH("CHN" &amp; $B$1 &amp; " LAST Curncy","PX_"&amp; C$2,$A2007),"")</f>
        <v>1.4</v>
      </c>
    </row>
    <row r="2008" spans="1:3" hidden="1">
      <c r="A2008" s="1">
        <v>40566</v>
      </c>
      <c r="B2008" t="str">
        <f>+IFERROR(_xll.BDH("CHN" &amp; $B$1 &amp; " LAST Curncy","PX_"&amp; B$2,$A2008),"")</f>
        <v>#N/A N/A</v>
      </c>
      <c r="C2008" t="str">
        <f>+IFERROR(_xll.BDH("CHN" &amp; $B$1 &amp; " LAST Curncy","PX_"&amp; C$2,$A2008),"")</f>
        <v>#N/A N/A</v>
      </c>
    </row>
    <row r="2009" spans="1:3" hidden="1">
      <c r="A2009" s="1">
        <v>40565</v>
      </c>
      <c r="B2009" t="str">
        <f>+IFERROR(_xll.BDH("CHN" &amp; $B$1 &amp; " LAST Curncy","PX_"&amp; B$2,$A2009),"")</f>
        <v>#N/A N/A</v>
      </c>
      <c r="C2009" t="str">
        <f>+IFERROR(_xll.BDH("CHN" &amp; $B$1 &amp; " LAST Curncy","PX_"&amp; C$2,$A2009),"")</f>
        <v>#N/A N/A</v>
      </c>
    </row>
    <row r="2010" spans="1:3">
      <c r="A2010" s="1">
        <v>40564</v>
      </c>
      <c r="B2010">
        <f>+IFERROR(_xll.BDH("CHN" &amp; $B$1 &amp; " LAST Curncy","PX_"&amp; B$2,$A2010),"")</f>
        <v>0.9</v>
      </c>
      <c r="C2010">
        <f>+IFERROR(_xll.BDH("CHN" &amp; $B$1 &amp; " LAST Curncy","PX_"&amp; C$2,$A2010),"")</f>
        <v>1.4</v>
      </c>
    </row>
    <row r="2011" spans="1:3">
      <c r="A2011" s="1">
        <v>40563</v>
      </c>
      <c r="B2011">
        <f>+IFERROR(_xll.BDH("CHN" &amp; $B$1 &amp; " LAST Curncy","PX_"&amp; B$2,$A2011),"")</f>
        <v>0.75</v>
      </c>
      <c r="C2011">
        <f>+IFERROR(_xll.BDH("CHN" &amp; $B$1 &amp; " LAST Curncy","PX_"&amp; C$2,$A2011),"")</f>
        <v>1.25</v>
      </c>
    </row>
    <row r="2012" spans="1:3">
      <c r="A2012" s="1">
        <v>40562</v>
      </c>
      <c r="B2012">
        <f>+IFERROR(_xll.BDH("CHN" &amp; $B$1 &amp; " LAST Curncy","PX_"&amp; B$2,$A2012),"")</f>
        <v>1.1000000000000001</v>
      </c>
      <c r="C2012">
        <f>+IFERROR(_xll.BDH("CHN" &amp; $B$1 &amp; " LAST Curncy","PX_"&amp; C$2,$A2012),"")</f>
        <v>1.2</v>
      </c>
    </row>
    <row r="2013" spans="1:3">
      <c r="A2013" s="1">
        <v>40561</v>
      </c>
      <c r="B2013">
        <f>+IFERROR(_xll.BDH("CHN" &amp; $B$1 &amp; " LAST Curncy","PX_"&amp; B$2,$A2013),"")</f>
        <v>0.52</v>
      </c>
      <c r="C2013">
        <f>+IFERROR(_xll.BDH("CHN" &amp; $B$1 &amp; " LAST Curncy","PX_"&amp; C$2,$A2013),"")</f>
        <v>1.02</v>
      </c>
    </row>
    <row r="2014" spans="1:3">
      <c r="A2014" s="1">
        <v>40560</v>
      </c>
      <c r="B2014">
        <f>+IFERROR(_xll.BDH("CHN" &amp; $B$1 &amp; " LAST Curncy","PX_"&amp; B$2,$A2014),"")</f>
        <v>0.9</v>
      </c>
      <c r="C2014">
        <f>+IFERROR(_xll.BDH("CHN" &amp; $B$1 &amp; " LAST Curncy","PX_"&amp; C$2,$A2014),"")</f>
        <v>1</v>
      </c>
    </row>
    <row r="2015" spans="1:3" hidden="1">
      <c r="A2015" s="1">
        <v>40559</v>
      </c>
      <c r="B2015" t="str">
        <f>+IFERROR(_xll.BDH("CHN" &amp; $B$1 &amp; " LAST Curncy","PX_"&amp; B$2,$A2015),"")</f>
        <v>#N/A N/A</v>
      </c>
      <c r="C2015" t="str">
        <f>+IFERROR(_xll.BDH("CHN" &amp; $B$1 &amp; " LAST Curncy","PX_"&amp; C$2,$A2015),"")</f>
        <v>#N/A N/A</v>
      </c>
    </row>
    <row r="2016" spans="1:3" hidden="1">
      <c r="A2016" s="1">
        <v>40558</v>
      </c>
      <c r="B2016" t="str">
        <f>+IFERROR(_xll.BDH("CHN" &amp; $B$1 &amp; " LAST Curncy","PX_"&amp; B$2,$A2016),"")</f>
        <v>#N/A N/A</v>
      </c>
      <c r="C2016" t="str">
        <f>+IFERROR(_xll.BDH("CHN" &amp; $B$1 &amp; " LAST Curncy","PX_"&amp; C$2,$A2016),"")</f>
        <v>#N/A N/A</v>
      </c>
    </row>
    <row r="2017" spans="1:3">
      <c r="A2017" s="1">
        <v>40557</v>
      </c>
      <c r="B2017">
        <f>+IFERROR(_xll.BDH("CHN" &amp; $B$1 &amp; " LAST Curncy","PX_"&amp; B$2,$A2017),"")</f>
        <v>0.7</v>
      </c>
      <c r="C2017">
        <f>+IFERROR(_xll.BDH("CHN" &amp; $B$1 &amp; " LAST Curncy","PX_"&amp; C$2,$A2017),"")</f>
        <v>0.9</v>
      </c>
    </row>
    <row r="2018" spans="1:3">
      <c r="A2018" s="1">
        <v>40556</v>
      </c>
      <c r="B2018">
        <f>+IFERROR(_xll.BDH("CHN" &amp; $B$1 &amp; " LAST Curncy","PX_"&amp; B$2,$A2018),"")</f>
        <v>0.55000000000000004</v>
      </c>
      <c r="C2018">
        <f>+IFERROR(_xll.BDH("CHN" &amp; $B$1 &amp; " LAST Curncy","PX_"&amp; C$2,$A2018),"")</f>
        <v>1.05</v>
      </c>
    </row>
    <row r="2019" spans="1:3">
      <c r="A2019" s="1">
        <v>40555</v>
      </c>
      <c r="B2019">
        <f>+IFERROR(_xll.BDH("CHN" &amp; $B$1 &amp; " LAST Curncy","PX_"&amp; B$2,$A2019),"")</f>
        <v>0.25</v>
      </c>
      <c r="C2019">
        <f>+IFERROR(_xll.BDH("CHN" &amp; $B$1 &amp; " LAST Curncy","PX_"&amp; C$2,$A2019),"")</f>
        <v>0.75</v>
      </c>
    </row>
    <row r="2020" spans="1:3">
      <c r="A2020" s="1">
        <v>40554</v>
      </c>
      <c r="B2020">
        <f>+IFERROR(_xll.BDH("CHN" &amp; $B$1 &amp; " LAST Curncy","PX_"&amp; B$2,$A2020),"")</f>
        <v>0.3</v>
      </c>
      <c r="C2020">
        <f>+IFERROR(_xll.BDH("CHN" &amp; $B$1 &amp; " LAST Curncy","PX_"&amp; C$2,$A2020),"")</f>
        <v>0.5</v>
      </c>
    </row>
    <row r="2021" spans="1:3">
      <c r="A2021" s="1">
        <v>40553</v>
      </c>
      <c r="B2021">
        <f>+IFERROR(_xll.BDH("CHN" &amp; $B$1 &amp; " LAST Curncy","PX_"&amp; B$2,$A2021),"")</f>
        <v>0.4</v>
      </c>
      <c r="C2021">
        <f>+IFERROR(_xll.BDH("CHN" &amp; $B$1 &amp; " LAST Curncy","PX_"&amp; C$2,$A2021),"")</f>
        <v>0.9</v>
      </c>
    </row>
    <row r="2022" spans="1:3" hidden="1">
      <c r="A2022" s="1">
        <v>40552</v>
      </c>
      <c r="B2022" t="str">
        <f>+IFERROR(_xll.BDH("CHN" &amp; $B$1 &amp; " LAST Curncy","PX_"&amp; B$2,$A2022),"")</f>
        <v>#N/A N/A</v>
      </c>
      <c r="C2022" t="str">
        <f>+IFERROR(_xll.BDH("CHN" &amp; $B$1 &amp; " LAST Curncy","PX_"&amp; C$2,$A2022),"")</f>
        <v>#N/A N/A</v>
      </c>
    </row>
    <row r="2023" spans="1:3" hidden="1">
      <c r="A2023" s="1">
        <v>40551</v>
      </c>
      <c r="B2023" t="str">
        <f>+IFERROR(_xll.BDH("CHN" &amp; $B$1 &amp; " LAST Curncy","PX_"&amp; B$2,$A2023),"")</f>
        <v>#N/A N/A</v>
      </c>
      <c r="C2023" t="str">
        <f>+IFERROR(_xll.BDH("CHN" &amp; $B$1 &amp; " LAST Curncy","PX_"&amp; C$2,$A2023),"")</f>
        <v>#N/A N/A</v>
      </c>
    </row>
    <row r="2024" spans="1:3">
      <c r="A2024" s="1">
        <v>40550</v>
      </c>
      <c r="B2024">
        <f>+IFERROR(_xll.BDH("CHN" &amp; $B$1 &amp; " LAST Curncy","PX_"&amp; B$2,$A2024),"")</f>
        <v>0.6</v>
      </c>
      <c r="C2024">
        <f>+IFERROR(_xll.BDH("CHN" &amp; $B$1 &amp; " LAST Curncy","PX_"&amp; C$2,$A2024),"")</f>
        <v>0.8</v>
      </c>
    </row>
    <row r="2025" spans="1:3">
      <c r="A2025" s="1">
        <v>40549</v>
      </c>
      <c r="B2025">
        <f>+IFERROR(_xll.BDH("CHN" &amp; $B$1 &amp; " LAST Curncy","PX_"&amp; B$2,$A2025),"")</f>
        <v>0.7</v>
      </c>
      <c r="C2025">
        <f>+IFERROR(_xll.BDH("CHN" &amp; $B$1 &amp; " LAST Curncy","PX_"&amp; C$2,$A2025),"")</f>
        <v>0.9</v>
      </c>
    </row>
    <row r="2026" spans="1:3">
      <c r="A2026" s="1">
        <v>40548</v>
      </c>
      <c r="B2026">
        <f>+IFERROR(_xll.BDH("CHN" &amp; $B$1 &amp; " LAST Curncy","PX_"&amp; B$2,$A2026),"")</f>
        <v>0.6</v>
      </c>
      <c r="C2026">
        <f>+IFERROR(_xll.BDH("CHN" &amp; $B$1 &amp; " LAST Curncy","PX_"&amp; C$2,$A2026),"")</f>
        <v>0.8</v>
      </c>
    </row>
    <row r="2027" spans="1:3">
      <c r="A2027" s="1">
        <v>40547</v>
      </c>
      <c r="B2027">
        <f>+IFERROR(_xll.BDH("CHN" &amp; $B$1 &amp; " LAST Curncy","PX_"&amp; B$2,$A2027),"")</f>
        <v>0.67</v>
      </c>
      <c r="C2027">
        <f>+IFERROR(_xll.BDH("CHN" &amp; $B$1 &amp; " LAST Curncy","PX_"&amp; C$2,$A2027),"")</f>
        <v>0.77</v>
      </c>
    </row>
    <row r="2028" spans="1:3">
      <c r="A2028" s="1">
        <v>40546</v>
      </c>
      <c r="B2028">
        <f>+IFERROR(_xll.BDH("CHN" &amp; $B$1 &amp; " LAST Curncy","PX_"&amp; B$2,$A2028),"")</f>
        <v>0.8</v>
      </c>
      <c r="C2028">
        <f>+IFERROR(_xll.BDH("CHN" &amp; $B$1 &amp; " LAST Curncy","PX_"&amp; C$2,$A2028),"")</f>
        <v>0.9</v>
      </c>
    </row>
    <row r="2029" spans="1:3" hidden="1">
      <c r="A2029" s="1">
        <v>40545</v>
      </c>
      <c r="B2029" t="str">
        <f>+IFERROR(_xll.BDH("CHN" &amp; $B$1 &amp; " LAST Curncy","PX_"&amp; B$2,$A2029),"")</f>
        <v>#N/A N/A</v>
      </c>
      <c r="C2029" t="str">
        <f>+IFERROR(_xll.BDH("CHN" &amp; $B$1 &amp; " LAST Curncy","PX_"&amp; C$2,$A2029),"")</f>
        <v>#N/A N/A</v>
      </c>
    </row>
    <row r="2030" spans="1:3" hidden="1">
      <c r="A2030" s="1">
        <v>40544</v>
      </c>
      <c r="B2030" t="str">
        <f>+IFERROR(_xll.BDH("CHN" &amp; $B$1 &amp; " LAST Curncy","PX_"&amp; B$2,$A2030),"")</f>
        <v>#N/A N/A</v>
      </c>
      <c r="C2030" t="str">
        <f>+IFERROR(_xll.BDH("CHN" &amp; $B$1 &amp; " LAST Curncy","PX_"&amp; C$2,$A2030),"")</f>
        <v>#N/A N/A</v>
      </c>
    </row>
    <row r="2031" spans="1:3" hidden="1">
      <c r="A2031" s="1">
        <v>40543</v>
      </c>
      <c r="B2031">
        <f>+IFERROR(_xll.BDH("CHN" &amp; $B$1 &amp; " LAST Curncy","PX_"&amp; B$2,$A2031),"")</f>
        <v>0.9</v>
      </c>
      <c r="C2031">
        <f>+IFERROR(_xll.BDH("CHN" &amp; $B$1 &amp; " LAST Curncy","PX_"&amp; C$2,$A2031),"")</f>
        <v>1.1000000000000001</v>
      </c>
    </row>
    <row r="2032" spans="1:3">
      <c r="A2032" s="1">
        <v>40542</v>
      </c>
      <c r="B2032">
        <f>+IFERROR(_xll.BDH("CHN" &amp; $B$1 &amp; " LAST Curncy","PX_"&amp; B$2,$A2032),"")</f>
        <v>0.65</v>
      </c>
      <c r="C2032">
        <f>+IFERROR(_xll.BDH("CHN" &amp; $B$1 &amp; " LAST Curncy","PX_"&amp; C$2,$A2032),"")</f>
        <v>1.1499999999999999</v>
      </c>
    </row>
    <row r="2033" spans="1:3">
      <c r="A2033" s="1">
        <v>40541</v>
      </c>
      <c r="B2033">
        <f>+IFERROR(_xll.BDH("CHN" &amp; $B$1 &amp; " LAST Curncy","PX_"&amp; B$2,$A2033),"")</f>
        <v>1</v>
      </c>
      <c r="C2033">
        <f>+IFERROR(_xll.BDH("CHN" &amp; $B$1 &amp; " LAST Curncy","PX_"&amp; C$2,$A2033),"")</f>
        <v>1.2</v>
      </c>
    </row>
    <row r="2034" spans="1:3">
      <c r="A2034" s="1">
        <v>40540</v>
      </c>
      <c r="B2034">
        <f>+IFERROR(_xll.BDH("CHN" &amp; $B$1 &amp; " LAST Curncy","PX_"&amp; B$2,$A2034),"")</f>
        <v>1.1000000000000001</v>
      </c>
      <c r="C2034">
        <f>+IFERROR(_xll.BDH("CHN" &amp; $B$1 &amp; " LAST Curncy","PX_"&amp; C$2,$A2034),"")</f>
        <v>1.2</v>
      </c>
    </row>
    <row r="2035" spans="1:3">
      <c r="A2035" s="1">
        <v>40539</v>
      </c>
      <c r="B2035">
        <f>+IFERROR(_xll.BDH("CHN" &amp; $B$1 &amp; " LAST Curncy","PX_"&amp; B$2,$A2035),"")</f>
        <v>0.7</v>
      </c>
      <c r="C2035">
        <f>+IFERROR(_xll.BDH("CHN" &amp; $B$1 &amp; " LAST Curncy","PX_"&amp; C$2,$A2035),"")</f>
        <v>1.2</v>
      </c>
    </row>
    <row r="2036" spans="1:3" hidden="1">
      <c r="A2036" s="1">
        <v>40538</v>
      </c>
      <c r="B2036" t="str">
        <f>+IFERROR(_xll.BDH("CHN" &amp; $B$1 &amp; " LAST Curncy","PX_"&amp; B$2,$A2036),"")</f>
        <v>#N/A N/A</v>
      </c>
      <c r="C2036" t="str">
        <f>+IFERROR(_xll.BDH("CHN" &amp; $B$1 &amp; " LAST Curncy","PX_"&amp; C$2,$A2036),"")</f>
        <v>#N/A N/A</v>
      </c>
    </row>
    <row r="2037" spans="1:3" hidden="1">
      <c r="A2037" s="1">
        <v>40537</v>
      </c>
      <c r="B2037" t="str">
        <f>+IFERROR(_xll.BDH("CHN" &amp; $B$1 &amp; " LAST Curncy","PX_"&amp; B$2,$A2037),"")</f>
        <v>#N/A N/A</v>
      </c>
      <c r="C2037" t="str">
        <f>+IFERROR(_xll.BDH("CHN" &amp; $B$1 &amp; " LAST Curncy","PX_"&amp; C$2,$A2037),"")</f>
        <v>#N/A N/A</v>
      </c>
    </row>
    <row r="2038" spans="1:3">
      <c r="A2038" s="1">
        <v>40536</v>
      </c>
      <c r="B2038">
        <f>+IFERROR(_xll.BDH("CHN" &amp; $B$1 &amp; " LAST Curncy","PX_"&amp; B$2,$A2038),"")</f>
        <v>1.1000000000000001</v>
      </c>
      <c r="C2038">
        <f>+IFERROR(_xll.BDH("CHN" &amp; $B$1 &amp; " LAST Curncy","PX_"&amp; C$2,$A2038),"")</f>
        <v>1.2</v>
      </c>
    </row>
    <row r="2039" spans="1:3">
      <c r="A2039" s="1">
        <v>40535</v>
      </c>
      <c r="B2039">
        <f>+IFERROR(_xll.BDH("CHN" &amp; $B$1 &amp; " LAST Curncy","PX_"&amp; B$2,$A2039),"")</f>
        <v>0.7</v>
      </c>
      <c r="C2039">
        <f>+IFERROR(_xll.BDH("CHN" &amp; $B$1 &amp; " LAST Curncy","PX_"&amp; C$2,$A2039),"")</f>
        <v>1.2</v>
      </c>
    </row>
    <row r="2040" spans="1:3">
      <c r="A2040" s="1">
        <v>40534</v>
      </c>
      <c r="B2040">
        <f>+IFERROR(_xll.BDH("CHN" &amp; $B$1 &amp; " LAST Curncy","PX_"&amp; B$2,$A2040),"")</f>
        <v>0.7</v>
      </c>
      <c r="C2040">
        <f>+IFERROR(_xll.BDH("CHN" &amp; $B$1 &amp; " LAST Curncy","PX_"&amp; C$2,$A2040),"")</f>
        <v>1.2</v>
      </c>
    </row>
    <row r="2041" spans="1:3">
      <c r="A2041" s="1">
        <v>40533</v>
      </c>
      <c r="B2041">
        <f>+IFERROR(_xll.BDH("CHN" &amp; $B$1 &amp; " LAST Curncy","PX_"&amp; B$2,$A2041),"")</f>
        <v>0.7</v>
      </c>
      <c r="C2041">
        <f>+IFERROR(_xll.BDH("CHN" &amp; $B$1 &amp; " LAST Curncy","PX_"&amp; C$2,$A2041),"")</f>
        <v>1.2</v>
      </c>
    </row>
    <row r="2042" spans="1:3">
      <c r="A2042" s="1">
        <v>40532</v>
      </c>
      <c r="B2042">
        <f>+IFERROR(_xll.BDH("CHN" &amp; $B$1 &amp; " LAST Curncy","PX_"&amp; B$2,$A2042),"")</f>
        <v>0.7</v>
      </c>
      <c r="C2042">
        <f>+IFERROR(_xll.BDH("CHN" &amp; $B$1 &amp; " LAST Curncy","PX_"&amp; C$2,$A2042),"")</f>
        <v>1.2</v>
      </c>
    </row>
    <row r="2043" spans="1:3" hidden="1">
      <c r="A2043" s="1">
        <v>40531</v>
      </c>
      <c r="B2043" t="str">
        <f>+IFERROR(_xll.BDH("CHN" &amp; $B$1 &amp; " LAST Curncy","PX_"&amp; B$2,$A2043),"")</f>
        <v>#N/A N/A</v>
      </c>
      <c r="C2043" t="str">
        <f>+IFERROR(_xll.BDH("CHN" &amp; $B$1 &amp; " LAST Curncy","PX_"&amp; C$2,$A2043),"")</f>
        <v>#N/A N/A</v>
      </c>
    </row>
    <row r="2044" spans="1:3" hidden="1">
      <c r="A2044" s="1">
        <v>40530</v>
      </c>
      <c r="B2044" t="str">
        <f>+IFERROR(_xll.BDH("CHN" &amp; $B$1 &amp; " LAST Curncy","PX_"&amp; B$2,$A2044),"")</f>
        <v>#N/A N/A</v>
      </c>
      <c r="C2044" t="str">
        <f>+IFERROR(_xll.BDH("CHN" &amp; $B$1 &amp; " LAST Curncy","PX_"&amp; C$2,$A2044),"")</f>
        <v>#N/A N/A</v>
      </c>
    </row>
    <row r="2045" spans="1:3">
      <c r="A2045" s="1">
        <v>40529</v>
      </c>
      <c r="B2045">
        <f>+IFERROR(_xll.BDH("CHN" &amp; $B$1 &amp; " LAST Curncy","PX_"&amp; B$2,$A2045),"")</f>
        <v>0.6</v>
      </c>
      <c r="C2045">
        <f>+IFERROR(_xll.BDH("CHN" &amp; $B$1 &amp; " LAST Curncy","PX_"&amp; C$2,$A2045),"")</f>
        <v>1.1000000000000001</v>
      </c>
    </row>
    <row r="2046" spans="1:3">
      <c r="A2046" s="1">
        <v>40528</v>
      </c>
      <c r="B2046">
        <f>+IFERROR(_xll.BDH("CHN" &amp; $B$1 &amp; " LAST Curncy","PX_"&amp; B$2,$A2046),"")</f>
        <v>0.8</v>
      </c>
      <c r="C2046">
        <f>+IFERROR(_xll.BDH("CHN" &amp; $B$1 &amp; " LAST Curncy","PX_"&amp; C$2,$A2046),"")</f>
        <v>0.9</v>
      </c>
    </row>
    <row r="2047" spans="1:3">
      <c r="A2047" s="1">
        <v>40527</v>
      </c>
      <c r="B2047">
        <f>+IFERROR(_xll.BDH("CHN" &amp; $B$1 &amp; " LAST Curncy","PX_"&amp; B$2,$A2047),"")</f>
        <v>0.47</v>
      </c>
      <c r="C2047">
        <f>+IFERROR(_xll.BDH("CHN" &amp; $B$1 &amp; " LAST Curncy","PX_"&amp; C$2,$A2047),"")</f>
        <v>0.97</v>
      </c>
    </row>
    <row r="2048" spans="1:3">
      <c r="A2048" s="1">
        <v>40526</v>
      </c>
      <c r="B2048">
        <f>+IFERROR(_xll.BDH("CHN" &amp; $B$1 &amp; " LAST Curncy","PX_"&amp; B$2,$A2048),"")</f>
        <v>0.5</v>
      </c>
      <c r="C2048">
        <f>+IFERROR(_xll.BDH("CHN" &amp; $B$1 &amp; " LAST Curncy","PX_"&amp; C$2,$A2048),"")</f>
        <v>1</v>
      </c>
    </row>
    <row r="2049" spans="1:3">
      <c r="A2049" s="1">
        <v>40525</v>
      </c>
      <c r="B2049">
        <f>+IFERROR(_xll.BDH("CHN" &amp; $B$1 &amp; " LAST Curncy","PX_"&amp; B$2,$A2049),"")</f>
        <v>0.65</v>
      </c>
      <c r="C2049">
        <f>+IFERROR(_xll.BDH("CHN" &amp; $B$1 &amp; " LAST Curncy","PX_"&amp; C$2,$A2049),"")</f>
        <v>1</v>
      </c>
    </row>
    <row r="2050" spans="1:3" hidden="1">
      <c r="A2050" s="1">
        <v>40524</v>
      </c>
      <c r="B2050" t="str">
        <f>+IFERROR(_xll.BDH("CHN" &amp; $B$1 &amp; " LAST Curncy","PX_"&amp; B$2,$A2050),"")</f>
        <v>#N/A N/A</v>
      </c>
      <c r="C2050" t="str">
        <f>+IFERROR(_xll.BDH("CHN" &amp; $B$1 &amp; " LAST Curncy","PX_"&amp; C$2,$A2050),"")</f>
        <v>#N/A N/A</v>
      </c>
    </row>
    <row r="2051" spans="1:3" hidden="1">
      <c r="A2051" s="1">
        <v>40523</v>
      </c>
      <c r="B2051" t="str">
        <f>+IFERROR(_xll.BDH("CHN" &amp; $B$1 &amp; " LAST Curncy","PX_"&amp; B$2,$A2051),"")</f>
        <v>#N/A N/A</v>
      </c>
      <c r="C2051" t="str">
        <f>+IFERROR(_xll.BDH("CHN" &amp; $B$1 &amp; " LAST Curncy","PX_"&amp; C$2,$A2051),"")</f>
        <v>#N/A N/A</v>
      </c>
    </row>
    <row r="2052" spans="1:3">
      <c r="A2052" s="1">
        <v>40522</v>
      </c>
      <c r="B2052">
        <f>+IFERROR(_xll.BDH("CHN" &amp; $B$1 &amp; " LAST Curncy","PX_"&amp; B$2,$A2052),"")</f>
        <v>0.9</v>
      </c>
      <c r="C2052">
        <f>+IFERROR(_xll.BDH("CHN" &amp; $B$1 &amp; " LAST Curncy","PX_"&amp; C$2,$A2052),"")</f>
        <v>1</v>
      </c>
    </row>
    <row r="2053" spans="1:3">
      <c r="A2053" s="1">
        <v>40521</v>
      </c>
      <c r="B2053">
        <f>+IFERROR(_xll.BDH("CHN" &amp; $B$1 &amp; " LAST Curncy","PX_"&amp; B$2,$A2053),"")</f>
        <v>0.8</v>
      </c>
      <c r="C2053">
        <f>+IFERROR(_xll.BDH("CHN" &amp; $B$1 &amp; " LAST Curncy","PX_"&amp; C$2,$A2053),"")</f>
        <v>0.9</v>
      </c>
    </row>
    <row r="2054" spans="1:3">
      <c r="A2054" s="1">
        <v>40520</v>
      </c>
      <c r="B2054">
        <f>+IFERROR(_xll.BDH("CHN" &amp; $B$1 &amp; " LAST Curncy","PX_"&amp; B$2,$A2054),"")</f>
        <v>0.8</v>
      </c>
      <c r="C2054">
        <f>+IFERROR(_xll.BDH("CHN" &amp; $B$1 &amp; " LAST Curncy","PX_"&amp; C$2,$A2054),"")</f>
        <v>1.3</v>
      </c>
    </row>
    <row r="2055" spans="1:3">
      <c r="A2055" s="1">
        <v>40519</v>
      </c>
      <c r="B2055">
        <f>+IFERROR(_xll.BDH("CHN" &amp; $B$1 &amp; " LAST Curncy","PX_"&amp; B$2,$A2055),"")</f>
        <v>0.9</v>
      </c>
      <c r="C2055">
        <f>+IFERROR(_xll.BDH("CHN" &amp; $B$1 &amp; " LAST Curncy","PX_"&amp; C$2,$A2055),"")</f>
        <v>1</v>
      </c>
    </row>
    <row r="2056" spans="1:3">
      <c r="A2056" s="1">
        <v>40518</v>
      </c>
      <c r="B2056">
        <f>+IFERROR(_xll.BDH("CHN" &amp; $B$1 &amp; " LAST Curncy","PX_"&amp; B$2,$A2056),"")</f>
        <v>0.9</v>
      </c>
      <c r="C2056">
        <f>+IFERROR(_xll.BDH("CHN" &amp; $B$1 &amp; " LAST Curncy","PX_"&amp; C$2,$A2056),"")</f>
        <v>1</v>
      </c>
    </row>
    <row r="2057" spans="1:3" hidden="1">
      <c r="A2057" s="1">
        <v>40517</v>
      </c>
      <c r="B2057" t="str">
        <f>+IFERROR(_xll.BDH("CHN" &amp; $B$1 &amp; " LAST Curncy","PX_"&amp; B$2,$A2057),"")</f>
        <v>#N/A N/A</v>
      </c>
      <c r="C2057" t="str">
        <f>+IFERROR(_xll.BDH("CHN" &amp; $B$1 &amp; " LAST Curncy","PX_"&amp; C$2,$A2057),"")</f>
        <v>#N/A N/A</v>
      </c>
    </row>
    <row r="2058" spans="1:3" hidden="1">
      <c r="A2058" s="1">
        <v>40516</v>
      </c>
      <c r="B2058" t="str">
        <f>+IFERROR(_xll.BDH("CHN" &amp; $B$1 &amp; " LAST Curncy","PX_"&amp; B$2,$A2058),"")</f>
        <v>#N/A N/A</v>
      </c>
      <c r="C2058" t="str">
        <f>+IFERROR(_xll.BDH("CHN" &amp; $B$1 &amp; " LAST Curncy","PX_"&amp; C$2,$A2058),"")</f>
        <v>#N/A N/A</v>
      </c>
    </row>
    <row r="2059" spans="1:3">
      <c r="A2059" s="1">
        <v>40515</v>
      </c>
      <c r="B2059">
        <f>+IFERROR(_xll.BDH("CHN" &amp; $B$1 &amp; " LAST Curncy","PX_"&amp; B$2,$A2059),"")</f>
        <v>1.05</v>
      </c>
      <c r="C2059">
        <f>+IFERROR(_xll.BDH("CHN" &amp; $B$1 &amp; " LAST Curncy","PX_"&amp; C$2,$A2059),"")</f>
        <v>1.1499999999999999</v>
      </c>
    </row>
    <row r="2060" spans="1:3">
      <c r="A2060" s="1">
        <v>40514</v>
      </c>
      <c r="B2060">
        <f>+IFERROR(_xll.BDH("CHN" &amp; $B$1 &amp; " LAST Curncy","PX_"&amp; B$2,$A2060),"")</f>
        <v>0.85</v>
      </c>
      <c r="C2060">
        <f>+IFERROR(_xll.BDH("CHN" &amp; $B$1 &amp; " LAST Curncy","PX_"&amp; C$2,$A2060),"")</f>
        <v>1.35</v>
      </c>
    </row>
    <row r="2061" spans="1:3">
      <c r="A2061" s="1">
        <v>40513</v>
      </c>
      <c r="B2061">
        <f>+IFERROR(_xll.BDH("CHN" &amp; $B$1 &amp; " LAST Curncy","PX_"&amp; B$2,$A2061),"")</f>
        <v>1.05</v>
      </c>
      <c r="C2061">
        <f>+IFERROR(_xll.BDH("CHN" &amp; $B$1 &amp; " LAST Curncy","PX_"&amp; C$2,$A2061),"")</f>
        <v>1.1499999999999999</v>
      </c>
    </row>
    <row r="2062" spans="1:3">
      <c r="A2062" s="1">
        <v>40512</v>
      </c>
      <c r="B2062">
        <f>+IFERROR(_xll.BDH("CHN" &amp; $B$1 &amp; " LAST Curncy","PX_"&amp; B$2,$A2062),"")</f>
        <v>1.05</v>
      </c>
      <c r="C2062">
        <f>+IFERROR(_xll.BDH("CHN" &amp; $B$1 &amp; " LAST Curncy","PX_"&amp; C$2,$A2062),"")</f>
        <v>1.55</v>
      </c>
    </row>
    <row r="2063" spans="1:3">
      <c r="A2063" s="1">
        <v>40511</v>
      </c>
      <c r="B2063">
        <f>+IFERROR(_xll.BDH("CHN" &amp; $B$1 &amp; " LAST Curncy","PX_"&amp; B$2,$A2063),"")</f>
        <v>1.25</v>
      </c>
      <c r="C2063">
        <f>+IFERROR(_xll.BDH("CHN" &amp; $B$1 &amp; " LAST Curncy","PX_"&amp; C$2,$A2063),"")</f>
        <v>1.35</v>
      </c>
    </row>
    <row r="2064" spans="1:3" hidden="1">
      <c r="A2064" s="1">
        <v>40510</v>
      </c>
      <c r="B2064" t="str">
        <f>+IFERROR(_xll.BDH("CHN" &amp; $B$1 &amp; " LAST Curncy","PX_"&amp; B$2,$A2064),"")</f>
        <v>#N/A N/A</v>
      </c>
      <c r="C2064" t="str">
        <f>+IFERROR(_xll.BDH("CHN" &amp; $B$1 &amp; " LAST Curncy","PX_"&amp; C$2,$A2064),"")</f>
        <v>#N/A N/A</v>
      </c>
    </row>
    <row r="2065" spans="1:3" hidden="1">
      <c r="A2065" s="1">
        <v>40509</v>
      </c>
      <c r="B2065" t="str">
        <f>+IFERROR(_xll.BDH("CHN" &amp; $B$1 &amp; " LAST Curncy","PX_"&amp; B$2,$A2065),"")</f>
        <v>#N/A N/A</v>
      </c>
      <c r="C2065" t="str">
        <f>+IFERROR(_xll.BDH("CHN" &amp; $B$1 &amp; " LAST Curncy","PX_"&amp; C$2,$A2065),"")</f>
        <v>#N/A N/A</v>
      </c>
    </row>
    <row r="2066" spans="1:3">
      <c r="A2066" s="1">
        <v>40508</v>
      </c>
      <c r="B2066">
        <f>+IFERROR(_xll.BDH("CHN" &amp; $B$1 &amp; " LAST Curncy","PX_"&amp; B$2,$A2066),"")</f>
        <v>1.05</v>
      </c>
      <c r="C2066">
        <f>+IFERROR(_xll.BDH("CHN" &amp; $B$1 &amp; " LAST Curncy","PX_"&amp; C$2,$A2066),"")</f>
        <v>1.55</v>
      </c>
    </row>
    <row r="2067" spans="1:3">
      <c r="A2067" s="1">
        <v>40507</v>
      </c>
      <c r="B2067">
        <f>+IFERROR(_xll.BDH("CHN" &amp; $B$1 &amp; " LAST Curncy","PX_"&amp; B$2,$A2067),"")</f>
        <v>1.25</v>
      </c>
      <c r="C2067">
        <f>+IFERROR(_xll.BDH("CHN" &amp; $B$1 &amp; " LAST Curncy","PX_"&amp; C$2,$A2067),"")</f>
        <v>1.35</v>
      </c>
    </row>
    <row r="2068" spans="1:3">
      <c r="A2068" s="1">
        <v>40506</v>
      </c>
      <c r="B2068">
        <f>+IFERROR(_xll.BDH("CHN" &amp; $B$1 &amp; " LAST Curncy","PX_"&amp; B$2,$A2068),"")</f>
        <v>1.05</v>
      </c>
      <c r="C2068">
        <f>+IFERROR(_xll.BDH("CHN" &amp; $B$1 &amp; " LAST Curncy","PX_"&amp; C$2,$A2068),"")</f>
        <v>1.55</v>
      </c>
    </row>
    <row r="2069" spans="1:3">
      <c r="A2069" s="1">
        <v>40505</v>
      </c>
      <c r="B2069">
        <f>+IFERROR(_xll.BDH("CHN" &amp; $B$1 &amp; " LAST Curncy","PX_"&amp; B$2,$A2069),"")</f>
        <v>1.05</v>
      </c>
      <c r="C2069">
        <f>+IFERROR(_xll.BDH("CHN" &amp; $B$1 &amp; " LAST Curncy","PX_"&amp; C$2,$A2069),"")</f>
        <v>1.55</v>
      </c>
    </row>
    <row r="2070" spans="1:3">
      <c r="A2070" s="1">
        <v>40504</v>
      </c>
      <c r="B2070">
        <f>+IFERROR(_xll.BDH("CHN" &amp; $B$1 &amp; " LAST Curncy","PX_"&amp; B$2,$A2070),"")</f>
        <v>1.05</v>
      </c>
      <c r="C2070">
        <f>+IFERROR(_xll.BDH("CHN" &amp; $B$1 &amp; " LAST Curncy","PX_"&amp; C$2,$A2070),"")</f>
        <v>1.55</v>
      </c>
    </row>
    <row r="2071" spans="1:3" hidden="1">
      <c r="A2071" s="1">
        <v>40503</v>
      </c>
      <c r="B2071" t="str">
        <f>+IFERROR(_xll.BDH("CHN" &amp; $B$1 &amp; " LAST Curncy","PX_"&amp; B$2,$A2071),"")</f>
        <v>#N/A N/A</v>
      </c>
      <c r="C2071" t="str">
        <f>+IFERROR(_xll.BDH("CHN" &amp; $B$1 &amp; " LAST Curncy","PX_"&amp; C$2,$A2071),"")</f>
        <v>#N/A N/A</v>
      </c>
    </row>
    <row r="2072" spans="1:3" hidden="1">
      <c r="A2072" s="1">
        <v>40502</v>
      </c>
      <c r="B2072" t="str">
        <f>+IFERROR(_xll.BDH("CHN" &amp; $B$1 &amp; " LAST Curncy","PX_"&amp; B$2,$A2072),"")</f>
        <v>#N/A N/A</v>
      </c>
      <c r="C2072" t="str">
        <f>+IFERROR(_xll.BDH("CHN" &amp; $B$1 &amp; " LAST Curncy","PX_"&amp; C$2,$A2072),"")</f>
        <v>#N/A N/A</v>
      </c>
    </row>
    <row r="2073" spans="1:3">
      <c r="A2073" s="1">
        <v>40501</v>
      </c>
      <c r="B2073">
        <f>+IFERROR(_xll.BDH("CHN" &amp; $B$1 &amp; " LAST Curncy","PX_"&amp; B$2,$A2073),"")</f>
        <v>1.05</v>
      </c>
      <c r="C2073">
        <f>+IFERROR(_xll.BDH("CHN" &amp; $B$1 &amp; " LAST Curncy","PX_"&amp; C$2,$A2073),"")</f>
        <v>1.55</v>
      </c>
    </row>
    <row r="2074" spans="1:3">
      <c r="A2074" s="1">
        <v>40500</v>
      </c>
      <c r="B2074">
        <f>+IFERROR(_xll.BDH("CHN" &amp; $B$1 &amp; " LAST Curncy","PX_"&amp; B$2,$A2074),"")</f>
        <v>1.1499999999999999</v>
      </c>
      <c r="C2074">
        <f>+IFERROR(_xll.BDH("CHN" &amp; $B$1 &amp; " LAST Curncy","PX_"&amp; C$2,$A2074),"")</f>
        <v>1.25</v>
      </c>
    </row>
    <row r="2075" spans="1:3">
      <c r="A2075" s="1">
        <v>40499</v>
      </c>
      <c r="B2075">
        <f>+IFERROR(_xll.BDH("CHN" &amp; $B$1 &amp; " LAST Curncy","PX_"&amp; B$2,$A2075),"")</f>
        <v>1.4</v>
      </c>
      <c r="C2075">
        <f>+IFERROR(_xll.BDH("CHN" &amp; $B$1 &amp; " LAST Curncy","PX_"&amp; C$2,$A2075),"")</f>
        <v>1.6</v>
      </c>
    </row>
    <row r="2076" spans="1:3">
      <c r="A2076" s="1">
        <v>40498</v>
      </c>
      <c r="B2076">
        <f>+IFERROR(_xll.BDH("CHN" &amp; $B$1 &amp; " LAST Curncy","PX_"&amp; B$2,$A2076),"")</f>
        <v>1.3</v>
      </c>
      <c r="C2076">
        <f>+IFERROR(_xll.BDH("CHN" &amp; $B$1 &amp; " LAST Curncy","PX_"&amp; C$2,$A2076),"")</f>
        <v>1.5</v>
      </c>
    </row>
    <row r="2077" spans="1:3">
      <c r="A2077" s="1">
        <v>40497</v>
      </c>
      <c r="B2077">
        <f>+IFERROR(_xll.BDH("CHN" &amp; $B$1 &amp; " LAST Curncy","PX_"&amp; B$2,$A2077),"")</f>
        <v>1.2</v>
      </c>
      <c r="C2077">
        <f>+IFERROR(_xll.BDH("CHN" &amp; $B$1 &amp; " LAST Curncy","PX_"&amp; C$2,$A2077),"")</f>
        <v>1.4</v>
      </c>
    </row>
    <row r="2078" spans="1:3" hidden="1">
      <c r="A2078" s="1">
        <v>40496</v>
      </c>
      <c r="B2078" t="str">
        <f>+IFERROR(_xll.BDH("CHN" &amp; $B$1 &amp; " LAST Curncy","PX_"&amp; B$2,$A2078),"")</f>
        <v>#N/A N/A</v>
      </c>
      <c r="C2078" t="str">
        <f>+IFERROR(_xll.BDH("CHN" &amp; $B$1 &amp; " LAST Curncy","PX_"&amp; C$2,$A2078),"")</f>
        <v>#N/A N/A</v>
      </c>
    </row>
    <row r="2079" spans="1:3" hidden="1">
      <c r="A2079" s="1">
        <v>40495</v>
      </c>
      <c r="B2079" t="str">
        <f>+IFERROR(_xll.BDH("CHN" &amp; $B$1 &amp; " LAST Curncy","PX_"&amp; B$2,$A2079),"")</f>
        <v>#N/A N/A</v>
      </c>
      <c r="C2079" t="str">
        <f>+IFERROR(_xll.BDH("CHN" &amp; $B$1 &amp; " LAST Curncy","PX_"&amp; C$2,$A2079),"")</f>
        <v>#N/A N/A</v>
      </c>
    </row>
    <row r="2080" spans="1:3">
      <c r="A2080" s="1">
        <v>40494</v>
      </c>
      <c r="B2080">
        <f>+IFERROR(_xll.BDH("CHN" &amp; $B$1 &amp; " LAST Curncy","PX_"&amp; B$2,$A2080),"")</f>
        <v>0.85</v>
      </c>
      <c r="C2080">
        <f>+IFERROR(_xll.BDH("CHN" &amp; $B$1 &amp; " LAST Curncy","PX_"&amp; C$2,$A2080),"")</f>
        <v>1.1000000000000001</v>
      </c>
    </row>
    <row r="2081" spans="1:3">
      <c r="A2081" s="1">
        <v>40493</v>
      </c>
      <c r="B2081">
        <f>+IFERROR(_xll.BDH("CHN" &amp; $B$1 &amp; " LAST Curncy","PX_"&amp; B$2,$A2081),"")</f>
        <v>1.1499999999999999</v>
      </c>
      <c r="C2081">
        <f>+IFERROR(_xll.BDH("CHN" &amp; $B$1 &amp; " LAST Curncy","PX_"&amp; C$2,$A2081),"")</f>
        <v>1.25</v>
      </c>
    </row>
    <row r="2082" spans="1:3">
      <c r="A2082" s="1">
        <v>40492</v>
      </c>
      <c r="B2082">
        <f>+IFERROR(_xll.BDH("CHN" &amp; $B$1 &amp; " LAST Curncy","PX_"&amp; B$2,$A2082),"")</f>
        <v>0.75</v>
      </c>
      <c r="C2082">
        <f>+IFERROR(_xll.BDH("CHN" &amp; $B$1 &amp; " LAST Curncy","PX_"&amp; C$2,$A2082),"")</f>
        <v>1.25</v>
      </c>
    </row>
    <row r="2083" spans="1:3">
      <c r="A2083" s="1">
        <v>40491</v>
      </c>
      <c r="B2083">
        <f>+IFERROR(_xll.BDH("CHN" &amp; $B$1 &amp; " LAST Curncy","PX_"&amp; B$2,$A2083),"")</f>
        <v>0.62</v>
      </c>
      <c r="C2083">
        <f>+IFERROR(_xll.BDH("CHN" &amp; $B$1 &amp; " LAST Curncy","PX_"&amp; C$2,$A2083),"")</f>
        <v>1.1200000000000001</v>
      </c>
    </row>
    <row r="2084" spans="1:3">
      <c r="A2084" s="1">
        <v>40490</v>
      </c>
      <c r="B2084">
        <f>+IFERROR(_xll.BDH("CHN" &amp; $B$1 &amp; " LAST Curncy","PX_"&amp; B$2,$A2084),"")</f>
        <v>0.97</v>
      </c>
      <c r="C2084">
        <f>+IFERROR(_xll.BDH("CHN" &amp; $B$1 &amp; " LAST Curncy","PX_"&amp; C$2,$A2084),"")</f>
        <v>1.07</v>
      </c>
    </row>
    <row r="2085" spans="1:3" hidden="1">
      <c r="A2085" s="1">
        <v>40489</v>
      </c>
      <c r="B2085" t="str">
        <f>+IFERROR(_xll.BDH("CHN" &amp; $B$1 &amp; " LAST Curncy","PX_"&amp; B$2,$A2085),"")</f>
        <v>#N/A N/A</v>
      </c>
      <c r="C2085" t="str">
        <f>+IFERROR(_xll.BDH("CHN" &amp; $B$1 &amp; " LAST Curncy","PX_"&amp; C$2,$A2085),"")</f>
        <v>#N/A N/A</v>
      </c>
    </row>
    <row r="2086" spans="1:3" hidden="1">
      <c r="A2086" s="1">
        <v>40488</v>
      </c>
      <c r="B2086" t="str">
        <f>+IFERROR(_xll.BDH("CHN" &amp; $B$1 &amp; " LAST Curncy","PX_"&amp; B$2,$A2086),"")</f>
        <v>#N/A N/A</v>
      </c>
      <c r="C2086" t="str">
        <f>+IFERROR(_xll.BDH("CHN" &amp; $B$1 &amp; " LAST Curncy","PX_"&amp; C$2,$A2086),"")</f>
        <v>#N/A N/A</v>
      </c>
    </row>
    <row r="2087" spans="1:3">
      <c r="A2087" s="1">
        <v>40487</v>
      </c>
      <c r="B2087">
        <f>+IFERROR(_xll.BDH("CHN" &amp; $B$1 &amp; " LAST Curncy","PX_"&amp; B$2,$A2087),"")</f>
        <v>0.75</v>
      </c>
      <c r="C2087">
        <f>+IFERROR(_xll.BDH("CHN" &amp; $B$1 &amp; " LAST Curncy","PX_"&amp; C$2,$A2087),"")</f>
        <v>1.25</v>
      </c>
    </row>
    <row r="2088" spans="1:3">
      <c r="A2088" s="1">
        <v>40486</v>
      </c>
      <c r="B2088">
        <f>+IFERROR(_xll.BDH("CHN" &amp; $B$1 &amp; " LAST Curncy","PX_"&amp; B$2,$A2088),"")</f>
        <v>0.8</v>
      </c>
      <c r="C2088">
        <f>+IFERROR(_xll.BDH("CHN" &amp; $B$1 &amp; " LAST Curncy","PX_"&amp; C$2,$A2088),"")</f>
        <v>1</v>
      </c>
    </row>
    <row r="2089" spans="1:3">
      <c r="A2089" s="1">
        <v>40485</v>
      </c>
      <c r="B2089">
        <f>+IFERROR(_xll.BDH("CHN" &amp; $B$1 &amp; " LAST Curncy","PX_"&amp; B$2,$A2089),"")</f>
        <v>0.95</v>
      </c>
      <c r="C2089">
        <f>+IFERROR(_xll.BDH("CHN" &amp; $B$1 &amp; " LAST Curncy","PX_"&amp; C$2,$A2089),"")</f>
        <v>1.05</v>
      </c>
    </row>
    <row r="2090" spans="1:3">
      <c r="A2090" s="1">
        <v>40484</v>
      </c>
      <c r="B2090">
        <f>+IFERROR(_xll.BDH("CHN" &amp; $B$1 &amp; " LAST Curncy","PX_"&amp; B$2,$A2090),"")</f>
        <v>0.97</v>
      </c>
      <c r="C2090">
        <f>+IFERROR(_xll.BDH("CHN" &amp; $B$1 &amp; " LAST Curncy","PX_"&amp; C$2,$A2090),"")</f>
        <v>1.07</v>
      </c>
    </row>
    <row r="2091" spans="1:3">
      <c r="A2091" s="1">
        <v>40483</v>
      </c>
      <c r="B2091">
        <f>+IFERROR(_xll.BDH("CHN" &amp; $B$1 &amp; " LAST Curncy","PX_"&amp; B$2,$A2091),"")</f>
        <v>0.85</v>
      </c>
      <c r="C2091">
        <f>+IFERROR(_xll.BDH("CHN" &amp; $B$1 &amp; " LAST Curncy","PX_"&amp; C$2,$A2091),"")</f>
        <v>1.35</v>
      </c>
    </row>
    <row r="2092" spans="1:3" hidden="1">
      <c r="A2092" s="1">
        <v>40482</v>
      </c>
      <c r="B2092" t="str">
        <f>+IFERROR(_xll.BDH("CHN" &amp; $B$1 &amp; " LAST Curncy","PX_"&amp; B$2,$A2092),"")</f>
        <v>#N/A N/A</v>
      </c>
      <c r="C2092" t="str">
        <f>+IFERROR(_xll.BDH("CHN" &amp; $B$1 &amp; " LAST Curncy","PX_"&amp; C$2,$A2092),"")</f>
        <v>#N/A N/A</v>
      </c>
    </row>
    <row r="2093" spans="1:3" hidden="1">
      <c r="A2093" s="1">
        <v>40481</v>
      </c>
      <c r="B2093" t="str">
        <f>+IFERROR(_xll.BDH("CHN" &amp; $B$1 &amp; " LAST Curncy","PX_"&amp; B$2,$A2093),"")</f>
        <v>#N/A N/A</v>
      </c>
      <c r="C2093" t="str">
        <f>+IFERROR(_xll.BDH("CHN" &amp; $B$1 &amp; " LAST Curncy","PX_"&amp; C$2,$A2093),"")</f>
        <v>#N/A N/A</v>
      </c>
    </row>
    <row r="2094" spans="1:3">
      <c r="A2094" s="1">
        <v>40480</v>
      </c>
      <c r="B2094">
        <f>+IFERROR(_xll.BDH("CHN" &amp; $B$1 &amp; " LAST Curncy","PX_"&amp; B$2,$A2094),"")</f>
        <v>1</v>
      </c>
      <c r="C2094">
        <f>+IFERROR(_xll.BDH("CHN" &amp; $B$1 &amp; " LAST Curncy","PX_"&amp; C$2,$A2094),"")</f>
        <v>1.2</v>
      </c>
    </row>
    <row r="2095" spans="1:3">
      <c r="A2095" s="1">
        <v>40479</v>
      </c>
      <c r="B2095">
        <f>+IFERROR(_xll.BDH("CHN" &amp; $B$1 &amp; " LAST Curncy","PX_"&amp; B$2,$A2095),"")</f>
        <v>0.98</v>
      </c>
      <c r="C2095">
        <f>+IFERROR(_xll.BDH("CHN" &amp; $B$1 &amp; " LAST Curncy","PX_"&amp; C$2,$A2095),"")</f>
        <v>1.08</v>
      </c>
    </row>
    <row r="2096" spans="1:3">
      <c r="A2096" s="1">
        <v>40478</v>
      </c>
      <c r="B2096">
        <f>+IFERROR(_xll.BDH("CHN" &amp; $B$1 &amp; " LAST Curncy","PX_"&amp; B$2,$A2096),"")</f>
        <v>0.96</v>
      </c>
      <c r="C2096">
        <f>+IFERROR(_xll.BDH("CHN" &amp; $B$1 &amp; " LAST Curncy","PX_"&amp; C$2,$A2096),"")</f>
        <v>1.1599999999999999</v>
      </c>
    </row>
    <row r="2097" spans="1:3">
      <c r="A2097" s="1">
        <v>40477</v>
      </c>
      <c r="B2097">
        <f>+IFERROR(_xll.BDH("CHN" &amp; $B$1 &amp; " LAST Curncy","PX_"&amp; B$2,$A2097),"")</f>
        <v>1.1000000000000001</v>
      </c>
      <c r="C2097">
        <f>+IFERROR(_xll.BDH("CHN" &amp; $B$1 &amp; " LAST Curncy","PX_"&amp; C$2,$A2097),"")</f>
        <v>1.3</v>
      </c>
    </row>
    <row r="2098" spans="1:3">
      <c r="A2098" s="1">
        <v>40476</v>
      </c>
      <c r="B2098">
        <f>+IFERROR(_xll.BDH("CHN" &amp; $B$1 &amp; " LAST Curncy","PX_"&amp; B$2,$A2098),"")</f>
        <v>0.75</v>
      </c>
      <c r="C2098">
        <f>+IFERROR(_xll.BDH("CHN" &amp; $B$1 &amp; " LAST Curncy","PX_"&amp; C$2,$A2098),"")</f>
        <v>1.25</v>
      </c>
    </row>
    <row r="2099" spans="1:3" hidden="1">
      <c r="A2099" s="1">
        <v>40475</v>
      </c>
      <c r="B2099" t="str">
        <f>+IFERROR(_xll.BDH("CHN" &amp; $B$1 &amp; " LAST Curncy","PX_"&amp; B$2,$A2099),"")</f>
        <v>#N/A N/A</v>
      </c>
      <c r="C2099" t="str">
        <f>+IFERROR(_xll.BDH("CHN" &amp; $B$1 &amp; " LAST Curncy","PX_"&amp; C$2,$A2099),"")</f>
        <v>#N/A N/A</v>
      </c>
    </row>
    <row r="2100" spans="1:3" hidden="1">
      <c r="A2100" s="1">
        <v>40474</v>
      </c>
      <c r="B2100" t="str">
        <f>+IFERROR(_xll.BDH("CHN" &amp; $B$1 &amp; " LAST Curncy","PX_"&amp; B$2,$A2100),"")</f>
        <v>#N/A N/A</v>
      </c>
      <c r="C2100" t="str">
        <f>+IFERROR(_xll.BDH("CHN" &amp; $B$1 &amp; " LAST Curncy","PX_"&amp; C$2,$A2100),"")</f>
        <v>#N/A N/A</v>
      </c>
    </row>
    <row r="2101" spans="1:3">
      <c r="A2101" s="1">
        <v>40473</v>
      </c>
      <c r="B2101">
        <f>+IFERROR(_xll.BDH("CHN" &amp; $B$1 &amp; " LAST Curncy","PX_"&amp; B$2,$A2101),"")</f>
        <v>0.75</v>
      </c>
      <c r="C2101">
        <f>+IFERROR(_xll.BDH("CHN" &amp; $B$1 &amp; " LAST Curncy","PX_"&amp; C$2,$A2101),"")</f>
        <v>1.25</v>
      </c>
    </row>
    <row r="2102" spans="1:3">
      <c r="A2102" s="1">
        <v>40472</v>
      </c>
      <c r="B2102">
        <f>+IFERROR(_xll.BDH("CHN" &amp; $B$1 &amp; " LAST Curncy","PX_"&amp; B$2,$A2102),"")</f>
        <v>0.75</v>
      </c>
      <c r="C2102">
        <f>+IFERROR(_xll.BDH("CHN" &amp; $B$1 &amp; " LAST Curncy","PX_"&amp; C$2,$A2102),"")</f>
        <v>1.25</v>
      </c>
    </row>
    <row r="2103" spans="1:3">
      <c r="A2103" s="1">
        <v>40471</v>
      </c>
      <c r="B2103">
        <f>+IFERROR(_xll.BDH("CHN" &amp; $B$1 &amp; " LAST Curncy","PX_"&amp; B$2,$A2103),"")</f>
        <v>0.92</v>
      </c>
      <c r="C2103">
        <f>+IFERROR(_xll.BDH("CHN" &amp; $B$1 &amp; " LAST Curncy","PX_"&amp; C$2,$A2103),"")</f>
        <v>1.1200000000000001</v>
      </c>
    </row>
    <row r="2104" spans="1:3">
      <c r="A2104" s="1">
        <v>40470</v>
      </c>
      <c r="B2104">
        <f>+IFERROR(_xll.BDH("CHN" &amp; $B$1 &amp; " LAST Curncy","PX_"&amp; B$2,$A2104),"")</f>
        <v>0.75</v>
      </c>
      <c r="C2104">
        <f>+IFERROR(_xll.BDH("CHN" &amp; $B$1 &amp; " LAST Curncy","PX_"&amp; C$2,$A2104),"")</f>
        <v>1.25</v>
      </c>
    </row>
    <row r="2105" spans="1:3">
      <c r="A2105" s="1">
        <v>40469</v>
      </c>
      <c r="B2105">
        <f>+IFERROR(_xll.BDH("CHN" &amp; $B$1 &amp; " LAST Curncy","PX_"&amp; B$2,$A2105),"")</f>
        <v>0.87</v>
      </c>
      <c r="C2105">
        <f>+IFERROR(_xll.BDH("CHN" &amp; $B$1 &amp; " LAST Curncy","PX_"&amp; C$2,$A2105),"")</f>
        <v>0.97</v>
      </c>
    </row>
    <row r="2106" spans="1:3" hidden="1">
      <c r="A2106" s="1">
        <v>40468</v>
      </c>
      <c r="B2106" t="str">
        <f>+IFERROR(_xll.BDH("CHN" &amp; $B$1 &amp; " LAST Curncy","PX_"&amp; B$2,$A2106),"")</f>
        <v>#N/A N/A</v>
      </c>
      <c r="C2106" t="str">
        <f>+IFERROR(_xll.BDH("CHN" &amp; $B$1 &amp; " LAST Curncy","PX_"&amp; C$2,$A2106),"")</f>
        <v>#N/A N/A</v>
      </c>
    </row>
    <row r="2107" spans="1:3" hidden="1">
      <c r="A2107" s="1">
        <v>40467</v>
      </c>
      <c r="B2107" t="str">
        <f>+IFERROR(_xll.BDH("CHN" &amp; $B$1 &amp; " LAST Curncy","PX_"&amp; B$2,$A2107),"")</f>
        <v>#N/A N/A</v>
      </c>
      <c r="C2107" t="str">
        <f>+IFERROR(_xll.BDH("CHN" &amp; $B$1 &amp; " LAST Curncy","PX_"&amp; C$2,$A2107),"")</f>
        <v>#N/A N/A</v>
      </c>
    </row>
    <row r="2108" spans="1:3">
      <c r="A2108" s="1">
        <v>40466</v>
      </c>
      <c r="B2108">
        <f>+IFERROR(_xll.BDH("CHN" &amp; $B$1 &amp; " LAST Curncy","PX_"&amp; B$2,$A2108),"")</f>
        <v>0.45</v>
      </c>
      <c r="C2108">
        <f>+IFERROR(_xll.BDH("CHN" &amp; $B$1 &amp; " LAST Curncy","PX_"&amp; C$2,$A2108),"")</f>
        <v>0.95</v>
      </c>
    </row>
    <row r="2109" spans="1:3">
      <c r="A2109" s="1">
        <v>40465</v>
      </c>
      <c r="B2109">
        <f>+IFERROR(_xll.BDH("CHN" &amp; $B$1 &amp; " LAST Curncy","PX_"&amp; B$2,$A2109),"")</f>
        <v>0.25</v>
      </c>
      <c r="C2109">
        <f>+IFERROR(_xll.BDH("CHN" &amp; $B$1 &amp; " LAST Curncy","PX_"&amp; C$2,$A2109),"")</f>
        <v>0.75</v>
      </c>
    </row>
    <row r="2110" spans="1:3">
      <c r="A2110" s="1">
        <v>40464</v>
      </c>
      <c r="B2110">
        <f>+IFERROR(_xll.BDH("CHN" &amp; $B$1 &amp; " LAST Curncy","PX_"&amp; B$2,$A2110),"")</f>
        <v>0.45</v>
      </c>
      <c r="C2110">
        <f>+IFERROR(_xll.BDH("CHN" &amp; $B$1 &amp; " LAST Curncy","PX_"&amp; C$2,$A2110),"")</f>
        <v>0.55000000000000004</v>
      </c>
    </row>
    <row r="2111" spans="1:3">
      <c r="A2111" s="1">
        <v>40463</v>
      </c>
      <c r="B2111">
        <f>+IFERROR(_xll.BDH("CHN" &amp; $B$1 &amp; " LAST Curncy","PX_"&amp; B$2,$A2111),"")</f>
        <v>0.5</v>
      </c>
      <c r="C2111">
        <f>+IFERROR(_xll.BDH("CHN" &amp; $B$1 &amp; " LAST Curncy","PX_"&amp; C$2,$A2111),"")</f>
        <v>0.6</v>
      </c>
    </row>
    <row r="2112" spans="1:3" hidden="1">
      <c r="A2112" s="1">
        <v>40462</v>
      </c>
      <c r="B2112" t="str">
        <f>+IFERROR(_xll.BDH("CHN" &amp; $B$1 &amp; " LAST Curncy","PX_"&amp; B$2,$A2112),"")</f>
        <v>#N/A N/A</v>
      </c>
      <c r="C2112" t="str">
        <f>+IFERROR(_xll.BDH("CHN" &amp; $B$1 &amp; " LAST Curncy","PX_"&amp; C$2,$A2112),"")</f>
        <v>#N/A N/A</v>
      </c>
    </row>
    <row r="2113" spans="1:3" hidden="1">
      <c r="A2113" s="1">
        <v>40461</v>
      </c>
      <c r="B2113" t="str">
        <f>+IFERROR(_xll.BDH("CHN" &amp; $B$1 &amp; " LAST Curncy","PX_"&amp; B$2,$A2113),"")</f>
        <v>#N/A N/A</v>
      </c>
      <c r="C2113" t="str">
        <f>+IFERROR(_xll.BDH("CHN" &amp; $B$1 &amp; " LAST Curncy","PX_"&amp; C$2,$A2113),"")</f>
        <v>#N/A N/A</v>
      </c>
    </row>
    <row r="2114" spans="1:3" hidden="1">
      <c r="A2114" s="1">
        <v>40460</v>
      </c>
      <c r="B2114" t="str">
        <f>+IFERROR(_xll.BDH("CHN" &amp; $B$1 &amp; " LAST Curncy","PX_"&amp; B$2,$A2114),"")</f>
        <v>#N/A N/A</v>
      </c>
      <c r="C2114" t="str">
        <f>+IFERROR(_xll.BDH("CHN" &amp; $B$1 &amp; " LAST Curncy","PX_"&amp; C$2,$A2114),"")</f>
        <v>#N/A N/A</v>
      </c>
    </row>
    <row r="2115" spans="1:3">
      <c r="A2115" s="1">
        <v>40459</v>
      </c>
      <c r="B2115">
        <f>+IFERROR(_xll.BDH("CHN" &amp; $B$1 &amp; " LAST Curncy","PX_"&amp; B$2,$A2115),"")</f>
        <v>0.25</v>
      </c>
      <c r="C2115">
        <f>+IFERROR(_xll.BDH("CHN" &amp; $B$1 &amp; " LAST Curncy","PX_"&amp; C$2,$A2115),"")</f>
        <v>0.75</v>
      </c>
    </row>
    <row r="2116" spans="1:3">
      <c r="A2116" s="1">
        <v>40458</v>
      </c>
      <c r="B2116">
        <f>+IFERROR(_xll.BDH("CHN" &amp; $B$1 &amp; " LAST Curncy","PX_"&amp; B$2,$A2116),"")</f>
        <v>0.45</v>
      </c>
      <c r="C2116">
        <f>+IFERROR(_xll.BDH("CHN" &amp; $B$1 &amp; " LAST Curncy","PX_"&amp; C$2,$A2116),"")</f>
        <v>0.55000000000000004</v>
      </c>
    </row>
    <row r="2117" spans="1:3">
      <c r="A2117" s="1">
        <v>40457</v>
      </c>
      <c r="B2117">
        <f>+IFERROR(_xll.BDH("CHN" &amp; $B$1 &amp; " LAST Curncy","PX_"&amp; B$2,$A2117),"")</f>
        <v>0.45</v>
      </c>
      <c r="C2117">
        <f>+IFERROR(_xll.BDH("CHN" &amp; $B$1 &amp; " LAST Curncy","PX_"&amp; C$2,$A2117),"")</f>
        <v>0.55000000000000004</v>
      </c>
    </row>
    <row r="2118" spans="1:3">
      <c r="A2118" s="1">
        <v>40456</v>
      </c>
      <c r="B2118">
        <f>+IFERROR(_xll.BDH("CHN" &amp; $B$1 &amp; " LAST Curncy","PX_"&amp; B$2,$A2118),"")</f>
        <v>0.4</v>
      </c>
      <c r="C2118">
        <f>+IFERROR(_xll.BDH("CHN" &amp; $B$1 &amp; " LAST Curncy","PX_"&amp; C$2,$A2118),"")</f>
        <v>0.6</v>
      </c>
    </row>
    <row r="2119" spans="1:3">
      <c r="A2119" s="1">
        <v>40455</v>
      </c>
      <c r="B2119">
        <f>+IFERROR(_xll.BDH("CHN" &amp; $B$1 &amp; " LAST Curncy","PX_"&amp; B$2,$A2119),"")</f>
        <v>0.39</v>
      </c>
      <c r="C2119">
        <f>+IFERROR(_xll.BDH("CHN" &amp; $B$1 &amp; " LAST Curncy","PX_"&amp; C$2,$A2119),"")</f>
        <v>0.59</v>
      </c>
    </row>
    <row r="2120" spans="1:3" hidden="1">
      <c r="A2120" s="1">
        <v>40454</v>
      </c>
      <c r="B2120" t="str">
        <f>+IFERROR(_xll.BDH("CHN" &amp; $B$1 &amp; " LAST Curncy","PX_"&amp; B$2,$A2120),"")</f>
        <v>#N/A N/A</v>
      </c>
      <c r="C2120" t="str">
        <f>+IFERROR(_xll.BDH("CHN" &amp; $B$1 &amp; " LAST Curncy","PX_"&amp; C$2,$A2120),"")</f>
        <v>#N/A N/A</v>
      </c>
    </row>
    <row r="2121" spans="1:3" hidden="1">
      <c r="A2121" s="1">
        <v>40453</v>
      </c>
      <c r="B2121" t="str">
        <f>+IFERROR(_xll.BDH("CHN" &amp; $B$1 &amp; " LAST Curncy","PX_"&amp; B$2,$A2121),"")</f>
        <v>#N/A N/A</v>
      </c>
      <c r="C2121" t="str">
        <f>+IFERROR(_xll.BDH("CHN" &amp; $B$1 &amp; " LAST Curncy","PX_"&amp; C$2,$A2121),"")</f>
        <v>#N/A N/A</v>
      </c>
    </row>
    <row r="2122" spans="1:3">
      <c r="A2122" s="1">
        <v>40452</v>
      </c>
      <c r="B2122">
        <f>+IFERROR(_xll.BDH("CHN" &amp; $B$1 &amp; " LAST Curncy","PX_"&amp; B$2,$A2122),"")</f>
        <v>0.55000000000000004</v>
      </c>
      <c r="C2122">
        <f>+IFERROR(_xll.BDH("CHN" &amp; $B$1 &amp; " LAST Curncy","PX_"&amp; C$2,$A2122),"")</f>
        <v>0.65</v>
      </c>
    </row>
    <row r="2123" spans="1:3">
      <c r="A2123" s="1">
        <v>40451</v>
      </c>
      <c r="B2123">
        <f>+IFERROR(_xll.BDH("CHN" &amp; $B$1 &amp; " LAST Curncy","PX_"&amp; B$2,$A2123),"")</f>
        <v>0.15</v>
      </c>
      <c r="C2123">
        <f>+IFERROR(_xll.BDH("CHN" &amp; $B$1 &amp; " LAST Curncy","PX_"&amp; C$2,$A2123),"")</f>
        <v>0.65</v>
      </c>
    </row>
    <row r="2124" spans="1:3">
      <c r="A2124" s="1">
        <v>40450</v>
      </c>
      <c r="B2124">
        <f>+IFERROR(_xll.BDH("CHN" &amp; $B$1 &amp; " LAST Curncy","PX_"&amp; B$2,$A2124),"")</f>
        <v>0.35</v>
      </c>
      <c r="C2124">
        <f>+IFERROR(_xll.BDH("CHN" &amp; $B$1 &amp; " LAST Curncy","PX_"&amp; C$2,$A2124),"")</f>
        <v>0.45</v>
      </c>
    </row>
    <row r="2125" spans="1:3">
      <c r="A2125" s="1">
        <v>40449</v>
      </c>
      <c r="B2125">
        <f>+IFERROR(_xll.BDH("CHN" &amp; $B$1 &amp; " LAST Curncy","PX_"&amp; B$2,$A2125),"")</f>
        <v>0.25</v>
      </c>
      <c r="C2125">
        <f>+IFERROR(_xll.BDH("CHN" &amp; $B$1 &amp; " LAST Curncy","PX_"&amp; C$2,$A2125),"")</f>
        <v>0.75</v>
      </c>
    </row>
    <row r="2126" spans="1:3">
      <c r="A2126" s="1">
        <v>40448</v>
      </c>
      <c r="B2126">
        <f>+IFERROR(_xll.BDH("CHN" &amp; $B$1 &amp; " LAST Curncy","PX_"&amp; B$2,$A2126),"")</f>
        <v>0.25</v>
      </c>
      <c r="C2126">
        <f>+IFERROR(_xll.BDH("CHN" &amp; $B$1 &amp; " LAST Curncy","PX_"&amp; C$2,$A2126),"")</f>
        <v>0.75</v>
      </c>
    </row>
    <row r="2127" spans="1:3" hidden="1">
      <c r="A2127" s="1">
        <v>40447</v>
      </c>
      <c r="B2127" t="str">
        <f>+IFERROR(_xll.BDH("CHN" &amp; $B$1 &amp; " LAST Curncy","PX_"&amp; B$2,$A2127),"")</f>
        <v>#N/A N/A</v>
      </c>
      <c r="C2127" t="str">
        <f>+IFERROR(_xll.BDH("CHN" &amp; $B$1 &amp; " LAST Curncy","PX_"&amp; C$2,$A2127),"")</f>
        <v>#N/A N/A</v>
      </c>
    </row>
    <row r="2128" spans="1:3" hidden="1">
      <c r="A2128" s="1">
        <v>40446</v>
      </c>
      <c r="B2128" t="str">
        <f>+IFERROR(_xll.BDH("CHN" &amp; $B$1 &amp; " LAST Curncy","PX_"&amp; B$2,$A2128),"")</f>
        <v>#N/A N/A</v>
      </c>
      <c r="C2128" t="str">
        <f>+IFERROR(_xll.BDH("CHN" &amp; $B$1 &amp; " LAST Curncy","PX_"&amp; C$2,$A2128),"")</f>
        <v>#N/A N/A</v>
      </c>
    </row>
    <row r="2129" spans="1:3">
      <c r="A2129" s="1">
        <v>40445</v>
      </c>
      <c r="B2129">
        <f>+IFERROR(_xll.BDH("CHN" &amp; $B$1 &amp; " LAST Curncy","PX_"&amp; B$2,$A2129),"")</f>
        <v>0.45</v>
      </c>
      <c r="C2129">
        <f>+IFERROR(_xll.BDH("CHN" &amp; $B$1 &amp; " LAST Curncy","PX_"&amp; C$2,$A2129),"")</f>
        <v>0.65</v>
      </c>
    </row>
    <row r="2130" spans="1:3">
      <c r="A2130" s="1">
        <v>40444</v>
      </c>
      <c r="B2130">
        <f>+IFERROR(_xll.BDH("CHN" &amp; $B$1 &amp; " LAST Curncy","PX_"&amp; B$2,$A2130),"")</f>
        <v>0.25</v>
      </c>
      <c r="C2130">
        <f>+IFERROR(_xll.BDH("CHN" &amp; $B$1 &amp; " LAST Curncy","PX_"&amp; C$2,$A2130),"")</f>
        <v>0.75</v>
      </c>
    </row>
    <row r="2131" spans="1:3">
      <c r="A2131" s="1">
        <v>40443</v>
      </c>
      <c r="B2131">
        <f>+IFERROR(_xll.BDH("CHN" &amp; $B$1 &amp; " LAST Curncy","PX_"&amp; B$2,$A2131),"")</f>
        <v>0.25</v>
      </c>
      <c r="C2131">
        <f>+IFERROR(_xll.BDH("CHN" &amp; $B$1 &amp; " LAST Curncy","PX_"&amp; C$2,$A2131),"")</f>
        <v>0.75</v>
      </c>
    </row>
    <row r="2132" spans="1:3">
      <c r="A2132" s="1">
        <v>40442</v>
      </c>
      <c r="B2132">
        <f>+IFERROR(_xll.BDH("CHN" &amp; $B$1 &amp; " LAST Curncy","PX_"&amp; B$2,$A2132),"")</f>
        <v>0.5</v>
      </c>
      <c r="C2132">
        <f>+IFERROR(_xll.BDH("CHN" &amp; $B$1 &amp; " LAST Curncy","PX_"&amp; C$2,$A2132),"")</f>
        <v>0.74</v>
      </c>
    </row>
    <row r="2133" spans="1:3">
      <c r="A2133" s="1">
        <v>40441</v>
      </c>
      <c r="B2133">
        <f>+IFERROR(_xll.BDH("CHN" &amp; $B$1 &amp; " LAST Curncy","PX_"&amp; B$2,$A2133),"")</f>
        <v>0.25</v>
      </c>
      <c r="C2133">
        <f>+IFERROR(_xll.BDH("CHN" &amp; $B$1 &amp; " LAST Curncy","PX_"&amp; C$2,$A2133),"")</f>
        <v>0.75</v>
      </c>
    </row>
    <row r="2134" spans="1:3" hidden="1">
      <c r="A2134" s="1">
        <v>40440</v>
      </c>
      <c r="B2134" t="str">
        <f>+IFERROR(_xll.BDH("CHN" &amp; $B$1 &amp; " LAST Curncy","PX_"&amp; B$2,$A2134),"")</f>
        <v>#N/A N/A</v>
      </c>
      <c r="C2134" t="str">
        <f>+IFERROR(_xll.BDH("CHN" &amp; $B$1 &amp; " LAST Curncy","PX_"&amp; C$2,$A2134),"")</f>
        <v>#N/A N/A</v>
      </c>
    </row>
    <row r="2135" spans="1:3" hidden="1">
      <c r="A2135" s="1">
        <v>40439</v>
      </c>
      <c r="B2135" t="str">
        <f>+IFERROR(_xll.BDH("CHN" &amp; $B$1 &amp; " LAST Curncy","PX_"&amp; B$2,$A2135),"")</f>
        <v>#N/A N/A</v>
      </c>
      <c r="C2135" t="str">
        <f>+IFERROR(_xll.BDH("CHN" &amp; $B$1 &amp; " LAST Curncy","PX_"&amp; C$2,$A2135),"")</f>
        <v>#N/A N/A</v>
      </c>
    </row>
    <row r="2136" spans="1:3">
      <c r="A2136" s="1">
        <v>40438</v>
      </c>
      <c r="B2136">
        <f>+IFERROR(_xll.BDH("CHN" &amp; $B$1 &amp; " LAST Curncy","PX_"&amp; B$2,$A2136),"")</f>
        <v>0.4</v>
      </c>
      <c r="C2136">
        <f>+IFERROR(_xll.BDH("CHN" &amp; $B$1 &amp; " LAST Curncy","PX_"&amp; C$2,$A2136),"")</f>
        <v>0.6</v>
      </c>
    </row>
    <row r="2137" spans="1:3">
      <c r="A2137" s="1">
        <v>40437</v>
      </c>
      <c r="B2137">
        <f>+IFERROR(_xll.BDH("CHN" &amp; $B$1 &amp; " LAST Curncy","PX_"&amp; B$2,$A2137),"")</f>
        <v>0.28000000000000003</v>
      </c>
      <c r="C2137">
        <f>+IFERROR(_xll.BDH("CHN" &amp; $B$1 &amp; " LAST Curncy","PX_"&amp; C$2,$A2137),"")</f>
        <v>0.49</v>
      </c>
    </row>
    <row r="2138" spans="1:3">
      <c r="A2138" s="1">
        <v>40436</v>
      </c>
      <c r="B2138">
        <f>+IFERROR(_xll.BDH("CHN" &amp; $B$1 &amp; " LAST Curncy","PX_"&amp; B$2,$A2138),"")</f>
        <v>0.4</v>
      </c>
      <c r="C2138">
        <f>+IFERROR(_xll.BDH("CHN" &amp; $B$1 &amp; " LAST Curncy","PX_"&amp; C$2,$A2138),"")</f>
        <v>0.6</v>
      </c>
    </row>
    <row r="2139" spans="1:3">
      <c r="A2139" s="1">
        <v>40435</v>
      </c>
      <c r="B2139">
        <f>+IFERROR(_xll.BDH("CHN" &amp; $B$1 &amp; " LAST Curncy","PX_"&amp; B$2,$A2139),"")</f>
        <v>0.31</v>
      </c>
      <c r="C2139">
        <f>+IFERROR(_xll.BDH("CHN" &amp; $B$1 &amp; " LAST Curncy","PX_"&amp; C$2,$A2139),"")</f>
        <v>0.51</v>
      </c>
    </row>
    <row r="2140" spans="1:3">
      <c r="A2140" s="1">
        <v>40434</v>
      </c>
      <c r="B2140">
        <f>+IFERROR(_xll.BDH("CHN" &amp; $B$1 &amp; " LAST Curncy","PX_"&amp; B$2,$A2140),"")</f>
        <v>0.33</v>
      </c>
      <c r="C2140">
        <f>+IFERROR(_xll.BDH("CHN" &amp; $B$1 &amp; " LAST Curncy","PX_"&amp; C$2,$A2140),"")</f>
        <v>0.57999999999999996</v>
      </c>
    </row>
    <row r="2141" spans="1:3" hidden="1">
      <c r="A2141" s="1">
        <v>40433</v>
      </c>
      <c r="B2141" t="str">
        <f>+IFERROR(_xll.BDH("CHN" &amp; $B$1 &amp; " LAST Curncy","PX_"&amp; B$2,$A2141),"")</f>
        <v>#N/A N/A</v>
      </c>
      <c r="C2141" t="str">
        <f>+IFERROR(_xll.BDH("CHN" &amp; $B$1 &amp; " LAST Curncy","PX_"&amp; C$2,$A2141),"")</f>
        <v>#N/A N/A</v>
      </c>
    </row>
    <row r="2142" spans="1:3" hidden="1">
      <c r="A2142" s="1">
        <v>40432</v>
      </c>
      <c r="B2142" t="str">
        <f>+IFERROR(_xll.BDH("CHN" &amp; $B$1 &amp; " LAST Curncy","PX_"&amp; B$2,$A2142),"")</f>
        <v>#N/A N/A</v>
      </c>
      <c r="C2142" t="str">
        <f>+IFERROR(_xll.BDH("CHN" &amp; $B$1 &amp; " LAST Curncy","PX_"&amp; C$2,$A2142),"")</f>
        <v>#N/A N/A</v>
      </c>
    </row>
    <row r="2143" spans="1:3">
      <c r="A2143" s="1">
        <v>40431</v>
      </c>
      <c r="B2143">
        <f>+IFERROR(_xll.BDH("CHN" &amp; $B$1 &amp; " LAST Curncy","PX_"&amp; B$2,$A2143),"")</f>
        <v>0.38</v>
      </c>
      <c r="C2143">
        <f>+IFERROR(_xll.BDH("CHN" &amp; $B$1 &amp; " LAST Curncy","PX_"&amp; C$2,$A2143),"")</f>
        <v>0.57999999999999996</v>
      </c>
    </row>
    <row r="2144" spans="1:3">
      <c r="A2144" s="1">
        <v>40430</v>
      </c>
      <c r="B2144">
        <f>+IFERROR(_xll.BDH("CHN" &amp; $B$1 &amp; " LAST Curncy","PX_"&amp; B$2,$A2144),"")</f>
        <v>0.35</v>
      </c>
      <c r="C2144">
        <f>+IFERROR(_xll.BDH("CHN" &amp; $B$1 &amp; " LAST Curncy","PX_"&amp; C$2,$A2144),"")</f>
        <v>0.55000000000000004</v>
      </c>
    </row>
    <row r="2145" spans="1:3">
      <c r="A2145" s="1">
        <v>40429</v>
      </c>
      <c r="B2145">
        <f>+IFERROR(_xll.BDH("CHN" &amp; $B$1 &amp; " LAST Curncy","PX_"&amp; B$2,$A2145),"")</f>
        <v>0.3</v>
      </c>
      <c r="C2145">
        <f>+IFERROR(_xll.BDH("CHN" &amp; $B$1 &amp; " LAST Curncy","PX_"&amp; C$2,$A2145),"")</f>
        <v>0.5</v>
      </c>
    </row>
    <row r="2146" spans="1:3">
      <c r="A2146" s="1">
        <v>40428</v>
      </c>
      <c r="B2146">
        <f>+IFERROR(_xll.BDH("CHN" &amp; $B$1 &amp; " LAST Curncy","PX_"&amp; B$2,$A2146),"")</f>
        <v>0.05</v>
      </c>
      <c r="C2146">
        <f>+IFERROR(_xll.BDH("CHN" &amp; $B$1 &amp; " LAST Curncy","PX_"&amp; C$2,$A2146),"")</f>
        <v>0.15</v>
      </c>
    </row>
    <row r="2147" spans="1:3">
      <c r="A2147" s="1">
        <v>40427</v>
      </c>
      <c r="B2147">
        <f>+IFERROR(_xll.BDH("CHN" &amp; $B$1 &amp; " LAST Curncy","PX_"&amp; B$2,$A2147),"")</f>
        <v>0.23</v>
      </c>
      <c r="C2147">
        <f>+IFERROR(_xll.BDH("CHN" &amp; $B$1 &amp; " LAST Curncy","PX_"&amp; C$2,$A2147),"")</f>
        <v>0.48</v>
      </c>
    </row>
    <row r="2148" spans="1:3" hidden="1">
      <c r="A2148" s="1">
        <v>40426</v>
      </c>
      <c r="B2148" t="str">
        <f>+IFERROR(_xll.BDH("CHN" &amp; $B$1 &amp; " LAST Curncy","PX_"&amp; B$2,$A2148),"")</f>
        <v>#N/A N/A</v>
      </c>
      <c r="C2148" t="str">
        <f>+IFERROR(_xll.BDH("CHN" &amp; $B$1 &amp; " LAST Curncy","PX_"&amp; C$2,$A2148),"")</f>
        <v>#N/A N/A</v>
      </c>
    </row>
    <row r="2149" spans="1:3" hidden="1">
      <c r="A2149" s="1">
        <v>40425</v>
      </c>
      <c r="B2149" t="str">
        <f>+IFERROR(_xll.BDH("CHN" &amp; $B$1 &amp; " LAST Curncy","PX_"&amp; B$2,$A2149),"")</f>
        <v>#N/A N/A</v>
      </c>
      <c r="C2149" t="str">
        <f>+IFERROR(_xll.BDH("CHN" &amp; $B$1 &amp; " LAST Curncy","PX_"&amp; C$2,$A2149),"")</f>
        <v>#N/A N/A</v>
      </c>
    </row>
    <row r="2150" spans="1:3">
      <c r="A2150" s="1">
        <v>40424</v>
      </c>
      <c r="B2150">
        <f>+IFERROR(_xll.BDH("CHN" &amp; $B$1 &amp; " LAST Curncy","PX_"&amp; B$2,$A2150),"")</f>
        <v>0.11</v>
      </c>
      <c r="C2150">
        <f>+IFERROR(_xll.BDH("CHN" &amp; $B$1 &amp; " LAST Curncy","PX_"&amp; C$2,$A2150),"")</f>
        <v>0.31</v>
      </c>
    </row>
    <row r="2151" spans="1:3">
      <c r="A2151" s="1">
        <v>40423</v>
      </c>
      <c r="B2151">
        <f>+IFERROR(_xll.BDH("CHN" &amp; $B$1 &amp; " LAST Curncy","PX_"&amp; B$2,$A2151),"")</f>
        <v>0.1</v>
      </c>
      <c r="C2151">
        <f>+IFERROR(_xll.BDH("CHN" &amp; $B$1 &amp; " LAST Curncy","PX_"&amp; C$2,$A2151),"")</f>
        <v>0.3</v>
      </c>
    </row>
    <row r="2152" spans="1:3">
      <c r="A2152" s="1">
        <v>40422</v>
      </c>
      <c r="B2152">
        <f>+IFERROR(_xll.BDH("CHN" &amp; $B$1 &amp; " LAST Curncy","PX_"&amp; B$2,$A2152),"")</f>
        <v>0.08</v>
      </c>
      <c r="C2152">
        <f>+IFERROR(_xll.BDH("CHN" &amp; $B$1 &amp; " LAST Curncy","PX_"&amp; C$2,$A2152),"")</f>
        <v>0.33</v>
      </c>
    </row>
    <row r="2153" spans="1:3">
      <c r="A2153" s="1">
        <v>40421</v>
      </c>
      <c r="B2153">
        <f>+IFERROR(_xll.BDH("CHN" &amp; $B$1 &amp; " LAST Curncy","PX_"&amp; B$2,$A2153),"")</f>
        <v>-7.0000000000000007E-2</v>
      </c>
      <c r="C2153">
        <f>+IFERROR(_xll.BDH("CHN" &amp; $B$1 &amp; " LAST Curncy","PX_"&amp; C$2,$A2153),"")</f>
        <v>0.18</v>
      </c>
    </row>
    <row r="2154" spans="1:3">
      <c r="A2154" s="1">
        <v>40420</v>
      </c>
      <c r="B2154">
        <f>+IFERROR(_xll.BDH("CHN" &amp; $B$1 &amp; " LAST Curncy","PX_"&amp; B$2,$A2154),"")</f>
        <v>0.01</v>
      </c>
      <c r="C2154">
        <f>+IFERROR(_xll.BDH("CHN" &amp; $B$1 &amp; " LAST Curncy","PX_"&amp; C$2,$A2154),"")</f>
        <v>0.26</v>
      </c>
    </row>
    <row r="2155" spans="1:3" hidden="1">
      <c r="A2155" s="1">
        <v>40419</v>
      </c>
      <c r="B2155" t="str">
        <f>+IFERROR(_xll.BDH("CHN" &amp; $B$1 &amp; " LAST Curncy","PX_"&amp; B$2,$A2155),"")</f>
        <v>#N/A N/A</v>
      </c>
      <c r="C2155" t="str">
        <f>+IFERROR(_xll.BDH("CHN" &amp; $B$1 &amp; " LAST Curncy","PX_"&amp; C$2,$A2155),"")</f>
        <v>#N/A N/A</v>
      </c>
    </row>
    <row r="2156" spans="1:3" hidden="1">
      <c r="A2156" s="1">
        <v>40418</v>
      </c>
      <c r="B2156" t="str">
        <f>+IFERROR(_xll.BDH("CHN" &amp; $B$1 &amp; " LAST Curncy","PX_"&amp; B$2,$A2156),"")</f>
        <v>#N/A N/A</v>
      </c>
      <c r="C2156" t="str">
        <f>+IFERROR(_xll.BDH("CHN" &amp; $B$1 &amp; " LAST Curncy","PX_"&amp; C$2,$A2156),"")</f>
        <v>#N/A N/A</v>
      </c>
    </row>
    <row r="2157" spans="1:3">
      <c r="A2157" s="1">
        <v>40417</v>
      </c>
      <c r="B2157">
        <f>+IFERROR(_xll.BDH("CHN" &amp; $B$1 &amp; " LAST Curncy","PX_"&amp; B$2,$A2157),"")</f>
        <v>0.05</v>
      </c>
      <c r="C2157">
        <f>+IFERROR(_xll.BDH("CHN" &amp; $B$1 &amp; " LAST Curncy","PX_"&amp; C$2,$A2157),"")</f>
        <v>0.3</v>
      </c>
    </row>
    <row r="2158" spans="1:3">
      <c r="A2158" s="1">
        <v>40416</v>
      </c>
      <c r="B2158">
        <f>+IFERROR(_xll.BDH("CHN" &amp; $B$1 &amp; " LAST Curncy","PX_"&amp; B$2,$A2158),"")</f>
        <v>0.35</v>
      </c>
      <c r="C2158">
        <f>+IFERROR(_xll.BDH("CHN" &amp; $B$1 &amp; " LAST Curncy","PX_"&amp; C$2,$A2158),"")</f>
        <v>0.45</v>
      </c>
    </row>
    <row r="2159" spans="1:3">
      <c r="A2159" s="1">
        <v>40415</v>
      </c>
      <c r="B2159">
        <f>+IFERROR(_xll.BDH("CHN" &amp; $B$1 &amp; " LAST Curncy","PX_"&amp; B$2,$A2159),"")</f>
        <v>0.3</v>
      </c>
      <c r="C2159">
        <f>+IFERROR(_xll.BDH("CHN" &amp; $B$1 &amp; " LAST Curncy","PX_"&amp; C$2,$A2159),"")</f>
        <v>0.5</v>
      </c>
    </row>
    <row r="2160" spans="1:3">
      <c r="A2160" s="1">
        <v>40414</v>
      </c>
      <c r="B2160">
        <f>+IFERROR(_xll.BDH("CHN" &amp; $B$1 &amp; " LAST Curncy","PX_"&amp; B$2,$A2160),"")</f>
        <v>-0.1</v>
      </c>
      <c r="C2160">
        <f>+IFERROR(_xll.BDH("CHN" &amp; $B$1 &amp; " LAST Curncy","PX_"&amp; C$2,$A2160),"")</f>
        <v>0.4</v>
      </c>
    </row>
    <row r="2161" spans="1:3">
      <c r="A2161" s="1">
        <v>40413</v>
      </c>
      <c r="B2161">
        <f>+IFERROR(_xll.BDH("CHN" &amp; $B$1 &amp; " LAST Curncy","PX_"&amp; B$2,$A2161),"")</f>
        <v>0.12</v>
      </c>
      <c r="C2161">
        <f>+IFERROR(_xll.BDH("CHN" &amp; $B$1 &amp; " LAST Curncy","PX_"&amp; C$2,$A2161),"")</f>
        <v>0.37</v>
      </c>
    </row>
    <row r="2162" spans="1:3" hidden="1">
      <c r="A2162" s="1">
        <v>40412</v>
      </c>
      <c r="B2162" t="str">
        <f>+IFERROR(_xll.BDH("CHN" &amp; $B$1 &amp; " LAST Curncy","PX_"&amp; B$2,$A2162),"")</f>
        <v>#N/A N/A</v>
      </c>
      <c r="C2162" t="str">
        <f>+IFERROR(_xll.BDH("CHN" &amp; $B$1 &amp; " LAST Curncy","PX_"&amp; C$2,$A2162),"")</f>
        <v>#N/A N/A</v>
      </c>
    </row>
    <row r="2163" spans="1:3" hidden="1">
      <c r="A2163" s="1">
        <v>40411</v>
      </c>
      <c r="B2163" t="str">
        <f>+IFERROR(_xll.BDH("CHN" &amp; $B$1 &amp; " LAST Curncy","PX_"&amp; B$2,$A2163),"")</f>
        <v>#N/A N/A</v>
      </c>
      <c r="C2163" t="str">
        <f>+IFERROR(_xll.BDH("CHN" &amp; $B$1 &amp; " LAST Curncy","PX_"&amp; C$2,$A2163),"")</f>
        <v>#N/A N/A</v>
      </c>
    </row>
    <row r="2164" spans="1:3">
      <c r="A2164" s="1">
        <v>40410</v>
      </c>
      <c r="B2164">
        <f>+IFERROR(_xll.BDH("CHN" &amp; $B$1 &amp; " LAST Curncy","PX_"&amp; B$2,$A2164),"")</f>
        <v>0.05</v>
      </c>
      <c r="C2164">
        <f>+IFERROR(_xll.BDH("CHN" &amp; $B$1 &amp; " LAST Curncy","PX_"&amp; C$2,$A2164),"")</f>
        <v>0.25</v>
      </c>
    </row>
    <row r="2165" spans="1:3">
      <c r="A2165" s="1">
        <v>40409</v>
      </c>
      <c r="B2165" t="str">
        <f>+IFERROR(_xll.BDH("CHN" &amp; $B$1 &amp; " LAST Curncy","PX_"&amp; B$2,$A2165),"")</f>
        <v>#N/A N/A</v>
      </c>
      <c r="C2165">
        <f>+IFERROR(_xll.BDH("CHN" &amp; $B$1 &amp; " LAST Curncy","PX_"&amp; C$2,$A2165),"")</f>
        <v>0.1</v>
      </c>
    </row>
    <row r="2166" spans="1:3">
      <c r="A2166" s="1">
        <v>40408</v>
      </c>
      <c r="B2166">
        <f>+IFERROR(_xll.BDH("CHN" &amp; $B$1 &amp; " LAST Curncy","PX_"&amp; B$2,$A2166),"")</f>
        <v>-0.05</v>
      </c>
      <c r="C2166">
        <f>+IFERROR(_xll.BDH("CHN" &amp; $B$1 &amp; " LAST Curncy","PX_"&amp; C$2,$A2166),"")</f>
        <v>0.2</v>
      </c>
    </row>
    <row r="2167" spans="1:3">
      <c r="A2167" s="1">
        <v>40407</v>
      </c>
      <c r="B2167">
        <f>+IFERROR(_xll.BDH("CHN" &amp; $B$1 &amp; " LAST Curncy","PX_"&amp; B$2,$A2167),"")</f>
        <v>-0.2</v>
      </c>
      <c r="C2167">
        <f>+IFERROR(_xll.BDH("CHN" &amp; $B$1 &amp; " LAST Curncy","PX_"&amp; C$2,$A2167),"")</f>
        <v>0.06</v>
      </c>
    </row>
    <row r="2168" spans="1:3">
      <c r="A2168" s="1">
        <v>40406</v>
      </c>
      <c r="B2168">
        <f>+IFERROR(_xll.BDH("CHN" &amp; $B$1 &amp; " LAST Curncy","PX_"&amp; B$2,$A2168),"")</f>
        <v>-0.13</v>
      </c>
      <c r="C2168">
        <f>+IFERROR(_xll.BDH("CHN" &amp; $B$1 &amp; " LAST Curncy","PX_"&amp; C$2,$A2168),"")</f>
        <v>0.12</v>
      </c>
    </row>
    <row r="2169" spans="1:3" hidden="1">
      <c r="A2169" s="1">
        <v>40405</v>
      </c>
      <c r="B2169" t="str">
        <f>+IFERROR(_xll.BDH("CHN" &amp; $B$1 &amp; " LAST Curncy","PX_"&amp; B$2,$A2169),"")</f>
        <v>#N/A N/A</v>
      </c>
      <c r="C2169" t="str">
        <f>+IFERROR(_xll.BDH("CHN" &amp; $B$1 &amp; " LAST Curncy","PX_"&amp; C$2,$A2169),"")</f>
        <v>#N/A N/A</v>
      </c>
    </row>
    <row r="2170" spans="1:3" hidden="1">
      <c r="A2170" s="1">
        <v>40404</v>
      </c>
      <c r="B2170" t="str">
        <f>+IFERROR(_xll.BDH("CHN" &amp; $B$1 &amp; " LAST Curncy","PX_"&amp; B$2,$A2170),"")</f>
        <v>#N/A N/A</v>
      </c>
      <c r="C2170" t="str">
        <f>+IFERROR(_xll.BDH("CHN" &amp; $B$1 &amp; " LAST Curncy","PX_"&amp; C$2,$A2170),"")</f>
        <v>#N/A N/A</v>
      </c>
    </row>
    <row r="2171" spans="1:3">
      <c r="A2171" s="1">
        <v>40403</v>
      </c>
      <c r="B2171">
        <f>+IFERROR(_xll.BDH("CHN" &amp; $B$1 &amp; " LAST Curncy","PX_"&amp; B$2,$A2171),"")</f>
        <v>-0.12</v>
      </c>
      <c r="C2171">
        <f>+IFERROR(_xll.BDH("CHN" &amp; $B$1 &amp; " LAST Curncy","PX_"&amp; C$2,$A2171),"")</f>
        <v>0.08</v>
      </c>
    </row>
    <row r="2172" spans="1:3">
      <c r="A2172" s="1">
        <v>40402</v>
      </c>
      <c r="B2172">
        <f>+IFERROR(_xll.BDH("CHN" &amp; $B$1 &amp; " LAST Curncy","PX_"&amp; B$2,$A2172),"")</f>
        <v>-0.1</v>
      </c>
      <c r="C2172" t="str">
        <f>+IFERROR(_xll.BDH("CHN" &amp; $B$1 &amp; " LAST Curncy","PX_"&amp; C$2,$A2172),"")</f>
        <v>#N/A N/A</v>
      </c>
    </row>
    <row r="2173" spans="1:3">
      <c r="A2173" s="1">
        <v>40401</v>
      </c>
      <c r="B2173">
        <f>+IFERROR(_xll.BDH("CHN" &amp; $B$1 &amp; " LAST Curncy","PX_"&amp; B$2,$A2173),"")</f>
        <v>-0.16</v>
      </c>
      <c r="C2173">
        <f>+IFERROR(_xll.BDH("CHN" &amp; $B$1 &amp; " LAST Curncy","PX_"&amp; C$2,$A2173),"")</f>
        <v>0.1</v>
      </c>
    </row>
    <row r="2174" spans="1:3">
      <c r="A2174" s="1">
        <v>40400</v>
      </c>
      <c r="B2174">
        <f>+IFERROR(_xll.BDH("CHN" &amp; $B$1 &amp; " LAST Curncy","PX_"&amp; B$2,$A2174),"")</f>
        <v>-0.1</v>
      </c>
      <c r="C2174">
        <f>+IFERROR(_xll.BDH("CHN" &amp; $B$1 &amp; " LAST Curncy","PX_"&amp; C$2,$A2174),"")</f>
        <v>0.05</v>
      </c>
    </row>
    <row r="2175" spans="1:3">
      <c r="A2175" s="1">
        <v>40399</v>
      </c>
      <c r="B2175">
        <f>+IFERROR(_xll.BDH("CHN" &amp; $B$1 &amp; " LAST Curncy","PX_"&amp; B$2,$A2175),"")</f>
        <v>-0.25</v>
      </c>
      <c r="C2175">
        <f>+IFERROR(_xll.BDH("CHN" &amp; $B$1 &amp; " LAST Curncy","PX_"&amp; C$2,$A2175),"")</f>
        <v>0.01</v>
      </c>
    </row>
    <row r="2176" spans="1:3" hidden="1">
      <c r="A2176" s="1">
        <v>40398</v>
      </c>
      <c r="B2176" t="str">
        <f>+IFERROR(_xll.BDH("CHN" &amp; $B$1 &amp; " LAST Curncy","PX_"&amp; B$2,$A2176),"")</f>
        <v>#N/A N/A</v>
      </c>
      <c r="C2176" t="str">
        <f>+IFERROR(_xll.BDH("CHN" &amp; $B$1 &amp; " LAST Curncy","PX_"&amp; C$2,$A2176),"")</f>
        <v>#N/A N/A</v>
      </c>
    </row>
    <row r="2177" spans="1:3" hidden="1">
      <c r="A2177" s="1">
        <v>40397</v>
      </c>
      <c r="B2177" t="str">
        <f>+IFERROR(_xll.BDH("CHN" &amp; $B$1 &amp; " LAST Curncy","PX_"&amp; B$2,$A2177),"")</f>
        <v>#N/A N/A</v>
      </c>
      <c r="C2177" t="str">
        <f>+IFERROR(_xll.BDH("CHN" &amp; $B$1 &amp; " LAST Curncy","PX_"&amp; C$2,$A2177),"")</f>
        <v>#N/A N/A</v>
      </c>
    </row>
    <row r="2178" spans="1:3">
      <c r="A2178" s="1">
        <v>40396</v>
      </c>
      <c r="B2178">
        <f>+IFERROR(_xll.BDH("CHN" &amp; $B$1 &amp; " LAST Curncy","PX_"&amp; B$2,$A2178),"")</f>
        <v>-0.25</v>
      </c>
      <c r="C2178">
        <f>+IFERROR(_xll.BDH("CHN" &amp; $B$1 &amp; " LAST Curncy","PX_"&amp; C$2,$A2178),"")</f>
        <v>0.01</v>
      </c>
    </row>
    <row r="2179" spans="1:3">
      <c r="A2179" s="1">
        <v>40395</v>
      </c>
      <c r="B2179">
        <f>+IFERROR(_xll.BDH("CHN" &amp; $B$1 &amp; " LAST Curncy","PX_"&amp; B$2,$A2179),"")</f>
        <v>-0.6</v>
      </c>
      <c r="C2179">
        <f>+IFERROR(_xll.BDH("CHN" &amp; $B$1 &amp; " LAST Curncy","PX_"&amp; C$2,$A2179),"")</f>
        <v>-0.35</v>
      </c>
    </row>
    <row r="2180" spans="1:3">
      <c r="A2180" s="1">
        <v>40394</v>
      </c>
      <c r="B2180">
        <f>+IFERROR(_xll.BDH("CHN" &amp; $B$1 &amp; " LAST Curncy","PX_"&amp; B$2,$A2180),"")</f>
        <v>-0.75</v>
      </c>
      <c r="C2180">
        <f>+IFERROR(_xll.BDH("CHN" &amp; $B$1 &amp; " LAST Curncy","PX_"&amp; C$2,$A2180),"")</f>
        <v>-0.25</v>
      </c>
    </row>
    <row r="2181" spans="1:3">
      <c r="A2181" s="1">
        <v>40393</v>
      </c>
      <c r="B2181">
        <f>+IFERROR(_xll.BDH("CHN" &amp; $B$1 &amp; " LAST Curncy","PX_"&amp; B$2,$A2181),"")</f>
        <v>-0.68</v>
      </c>
      <c r="C2181">
        <f>+IFERROR(_xll.BDH("CHN" &amp; $B$1 &amp; " LAST Curncy","PX_"&amp; C$2,$A2181),"")</f>
        <v>-0.42</v>
      </c>
    </row>
    <row r="2182" spans="1:3">
      <c r="A2182" s="1">
        <v>40392</v>
      </c>
      <c r="B2182">
        <f>+IFERROR(_xll.BDH("CHN" &amp; $B$1 &amp; " LAST Curncy","PX_"&amp; B$2,$A2182),"")</f>
        <v>-0.5</v>
      </c>
      <c r="C2182">
        <f>+IFERROR(_xll.BDH("CHN" &amp; $B$1 &amp; " LAST Curncy","PX_"&amp; C$2,$A2182),"")</f>
        <v>-0.4</v>
      </c>
    </row>
    <row r="2183" spans="1:3" hidden="1">
      <c r="A2183" s="1">
        <v>40391</v>
      </c>
      <c r="B2183" t="str">
        <f>+IFERROR(_xll.BDH("CHN" &amp; $B$1 &amp; " LAST Curncy","PX_"&amp; B$2,$A2183),"")</f>
        <v>#N/A N/A</v>
      </c>
      <c r="C2183" t="str">
        <f>+IFERROR(_xll.BDH("CHN" &amp; $B$1 &amp; " LAST Curncy","PX_"&amp; C$2,$A2183),"")</f>
        <v>#N/A N/A</v>
      </c>
    </row>
    <row r="2184" spans="1:3" hidden="1">
      <c r="A2184" s="1">
        <v>40390</v>
      </c>
      <c r="B2184" t="str">
        <f>+IFERROR(_xll.BDH("CHN" &amp; $B$1 &amp; " LAST Curncy","PX_"&amp; B$2,$A2184),"")</f>
        <v>#N/A N/A</v>
      </c>
      <c r="C2184" t="str">
        <f>+IFERROR(_xll.BDH("CHN" &amp; $B$1 &amp; " LAST Curncy","PX_"&amp; C$2,$A2184),"")</f>
        <v>#N/A N/A</v>
      </c>
    </row>
    <row r="2185" spans="1:3">
      <c r="A2185" s="1">
        <v>40389</v>
      </c>
      <c r="B2185">
        <f>+IFERROR(_xll.BDH("CHN" &amp; $B$1 &amp; " LAST Curncy","PX_"&amp; B$2,$A2185),"")</f>
        <v>-0.28999999999999998</v>
      </c>
      <c r="C2185">
        <f>+IFERROR(_xll.BDH("CHN" &amp; $B$1 &amp; " LAST Curncy","PX_"&amp; C$2,$A2185),"")</f>
        <v>-0.09</v>
      </c>
    </row>
    <row r="2186" spans="1:3">
      <c r="A2186" s="1">
        <v>40388</v>
      </c>
      <c r="B2186">
        <f>+IFERROR(_xll.BDH("CHN" &amp; $B$1 &amp; " LAST Curncy","PX_"&amp; B$2,$A2186),"")</f>
        <v>-0.3</v>
      </c>
      <c r="C2186">
        <f>+IFERROR(_xll.BDH("CHN" &amp; $B$1 &amp; " LAST Curncy","PX_"&amp; C$2,$A2186),"")</f>
        <v>-0.1</v>
      </c>
    </row>
    <row r="2187" spans="1:3">
      <c r="A2187" s="1">
        <v>40387</v>
      </c>
      <c r="B2187">
        <f>+IFERROR(_xll.BDH("CHN" &amp; $B$1 &amp; " LAST Curncy","PX_"&amp; B$2,$A2187),"")</f>
        <v>-0.3</v>
      </c>
      <c r="C2187">
        <f>+IFERROR(_xll.BDH("CHN" &amp; $B$1 &amp; " LAST Curncy","PX_"&amp; C$2,$A2187),"")</f>
        <v>-0.04</v>
      </c>
    </row>
    <row r="2188" spans="1:3">
      <c r="A2188" s="1">
        <v>40386</v>
      </c>
      <c r="B2188">
        <f>+IFERROR(_xll.BDH("CHN" &amp; $B$1 &amp; " LAST Curncy","PX_"&amp; B$2,$A2188),"")</f>
        <v>-0.25</v>
      </c>
      <c r="C2188">
        <f>+IFERROR(_xll.BDH("CHN" &amp; $B$1 &amp; " LAST Curncy","PX_"&amp; C$2,$A2188),"")</f>
        <v>-0.15</v>
      </c>
    </row>
    <row r="2189" spans="1:3">
      <c r="A2189" s="1">
        <v>40385</v>
      </c>
      <c r="B2189">
        <f>+IFERROR(_xll.BDH("CHN" &amp; $B$1 &amp; " LAST Curncy","PX_"&amp; B$2,$A2189),"")</f>
        <v>-0.23</v>
      </c>
      <c r="C2189">
        <f>+IFERROR(_xll.BDH("CHN" &amp; $B$1 &amp; " LAST Curncy","PX_"&amp; C$2,$A2189),"")</f>
        <v>0.03</v>
      </c>
    </row>
    <row r="2190" spans="1:3" hidden="1">
      <c r="A2190" s="1">
        <v>40384</v>
      </c>
      <c r="B2190" t="str">
        <f>+IFERROR(_xll.BDH("CHN" &amp; $B$1 &amp; " LAST Curncy","PX_"&amp; B$2,$A2190),"")</f>
        <v>#N/A N/A</v>
      </c>
      <c r="C2190" t="str">
        <f>+IFERROR(_xll.BDH("CHN" &amp; $B$1 &amp; " LAST Curncy","PX_"&amp; C$2,$A2190),"")</f>
        <v>#N/A N/A</v>
      </c>
    </row>
    <row r="2191" spans="1:3" hidden="1">
      <c r="A2191" s="1">
        <v>40383</v>
      </c>
      <c r="B2191" t="str">
        <f>+IFERROR(_xll.BDH("CHN" &amp; $B$1 &amp; " LAST Curncy","PX_"&amp; B$2,$A2191),"")</f>
        <v>#N/A N/A</v>
      </c>
      <c r="C2191" t="str">
        <f>+IFERROR(_xll.BDH("CHN" &amp; $B$1 &amp; " LAST Curncy","PX_"&amp; C$2,$A2191),"")</f>
        <v>#N/A N/A</v>
      </c>
    </row>
    <row r="2192" spans="1:3">
      <c r="A2192" s="1">
        <v>40382</v>
      </c>
      <c r="B2192">
        <f>+IFERROR(_xll.BDH("CHN" &amp; $B$1 &amp; " LAST Curncy","PX_"&amp; B$2,$A2192),"")</f>
        <v>-0.15</v>
      </c>
      <c r="C2192">
        <f>+IFERROR(_xll.BDH("CHN" &amp; $B$1 &amp; " LAST Curncy","PX_"&amp; C$2,$A2192),"")</f>
        <v>-0.05</v>
      </c>
    </row>
    <row r="2193" spans="1:3">
      <c r="A2193" s="1">
        <v>40381</v>
      </c>
      <c r="B2193">
        <f>+IFERROR(_xll.BDH("CHN" &amp; $B$1 &amp; " LAST Curncy","PX_"&amp; B$2,$A2193),"")</f>
        <v>-0.2</v>
      </c>
      <c r="C2193" t="str">
        <f>+IFERROR(_xll.BDH("CHN" &amp; $B$1 &amp; " LAST Curncy","PX_"&amp; C$2,$A2193),"")</f>
        <v>#N/A N/A</v>
      </c>
    </row>
    <row r="2194" spans="1:3">
      <c r="A2194" s="1">
        <v>40380</v>
      </c>
      <c r="B2194">
        <f>+IFERROR(_xll.BDH("CHN" &amp; $B$1 &amp; " LAST Curncy","PX_"&amp; B$2,$A2194),"")</f>
        <v>-0.23</v>
      </c>
      <c r="C2194">
        <f>+IFERROR(_xll.BDH("CHN" &amp; $B$1 &amp; " LAST Curncy","PX_"&amp; C$2,$A2194),"")</f>
        <v>0.03</v>
      </c>
    </row>
    <row r="2195" spans="1:3">
      <c r="A2195" s="1">
        <v>40379</v>
      </c>
      <c r="B2195">
        <f>+IFERROR(_xll.BDH("CHN" &amp; $B$1 &amp; " LAST Curncy","PX_"&amp; B$2,$A2195),"")</f>
        <v>-0.13</v>
      </c>
      <c r="C2195">
        <f>+IFERROR(_xll.BDH("CHN" &amp; $B$1 &amp; " LAST Curncy","PX_"&amp; C$2,$A2195),"")</f>
        <v>0.13</v>
      </c>
    </row>
    <row r="2196" spans="1:3">
      <c r="A2196" s="1">
        <v>40378</v>
      </c>
      <c r="B2196">
        <f>+IFERROR(_xll.BDH("CHN" &amp; $B$1 &amp; " LAST Curncy","PX_"&amp; B$2,$A2196),"")</f>
        <v>-0.1</v>
      </c>
      <c r="C2196">
        <f>+IFERROR(_xll.BDH("CHN" &amp; $B$1 &amp; " LAST Curncy","PX_"&amp; C$2,$A2196),"")</f>
        <v>0.1</v>
      </c>
    </row>
    <row r="2197" spans="1:3" hidden="1">
      <c r="A2197" s="1">
        <v>40377</v>
      </c>
      <c r="B2197" t="str">
        <f>+IFERROR(_xll.BDH("CHN" &amp; $B$1 &amp; " LAST Curncy","PX_"&amp; B$2,$A2197),"")</f>
        <v>#N/A N/A</v>
      </c>
      <c r="C2197" t="str">
        <f>+IFERROR(_xll.BDH("CHN" &amp; $B$1 &amp; " LAST Curncy","PX_"&amp; C$2,$A2197),"")</f>
        <v>#N/A N/A</v>
      </c>
    </row>
    <row r="2198" spans="1:3" hidden="1">
      <c r="A2198" s="1">
        <v>40376</v>
      </c>
      <c r="B2198" t="str">
        <f>+IFERROR(_xll.BDH("CHN" &amp; $B$1 &amp; " LAST Curncy","PX_"&amp; B$2,$A2198),"")</f>
        <v>#N/A N/A</v>
      </c>
      <c r="C2198" t="str">
        <f>+IFERROR(_xll.BDH("CHN" &amp; $B$1 &amp; " LAST Curncy","PX_"&amp; C$2,$A2198),"")</f>
        <v>#N/A N/A</v>
      </c>
    </row>
    <row r="2199" spans="1:3">
      <c r="A2199" s="1">
        <v>40375</v>
      </c>
      <c r="B2199">
        <f>+IFERROR(_xll.BDH("CHN" &amp; $B$1 &amp; " LAST Curncy","PX_"&amp; B$2,$A2199),"")</f>
        <v>-0.15</v>
      </c>
      <c r="C2199">
        <f>+IFERROR(_xll.BDH("CHN" &amp; $B$1 &amp; " LAST Curncy","PX_"&amp; C$2,$A2199),"")</f>
        <v>0.11</v>
      </c>
    </row>
    <row r="2200" spans="1:3">
      <c r="A2200" s="1">
        <v>40374</v>
      </c>
      <c r="B2200">
        <f>+IFERROR(_xll.BDH("CHN" &amp; $B$1 &amp; " LAST Curncy","PX_"&amp; B$2,$A2200),"")</f>
        <v>-0.1</v>
      </c>
      <c r="C2200" t="str">
        <f>+IFERROR(_xll.BDH("CHN" &amp; $B$1 &amp; " LAST Curncy","PX_"&amp; C$2,$A2200),"")</f>
        <v>#N/A N/A</v>
      </c>
    </row>
    <row r="2201" spans="1:3">
      <c r="A2201" s="1">
        <v>40373</v>
      </c>
      <c r="B2201">
        <f>+IFERROR(_xll.BDH("CHN" &amp; $B$1 &amp; " LAST Curncy","PX_"&amp; B$2,$A2201),"")</f>
        <v>-0.16</v>
      </c>
      <c r="C2201">
        <f>+IFERROR(_xll.BDH("CHN" &amp; $B$1 &amp; " LAST Curncy","PX_"&amp; C$2,$A2201),"")</f>
        <v>0.1</v>
      </c>
    </row>
    <row r="2202" spans="1:3">
      <c r="A2202" s="1">
        <v>40372</v>
      </c>
      <c r="B2202">
        <f>+IFERROR(_xll.BDH("CHN" &amp; $B$1 &amp; " LAST Curncy","PX_"&amp; B$2,$A2202),"")</f>
        <v>-0.1</v>
      </c>
      <c r="C2202" t="str">
        <f>+IFERROR(_xll.BDH("CHN" &amp; $B$1 &amp; " LAST Curncy","PX_"&amp; C$2,$A2202),"")</f>
        <v>#N/A N/A</v>
      </c>
    </row>
    <row r="2203" spans="1:3">
      <c r="A2203" s="1">
        <v>40371</v>
      </c>
      <c r="B2203">
        <f>+IFERROR(_xll.BDH("CHN" &amp; $B$1 &amp; " LAST Curncy","PX_"&amp; B$2,$A2203),"")</f>
        <v>-0.25</v>
      </c>
      <c r="C2203" t="str">
        <f>+IFERROR(_xll.BDH("CHN" &amp; $B$1 &amp; " LAST Curncy","PX_"&amp; C$2,$A2203),"")</f>
        <v>#N/A N/A</v>
      </c>
    </row>
    <row r="2204" spans="1:3" hidden="1">
      <c r="A2204" s="1">
        <v>40370</v>
      </c>
      <c r="B2204" t="str">
        <f>+IFERROR(_xll.BDH("CHN" &amp; $B$1 &amp; " LAST Curncy","PX_"&amp; B$2,$A2204),"")</f>
        <v>#N/A N/A</v>
      </c>
      <c r="C2204" t="str">
        <f>+IFERROR(_xll.BDH("CHN" &amp; $B$1 &amp; " LAST Curncy","PX_"&amp; C$2,$A2204),"")</f>
        <v>#N/A N/A</v>
      </c>
    </row>
    <row r="2205" spans="1:3" hidden="1">
      <c r="A2205" s="1">
        <v>40369</v>
      </c>
      <c r="B2205" t="str">
        <f>+IFERROR(_xll.BDH("CHN" &amp; $B$1 &amp; " LAST Curncy","PX_"&amp; B$2,$A2205),"")</f>
        <v>#N/A N/A</v>
      </c>
      <c r="C2205" t="str">
        <f>+IFERROR(_xll.BDH("CHN" &amp; $B$1 &amp; " LAST Curncy","PX_"&amp; C$2,$A2205),"")</f>
        <v>#N/A N/A</v>
      </c>
    </row>
    <row r="2206" spans="1:3">
      <c r="A2206" s="1">
        <v>40368</v>
      </c>
      <c r="B2206">
        <f>+IFERROR(_xll.BDH("CHN" &amp; $B$1 &amp; " LAST Curncy","PX_"&amp; B$2,$A2206),"")</f>
        <v>-0.25</v>
      </c>
      <c r="C2206">
        <f>+IFERROR(_xll.BDH("CHN" &amp; $B$1 &amp; " LAST Curncy","PX_"&amp; C$2,$A2206),"")</f>
        <v>-0.15</v>
      </c>
    </row>
    <row r="2207" spans="1:3">
      <c r="A2207" s="1">
        <v>40367</v>
      </c>
      <c r="B2207">
        <f>+IFERROR(_xll.BDH("CHN" &amp; $B$1 &amp; " LAST Curncy","PX_"&amp; B$2,$A2207),"")</f>
        <v>-0.4</v>
      </c>
      <c r="C2207">
        <f>+IFERROR(_xll.BDH("CHN" &amp; $B$1 &amp; " LAST Curncy","PX_"&amp; C$2,$A2207),"")</f>
        <v>-0.2</v>
      </c>
    </row>
    <row r="2208" spans="1:3">
      <c r="A2208" s="1">
        <v>40366</v>
      </c>
      <c r="B2208">
        <f>+IFERROR(_xll.BDH("CHN" &amp; $B$1 &amp; " LAST Curncy","PX_"&amp; B$2,$A2208),"")</f>
        <v>-0.61</v>
      </c>
      <c r="C2208">
        <f>+IFERROR(_xll.BDH("CHN" &amp; $B$1 &amp; " LAST Curncy","PX_"&amp; C$2,$A2208),"")</f>
        <v>-0.34</v>
      </c>
    </row>
    <row r="2209" spans="1:3">
      <c r="A2209" s="1">
        <v>40365</v>
      </c>
      <c r="B2209">
        <f>+IFERROR(_xll.BDH("CHN" &amp; $B$1 &amp; " LAST Curncy","PX_"&amp; B$2,$A2209),"")</f>
        <v>-0.5</v>
      </c>
      <c r="C2209">
        <f>+IFERROR(_xll.BDH("CHN" &amp; $B$1 &amp; " LAST Curncy","PX_"&amp; C$2,$A2209),"")</f>
        <v>-0.3</v>
      </c>
    </row>
    <row r="2210" spans="1:3">
      <c r="A2210" s="1">
        <v>40364</v>
      </c>
      <c r="B2210">
        <f>+IFERROR(_xll.BDH("CHN" &amp; $B$1 &amp; " LAST Curncy","PX_"&amp; B$2,$A2210),"")</f>
        <v>-0.42</v>
      </c>
      <c r="C2210">
        <f>+IFERROR(_xll.BDH("CHN" &amp; $B$1 &amp; " LAST Curncy","PX_"&amp; C$2,$A2210),"")</f>
        <v>-0.15</v>
      </c>
    </row>
    <row r="2211" spans="1:3" hidden="1">
      <c r="A2211" s="1">
        <v>40363</v>
      </c>
      <c r="B2211" t="str">
        <f>+IFERROR(_xll.BDH("CHN" &amp; $B$1 &amp; " LAST Curncy","PX_"&amp; B$2,$A2211),"")</f>
        <v>#N/A N/A</v>
      </c>
      <c r="C2211" t="str">
        <f>+IFERROR(_xll.BDH("CHN" &amp; $B$1 &amp; " LAST Curncy","PX_"&amp; C$2,$A2211),"")</f>
        <v>#N/A N/A</v>
      </c>
    </row>
    <row r="2212" spans="1:3" hidden="1">
      <c r="A2212" s="1">
        <v>40362</v>
      </c>
      <c r="B2212" t="str">
        <f>+IFERROR(_xll.BDH("CHN" &amp; $B$1 &amp; " LAST Curncy","PX_"&amp; B$2,$A2212),"")</f>
        <v>#N/A N/A</v>
      </c>
      <c r="C2212" t="str">
        <f>+IFERROR(_xll.BDH("CHN" &amp; $B$1 &amp; " LAST Curncy","PX_"&amp; C$2,$A2212),"")</f>
        <v>#N/A N/A</v>
      </c>
    </row>
    <row r="2213" spans="1:3">
      <c r="A2213" s="1">
        <v>40361</v>
      </c>
      <c r="B2213">
        <f>+IFERROR(_xll.BDH("CHN" &amp; $B$1 &amp; " LAST Curncy","PX_"&amp; B$2,$A2213),"")</f>
        <v>-0.53</v>
      </c>
      <c r="C2213">
        <f>+IFERROR(_xll.BDH("CHN" &amp; $B$1 &amp; " LAST Curncy","PX_"&amp; C$2,$A2213),"")</f>
        <v>-0.26</v>
      </c>
    </row>
    <row r="2214" spans="1:3">
      <c r="A2214" s="1">
        <v>40360</v>
      </c>
      <c r="B2214">
        <f>+IFERROR(_xll.BDH("CHN" &amp; $B$1 &amp; " LAST Curncy","PX_"&amp; B$2,$A2214),"")</f>
        <v>-0.35</v>
      </c>
      <c r="C2214">
        <f>+IFERROR(_xll.BDH("CHN" &amp; $B$1 &amp; " LAST Curncy","PX_"&amp; C$2,$A2214),"")</f>
        <v>-0.15</v>
      </c>
    </row>
    <row r="2215" spans="1:3">
      <c r="A2215" s="1">
        <v>40359</v>
      </c>
      <c r="B2215">
        <f>+IFERROR(_xll.BDH("CHN" &amp; $B$1 &amp; " LAST Curncy","PX_"&amp; B$2,$A2215),"")</f>
        <v>-0.36</v>
      </c>
      <c r="C2215">
        <f>+IFERROR(_xll.BDH("CHN" &amp; $B$1 &amp; " LAST Curncy","PX_"&amp; C$2,$A2215),"")</f>
        <v>-0.16</v>
      </c>
    </row>
    <row r="2216" spans="1:3">
      <c r="A2216" s="1">
        <v>40358</v>
      </c>
      <c r="B2216">
        <f>+IFERROR(_xll.BDH("CHN" &amp; $B$1 &amp; " LAST Curncy","PX_"&amp; B$2,$A2216),"")</f>
        <v>-0.49</v>
      </c>
      <c r="C2216">
        <f>+IFERROR(_xll.BDH("CHN" &amp; $B$1 &amp; " LAST Curncy","PX_"&amp; C$2,$A2216),"")</f>
        <v>-0.21</v>
      </c>
    </row>
    <row r="2217" spans="1:3">
      <c r="A2217" s="1">
        <v>40357</v>
      </c>
      <c r="B2217">
        <f>+IFERROR(_xll.BDH("CHN" &amp; $B$1 &amp; " LAST Curncy","PX_"&amp; B$2,$A2217),"")</f>
        <v>-0.3</v>
      </c>
      <c r="C2217">
        <f>+IFERROR(_xll.BDH("CHN" &amp; $B$1 &amp; " LAST Curncy","PX_"&amp; C$2,$A2217),"")</f>
        <v>-0.1</v>
      </c>
    </row>
    <row r="2218" spans="1:3" hidden="1">
      <c r="A2218" s="1">
        <v>40356</v>
      </c>
      <c r="B2218" t="str">
        <f>+IFERROR(_xll.BDH("CHN" &amp; $B$1 &amp; " LAST Curncy","PX_"&amp; B$2,$A2218),"")</f>
        <v>#N/A N/A</v>
      </c>
      <c r="C2218" t="str">
        <f>+IFERROR(_xll.BDH("CHN" &amp; $B$1 &amp; " LAST Curncy","PX_"&amp; C$2,$A2218),"")</f>
        <v>#N/A N/A</v>
      </c>
    </row>
    <row r="2219" spans="1:3" hidden="1">
      <c r="A2219" s="1">
        <v>40355</v>
      </c>
      <c r="B2219" t="str">
        <f>+IFERROR(_xll.BDH("CHN" &amp; $B$1 &amp; " LAST Curncy","PX_"&amp; B$2,$A2219),"")</f>
        <v>#N/A N/A</v>
      </c>
      <c r="C2219" t="str">
        <f>+IFERROR(_xll.BDH("CHN" &amp; $B$1 &amp; " LAST Curncy","PX_"&amp; C$2,$A2219),"")</f>
        <v>#N/A N/A</v>
      </c>
    </row>
    <row r="2220" spans="1:3">
      <c r="A2220" s="1">
        <v>40354</v>
      </c>
      <c r="B2220">
        <f>+IFERROR(_xll.BDH("CHN" &amp; $B$1 &amp; " LAST Curncy","PX_"&amp; B$2,$A2220),"")</f>
        <v>-0.3</v>
      </c>
      <c r="C2220">
        <f>+IFERROR(_xll.BDH("CHN" &amp; $B$1 &amp; " LAST Curncy","PX_"&amp; C$2,$A2220),"")</f>
        <v>-0.1</v>
      </c>
    </row>
    <row r="2221" spans="1:3">
      <c r="A2221" s="1">
        <v>40353</v>
      </c>
      <c r="B2221">
        <f>+IFERROR(_xll.BDH("CHN" &amp; $B$1 &amp; " LAST Curncy","PX_"&amp; B$2,$A2221),"")</f>
        <v>-0.42</v>
      </c>
      <c r="C2221">
        <f>+IFERROR(_xll.BDH("CHN" &amp; $B$1 &amp; " LAST Curncy","PX_"&amp; C$2,$A2221),"")</f>
        <v>-0.15</v>
      </c>
    </row>
    <row r="2222" spans="1:3">
      <c r="A2222" s="1">
        <v>40352</v>
      </c>
      <c r="B2222">
        <f>+IFERROR(_xll.BDH("CHN" &amp; $B$1 &amp; " LAST Curncy","PX_"&amp; B$2,$A2222),"")</f>
        <v>-0.26</v>
      </c>
      <c r="C2222">
        <f>+IFERROR(_xll.BDH("CHN" &amp; $B$1 &amp; " LAST Curncy","PX_"&amp; C$2,$A2222),"")</f>
        <v>0.24</v>
      </c>
    </row>
    <row r="2223" spans="1:3">
      <c r="A2223" s="1">
        <v>40351</v>
      </c>
      <c r="B2223">
        <f>+IFERROR(_xll.BDH("CHN" &amp; $B$1 &amp; " LAST Curncy","PX_"&amp; B$2,$A2223),"")</f>
        <v>-0.28000000000000003</v>
      </c>
      <c r="C2223">
        <f>+IFERROR(_xll.BDH("CHN" &amp; $B$1 &amp; " LAST Curncy","PX_"&amp; C$2,$A2223),"")</f>
        <v>-0.02</v>
      </c>
    </row>
    <row r="2224" spans="1:3">
      <c r="A2224" s="1">
        <v>40350</v>
      </c>
      <c r="B2224">
        <f>+IFERROR(_xll.BDH("CHN" &amp; $B$1 &amp; " LAST Curncy","PX_"&amp; B$2,$A2224),"")</f>
        <v>-0.18</v>
      </c>
      <c r="C2224">
        <f>+IFERROR(_xll.BDH("CHN" &amp; $B$1 &amp; " LAST Curncy","PX_"&amp; C$2,$A2224),"")</f>
        <v>0.08</v>
      </c>
    </row>
    <row r="2225" spans="1:3" hidden="1">
      <c r="A2225" s="1">
        <v>40349</v>
      </c>
      <c r="B2225" t="str">
        <f>+IFERROR(_xll.BDH("CHN" &amp; $B$1 &amp; " LAST Curncy","PX_"&amp; B$2,$A2225),"")</f>
        <v>#N/A N/A</v>
      </c>
      <c r="C2225" t="str">
        <f>+IFERROR(_xll.BDH("CHN" &amp; $B$1 &amp; " LAST Curncy","PX_"&amp; C$2,$A2225),"")</f>
        <v>#N/A N/A</v>
      </c>
    </row>
    <row r="2226" spans="1:3" hidden="1">
      <c r="A2226" s="1">
        <v>40348</v>
      </c>
      <c r="B2226" t="str">
        <f>+IFERROR(_xll.BDH("CHN" &amp; $B$1 &amp; " LAST Curncy","PX_"&amp; B$2,$A2226),"")</f>
        <v>#N/A N/A</v>
      </c>
      <c r="C2226" t="str">
        <f>+IFERROR(_xll.BDH("CHN" &amp; $B$1 &amp; " LAST Curncy","PX_"&amp; C$2,$A2226),"")</f>
        <v>#N/A N/A</v>
      </c>
    </row>
    <row r="2227" spans="1:3">
      <c r="A2227" s="1">
        <v>40347</v>
      </c>
      <c r="B2227">
        <f>+IFERROR(_xll.BDH("CHN" &amp; $B$1 &amp; " LAST Curncy","PX_"&amp; B$2,$A2227),"")</f>
        <v>-0.1</v>
      </c>
      <c r="C2227">
        <f>+IFERROR(_xll.BDH("CHN" &amp; $B$1 &amp; " LAST Curncy","PX_"&amp; C$2,$A2227),"")</f>
        <v>0.05</v>
      </c>
    </row>
    <row r="2228" spans="1:3">
      <c r="A2228" s="1">
        <v>40346</v>
      </c>
      <c r="B2228">
        <f>+IFERROR(_xll.BDH("CHN" &amp; $B$1 &amp; " LAST Curncy","PX_"&amp; B$2,$A2228),"")</f>
        <v>-0.02</v>
      </c>
      <c r="C2228">
        <f>+IFERROR(_xll.BDH("CHN" &amp; $B$1 &amp; " LAST Curncy","PX_"&amp; C$2,$A2228),"")</f>
        <v>0.18</v>
      </c>
    </row>
    <row r="2229" spans="1:3">
      <c r="A2229" s="1">
        <v>40345</v>
      </c>
      <c r="B2229">
        <f>+IFERROR(_xll.BDH("CHN" &amp; $B$1 &amp; " LAST Curncy","PX_"&amp; B$2,$A2229),"")</f>
        <v>-0.13</v>
      </c>
      <c r="C2229">
        <f>+IFERROR(_xll.BDH("CHN" &amp; $B$1 &amp; " LAST Curncy","PX_"&amp; C$2,$A2229),"")</f>
        <v>0.13</v>
      </c>
    </row>
    <row r="2230" spans="1:3">
      <c r="A2230" s="1">
        <v>40344</v>
      </c>
      <c r="B2230">
        <f>+IFERROR(_xll.BDH("CHN" &amp; $B$1 &amp; " LAST Curncy","PX_"&amp; B$2,$A2230),"")</f>
        <v>-0.26</v>
      </c>
      <c r="C2230">
        <f>+IFERROR(_xll.BDH("CHN" &amp; $B$1 &amp; " LAST Curncy","PX_"&amp; C$2,$A2230),"")</f>
        <v>0.24</v>
      </c>
    </row>
    <row r="2231" spans="1:3">
      <c r="A2231" s="1">
        <v>40343</v>
      </c>
      <c r="B2231">
        <f>+IFERROR(_xll.BDH("CHN" &amp; $B$1 &amp; " LAST Curncy","PX_"&amp; B$2,$A2231),"")</f>
        <v>-0.18</v>
      </c>
      <c r="C2231">
        <f>+IFERROR(_xll.BDH("CHN" &amp; $B$1 &amp; " LAST Curncy","PX_"&amp; C$2,$A2231),"")</f>
        <v>0.09</v>
      </c>
    </row>
    <row r="2232" spans="1:3" hidden="1">
      <c r="A2232" s="1">
        <v>40342</v>
      </c>
      <c r="B2232" t="str">
        <f>+IFERROR(_xll.BDH("CHN" &amp; $B$1 &amp; " LAST Curncy","PX_"&amp; B$2,$A2232),"")</f>
        <v>#N/A N/A</v>
      </c>
      <c r="C2232" t="str">
        <f>+IFERROR(_xll.BDH("CHN" &amp; $B$1 &amp; " LAST Curncy","PX_"&amp; C$2,$A2232),"")</f>
        <v>#N/A N/A</v>
      </c>
    </row>
    <row r="2233" spans="1:3" hidden="1">
      <c r="A2233" s="1">
        <v>40341</v>
      </c>
      <c r="B2233" t="str">
        <f>+IFERROR(_xll.BDH("CHN" &amp; $B$1 &amp; " LAST Curncy","PX_"&amp; B$2,$A2233),"")</f>
        <v>#N/A N/A</v>
      </c>
      <c r="C2233" t="str">
        <f>+IFERROR(_xll.BDH("CHN" &amp; $B$1 &amp; " LAST Curncy","PX_"&amp; C$2,$A2233),"")</f>
        <v>#N/A N/A</v>
      </c>
    </row>
    <row r="2234" spans="1:3">
      <c r="A2234" s="1">
        <v>40340</v>
      </c>
      <c r="B2234">
        <f>+IFERROR(_xll.BDH("CHN" &amp; $B$1 &amp; " LAST Curncy","PX_"&amp; B$2,$A2234),"")</f>
        <v>-0.1</v>
      </c>
      <c r="C2234">
        <f>+IFERROR(_xll.BDH("CHN" &amp; $B$1 &amp; " LAST Curncy","PX_"&amp; C$2,$A2234),"")</f>
        <v>0.1</v>
      </c>
    </row>
    <row r="2235" spans="1:3">
      <c r="A2235" s="1">
        <v>40339</v>
      </c>
      <c r="B2235">
        <f>+IFERROR(_xll.BDH("CHN" &amp; $B$1 &amp; " LAST Curncy","PX_"&amp; B$2,$A2235),"")</f>
        <v>-0.15</v>
      </c>
      <c r="C2235" t="str">
        <f>+IFERROR(_xll.BDH("CHN" &amp; $B$1 &amp; " LAST Curncy","PX_"&amp; C$2,$A2235),"")</f>
        <v>#N/A N/A</v>
      </c>
    </row>
    <row r="2236" spans="1:3">
      <c r="A2236" s="1">
        <v>40338</v>
      </c>
      <c r="B2236">
        <f>+IFERROR(_xll.BDH("CHN" &amp; $B$1 &amp; " LAST Curncy","PX_"&amp; B$2,$A2236),"")</f>
        <v>-0.18</v>
      </c>
      <c r="C2236">
        <f>+IFERROR(_xll.BDH("CHN" &amp; $B$1 &amp; " LAST Curncy","PX_"&amp; C$2,$A2236),"")</f>
        <v>0.09</v>
      </c>
    </row>
    <row r="2237" spans="1:3">
      <c r="A2237" s="1">
        <v>40337</v>
      </c>
      <c r="B2237">
        <f>+IFERROR(_xll.BDH("CHN" &amp; $B$1 &amp; " LAST Curncy","PX_"&amp; B$2,$A2237),"")</f>
        <v>-0.26</v>
      </c>
      <c r="C2237" t="str">
        <f>+IFERROR(_xll.BDH("CHN" &amp; $B$1 &amp; " LAST Curncy","PX_"&amp; C$2,$A2237),"")</f>
        <v>#N/A N/A</v>
      </c>
    </row>
    <row r="2238" spans="1:3">
      <c r="A2238" s="1">
        <v>40336</v>
      </c>
      <c r="B2238">
        <f>+IFERROR(_xll.BDH("CHN" &amp; $B$1 &amp; " LAST Curncy","PX_"&amp; B$2,$A2238),"")</f>
        <v>-0.1</v>
      </c>
      <c r="C2238">
        <f>+IFERROR(_xll.BDH("CHN" &amp; $B$1 &amp; " LAST Curncy","PX_"&amp; C$2,$A2238),"")</f>
        <v>0.09</v>
      </c>
    </row>
    <row r="2239" spans="1:3" hidden="1">
      <c r="A2239" s="1">
        <v>40335</v>
      </c>
      <c r="B2239" t="str">
        <f>+IFERROR(_xll.BDH("CHN" &amp; $B$1 &amp; " LAST Curncy","PX_"&amp; B$2,$A2239),"")</f>
        <v>#N/A N/A</v>
      </c>
      <c r="C2239" t="str">
        <f>+IFERROR(_xll.BDH("CHN" &amp; $B$1 &amp; " LAST Curncy","PX_"&amp; C$2,$A2239),"")</f>
        <v>#N/A N/A</v>
      </c>
    </row>
    <row r="2240" spans="1:3" hidden="1">
      <c r="A2240" s="1">
        <v>40334</v>
      </c>
      <c r="B2240" t="str">
        <f>+IFERROR(_xll.BDH("CHN" &amp; $B$1 &amp; " LAST Curncy","PX_"&amp; B$2,$A2240),"")</f>
        <v>#N/A N/A</v>
      </c>
      <c r="C2240" t="str">
        <f>+IFERROR(_xll.BDH("CHN" &amp; $B$1 &amp; " LAST Curncy","PX_"&amp; C$2,$A2240),"")</f>
        <v>#N/A N/A</v>
      </c>
    </row>
    <row r="2241" spans="1:3">
      <c r="A2241" s="1">
        <v>40333</v>
      </c>
      <c r="B2241">
        <f>+IFERROR(_xll.BDH("CHN" &amp; $B$1 &amp; " LAST Curncy","PX_"&amp; B$2,$A2241),"")</f>
        <v>-0.19</v>
      </c>
      <c r="C2241">
        <f>+IFERROR(_xll.BDH("CHN" &amp; $B$1 &amp; " LAST Curncy","PX_"&amp; C$2,$A2241),"")</f>
        <v>0.08</v>
      </c>
    </row>
    <row r="2242" spans="1:3">
      <c r="A2242" s="1">
        <v>40332</v>
      </c>
      <c r="B2242">
        <f>+IFERROR(_xll.BDH("CHN" &amp; $B$1 &amp; " LAST Curncy","PX_"&amp; B$2,$A2242),"")</f>
        <v>-0.15</v>
      </c>
      <c r="C2242">
        <f>+IFERROR(_xll.BDH("CHN" &amp; $B$1 &amp; " LAST Curncy","PX_"&amp; C$2,$A2242),"")</f>
        <v>-0.05</v>
      </c>
    </row>
    <row r="2243" spans="1:3">
      <c r="A2243" s="1">
        <v>40331</v>
      </c>
      <c r="B2243">
        <f>+IFERROR(_xll.BDH("CHN" &amp; $B$1 &amp; " LAST Curncy","PX_"&amp; B$2,$A2243),"")</f>
        <v>-0.18</v>
      </c>
      <c r="C2243">
        <f>+IFERROR(_xll.BDH("CHN" &amp; $B$1 &amp; " LAST Curncy","PX_"&amp; C$2,$A2243),"")</f>
        <v>0.09</v>
      </c>
    </row>
    <row r="2244" spans="1:3">
      <c r="A2244" s="1">
        <v>40330</v>
      </c>
      <c r="B2244">
        <f>+IFERROR(_xll.BDH("CHN" &amp; $B$1 &amp; " LAST Curncy","PX_"&amp; B$2,$A2244),"")</f>
        <v>-0.18</v>
      </c>
      <c r="C2244">
        <f>+IFERROR(_xll.BDH("CHN" &amp; $B$1 &amp; " LAST Curncy","PX_"&amp; C$2,$A2244),"")</f>
        <v>0.08</v>
      </c>
    </row>
    <row r="2245" spans="1:3">
      <c r="A2245" s="1">
        <v>40329</v>
      </c>
      <c r="B2245">
        <f>+IFERROR(_xll.BDH("CHN" &amp; $B$1 &amp; " LAST Curncy","PX_"&amp; B$2,$A2245),"")</f>
        <v>-0.05</v>
      </c>
      <c r="C2245">
        <f>+IFERROR(_xll.BDH("CHN" &amp; $B$1 &amp; " LAST Curncy","PX_"&amp; C$2,$A2245),"")</f>
        <v>0.05</v>
      </c>
    </row>
    <row r="2246" spans="1:3" hidden="1">
      <c r="A2246" s="1">
        <v>40328</v>
      </c>
      <c r="B2246" t="str">
        <f>+IFERROR(_xll.BDH("CHN" &amp; $B$1 &amp; " LAST Curncy","PX_"&amp; B$2,$A2246),"")</f>
        <v>#N/A N/A</v>
      </c>
      <c r="C2246" t="str">
        <f>+IFERROR(_xll.BDH("CHN" &amp; $B$1 &amp; " LAST Curncy","PX_"&amp; C$2,$A2246),"")</f>
        <v>#N/A N/A</v>
      </c>
    </row>
    <row r="2247" spans="1:3" hidden="1">
      <c r="A2247" s="1">
        <v>40327</v>
      </c>
      <c r="B2247" t="str">
        <f>+IFERROR(_xll.BDH("CHN" &amp; $B$1 &amp; " LAST Curncy","PX_"&amp; B$2,$A2247),"")</f>
        <v>#N/A N/A</v>
      </c>
      <c r="C2247" t="str">
        <f>+IFERROR(_xll.BDH("CHN" &amp; $B$1 &amp; " LAST Curncy","PX_"&amp; C$2,$A2247),"")</f>
        <v>#N/A N/A</v>
      </c>
    </row>
    <row r="2248" spans="1:3">
      <c r="A2248" s="1">
        <v>40326</v>
      </c>
      <c r="B2248">
        <f>+IFERROR(_xll.BDH("CHN" &amp; $B$1 &amp; " LAST Curncy","PX_"&amp; B$2,$A2248),"")</f>
        <v>-0.19</v>
      </c>
      <c r="C2248">
        <f>+IFERROR(_xll.BDH("CHN" &amp; $B$1 &amp; " LAST Curncy","PX_"&amp; C$2,$A2248),"")</f>
        <v>7.0000000000000007E-2</v>
      </c>
    </row>
    <row r="2249" spans="1:3">
      <c r="A2249" s="1">
        <v>40325</v>
      </c>
      <c r="B2249">
        <f>+IFERROR(_xll.BDH("CHN" &amp; $B$1 &amp; " LAST Curncy","PX_"&amp; B$2,$A2249),"")</f>
        <v>-0.19</v>
      </c>
      <c r="C2249">
        <f>+IFERROR(_xll.BDH("CHN" &amp; $B$1 &amp; " LAST Curncy","PX_"&amp; C$2,$A2249),"")</f>
        <v>7.0000000000000007E-2</v>
      </c>
    </row>
    <row r="2250" spans="1:3">
      <c r="A2250" s="1">
        <v>40324</v>
      </c>
      <c r="B2250">
        <f>+IFERROR(_xll.BDH("CHN" &amp; $B$1 &amp; " LAST Curncy","PX_"&amp; B$2,$A2250),"")</f>
        <v>-0.13</v>
      </c>
      <c r="C2250">
        <f>+IFERROR(_xll.BDH("CHN" &amp; $B$1 &amp; " LAST Curncy","PX_"&amp; C$2,$A2250),"")</f>
        <v>0.13</v>
      </c>
    </row>
    <row r="2251" spans="1:3">
      <c r="A2251" s="1">
        <v>40323</v>
      </c>
      <c r="B2251">
        <f>+IFERROR(_xll.BDH("CHN" &amp; $B$1 &amp; " LAST Curncy","PX_"&amp; B$2,$A2251),"")</f>
        <v>0.06</v>
      </c>
      <c r="C2251">
        <f>+IFERROR(_xll.BDH("CHN" &amp; $B$1 &amp; " LAST Curncy","PX_"&amp; C$2,$A2251),"")</f>
        <v>0.26</v>
      </c>
    </row>
    <row r="2252" spans="1:3">
      <c r="A2252" s="1">
        <v>40322</v>
      </c>
      <c r="B2252">
        <f>+IFERROR(_xll.BDH("CHN" &amp; $B$1 &amp; " LAST Curncy","PX_"&amp; B$2,$A2252),"")</f>
        <v>0.05</v>
      </c>
      <c r="C2252">
        <f>+IFERROR(_xll.BDH("CHN" &amp; $B$1 &amp; " LAST Curncy","PX_"&amp; C$2,$A2252),"")</f>
        <v>0.25</v>
      </c>
    </row>
    <row r="2253" spans="1:3" hidden="1">
      <c r="A2253" s="1">
        <v>40321</v>
      </c>
      <c r="B2253" t="str">
        <f>+IFERROR(_xll.BDH("CHN" &amp; $B$1 &amp; " LAST Curncy","PX_"&amp; B$2,$A2253),"")</f>
        <v>#N/A N/A</v>
      </c>
      <c r="C2253" t="str">
        <f>+IFERROR(_xll.BDH("CHN" &amp; $B$1 &amp; " LAST Curncy","PX_"&amp; C$2,$A2253),"")</f>
        <v>#N/A N/A</v>
      </c>
    </row>
    <row r="2254" spans="1:3" hidden="1">
      <c r="A2254" s="1">
        <v>40320</v>
      </c>
      <c r="B2254" t="str">
        <f>+IFERROR(_xll.BDH("CHN" &amp; $B$1 &amp; " LAST Curncy","PX_"&amp; B$2,$A2254),"")</f>
        <v>#N/A N/A</v>
      </c>
      <c r="C2254" t="str">
        <f>+IFERROR(_xll.BDH("CHN" &amp; $B$1 &amp; " LAST Curncy","PX_"&amp; C$2,$A2254),"")</f>
        <v>#N/A N/A</v>
      </c>
    </row>
    <row r="2255" spans="1:3" hidden="1">
      <c r="A2255" s="1">
        <v>40319</v>
      </c>
      <c r="B2255" t="str">
        <f>+IFERROR(_xll.BDH("CHN" &amp; $B$1 &amp; " LAST Curncy","PX_"&amp; B$2,$A2255),"")</f>
        <v>#N/A N/A</v>
      </c>
      <c r="C2255">
        <f>+IFERROR(_xll.BDH("CHN" &amp; $B$1 &amp; " LAST Curncy","PX_"&amp; C$2,$A2255),"")</f>
        <v>0.2</v>
      </c>
    </row>
    <row r="2256" spans="1:3">
      <c r="A2256" s="1">
        <v>40318</v>
      </c>
      <c r="B2256">
        <f>+IFERROR(_xll.BDH("CHN" &amp; $B$1 &amp; " LAST Curncy","PX_"&amp; B$2,$A2256),"")</f>
        <v>-0.03</v>
      </c>
      <c r="C2256">
        <f>+IFERROR(_xll.BDH("CHN" &amp; $B$1 &amp; " LAST Curncy","PX_"&amp; C$2,$A2256),"")</f>
        <v>0.24</v>
      </c>
    </row>
    <row r="2257" spans="1:3">
      <c r="A2257" s="1">
        <v>40317</v>
      </c>
      <c r="B2257">
        <f>+IFERROR(_xll.BDH("CHN" &amp; $B$1 &amp; " LAST Curncy","PX_"&amp; B$2,$A2257),"")</f>
        <v>-7.0000000000000007E-2</v>
      </c>
      <c r="C2257">
        <f>+IFERROR(_xll.BDH("CHN" &amp; $B$1 &amp; " LAST Curncy","PX_"&amp; C$2,$A2257),"")</f>
        <v>0.2</v>
      </c>
    </row>
    <row r="2258" spans="1:3">
      <c r="A2258" s="1">
        <v>40316</v>
      </c>
      <c r="B2258">
        <f>+IFERROR(_xll.BDH("CHN" &amp; $B$1 &amp; " LAST Curncy","PX_"&amp; B$2,$A2258),"")</f>
        <v>-0.16</v>
      </c>
      <c r="C2258">
        <f>+IFERROR(_xll.BDH("CHN" &amp; $B$1 &amp; " LAST Curncy","PX_"&amp; C$2,$A2258),"")</f>
        <v>0.1</v>
      </c>
    </row>
    <row r="2259" spans="1:3">
      <c r="A2259" s="1">
        <v>40315</v>
      </c>
      <c r="B2259">
        <f>+IFERROR(_xll.BDH("CHN" &amp; $B$1 &amp; " LAST Curncy","PX_"&amp; B$2,$A2259),"")</f>
        <v>-0.16</v>
      </c>
      <c r="C2259">
        <f>+IFERROR(_xll.BDH("CHN" &amp; $B$1 &amp; " LAST Curncy","PX_"&amp; C$2,$A2259),"")</f>
        <v>0.34</v>
      </c>
    </row>
    <row r="2260" spans="1:3" hidden="1">
      <c r="A2260" s="1">
        <v>40314</v>
      </c>
      <c r="B2260" t="str">
        <f>+IFERROR(_xll.BDH("CHN" &amp; $B$1 &amp; " LAST Curncy","PX_"&amp; B$2,$A2260),"")</f>
        <v>#N/A N/A</v>
      </c>
      <c r="C2260" t="str">
        <f>+IFERROR(_xll.BDH("CHN" &amp; $B$1 &amp; " LAST Curncy","PX_"&amp; C$2,$A2260),"")</f>
        <v>#N/A N/A</v>
      </c>
    </row>
    <row r="2261" spans="1:3" hidden="1">
      <c r="A2261" s="1">
        <v>40313</v>
      </c>
      <c r="B2261" t="str">
        <f>+IFERROR(_xll.BDH("CHN" &amp; $B$1 &amp; " LAST Curncy","PX_"&amp; B$2,$A2261),"")</f>
        <v>#N/A N/A</v>
      </c>
      <c r="C2261" t="str">
        <f>+IFERROR(_xll.BDH("CHN" &amp; $B$1 &amp; " LAST Curncy","PX_"&amp; C$2,$A2261),"")</f>
        <v>#N/A N/A</v>
      </c>
    </row>
    <row r="2262" spans="1:3">
      <c r="A2262" s="1">
        <v>40312</v>
      </c>
      <c r="B2262">
        <f>+IFERROR(_xll.BDH("CHN" &amp; $B$1 &amp; " LAST Curncy","PX_"&amp; B$2,$A2262),"")</f>
        <v>-0.1</v>
      </c>
      <c r="C2262">
        <f>+IFERROR(_xll.BDH("CHN" &amp; $B$1 &amp; " LAST Curncy","PX_"&amp; C$2,$A2262),"")</f>
        <v>0.1</v>
      </c>
    </row>
    <row r="2263" spans="1:3">
      <c r="A2263" s="1">
        <v>40311</v>
      </c>
      <c r="B2263">
        <f>+IFERROR(_xll.BDH("CHN" &amp; $B$1 &amp; " LAST Curncy","PX_"&amp; B$2,$A2263),"")</f>
        <v>-0.1</v>
      </c>
      <c r="C2263">
        <f>+IFERROR(_xll.BDH("CHN" &amp; $B$1 &amp; " LAST Curncy","PX_"&amp; C$2,$A2263),"")</f>
        <v>0.1</v>
      </c>
    </row>
    <row r="2264" spans="1:3">
      <c r="A2264" s="1">
        <v>40310</v>
      </c>
      <c r="B2264">
        <f>+IFERROR(_xll.BDH("CHN" &amp; $B$1 &amp; " LAST Curncy","PX_"&amp; B$2,$A2264),"")</f>
        <v>-0.2</v>
      </c>
      <c r="C2264">
        <f>+IFERROR(_xll.BDH("CHN" &amp; $B$1 &amp; " LAST Curncy","PX_"&amp; C$2,$A2264),"")</f>
        <v>0.15</v>
      </c>
    </row>
    <row r="2265" spans="1:3">
      <c r="A2265" s="1">
        <v>40309</v>
      </c>
      <c r="B2265">
        <f>+IFERROR(_xll.BDH("CHN" &amp; $B$1 &amp; " LAST Curncy","PX_"&amp; B$2,$A2265),"")</f>
        <v>-0.3</v>
      </c>
      <c r="C2265">
        <f>+IFERROR(_xll.BDH("CHN" &amp; $B$1 &amp; " LAST Curncy","PX_"&amp; C$2,$A2265),"")</f>
        <v>-0.1</v>
      </c>
    </row>
    <row r="2266" spans="1:3">
      <c r="A2266" s="1">
        <v>40308</v>
      </c>
      <c r="B2266">
        <f>+IFERROR(_xll.BDH("CHN" &amp; $B$1 &amp; " LAST Curncy","PX_"&amp; B$2,$A2266),"")</f>
        <v>-0.2</v>
      </c>
      <c r="C2266" t="str">
        <f>+IFERROR(_xll.BDH("CHN" &amp; $B$1 &amp; " LAST Curncy","PX_"&amp; C$2,$A2266),"")</f>
        <v>#N/A N/A</v>
      </c>
    </row>
    <row r="2267" spans="1:3" hidden="1">
      <c r="A2267" s="1">
        <v>40307</v>
      </c>
      <c r="B2267" t="str">
        <f>+IFERROR(_xll.BDH("CHN" &amp; $B$1 &amp; " LAST Curncy","PX_"&amp; B$2,$A2267),"")</f>
        <v>#N/A N/A</v>
      </c>
      <c r="C2267" t="str">
        <f>+IFERROR(_xll.BDH("CHN" &amp; $B$1 &amp; " LAST Curncy","PX_"&amp; C$2,$A2267),"")</f>
        <v>#N/A N/A</v>
      </c>
    </row>
    <row r="2268" spans="1:3" hidden="1">
      <c r="A2268" s="1">
        <v>40306</v>
      </c>
      <c r="B2268" t="str">
        <f>+IFERROR(_xll.BDH("CHN" &amp; $B$1 &amp; " LAST Curncy","PX_"&amp; B$2,$A2268),"")</f>
        <v>#N/A N/A</v>
      </c>
      <c r="C2268" t="str">
        <f>+IFERROR(_xll.BDH("CHN" &amp; $B$1 &amp; " LAST Curncy","PX_"&amp; C$2,$A2268),"")</f>
        <v>#N/A N/A</v>
      </c>
    </row>
    <row r="2269" spans="1:3">
      <c r="A2269" s="1">
        <v>40305</v>
      </c>
      <c r="B2269">
        <f>+IFERROR(_xll.BDH("CHN" &amp; $B$1 &amp; " LAST Curncy","PX_"&amp; B$2,$A2269),"")</f>
        <v>0.1</v>
      </c>
      <c r="C2269">
        <f>+IFERROR(_xll.BDH("CHN" &amp; $B$1 &amp; " LAST Curncy","PX_"&amp; C$2,$A2269),"")</f>
        <v>0.3</v>
      </c>
    </row>
    <row r="2270" spans="1:3">
      <c r="A2270" s="1">
        <v>40304</v>
      </c>
      <c r="B2270">
        <f>+IFERROR(_xll.BDH("CHN" &amp; $B$1 &amp; " LAST Curncy","PX_"&amp; B$2,$A2270),"")</f>
        <v>0.05</v>
      </c>
      <c r="C2270">
        <f>+IFERROR(_xll.BDH("CHN" &amp; $B$1 &amp; " LAST Curncy","PX_"&amp; C$2,$A2270),"")</f>
        <v>0.25</v>
      </c>
    </row>
    <row r="2271" spans="1:3">
      <c r="A2271" s="1">
        <v>40303</v>
      </c>
      <c r="B2271" t="str">
        <f>+IFERROR(_xll.BDH("CHN" &amp; $B$1 &amp; " LAST Curncy","PX_"&amp; B$2,$A2271),"")</f>
        <v>#N/A N/A</v>
      </c>
      <c r="C2271">
        <f>+IFERROR(_xll.BDH("CHN" &amp; $B$1 &amp; " LAST Curncy","PX_"&amp; C$2,$A2271),"")</f>
        <v>0.2</v>
      </c>
    </row>
    <row r="2272" spans="1:3">
      <c r="A2272" s="1">
        <v>40302</v>
      </c>
      <c r="B2272">
        <f>+IFERROR(_xll.BDH("CHN" &amp; $B$1 &amp; " LAST Curncy","PX_"&amp; B$2,$A2272),"")</f>
        <v>-0.09</v>
      </c>
      <c r="C2272">
        <f>+IFERROR(_xll.BDH("CHN" &amp; $B$1 &amp; " LAST Curncy","PX_"&amp; C$2,$A2272),"")</f>
        <v>0.1</v>
      </c>
    </row>
    <row r="2273" spans="1:3">
      <c r="A2273" s="1">
        <v>40301</v>
      </c>
      <c r="B2273">
        <f>+IFERROR(_xll.BDH("CHN" &amp; $B$1 &amp; " LAST Curncy","PX_"&amp; B$2,$A2273),"")</f>
        <v>-0.08</v>
      </c>
      <c r="C2273">
        <f>+IFERROR(_xll.BDH("CHN" &amp; $B$1 &amp; " LAST Curncy","PX_"&amp; C$2,$A2273),"")</f>
        <v>0.12</v>
      </c>
    </row>
    <row r="2274" spans="1:3" hidden="1">
      <c r="A2274" s="1">
        <v>40300</v>
      </c>
      <c r="B2274" t="str">
        <f>+IFERROR(_xll.BDH("CHN" &amp; $B$1 &amp; " LAST Curncy","PX_"&amp; B$2,$A2274),"")</f>
        <v>#N/A N/A</v>
      </c>
      <c r="C2274" t="str">
        <f>+IFERROR(_xll.BDH("CHN" &amp; $B$1 &amp; " LAST Curncy","PX_"&amp; C$2,$A2274),"")</f>
        <v>#N/A N/A</v>
      </c>
    </row>
    <row r="2275" spans="1:3" hidden="1">
      <c r="A2275" s="1">
        <v>40299</v>
      </c>
      <c r="B2275" t="str">
        <f>+IFERROR(_xll.BDH("CHN" &amp; $B$1 &amp; " LAST Curncy","PX_"&amp; B$2,$A2275),"")</f>
        <v>#N/A N/A</v>
      </c>
      <c r="C2275" t="str">
        <f>+IFERROR(_xll.BDH("CHN" &amp; $B$1 &amp; " LAST Curncy","PX_"&amp; C$2,$A2275),"")</f>
        <v>#N/A N/A</v>
      </c>
    </row>
    <row r="2276" spans="1:3">
      <c r="A2276" s="1">
        <v>40298</v>
      </c>
      <c r="B2276">
        <f>+IFERROR(_xll.BDH("CHN" &amp; $B$1 &amp; " LAST Curncy","PX_"&amp; B$2,$A2276),"")</f>
        <v>-0.1</v>
      </c>
      <c r="C2276">
        <f>+IFERROR(_xll.BDH("CHN" &amp; $B$1 &amp; " LAST Curncy","PX_"&amp; C$2,$A2276),"")</f>
        <v>0.1</v>
      </c>
    </row>
    <row r="2277" spans="1:3">
      <c r="A2277" s="1">
        <v>40297</v>
      </c>
      <c r="B2277">
        <f>+IFERROR(_xll.BDH("CHN" &amp; $B$1 &amp; " LAST Curncy","PX_"&amp; B$2,$A2277),"")</f>
        <v>-0.19</v>
      </c>
      <c r="C2277">
        <f>+IFERROR(_xll.BDH("CHN" &amp; $B$1 &amp; " LAST Curncy","PX_"&amp; C$2,$A2277),"")</f>
        <v>7.0000000000000007E-2</v>
      </c>
    </row>
    <row r="2278" spans="1:3">
      <c r="A2278" s="1">
        <v>40296</v>
      </c>
      <c r="B2278">
        <f>+IFERROR(_xll.BDH("CHN" &amp; $B$1 &amp; " LAST Curncy","PX_"&amp; B$2,$A2278),"")</f>
        <v>-0.1</v>
      </c>
      <c r="C2278">
        <f>+IFERROR(_xll.BDH("CHN" &amp; $B$1 &amp; " LAST Curncy","PX_"&amp; C$2,$A2278),"")</f>
        <v>0.1</v>
      </c>
    </row>
    <row r="2279" spans="1:3">
      <c r="A2279" s="1">
        <v>40295</v>
      </c>
      <c r="B2279">
        <f>+IFERROR(_xll.BDH("CHN" &amp; $B$1 &amp; " LAST Curncy","PX_"&amp; B$2,$A2279),"")</f>
        <v>-0.1</v>
      </c>
      <c r="C2279">
        <f>+IFERROR(_xll.BDH("CHN" &amp; $B$1 &amp; " LAST Curncy","PX_"&amp; C$2,$A2279),"")</f>
        <v>0.1</v>
      </c>
    </row>
    <row r="2280" spans="1:3">
      <c r="A2280" s="1">
        <v>40294</v>
      </c>
      <c r="B2280">
        <f>+IFERROR(_xll.BDH("CHN" &amp; $B$1 &amp; " LAST Curncy","PX_"&amp; B$2,$A2280),"")</f>
        <v>-0.2</v>
      </c>
      <c r="C2280" t="str">
        <f>+IFERROR(_xll.BDH("CHN" &amp; $B$1 &amp; " LAST Curncy","PX_"&amp; C$2,$A2280),"")</f>
        <v>#N/A N/A</v>
      </c>
    </row>
    <row r="2281" spans="1:3" hidden="1">
      <c r="A2281" s="1">
        <v>40293</v>
      </c>
      <c r="B2281" t="str">
        <f>+IFERROR(_xll.BDH("CHN" &amp; $B$1 &amp; " LAST Curncy","PX_"&amp; B$2,$A2281),"")</f>
        <v>#N/A N/A</v>
      </c>
      <c r="C2281" t="str">
        <f>+IFERROR(_xll.BDH("CHN" &amp; $B$1 &amp; " LAST Curncy","PX_"&amp; C$2,$A2281),"")</f>
        <v>#N/A N/A</v>
      </c>
    </row>
    <row r="2282" spans="1:3" hidden="1">
      <c r="A2282" s="1">
        <v>40292</v>
      </c>
      <c r="B2282" t="str">
        <f>+IFERROR(_xll.BDH("CHN" &amp; $B$1 &amp; " LAST Curncy","PX_"&amp; B$2,$A2282),"")</f>
        <v>#N/A N/A</v>
      </c>
      <c r="C2282" t="str">
        <f>+IFERROR(_xll.BDH("CHN" &amp; $B$1 &amp; " LAST Curncy","PX_"&amp; C$2,$A2282),"")</f>
        <v>#N/A N/A</v>
      </c>
    </row>
    <row r="2283" spans="1:3">
      <c r="A2283" s="1">
        <v>40291</v>
      </c>
      <c r="B2283">
        <f>+IFERROR(_xll.BDH("CHN" &amp; $B$1 &amp; " LAST Curncy","PX_"&amp; B$2,$A2283),"")</f>
        <v>-0.01</v>
      </c>
      <c r="C2283" t="str">
        <f>+IFERROR(_xll.BDH("CHN" &amp; $B$1 &amp; " LAST Curncy","PX_"&amp; C$2,$A2283),"")</f>
        <v>#N/A N/A</v>
      </c>
    </row>
    <row r="2284" spans="1:3">
      <c r="A2284" s="1">
        <v>40290</v>
      </c>
      <c r="B2284">
        <f>+IFERROR(_xll.BDH("CHN" &amp; $B$1 &amp; " LAST Curncy","PX_"&amp; B$2,$A2284),"")</f>
        <v>-0.21</v>
      </c>
      <c r="C2284">
        <f>+IFERROR(_xll.BDH("CHN" &amp; $B$1 &amp; " LAST Curncy","PX_"&amp; C$2,$A2284),"")</f>
        <v>-0.01</v>
      </c>
    </row>
    <row r="2285" spans="1:3">
      <c r="A2285" s="1">
        <v>40289</v>
      </c>
      <c r="B2285">
        <f>+IFERROR(_xll.BDH("CHN" &amp; $B$1 &amp; " LAST Curncy","PX_"&amp; B$2,$A2285),"")</f>
        <v>-0.2</v>
      </c>
      <c r="C2285">
        <f>+IFERROR(_xll.BDH("CHN" &amp; $B$1 &amp; " LAST Curncy","PX_"&amp; C$2,$A2285),"")</f>
        <v>-0.04</v>
      </c>
    </row>
    <row r="2286" spans="1:3">
      <c r="A2286" s="1">
        <v>40288</v>
      </c>
      <c r="B2286">
        <f>+IFERROR(_xll.BDH("CHN" &amp; $B$1 &amp; " LAST Curncy","PX_"&amp; B$2,$A2286),"")</f>
        <v>-0.28000000000000003</v>
      </c>
      <c r="C2286">
        <f>+IFERROR(_xll.BDH("CHN" &amp; $B$1 &amp; " LAST Curncy","PX_"&amp; C$2,$A2286),"")</f>
        <v>-0.02</v>
      </c>
    </row>
    <row r="2287" spans="1:3">
      <c r="A2287" s="1">
        <v>40287</v>
      </c>
      <c r="B2287">
        <f>+IFERROR(_xll.BDH("CHN" &amp; $B$1 &amp; " LAST Curncy","PX_"&amp; B$2,$A2287),"")</f>
        <v>-0.28000000000000003</v>
      </c>
      <c r="C2287">
        <f>+IFERROR(_xll.BDH("CHN" &amp; $B$1 &amp; " LAST Curncy","PX_"&amp; C$2,$A2287),"")</f>
        <v>0.15</v>
      </c>
    </row>
    <row r="2288" spans="1:3" hidden="1">
      <c r="A2288" s="1">
        <v>40286</v>
      </c>
      <c r="B2288" t="str">
        <f>+IFERROR(_xll.BDH("CHN" &amp; $B$1 &amp; " LAST Curncy","PX_"&amp; B$2,$A2288),"")</f>
        <v>#N/A N/A</v>
      </c>
      <c r="C2288" t="str">
        <f>+IFERROR(_xll.BDH("CHN" &amp; $B$1 &amp; " LAST Curncy","PX_"&amp; C$2,$A2288),"")</f>
        <v>#N/A N/A</v>
      </c>
    </row>
    <row r="2289" spans="1:3" hidden="1">
      <c r="A2289" s="1">
        <v>40285</v>
      </c>
      <c r="B2289" t="str">
        <f>+IFERROR(_xll.BDH("CHN" &amp; $B$1 &amp; " LAST Curncy","PX_"&amp; B$2,$A2289),"")</f>
        <v>#N/A N/A</v>
      </c>
      <c r="C2289" t="str">
        <f>+IFERROR(_xll.BDH("CHN" &amp; $B$1 &amp; " LAST Curncy","PX_"&amp; C$2,$A2289),"")</f>
        <v>#N/A N/A</v>
      </c>
    </row>
    <row r="2290" spans="1:3">
      <c r="A2290" s="1">
        <v>40284</v>
      </c>
      <c r="B2290">
        <f>+IFERROR(_xll.BDH("CHN" &amp; $B$1 &amp; " LAST Curncy","PX_"&amp; B$2,$A2290),"")</f>
        <v>-0.27</v>
      </c>
      <c r="C2290">
        <f>+IFERROR(_xll.BDH("CHN" &amp; $B$1 &amp; " LAST Curncy","PX_"&amp; C$2,$A2290),"")</f>
        <v>-0.01</v>
      </c>
    </row>
    <row r="2291" spans="1:3">
      <c r="A2291" s="1">
        <v>40283</v>
      </c>
      <c r="B2291">
        <f>+IFERROR(_xll.BDH("CHN" &amp; $B$1 &amp; " LAST Curncy","PX_"&amp; B$2,$A2291),"")</f>
        <v>-0.26</v>
      </c>
      <c r="C2291">
        <f>+IFERROR(_xll.BDH("CHN" &amp; $B$1 &amp; " LAST Curncy","PX_"&amp; C$2,$A2291),"")</f>
        <v>0</v>
      </c>
    </row>
    <row r="2292" spans="1:3">
      <c r="A2292" s="1">
        <v>40282</v>
      </c>
      <c r="B2292">
        <f>+IFERROR(_xll.BDH("CHN" &amp; $B$1 &amp; " LAST Curncy","PX_"&amp; B$2,$A2292),"")</f>
        <v>-0.28000000000000003</v>
      </c>
      <c r="C2292">
        <f>+IFERROR(_xll.BDH("CHN" &amp; $B$1 &amp; " LAST Curncy","PX_"&amp; C$2,$A2292),"")</f>
        <v>0.1</v>
      </c>
    </row>
    <row r="2293" spans="1:3">
      <c r="A2293" s="1">
        <v>40281</v>
      </c>
      <c r="B2293">
        <f>+IFERROR(_xll.BDH("CHN" &amp; $B$1 &amp; " LAST Curncy","PX_"&amp; B$2,$A2293),"")</f>
        <v>-0.28000000000000003</v>
      </c>
      <c r="C2293">
        <f>+IFERROR(_xll.BDH("CHN" &amp; $B$1 &amp; " LAST Curncy","PX_"&amp; C$2,$A2293),"")</f>
        <v>-0.02</v>
      </c>
    </row>
    <row r="2294" spans="1:3">
      <c r="A2294" s="1">
        <v>40280</v>
      </c>
      <c r="B2294">
        <f>+IFERROR(_xll.BDH("CHN" &amp; $B$1 &amp; " LAST Curncy","PX_"&amp; B$2,$A2294),"")</f>
        <v>-0.33</v>
      </c>
      <c r="C2294">
        <f>+IFERROR(_xll.BDH("CHN" &amp; $B$1 &amp; " LAST Curncy","PX_"&amp; C$2,$A2294),"")</f>
        <v>-7.0000000000000007E-2</v>
      </c>
    </row>
    <row r="2295" spans="1:3" hidden="1">
      <c r="A2295" s="1">
        <v>40279</v>
      </c>
      <c r="B2295" t="str">
        <f>+IFERROR(_xll.BDH("CHN" &amp; $B$1 &amp; " LAST Curncy","PX_"&amp; B$2,$A2295),"")</f>
        <v>#N/A N/A</v>
      </c>
      <c r="C2295" t="str">
        <f>+IFERROR(_xll.BDH("CHN" &amp; $B$1 &amp; " LAST Curncy","PX_"&amp; C$2,$A2295),"")</f>
        <v>#N/A N/A</v>
      </c>
    </row>
    <row r="2296" spans="1:3" hidden="1">
      <c r="A2296" s="1">
        <v>40278</v>
      </c>
      <c r="B2296" t="str">
        <f>+IFERROR(_xll.BDH("CHN" &amp; $B$1 &amp; " LAST Curncy","PX_"&amp; B$2,$A2296),"")</f>
        <v>#N/A N/A</v>
      </c>
      <c r="C2296" t="str">
        <f>+IFERROR(_xll.BDH("CHN" &amp; $B$1 &amp; " LAST Curncy","PX_"&amp; C$2,$A2296),"")</f>
        <v>#N/A N/A</v>
      </c>
    </row>
    <row r="2297" spans="1:3">
      <c r="A2297" s="1">
        <v>40277</v>
      </c>
      <c r="B2297">
        <f>+IFERROR(_xll.BDH("CHN" &amp; $B$1 &amp; " LAST Curncy","PX_"&amp; B$2,$A2297),"")</f>
        <v>-0.38</v>
      </c>
      <c r="C2297">
        <f>+IFERROR(_xll.BDH("CHN" &amp; $B$1 &amp; " LAST Curncy","PX_"&amp; C$2,$A2297),"")</f>
        <v>-0.12</v>
      </c>
    </row>
    <row r="2298" spans="1:3">
      <c r="A2298" s="1">
        <v>40276</v>
      </c>
      <c r="B2298">
        <f>+IFERROR(_xll.BDH("CHN" &amp; $B$1 &amp; " LAST Curncy","PX_"&amp; B$2,$A2298),"")</f>
        <v>-0.3</v>
      </c>
      <c r="C2298">
        <f>+IFERROR(_xll.BDH("CHN" &amp; $B$1 &amp; " LAST Curncy","PX_"&amp; C$2,$A2298),"")</f>
        <v>-0.1</v>
      </c>
    </row>
    <row r="2299" spans="1:3">
      <c r="A2299" s="1">
        <v>40275</v>
      </c>
      <c r="B2299">
        <f>+IFERROR(_xll.BDH("CHN" &amp; $B$1 &amp; " LAST Curncy","PX_"&amp; B$2,$A2299),"")</f>
        <v>-0.33</v>
      </c>
      <c r="C2299">
        <f>+IFERROR(_xll.BDH("CHN" &amp; $B$1 &amp; " LAST Curncy","PX_"&amp; C$2,$A2299),"")</f>
        <v>-7.0000000000000007E-2</v>
      </c>
    </row>
    <row r="2300" spans="1:3">
      <c r="A2300" s="1">
        <v>40274</v>
      </c>
      <c r="B2300">
        <f>+IFERROR(_xll.BDH("CHN" &amp; $B$1 &amp; " LAST Curncy","PX_"&amp; B$2,$A2300),"")</f>
        <v>-0.3</v>
      </c>
      <c r="C2300">
        <f>+IFERROR(_xll.BDH("CHN" &amp; $B$1 &amp; " LAST Curncy","PX_"&amp; C$2,$A2300),"")</f>
        <v>-0.1</v>
      </c>
    </row>
    <row r="2301" spans="1:3">
      <c r="A2301" s="1">
        <v>40273</v>
      </c>
      <c r="B2301">
        <f>+IFERROR(_xll.BDH("CHN" &amp; $B$1 &amp; " LAST Curncy","PX_"&amp; B$2,$A2301),"")</f>
        <v>-0.43</v>
      </c>
      <c r="C2301">
        <f>+IFERROR(_xll.BDH("CHN" &amp; $B$1 &amp; " LAST Curncy","PX_"&amp; C$2,$A2301),"")</f>
        <v>-0.17</v>
      </c>
    </row>
    <row r="2302" spans="1:3" hidden="1">
      <c r="A2302" s="1">
        <v>40272</v>
      </c>
      <c r="B2302" t="str">
        <f>+IFERROR(_xll.BDH("CHN" &amp; $B$1 &amp; " LAST Curncy","PX_"&amp; B$2,$A2302),"")</f>
        <v>#N/A N/A</v>
      </c>
      <c r="C2302" t="str">
        <f>+IFERROR(_xll.BDH("CHN" &amp; $B$1 &amp; " LAST Curncy","PX_"&amp; C$2,$A2302),"")</f>
        <v>#N/A N/A</v>
      </c>
    </row>
    <row r="2303" spans="1:3" hidden="1">
      <c r="A2303" s="1">
        <v>40271</v>
      </c>
      <c r="B2303" t="str">
        <f>+IFERROR(_xll.BDH("CHN" &amp; $B$1 &amp; " LAST Curncy","PX_"&amp; B$2,$A2303),"")</f>
        <v>#N/A N/A</v>
      </c>
      <c r="C2303" t="str">
        <f>+IFERROR(_xll.BDH("CHN" &amp; $B$1 &amp; " LAST Curncy","PX_"&amp; C$2,$A2303),"")</f>
        <v>#N/A N/A</v>
      </c>
    </row>
    <row r="2304" spans="1:3" hidden="1">
      <c r="A2304" s="1">
        <v>40270</v>
      </c>
      <c r="B2304">
        <f>+IFERROR(_xll.BDH("CHN" &amp; $B$1 &amp; " LAST Curncy","PX_"&amp; B$2,$A2304),"")</f>
        <v>-0.4</v>
      </c>
      <c r="C2304">
        <f>+IFERROR(_xll.BDH("CHN" &amp; $B$1 &amp; " LAST Curncy","PX_"&amp; C$2,$A2304),"")</f>
        <v>-0.2</v>
      </c>
    </row>
    <row r="2305" spans="1:3">
      <c r="A2305" s="1">
        <v>40269</v>
      </c>
      <c r="B2305">
        <f>+IFERROR(_xll.BDH("CHN" &amp; $B$1 &amp; " LAST Curncy","PX_"&amp; B$2,$A2305),"")</f>
        <v>-0.46</v>
      </c>
      <c r="C2305">
        <f>+IFERROR(_xll.BDH("CHN" &amp; $B$1 &amp; " LAST Curncy","PX_"&amp; C$2,$A2305),"")</f>
        <v>-0.2</v>
      </c>
    </row>
    <row r="2306" spans="1:3">
      <c r="A2306" s="1">
        <v>40268</v>
      </c>
      <c r="B2306">
        <f>+IFERROR(_xll.BDH("CHN" &amp; $B$1 &amp; " LAST Curncy","PX_"&amp; B$2,$A2306),"")</f>
        <v>-0.4</v>
      </c>
      <c r="C2306">
        <f>+IFERROR(_xll.BDH("CHN" &amp; $B$1 &amp; " LAST Curncy","PX_"&amp; C$2,$A2306),"")</f>
        <v>-0.2</v>
      </c>
    </row>
    <row r="2307" spans="1:3">
      <c r="A2307" s="1">
        <v>40267</v>
      </c>
      <c r="B2307">
        <f>+IFERROR(_xll.BDH("CHN" &amp; $B$1 &amp; " LAST Curncy","PX_"&amp; B$2,$A2307),"")</f>
        <v>-0.63</v>
      </c>
      <c r="C2307">
        <f>+IFERROR(_xll.BDH("CHN" &amp; $B$1 &amp; " LAST Curncy","PX_"&amp; C$2,$A2307),"")</f>
        <v>-0.37</v>
      </c>
    </row>
    <row r="2308" spans="1:3">
      <c r="A2308" s="1">
        <v>40266</v>
      </c>
      <c r="B2308">
        <f>+IFERROR(_xll.BDH("CHN" &amp; $B$1 &amp; " LAST Curncy","PX_"&amp; B$2,$A2308),"")</f>
        <v>-0.93</v>
      </c>
      <c r="C2308">
        <f>+IFERROR(_xll.BDH("CHN" &amp; $B$1 &amp; " LAST Curncy","PX_"&amp; C$2,$A2308),"")</f>
        <v>-0.66</v>
      </c>
    </row>
    <row r="2309" spans="1:3" hidden="1">
      <c r="A2309" s="1">
        <v>40265</v>
      </c>
      <c r="B2309" t="str">
        <f>+IFERROR(_xll.BDH("CHN" &amp; $B$1 &amp; " LAST Curncy","PX_"&amp; B$2,$A2309),"")</f>
        <v>#N/A N/A</v>
      </c>
      <c r="C2309" t="str">
        <f>+IFERROR(_xll.BDH("CHN" &amp; $B$1 &amp; " LAST Curncy","PX_"&amp; C$2,$A2309),"")</f>
        <v>#N/A N/A</v>
      </c>
    </row>
    <row r="2310" spans="1:3" hidden="1">
      <c r="A2310" s="1">
        <v>40264</v>
      </c>
      <c r="B2310" t="str">
        <f>+IFERROR(_xll.BDH("CHN" &amp; $B$1 &amp; " LAST Curncy","PX_"&amp; B$2,$A2310),"")</f>
        <v>#N/A N/A</v>
      </c>
      <c r="C2310" t="str">
        <f>+IFERROR(_xll.BDH("CHN" &amp; $B$1 &amp; " LAST Curncy","PX_"&amp; C$2,$A2310),"")</f>
        <v>#N/A N/A</v>
      </c>
    </row>
    <row r="2311" spans="1:3">
      <c r="A2311" s="1">
        <v>40263</v>
      </c>
      <c r="B2311">
        <f>+IFERROR(_xll.BDH("CHN" &amp; $B$1 &amp; " LAST Curncy","PX_"&amp; B$2,$A2311),"")</f>
        <v>-0.4</v>
      </c>
      <c r="C2311">
        <f>+IFERROR(_xll.BDH("CHN" &amp; $B$1 &amp; " LAST Curncy","PX_"&amp; C$2,$A2311),"")</f>
        <v>-0.2</v>
      </c>
    </row>
    <row r="2312" spans="1:3">
      <c r="A2312" s="1">
        <v>40262</v>
      </c>
      <c r="B2312">
        <f>+IFERROR(_xll.BDH("CHN" &amp; $B$1 &amp; " LAST Curncy","PX_"&amp; B$2,$A2312),"")</f>
        <v>-0.1</v>
      </c>
      <c r="C2312">
        <f>+IFERROR(_xll.BDH("CHN" &amp; $B$1 &amp; " LAST Curncy","PX_"&amp; C$2,$A2312),"")</f>
        <v>0.1</v>
      </c>
    </row>
    <row r="2313" spans="1:3">
      <c r="A2313" s="1">
        <v>40261</v>
      </c>
      <c r="B2313">
        <f>+IFERROR(_xll.BDH("CHN" &amp; $B$1 &amp; " LAST Curncy","PX_"&amp; B$2,$A2313),"")</f>
        <v>-0.05</v>
      </c>
      <c r="C2313">
        <f>+IFERROR(_xll.BDH("CHN" &amp; $B$1 &amp; " LAST Curncy","PX_"&amp; C$2,$A2313),"")</f>
        <v>0.05</v>
      </c>
    </row>
    <row r="2314" spans="1:3">
      <c r="A2314" s="1">
        <v>40260</v>
      </c>
      <c r="B2314">
        <f>+IFERROR(_xll.BDH("CHN" &amp; $B$1 &amp; " LAST Curncy","PX_"&amp; B$2,$A2314),"")</f>
        <v>-0.23</v>
      </c>
      <c r="C2314">
        <f>+IFERROR(_xll.BDH("CHN" &amp; $B$1 &amp; " LAST Curncy","PX_"&amp; C$2,$A2314),"")</f>
        <v>0.03</v>
      </c>
    </row>
    <row r="2315" spans="1:3">
      <c r="A2315" s="1">
        <v>40259</v>
      </c>
      <c r="B2315">
        <f>+IFERROR(_xll.BDH("CHN" &amp; $B$1 &amp; " LAST Curncy","PX_"&amp; B$2,$A2315),"")</f>
        <v>-0.24</v>
      </c>
      <c r="C2315">
        <f>+IFERROR(_xll.BDH("CHN" &amp; $B$1 &amp; " LAST Curncy","PX_"&amp; C$2,$A2315),"")</f>
        <v>0.02</v>
      </c>
    </row>
    <row r="2316" spans="1:3" hidden="1">
      <c r="A2316" s="1">
        <v>40258</v>
      </c>
      <c r="B2316" t="str">
        <f>+IFERROR(_xll.BDH("CHN" &amp; $B$1 &amp; " LAST Curncy","PX_"&amp; B$2,$A2316),"")</f>
        <v>#N/A N/A</v>
      </c>
      <c r="C2316" t="str">
        <f>+IFERROR(_xll.BDH("CHN" &amp; $B$1 &amp; " LAST Curncy","PX_"&amp; C$2,$A2316),"")</f>
        <v>#N/A N/A</v>
      </c>
    </row>
    <row r="2317" spans="1:3" hidden="1">
      <c r="A2317" s="1">
        <v>40257</v>
      </c>
      <c r="B2317" t="str">
        <f>+IFERROR(_xll.BDH("CHN" &amp; $B$1 &amp; " LAST Curncy","PX_"&amp; B$2,$A2317),"")</f>
        <v>#N/A N/A</v>
      </c>
      <c r="C2317" t="str">
        <f>+IFERROR(_xll.BDH("CHN" &amp; $B$1 &amp; " LAST Curncy","PX_"&amp; C$2,$A2317),"")</f>
        <v>#N/A N/A</v>
      </c>
    </row>
    <row r="2318" spans="1:3">
      <c r="A2318" s="1">
        <v>40256</v>
      </c>
      <c r="B2318">
        <f>+IFERROR(_xll.BDH("CHN" &amp; $B$1 &amp; " LAST Curncy","PX_"&amp; B$2,$A2318),"")</f>
        <v>-0.28000000000000003</v>
      </c>
      <c r="C2318">
        <f>+IFERROR(_xll.BDH("CHN" &amp; $B$1 &amp; " LAST Curncy","PX_"&amp; C$2,$A2318),"")</f>
        <v>-0.02</v>
      </c>
    </row>
    <row r="2319" spans="1:3">
      <c r="A2319" s="1">
        <v>40255</v>
      </c>
      <c r="B2319">
        <f>+IFERROR(_xll.BDH("CHN" &amp; $B$1 &amp; " LAST Curncy","PX_"&amp; B$2,$A2319),"")</f>
        <v>-0.1</v>
      </c>
      <c r="C2319">
        <f>+IFERROR(_xll.BDH("CHN" &amp; $B$1 &amp; " LAST Curncy","PX_"&amp; C$2,$A2319),"")</f>
        <v>0.11</v>
      </c>
    </row>
    <row r="2320" spans="1:3">
      <c r="A2320" s="1">
        <v>40254</v>
      </c>
      <c r="B2320">
        <f>+IFERROR(_xll.BDH("CHN" &amp; $B$1 &amp; " LAST Curncy","PX_"&amp; B$2,$A2320),"")</f>
        <v>-0.33</v>
      </c>
      <c r="C2320">
        <f>+IFERROR(_xll.BDH("CHN" &amp; $B$1 &amp; " LAST Curncy","PX_"&amp; C$2,$A2320),"")</f>
        <v>-7.0000000000000007E-2</v>
      </c>
    </row>
    <row r="2321" spans="1:3">
      <c r="A2321" s="1">
        <v>40253</v>
      </c>
      <c r="B2321">
        <f>+IFERROR(_xll.BDH("CHN" &amp; $B$1 &amp; " LAST Curncy","PX_"&amp; B$2,$A2321),"")</f>
        <v>-0.36</v>
      </c>
      <c r="C2321">
        <f>+IFERROR(_xll.BDH("CHN" &amp; $B$1 &amp; " LAST Curncy","PX_"&amp; C$2,$A2321),"")</f>
        <v>-0.1</v>
      </c>
    </row>
    <row r="2322" spans="1:3">
      <c r="A2322" s="1">
        <v>40252</v>
      </c>
      <c r="B2322">
        <f>+IFERROR(_xll.BDH("CHN" &amp; $B$1 &amp; " LAST Curncy","PX_"&amp; B$2,$A2322),"")</f>
        <v>-0.32</v>
      </c>
      <c r="C2322">
        <f>+IFERROR(_xll.BDH("CHN" &amp; $B$1 &amp; " LAST Curncy","PX_"&amp; C$2,$A2322),"")</f>
        <v>-0.06</v>
      </c>
    </row>
    <row r="2323" spans="1:3" hidden="1">
      <c r="A2323" s="1">
        <v>40251</v>
      </c>
      <c r="B2323" t="str">
        <f>+IFERROR(_xll.BDH("CHN" &amp; $B$1 &amp; " LAST Curncy","PX_"&amp; B$2,$A2323),"")</f>
        <v>#N/A N/A</v>
      </c>
      <c r="C2323" t="str">
        <f>+IFERROR(_xll.BDH("CHN" &amp; $B$1 &amp; " LAST Curncy","PX_"&amp; C$2,$A2323),"")</f>
        <v>#N/A N/A</v>
      </c>
    </row>
    <row r="2324" spans="1:3" hidden="1">
      <c r="A2324" s="1">
        <v>40250</v>
      </c>
      <c r="B2324" t="str">
        <f>+IFERROR(_xll.BDH("CHN" &amp; $B$1 &amp; " LAST Curncy","PX_"&amp; B$2,$A2324),"")</f>
        <v>#N/A N/A</v>
      </c>
      <c r="C2324" t="str">
        <f>+IFERROR(_xll.BDH("CHN" &amp; $B$1 &amp; " LAST Curncy","PX_"&amp; C$2,$A2324),"")</f>
        <v>#N/A N/A</v>
      </c>
    </row>
    <row r="2325" spans="1:3">
      <c r="A2325" s="1">
        <v>40249</v>
      </c>
      <c r="B2325">
        <f>+IFERROR(_xll.BDH("CHN" &amp; $B$1 &amp; " LAST Curncy","PX_"&amp; B$2,$A2325),"")</f>
        <v>-0.25</v>
      </c>
      <c r="C2325">
        <f>+IFERROR(_xll.BDH("CHN" &amp; $B$1 &amp; " LAST Curncy","PX_"&amp; C$2,$A2325),"")</f>
        <v>-0.15</v>
      </c>
    </row>
    <row r="2326" spans="1:3">
      <c r="A2326" s="1">
        <v>40248</v>
      </c>
      <c r="B2326">
        <f>+IFERROR(_xll.BDH("CHN" &amp; $B$1 &amp; " LAST Curncy","PX_"&amp; B$2,$A2326),"")</f>
        <v>-0.21</v>
      </c>
      <c r="C2326">
        <f>+IFERROR(_xll.BDH("CHN" &amp; $B$1 &amp; " LAST Curncy","PX_"&amp; C$2,$A2326),"")</f>
        <v>0.11</v>
      </c>
    </row>
    <row r="2327" spans="1:3">
      <c r="A2327" s="1">
        <v>40247</v>
      </c>
      <c r="B2327">
        <f>+IFERROR(_xll.BDH("CHN" &amp; $B$1 &amp; " LAST Curncy","PX_"&amp; B$2,$A2327),"")</f>
        <v>-0.19</v>
      </c>
      <c r="C2327">
        <f>+IFERROR(_xll.BDH("CHN" &amp; $B$1 &amp; " LAST Curncy","PX_"&amp; C$2,$A2327),"")</f>
        <v>0.1</v>
      </c>
    </row>
    <row r="2328" spans="1:3">
      <c r="A2328" s="1">
        <v>40246</v>
      </c>
      <c r="B2328">
        <f>+IFERROR(_xll.BDH("CHN" &amp; $B$1 &amp; " LAST Curncy","PX_"&amp; B$2,$A2328),"")</f>
        <v>-0.3</v>
      </c>
      <c r="C2328">
        <f>+IFERROR(_xll.BDH("CHN" &amp; $B$1 &amp; " LAST Curncy","PX_"&amp; C$2,$A2328),"")</f>
        <v>-0.1</v>
      </c>
    </row>
    <row r="2329" spans="1:3">
      <c r="A2329" s="1">
        <v>40245</v>
      </c>
      <c r="B2329">
        <f>+IFERROR(_xll.BDH("CHN" &amp; $B$1 &amp; " LAST Curncy","PX_"&amp; B$2,$A2329),"")</f>
        <v>-0.51</v>
      </c>
      <c r="C2329">
        <f>+IFERROR(_xll.BDH("CHN" &amp; $B$1 &amp; " LAST Curncy","PX_"&amp; C$2,$A2329),"")</f>
        <v>-0.25</v>
      </c>
    </row>
    <row r="2330" spans="1:3" hidden="1">
      <c r="A2330" s="1">
        <v>40244</v>
      </c>
      <c r="B2330" t="str">
        <f>+IFERROR(_xll.BDH("CHN" &amp; $B$1 &amp; " LAST Curncy","PX_"&amp; B$2,$A2330),"")</f>
        <v>#N/A N/A</v>
      </c>
      <c r="C2330" t="str">
        <f>+IFERROR(_xll.BDH("CHN" &amp; $B$1 &amp; " LAST Curncy","PX_"&amp; C$2,$A2330),"")</f>
        <v>#N/A N/A</v>
      </c>
    </row>
    <row r="2331" spans="1:3" hidden="1">
      <c r="A2331" s="1">
        <v>40243</v>
      </c>
      <c r="B2331" t="str">
        <f>+IFERROR(_xll.BDH("CHN" &amp; $B$1 &amp; " LAST Curncy","PX_"&amp; B$2,$A2331),"")</f>
        <v>#N/A N/A</v>
      </c>
      <c r="C2331" t="str">
        <f>+IFERROR(_xll.BDH("CHN" &amp; $B$1 &amp; " LAST Curncy","PX_"&amp; C$2,$A2331),"")</f>
        <v>#N/A N/A</v>
      </c>
    </row>
    <row r="2332" spans="1:3">
      <c r="A2332" s="1">
        <v>40242</v>
      </c>
      <c r="B2332">
        <f>+IFERROR(_xll.BDH("CHN" &amp; $B$1 &amp; " LAST Curncy","PX_"&amp; B$2,$A2332),"")</f>
        <v>-0.49</v>
      </c>
      <c r="C2332">
        <f>+IFERROR(_xll.BDH("CHN" &amp; $B$1 &amp; " LAST Curncy","PX_"&amp; C$2,$A2332),"")</f>
        <v>-0.28999999999999998</v>
      </c>
    </row>
    <row r="2333" spans="1:3">
      <c r="A2333" s="1">
        <v>40241</v>
      </c>
      <c r="B2333">
        <f>+IFERROR(_xll.BDH("CHN" &amp; $B$1 &amp; " LAST Curncy","PX_"&amp; B$2,$A2333),"")</f>
        <v>-0.49</v>
      </c>
      <c r="C2333">
        <f>+IFERROR(_xll.BDH("CHN" &amp; $B$1 &amp; " LAST Curncy","PX_"&amp; C$2,$A2333),"")</f>
        <v>-0.23</v>
      </c>
    </row>
    <row r="2334" spans="1:3">
      <c r="A2334" s="1">
        <v>40240</v>
      </c>
      <c r="B2334">
        <f>+IFERROR(_xll.BDH("CHN" &amp; $B$1 &amp; " LAST Curncy","PX_"&amp; B$2,$A2334),"")</f>
        <v>-0.56000000000000005</v>
      </c>
      <c r="C2334">
        <f>+IFERROR(_xll.BDH("CHN" &amp; $B$1 &amp; " LAST Curncy","PX_"&amp; C$2,$A2334),"")</f>
        <v>-0.36</v>
      </c>
    </row>
    <row r="2335" spans="1:3">
      <c r="A2335" s="1">
        <v>40239</v>
      </c>
      <c r="B2335">
        <f>+IFERROR(_xll.BDH("CHN" &amp; $B$1 &amp; " LAST Curncy","PX_"&amp; B$2,$A2335),"")</f>
        <v>-0.6</v>
      </c>
      <c r="C2335">
        <f>+IFERROR(_xll.BDH("CHN" &amp; $B$1 &amp; " LAST Curncy","PX_"&amp; C$2,$A2335),"")</f>
        <v>-0.4</v>
      </c>
    </row>
    <row r="2336" spans="1:3">
      <c r="A2336" s="1">
        <v>40238</v>
      </c>
      <c r="B2336">
        <f>+IFERROR(_xll.BDH("CHN" &amp; $B$1 &amp; " LAST Curncy","PX_"&amp; B$2,$A2336),"")</f>
        <v>-0.4</v>
      </c>
      <c r="C2336">
        <f>+IFERROR(_xll.BDH("CHN" &amp; $B$1 &amp; " LAST Curncy","PX_"&amp; C$2,$A2336),"")</f>
        <v>-0.2</v>
      </c>
    </row>
    <row r="2337" spans="1:3" hidden="1">
      <c r="A2337" s="1">
        <v>40237</v>
      </c>
      <c r="B2337" t="str">
        <f>+IFERROR(_xll.BDH("CHN" &amp; $B$1 &amp; " LAST Curncy","PX_"&amp; B$2,$A2337),"")</f>
        <v>#N/A N/A</v>
      </c>
      <c r="C2337" t="str">
        <f>+IFERROR(_xll.BDH("CHN" &amp; $B$1 &amp; " LAST Curncy","PX_"&amp; C$2,$A2337),"")</f>
        <v>#N/A N/A</v>
      </c>
    </row>
    <row r="2338" spans="1:3" hidden="1">
      <c r="A2338" s="1">
        <v>40236</v>
      </c>
      <c r="B2338" t="str">
        <f>+IFERROR(_xll.BDH("CHN" &amp; $B$1 &amp; " LAST Curncy","PX_"&amp; B$2,$A2338),"")</f>
        <v>#N/A N/A</v>
      </c>
      <c r="C2338" t="str">
        <f>+IFERROR(_xll.BDH("CHN" &amp; $B$1 &amp; " LAST Curncy","PX_"&amp; C$2,$A2338),"")</f>
        <v>#N/A N/A</v>
      </c>
    </row>
    <row r="2339" spans="1:3">
      <c r="A2339" s="1">
        <v>40235</v>
      </c>
      <c r="B2339">
        <f>+IFERROR(_xll.BDH("CHN" &amp; $B$1 &amp; " LAST Curncy","PX_"&amp; B$2,$A2339),"")</f>
        <v>-0.4</v>
      </c>
      <c r="C2339">
        <f>+IFERROR(_xll.BDH("CHN" &amp; $B$1 &amp; " LAST Curncy","PX_"&amp; C$2,$A2339),"")</f>
        <v>-0.3</v>
      </c>
    </row>
    <row r="2340" spans="1:3">
      <c r="A2340" s="1">
        <v>40234</v>
      </c>
      <c r="B2340">
        <f>+IFERROR(_xll.BDH("CHN" &amp; $B$1 &amp; " LAST Curncy","PX_"&amp; B$2,$A2340),"")</f>
        <v>-0.51</v>
      </c>
      <c r="C2340">
        <f>+IFERROR(_xll.BDH("CHN" &amp; $B$1 &amp; " LAST Curncy","PX_"&amp; C$2,$A2340),"")</f>
        <v>-0.25</v>
      </c>
    </row>
    <row r="2341" spans="1:3">
      <c r="A2341" s="1">
        <v>40233</v>
      </c>
      <c r="B2341">
        <f>+IFERROR(_xll.BDH("CHN" &amp; $B$1 &amp; " LAST Curncy","PX_"&amp; B$2,$A2341),"")</f>
        <v>-0.45</v>
      </c>
      <c r="C2341">
        <f>+IFERROR(_xll.BDH("CHN" &amp; $B$1 &amp; " LAST Curncy","PX_"&amp; C$2,$A2341),"")</f>
        <v>-0.35</v>
      </c>
    </row>
    <row r="2342" spans="1:3">
      <c r="A2342" s="1">
        <v>40232</v>
      </c>
      <c r="B2342">
        <f>+IFERROR(_xll.BDH("CHN" &amp; $B$1 &amp; " LAST Curncy","PX_"&amp; B$2,$A2342),"")</f>
        <v>-0.56000000000000005</v>
      </c>
      <c r="C2342">
        <f>+IFERROR(_xll.BDH("CHN" &amp; $B$1 &amp; " LAST Curncy","PX_"&amp; C$2,$A2342),"")</f>
        <v>-0.3</v>
      </c>
    </row>
    <row r="2343" spans="1:3">
      <c r="A2343" s="1">
        <v>40231</v>
      </c>
      <c r="B2343">
        <f>+IFERROR(_xll.BDH("CHN" &amp; $B$1 &amp; " LAST Curncy","PX_"&amp; B$2,$A2343),"")</f>
        <v>-0.62</v>
      </c>
      <c r="C2343">
        <f>+IFERROR(_xll.BDH("CHN" &amp; $B$1 &amp; " LAST Curncy","PX_"&amp; C$2,$A2343),"")</f>
        <v>-0.35</v>
      </c>
    </row>
    <row r="2344" spans="1:3" hidden="1">
      <c r="A2344" s="1">
        <v>40230</v>
      </c>
      <c r="B2344" t="str">
        <f>+IFERROR(_xll.BDH("CHN" &amp; $B$1 &amp; " LAST Curncy","PX_"&amp; B$2,$A2344),"")</f>
        <v>#N/A N/A</v>
      </c>
      <c r="C2344" t="str">
        <f>+IFERROR(_xll.BDH("CHN" &amp; $B$1 &amp; " LAST Curncy","PX_"&amp; C$2,$A2344),"")</f>
        <v>#N/A N/A</v>
      </c>
    </row>
    <row r="2345" spans="1:3" hidden="1">
      <c r="A2345" s="1">
        <v>40229</v>
      </c>
      <c r="B2345" t="str">
        <f>+IFERROR(_xll.BDH("CHN" &amp; $B$1 &amp; " LAST Curncy","PX_"&amp; B$2,$A2345),"")</f>
        <v>#N/A N/A</v>
      </c>
      <c r="C2345" t="str">
        <f>+IFERROR(_xll.BDH("CHN" &amp; $B$1 &amp; " LAST Curncy","PX_"&amp; C$2,$A2345),"")</f>
        <v>#N/A N/A</v>
      </c>
    </row>
  </sheetData>
  <autoFilter ref="A2:C2345">
    <filterColumn colId="1">
      <filters>
        <filter val="0,02"/>
        <filter val="-0,02"/>
        <filter val="0,03"/>
        <filter val="0,04"/>
        <filter val="0,05"/>
        <filter val="0,06"/>
        <filter val="0,07"/>
        <filter val="-0,07"/>
        <filter val="0,09"/>
        <filter val="-0,09"/>
        <filter val="0,1"/>
        <filter val="-0,1"/>
        <filter val="0,11"/>
        <filter val="-0,11"/>
        <filter val="0,12"/>
        <filter val="-0,12"/>
        <filter val="0,13"/>
        <filter val="0,15"/>
        <filter val="-0,15"/>
        <filter val="0,16"/>
        <filter val="-0,17"/>
        <filter val="0,18"/>
        <filter val="-0,18"/>
        <filter val="-0,19"/>
        <filter val="0,2"/>
        <filter val="0,21"/>
        <filter val="0,22"/>
        <filter val="0,23"/>
        <filter val="-0,23"/>
        <filter val="0,24"/>
        <filter val="0,25"/>
        <filter val="-0,25"/>
        <filter val="-0,26"/>
        <filter val="0,28"/>
        <filter val="-0,29"/>
        <filter val="0,3"/>
        <filter val="-0,3"/>
        <filter val="0,33"/>
        <filter val="-0,34"/>
        <filter val="0,35"/>
        <filter val="-0,36"/>
        <filter val="0,37"/>
        <filter val="-0,39"/>
        <filter val="0,4"/>
        <filter val="-0,4"/>
        <filter val="0,41"/>
        <filter val="-0,41"/>
        <filter val="-0,44"/>
        <filter val="0,45"/>
        <filter val="0,46"/>
        <filter val="-0,5"/>
        <filter val="-0,51"/>
        <filter val="-0,52"/>
        <filter val="0,53"/>
        <filter val="0,55"/>
        <filter val="0,56"/>
        <filter val="0,59"/>
        <filter val="-0,59"/>
        <filter val="0,61"/>
        <filter val="0,62"/>
        <filter val="0,63"/>
        <filter val="-0,63"/>
        <filter val="-0,64"/>
        <filter val="0,65"/>
        <filter val="0,67"/>
        <filter val="-0,67"/>
        <filter val="-0,7"/>
        <filter val="-0,73"/>
        <filter val="-0,84"/>
        <filter val="-0,85"/>
        <filter val="-0,89"/>
        <filter val="-0,95"/>
        <filter val="-0,96"/>
        <filter val="1,02"/>
        <filter val="1,03"/>
        <filter val="1,04"/>
        <filter val="-1,06"/>
        <filter val="1,09"/>
        <filter val="-1,1"/>
        <filter val="1,12"/>
        <filter val="1,13"/>
        <filter val="1,19"/>
        <filter val="-1,2"/>
        <filter val="1,27"/>
        <filter val="1,28"/>
        <filter val="-1,3"/>
        <filter val="-1,33"/>
        <filter val="1,38"/>
        <filter val="1,39"/>
        <filter val="1,4"/>
        <filter val="1,43"/>
        <filter val="1,45"/>
        <filter val="-1,45"/>
        <filter val="1,48"/>
        <filter val="1,49"/>
        <filter val="-1,49"/>
        <filter val="1,52"/>
        <filter val="1,53"/>
        <filter val="1,6"/>
        <filter val="-1,63"/>
        <filter val="-1,65"/>
        <filter val="1,67"/>
        <filter val="-1,67"/>
        <filter val="-1,69"/>
        <filter val="1,7"/>
        <filter val="1,73"/>
        <filter val="1,75"/>
        <filter val="-1,76"/>
        <filter val="1,78"/>
        <filter val="1,79"/>
        <filter val="1,8"/>
        <filter val="1,81"/>
        <filter val="1,83"/>
        <filter val="1,88"/>
        <filter val="1,9"/>
        <filter val="1,93"/>
        <filter val="2"/>
        <filter val="2,08"/>
        <filter val="2,09"/>
        <filter val="2,1"/>
        <filter val="2,12"/>
        <filter val="2,13"/>
        <filter val="2,15"/>
        <filter val="2,18"/>
        <filter val="2,23"/>
        <filter val="2,24"/>
        <filter val="2,25"/>
        <filter val="2,28"/>
        <filter val="2,29"/>
        <filter val="2,3"/>
        <filter val="2,33"/>
        <filter val="2,4"/>
        <filter val="2,43"/>
        <filter val="2,48"/>
        <filter val="2,5"/>
        <filter val="2,52"/>
        <filter val="2,53"/>
        <filter val="2,55"/>
        <filter val="2,58"/>
        <filter val="2,6"/>
        <filter val="2,63"/>
        <filter val="2,65"/>
        <filter val="2,67"/>
        <filter val="2,68"/>
        <filter val="2,7"/>
        <filter val="2,73"/>
        <filter val="2,75"/>
        <filter val="2,78"/>
        <filter val="2,8"/>
        <filter val="2,83"/>
        <filter val="2,88"/>
        <filter val="2,98"/>
        <filter val="3,03"/>
        <filter val="3,08"/>
        <filter val="3,1"/>
        <filter val="3,12"/>
        <filter val="3,13"/>
        <filter val="3,15"/>
        <filter val="3,2"/>
        <filter val="3,23"/>
        <filter val="3,25"/>
        <filter val="3,28"/>
        <filter val="3,35"/>
        <filter val="3,37"/>
        <filter val="3,38"/>
        <filter val="3,43"/>
        <filter val="3,45"/>
        <filter val="3,48"/>
        <filter val="3,5"/>
        <filter val="3,52"/>
        <filter val="3,53"/>
        <filter val="3,55"/>
        <filter val="3,58"/>
        <filter val="3,6"/>
        <filter val="3,67"/>
        <filter val="3,73"/>
        <filter val="3,83"/>
        <filter val="3,93"/>
        <filter val="3,98"/>
        <filter val="4"/>
        <filter val="4,03"/>
        <filter val="4,04"/>
        <filter val="4,07"/>
        <filter val="4,08"/>
        <filter val="4,1"/>
        <filter val="4,13"/>
        <filter val="4,15"/>
        <filter val="4,18"/>
        <filter val="4,2"/>
        <filter val="4,22"/>
        <filter val="4,23"/>
        <filter val="4,25"/>
        <filter val="4,28"/>
        <filter val="4,3"/>
        <filter val="4,33"/>
        <filter val="4,38"/>
        <filter val="4,4"/>
        <filter val="4,43"/>
        <filter val="4,45"/>
        <filter val="4,47"/>
        <filter val="4,48"/>
        <filter val="4,49"/>
        <filter val="4,5"/>
        <filter val="4,53"/>
        <filter val="4,55"/>
        <filter val="4,58"/>
        <filter val="4,6"/>
        <filter val="4,62"/>
        <filter val="4,63"/>
        <filter val="4,64"/>
        <filter val="4,65"/>
        <filter val="4,66"/>
        <filter val="4,67"/>
        <filter val="4,68"/>
        <filter val="4,69"/>
        <filter val="4,7"/>
        <filter val="4,71"/>
        <filter val="4,74"/>
        <filter val="4,75"/>
        <filter val="4,77"/>
        <filter val="4,78"/>
        <filter val="4,79"/>
        <filter val="4,8"/>
        <filter val="4,81"/>
        <filter val="4,83"/>
        <filter val="4,84"/>
        <filter val="4,85"/>
        <filter val="4,88"/>
        <filter val="4,89"/>
        <filter val="4,9"/>
        <filter val="4,92"/>
        <filter val="4,93"/>
        <filter val="4,94"/>
        <filter val="4,95"/>
        <filter val="4,97"/>
        <filter val="4,98"/>
        <filter val="4,99"/>
        <filter val="5"/>
        <filter val="5,01"/>
        <filter val="5,02"/>
        <filter val="5,03"/>
        <filter val="5,05"/>
        <filter val="5,06"/>
        <filter val="5,07"/>
        <filter val="5,08"/>
        <filter val="5,09"/>
        <filter val="5,1"/>
        <filter val="5,11"/>
        <filter val="5,12"/>
        <filter val="5,13"/>
        <filter val="5,14"/>
        <filter val="5,15"/>
        <filter val="5,17"/>
        <filter val="5,18"/>
        <filter val="5,19"/>
        <filter val="5,2"/>
        <filter val="5,22"/>
        <filter val="5,23"/>
        <filter val="5,24"/>
        <filter val="5,25"/>
        <filter val="5,26"/>
        <filter val="5,27"/>
        <filter val="5,28"/>
        <filter val="5,29"/>
        <filter val="5,3"/>
        <filter val="5,31"/>
        <filter val="5,32"/>
        <filter val="5,33"/>
        <filter val="5,34"/>
        <filter val="5,35"/>
        <filter val="5,36"/>
        <filter val="5,38"/>
        <filter val="5,39"/>
        <filter val="5,4"/>
        <filter val="5,41"/>
        <filter val="5,42"/>
        <filter val="5,43"/>
        <filter val="5,44"/>
        <filter val="5,45"/>
        <filter val="5,46"/>
        <filter val="5,47"/>
        <filter val="5,48"/>
        <filter val="5,49"/>
        <filter val="5,5"/>
        <filter val="5,51"/>
        <filter val="5,53"/>
        <filter val="5,54"/>
        <filter val="5,55"/>
        <filter val="5,56"/>
        <filter val="5,57"/>
        <filter val="5,58"/>
        <filter val="5,59"/>
        <filter val="5,6"/>
        <filter val="5,61"/>
        <filter val="5,62"/>
        <filter val="5,63"/>
        <filter val="5,64"/>
        <filter val="5,65"/>
        <filter val="5,67"/>
        <filter val="5,68"/>
        <filter val="5,69"/>
        <filter val="5,7"/>
        <filter val="5,71"/>
        <filter val="5,72"/>
        <filter val="5,73"/>
        <filter val="5,75"/>
        <filter val="5,76"/>
        <filter val="5,77"/>
        <filter val="5,78"/>
        <filter val="5,8"/>
        <filter val="5,83"/>
        <filter val="5,85"/>
        <filter val="5,86"/>
        <filter val="5,88"/>
        <filter val="5,89"/>
        <filter val="5,9"/>
        <filter val="5,91"/>
        <filter val="5,92"/>
        <filter val="5,93"/>
        <filter val="5,94"/>
        <filter val="5,95"/>
        <filter val="5,96"/>
        <filter val="5,98"/>
        <filter val="6"/>
        <filter val="6,02"/>
        <filter val="6,03"/>
        <filter val="6,05"/>
        <filter val="6,07"/>
        <filter val="6,08"/>
        <filter val="6,09"/>
        <filter val="6,1"/>
        <filter val="6,12"/>
        <filter val="6,13"/>
        <filter val="6,15"/>
        <filter val="6,17"/>
        <filter val="6,18"/>
        <filter val="6,19"/>
        <filter val="6,2"/>
        <filter val="6,21"/>
        <filter val="6,22"/>
        <filter val="6,23"/>
        <filter val="6,24"/>
        <filter val="6,25"/>
        <filter val="6,28"/>
        <filter val="6,3"/>
        <filter val="6,34"/>
        <filter val="6,35"/>
        <filter val="6,36"/>
        <filter val="6,38"/>
        <filter val="6,4"/>
        <filter val="6,42"/>
        <filter val="6,43"/>
        <filter val="6,44"/>
        <filter val="6,45"/>
        <filter val="6,49"/>
        <filter val="6,5"/>
        <filter val="6,54"/>
        <filter val="6,55"/>
        <filter val="6,57"/>
        <filter val="6,6"/>
        <filter val="6,62"/>
        <filter val="6,65"/>
        <filter val="6,66"/>
        <filter val="6,67"/>
        <filter val="6,7"/>
        <filter val="6,72"/>
        <filter val="6,75"/>
        <filter val="6,8"/>
        <filter val="6,82"/>
        <filter val="6,83"/>
        <filter val="6,85"/>
        <filter val="6,88"/>
        <filter val="6,89"/>
        <filter val="6,9"/>
        <filter val="6,95"/>
        <filter val="6,99"/>
        <filter val="7"/>
        <filter val="7,05"/>
        <filter val="7,07"/>
        <filter val="7,1"/>
        <filter val="7,11"/>
        <filter val="7,13"/>
        <filter val="7,15"/>
        <filter val="7,19"/>
        <filter val="7,2"/>
        <filter val="7,25"/>
        <filter val="7,3"/>
        <filter val="7,32"/>
        <filter val="7,35"/>
        <filter val="7,4"/>
        <filter val="7,45"/>
        <filter val="7,58"/>
        <filter val="7,7"/>
      </filters>
    </filterColumn>
  </autoFilter>
  <mergeCells count="1">
    <mergeCell ref="B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1669"/>
  <sheetViews>
    <sheetView workbookViewId="0">
      <selection activeCell="C13" sqref="C13"/>
    </sheetView>
  </sheetViews>
  <sheetFormatPr baseColWidth="10" defaultRowHeight="15"/>
  <cols>
    <col min="1" max="1" width="11.42578125" style="3"/>
    <col min="2" max="2" width="9.5703125" style="2" bestFit="1" customWidth="1"/>
    <col min="3" max="3" width="11.42578125" style="2"/>
    <col min="4" max="4" width="10.42578125" style="2" bestFit="1" customWidth="1"/>
    <col min="5" max="5" width="4.42578125" style="2" customWidth="1"/>
    <col min="6" max="6" width="4.5703125" style="2" customWidth="1"/>
    <col min="7" max="7" width="11.42578125" style="3"/>
    <col min="8" max="9" width="11.42578125" style="2"/>
    <col min="10" max="10" width="5.140625" style="2" bestFit="1" customWidth="1"/>
    <col min="11" max="11" width="10.42578125" style="2" bestFit="1" customWidth="1"/>
    <col min="12" max="12" width="11.42578125" style="2"/>
    <col min="16" max="16" width="10.42578125" style="2" bestFit="1" customWidth="1"/>
    <col min="17" max="17" width="10.42578125" style="2" customWidth="1"/>
    <col min="22" max="22" width="10.42578125" style="2" bestFit="1" customWidth="1"/>
    <col min="25" max="25" width="8.28515625" bestFit="1" customWidth="1"/>
  </cols>
  <sheetData>
    <row r="1" spans="1:26">
      <c r="B1" s="55" t="s">
        <v>1</v>
      </c>
      <c r="C1" s="55"/>
      <c r="H1" s="55" t="s">
        <v>5</v>
      </c>
      <c r="I1" s="55"/>
      <c r="N1" s="55" t="s">
        <v>4</v>
      </c>
      <c r="O1" s="55"/>
      <c r="T1" s="55" t="s">
        <v>3</v>
      </c>
      <c r="U1" s="55"/>
    </row>
    <row r="2" spans="1:26">
      <c r="A2" s="7" t="s">
        <v>0</v>
      </c>
      <c r="B2" s="5" t="s">
        <v>6</v>
      </c>
      <c r="C2" s="5" t="s">
        <v>7</v>
      </c>
      <c r="D2" s="5" t="s">
        <v>2</v>
      </c>
      <c r="E2" s="5"/>
      <c r="F2" s="5"/>
      <c r="G2" s="7" t="s">
        <v>0</v>
      </c>
      <c r="H2" s="5" t="s">
        <v>6</v>
      </c>
      <c r="I2" s="5" t="s">
        <v>7</v>
      </c>
      <c r="J2" s="6" t="s">
        <v>2</v>
      </c>
      <c r="K2" s="6"/>
      <c r="M2" s="14" t="s">
        <v>0</v>
      </c>
      <c r="N2" s="14" t="s">
        <v>6</v>
      </c>
      <c r="O2" s="14" t="s">
        <v>7</v>
      </c>
      <c r="P2" s="14" t="s">
        <v>2</v>
      </c>
      <c r="Q2" s="14"/>
      <c r="S2" s="14" t="s">
        <v>0</v>
      </c>
      <c r="T2" s="14" t="s">
        <v>6</v>
      </c>
      <c r="U2" s="14" t="s">
        <v>7</v>
      </c>
      <c r="V2" s="14" t="s">
        <v>2</v>
      </c>
      <c r="Y2" s="14" t="s">
        <v>30</v>
      </c>
      <c r="Z2" s="14" t="s">
        <v>31</v>
      </c>
    </row>
    <row r="3" spans="1:26">
      <c r="A3" s="3">
        <v>42571</v>
      </c>
      <c r="B3" s="2">
        <v>1.95</v>
      </c>
      <c r="C3" s="2">
        <v>2.0499999999999998</v>
      </c>
      <c r="D3" s="20">
        <f>FDateFX(A3, 1, "USDCLP")-A3</f>
        <v>30</v>
      </c>
      <c r="G3" s="3">
        <v>42571</v>
      </c>
      <c r="H3" s="2">
        <v>22.33</v>
      </c>
      <c r="I3" s="2">
        <v>22.83</v>
      </c>
      <c r="J3" s="20">
        <f>FDateFX(G3, 12, "USDCLP")-G3</f>
        <v>366</v>
      </c>
      <c r="K3" s="3">
        <f>+G3+J3</f>
        <v>42937</v>
      </c>
      <c r="M3" s="1">
        <v>42571</v>
      </c>
      <c r="N3">
        <v>11.5</v>
      </c>
      <c r="O3">
        <v>11.8</v>
      </c>
      <c r="P3" s="20">
        <f>FDateFX(M3, 6, "USDCLP")-M3</f>
        <v>184</v>
      </c>
      <c r="Q3" s="1">
        <f>+M3+P3</f>
        <v>42755</v>
      </c>
      <c r="S3" s="1">
        <v>42571</v>
      </c>
      <c r="T3">
        <v>5.85</v>
      </c>
      <c r="U3">
        <v>6.1</v>
      </c>
      <c r="V3" s="20">
        <f>FDateFX(S3, 3, "USDCLP")-S3</f>
        <v>93</v>
      </c>
      <c r="W3" s="1">
        <f>+S3+V3</f>
        <v>42664</v>
      </c>
      <c r="Y3" s="19">
        <f>+I3-T3</f>
        <v>16.979999999999997</v>
      </c>
      <c r="Z3" s="19">
        <f>+I3-B3</f>
        <v>20.88</v>
      </c>
    </row>
    <row r="4" spans="1:26">
      <c r="A4" s="3">
        <v>42570</v>
      </c>
      <c r="B4" s="2">
        <v>1.85</v>
      </c>
      <c r="C4" s="2">
        <v>2.0499999999999998</v>
      </c>
      <c r="D4" s="20">
        <f>FDateFX(A4, 1, "USDCLP")-A4</f>
        <v>31</v>
      </c>
      <c r="G4" s="3">
        <v>42570</v>
      </c>
      <c r="H4" s="2">
        <v>21.85</v>
      </c>
      <c r="I4" s="2">
        <v>23.05</v>
      </c>
      <c r="J4" s="20">
        <f t="shared" ref="J4:J67" si="0">FDateFX(G4, 12, "USDCLP")-G4</f>
        <v>366</v>
      </c>
      <c r="K4" s="3">
        <f t="shared" ref="K4:K67" si="1">+G4+J4</f>
        <v>42936</v>
      </c>
      <c r="M4" s="1">
        <v>42570</v>
      </c>
      <c r="N4">
        <v>11.35</v>
      </c>
      <c r="O4">
        <v>11.85</v>
      </c>
      <c r="P4" s="20">
        <f t="shared" ref="P4:P67" si="2">FDateFX(M4, 6, "USDCLP")-M4</f>
        <v>185</v>
      </c>
      <c r="Q4" s="1">
        <f t="shared" ref="Q4:Q67" si="3">+M4+P4</f>
        <v>42755</v>
      </c>
      <c r="S4" s="1">
        <v>42570</v>
      </c>
      <c r="T4">
        <v>5.65</v>
      </c>
      <c r="U4">
        <v>6.15</v>
      </c>
      <c r="V4" s="20">
        <f t="shared" ref="V4:V67" si="4">FDateFX(S4, 3, "USDCLP")-S4</f>
        <v>93</v>
      </c>
      <c r="W4" s="1">
        <f t="shared" ref="W4:W67" si="5">+S4+V4</f>
        <v>42663</v>
      </c>
      <c r="Y4" s="19">
        <f t="shared" ref="Y4:Y67" si="6">+I4-T4</f>
        <v>17.399999999999999</v>
      </c>
      <c r="Z4" s="19">
        <f t="shared" ref="Z4:Z67" si="7">+I4-B4</f>
        <v>21.2</v>
      </c>
    </row>
    <row r="5" spans="1:26">
      <c r="A5" s="3">
        <v>42569</v>
      </c>
      <c r="B5" s="2">
        <v>1.8599999999999999</v>
      </c>
      <c r="C5" s="2">
        <v>1.96</v>
      </c>
      <c r="D5" s="20">
        <f t="shared" ref="D5:D68" si="8">FDateFX(A5, 1, "USDCLP")-A5</f>
        <v>32</v>
      </c>
      <c r="G5" s="3">
        <v>42569</v>
      </c>
      <c r="H5" s="2">
        <v>22.33</v>
      </c>
      <c r="I5" s="2">
        <v>22.84</v>
      </c>
      <c r="J5" s="20">
        <f t="shared" si="0"/>
        <v>366</v>
      </c>
      <c r="K5" s="3">
        <f t="shared" si="1"/>
        <v>42935</v>
      </c>
      <c r="M5" s="1">
        <v>42569</v>
      </c>
      <c r="N5">
        <v>11.26</v>
      </c>
      <c r="O5">
        <v>11.56</v>
      </c>
      <c r="P5" s="20">
        <f t="shared" si="2"/>
        <v>185</v>
      </c>
      <c r="Q5" s="1">
        <f t="shared" si="3"/>
        <v>42754</v>
      </c>
      <c r="S5" s="1">
        <v>42569</v>
      </c>
      <c r="T5">
        <v>5.62</v>
      </c>
      <c r="U5">
        <v>5.87</v>
      </c>
      <c r="V5" s="20">
        <f t="shared" si="4"/>
        <v>93</v>
      </c>
      <c r="W5" s="1">
        <f t="shared" si="5"/>
        <v>42662</v>
      </c>
      <c r="Y5" s="19">
        <f t="shared" si="6"/>
        <v>17.22</v>
      </c>
      <c r="Z5" s="19">
        <f t="shared" si="7"/>
        <v>20.98</v>
      </c>
    </row>
    <row r="6" spans="1:26">
      <c r="A6" s="3">
        <v>42566</v>
      </c>
      <c r="B6" s="2">
        <v>1.8</v>
      </c>
      <c r="C6" s="2">
        <v>2</v>
      </c>
      <c r="D6" s="20">
        <f t="shared" si="8"/>
        <v>34</v>
      </c>
      <c r="G6" s="3">
        <v>42566</v>
      </c>
      <c r="H6" s="2">
        <v>22.8</v>
      </c>
      <c r="I6" s="2">
        <v>24</v>
      </c>
      <c r="J6" s="20">
        <f t="shared" si="0"/>
        <v>368</v>
      </c>
      <c r="K6" s="3">
        <f t="shared" si="1"/>
        <v>42934</v>
      </c>
      <c r="M6" s="1">
        <v>42566</v>
      </c>
      <c r="N6">
        <v>11.3</v>
      </c>
      <c r="O6">
        <v>11.8</v>
      </c>
      <c r="P6" s="20">
        <f t="shared" si="2"/>
        <v>187</v>
      </c>
      <c r="Q6" s="1">
        <f t="shared" si="3"/>
        <v>42753</v>
      </c>
      <c r="S6" s="1">
        <v>42566</v>
      </c>
      <c r="T6">
        <v>5.5</v>
      </c>
      <c r="U6">
        <v>6</v>
      </c>
      <c r="V6" s="20">
        <f t="shared" si="4"/>
        <v>95</v>
      </c>
      <c r="W6" s="1">
        <f t="shared" si="5"/>
        <v>42661</v>
      </c>
      <c r="Y6" s="19">
        <f t="shared" si="6"/>
        <v>18.5</v>
      </c>
      <c r="Z6" s="19">
        <f t="shared" si="7"/>
        <v>22.2</v>
      </c>
    </row>
    <row r="7" spans="1:26">
      <c r="A7" s="3">
        <v>42565</v>
      </c>
      <c r="B7" s="2">
        <v>2</v>
      </c>
      <c r="C7" s="2">
        <v>2.1</v>
      </c>
      <c r="D7" s="20">
        <f t="shared" si="8"/>
        <v>34</v>
      </c>
      <c r="G7" s="3">
        <v>42565</v>
      </c>
      <c r="H7" s="2">
        <v>21.33</v>
      </c>
      <c r="I7" s="2">
        <v>23.33</v>
      </c>
      <c r="J7" s="20">
        <f t="shared" si="0"/>
        <v>368</v>
      </c>
      <c r="K7" s="3">
        <f t="shared" si="1"/>
        <v>42933</v>
      </c>
      <c r="M7" s="1">
        <v>42565</v>
      </c>
      <c r="N7">
        <v>11.25</v>
      </c>
      <c r="O7">
        <v>11.55</v>
      </c>
      <c r="P7" s="20">
        <f t="shared" si="2"/>
        <v>187</v>
      </c>
      <c r="Q7" s="1">
        <f t="shared" si="3"/>
        <v>42752</v>
      </c>
      <c r="S7" s="1">
        <v>42565</v>
      </c>
      <c r="T7">
        <v>5.72</v>
      </c>
      <c r="U7">
        <v>5.97</v>
      </c>
      <c r="V7" s="20">
        <f t="shared" si="4"/>
        <v>95</v>
      </c>
      <c r="W7" s="1">
        <f t="shared" si="5"/>
        <v>42660</v>
      </c>
      <c r="Y7" s="19">
        <f t="shared" si="6"/>
        <v>17.61</v>
      </c>
      <c r="Z7" s="19">
        <f t="shared" si="7"/>
        <v>21.33</v>
      </c>
    </row>
    <row r="8" spans="1:26">
      <c r="A8" s="3">
        <v>42564</v>
      </c>
      <c r="B8" s="2">
        <v>1.55</v>
      </c>
      <c r="C8" s="2">
        <v>2.0499999999999998</v>
      </c>
      <c r="D8" s="20">
        <f t="shared" si="8"/>
        <v>30</v>
      </c>
      <c r="G8" s="3">
        <v>42564</v>
      </c>
      <c r="H8" s="2">
        <v>22.15</v>
      </c>
      <c r="I8" s="2">
        <v>22.79</v>
      </c>
      <c r="J8" s="20">
        <f t="shared" si="0"/>
        <v>366</v>
      </c>
      <c r="K8" s="3">
        <f t="shared" si="1"/>
        <v>42930</v>
      </c>
      <c r="M8" s="1">
        <v>42564</v>
      </c>
      <c r="N8">
        <v>11.08</v>
      </c>
      <c r="O8">
        <v>11.38</v>
      </c>
      <c r="P8" s="20">
        <f t="shared" si="2"/>
        <v>184</v>
      </c>
      <c r="Q8" s="1">
        <f t="shared" si="3"/>
        <v>42748</v>
      </c>
      <c r="S8" s="1">
        <v>42564</v>
      </c>
      <c r="T8">
        <v>5.57</v>
      </c>
      <c r="U8">
        <v>5.89</v>
      </c>
      <c r="V8" s="20">
        <f t="shared" si="4"/>
        <v>93</v>
      </c>
      <c r="W8" s="1">
        <f t="shared" si="5"/>
        <v>42657</v>
      </c>
      <c r="Y8" s="19">
        <f t="shared" si="6"/>
        <v>17.22</v>
      </c>
      <c r="Z8" s="19">
        <f t="shared" si="7"/>
        <v>21.24</v>
      </c>
    </row>
    <row r="9" spans="1:26">
      <c r="A9" s="3">
        <v>42563</v>
      </c>
      <c r="B9" s="2">
        <v>1.87</v>
      </c>
      <c r="C9" s="2">
        <v>1.97</v>
      </c>
      <c r="D9" s="20">
        <f t="shared" si="8"/>
        <v>31</v>
      </c>
      <c r="G9" s="3">
        <v>42563</v>
      </c>
      <c r="H9" s="2">
        <v>22.35</v>
      </c>
      <c r="I9" s="2">
        <v>22.85</v>
      </c>
      <c r="J9" s="20">
        <f t="shared" si="0"/>
        <v>366</v>
      </c>
      <c r="K9" s="3">
        <f t="shared" si="1"/>
        <v>42929</v>
      </c>
      <c r="M9" s="1">
        <v>42563</v>
      </c>
      <c r="N9">
        <v>11.38</v>
      </c>
      <c r="O9">
        <v>11.58</v>
      </c>
      <c r="P9" s="20">
        <f t="shared" si="2"/>
        <v>185</v>
      </c>
      <c r="Q9" s="1">
        <f t="shared" si="3"/>
        <v>42748</v>
      </c>
      <c r="S9" s="1">
        <v>42563</v>
      </c>
      <c r="T9">
        <v>5.73</v>
      </c>
      <c r="U9">
        <v>5.93</v>
      </c>
      <c r="V9" s="20">
        <f t="shared" si="4"/>
        <v>93</v>
      </c>
      <c r="W9" s="1">
        <f t="shared" si="5"/>
        <v>42656</v>
      </c>
      <c r="Y9" s="19">
        <f t="shared" si="6"/>
        <v>17.12</v>
      </c>
      <c r="Z9" s="19">
        <f t="shared" si="7"/>
        <v>20.98</v>
      </c>
    </row>
    <row r="10" spans="1:26">
      <c r="A10" s="3">
        <v>42562</v>
      </c>
      <c r="B10" s="2">
        <v>2.06</v>
      </c>
      <c r="C10" s="2">
        <v>2.16</v>
      </c>
      <c r="D10" s="20">
        <f t="shared" si="8"/>
        <v>32</v>
      </c>
      <c r="G10" s="3">
        <v>42562</v>
      </c>
      <c r="H10" s="2">
        <v>22.73</v>
      </c>
      <c r="I10" s="2">
        <v>23.23</v>
      </c>
      <c r="J10" s="20">
        <f t="shared" si="0"/>
        <v>366</v>
      </c>
      <c r="K10" s="3">
        <f t="shared" si="1"/>
        <v>42928</v>
      </c>
      <c r="M10" s="1">
        <v>42562</v>
      </c>
      <c r="N10">
        <v>11.42</v>
      </c>
      <c r="O10">
        <v>11.72</v>
      </c>
      <c r="P10" s="20">
        <f t="shared" si="2"/>
        <v>185</v>
      </c>
      <c r="Q10" s="1">
        <f t="shared" si="3"/>
        <v>42747</v>
      </c>
      <c r="S10" s="1">
        <v>42562</v>
      </c>
      <c r="T10">
        <v>5.83</v>
      </c>
      <c r="U10">
        <v>6.08</v>
      </c>
      <c r="V10" s="20">
        <f t="shared" si="4"/>
        <v>93</v>
      </c>
      <c r="W10" s="1">
        <f t="shared" si="5"/>
        <v>42655</v>
      </c>
      <c r="Y10" s="19">
        <f t="shared" si="6"/>
        <v>17.399999999999999</v>
      </c>
      <c r="Z10" s="19">
        <f t="shared" si="7"/>
        <v>21.17</v>
      </c>
    </row>
    <row r="11" spans="1:26">
      <c r="A11" s="3">
        <v>42559</v>
      </c>
      <c r="B11" s="2">
        <v>1.92</v>
      </c>
      <c r="C11" s="2">
        <v>2.12</v>
      </c>
      <c r="D11" s="20">
        <f t="shared" si="8"/>
        <v>34</v>
      </c>
      <c r="G11" s="3">
        <v>42559</v>
      </c>
      <c r="H11" s="2">
        <v>22.63</v>
      </c>
      <c r="I11" s="2">
        <v>23.27</v>
      </c>
      <c r="J11" s="20">
        <f t="shared" si="0"/>
        <v>368</v>
      </c>
      <c r="K11" s="3">
        <f t="shared" si="1"/>
        <v>42927</v>
      </c>
      <c r="M11" s="1">
        <v>42559</v>
      </c>
      <c r="N11">
        <v>11.38</v>
      </c>
      <c r="O11">
        <v>11.82</v>
      </c>
      <c r="P11" s="20">
        <f t="shared" si="2"/>
        <v>187</v>
      </c>
      <c r="Q11" s="1">
        <f t="shared" si="3"/>
        <v>42746</v>
      </c>
      <c r="S11" s="1">
        <v>42559</v>
      </c>
      <c r="T11">
        <v>5.6899999999999995</v>
      </c>
      <c r="U11">
        <v>5.95</v>
      </c>
      <c r="V11" s="20">
        <f t="shared" si="4"/>
        <v>95</v>
      </c>
      <c r="W11" s="1">
        <f t="shared" si="5"/>
        <v>42654</v>
      </c>
      <c r="Y11" s="19">
        <f t="shared" si="6"/>
        <v>17.579999999999998</v>
      </c>
      <c r="Z11" s="19">
        <f t="shared" si="7"/>
        <v>21.35</v>
      </c>
    </row>
    <row r="12" spans="1:26">
      <c r="A12" s="3">
        <v>42558</v>
      </c>
      <c r="B12" s="2">
        <v>2.0499999999999998</v>
      </c>
      <c r="C12" s="2">
        <v>2.15</v>
      </c>
      <c r="D12" s="20">
        <f t="shared" si="8"/>
        <v>34</v>
      </c>
      <c r="G12" s="3">
        <v>42558</v>
      </c>
      <c r="H12" s="2">
        <v>22.65</v>
      </c>
      <c r="I12" s="2">
        <v>23.15</v>
      </c>
      <c r="J12" s="20">
        <f t="shared" si="0"/>
        <v>368</v>
      </c>
      <c r="K12" s="3">
        <f t="shared" si="1"/>
        <v>42926</v>
      </c>
      <c r="M12" s="1">
        <v>42558</v>
      </c>
      <c r="N12">
        <v>11.23</v>
      </c>
      <c r="O12">
        <v>12.23</v>
      </c>
      <c r="P12" s="20">
        <f t="shared" si="2"/>
        <v>187</v>
      </c>
      <c r="Q12" s="1">
        <f t="shared" si="3"/>
        <v>42745</v>
      </c>
      <c r="S12" s="1">
        <v>42558</v>
      </c>
      <c r="T12">
        <v>5.75</v>
      </c>
      <c r="U12">
        <v>6</v>
      </c>
      <c r="V12" s="20">
        <f t="shared" si="4"/>
        <v>92</v>
      </c>
      <c r="W12" s="1">
        <f t="shared" si="5"/>
        <v>42650</v>
      </c>
      <c r="Y12" s="19">
        <f t="shared" si="6"/>
        <v>17.399999999999999</v>
      </c>
      <c r="Z12" s="19">
        <f t="shared" si="7"/>
        <v>21.099999999999998</v>
      </c>
    </row>
    <row r="13" spans="1:26">
      <c r="A13" s="3">
        <v>42557</v>
      </c>
      <c r="B13" s="2">
        <v>1.8</v>
      </c>
      <c r="C13" s="2">
        <v>1.9</v>
      </c>
      <c r="D13" s="20">
        <f t="shared" si="8"/>
        <v>30</v>
      </c>
      <c r="G13" s="3">
        <v>42557</v>
      </c>
      <c r="H13" s="2">
        <v>22.45</v>
      </c>
      <c r="I13" s="2">
        <v>22.95</v>
      </c>
      <c r="J13" s="20">
        <f t="shared" si="0"/>
        <v>366</v>
      </c>
      <c r="K13" s="3">
        <f t="shared" si="1"/>
        <v>42923</v>
      </c>
      <c r="M13" s="1">
        <v>42557</v>
      </c>
      <c r="N13">
        <v>11.5</v>
      </c>
      <c r="O13">
        <v>11.8</v>
      </c>
      <c r="P13" s="20">
        <f t="shared" si="2"/>
        <v>184</v>
      </c>
      <c r="Q13" s="1">
        <f t="shared" si="3"/>
        <v>42741</v>
      </c>
      <c r="S13" s="1">
        <v>42557</v>
      </c>
      <c r="T13">
        <v>5.6</v>
      </c>
      <c r="U13">
        <v>5.85</v>
      </c>
      <c r="V13" s="20">
        <f t="shared" si="4"/>
        <v>93</v>
      </c>
      <c r="W13" s="1">
        <f t="shared" si="5"/>
        <v>42650</v>
      </c>
      <c r="Y13" s="19">
        <f t="shared" si="6"/>
        <v>17.350000000000001</v>
      </c>
      <c r="Z13" s="19">
        <f t="shared" si="7"/>
        <v>21.15</v>
      </c>
    </row>
    <row r="14" spans="1:26">
      <c r="A14" s="3">
        <v>42556</v>
      </c>
      <c r="B14" s="2">
        <v>1.8599999999999999</v>
      </c>
      <c r="C14" s="2">
        <v>1.96</v>
      </c>
      <c r="D14" s="20">
        <f t="shared" si="8"/>
        <v>31</v>
      </c>
      <c r="G14" s="3">
        <v>42556</v>
      </c>
      <c r="H14" s="2">
        <v>22.43</v>
      </c>
      <c r="I14" s="2">
        <v>22.93</v>
      </c>
      <c r="J14" s="20">
        <f t="shared" si="0"/>
        <v>366</v>
      </c>
      <c r="K14" s="3">
        <f t="shared" si="1"/>
        <v>42922</v>
      </c>
      <c r="M14" s="1">
        <v>42556</v>
      </c>
      <c r="N14">
        <v>11.39</v>
      </c>
      <c r="O14">
        <v>11.69</v>
      </c>
      <c r="P14" s="20">
        <f t="shared" si="2"/>
        <v>185</v>
      </c>
      <c r="Q14" s="1">
        <f t="shared" si="3"/>
        <v>42741</v>
      </c>
      <c r="S14" s="1">
        <v>42556</v>
      </c>
      <c r="T14">
        <v>5.61</v>
      </c>
      <c r="U14">
        <v>5.86</v>
      </c>
      <c r="V14" s="20">
        <f t="shared" si="4"/>
        <v>93</v>
      </c>
      <c r="W14" s="1">
        <f t="shared" si="5"/>
        <v>42649</v>
      </c>
      <c r="Y14" s="19">
        <f t="shared" si="6"/>
        <v>17.32</v>
      </c>
      <c r="Z14" s="19">
        <f t="shared" si="7"/>
        <v>21.07</v>
      </c>
    </row>
    <row r="15" spans="1:26">
      <c r="A15" s="3">
        <v>42555</v>
      </c>
      <c r="B15" s="2">
        <v>1.74</v>
      </c>
      <c r="C15" s="2">
        <v>1.94</v>
      </c>
      <c r="D15" s="20">
        <f t="shared" si="8"/>
        <v>32</v>
      </c>
      <c r="G15" s="3">
        <v>42555</v>
      </c>
      <c r="H15" s="2">
        <v>21.75</v>
      </c>
      <c r="I15" s="2">
        <v>23.75</v>
      </c>
      <c r="J15" s="20">
        <f t="shared" si="0"/>
        <v>366</v>
      </c>
      <c r="K15" s="3">
        <f t="shared" si="1"/>
        <v>42921</v>
      </c>
      <c r="M15" s="1">
        <v>42555</v>
      </c>
      <c r="N15">
        <v>11.28</v>
      </c>
      <c r="O15">
        <v>11.68</v>
      </c>
      <c r="P15" s="20">
        <f t="shared" si="2"/>
        <v>185</v>
      </c>
      <c r="Q15" s="1">
        <f t="shared" si="3"/>
        <v>42740</v>
      </c>
      <c r="S15" s="1">
        <v>42555</v>
      </c>
      <c r="T15">
        <v>5.4</v>
      </c>
      <c r="U15">
        <v>5.8</v>
      </c>
      <c r="V15" s="20">
        <f t="shared" si="4"/>
        <v>93</v>
      </c>
      <c r="W15" s="1">
        <f t="shared" si="5"/>
        <v>42648</v>
      </c>
      <c r="Y15" s="19">
        <f t="shared" si="6"/>
        <v>18.350000000000001</v>
      </c>
      <c r="Z15" s="19">
        <f t="shared" si="7"/>
        <v>22.01</v>
      </c>
    </row>
    <row r="16" spans="1:26">
      <c r="A16" s="3">
        <v>42552</v>
      </c>
      <c r="B16" s="2">
        <v>1.65</v>
      </c>
      <c r="C16" s="2">
        <v>2.15</v>
      </c>
      <c r="D16" s="20">
        <f t="shared" si="8"/>
        <v>34</v>
      </c>
      <c r="G16" s="3">
        <v>42552</v>
      </c>
      <c r="H16" s="2">
        <v>22.04</v>
      </c>
      <c r="I16" s="2">
        <v>22.64</v>
      </c>
      <c r="J16" s="20">
        <f t="shared" si="0"/>
        <v>368</v>
      </c>
      <c r="K16" s="3">
        <f t="shared" si="1"/>
        <v>42920</v>
      </c>
      <c r="M16" s="1">
        <v>42552</v>
      </c>
      <c r="N16">
        <v>10.98</v>
      </c>
      <c r="O16">
        <v>11.44</v>
      </c>
      <c r="P16" s="20">
        <f t="shared" si="2"/>
        <v>187</v>
      </c>
      <c r="Q16" s="1">
        <f t="shared" si="3"/>
        <v>42739</v>
      </c>
      <c r="S16" s="1">
        <v>42552</v>
      </c>
      <c r="T16">
        <v>5.4</v>
      </c>
      <c r="U16">
        <v>5.74</v>
      </c>
      <c r="V16" s="20">
        <f t="shared" si="4"/>
        <v>95</v>
      </c>
      <c r="W16" s="1">
        <f t="shared" si="5"/>
        <v>42647</v>
      </c>
      <c r="Y16" s="19">
        <f t="shared" si="6"/>
        <v>17.240000000000002</v>
      </c>
      <c r="Z16" s="19">
        <f t="shared" si="7"/>
        <v>20.990000000000002</v>
      </c>
    </row>
    <row r="17" spans="1:26">
      <c r="A17" s="3">
        <v>42551</v>
      </c>
      <c r="B17" s="2">
        <v>1.9300000000000002</v>
      </c>
      <c r="C17" s="2">
        <v>2.13</v>
      </c>
      <c r="D17" s="20">
        <f t="shared" si="8"/>
        <v>29</v>
      </c>
      <c r="G17" s="3">
        <v>42551</v>
      </c>
      <c r="H17" s="2">
        <v>21.95</v>
      </c>
      <c r="I17" s="2">
        <v>23.27</v>
      </c>
      <c r="J17" s="20">
        <f t="shared" si="0"/>
        <v>365</v>
      </c>
      <c r="K17" s="3">
        <f t="shared" si="1"/>
        <v>42916</v>
      </c>
      <c r="M17" s="1">
        <v>42551</v>
      </c>
      <c r="N17">
        <v>10.65</v>
      </c>
      <c r="O17">
        <v>11.54</v>
      </c>
      <c r="P17" s="20">
        <f t="shared" si="2"/>
        <v>183</v>
      </c>
      <c r="Q17" s="1">
        <f t="shared" si="3"/>
        <v>42734</v>
      </c>
      <c r="S17" s="1">
        <v>42551</v>
      </c>
      <c r="T17">
        <v>5.47</v>
      </c>
      <c r="U17">
        <v>5.87</v>
      </c>
      <c r="V17" s="20">
        <f t="shared" si="4"/>
        <v>92</v>
      </c>
      <c r="W17" s="1">
        <f t="shared" si="5"/>
        <v>42643</v>
      </c>
      <c r="Y17" s="19">
        <f t="shared" si="6"/>
        <v>17.8</v>
      </c>
      <c r="Z17" s="19">
        <f t="shared" si="7"/>
        <v>21.34</v>
      </c>
    </row>
    <row r="18" spans="1:26">
      <c r="A18" s="3">
        <v>42550</v>
      </c>
      <c r="B18" s="2">
        <v>1.5</v>
      </c>
      <c r="C18" s="2">
        <v>1.7</v>
      </c>
      <c r="D18" s="20">
        <f t="shared" si="8"/>
        <v>30</v>
      </c>
      <c r="G18" s="3">
        <v>42550</v>
      </c>
      <c r="H18" s="2">
        <v>21.59</v>
      </c>
      <c r="I18" s="2">
        <v>22.39</v>
      </c>
      <c r="J18" s="20">
        <f t="shared" si="0"/>
        <v>366</v>
      </c>
      <c r="K18" s="3">
        <f t="shared" si="1"/>
        <v>42916</v>
      </c>
      <c r="M18" s="1">
        <v>42550</v>
      </c>
      <c r="N18">
        <v>10.66</v>
      </c>
      <c r="O18">
        <v>11.16</v>
      </c>
      <c r="P18" s="20">
        <f t="shared" si="2"/>
        <v>184</v>
      </c>
      <c r="Q18" s="1">
        <f t="shared" si="3"/>
        <v>42734</v>
      </c>
      <c r="S18" s="1">
        <v>42550</v>
      </c>
      <c r="T18">
        <v>5.0999999999999996</v>
      </c>
      <c r="U18">
        <v>5.6</v>
      </c>
      <c r="V18" s="20">
        <f t="shared" si="4"/>
        <v>93</v>
      </c>
      <c r="W18" s="1">
        <f t="shared" si="5"/>
        <v>42643</v>
      </c>
      <c r="Y18" s="19">
        <f t="shared" si="6"/>
        <v>17.29</v>
      </c>
      <c r="Z18" s="19">
        <f t="shared" si="7"/>
        <v>20.89</v>
      </c>
    </row>
    <row r="19" spans="1:26">
      <c r="A19" s="3">
        <v>42549</v>
      </c>
      <c r="B19" s="2">
        <v>1.6</v>
      </c>
      <c r="C19" s="2">
        <v>1.8</v>
      </c>
      <c r="D19" s="20">
        <f t="shared" si="8"/>
        <v>31</v>
      </c>
      <c r="G19" s="3">
        <v>42549</v>
      </c>
      <c r="H19" s="2">
        <v>22.2</v>
      </c>
      <c r="I19" s="2">
        <v>22.7</v>
      </c>
      <c r="J19" s="20">
        <f t="shared" si="0"/>
        <v>366</v>
      </c>
      <c r="K19" s="3">
        <f t="shared" si="1"/>
        <v>42915</v>
      </c>
      <c r="M19" s="1">
        <v>42549</v>
      </c>
      <c r="N19">
        <v>10.8</v>
      </c>
      <c r="O19">
        <v>11.1</v>
      </c>
      <c r="P19" s="20">
        <f t="shared" si="2"/>
        <v>184</v>
      </c>
      <c r="Q19" s="1">
        <f t="shared" si="3"/>
        <v>42733</v>
      </c>
      <c r="S19" s="1">
        <v>42549</v>
      </c>
      <c r="T19">
        <v>5.31</v>
      </c>
      <c r="U19">
        <v>5.5600000000000005</v>
      </c>
      <c r="V19" s="20">
        <f t="shared" si="4"/>
        <v>93</v>
      </c>
      <c r="W19" s="1">
        <f t="shared" si="5"/>
        <v>42642</v>
      </c>
      <c r="Y19" s="19">
        <f t="shared" si="6"/>
        <v>17.39</v>
      </c>
      <c r="Z19" s="19">
        <f t="shared" si="7"/>
        <v>21.099999999999998</v>
      </c>
    </row>
    <row r="20" spans="1:26">
      <c r="A20" s="3">
        <v>42548</v>
      </c>
      <c r="B20" s="2">
        <v>1.76</v>
      </c>
      <c r="C20" s="2">
        <v>1.96</v>
      </c>
      <c r="D20" s="20">
        <f t="shared" si="8"/>
        <v>31</v>
      </c>
      <c r="G20" s="3">
        <v>42548</v>
      </c>
      <c r="H20" s="2">
        <v>22.55</v>
      </c>
      <c r="I20" s="2">
        <v>23.05</v>
      </c>
      <c r="J20" s="20">
        <f t="shared" si="0"/>
        <v>366</v>
      </c>
      <c r="K20" s="3">
        <f t="shared" si="1"/>
        <v>42914</v>
      </c>
      <c r="M20" s="1">
        <v>42548</v>
      </c>
      <c r="N20">
        <v>11.13</v>
      </c>
      <c r="O20">
        <v>11.44</v>
      </c>
      <c r="P20" s="20">
        <f t="shared" si="2"/>
        <v>184</v>
      </c>
      <c r="Q20" s="1">
        <f t="shared" si="3"/>
        <v>42732</v>
      </c>
      <c r="S20" s="1">
        <v>42548</v>
      </c>
      <c r="T20">
        <v>5.5600000000000005</v>
      </c>
      <c r="U20">
        <v>5.8100000000000005</v>
      </c>
      <c r="V20" s="20">
        <f t="shared" si="4"/>
        <v>93</v>
      </c>
      <c r="W20" s="1">
        <f t="shared" si="5"/>
        <v>42641</v>
      </c>
      <c r="Y20" s="19">
        <f t="shared" si="6"/>
        <v>17.490000000000002</v>
      </c>
      <c r="Z20" s="19">
        <f t="shared" si="7"/>
        <v>21.29</v>
      </c>
    </row>
    <row r="21" spans="1:26">
      <c r="A21" s="3">
        <v>42545</v>
      </c>
      <c r="B21" s="2">
        <v>1.75</v>
      </c>
      <c r="C21" s="2">
        <v>1.85</v>
      </c>
      <c r="D21" s="20">
        <f t="shared" si="8"/>
        <v>34</v>
      </c>
      <c r="G21" s="3">
        <v>42545</v>
      </c>
      <c r="H21" s="2">
        <v>21.68</v>
      </c>
      <c r="I21" s="2">
        <v>22.18</v>
      </c>
      <c r="J21" s="20">
        <f t="shared" si="0"/>
        <v>369</v>
      </c>
      <c r="K21" s="3">
        <f t="shared" si="1"/>
        <v>42914</v>
      </c>
      <c r="M21" s="1">
        <v>42545</v>
      </c>
      <c r="N21">
        <v>10.55</v>
      </c>
      <c r="O21">
        <v>10.75</v>
      </c>
      <c r="P21" s="20">
        <f t="shared" si="2"/>
        <v>187</v>
      </c>
      <c r="Q21" s="1">
        <f t="shared" si="3"/>
        <v>42732</v>
      </c>
      <c r="S21" s="1">
        <v>42545</v>
      </c>
      <c r="T21">
        <v>5.45</v>
      </c>
      <c r="U21">
        <v>5.55</v>
      </c>
      <c r="V21" s="20">
        <f t="shared" si="4"/>
        <v>96</v>
      </c>
      <c r="W21" s="1">
        <f t="shared" si="5"/>
        <v>42641</v>
      </c>
      <c r="Y21" s="19">
        <f t="shared" si="6"/>
        <v>16.73</v>
      </c>
      <c r="Z21" s="19">
        <f t="shared" si="7"/>
        <v>20.43</v>
      </c>
    </row>
    <row r="22" spans="1:26">
      <c r="A22" s="3">
        <v>42544</v>
      </c>
      <c r="B22" s="2">
        <v>1.85</v>
      </c>
      <c r="C22" s="2">
        <v>1.95</v>
      </c>
      <c r="D22" s="20">
        <f t="shared" si="8"/>
        <v>34</v>
      </c>
      <c r="G22" s="3">
        <v>42544</v>
      </c>
      <c r="H22" s="2">
        <v>21.8</v>
      </c>
      <c r="I22" s="2">
        <v>22.3</v>
      </c>
      <c r="J22" s="20">
        <f t="shared" si="0"/>
        <v>369</v>
      </c>
      <c r="K22" s="3">
        <f t="shared" si="1"/>
        <v>42913</v>
      </c>
      <c r="M22" s="1">
        <v>42544</v>
      </c>
      <c r="N22">
        <v>10.9</v>
      </c>
      <c r="O22">
        <v>11.1</v>
      </c>
      <c r="P22" s="20">
        <f t="shared" si="2"/>
        <v>187</v>
      </c>
      <c r="Q22" s="1">
        <f t="shared" si="3"/>
        <v>42731</v>
      </c>
      <c r="S22" s="1">
        <v>42544</v>
      </c>
      <c r="T22">
        <v>5.48</v>
      </c>
      <c r="U22">
        <v>5.68</v>
      </c>
      <c r="V22" s="20">
        <f t="shared" si="4"/>
        <v>96</v>
      </c>
      <c r="W22" s="1">
        <f t="shared" si="5"/>
        <v>42640</v>
      </c>
      <c r="Y22" s="19">
        <f t="shared" si="6"/>
        <v>16.82</v>
      </c>
      <c r="Z22" s="19">
        <f t="shared" si="7"/>
        <v>20.45</v>
      </c>
    </row>
    <row r="23" spans="1:26">
      <c r="A23" s="3">
        <v>42543</v>
      </c>
      <c r="B23" s="2">
        <v>1.5</v>
      </c>
      <c r="C23" s="2">
        <v>2</v>
      </c>
      <c r="D23" s="20">
        <f t="shared" si="8"/>
        <v>30</v>
      </c>
      <c r="G23" s="3">
        <v>42543</v>
      </c>
      <c r="H23" s="2">
        <v>21.74</v>
      </c>
      <c r="I23" s="2">
        <v>22.54</v>
      </c>
      <c r="J23" s="20">
        <f t="shared" si="0"/>
        <v>366</v>
      </c>
      <c r="K23" s="3">
        <f t="shared" si="1"/>
        <v>42909</v>
      </c>
      <c r="M23" s="1">
        <v>42543</v>
      </c>
      <c r="N23">
        <v>10.9</v>
      </c>
      <c r="O23">
        <v>11.4</v>
      </c>
      <c r="P23" s="20">
        <f t="shared" si="2"/>
        <v>184</v>
      </c>
      <c r="Q23" s="1">
        <f t="shared" si="3"/>
        <v>42727</v>
      </c>
      <c r="S23" s="1">
        <v>42543</v>
      </c>
      <c r="T23">
        <v>5.3</v>
      </c>
      <c r="U23">
        <v>5.8</v>
      </c>
      <c r="V23" s="20">
        <f t="shared" si="4"/>
        <v>93</v>
      </c>
      <c r="W23" s="1">
        <f t="shared" si="5"/>
        <v>42636</v>
      </c>
      <c r="Y23" s="19">
        <f t="shared" si="6"/>
        <v>17.239999999999998</v>
      </c>
      <c r="Z23" s="19">
        <f t="shared" si="7"/>
        <v>21.04</v>
      </c>
    </row>
    <row r="24" spans="1:26">
      <c r="A24" s="3">
        <v>42542</v>
      </c>
      <c r="B24" s="2">
        <v>1.55</v>
      </c>
      <c r="C24" s="2">
        <v>2.0499999999999998</v>
      </c>
      <c r="D24" s="20">
        <f t="shared" si="8"/>
        <v>31</v>
      </c>
      <c r="G24" s="3">
        <v>42542</v>
      </c>
      <c r="H24" s="2">
        <v>22.08</v>
      </c>
      <c r="I24" s="2">
        <v>22.58</v>
      </c>
      <c r="J24" s="20">
        <f t="shared" si="0"/>
        <v>366</v>
      </c>
      <c r="K24" s="3">
        <f t="shared" si="1"/>
        <v>42908</v>
      </c>
      <c r="M24" s="1">
        <v>42542</v>
      </c>
      <c r="N24">
        <v>11</v>
      </c>
      <c r="O24">
        <v>11.3</v>
      </c>
      <c r="P24" s="20">
        <f t="shared" si="2"/>
        <v>184</v>
      </c>
      <c r="Q24" s="1">
        <f t="shared" si="3"/>
        <v>42726</v>
      </c>
      <c r="S24" s="1">
        <v>42542</v>
      </c>
      <c r="T24">
        <v>5.46</v>
      </c>
      <c r="U24">
        <v>5.71</v>
      </c>
      <c r="V24" s="20">
        <f t="shared" si="4"/>
        <v>93</v>
      </c>
      <c r="W24" s="1">
        <f t="shared" si="5"/>
        <v>42635</v>
      </c>
      <c r="Y24" s="19">
        <f t="shared" si="6"/>
        <v>17.119999999999997</v>
      </c>
      <c r="Z24" s="19">
        <f t="shared" si="7"/>
        <v>21.029999999999998</v>
      </c>
    </row>
    <row r="25" spans="1:26">
      <c r="A25" s="3">
        <v>42541</v>
      </c>
      <c r="B25" s="2">
        <v>1.8</v>
      </c>
      <c r="C25" s="2">
        <v>1.9</v>
      </c>
      <c r="D25" s="20">
        <f t="shared" si="8"/>
        <v>31</v>
      </c>
      <c r="G25" s="3">
        <v>42541</v>
      </c>
      <c r="H25" s="2">
        <v>22.4</v>
      </c>
      <c r="I25" s="2">
        <v>22.9</v>
      </c>
      <c r="J25" s="20">
        <f t="shared" si="0"/>
        <v>366</v>
      </c>
      <c r="K25" s="3">
        <f t="shared" si="1"/>
        <v>42907</v>
      </c>
      <c r="M25" s="1">
        <v>42541</v>
      </c>
      <c r="N25">
        <v>11.2</v>
      </c>
      <c r="O25">
        <v>11.6</v>
      </c>
      <c r="P25" s="20">
        <f t="shared" si="2"/>
        <v>184</v>
      </c>
      <c r="Q25" s="1">
        <f t="shared" si="3"/>
        <v>42725</v>
      </c>
      <c r="S25" s="1">
        <v>42541</v>
      </c>
      <c r="T25">
        <v>5.45</v>
      </c>
      <c r="U25">
        <v>5.75</v>
      </c>
      <c r="V25" s="20">
        <f t="shared" si="4"/>
        <v>93</v>
      </c>
      <c r="W25" s="1">
        <f t="shared" si="5"/>
        <v>42634</v>
      </c>
      <c r="Y25" s="19">
        <f t="shared" si="6"/>
        <v>17.45</v>
      </c>
      <c r="Z25" s="19">
        <f t="shared" si="7"/>
        <v>21.099999999999998</v>
      </c>
    </row>
    <row r="26" spans="1:26">
      <c r="A26" s="3">
        <v>42538</v>
      </c>
      <c r="B26" s="2">
        <v>1.8599999999999999</v>
      </c>
      <c r="C26" s="2">
        <v>1.96</v>
      </c>
      <c r="D26" s="20">
        <f t="shared" si="8"/>
        <v>33</v>
      </c>
      <c r="G26" s="3">
        <v>42538</v>
      </c>
      <c r="H26" s="2">
        <v>22.25</v>
      </c>
      <c r="I26" s="2">
        <v>22.75</v>
      </c>
      <c r="J26" s="20">
        <f t="shared" si="0"/>
        <v>368</v>
      </c>
      <c r="K26" s="3">
        <f t="shared" si="1"/>
        <v>42906</v>
      </c>
      <c r="M26" s="1">
        <v>42538</v>
      </c>
      <c r="N26">
        <v>11.4</v>
      </c>
      <c r="O26">
        <v>11.6</v>
      </c>
      <c r="P26" s="20">
        <f t="shared" si="2"/>
        <v>186</v>
      </c>
      <c r="Q26" s="1">
        <f t="shared" si="3"/>
        <v>42724</v>
      </c>
      <c r="S26" s="1">
        <v>42538</v>
      </c>
      <c r="T26">
        <v>5.65</v>
      </c>
      <c r="U26">
        <v>5.85</v>
      </c>
      <c r="V26" s="20">
        <f t="shared" si="4"/>
        <v>95</v>
      </c>
      <c r="W26" s="1">
        <f t="shared" si="5"/>
        <v>42633</v>
      </c>
      <c r="Y26" s="19">
        <f t="shared" si="6"/>
        <v>17.100000000000001</v>
      </c>
      <c r="Z26" s="19">
        <f t="shared" si="7"/>
        <v>20.89</v>
      </c>
    </row>
    <row r="27" spans="1:26">
      <c r="A27" s="3">
        <v>42537</v>
      </c>
      <c r="B27" s="2">
        <v>1.8900000000000001</v>
      </c>
      <c r="C27" s="2">
        <v>1.99</v>
      </c>
      <c r="D27" s="20">
        <f t="shared" si="8"/>
        <v>33</v>
      </c>
      <c r="G27" s="3">
        <v>42537</v>
      </c>
      <c r="H27" s="2">
        <v>22.65</v>
      </c>
      <c r="I27" s="2">
        <v>23.15</v>
      </c>
      <c r="J27" s="20">
        <f t="shared" si="0"/>
        <v>368</v>
      </c>
      <c r="K27" s="3">
        <f t="shared" si="1"/>
        <v>42905</v>
      </c>
      <c r="M27" s="1">
        <v>42537</v>
      </c>
      <c r="N27">
        <v>11.44</v>
      </c>
      <c r="O27">
        <v>11.74</v>
      </c>
      <c r="P27" s="20">
        <f t="shared" si="2"/>
        <v>186</v>
      </c>
      <c r="Q27" s="1">
        <f t="shared" si="3"/>
        <v>42723</v>
      </c>
      <c r="S27" s="1">
        <v>42537</v>
      </c>
      <c r="T27">
        <v>5.5600000000000005</v>
      </c>
      <c r="U27">
        <v>5.8100000000000005</v>
      </c>
      <c r="V27" s="20">
        <f t="shared" si="4"/>
        <v>92</v>
      </c>
      <c r="W27" s="1">
        <f t="shared" si="5"/>
        <v>42629</v>
      </c>
      <c r="Y27" s="19">
        <f t="shared" si="6"/>
        <v>17.589999999999996</v>
      </c>
      <c r="Z27" s="19">
        <f t="shared" si="7"/>
        <v>21.259999999999998</v>
      </c>
    </row>
    <row r="28" spans="1:26">
      <c r="A28" s="3">
        <v>42536</v>
      </c>
      <c r="B28" s="2">
        <v>1.9</v>
      </c>
      <c r="C28" s="2">
        <v>2</v>
      </c>
      <c r="D28" s="20">
        <f t="shared" si="8"/>
        <v>30</v>
      </c>
      <c r="G28" s="3">
        <v>42536</v>
      </c>
      <c r="H28" s="2">
        <v>22.5</v>
      </c>
      <c r="I28" s="2">
        <v>23</v>
      </c>
      <c r="J28" s="20">
        <f t="shared" si="0"/>
        <v>366</v>
      </c>
      <c r="K28" s="3">
        <f t="shared" si="1"/>
        <v>42902</v>
      </c>
      <c r="M28" s="1">
        <v>42536</v>
      </c>
      <c r="N28">
        <v>11.42</v>
      </c>
      <c r="O28">
        <v>11.73</v>
      </c>
      <c r="P28" s="20">
        <f t="shared" si="2"/>
        <v>184</v>
      </c>
      <c r="Q28" s="1">
        <f t="shared" si="3"/>
        <v>42720</v>
      </c>
      <c r="S28" s="1">
        <v>42536</v>
      </c>
      <c r="T28">
        <v>5.72</v>
      </c>
      <c r="U28">
        <v>5.97</v>
      </c>
      <c r="V28" s="20">
        <f t="shared" si="4"/>
        <v>93</v>
      </c>
      <c r="W28" s="1">
        <f t="shared" si="5"/>
        <v>42629</v>
      </c>
      <c r="Y28" s="19">
        <f t="shared" si="6"/>
        <v>17.28</v>
      </c>
      <c r="Z28" s="19">
        <f t="shared" si="7"/>
        <v>21.1</v>
      </c>
    </row>
    <row r="29" spans="1:26">
      <c r="A29" s="3">
        <v>42535</v>
      </c>
      <c r="B29" s="2">
        <v>1.9</v>
      </c>
      <c r="C29" s="2">
        <v>2</v>
      </c>
      <c r="D29" s="20">
        <f t="shared" si="8"/>
        <v>31</v>
      </c>
      <c r="G29" s="3">
        <v>42535</v>
      </c>
      <c r="H29" s="2">
        <v>22.73</v>
      </c>
      <c r="I29" s="2">
        <v>23.23</v>
      </c>
      <c r="J29" s="20">
        <f t="shared" si="0"/>
        <v>366</v>
      </c>
      <c r="K29" s="3">
        <f t="shared" si="1"/>
        <v>42901</v>
      </c>
      <c r="M29" s="1">
        <v>42535</v>
      </c>
      <c r="N29">
        <v>11.5</v>
      </c>
      <c r="O29">
        <v>11.7</v>
      </c>
      <c r="P29" s="20">
        <f t="shared" si="2"/>
        <v>184</v>
      </c>
      <c r="Q29" s="1">
        <f t="shared" si="3"/>
        <v>42719</v>
      </c>
      <c r="S29" s="1">
        <v>42535</v>
      </c>
      <c r="T29">
        <v>5.8</v>
      </c>
      <c r="U29">
        <v>6</v>
      </c>
      <c r="V29" s="20">
        <f t="shared" si="4"/>
        <v>93</v>
      </c>
      <c r="W29" s="1">
        <f t="shared" si="5"/>
        <v>42628</v>
      </c>
      <c r="Y29" s="19">
        <f t="shared" si="6"/>
        <v>17.43</v>
      </c>
      <c r="Z29" s="19">
        <f t="shared" si="7"/>
        <v>21.330000000000002</v>
      </c>
    </row>
    <row r="30" spans="1:26">
      <c r="A30" s="3">
        <v>42534</v>
      </c>
      <c r="B30" s="2">
        <v>1.9100000000000001</v>
      </c>
      <c r="C30" s="2">
        <v>2.0099999999999998</v>
      </c>
      <c r="D30" s="20">
        <f t="shared" si="8"/>
        <v>31</v>
      </c>
      <c r="G30" s="3">
        <v>42534</v>
      </c>
      <c r="H30" s="2">
        <v>22.64</v>
      </c>
      <c r="I30" s="2">
        <v>23.14</v>
      </c>
      <c r="J30" s="20">
        <f t="shared" si="0"/>
        <v>366</v>
      </c>
      <c r="K30" s="3">
        <f t="shared" si="1"/>
        <v>42900</v>
      </c>
      <c r="M30" s="1">
        <v>42534</v>
      </c>
      <c r="N30">
        <v>11.48</v>
      </c>
      <c r="O30">
        <v>11.78</v>
      </c>
      <c r="P30" s="20">
        <f t="shared" si="2"/>
        <v>184</v>
      </c>
      <c r="Q30" s="1">
        <f t="shared" si="3"/>
        <v>42718</v>
      </c>
      <c r="S30" s="1">
        <v>42534</v>
      </c>
      <c r="T30">
        <v>5.65</v>
      </c>
      <c r="U30">
        <v>5.9</v>
      </c>
      <c r="V30" s="20">
        <f t="shared" si="4"/>
        <v>93</v>
      </c>
      <c r="W30" s="1">
        <f t="shared" si="5"/>
        <v>42627</v>
      </c>
      <c r="Y30" s="19">
        <f t="shared" si="6"/>
        <v>17.490000000000002</v>
      </c>
      <c r="Z30" s="19">
        <f t="shared" si="7"/>
        <v>21.23</v>
      </c>
    </row>
    <row r="31" spans="1:26">
      <c r="A31" s="3">
        <v>42531</v>
      </c>
      <c r="B31" s="2">
        <v>1.9</v>
      </c>
      <c r="C31" s="2">
        <v>2</v>
      </c>
      <c r="D31" s="20">
        <f t="shared" si="8"/>
        <v>33</v>
      </c>
      <c r="G31" s="3">
        <v>42531</v>
      </c>
      <c r="H31" s="2">
        <v>22.5</v>
      </c>
      <c r="I31" s="2">
        <v>23</v>
      </c>
      <c r="J31" s="20">
        <f t="shared" si="0"/>
        <v>368</v>
      </c>
      <c r="K31" s="3">
        <f t="shared" si="1"/>
        <v>42899</v>
      </c>
      <c r="M31" s="1">
        <v>42531</v>
      </c>
      <c r="N31">
        <v>11.48</v>
      </c>
      <c r="O31">
        <v>11.68</v>
      </c>
      <c r="P31" s="20">
        <f t="shared" si="2"/>
        <v>186</v>
      </c>
      <c r="Q31" s="1">
        <f t="shared" si="3"/>
        <v>42717</v>
      </c>
      <c r="S31" s="1">
        <v>42531</v>
      </c>
      <c r="T31">
        <v>5.83</v>
      </c>
      <c r="U31">
        <v>6.03</v>
      </c>
      <c r="V31" s="20">
        <f t="shared" si="4"/>
        <v>95</v>
      </c>
      <c r="W31" s="1">
        <f t="shared" si="5"/>
        <v>42626</v>
      </c>
      <c r="Y31" s="19">
        <f t="shared" si="6"/>
        <v>17.170000000000002</v>
      </c>
      <c r="Z31" s="19">
        <f t="shared" si="7"/>
        <v>21.1</v>
      </c>
    </row>
    <row r="32" spans="1:26">
      <c r="A32" s="3">
        <v>42530</v>
      </c>
      <c r="B32" s="2">
        <v>1.96</v>
      </c>
      <c r="C32" s="2">
        <v>2.06</v>
      </c>
      <c r="D32" s="20">
        <f t="shared" si="8"/>
        <v>33</v>
      </c>
      <c r="G32" s="3">
        <v>42530</v>
      </c>
      <c r="H32" s="2">
        <v>22.35</v>
      </c>
      <c r="I32" s="2">
        <v>22.85</v>
      </c>
      <c r="J32" s="20">
        <f t="shared" si="0"/>
        <v>368</v>
      </c>
      <c r="K32" s="3">
        <f t="shared" si="1"/>
        <v>42898</v>
      </c>
      <c r="M32" s="1">
        <v>42530</v>
      </c>
      <c r="N32">
        <v>11.4</v>
      </c>
      <c r="O32">
        <v>11.9</v>
      </c>
      <c r="P32" s="20">
        <f t="shared" si="2"/>
        <v>186</v>
      </c>
      <c r="Q32" s="1">
        <f t="shared" si="3"/>
        <v>42716</v>
      </c>
      <c r="S32" s="1">
        <v>42530</v>
      </c>
      <c r="T32">
        <v>5.8</v>
      </c>
      <c r="U32">
        <v>6</v>
      </c>
      <c r="V32" s="20">
        <f t="shared" si="4"/>
        <v>95</v>
      </c>
      <c r="W32" s="1">
        <f t="shared" si="5"/>
        <v>42625</v>
      </c>
      <c r="Y32" s="19">
        <f t="shared" si="6"/>
        <v>17.05</v>
      </c>
      <c r="Z32" s="19">
        <f t="shared" si="7"/>
        <v>20.89</v>
      </c>
    </row>
    <row r="33" spans="1:26">
      <c r="A33" s="3">
        <v>42529</v>
      </c>
      <c r="B33" s="2">
        <v>1.9100000000000001</v>
      </c>
      <c r="C33" s="2">
        <v>2.0099999999999998</v>
      </c>
      <c r="D33" s="20">
        <f t="shared" si="8"/>
        <v>30</v>
      </c>
      <c r="G33" s="3">
        <v>42529</v>
      </c>
      <c r="H33" s="2">
        <v>22.16</v>
      </c>
      <c r="I33" s="2">
        <v>22.66</v>
      </c>
      <c r="J33" s="20">
        <f t="shared" si="0"/>
        <v>366</v>
      </c>
      <c r="K33" s="3">
        <f t="shared" si="1"/>
        <v>42895</v>
      </c>
      <c r="M33" s="1">
        <v>42529</v>
      </c>
      <c r="N33">
        <v>11.25</v>
      </c>
      <c r="O33">
        <v>11.55</v>
      </c>
      <c r="P33" s="20">
        <f t="shared" si="2"/>
        <v>184</v>
      </c>
      <c r="Q33" s="1">
        <f t="shared" si="3"/>
        <v>42713</v>
      </c>
      <c r="S33" s="1">
        <v>42529</v>
      </c>
      <c r="T33">
        <v>5.6899999999999995</v>
      </c>
      <c r="U33">
        <v>5.9399999999999995</v>
      </c>
      <c r="V33" s="20">
        <f t="shared" si="4"/>
        <v>93</v>
      </c>
      <c r="W33" s="1">
        <f t="shared" si="5"/>
        <v>42622</v>
      </c>
      <c r="Y33" s="19">
        <f t="shared" si="6"/>
        <v>16.97</v>
      </c>
      <c r="Z33" s="19">
        <f t="shared" si="7"/>
        <v>20.75</v>
      </c>
    </row>
    <row r="34" spans="1:26">
      <c r="A34" s="3">
        <v>42528</v>
      </c>
      <c r="B34" s="2">
        <v>1.88</v>
      </c>
      <c r="C34" s="2">
        <v>1.98</v>
      </c>
      <c r="D34" s="20">
        <f t="shared" si="8"/>
        <v>31</v>
      </c>
      <c r="G34" s="3">
        <v>42528</v>
      </c>
      <c r="H34" s="2">
        <v>22.1</v>
      </c>
      <c r="I34" s="2">
        <v>22.6</v>
      </c>
      <c r="J34" s="20">
        <f t="shared" si="0"/>
        <v>366</v>
      </c>
      <c r="K34" s="3">
        <f t="shared" si="1"/>
        <v>42894</v>
      </c>
      <c r="M34" s="1">
        <v>42528</v>
      </c>
      <c r="N34">
        <v>11.25</v>
      </c>
      <c r="O34">
        <v>11.45</v>
      </c>
      <c r="P34" s="20">
        <f t="shared" si="2"/>
        <v>183</v>
      </c>
      <c r="Q34" s="1">
        <f t="shared" si="3"/>
        <v>42711</v>
      </c>
      <c r="S34" s="1">
        <v>42528</v>
      </c>
      <c r="T34">
        <v>5.73</v>
      </c>
      <c r="U34">
        <v>5.93</v>
      </c>
      <c r="V34" s="20">
        <f t="shared" si="4"/>
        <v>93</v>
      </c>
      <c r="W34" s="1">
        <f t="shared" si="5"/>
        <v>42621</v>
      </c>
      <c r="Y34" s="19">
        <f t="shared" si="6"/>
        <v>16.87</v>
      </c>
      <c r="Z34" s="19">
        <f t="shared" si="7"/>
        <v>20.720000000000002</v>
      </c>
    </row>
    <row r="35" spans="1:26">
      <c r="A35" s="3">
        <v>42527</v>
      </c>
      <c r="B35" s="2">
        <v>1.87</v>
      </c>
      <c r="C35" s="2">
        <v>1.97</v>
      </c>
      <c r="D35" s="20">
        <f t="shared" si="8"/>
        <v>31</v>
      </c>
      <c r="G35" s="3">
        <v>42527</v>
      </c>
      <c r="H35" s="2">
        <v>22.12</v>
      </c>
      <c r="I35" s="2">
        <v>22.62</v>
      </c>
      <c r="J35" s="20">
        <f t="shared" si="0"/>
        <v>365</v>
      </c>
      <c r="K35" s="3">
        <f t="shared" si="1"/>
        <v>42892</v>
      </c>
      <c r="M35" s="1">
        <v>42527</v>
      </c>
      <c r="N35">
        <v>11.2</v>
      </c>
      <c r="O35">
        <v>11.7</v>
      </c>
      <c r="P35" s="20">
        <f t="shared" si="2"/>
        <v>184</v>
      </c>
      <c r="Q35" s="1">
        <f t="shared" si="3"/>
        <v>42711</v>
      </c>
      <c r="S35" s="1">
        <v>42527</v>
      </c>
      <c r="T35">
        <v>5.62</v>
      </c>
      <c r="U35">
        <v>5.82</v>
      </c>
      <c r="V35" s="20">
        <f t="shared" si="4"/>
        <v>93</v>
      </c>
      <c r="W35" s="1">
        <f t="shared" si="5"/>
        <v>42620</v>
      </c>
      <c r="Y35" s="19">
        <f t="shared" si="6"/>
        <v>17</v>
      </c>
      <c r="Z35" s="19">
        <f t="shared" si="7"/>
        <v>20.75</v>
      </c>
    </row>
    <row r="36" spans="1:26">
      <c r="A36" s="3">
        <v>42524</v>
      </c>
      <c r="B36" s="2">
        <v>1.79</v>
      </c>
      <c r="C36" s="2">
        <v>1.99</v>
      </c>
      <c r="D36" s="20">
        <f t="shared" si="8"/>
        <v>33</v>
      </c>
      <c r="G36" s="3">
        <v>42524</v>
      </c>
      <c r="H36" s="2">
        <v>22.23</v>
      </c>
      <c r="I36" s="2">
        <v>22.87</v>
      </c>
      <c r="J36" s="20">
        <f t="shared" si="0"/>
        <v>368</v>
      </c>
      <c r="K36" s="3">
        <f t="shared" si="1"/>
        <v>42892</v>
      </c>
      <c r="M36" s="1">
        <v>42524</v>
      </c>
      <c r="N36">
        <v>11.02</v>
      </c>
      <c r="O36">
        <v>12.02</v>
      </c>
      <c r="P36" s="20">
        <f t="shared" si="2"/>
        <v>186</v>
      </c>
      <c r="Q36" s="1">
        <f t="shared" si="3"/>
        <v>42710</v>
      </c>
      <c r="S36" s="1">
        <v>42524</v>
      </c>
      <c r="T36">
        <v>5.6</v>
      </c>
      <c r="U36">
        <v>5.9</v>
      </c>
      <c r="V36" s="20">
        <f t="shared" si="4"/>
        <v>95</v>
      </c>
      <c r="W36" s="1">
        <f t="shared" si="5"/>
        <v>42619</v>
      </c>
      <c r="Y36" s="19">
        <f t="shared" si="6"/>
        <v>17.270000000000003</v>
      </c>
      <c r="Z36" s="19">
        <f t="shared" si="7"/>
        <v>21.080000000000002</v>
      </c>
    </row>
    <row r="37" spans="1:26">
      <c r="A37" s="3">
        <v>42523</v>
      </c>
      <c r="B37" s="2">
        <v>2.02</v>
      </c>
      <c r="C37" s="2">
        <v>2.12</v>
      </c>
      <c r="D37" s="20">
        <f t="shared" si="8"/>
        <v>33</v>
      </c>
      <c r="G37" s="3">
        <v>42523</v>
      </c>
      <c r="H37" s="2">
        <v>22.48</v>
      </c>
      <c r="I37" s="2">
        <v>23.48</v>
      </c>
      <c r="J37" s="20">
        <f t="shared" si="0"/>
        <v>368</v>
      </c>
      <c r="K37" s="3">
        <f t="shared" si="1"/>
        <v>42891</v>
      </c>
      <c r="M37" s="1">
        <v>42523</v>
      </c>
      <c r="N37">
        <v>11.15</v>
      </c>
      <c r="O37">
        <v>12.15</v>
      </c>
      <c r="P37" s="20">
        <f t="shared" si="2"/>
        <v>186</v>
      </c>
      <c r="Q37" s="1">
        <f t="shared" si="3"/>
        <v>42709</v>
      </c>
      <c r="S37" s="1">
        <v>42523</v>
      </c>
      <c r="T37">
        <v>5.61</v>
      </c>
      <c r="U37">
        <v>6.11</v>
      </c>
      <c r="V37" s="20">
        <f t="shared" si="4"/>
        <v>95</v>
      </c>
      <c r="W37" s="1">
        <f t="shared" si="5"/>
        <v>42618</v>
      </c>
      <c r="Y37" s="19">
        <f t="shared" si="6"/>
        <v>17.87</v>
      </c>
      <c r="Z37" s="19">
        <f t="shared" si="7"/>
        <v>21.46</v>
      </c>
    </row>
    <row r="38" spans="1:26">
      <c r="A38" s="3">
        <v>42522</v>
      </c>
      <c r="B38" s="2">
        <v>1.85</v>
      </c>
      <c r="C38" s="2">
        <v>1.95</v>
      </c>
      <c r="D38" s="20">
        <f t="shared" si="8"/>
        <v>30</v>
      </c>
      <c r="G38" s="3">
        <v>42522</v>
      </c>
      <c r="H38" s="2">
        <v>22.9</v>
      </c>
      <c r="I38" s="2">
        <v>23.4</v>
      </c>
      <c r="J38" s="20">
        <f t="shared" si="0"/>
        <v>366</v>
      </c>
      <c r="K38" s="3">
        <f t="shared" si="1"/>
        <v>42888</v>
      </c>
      <c r="M38" s="1">
        <v>42522</v>
      </c>
      <c r="N38">
        <v>11.45</v>
      </c>
      <c r="O38">
        <v>11.85</v>
      </c>
      <c r="P38" s="20">
        <f t="shared" si="2"/>
        <v>184</v>
      </c>
      <c r="Q38" s="1">
        <f t="shared" si="3"/>
        <v>42706</v>
      </c>
      <c r="S38" s="1">
        <v>42522</v>
      </c>
      <c r="T38">
        <v>5.75</v>
      </c>
      <c r="U38">
        <v>5.95</v>
      </c>
      <c r="V38" s="20">
        <f t="shared" si="4"/>
        <v>93</v>
      </c>
      <c r="W38" s="1">
        <f t="shared" si="5"/>
        <v>42615</v>
      </c>
      <c r="Y38" s="19">
        <f t="shared" si="6"/>
        <v>17.649999999999999</v>
      </c>
      <c r="Z38" s="19">
        <f t="shared" si="7"/>
        <v>21.549999999999997</v>
      </c>
    </row>
    <row r="39" spans="1:26">
      <c r="A39" s="3">
        <v>42521</v>
      </c>
      <c r="B39" s="2">
        <v>1.9</v>
      </c>
      <c r="C39" s="2">
        <v>2</v>
      </c>
      <c r="D39" s="20">
        <f t="shared" si="8"/>
        <v>30</v>
      </c>
      <c r="G39" s="3">
        <v>42521</v>
      </c>
      <c r="H39" s="2">
        <v>23.15</v>
      </c>
      <c r="I39" s="2">
        <v>23.75</v>
      </c>
      <c r="J39" s="20">
        <f t="shared" si="0"/>
        <v>365</v>
      </c>
      <c r="K39" s="3">
        <f t="shared" si="1"/>
        <v>42886</v>
      </c>
      <c r="M39" s="1">
        <v>42521</v>
      </c>
      <c r="N39">
        <v>11.45</v>
      </c>
      <c r="O39">
        <v>11.95</v>
      </c>
      <c r="P39" s="20">
        <f t="shared" si="2"/>
        <v>183</v>
      </c>
      <c r="Q39" s="1">
        <f t="shared" si="3"/>
        <v>42704</v>
      </c>
      <c r="S39" s="1">
        <v>42521</v>
      </c>
      <c r="T39">
        <v>5.8</v>
      </c>
      <c r="U39">
        <v>6.1</v>
      </c>
      <c r="V39" s="20">
        <f t="shared" si="4"/>
        <v>92</v>
      </c>
      <c r="W39" s="1">
        <f t="shared" si="5"/>
        <v>42613</v>
      </c>
      <c r="Y39" s="19">
        <f t="shared" si="6"/>
        <v>17.95</v>
      </c>
      <c r="Z39" s="19">
        <f t="shared" si="7"/>
        <v>21.85</v>
      </c>
    </row>
    <row r="40" spans="1:26">
      <c r="A40" s="3">
        <v>42520</v>
      </c>
      <c r="B40" s="2">
        <v>1.85</v>
      </c>
      <c r="C40" s="2">
        <v>2.0499999999999998</v>
      </c>
      <c r="D40" s="20">
        <f t="shared" si="8"/>
        <v>31</v>
      </c>
      <c r="G40" s="3">
        <v>42520</v>
      </c>
      <c r="H40" s="2">
        <v>22.55</v>
      </c>
      <c r="I40" s="2">
        <v>24.55</v>
      </c>
      <c r="J40" s="20">
        <f t="shared" si="0"/>
        <v>366</v>
      </c>
      <c r="K40" s="3">
        <f t="shared" si="1"/>
        <v>42886</v>
      </c>
      <c r="M40" s="1">
        <v>42520</v>
      </c>
      <c r="N40">
        <v>11.65</v>
      </c>
      <c r="O40">
        <v>12.05</v>
      </c>
      <c r="P40" s="20">
        <f t="shared" si="2"/>
        <v>184</v>
      </c>
      <c r="Q40" s="1">
        <f t="shared" si="3"/>
        <v>42704</v>
      </c>
      <c r="S40" s="1">
        <v>42520</v>
      </c>
      <c r="T40">
        <v>5.85</v>
      </c>
      <c r="U40">
        <v>6.25</v>
      </c>
      <c r="V40" s="20">
        <f t="shared" si="4"/>
        <v>93</v>
      </c>
      <c r="W40" s="1">
        <f t="shared" si="5"/>
        <v>42613</v>
      </c>
      <c r="Y40" s="19">
        <f t="shared" si="6"/>
        <v>18.700000000000003</v>
      </c>
      <c r="Z40" s="19">
        <f t="shared" si="7"/>
        <v>22.7</v>
      </c>
    </row>
    <row r="41" spans="1:26">
      <c r="A41" s="3">
        <v>42517</v>
      </c>
      <c r="B41" s="2">
        <v>1.95</v>
      </c>
      <c r="C41" s="2">
        <v>2.0499999999999998</v>
      </c>
      <c r="D41" s="20">
        <f t="shared" si="8"/>
        <v>33</v>
      </c>
      <c r="G41" s="3">
        <v>42517</v>
      </c>
      <c r="H41" s="2">
        <v>23.15</v>
      </c>
      <c r="I41" s="2">
        <v>23.65</v>
      </c>
      <c r="J41" s="20">
        <f t="shared" si="0"/>
        <v>368</v>
      </c>
      <c r="K41" s="3">
        <f t="shared" si="1"/>
        <v>42885</v>
      </c>
      <c r="M41" s="1">
        <v>42517</v>
      </c>
      <c r="N41">
        <v>11.7</v>
      </c>
      <c r="O41">
        <v>11.9</v>
      </c>
      <c r="P41" s="20">
        <f t="shared" si="2"/>
        <v>186</v>
      </c>
      <c r="Q41" s="1">
        <f t="shared" si="3"/>
        <v>42703</v>
      </c>
      <c r="S41" s="1">
        <v>42517</v>
      </c>
      <c r="T41">
        <v>5.93</v>
      </c>
      <c r="U41">
        <v>6.13</v>
      </c>
      <c r="V41" s="20">
        <f t="shared" si="4"/>
        <v>95</v>
      </c>
      <c r="W41" s="1">
        <f t="shared" si="5"/>
        <v>42612</v>
      </c>
      <c r="Y41" s="19">
        <f t="shared" si="6"/>
        <v>17.72</v>
      </c>
      <c r="Z41" s="19">
        <f t="shared" si="7"/>
        <v>21.7</v>
      </c>
    </row>
    <row r="42" spans="1:26">
      <c r="A42" s="3">
        <v>42516</v>
      </c>
      <c r="B42" s="2">
        <v>1.99</v>
      </c>
      <c r="C42" s="2">
        <v>2.19</v>
      </c>
      <c r="D42" s="20">
        <f t="shared" si="8"/>
        <v>34</v>
      </c>
      <c r="G42" s="3">
        <v>42516</v>
      </c>
      <c r="H42" s="2">
        <v>23.55</v>
      </c>
      <c r="I42" s="2">
        <v>24.15</v>
      </c>
      <c r="J42" s="20">
        <f t="shared" si="0"/>
        <v>368</v>
      </c>
      <c r="K42" s="3">
        <f t="shared" si="1"/>
        <v>42884</v>
      </c>
      <c r="M42" s="1">
        <v>42516</v>
      </c>
      <c r="N42">
        <v>11.88</v>
      </c>
      <c r="O42">
        <v>12.41</v>
      </c>
      <c r="P42" s="20">
        <f t="shared" si="2"/>
        <v>187</v>
      </c>
      <c r="Q42" s="1">
        <f t="shared" si="3"/>
        <v>42703</v>
      </c>
      <c r="S42" s="1">
        <v>42516</v>
      </c>
      <c r="T42">
        <v>6.07</v>
      </c>
      <c r="U42">
        <v>6.5</v>
      </c>
      <c r="V42" s="20">
        <f t="shared" si="4"/>
        <v>95</v>
      </c>
      <c r="W42" s="1">
        <f t="shared" si="5"/>
        <v>42611</v>
      </c>
      <c r="Y42" s="19">
        <f t="shared" si="6"/>
        <v>18.079999999999998</v>
      </c>
      <c r="Z42" s="19">
        <f t="shared" si="7"/>
        <v>22.16</v>
      </c>
    </row>
    <row r="43" spans="1:26">
      <c r="A43" s="3">
        <v>42515</v>
      </c>
      <c r="B43" s="2">
        <v>1.9</v>
      </c>
      <c r="C43" s="2">
        <v>2</v>
      </c>
      <c r="D43" s="20">
        <f t="shared" si="8"/>
        <v>30</v>
      </c>
      <c r="G43" s="3">
        <v>42515</v>
      </c>
      <c r="H43" s="2">
        <v>23.4</v>
      </c>
      <c r="I43" s="2">
        <v>23.9</v>
      </c>
      <c r="J43" s="20">
        <f t="shared" si="0"/>
        <v>366</v>
      </c>
      <c r="K43" s="3">
        <f t="shared" si="1"/>
        <v>42881</v>
      </c>
      <c r="M43" s="1">
        <v>42515</v>
      </c>
      <c r="N43">
        <v>11.75</v>
      </c>
      <c r="O43">
        <v>12.05</v>
      </c>
      <c r="P43" s="20">
        <f t="shared" si="2"/>
        <v>184</v>
      </c>
      <c r="Q43" s="1">
        <f t="shared" si="3"/>
        <v>42699</v>
      </c>
      <c r="S43" s="1">
        <v>42515</v>
      </c>
      <c r="T43">
        <v>5.93</v>
      </c>
      <c r="U43">
        <v>6.18</v>
      </c>
      <c r="V43" s="20">
        <f t="shared" si="4"/>
        <v>93</v>
      </c>
      <c r="W43" s="1">
        <f t="shared" si="5"/>
        <v>42608</v>
      </c>
      <c r="Y43" s="19">
        <f t="shared" si="6"/>
        <v>17.97</v>
      </c>
      <c r="Z43" s="19">
        <f t="shared" si="7"/>
        <v>22</v>
      </c>
    </row>
    <row r="44" spans="1:26">
      <c r="A44" s="3">
        <v>42514</v>
      </c>
      <c r="B44" s="2">
        <v>2.0299999999999998</v>
      </c>
      <c r="C44" s="2">
        <v>2.13</v>
      </c>
      <c r="D44" s="20">
        <f t="shared" si="8"/>
        <v>31</v>
      </c>
      <c r="G44" s="3">
        <v>42514</v>
      </c>
      <c r="H44" s="2">
        <v>23.18</v>
      </c>
      <c r="I44" s="2">
        <v>23.68</v>
      </c>
      <c r="J44" s="20">
        <f t="shared" si="0"/>
        <v>366</v>
      </c>
      <c r="K44" s="3">
        <f t="shared" si="1"/>
        <v>42880</v>
      </c>
      <c r="M44" s="1">
        <v>42514</v>
      </c>
      <c r="N44">
        <v>11.7</v>
      </c>
      <c r="O44">
        <v>11.9</v>
      </c>
      <c r="P44" s="20">
        <f t="shared" si="2"/>
        <v>185</v>
      </c>
      <c r="Q44" s="1">
        <f t="shared" si="3"/>
        <v>42699</v>
      </c>
      <c r="S44" s="1">
        <v>42514</v>
      </c>
      <c r="T44">
        <v>6.03</v>
      </c>
      <c r="U44">
        <v>6.23</v>
      </c>
      <c r="V44" s="20">
        <f t="shared" si="4"/>
        <v>93</v>
      </c>
      <c r="W44" s="1">
        <f t="shared" si="5"/>
        <v>42607</v>
      </c>
      <c r="Y44" s="19">
        <f t="shared" si="6"/>
        <v>17.649999999999999</v>
      </c>
      <c r="Z44" s="19">
        <f t="shared" si="7"/>
        <v>21.65</v>
      </c>
    </row>
    <row r="45" spans="1:26">
      <c r="A45" s="3">
        <v>42513</v>
      </c>
      <c r="B45" s="2">
        <v>2.0499999999999998</v>
      </c>
      <c r="C45" s="2">
        <v>2.15</v>
      </c>
      <c r="D45" s="20">
        <f t="shared" si="8"/>
        <v>32</v>
      </c>
      <c r="G45" s="3">
        <v>42513</v>
      </c>
      <c r="H45" s="2">
        <v>23.55</v>
      </c>
      <c r="I45" s="2">
        <v>24.15</v>
      </c>
      <c r="J45" s="20">
        <f t="shared" si="0"/>
        <v>366</v>
      </c>
      <c r="K45" s="3">
        <f t="shared" si="1"/>
        <v>42879</v>
      </c>
      <c r="M45" s="1">
        <v>42513</v>
      </c>
      <c r="N45">
        <v>11.75</v>
      </c>
      <c r="O45">
        <v>12.25</v>
      </c>
      <c r="P45" s="20">
        <f t="shared" si="2"/>
        <v>185</v>
      </c>
      <c r="Q45" s="1">
        <f t="shared" si="3"/>
        <v>42698</v>
      </c>
      <c r="S45" s="1">
        <v>42513</v>
      </c>
      <c r="T45">
        <v>5.95</v>
      </c>
      <c r="U45">
        <v>6.2</v>
      </c>
      <c r="V45" s="20">
        <f t="shared" si="4"/>
        <v>93</v>
      </c>
      <c r="W45" s="1">
        <f t="shared" si="5"/>
        <v>42606</v>
      </c>
      <c r="Y45" s="19">
        <f t="shared" si="6"/>
        <v>18.2</v>
      </c>
      <c r="Z45" s="19">
        <f t="shared" si="7"/>
        <v>22.099999999999998</v>
      </c>
    </row>
    <row r="46" spans="1:26">
      <c r="A46" s="3">
        <v>42510</v>
      </c>
      <c r="B46" s="2">
        <v>1.9</v>
      </c>
      <c r="C46" s="2">
        <v>2.1</v>
      </c>
      <c r="D46" s="20">
        <f t="shared" si="8"/>
        <v>34</v>
      </c>
      <c r="G46" s="3">
        <v>42510</v>
      </c>
      <c r="H46" s="2">
        <v>23.5</v>
      </c>
      <c r="I46" s="2">
        <v>24</v>
      </c>
      <c r="J46" s="20">
        <f t="shared" si="0"/>
        <v>368</v>
      </c>
      <c r="K46" s="3">
        <f t="shared" si="1"/>
        <v>42878</v>
      </c>
      <c r="M46" s="1">
        <v>42510</v>
      </c>
      <c r="N46">
        <v>11.8</v>
      </c>
      <c r="O46">
        <v>12.3</v>
      </c>
      <c r="P46" s="20">
        <f t="shared" si="2"/>
        <v>187</v>
      </c>
      <c r="Q46" s="1">
        <f t="shared" si="3"/>
        <v>42697</v>
      </c>
      <c r="S46" s="1">
        <v>42510</v>
      </c>
      <c r="T46">
        <v>6</v>
      </c>
      <c r="U46">
        <v>6.2</v>
      </c>
      <c r="V46" s="20">
        <f t="shared" si="4"/>
        <v>95</v>
      </c>
      <c r="W46" s="1">
        <f t="shared" si="5"/>
        <v>42605</v>
      </c>
      <c r="Y46" s="19">
        <f t="shared" si="6"/>
        <v>18</v>
      </c>
      <c r="Z46" s="19">
        <f t="shared" si="7"/>
        <v>22.1</v>
      </c>
    </row>
    <row r="47" spans="1:26">
      <c r="A47" s="3">
        <v>42509</v>
      </c>
      <c r="B47" s="2">
        <v>2.2000000000000002</v>
      </c>
      <c r="C47" s="2">
        <v>2.2999999999999998</v>
      </c>
      <c r="D47" s="20">
        <f t="shared" si="8"/>
        <v>34</v>
      </c>
      <c r="G47" s="3">
        <v>42509</v>
      </c>
      <c r="H47" s="2">
        <v>24.1</v>
      </c>
      <c r="I47" s="2">
        <v>24.6</v>
      </c>
      <c r="J47" s="20">
        <f t="shared" si="0"/>
        <v>368</v>
      </c>
      <c r="K47" s="3">
        <f t="shared" si="1"/>
        <v>42877</v>
      </c>
      <c r="M47" s="1">
        <v>42509</v>
      </c>
      <c r="N47">
        <v>12.3</v>
      </c>
      <c r="O47">
        <v>12.6</v>
      </c>
      <c r="P47" s="20">
        <f t="shared" si="2"/>
        <v>187</v>
      </c>
      <c r="Q47" s="1">
        <f t="shared" si="3"/>
        <v>42696</v>
      </c>
      <c r="S47" s="1">
        <v>42509</v>
      </c>
      <c r="T47">
        <v>6.3</v>
      </c>
      <c r="U47">
        <v>6.55</v>
      </c>
      <c r="V47" s="20">
        <f t="shared" si="4"/>
        <v>95</v>
      </c>
      <c r="W47" s="1">
        <f t="shared" si="5"/>
        <v>42604</v>
      </c>
      <c r="Y47" s="19">
        <f t="shared" si="6"/>
        <v>18.3</v>
      </c>
      <c r="Z47" s="19">
        <f t="shared" si="7"/>
        <v>22.400000000000002</v>
      </c>
    </row>
    <row r="48" spans="1:26">
      <c r="A48" s="3">
        <v>42508</v>
      </c>
      <c r="B48" s="2">
        <v>2.0699999999999998</v>
      </c>
      <c r="C48" s="2">
        <v>2.17</v>
      </c>
      <c r="D48" s="20">
        <f t="shared" si="8"/>
        <v>30</v>
      </c>
      <c r="G48" s="3">
        <v>42508</v>
      </c>
      <c r="H48" s="2">
        <v>23.78</v>
      </c>
      <c r="I48" s="2">
        <v>24.28</v>
      </c>
      <c r="J48" s="20">
        <f t="shared" si="0"/>
        <v>366</v>
      </c>
      <c r="K48" s="3">
        <f t="shared" si="1"/>
        <v>42874</v>
      </c>
      <c r="M48" s="1">
        <v>42508</v>
      </c>
      <c r="N48">
        <v>12.2</v>
      </c>
      <c r="O48">
        <v>12.4</v>
      </c>
      <c r="P48" s="20">
        <f t="shared" si="2"/>
        <v>184</v>
      </c>
      <c r="Q48" s="1">
        <f t="shared" si="3"/>
        <v>42692</v>
      </c>
      <c r="S48" s="1">
        <v>42508</v>
      </c>
      <c r="T48">
        <v>6.21</v>
      </c>
      <c r="U48">
        <v>6.46</v>
      </c>
      <c r="V48" s="20">
        <f t="shared" si="4"/>
        <v>93</v>
      </c>
      <c r="W48" s="1">
        <f t="shared" si="5"/>
        <v>42601</v>
      </c>
      <c r="Y48" s="19">
        <f t="shared" si="6"/>
        <v>18.07</v>
      </c>
      <c r="Z48" s="19">
        <f t="shared" si="7"/>
        <v>22.21</v>
      </c>
    </row>
    <row r="49" spans="1:26">
      <c r="A49" s="3">
        <v>42507</v>
      </c>
      <c r="B49" s="2">
        <v>2.0099999999999998</v>
      </c>
      <c r="C49" s="2">
        <v>2.11</v>
      </c>
      <c r="D49" s="20">
        <f t="shared" si="8"/>
        <v>31</v>
      </c>
      <c r="G49" s="3">
        <v>42507</v>
      </c>
      <c r="H49" s="2">
        <v>23.9</v>
      </c>
      <c r="I49" s="2">
        <v>24.4</v>
      </c>
      <c r="J49" s="20">
        <f t="shared" si="0"/>
        <v>366</v>
      </c>
      <c r="K49" s="3">
        <f t="shared" si="1"/>
        <v>42873</v>
      </c>
      <c r="M49" s="1">
        <v>42507</v>
      </c>
      <c r="N49">
        <v>12.2</v>
      </c>
      <c r="O49">
        <v>12.4</v>
      </c>
      <c r="P49" s="20">
        <f t="shared" si="2"/>
        <v>185</v>
      </c>
      <c r="Q49" s="1">
        <f t="shared" si="3"/>
        <v>42692</v>
      </c>
      <c r="S49" s="1">
        <v>42507</v>
      </c>
      <c r="T49">
        <v>6.2</v>
      </c>
      <c r="U49">
        <v>6.4</v>
      </c>
      <c r="V49" s="20">
        <f t="shared" si="4"/>
        <v>93</v>
      </c>
      <c r="W49" s="1">
        <f t="shared" si="5"/>
        <v>42600</v>
      </c>
      <c r="Y49" s="19">
        <f t="shared" si="6"/>
        <v>18.2</v>
      </c>
      <c r="Z49" s="19">
        <f t="shared" si="7"/>
        <v>22.39</v>
      </c>
    </row>
    <row r="50" spans="1:26">
      <c r="A50" s="3">
        <v>42506</v>
      </c>
      <c r="B50" s="2">
        <v>2.09</v>
      </c>
      <c r="C50" s="2">
        <v>2.29</v>
      </c>
      <c r="D50" s="20">
        <f t="shared" si="8"/>
        <v>32</v>
      </c>
      <c r="G50" s="3">
        <v>42506</v>
      </c>
      <c r="H50" s="2">
        <v>24.4</v>
      </c>
      <c r="I50" s="2">
        <v>25</v>
      </c>
      <c r="J50" s="20">
        <f t="shared" si="0"/>
        <v>366</v>
      </c>
      <c r="K50" s="3">
        <f t="shared" si="1"/>
        <v>42872</v>
      </c>
      <c r="M50" s="1">
        <v>42506</v>
      </c>
      <c r="N50">
        <v>12.3</v>
      </c>
      <c r="O50">
        <v>12.8</v>
      </c>
      <c r="P50" s="20">
        <f t="shared" si="2"/>
        <v>185</v>
      </c>
      <c r="Q50" s="1">
        <f t="shared" si="3"/>
        <v>42691</v>
      </c>
      <c r="S50" s="1">
        <v>42506</v>
      </c>
      <c r="T50">
        <v>6.25</v>
      </c>
      <c r="U50">
        <v>6.46</v>
      </c>
      <c r="V50" s="20">
        <f t="shared" si="4"/>
        <v>93</v>
      </c>
      <c r="W50" s="1">
        <f t="shared" si="5"/>
        <v>42599</v>
      </c>
      <c r="Y50" s="19">
        <f t="shared" si="6"/>
        <v>18.75</v>
      </c>
      <c r="Z50" s="19">
        <f t="shared" si="7"/>
        <v>22.91</v>
      </c>
    </row>
    <row r="51" spans="1:26">
      <c r="A51" s="3">
        <v>42503</v>
      </c>
      <c r="B51" s="2">
        <v>2.0499999999999998</v>
      </c>
      <c r="C51" s="2">
        <v>2.15</v>
      </c>
      <c r="D51" s="20">
        <f t="shared" si="8"/>
        <v>34</v>
      </c>
      <c r="G51" s="3">
        <v>42503</v>
      </c>
      <c r="H51" s="2">
        <v>24.45</v>
      </c>
      <c r="I51" s="2">
        <v>25.11</v>
      </c>
      <c r="J51" s="20">
        <f t="shared" si="0"/>
        <v>368</v>
      </c>
      <c r="K51" s="3">
        <f t="shared" si="1"/>
        <v>42871</v>
      </c>
      <c r="M51" s="1">
        <v>42503</v>
      </c>
      <c r="N51">
        <v>12.35</v>
      </c>
      <c r="O51">
        <v>12.75</v>
      </c>
      <c r="P51" s="20">
        <f t="shared" si="2"/>
        <v>187</v>
      </c>
      <c r="Q51" s="1">
        <f t="shared" si="3"/>
        <v>42690</v>
      </c>
      <c r="S51" s="1">
        <v>42503</v>
      </c>
      <c r="T51">
        <v>6.24</v>
      </c>
      <c r="U51">
        <v>6.5</v>
      </c>
      <c r="V51" s="20">
        <f t="shared" si="4"/>
        <v>95</v>
      </c>
      <c r="W51" s="1">
        <f t="shared" si="5"/>
        <v>42598</v>
      </c>
      <c r="Y51" s="19">
        <f t="shared" si="6"/>
        <v>18.869999999999997</v>
      </c>
      <c r="Z51" s="19">
        <f t="shared" si="7"/>
        <v>23.06</v>
      </c>
    </row>
    <row r="52" spans="1:26">
      <c r="A52" s="3">
        <v>42502</v>
      </c>
      <c r="B52" s="2">
        <v>2.2800000000000002</v>
      </c>
      <c r="C52" s="2">
        <v>2.38</v>
      </c>
      <c r="D52" s="20">
        <f t="shared" si="8"/>
        <v>34</v>
      </c>
      <c r="G52" s="3">
        <v>42502</v>
      </c>
      <c r="H52" s="2">
        <v>23.77</v>
      </c>
      <c r="I52" s="2">
        <v>24.27</v>
      </c>
      <c r="J52" s="20">
        <f t="shared" si="0"/>
        <v>368</v>
      </c>
      <c r="K52" s="3">
        <f t="shared" si="1"/>
        <v>42870</v>
      </c>
      <c r="M52" s="1">
        <v>42502</v>
      </c>
      <c r="N52">
        <v>12.26</v>
      </c>
      <c r="O52">
        <v>12.56</v>
      </c>
      <c r="P52" s="20">
        <f t="shared" si="2"/>
        <v>187</v>
      </c>
      <c r="Q52" s="1">
        <f t="shared" si="3"/>
        <v>42689</v>
      </c>
      <c r="S52" s="1">
        <v>42502</v>
      </c>
      <c r="T52">
        <v>6.02</v>
      </c>
      <c r="U52">
        <v>6.26</v>
      </c>
      <c r="V52" s="20">
        <f t="shared" si="4"/>
        <v>92</v>
      </c>
      <c r="W52" s="1">
        <f t="shared" si="5"/>
        <v>42594</v>
      </c>
      <c r="Y52" s="19">
        <f t="shared" si="6"/>
        <v>18.25</v>
      </c>
      <c r="Z52" s="19">
        <f t="shared" si="7"/>
        <v>21.99</v>
      </c>
    </row>
    <row r="53" spans="1:26">
      <c r="A53" s="3">
        <v>42501</v>
      </c>
      <c r="B53" s="2">
        <v>1.9</v>
      </c>
      <c r="C53" s="2">
        <v>2</v>
      </c>
      <c r="D53" s="20">
        <f t="shared" si="8"/>
        <v>30</v>
      </c>
      <c r="G53" s="3">
        <v>42501</v>
      </c>
      <c r="H53" s="2">
        <v>23.15</v>
      </c>
      <c r="I53" s="2">
        <v>23.75</v>
      </c>
      <c r="J53" s="20">
        <f t="shared" si="0"/>
        <v>366</v>
      </c>
      <c r="K53" s="3">
        <f t="shared" si="1"/>
        <v>42867</v>
      </c>
      <c r="M53" s="1">
        <v>42501</v>
      </c>
      <c r="N53">
        <v>11.6</v>
      </c>
      <c r="O53">
        <v>12.1</v>
      </c>
      <c r="P53" s="20">
        <f t="shared" si="2"/>
        <v>184</v>
      </c>
      <c r="Q53" s="1">
        <f t="shared" si="3"/>
        <v>42685</v>
      </c>
      <c r="S53" s="1">
        <v>42501</v>
      </c>
      <c r="T53">
        <v>5.8</v>
      </c>
      <c r="U53">
        <v>6.1</v>
      </c>
      <c r="V53" s="20">
        <f t="shared" si="4"/>
        <v>93</v>
      </c>
      <c r="W53" s="1">
        <f t="shared" si="5"/>
        <v>42594</v>
      </c>
      <c r="Y53" s="19">
        <f t="shared" si="6"/>
        <v>17.95</v>
      </c>
      <c r="Z53" s="19">
        <f t="shared" si="7"/>
        <v>21.85</v>
      </c>
    </row>
    <row r="54" spans="1:26">
      <c r="A54" s="3">
        <v>42500</v>
      </c>
      <c r="B54" s="2">
        <v>1.95</v>
      </c>
      <c r="C54" s="2">
        <v>2.0499999999999998</v>
      </c>
      <c r="D54" s="20">
        <f t="shared" si="8"/>
        <v>31</v>
      </c>
      <c r="G54" s="3">
        <v>42500</v>
      </c>
      <c r="H54" s="2">
        <v>23</v>
      </c>
      <c r="I54" s="2">
        <v>23.65</v>
      </c>
      <c r="J54" s="20">
        <f t="shared" si="0"/>
        <v>366</v>
      </c>
      <c r="K54" s="3">
        <f t="shared" si="1"/>
        <v>42866</v>
      </c>
      <c r="M54" s="1">
        <v>42500</v>
      </c>
      <c r="N54">
        <v>11.65</v>
      </c>
      <c r="O54">
        <v>12.15</v>
      </c>
      <c r="P54" s="20">
        <f t="shared" si="2"/>
        <v>185</v>
      </c>
      <c r="Q54" s="1">
        <f t="shared" si="3"/>
        <v>42685</v>
      </c>
      <c r="S54" s="1">
        <v>42500</v>
      </c>
      <c r="T54">
        <v>5.85</v>
      </c>
      <c r="U54">
        <v>6.1</v>
      </c>
      <c r="V54" s="20">
        <f t="shared" si="4"/>
        <v>93</v>
      </c>
      <c r="W54" s="1">
        <f t="shared" si="5"/>
        <v>42593</v>
      </c>
      <c r="Y54" s="19">
        <f t="shared" si="6"/>
        <v>17.799999999999997</v>
      </c>
      <c r="Z54" s="19">
        <f t="shared" si="7"/>
        <v>21.7</v>
      </c>
    </row>
    <row r="55" spans="1:26">
      <c r="A55" s="3">
        <v>42499</v>
      </c>
      <c r="B55" s="2">
        <v>1.95</v>
      </c>
      <c r="C55" s="2">
        <v>2.0499999999999998</v>
      </c>
      <c r="D55" s="20">
        <f t="shared" si="8"/>
        <v>32</v>
      </c>
      <c r="G55" s="3">
        <v>42499</v>
      </c>
      <c r="H55" s="2">
        <v>22.95</v>
      </c>
      <c r="I55" s="2">
        <v>23.5</v>
      </c>
      <c r="J55" s="20">
        <f t="shared" si="0"/>
        <v>366</v>
      </c>
      <c r="K55" s="3">
        <f t="shared" si="1"/>
        <v>42865</v>
      </c>
      <c r="M55" s="1">
        <v>42499</v>
      </c>
      <c r="N55">
        <v>11.45</v>
      </c>
      <c r="O55">
        <v>11.95</v>
      </c>
      <c r="P55" s="20">
        <f t="shared" si="2"/>
        <v>185</v>
      </c>
      <c r="Q55" s="1">
        <f t="shared" si="3"/>
        <v>42684</v>
      </c>
      <c r="S55" s="1">
        <v>42499</v>
      </c>
      <c r="T55">
        <v>5.8</v>
      </c>
      <c r="U55">
        <v>6.05</v>
      </c>
      <c r="V55" s="20">
        <f t="shared" si="4"/>
        <v>93</v>
      </c>
      <c r="W55" s="1">
        <f t="shared" si="5"/>
        <v>42592</v>
      </c>
      <c r="Y55" s="19">
        <f t="shared" si="6"/>
        <v>17.7</v>
      </c>
      <c r="Z55" s="19">
        <f t="shared" si="7"/>
        <v>21.55</v>
      </c>
    </row>
    <row r="56" spans="1:26">
      <c r="A56" s="3">
        <v>42496</v>
      </c>
      <c r="B56" s="2">
        <v>1.9</v>
      </c>
      <c r="C56" s="2">
        <v>2.1</v>
      </c>
      <c r="D56" s="20">
        <f t="shared" si="8"/>
        <v>34</v>
      </c>
      <c r="G56" s="3">
        <v>42496</v>
      </c>
      <c r="H56" s="2">
        <v>22.54</v>
      </c>
      <c r="I56" s="2">
        <v>23.18</v>
      </c>
      <c r="J56" s="20">
        <f t="shared" si="0"/>
        <v>368</v>
      </c>
      <c r="K56" s="3">
        <f t="shared" si="1"/>
        <v>42864</v>
      </c>
      <c r="M56" s="1">
        <v>42496</v>
      </c>
      <c r="N56">
        <v>11.45</v>
      </c>
      <c r="O56">
        <v>11.89</v>
      </c>
      <c r="P56" s="20">
        <f t="shared" si="2"/>
        <v>187</v>
      </c>
      <c r="Q56" s="1">
        <f t="shared" si="3"/>
        <v>42683</v>
      </c>
      <c r="S56" s="1">
        <v>42496</v>
      </c>
      <c r="T56">
        <v>5.65</v>
      </c>
      <c r="U56">
        <v>5.95</v>
      </c>
      <c r="V56" s="20">
        <f t="shared" si="4"/>
        <v>95</v>
      </c>
      <c r="W56" s="1">
        <f t="shared" si="5"/>
        <v>42591</v>
      </c>
      <c r="Y56" s="19">
        <f t="shared" si="6"/>
        <v>17.53</v>
      </c>
      <c r="Z56" s="19">
        <f t="shared" si="7"/>
        <v>21.28</v>
      </c>
    </row>
    <row r="57" spans="1:26">
      <c r="A57" s="3">
        <v>42495</v>
      </c>
      <c r="B57" s="2">
        <v>1.75</v>
      </c>
      <c r="C57" s="2">
        <v>1.85</v>
      </c>
      <c r="D57" s="20">
        <f t="shared" si="8"/>
        <v>34</v>
      </c>
      <c r="G57" s="3">
        <v>42495</v>
      </c>
      <c r="H57" s="2">
        <v>22</v>
      </c>
      <c r="I57" s="2">
        <v>22.6</v>
      </c>
      <c r="J57" s="20">
        <f t="shared" si="0"/>
        <v>368</v>
      </c>
      <c r="K57" s="3">
        <f t="shared" si="1"/>
        <v>42863</v>
      </c>
      <c r="M57" s="1">
        <v>42495</v>
      </c>
      <c r="N57">
        <v>11.35</v>
      </c>
      <c r="O57">
        <v>11.85</v>
      </c>
      <c r="P57" s="20">
        <f t="shared" si="2"/>
        <v>187</v>
      </c>
      <c r="Q57" s="1">
        <f t="shared" si="3"/>
        <v>42682</v>
      </c>
      <c r="S57" s="1">
        <v>42495</v>
      </c>
      <c r="T57">
        <v>5.65</v>
      </c>
      <c r="U57">
        <v>5.95</v>
      </c>
      <c r="V57" s="20">
        <f t="shared" si="4"/>
        <v>95</v>
      </c>
      <c r="W57" s="1">
        <f t="shared" si="5"/>
        <v>42590</v>
      </c>
      <c r="Y57" s="19">
        <f t="shared" si="6"/>
        <v>16.950000000000003</v>
      </c>
      <c r="Z57" s="19">
        <f t="shared" si="7"/>
        <v>20.85</v>
      </c>
    </row>
    <row r="58" spans="1:26">
      <c r="A58" s="3">
        <v>42494</v>
      </c>
      <c r="B58" s="2">
        <v>1.8</v>
      </c>
      <c r="C58" s="2">
        <v>1.9</v>
      </c>
      <c r="D58" s="20">
        <f t="shared" si="8"/>
        <v>30</v>
      </c>
      <c r="G58" s="3">
        <v>42494</v>
      </c>
      <c r="H58" s="2">
        <v>21.95</v>
      </c>
      <c r="I58" s="2">
        <v>22.45</v>
      </c>
      <c r="J58" s="20">
        <f t="shared" si="0"/>
        <v>366</v>
      </c>
      <c r="K58" s="3">
        <f t="shared" si="1"/>
        <v>42860</v>
      </c>
      <c r="M58" s="1">
        <v>42494</v>
      </c>
      <c r="N58">
        <v>10.98</v>
      </c>
      <c r="O58">
        <v>11.28</v>
      </c>
      <c r="P58" s="20">
        <f t="shared" si="2"/>
        <v>184</v>
      </c>
      <c r="Q58" s="1">
        <f t="shared" si="3"/>
        <v>42678</v>
      </c>
      <c r="S58" s="1">
        <v>42494</v>
      </c>
      <c r="T58">
        <v>5.33</v>
      </c>
      <c r="U58">
        <v>5.58</v>
      </c>
      <c r="V58" s="20">
        <f t="shared" si="4"/>
        <v>93</v>
      </c>
      <c r="W58" s="1">
        <f t="shared" si="5"/>
        <v>42587</v>
      </c>
      <c r="Y58" s="19">
        <f t="shared" si="6"/>
        <v>17.119999999999997</v>
      </c>
      <c r="Z58" s="19">
        <f t="shared" si="7"/>
        <v>20.65</v>
      </c>
    </row>
    <row r="59" spans="1:26">
      <c r="A59" s="3">
        <v>42493</v>
      </c>
      <c r="B59" s="2">
        <v>1.8</v>
      </c>
      <c r="C59" s="2">
        <v>1.9</v>
      </c>
      <c r="D59" s="20">
        <f t="shared" si="8"/>
        <v>31</v>
      </c>
      <c r="G59" s="3">
        <v>42493</v>
      </c>
      <c r="H59" s="2">
        <v>22.1</v>
      </c>
      <c r="I59" s="2">
        <v>22.8</v>
      </c>
      <c r="J59" s="20">
        <f t="shared" si="0"/>
        <v>366</v>
      </c>
      <c r="K59" s="3">
        <f t="shared" si="1"/>
        <v>42859</v>
      </c>
      <c r="M59" s="1">
        <v>42493</v>
      </c>
      <c r="N59">
        <v>11</v>
      </c>
      <c r="O59">
        <v>11.6</v>
      </c>
      <c r="P59" s="20">
        <f t="shared" si="2"/>
        <v>185</v>
      </c>
      <c r="Q59" s="1">
        <f t="shared" si="3"/>
        <v>42678</v>
      </c>
      <c r="S59" s="1">
        <v>42493</v>
      </c>
      <c r="T59">
        <v>5.45</v>
      </c>
      <c r="U59">
        <v>5.7</v>
      </c>
      <c r="V59" s="20">
        <f t="shared" si="4"/>
        <v>93</v>
      </c>
      <c r="W59" s="1">
        <f t="shared" si="5"/>
        <v>42586</v>
      </c>
      <c r="Y59" s="19">
        <f t="shared" si="6"/>
        <v>17.350000000000001</v>
      </c>
      <c r="Z59" s="19">
        <f t="shared" si="7"/>
        <v>21</v>
      </c>
    </row>
    <row r="60" spans="1:26">
      <c r="A60" s="3">
        <v>42492</v>
      </c>
      <c r="B60" s="2">
        <v>1.8</v>
      </c>
      <c r="C60" s="2">
        <v>1.9</v>
      </c>
      <c r="D60" s="20">
        <f t="shared" si="8"/>
        <v>32</v>
      </c>
      <c r="G60" s="3">
        <v>42492</v>
      </c>
      <c r="H60" s="2">
        <v>22</v>
      </c>
      <c r="I60" s="2">
        <v>22.7</v>
      </c>
      <c r="J60" s="20">
        <f t="shared" si="0"/>
        <v>366</v>
      </c>
      <c r="K60" s="3">
        <f t="shared" si="1"/>
        <v>42858</v>
      </c>
      <c r="M60" s="1">
        <v>42492</v>
      </c>
      <c r="N60">
        <v>10.9</v>
      </c>
      <c r="O60">
        <v>11.4</v>
      </c>
      <c r="P60" s="20">
        <f t="shared" si="2"/>
        <v>185</v>
      </c>
      <c r="Q60" s="1">
        <f t="shared" si="3"/>
        <v>42677</v>
      </c>
      <c r="S60" s="1">
        <v>42492</v>
      </c>
      <c r="T60">
        <v>5.35</v>
      </c>
      <c r="U60">
        <v>5.6</v>
      </c>
      <c r="V60" s="20">
        <f t="shared" si="4"/>
        <v>93</v>
      </c>
      <c r="W60" s="1">
        <f t="shared" si="5"/>
        <v>42585</v>
      </c>
      <c r="Y60" s="19">
        <f t="shared" si="6"/>
        <v>17.350000000000001</v>
      </c>
      <c r="Z60" s="19">
        <f t="shared" si="7"/>
        <v>20.9</v>
      </c>
    </row>
    <row r="61" spans="1:26">
      <c r="A61" s="3">
        <v>42489</v>
      </c>
      <c r="B61" s="2">
        <v>1.83</v>
      </c>
      <c r="C61" s="2">
        <v>1.9300000000000002</v>
      </c>
      <c r="D61" s="20">
        <f t="shared" si="8"/>
        <v>32</v>
      </c>
      <c r="G61" s="3">
        <v>42489</v>
      </c>
      <c r="H61" s="2">
        <v>22.13</v>
      </c>
      <c r="I61" s="2">
        <v>22.63</v>
      </c>
      <c r="J61" s="20">
        <f t="shared" si="0"/>
        <v>364</v>
      </c>
      <c r="K61" s="3">
        <f t="shared" si="1"/>
        <v>42853</v>
      </c>
      <c r="M61" s="1">
        <v>42489</v>
      </c>
      <c r="N61">
        <v>11.05</v>
      </c>
      <c r="O61">
        <v>11.25</v>
      </c>
      <c r="P61" s="20">
        <f t="shared" si="2"/>
        <v>182</v>
      </c>
      <c r="Q61" s="1">
        <f t="shared" si="3"/>
        <v>42671</v>
      </c>
      <c r="S61" s="1">
        <v>42489</v>
      </c>
      <c r="T61">
        <v>5.58</v>
      </c>
      <c r="U61">
        <v>5.78</v>
      </c>
      <c r="V61" s="20">
        <f t="shared" si="4"/>
        <v>91</v>
      </c>
      <c r="W61" s="1">
        <f t="shared" si="5"/>
        <v>42580</v>
      </c>
      <c r="Y61" s="19">
        <f t="shared" si="6"/>
        <v>17.049999999999997</v>
      </c>
      <c r="Z61" s="19">
        <f t="shared" si="7"/>
        <v>20.799999999999997</v>
      </c>
    </row>
    <row r="62" spans="1:26">
      <c r="A62" s="3">
        <v>42488</v>
      </c>
      <c r="B62" s="2">
        <v>1.85</v>
      </c>
      <c r="C62" s="2">
        <v>1.95</v>
      </c>
      <c r="D62" s="20">
        <f t="shared" si="8"/>
        <v>33</v>
      </c>
      <c r="G62" s="3">
        <v>42488</v>
      </c>
      <c r="H62" s="2">
        <v>21.85</v>
      </c>
      <c r="I62" s="2">
        <v>22.85</v>
      </c>
      <c r="J62" s="20">
        <f t="shared" si="0"/>
        <v>365</v>
      </c>
      <c r="K62" s="3">
        <f t="shared" si="1"/>
        <v>42853</v>
      </c>
      <c r="M62" s="1">
        <v>42488</v>
      </c>
      <c r="N62">
        <v>10.5</v>
      </c>
      <c r="O62">
        <v>11.5</v>
      </c>
      <c r="P62" s="20">
        <f t="shared" si="2"/>
        <v>183</v>
      </c>
      <c r="Q62" s="1">
        <f t="shared" si="3"/>
        <v>42671</v>
      </c>
      <c r="S62" s="1">
        <v>42488</v>
      </c>
      <c r="T62">
        <v>5.55</v>
      </c>
      <c r="U62">
        <v>5.8</v>
      </c>
      <c r="V62" s="20">
        <f t="shared" si="4"/>
        <v>92</v>
      </c>
      <c r="W62" s="1">
        <f t="shared" si="5"/>
        <v>42580</v>
      </c>
      <c r="Y62" s="19">
        <f t="shared" si="6"/>
        <v>17.3</v>
      </c>
      <c r="Z62" s="19">
        <f t="shared" si="7"/>
        <v>21</v>
      </c>
    </row>
    <row r="63" spans="1:26">
      <c r="A63" s="3">
        <v>42487</v>
      </c>
      <c r="B63" s="2">
        <v>1.8</v>
      </c>
      <c r="C63" s="2">
        <v>1.9</v>
      </c>
      <c r="D63" s="20">
        <f t="shared" si="8"/>
        <v>30</v>
      </c>
      <c r="G63" s="3">
        <v>42487</v>
      </c>
      <c r="H63" s="2">
        <v>22.2</v>
      </c>
      <c r="I63" s="2">
        <v>22.7</v>
      </c>
      <c r="J63" s="20">
        <f t="shared" si="0"/>
        <v>366</v>
      </c>
      <c r="K63" s="3">
        <f t="shared" si="1"/>
        <v>42853</v>
      </c>
      <c r="M63" s="1">
        <v>42487</v>
      </c>
      <c r="N63">
        <v>11.1</v>
      </c>
      <c r="O63">
        <v>11.6</v>
      </c>
      <c r="P63" s="20">
        <f t="shared" si="2"/>
        <v>184</v>
      </c>
      <c r="Q63" s="1">
        <f t="shared" si="3"/>
        <v>42671</v>
      </c>
      <c r="S63" s="1">
        <v>42487</v>
      </c>
      <c r="T63">
        <v>5.6</v>
      </c>
      <c r="U63">
        <v>5.85</v>
      </c>
      <c r="V63" s="20">
        <f t="shared" si="4"/>
        <v>92</v>
      </c>
      <c r="W63" s="1">
        <f t="shared" si="5"/>
        <v>42579</v>
      </c>
      <c r="Y63" s="19">
        <f t="shared" si="6"/>
        <v>17.100000000000001</v>
      </c>
      <c r="Z63" s="19">
        <f t="shared" si="7"/>
        <v>20.9</v>
      </c>
    </row>
    <row r="64" spans="1:26">
      <c r="A64" s="3">
        <v>42486</v>
      </c>
      <c r="B64" s="2">
        <v>1.79</v>
      </c>
      <c r="C64" s="2">
        <v>1.8900000000000001</v>
      </c>
      <c r="D64" s="20">
        <f t="shared" si="8"/>
        <v>31</v>
      </c>
      <c r="G64" s="3">
        <v>42486</v>
      </c>
      <c r="H64" s="2">
        <v>22.32</v>
      </c>
      <c r="I64" s="2">
        <v>22.82</v>
      </c>
      <c r="J64" s="20">
        <f t="shared" si="0"/>
        <v>366</v>
      </c>
      <c r="K64" s="3">
        <f t="shared" si="1"/>
        <v>42852</v>
      </c>
      <c r="M64" s="1">
        <v>42486</v>
      </c>
      <c r="N64">
        <v>11.12</v>
      </c>
      <c r="O64">
        <v>11.42</v>
      </c>
      <c r="P64" s="20">
        <f t="shared" si="2"/>
        <v>184</v>
      </c>
      <c r="Q64" s="1">
        <f t="shared" si="3"/>
        <v>42670</v>
      </c>
      <c r="S64" s="1">
        <v>42486</v>
      </c>
      <c r="T64">
        <v>5.54</v>
      </c>
      <c r="U64">
        <v>5.79</v>
      </c>
      <c r="V64" s="20">
        <f t="shared" si="4"/>
        <v>92</v>
      </c>
      <c r="W64" s="1">
        <f t="shared" si="5"/>
        <v>42578</v>
      </c>
      <c r="Y64" s="19">
        <f t="shared" si="6"/>
        <v>17.28</v>
      </c>
      <c r="Z64" s="19">
        <f t="shared" si="7"/>
        <v>21.03</v>
      </c>
    </row>
    <row r="65" spans="1:26">
      <c r="A65" s="3">
        <v>42485</v>
      </c>
      <c r="B65" s="2">
        <v>1.73</v>
      </c>
      <c r="C65" s="2">
        <v>1.83</v>
      </c>
      <c r="D65" s="20">
        <f t="shared" si="8"/>
        <v>31</v>
      </c>
      <c r="G65" s="3">
        <v>42485</v>
      </c>
      <c r="H65" s="2">
        <v>22.13</v>
      </c>
      <c r="I65" s="2">
        <v>22.63</v>
      </c>
      <c r="J65" s="20">
        <f t="shared" si="0"/>
        <v>366</v>
      </c>
      <c r="K65" s="3">
        <f t="shared" si="1"/>
        <v>42851</v>
      </c>
      <c r="M65" s="1">
        <v>42485</v>
      </c>
      <c r="N65">
        <v>10.98</v>
      </c>
      <c r="O65">
        <v>11.28</v>
      </c>
      <c r="P65" s="20">
        <f t="shared" si="2"/>
        <v>184</v>
      </c>
      <c r="Q65" s="1">
        <f t="shared" si="3"/>
        <v>42669</v>
      </c>
      <c r="S65" s="1">
        <v>42485</v>
      </c>
      <c r="T65">
        <v>5.4</v>
      </c>
      <c r="U65">
        <v>5.65</v>
      </c>
      <c r="V65" s="20">
        <f t="shared" si="4"/>
        <v>92</v>
      </c>
      <c r="W65" s="1">
        <f t="shared" si="5"/>
        <v>42577</v>
      </c>
      <c r="Y65" s="19">
        <f t="shared" si="6"/>
        <v>17.229999999999997</v>
      </c>
      <c r="Z65" s="19">
        <f t="shared" si="7"/>
        <v>20.9</v>
      </c>
    </row>
    <row r="66" spans="1:26">
      <c r="A66" s="3">
        <v>42482</v>
      </c>
      <c r="B66" s="2">
        <v>1.7</v>
      </c>
      <c r="C66" s="2">
        <v>1.8</v>
      </c>
      <c r="D66" s="20">
        <f t="shared" si="8"/>
        <v>33</v>
      </c>
      <c r="G66" s="3">
        <v>42482</v>
      </c>
      <c r="H66" s="2">
        <v>22.2</v>
      </c>
      <c r="I66" s="2">
        <v>22.7</v>
      </c>
      <c r="J66" s="20">
        <f t="shared" si="0"/>
        <v>368</v>
      </c>
      <c r="K66" s="3">
        <f t="shared" si="1"/>
        <v>42850</v>
      </c>
      <c r="M66" s="1">
        <v>42482</v>
      </c>
      <c r="N66">
        <v>11.18</v>
      </c>
      <c r="O66">
        <v>11.38</v>
      </c>
      <c r="P66" s="20">
        <f t="shared" si="2"/>
        <v>186</v>
      </c>
      <c r="Q66" s="1">
        <f t="shared" si="3"/>
        <v>42668</v>
      </c>
      <c r="S66" s="1">
        <v>42482</v>
      </c>
      <c r="T66">
        <v>5.5</v>
      </c>
      <c r="U66">
        <v>5.7</v>
      </c>
      <c r="V66" s="20">
        <f t="shared" si="4"/>
        <v>94</v>
      </c>
      <c r="W66" s="1">
        <f t="shared" si="5"/>
        <v>42576</v>
      </c>
      <c r="Y66" s="19">
        <f t="shared" si="6"/>
        <v>17.2</v>
      </c>
      <c r="Z66" s="19">
        <f t="shared" si="7"/>
        <v>21</v>
      </c>
    </row>
    <row r="67" spans="1:26">
      <c r="A67" s="3">
        <v>42481</v>
      </c>
      <c r="B67" s="2">
        <v>1.8</v>
      </c>
      <c r="C67" s="2">
        <v>1.9</v>
      </c>
      <c r="D67" s="20">
        <f t="shared" si="8"/>
        <v>33</v>
      </c>
      <c r="G67" s="3">
        <v>42481</v>
      </c>
      <c r="H67" s="2">
        <v>21.95</v>
      </c>
      <c r="I67" s="2">
        <v>22.45</v>
      </c>
      <c r="J67" s="20">
        <f t="shared" si="0"/>
        <v>368</v>
      </c>
      <c r="K67" s="3">
        <f t="shared" si="1"/>
        <v>42849</v>
      </c>
      <c r="M67" s="1">
        <v>42481</v>
      </c>
      <c r="N67">
        <v>10.9</v>
      </c>
      <c r="O67">
        <v>11.3</v>
      </c>
      <c r="P67" s="20">
        <f t="shared" si="2"/>
        <v>186</v>
      </c>
      <c r="Q67" s="1">
        <f t="shared" si="3"/>
        <v>42667</v>
      </c>
      <c r="S67" s="1">
        <v>42481</v>
      </c>
      <c r="T67">
        <v>5.53</v>
      </c>
      <c r="U67">
        <v>5.78</v>
      </c>
      <c r="V67" s="20">
        <f t="shared" si="4"/>
        <v>92</v>
      </c>
      <c r="W67" s="1">
        <f t="shared" si="5"/>
        <v>42573</v>
      </c>
      <c r="Y67" s="19">
        <f t="shared" si="6"/>
        <v>16.919999999999998</v>
      </c>
      <c r="Z67" s="19">
        <f t="shared" si="7"/>
        <v>20.65</v>
      </c>
    </row>
    <row r="68" spans="1:26">
      <c r="A68" s="3">
        <v>42480</v>
      </c>
      <c r="B68" s="2">
        <v>1.45</v>
      </c>
      <c r="C68" s="2">
        <v>1.95</v>
      </c>
      <c r="D68" s="20">
        <f t="shared" si="8"/>
        <v>30</v>
      </c>
      <c r="G68" s="3">
        <v>42480</v>
      </c>
      <c r="H68" s="2">
        <v>21.74</v>
      </c>
      <c r="I68" s="2">
        <v>22.54</v>
      </c>
      <c r="J68" s="20">
        <f t="shared" ref="J68:J131" si="9">FDateFX(G68, 12, "USDCLP")-G68</f>
        <v>366</v>
      </c>
      <c r="K68" s="3">
        <f t="shared" ref="K68:K131" si="10">+G68+J68</f>
        <v>42846</v>
      </c>
      <c r="M68" s="1">
        <v>42480</v>
      </c>
      <c r="N68">
        <v>10.7</v>
      </c>
      <c r="O68">
        <v>11.2</v>
      </c>
      <c r="P68" s="20">
        <f t="shared" ref="P68:P131" si="11">FDateFX(M68, 6, "USDCLP")-M68</f>
        <v>184</v>
      </c>
      <c r="Q68" s="1">
        <f t="shared" ref="Q68:Q131" si="12">+M68+P68</f>
        <v>42664</v>
      </c>
      <c r="S68" s="1">
        <v>42480</v>
      </c>
      <c r="T68">
        <v>5.3</v>
      </c>
      <c r="U68">
        <v>5.55</v>
      </c>
      <c r="V68" s="20">
        <f t="shared" ref="V68:V131" si="13">FDateFX(S68, 3, "USDCLP")-S68</f>
        <v>92</v>
      </c>
      <c r="W68" s="1">
        <f t="shared" ref="W68:W131" si="14">+S68+V68</f>
        <v>42572</v>
      </c>
      <c r="Y68" s="19">
        <f t="shared" ref="Y68:Y131" si="15">+I68-T68</f>
        <v>17.239999999999998</v>
      </c>
      <c r="Z68" s="19">
        <f t="shared" ref="Z68:Z131" si="16">+I68-B68</f>
        <v>21.09</v>
      </c>
    </row>
    <row r="69" spans="1:26">
      <c r="A69" s="3">
        <v>42479</v>
      </c>
      <c r="B69" s="2">
        <v>1.7</v>
      </c>
      <c r="C69" s="2">
        <v>1.8</v>
      </c>
      <c r="D69" s="20">
        <f t="shared" ref="D69:D132" si="17">FDateFX(A69, 1, "USDCLP")-A69</f>
        <v>31</v>
      </c>
      <c r="G69" s="3">
        <v>42479</v>
      </c>
      <c r="H69" s="2">
        <v>21.9</v>
      </c>
      <c r="I69" s="2">
        <v>22.4</v>
      </c>
      <c r="J69" s="20">
        <f t="shared" si="9"/>
        <v>366</v>
      </c>
      <c r="K69" s="3">
        <f t="shared" si="10"/>
        <v>42845</v>
      </c>
      <c r="M69" s="1">
        <v>42479</v>
      </c>
      <c r="N69">
        <v>10.85</v>
      </c>
      <c r="O69">
        <v>11.15</v>
      </c>
      <c r="P69" s="20">
        <f t="shared" si="11"/>
        <v>184</v>
      </c>
      <c r="Q69" s="1">
        <f t="shared" si="12"/>
        <v>42663</v>
      </c>
      <c r="S69" s="1">
        <v>42479</v>
      </c>
      <c r="T69">
        <v>5.3</v>
      </c>
      <c r="U69">
        <v>5.55</v>
      </c>
      <c r="V69" s="20">
        <f t="shared" si="13"/>
        <v>92</v>
      </c>
      <c r="W69" s="1">
        <f t="shared" si="14"/>
        <v>42571</v>
      </c>
      <c r="Y69" s="19">
        <f t="shared" si="15"/>
        <v>17.099999999999998</v>
      </c>
      <c r="Z69" s="19">
        <f t="shared" si="16"/>
        <v>20.7</v>
      </c>
    </row>
    <row r="70" spans="1:26">
      <c r="A70" s="3">
        <v>42478</v>
      </c>
      <c r="B70" s="2">
        <v>1.76</v>
      </c>
      <c r="C70" s="2">
        <v>1.8599999999999999</v>
      </c>
      <c r="D70" s="20">
        <f t="shared" si="17"/>
        <v>31</v>
      </c>
      <c r="G70" s="3">
        <v>42478</v>
      </c>
      <c r="H70" s="2">
        <v>22.45</v>
      </c>
      <c r="I70" s="2">
        <v>22.95</v>
      </c>
      <c r="J70" s="20">
        <f t="shared" si="9"/>
        <v>365</v>
      </c>
      <c r="K70" s="3">
        <f t="shared" si="10"/>
        <v>42843</v>
      </c>
      <c r="M70" s="1">
        <v>42478</v>
      </c>
      <c r="N70">
        <v>11.2</v>
      </c>
      <c r="O70">
        <v>11.5</v>
      </c>
      <c r="P70" s="20">
        <f t="shared" si="11"/>
        <v>184</v>
      </c>
      <c r="Q70" s="1">
        <f t="shared" si="12"/>
        <v>42662</v>
      </c>
      <c r="S70" s="1">
        <v>42478</v>
      </c>
      <c r="T70">
        <v>5.47</v>
      </c>
      <c r="U70">
        <v>5.72</v>
      </c>
      <c r="V70" s="20">
        <f t="shared" si="13"/>
        <v>92</v>
      </c>
      <c r="W70" s="1">
        <f t="shared" si="14"/>
        <v>42570</v>
      </c>
      <c r="Y70" s="19">
        <f t="shared" si="15"/>
        <v>17.48</v>
      </c>
      <c r="Z70" s="19">
        <f t="shared" si="16"/>
        <v>21.189999999999998</v>
      </c>
    </row>
    <row r="71" spans="1:26">
      <c r="A71" s="3">
        <v>42475</v>
      </c>
      <c r="B71" s="2">
        <v>1.85</v>
      </c>
      <c r="C71" s="2">
        <v>1.95</v>
      </c>
      <c r="D71" s="20">
        <f t="shared" si="17"/>
        <v>33</v>
      </c>
      <c r="G71" s="3">
        <v>42475</v>
      </c>
      <c r="H71" s="2">
        <v>22.55</v>
      </c>
      <c r="I71" s="2">
        <v>23.15</v>
      </c>
      <c r="J71" s="20">
        <f t="shared" si="9"/>
        <v>368</v>
      </c>
      <c r="K71" s="3">
        <f t="shared" si="10"/>
        <v>42843</v>
      </c>
      <c r="M71" s="1">
        <v>42475</v>
      </c>
      <c r="N71">
        <v>11.25</v>
      </c>
      <c r="O71">
        <v>11.75</v>
      </c>
      <c r="P71" s="20">
        <f t="shared" si="11"/>
        <v>186</v>
      </c>
      <c r="Q71" s="1">
        <f t="shared" si="12"/>
        <v>42661</v>
      </c>
      <c r="S71" s="1">
        <v>42475</v>
      </c>
      <c r="T71">
        <v>5.65</v>
      </c>
      <c r="U71">
        <v>5.85</v>
      </c>
      <c r="V71" s="20">
        <f t="shared" si="13"/>
        <v>94</v>
      </c>
      <c r="W71" s="1">
        <f t="shared" si="14"/>
        <v>42569</v>
      </c>
      <c r="Y71" s="19">
        <f t="shared" si="15"/>
        <v>17.5</v>
      </c>
      <c r="Z71" s="19">
        <f t="shared" si="16"/>
        <v>21.299999999999997</v>
      </c>
    </row>
    <row r="72" spans="1:26">
      <c r="A72" s="3">
        <v>42474</v>
      </c>
      <c r="B72" s="2">
        <v>1.95</v>
      </c>
      <c r="C72" s="2">
        <v>2.0499999999999998</v>
      </c>
      <c r="D72" s="20">
        <f t="shared" si="17"/>
        <v>33</v>
      </c>
      <c r="G72" s="3">
        <v>42474</v>
      </c>
      <c r="H72" s="2">
        <v>22.65</v>
      </c>
      <c r="I72" s="2">
        <v>23.15</v>
      </c>
      <c r="J72" s="20">
        <f t="shared" si="9"/>
        <v>368</v>
      </c>
      <c r="K72" s="3">
        <f t="shared" si="10"/>
        <v>42842</v>
      </c>
      <c r="M72" s="1">
        <v>42474</v>
      </c>
      <c r="N72">
        <v>11.35</v>
      </c>
      <c r="O72">
        <v>11.65</v>
      </c>
      <c r="P72" s="20">
        <f t="shared" si="11"/>
        <v>186</v>
      </c>
      <c r="Q72" s="1">
        <f t="shared" si="12"/>
        <v>42660</v>
      </c>
      <c r="S72" s="1">
        <v>42474</v>
      </c>
      <c r="T72">
        <v>5.63</v>
      </c>
      <c r="U72">
        <v>5.88</v>
      </c>
      <c r="V72" s="20">
        <f t="shared" si="13"/>
        <v>92</v>
      </c>
      <c r="W72" s="1">
        <f t="shared" si="14"/>
        <v>42566</v>
      </c>
      <c r="Y72" s="19">
        <f t="shared" si="15"/>
        <v>17.52</v>
      </c>
      <c r="Z72" s="19">
        <f t="shared" si="16"/>
        <v>21.2</v>
      </c>
    </row>
    <row r="73" spans="1:26">
      <c r="A73" s="3">
        <v>42473</v>
      </c>
      <c r="B73" s="2">
        <v>1.6</v>
      </c>
      <c r="C73" s="2">
        <v>2.1</v>
      </c>
      <c r="D73" s="20">
        <f t="shared" si="17"/>
        <v>30</v>
      </c>
      <c r="G73" s="3">
        <v>42473</v>
      </c>
      <c r="H73" s="2">
        <v>22.82</v>
      </c>
      <c r="I73" s="2">
        <v>23.32</v>
      </c>
      <c r="J73" s="20">
        <f t="shared" si="9"/>
        <v>365</v>
      </c>
      <c r="K73" s="3">
        <f t="shared" si="10"/>
        <v>42838</v>
      </c>
      <c r="M73" s="1">
        <v>42473</v>
      </c>
      <c r="N73">
        <v>11.32</v>
      </c>
      <c r="O73">
        <v>11.62</v>
      </c>
      <c r="P73" s="20">
        <f t="shared" si="11"/>
        <v>184</v>
      </c>
      <c r="Q73" s="1">
        <f t="shared" si="12"/>
        <v>42657</v>
      </c>
      <c r="S73" s="1">
        <v>42473</v>
      </c>
      <c r="T73">
        <v>5.54</v>
      </c>
      <c r="U73">
        <v>5.79</v>
      </c>
      <c r="V73" s="20">
        <f t="shared" si="13"/>
        <v>92</v>
      </c>
      <c r="W73" s="1">
        <f t="shared" si="14"/>
        <v>42565</v>
      </c>
      <c r="Y73" s="19">
        <f t="shared" si="15"/>
        <v>17.78</v>
      </c>
      <c r="Z73" s="19">
        <f t="shared" si="16"/>
        <v>21.72</v>
      </c>
    </row>
    <row r="74" spans="1:26">
      <c r="A74" s="3">
        <v>42472</v>
      </c>
      <c r="B74" s="2">
        <v>1.87</v>
      </c>
      <c r="C74" s="2">
        <v>1.97</v>
      </c>
      <c r="D74" s="20">
        <f t="shared" si="17"/>
        <v>31</v>
      </c>
      <c r="G74" s="3">
        <v>42472</v>
      </c>
      <c r="H74" s="2">
        <v>23.57</v>
      </c>
      <c r="I74" s="2">
        <v>23.97</v>
      </c>
      <c r="J74" s="20">
        <f t="shared" si="9"/>
        <v>366</v>
      </c>
      <c r="K74" s="3">
        <f t="shared" si="10"/>
        <v>42838</v>
      </c>
      <c r="M74" s="1">
        <v>42472</v>
      </c>
      <c r="N74">
        <v>11.57</v>
      </c>
      <c r="O74">
        <v>11.97</v>
      </c>
      <c r="P74" s="20">
        <f t="shared" si="11"/>
        <v>184</v>
      </c>
      <c r="Q74" s="1">
        <f t="shared" si="12"/>
        <v>42656</v>
      </c>
      <c r="S74" s="1">
        <v>42472</v>
      </c>
      <c r="T74">
        <v>5.67</v>
      </c>
      <c r="U74">
        <v>5.92</v>
      </c>
      <c r="V74" s="20">
        <f t="shared" si="13"/>
        <v>92</v>
      </c>
      <c r="W74" s="1">
        <f t="shared" si="14"/>
        <v>42564</v>
      </c>
      <c r="Y74" s="19">
        <f t="shared" si="15"/>
        <v>18.299999999999997</v>
      </c>
      <c r="Z74" s="19">
        <f t="shared" si="16"/>
        <v>22.099999999999998</v>
      </c>
    </row>
    <row r="75" spans="1:26">
      <c r="A75" s="3">
        <v>42471</v>
      </c>
      <c r="B75" s="2">
        <v>1.9</v>
      </c>
      <c r="C75" s="2">
        <v>2</v>
      </c>
      <c r="D75" s="20">
        <f t="shared" si="17"/>
        <v>31</v>
      </c>
      <c r="G75" s="3">
        <v>42471</v>
      </c>
      <c r="H75" s="2">
        <v>23.7</v>
      </c>
      <c r="I75" s="2">
        <v>24.2</v>
      </c>
      <c r="J75" s="20">
        <f t="shared" si="9"/>
        <v>366</v>
      </c>
      <c r="K75" s="3">
        <f t="shared" si="10"/>
        <v>42837</v>
      </c>
      <c r="M75" s="1">
        <v>42471</v>
      </c>
      <c r="N75">
        <v>11.7</v>
      </c>
      <c r="O75">
        <v>12</v>
      </c>
      <c r="P75" s="20">
        <f t="shared" si="11"/>
        <v>184</v>
      </c>
      <c r="Q75" s="1">
        <f t="shared" si="12"/>
        <v>42655</v>
      </c>
      <c r="S75" s="1">
        <v>42471</v>
      </c>
      <c r="T75">
        <v>5.72</v>
      </c>
      <c r="U75">
        <v>5.97</v>
      </c>
      <c r="V75" s="20">
        <f t="shared" si="13"/>
        <v>92</v>
      </c>
      <c r="W75" s="1">
        <f t="shared" si="14"/>
        <v>42563</v>
      </c>
      <c r="Y75" s="19">
        <f t="shared" si="15"/>
        <v>18.48</v>
      </c>
      <c r="Z75" s="19">
        <f t="shared" si="16"/>
        <v>22.3</v>
      </c>
    </row>
    <row r="76" spans="1:26">
      <c r="A76" s="3">
        <v>42468</v>
      </c>
      <c r="B76" s="2">
        <v>1.81</v>
      </c>
      <c r="C76" s="2">
        <v>1.96</v>
      </c>
      <c r="D76" s="20">
        <f t="shared" si="17"/>
        <v>33</v>
      </c>
      <c r="G76" s="3">
        <v>42468</v>
      </c>
      <c r="H76" s="2">
        <v>23.65</v>
      </c>
      <c r="I76" s="2">
        <v>24.15</v>
      </c>
      <c r="J76" s="20">
        <f t="shared" si="9"/>
        <v>368</v>
      </c>
      <c r="K76" s="3">
        <f t="shared" si="10"/>
        <v>42836</v>
      </c>
      <c r="M76" s="1">
        <v>42468</v>
      </c>
      <c r="N76">
        <v>11.85</v>
      </c>
      <c r="O76">
        <v>12.15</v>
      </c>
      <c r="P76" s="20">
        <f t="shared" si="11"/>
        <v>186</v>
      </c>
      <c r="Q76" s="1">
        <f t="shared" si="12"/>
        <v>42654</v>
      </c>
      <c r="S76" s="1">
        <v>42468</v>
      </c>
      <c r="T76">
        <v>5.9</v>
      </c>
      <c r="U76">
        <v>6.15</v>
      </c>
      <c r="V76" s="20">
        <f t="shared" si="13"/>
        <v>94</v>
      </c>
      <c r="W76" s="1">
        <f t="shared" si="14"/>
        <v>42562</v>
      </c>
      <c r="Y76" s="19">
        <f t="shared" si="15"/>
        <v>18.25</v>
      </c>
      <c r="Z76" s="19">
        <f t="shared" si="16"/>
        <v>22.34</v>
      </c>
    </row>
    <row r="77" spans="1:26">
      <c r="A77" s="3">
        <v>42467</v>
      </c>
      <c r="B77" s="2">
        <v>1.9</v>
      </c>
      <c r="C77" s="2">
        <v>2.1</v>
      </c>
      <c r="D77" s="20">
        <f t="shared" si="17"/>
        <v>33</v>
      </c>
      <c r="G77" s="3">
        <v>42467</v>
      </c>
      <c r="H77" s="2">
        <v>24.18</v>
      </c>
      <c r="I77" s="2">
        <v>24.68</v>
      </c>
      <c r="J77" s="20">
        <f t="shared" si="9"/>
        <v>368</v>
      </c>
      <c r="K77" s="3">
        <f t="shared" si="10"/>
        <v>42835</v>
      </c>
      <c r="M77" s="1">
        <v>42467</v>
      </c>
      <c r="N77">
        <v>11.84</v>
      </c>
      <c r="O77">
        <v>12.14</v>
      </c>
      <c r="P77" s="20">
        <f t="shared" si="11"/>
        <v>183</v>
      </c>
      <c r="Q77" s="1">
        <f t="shared" si="12"/>
        <v>42650</v>
      </c>
      <c r="S77" s="1">
        <v>42467</v>
      </c>
      <c r="T77">
        <v>5.78</v>
      </c>
      <c r="U77">
        <v>6.03</v>
      </c>
      <c r="V77" s="20">
        <f t="shared" si="13"/>
        <v>92</v>
      </c>
      <c r="W77" s="1">
        <f t="shared" si="14"/>
        <v>42559</v>
      </c>
      <c r="Y77" s="19">
        <f t="shared" si="15"/>
        <v>18.899999999999999</v>
      </c>
      <c r="Z77" s="19">
        <f t="shared" si="16"/>
        <v>22.78</v>
      </c>
    </row>
    <row r="78" spans="1:26">
      <c r="A78" s="3">
        <v>42466</v>
      </c>
      <c r="B78" s="2">
        <v>1.6</v>
      </c>
      <c r="C78" s="2">
        <v>2.1</v>
      </c>
      <c r="D78" s="20">
        <f t="shared" si="17"/>
        <v>30</v>
      </c>
      <c r="G78" s="3">
        <v>42466</v>
      </c>
      <c r="H78" s="2">
        <v>22.6</v>
      </c>
      <c r="I78" s="2">
        <v>23.4</v>
      </c>
      <c r="J78" s="20">
        <f t="shared" si="9"/>
        <v>366</v>
      </c>
      <c r="K78" s="3">
        <f t="shared" si="10"/>
        <v>42832</v>
      </c>
      <c r="M78" s="1">
        <v>42466</v>
      </c>
      <c r="N78">
        <v>11.45</v>
      </c>
      <c r="O78">
        <v>11.95</v>
      </c>
      <c r="P78" s="20">
        <f t="shared" si="11"/>
        <v>184</v>
      </c>
      <c r="Q78" s="1">
        <f t="shared" si="12"/>
        <v>42650</v>
      </c>
      <c r="S78" s="1">
        <v>42466</v>
      </c>
      <c r="T78">
        <v>5.67</v>
      </c>
      <c r="U78">
        <v>5.88</v>
      </c>
      <c r="V78" s="20">
        <f t="shared" si="13"/>
        <v>92</v>
      </c>
      <c r="W78" s="1">
        <f t="shared" si="14"/>
        <v>42558</v>
      </c>
      <c r="Y78" s="19">
        <f t="shared" si="15"/>
        <v>17.729999999999997</v>
      </c>
      <c r="Z78" s="19">
        <f t="shared" si="16"/>
        <v>21.799999999999997</v>
      </c>
    </row>
    <row r="79" spans="1:26">
      <c r="A79" s="3">
        <v>42465</v>
      </c>
      <c r="B79" s="2">
        <v>1.7</v>
      </c>
      <c r="C79" s="2">
        <v>1.8</v>
      </c>
      <c r="D79" s="20">
        <f t="shared" si="17"/>
        <v>31</v>
      </c>
      <c r="G79" s="3">
        <v>42465</v>
      </c>
      <c r="H79" s="2">
        <v>23.17</v>
      </c>
      <c r="I79" s="2">
        <v>23.67</v>
      </c>
      <c r="J79" s="20">
        <f t="shared" si="9"/>
        <v>366</v>
      </c>
      <c r="K79" s="3">
        <f t="shared" si="10"/>
        <v>42831</v>
      </c>
      <c r="M79" s="1">
        <v>42465</v>
      </c>
      <c r="N79">
        <v>11.05</v>
      </c>
      <c r="O79">
        <v>11.45</v>
      </c>
      <c r="P79" s="20">
        <f t="shared" si="11"/>
        <v>184</v>
      </c>
      <c r="Q79" s="1">
        <f t="shared" si="12"/>
        <v>42649</v>
      </c>
      <c r="S79" s="1">
        <v>42465</v>
      </c>
      <c r="T79">
        <v>5.32</v>
      </c>
      <c r="U79">
        <v>5.57</v>
      </c>
      <c r="V79" s="20">
        <f t="shared" si="13"/>
        <v>92</v>
      </c>
      <c r="W79" s="1">
        <f t="shared" si="14"/>
        <v>42557</v>
      </c>
      <c r="Y79" s="19">
        <f t="shared" si="15"/>
        <v>18.350000000000001</v>
      </c>
      <c r="Z79" s="19">
        <f t="shared" si="16"/>
        <v>21.970000000000002</v>
      </c>
    </row>
    <row r="80" spans="1:26">
      <c r="A80" s="3">
        <v>42464</v>
      </c>
      <c r="B80" s="2">
        <v>1.7</v>
      </c>
      <c r="C80" s="2">
        <v>1.8</v>
      </c>
      <c r="D80" s="20">
        <f t="shared" si="17"/>
        <v>31</v>
      </c>
      <c r="G80" s="3">
        <v>42464</v>
      </c>
      <c r="H80" s="2">
        <v>23.1</v>
      </c>
      <c r="I80" s="2">
        <v>23.6</v>
      </c>
      <c r="J80" s="20">
        <f t="shared" si="9"/>
        <v>366</v>
      </c>
      <c r="K80" s="3">
        <f t="shared" si="10"/>
        <v>42830</v>
      </c>
      <c r="M80" s="1">
        <v>42464</v>
      </c>
      <c r="N80">
        <v>11.05</v>
      </c>
      <c r="O80">
        <v>11.45</v>
      </c>
      <c r="P80" s="20">
        <f t="shared" si="11"/>
        <v>184</v>
      </c>
      <c r="Q80" s="1">
        <f t="shared" si="12"/>
        <v>42648</v>
      </c>
      <c r="S80" s="1">
        <v>42464</v>
      </c>
      <c r="T80">
        <v>5.2</v>
      </c>
      <c r="U80">
        <v>5.5</v>
      </c>
      <c r="V80" s="20">
        <f t="shared" si="13"/>
        <v>92</v>
      </c>
      <c r="W80" s="1">
        <f t="shared" si="14"/>
        <v>42556</v>
      </c>
      <c r="Y80" s="19">
        <f t="shared" si="15"/>
        <v>18.400000000000002</v>
      </c>
      <c r="Z80" s="19">
        <f t="shared" si="16"/>
        <v>21.900000000000002</v>
      </c>
    </row>
    <row r="81" spans="1:26">
      <c r="A81" s="3">
        <v>42461</v>
      </c>
      <c r="B81" s="2">
        <v>1.75</v>
      </c>
      <c r="C81" s="2">
        <v>1.85</v>
      </c>
      <c r="D81" s="20">
        <f t="shared" si="17"/>
        <v>33</v>
      </c>
      <c r="G81" s="3">
        <v>42461</v>
      </c>
      <c r="H81" s="2">
        <v>23.3</v>
      </c>
      <c r="I81" s="2">
        <v>23.8</v>
      </c>
      <c r="J81" s="20">
        <f t="shared" si="9"/>
        <v>368</v>
      </c>
      <c r="K81" s="3">
        <f t="shared" si="10"/>
        <v>42829</v>
      </c>
      <c r="M81" s="1">
        <v>42461</v>
      </c>
      <c r="N81">
        <v>11.25</v>
      </c>
      <c r="O81">
        <v>11.55</v>
      </c>
      <c r="P81" s="20">
        <f t="shared" si="11"/>
        <v>186</v>
      </c>
      <c r="Q81" s="1">
        <f t="shared" si="12"/>
        <v>42647</v>
      </c>
      <c r="S81" s="1">
        <v>42461</v>
      </c>
      <c r="T81">
        <v>5.38</v>
      </c>
      <c r="U81">
        <v>5.63</v>
      </c>
      <c r="V81" s="20">
        <f t="shared" si="13"/>
        <v>94</v>
      </c>
      <c r="W81" s="1">
        <f t="shared" si="14"/>
        <v>42555</v>
      </c>
      <c r="Y81" s="19">
        <f t="shared" si="15"/>
        <v>18.420000000000002</v>
      </c>
      <c r="Z81" s="19">
        <f t="shared" si="16"/>
        <v>22.05</v>
      </c>
    </row>
    <row r="82" spans="1:26">
      <c r="A82" s="3">
        <v>42460</v>
      </c>
      <c r="B82" s="2">
        <v>1.76</v>
      </c>
      <c r="C82" s="2">
        <v>1.8599999999999999</v>
      </c>
      <c r="D82" s="20">
        <f t="shared" si="17"/>
        <v>29</v>
      </c>
      <c r="G82" s="3">
        <v>42460</v>
      </c>
      <c r="H82" s="2">
        <v>24.2</v>
      </c>
      <c r="I82" s="2">
        <v>25.3</v>
      </c>
      <c r="J82" s="20">
        <f t="shared" si="9"/>
        <v>365</v>
      </c>
      <c r="K82" s="3">
        <f t="shared" si="10"/>
        <v>42825</v>
      </c>
      <c r="M82" s="1">
        <v>42460</v>
      </c>
      <c r="N82">
        <v>11.28</v>
      </c>
      <c r="O82">
        <v>11.58</v>
      </c>
      <c r="P82" s="20">
        <f t="shared" si="11"/>
        <v>183</v>
      </c>
      <c r="Q82" s="1">
        <f t="shared" si="12"/>
        <v>42643</v>
      </c>
      <c r="S82" s="1">
        <v>42460</v>
      </c>
      <c r="T82">
        <v>5.25</v>
      </c>
      <c r="U82">
        <v>5.75</v>
      </c>
      <c r="V82" s="20">
        <f t="shared" si="13"/>
        <v>91</v>
      </c>
      <c r="W82" s="1">
        <f t="shared" si="14"/>
        <v>42551</v>
      </c>
      <c r="Y82" s="19">
        <f t="shared" si="15"/>
        <v>20.05</v>
      </c>
      <c r="Z82" s="19">
        <f t="shared" si="16"/>
        <v>23.54</v>
      </c>
    </row>
    <row r="83" spans="1:26">
      <c r="A83" s="3">
        <v>42459</v>
      </c>
      <c r="B83" s="2">
        <v>1.55</v>
      </c>
      <c r="C83" s="2">
        <v>2.0499999999999998</v>
      </c>
      <c r="D83" s="20">
        <f t="shared" si="17"/>
        <v>30</v>
      </c>
      <c r="G83" s="3">
        <v>42459</v>
      </c>
      <c r="H83" s="2">
        <v>23.65</v>
      </c>
      <c r="I83" s="2">
        <v>24.25</v>
      </c>
      <c r="J83" s="20">
        <f t="shared" si="9"/>
        <v>366</v>
      </c>
      <c r="K83" s="3">
        <f t="shared" si="10"/>
        <v>42825</v>
      </c>
      <c r="M83" s="1">
        <v>42459</v>
      </c>
      <c r="N83">
        <v>11.45</v>
      </c>
      <c r="O83">
        <v>11.94</v>
      </c>
      <c r="P83" s="20">
        <f t="shared" si="11"/>
        <v>184</v>
      </c>
      <c r="Q83" s="1">
        <f t="shared" si="12"/>
        <v>42643</v>
      </c>
      <c r="S83" s="1">
        <v>42459</v>
      </c>
      <c r="T83">
        <v>5.55</v>
      </c>
      <c r="U83">
        <v>5.85</v>
      </c>
      <c r="V83" s="20">
        <f t="shared" si="13"/>
        <v>92</v>
      </c>
      <c r="W83" s="1">
        <f t="shared" si="14"/>
        <v>42551</v>
      </c>
      <c r="Y83" s="19">
        <f t="shared" si="15"/>
        <v>18.7</v>
      </c>
      <c r="Z83" s="19">
        <f t="shared" si="16"/>
        <v>22.7</v>
      </c>
    </row>
    <row r="84" spans="1:26">
      <c r="A84" s="3">
        <v>42458</v>
      </c>
      <c r="B84" s="2">
        <v>1.85</v>
      </c>
      <c r="C84" s="2">
        <v>1.9</v>
      </c>
      <c r="D84" s="20">
        <f t="shared" si="17"/>
        <v>31</v>
      </c>
      <c r="G84" s="3">
        <v>42458</v>
      </c>
      <c r="H84" s="2">
        <v>23.83</v>
      </c>
      <c r="I84" s="2">
        <v>24.33</v>
      </c>
      <c r="J84" s="20">
        <f t="shared" si="9"/>
        <v>366</v>
      </c>
      <c r="K84" s="3">
        <f t="shared" si="10"/>
        <v>42824</v>
      </c>
      <c r="M84" s="1">
        <v>42458</v>
      </c>
      <c r="N84">
        <v>11.63</v>
      </c>
      <c r="O84">
        <v>12.13</v>
      </c>
      <c r="P84" s="20">
        <f t="shared" si="11"/>
        <v>184</v>
      </c>
      <c r="Q84" s="1">
        <f t="shared" si="12"/>
        <v>42642</v>
      </c>
      <c r="S84" s="1">
        <v>42458</v>
      </c>
      <c r="T84">
        <v>5.78</v>
      </c>
      <c r="U84">
        <v>5.98</v>
      </c>
      <c r="V84" s="20">
        <f t="shared" si="13"/>
        <v>92</v>
      </c>
      <c r="W84" s="1">
        <f t="shared" si="14"/>
        <v>42550</v>
      </c>
      <c r="Y84" s="19">
        <f t="shared" si="15"/>
        <v>18.549999999999997</v>
      </c>
      <c r="Z84" s="19">
        <f t="shared" si="16"/>
        <v>22.479999999999997</v>
      </c>
    </row>
    <row r="85" spans="1:26">
      <c r="A85" s="3">
        <v>42457</v>
      </c>
      <c r="B85" s="2">
        <v>1.85</v>
      </c>
      <c r="C85" s="2">
        <v>1.95</v>
      </c>
      <c r="D85" s="20">
        <f t="shared" si="17"/>
        <v>32</v>
      </c>
      <c r="G85" s="3">
        <v>42457</v>
      </c>
      <c r="H85" s="2">
        <v>24.1</v>
      </c>
      <c r="I85" s="2">
        <v>24.6</v>
      </c>
      <c r="J85" s="20">
        <f t="shared" si="9"/>
        <v>366</v>
      </c>
      <c r="K85" s="3">
        <f t="shared" si="10"/>
        <v>42823</v>
      </c>
      <c r="M85" s="1">
        <v>42457</v>
      </c>
      <c r="N85">
        <v>12</v>
      </c>
      <c r="O85">
        <v>12.2</v>
      </c>
      <c r="P85" s="20">
        <f t="shared" si="11"/>
        <v>185</v>
      </c>
      <c r="Q85" s="1">
        <f t="shared" si="12"/>
        <v>42642</v>
      </c>
      <c r="S85" s="1">
        <v>42457</v>
      </c>
      <c r="T85">
        <v>5.8</v>
      </c>
      <c r="U85">
        <v>6</v>
      </c>
      <c r="V85" s="20">
        <f t="shared" si="13"/>
        <v>93</v>
      </c>
      <c r="W85" s="1">
        <f t="shared" si="14"/>
        <v>42550</v>
      </c>
      <c r="Y85" s="19">
        <f t="shared" si="15"/>
        <v>18.8</v>
      </c>
      <c r="Z85" s="19">
        <f t="shared" si="16"/>
        <v>22.75</v>
      </c>
    </row>
    <row r="86" spans="1:26">
      <c r="A86" s="3">
        <v>42454</v>
      </c>
      <c r="B86" s="2">
        <v>1.9</v>
      </c>
      <c r="C86" s="2">
        <v>2.1</v>
      </c>
      <c r="D86" s="20">
        <f t="shared" si="17"/>
        <v>34</v>
      </c>
      <c r="G86" s="3">
        <v>42454</v>
      </c>
      <c r="H86" s="2">
        <v>24</v>
      </c>
      <c r="I86" s="2">
        <v>25</v>
      </c>
      <c r="J86" s="20">
        <f t="shared" si="9"/>
        <v>368</v>
      </c>
      <c r="K86" s="3">
        <f t="shared" si="10"/>
        <v>42822</v>
      </c>
      <c r="M86" s="1">
        <v>42454</v>
      </c>
      <c r="N86">
        <v>12</v>
      </c>
      <c r="O86">
        <v>12.5</v>
      </c>
      <c r="P86" s="20">
        <f t="shared" si="11"/>
        <v>187</v>
      </c>
      <c r="Q86" s="1">
        <f t="shared" si="12"/>
        <v>42641</v>
      </c>
      <c r="S86" s="1">
        <v>42454</v>
      </c>
      <c r="T86">
        <v>6</v>
      </c>
      <c r="U86">
        <v>6.5</v>
      </c>
      <c r="V86" s="20">
        <f t="shared" si="13"/>
        <v>95</v>
      </c>
      <c r="W86" s="1">
        <f t="shared" si="14"/>
        <v>42549</v>
      </c>
      <c r="Y86" s="19">
        <f t="shared" si="15"/>
        <v>19</v>
      </c>
      <c r="Z86" s="19">
        <f t="shared" si="16"/>
        <v>23.1</v>
      </c>
    </row>
    <row r="87" spans="1:26">
      <c r="A87" s="3">
        <v>42453</v>
      </c>
      <c r="B87" s="2">
        <v>2</v>
      </c>
      <c r="C87" s="2">
        <v>2.2000000000000002</v>
      </c>
      <c r="D87" s="20">
        <f t="shared" si="17"/>
        <v>35</v>
      </c>
      <c r="G87" s="3">
        <v>42453</v>
      </c>
      <c r="H87" s="2">
        <v>24.2</v>
      </c>
      <c r="I87" s="2">
        <v>25.3</v>
      </c>
      <c r="J87" s="20">
        <f t="shared" si="9"/>
        <v>369</v>
      </c>
      <c r="K87" s="3">
        <f t="shared" si="10"/>
        <v>42822</v>
      </c>
      <c r="M87" s="1">
        <v>42453</v>
      </c>
      <c r="N87">
        <v>12.7</v>
      </c>
      <c r="O87">
        <v>13.7</v>
      </c>
      <c r="P87" s="20">
        <f t="shared" si="11"/>
        <v>188</v>
      </c>
      <c r="Q87" s="1">
        <f t="shared" si="12"/>
        <v>42641</v>
      </c>
      <c r="S87" s="1">
        <v>42453</v>
      </c>
      <c r="T87">
        <v>6.65</v>
      </c>
      <c r="U87">
        <v>6.85</v>
      </c>
      <c r="V87" s="20">
        <f t="shared" si="13"/>
        <v>96</v>
      </c>
      <c r="W87" s="1">
        <f t="shared" si="14"/>
        <v>42549</v>
      </c>
      <c r="Y87" s="19">
        <f t="shared" si="15"/>
        <v>18.649999999999999</v>
      </c>
      <c r="Z87" s="19">
        <f t="shared" si="16"/>
        <v>23.3</v>
      </c>
    </row>
    <row r="88" spans="1:26">
      <c r="A88" s="3">
        <v>42452</v>
      </c>
      <c r="B88" s="2">
        <v>2.0499999999999998</v>
      </c>
      <c r="C88" s="2">
        <v>2.15</v>
      </c>
      <c r="D88" s="20">
        <f t="shared" si="17"/>
        <v>35</v>
      </c>
      <c r="G88" s="3">
        <v>42452</v>
      </c>
      <c r="H88" s="2">
        <v>24.9</v>
      </c>
      <c r="I88" s="2">
        <v>25.3</v>
      </c>
      <c r="J88" s="20">
        <f t="shared" si="9"/>
        <v>369</v>
      </c>
      <c r="K88" s="3">
        <f t="shared" si="10"/>
        <v>42821</v>
      </c>
      <c r="M88" s="1">
        <v>42452</v>
      </c>
      <c r="N88">
        <v>12.4</v>
      </c>
      <c r="O88">
        <v>12.8</v>
      </c>
      <c r="P88" s="20">
        <f t="shared" si="11"/>
        <v>188</v>
      </c>
      <c r="Q88" s="1">
        <f t="shared" si="12"/>
        <v>42640</v>
      </c>
      <c r="S88" s="1">
        <v>42452</v>
      </c>
      <c r="T88">
        <v>6.65</v>
      </c>
      <c r="U88">
        <v>6.85</v>
      </c>
      <c r="V88" s="20">
        <f t="shared" si="13"/>
        <v>93</v>
      </c>
      <c r="W88" s="1">
        <f t="shared" si="14"/>
        <v>42545</v>
      </c>
      <c r="Y88" s="19">
        <f t="shared" si="15"/>
        <v>18.649999999999999</v>
      </c>
      <c r="Z88" s="19">
        <f t="shared" si="16"/>
        <v>23.25</v>
      </c>
    </row>
    <row r="89" spans="1:26">
      <c r="A89" s="3">
        <v>42451</v>
      </c>
      <c r="B89" s="2">
        <v>1.85</v>
      </c>
      <c r="C89" s="2">
        <v>1.95</v>
      </c>
      <c r="D89" s="20">
        <f t="shared" si="17"/>
        <v>31</v>
      </c>
      <c r="G89" s="3">
        <v>42451</v>
      </c>
      <c r="H89" s="2">
        <v>24.85</v>
      </c>
      <c r="I89" s="2">
        <v>25.25</v>
      </c>
      <c r="J89" s="20">
        <f t="shared" si="9"/>
        <v>366</v>
      </c>
      <c r="K89" s="3">
        <f t="shared" si="10"/>
        <v>42817</v>
      </c>
      <c r="M89" s="1">
        <v>42451</v>
      </c>
      <c r="N89">
        <v>12.4</v>
      </c>
      <c r="O89">
        <v>12.75</v>
      </c>
      <c r="P89" s="20">
        <f t="shared" si="11"/>
        <v>185</v>
      </c>
      <c r="Q89" s="1">
        <f t="shared" si="12"/>
        <v>42636</v>
      </c>
      <c r="S89" s="1">
        <v>42451</v>
      </c>
      <c r="T89">
        <v>5.95</v>
      </c>
      <c r="U89">
        <v>6.25</v>
      </c>
      <c r="V89" s="20">
        <f t="shared" si="13"/>
        <v>93</v>
      </c>
      <c r="W89" s="1">
        <f t="shared" si="14"/>
        <v>42544</v>
      </c>
      <c r="Y89" s="19">
        <f t="shared" si="15"/>
        <v>19.3</v>
      </c>
      <c r="Z89" s="19">
        <f t="shared" si="16"/>
        <v>23.4</v>
      </c>
    </row>
    <row r="90" spans="1:26">
      <c r="A90" s="3">
        <v>42450</v>
      </c>
      <c r="B90" s="2">
        <v>1.95</v>
      </c>
      <c r="C90" s="2">
        <v>2.0499999999999998</v>
      </c>
      <c r="D90" s="20">
        <f t="shared" si="17"/>
        <v>32</v>
      </c>
      <c r="G90" s="3">
        <v>42450</v>
      </c>
      <c r="H90" s="2">
        <v>24.28</v>
      </c>
      <c r="I90" s="2">
        <v>24.78</v>
      </c>
      <c r="J90" s="20">
        <f t="shared" si="9"/>
        <v>366</v>
      </c>
      <c r="K90" s="3">
        <f t="shared" si="10"/>
        <v>42816</v>
      </c>
      <c r="M90" s="1">
        <v>42450</v>
      </c>
      <c r="N90">
        <v>12.25</v>
      </c>
      <c r="O90">
        <v>12.55</v>
      </c>
      <c r="P90" s="20">
        <f t="shared" si="11"/>
        <v>185</v>
      </c>
      <c r="Q90" s="1">
        <f t="shared" si="12"/>
        <v>42635</v>
      </c>
      <c r="S90" s="1">
        <v>42450</v>
      </c>
      <c r="T90">
        <v>6.17</v>
      </c>
      <c r="U90">
        <v>6.42</v>
      </c>
      <c r="V90" s="20">
        <f t="shared" si="13"/>
        <v>93</v>
      </c>
      <c r="W90" s="1">
        <f t="shared" si="14"/>
        <v>42543</v>
      </c>
      <c r="Y90" s="19">
        <f t="shared" si="15"/>
        <v>18.61</v>
      </c>
      <c r="Z90" s="19">
        <f t="shared" si="16"/>
        <v>22.830000000000002</v>
      </c>
    </row>
    <row r="91" spans="1:26">
      <c r="A91" s="3">
        <v>42447</v>
      </c>
      <c r="B91" s="2">
        <v>1.95</v>
      </c>
      <c r="C91" s="2">
        <v>2.0499999999999998</v>
      </c>
      <c r="D91" s="20">
        <f t="shared" si="17"/>
        <v>34</v>
      </c>
      <c r="G91" s="3">
        <v>42447</v>
      </c>
      <c r="H91" s="2">
        <v>24.75</v>
      </c>
      <c r="I91" s="2">
        <v>25.35</v>
      </c>
      <c r="J91" s="20">
        <f t="shared" si="9"/>
        <v>368</v>
      </c>
      <c r="K91" s="3">
        <f t="shared" si="10"/>
        <v>42815</v>
      </c>
      <c r="M91" s="1">
        <v>42447</v>
      </c>
      <c r="N91">
        <v>12.55</v>
      </c>
      <c r="O91">
        <v>13.05</v>
      </c>
      <c r="P91" s="20">
        <f t="shared" si="11"/>
        <v>187</v>
      </c>
      <c r="Q91" s="1">
        <f t="shared" si="12"/>
        <v>42634</v>
      </c>
      <c r="S91" s="1">
        <v>42447</v>
      </c>
      <c r="T91">
        <v>6</v>
      </c>
      <c r="U91">
        <v>6.3</v>
      </c>
      <c r="V91" s="20">
        <f t="shared" si="13"/>
        <v>95</v>
      </c>
      <c r="W91" s="1">
        <f t="shared" si="14"/>
        <v>42542</v>
      </c>
      <c r="Y91" s="19">
        <f t="shared" si="15"/>
        <v>19.350000000000001</v>
      </c>
      <c r="Z91" s="19">
        <f t="shared" si="16"/>
        <v>23.400000000000002</v>
      </c>
    </row>
    <row r="92" spans="1:26">
      <c r="A92" s="3">
        <v>42446</v>
      </c>
      <c r="B92" s="2">
        <v>2</v>
      </c>
      <c r="C92" s="2">
        <v>2.1</v>
      </c>
      <c r="D92" s="20">
        <f t="shared" si="17"/>
        <v>34</v>
      </c>
      <c r="G92" s="3">
        <v>42446</v>
      </c>
      <c r="H92" s="2">
        <v>24.2</v>
      </c>
      <c r="I92" s="2">
        <v>25.3</v>
      </c>
      <c r="J92" s="20">
        <f t="shared" si="9"/>
        <v>368</v>
      </c>
      <c r="K92" s="3">
        <f t="shared" si="10"/>
        <v>42814</v>
      </c>
      <c r="M92" s="1">
        <v>42446</v>
      </c>
      <c r="N92">
        <v>12.7</v>
      </c>
      <c r="O92">
        <v>13.7</v>
      </c>
      <c r="P92" s="20">
        <f t="shared" si="11"/>
        <v>187</v>
      </c>
      <c r="Q92" s="1">
        <f t="shared" si="12"/>
        <v>42633</v>
      </c>
      <c r="S92" s="1">
        <v>42446</v>
      </c>
      <c r="T92">
        <v>6.65</v>
      </c>
      <c r="U92">
        <v>6.85</v>
      </c>
      <c r="V92" s="20">
        <f t="shared" si="13"/>
        <v>95</v>
      </c>
      <c r="W92" s="1">
        <f t="shared" si="14"/>
        <v>42541</v>
      </c>
      <c r="Y92" s="19">
        <f t="shared" si="15"/>
        <v>18.649999999999999</v>
      </c>
      <c r="Z92" s="19">
        <f t="shared" si="16"/>
        <v>23.3</v>
      </c>
    </row>
    <row r="93" spans="1:26">
      <c r="A93" s="3">
        <v>42445</v>
      </c>
      <c r="B93" s="2">
        <v>2.0499999999999998</v>
      </c>
      <c r="C93" s="2">
        <v>2.15</v>
      </c>
      <c r="D93" s="20">
        <f t="shared" si="17"/>
        <v>30</v>
      </c>
      <c r="G93" s="3">
        <v>42445</v>
      </c>
      <c r="H93" s="2">
        <v>25.4</v>
      </c>
      <c r="I93" s="2">
        <v>25.85</v>
      </c>
      <c r="J93" s="20">
        <f t="shared" si="9"/>
        <v>366</v>
      </c>
      <c r="K93" s="3">
        <f t="shared" si="10"/>
        <v>42811</v>
      </c>
      <c r="M93" s="1">
        <v>42445</v>
      </c>
      <c r="N93">
        <v>12.93</v>
      </c>
      <c r="O93">
        <v>13.4</v>
      </c>
      <c r="P93" s="20">
        <f t="shared" si="11"/>
        <v>184</v>
      </c>
      <c r="Q93" s="1">
        <f t="shared" si="12"/>
        <v>42629</v>
      </c>
      <c r="S93" s="1">
        <v>42445</v>
      </c>
      <c r="T93">
        <v>6.35</v>
      </c>
      <c r="U93">
        <v>6.55</v>
      </c>
      <c r="V93" s="20">
        <f t="shared" si="13"/>
        <v>93</v>
      </c>
      <c r="W93" s="1">
        <f t="shared" si="14"/>
        <v>42538</v>
      </c>
      <c r="Y93" s="19">
        <f t="shared" si="15"/>
        <v>19.5</v>
      </c>
      <c r="Z93" s="19">
        <f t="shared" si="16"/>
        <v>23.8</v>
      </c>
    </row>
    <row r="94" spans="1:26">
      <c r="A94" s="3">
        <v>42444</v>
      </c>
      <c r="B94" s="2">
        <v>2.04</v>
      </c>
      <c r="C94" s="2">
        <v>2.2400000000000002</v>
      </c>
      <c r="D94" s="20">
        <f t="shared" si="17"/>
        <v>31</v>
      </c>
      <c r="G94" s="3">
        <v>42444</v>
      </c>
      <c r="H94" s="2">
        <v>24.85</v>
      </c>
      <c r="I94" s="2">
        <v>25.35</v>
      </c>
      <c r="J94" s="20">
        <f t="shared" si="9"/>
        <v>366</v>
      </c>
      <c r="K94" s="3">
        <f t="shared" si="10"/>
        <v>42810</v>
      </c>
      <c r="M94" s="1">
        <v>42444</v>
      </c>
      <c r="N94">
        <v>13</v>
      </c>
      <c r="O94">
        <v>13.3</v>
      </c>
      <c r="P94" s="20">
        <f t="shared" si="11"/>
        <v>185</v>
      </c>
      <c r="Q94" s="1">
        <f t="shared" si="12"/>
        <v>42629</v>
      </c>
      <c r="S94" s="1">
        <v>42444</v>
      </c>
      <c r="T94">
        <v>6.42</v>
      </c>
      <c r="U94">
        <v>6.67</v>
      </c>
      <c r="V94" s="20">
        <f t="shared" si="13"/>
        <v>93</v>
      </c>
      <c r="W94" s="1">
        <f t="shared" si="14"/>
        <v>42537</v>
      </c>
      <c r="Y94" s="19">
        <f t="shared" si="15"/>
        <v>18.93</v>
      </c>
      <c r="Z94" s="19">
        <f t="shared" si="16"/>
        <v>23.310000000000002</v>
      </c>
    </row>
    <row r="95" spans="1:26">
      <c r="A95" s="3">
        <v>42443</v>
      </c>
      <c r="B95" s="2">
        <v>2.1</v>
      </c>
      <c r="C95" s="2">
        <v>2.2000000000000002</v>
      </c>
      <c r="D95" s="20">
        <f t="shared" si="17"/>
        <v>32</v>
      </c>
      <c r="G95" s="3">
        <v>42443</v>
      </c>
      <c r="H95" s="2">
        <v>24.7</v>
      </c>
      <c r="I95" s="2">
        <v>25.2</v>
      </c>
      <c r="J95" s="20">
        <f t="shared" si="9"/>
        <v>366</v>
      </c>
      <c r="K95" s="3">
        <f t="shared" si="10"/>
        <v>42809</v>
      </c>
      <c r="M95" s="1">
        <v>42443</v>
      </c>
      <c r="N95">
        <v>12.7</v>
      </c>
      <c r="O95">
        <v>13.7</v>
      </c>
      <c r="P95" s="20">
        <f t="shared" si="11"/>
        <v>185</v>
      </c>
      <c r="Q95" s="1">
        <f t="shared" si="12"/>
        <v>42628</v>
      </c>
      <c r="S95" s="1">
        <v>42443</v>
      </c>
      <c r="T95">
        <v>6.28</v>
      </c>
      <c r="U95">
        <v>6.43</v>
      </c>
      <c r="V95" s="20">
        <f t="shared" si="13"/>
        <v>93</v>
      </c>
      <c r="W95" s="1">
        <f t="shared" si="14"/>
        <v>42536</v>
      </c>
      <c r="Y95" s="19">
        <f t="shared" si="15"/>
        <v>18.919999999999998</v>
      </c>
      <c r="Z95" s="19">
        <f t="shared" si="16"/>
        <v>23.099999999999998</v>
      </c>
    </row>
    <row r="96" spans="1:26">
      <c r="A96" s="3">
        <v>42440</v>
      </c>
      <c r="B96" s="2">
        <v>1.97</v>
      </c>
      <c r="C96" s="2">
        <v>2.0699999999999998</v>
      </c>
      <c r="D96" s="20">
        <f t="shared" si="17"/>
        <v>34</v>
      </c>
      <c r="G96" s="3">
        <v>42440</v>
      </c>
      <c r="H96" s="2">
        <v>24.57</v>
      </c>
      <c r="I96" s="2">
        <v>24.97</v>
      </c>
      <c r="J96" s="20">
        <f t="shared" si="9"/>
        <v>368</v>
      </c>
      <c r="K96" s="3">
        <f t="shared" si="10"/>
        <v>42808</v>
      </c>
      <c r="M96" s="1">
        <v>42440</v>
      </c>
      <c r="N96">
        <v>12.37</v>
      </c>
      <c r="O96">
        <v>12.87</v>
      </c>
      <c r="P96" s="20">
        <f t="shared" si="11"/>
        <v>187</v>
      </c>
      <c r="Q96" s="1">
        <f t="shared" si="12"/>
        <v>42627</v>
      </c>
      <c r="S96" s="1">
        <v>42440</v>
      </c>
      <c r="T96">
        <v>6.17</v>
      </c>
      <c r="U96">
        <v>6.47</v>
      </c>
      <c r="V96" s="20">
        <f t="shared" si="13"/>
        <v>95</v>
      </c>
      <c r="W96" s="1">
        <f t="shared" si="14"/>
        <v>42535</v>
      </c>
      <c r="Y96" s="19">
        <f t="shared" si="15"/>
        <v>18.799999999999997</v>
      </c>
      <c r="Z96" s="19">
        <f t="shared" si="16"/>
        <v>23</v>
      </c>
    </row>
    <row r="97" spans="1:26">
      <c r="A97" s="3">
        <v>42439</v>
      </c>
      <c r="B97" s="2">
        <v>2</v>
      </c>
      <c r="C97" s="2">
        <v>2.1</v>
      </c>
      <c r="D97" s="20">
        <f t="shared" si="17"/>
        <v>34</v>
      </c>
      <c r="G97" s="3">
        <v>42439</v>
      </c>
      <c r="H97" s="2">
        <v>24.2</v>
      </c>
      <c r="I97" s="2">
        <v>25.3</v>
      </c>
      <c r="J97" s="20">
        <f t="shared" si="9"/>
        <v>368</v>
      </c>
      <c r="K97" s="3">
        <f t="shared" si="10"/>
        <v>42807</v>
      </c>
      <c r="M97" s="1">
        <v>42439</v>
      </c>
      <c r="N97">
        <v>12.3</v>
      </c>
      <c r="O97">
        <v>12.7</v>
      </c>
      <c r="P97" s="20">
        <f t="shared" si="11"/>
        <v>187</v>
      </c>
      <c r="Q97" s="1">
        <f t="shared" si="12"/>
        <v>42626</v>
      </c>
      <c r="S97" s="1">
        <v>42439</v>
      </c>
      <c r="T97">
        <v>6.65</v>
      </c>
      <c r="U97">
        <v>6.85</v>
      </c>
      <c r="V97" s="20">
        <f t="shared" si="13"/>
        <v>95</v>
      </c>
      <c r="W97" s="1">
        <f t="shared" si="14"/>
        <v>42534</v>
      </c>
      <c r="Y97" s="19">
        <f t="shared" si="15"/>
        <v>18.649999999999999</v>
      </c>
      <c r="Z97" s="19">
        <f t="shared" si="16"/>
        <v>23.3</v>
      </c>
    </row>
    <row r="98" spans="1:26">
      <c r="A98" s="3">
        <v>42438</v>
      </c>
      <c r="B98" s="2">
        <v>1.6</v>
      </c>
      <c r="C98" s="2">
        <v>2.1</v>
      </c>
      <c r="D98" s="20">
        <f t="shared" si="17"/>
        <v>30</v>
      </c>
      <c r="G98" s="3">
        <v>42438</v>
      </c>
      <c r="H98" s="2">
        <v>24.19</v>
      </c>
      <c r="I98" s="2">
        <v>24.99</v>
      </c>
      <c r="J98" s="20">
        <f t="shared" si="9"/>
        <v>366</v>
      </c>
      <c r="K98" s="3">
        <f t="shared" si="10"/>
        <v>42804</v>
      </c>
      <c r="M98" s="1">
        <v>42438</v>
      </c>
      <c r="N98">
        <v>12.19</v>
      </c>
      <c r="O98">
        <v>12.69</v>
      </c>
      <c r="P98" s="20">
        <f t="shared" si="11"/>
        <v>184</v>
      </c>
      <c r="Q98" s="1">
        <f t="shared" si="12"/>
        <v>42622</v>
      </c>
      <c r="S98" s="1">
        <v>42438</v>
      </c>
      <c r="T98">
        <v>6</v>
      </c>
      <c r="U98">
        <v>6.5</v>
      </c>
      <c r="V98" s="20">
        <f t="shared" si="13"/>
        <v>93</v>
      </c>
      <c r="W98" s="1">
        <f t="shared" si="14"/>
        <v>42531</v>
      </c>
      <c r="Y98" s="19">
        <f t="shared" si="15"/>
        <v>18.989999999999998</v>
      </c>
      <c r="Z98" s="19">
        <f t="shared" si="16"/>
        <v>23.389999999999997</v>
      </c>
    </row>
    <row r="99" spans="1:26">
      <c r="A99" s="3">
        <v>42437</v>
      </c>
      <c r="B99" s="2">
        <v>1.98</v>
      </c>
      <c r="C99" s="2">
        <v>2.1800000000000002</v>
      </c>
      <c r="D99" s="20">
        <f t="shared" si="17"/>
        <v>31</v>
      </c>
      <c r="G99" s="3">
        <v>42437</v>
      </c>
      <c r="H99" s="2">
        <v>26.25</v>
      </c>
      <c r="I99" s="2">
        <v>26.75</v>
      </c>
      <c r="J99" s="20">
        <f t="shared" si="9"/>
        <v>366</v>
      </c>
      <c r="K99" s="3">
        <f t="shared" si="10"/>
        <v>42803</v>
      </c>
      <c r="M99" s="1">
        <v>42437</v>
      </c>
      <c r="N99">
        <v>12.84</v>
      </c>
      <c r="O99">
        <v>13.14</v>
      </c>
      <c r="P99" s="20">
        <f t="shared" si="11"/>
        <v>185</v>
      </c>
      <c r="Q99" s="1">
        <f t="shared" si="12"/>
        <v>42622</v>
      </c>
      <c r="S99" s="1">
        <v>42437</v>
      </c>
      <c r="T99">
        <v>6.22</v>
      </c>
      <c r="U99">
        <v>6.47</v>
      </c>
      <c r="V99" s="20">
        <f t="shared" si="13"/>
        <v>93</v>
      </c>
      <c r="W99" s="1">
        <f t="shared" si="14"/>
        <v>42530</v>
      </c>
      <c r="Y99" s="19">
        <f t="shared" si="15"/>
        <v>20.53</v>
      </c>
      <c r="Z99" s="19">
        <f t="shared" si="16"/>
        <v>24.77</v>
      </c>
    </row>
    <row r="100" spans="1:26">
      <c r="A100" s="3">
        <v>42436</v>
      </c>
      <c r="B100" s="2">
        <v>1.99</v>
      </c>
      <c r="C100" s="2">
        <v>2.09</v>
      </c>
      <c r="D100" s="20">
        <f t="shared" si="17"/>
        <v>32</v>
      </c>
      <c r="G100" s="3">
        <v>42436</v>
      </c>
      <c r="H100" s="2">
        <v>25.95</v>
      </c>
      <c r="I100" s="2">
        <v>27.05</v>
      </c>
      <c r="J100" s="20">
        <f t="shared" si="9"/>
        <v>366</v>
      </c>
      <c r="K100" s="3">
        <f t="shared" si="10"/>
        <v>42802</v>
      </c>
      <c r="M100" s="1">
        <v>42436</v>
      </c>
      <c r="N100">
        <v>13.65</v>
      </c>
      <c r="O100">
        <v>13.95</v>
      </c>
      <c r="P100" s="20">
        <f t="shared" si="11"/>
        <v>185</v>
      </c>
      <c r="Q100" s="1">
        <f t="shared" si="12"/>
        <v>42621</v>
      </c>
      <c r="S100" s="1">
        <v>42436</v>
      </c>
      <c r="T100">
        <v>6.6</v>
      </c>
      <c r="U100">
        <v>6.8</v>
      </c>
      <c r="V100" s="20">
        <f t="shared" si="13"/>
        <v>93</v>
      </c>
      <c r="W100" s="1">
        <f t="shared" si="14"/>
        <v>42529</v>
      </c>
      <c r="Y100" s="19">
        <f t="shared" si="15"/>
        <v>20.450000000000003</v>
      </c>
      <c r="Z100" s="19">
        <f t="shared" si="16"/>
        <v>25.060000000000002</v>
      </c>
    </row>
    <row r="101" spans="1:26">
      <c r="A101" s="3">
        <v>42433</v>
      </c>
      <c r="B101" s="2">
        <v>2.0299999999999998</v>
      </c>
      <c r="C101" s="2">
        <v>2.13</v>
      </c>
      <c r="D101" s="20">
        <f t="shared" si="17"/>
        <v>34</v>
      </c>
      <c r="G101" s="3">
        <v>42433</v>
      </c>
      <c r="H101" s="2">
        <v>25</v>
      </c>
      <c r="I101" s="2">
        <v>25.5</v>
      </c>
      <c r="J101" s="20">
        <f t="shared" si="9"/>
        <v>368</v>
      </c>
      <c r="K101" s="3">
        <f t="shared" si="10"/>
        <v>42801</v>
      </c>
      <c r="M101" s="1">
        <v>42433</v>
      </c>
      <c r="N101">
        <v>12.9</v>
      </c>
      <c r="O101">
        <v>13.4</v>
      </c>
      <c r="P101" s="20">
        <f t="shared" si="11"/>
        <v>187</v>
      </c>
      <c r="Q101" s="1">
        <f t="shared" si="12"/>
        <v>42620</v>
      </c>
      <c r="S101" s="1">
        <v>42433</v>
      </c>
      <c r="T101">
        <v>6.5</v>
      </c>
      <c r="U101">
        <v>6.7</v>
      </c>
      <c r="V101" s="20">
        <f t="shared" si="13"/>
        <v>95</v>
      </c>
      <c r="W101" s="1">
        <f t="shared" si="14"/>
        <v>42528</v>
      </c>
      <c r="Y101" s="19">
        <f t="shared" si="15"/>
        <v>19</v>
      </c>
      <c r="Z101" s="19">
        <f t="shared" si="16"/>
        <v>23.47</v>
      </c>
    </row>
    <row r="102" spans="1:26">
      <c r="A102" s="3">
        <v>42432</v>
      </c>
      <c r="B102" s="2">
        <v>2.25</v>
      </c>
      <c r="C102" s="2">
        <v>2.35</v>
      </c>
      <c r="D102" s="20">
        <f t="shared" si="17"/>
        <v>34</v>
      </c>
      <c r="G102" s="3">
        <v>42432</v>
      </c>
      <c r="H102" s="2">
        <v>25.2</v>
      </c>
      <c r="I102" s="2">
        <v>25.7</v>
      </c>
      <c r="J102" s="20">
        <f t="shared" si="9"/>
        <v>368</v>
      </c>
      <c r="K102" s="3">
        <f t="shared" si="10"/>
        <v>42800</v>
      </c>
      <c r="M102" s="1">
        <v>42432</v>
      </c>
      <c r="N102">
        <v>13.05</v>
      </c>
      <c r="O102">
        <v>13.55</v>
      </c>
      <c r="P102" s="20">
        <f t="shared" si="11"/>
        <v>187</v>
      </c>
      <c r="Q102" s="1">
        <f t="shared" si="12"/>
        <v>42619</v>
      </c>
      <c r="S102" s="1">
        <v>42432</v>
      </c>
      <c r="T102">
        <v>6.65</v>
      </c>
      <c r="U102">
        <v>6.85</v>
      </c>
      <c r="V102" s="20">
        <f t="shared" si="13"/>
        <v>95</v>
      </c>
      <c r="W102" s="1">
        <f t="shared" si="14"/>
        <v>42527</v>
      </c>
      <c r="Y102" s="19">
        <f t="shared" si="15"/>
        <v>19.049999999999997</v>
      </c>
      <c r="Z102" s="19">
        <f t="shared" si="16"/>
        <v>23.45</v>
      </c>
    </row>
    <row r="103" spans="1:26">
      <c r="A103" s="3">
        <v>42431</v>
      </c>
      <c r="B103" s="2">
        <v>2</v>
      </c>
      <c r="C103" s="2">
        <v>2.1</v>
      </c>
      <c r="D103" s="20">
        <f t="shared" si="17"/>
        <v>30</v>
      </c>
      <c r="G103" s="3">
        <v>42431</v>
      </c>
      <c r="H103" s="2">
        <v>25.18</v>
      </c>
      <c r="I103" s="2">
        <v>25.68</v>
      </c>
      <c r="J103" s="20">
        <f t="shared" si="9"/>
        <v>366</v>
      </c>
      <c r="K103" s="3">
        <f t="shared" si="10"/>
        <v>42797</v>
      </c>
      <c r="M103" s="1">
        <v>42431</v>
      </c>
      <c r="N103">
        <v>13.01</v>
      </c>
      <c r="O103">
        <v>13.31</v>
      </c>
      <c r="P103" s="20">
        <f t="shared" si="11"/>
        <v>184</v>
      </c>
      <c r="Q103" s="1">
        <f t="shared" si="12"/>
        <v>42615</v>
      </c>
      <c r="S103" s="1">
        <v>42431</v>
      </c>
      <c r="T103">
        <v>6.5</v>
      </c>
      <c r="U103">
        <v>6.75</v>
      </c>
      <c r="V103" s="20">
        <f t="shared" si="13"/>
        <v>93</v>
      </c>
      <c r="W103" s="1">
        <f t="shared" si="14"/>
        <v>42524</v>
      </c>
      <c r="Y103" s="19">
        <f t="shared" si="15"/>
        <v>19.18</v>
      </c>
      <c r="Z103" s="19">
        <f t="shared" si="16"/>
        <v>23.68</v>
      </c>
    </row>
    <row r="104" spans="1:26">
      <c r="A104" s="3">
        <v>42430</v>
      </c>
      <c r="B104" s="2">
        <v>2.0499999999999998</v>
      </c>
      <c r="C104" s="2">
        <v>2.15</v>
      </c>
      <c r="D104" s="20">
        <f t="shared" si="17"/>
        <v>31</v>
      </c>
      <c r="G104" s="3">
        <v>42430</v>
      </c>
      <c r="H104" s="2">
        <v>25.5</v>
      </c>
      <c r="I104" s="2">
        <v>26.1</v>
      </c>
      <c r="J104" s="20">
        <f t="shared" si="9"/>
        <v>366</v>
      </c>
      <c r="K104" s="3">
        <f t="shared" si="10"/>
        <v>42796</v>
      </c>
      <c r="M104" s="1">
        <v>42430</v>
      </c>
      <c r="N104">
        <v>13.65</v>
      </c>
      <c r="O104">
        <v>13.6</v>
      </c>
      <c r="P104" s="20">
        <f t="shared" si="11"/>
        <v>185</v>
      </c>
      <c r="Q104" s="1">
        <f t="shared" si="12"/>
        <v>42615</v>
      </c>
      <c r="S104" s="1">
        <v>42430</v>
      </c>
      <c r="T104">
        <v>6.57</v>
      </c>
      <c r="U104">
        <v>6.82</v>
      </c>
      <c r="V104" s="20">
        <f t="shared" si="13"/>
        <v>93</v>
      </c>
      <c r="W104" s="1">
        <f t="shared" si="14"/>
        <v>42523</v>
      </c>
      <c r="Y104" s="19">
        <f t="shared" si="15"/>
        <v>19.53</v>
      </c>
      <c r="Z104" s="19">
        <f t="shared" si="16"/>
        <v>24.05</v>
      </c>
    </row>
    <row r="105" spans="1:26">
      <c r="A105" s="3">
        <v>42429</v>
      </c>
      <c r="B105" s="2">
        <v>1.75</v>
      </c>
      <c r="C105" s="2">
        <v>2.25</v>
      </c>
      <c r="D105" s="20">
        <f t="shared" si="17"/>
        <v>31</v>
      </c>
      <c r="G105" s="3">
        <v>42429</v>
      </c>
      <c r="H105" s="2">
        <v>25.25</v>
      </c>
      <c r="I105" s="2">
        <v>25.75</v>
      </c>
      <c r="J105" s="20">
        <f t="shared" si="9"/>
        <v>365</v>
      </c>
      <c r="K105" s="3">
        <f t="shared" si="10"/>
        <v>42794</v>
      </c>
      <c r="M105" s="1">
        <v>42429</v>
      </c>
      <c r="N105">
        <v>13.6</v>
      </c>
      <c r="O105">
        <v>13.9</v>
      </c>
      <c r="P105" s="20">
        <f t="shared" si="11"/>
        <v>184</v>
      </c>
      <c r="Q105" s="1">
        <f t="shared" si="12"/>
        <v>42613</v>
      </c>
      <c r="S105" s="1">
        <v>42429</v>
      </c>
      <c r="T105">
        <v>6.67</v>
      </c>
      <c r="U105">
        <v>6.92</v>
      </c>
      <c r="V105" s="20">
        <f t="shared" si="13"/>
        <v>92</v>
      </c>
      <c r="W105" s="1">
        <f t="shared" si="14"/>
        <v>42521</v>
      </c>
      <c r="Y105" s="19">
        <f t="shared" si="15"/>
        <v>19.079999999999998</v>
      </c>
      <c r="Z105" s="19">
        <f t="shared" si="16"/>
        <v>24</v>
      </c>
    </row>
    <row r="106" spans="1:26">
      <c r="A106" s="3">
        <v>42426</v>
      </c>
      <c r="B106" s="2">
        <v>2.1</v>
      </c>
      <c r="C106" s="2">
        <v>2.2000000000000002</v>
      </c>
      <c r="D106" s="20">
        <f t="shared" si="17"/>
        <v>34</v>
      </c>
      <c r="G106" s="3">
        <v>42426</v>
      </c>
      <c r="H106" s="2">
        <v>25.25</v>
      </c>
      <c r="I106" s="2">
        <v>25.75</v>
      </c>
      <c r="J106" s="20">
        <f t="shared" si="9"/>
        <v>368</v>
      </c>
      <c r="K106" s="3">
        <f t="shared" si="10"/>
        <v>42794</v>
      </c>
      <c r="M106" s="1">
        <v>42426</v>
      </c>
      <c r="N106">
        <v>13.05</v>
      </c>
      <c r="O106">
        <v>13.25</v>
      </c>
      <c r="P106" s="20">
        <f t="shared" si="11"/>
        <v>187</v>
      </c>
      <c r="Q106" s="1">
        <f t="shared" si="12"/>
        <v>42613</v>
      </c>
      <c r="S106" s="1">
        <v>42426</v>
      </c>
      <c r="T106">
        <v>6.35</v>
      </c>
      <c r="U106">
        <v>6.55</v>
      </c>
      <c r="V106" s="20">
        <f t="shared" si="13"/>
        <v>95</v>
      </c>
      <c r="W106" s="1">
        <f t="shared" si="14"/>
        <v>42521</v>
      </c>
      <c r="Y106" s="19">
        <f t="shared" si="15"/>
        <v>19.399999999999999</v>
      </c>
      <c r="Z106" s="19">
        <f t="shared" si="16"/>
        <v>23.65</v>
      </c>
    </row>
    <row r="107" spans="1:26">
      <c r="A107" s="3">
        <v>42425</v>
      </c>
      <c r="B107" s="2">
        <v>2.25</v>
      </c>
      <c r="C107" s="2">
        <v>2.35</v>
      </c>
      <c r="D107" s="20">
        <f t="shared" si="17"/>
        <v>32</v>
      </c>
      <c r="G107" s="3">
        <v>42425</v>
      </c>
      <c r="H107" s="2">
        <v>26.05</v>
      </c>
      <c r="I107" s="2">
        <v>26.35</v>
      </c>
      <c r="J107" s="20">
        <f t="shared" si="9"/>
        <v>368</v>
      </c>
      <c r="K107" s="3">
        <f t="shared" si="10"/>
        <v>42793</v>
      </c>
      <c r="M107" s="1">
        <v>42425</v>
      </c>
      <c r="N107">
        <v>13.4</v>
      </c>
      <c r="O107">
        <v>13.7</v>
      </c>
      <c r="P107" s="20">
        <f t="shared" si="11"/>
        <v>183</v>
      </c>
      <c r="Q107" s="1">
        <f t="shared" si="12"/>
        <v>42608</v>
      </c>
      <c r="S107" s="1">
        <v>42425</v>
      </c>
      <c r="T107">
        <v>6.55</v>
      </c>
      <c r="U107">
        <v>6.65</v>
      </c>
      <c r="V107" s="20">
        <f t="shared" si="13"/>
        <v>92</v>
      </c>
      <c r="W107" s="1">
        <f t="shared" si="14"/>
        <v>42517</v>
      </c>
      <c r="Y107" s="19">
        <f t="shared" si="15"/>
        <v>19.8</v>
      </c>
      <c r="Z107" s="19">
        <f t="shared" si="16"/>
        <v>24.1</v>
      </c>
    </row>
    <row r="108" spans="1:26">
      <c r="A108" s="3">
        <v>42424</v>
      </c>
      <c r="B108" s="2">
        <v>2.25</v>
      </c>
      <c r="C108" s="2">
        <v>2.35</v>
      </c>
      <c r="D108" s="20">
        <f t="shared" si="17"/>
        <v>29</v>
      </c>
      <c r="G108" s="3">
        <v>42424</v>
      </c>
      <c r="H108" s="2">
        <v>26.4</v>
      </c>
      <c r="I108" s="2">
        <v>26.9</v>
      </c>
      <c r="J108" s="20">
        <f t="shared" si="9"/>
        <v>366</v>
      </c>
      <c r="K108" s="3">
        <f t="shared" si="10"/>
        <v>42790</v>
      </c>
      <c r="M108" s="1">
        <v>42424</v>
      </c>
      <c r="N108">
        <v>13.8</v>
      </c>
      <c r="O108">
        <v>14.1</v>
      </c>
      <c r="P108" s="20">
        <f t="shared" si="11"/>
        <v>183</v>
      </c>
      <c r="Q108" s="1">
        <f t="shared" si="12"/>
        <v>42607</v>
      </c>
      <c r="S108" s="1">
        <v>42424</v>
      </c>
      <c r="T108">
        <v>6.72</v>
      </c>
      <c r="U108">
        <v>6.97</v>
      </c>
      <c r="V108" s="20">
        <f t="shared" si="13"/>
        <v>91</v>
      </c>
      <c r="W108" s="1">
        <f t="shared" si="14"/>
        <v>42515</v>
      </c>
      <c r="Y108" s="19">
        <f t="shared" si="15"/>
        <v>20.18</v>
      </c>
      <c r="Z108" s="19">
        <f t="shared" si="16"/>
        <v>24.65</v>
      </c>
    </row>
    <row r="109" spans="1:26">
      <c r="A109" s="3">
        <v>42423</v>
      </c>
      <c r="B109" s="2">
        <v>1.95</v>
      </c>
      <c r="C109" s="2">
        <v>2.4500000000000002</v>
      </c>
      <c r="D109" s="20">
        <f t="shared" si="17"/>
        <v>30</v>
      </c>
      <c r="G109" s="3">
        <v>42423</v>
      </c>
      <c r="H109" s="2">
        <v>25.84</v>
      </c>
      <c r="I109" s="2">
        <v>26.64</v>
      </c>
      <c r="J109" s="20">
        <f t="shared" si="9"/>
        <v>367</v>
      </c>
      <c r="K109" s="3">
        <f t="shared" si="10"/>
        <v>42790</v>
      </c>
      <c r="M109" s="1">
        <v>42423</v>
      </c>
      <c r="N109">
        <v>13.2</v>
      </c>
      <c r="O109">
        <v>13.7</v>
      </c>
      <c r="P109" s="20">
        <f t="shared" si="11"/>
        <v>183</v>
      </c>
      <c r="Q109" s="1">
        <f t="shared" si="12"/>
        <v>42606</v>
      </c>
      <c r="S109" s="1">
        <v>42423</v>
      </c>
      <c r="T109">
        <v>6.45</v>
      </c>
      <c r="U109">
        <v>6.95</v>
      </c>
      <c r="V109" s="20">
        <f t="shared" si="13"/>
        <v>91</v>
      </c>
      <c r="W109" s="1">
        <f t="shared" si="14"/>
        <v>42514</v>
      </c>
      <c r="Y109" s="19">
        <f t="shared" si="15"/>
        <v>20.190000000000001</v>
      </c>
      <c r="Z109" s="19">
        <f t="shared" si="16"/>
        <v>24.69</v>
      </c>
    </row>
    <row r="110" spans="1:26">
      <c r="A110" s="3">
        <v>42422</v>
      </c>
      <c r="B110" s="2">
        <v>2.0499999999999998</v>
      </c>
      <c r="C110" s="2">
        <v>2.15</v>
      </c>
      <c r="D110" s="20">
        <f t="shared" si="17"/>
        <v>30</v>
      </c>
      <c r="G110" s="3">
        <v>42422</v>
      </c>
      <c r="H110" s="2">
        <v>26.15</v>
      </c>
      <c r="I110" s="2">
        <v>26.75</v>
      </c>
      <c r="J110" s="20">
        <f t="shared" si="9"/>
        <v>367</v>
      </c>
      <c r="K110" s="3">
        <f t="shared" si="10"/>
        <v>42789</v>
      </c>
      <c r="M110" s="1">
        <v>42422</v>
      </c>
      <c r="N110">
        <v>13.35</v>
      </c>
      <c r="O110">
        <v>13.85</v>
      </c>
      <c r="P110" s="20">
        <f t="shared" si="11"/>
        <v>183</v>
      </c>
      <c r="Q110" s="1">
        <f t="shared" si="12"/>
        <v>42605</v>
      </c>
      <c r="S110" s="1">
        <v>42422</v>
      </c>
      <c r="T110">
        <v>6.35</v>
      </c>
      <c r="U110">
        <v>6.45</v>
      </c>
      <c r="V110" s="20">
        <f t="shared" si="13"/>
        <v>91</v>
      </c>
      <c r="W110" s="1">
        <f t="shared" si="14"/>
        <v>42513</v>
      </c>
      <c r="Y110" s="19">
        <f t="shared" si="15"/>
        <v>20.399999999999999</v>
      </c>
      <c r="Z110" s="19">
        <f t="shared" si="16"/>
        <v>24.7</v>
      </c>
    </row>
    <row r="111" spans="1:26">
      <c r="A111" s="3">
        <v>42419</v>
      </c>
      <c r="B111" s="2">
        <v>1.95</v>
      </c>
      <c r="C111" s="2">
        <v>2.4500000000000002</v>
      </c>
      <c r="D111" s="20">
        <f t="shared" si="17"/>
        <v>32</v>
      </c>
      <c r="G111" s="3">
        <v>42419</v>
      </c>
      <c r="H111" s="2">
        <v>25.85</v>
      </c>
      <c r="I111" s="2">
        <v>26.65</v>
      </c>
      <c r="J111" s="20">
        <f t="shared" si="9"/>
        <v>369</v>
      </c>
      <c r="K111" s="3">
        <f t="shared" si="10"/>
        <v>42788</v>
      </c>
      <c r="M111" s="1">
        <v>42419</v>
      </c>
      <c r="N111">
        <v>13.2</v>
      </c>
      <c r="O111">
        <v>13.7</v>
      </c>
      <c r="P111" s="20">
        <f t="shared" si="11"/>
        <v>185</v>
      </c>
      <c r="Q111" s="1">
        <f t="shared" si="12"/>
        <v>42604</v>
      </c>
      <c r="S111" s="1">
        <v>42419</v>
      </c>
      <c r="T111">
        <v>6.45</v>
      </c>
      <c r="U111">
        <v>6.95</v>
      </c>
      <c r="V111" s="20">
        <f t="shared" si="13"/>
        <v>91</v>
      </c>
      <c r="W111" s="1">
        <f t="shared" si="14"/>
        <v>42510</v>
      </c>
      <c r="Y111" s="19">
        <f t="shared" si="15"/>
        <v>20.2</v>
      </c>
      <c r="Z111" s="19">
        <f t="shared" si="16"/>
        <v>24.7</v>
      </c>
    </row>
    <row r="112" spans="1:26">
      <c r="A112" s="3">
        <v>42418</v>
      </c>
      <c r="B112" s="2">
        <v>1.95</v>
      </c>
      <c r="C112" s="2">
        <v>2.4500000000000002</v>
      </c>
      <c r="D112" s="20">
        <f t="shared" si="17"/>
        <v>32</v>
      </c>
      <c r="G112" s="3">
        <v>42418</v>
      </c>
      <c r="H112" s="2">
        <v>25.85</v>
      </c>
      <c r="I112" s="2">
        <v>26.65</v>
      </c>
      <c r="J112" s="20">
        <f t="shared" si="9"/>
        <v>369</v>
      </c>
      <c r="K112" s="3">
        <f t="shared" si="10"/>
        <v>42787</v>
      </c>
      <c r="M112" s="1">
        <v>42418</v>
      </c>
      <c r="N112">
        <v>13.2</v>
      </c>
      <c r="O112">
        <v>13.7</v>
      </c>
      <c r="P112" s="20">
        <f t="shared" si="11"/>
        <v>183</v>
      </c>
      <c r="Q112" s="1">
        <f t="shared" si="12"/>
        <v>42601</v>
      </c>
      <c r="S112" s="1">
        <v>42418</v>
      </c>
      <c r="T112">
        <v>6.45</v>
      </c>
      <c r="U112">
        <v>6.95</v>
      </c>
      <c r="V112" s="20">
        <f t="shared" si="13"/>
        <v>92</v>
      </c>
      <c r="W112" s="1">
        <f t="shared" si="14"/>
        <v>42510</v>
      </c>
      <c r="Y112" s="19">
        <f t="shared" si="15"/>
        <v>20.2</v>
      </c>
      <c r="Z112" s="19">
        <f t="shared" si="16"/>
        <v>24.7</v>
      </c>
    </row>
    <row r="113" spans="1:26">
      <c r="A113" s="3">
        <v>42417</v>
      </c>
      <c r="B113" s="2">
        <v>1.95</v>
      </c>
      <c r="C113" s="2">
        <v>2.4500000000000002</v>
      </c>
      <c r="D113" s="20">
        <f t="shared" si="17"/>
        <v>30</v>
      </c>
      <c r="G113" s="3">
        <v>42417</v>
      </c>
      <c r="H113" s="2">
        <v>25.84</v>
      </c>
      <c r="I113" s="2">
        <v>26.64</v>
      </c>
      <c r="J113" s="20">
        <f t="shared" si="9"/>
        <v>366</v>
      </c>
      <c r="K113" s="3">
        <f t="shared" si="10"/>
        <v>42783</v>
      </c>
      <c r="M113" s="1">
        <v>42417</v>
      </c>
      <c r="N113">
        <v>13.2</v>
      </c>
      <c r="O113">
        <v>13.7</v>
      </c>
      <c r="P113" s="20">
        <f t="shared" si="11"/>
        <v>183</v>
      </c>
      <c r="Q113" s="1">
        <f t="shared" si="12"/>
        <v>42600</v>
      </c>
      <c r="S113" s="1">
        <v>42417</v>
      </c>
      <c r="T113">
        <v>6.45</v>
      </c>
      <c r="U113">
        <v>6.95</v>
      </c>
      <c r="V113" s="20">
        <f t="shared" si="13"/>
        <v>91</v>
      </c>
      <c r="W113" s="1">
        <f t="shared" si="14"/>
        <v>42508</v>
      </c>
      <c r="Y113" s="19">
        <f t="shared" si="15"/>
        <v>20.190000000000001</v>
      </c>
      <c r="Z113" s="19">
        <f t="shared" si="16"/>
        <v>24.69</v>
      </c>
    </row>
    <row r="114" spans="1:26">
      <c r="A114" s="3">
        <v>42416</v>
      </c>
      <c r="B114" s="2">
        <v>1.95</v>
      </c>
      <c r="C114" s="2">
        <v>2.4500000000000002</v>
      </c>
      <c r="D114" s="20">
        <f t="shared" si="17"/>
        <v>30</v>
      </c>
      <c r="G114" s="3">
        <v>42416</v>
      </c>
      <c r="H114" s="2">
        <v>26</v>
      </c>
      <c r="I114" s="2">
        <v>27.3</v>
      </c>
      <c r="J114" s="20">
        <f t="shared" si="9"/>
        <v>367</v>
      </c>
      <c r="K114" s="3">
        <f t="shared" si="10"/>
        <v>42783</v>
      </c>
      <c r="M114" s="1">
        <v>42416</v>
      </c>
      <c r="N114">
        <v>14.2</v>
      </c>
      <c r="O114">
        <v>14.5</v>
      </c>
      <c r="P114" s="20">
        <f t="shared" si="11"/>
        <v>183</v>
      </c>
      <c r="Q114" s="1">
        <f t="shared" si="12"/>
        <v>42599</v>
      </c>
      <c r="S114" s="1">
        <v>42416</v>
      </c>
      <c r="T114">
        <v>6.45</v>
      </c>
      <c r="U114">
        <v>6.95</v>
      </c>
      <c r="V114" s="20">
        <f t="shared" si="13"/>
        <v>91</v>
      </c>
      <c r="W114" s="1">
        <f t="shared" si="14"/>
        <v>42507</v>
      </c>
      <c r="Y114" s="19">
        <f t="shared" si="15"/>
        <v>20.85</v>
      </c>
      <c r="Z114" s="19">
        <f t="shared" si="16"/>
        <v>25.35</v>
      </c>
    </row>
    <row r="115" spans="1:26">
      <c r="A115" s="3">
        <v>42415</v>
      </c>
      <c r="B115" s="2">
        <v>2.1800000000000002</v>
      </c>
      <c r="C115" s="2">
        <v>2.2800000000000002</v>
      </c>
      <c r="D115" s="20">
        <f t="shared" si="17"/>
        <v>30</v>
      </c>
      <c r="G115" s="3">
        <v>42415</v>
      </c>
      <c r="H115" s="2">
        <v>26.28</v>
      </c>
      <c r="I115" s="2">
        <v>26.78</v>
      </c>
      <c r="J115" s="20">
        <f t="shared" si="9"/>
        <v>367</v>
      </c>
      <c r="K115" s="3">
        <f t="shared" si="10"/>
        <v>42782</v>
      </c>
      <c r="M115" s="1">
        <v>42415</v>
      </c>
      <c r="N115">
        <v>13.85</v>
      </c>
      <c r="O115">
        <v>14.05</v>
      </c>
      <c r="P115" s="20">
        <f t="shared" si="11"/>
        <v>183</v>
      </c>
      <c r="Q115" s="1">
        <f t="shared" si="12"/>
        <v>42598</v>
      </c>
      <c r="S115" s="1">
        <v>42415</v>
      </c>
      <c r="T115">
        <v>6.88</v>
      </c>
      <c r="U115">
        <v>7.08</v>
      </c>
      <c r="V115" s="20">
        <f t="shared" si="13"/>
        <v>91</v>
      </c>
      <c r="W115" s="1">
        <f t="shared" si="14"/>
        <v>42506</v>
      </c>
      <c r="Y115" s="19">
        <f t="shared" si="15"/>
        <v>19.900000000000002</v>
      </c>
      <c r="Z115" s="19">
        <f t="shared" si="16"/>
        <v>24.6</v>
      </c>
    </row>
    <row r="116" spans="1:26">
      <c r="A116" s="3">
        <v>42412</v>
      </c>
      <c r="B116" s="2">
        <v>1.95</v>
      </c>
      <c r="C116" s="2">
        <v>2.4500000000000002</v>
      </c>
      <c r="D116" s="20">
        <f t="shared" si="17"/>
        <v>32</v>
      </c>
      <c r="G116" s="3">
        <v>42412</v>
      </c>
      <c r="H116" s="2">
        <v>25.85</v>
      </c>
      <c r="I116" s="2">
        <v>26.65</v>
      </c>
      <c r="J116" s="20">
        <f t="shared" si="9"/>
        <v>369</v>
      </c>
      <c r="K116" s="3">
        <f t="shared" si="10"/>
        <v>42781</v>
      </c>
      <c r="M116" s="1">
        <v>42412</v>
      </c>
      <c r="N116">
        <v>13.7</v>
      </c>
      <c r="O116">
        <v>14.2</v>
      </c>
      <c r="P116" s="20">
        <f t="shared" si="11"/>
        <v>182</v>
      </c>
      <c r="Q116" s="1">
        <f t="shared" si="12"/>
        <v>42594</v>
      </c>
      <c r="S116" s="1">
        <v>42412</v>
      </c>
      <c r="T116">
        <v>6.45</v>
      </c>
      <c r="U116">
        <v>6.95</v>
      </c>
      <c r="V116" s="20">
        <f t="shared" si="13"/>
        <v>91</v>
      </c>
      <c r="W116" s="1">
        <f t="shared" si="14"/>
        <v>42503</v>
      </c>
      <c r="Y116" s="19">
        <f t="shared" si="15"/>
        <v>20.2</v>
      </c>
      <c r="Z116" s="19">
        <f t="shared" si="16"/>
        <v>24.7</v>
      </c>
    </row>
    <row r="117" spans="1:26">
      <c r="A117" s="3">
        <v>42411</v>
      </c>
      <c r="B117" s="2">
        <v>2.35</v>
      </c>
      <c r="C117" s="2">
        <v>2.4500000000000002</v>
      </c>
      <c r="D117" s="20">
        <f t="shared" si="17"/>
        <v>32</v>
      </c>
      <c r="G117" s="3">
        <v>42411</v>
      </c>
      <c r="H117" s="2">
        <v>26.65</v>
      </c>
      <c r="I117" s="2">
        <v>27.15</v>
      </c>
      <c r="J117" s="20">
        <f t="shared" si="9"/>
        <v>369</v>
      </c>
      <c r="K117" s="3">
        <f t="shared" si="10"/>
        <v>42780</v>
      </c>
      <c r="M117" s="1">
        <v>42411</v>
      </c>
      <c r="N117">
        <v>13.75</v>
      </c>
      <c r="O117">
        <v>14.15</v>
      </c>
      <c r="P117" s="20">
        <f t="shared" si="11"/>
        <v>183</v>
      </c>
      <c r="Q117" s="1">
        <f t="shared" si="12"/>
        <v>42594</v>
      </c>
      <c r="S117" s="1">
        <v>42411</v>
      </c>
      <c r="T117">
        <v>6.65</v>
      </c>
      <c r="U117">
        <v>6.75</v>
      </c>
      <c r="V117" s="20">
        <f t="shared" si="13"/>
        <v>92</v>
      </c>
      <c r="W117" s="1">
        <f t="shared" si="14"/>
        <v>42503</v>
      </c>
      <c r="Y117" s="19">
        <f t="shared" si="15"/>
        <v>20.5</v>
      </c>
      <c r="Z117" s="19">
        <f t="shared" si="16"/>
        <v>24.799999999999997</v>
      </c>
    </row>
    <row r="118" spans="1:26">
      <c r="A118" s="3">
        <v>42410</v>
      </c>
      <c r="B118" s="2">
        <v>2.2000000000000002</v>
      </c>
      <c r="C118" s="2">
        <v>2.2999999999999998</v>
      </c>
      <c r="D118" s="20">
        <f t="shared" si="17"/>
        <v>30</v>
      </c>
      <c r="G118" s="3">
        <v>42410</v>
      </c>
      <c r="H118" s="2">
        <v>26.6</v>
      </c>
      <c r="I118" s="2">
        <v>27.2</v>
      </c>
      <c r="J118" s="20">
        <f t="shared" si="9"/>
        <v>366</v>
      </c>
      <c r="K118" s="3">
        <f t="shared" si="10"/>
        <v>42776</v>
      </c>
      <c r="M118" s="1">
        <v>42410</v>
      </c>
      <c r="N118">
        <v>13.7</v>
      </c>
      <c r="O118">
        <v>14.1</v>
      </c>
      <c r="P118" s="20">
        <f t="shared" si="11"/>
        <v>183</v>
      </c>
      <c r="Q118" s="1">
        <f t="shared" si="12"/>
        <v>42593</v>
      </c>
      <c r="S118" s="1">
        <v>42410</v>
      </c>
      <c r="T118">
        <v>6.72</v>
      </c>
      <c r="U118">
        <v>6.97</v>
      </c>
      <c r="V118" s="20">
        <f t="shared" si="13"/>
        <v>91</v>
      </c>
      <c r="W118" s="1">
        <f t="shared" si="14"/>
        <v>42501</v>
      </c>
      <c r="Y118" s="19">
        <f t="shared" si="15"/>
        <v>20.48</v>
      </c>
      <c r="Z118" s="19">
        <f t="shared" si="16"/>
        <v>25</v>
      </c>
    </row>
    <row r="119" spans="1:26">
      <c r="A119" s="3">
        <v>42409</v>
      </c>
      <c r="B119" s="2">
        <v>2.2000000000000002</v>
      </c>
      <c r="C119" s="2">
        <v>2.4</v>
      </c>
      <c r="D119" s="20">
        <f t="shared" si="17"/>
        <v>30</v>
      </c>
      <c r="G119" s="3">
        <v>42409</v>
      </c>
      <c r="H119" s="2">
        <v>26</v>
      </c>
      <c r="I119" s="2">
        <v>26.8</v>
      </c>
      <c r="J119" s="20">
        <f t="shared" si="9"/>
        <v>367</v>
      </c>
      <c r="K119" s="3">
        <f t="shared" si="10"/>
        <v>42776</v>
      </c>
      <c r="M119" s="1">
        <v>42409</v>
      </c>
      <c r="N119">
        <v>13.7</v>
      </c>
      <c r="O119">
        <v>14.2</v>
      </c>
      <c r="P119" s="20">
        <f t="shared" si="11"/>
        <v>183</v>
      </c>
      <c r="Q119" s="1">
        <f t="shared" si="12"/>
        <v>42592</v>
      </c>
      <c r="S119" s="1">
        <v>42409</v>
      </c>
      <c r="T119">
        <v>6.65</v>
      </c>
      <c r="U119">
        <v>7.05</v>
      </c>
      <c r="V119" s="20">
        <f t="shared" si="13"/>
        <v>91</v>
      </c>
      <c r="W119" s="1">
        <f t="shared" si="14"/>
        <v>42500</v>
      </c>
      <c r="Y119" s="19">
        <f t="shared" si="15"/>
        <v>20.149999999999999</v>
      </c>
      <c r="Z119" s="19">
        <f t="shared" si="16"/>
        <v>24.6</v>
      </c>
    </row>
    <row r="120" spans="1:26">
      <c r="A120" s="3">
        <v>42408</v>
      </c>
      <c r="B120" s="2">
        <v>2.2000000000000002</v>
      </c>
      <c r="C120" s="2">
        <v>2.2999999999999998</v>
      </c>
      <c r="D120" s="20">
        <f t="shared" si="17"/>
        <v>30</v>
      </c>
      <c r="G120" s="3">
        <v>42408</v>
      </c>
      <c r="H120" s="2">
        <v>26.2</v>
      </c>
      <c r="I120" s="2">
        <v>26.6</v>
      </c>
      <c r="J120" s="20">
        <f t="shared" si="9"/>
        <v>367</v>
      </c>
      <c r="K120" s="3">
        <f t="shared" si="10"/>
        <v>42775</v>
      </c>
      <c r="M120" s="1">
        <v>42408</v>
      </c>
      <c r="N120">
        <v>13.8</v>
      </c>
      <c r="O120">
        <v>14.3</v>
      </c>
      <c r="P120" s="20">
        <f t="shared" si="11"/>
        <v>183</v>
      </c>
      <c r="Q120" s="1">
        <f t="shared" si="12"/>
        <v>42591</v>
      </c>
      <c r="S120" s="1">
        <v>42408</v>
      </c>
      <c r="T120">
        <v>6.5</v>
      </c>
      <c r="U120">
        <v>6.6</v>
      </c>
      <c r="V120" s="20">
        <f t="shared" si="13"/>
        <v>91</v>
      </c>
      <c r="W120" s="1">
        <f t="shared" si="14"/>
        <v>42499</v>
      </c>
      <c r="Y120" s="19">
        <f t="shared" si="15"/>
        <v>20.100000000000001</v>
      </c>
      <c r="Z120" s="19">
        <f t="shared" si="16"/>
        <v>24.400000000000002</v>
      </c>
    </row>
    <row r="121" spans="1:26">
      <c r="A121" s="3">
        <v>42405</v>
      </c>
      <c r="B121" s="2">
        <v>2.1</v>
      </c>
      <c r="C121" s="2">
        <v>2.2000000000000002</v>
      </c>
      <c r="D121" s="20">
        <f t="shared" si="17"/>
        <v>32</v>
      </c>
      <c r="G121" s="3">
        <v>42405</v>
      </c>
      <c r="H121" s="2">
        <v>26.05</v>
      </c>
      <c r="I121" s="2">
        <v>26.65</v>
      </c>
      <c r="J121" s="20">
        <f t="shared" si="9"/>
        <v>369</v>
      </c>
      <c r="K121" s="3">
        <f t="shared" si="10"/>
        <v>42774</v>
      </c>
      <c r="M121" s="1">
        <v>42405</v>
      </c>
      <c r="N121">
        <v>13.45</v>
      </c>
      <c r="O121">
        <v>13.85</v>
      </c>
      <c r="P121" s="20">
        <f t="shared" si="11"/>
        <v>185</v>
      </c>
      <c r="Q121" s="1">
        <f t="shared" si="12"/>
        <v>42590</v>
      </c>
      <c r="S121" s="1">
        <v>42405</v>
      </c>
      <c r="T121">
        <v>6.4</v>
      </c>
      <c r="U121">
        <v>6.5</v>
      </c>
      <c r="V121" s="20">
        <f t="shared" si="13"/>
        <v>91</v>
      </c>
      <c r="W121" s="1">
        <f t="shared" si="14"/>
        <v>42496</v>
      </c>
      <c r="Y121" s="19">
        <f t="shared" si="15"/>
        <v>20.25</v>
      </c>
      <c r="Z121" s="19">
        <f t="shared" si="16"/>
        <v>24.549999999999997</v>
      </c>
    </row>
    <row r="122" spans="1:26">
      <c r="A122" s="3">
        <v>42404</v>
      </c>
      <c r="B122" s="2">
        <v>2.2000000000000002</v>
      </c>
      <c r="C122" s="2">
        <v>2.2999999999999998</v>
      </c>
      <c r="D122" s="20">
        <f t="shared" si="17"/>
        <v>32</v>
      </c>
      <c r="G122" s="3">
        <v>42404</v>
      </c>
      <c r="H122" s="2">
        <v>26</v>
      </c>
      <c r="I122" s="2">
        <v>26.5</v>
      </c>
      <c r="J122" s="20">
        <f t="shared" si="9"/>
        <v>369</v>
      </c>
      <c r="K122" s="3">
        <f t="shared" si="10"/>
        <v>42773</v>
      </c>
      <c r="M122" s="1">
        <v>42404</v>
      </c>
      <c r="N122">
        <v>13.2</v>
      </c>
      <c r="O122">
        <v>13.9</v>
      </c>
      <c r="P122" s="20">
        <f t="shared" si="11"/>
        <v>183</v>
      </c>
      <c r="Q122" s="1">
        <f t="shared" si="12"/>
        <v>42587</v>
      </c>
      <c r="S122" s="1">
        <v>42404</v>
      </c>
      <c r="T122">
        <v>6.5</v>
      </c>
      <c r="U122">
        <v>6.6</v>
      </c>
      <c r="V122" s="20">
        <f t="shared" si="13"/>
        <v>92</v>
      </c>
      <c r="W122" s="1">
        <f t="shared" si="14"/>
        <v>42496</v>
      </c>
      <c r="Y122" s="19">
        <f t="shared" si="15"/>
        <v>20</v>
      </c>
      <c r="Z122" s="19">
        <f t="shared" si="16"/>
        <v>24.3</v>
      </c>
    </row>
    <row r="123" spans="1:26">
      <c r="A123" s="3">
        <v>42403</v>
      </c>
      <c r="B123" s="2">
        <v>1.95</v>
      </c>
      <c r="C123" s="2">
        <v>2.4500000000000002</v>
      </c>
      <c r="D123" s="20">
        <f t="shared" si="17"/>
        <v>30</v>
      </c>
      <c r="G123" s="3">
        <v>42403</v>
      </c>
      <c r="H123" s="2">
        <v>25.84</v>
      </c>
      <c r="I123" s="2">
        <v>26.64</v>
      </c>
      <c r="J123" s="20">
        <f t="shared" si="9"/>
        <v>366</v>
      </c>
      <c r="K123" s="3">
        <f t="shared" si="10"/>
        <v>42769</v>
      </c>
      <c r="M123" s="1">
        <v>42403</v>
      </c>
      <c r="N123">
        <v>13.2</v>
      </c>
      <c r="O123">
        <v>13.7</v>
      </c>
      <c r="P123" s="20">
        <f t="shared" si="11"/>
        <v>183</v>
      </c>
      <c r="Q123" s="1">
        <f t="shared" si="12"/>
        <v>42586</v>
      </c>
      <c r="S123" s="1">
        <v>42403</v>
      </c>
      <c r="T123">
        <v>6.45</v>
      </c>
      <c r="U123">
        <v>6.95</v>
      </c>
      <c r="V123" s="20">
        <f t="shared" si="13"/>
        <v>91</v>
      </c>
      <c r="W123" s="1">
        <f t="shared" si="14"/>
        <v>42494</v>
      </c>
      <c r="Y123" s="19">
        <f t="shared" si="15"/>
        <v>20.190000000000001</v>
      </c>
      <c r="Z123" s="19">
        <f t="shared" si="16"/>
        <v>24.69</v>
      </c>
    </row>
    <row r="124" spans="1:26">
      <c r="A124" s="3">
        <v>42402</v>
      </c>
      <c r="B124" s="2">
        <v>2.15</v>
      </c>
      <c r="C124" s="2">
        <v>2.25</v>
      </c>
      <c r="D124" s="20">
        <f t="shared" si="17"/>
        <v>30</v>
      </c>
      <c r="G124" s="3">
        <v>42402</v>
      </c>
      <c r="H124" s="2">
        <v>26.09</v>
      </c>
      <c r="I124" s="2">
        <v>26.9</v>
      </c>
      <c r="J124" s="20">
        <f t="shared" si="9"/>
        <v>367</v>
      </c>
      <c r="K124" s="3">
        <f t="shared" si="10"/>
        <v>42769</v>
      </c>
      <c r="M124" s="1">
        <v>42402</v>
      </c>
      <c r="N124">
        <v>13.07</v>
      </c>
      <c r="O124">
        <v>14</v>
      </c>
      <c r="P124" s="20">
        <f t="shared" si="11"/>
        <v>183</v>
      </c>
      <c r="Q124" s="1">
        <f t="shared" si="12"/>
        <v>42585</v>
      </c>
      <c r="S124" s="1">
        <v>42402</v>
      </c>
      <c r="T124">
        <v>6.43</v>
      </c>
      <c r="U124">
        <v>6.93</v>
      </c>
      <c r="V124" s="20">
        <f t="shared" si="13"/>
        <v>91</v>
      </c>
      <c r="W124" s="1">
        <f t="shared" si="14"/>
        <v>42493</v>
      </c>
      <c r="Y124" s="19">
        <f t="shared" si="15"/>
        <v>20.47</v>
      </c>
      <c r="Z124" s="19">
        <f t="shared" si="16"/>
        <v>24.75</v>
      </c>
    </row>
    <row r="125" spans="1:26">
      <c r="A125" s="3">
        <v>42401</v>
      </c>
      <c r="B125" s="2">
        <v>2.15</v>
      </c>
      <c r="C125" s="2">
        <v>2.25</v>
      </c>
      <c r="D125" s="20">
        <f t="shared" si="17"/>
        <v>30</v>
      </c>
      <c r="G125" s="3">
        <v>42401</v>
      </c>
      <c r="H125" s="2">
        <v>26.35</v>
      </c>
      <c r="I125" s="2">
        <v>26.75</v>
      </c>
      <c r="J125" s="20">
        <f t="shared" si="9"/>
        <v>367</v>
      </c>
      <c r="K125" s="3">
        <f t="shared" si="10"/>
        <v>42768</v>
      </c>
      <c r="M125" s="1">
        <v>42401</v>
      </c>
      <c r="N125">
        <v>13.55</v>
      </c>
      <c r="O125">
        <v>13.95</v>
      </c>
      <c r="P125" s="20">
        <f t="shared" si="11"/>
        <v>183</v>
      </c>
      <c r="Q125" s="1">
        <f t="shared" si="12"/>
        <v>42584</v>
      </c>
      <c r="S125" s="1">
        <v>42401</v>
      </c>
      <c r="T125">
        <v>6.45</v>
      </c>
      <c r="U125">
        <v>6.55</v>
      </c>
      <c r="V125" s="20">
        <f t="shared" si="13"/>
        <v>91</v>
      </c>
      <c r="W125" s="1">
        <f t="shared" si="14"/>
        <v>42492</v>
      </c>
      <c r="Y125" s="19">
        <f t="shared" si="15"/>
        <v>20.3</v>
      </c>
      <c r="Z125" s="19">
        <f t="shared" si="16"/>
        <v>24.6</v>
      </c>
    </row>
    <row r="126" spans="1:26">
      <c r="A126" s="3">
        <v>42398</v>
      </c>
      <c r="B126" s="2">
        <v>1.85</v>
      </c>
      <c r="C126" s="2">
        <v>2.35</v>
      </c>
      <c r="D126" s="20">
        <f t="shared" si="17"/>
        <v>31</v>
      </c>
      <c r="G126" s="3">
        <v>42398</v>
      </c>
      <c r="H126" s="2">
        <v>26.5</v>
      </c>
      <c r="I126" s="2">
        <v>27.3</v>
      </c>
      <c r="J126" s="20">
        <f t="shared" si="9"/>
        <v>368</v>
      </c>
      <c r="K126" s="3">
        <f t="shared" si="10"/>
        <v>42766</v>
      </c>
      <c r="M126" s="1">
        <v>42398</v>
      </c>
      <c r="N126">
        <v>13.3</v>
      </c>
      <c r="O126">
        <v>13.8</v>
      </c>
      <c r="P126" s="20">
        <f t="shared" si="11"/>
        <v>182</v>
      </c>
      <c r="Q126" s="1">
        <f t="shared" si="12"/>
        <v>42580</v>
      </c>
      <c r="S126" s="1">
        <v>42398</v>
      </c>
      <c r="T126">
        <v>6.45</v>
      </c>
      <c r="U126">
        <v>6.95</v>
      </c>
      <c r="V126" s="20">
        <f t="shared" si="13"/>
        <v>91</v>
      </c>
      <c r="W126" s="1">
        <f t="shared" si="14"/>
        <v>42489</v>
      </c>
      <c r="Y126" s="19">
        <f t="shared" si="15"/>
        <v>20.85</v>
      </c>
      <c r="Z126" s="19">
        <f t="shared" si="16"/>
        <v>25.45</v>
      </c>
    </row>
    <row r="127" spans="1:26">
      <c r="A127" s="3">
        <v>42397</v>
      </c>
      <c r="B127" s="2">
        <v>2.2000000000000002</v>
      </c>
      <c r="C127" s="2">
        <v>2.2999999999999998</v>
      </c>
      <c r="D127" s="20">
        <f t="shared" si="17"/>
        <v>32</v>
      </c>
      <c r="G127" s="3">
        <v>42397</v>
      </c>
      <c r="H127" s="2">
        <v>26.5</v>
      </c>
      <c r="I127" s="2">
        <v>27</v>
      </c>
      <c r="J127" s="20">
        <f t="shared" si="9"/>
        <v>369</v>
      </c>
      <c r="K127" s="3">
        <f t="shared" si="10"/>
        <v>42766</v>
      </c>
      <c r="M127" s="1">
        <v>42397</v>
      </c>
      <c r="N127">
        <v>13.4</v>
      </c>
      <c r="O127">
        <v>13.9</v>
      </c>
      <c r="P127" s="20">
        <f t="shared" si="11"/>
        <v>183</v>
      </c>
      <c r="Q127" s="1">
        <f t="shared" si="12"/>
        <v>42580</v>
      </c>
      <c r="S127" s="1">
        <v>42397</v>
      </c>
      <c r="T127">
        <v>6.8</v>
      </c>
      <c r="U127">
        <v>7.05</v>
      </c>
      <c r="V127" s="20">
        <f t="shared" si="13"/>
        <v>92</v>
      </c>
      <c r="W127" s="1">
        <f t="shared" si="14"/>
        <v>42489</v>
      </c>
      <c r="Y127" s="19">
        <f t="shared" si="15"/>
        <v>20.2</v>
      </c>
      <c r="Z127" s="19">
        <f t="shared" si="16"/>
        <v>24.8</v>
      </c>
    </row>
    <row r="128" spans="1:26">
      <c r="A128" s="3">
        <v>42396</v>
      </c>
      <c r="B128" s="2">
        <v>2.2000000000000002</v>
      </c>
      <c r="C128" s="2">
        <v>2.2999999999999998</v>
      </c>
      <c r="D128" s="20">
        <f t="shared" si="17"/>
        <v>30</v>
      </c>
      <c r="G128" s="3">
        <v>42396</v>
      </c>
      <c r="H128" s="2">
        <v>26.7</v>
      </c>
      <c r="I128" s="2">
        <v>27.2</v>
      </c>
      <c r="J128" s="20">
        <f t="shared" si="9"/>
        <v>366</v>
      </c>
      <c r="K128" s="3">
        <f t="shared" si="10"/>
        <v>42762</v>
      </c>
      <c r="M128" s="1">
        <v>42396</v>
      </c>
      <c r="N128">
        <v>13.5</v>
      </c>
      <c r="O128">
        <v>14</v>
      </c>
      <c r="P128" s="20">
        <f t="shared" si="11"/>
        <v>183</v>
      </c>
      <c r="Q128" s="1">
        <f t="shared" si="12"/>
        <v>42579</v>
      </c>
      <c r="S128" s="1">
        <v>42396</v>
      </c>
      <c r="T128">
        <v>6.5</v>
      </c>
      <c r="U128">
        <v>6.6</v>
      </c>
      <c r="V128" s="20">
        <f t="shared" si="13"/>
        <v>92</v>
      </c>
      <c r="W128" s="1">
        <f t="shared" si="14"/>
        <v>42488</v>
      </c>
      <c r="Y128" s="19">
        <f t="shared" si="15"/>
        <v>20.7</v>
      </c>
      <c r="Z128" s="19">
        <f t="shared" si="16"/>
        <v>25</v>
      </c>
    </row>
    <row r="129" spans="1:26">
      <c r="A129" s="3">
        <v>42395</v>
      </c>
      <c r="B129" s="2">
        <v>2.25</v>
      </c>
      <c r="C129" s="2">
        <v>2.35</v>
      </c>
      <c r="D129" s="20">
        <f t="shared" si="17"/>
        <v>31</v>
      </c>
      <c r="G129" s="3">
        <v>42395</v>
      </c>
      <c r="H129" s="2">
        <v>26.55</v>
      </c>
      <c r="I129" s="2">
        <v>27.15</v>
      </c>
      <c r="J129" s="20">
        <f t="shared" si="9"/>
        <v>367</v>
      </c>
      <c r="K129" s="3">
        <f t="shared" si="10"/>
        <v>42762</v>
      </c>
      <c r="M129" s="1">
        <v>42395</v>
      </c>
      <c r="N129">
        <v>13.6</v>
      </c>
      <c r="O129">
        <v>14.2</v>
      </c>
      <c r="P129" s="20">
        <f t="shared" si="11"/>
        <v>183</v>
      </c>
      <c r="Q129" s="1">
        <f t="shared" si="12"/>
        <v>42578</v>
      </c>
      <c r="S129" s="1">
        <v>42395</v>
      </c>
      <c r="T129">
        <v>6.55</v>
      </c>
      <c r="U129">
        <v>6.65</v>
      </c>
      <c r="V129" s="20">
        <f t="shared" si="13"/>
        <v>92</v>
      </c>
      <c r="W129" s="1">
        <f t="shared" si="14"/>
        <v>42487</v>
      </c>
      <c r="Y129" s="19">
        <f t="shared" si="15"/>
        <v>20.599999999999998</v>
      </c>
      <c r="Z129" s="19">
        <f t="shared" si="16"/>
        <v>24.9</v>
      </c>
    </row>
    <row r="130" spans="1:26">
      <c r="A130" s="3">
        <v>42394</v>
      </c>
      <c r="B130" s="2">
        <v>2.25</v>
      </c>
      <c r="C130" s="2">
        <v>2.35</v>
      </c>
      <c r="D130" s="20">
        <f t="shared" si="17"/>
        <v>32</v>
      </c>
      <c r="G130" s="3">
        <v>42394</v>
      </c>
      <c r="H130" s="2">
        <v>26.25</v>
      </c>
      <c r="I130" s="2">
        <v>26.35</v>
      </c>
      <c r="J130" s="20">
        <f t="shared" si="9"/>
        <v>367</v>
      </c>
      <c r="K130" s="3">
        <f t="shared" si="10"/>
        <v>42761</v>
      </c>
      <c r="M130" s="1">
        <v>42394</v>
      </c>
      <c r="N130">
        <v>13.3</v>
      </c>
      <c r="O130">
        <v>13.4</v>
      </c>
      <c r="P130" s="20">
        <f t="shared" si="11"/>
        <v>183</v>
      </c>
      <c r="Q130" s="1">
        <f t="shared" si="12"/>
        <v>42577</v>
      </c>
      <c r="S130" s="1">
        <v>42394</v>
      </c>
      <c r="T130">
        <v>6.5</v>
      </c>
      <c r="U130">
        <v>6.8</v>
      </c>
      <c r="V130" s="20">
        <f t="shared" si="13"/>
        <v>92</v>
      </c>
      <c r="W130" s="1">
        <f t="shared" si="14"/>
        <v>42486</v>
      </c>
      <c r="Y130" s="19">
        <f t="shared" si="15"/>
        <v>19.850000000000001</v>
      </c>
      <c r="Z130" s="19">
        <f t="shared" si="16"/>
        <v>24.1</v>
      </c>
    </row>
    <row r="131" spans="1:26">
      <c r="A131" s="3">
        <v>42391</v>
      </c>
      <c r="B131" s="2">
        <v>2.15</v>
      </c>
      <c r="C131" s="2">
        <v>2.25</v>
      </c>
      <c r="D131" s="20">
        <f t="shared" si="17"/>
        <v>34</v>
      </c>
      <c r="G131" s="3">
        <v>42391</v>
      </c>
      <c r="H131" s="2">
        <v>25.75</v>
      </c>
      <c r="I131" s="2">
        <v>26.45</v>
      </c>
      <c r="J131" s="20">
        <f t="shared" si="9"/>
        <v>369</v>
      </c>
      <c r="K131" s="3">
        <f t="shared" si="10"/>
        <v>42760</v>
      </c>
      <c r="M131" s="1">
        <v>42391</v>
      </c>
      <c r="N131">
        <v>13.25</v>
      </c>
      <c r="O131">
        <v>13.65</v>
      </c>
      <c r="P131" s="20">
        <f t="shared" si="11"/>
        <v>185</v>
      </c>
      <c r="Q131" s="1">
        <f t="shared" si="12"/>
        <v>42576</v>
      </c>
      <c r="S131" s="1">
        <v>42391</v>
      </c>
      <c r="T131">
        <v>6.45</v>
      </c>
      <c r="U131">
        <v>6.55</v>
      </c>
      <c r="V131" s="20">
        <f t="shared" si="13"/>
        <v>94</v>
      </c>
      <c r="W131" s="1">
        <f t="shared" si="14"/>
        <v>42485</v>
      </c>
      <c r="Y131" s="19">
        <f t="shared" si="15"/>
        <v>20</v>
      </c>
      <c r="Z131" s="19">
        <f t="shared" si="16"/>
        <v>24.3</v>
      </c>
    </row>
    <row r="132" spans="1:26">
      <c r="A132" s="3">
        <v>42390</v>
      </c>
      <c r="B132" s="2">
        <v>2.35</v>
      </c>
      <c r="C132" s="2">
        <v>2.4500000000000002</v>
      </c>
      <c r="D132" s="20">
        <f t="shared" si="17"/>
        <v>34</v>
      </c>
      <c r="G132" s="3">
        <v>42390</v>
      </c>
      <c r="H132" s="2">
        <v>26.35</v>
      </c>
      <c r="I132" s="2">
        <v>27.05</v>
      </c>
      <c r="J132" s="20">
        <f t="shared" ref="J132:J195" si="18">FDateFX(G132, 12, "USDCLP")-G132</f>
        <v>369</v>
      </c>
      <c r="K132" s="3">
        <f t="shared" ref="K132:K195" si="19">+G132+J132</f>
        <v>42759</v>
      </c>
      <c r="M132" s="1">
        <v>42390</v>
      </c>
      <c r="N132">
        <v>13.5</v>
      </c>
      <c r="O132">
        <v>14</v>
      </c>
      <c r="P132" s="20">
        <f t="shared" ref="P132:P195" si="20">FDateFX(M132, 6, "USDCLP")-M132</f>
        <v>183</v>
      </c>
      <c r="Q132" s="1">
        <f t="shared" ref="Q132:Q195" si="21">+M132+P132</f>
        <v>42573</v>
      </c>
      <c r="S132" s="1">
        <v>42390</v>
      </c>
      <c r="T132">
        <v>6.83</v>
      </c>
      <c r="U132">
        <v>7.03</v>
      </c>
      <c r="V132" s="20">
        <f t="shared" ref="V132:V195" si="22">FDateFX(S132, 3, "USDCLP")-S132</f>
        <v>92</v>
      </c>
      <c r="W132" s="1">
        <f t="shared" ref="W132:W195" si="23">+S132+V132</f>
        <v>42482</v>
      </c>
      <c r="Y132" s="19">
        <f t="shared" ref="Y132:Y195" si="24">+I132-T132</f>
        <v>20.22</v>
      </c>
      <c r="Z132" s="19">
        <f t="shared" ref="Z132:Z195" si="25">+I132-B132</f>
        <v>24.7</v>
      </c>
    </row>
    <row r="133" spans="1:26">
      <c r="A133" s="3">
        <v>42389</v>
      </c>
      <c r="B133" s="2">
        <v>2.2000000000000002</v>
      </c>
      <c r="C133" s="2">
        <v>2.2999999999999998</v>
      </c>
      <c r="D133" s="20">
        <f t="shared" ref="D133:D196" si="26">FDateFX(A133, 1, "USDCLP")-A133</f>
        <v>30</v>
      </c>
      <c r="G133" s="3">
        <v>42389</v>
      </c>
      <c r="H133" s="2">
        <v>26.2</v>
      </c>
      <c r="I133" s="2">
        <v>27.3</v>
      </c>
      <c r="J133" s="20">
        <f t="shared" si="18"/>
        <v>366</v>
      </c>
      <c r="K133" s="3">
        <f t="shared" si="19"/>
        <v>42755</v>
      </c>
      <c r="M133" s="1">
        <v>42389</v>
      </c>
      <c r="N133">
        <v>13.75</v>
      </c>
      <c r="O133">
        <v>14.15</v>
      </c>
      <c r="P133" s="20">
        <f t="shared" si="20"/>
        <v>183</v>
      </c>
      <c r="Q133" s="1">
        <f t="shared" si="21"/>
        <v>42572</v>
      </c>
      <c r="S133" s="1">
        <v>42389</v>
      </c>
      <c r="T133">
        <v>6.5</v>
      </c>
      <c r="U133">
        <v>6.6</v>
      </c>
      <c r="V133" s="20">
        <f t="shared" si="22"/>
        <v>92</v>
      </c>
      <c r="W133" s="1">
        <f t="shared" si="23"/>
        <v>42481</v>
      </c>
      <c r="Y133" s="19">
        <f t="shared" si="24"/>
        <v>20.8</v>
      </c>
      <c r="Z133" s="19">
        <f t="shared" si="25"/>
        <v>25.1</v>
      </c>
    </row>
    <row r="134" spans="1:26">
      <c r="A134" s="3">
        <v>42388</v>
      </c>
      <c r="B134" s="2">
        <v>2.2999999999999998</v>
      </c>
      <c r="C134" s="2">
        <v>2.4</v>
      </c>
      <c r="D134" s="20">
        <f t="shared" si="26"/>
        <v>31</v>
      </c>
      <c r="G134" s="3">
        <v>42388</v>
      </c>
      <c r="H134" s="2">
        <v>26.15</v>
      </c>
      <c r="I134" s="2">
        <v>26.8</v>
      </c>
      <c r="J134" s="20">
        <f t="shared" si="18"/>
        <v>367</v>
      </c>
      <c r="K134" s="3">
        <f t="shared" si="19"/>
        <v>42755</v>
      </c>
      <c r="M134" s="1">
        <v>42388</v>
      </c>
      <c r="N134">
        <v>13.7</v>
      </c>
      <c r="O134">
        <v>14.1</v>
      </c>
      <c r="P134" s="20">
        <f t="shared" si="20"/>
        <v>183</v>
      </c>
      <c r="Q134" s="1">
        <f t="shared" si="21"/>
        <v>42571</v>
      </c>
      <c r="S134" s="1">
        <v>42388</v>
      </c>
      <c r="T134">
        <v>6.6</v>
      </c>
      <c r="U134">
        <v>6.7</v>
      </c>
      <c r="V134" s="20">
        <f t="shared" si="22"/>
        <v>92</v>
      </c>
      <c r="W134" s="1">
        <f t="shared" si="23"/>
        <v>42480</v>
      </c>
      <c r="Y134" s="19">
        <f t="shared" si="24"/>
        <v>20.200000000000003</v>
      </c>
      <c r="Z134" s="19">
        <f t="shared" si="25"/>
        <v>24.5</v>
      </c>
    </row>
    <row r="135" spans="1:26">
      <c r="A135" s="3">
        <v>42387</v>
      </c>
      <c r="B135" s="2">
        <v>2.5</v>
      </c>
      <c r="C135" s="2">
        <v>2.6</v>
      </c>
      <c r="D135" s="20">
        <f t="shared" si="26"/>
        <v>32</v>
      </c>
      <c r="G135" s="3">
        <v>42387</v>
      </c>
      <c r="H135" s="2">
        <v>26.4</v>
      </c>
      <c r="I135" s="2">
        <v>26.9</v>
      </c>
      <c r="J135" s="20">
        <f t="shared" si="18"/>
        <v>367</v>
      </c>
      <c r="K135" s="3">
        <f t="shared" si="19"/>
        <v>42754</v>
      </c>
      <c r="M135" s="1">
        <v>42387</v>
      </c>
      <c r="N135">
        <v>14</v>
      </c>
      <c r="O135">
        <v>14.3</v>
      </c>
      <c r="P135" s="20">
        <f t="shared" si="20"/>
        <v>183</v>
      </c>
      <c r="Q135" s="1">
        <f t="shared" si="21"/>
        <v>42570</v>
      </c>
      <c r="S135" s="1">
        <v>42387</v>
      </c>
      <c r="T135">
        <v>7.07</v>
      </c>
      <c r="U135">
        <v>7.27</v>
      </c>
      <c r="V135" s="20">
        <f t="shared" si="22"/>
        <v>92</v>
      </c>
      <c r="W135" s="1">
        <f t="shared" si="23"/>
        <v>42479</v>
      </c>
      <c r="Y135" s="19">
        <f t="shared" si="24"/>
        <v>19.829999999999998</v>
      </c>
      <c r="Z135" s="19">
        <f t="shared" si="25"/>
        <v>24.4</v>
      </c>
    </row>
    <row r="136" spans="1:26">
      <c r="A136" s="3">
        <v>42384</v>
      </c>
      <c r="B136" s="2">
        <v>2.25</v>
      </c>
      <c r="C136" s="2">
        <v>2.75</v>
      </c>
      <c r="D136" s="20">
        <f t="shared" si="26"/>
        <v>34</v>
      </c>
      <c r="G136" s="3">
        <v>42384</v>
      </c>
      <c r="H136" s="2">
        <v>26.25</v>
      </c>
      <c r="I136" s="2">
        <v>27.25</v>
      </c>
      <c r="J136" s="20">
        <f t="shared" si="18"/>
        <v>369</v>
      </c>
      <c r="K136" s="3">
        <f t="shared" si="19"/>
        <v>42753</v>
      </c>
      <c r="M136" s="1">
        <v>42384</v>
      </c>
      <c r="N136">
        <v>13.8</v>
      </c>
      <c r="O136">
        <v>14.4</v>
      </c>
      <c r="P136" s="20">
        <f t="shared" si="20"/>
        <v>185</v>
      </c>
      <c r="Q136" s="1">
        <f t="shared" si="21"/>
        <v>42569</v>
      </c>
      <c r="S136" s="1">
        <v>42384</v>
      </c>
      <c r="T136">
        <v>7.11</v>
      </c>
      <c r="U136">
        <v>7.55</v>
      </c>
      <c r="V136" s="20">
        <f t="shared" si="22"/>
        <v>94</v>
      </c>
      <c r="W136" s="1">
        <f t="shared" si="23"/>
        <v>42478</v>
      </c>
      <c r="Y136" s="19">
        <f t="shared" si="24"/>
        <v>20.14</v>
      </c>
      <c r="Z136" s="19">
        <f t="shared" si="25"/>
        <v>25</v>
      </c>
    </row>
    <row r="137" spans="1:26">
      <c r="A137" s="3">
        <v>42383</v>
      </c>
      <c r="B137" s="2">
        <v>2.6</v>
      </c>
      <c r="C137" s="2">
        <v>2.7</v>
      </c>
      <c r="D137" s="20">
        <f t="shared" si="26"/>
        <v>34</v>
      </c>
      <c r="G137" s="3">
        <v>42383</v>
      </c>
      <c r="H137" s="2">
        <v>28.6</v>
      </c>
      <c r="I137" s="2">
        <v>29.1</v>
      </c>
      <c r="J137" s="20">
        <f t="shared" si="18"/>
        <v>369</v>
      </c>
      <c r="K137" s="3">
        <f t="shared" si="19"/>
        <v>42752</v>
      </c>
      <c r="M137" s="1">
        <v>42383</v>
      </c>
      <c r="N137">
        <v>14.15</v>
      </c>
      <c r="O137">
        <v>14.35</v>
      </c>
      <c r="P137" s="20">
        <f t="shared" si="20"/>
        <v>183</v>
      </c>
      <c r="Q137" s="1">
        <f t="shared" si="21"/>
        <v>42566</v>
      </c>
      <c r="S137" s="1">
        <v>42383</v>
      </c>
      <c r="T137">
        <v>7.19</v>
      </c>
      <c r="U137">
        <v>7.39</v>
      </c>
      <c r="V137" s="20">
        <f t="shared" si="22"/>
        <v>92</v>
      </c>
      <c r="W137" s="1">
        <f t="shared" si="23"/>
        <v>42475</v>
      </c>
      <c r="Y137" s="19">
        <f t="shared" si="24"/>
        <v>21.91</v>
      </c>
      <c r="Z137" s="19">
        <f t="shared" si="25"/>
        <v>26.5</v>
      </c>
    </row>
    <row r="138" spans="1:26">
      <c r="A138" s="3">
        <v>42382</v>
      </c>
      <c r="B138" s="2">
        <v>2.35</v>
      </c>
      <c r="C138" s="2">
        <v>2.4</v>
      </c>
      <c r="D138" s="20">
        <f t="shared" si="26"/>
        <v>30</v>
      </c>
      <c r="G138" s="3">
        <v>42382</v>
      </c>
      <c r="H138" s="2">
        <v>26.36</v>
      </c>
      <c r="I138" s="2">
        <v>27.1</v>
      </c>
      <c r="J138" s="20">
        <f t="shared" si="18"/>
        <v>366</v>
      </c>
      <c r="K138" s="3">
        <f t="shared" si="19"/>
        <v>42748</v>
      </c>
      <c r="M138" s="1">
        <v>42382</v>
      </c>
      <c r="N138">
        <v>14.01</v>
      </c>
      <c r="O138">
        <v>14.31</v>
      </c>
      <c r="P138" s="20">
        <f t="shared" si="20"/>
        <v>183</v>
      </c>
      <c r="Q138" s="1">
        <f t="shared" si="21"/>
        <v>42565</v>
      </c>
      <c r="S138" s="1">
        <v>42382</v>
      </c>
      <c r="T138">
        <v>7.05</v>
      </c>
      <c r="U138">
        <v>7.3</v>
      </c>
      <c r="V138" s="20">
        <f t="shared" si="22"/>
        <v>92</v>
      </c>
      <c r="W138" s="1">
        <f t="shared" si="23"/>
        <v>42474</v>
      </c>
      <c r="Y138" s="19">
        <f t="shared" si="24"/>
        <v>20.05</v>
      </c>
      <c r="Z138" s="19">
        <f t="shared" si="25"/>
        <v>24.75</v>
      </c>
    </row>
    <row r="139" spans="1:26">
      <c r="A139" s="3">
        <v>42381</v>
      </c>
      <c r="B139" s="2">
        <v>2.5</v>
      </c>
      <c r="C139" s="2">
        <v>2.6</v>
      </c>
      <c r="D139" s="20">
        <f t="shared" si="26"/>
        <v>31</v>
      </c>
      <c r="G139" s="3">
        <v>42381</v>
      </c>
      <c r="H139" s="2">
        <v>26.5</v>
      </c>
      <c r="I139" s="2">
        <v>27.1</v>
      </c>
      <c r="J139" s="20">
        <f t="shared" si="18"/>
        <v>367</v>
      </c>
      <c r="K139" s="3">
        <f t="shared" si="19"/>
        <v>42748</v>
      </c>
      <c r="M139" s="1">
        <v>42381</v>
      </c>
      <c r="N139">
        <v>14.25</v>
      </c>
      <c r="O139">
        <v>14.7</v>
      </c>
      <c r="P139" s="20">
        <f t="shared" si="20"/>
        <v>183</v>
      </c>
      <c r="Q139" s="1">
        <f t="shared" si="21"/>
        <v>42564</v>
      </c>
      <c r="S139" s="1">
        <v>42381</v>
      </c>
      <c r="T139">
        <v>6.8</v>
      </c>
      <c r="U139">
        <v>6.9</v>
      </c>
      <c r="V139" s="20">
        <f t="shared" si="22"/>
        <v>92</v>
      </c>
      <c r="W139" s="1">
        <f t="shared" si="23"/>
        <v>42473</v>
      </c>
      <c r="Y139" s="19">
        <f t="shared" si="24"/>
        <v>20.3</v>
      </c>
      <c r="Z139" s="19">
        <f t="shared" si="25"/>
        <v>24.6</v>
      </c>
    </row>
    <row r="140" spans="1:26">
      <c r="A140" s="3">
        <v>42380</v>
      </c>
      <c r="B140" s="2">
        <v>2.39</v>
      </c>
      <c r="C140" s="2">
        <v>2.89</v>
      </c>
      <c r="D140" s="20">
        <f t="shared" si="26"/>
        <v>32</v>
      </c>
      <c r="G140" s="3">
        <v>42380</v>
      </c>
      <c r="H140" s="2">
        <v>26.4</v>
      </c>
      <c r="I140" s="2">
        <v>26.7</v>
      </c>
      <c r="J140" s="20">
        <f t="shared" si="18"/>
        <v>367</v>
      </c>
      <c r="K140" s="3">
        <f t="shared" si="19"/>
        <v>42747</v>
      </c>
      <c r="M140" s="1">
        <v>42380</v>
      </c>
      <c r="N140">
        <v>13.65</v>
      </c>
      <c r="O140">
        <v>14.15</v>
      </c>
      <c r="P140" s="20">
        <f t="shared" si="20"/>
        <v>183</v>
      </c>
      <c r="Q140" s="1">
        <f t="shared" si="21"/>
        <v>42563</v>
      </c>
      <c r="S140" s="1">
        <v>42380</v>
      </c>
      <c r="T140">
        <v>6.9</v>
      </c>
      <c r="U140">
        <v>7.4</v>
      </c>
      <c r="V140" s="20">
        <f t="shared" si="22"/>
        <v>92</v>
      </c>
      <c r="W140" s="1">
        <f t="shared" si="23"/>
        <v>42472</v>
      </c>
      <c r="Y140" s="19">
        <f t="shared" si="24"/>
        <v>19.799999999999997</v>
      </c>
      <c r="Z140" s="19">
        <f t="shared" si="25"/>
        <v>24.31</v>
      </c>
    </row>
    <row r="141" spans="1:26">
      <c r="A141" s="3">
        <v>42377</v>
      </c>
      <c r="B141" s="2">
        <v>2.68</v>
      </c>
      <c r="C141" s="2">
        <v>2.7800000000000002</v>
      </c>
      <c r="D141" s="20">
        <f t="shared" si="26"/>
        <v>34</v>
      </c>
      <c r="G141" s="3">
        <v>42377</v>
      </c>
      <c r="H141" s="2">
        <v>26.45</v>
      </c>
      <c r="I141" s="2">
        <v>27.05</v>
      </c>
      <c r="J141" s="20">
        <f t="shared" si="18"/>
        <v>369</v>
      </c>
      <c r="K141" s="3">
        <f t="shared" si="19"/>
        <v>42746</v>
      </c>
      <c r="M141" s="1">
        <v>42377</v>
      </c>
      <c r="N141">
        <v>13.8</v>
      </c>
      <c r="O141">
        <v>14.3</v>
      </c>
      <c r="P141" s="20">
        <f t="shared" si="20"/>
        <v>185</v>
      </c>
      <c r="Q141" s="1">
        <f t="shared" si="21"/>
        <v>42562</v>
      </c>
      <c r="S141" s="1">
        <v>42377</v>
      </c>
      <c r="T141">
        <v>7.3</v>
      </c>
      <c r="U141">
        <v>7.5</v>
      </c>
      <c r="V141" s="20">
        <f t="shared" si="22"/>
        <v>94</v>
      </c>
      <c r="W141" s="1">
        <f t="shared" si="23"/>
        <v>42471</v>
      </c>
      <c r="Y141" s="19">
        <f t="shared" si="24"/>
        <v>19.75</v>
      </c>
      <c r="Z141" s="19">
        <f t="shared" si="25"/>
        <v>24.37</v>
      </c>
    </row>
    <row r="142" spans="1:26">
      <c r="A142" s="3">
        <v>42376</v>
      </c>
      <c r="B142" s="2">
        <v>2.85</v>
      </c>
      <c r="C142" s="2">
        <v>2.95</v>
      </c>
      <c r="D142" s="20">
        <f t="shared" si="26"/>
        <v>34</v>
      </c>
      <c r="G142" s="3">
        <v>42376</v>
      </c>
      <c r="H142" s="2">
        <v>26.65</v>
      </c>
      <c r="I142" s="2">
        <v>27.25</v>
      </c>
      <c r="J142" s="20">
        <f t="shared" si="18"/>
        <v>369</v>
      </c>
      <c r="K142" s="3">
        <f t="shared" si="19"/>
        <v>42745</v>
      </c>
      <c r="M142" s="1">
        <v>42376</v>
      </c>
      <c r="N142">
        <v>14.05</v>
      </c>
      <c r="O142">
        <v>14.55</v>
      </c>
      <c r="P142" s="20">
        <f t="shared" si="20"/>
        <v>183</v>
      </c>
      <c r="Q142" s="1">
        <f t="shared" si="21"/>
        <v>42559</v>
      </c>
      <c r="S142" s="1">
        <v>42376</v>
      </c>
      <c r="T142">
        <v>7.15</v>
      </c>
      <c r="U142">
        <v>7.25</v>
      </c>
      <c r="V142" s="20">
        <f t="shared" si="22"/>
        <v>92</v>
      </c>
      <c r="W142" s="1">
        <f t="shared" si="23"/>
        <v>42468</v>
      </c>
      <c r="Y142" s="19">
        <f t="shared" si="24"/>
        <v>20.100000000000001</v>
      </c>
      <c r="Z142" s="19">
        <f t="shared" si="25"/>
        <v>24.4</v>
      </c>
    </row>
    <row r="143" spans="1:26">
      <c r="A143" s="3">
        <v>42375</v>
      </c>
      <c r="B143" s="2">
        <v>2.5499999999999998</v>
      </c>
      <c r="C143" s="2">
        <v>2.65</v>
      </c>
      <c r="D143" s="20">
        <f t="shared" si="26"/>
        <v>30</v>
      </c>
      <c r="G143" s="3">
        <v>42375</v>
      </c>
      <c r="H143" s="2">
        <v>26.05</v>
      </c>
      <c r="I143" s="2">
        <v>26.8</v>
      </c>
      <c r="J143" s="20">
        <f t="shared" si="18"/>
        <v>366</v>
      </c>
      <c r="K143" s="3">
        <f t="shared" si="19"/>
        <v>42741</v>
      </c>
      <c r="M143" s="1">
        <v>42375</v>
      </c>
      <c r="N143">
        <v>13.75</v>
      </c>
      <c r="O143">
        <v>14.45</v>
      </c>
      <c r="P143" s="20">
        <f t="shared" si="20"/>
        <v>183</v>
      </c>
      <c r="Q143" s="1">
        <f t="shared" si="21"/>
        <v>42558</v>
      </c>
      <c r="S143" s="1">
        <v>42375</v>
      </c>
      <c r="T143">
        <v>6.85</v>
      </c>
      <c r="U143">
        <v>6.95</v>
      </c>
      <c r="V143" s="20">
        <f t="shared" si="22"/>
        <v>92</v>
      </c>
      <c r="W143" s="1">
        <f t="shared" si="23"/>
        <v>42467</v>
      </c>
      <c r="Y143" s="19">
        <f t="shared" si="24"/>
        <v>19.950000000000003</v>
      </c>
      <c r="Z143" s="19">
        <f t="shared" si="25"/>
        <v>24.25</v>
      </c>
    </row>
    <row r="144" spans="1:26">
      <c r="A144" s="3">
        <v>42374</v>
      </c>
      <c r="B144" s="2">
        <v>2.25</v>
      </c>
      <c r="C144" s="2">
        <v>2.75</v>
      </c>
      <c r="D144" s="20">
        <f t="shared" si="26"/>
        <v>31</v>
      </c>
      <c r="G144" s="3">
        <v>42374</v>
      </c>
      <c r="H144" s="2">
        <v>25.96</v>
      </c>
      <c r="I144" s="2">
        <v>26.76</v>
      </c>
      <c r="J144" s="20">
        <f t="shared" si="18"/>
        <v>367</v>
      </c>
      <c r="K144" s="3">
        <f t="shared" si="19"/>
        <v>42741</v>
      </c>
      <c r="M144" s="1">
        <v>42374</v>
      </c>
      <c r="N144">
        <v>13.37</v>
      </c>
      <c r="O144">
        <v>13.63</v>
      </c>
      <c r="P144" s="20">
        <f t="shared" si="20"/>
        <v>183</v>
      </c>
      <c r="Q144" s="1">
        <f t="shared" si="21"/>
        <v>42557</v>
      </c>
      <c r="S144" s="1">
        <v>42374</v>
      </c>
      <c r="T144">
        <v>6.75</v>
      </c>
      <c r="U144">
        <v>6.85</v>
      </c>
      <c r="V144" s="20">
        <f t="shared" si="22"/>
        <v>92</v>
      </c>
      <c r="W144" s="1">
        <f t="shared" si="23"/>
        <v>42466</v>
      </c>
      <c r="Y144" s="19">
        <f t="shared" si="24"/>
        <v>20.010000000000002</v>
      </c>
      <c r="Z144" s="19">
        <f t="shared" si="25"/>
        <v>24.51</v>
      </c>
    </row>
    <row r="145" spans="1:26">
      <c r="A145" s="3">
        <v>42373</v>
      </c>
      <c r="B145" s="2">
        <v>2.5499999999999998</v>
      </c>
      <c r="C145" s="2">
        <v>2.65</v>
      </c>
      <c r="D145" s="20">
        <f t="shared" si="26"/>
        <v>32</v>
      </c>
      <c r="G145" s="3">
        <v>42373</v>
      </c>
      <c r="H145" s="2">
        <v>25.55</v>
      </c>
      <c r="I145" s="2">
        <v>26.3</v>
      </c>
      <c r="J145" s="20">
        <f t="shared" si="18"/>
        <v>367</v>
      </c>
      <c r="K145" s="3">
        <f t="shared" si="19"/>
        <v>42740</v>
      </c>
      <c r="M145" s="1">
        <v>42373</v>
      </c>
      <c r="N145">
        <v>13.4</v>
      </c>
      <c r="O145">
        <v>14</v>
      </c>
      <c r="P145" s="20">
        <f t="shared" si="20"/>
        <v>183</v>
      </c>
      <c r="Q145" s="1">
        <f t="shared" si="21"/>
        <v>42556</v>
      </c>
      <c r="S145" s="1">
        <v>42373</v>
      </c>
      <c r="T145">
        <v>6.85</v>
      </c>
      <c r="U145">
        <v>6.95</v>
      </c>
      <c r="V145" s="20">
        <f t="shared" si="22"/>
        <v>92</v>
      </c>
      <c r="W145" s="1">
        <f t="shared" si="23"/>
        <v>42465</v>
      </c>
      <c r="Y145" s="19">
        <f t="shared" si="24"/>
        <v>19.450000000000003</v>
      </c>
      <c r="Z145" s="19">
        <f t="shared" si="25"/>
        <v>23.75</v>
      </c>
    </row>
    <row r="146" spans="1:26">
      <c r="A146" s="3">
        <v>42370</v>
      </c>
      <c r="B146" s="2">
        <v>2.5499999999999998</v>
      </c>
      <c r="C146" s="2">
        <v>2.5499999999999998</v>
      </c>
      <c r="D146" s="20">
        <f t="shared" si="26"/>
        <v>34</v>
      </c>
      <c r="G146" s="3">
        <v>42370</v>
      </c>
      <c r="H146" s="2">
        <v>24.8</v>
      </c>
      <c r="I146" s="2">
        <v>26.05</v>
      </c>
      <c r="J146" s="20">
        <f t="shared" si="18"/>
        <v>369</v>
      </c>
      <c r="K146" s="3">
        <f t="shared" si="19"/>
        <v>42739</v>
      </c>
      <c r="M146" s="1">
        <v>42370</v>
      </c>
      <c r="N146">
        <v>12.55</v>
      </c>
      <c r="O146">
        <v>13.8</v>
      </c>
      <c r="P146" s="20">
        <f t="shared" si="20"/>
        <v>185</v>
      </c>
      <c r="Q146" s="1">
        <f t="shared" si="21"/>
        <v>42555</v>
      </c>
      <c r="S146" s="1">
        <v>42370</v>
      </c>
      <c r="T146">
        <v>6.6</v>
      </c>
      <c r="U146">
        <v>7.05</v>
      </c>
      <c r="V146" s="20">
        <f t="shared" si="22"/>
        <v>94</v>
      </c>
      <c r="W146" s="1">
        <f t="shared" si="23"/>
        <v>42464</v>
      </c>
      <c r="Y146" s="19">
        <f t="shared" si="24"/>
        <v>19.450000000000003</v>
      </c>
      <c r="Z146" s="19">
        <f t="shared" si="25"/>
        <v>23.5</v>
      </c>
    </row>
    <row r="147" spans="1:26">
      <c r="A147" s="3">
        <v>42369</v>
      </c>
      <c r="B147" s="2">
        <v>2.7</v>
      </c>
      <c r="C147" s="2">
        <v>2.8</v>
      </c>
      <c r="D147" s="20">
        <f t="shared" si="26"/>
        <v>29</v>
      </c>
      <c r="G147" s="3">
        <v>42369</v>
      </c>
      <c r="H147" s="2">
        <v>25.2</v>
      </c>
      <c r="I147" s="2">
        <v>26.2</v>
      </c>
      <c r="J147" s="20">
        <f t="shared" si="18"/>
        <v>365</v>
      </c>
      <c r="K147" s="3">
        <f t="shared" si="19"/>
        <v>42734</v>
      </c>
      <c r="M147" s="1">
        <v>42369</v>
      </c>
      <c r="N147">
        <v>13.25</v>
      </c>
      <c r="O147">
        <v>13.95</v>
      </c>
      <c r="P147" s="20">
        <f t="shared" si="20"/>
        <v>182</v>
      </c>
      <c r="Q147" s="1">
        <f t="shared" si="21"/>
        <v>42551</v>
      </c>
      <c r="S147" s="1">
        <v>42369</v>
      </c>
      <c r="T147">
        <v>7</v>
      </c>
      <c r="U147">
        <v>7.1</v>
      </c>
      <c r="V147" s="20">
        <f t="shared" si="22"/>
        <v>91</v>
      </c>
      <c r="W147" s="1">
        <f t="shared" si="23"/>
        <v>42460</v>
      </c>
      <c r="Y147" s="19">
        <f t="shared" si="24"/>
        <v>19.2</v>
      </c>
      <c r="Z147" s="19">
        <f t="shared" si="25"/>
        <v>23.5</v>
      </c>
    </row>
    <row r="148" spans="1:26">
      <c r="A148" s="3">
        <v>42368</v>
      </c>
      <c r="B148" s="2">
        <v>2.5499999999999998</v>
      </c>
      <c r="C148" s="2">
        <v>2.65</v>
      </c>
      <c r="D148" s="20">
        <f t="shared" si="26"/>
        <v>30</v>
      </c>
      <c r="G148" s="3">
        <v>42368</v>
      </c>
      <c r="H148" s="2">
        <v>25.45</v>
      </c>
      <c r="I148" s="2">
        <v>26.05</v>
      </c>
      <c r="J148" s="20">
        <f t="shared" si="18"/>
        <v>366</v>
      </c>
      <c r="K148" s="3">
        <f t="shared" si="19"/>
        <v>42734</v>
      </c>
      <c r="M148" s="1">
        <v>42368</v>
      </c>
      <c r="N148">
        <v>13.25</v>
      </c>
      <c r="O148">
        <v>14.1</v>
      </c>
      <c r="P148" s="20">
        <f t="shared" si="20"/>
        <v>183</v>
      </c>
      <c r="Q148" s="1">
        <f t="shared" si="21"/>
        <v>42551</v>
      </c>
      <c r="S148" s="1">
        <v>42368</v>
      </c>
      <c r="T148">
        <v>7.25</v>
      </c>
      <c r="U148">
        <v>7.35</v>
      </c>
      <c r="V148" s="20">
        <f t="shared" si="22"/>
        <v>92</v>
      </c>
      <c r="W148" s="1">
        <f t="shared" si="23"/>
        <v>42460</v>
      </c>
      <c r="Y148" s="19">
        <f t="shared" si="24"/>
        <v>18.8</v>
      </c>
      <c r="Z148" s="19">
        <f t="shared" si="25"/>
        <v>23.5</v>
      </c>
    </row>
    <row r="149" spans="1:26">
      <c r="A149" s="3">
        <v>42367</v>
      </c>
      <c r="B149" s="2">
        <v>2.68</v>
      </c>
      <c r="C149" s="2">
        <v>2.7800000000000002</v>
      </c>
      <c r="D149" s="20">
        <f t="shared" si="26"/>
        <v>31</v>
      </c>
      <c r="G149" s="3">
        <v>42367</v>
      </c>
      <c r="H149" s="2">
        <v>25.75</v>
      </c>
      <c r="I149" s="2">
        <v>26.25</v>
      </c>
      <c r="J149" s="20">
        <f t="shared" si="18"/>
        <v>367</v>
      </c>
      <c r="K149" s="3">
        <f t="shared" si="19"/>
        <v>42734</v>
      </c>
      <c r="M149" s="1">
        <v>42367</v>
      </c>
      <c r="N149">
        <v>13.2</v>
      </c>
      <c r="O149">
        <v>13.7</v>
      </c>
      <c r="P149" s="20">
        <f t="shared" si="20"/>
        <v>184</v>
      </c>
      <c r="Q149" s="1">
        <f t="shared" si="21"/>
        <v>42551</v>
      </c>
      <c r="S149" s="1">
        <v>42367</v>
      </c>
      <c r="T149">
        <v>7.05</v>
      </c>
      <c r="U149">
        <v>7.25</v>
      </c>
      <c r="V149" s="20">
        <f t="shared" si="22"/>
        <v>93</v>
      </c>
      <c r="W149" s="1">
        <f t="shared" si="23"/>
        <v>42460</v>
      </c>
      <c r="Y149" s="19">
        <f t="shared" si="24"/>
        <v>19.2</v>
      </c>
      <c r="Z149" s="19">
        <f t="shared" si="25"/>
        <v>23.57</v>
      </c>
    </row>
    <row r="150" spans="1:26">
      <c r="A150" s="3">
        <v>42366</v>
      </c>
      <c r="B150" s="2">
        <v>2.25</v>
      </c>
      <c r="C150" s="2">
        <v>2.35</v>
      </c>
      <c r="D150" s="20">
        <f t="shared" si="26"/>
        <v>32</v>
      </c>
      <c r="G150" s="3">
        <v>42366</v>
      </c>
      <c r="H150" s="2">
        <v>24.8</v>
      </c>
      <c r="I150" s="2">
        <v>25.3</v>
      </c>
      <c r="J150" s="20">
        <f t="shared" si="18"/>
        <v>367</v>
      </c>
      <c r="K150" s="3">
        <f t="shared" si="19"/>
        <v>42733</v>
      </c>
      <c r="M150" s="1">
        <v>42366</v>
      </c>
      <c r="N150">
        <v>12.8</v>
      </c>
      <c r="O150">
        <v>13.1</v>
      </c>
      <c r="P150" s="20">
        <f t="shared" si="20"/>
        <v>184</v>
      </c>
      <c r="Q150" s="1">
        <f t="shared" si="21"/>
        <v>42550</v>
      </c>
      <c r="S150" s="1">
        <v>42366</v>
      </c>
      <c r="T150">
        <v>6.4</v>
      </c>
      <c r="U150">
        <v>6.7</v>
      </c>
      <c r="V150" s="20">
        <f t="shared" si="22"/>
        <v>92</v>
      </c>
      <c r="W150" s="1">
        <f t="shared" si="23"/>
        <v>42458</v>
      </c>
      <c r="Y150" s="19">
        <f t="shared" si="24"/>
        <v>18.899999999999999</v>
      </c>
      <c r="Z150" s="19">
        <f t="shared" si="25"/>
        <v>23.05</v>
      </c>
    </row>
    <row r="151" spans="1:26">
      <c r="A151" s="3">
        <v>42363</v>
      </c>
      <c r="B151" s="2">
        <v>2.2999999999999998</v>
      </c>
      <c r="C151" s="2">
        <v>2.2999999999999998</v>
      </c>
      <c r="D151" s="20">
        <f t="shared" si="26"/>
        <v>34</v>
      </c>
      <c r="G151" s="3">
        <v>42363</v>
      </c>
      <c r="H151" s="2">
        <v>24.6</v>
      </c>
      <c r="I151" s="2">
        <v>25.2</v>
      </c>
      <c r="J151" s="20">
        <f t="shared" si="18"/>
        <v>369</v>
      </c>
      <c r="K151" s="3">
        <f t="shared" si="19"/>
        <v>42732</v>
      </c>
      <c r="M151" s="1">
        <v>42363</v>
      </c>
      <c r="N151">
        <v>12.8</v>
      </c>
      <c r="O151">
        <v>13.2</v>
      </c>
      <c r="P151" s="20">
        <f t="shared" si="20"/>
        <v>186</v>
      </c>
      <c r="Q151" s="1">
        <f t="shared" si="21"/>
        <v>42549</v>
      </c>
      <c r="S151" s="1">
        <v>42363</v>
      </c>
      <c r="T151">
        <v>6.4</v>
      </c>
      <c r="U151">
        <v>6.7</v>
      </c>
      <c r="V151" s="20">
        <f t="shared" si="22"/>
        <v>94</v>
      </c>
      <c r="W151" s="1">
        <f t="shared" si="23"/>
        <v>42457</v>
      </c>
      <c r="Y151" s="19">
        <f t="shared" si="24"/>
        <v>18.799999999999997</v>
      </c>
      <c r="Z151" s="19">
        <f t="shared" si="25"/>
        <v>22.9</v>
      </c>
    </row>
    <row r="152" spans="1:26">
      <c r="A152" s="3">
        <v>42362</v>
      </c>
      <c r="B152" s="2">
        <v>2.1800000000000002</v>
      </c>
      <c r="C152" s="2">
        <v>2.2800000000000002</v>
      </c>
      <c r="D152" s="20">
        <f t="shared" si="26"/>
        <v>35</v>
      </c>
      <c r="G152" s="3">
        <v>42362</v>
      </c>
      <c r="H152" s="2">
        <v>24.95</v>
      </c>
      <c r="I152" s="2">
        <v>25.45</v>
      </c>
      <c r="J152" s="20">
        <f t="shared" si="18"/>
        <v>370</v>
      </c>
      <c r="K152" s="3">
        <f t="shared" si="19"/>
        <v>42732</v>
      </c>
      <c r="M152" s="1">
        <v>42362</v>
      </c>
      <c r="N152">
        <v>13.1</v>
      </c>
      <c r="O152">
        <v>13.3</v>
      </c>
      <c r="P152" s="20">
        <f t="shared" si="20"/>
        <v>187</v>
      </c>
      <c r="Q152" s="1">
        <f t="shared" si="21"/>
        <v>42549</v>
      </c>
      <c r="S152" s="1">
        <v>42362</v>
      </c>
      <c r="T152">
        <v>6.65</v>
      </c>
      <c r="U152">
        <v>6.85</v>
      </c>
      <c r="V152" s="20">
        <f t="shared" si="22"/>
        <v>95</v>
      </c>
      <c r="W152" s="1">
        <f t="shared" si="23"/>
        <v>42457</v>
      </c>
      <c r="Y152" s="19">
        <f t="shared" si="24"/>
        <v>18.799999999999997</v>
      </c>
      <c r="Z152" s="19">
        <f t="shared" si="25"/>
        <v>23.27</v>
      </c>
    </row>
    <row r="153" spans="1:26">
      <c r="A153" s="3">
        <v>42361</v>
      </c>
      <c r="B153" s="2">
        <v>2.4</v>
      </c>
      <c r="C153" s="2">
        <v>2.5</v>
      </c>
      <c r="D153" s="20">
        <f t="shared" si="26"/>
        <v>35</v>
      </c>
      <c r="G153" s="3">
        <v>42361</v>
      </c>
      <c r="H153" s="2">
        <v>25.05</v>
      </c>
      <c r="I153" s="2">
        <v>25.55</v>
      </c>
      <c r="J153" s="20">
        <f t="shared" si="18"/>
        <v>370</v>
      </c>
      <c r="K153" s="3">
        <f t="shared" si="19"/>
        <v>42731</v>
      </c>
      <c r="M153" s="1">
        <v>42361</v>
      </c>
      <c r="N153">
        <v>12.95</v>
      </c>
      <c r="O153">
        <v>13.25</v>
      </c>
      <c r="P153" s="20">
        <f t="shared" si="20"/>
        <v>184</v>
      </c>
      <c r="Q153" s="1">
        <f t="shared" si="21"/>
        <v>42545</v>
      </c>
      <c r="S153" s="1">
        <v>42361</v>
      </c>
      <c r="T153">
        <v>6.3</v>
      </c>
      <c r="U153">
        <v>6.6</v>
      </c>
      <c r="V153" s="20">
        <f t="shared" si="22"/>
        <v>92</v>
      </c>
      <c r="W153" s="1">
        <f t="shared" si="23"/>
        <v>42453</v>
      </c>
      <c r="Y153" s="19">
        <f t="shared" si="24"/>
        <v>19.25</v>
      </c>
      <c r="Z153" s="19">
        <f t="shared" si="25"/>
        <v>23.150000000000002</v>
      </c>
    </row>
    <row r="154" spans="1:26">
      <c r="A154" s="3">
        <v>42360</v>
      </c>
      <c r="B154" s="2">
        <v>2.25</v>
      </c>
      <c r="C154" s="2">
        <v>2.35</v>
      </c>
      <c r="D154" s="20">
        <f t="shared" si="26"/>
        <v>31</v>
      </c>
      <c r="G154" s="3">
        <v>42360</v>
      </c>
      <c r="H154" s="2">
        <v>25.25</v>
      </c>
      <c r="I154" s="2">
        <v>25.75</v>
      </c>
      <c r="J154" s="20">
        <f t="shared" si="18"/>
        <v>367</v>
      </c>
      <c r="K154" s="3">
        <f t="shared" si="19"/>
        <v>42727</v>
      </c>
      <c r="M154" s="1">
        <v>42360</v>
      </c>
      <c r="N154">
        <v>12.75</v>
      </c>
      <c r="O154">
        <v>14.05</v>
      </c>
      <c r="P154" s="20">
        <f t="shared" si="20"/>
        <v>184</v>
      </c>
      <c r="Q154" s="1">
        <f t="shared" si="21"/>
        <v>42544</v>
      </c>
      <c r="S154" s="1">
        <v>42360</v>
      </c>
      <c r="T154">
        <v>6.55</v>
      </c>
      <c r="U154">
        <v>6.65</v>
      </c>
      <c r="V154" s="20">
        <f t="shared" si="22"/>
        <v>92</v>
      </c>
      <c r="W154" s="1">
        <f t="shared" si="23"/>
        <v>42452</v>
      </c>
      <c r="Y154" s="19">
        <f t="shared" si="24"/>
        <v>19.2</v>
      </c>
      <c r="Z154" s="19">
        <f t="shared" si="25"/>
        <v>23.5</v>
      </c>
    </row>
    <row r="155" spans="1:26">
      <c r="A155" s="3">
        <v>42359</v>
      </c>
      <c r="B155" s="2">
        <v>2.14</v>
      </c>
      <c r="C155" s="2">
        <v>2.64</v>
      </c>
      <c r="D155" s="20">
        <f t="shared" si="26"/>
        <v>32</v>
      </c>
      <c r="G155" s="3">
        <v>42359</v>
      </c>
      <c r="H155" s="2">
        <v>26.25</v>
      </c>
      <c r="I155" s="2">
        <v>26.95</v>
      </c>
      <c r="J155" s="20">
        <f t="shared" si="18"/>
        <v>367</v>
      </c>
      <c r="K155" s="3">
        <f t="shared" si="19"/>
        <v>42726</v>
      </c>
      <c r="M155" s="1">
        <v>42359</v>
      </c>
      <c r="N155">
        <v>14.25</v>
      </c>
      <c r="O155">
        <v>14.75</v>
      </c>
      <c r="P155" s="20">
        <f t="shared" si="20"/>
        <v>184</v>
      </c>
      <c r="Q155" s="1">
        <f t="shared" si="21"/>
        <v>42543</v>
      </c>
      <c r="S155" s="1">
        <v>42359</v>
      </c>
      <c r="T155">
        <v>6.95</v>
      </c>
      <c r="U155">
        <v>7.25</v>
      </c>
      <c r="V155" s="20">
        <f t="shared" si="22"/>
        <v>92</v>
      </c>
      <c r="W155" s="1">
        <f t="shared" si="23"/>
        <v>42451</v>
      </c>
      <c r="Y155" s="19">
        <f t="shared" si="24"/>
        <v>20</v>
      </c>
      <c r="Z155" s="19">
        <f t="shared" si="25"/>
        <v>24.81</v>
      </c>
    </row>
    <row r="156" spans="1:26">
      <c r="A156" s="3">
        <v>42356</v>
      </c>
      <c r="B156" s="2">
        <v>2.5499999999999998</v>
      </c>
      <c r="C156" s="2">
        <v>2.65</v>
      </c>
      <c r="D156" s="20">
        <f t="shared" si="26"/>
        <v>34</v>
      </c>
      <c r="G156" s="3">
        <v>42356</v>
      </c>
      <c r="H156" s="2">
        <v>26.25</v>
      </c>
      <c r="I156" s="2">
        <v>26.95</v>
      </c>
      <c r="J156" s="20">
        <f t="shared" si="18"/>
        <v>369</v>
      </c>
      <c r="K156" s="3">
        <f t="shared" si="19"/>
        <v>42725</v>
      </c>
      <c r="M156" s="1">
        <v>42356</v>
      </c>
      <c r="N156">
        <v>14.25</v>
      </c>
      <c r="O156">
        <v>14.75</v>
      </c>
      <c r="P156" s="20">
        <f t="shared" si="20"/>
        <v>186</v>
      </c>
      <c r="Q156" s="1">
        <f t="shared" si="21"/>
        <v>42542</v>
      </c>
      <c r="S156" s="1">
        <v>42356</v>
      </c>
      <c r="T156">
        <v>6.95</v>
      </c>
      <c r="U156">
        <v>7.25</v>
      </c>
      <c r="V156" s="20">
        <f t="shared" si="22"/>
        <v>94</v>
      </c>
      <c r="W156" s="1">
        <f t="shared" si="23"/>
        <v>42450</v>
      </c>
      <c r="Y156" s="19">
        <f t="shared" si="24"/>
        <v>20</v>
      </c>
      <c r="Z156" s="19">
        <f t="shared" si="25"/>
        <v>24.4</v>
      </c>
    </row>
    <row r="157" spans="1:26">
      <c r="A157" s="3">
        <v>42355</v>
      </c>
      <c r="B157" s="2">
        <v>2.85</v>
      </c>
      <c r="C157" s="2">
        <v>2.95</v>
      </c>
      <c r="D157" s="20">
        <f t="shared" si="26"/>
        <v>34</v>
      </c>
      <c r="G157" s="3">
        <v>42355</v>
      </c>
      <c r="H157" s="2">
        <v>26.75</v>
      </c>
      <c r="I157" s="2">
        <v>27.35</v>
      </c>
      <c r="J157" s="20">
        <f t="shared" si="18"/>
        <v>369</v>
      </c>
      <c r="K157" s="3">
        <f t="shared" si="19"/>
        <v>42724</v>
      </c>
      <c r="M157" s="1">
        <v>42355</v>
      </c>
      <c r="N157">
        <v>14.75</v>
      </c>
      <c r="O157">
        <v>15.25</v>
      </c>
      <c r="P157" s="20">
        <f t="shared" si="20"/>
        <v>186</v>
      </c>
      <c r="Q157" s="1">
        <f t="shared" si="21"/>
        <v>42541</v>
      </c>
      <c r="S157" s="1">
        <v>42355</v>
      </c>
      <c r="T157">
        <v>7.35</v>
      </c>
      <c r="U157">
        <v>7.75</v>
      </c>
      <c r="V157" s="20">
        <f t="shared" si="22"/>
        <v>92</v>
      </c>
      <c r="W157" s="1">
        <f t="shared" si="23"/>
        <v>42447</v>
      </c>
      <c r="Y157" s="19">
        <f t="shared" si="24"/>
        <v>20</v>
      </c>
      <c r="Z157" s="19">
        <f t="shared" si="25"/>
        <v>24.5</v>
      </c>
    </row>
    <row r="158" spans="1:26">
      <c r="A158" s="3">
        <v>42354</v>
      </c>
      <c r="B158" s="2">
        <v>2.5300000000000002</v>
      </c>
      <c r="C158" s="2">
        <v>2.68</v>
      </c>
      <c r="D158" s="20">
        <f t="shared" si="26"/>
        <v>30</v>
      </c>
      <c r="G158" s="3">
        <v>42354</v>
      </c>
      <c r="H158" s="2">
        <v>26.75</v>
      </c>
      <c r="I158" s="2">
        <v>27.25</v>
      </c>
      <c r="J158" s="20">
        <f t="shared" si="18"/>
        <v>366</v>
      </c>
      <c r="K158" s="3">
        <f t="shared" si="19"/>
        <v>42720</v>
      </c>
      <c r="M158" s="1">
        <v>42354</v>
      </c>
      <c r="N158">
        <v>14.65</v>
      </c>
      <c r="O158">
        <v>14.95</v>
      </c>
      <c r="P158" s="20">
        <f t="shared" si="20"/>
        <v>184</v>
      </c>
      <c r="Q158" s="1">
        <f t="shared" si="21"/>
        <v>42538</v>
      </c>
      <c r="S158" s="1">
        <v>42354</v>
      </c>
      <c r="T158">
        <v>7.58</v>
      </c>
      <c r="U158">
        <v>7.73</v>
      </c>
      <c r="V158" s="20">
        <f t="shared" si="22"/>
        <v>92</v>
      </c>
      <c r="W158" s="1">
        <f t="shared" si="23"/>
        <v>42446</v>
      </c>
      <c r="Y158" s="19">
        <f t="shared" si="24"/>
        <v>19.670000000000002</v>
      </c>
      <c r="Z158" s="19">
        <f t="shared" si="25"/>
        <v>24.72</v>
      </c>
    </row>
    <row r="159" spans="1:26">
      <c r="A159" s="3">
        <v>42353</v>
      </c>
      <c r="B159" s="2">
        <v>2</v>
      </c>
      <c r="C159" s="2">
        <v>2.1</v>
      </c>
      <c r="D159" s="20">
        <f t="shared" si="26"/>
        <v>31</v>
      </c>
      <c r="G159" s="3">
        <v>42353</v>
      </c>
      <c r="H159" s="2">
        <v>23.75</v>
      </c>
      <c r="I159" s="2">
        <v>24.35</v>
      </c>
      <c r="J159" s="20">
        <f t="shared" si="18"/>
        <v>367</v>
      </c>
      <c r="K159" s="3">
        <f t="shared" si="19"/>
        <v>42720</v>
      </c>
      <c r="M159" s="1">
        <v>42353</v>
      </c>
      <c r="N159">
        <v>11.9</v>
      </c>
      <c r="O159">
        <v>12.5</v>
      </c>
      <c r="P159" s="20">
        <f t="shared" si="20"/>
        <v>184</v>
      </c>
      <c r="Q159" s="1">
        <f t="shared" si="21"/>
        <v>42537</v>
      </c>
      <c r="S159" s="1">
        <v>42353</v>
      </c>
      <c r="T159">
        <v>6</v>
      </c>
      <c r="U159">
        <v>6.4</v>
      </c>
      <c r="V159" s="20">
        <f t="shared" si="22"/>
        <v>92</v>
      </c>
      <c r="W159" s="1">
        <f t="shared" si="23"/>
        <v>42445</v>
      </c>
      <c r="Y159" s="19">
        <f t="shared" si="24"/>
        <v>18.350000000000001</v>
      </c>
      <c r="Z159" s="19">
        <f t="shared" si="25"/>
        <v>22.35</v>
      </c>
    </row>
    <row r="160" spans="1:26">
      <c r="A160" s="3">
        <v>42352</v>
      </c>
      <c r="B160" s="2">
        <v>2.5499999999999998</v>
      </c>
      <c r="C160" s="2">
        <v>2.65</v>
      </c>
      <c r="D160" s="20">
        <f t="shared" si="26"/>
        <v>32</v>
      </c>
      <c r="G160" s="3">
        <v>42352</v>
      </c>
      <c r="H160" s="2">
        <v>26.4</v>
      </c>
      <c r="I160" s="2">
        <v>26.7</v>
      </c>
      <c r="J160" s="20">
        <f t="shared" si="18"/>
        <v>367</v>
      </c>
      <c r="K160" s="3">
        <f t="shared" si="19"/>
        <v>42719</v>
      </c>
      <c r="M160" s="1">
        <v>42352</v>
      </c>
      <c r="N160">
        <v>14.1</v>
      </c>
      <c r="O160">
        <v>14.4</v>
      </c>
      <c r="P160" s="20">
        <f t="shared" si="20"/>
        <v>184</v>
      </c>
      <c r="Q160" s="1">
        <f t="shared" si="21"/>
        <v>42536</v>
      </c>
      <c r="S160" s="1">
        <v>42352</v>
      </c>
      <c r="T160">
        <v>7.1</v>
      </c>
      <c r="U160">
        <v>7.4</v>
      </c>
      <c r="V160" s="20">
        <f t="shared" si="22"/>
        <v>92</v>
      </c>
      <c r="W160" s="1">
        <f t="shared" si="23"/>
        <v>42444</v>
      </c>
      <c r="Y160" s="19">
        <f t="shared" si="24"/>
        <v>19.600000000000001</v>
      </c>
      <c r="Z160" s="19">
        <f t="shared" si="25"/>
        <v>24.15</v>
      </c>
    </row>
    <row r="161" spans="1:26">
      <c r="A161" s="3">
        <v>42349</v>
      </c>
      <c r="B161" s="2">
        <v>2.5499999999999998</v>
      </c>
      <c r="C161" s="2">
        <v>2.65</v>
      </c>
      <c r="D161" s="20">
        <f t="shared" si="26"/>
        <v>34</v>
      </c>
      <c r="G161" s="3">
        <v>42349</v>
      </c>
      <c r="H161" s="2">
        <v>26.45</v>
      </c>
      <c r="I161" s="2">
        <v>27.15</v>
      </c>
      <c r="J161" s="20">
        <f t="shared" si="18"/>
        <v>369</v>
      </c>
      <c r="K161" s="3">
        <f t="shared" si="19"/>
        <v>42718</v>
      </c>
      <c r="M161" s="1">
        <v>42349</v>
      </c>
      <c r="N161">
        <v>14.25</v>
      </c>
      <c r="O161">
        <v>14.65</v>
      </c>
      <c r="P161" s="20">
        <f t="shared" si="20"/>
        <v>186</v>
      </c>
      <c r="Q161" s="1">
        <f t="shared" si="21"/>
        <v>42535</v>
      </c>
      <c r="S161" s="1">
        <v>42349</v>
      </c>
      <c r="T161">
        <v>7.4</v>
      </c>
      <c r="U161">
        <v>7.5</v>
      </c>
      <c r="V161" s="20">
        <f t="shared" si="22"/>
        <v>94</v>
      </c>
      <c r="W161" s="1">
        <f t="shared" si="23"/>
        <v>42443</v>
      </c>
      <c r="Y161" s="19">
        <f t="shared" si="24"/>
        <v>19.75</v>
      </c>
      <c r="Z161" s="19">
        <f t="shared" si="25"/>
        <v>24.599999999999998</v>
      </c>
    </row>
    <row r="162" spans="1:26">
      <c r="A162" s="3">
        <v>42348</v>
      </c>
      <c r="B162" s="2">
        <v>2.56</v>
      </c>
      <c r="C162" s="2">
        <v>2.76</v>
      </c>
      <c r="D162" s="20">
        <f t="shared" si="26"/>
        <v>34</v>
      </c>
      <c r="G162" s="3">
        <v>42348</v>
      </c>
      <c r="H162" s="2">
        <v>26.35</v>
      </c>
      <c r="I162" s="2">
        <v>27</v>
      </c>
      <c r="J162" s="20">
        <f t="shared" si="18"/>
        <v>369</v>
      </c>
      <c r="K162" s="3">
        <f t="shared" si="19"/>
        <v>42717</v>
      </c>
      <c r="M162" s="1">
        <v>42348</v>
      </c>
      <c r="N162">
        <v>14.28</v>
      </c>
      <c r="O162">
        <v>14.58</v>
      </c>
      <c r="P162" s="20">
        <f t="shared" si="20"/>
        <v>186</v>
      </c>
      <c r="Q162" s="1">
        <f t="shared" si="21"/>
        <v>42534</v>
      </c>
      <c r="S162" s="1">
        <v>42348</v>
      </c>
      <c r="T162">
        <v>7.13</v>
      </c>
      <c r="U162">
        <v>7.38</v>
      </c>
      <c r="V162" s="20">
        <f t="shared" si="22"/>
        <v>92</v>
      </c>
      <c r="W162" s="1">
        <f t="shared" si="23"/>
        <v>42440</v>
      </c>
      <c r="Y162" s="19">
        <f t="shared" si="24"/>
        <v>19.87</v>
      </c>
      <c r="Z162" s="19">
        <f t="shared" si="25"/>
        <v>24.44</v>
      </c>
    </row>
    <row r="163" spans="1:26">
      <c r="A163" s="3">
        <v>42347</v>
      </c>
      <c r="B163" s="2">
        <v>2.4699999999999998</v>
      </c>
      <c r="C163" s="2">
        <v>2.57</v>
      </c>
      <c r="D163" s="20">
        <f t="shared" si="26"/>
        <v>30</v>
      </c>
      <c r="G163" s="3">
        <v>42347</v>
      </c>
      <c r="H163" s="2">
        <v>26.15</v>
      </c>
      <c r="I163" s="2">
        <v>26.85</v>
      </c>
      <c r="J163" s="20">
        <f t="shared" si="18"/>
        <v>366</v>
      </c>
      <c r="K163" s="3">
        <f t="shared" si="19"/>
        <v>42713</v>
      </c>
      <c r="M163" s="1">
        <v>42347</v>
      </c>
      <c r="N163">
        <v>13.74</v>
      </c>
      <c r="O163">
        <v>14.24</v>
      </c>
      <c r="P163" s="20">
        <f t="shared" si="20"/>
        <v>184</v>
      </c>
      <c r="Q163" s="1">
        <f t="shared" si="21"/>
        <v>42531</v>
      </c>
      <c r="S163" s="1">
        <v>42347</v>
      </c>
      <c r="T163">
        <v>7.25</v>
      </c>
      <c r="U163">
        <v>7.5</v>
      </c>
      <c r="V163" s="20">
        <f t="shared" si="22"/>
        <v>92</v>
      </c>
      <c r="W163" s="1">
        <f t="shared" si="23"/>
        <v>42439</v>
      </c>
      <c r="Y163" s="19">
        <f t="shared" si="24"/>
        <v>19.600000000000001</v>
      </c>
      <c r="Z163" s="19">
        <f t="shared" si="25"/>
        <v>24.380000000000003</v>
      </c>
    </row>
    <row r="164" spans="1:26">
      <c r="A164" s="3">
        <v>42346</v>
      </c>
      <c r="B164" s="2">
        <v>2.44</v>
      </c>
      <c r="C164" s="2">
        <v>2.54</v>
      </c>
      <c r="D164" s="20">
        <f t="shared" si="26"/>
        <v>31</v>
      </c>
      <c r="G164" s="3">
        <v>42346</v>
      </c>
      <c r="H164" s="2">
        <v>26.13</v>
      </c>
      <c r="I164" s="2">
        <v>26.63</v>
      </c>
      <c r="J164" s="20">
        <f t="shared" si="18"/>
        <v>367</v>
      </c>
      <c r="K164" s="3">
        <f t="shared" si="19"/>
        <v>42713</v>
      </c>
      <c r="M164" s="1">
        <v>42346</v>
      </c>
      <c r="N164">
        <v>14.11</v>
      </c>
      <c r="O164">
        <v>14.41</v>
      </c>
      <c r="P164" s="20">
        <f t="shared" si="20"/>
        <v>184</v>
      </c>
      <c r="Q164" s="1">
        <f t="shared" si="21"/>
        <v>42530</v>
      </c>
      <c r="S164" s="1">
        <v>42346</v>
      </c>
      <c r="T164">
        <v>7.19</v>
      </c>
      <c r="U164">
        <v>7.44</v>
      </c>
      <c r="V164" s="20">
        <f t="shared" si="22"/>
        <v>92</v>
      </c>
      <c r="W164" s="1">
        <f t="shared" si="23"/>
        <v>42438</v>
      </c>
      <c r="Y164" s="19">
        <f t="shared" si="24"/>
        <v>19.439999999999998</v>
      </c>
      <c r="Z164" s="19">
        <f t="shared" si="25"/>
        <v>24.189999999999998</v>
      </c>
    </row>
    <row r="165" spans="1:26">
      <c r="A165" s="3">
        <v>42345</v>
      </c>
      <c r="B165" s="2">
        <v>2.5499999999999998</v>
      </c>
      <c r="C165" s="2">
        <v>2.65</v>
      </c>
      <c r="D165" s="20">
        <f t="shared" si="26"/>
        <v>32</v>
      </c>
      <c r="G165" s="3">
        <v>42345</v>
      </c>
      <c r="H165" s="2">
        <v>26.35</v>
      </c>
      <c r="I165" s="2">
        <v>26.85</v>
      </c>
      <c r="J165" s="20">
        <f t="shared" si="18"/>
        <v>368</v>
      </c>
      <c r="K165" s="3">
        <f t="shared" si="19"/>
        <v>42713</v>
      </c>
      <c r="M165" s="1">
        <v>42345</v>
      </c>
      <c r="N165">
        <v>14.15</v>
      </c>
      <c r="O165">
        <v>14.45</v>
      </c>
      <c r="P165" s="20">
        <f t="shared" si="20"/>
        <v>185</v>
      </c>
      <c r="Q165" s="1">
        <f t="shared" si="21"/>
        <v>42530</v>
      </c>
      <c r="S165" s="1">
        <v>42345</v>
      </c>
      <c r="T165">
        <v>7.32</v>
      </c>
      <c r="U165">
        <v>7.57</v>
      </c>
      <c r="V165" s="20">
        <f t="shared" si="22"/>
        <v>93</v>
      </c>
      <c r="W165" s="1">
        <f t="shared" si="23"/>
        <v>42438</v>
      </c>
      <c r="Y165" s="19">
        <f t="shared" si="24"/>
        <v>19.53</v>
      </c>
      <c r="Z165" s="19">
        <f t="shared" si="25"/>
        <v>24.3</v>
      </c>
    </row>
    <row r="166" spans="1:26">
      <c r="A166" s="3">
        <v>42342</v>
      </c>
      <c r="B166" s="2">
        <v>2.5</v>
      </c>
      <c r="C166" s="2">
        <v>2.6</v>
      </c>
      <c r="D166" s="20">
        <f t="shared" si="26"/>
        <v>35</v>
      </c>
      <c r="G166" s="3">
        <v>42342</v>
      </c>
      <c r="H166" s="2">
        <v>26.2</v>
      </c>
      <c r="I166" s="2">
        <v>26.7</v>
      </c>
      <c r="J166" s="20">
        <f t="shared" si="18"/>
        <v>369</v>
      </c>
      <c r="K166" s="3">
        <f t="shared" si="19"/>
        <v>42711</v>
      </c>
      <c r="M166" s="1">
        <v>42342</v>
      </c>
      <c r="N166">
        <v>13.9</v>
      </c>
      <c r="O166">
        <v>14.5</v>
      </c>
      <c r="P166" s="20">
        <f t="shared" si="20"/>
        <v>187</v>
      </c>
      <c r="Q166" s="1">
        <f t="shared" si="21"/>
        <v>42529</v>
      </c>
      <c r="S166" s="1">
        <v>42342</v>
      </c>
      <c r="T166">
        <v>7.05</v>
      </c>
      <c r="U166">
        <v>7.35</v>
      </c>
      <c r="V166" s="20">
        <f t="shared" si="22"/>
        <v>95</v>
      </c>
      <c r="W166" s="1">
        <f t="shared" si="23"/>
        <v>42437</v>
      </c>
      <c r="Y166" s="19">
        <f t="shared" si="24"/>
        <v>19.649999999999999</v>
      </c>
      <c r="Z166" s="19">
        <f t="shared" si="25"/>
        <v>24.2</v>
      </c>
    </row>
    <row r="167" spans="1:26">
      <c r="A167" s="3">
        <v>42341</v>
      </c>
      <c r="B167" s="2">
        <v>2.5</v>
      </c>
      <c r="C167" s="2">
        <v>2.6</v>
      </c>
      <c r="D167" s="20">
        <f t="shared" si="26"/>
        <v>34</v>
      </c>
      <c r="G167" s="3">
        <v>42341</v>
      </c>
      <c r="H167" s="2">
        <v>26.3</v>
      </c>
      <c r="I167" s="2">
        <v>26.7</v>
      </c>
      <c r="J167" s="20">
        <f t="shared" si="18"/>
        <v>369</v>
      </c>
      <c r="K167" s="3">
        <f t="shared" si="19"/>
        <v>42710</v>
      </c>
      <c r="M167" s="1">
        <v>42341</v>
      </c>
      <c r="N167">
        <v>14.05</v>
      </c>
      <c r="O167">
        <v>14.35</v>
      </c>
      <c r="P167" s="20">
        <f t="shared" si="20"/>
        <v>186</v>
      </c>
      <c r="Q167" s="1">
        <f t="shared" si="21"/>
        <v>42527</v>
      </c>
      <c r="S167" s="1">
        <v>42341</v>
      </c>
      <c r="T167">
        <v>6.95</v>
      </c>
      <c r="U167">
        <v>7.15</v>
      </c>
      <c r="V167" s="20">
        <f t="shared" si="22"/>
        <v>92</v>
      </c>
      <c r="W167" s="1">
        <f t="shared" si="23"/>
        <v>42433</v>
      </c>
      <c r="Y167" s="19">
        <f t="shared" si="24"/>
        <v>19.75</v>
      </c>
      <c r="Z167" s="19">
        <f t="shared" si="25"/>
        <v>24.2</v>
      </c>
    </row>
    <row r="168" spans="1:26">
      <c r="A168" s="3">
        <v>42340</v>
      </c>
      <c r="B168" s="2">
        <v>2.11</v>
      </c>
      <c r="C168" s="2">
        <v>2.31</v>
      </c>
      <c r="D168" s="20">
        <f t="shared" si="26"/>
        <v>28</v>
      </c>
      <c r="G168" s="3">
        <v>42340</v>
      </c>
      <c r="H168" s="2">
        <v>25.97</v>
      </c>
      <c r="I168" s="2">
        <v>26.58</v>
      </c>
      <c r="J168" s="20">
        <f t="shared" si="18"/>
        <v>366</v>
      </c>
      <c r="K168" s="3">
        <f t="shared" si="19"/>
        <v>42706</v>
      </c>
      <c r="M168" s="1">
        <v>42340</v>
      </c>
      <c r="N168">
        <v>13.73</v>
      </c>
      <c r="O168">
        <v>14.03</v>
      </c>
      <c r="P168" s="20">
        <f t="shared" si="20"/>
        <v>184</v>
      </c>
      <c r="Q168" s="1">
        <f t="shared" si="21"/>
        <v>42524</v>
      </c>
      <c r="S168" s="1">
        <v>42340</v>
      </c>
      <c r="T168">
        <v>6.65</v>
      </c>
      <c r="U168">
        <v>4.05</v>
      </c>
      <c r="V168" s="20">
        <f t="shared" si="22"/>
        <v>92</v>
      </c>
      <c r="W168" s="1">
        <f t="shared" si="23"/>
        <v>42432</v>
      </c>
      <c r="Y168" s="19">
        <f t="shared" si="24"/>
        <v>19.93</v>
      </c>
      <c r="Z168" s="19">
        <f t="shared" si="25"/>
        <v>24.47</v>
      </c>
    </row>
    <row r="169" spans="1:26">
      <c r="A169" s="3">
        <v>42339</v>
      </c>
      <c r="B169" s="2">
        <v>2.16</v>
      </c>
      <c r="C169" s="2">
        <v>2.2599999999999998</v>
      </c>
      <c r="D169" s="20">
        <f t="shared" si="26"/>
        <v>29</v>
      </c>
      <c r="G169" s="3">
        <v>42339</v>
      </c>
      <c r="H169" s="2">
        <v>25.96</v>
      </c>
      <c r="I169" s="2">
        <v>26.46</v>
      </c>
      <c r="J169" s="20">
        <f t="shared" si="18"/>
        <v>367</v>
      </c>
      <c r="K169" s="3">
        <f t="shared" si="19"/>
        <v>42706</v>
      </c>
      <c r="M169" s="1">
        <v>42339</v>
      </c>
      <c r="N169">
        <v>13.58</v>
      </c>
      <c r="O169">
        <v>13.89</v>
      </c>
      <c r="P169" s="20">
        <f t="shared" si="20"/>
        <v>184</v>
      </c>
      <c r="Q169" s="1">
        <f t="shared" si="21"/>
        <v>42523</v>
      </c>
      <c r="S169" s="1">
        <v>42339</v>
      </c>
      <c r="T169">
        <v>6.7</v>
      </c>
      <c r="U169">
        <v>7.12</v>
      </c>
      <c r="V169" s="20">
        <f t="shared" si="22"/>
        <v>92</v>
      </c>
      <c r="W169" s="1">
        <f t="shared" si="23"/>
        <v>42431</v>
      </c>
      <c r="Y169" s="19">
        <f t="shared" si="24"/>
        <v>19.760000000000002</v>
      </c>
      <c r="Z169" s="19">
        <f t="shared" si="25"/>
        <v>24.3</v>
      </c>
    </row>
    <row r="170" spans="1:26">
      <c r="A170" s="3">
        <v>42338</v>
      </c>
      <c r="B170" s="2">
        <v>2.15</v>
      </c>
      <c r="C170" s="2">
        <v>2.25</v>
      </c>
      <c r="D170" s="20">
        <f t="shared" si="26"/>
        <v>30</v>
      </c>
      <c r="G170" s="3">
        <v>42338</v>
      </c>
      <c r="H170" s="2">
        <v>25.6</v>
      </c>
      <c r="I170" s="2">
        <v>26.1</v>
      </c>
      <c r="J170" s="20">
        <f t="shared" si="18"/>
        <v>366</v>
      </c>
      <c r="K170" s="3">
        <f t="shared" si="19"/>
        <v>42704</v>
      </c>
      <c r="M170" s="1">
        <v>42338</v>
      </c>
      <c r="N170">
        <v>13.45</v>
      </c>
      <c r="O170">
        <v>13.95</v>
      </c>
      <c r="P170" s="20">
        <f t="shared" si="20"/>
        <v>183</v>
      </c>
      <c r="Q170" s="1">
        <f t="shared" si="21"/>
        <v>42521</v>
      </c>
      <c r="S170" s="1">
        <v>42338</v>
      </c>
      <c r="T170">
        <v>6.65</v>
      </c>
      <c r="U170">
        <v>7</v>
      </c>
      <c r="V170" s="20">
        <f t="shared" si="22"/>
        <v>91</v>
      </c>
      <c r="W170" s="1">
        <f t="shared" si="23"/>
        <v>42429</v>
      </c>
      <c r="Y170" s="19">
        <f t="shared" si="24"/>
        <v>19.450000000000003</v>
      </c>
      <c r="Z170" s="19">
        <f t="shared" si="25"/>
        <v>23.950000000000003</v>
      </c>
    </row>
    <row r="171" spans="1:26">
      <c r="A171" s="3">
        <v>42335</v>
      </c>
      <c r="B171" s="2">
        <v>2.4500000000000002</v>
      </c>
      <c r="C171" s="2">
        <v>2.5499999999999998</v>
      </c>
      <c r="D171" s="20">
        <f t="shared" si="26"/>
        <v>33</v>
      </c>
      <c r="G171" s="3">
        <v>42335</v>
      </c>
      <c r="H171" s="2">
        <v>25.75</v>
      </c>
      <c r="I171" s="2">
        <v>26.35</v>
      </c>
      <c r="J171" s="20">
        <f t="shared" si="18"/>
        <v>369</v>
      </c>
      <c r="K171" s="3">
        <f t="shared" si="19"/>
        <v>42704</v>
      </c>
      <c r="M171" s="1">
        <v>42335</v>
      </c>
      <c r="N171">
        <v>13.5</v>
      </c>
      <c r="O171">
        <v>13.95</v>
      </c>
      <c r="P171" s="20">
        <f t="shared" si="20"/>
        <v>186</v>
      </c>
      <c r="Q171" s="1">
        <f t="shared" si="21"/>
        <v>42521</v>
      </c>
      <c r="S171" s="1">
        <v>42335</v>
      </c>
      <c r="T171">
        <v>6.85</v>
      </c>
      <c r="U171">
        <v>7.25</v>
      </c>
      <c r="V171" s="20">
        <f t="shared" si="22"/>
        <v>94</v>
      </c>
      <c r="W171" s="1">
        <f t="shared" si="23"/>
        <v>42429</v>
      </c>
      <c r="Y171" s="19">
        <f t="shared" si="24"/>
        <v>19.5</v>
      </c>
      <c r="Z171" s="19">
        <f t="shared" si="25"/>
        <v>23.900000000000002</v>
      </c>
    </row>
    <row r="172" spans="1:26">
      <c r="A172" s="3">
        <v>42334</v>
      </c>
      <c r="B172" s="2">
        <v>2.4</v>
      </c>
      <c r="C172" s="2">
        <v>2.5</v>
      </c>
      <c r="D172" s="20">
        <f t="shared" si="26"/>
        <v>33</v>
      </c>
      <c r="G172" s="3">
        <v>42334</v>
      </c>
      <c r="H172" s="2">
        <v>25.58</v>
      </c>
      <c r="I172" s="2">
        <v>26.08</v>
      </c>
      <c r="J172" s="20">
        <f t="shared" si="18"/>
        <v>369</v>
      </c>
      <c r="K172" s="3">
        <f t="shared" si="19"/>
        <v>42703</v>
      </c>
      <c r="M172" s="1">
        <v>42334</v>
      </c>
      <c r="N172">
        <v>13.55</v>
      </c>
      <c r="O172">
        <v>13.85</v>
      </c>
      <c r="P172" s="20">
        <f t="shared" si="20"/>
        <v>183</v>
      </c>
      <c r="Q172" s="1">
        <f t="shared" si="21"/>
        <v>42517</v>
      </c>
      <c r="S172" s="1">
        <v>42334</v>
      </c>
      <c r="T172">
        <v>6.82</v>
      </c>
      <c r="U172">
        <v>7.07</v>
      </c>
      <c r="V172" s="20">
        <f t="shared" si="22"/>
        <v>92</v>
      </c>
      <c r="W172" s="1">
        <f t="shared" si="23"/>
        <v>42426</v>
      </c>
      <c r="Y172" s="19">
        <f t="shared" si="24"/>
        <v>19.259999999999998</v>
      </c>
      <c r="Z172" s="19">
        <f t="shared" si="25"/>
        <v>23.68</v>
      </c>
    </row>
    <row r="173" spans="1:26">
      <c r="A173" s="3">
        <v>42333</v>
      </c>
      <c r="B173" s="2">
        <v>2.46</v>
      </c>
      <c r="C173" s="2">
        <v>2.66</v>
      </c>
      <c r="D173" s="20">
        <f t="shared" si="26"/>
        <v>29</v>
      </c>
      <c r="G173" s="3">
        <v>42333</v>
      </c>
      <c r="H173" s="2">
        <v>25.85</v>
      </c>
      <c r="I173" s="2">
        <v>26.45</v>
      </c>
      <c r="J173" s="20">
        <f t="shared" si="18"/>
        <v>366</v>
      </c>
      <c r="K173" s="3">
        <f t="shared" si="19"/>
        <v>42699</v>
      </c>
      <c r="M173" s="1">
        <v>42333</v>
      </c>
      <c r="N173">
        <v>13.55</v>
      </c>
      <c r="O173">
        <v>14.15</v>
      </c>
      <c r="P173" s="20">
        <f t="shared" si="20"/>
        <v>183</v>
      </c>
      <c r="Q173" s="1">
        <f t="shared" si="21"/>
        <v>42516</v>
      </c>
      <c r="S173" s="1">
        <v>42333</v>
      </c>
      <c r="T173">
        <v>7</v>
      </c>
      <c r="U173">
        <v>7.3</v>
      </c>
      <c r="V173" s="20">
        <f t="shared" si="22"/>
        <v>93</v>
      </c>
      <c r="W173" s="1">
        <f t="shared" si="23"/>
        <v>42426</v>
      </c>
      <c r="Y173" s="19">
        <f t="shared" si="24"/>
        <v>19.45</v>
      </c>
      <c r="Z173" s="19">
        <f t="shared" si="25"/>
        <v>23.99</v>
      </c>
    </row>
    <row r="174" spans="1:26">
      <c r="A174" s="3">
        <v>42332</v>
      </c>
      <c r="B174" s="2">
        <v>2.35</v>
      </c>
      <c r="C174" s="2">
        <v>2.4500000000000002</v>
      </c>
      <c r="D174" s="20">
        <f t="shared" si="26"/>
        <v>30</v>
      </c>
      <c r="G174" s="3">
        <v>42332</v>
      </c>
      <c r="H174" s="2">
        <v>25.55</v>
      </c>
      <c r="I174" s="2">
        <v>26.25</v>
      </c>
      <c r="J174" s="20">
        <f t="shared" si="18"/>
        <v>367</v>
      </c>
      <c r="K174" s="3">
        <f t="shared" si="19"/>
        <v>42699</v>
      </c>
      <c r="M174" s="1">
        <v>42332</v>
      </c>
      <c r="N174">
        <v>13.55</v>
      </c>
      <c r="O174">
        <v>14.05</v>
      </c>
      <c r="P174" s="20">
        <f t="shared" si="20"/>
        <v>183</v>
      </c>
      <c r="Q174" s="1">
        <f t="shared" si="21"/>
        <v>42515</v>
      </c>
      <c r="S174" s="1">
        <v>42332</v>
      </c>
      <c r="T174">
        <v>6.95</v>
      </c>
      <c r="U174">
        <v>7.25</v>
      </c>
      <c r="V174" s="20">
        <f t="shared" si="22"/>
        <v>93</v>
      </c>
      <c r="W174" s="1">
        <f t="shared" si="23"/>
        <v>42425</v>
      </c>
      <c r="Y174" s="19">
        <f t="shared" si="24"/>
        <v>19.3</v>
      </c>
      <c r="Z174" s="19">
        <f t="shared" si="25"/>
        <v>23.9</v>
      </c>
    </row>
    <row r="175" spans="1:26">
      <c r="A175" s="3">
        <v>42331</v>
      </c>
      <c r="B175" s="2">
        <v>2.2400000000000002</v>
      </c>
      <c r="C175" s="2">
        <v>2.74</v>
      </c>
      <c r="D175" s="20">
        <f t="shared" si="26"/>
        <v>31</v>
      </c>
      <c r="G175" s="3">
        <v>42331</v>
      </c>
      <c r="H175" s="2">
        <v>25.3</v>
      </c>
      <c r="I175" s="2">
        <v>25.9</v>
      </c>
      <c r="J175" s="20">
        <f t="shared" si="18"/>
        <v>367</v>
      </c>
      <c r="K175" s="3">
        <f t="shared" si="19"/>
        <v>42698</v>
      </c>
      <c r="M175" s="1">
        <v>42331</v>
      </c>
      <c r="N175">
        <v>13.42</v>
      </c>
      <c r="O175">
        <v>13.73</v>
      </c>
      <c r="P175" s="20">
        <f t="shared" si="20"/>
        <v>183</v>
      </c>
      <c r="Q175" s="1">
        <f t="shared" si="21"/>
        <v>42514</v>
      </c>
      <c r="S175" s="1">
        <v>42331</v>
      </c>
      <c r="T175">
        <v>6.99</v>
      </c>
      <c r="U175">
        <v>7.2</v>
      </c>
      <c r="V175" s="20">
        <f t="shared" si="22"/>
        <v>93</v>
      </c>
      <c r="W175" s="1">
        <f t="shared" si="23"/>
        <v>42424</v>
      </c>
      <c r="Y175" s="19">
        <f t="shared" si="24"/>
        <v>18.909999999999997</v>
      </c>
      <c r="Z175" s="19">
        <f t="shared" si="25"/>
        <v>23.659999999999997</v>
      </c>
    </row>
    <row r="176" spans="1:26">
      <c r="A176" s="3">
        <v>42328</v>
      </c>
      <c r="B176" s="2">
        <v>2.41</v>
      </c>
      <c r="C176" s="2">
        <v>2.61</v>
      </c>
      <c r="D176" s="20">
        <f t="shared" si="26"/>
        <v>33</v>
      </c>
      <c r="G176" s="3">
        <v>42328</v>
      </c>
      <c r="H176" s="2">
        <v>25.24</v>
      </c>
      <c r="I176" s="2">
        <v>25.89</v>
      </c>
      <c r="J176" s="20">
        <f t="shared" si="18"/>
        <v>369</v>
      </c>
      <c r="K176" s="3">
        <f t="shared" si="19"/>
        <v>42697</v>
      </c>
      <c r="M176" s="1">
        <v>42328</v>
      </c>
      <c r="N176">
        <v>13.27</v>
      </c>
      <c r="O176">
        <v>13.64</v>
      </c>
      <c r="P176" s="20">
        <f t="shared" si="20"/>
        <v>185</v>
      </c>
      <c r="Q176" s="1">
        <f t="shared" si="21"/>
        <v>42513</v>
      </c>
      <c r="S176" s="1">
        <v>42328</v>
      </c>
      <c r="T176">
        <v>6.9</v>
      </c>
      <c r="U176">
        <v>7.2</v>
      </c>
      <c r="V176" s="20">
        <f t="shared" si="22"/>
        <v>95</v>
      </c>
      <c r="W176" s="1">
        <f t="shared" si="23"/>
        <v>42423</v>
      </c>
      <c r="Y176" s="19">
        <f t="shared" si="24"/>
        <v>18.990000000000002</v>
      </c>
      <c r="Z176" s="19">
        <f t="shared" si="25"/>
        <v>23.48</v>
      </c>
    </row>
    <row r="177" spans="1:26">
      <c r="A177" s="3">
        <v>42327</v>
      </c>
      <c r="B177" s="2">
        <v>2.4500000000000002</v>
      </c>
      <c r="C177" s="2">
        <v>2.5499999999999998</v>
      </c>
      <c r="D177" s="20">
        <f t="shared" si="26"/>
        <v>33</v>
      </c>
      <c r="G177" s="3">
        <v>42327</v>
      </c>
      <c r="H177" s="2">
        <v>24.85</v>
      </c>
      <c r="I177" s="2">
        <v>25.55</v>
      </c>
      <c r="J177" s="20">
        <f t="shared" si="18"/>
        <v>369</v>
      </c>
      <c r="K177" s="3">
        <f t="shared" si="19"/>
        <v>42696</v>
      </c>
      <c r="M177" s="1">
        <v>42327</v>
      </c>
      <c r="N177">
        <v>12.95</v>
      </c>
      <c r="O177">
        <v>13.55</v>
      </c>
      <c r="P177" s="20">
        <f t="shared" si="20"/>
        <v>183</v>
      </c>
      <c r="Q177" s="1">
        <f t="shared" si="21"/>
        <v>42510</v>
      </c>
      <c r="S177" s="1">
        <v>42327</v>
      </c>
      <c r="T177">
        <v>6.8</v>
      </c>
      <c r="U177">
        <v>7.05</v>
      </c>
      <c r="V177" s="20">
        <f t="shared" si="22"/>
        <v>95</v>
      </c>
      <c r="W177" s="1">
        <f t="shared" si="23"/>
        <v>42422</v>
      </c>
      <c r="Y177" s="19">
        <f t="shared" si="24"/>
        <v>18.75</v>
      </c>
      <c r="Z177" s="19">
        <f t="shared" si="25"/>
        <v>23.1</v>
      </c>
    </row>
    <row r="178" spans="1:26">
      <c r="A178" s="3">
        <v>42326</v>
      </c>
      <c r="B178" s="2">
        <v>2.29</v>
      </c>
      <c r="C178" s="2">
        <v>2.39</v>
      </c>
      <c r="D178" s="20">
        <f t="shared" si="26"/>
        <v>30</v>
      </c>
      <c r="G178" s="3">
        <v>42326</v>
      </c>
      <c r="H178" s="2">
        <v>24.43</v>
      </c>
      <c r="I178" s="2">
        <v>24.93</v>
      </c>
      <c r="J178" s="20">
        <f t="shared" si="18"/>
        <v>366</v>
      </c>
      <c r="K178" s="3">
        <f t="shared" si="19"/>
        <v>42692</v>
      </c>
      <c r="M178" s="1">
        <v>42326</v>
      </c>
      <c r="N178">
        <v>12.9</v>
      </c>
      <c r="O178">
        <v>13.21</v>
      </c>
      <c r="P178" s="20">
        <f t="shared" si="20"/>
        <v>183</v>
      </c>
      <c r="Q178" s="1">
        <f t="shared" si="21"/>
        <v>42509</v>
      </c>
      <c r="S178" s="1">
        <v>42326</v>
      </c>
      <c r="T178">
        <v>6.62</v>
      </c>
      <c r="U178">
        <v>6.87</v>
      </c>
      <c r="V178" s="20">
        <f t="shared" si="22"/>
        <v>93</v>
      </c>
      <c r="W178" s="1">
        <f t="shared" si="23"/>
        <v>42419</v>
      </c>
      <c r="Y178" s="19">
        <f t="shared" si="24"/>
        <v>18.309999999999999</v>
      </c>
      <c r="Z178" s="19">
        <f t="shared" si="25"/>
        <v>22.64</v>
      </c>
    </row>
    <row r="179" spans="1:26">
      <c r="A179" s="3">
        <v>42325</v>
      </c>
      <c r="B179" s="2">
        <v>2.2999999999999998</v>
      </c>
      <c r="C179" s="2">
        <v>2.4</v>
      </c>
      <c r="D179" s="20">
        <f t="shared" si="26"/>
        <v>31</v>
      </c>
      <c r="G179" s="3">
        <v>42325</v>
      </c>
      <c r="H179" s="2">
        <v>24.3</v>
      </c>
      <c r="I179" s="2">
        <v>24.8</v>
      </c>
      <c r="J179" s="20">
        <f t="shared" si="18"/>
        <v>367</v>
      </c>
      <c r="K179" s="3">
        <f t="shared" si="19"/>
        <v>42692</v>
      </c>
      <c r="M179" s="1">
        <v>42325</v>
      </c>
      <c r="N179">
        <v>12.65</v>
      </c>
      <c r="O179">
        <v>12.95</v>
      </c>
      <c r="P179" s="20">
        <f t="shared" si="20"/>
        <v>183</v>
      </c>
      <c r="Q179" s="1">
        <f t="shared" si="21"/>
        <v>42508</v>
      </c>
      <c r="S179" s="1">
        <v>42325</v>
      </c>
      <c r="T179">
        <v>6.57</v>
      </c>
      <c r="U179">
        <v>6.82</v>
      </c>
      <c r="V179" s="20">
        <f t="shared" si="22"/>
        <v>93</v>
      </c>
      <c r="W179" s="1">
        <f t="shared" si="23"/>
        <v>42418</v>
      </c>
      <c r="Y179" s="19">
        <f t="shared" si="24"/>
        <v>18.23</v>
      </c>
      <c r="Z179" s="19">
        <f t="shared" si="25"/>
        <v>22.5</v>
      </c>
    </row>
    <row r="180" spans="1:26">
      <c r="A180" s="3">
        <v>42324</v>
      </c>
      <c r="B180" s="2">
        <v>2.2000000000000002</v>
      </c>
      <c r="C180" s="2">
        <v>2.2999999999999998</v>
      </c>
      <c r="D180" s="20">
        <f t="shared" si="26"/>
        <v>31</v>
      </c>
      <c r="G180" s="3">
        <v>42324</v>
      </c>
      <c r="H180" s="2">
        <v>24.25</v>
      </c>
      <c r="I180" s="2">
        <v>24.75</v>
      </c>
      <c r="J180" s="20">
        <f t="shared" si="18"/>
        <v>367</v>
      </c>
      <c r="K180" s="3">
        <f t="shared" si="19"/>
        <v>42691</v>
      </c>
      <c r="M180" s="1">
        <v>42324</v>
      </c>
      <c r="N180">
        <v>12.5</v>
      </c>
      <c r="O180">
        <v>12.8</v>
      </c>
      <c r="P180" s="20">
        <f t="shared" si="20"/>
        <v>183</v>
      </c>
      <c r="Q180" s="1">
        <f t="shared" si="21"/>
        <v>42507</v>
      </c>
      <c r="S180" s="1">
        <v>42324</v>
      </c>
      <c r="T180">
        <v>6.43</v>
      </c>
      <c r="U180">
        <v>6.68</v>
      </c>
      <c r="V180" s="20">
        <f t="shared" si="22"/>
        <v>93</v>
      </c>
      <c r="W180" s="1">
        <f t="shared" si="23"/>
        <v>42417</v>
      </c>
      <c r="Y180" s="19">
        <f t="shared" si="24"/>
        <v>18.32</v>
      </c>
      <c r="Z180" s="19">
        <f t="shared" si="25"/>
        <v>22.55</v>
      </c>
    </row>
    <row r="181" spans="1:26">
      <c r="A181" s="3">
        <v>42321</v>
      </c>
      <c r="B181" s="2">
        <v>2.35</v>
      </c>
      <c r="C181" s="2">
        <v>2.4500000000000002</v>
      </c>
      <c r="D181" s="20">
        <f t="shared" si="26"/>
        <v>33</v>
      </c>
      <c r="G181" s="3">
        <v>42321</v>
      </c>
      <c r="H181" s="2">
        <v>24.55</v>
      </c>
      <c r="I181" s="2">
        <v>24.95</v>
      </c>
      <c r="J181" s="20">
        <f t="shared" si="18"/>
        <v>369</v>
      </c>
      <c r="K181" s="3">
        <f t="shared" si="19"/>
        <v>42690</v>
      </c>
      <c r="M181" s="1">
        <v>42321</v>
      </c>
      <c r="N181">
        <v>12.55</v>
      </c>
      <c r="O181">
        <v>12.95</v>
      </c>
      <c r="P181" s="20">
        <f t="shared" si="20"/>
        <v>185</v>
      </c>
      <c r="Q181" s="1">
        <f t="shared" si="21"/>
        <v>42506</v>
      </c>
      <c r="S181" s="1">
        <v>42321</v>
      </c>
      <c r="T181">
        <v>6.55</v>
      </c>
      <c r="U181">
        <v>6.85</v>
      </c>
      <c r="V181" s="20">
        <f t="shared" si="22"/>
        <v>95</v>
      </c>
      <c r="W181" s="1">
        <f t="shared" si="23"/>
        <v>42416</v>
      </c>
      <c r="Y181" s="19">
        <f t="shared" si="24"/>
        <v>18.399999999999999</v>
      </c>
      <c r="Z181" s="19">
        <f t="shared" si="25"/>
        <v>22.599999999999998</v>
      </c>
    </row>
    <row r="182" spans="1:26">
      <c r="A182" s="3">
        <v>42320</v>
      </c>
      <c r="B182" s="2">
        <v>2.21</v>
      </c>
      <c r="C182" s="2">
        <v>2.41</v>
      </c>
      <c r="D182" s="20">
        <f t="shared" si="26"/>
        <v>33</v>
      </c>
      <c r="G182" s="3">
        <v>42320</v>
      </c>
      <c r="H182" s="2">
        <v>24.5</v>
      </c>
      <c r="I182" s="2">
        <v>25</v>
      </c>
      <c r="J182" s="20">
        <f t="shared" si="18"/>
        <v>369</v>
      </c>
      <c r="K182" s="3">
        <f t="shared" si="19"/>
        <v>42689</v>
      </c>
      <c r="M182" s="1">
        <v>42320</v>
      </c>
      <c r="N182">
        <v>12.8</v>
      </c>
      <c r="O182">
        <v>13.1</v>
      </c>
      <c r="P182" s="20">
        <f t="shared" si="20"/>
        <v>183</v>
      </c>
      <c r="Q182" s="1">
        <f t="shared" si="21"/>
        <v>42503</v>
      </c>
      <c r="S182" s="1">
        <v>42320</v>
      </c>
      <c r="T182">
        <v>6.36</v>
      </c>
      <c r="U182">
        <v>6.61</v>
      </c>
      <c r="V182" s="20">
        <f t="shared" si="22"/>
        <v>95</v>
      </c>
      <c r="W182" s="1">
        <f t="shared" si="23"/>
        <v>42415</v>
      </c>
      <c r="Y182" s="19">
        <f t="shared" si="24"/>
        <v>18.64</v>
      </c>
      <c r="Z182" s="19">
        <f t="shared" si="25"/>
        <v>22.79</v>
      </c>
    </row>
    <row r="183" spans="1:26">
      <c r="A183" s="3">
        <v>42319</v>
      </c>
      <c r="B183" s="2">
        <v>2.2000000000000002</v>
      </c>
      <c r="C183" s="2">
        <v>2.4</v>
      </c>
      <c r="D183" s="20">
        <f t="shared" si="26"/>
        <v>30</v>
      </c>
      <c r="G183" s="3">
        <v>42319</v>
      </c>
      <c r="H183" s="2">
        <v>25.24</v>
      </c>
      <c r="I183" s="2">
        <v>25.91</v>
      </c>
      <c r="J183" s="20">
        <f t="shared" si="18"/>
        <v>366</v>
      </c>
      <c r="K183" s="3">
        <f t="shared" si="19"/>
        <v>42685</v>
      </c>
      <c r="M183" s="1">
        <v>42319</v>
      </c>
      <c r="N183">
        <v>12.76</v>
      </c>
      <c r="O183">
        <v>13.09</v>
      </c>
      <c r="P183" s="20">
        <f t="shared" si="20"/>
        <v>183</v>
      </c>
      <c r="Q183" s="1">
        <f t="shared" si="21"/>
        <v>42502</v>
      </c>
      <c r="S183" s="1">
        <v>42319</v>
      </c>
      <c r="T183">
        <v>6.42</v>
      </c>
      <c r="U183">
        <v>6.68</v>
      </c>
      <c r="V183" s="20">
        <f t="shared" si="22"/>
        <v>93</v>
      </c>
      <c r="W183" s="1">
        <f t="shared" si="23"/>
        <v>42412</v>
      </c>
      <c r="Y183" s="19">
        <f t="shared" si="24"/>
        <v>19.490000000000002</v>
      </c>
      <c r="Z183" s="19">
        <f t="shared" si="25"/>
        <v>23.71</v>
      </c>
    </row>
    <row r="184" spans="1:26">
      <c r="A184" s="3">
        <v>42318</v>
      </c>
      <c r="B184" s="2">
        <v>2.2599999999999998</v>
      </c>
      <c r="C184" s="2">
        <v>2.36</v>
      </c>
      <c r="D184" s="20">
        <f t="shared" si="26"/>
        <v>31</v>
      </c>
      <c r="G184" s="3">
        <v>42318</v>
      </c>
      <c r="H184" s="2">
        <v>26.5</v>
      </c>
      <c r="I184" s="2">
        <v>27</v>
      </c>
      <c r="J184" s="20">
        <f t="shared" si="18"/>
        <v>367</v>
      </c>
      <c r="K184" s="3">
        <f t="shared" si="19"/>
        <v>42685</v>
      </c>
      <c r="M184" s="1">
        <v>42318</v>
      </c>
      <c r="N184">
        <v>13.23</v>
      </c>
      <c r="O184">
        <v>13.15</v>
      </c>
      <c r="P184" s="20">
        <f t="shared" si="20"/>
        <v>183</v>
      </c>
      <c r="Q184" s="1">
        <f t="shared" si="21"/>
        <v>42501</v>
      </c>
      <c r="S184" s="1">
        <v>42318</v>
      </c>
      <c r="T184">
        <v>6.75</v>
      </c>
      <c r="U184">
        <v>7</v>
      </c>
      <c r="V184" s="20">
        <f t="shared" si="22"/>
        <v>93</v>
      </c>
      <c r="W184" s="1">
        <f t="shared" si="23"/>
        <v>42411</v>
      </c>
      <c r="Y184" s="19">
        <f t="shared" si="24"/>
        <v>20.25</v>
      </c>
      <c r="Z184" s="19">
        <f t="shared" si="25"/>
        <v>24.740000000000002</v>
      </c>
    </row>
    <row r="185" spans="1:26">
      <c r="A185" s="3">
        <v>42317</v>
      </c>
      <c r="B185" s="2">
        <v>2.25</v>
      </c>
      <c r="C185" s="2">
        <v>2.35</v>
      </c>
      <c r="D185" s="20">
        <f t="shared" si="26"/>
        <v>31</v>
      </c>
      <c r="G185" s="3">
        <v>42317</v>
      </c>
      <c r="H185" s="2">
        <v>25.68</v>
      </c>
      <c r="I185" s="2">
        <v>26.18</v>
      </c>
      <c r="J185" s="20">
        <f t="shared" si="18"/>
        <v>367</v>
      </c>
      <c r="K185" s="3">
        <f t="shared" si="19"/>
        <v>42684</v>
      </c>
      <c r="M185" s="1">
        <v>42317</v>
      </c>
      <c r="N185">
        <v>13.1</v>
      </c>
      <c r="O185">
        <v>13.5</v>
      </c>
      <c r="P185" s="20">
        <f t="shared" si="20"/>
        <v>183</v>
      </c>
      <c r="Q185" s="1">
        <f t="shared" si="21"/>
        <v>42500</v>
      </c>
      <c r="S185" s="1">
        <v>42317</v>
      </c>
      <c r="T185">
        <v>6.5</v>
      </c>
      <c r="U185">
        <v>6.8</v>
      </c>
      <c r="V185" s="20">
        <f t="shared" si="22"/>
        <v>93</v>
      </c>
      <c r="W185" s="1">
        <f t="shared" si="23"/>
        <v>42410</v>
      </c>
      <c r="Y185" s="19">
        <f t="shared" si="24"/>
        <v>19.68</v>
      </c>
      <c r="Z185" s="19">
        <f t="shared" si="25"/>
        <v>23.93</v>
      </c>
    </row>
    <row r="186" spans="1:26">
      <c r="A186" s="3">
        <v>42314</v>
      </c>
      <c r="B186" s="2">
        <v>2.2000000000000002</v>
      </c>
      <c r="C186" s="2">
        <v>2.35</v>
      </c>
      <c r="D186" s="20">
        <f t="shared" si="26"/>
        <v>33</v>
      </c>
      <c r="G186" s="3">
        <v>42314</v>
      </c>
      <c r="H186" s="2">
        <v>25.25</v>
      </c>
      <c r="I186" s="2">
        <v>25.75</v>
      </c>
      <c r="J186" s="20">
        <f t="shared" si="18"/>
        <v>369</v>
      </c>
      <c r="K186" s="3">
        <f t="shared" si="19"/>
        <v>42683</v>
      </c>
      <c r="M186" s="1">
        <v>42314</v>
      </c>
      <c r="N186">
        <v>12.8</v>
      </c>
      <c r="O186">
        <v>13.1</v>
      </c>
      <c r="P186" s="20">
        <f t="shared" si="20"/>
        <v>185</v>
      </c>
      <c r="Q186" s="1">
        <f t="shared" si="21"/>
        <v>42499</v>
      </c>
      <c r="S186" s="1">
        <v>42314</v>
      </c>
      <c r="T186">
        <v>6.4</v>
      </c>
      <c r="U186">
        <v>6.65</v>
      </c>
      <c r="V186" s="20">
        <f t="shared" si="22"/>
        <v>95</v>
      </c>
      <c r="W186" s="1">
        <f t="shared" si="23"/>
        <v>42409</v>
      </c>
      <c r="Y186" s="19">
        <f t="shared" si="24"/>
        <v>19.350000000000001</v>
      </c>
      <c r="Z186" s="19">
        <f t="shared" si="25"/>
        <v>23.55</v>
      </c>
    </row>
    <row r="187" spans="1:26">
      <c r="A187" s="3">
        <v>42313</v>
      </c>
      <c r="B187" s="2">
        <v>2.0499999999999998</v>
      </c>
      <c r="C187" s="2">
        <v>2.15</v>
      </c>
      <c r="D187" s="20">
        <f t="shared" si="26"/>
        <v>32</v>
      </c>
      <c r="G187" s="3">
        <v>42313</v>
      </c>
      <c r="H187" s="2">
        <v>24.77</v>
      </c>
      <c r="I187" s="2">
        <v>25.27</v>
      </c>
      <c r="J187" s="20">
        <f t="shared" si="18"/>
        <v>369</v>
      </c>
      <c r="K187" s="3">
        <f t="shared" si="19"/>
        <v>42682</v>
      </c>
      <c r="M187" s="1">
        <v>42313</v>
      </c>
      <c r="N187">
        <v>12.45</v>
      </c>
      <c r="O187">
        <v>12.75</v>
      </c>
      <c r="P187" s="20">
        <f t="shared" si="20"/>
        <v>183</v>
      </c>
      <c r="Q187" s="1">
        <f t="shared" si="21"/>
        <v>42496</v>
      </c>
      <c r="S187" s="1">
        <v>42313</v>
      </c>
      <c r="T187">
        <v>6.18</v>
      </c>
      <c r="U187">
        <v>6.43</v>
      </c>
      <c r="V187" s="20">
        <f t="shared" si="22"/>
        <v>95</v>
      </c>
      <c r="W187" s="1">
        <f t="shared" si="23"/>
        <v>42408</v>
      </c>
      <c r="Y187" s="19">
        <f t="shared" si="24"/>
        <v>19.09</v>
      </c>
      <c r="Z187" s="19">
        <f t="shared" si="25"/>
        <v>23.22</v>
      </c>
    </row>
    <row r="188" spans="1:26">
      <c r="A188" s="3">
        <v>42312</v>
      </c>
      <c r="B188" s="2">
        <v>1.79</v>
      </c>
      <c r="C188" s="2">
        <v>2.29</v>
      </c>
      <c r="D188" s="20">
        <f t="shared" si="26"/>
        <v>30</v>
      </c>
      <c r="G188" s="3">
        <v>42312</v>
      </c>
      <c r="H188" s="2">
        <v>23.81</v>
      </c>
      <c r="I188" s="2">
        <v>24.61</v>
      </c>
      <c r="J188" s="20">
        <f t="shared" si="18"/>
        <v>366</v>
      </c>
      <c r="K188" s="3">
        <f t="shared" si="19"/>
        <v>42678</v>
      </c>
      <c r="M188" s="1">
        <v>42312</v>
      </c>
      <c r="N188">
        <v>11.4</v>
      </c>
      <c r="O188">
        <v>11.7</v>
      </c>
      <c r="P188" s="20">
        <f t="shared" si="20"/>
        <v>183</v>
      </c>
      <c r="Q188" s="1">
        <f t="shared" si="21"/>
        <v>42495</v>
      </c>
      <c r="S188" s="1">
        <v>42312</v>
      </c>
      <c r="T188">
        <v>5.42</v>
      </c>
      <c r="U188">
        <v>5.67</v>
      </c>
      <c r="V188" s="20">
        <f t="shared" si="22"/>
        <v>93</v>
      </c>
      <c r="W188" s="1">
        <f t="shared" si="23"/>
        <v>42405</v>
      </c>
      <c r="Y188" s="19">
        <f t="shared" si="24"/>
        <v>19.189999999999998</v>
      </c>
      <c r="Z188" s="19">
        <f t="shared" si="25"/>
        <v>22.82</v>
      </c>
    </row>
    <row r="189" spans="1:26">
      <c r="A189" s="3">
        <v>42311</v>
      </c>
      <c r="B189" s="2">
        <v>1.85</v>
      </c>
      <c r="C189" s="2">
        <v>1.95</v>
      </c>
      <c r="D189" s="20">
        <f t="shared" si="26"/>
        <v>31</v>
      </c>
      <c r="G189" s="3">
        <v>42311</v>
      </c>
      <c r="H189" s="2">
        <v>23.35</v>
      </c>
      <c r="I189" s="2">
        <v>23.8</v>
      </c>
      <c r="J189" s="20">
        <f t="shared" si="18"/>
        <v>367</v>
      </c>
      <c r="K189" s="3">
        <f t="shared" si="19"/>
        <v>42678</v>
      </c>
      <c r="M189" s="1">
        <v>42311</v>
      </c>
      <c r="N189">
        <v>11.65</v>
      </c>
      <c r="O189">
        <v>12.15</v>
      </c>
      <c r="P189" s="20">
        <f t="shared" si="20"/>
        <v>183</v>
      </c>
      <c r="Q189" s="1">
        <f t="shared" si="21"/>
        <v>42494</v>
      </c>
      <c r="S189" s="1">
        <v>42311</v>
      </c>
      <c r="T189">
        <v>5.75</v>
      </c>
      <c r="U189">
        <v>6.1</v>
      </c>
      <c r="V189" s="20">
        <f t="shared" si="22"/>
        <v>93</v>
      </c>
      <c r="W189" s="1">
        <f t="shared" si="23"/>
        <v>42404</v>
      </c>
      <c r="Y189" s="19">
        <f t="shared" si="24"/>
        <v>18.05</v>
      </c>
      <c r="Z189" s="19">
        <f t="shared" si="25"/>
        <v>21.95</v>
      </c>
    </row>
    <row r="190" spans="1:26">
      <c r="A190" s="3">
        <v>42310</v>
      </c>
      <c r="B190" s="2">
        <v>1.8900000000000001</v>
      </c>
      <c r="C190" s="2">
        <v>2.09</v>
      </c>
      <c r="D190" s="20">
        <f t="shared" si="26"/>
        <v>31</v>
      </c>
      <c r="G190" s="3">
        <v>42310</v>
      </c>
      <c r="H190" s="2">
        <v>23</v>
      </c>
      <c r="I190" s="2">
        <v>23.3</v>
      </c>
      <c r="J190" s="20">
        <f t="shared" si="18"/>
        <v>367</v>
      </c>
      <c r="K190" s="3">
        <f t="shared" si="19"/>
        <v>42677</v>
      </c>
      <c r="M190" s="1">
        <v>42310</v>
      </c>
      <c r="N190">
        <v>11.84</v>
      </c>
      <c r="O190">
        <v>12.15</v>
      </c>
      <c r="P190" s="20">
        <f t="shared" si="20"/>
        <v>183</v>
      </c>
      <c r="Q190" s="1">
        <f t="shared" si="21"/>
        <v>42493</v>
      </c>
      <c r="S190" s="1">
        <v>42310</v>
      </c>
      <c r="T190">
        <v>5.78</v>
      </c>
      <c r="U190">
        <v>5.99</v>
      </c>
      <c r="V190" s="20">
        <f t="shared" si="22"/>
        <v>93</v>
      </c>
      <c r="W190" s="1">
        <f t="shared" si="23"/>
        <v>42403</v>
      </c>
      <c r="Y190" s="19">
        <f t="shared" si="24"/>
        <v>17.52</v>
      </c>
      <c r="Z190" s="19">
        <f t="shared" si="25"/>
        <v>21.41</v>
      </c>
    </row>
    <row r="191" spans="1:26">
      <c r="A191" s="3">
        <v>42307</v>
      </c>
      <c r="B191" s="2">
        <v>2.0299999999999998</v>
      </c>
      <c r="C191" s="2">
        <v>2.1800000000000002</v>
      </c>
      <c r="D191" s="20">
        <f t="shared" si="26"/>
        <v>31</v>
      </c>
      <c r="G191" s="3">
        <v>42307</v>
      </c>
      <c r="H191" s="2">
        <v>23.1</v>
      </c>
      <c r="I191" s="2">
        <v>23.7</v>
      </c>
      <c r="J191" s="20">
        <f t="shared" si="18"/>
        <v>364</v>
      </c>
      <c r="K191" s="3">
        <f t="shared" si="19"/>
        <v>42671</v>
      </c>
      <c r="M191" s="1">
        <v>42307</v>
      </c>
      <c r="N191">
        <v>11.7</v>
      </c>
      <c r="O191">
        <v>12.2</v>
      </c>
      <c r="P191" s="20">
        <f t="shared" si="20"/>
        <v>182</v>
      </c>
      <c r="Q191" s="1">
        <f t="shared" si="21"/>
        <v>42489</v>
      </c>
      <c r="S191" s="1">
        <v>42307</v>
      </c>
      <c r="T191">
        <v>5.8</v>
      </c>
      <c r="U191">
        <v>6.1</v>
      </c>
      <c r="V191" s="20">
        <f t="shared" si="22"/>
        <v>91</v>
      </c>
      <c r="W191" s="1">
        <f t="shared" si="23"/>
        <v>42398</v>
      </c>
      <c r="Y191" s="19">
        <f t="shared" si="24"/>
        <v>17.899999999999999</v>
      </c>
      <c r="Z191" s="19">
        <f t="shared" si="25"/>
        <v>21.669999999999998</v>
      </c>
    </row>
    <row r="192" spans="1:26">
      <c r="A192" s="3">
        <v>42306</v>
      </c>
      <c r="B192" s="2">
        <v>2</v>
      </c>
      <c r="C192" s="2">
        <v>2.1</v>
      </c>
      <c r="D192" s="20">
        <f t="shared" si="26"/>
        <v>32</v>
      </c>
      <c r="G192" s="3">
        <v>42306</v>
      </c>
      <c r="H192" s="2">
        <v>22.8</v>
      </c>
      <c r="I192" s="2">
        <v>23.2</v>
      </c>
      <c r="J192" s="20">
        <f t="shared" si="18"/>
        <v>365</v>
      </c>
      <c r="K192" s="3">
        <f t="shared" si="19"/>
        <v>42671</v>
      </c>
      <c r="M192" s="1">
        <v>42306</v>
      </c>
      <c r="N192">
        <v>11.7</v>
      </c>
      <c r="O192">
        <v>12</v>
      </c>
      <c r="P192" s="20">
        <f t="shared" si="20"/>
        <v>183</v>
      </c>
      <c r="Q192" s="1">
        <f t="shared" si="21"/>
        <v>42489</v>
      </c>
      <c r="S192" s="1">
        <v>42306</v>
      </c>
      <c r="T192">
        <v>5.9</v>
      </c>
      <c r="U192">
        <v>6.1</v>
      </c>
      <c r="V192" s="20">
        <f t="shared" si="22"/>
        <v>92</v>
      </c>
      <c r="W192" s="1">
        <f t="shared" si="23"/>
        <v>42398</v>
      </c>
      <c r="Y192" s="19">
        <f t="shared" si="24"/>
        <v>17.299999999999997</v>
      </c>
      <c r="Z192" s="19">
        <f t="shared" si="25"/>
        <v>21.2</v>
      </c>
    </row>
    <row r="193" spans="1:26">
      <c r="A193" s="3">
        <v>42305</v>
      </c>
      <c r="B193" s="2">
        <v>1.8</v>
      </c>
      <c r="C193" s="2">
        <v>1.9</v>
      </c>
      <c r="D193" s="20">
        <f t="shared" si="26"/>
        <v>30</v>
      </c>
      <c r="G193" s="3">
        <v>42305</v>
      </c>
      <c r="H193" s="2">
        <v>22.9</v>
      </c>
      <c r="I193" s="2">
        <v>23.6</v>
      </c>
      <c r="J193" s="20">
        <f t="shared" si="18"/>
        <v>366</v>
      </c>
      <c r="K193" s="3">
        <f t="shared" si="19"/>
        <v>42671</v>
      </c>
      <c r="M193" s="1">
        <v>42305</v>
      </c>
      <c r="N193">
        <v>11.55</v>
      </c>
      <c r="O193">
        <v>12.15</v>
      </c>
      <c r="P193" s="20">
        <f t="shared" si="20"/>
        <v>184</v>
      </c>
      <c r="Q193" s="1">
        <f t="shared" si="21"/>
        <v>42489</v>
      </c>
      <c r="S193" s="1">
        <v>42305</v>
      </c>
      <c r="T193">
        <v>5.75</v>
      </c>
      <c r="U193">
        <v>5.95</v>
      </c>
      <c r="V193" s="20">
        <f t="shared" si="22"/>
        <v>93</v>
      </c>
      <c r="W193" s="1">
        <f t="shared" si="23"/>
        <v>42398</v>
      </c>
      <c r="Y193" s="19">
        <f t="shared" si="24"/>
        <v>17.850000000000001</v>
      </c>
      <c r="Z193" s="19">
        <f t="shared" si="25"/>
        <v>21.8</v>
      </c>
    </row>
    <row r="194" spans="1:26">
      <c r="A194" s="3">
        <v>42304</v>
      </c>
      <c r="B194" s="2">
        <v>1.65</v>
      </c>
      <c r="C194" s="2">
        <v>2.15</v>
      </c>
      <c r="D194" s="20">
        <f t="shared" si="26"/>
        <v>31</v>
      </c>
      <c r="G194" s="3">
        <v>42304</v>
      </c>
      <c r="H194" s="2">
        <v>22.95</v>
      </c>
      <c r="I194" s="2">
        <v>23.65</v>
      </c>
      <c r="J194" s="20">
        <f t="shared" si="18"/>
        <v>367</v>
      </c>
      <c r="K194" s="3">
        <f t="shared" si="19"/>
        <v>42671</v>
      </c>
      <c r="M194" s="1">
        <v>42304</v>
      </c>
      <c r="N194">
        <v>11.6</v>
      </c>
      <c r="O194">
        <v>12</v>
      </c>
      <c r="P194" s="20">
        <f t="shared" si="20"/>
        <v>184</v>
      </c>
      <c r="Q194" s="1">
        <f t="shared" si="21"/>
        <v>42488</v>
      </c>
      <c r="S194" s="1">
        <v>42304</v>
      </c>
      <c r="T194">
        <v>5.75</v>
      </c>
      <c r="U194">
        <v>6</v>
      </c>
      <c r="V194" s="20">
        <f t="shared" si="22"/>
        <v>93</v>
      </c>
      <c r="W194" s="1">
        <f t="shared" si="23"/>
        <v>42397</v>
      </c>
      <c r="Y194" s="19">
        <f t="shared" si="24"/>
        <v>17.899999999999999</v>
      </c>
      <c r="Z194" s="19">
        <f t="shared" si="25"/>
        <v>22</v>
      </c>
    </row>
    <row r="195" spans="1:26">
      <c r="A195" s="3">
        <v>42303</v>
      </c>
      <c r="B195" s="2">
        <v>1.9</v>
      </c>
      <c r="C195" s="2">
        <v>2</v>
      </c>
      <c r="D195" s="20">
        <f t="shared" si="26"/>
        <v>32</v>
      </c>
      <c r="G195" s="3">
        <v>42303</v>
      </c>
      <c r="H195" s="2">
        <v>22.9</v>
      </c>
      <c r="I195" s="2">
        <v>23.6</v>
      </c>
      <c r="J195" s="20">
        <f t="shared" si="18"/>
        <v>367</v>
      </c>
      <c r="K195" s="3">
        <f t="shared" si="19"/>
        <v>42670</v>
      </c>
      <c r="M195" s="1">
        <v>42303</v>
      </c>
      <c r="N195">
        <v>11.55</v>
      </c>
      <c r="O195">
        <v>12.05</v>
      </c>
      <c r="P195" s="20">
        <f t="shared" si="20"/>
        <v>184</v>
      </c>
      <c r="Q195" s="1">
        <f t="shared" si="21"/>
        <v>42487</v>
      </c>
      <c r="S195" s="1">
        <v>42303</v>
      </c>
      <c r="T195">
        <v>5.75</v>
      </c>
      <c r="U195">
        <v>6.05</v>
      </c>
      <c r="V195" s="20">
        <f t="shared" si="22"/>
        <v>93</v>
      </c>
      <c r="W195" s="1">
        <f t="shared" si="23"/>
        <v>42396</v>
      </c>
      <c r="Y195" s="19">
        <f t="shared" si="24"/>
        <v>17.850000000000001</v>
      </c>
      <c r="Z195" s="19">
        <f t="shared" si="25"/>
        <v>21.700000000000003</v>
      </c>
    </row>
    <row r="196" spans="1:26">
      <c r="A196" s="3">
        <v>42300</v>
      </c>
      <c r="B196" s="2">
        <v>1.85</v>
      </c>
      <c r="C196" s="2">
        <v>1.95</v>
      </c>
      <c r="D196" s="20">
        <f t="shared" si="26"/>
        <v>34</v>
      </c>
      <c r="G196" s="3">
        <v>42300</v>
      </c>
      <c r="H196" s="2">
        <v>22.65</v>
      </c>
      <c r="I196" s="2">
        <v>23.45</v>
      </c>
      <c r="J196" s="20">
        <f t="shared" ref="J196:J259" si="27">FDateFX(G196, 12, "USDCLP")-G196</f>
        <v>369</v>
      </c>
      <c r="K196" s="3">
        <f t="shared" ref="K196:K259" si="28">+G196+J196</f>
        <v>42669</v>
      </c>
      <c r="M196" s="1">
        <v>42300</v>
      </c>
      <c r="N196">
        <v>11.45</v>
      </c>
      <c r="O196">
        <v>11.95</v>
      </c>
      <c r="P196" s="20">
        <f t="shared" ref="P196:P259" si="29">FDateFX(M196, 6, "USDCLP")-M196</f>
        <v>186</v>
      </c>
      <c r="Q196" s="1">
        <f t="shared" ref="Q196:Q259" si="30">+M196+P196</f>
        <v>42486</v>
      </c>
      <c r="S196" s="1">
        <v>42300</v>
      </c>
      <c r="T196">
        <v>5.65</v>
      </c>
      <c r="U196">
        <v>6.05</v>
      </c>
      <c r="V196" s="20">
        <f t="shared" ref="V196:V259" si="31">FDateFX(S196, 3, "USDCLP")-S196</f>
        <v>95</v>
      </c>
      <c r="W196" s="1">
        <f t="shared" ref="W196:W259" si="32">+S196+V196</f>
        <v>42395</v>
      </c>
      <c r="Y196" s="19">
        <f t="shared" ref="Y196:Y259" si="33">+I196-T196</f>
        <v>17.799999999999997</v>
      </c>
      <c r="Z196" s="19">
        <f t="shared" ref="Z196:Z259" si="34">+I196-B196</f>
        <v>21.599999999999998</v>
      </c>
    </row>
    <row r="197" spans="1:26">
      <c r="A197" s="3">
        <v>42299</v>
      </c>
      <c r="B197" s="2">
        <v>2.0499999999999998</v>
      </c>
      <c r="C197" s="2">
        <v>2.15</v>
      </c>
      <c r="D197" s="20">
        <f t="shared" ref="D197:D260" si="35">FDateFX(A197, 1, "USDCLP")-A197</f>
        <v>34</v>
      </c>
      <c r="G197" s="3">
        <v>42299</v>
      </c>
      <c r="H197" s="2">
        <v>23</v>
      </c>
      <c r="I197" s="2">
        <v>23.5</v>
      </c>
      <c r="J197" s="20">
        <f t="shared" si="27"/>
        <v>369</v>
      </c>
      <c r="K197" s="3">
        <f t="shared" si="28"/>
        <v>42668</v>
      </c>
      <c r="M197" s="1">
        <v>42299</v>
      </c>
      <c r="N197">
        <v>11.55</v>
      </c>
      <c r="O197">
        <v>11.85</v>
      </c>
      <c r="P197" s="20">
        <f t="shared" si="29"/>
        <v>186</v>
      </c>
      <c r="Q197" s="1">
        <f t="shared" si="30"/>
        <v>42485</v>
      </c>
      <c r="S197" s="1">
        <v>42299</v>
      </c>
      <c r="T197">
        <v>5.88</v>
      </c>
      <c r="U197">
        <v>6.13</v>
      </c>
      <c r="V197" s="20">
        <f t="shared" si="31"/>
        <v>95</v>
      </c>
      <c r="W197" s="1">
        <f t="shared" si="32"/>
        <v>42394</v>
      </c>
      <c r="Y197" s="19">
        <f t="shared" si="33"/>
        <v>17.62</v>
      </c>
      <c r="Z197" s="19">
        <f t="shared" si="34"/>
        <v>21.45</v>
      </c>
    </row>
    <row r="198" spans="1:26">
      <c r="A198" s="3">
        <v>42298</v>
      </c>
      <c r="B198" s="2">
        <v>1.8</v>
      </c>
      <c r="C198" s="2">
        <v>2</v>
      </c>
      <c r="D198" s="20">
        <f t="shared" si="35"/>
        <v>30</v>
      </c>
      <c r="G198" s="3">
        <v>42298</v>
      </c>
      <c r="H198" s="2">
        <v>22.52</v>
      </c>
      <c r="I198" s="2">
        <v>23.32</v>
      </c>
      <c r="J198" s="20">
        <f t="shared" si="27"/>
        <v>366</v>
      </c>
      <c r="K198" s="3">
        <f t="shared" si="28"/>
        <v>42664</v>
      </c>
      <c r="M198" s="1">
        <v>42298</v>
      </c>
      <c r="N198">
        <v>11.12</v>
      </c>
      <c r="O198">
        <v>11.62</v>
      </c>
      <c r="P198" s="20">
        <f t="shared" si="29"/>
        <v>184</v>
      </c>
      <c r="Q198" s="1">
        <f t="shared" si="30"/>
        <v>42482</v>
      </c>
      <c r="S198" s="1">
        <v>42298</v>
      </c>
      <c r="T198">
        <v>5.53</v>
      </c>
      <c r="U198">
        <v>6.03</v>
      </c>
      <c r="V198" s="20">
        <f t="shared" si="31"/>
        <v>93</v>
      </c>
      <c r="W198" s="1">
        <f t="shared" si="32"/>
        <v>42391</v>
      </c>
      <c r="Y198" s="19">
        <f t="shared" si="33"/>
        <v>17.79</v>
      </c>
      <c r="Z198" s="19">
        <f t="shared" si="34"/>
        <v>21.52</v>
      </c>
    </row>
    <row r="199" spans="1:26">
      <c r="A199" s="3">
        <v>42297</v>
      </c>
      <c r="B199" s="2">
        <v>1.78</v>
      </c>
      <c r="C199" s="2">
        <v>1.98</v>
      </c>
      <c r="D199" s="20">
        <f t="shared" si="35"/>
        <v>31</v>
      </c>
      <c r="G199" s="3">
        <v>42297</v>
      </c>
      <c r="H199" s="2">
        <v>22.65</v>
      </c>
      <c r="I199" s="2">
        <v>23.28</v>
      </c>
      <c r="J199" s="20">
        <f t="shared" si="27"/>
        <v>367</v>
      </c>
      <c r="K199" s="3">
        <f t="shared" si="28"/>
        <v>42664</v>
      </c>
      <c r="M199" s="1">
        <v>42297</v>
      </c>
      <c r="N199">
        <v>11.28</v>
      </c>
      <c r="O199">
        <v>11.59</v>
      </c>
      <c r="P199" s="20">
        <f t="shared" si="29"/>
        <v>184</v>
      </c>
      <c r="Q199" s="1">
        <f t="shared" si="30"/>
        <v>42481</v>
      </c>
      <c r="S199" s="1">
        <v>42297</v>
      </c>
      <c r="T199">
        <v>5.75</v>
      </c>
      <c r="U199">
        <v>5.98</v>
      </c>
      <c r="V199" s="20">
        <f t="shared" si="31"/>
        <v>93</v>
      </c>
      <c r="W199" s="1">
        <f t="shared" si="32"/>
        <v>42390</v>
      </c>
      <c r="Y199" s="19">
        <f t="shared" si="33"/>
        <v>17.53</v>
      </c>
      <c r="Z199" s="19">
        <f t="shared" si="34"/>
        <v>21.5</v>
      </c>
    </row>
    <row r="200" spans="1:26">
      <c r="A200" s="3">
        <v>42296</v>
      </c>
      <c r="B200" s="2">
        <v>1.6</v>
      </c>
      <c r="C200" s="2">
        <v>2.1</v>
      </c>
      <c r="D200" s="20">
        <f t="shared" si="35"/>
        <v>32</v>
      </c>
      <c r="G200" s="3">
        <v>42296</v>
      </c>
      <c r="H200" s="2">
        <v>22.53</v>
      </c>
      <c r="I200" s="2">
        <v>23.04</v>
      </c>
      <c r="J200" s="20">
        <f t="shared" si="27"/>
        <v>367</v>
      </c>
      <c r="K200" s="3">
        <f t="shared" si="28"/>
        <v>42663</v>
      </c>
      <c r="M200" s="1">
        <v>42296</v>
      </c>
      <c r="N200">
        <v>11.25</v>
      </c>
      <c r="O200">
        <v>11.55</v>
      </c>
      <c r="P200" s="20">
        <f t="shared" si="29"/>
        <v>184</v>
      </c>
      <c r="Q200" s="1">
        <f t="shared" si="30"/>
        <v>42480</v>
      </c>
      <c r="S200" s="1">
        <v>42296</v>
      </c>
      <c r="T200">
        <v>5.6</v>
      </c>
      <c r="U200">
        <v>5.85</v>
      </c>
      <c r="V200" s="20">
        <f t="shared" si="31"/>
        <v>93</v>
      </c>
      <c r="W200" s="1">
        <f t="shared" si="32"/>
        <v>42389</v>
      </c>
      <c r="Y200" s="19">
        <f t="shared" si="33"/>
        <v>17.439999999999998</v>
      </c>
      <c r="Z200" s="19">
        <f t="shared" si="34"/>
        <v>21.439999999999998</v>
      </c>
    </row>
    <row r="201" spans="1:26">
      <c r="A201" s="3">
        <v>42293</v>
      </c>
      <c r="B201" s="2">
        <v>1.75</v>
      </c>
      <c r="C201" s="2">
        <v>1.85</v>
      </c>
      <c r="D201" s="20">
        <f t="shared" si="35"/>
        <v>34</v>
      </c>
      <c r="G201" s="3">
        <v>42293</v>
      </c>
      <c r="H201" s="2">
        <v>23</v>
      </c>
      <c r="I201" s="2">
        <v>23.4</v>
      </c>
      <c r="J201" s="20">
        <f t="shared" si="27"/>
        <v>369</v>
      </c>
      <c r="K201" s="3">
        <f t="shared" si="28"/>
        <v>42662</v>
      </c>
      <c r="M201" s="1">
        <v>42293</v>
      </c>
      <c r="N201">
        <v>11.75</v>
      </c>
      <c r="O201">
        <v>12.05</v>
      </c>
      <c r="P201" s="20">
        <f t="shared" si="29"/>
        <v>186</v>
      </c>
      <c r="Q201" s="1">
        <f t="shared" si="30"/>
        <v>42479</v>
      </c>
      <c r="S201" s="1">
        <v>42293</v>
      </c>
      <c r="T201">
        <v>5.85</v>
      </c>
      <c r="U201">
        <v>6.15</v>
      </c>
      <c r="V201" s="20">
        <f t="shared" si="31"/>
        <v>95</v>
      </c>
      <c r="W201" s="1">
        <f t="shared" si="32"/>
        <v>42388</v>
      </c>
      <c r="Y201" s="19">
        <f t="shared" si="33"/>
        <v>17.549999999999997</v>
      </c>
      <c r="Z201" s="19">
        <f t="shared" si="34"/>
        <v>21.65</v>
      </c>
    </row>
    <row r="202" spans="1:26">
      <c r="A202" s="3">
        <v>42292</v>
      </c>
      <c r="B202" s="2">
        <v>1.85</v>
      </c>
      <c r="C202" s="2">
        <v>1.95</v>
      </c>
      <c r="D202" s="20">
        <f t="shared" si="35"/>
        <v>34</v>
      </c>
      <c r="G202" s="3">
        <v>42292</v>
      </c>
      <c r="H202" s="2">
        <v>22.1</v>
      </c>
      <c r="I202" s="2">
        <v>22.7</v>
      </c>
      <c r="J202" s="20">
        <f t="shared" si="27"/>
        <v>369</v>
      </c>
      <c r="K202" s="3">
        <f t="shared" si="28"/>
        <v>42661</v>
      </c>
      <c r="M202" s="1">
        <v>42292</v>
      </c>
      <c r="N202">
        <v>11.35</v>
      </c>
      <c r="O202">
        <v>11.45</v>
      </c>
      <c r="P202" s="20">
        <f t="shared" si="29"/>
        <v>186</v>
      </c>
      <c r="Q202" s="1">
        <f t="shared" si="30"/>
        <v>42478</v>
      </c>
      <c r="S202" s="1">
        <v>42292</v>
      </c>
      <c r="T202">
        <v>5.55</v>
      </c>
      <c r="U202">
        <v>5.85</v>
      </c>
      <c r="V202" s="20">
        <f t="shared" si="31"/>
        <v>95</v>
      </c>
      <c r="W202" s="1">
        <f t="shared" si="32"/>
        <v>42387</v>
      </c>
      <c r="Y202" s="19">
        <f t="shared" si="33"/>
        <v>17.149999999999999</v>
      </c>
      <c r="Z202" s="19">
        <f t="shared" si="34"/>
        <v>20.849999999999998</v>
      </c>
    </row>
    <row r="203" spans="1:26">
      <c r="A203" s="3">
        <v>42291</v>
      </c>
      <c r="B203" s="2">
        <v>1.7</v>
      </c>
      <c r="C203" s="2">
        <v>1.8</v>
      </c>
      <c r="D203" s="20">
        <f t="shared" si="35"/>
        <v>30</v>
      </c>
      <c r="G203" s="3">
        <v>42291</v>
      </c>
      <c r="H203" s="2">
        <v>22.52</v>
      </c>
      <c r="I203" s="2">
        <v>23.02</v>
      </c>
      <c r="J203" s="20">
        <f t="shared" si="27"/>
        <v>366</v>
      </c>
      <c r="K203" s="3">
        <f t="shared" si="28"/>
        <v>42657</v>
      </c>
      <c r="M203" s="1">
        <v>42291</v>
      </c>
      <c r="N203">
        <v>11.3</v>
      </c>
      <c r="O203">
        <v>11.6</v>
      </c>
      <c r="P203" s="20">
        <f t="shared" si="29"/>
        <v>184</v>
      </c>
      <c r="Q203" s="1">
        <f t="shared" si="30"/>
        <v>42475</v>
      </c>
      <c r="S203" s="1">
        <v>42291</v>
      </c>
      <c r="T203">
        <v>5.6</v>
      </c>
      <c r="U203">
        <v>5.85</v>
      </c>
      <c r="V203" s="20">
        <f t="shared" si="31"/>
        <v>93</v>
      </c>
      <c r="W203" s="1">
        <f t="shared" si="32"/>
        <v>42384</v>
      </c>
      <c r="Y203" s="19">
        <f t="shared" si="33"/>
        <v>17.420000000000002</v>
      </c>
      <c r="Z203" s="19">
        <f t="shared" si="34"/>
        <v>21.32</v>
      </c>
    </row>
    <row r="204" spans="1:26">
      <c r="A204" s="3">
        <v>42290</v>
      </c>
      <c r="B204" s="2">
        <v>1.8</v>
      </c>
      <c r="C204" s="2">
        <v>1.9</v>
      </c>
      <c r="D204" s="20">
        <f t="shared" si="35"/>
        <v>31</v>
      </c>
      <c r="G204" s="3">
        <v>42290</v>
      </c>
      <c r="H204" s="2">
        <v>22.3</v>
      </c>
      <c r="I204" s="2">
        <v>22.9</v>
      </c>
      <c r="J204" s="20">
        <f t="shared" si="27"/>
        <v>367</v>
      </c>
      <c r="K204" s="3">
        <f t="shared" si="28"/>
        <v>42657</v>
      </c>
      <c r="M204" s="1">
        <v>42290</v>
      </c>
      <c r="N204">
        <v>11.15</v>
      </c>
      <c r="O204">
        <v>11.55</v>
      </c>
      <c r="P204" s="20">
        <f t="shared" si="29"/>
        <v>184</v>
      </c>
      <c r="Q204" s="1">
        <f t="shared" si="30"/>
        <v>42474</v>
      </c>
      <c r="S204" s="1">
        <v>42290</v>
      </c>
      <c r="T204">
        <v>5.7</v>
      </c>
      <c r="U204">
        <v>6</v>
      </c>
      <c r="V204" s="20">
        <f t="shared" si="31"/>
        <v>93</v>
      </c>
      <c r="W204" s="1">
        <f t="shared" si="32"/>
        <v>42383</v>
      </c>
      <c r="Y204" s="19">
        <f t="shared" si="33"/>
        <v>17.2</v>
      </c>
      <c r="Z204" s="19">
        <f t="shared" si="34"/>
        <v>21.099999999999998</v>
      </c>
    </row>
    <row r="205" spans="1:26">
      <c r="A205" s="3">
        <v>42289</v>
      </c>
      <c r="B205" s="2">
        <v>1.6</v>
      </c>
      <c r="C205" s="2">
        <v>2.1</v>
      </c>
      <c r="D205" s="20">
        <f t="shared" si="35"/>
        <v>32</v>
      </c>
      <c r="G205" s="3">
        <v>42289</v>
      </c>
      <c r="H205" s="2">
        <v>22.1</v>
      </c>
      <c r="I205" s="2">
        <v>22.9</v>
      </c>
      <c r="J205" s="20">
        <f t="shared" si="27"/>
        <v>367</v>
      </c>
      <c r="K205" s="3">
        <f t="shared" si="28"/>
        <v>42656</v>
      </c>
      <c r="M205" s="1">
        <v>42289</v>
      </c>
      <c r="N205">
        <v>11.1</v>
      </c>
      <c r="O205">
        <v>11.6</v>
      </c>
      <c r="P205" s="20">
        <f t="shared" si="29"/>
        <v>184</v>
      </c>
      <c r="Q205" s="1">
        <f t="shared" si="30"/>
        <v>42473</v>
      </c>
      <c r="S205" s="1">
        <v>42289</v>
      </c>
      <c r="T205">
        <v>5.5</v>
      </c>
      <c r="U205">
        <v>6</v>
      </c>
      <c r="V205" s="20">
        <f t="shared" si="31"/>
        <v>93</v>
      </c>
      <c r="W205" s="1">
        <f t="shared" si="32"/>
        <v>42382</v>
      </c>
      <c r="Y205" s="19">
        <f t="shared" si="33"/>
        <v>17.399999999999999</v>
      </c>
      <c r="Z205" s="19">
        <f t="shared" si="34"/>
        <v>21.299999999999997</v>
      </c>
    </row>
    <row r="206" spans="1:26">
      <c r="A206" s="3">
        <v>42286</v>
      </c>
      <c r="B206" s="2">
        <v>1.8</v>
      </c>
      <c r="C206" s="2">
        <v>1.9</v>
      </c>
      <c r="D206" s="20">
        <f t="shared" si="35"/>
        <v>35</v>
      </c>
      <c r="G206" s="3">
        <v>42286</v>
      </c>
      <c r="H206" s="2">
        <v>22</v>
      </c>
      <c r="I206" s="2">
        <v>22.6</v>
      </c>
      <c r="J206" s="20">
        <f t="shared" si="27"/>
        <v>370</v>
      </c>
      <c r="K206" s="3">
        <f t="shared" si="28"/>
        <v>42656</v>
      </c>
      <c r="M206" s="1">
        <v>42286</v>
      </c>
      <c r="N206">
        <v>11.1</v>
      </c>
      <c r="O206">
        <v>11.5</v>
      </c>
      <c r="P206" s="20">
        <f t="shared" si="29"/>
        <v>187</v>
      </c>
      <c r="Q206" s="1">
        <f t="shared" si="30"/>
        <v>42473</v>
      </c>
      <c r="S206" s="1">
        <v>42286</v>
      </c>
      <c r="T206">
        <v>5.65</v>
      </c>
      <c r="U206">
        <v>5.95</v>
      </c>
      <c r="V206" s="20">
        <f t="shared" si="31"/>
        <v>96</v>
      </c>
      <c r="W206" s="1">
        <f t="shared" si="32"/>
        <v>42382</v>
      </c>
      <c r="Y206" s="19">
        <f t="shared" si="33"/>
        <v>16.950000000000003</v>
      </c>
      <c r="Z206" s="19">
        <f t="shared" si="34"/>
        <v>20.8</v>
      </c>
    </row>
    <row r="207" spans="1:26">
      <c r="A207" s="3">
        <v>42285</v>
      </c>
      <c r="B207" s="2">
        <v>1.8</v>
      </c>
      <c r="C207" s="2">
        <v>1.9</v>
      </c>
      <c r="D207" s="20">
        <f t="shared" si="35"/>
        <v>35</v>
      </c>
      <c r="G207" s="3">
        <v>42285</v>
      </c>
      <c r="H207" s="2">
        <v>22.8</v>
      </c>
      <c r="I207" s="2">
        <v>23.3</v>
      </c>
      <c r="J207" s="20">
        <f t="shared" si="27"/>
        <v>370</v>
      </c>
      <c r="K207" s="3">
        <f t="shared" si="28"/>
        <v>42655</v>
      </c>
      <c r="M207" s="1">
        <v>42285</v>
      </c>
      <c r="N207">
        <v>11.3</v>
      </c>
      <c r="O207">
        <v>11.9</v>
      </c>
      <c r="P207" s="20">
        <f t="shared" si="29"/>
        <v>187</v>
      </c>
      <c r="Q207" s="1">
        <f t="shared" si="30"/>
        <v>42472</v>
      </c>
      <c r="S207" s="1">
        <v>42285</v>
      </c>
      <c r="T207">
        <v>5.8</v>
      </c>
      <c r="U207">
        <v>6.05</v>
      </c>
      <c r="V207" s="20">
        <f t="shared" si="31"/>
        <v>96</v>
      </c>
      <c r="W207" s="1">
        <f t="shared" si="32"/>
        <v>42381</v>
      </c>
      <c r="Y207" s="19">
        <f t="shared" si="33"/>
        <v>17.5</v>
      </c>
      <c r="Z207" s="19">
        <f t="shared" si="34"/>
        <v>21.5</v>
      </c>
    </row>
    <row r="208" spans="1:26">
      <c r="A208" s="3">
        <v>42284</v>
      </c>
      <c r="B208" s="2">
        <v>1.75</v>
      </c>
      <c r="C208" s="2">
        <v>1.85</v>
      </c>
      <c r="D208" s="20">
        <f t="shared" si="35"/>
        <v>30</v>
      </c>
      <c r="G208" s="3">
        <v>42284</v>
      </c>
      <c r="H208" s="2">
        <v>22.73</v>
      </c>
      <c r="I208" s="2">
        <v>23.53</v>
      </c>
      <c r="J208" s="20">
        <f t="shared" si="27"/>
        <v>366</v>
      </c>
      <c r="K208" s="3">
        <f t="shared" si="28"/>
        <v>42650</v>
      </c>
      <c r="M208" s="1">
        <v>42284</v>
      </c>
      <c r="N208">
        <v>11.33</v>
      </c>
      <c r="O208">
        <v>11.83</v>
      </c>
      <c r="P208" s="20">
        <f t="shared" si="29"/>
        <v>184</v>
      </c>
      <c r="Q208" s="1">
        <f t="shared" si="30"/>
        <v>42468</v>
      </c>
      <c r="S208" s="1">
        <v>42284</v>
      </c>
      <c r="T208">
        <v>5.59</v>
      </c>
      <c r="U208">
        <v>6.09</v>
      </c>
      <c r="V208" s="20">
        <f t="shared" si="31"/>
        <v>93</v>
      </c>
      <c r="W208" s="1">
        <f t="shared" si="32"/>
        <v>42377</v>
      </c>
      <c r="Y208" s="19">
        <f t="shared" si="33"/>
        <v>17.940000000000001</v>
      </c>
      <c r="Z208" s="19">
        <f t="shared" si="34"/>
        <v>21.78</v>
      </c>
    </row>
    <row r="209" spans="1:26">
      <c r="A209" s="3">
        <v>42283</v>
      </c>
      <c r="B209" s="2">
        <v>1.8</v>
      </c>
      <c r="C209" s="2">
        <v>1.9</v>
      </c>
      <c r="D209" s="20">
        <f t="shared" si="35"/>
        <v>31</v>
      </c>
      <c r="G209" s="3">
        <v>42283</v>
      </c>
      <c r="H209" s="2">
        <v>23.1</v>
      </c>
      <c r="I209" s="2">
        <v>23.7</v>
      </c>
      <c r="J209" s="20">
        <f t="shared" si="27"/>
        <v>367</v>
      </c>
      <c r="K209" s="3">
        <f t="shared" si="28"/>
        <v>42650</v>
      </c>
      <c r="M209" s="1">
        <v>42283</v>
      </c>
      <c r="N209">
        <v>11.2</v>
      </c>
      <c r="O209">
        <v>11.7</v>
      </c>
      <c r="P209" s="20">
        <f t="shared" si="29"/>
        <v>184</v>
      </c>
      <c r="Q209" s="1">
        <f t="shared" si="30"/>
        <v>42467</v>
      </c>
      <c r="S209" s="1">
        <v>42283</v>
      </c>
      <c r="T209">
        <v>5.7</v>
      </c>
      <c r="U209">
        <v>6</v>
      </c>
      <c r="V209" s="20">
        <f t="shared" si="31"/>
        <v>93</v>
      </c>
      <c r="W209" s="1">
        <f t="shared" si="32"/>
        <v>42376</v>
      </c>
      <c r="Y209" s="19">
        <f t="shared" si="33"/>
        <v>18</v>
      </c>
      <c r="Z209" s="19">
        <f t="shared" si="34"/>
        <v>21.9</v>
      </c>
    </row>
    <row r="210" spans="1:26">
      <c r="A210" s="3">
        <v>42282</v>
      </c>
      <c r="B210" s="2">
        <v>1.85</v>
      </c>
      <c r="C210" s="2">
        <v>1.95</v>
      </c>
      <c r="D210" s="20">
        <f t="shared" si="35"/>
        <v>32</v>
      </c>
      <c r="G210" s="3">
        <v>42282</v>
      </c>
      <c r="H210" s="2">
        <v>23.05</v>
      </c>
      <c r="I210" s="2">
        <v>23.7</v>
      </c>
      <c r="J210" s="20">
        <f t="shared" si="27"/>
        <v>367</v>
      </c>
      <c r="K210" s="3">
        <f t="shared" si="28"/>
        <v>42649</v>
      </c>
      <c r="M210" s="1">
        <v>42282</v>
      </c>
      <c r="N210">
        <v>11.45</v>
      </c>
      <c r="O210">
        <v>11.95</v>
      </c>
      <c r="P210" s="20">
        <f t="shared" si="29"/>
        <v>184</v>
      </c>
      <c r="Q210" s="1">
        <f t="shared" si="30"/>
        <v>42466</v>
      </c>
      <c r="S210" s="1">
        <v>42282</v>
      </c>
      <c r="T210">
        <v>5.65</v>
      </c>
      <c r="U210">
        <v>6.05</v>
      </c>
      <c r="V210" s="20">
        <f t="shared" si="31"/>
        <v>93</v>
      </c>
      <c r="W210" s="1">
        <f t="shared" si="32"/>
        <v>42375</v>
      </c>
      <c r="Y210" s="19">
        <f t="shared" si="33"/>
        <v>18.049999999999997</v>
      </c>
      <c r="Z210" s="19">
        <f t="shared" si="34"/>
        <v>21.849999999999998</v>
      </c>
    </row>
    <row r="211" spans="1:26">
      <c r="A211" s="3">
        <v>42279</v>
      </c>
      <c r="B211" s="2">
        <v>1.9</v>
      </c>
      <c r="C211" s="2">
        <v>2</v>
      </c>
      <c r="D211" s="20">
        <f t="shared" si="35"/>
        <v>34</v>
      </c>
      <c r="G211" s="3">
        <v>42279</v>
      </c>
      <c r="H211" s="2">
        <v>23.4</v>
      </c>
      <c r="I211" s="2">
        <v>24.1</v>
      </c>
      <c r="J211" s="20">
        <f t="shared" si="27"/>
        <v>369</v>
      </c>
      <c r="K211" s="3">
        <f t="shared" si="28"/>
        <v>42648</v>
      </c>
      <c r="M211" s="1">
        <v>42279</v>
      </c>
      <c r="N211">
        <v>11.6</v>
      </c>
      <c r="O211">
        <v>12.2</v>
      </c>
      <c r="P211" s="20">
        <f t="shared" si="29"/>
        <v>186</v>
      </c>
      <c r="Q211" s="1">
        <f t="shared" si="30"/>
        <v>42465</v>
      </c>
      <c r="S211" s="1">
        <v>42279</v>
      </c>
      <c r="T211">
        <v>5.75</v>
      </c>
      <c r="U211">
        <v>6.15</v>
      </c>
      <c r="V211" s="20">
        <f t="shared" si="31"/>
        <v>95</v>
      </c>
      <c r="W211" s="1">
        <f t="shared" si="32"/>
        <v>42374</v>
      </c>
      <c r="Y211" s="19">
        <f t="shared" si="33"/>
        <v>18.350000000000001</v>
      </c>
      <c r="Z211" s="19">
        <f t="shared" si="34"/>
        <v>22.200000000000003</v>
      </c>
    </row>
    <row r="212" spans="1:26">
      <c r="A212" s="3">
        <v>42278</v>
      </c>
      <c r="B212" s="2">
        <v>2</v>
      </c>
      <c r="C212" s="2">
        <v>2.1</v>
      </c>
      <c r="D212" s="20">
        <f t="shared" si="35"/>
        <v>34</v>
      </c>
      <c r="G212" s="3">
        <v>42278</v>
      </c>
      <c r="H212" s="2">
        <v>23.75</v>
      </c>
      <c r="I212" s="2">
        <v>24.35</v>
      </c>
      <c r="J212" s="20">
        <f t="shared" si="27"/>
        <v>369</v>
      </c>
      <c r="K212" s="3">
        <f t="shared" si="28"/>
        <v>42647</v>
      </c>
      <c r="M212" s="1">
        <v>42278</v>
      </c>
      <c r="N212">
        <v>11.9</v>
      </c>
      <c r="O212">
        <v>12.5</v>
      </c>
      <c r="P212" s="20">
        <f t="shared" si="29"/>
        <v>186</v>
      </c>
      <c r="Q212" s="1">
        <f t="shared" si="30"/>
        <v>42464</v>
      </c>
      <c r="S212" s="1">
        <v>42278</v>
      </c>
      <c r="T212">
        <v>6</v>
      </c>
      <c r="U212">
        <v>6.4</v>
      </c>
      <c r="V212" s="20">
        <f t="shared" si="31"/>
        <v>95</v>
      </c>
      <c r="W212" s="1">
        <f t="shared" si="32"/>
        <v>42373</v>
      </c>
      <c r="Y212" s="19">
        <f t="shared" si="33"/>
        <v>18.350000000000001</v>
      </c>
      <c r="Z212" s="19">
        <f t="shared" si="34"/>
        <v>22.35</v>
      </c>
    </row>
    <row r="213" spans="1:26">
      <c r="A213" s="3">
        <v>42277</v>
      </c>
      <c r="B213" s="2">
        <v>1.95</v>
      </c>
      <c r="C213" s="2">
        <v>2.0499999999999998</v>
      </c>
      <c r="D213" s="20">
        <f t="shared" si="35"/>
        <v>30</v>
      </c>
      <c r="G213" s="3">
        <v>42277</v>
      </c>
      <c r="H213" s="2">
        <v>23.55</v>
      </c>
      <c r="I213" s="2">
        <v>24.35</v>
      </c>
      <c r="J213" s="20">
        <f t="shared" si="27"/>
        <v>366</v>
      </c>
      <c r="K213" s="3">
        <f t="shared" si="28"/>
        <v>42643</v>
      </c>
      <c r="M213" s="1">
        <v>42277</v>
      </c>
      <c r="N213">
        <v>11.92</v>
      </c>
      <c r="O213">
        <v>12.42</v>
      </c>
      <c r="P213" s="20">
        <f t="shared" si="29"/>
        <v>183</v>
      </c>
      <c r="Q213" s="1">
        <f t="shared" si="30"/>
        <v>42460</v>
      </c>
      <c r="S213" s="1">
        <v>42277</v>
      </c>
      <c r="T213">
        <v>5.88</v>
      </c>
      <c r="U213">
        <v>6.38</v>
      </c>
      <c r="V213" s="20">
        <f t="shared" si="31"/>
        <v>91</v>
      </c>
      <c r="W213" s="1">
        <f t="shared" si="32"/>
        <v>42368</v>
      </c>
      <c r="Y213" s="19">
        <f t="shared" si="33"/>
        <v>18.470000000000002</v>
      </c>
      <c r="Z213" s="19">
        <f t="shared" si="34"/>
        <v>22.400000000000002</v>
      </c>
    </row>
    <row r="214" spans="1:26">
      <c r="A214" s="3">
        <v>42276</v>
      </c>
      <c r="B214" s="2">
        <v>1.75</v>
      </c>
      <c r="C214" s="2">
        <v>2.25</v>
      </c>
      <c r="D214" s="20">
        <f t="shared" si="35"/>
        <v>31</v>
      </c>
      <c r="G214" s="3">
        <v>42276</v>
      </c>
      <c r="H214" s="2">
        <v>23.98</v>
      </c>
      <c r="I214" s="2">
        <v>24.98</v>
      </c>
      <c r="J214" s="20">
        <f t="shared" si="27"/>
        <v>367</v>
      </c>
      <c r="K214" s="3">
        <f t="shared" si="28"/>
        <v>42643</v>
      </c>
      <c r="M214" s="1">
        <v>42276</v>
      </c>
      <c r="N214">
        <v>11.99</v>
      </c>
      <c r="O214">
        <v>12.49</v>
      </c>
      <c r="P214" s="20">
        <f t="shared" si="29"/>
        <v>184</v>
      </c>
      <c r="Q214" s="1">
        <f t="shared" si="30"/>
        <v>42460</v>
      </c>
      <c r="S214" s="1">
        <v>42276</v>
      </c>
      <c r="T214">
        <v>5.9399999999999995</v>
      </c>
      <c r="U214">
        <v>6.44</v>
      </c>
      <c r="V214" s="20">
        <f t="shared" si="31"/>
        <v>92</v>
      </c>
      <c r="W214" s="1">
        <f t="shared" si="32"/>
        <v>42368</v>
      </c>
      <c r="Y214" s="19">
        <f t="shared" si="33"/>
        <v>19.04</v>
      </c>
      <c r="Z214" s="19">
        <f t="shared" si="34"/>
        <v>23.23</v>
      </c>
    </row>
    <row r="215" spans="1:26">
      <c r="A215" s="3">
        <v>42275</v>
      </c>
      <c r="B215" s="2">
        <v>1.87</v>
      </c>
      <c r="C215" s="2">
        <v>1.97</v>
      </c>
      <c r="D215" s="20">
        <f t="shared" si="35"/>
        <v>31</v>
      </c>
      <c r="G215" s="3">
        <v>42275</v>
      </c>
      <c r="H215" s="2">
        <v>23.5</v>
      </c>
      <c r="I215" s="2">
        <v>24</v>
      </c>
      <c r="J215" s="20">
        <f t="shared" si="27"/>
        <v>367</v>
      </c>
      <c r="K215" s="3">
        <f t="shared" si="28"/>
        <v>42642</v>
      </c>
      <c r="M215" s="1">
        <v>42275</v>
      </c>
      <c r="N215">
        <v>11.9</v>
      </c>
      <c r="O215">
        <v>12.1</v>
      </c>
      <c r="P215" s="20">
        <f t="shared" si="29"/>
        <v>183</v>
      </c>
      <c r="Q215" s="1">
        <f t="shared" si="30"/>
        <v>42458</v>
      </c>
      <c r="S215" s="1">
        <v>42275</v>
      </c>
      <c r="T215">
        <v>5.85</v>
      </c>
      <c r="U215">
        <v>6.05</v>
      </c>
      <c r="V215" s="20">
        <f t="shared" si="31"/>
        <v>92</v>
      </c>
      <c r="W215" s="1">
        <f t="shared" si="32"/>
        <v>42367</v>
      </c>
      <c r="Y215" s="19">
        <f t="shared" si="33"/>
        <v>18.149999999999999</v>
      </c>
      <c r="Z215" s="19">
        <f t="shared" si="34"/>
        <v>22.13</v>
      </c>
    </row>
    <row r="216" spans="1:26">
      <c r="A216" s="3">
        <v>42272</v>
      </c>
      <c r="B216" s="2">
        <v>2</v>
      </c>
      <c r="C216" s="2">
        <v>2.1</v>
      </c>
      <c r="D216" s="20">
        <f t="shared" si="35"/>
        <v>33</v>
      </c>
      <c r="G216" s="3">
        <v>42272</v>
      </c>
      <c r="H216" s="2">
        <v>24.15</v>
      </c>
      <c r="I216" s="2">
        <v>24.75</v>
      </c>
      <c r="J216" s="20">
        <f t="shared" si="27"/>
        <v>369</v>
      </c>
      <c r="K216" s="3">
        <f t="shared" si="28"/>
        <v>42641</v>
      </c>
      <c r="M216" s="1">
        <v>42272</v>
      </c>
      <c r="N216">
        <v>12.1</v>
      </c>
      <c r="O216">
        <v>12.5</v>
      </c>
      <c r="P216" s="20">
        <f t="shared" si="29"/>
        <v>185</v>
      </c>
      <c r="Q216" s="1">
        <f t="shared" si="30"/>
        <v>42457</v>
      </c>
      <c r="S216" s="1">
        <v>42272</v>
      </c>
      <c r="T216">
        <v>6</v>
      </c>
      <c r="U216">
        <v>6.35</v>
      </c>
      <c r="V216" s="20">
        <f t="shared" si="31"/>
        <v>94</v>
      </c>
      <c r="W216" s="1">
        <f t="shared" si="32"/>
        <v>42366</v>
      </c>
      <c r="Y216" s="19">
        <f t="shared" si="33"/>
        <v>18.75</v>
      </c>
      <c r="Z216" s="19">
        <f t="shared" si="34"/>
        <v>22.75</v>
      </c>
    </row>
    <row r="217" spans="1:26">
      <c r="A217" s="3">
        <v>42271</v>
      </c>
      <c r="B217" s="2">
        <v>2.15</v>
      </c>
      <c r="C217" s="2">
        <v>2.35</v>
      </c>
      <c r="D217" s="20">
        <f t="shared" si="35"/>
        <v>33</v>
      </c>
      <c r="G217" s="3">
        <v>42271</v>
      </c>
      <c r="H217" s="2">
        <v>24.38</v>
      </c>
      <c r="I217" s="2">
        <v>25.05</v>
      </c>
      <c r="J217" s="20">
        <f t="shared" si="27"/>
        <v>369</v>
      </c>
      <c r="K217" s="3">
        <f t="shared" si="28"/>
        <v>42640</v>
      </c>
      <c r="M217" s="1">
        <v>42271</v>
      </c>
      <c r="N217">
        <v>12.36</v>
      </c>
      <c r="O217">
        <v>12.72</v>
      </c>
      <c r="P217" s="20">
        <f t="shared" si="29"/>
        <v>182</v>
      </c>
      <c r="Q217" s="1">
        <f t="shared" si="30"/>
        <v>42453</v>
      </c>
      <c r="S217" s="1">
        <v>42271</v>
      </c>
      <c r="T217">
        <v>6.2</v>
      </c>
      <c r="U217">
        <v>6.5</v>
      </c>
      <c r="V217" s="20">
        <f t="shared" si="31"/>
        <v>91</v>
      </c>
      <c r="W217" s="1">
        <f t="shared" si="32"/>
        <v>42362</v>
      </c>
      <c r="Y217" s="19">
        <f t="shared" si="33"/>
        <v>18.850000000000001</v>
      </c>
      <c r="Z217" s="19">
        <f t="shared" si="34"/>
        <v>22.900000000000002</v>
      </c>
    </row>
    <row r="218" spans="1:26">
      <c r="A218" s="3">
        <v>42270</v>
      </c>
      <c r="B218" s="2">
        <v>2.02</v>
      </c>
      <c r="C218" s="2">
        <v>2.2200000000000002</v>
      </c>
      <c r="D218" s="20">
        <f t="shared" si="35"/>
        <v>30</v>
      </c>
      <c r="G218" s="3">
        <v>42270</v>
      </c>
      <c r="H218" s="2">
        <v>24.4</v>
      </c>
      <c r="I218" s="2">
        <v>25</v>
      </c>
      <c r="J218" s="20">
        <f t="shared" si="27"/>
        <v>366</v>
      </c>
      <c r="K218" s="3">
        <f t="shared" si="28"/>
        <v>42636</v>
      </c>
      <c r="M218" s="1">
        <v>42270</v>
      </c>
      <c r="N218">
        <v>12.25</v>
      </c>
      <c r="O218">
        <v>12.95</v>
      </c>
      <c r="P218" s="20">
        <f t="shared" si="29"/>
        <v>183</v>
      </c>
      <c r="Q218" s="1">
        <f t="shared" si="30"/>
        <v>42453</v>
      </c>
      <c r="S218" s="1">
        <v>42270</v>
      </c>
      <c r="T218">
        <v>6.07</v>
      </c>
      <c r="U218">
        <v>6.47</v>
      </c>
      <c r="V218" s="20">
        <f t="shared" si="31"/>
        <v>92</v>
      </c>
      <c r="W218" s="1">
        <f t="shared" si="32"/>
        <v>42362</v>
      </c>
      <c r="Y218" s="19">
        <f t="shared" si="33"/>
        <v>18.93</v>
      </c>
      <c r="Z218" s="19">
        <f t="shared" si="34"/>
        <v>22.98</v>
      </c>
    </row>
    <row r="219" spans="1:26">
      <c r="A219" s="3">
        <v>42269</v>
      </c>
      <c r="B219" s="2">
        <v>2</v>
      </c>
      <c r="C219" s="2">
        <v>2.1</v>
      </c>
      <c r="D219" s="20">
        <f t="shared" si="35"/>
        <v>31</v>
      </c>
      <c r="G219" s="3">
        <v>42269</v>
      </c>
      <c r="H219" s="2">
        <v>24.15</v>
      </c>
      <c r="I219" s="2">
        <v>24.85</v>
      </c>
      <c r="J219" s="20">
        <f t="shared" si="27"/>
        <v>367</v>
      </c>
      <c r="K219" s="3">
        <f t="shared" si="28"/>
        <v>42636</v>
      </c>
      <c r="M219" s="1">
        <v>42269</v>
      </c>
      <c r="N219">
        <v>12</v>
      </c>
      <c r="O219">
        <v>12.7</v>
      </c>
      <c r="P219" s="20">
        <f t="shared" si="29"/>
        <v>183</v>
      </c>
      <c r="Q219" s="1">
        <f t="shared" si="30"/>
        <v>42452</v>
      </c>
      <c r="S219" s="1">
        <v>42269</v>
      </c>
      <c r="T219">
        <v>5.9</v>
      </c>
      <c r="U219">
        <v>6.25</v>
      </c>
      <c r="V219" s="20">
        <f t="shared" si="31"/>
        <v>92</v>
      </c>
      <c r="W219" s="1">
        <f t="shared" si="32"/>
        <v>42361</v>
      </c>
      <c r="Y219" s="19">
        <f t="shared" si="33"/>
        <v>18.950000000000003</v>
      </c>
      <c r="Z219" s="19">
        <f t="shared" si="34"/>
        <v>22.85</v>
      </c>
    </row>
    <row r="220" spans="1:26">
      <c r="A220" s="3">
        <v>42268</v>
      </c>
      <c r="B220" s="2">
        <v>1.9</v>
      </c>
      <c r="C220" s="2">
        <v>2</v>
      </c>
      <c r="D220" s="20">
        <f t="shared" si="35"/>
        <v>31</v>
      </c>
      <c r="G220" s="3">
        <v>42268</v>
      </c>
      <c r="H220" s="2">
        <v>24.1</v>
      </c>
      <c r="I220" s="2">
        <v>24.8</v>
      </c>
      <c r="J220" s="20">
        <f t="shared" si="27"/>
        <v>367</v>
      </c>
      <c r="K220" s="3">
        <f t="shared" si="28"/>
        <v>42635</v>
      </c>
      <c r="M220" s="1">
        <v>42268</v>
      </c>
      <c r="N220">
        <v>11.9</v>
      </c>
      <c r="O220">
        <v>12.6</v>
      </c>
      <c r="P220" s="20">
        <f t="shared" si="29"/>
        <v>183</v>
      </c>
      <c r="Q220" s="1">
        <f t="shared" si="30"/>
        <v>42451</v>
      </c>
      <c r="S220" s="1">
        <v>42268</v>
      </c>
      <c r="T220">
        <v>5.8</v>
      </c>
      <c r="U220">
        <v>6.2</v>
      </c>
      <c r="V220" s="20">
        <f t="shared" si="31"/>
        <v>92</v>
      </c>
      <c r="W220" s="1">
        <f t="shared" si="32"/>
        <v>42360</v>
      </c>
      <c r="Y220" s="19">
        <f t="shared" si="33"/>
        <v>19</v>
      </c>
      <c r="Z220" s="19">
        <f t="shared" si="34"/>
        <v>22.900000000000002</v>
      </c>
    </row>
    <row r="221" spans="1:26">
      <c r="A221" s="3">
        <v>42265</v>
      </c>
      <c r="B221" s="2">
        <v>1.92</v>
      </c>
      <c r="C221" s="2">
        <v>2.12</v>
      </c>
      <c r="D221" s="20">
        <f t="shared" si="35"/>
        <v>33</v>
      </c>
      <c r="G221" s="3">
        <v>42265</v>
      </c>
      <c r="H221" s="2">
        <v>24.43</v>
      </c>
      <c r="I221" s="2">
        <v>24.93</v>
      </c>
      <c r="J221" s="20">
        <f t="shared" si="27"/>
        <v>369</v>
      </c>
      <c r="K221" s="3">
        <f t="shared" si="28"/>
        <v>42634</v>
      </c>
      <c r="M221" s="1">
        <v>42265</v>
      </c>
      <c r="N221">
        <v>12.32</v>
      </c>
      <c r="O221">
        <v>12.63</v>
      </c>
      <c r="P221" s="20">
        <f t="shared" si="29"/>
        <v>185</v>
      </c>
      <c r="Q221" s="1">
        <f t="shared" si="30"/>
        <v>42450</v>
      </c>
      <c r="S221" s="1">
        <v>42265</v>
      </c>
      <c r="T221">
        <v>6.09</v>
      </c>
      <c r="U221">
        <v>6.31</v>
      </c>
      <c r="V221" s="20">
        <f t="shared" si="31"/>
        <v>94</v>
      </c>
      <c r="W221" s="1">
        <f t="shared" si="32"/>
        <v>42359</v>
      </c>
      <c r="Y221" s="19">
        <f t="shared" si="33"/>
        <v>18.84</v>
      </c>
      <c r="Z221" s="19">
        <f t="shared" si="34"/>
        <v>23.009999999999998</v>
      </c>
    </row>
    <row r="222" spans="1:26">
      <c r="A222" s="3">
        <v>42264</v>
      </c>
      <c r="B222" s="2">
        <v>1.9100000000000001</v>
      </c>
      <c r="C222" s="2">
        <v>2.11</v>
      </c>
      <c r="D222" s="20">
        <f t="shared" si="35"/>
        <v>34</v>
      </c>
      <c r="G222" s="3">
        <v>42264</v>
      </c>
      <c r="H222" s="2">
        <v>24.33</v>
      </c>
      <c r="I222" s="2">
        <v>25.04</v>
      </c>
      <c r="J222" s="20">
        <f t="shared" si="27"/>
        <v>370</v>
      </c>
      <c r="K222" s="3">
        <f t="shared" si="28"/>
        <v>42634</v>
      </c>
      <c r="M222" s="1">
        <v>42264</v>
      </c>
      <c r="N222">
        <v>12.25</v>
      </c>
      <c r="O222">
        <v>12.59</v>
      </c>
      <c r="P222" s="20">
        <f t="shared" si="29"/>
        <v>186</v>
      </c>
      <c r="Q222" s="1">
        <f t="shared" si="30"/>
        <v>42450</v>
      </c>
      <c r="S222" s="1">
        <v>42264</v>
      </c>
      <c r="T222">
        <v>6</v>
      </c>
      <c r="U222">
        <v>6.24</v>
      </c>
      <c r="V222" s="20">
        <f t="shared" si="31"/>
        <v>95</v>
      </c>
      <c r="W222" s="1">
        <f t="shared" si="32"/>
        <v>42359</v>
      </c>
      <c r="Y222" s="19">
        <f t="shared" si="33"/>
        <v>19.04</v>
      </c>
      <c r="Z222" s="19">
        <f t="shared" si="34"/>
        <v>23.13</v>
      </c>
    </row>
    <row r="223" spans="1:26">
      <c r="A223" s="3">
        <v>42263</v>
      </c>
      <c r="B223" s="2">
        <v>2</v>
      </c>
      <c r="C223" s="2">
        <v>2.1</v>
      </c>
      <c r="D223" s="20">
        <f t="shared" si="35"/>
        <v>34</v>
      </c>
      <c r="G223" s="3">
        <v>42263</v>
      </c>
      <c r="H223" s="2">
        <v>24.3</v>
      </c>
      <c r="I223" s="2">
        <v>24.8</v>
      </c>
      <c r="J223" s="20">
        <f t="shared" si="27"/>
        <v>370</v>
      </c>
      <c r="K223" s="3">
        <f t="shared" si="28"/>
        <v>42633</v>
      </c>
      <c r="M223" s="1">
        <v>42263</v>
      </c>
      <c r="N223">
        <v>12</v>
      </c>
      <c r="O223">
        <v>12.5</v>
      </c>
      <c r="P223" s="20">
        <f t="shared" si="29"/>
        <v>184</v>
      </c>
      <c r="Q223" s="1">
        <f t="shared" si="30"/>
        <v>42447</v>
      </c>
      <c r="S223" s="1">
        <v>42263</v>
      </c>
      <c r="T223">
        <v>5.98</v>
      </c>
      <c r="U223">
        <v>6.22</v>
      </c>
      <c r="V223" s="20">
        <f t="shared" si="31"/>
        <v>93</v>
      </c>
      <c r="W223" s="1">
        <f t="shared" si="32"/>
        <v>42356</v>
      </c>
      <c r="Y223" s="19">
        <f t="shared" si="33"/>
        <v>18.82</v>
      </c>
      <c r="Z223" s="19">
        <f t="shared" si="34"/>
        <v>22.8</v>
      </c>
    </row>
    <row r="224" spans="1:26">
      <c r="A224" s="3">
        <v>42262</v>
      </c>
      <c r="B224" s="2">
        <v>2.15</v>
      </c>
      <c r="C224" s="2">
        <v>2.25</v>
      </c>
      <c r="D224" s="20">
        <f t="shared" si="35"/>
        <v>31</v>
      </c>
      <c r="G224" s="3">
        <v>42262</v>
      </c>
      <c r="H224" s="2">
        <v>24.5</v>
      </c>
      <c r="I224" s="2">
        <v>25</v>
      </c>
      <c r="J224" s="20">
        <f t="shared" si="27"/>
        <v>367</v>
      </c>
      <c r="K224" s="3">
        <f t="shared" si="28"/>
        <v>42629</v>
      </c>
      <c r="M224" s="1">
        <v>42262</v>
      </c>
      <c r="N224">
        <v>12.35</v>
      </c>
      <c r="O224">
        <v>12.65</v>
      </c>
      <c r="P224" s="20">
        <f t="shared" si="29"/>
        <v>183</v>
      </c>
      <c r="Q224" s="1">
        <f t="shared" si="30"/>
        <v>42445</v>
      </c>
      <c r="S224" s="1">
        <v>42262</v>
      </c>
      <c r="T224">
        <v>6.25</v>
      </c>
      <c r="U224">
        <v>6.5</v>
      </c>
      <c r="V224" s="20">
        <f t="shared" si="31"/>
        <v>92</v>
      </c>
      <c r="W224" s="1">
        <f t="shared" si="32"/>
        <v>42354</v>
      </c>
      <c r="Y224" s="19">
        <f t="shared" si="33"/>
        <v>18.75</v>
      </c>
      <c r="Z224" s="19">
        <f t="shared" si="34"/>
        <v>22.85</v>
      </c>
    </row>
    <row r="225" spans="1:26">
      <c r="A225" s="3">
        <v>42261</v>
      </c>
      <c r="B225" s="2">
        <v>2.0699999999999998</v>
      </c>
      <c r="C225" s="2">
        <v>2.17</v>
      </c>
      <c r="D225" s="20">
        <f t="shared" si="35"/>
        <v>31</v>
      </c>
      <c r="G225" s="3">
        <v>42261</v>
      </c>
      <c r="H225" s="2">
        <v>24.7</v>
      </c>
      <c r="I225" s="2">
        <v>25.2</v>
      </c>
      <c r="J225" s="20">
        <f t="shared" si="27"/>
        <v>367</v>
      </c>
      <c r="K225" s="3">
        <f t="shared" si="28"/>
        <v>42628</v>
      </c>
      <c r="M225" s="1">
        <v>42261</v>
      </c>
      <c r="N225">
        <v>12.5</v>
      </c>
      <c r="O225">
        <v>12.7</v>
      </c>
      <c r="P225" s="20">
        <f t="shared" si="29"/>
        <v>183</v>
      </c>
      <c r="Q225" s="1">
        <f t="shared" si="30"/>
        <v>42444</v>
      </c>
      <c r="S225" s="1">
        <v>42261</v>
      </c>
      <c r="T225">
        <v>6.2</v>
      </c>
      <c r="U225">
        <v>6.4</v>
      </c>
      <c r="V225" s="20">
        <f t="shared" si="31"/>
        <v>92</v>
      </c>
      <c r="W225" s="1">
        <f t="shared" si="32"/>
        <v>42353</v>
      </c>
      <c r="Y225" s="19">
        <f t="shared" si="33"/>
        <v>19</v>
      </c>
      <c r="Z225" s="19">
        <f t="shared" si="34"/>
        <v>23.13</v>
      </c>
    </row>
    <row r="226" spans="1:26">
      <c r="A226" s="3">
        <v>42258</v>
      </c>
      <c r="B226" s="2">
        <v>2.06</v>
      </c>
      <c r="C226" s="2">
        <v>2.16</v>
      </c>
      <c r="D226" s="20">
        <f t="shared" si="35"/>
        <v>33</v>
      </c>
      <c r="G226" s="3">
        <v>42258</v>
      </c>
      <c r="H226" s="2">
        <v>24.45</v>
      </c>
      <c r="I226" s="2">
        <v>24.95</v>
      </c>
      <c r="J226" s="20">
        <f t="shared" si="27"/>
        <v>369</v>
      </c>
      <c r="K226" s="3">
        <f t="shared" si="28"/>
        <v>42627</v>
      </c>
      <c r="M226" s="1">
        <v>42258</v>
      </c>
      <c r="N226">
        <v>12.7</v>
      </c>
      <c r="O226">
        <v>12.9</v>
      </c>
      <c r="P226" s="20">
        <f t="shared" si="29"/>
        <v>185</v>
      </c>
      <c r="Q226" s="1">
        <f t="shared" si="30"/>
        <v>42443</v>
      </c>
      <c r="S226" s="1">
        <v>42258</v>
      </c>
      <c r="T226">
        <v>6.3</v>
      </c>
      <c r="U226">
        <v>6.5</v>
      </c>
      <c r="V226" s="20">
        <f t="shared" si="31"/>
        <v>94</v>
      </c>
      <c r="W226" s="1">
        <f t="shared" si="32"/>
        <v>42352</v>
      </c>
      <c r="Y226" s="19">
        <f t="shared" si="33"/>
        <v>18.649999999999999</v>
      </c>
      <c r="Z226" s="19">
        <f t="shared" si="34"/>
        <v>22.89</v>
      </c>
    </row>
    <row r="227" spans="1:26">
      <c r="A227" s="3">
        <v>42257</v>
      </c>
      <c r="B227" s="2">
        <v>2.2000000000000002</v>
      </c>
      <c r="C227" s="2">
        <v>2.2999999999999998</v>
      </c>
      <c r="D227" s="20">
        <f t="shared" si="35"/>
        <v>33</v>
      </c>
      <c r="G227" s="3">
        <v>42257</v>
      </c>
      <c r="H227" s="2">
        <v>24.35</v>
      </c>
      <c r="I227" s="2">
        <v>24.85</v>
      </c>
      <c r="J227" s="20">
        <f t="shared" si="27"/>
        <v>369</v>
      </c>
      <c r="K227" s="3">
        <f t="shared" si="28"/>
        <v>42626</v>
      </c>
      <c r="M227" s="1">
        <v>42257</v>
      </c>
      <c r="N227">
        <v>12.35</v>
      </c>
      <c r="O227">
        <v>12.85</v>
      </c>
      <c r="P227" s="20">
        <f t="shared" si="29"/>
        <v>183</v>
      </c>
      <c r="Q227" s="1">
        <f t="shared" si="30"/>
        <v>42440</v>
      </c>
      <c r="S227" s="1">
        <v>42257</v>
      </c>
      <c r="T227">
        <v>6.2</v>
      </c>
      <c r="U227">
        <v>6.4</v>
      </c>
      <c r="V227" s="20">
        <f t="shared" si="31"/>
        <v>92</v>
      </c>
      <c r="W227" s="1">
        <f t="shared" si="32"/>
        <v>42349</v>
      </c>
      <c r="Y227" s="19">
        <f t="shared" si="33"/>
        <v>18.650000000000002</v>
      </c>
      <c r="Z227" s="19">
        <f t="shared" si="34"/>
        <v>22.650000000000002</v>
      </c>
    </row>
    <row r="228" spans="1:26">
      <c r="A228" s="3">
        <v>42256</v>
      </c>
      <c r="B228" s="2">
        <v>2</v>
      </c>
      <c r="C228" s="2">
        <v>2.2000000000000002</v>
      </c>
      <c r="D228" s="20">
        <f t="shared" si="35"/>
        <v>30</v>
      </c>
      <c r="G228" s="3">
        <v>42256</v>
      </c>
      <c r="H228" s="2">
        <v>23.89</v>
      </c>
      <c r="I228" s="2">
        <v>24.5</v>
      </c>
      <c r="J228" s="20">
        <f t="shared" si="27"/>
        <v>366</v>
      </c>
      <c r="K228" s="3">
        <f t="shared" si="28"/>
        <v>42622</v>
      </c>
      <c r="M228" s="1">
        <v>42256</v>
      </c>
      <c r="N228">
        <v>12.55</v>
      </c>
      <c r="O228">
        <v>12.86</v>
      </c>
      <c r="P228" s="20">
        <f t="shared" si="29"/>
        <v>183</v>
      </c>
      <c r="Q228" s="1">
        <f t="shared" si="30"/>
        <v>42439</v>
      </c>
      <c r="S228" s="1">
        <v>42256</v>
      </c>
      <c r="T228">
        <v>6.23</v>
      </c>
      <c r="U228">
        <v>6.38</v>
      </c>
      <c r="V228" s="20">
        <f t="shared" si="31"/>
        <v>92</v>
      </c>
      <c r="W228" s="1">
        <f t="shared" si="32"/>
        <v>42348</v>
      </c>
      <c r="Y228" s="19">
        <f t="shared" si="33"/>
        <v>18.27</v>
      </c>
      <c r="Z228" s="19">
        <f t="shared" si="34"/>
        <v>22.5</v>
      </c>
    </row>
    <row r="229" spans="1:26">
      <c r="A229" s="3">
        <v>42255</v>
      </c>
      <c r="B229" s="2">
        <v>2.0499999999999998</v>
      </c>
      <c r="C229" s="2">
        <v>2.25</v>
      </c>
      <c r="D229" s="20">
        <f t="shared" si="35"/>
        <v>31</v>
      </c>
      <c r="G229" s="3">
        <v>42255</v>
      </c>
      <c r="H229" s="2">
        <v>24.5</v>
      </c>
      <c r="I229" s="2">
        <v>24.7</v>
      </c>
      <c r="J229" s="20">
        <f t="shared" si="27"/>
        <v>367</v>
      </c>
      <c r="K229" s="3">
        <f t="shared" si="28"/>
        <v>42622</v>
      </c>
      <c r="M229" s="1">
        <v>42255</v>
      </c>
      <c r="N229">
        <v>12.1</v>
      </c>
      <c r="O229">
        <v>12.3</v>
      </c>
      <c r="P229" s="20">
        <f t="shared" si="29"/>
        <v>183</v>
      </c>
      <c r="Q229" s="1">
        <f t="shared" si="30"/>
        <v>42438</v>
      </c>
      <c r="S229" s="1">
        <v>42255</v>
      </c>
      <c r="T229">
        <v>6.15</v>
      </c>
      <c r="U229">
        <v>6.35</v>
      </c>
      <c r="V229" s="20">
        <f t="shared" si="31"/>
        <v>92</v>
      </c>
      <c r="W229" s="1">
        <f t="shared" si="32"/>
        <v>42347</v>
      </c>
      <c r="Y229" s="19">
        <f t="shared" si="33"/>
        <v>18.549999999999997</v>
      </c>
      <c r="Z229" s="19">
        <f t="shared" si="34"/>
        <v>22.65</v>
      </c>
    </row>
    <row r="230" spans="1:26">
      <c r="A230" s="3">
        <v>42254</v>
      </c>
      <c r="B230" s="2">
        <v>2.15</v>
      </c>
      <c r="C230" s="2">
        <v>2.25</v>
      </c>
      <c r="D230" s="20">
        <f t="shared" si="35"/>
        <v>31</v>
      </c>
      <c r="G230" s="3">
        <v>42254</v>
      </c>
      <c r="H230" s="2">
        <v>23.15</v>
      </c>
      <c r="I230" s="2">
        <v>23.65</v>
      </c>
      <c r="J230" s="20">
        <f t="shared" si="27"/>
        <v>367</v>
      </c>
      <c r="K230" s="3">
        <f t="shared" si="28"/>
        <v>42621</v>
      </c>
      <c r="M230" s="1">
        <v>42254</v>
      </c>
      <c r="N230">
        <v>11.8</v>
      </c>
      <c r="O230">
        <v>12</v>
      </c>
      <c r="P230" s="20">
        <f t="shared" si="29"/>
        <v>183</v>
      </c>
      <c r="Q230" s="1">
        <f t="shared" si="30"/>
        <v>42437</v>
      </c>
      <c r="S230" s="1">
        <v>42254</v>
      </c>
      <c r="T230">
        <v>6.08</v>
      </c>
      <c r="U230">
        <v>6.28</v>
      </c>
      <c r="V230" s="20">
        <f t="shared" si="31"/>
        <v>91</v>
      </c>
      <c r="W230" s="1">
        <f t="shared" si="32"/>
        <v>42345</v>
      </c>
      <c r="Y230" s="19">
        <f t="shared" si="33"/>
        <v>17.57</v>
      </c>
      <c r="Z230" s="19">
        <f t="shared" si="34"/>
        <v>21.5</v>
      </c>
    </row>
    <row r="231" spans="1:26">
      <c r="A231" s="3">
        <v>42251</v>
      </c>
      <c r="B231" s="2">
        <v>2.1</v>
      </c>
      <c r="C231" s="2">
        <v>2.2999999999999998</v>
      </c>
      <c r="D231" s="20">
        <f t="shared" si="35"/>
        <v>33</v>
      </c>
      <c r="G231" s="3">
        <v>42251</v>
      </c>
      <c r="H231" s="2">
        <v>23.28</v>
      </c>
      <c r="I231" s="2">
        <v>24.04</v>
      </c>
      <c r="J231" s="20">
        <f t="shared" si="27"/>
        <v>369</v>
      </c>
      <c r="K231" s="3">
        <f t="shared" si="28"/>
        <v>42620</v>
      </c>
      <c r="M231" s="1">
        <v>42251</v>
      </c>
      <c r="N231">
        <v>11.99</v>
      </c>
      <c r="O231">
        <v>12.53</v>
      </c>
      <c r="P231" s="20">
        <f t="shared" si="29"/>
        <v>185</v>
      </c>
      <c r="Q231" s="1">
        <f t="shared" si="30"/>
        <v>42436</v>
      </c>
      <c r="S231" s="1">
        <v>42251</v>
      </c>
      <c r="T231">
        <v>6.12</v>
      </c>
      <c r="U231">
        <v>6.35</v>
      </c>
      <c r="V231" s="20">
        <f t="shared" si="31"/>
        <v>94</v>
      </c>
      <c r="W231" s="1">
        <f t="shared" si="32"/>
        <v>42345</v>
      </c>
      <c r="Y231" s="19">
        <f t="shared" si="33"/>
        <v>17.919999999999998</v>
      </c>
      <c r="Z231" s="19">
        <f t="shared" si="34"/>
        <v>21.939999999999998</v>
      </c>
    </row>
    <row r="232" spans="1:26">
      <c r="A232" s="3">
        <v>42250</v>
      </c>
      <c r="B232" s="2">
        <v>2.15</v>
      </c>
      <c r="C232" s="2">
        <v>2.25</v>
      </c>
      <c r="D232" s="20">
        <f t="shared" si="35"/>
        <v>33</v>
      </c>
      <c r="G232" s="3">
        <v>42250</v>
      </c>
      <c r="H232" s="2">
        <v>22.95</v>
      </c>
      <c r="I232" s="2">
        <v>23.55</v>
      </c>
      <c r="J232" s="20">
        <f t="shared" si="27"/>
        <v>369</v>
      </c>
      <c r="K232" s="3">
        <f t="shared" si="28"/>
        <v>42619</v>
      </c>
      <c r="M232" s="1">
        <v>42250</v>
      </c>
      <c r="N232">
        <v>11.75</v>
      </c>
      <c r="O232">
        <v>12.15</v>
      </c>
      <c r="P232" s="20">
        <f t="shared" si="29"/>
        <v>183</v>
      </c>
      <c r="Q232" s="1">
        <f t="shared" si="30"/>
        <v>42433</v>
      </c>
      <c r="S232" s="1">
        <v>42250</v>
      </c>
      <c r="T232">
        <v>6.15</v>
      </c>
      <c r="U232">
        <v>6.35</v>
      </c>
      <c r="V232" s="20">
        <f t="shared" si="31"/>
        <v>92</v>
      </c>
      <c r="W232" s="1">
        <f t="shared" si="32"/>
        <v>42342</v>
      </c>
      <c r="Y232" s="19">
        <f t="shared" si="33"/>
        <v>17.399999999999999</v>
      </c>
      <c r="Z232" s="19">
        <f t="shared" si="34"/>
        <v>21.400000000000002</v>
      </c>
    </row>
    <row r="233" spans="1:26">
      <c r="A233" s="3">
        <v>42249</v>
      </c>
      <c r="B233" s="2">
        <v>1.85</v>
      </c>
      <c r="C233" s="2">
        <v>2.35</v>
      </c>
      <c r="D233" s="20">
        <f t="shared" si="35"/>
        <v>30</v>
      </c>
      <c r="G233" s="3">
        <v>42249</v>
      </c>
      <c r="H233" s="2">
        <v>22.79</v>
      </c>
      <c r="I233" s="2">
        <v>23.59</v>
      </c>
      <c r="J233" s="20">
        <f t="shared" si="27"/>
        <v>366</v>
      </c>
      <c r="K233" s="3">
        <f t="shared" si="28"/>
        <v>42615</v>
      </c>
      <c r="M233" s="1">
        <v>42249</v>
      </c>
      <c r="N233">
        <v>11.5</v>
      </c>
      <c r="O233">
        <v>12</v>
      </c>
      <c r="P233" s="20">
        <f t="shared" si="29"/>
        <v>183</v>
      </c>
      <c r="Q233" s="1">
        <f t="shared" si="30"/>
        <v>42432</v>
      </c>
      <c r="S233" s="1">
        <v>42249</v>
      </c>
      <c r="T233">
        <v>5.95</v>
      </c>
      <c r="U233">
        <v>6.25</v>
      </c>
      <c r="V233" s="20">
        <f t="shared" si="31"/>
        <v>92</v>
      </c>
      <c r="W233" s="1">
        <f t="shared" si="32"/>
        <v>42341</v>
      </c>
      <c r="Y233" s="19">
        <f t="shared" si="33"/>
        <v>17.64</v>
      </c>
      <c r="Z233" s="19">
        <f t="shared" si="34"/>
        <v>21.74</v>
      </c>
    </row>
    <row r="234" spans="1:26">
      <c r="A234" s="3">
        <v>42248</v>
      </c>
      <c r="B234" s="2">
        <v>1.75</v>
      </c>
      <c r="C234" s="2">
        <v>2.25</v>
      </c>
      <c r="D234" s="20">
        <f t="shared" si="35"/>
        <v>31</v>
      </c>
      <c r="G234" s="3">
        <v>42248</v>
      </c>
      <c r="H234" s="2">
        <v>22.05</v>
      </c>
      <c r="I234" s="2">
        <v>22.65</v>
      </c>
      <c r="J234" s="20">
        <f t="shared" si="27"/>
        <v>367</v>
      </c>
      <c r="K234" s="3">
        <f t="shared" si="28"/>
        <v>42615</v>
      </c>
      <c r="M234" s="1">
        <v>42248</v>
      </c>
      <c r="N234">
        <v>11.1</v>
      </c>
      <c r="O234">
        <v>11.35</v>
      </c>
      <c r="P234" s="20">
        <f t="shared" si="29"/>
        <v>183</v>
      </c>
      <c r="Q234" s="1">
        <f t="shared" si="30"/>
        <v>42431</v>
      </c>
      <c r="S234" s="1">
        <v>42248</v>
      </c>
      <c r="T234">
        <v>5.55</v>
      </c>
      <c r="U234">
        <v>5.8</v>
      </c>
      <c r="V234" s="20">
        <f t="shared" si="31"/>
        <v>92</v>
      </c>
      <c r="W234" s="1">
        <f t="shared" si="32"/>
        <v>42340</v>
      </c>
      <c r="Y234" s="19">
        <f t="shared" si="33"/>
        <v>17.099999999999998</v>
      </c>
      <c r="Z234" s="19">
        <f t="shared" si="34"/>
        <v>20.9</v>
      </c>
    </row>
    <row r="235" spans="1:26">
      <c r="A235" s="3">
        <v>42247</v>
      </c>
      <c r="B235" s="2">
        <v>1.87</v>
      </c>
      <c r="C235" s="2">
        <v>1.97</v>
      </c>
      <c r="D235" s="20">
        <f t="shared" si="35"/>
        <v>30</v>
      </c>
      <c r="G235" s="3">
        <v>42247</v>
      </c>
      <c r="H235" s="2">
        <v>22.1</v>
      </c>
      <c r="I235" s="2">
        <v>22.7</v>
      </c>
      <c r="J235" s="20">
        <f t="shared" si="27"/>
        <v>366</v>
      </c>
      <c r="K235" s="3">
        <f t="shared" si="28"/>
        <v>42613</v>
      </c>
      <c r="M235" s="1">
        <v>42247</v>
      </c>
      <c r="N235">
        <v>10.85</v>
      </c>
      <c r="O235">
        <v>11.45</v>
      </c>
      <c r="P235" s="20">
        <f t="shared" si="29"/>
        <v>182</v>
      </c>
      <c r="Q235" s="1">
        <f t="shared" si="30"/>
        <v>42429</v>
      </c>
      <c r="S235" s="1">
        <v>42247</v>
      </c>
      <c r="T235">
        <v>5.4</v>
      </c>
      <c r="U235">
        <v>5.7</v>
      </c>
      <c r="V235" s="20">
        <f t="shared" si="31"/>
        <v>91</v>
      </c>
      <c r="W235" s="1">
        <f t="shared" si="32"/>
        <v>42338</v>
      </c>
      <c r="Y235" s="19">
        <f t="shared" si="33"/>
        <v>17.299999999999997</v>
      </c>
      <c r="Z235" s="19">
        <f t="shared" si="34"/>
        <v>20.83</v>
      </c>
    </row>
    <row r="236" spans="1:26">
      <c r="A236" s="3">
        <v>42244</v>
      </c>
      <c r="B236" s="2">
        <v>1.85</v>
      </c>
      <c r="C236" s="2">
        <v>2.0499999999999998</v>
      </c>
      <c r="D236" s="20">
        <f t="shared" si="35"/>
        <v>33</v>
      </c>
      <c r="G236" s="3">
        <v>42244</v>
      </c>
      <c r="H236" s="2">
        <v>22.25</v>
      </c>
      <c r="I236" s="2">
        <v>22.95</v>
      </c>
      <c r="J236" s="20">
        <f t="shared" si="27"/>
        <v>369</v>
      </c>
      <c r="K236" s="3">
        <f t="shared" si="28"/>
        <v>42613</v>
      </c>
      <c r="M236" s="1">
        <v>42244</v>
      </c>
      <c r="N236">
        <v>10.9</v>
      </c>
      <c r="O236">
        <v>11.5</v>
      </c>
      <c r="P236" s="20">
        <f t="shared" si="29"/>
        <v>185</v>
      </c>
      <c r="Q236" s="1">
        <f t="shared" si="30"/>
        <v>42429</v>
      </c>
      <c r="S236" s="1">
        <v>42244</v>
      </c>
      <c r="T236">
        <v>5.5</v>
      </c>
      <c r="U236">
        <v>6</v>
      </c>
      <c r="V236" s="20">
        <f t="shared" si="31"/>
        <v>94</v>
      </c>
      <c r="W236" s="1">
        <f t="shared" si="32"/>
        <v>42338</v>
      </c>
      <c r="Y236" s="19">
        <f t="shared" si="33"/>
        <v>17.45</v>
      </c>
      <c r="Z236" s="19">
        <f t="shared" si="34"/>
        <v>21.099999999999998</v>
      </c>
    </row>
    <row r="237" spans="1:26">
      <c r="A237" s="3">
        <v>42243</v>
      </c>
      <c r="B237" s="2">
        <v>2.1</v>
      </c>
      <c r="C237" s="2">
        <v>2.2000000000000002</v>
      </c>
      <c r="D237" s="20">
        <f t="shared" si="35"/>
        <v>33</v>
      </c>
      <c r="G237" s="3">
        <v>42243</v>
      </c>
      <c r="H237" s="2">
        <v>22.7</v>
      </c>
      <c r="I237" s="2">
        <v>23.2</v>
      </c>
      <c r="J237" s="20">
        <f t="shared" si="27"/>
        <v>369</v>
      </c>
      <c r="K237" s="3">
        <f t="shared" si="28"/>
        <v>42612</v>
      </c>
      <c r="M237" s="1">
        <v>42243</v>
      </c>
      <c r="N237">
        <v>11.5</v>
      </c>
      <c r="O237">
        <v>12</v>
      </c>
      <c r="P237" s="20">
        <f t="shared" si="29"/>
        <v>183</v>
      </c>
      <c r="Q237" s="1">
        <f t="shared" si="30"/>
        <v>42426</v>
      </c>
      <c r="S237" s="1">
        <v>42243</v>
      </c>
      <c r="T237">
        <v>5.8</v>
      </c>
      <c r="U237">
        <v>6.1</v>
      </c>
      <c r="V237" s="20">
        <f t="shared" si="31"/>
        <v>92</v>
      </c>
      <c r="W237" s="1">
        <f t="shared" si="32"/>
        <v>42335</v>
      </c>
      <c r="Y237" s="19">
        <f t="shared" si="33"/>
        <v>17.399999999999999</v>
      </c>
      <c r="Z237" s="19">
        <f t="shared" si="34"/>
        <v>21.099999999999998</v>
      </c>
    </row>
    <row r="238" spans="1:26">
      <c r="A238" s="3">
        <v>42242</v>
      </c>
      <c r="B238" s="2">
        <v>2.0499999999999998</v>
      </c>
      <c r="C238" s="2">
        <v>2.0499999999999998</v>
      </c>
      <c r="D238" s="20">
        <f t="shared" si="35"/>
        <v>30</v>
      </c>
      <c r="G238" s="3">
        <v>42242</v>
      </c>
      <c r="H238" s="2">
        <v>21.9</v>
      </c>
      <c r="I238" s="2">
        <v>22.4</v>
      </c>
      <c r="J238" s="20">
        <f t="shared" si="27"/>
        <v>366</v>
      </c>
      <c r="K238" s="3">
        <f t="shared" si="28"/>
        <v>42608</v>
      </c>
      <c r="M238" s="1">
        <v>42242</v>
      </c>
      <c r="N238">
        <v>11.7</v>
      </c>
      <c r="O238">
        <v>12.13</v>
      </c>
      <c r="P238" s="20">
        <f t="shared" si="29"/>
        <v>184</v>
      </c>
      <c r="Q238" s="1">
        <f t="shared" si="30"/>
        <v>42426</v>
      </c>
      <c r="S238" s="1">
        <v>42242</v>
      </c>
      <c r="T238">
        <v>5.96</v>
      </c>
      <c r="U238">
        <v>6.33</v>
      </c>
      <c r="V238" s="20">
        <f t="shared" si="31"/>
        <v>93</v>
      </c>
      <c r="W238" s="1">
        <f t="shared" si="32"/>
        <v>42335</v>
      </c>
      <c r="Y238" s="19">
        <f t="shared" si="33"/>
        <v>16.439999999999998</v>
      </c>
      <c r="Z238" s="19">
        <f t="shared" si="34"/>
        <v>20.349999999999998</v>
      </c>
    </row>
    <row r="239" spans="1:26">
      <c r="A239" s="3">
        <v>42241</v>
      </c>
      <c r="B239" s="2">
        <v>1.95</v>
      </c>
      <c r="C239" s="2">
        <v>2.15</v>
      </c>
      <c r="D239" s="20">
        <f t="shared" si="35"/>
        <v>31</v>
      </c>
      <c r="G239" s="3">
        <v>42241</v>
      </c>
      <c r="H239" s="2">
        <v>22.97</v>
      </c>
      <c r="I239" s="2">
        <v>23.33</v>
      </c>
      <c r="J239" s="20">
        <f t="shared" si="27"/>
        <v>367</v>
      </c>
      <c r="K239" s="3">
        <f t="shared" si="28"/>
        <v>42608</v>
      </c>
      <c r="M239" s="1">
        <v>42241</v>
      </c>
      <c r="N239">
        <v>11.92</v>
      </c>
      <c r="O239">
        <v>12.18</v>
      </c>
      <c r="P239" s="20">
        <f t="shared" si="29"/>
        <v>185</v>
      </c>
      <c r="Q239" s="1">
        <f t="shared" si="30"/>
        <v>42426</v>
      </c>
      <c r="S239" s="1">
        <v>42241</v>
      </c>
      <c r="T239">
        <v>5.83</v>
      </c>
      <c r="U239">
        <v>6.07</v>
      </c>
      <c r="V239" s="20">
        <f t="shared" si="31"/>
        <v>93</v>
      </c>
      <c r="W239" s="1">
        <f t="shared" si="32"/>
        <v>42334</v>
      </c>
      <c r="Y239" s="19">
        <f t="shared" si="33"/>
        <v>17.5</v>
      </c>
      <c r="Z239" s="19">
        <f t="shared" si="34"/>
        <v>21.38</v>
      </c>
    </row>
    <row r="240" spans="1:26">
      <c r="A240" s="3">
        <v>42240</v>
      </c>
      <c r="B240" s="2">
        <v>2.2000000000000002</v>
      </c>
      <c r="C240" s="2">
        <v>2.2000000000000002</v>
      </c>
      <c r="D240" s="20">
        <f t="shared" si="35"/>
        <v>32</v>
      </c>
      <c r="G240" s="3">
        <v>42240</v>
      </c>
      <c r="H240" s="2">
        <v>23.1</v>
      </c>
      <c r="I240" s="2">
        <v>23.6</v>
      </c>
      <c r="J240" s="20">
        <f t="shared" si="27"/>
        <v>367</v>
      </c>
      <c r="K240" s="3">
        <f t="shared" si="28"/>
        <v>42607</v>
      </c>
      <c r="M240" s="1">
        <v>42240</v>
      </c>
      <c r="N240">
        <v>11.95</v>
      </c>
      <c r="O240">
        <v>12.35</v>
      </c>
      <c r="P240" s="20">
        <f t="shared" si="29"/>
        <v>185</v>
      </c>
      <c r="Q240" s="1">
        <f t="shared" si="30"/>
        <v>42425</v>
      </c>
      <c r="S240" s="1">
        <v>42240</v>
      </c>
      <c r="T240">
        <v>6</v>
      </c>
      <c r="U240">
        <v>6.3</v>
      </c>
      <c r="V240" s="20">
        <f t="shared" si="31"/>
        <v>93</v>
      </c>
      <c r="W240" s="1">
        <f t="shared" si="32"/>
        <v>42333</v>
      </c>
      <c r="Y240" s="19">
        <f t="shared" si="33"/>
        <v>17.600000000000001</v>
      </c>
      <c r="Z240" s="19">
        <f t="shared" si="34"/>
        <v>21.400000000000002</v>
      </c>
    </row>
    <row r="241" spans="1:26">
      <c r="A241" s="3">
        <v>42237</v>
      </c>
      <c r="B241" s="2">
        <v>1.95</v>
      </c>
      <c r="C241" s="2">
        <v>2.4500000000000002</v>
      </c>
      <c r="D241" s="20">
        <f t="shared" si="35"/>
        <v>34</v>
      </c>
      <c r="G241" s="3">
        <v>42237</v>
      </c>
      <c r="H241" s="2">
        <v>23.05</v>
      </c>
      <c r="I241" s="2">
        <v>23.85</v>
      </c>
      <c r="J241" s="20">
        <f t="shared" si="27"/>
        <v>369</v>
      </c>
      <c r="K241" s="3">
        <f t="shared" si="28"/>
        <v>42606</v>
      </c>
      <c r="M241" s="1">
        <v>42237</v>
      </c>
      <c r="N241">
        <v>12</v>
      </c>
      <c r="O241">
        <v>12.5</v>
      </c>
      <c r="P241" s="20">
        <f t="shared" si="29"/>
        <v>187</v>
      </c>
      <c r="Q241" s="1">
        <f t="shared" si="30"/>
        <v>42424</v>
      </c>
      <c r="S241" s="1">
        <v>42237</v>
      </c>
      <c r="T241">
        <v>6</v>
      </c>
      <c r="U241">
        <v>6.5</v>
      </c>
      <c r="V241" s="20">
        <f t="shared" si="31"/>
        <v>95</v>
      </c>
      <c r="W241" s="1">
        <f t="shared" si="32"/>
        <v>42332</v>
      </c>
      <c r="Y241" s="19">
        <f t="shared" si="33"/>
        <v>17.850000000000001</v>
      </c>
      <c r="Z241" s="19">
        <f t="shared" si="34"/>
        <v>21.900000000000002</v>
      </c>
    </row>
    <row r="242" spans="1:26">
      <c r="A242" s="3">
        <v>42236</v>
      </c>
      <c r="B242" s="2">
        <v>2.2800000000000002</v>
      </c>
      <c r="C242" s="2">
        <v>2.68</v>
      </c>
      <c r="D242" s="20">
        <f t="shared" si="35"/>
        <v>34</v>
      </c>
      <c r="G242" s="3">
        <v>42236</v>
      </c>
      <c r="H242" s="2">
        <v>23.08</v>
      </c>
      <c r="I242" s="2">
        <v>23.78</v>
      </c>
      <c r="J242" s="20">
        <f t="shared" si="27"/>
        <v>369</v>
      </c>
      <c r="K242" s="3">
        <f t="shared" si="28"/>
        <v>42605</v>
      </c>
      <c r="M242" s="1">
        <v>42236</v>
      </c>
      <c r="N242">
        <v>12.16</v>
      </c>
      <c r="O242">
        <v>12.64</v>
      </c>
      <c r="P242" s="20">
        <f t="shared" si="29"/>
        <v>187</v>
      </c>
      <c r="Q242" s="1">
        <f t="shared" si="30"/>
        <v>42423</v>
      </c>
      <c r="S242" s="1">
        <v>42236</v>
      </c>
      <c r="T242">
        <v>6.05</v>
      </c>
      <c r="U242">
        <v>6.45</v>
      </c>
      <c r="V242" s="20">
        <f t="shared" si="31"/>
        <v>95</v>
      </c>
      <c r="W242" s="1">
        <f t="shared" si="32"/>
        <v>42331</v>
      </c>
      <c r="Y242" s="19">
        <f t="shared" si="33"/>
        <v>17.73</v>
      </c>
      <c r="Z242" s="19">
        <f t="shared" si="34"/>
        <v>21.5</v>
      </c>
    </row>
    <row r="243" spans="1:26">
      <c r="A243" s="3">
        <v>42235</v>
      </c>
      <c r="B243" s="2">
        <v>1.98</v>
      </c>
      <c r="C243" s="2">
        <v>2.13</v>
      </c>
      <c r="D243" s="20">
        <f t="shared" si="35"/>
        <v>29</v>
      </c>
      <c r="G243" s="3">
        <v>42235</v>
      </c>
      <c r="H243" s="2">
        <v>22.65</v>
      </c>
      <c r="I243" s="2">
        <v>23.35</v>
      </c>
      <c r="J243" s="20">
        <f t="shared" si="27"/>
        <v>366</v>
      </c>
      <c r="K243" s="3">
        <f t="shared" si="28"/>
        <v>42601</v>
      </c>
      <c r="M243" s="1">
        <v>42235</v>
      </c>
      <c r="N243">
        <v>11.75</v>
      </c>
      <c r="O243">
        <v>12.05</v>
      </c>
      <c r="P243" s="20">
        <f t="shared" si="29"/>
        <v>184</v>
      </c>
      <c r="Q243" s="1">
        <f t="shared" si="30"/>
        <v>42419</v>
      </c>
      <c r="S243" s="1">
        <v>42235</v>
      </c>
      <c r="T243">
        <v>5.9</v>
      </c>
      <c r="U243">
        <v>6.2</v>
      </c>
      <c r="V243" s="20">
        <f t="shared" si="31"/>
        <v>93</v>
      </c>
      <c r="W243" s="1">
        <f t="shared" si="32"/>
        <v>42328</v>
      </c>
      <c r="Y243" s="19">
        <f t="shared" si="33"/>
        <v>17.450000000000003</v>
      </c>
      <c r="Z243" s="19">
        <f t="shared" si="34"/>
        <v>21.37</v>
      </c>
    </row>
    <row r="244" spans="1:26">
      <c r="A244" s="3">
        <v>42234</v>
      </c>
      <c r="B244" s="2">
        <v>1.99</v>
      </c>
      <c r="C244" s="2">
        <v>2.09</v>
      </c>
      <c r="D244" s="20">
        <f t="shared" si="35"/>
        <v>30</v>
      </c>
      <c r="G244" s="3">
        <v>42234</v>
      </c>
      <c r="H244" s="2">
        <v>22.6</v>
      </c>
      <c r="I244" s="2">
        <v>23.1</v>
      </c>
      <c r="J244" s="20">
        <f t="shared" si="27"/>
        <v>367</v>
      </c>
      <c r="K244" s="3">
        <f t="shared" si="28"/>
        <v>42601</v>
      </c>
      <c r="M244" s="1">
        <v>42234</v>
      </c>
      <c r="N244">
        <v>11.4</v>
      </c>
      <c r="O244">
        <v>11.9</v>
      </c>
      <c r="P244" s="20">
        <f t="shared" si="29"/>
        <v>185</v>
      </c>
      <c r="Q244" s="1">
        <f t="shared" si="30"/>
        <v>42419</v>
      </c>
      <c r="S244" s="1">
        <v>42234</v>
      </c>
      <c r="T244">
        <v>5.75</v>
      </c>
      <c r="U244">
        <v>6.05</v>
      </c>
      <c r="V244" s="20">
        <f t="shared" si="31"/>
        <v>93</v>
      </c>
      <c r="W244" s="1">
        <f t="shared" si="32"/>
        <v>42327</v>
      </c>
      <c r="Y244" s="19">
        <f t="shared" si="33"/>
        <v>17.350000000000001</v>
      </c>
      <c r="Z244" s="19">
        <f t="shared" si="34"/>
        <v>21.110000000000003</v>
      </c>
    </row>
    <row r="245" spans="1:26">
      <c r="A245" s="3">
        <v>42233</v>
      </c>
      <c r="B245" s="2">
        <v>1.92</v>
      </c>
      <c r="C245" s="2">
        <v>2.02</v>
      </c>
      <c r="D245" s="20">
        <f t="shared" si="35"/>
        <v>31</v>
      </c>
      <c r="G245" s="3">
        <v>42233</v>
      </c>
      <c r="H245" s="2">
        <v>22.23</v>
      </c>
      <c r="I245" s="2">
        <v>22.74</v>
      </c>
      <c r="J245" s="20">
        <f t="shared" si="27"/>
        <v>367</v>
      </c>
      <c r="K245" s="3">
        <f t="shared" si="28"/>
        <v>42600</v>
      </c>
      <c r="M245" s="1">
        <v>42233</v>
      </c>
      <c r="N245">
        <v>11.44</v>
      </c>
      <c r="O245">
        <v>11.74</v>
      </c>
      <c r="P245" s="20">
        <f t="shared" si="29"/>
        <v>185</v>
      </c>
      <c r="Q245" s="1">
        <f t="shared" si="30"/>
        <v>42418</v>
      </c>
      <c r="S245" s="1">
        <v>42233</v>
      </c>
      <c r="T245">
        <v>5.7</v>
      </c>
      <c r="U245">
        <v>5.9</v>
      </c>
      <c r="V245" s="20">
        <f t="shared" si="31"/>
        <v>93</v>
      </c>
      <c r="W245" s="1">
        <f t="shared" si="32"/>
        <v>42326</v>
      </c>
      <c r="Y245" s="19">
        <f t="shared" si="33"/>
        <v>17.04</v>
      </c>
      <c r="Z245" s="19">
        <f t="shared" si="34"/>
        <v>20.82</v>
      </c>
    </row>
    <row r="246" spans="1:26">
      <c r="A246" s="3">
        <v>42230</v>
      </c>
      <c r="B246" s="2">
        <v>2.0699999999999998</v>
      </c>
      <c r="C246" s="2">
        <v>2.17</v>
      </c>
      <c r="D246" s="20">
        <f t="shared" si="35"/>
        <v>34</v>
      </c>
      <c r="G246" s="3">
        <v>42230</v>
      </c>
      <c r="H246" s="2">
        <v>22</v>
      </c>
      <c r="I246" s="2">
        <v>22.5</v>
      </c>
      <c r="J246" s="20">
        <f t="shared" si="27"/>
        <v>369</v>
      </c>
      <c r="K246" s="3">
        <f t="shared" si="28"/>
        <v>42599</v>
      </c>
      <c r="M246" s="1">
        <v>42230</v>
      </c>
      <c r="N246">
        <v>11.4</v>
      </c>
      <c r="O246">
        <v>11.6</v>
      </c>
      <c r="P246" s="20">
        <f t="shared" si="29"/>
        <v>187</v>
      </c>
      <c r="Q246" s="1">
        <f t="shared" si="30"/>
        <v>42417</v>
      </c>
      <c r="S246" s="1">
        <v>42230</v>
      </c>
      <c r="T246">
        <v>5.8</v>
      </c>
      <c r="U246">
        <v>6</v>
      </c>
      <c r="V246" s="20">
        <f t="shared" si="31"/>
        <v>95</v>
      </c>
      <c r="W246" s="1">
        <f t="shared" si="32"/>
        <v>42325</v>
      </c>
      <c r="Y246" s="19">
        <f t="shared" si="33"/>
        <v>16.7</v>
      </c>
      <c r="Z246" s="19">
        <f t="shared" si="34"/>
        <v>20.43</v>
      </c>
    </row>
    <row r="247" spans="1:26">
      <c r="A247" s="3">
        <v>42229</v>
      </c>
      <c r="B247" s="2">
        <v>2</v>
      </c>
      <c r="C247" s="2">
        <v>2.1</v>
      </c>
      <c r="D247" s="20">
        <f t="shared" si="35"/>
        <v>34</v>
      </c>
      <c r="G247" s="3">
        <v>42229</v>
      </c>
      <c r="H247" s="2">
        <v>22</v>
      </c>
      <c r="I247" s="2">
        <v>22.5</v>
      </c>
      <c r="J247" s="20">
        <f t="shared" si="27"/>
        <v>369</v>
      </c>
      <c r="K247" s="3">
        <f t="shared" si="28"/>
        <v>42598</v>
      </c>
      <c r="M247" s="1">
        <v>42229</v>
      </c>
      <c r="N247">
        <v>11.05</v>
      </c>
      <c r="O247">
        <v>11.55</v>
      </c>
      <c r="P247" s="20">
        <f t="shared" si="29"/>
        <v>187</v>
      </c>
      <c r="Q247" s="1">
        <f t="shared" si="30"/>
        <v>42416</v>
      </c>
      <c r="S247" s="1">
        <v>42229</v>
      </c>
      <c r="T247">
        <v>5.6</v>
      </c>
      <c r="U247">
        <v>5.9</v>
      </c>
      <c r="V247" s="20">
        <f t="shared" si="31"/>
        <v>95</v>
      </c>
      <c r="W247" s="1">
        <f t="shared" si="32"/>
        <v>42324</v>
      </c>
      <c r="Y247" s="19">
        <f t="shared" si="33"/>
        <v>16.899999999999999</v>
      </c>
      <c r="Z247" s="19">
        <f t="shared" si="34"/>
        <v>20.5</v>
      </c>
    </row>
    <row r="248" spans="1:26">
      <c r="A248" s="3">
        <v>42228</v>
      </c>
      <c r="B248" s="2">
        <v>1.9</v>
      </c>
      <c r="C248" s="2">
        <v>2</v>
      </c>
      <c r="D248" s="20">
        <f t="shared" si="35"/>
        <v>30</v>
      </c>
      <c r="G248" s="3">
        <v>42228</v>
      </c>
      <c r="H248" s="2">
        <v>22</v>
      </c>
      <c r="I248" s="2">
        <v>22.2</v>
      </c>
      <c r="J248" s="20">
        <f t="shared" si="27"/>
        <v>366</v>
      </c>
      <c r="K248" s="3">
        <f t="shared" si="28"/>
        <v>42594</v>
      </c>
      <c r="M248" s="1">
        <v>42228</v>
      </c>
      <c r="N248">
        <v>11</v>
      </c>
      <c r="O248">
        <v>11.5</v>
      </c>
      <c r="P248" s="20">
        <f t="shared" si="29"/>
        <v>184</v>
      </c>
      <c r="Q248" s="1">
        <f t="shared" si="30"/>
        <v>42412</v>
      </c>
      <c r="S248" s="1">
        <v>42228</v>
      </c>
      <c r="T248">
        <v>5.7</v>
      </c>
      <c r="U248">
        <v>5.8</v>
      </c>
      <c r="V248" s="20">
        <f t="shared" si="31"/>
        <v>93</v>
      </c>
      <c r="W248" s="1">
        <f t="shared" si="32"/>
        <v>42321</v>
      </c>
      <c r="Y248" s="19">
        <f t="shared" si="33"/>
        <v>16.5</v>
      </c>
      <c r="Z248" s="19">
        <f t="shared" si="34"/>
        <v>20.3</v>
      </c>
    </row>
    <row r="249" spans="1:26">
      <c r="A249" s="3">
        <v>42227</v>
      </c>
      <c r="B249" s="2">
        <v>1.9</v>
      </c>
      <c r="C249" s="2">
        <v>2</v>
      </c>
      <c r="D249" s="20">
        <f t="shared" si="35"/>
        <v>31</v>
      </c>
      <c r="G249" s="3">
        <v>42227</v>
      </c>
      <c r="H249" s="2">
        <v>21.8</v>
      </c>
      <c r="I249" s="2">
        <v>22.4</v>
      </c>
      <c r="J249" s="20">
        <f t="shared" si="27"/>
        <v>367</v>
      </c>
      <c r="K249" s="3">
        <f t="shared" si="28"/>
        <v>42594</v>
      </c>
      <c r="M249" s="1">
        <v>42227</v>
      </c>
      <c r="N249">
        <v>11.1</v>
      </c>
      <c r="O249">
        <v>11.5</v>
      </c>
      <c r="P249" s="20">
        <f t="shared" si="29"/>
        <v>185</v>
      </c>
      <c r="Q249" s="1">
        <f t="shared" si="30"/>
        <v>42412</v>
      </c>
      <c r="S249" s="1">
        <v>42227</v>
      </c>
      <c r="T249">
        <v>5.5</v>
      </c>
      <c r="U249">
        <v>5.7</v>
      </c>
      <c r="V249" s="20">
        <f t="shared" si="31"/>
        <v>93</v>
      </c>
      <c r="W249" s="1">
        <f t="shared" si="32"/>
        <v>42320</v>
      </c>
      <c r="Y249" s="19">
        <f t="shared" si="33"/>
        <v>16.899999999999999</v>
      </c>
      <c r="Z249" s="19">
        <f t="shared" si="34"/>
        <v>20.5</v>
      </c>
    </row>
    <row r="250" spans="1:26">
      <c r="A250" s="3">
        <v>42226</v>
      </c>
      <c r="B250" s="2">
        <v>1.9</v>
      </c>
      <c r="C250" s="2">
        <v>2</v>
      </c>
      <c r="D250" s="20">
        <f t="shared" si="35"/>
        <v>32</v>
      </c>
      <c r="G250" s="3">
        <v>42226</v>
      </c>
      <c r="H250" s="2">
        <v>21.8</v>
      </c>
      <c r="I250" s="2">
        <v>22.4</v>
      </c>
      <c r="J250" s="20">
        <f t="shared" si="27"/>
        <v>367</v>
      </c>
      <c r="K250" s="3">
        <f t="shared" si="28"/>
        <v>42593</v>
      </c>
      <c r="M250" s="1">
        <v>42226</v>
      </c>
      <c r="N250">
        <v>11.1</v>
      </c>
      <c r="O250">
        <v>11.45</v>
      </c>
      <c r="P250" s="20">
        <f t="shared" si="29"/>
        <v>185</v>
      </c>
      <c r="Q250" s="1">
        <f t="shared" si="30"/>
        <v>42411</v>
      </c>
      <c r="S250" s="1">
        <v>42226</v>
      </c>
      <c r="T250">
        <v>5.55</v>
      </c>
      <c r="U250">
        <v>5.85</v>
      </c>
      <c r="V250" s="20">
        <f t="shared" si="31"/>
        <v>93</v>
      </c>
      <c r="W250" s="1">
        <f t="shared" si="32"/>
        <v>42319</v>
      </c>
      <c r="Y250" s="19">
        <f t="shared" si="33"/>
        <v>16.849999999999998</v>
      </c>
      <c r="Z250" s="19">
        <f t="shared" si="34"/>
        <v>20.5</v>
      </c>
    </row>
    <row r="251" spans="1:26">
      <c r="A251" s="3">
        <v>42223</v>
      </c>
      <c r="B251" s="2">
        <v>2</v>
      </c>
      <c r="C251" s="2">
        <v>2</v>
      </c>
      <c r="D251" s="20">
        <f t="shared" si="35"/>
        <v>34</v>
      </c>
      <c r="G251" s="3">
        <v>42223</v>
      </c>
      <c r="H251" s="2">
        <v>22</v>
      </c>
      <c r="I251" s="2">
        <v>22.7</v>
      </c>
      <c r="J251" s="20">
        <f t="shared" si="27"/>
        <v>369</v>
      </c>
      <c r="K251" s="3">
        <f t="shared" si="28"/>
        <v>42592</v>
      </c>
      <c r="M251" s="1">
        <v>42223</v>
      </c>
      <c r="N251">
        <v>11.2</v>
      </c>
      <c r="O251">
        <v>11.6</v>
      </c>
      <c r="P251" s="20">
        <f t="shared" si="29"/>
        <v>187</v>
      </c>
      <c r="Q251" s="1">
        <f t="shared" si="30"/>
        <v>42410</v>
      </c>
      <c r="S251" s="1">
        <v>42223</v>
      </c>
      <c r="T251">
        <v>5.65</v>
      </c>
      <c r="U251">
        <v>5.95</v>
      </c>
      <c r="V251" s="20">
        <f t="shared" si="31"/>
        <v>95</v>
      </c>
      <c r="W251" s="1">
        <f t="shared" si="32"/>
        <v>42318</v>
      </c>
      <c r="Y251" s="19">
        <f t="shared" si="33"/>
        <v>17.049999999999997</v>
      </c>
      <c r="Z251" s="19">
        <f t="shared" si="34"/>
        <v>20.7</v>
      </c>
    </row>
    <row r="252" spans="1:26">
      <c r="A252" s="3">
        <v>42222</v>
      </c>
      <c r="B252" s="2">
        <v>2.0499999999999998</v>
      </c>
      <c r="C252" s="2">
        <v>2.15</v>
      </c>
      <c r="D252" s="20">
        <f t="shared" si="35"/>
        <v>34</v>
      </c>
      <c r="G252" s="3">
        <v>42222</v>
      </c>
      <c r="H252" s="2">
        <v>22.2</v>
      </c>
      <c r="I252" s="2">
        <v>22.7</v>
      </c>
      <c r="J252" s="20">
        <f t="shared" si="27"/>
        <v>369</v>
      </c>
      <c r="K252" s="3">
        <f t="shared" si="28"/>
        <v>42591</v>
      </c>
      <c r="M252" s="1">
        <v>42222</v>
      </c>
      <c r="N252">
        <v>11.4</v>
      </c>
      <c r="O252">
        <v>11.6</v>
      </c>
      <c r="P252" s="20">
        <f t="shared" si="29"/>
        <v>187</v>
      </c>
      <c r="Q252" s="1">
        <f t="shared" si="30"/>
        <v>42409</v>
      </c>
      <c r="S252" s="1">
        <v>42222</v>
      </c>
      <c r="T252">
        <v>5.7</v>
      </c>
      <c r="U252">
        <v>5.9</v>
      </c>
      <c r="V252" s="20">
        <f t="shared" si="31"/>
        <v>95</v>
      </c>
      <c r="W252" s="1">
        <f t="shared" si="32"/>
        <v>42317</v>
      </c>
      <c r="Y252" s="19">
        <f t="shared" si="33"/>
        <v>17</v>
      </c>
      <c r="Z252" s="19">
        <f t="shared" si="34"/>
        <v>20.65</v>
      </c>
    </row>
    <row r="253" spans="1:26">
      <c r="A253" s="3">
        <v>42221</v>
      </c>
      <c r="B253" s="2">
        <v>1.8199999999999998</v>
      </c>
      <c r="C253" s="2">
        <v>2.02</v>
      </c>
      <c r="D253" s="20">
        <f t="shared" si="35"/>
        <v>30</v>
      </c>
      <c r="G253" s="3">
        <v>42221</v>
      </c>
      <c r="H253" s="2">
        <v>22.02</v>
      </c>
      <c r="I253" s="2">
        <v>22.64</v>
      </c>
      <c r="J253" s="20">
        <f t="shared" si="27"/>
        <v>366</v>
      </c>
      <c r="K253" s="3">
        <f t="shared" si="28"/>
        <v>42587</v>
      </c>
      <c r="M253" s="1">
        <v>42221</v>
      </c>
      <c r="N253">
        <v>11.09</v>
      </c>
      <c r="O253">
        <v>11.51</v>
      </c>
      <c r="P253" s="20">
        <f t="shared" si="29"/>
        <v>184</v>
      </c>
      <c r="Q253" s="1">
        <f t="shared" si="30"/>
        <v>42405</v>
      </c>
      <c r="S253" s="1">
        <v>42221</v>
      </c>
      <c r="T253">
        <v>5.51</v>
      </c>
      <c r="U253">
        <v>5.82</v>
      </c>
      <c r="V253" s="20">
        <f t="shared" si="31"/>
        <v>93</v>
      </c>
      <c r="W253" s="1">
        <f t="shared" si="32"/>
        <v>42314</v>
      </c>
      <c r="Y253" s="19">
        <f t="shared" si="33"/>
        <v>17.130000000000003</v>
      </c>
      <c r="Z253" s="19">
        <f t="shared" si="34"/>
        <v>20.82</v>
      </c>
    </row>
    <row r="254" spans="1:26">
      <c r="A254" s="3">
        <v>42220</v>
      </c>
      <c r="B254" s="2">
        <v>1.6600000000000001</v>
      </c>
      <c r="C254" s="2">
        <v>2.16</v>
      </c>
      <c r="D254" s="20">
        <f t="shared" si="35"/>
        <v>31</v>
      </c>
      <c r="G254" s="3">
        <v>42220</v>
      </c>
      <c r="H254" s="2">
        <v>21.79</v>
      </c>
      <c r="I254" s="2">
        <v>22.5</v>
      </c>
      <c r="J254" s="20">
        <f t="shared" si="27"/>
        <v>367</v>
      </c>
      <c r="K254" s="3">
        <f t="shared" si="28"/>
        <v>42587</v>
      </c>
      <c r="M254" s="1">
        <v>42220</v>
      </c>
      <c r="N254">
        <v>11.15</v>
      </c>
      <c r="O254">
        <v>11.55</v>
      </c>
      <c r="P254" s="20">
        <f t="shared" si="29"/>
        <v>185</v>
      </c>
      <c r="Q254" s="1">
        <f t="shared" si="30"/>
        <v>42405</v>
      </c>
      <c r="S254" s="1">
        <v>42220</v>
      </c>
      <c r="T254">
        <v>5.45</v>
      </c>
      <c r="U254">
        <v>5.75</v>
      </c>
      <c r="V254" s="20">
        <f t="shared" si="31"/>
        <v>93</v>
      </c>
      <c r="W254" s="1">
        <f t="shared" si="32"/>
        <v>42313</v>
      </c>
      <c r="Y254" s="19">
        <f t="shared" si="33"/>
        <v>17.05</v>
      </c>
      <c r="Z254" s="19">
        <f t="shared" si="34"/>
        <v>20.84</v>
      </c>
    </row>
    <row r="255" spans="1:26">
      <c r="A255" s="3">
        <v>42219</v>
      </c>
      <c r="B255" s="2">
        <v>1.6</v>
      </c>
      <c r="C255" s="2">
        <v>1.7</v>
      </c>
      <c r="D255" s="20">
        <f t="shared" si="35"/>
        <v>32</v>
      </c>
      <c r="G255" s="3">
        <v>42219</v>
      </c>
      <c r="H255" s="2">
        <v>19.8</v>
      </c>
      <c r="I255" s="2">
        <v>20.5</v>
      </c>
      <c r="J255" s="20">
        <f t="shared" si="27"/>
        <v>367</v>
      </c>
      <c r="K255" s="3">
        <f t="shared" si="28"/>
        <v>42586</v>
      </c>
      <c r="M255" s="1">
        <v>42219</v>
      </c>
      <c r="N255">
        <v>10</v>
      </c>
      <c r="O255">
        <v>10.4</v>
      </c>
      <c r="P255" s="20">
        <f t="shared" si="29"/>
        <v>185</v>
      </c>
      <c r="Q255" s="1">
        <f t="shared" si="30"/>
        <v>42404</v>
      </c>
      <c r="S255" s="1">
        <v>42219</v>
      </c>
      <c r="T255">
        <v>5.0999999999999996</v>
      </c>
      <c r="U255">
        <v>5.4</v>
      </c>
      <c r="V255" s="20">
        <f t="shared" si="31"/>
        <v>93</v>
      </c>
      <c r="W255" s="1">
        <f t="shared" si="32"/>
        <v>42312</v>
      </c>
      <c r="Y255" s="19">
        <f t="shared" si="33"/>
        <v>15.4</v>
      </c>
      <c r="Z255" s="19">
        <f t="shared" si="34"/>
        <v>18.899999999999999</v>
      </c>
    </row>
    <row r="256" spans="1:26">
      <c r="A256" s="3">
        <v>42216</v>
      </c>
      <c r="B256" s="2">
        <v>2</v>
      </c>
      <c r="C256" s="2">
        <v>2.1</v>
      </c>
      <c r="D256" s="20">
        <f t="shared" si="35"/>
        <v>31</v>
      </c>
      <c r="G256" s="3">
        <v>42216</v>
      </c>
      <c r="H256" s="2">
        <v>21.9</v>
      </c>
      <c r="I256" s="2">
        <v>22.45</v>
      </c>
      <c r="J256" s="20">
        <f t="shared" si="27"/>
        <v>364</v>
      </c>
      <c r="K256" s="3">
        <f t="shared" si="28"/>
        <v>42580</v>
      </c>
      <c r="M256" s="1">
        <v>42216</v>
      </c>
      <c r="N256">
        <v>11.4</v>
      </c>
      <c r="O256">
        <v>11.8</v>
      </c>
      <c r="P256" s="20">
        <f t="shared" si="29"/>
        <v>182</v>
      </c>
      <c r="Q256" s="1">
        <f t="shared" si="30"/>
        <v>42398</v>
      </c>
      <c r="S256" s="1">
        <v>42216</v>
      </c>
      <c r="T256">
        <v>5.65</v>
      </c>
      <c r="U256">
        <v>5.95</v>
      </c>
      <c r="V256" s="20">
        <f t="shared" si="31"/>
        <v>91</v>
      </c>
      <c r="W256" s="1">
        <f t="shared" si="32"/>
        <v>42307</v>
      </c>
      <c r="Y256" s="19">
        <f t="shared" si="33"/>
        <v>16.799999999999997</v>
      </c>
      <c r="Z256" s="19">
        <f t="shared" si="34"/>
        <v>20.45</v>
      </c>
    </row>
    <row r="257" spans="1:26">
      <c r="A257" s="3">
        <v>42215</v>
      </c>
      <c r="B257" s="2">
        <v>1.95</v>
      </c>
      <c r="C257" s="2">
        <v>2.25</v>
      </c>
      <c r="D257" s="20">
        <f t="shared" si="35"/>
        <v>32</v>
      </c>
      <c r="G257" s="3">
        <v>42215</v>
      </c>
      <c r="H257" s="2">
        <v>22</v>
      </c>
      <c r="I257" s="2">
        <v>22.7</v>
      </c>
      <c r="J257" s="20">
        <f t="shared" si="27"/>
        <v>365</v>
      </c>
      <c r="K257" s="3">
        <f t="shared" si="28"/>
        <v>42580</v>
      </c>
      <c r="M257" s="1">
        <v>42215</v>
      </c>
      <c r="N257">
        <v>11.45</v>
      </c>
      <c r="O257">
        <v>11.95</v>
      </c>
      <c r="P257" s="20">
        <f t="shared" si="29"/>
        <v>183</v>
      </c>
      <c r="Q257" s="1">
        <f t="shared" si="30"/>
        <v>42398</v>
      </c>
      <c r="S257" s="1">
        <v>42215</v>
      </c>
      <c r="T257">
        <v>5.95</v>
      </c>
      <c r="U257">
        <v>6.15</v>
      </c>
      <c r="V257" s="20">
        <f t="shared" si="31"/>
        <v>92</v>
      </c>
      <c r="W257" s="1">
        <f t="shared" si="32"/>
        <v>42307</v>
      </c>
      <c r="Y257" s="19">
        <f t="shared" si="33"/>
        <v>16.75</v>
      </c>
      <c r="Z257" s="19">
        <f t="shared" si="34"/>
        <v>20.75</v>
      </c>
    </row>
    <row r="258" spans="1:26">
      <c r="A258" s="3">
        <v>42214</v>
      </c>
      <c r="B258" s="2">
        <v>1.85</v>
      </c>
      <c r="C258" s="2">
        <v>1.95</v>
      </c>
      <c r="D258" s="20">
        <f t="shared" si="35"/>
        <v>30</v>
      </c>
      <c r="G258" s="3">
        <v>42214</v>
      </c>
      <c r="H258" s="2">
        <v>21.2</v>
      </c>
      <c r="I258" s="2">
        <v>21.9</v>
      </c>
      <c r="J258" s="20">
        <f t="shared" si="27"/>
        <v>366</v>
      </c>
      <c r="K258" s="3">
        <f t="shared" si="28"/>
        <v>42580</v>
      </c>
      <c r="M258" s="1">
        <v>42214</v>
      </c>
      <c r="N258">
        <v>11</v>
      </c>
      <c r="O258">
        <v>11.4</v>
      </c>
      <c r="P258" s="20">
        <f t="shared" si="29"/>
        <v>184</v>
      </c>
      <c r="Q258" s="1">
        <f t="shared" si="30"/>
        <v>42398</v>
      </c>
      <c r="S258" s="1">
        <v>42214</v>
      </c>
      <c r="T258">
        <v>5.5</v>
      </c>
      <c r="U258">
        <v>5.8</v>
      </c>
      <c r="V258" s="20">
        <f t="shared" si="31"/>
        <v>93</v>
      </c>
      <c r="W258" s="1">
        <f t="shared" si="32"/>
        <v>42307</v>
      </c>
      <c r="Y258" s="19">
        <f t="shared" si="33"/>
        <v>16.399999999999999</v>
      </c>
      <c r="Z258" s="19">
        <f t="shared" si="34"/>
        <v>20.049999999999997</v>
      </c>
    </row>
    <row r="259" spans="1:26">
      <c r="A259" s="3">
        <v>42213</v>
      </c>
      <c r="B259" s="2">
        <v>1.7</v>
      </c>
      <c r="C259" s="2">
        <v>2.2000000000000002</v>
      </c>
      <c r="D259" s="20">
        <f t="shared" si="35"/>
        <v>31</v>
      </c>
      <c r="G259" s="3">
        <v>42213</v>
      </c>
      <c r="H259" s="2">
        <v>21.27</v>
      </c>
      <c r="I259" s="2">
        <v>21.8</v>
      </c>
      <c r="J259" s="20">
        <f t="shared" si="27"/>
        <v>367</v>
      </c>
      <c r="K259" s="3">
        <f t="shared" si="28"/>
        <v>42580</v>
      </c>
      <c r="M259" s="1">
        <v>42213</v>
      </c>
      <c r="N259">
        <v>11.16</v>
      </c>
      <c r="O259">
        <v>11.47</v>
      </c>
      <c r="P259" s="20">
        <f t="shared" si="29"/>
        <v>185</v>
      </c>
      <c r="Q259" s="1">
        <f t="shared" si="30"/>
        <v>42398</v>
      </c>
      <c r="S259" s="1">
        <v>42213</v>
      </c>
      <c r="T259">
        <v>5.65</v>
      </c>
      <c r="U259">
        <v>5.9399999999999995</v>
      </c>
      <c r="V259" s="20">
        <f t="shared" si="31"/>
        <v>93</v>
      </c>
      <c r="W259" s="1">
        <f t="shared" si="32"/>
        <v>42306</v>
      </c>
      <c r="Y259" s="19">
        <f t="shared" si="33"/>
        <v>16.149999999999999</v>
      </c>
      <c r="Z259" s="19">
        <f t="shared" si="34"/>
        <v>20.100000000000001</v>
      </c>
    </row>
    <row r="260" spans="1:26">
      <c r="A260" s="3">
        <v>42212</v>
      </c>
      <c r="B260" s="2">
        <v>1.85</v>
      </c>
      <c r="C260" s="2">
        <v>2.35</v>
      </c>
      <c r="D260" s="20">
        <f t="shared" si="35"/>
        <v>32</v>
      </c>
      <c r="G260" s="3">
        <v>42212</v>
      </c>
      <c r="H260" s="2">
        <v>21.1</v>
      </c>
      <c r="I260" s="2">
        <v>21.6</v>
      </c>
      <c r="J260" s="20">
        <f t="shared" ref="J260:J323" si="36">FDateFX(G260, 12, "USDCLP")-G260</f>
        <v>367</v>
      </c>
      <c r="K260" s="3">
        <f t="shared" ref="K260:K323" si="37">+G260+J260</f>
        <v>42579</v>
      </c>
      <c r="M260" s="1">
        <v>42212</v>
      </c>
      <c r="N260">
        <v>11.13</v>
      </c>
      <c r="O260">
        <v>11.33</v>
      </c>
      <c r="P260" s="20">
        <f t="shared" ref="P260:P323" si="38">FDateFX(M260, 6, "USDCLP")-M260</f>
        <v>185</v>
      </c>
      <c r="Q260" s="1">
        <f t="shared" ref="Q260:Q323" si="39">+M260+P260</f>
        <v>42397</v>
      </c>
      <c r="S260" s="1">
        <v>42212</v>
      </c>
      <c r="T260">
        <v>5.55</v>
      </c>
      <c r="U260">
        <v>6.05</v>
      </c>
      <c r="V260" s="20">
        <f t="shared" ref="V260:V323" si="40">FDateFX(S260, 3, "USDCLP")-S260</f>
        <v>93</v>
      </c>
      <c r="W260" s="1">
        <f t="shared" ref="W260:W323" si="41">+S260+V260</f>
        <v>42305</v>
      </c>
      <c r="Y260" s="19">
        <f t="shared" ref="Y260:Y323" si="42">+I260-T260</f>
        <v>16.05</v>
      </c>
      <c r="Z260" s="19">
        <f t="shared" ref="Z260:Z323" si="43">+I260-B260</f>
        <v>19.75</v>
      </c>
    </row>
    <row r="261" spans="1:26">
      <c r="A261" s="3">
        <v>42209</v>
      </c>
      <c r="B261" s="2">
        <v>2.0099999999999998</v>
      </c>
      <c r="C261" s="2">
        <v>2.21</v>
      </c>
      <c r="D261" s="20">
        <f t="shared" ref="D261:D324" si="44">FDateFX(A261, 1, "USDCLP")-A261</f>
        <v>34</v>
      </c>
      <c r="G261" s="3">
        <v>42209</v>
      </c>
      <c r="H261" s="2">
        <v>21.12</v>
      </c>
      <c r="I261" s="2">
        <v>21.79</v>
      </c>
      <c r="J261" s="20">
        <f t="shared" si="36"/>
        <v>369</v>
      </c>
      <c r="K261" s="3">
        <f t="shared" si="37"/>
        <v>42578</v>
      </c>
      <c r="M261" s="1">
        <v>42209</v>
      </c>
      <c r="N261">
        <v>11.15</v>
      </c>
      <c r="O261">
        <v>11.61</v>
      </c>
      <c r="P261" s="20">
        <f t="shared" si="38"/>
        <v>187</v>
      </c>
      <c r="Q261" s="1">
        <f t="shared" si="39"/>
        <v>42396</v>
      </c>
      <c r="S261" s="1">
        <v>42209</v>
      </c>
      <c r="T261">
        <v>5.76</v>
      </c>
      <c r="U261">
        <v>6.11</v>
      </c>
      <c r="V261" s="20">
        <f t="shared" si="40"/>
        <v>95</v>
      </c>
      <c r="W261" s="1">
        <f t="shared" si="41"/>
        <v>42304</v>
      </c>
      <c r="Y261" s="19">
        <f t="shared" si="42"/>
        <v>16.03</v>
      </c>
      <c r="Z261" s="19">
        <f t="shared" si="43"/>
        <v>19.78</v>
      </c>
    </row>
    <row r="262" spans="1:26">
      <c r="A262" s="3">
        <v>42208</v>
      </c>
      <c r="B262" s="2">
        <v>2</v>
      </c>
      <c r="C262" s="2">
        <v>2.2000000000000002</v>
      </c>
      <c r="D262" s="20">
        <f t="shared" si="44"/>
        <v>34</v>
      </c>
      <c r="G262" s="3">
        <v>42208</v>
      </c>
      <c r="H262" s="2">
        <v>21.08</v>
      </c>
      <c r="I262" s="2">
        <v>21.76</v>
      </c>
      <c r="J262" s="20">
        <f t="shared" si="36"/>
        <v>369</v>
      </c>
      <c r="K262" s="3">
        <f t="shared" si="37"/>
        <v>42577</v>
      </c>
      <c r="M262" s="1">
        <v>42208</v>
      </c>
      <c r="N262">
        <v>11.11</v>
      </c>
      <c r="O262">
        <v>11.57</v>
      </c>
      <c r="P262" s="20">
        <f t="shared" si="38"/>
        <v>187</v>
      </c>
      <c r="Q262" s="1">
        <f t="shared" si="39"/>
        <v>42395</v>
      </c>
      <c r="S262" s="1">
        <v>42208</v>
      </c>
      <c r="T262">
        <v>5.71</v>
      </c>
      <c r="U262">
        <v>5.92</v>
      </c>
      <c r="V262" s="20">
        <f t="shared" si="40"/>
        <v>95</v>
      </c>
      <c r="W262" s="1">
        <f t="shared" si="41"/>
        <v>42303</v>
      </c>
      <c r="Y262" s="19">
        <f t="shared" si="42"/>
        <v>16.05</v>
      </c>
      <c r="Z262" s="19">
        <f t="shared" si="43"/>
        <v>19.760000000000002</v>
      </c>
    </row>
    <row r="263" spans="1:26">
      <c r="A263" s="3">
        <v>42207</v>
      </c>
      <c r="B263" s="2">
        <v>1.85</v>
      </c>
      <c r="C263" s="2">
        <v>1.95</v>
      </c>
      <c r="D263" s="20">
        <f t="shared" si="44"/>
        <v>30</v>
      </c>
      <c r="G263" s="3">
        <v>42207</v>
      </c>
      <c r="H263" s="2">
        <v>20.7</v>
      </c>
      <c r="I263" s="2">
        <v>21.2</v>
      </c>
      <c r="J263" s="20">
        <f t="shared" si="36"/>
        <v>366</v>
      </c>
      <c r="K263" s="3">
        <f t="shared" si="37"/>
        <v>42573</v>
      </c>
      <c r="M263" s="1">
        <v>42207</v>
      </c>
      <c r="N263">
        <v>10.35</v>
      </c>
      <c r="O263">
        <v>10.95</v>
      </c>
      <c r="P263" s="20">
        <f t="shared" si="38"/>
        <v>184</v>
      </c>
      <c r="Q263" s="1">
        <f t="shared" si="39"/>
        <v>42391</v>
      </c>
      <c r="S263" s="1">
        <v>42207</v>
      </c>
      <c r="T263">
        <v>5.35</v>
      </c>
      <c r="U263">
        <v>5.85</v>
      </c>
      <c r="V263" s="20">
        <f t="shared" si="40"/>
        <v>93</v>
      </c>
      <c r="W263" s="1">
        <f t="shared" si="41"/>
        <v>42300</v>
      </c>
      <c r="Y263" s="19">
        <f t="shared" si="42"/>
        <v>15.85</v>
      </c>
      <c r="Z263" s="19">
        <f t="shared" si="43"/>
        <v>19.349999999999998</v>
      </c>
    </row>
    <row r="264" spans="1:26">
      <c r="A264" s="3">
        <v>42206</v>
      </c>
      <c r="B264" s="2">
        <v>1.8</v>
      </c>
      <c r="C264" s="2">
        <v>1.9</v>
      </c>
      <c r="D264" s="20">
        <f t="shared" si="44"/>
        <v>31</v>
      </c>
      <c r="G264" s="3">
        <v>42206</v>
      </c>
      <c r="H264" s="2">
        <v>20.65</v>
      </c>
      <c r="I264" s="2">
        <v>21.15</v>
      </c>
      <c r="J264" s="20">
        <f t="shared" si="36"/>
        <v>367</v>
      </c>
      <c r="K264" s="3">
        <f t="shared" si="37"/>
        <v>42573</v>
      </c>
      <c r="M264" s="1">
        <v>42206</v>
      </c>
      <c r="N264">
        <v>10.4</v>
      </c>
      <c r="O264">
        <v>10.8</v>
      </c>
      <c r="P264" s="20">
        <f t="shared" si="38"/>
        <v>185</v>
      </c>
      <c r="Q264" s="1">
        <f t="shared" si="39"/>
        <v>42391</v>
      </c>
      <c r="S264" s="1">
        <v>42206</v>
      </c>
      <c r="T264">
        <v>5.25</v>
      </c>
      <c r="U264">
        <v>5.55</v>
      </c>
      <c r="V264" s="20">
        <f t="shared" si="40"/>
        <v>93</v>
      </c>
      <c r="W264" s="1">
        <f t="shared" si="41"/>
        <v>42299</v>
      </c>
      <c r="Y264" s="19">
        <f t="shared" si="42"/>
        <v>15.899999999999999</v>
      </c>
      <c r="Z264" s="19">
        <f t="shared" si="43"/>
        <v>19.349999999999998</v>
      </c>
    </row>
    <row r="265" spans="1:26">
      <c r="A265" s="3">
        <v>42205</v>
      </c>
      <c r="B265" s="2">
        <v>1.6</v>
      </c>
      <c r="C265" s="2">
        <v>1.7</v>
      </c>
      <c r="D265" s="20">
        <f t="shared" si="44"/>
        <v>32</v>
      </c>
      <c r="G265" s="3">
        <v>42205</v>
      </c>
      <c r="H265" s="2">
        <v>19.8</v>
      </c>
      <c r="I265" s="2">
        <v>20.5</v>
      </c>
      <c r="J265" s="20">
        <f t="shared" si="36"/>
        <v>367</v>
      </c>
      <c r="K265" s="3">
        <f t="shared" si="37"/>
        <v>42572</v>
      </c>
      <c r="M265" s="1">
        <v>42205</v>
      </c>
      <c r="N265">
        <v>10</v>
      </c>
      <c r="O265">
        <v>10.4</v>
      </c>
      <c r="P265" s="20">
        <f t="shared" si="38"/>
        <v>185</v>
      </c>
      <c r="Q265" s="1">
        <f t="shared" si="39"/>
        <v>42390</v>
      </c>
      <c r="S265" s="1">
        <v>42205</v>
      </c>
      <c r="T265">
        <v>5.0999999999999996</v>
      </c>
      <c r="U265">
        <v>5.4</v>
      </c>
      <c r="V265" s="20">
        <f t="shared" si="40"/>
        <v>93</v>
      </c>
      <c r="W265" s="1">
        <f t="shared" si="41"/>
        <v>42298</v>
      </c>
      <c r="Y265" s="19">
        <f t="shared" si="42"/>
        <v>15.4</v>
      </c>
      <c r="Z265" s="19">
        <f t="shared" si="43"/>
        <v>18.899999999999999</v>
      </c>
    </row>
    <row r="266" spans="1:26">
      <c r="A266" s="3">
        <v>42202</v>
      </c>
      <c r="B266" s="2">
        <v>1.8</v>
      </c>
      <c r="C266" s="2">
        <v>1.9</v>
      </c>
      <c r="D266" s="20">
        <f t="shared" si="44"/>
        <v>34</v>
      </c>
      <c r="G266" s="3">
        <v>42202</v>
      </c>
      <c r="H266" s="2">
        <v>20.6</v>
      </c>
      <c r="I266" s="2">
        <v>21.23</v>
      </c>
      <c r="J266" s="20">
        <f t="shared" si="36"/>
        <v>369</v>
      </c>
      <c r="K266" s="3">
        <f t="shared" si="37"/>
        <v>42571</v>
      </c>
      <c r="M266" s="1">
        <v>42202</v>
      </c>
      <c r="N266">
        <v>10.25</v>
      </c>
      <c r="O266">
        <v>10.65</v>
      </c>
      <c r="P266" s="20">
        <f t="shared" si="38"/>
        <v>187</v>
      </c>
      <c r="Q266" s="1">
        <f t="shared" si="39"/>
        <v>42389</v>
      </c>
      <c r="S266" s="1">
        <v>42202</v>
      </c>
      <c r="T266">
        <v>5.35</v>
      </c>
      <c r="U266">
        <v>5.59</v>
      </c>
      <c r="V266" s="20">
        <f t="shared" si="40"/>
        <v>95</v>
      </c>
      <c r="W266" s="1">
        <f t="shared" si="41"/>
        <v>42297</v>
      </c>
      <c r="Y266" s="19">
        <f t="shared" si="42"/>
        <v>15.88</v>
      </c>
      <c r="Z266" s="19">
        <f t="shared" si="43"/>
        <v>19.43</v>
      </c>
    </row>
    <row r="267" spans="1:26">
      <c r="A267" s="3">
        <v>42201</v>
      </c>
      <c r="B267" s="2">
        <v>1.79</v>
      </c>
      <c r="C267" s="2">
        <v>1.99</v>
      </c>
      <c r="D267" s="20">
        <f t="shared" si="44"/>
        <v>34</v>
      </c>
      <c r="G267" s="3">
        <v>42201</v>
      </c>
      <c r="H267" s="2">
        <v>20.6</v>
      </c>
      <c r="I267" s="2">
        <v>21.24</v>
      </c>
      <c r="J267" s="20">
        <f t="shared" si="36"/>
        <v>369</v>
      </c>
      <c r="K267" s="3">
        <f t="shared" si="37"/>
        <v>42570</v>
      </c>
      <c r="M267" s="1">
        <v>42201</v>
      </c>
      <c r="N267">
        <v>10.45</v>
      </c>
      <c r="O267">
        <v>10.89</v>
      </c>
      <c r="P267" s="20">
        <f t="shared" si="38"/>
        <v>187</v>
      </c>
      <c r="Q267" s="1">
        <f t="shared" si="39"/>
        <v>42388</v>
      </c>
      <c r="S267" s="1">
        <v>42201</v>
      </c>
      <c r="T267">
        <v>5.42</v>
      </c>
      <c r="U267">
        <v>5.74</v>
      </c>
      <c r="V267" s="20">
        <f t="shared" si="40"/>
        <v>95</v>
      </c>
      <c r="W267" s="1">
        <f t="shared" si="41"/>
        <v>42296</v>
      </c>
      <c r="Y267" s="19">
        <f t="shared" si="42"/>
        <v>15.819999999999999</v>
      </c>
      <c r="Z267" s="19">
        <f t="shared" si="43"/>
        <v>19.45</v>
      </c>
    </row>
    <row r="268" spans="1:26">
      <c r="A268" s="3">
        <v>42200</v>
      </c>
      <c r="B268" s="2">
        <v>1.85</v>
      </c>
      <c r="C268" s="2">
        <v>2.0499999999999998</v>
      </c>
      <c r="D268" s="20">
        <f t="shared" si="44"/>
        <v>35</v>
      </c>
      <c r="G268" s="3">
        <v>42200</v>
      </c>
      <c r="H268" s="2">
        <v>20.76</v>
      </c>
      <c r="I268" s="2">
        <v>21.48</v>
      </c>
      <c r="J268" s="20">
        <f t="shared" si="36"/>
        <v>370</v>
      </c>
      <c r="K268" s="3">
        <f t="shared" si="37"/>
        <v>42570</v>
      </c>
      <c r="M268" s="1">
        <v>42200</v>
      </c>
      <c r="N268">
        <v>10.45</v>
      </c>
      <c r="O268">
        <v>10.75</v>
      </c>
      <c r="P268" s="20">
        <f t="shared" si="38"/>
        <v>188</v>
      </c>
      <c r="Q268" s="1">
        <f t="shared" si="39"/>
        <v>42388</v>
      </c>
      <c r="S268" s="1">
        <v>42200</v>
      </c>
      <c r="T268">
        <v>5.45</v>
      </c>
      <c r="U268">
        <v>5.65</v>
      </c>
      <c r="V268" s="20">
        <f t="shared" si="40"/>
        <v>96</v>
      </c>
      <c r="W268" s="1">
        <f t="shared" si="41"/>
        <v>42296</v>
      </c>
      <c r="Y268" s="19">
        <f t="shared" si="42"/>
        <v>16.03</v>
      </c>
      <c r="Z268" s="19">
        <f t="shared" si="43"/>
        <v>19.63</v>
      </c>
    </row>
    <row r="269" spans="1:26">
      <c r="A269" s="3">
        <v>42199</v>
      </c>
      <c r="B269" s="2">
        <v>1.8</v>
      </c>
      <c r="C269" s="2">
        <v>1.9</v>
      </c>
      <c r="D269" s="20">
        <f t="shared" si="44"/>
        <v>31</v>
      </c>
      <c r="G269" s="3">
        <v>42199</v>
      </c>
      <c r="H269" s="2">
        <v>20.54</v>
      </c>
      <c r="I269" s="2">
        <v>21.34</v>
      </c>
      <c r="J269" s="20">
        <f t="shared" si="36"/>
        <v>367</v>
      </c>
      <c r="K269" s="3">
        <f t="shared" si="37"/>
        <v>42566</v>
      </c>
      <c r="M269" s="1">
        <v>42199</v>
      </c>
      <c r="N269">
        <v>10.45</v>
      </c>
      <c r="O269">
        <v>10.95</v>
      </c>
      <c r="P269" s="20">
        <f t="shared" si="38"/>
        <v>185</v>
      </c>
      <c r="Q269" s="1">
        <f t="shared" si="39"/>
        <v>42384</v>
      </c>
      <c r="S269" s="1">
        <v>42199</v>
      </c>
      <c r="T269">
        <v>5.39</v>
      </c>
      <c r="U269">
        <v>5.6899999999999995</v>
      </c>
      <c r="V269" s="20">
        <f t="shared" si="40"/>
        <v>94</v>
      </c>
      <c r="W269" s="1">
        <f t="shared" si="41"/>
        <v>42293</v>
      </c>
      <c r="Y269" s="19">
        <f t="shared" si="42"/>
        <v>15.95</v>
      </c>
      <c r="Z269" s="19">
        <f t="shared" si="43"/>
        <v>19.54</v>
      </c>
    </row>
    <row r="270" spans="1:26">
      <c r="A270" s="3">
        <v>42198</v>
      </c>
      <c r="B270" s="2">
        <v>1.65</v>
      </c>
      <c r="C270" s="2">
        <v>2.15</v>
      </c>
      <c r="D270" s="20">
        <f t="shared" si="44"/>
        <v>32</v>
      </c>
      <c r="G270" s="3">
        <v>42198</v>
      </c>
      <c r="H270" s="2">
        <v>20.85</v>
      </c>
      <c r="I270" s="2">
        <v>21.05</v>
      </c>
      <c r="J270" s="20">
        <f t="shared" si="36"/>
        <v>367</v>
      </c>
      <c r="K270" s="3">
        <f t="shared" si="37"/>
        <v>42565</v>
      </c>
      <c r="M270" s="1">
        <v>42198</v>
      </c>
      <c r="N270">
        <v>10.63</v>
      </c>
      <c r="O270">
        <v>11.13</v>
      </c>
      <c r="P270" s="20">
        <f t="shared" si="38"/>
        <v>185</v>
      </c>
      <c r="Q270" s="1">
        <f t="shared" si="39"/>
        <v>42383</v>
      </c>
      <c r="S270" s="1">
        <v>42198</v>
      </c>
      <c r="T270">
        <v>5.38</v>
      </c>
      <c r="U270">
        <v>5.68</v>
      </c>
      <c r="V270" s="20">
        <f t="shared" si="40"/>
        <v>93</v>
      </c>
      <c r="W270" s="1">
        <f t="shared" si="41"/>
        <v>42291</v>
      </c>
      <c r="Y270" s="19">
        <f t="shared" si="42"/>
        <v>15.670000000000002</v>
      </c>
      <c r="Z270" s="19">
        <f t="shared" si="43"/>
        <v>19.400000000000002</v>
      </c>
    </row>
    <row r="271" spans="1:26">
      <c r="A271" s="3">
        <v>42195</v>
      </c>
      <c r="B271" s="2">
        <v>1.74</v>
      </c>
      <c r="C271" s="2">
        <v>1.8399999999999999</v>
      </c>
      <c r="D271" s="20">
        <f t="shared" si="44"/>
        <v>34</v>
      </c>
      <c r="G271" s="3">
        <v>42195</v>
      </c>
      <c r="H271" s="2">
        <v>20.6</v>
      </c>
      <c r="I271" s="2">
        <v>21.2</v>
      </c>
      <c r="J271" s="20">
        <f t="shared" si="36"/>
        <v>369</v>
      </c>
      <c r="K271" s="3">
        <f t="shared" si="37"/>
        <v>42564</v>
      </c>
      <c r="M271" s="1">
        <v>42195</v>
      </c>
      <c r="N271">
        <v>10.5</v>
      </c>
      <c r="O271">
        <v>10.97</v>
      </c>
      <c r="P271" s="20">
        <f t="shared" si="38"/>
        <v>187</v>
      </c>
      <c r="Q271" s="1">
        <f t="shared" si="39"/>
        <v>42382</v>
      </c>
      <c r="S271" s="1">
        <v>42195</v>
      </c>
      <c r="T271">
        <v>5.25</v>
      </c>
      <c r="U271">
        <v>5.55</v>
      </c>
      <c r="V271" s="20">
        <f t="shared" si="40"/>
        <v>95</v>
      </c>
      <c r="W271" s="1">
        <f t="shared" si="41"/>
        <v>42290</v>
      </c>
      <c r="Y271" s="19">
        <f t="shared" si="42"/>
        <v>15.95</v>
      </c>
      <c r="Z271" s="19">
        <f t="shared" si="43"/>
        <v>19.46</v>
      </c>
    </row>
    <row r="272" spans="1:26">
      <c r="A272" s="3">
        <v>42194</v>
      </c>
      <c r="B272" s="2">
        <v>1.94</v>
      </c>
      <c r="C272" s="2">
        <v>2.04</v>
      </c>
      <c r="D272" s="20">
        <f t="shared" si="44"/>
        <v>34</v>
      </c>
      <c r="G272" s="3">
        <v>42194</v>
      </c>
      <c r="H272" s="2">
        <v>20.88</v>
      </c>
      <c r="I272" s="2">
        <v>21.38</v>
      </c>
      <c r="J272" s="20">
        <f t="shared" si="36"/>
        <v>369</v>
      </c>
      <c r="K272" s="3">
        <f t="shared" si="37"/>
        <v>42563</v>
      </c>
      <c r="M272" s="1">
        <v>42194</v>
      </c>
      <c r="N272">
        <v>10.55</v>
      </c>
      <c r="O272">
        <v>11.05</v>
      </c>
      <c r="P272" s="20">
        <f t="shared" si="38"/>
        <v>187</v>
      </c>
      <c r="Q272" s="1">
        <f t="shared" si="39"/>
        <v>42381</v>
      </c>
      <c r="S272" s="1">
        <v>42194</v>
      </c>
      <c r="T272">
        <v>5.3</v>
      </c>
      <c r="U272">
        <v>5.8</v>
      </c>
      <c r="V272" s="20">
        <f t="shared" si="40"/>
        <v>92</v>
      </c>
      <c r="W272" s="1">
        <f t="shared" si="41"/>
        <v>42286</v>
      </c>
      <c r="Y272" s="19">
        <f t="shared" si="42"/>
        <v>16.079999999999998</v>
      </c>
      <c r="Z272" s="19">
        <f t="shared" si="43"/>
        <v>19.439999999999998</v>
      </c>
    </row>
    <row r="273" spans="1:26">
      <c r="A273" s="3">
        <v>42193</v>
      </c>
      <c r="B273" s="2">
        <v>1.8</v>
      </c>
      <c r="C273" s="2">
        <v>1.9</v>
      </c>
      <c r="D273" s="20">
        <f t="shared" si="44"/>
        <v>30</v>
      </c>
      <c r="G273" s="3">
        <v>42193</v>
      </c>
      <c r="H273" s="2">
        <v>20.6</v>
      </c>
      <c r="I273" s="2">
        <v>21.1</v>
      </c>
      <c r="J273" s="20">
        <f t="shared" si="36"/>
        <v>366</v>
      </c>
      <c r="K273" s="3">
        <f t="shared" si="37"/>
        <v>42559</v>
      </c>
      <c r="M273" s="1">
        <v>42193</v>
      </c>
      <c r="N273">
        <v>10.5</v>
      </c>
      <c r="O273">
        <v>10.9</v>
      </c>
      <c r="P273" s="20">
        <f t="shared" si="38"/>
        <v>184</v>
      </c>
      <c r="Q273" s="1">
        <f t="shared" si="39"/>
        <v>42377</v>
      </c>
      <c r="S273" s="1">
        <v>42193</v>
      </c>
      <c r="T273">
        <v>5.5</v>
      </c>
      <c r="U273">
        <v>5.8</v>
      </c>
      <c r="V273" s="20">
        <f t="shared" si="40"/>
        <v>93</v>
      </c>
      <c r="W273" s="1">
        <f t="shared" si="41"/>
        <v>42286</v>
      </c>
      <c r="Y273" s="19">
        <f t="shared" si="42"/>
        <v>15.600000000000001</v>
      </c>
      <c r="Z273" s="19">
        <f t="shared" si="43"/>
        <v>19.3</v>
      </c>
    </row>
    <row r="274" spans="1:26">
      <c r="A274" s="3">
        <v>42192</v>
      </c>
      <c r="B274" s="2">
        <v>1.85</v>
      </c>
      <c r="C274" s="2">
        <v>1.95</v>
      </c>
      <c r="D274" s="20">
        <f t="shared" si="44"/>
        <v>31</v>
      </c>
      <c r="G274" s="3">
        <v>42192</v>
      </c>
      <c r="H274" s="2">
        <v>20.65</v>
      </c>
      <c r="I274" s="2">
        <v>21.15</v>
      </c>
      <c r="J274" s="20">
        <f t="shared" si="36"/>
        <v>367</v>
      </c>
      <c r="K274" s="3">
        <f t="shared" si="37"/>
        <v>42559</v>
      </c>
      <c r="M274" s="1">
        <v>42192</v>
      </c>
      <c r="N274">
        <v>10.45</v>
      </c>
      <c r="O274">
        <v>10.85</v>
      </c>
      <c r="P274" s="20">
        <f t="shared" si="38"/>
        <v>185</v>
      </c>
      <c r="Q274" s="1">
        <f t="shared" si="39"/>
        <v>42377</v>
      </c>
      <c r="S274" s="1">
        <v>42192</v>
      </c>
      <c r="T274">
        <v>5.4</v>
      </c>
      <c r="U274">
        <v>5.7</v>
      </c>
      <c r="V274" s="20">
        <f t="shared" si="40"/>
        <v>93</v>
      </c>
      <c r="W274" s="1">
        <f t="shared" si="41"/>
        <v>42285</v>
      </c>
      <c r="Y274" s="19">
        <f t="shared" si="42"/>
        <v>15.749999999999998</v>
      </c>
      <c r="Z274" s="19">
        <f t="shared" si="43"/>
        <v>19.299999999999997</v>
      </c>
    </row>
    <row r="275" spans="1:26">
      <c r="A275" s="3">
        <v>42191</v>
      </c>
      <c r="B275" s="2">
        <v>1.65</v>
      </c>
      <c r="C275" s="2">
        <v>1.7</v>
      </c>
      <c r="D275" s="20">
        <f t="shared" si="44"/>
        <v>32</v>
      </c>
      <c r="G275" s="3">
        <v>42191</v>
      </c>
      <c r="H275" s="2">
        <v>19.8</v>
      </c>
      <c r="I275" s="2">
        <v>20.5</v>
      </c>
      <c r="J275" s="20">
        <f t="shared" si="36"/>
        <v>367</v>
      </c>
      <c r="K275" s="3">
        <f t="shared" si="37"/>
        <v>42558</v>
      </c>
      <c r="M275" s="1">
        <v>42191</v>
      </c>
      <c r="N275">
        <v>10.25</v>
      </c>
      <c r="O275">
        <v>10.4</v>
      </c>
      <c r="P275" s="20">
        <f t="shared" si="38"/>
        <v>185</v>
      </c>
      <c r="Q275" s="1">
        <f t="shared" si="39"/>
        <v>42376</v>
      </c>
      <c r="S275" s="1">
        <v>42191</v>
      </c>
      <c r="T275">
        <v>5.3</v>
      </c>
      <c r="U275">
        <v>5.4</v>
      </c>
      <c r="V275" s="20">
        <f t="shared" si="40"/>
        <v>93</v>
      </c>
      <c r="W275" s="1">
        <f t="shared" si="41"/>
        <v>42284</v>
      </c>
      <c r="Y275" s="19">
        <f t="shared" si="42"/>
        <v>15.2</v>
      </c>
      <c r="Z275" s="19">
        <f t="shared" si="43"/>
        <v>18.850000000000001</v>
      </c>
    </row>
    <row r="276" spans="1:26">
      <c r="A276" s="3">
        <v>42188</v>
      </c>
      <c r="B276" s="2">
        <v>1.85</v>
      </c>
      <c r="C276" s="2">
        <v>1.95</v>
      </c>
      <c r="D276" s="20">
        <f t="shared" si="44"/>
        <v>34</v>
      </c>
      <c r="G276" s="3">
        <v>42188</v>
      </c>
      <c r="H276" s="2">
        <v>20.78</v>
      </c>
      <c r="I276" s="2">
        <v>21.28</v>
      </c>
      <c r="J276" s="20">
        <f t="shared" si="36"/>
        <v>369</v>
      </c>
      <c r="K276" s="3">
        <f t="shared" si="37"/>
        <v>42557</v>
      </c>
      <c r="M276" s="1">
        <v>42188</v>
      </c>
      <c r="N276">
        <v>10.58</v>
      </c>
      <c r="O276">
        <v>10.78</v>
      </c>
      <c r="P276" s="20">
        <f t="shared" si="38"/>
        <v>187</v>
      </c>
      <c r="Q276" s="1">
        <f t="shared" si="39"/>
        <v>42375</v>
      </c>
      <c r="S276" s="1">
        <v>42188</v>
      </c>
      <c r="T276">
        <v>5.45</v>
      </c>
      <c r="U276">
        <v>5.65</v>
      </c>
      <c r="V276" s="20">
        <f t="shared" si="40"/>
        <v>95</v>
      </c>
      <c r="W276" s="1">
        <f t="shared" si="41"/>
        <v>42283</v>
      </c>
      <c r="Y276" s="19">
        <f t="shared" si="42"/>
        <v>15.830000000000002</v>
      </c>
      <c r="Z276" s="19">
        <f t="shared" si="43"/>
        <v>19.43</v>
      </c>
    </row>
    <row r="277" spans="1:26">
      <c r="A277" s="3">
        <v>42187</v>
      </c>
      <c r="B277" s="2">
        <v>2</v>
      </c>
      <c r="C277" s="2">
        <v>2.1</v>
      </c>
      <c r="D277" s="20">
        <f t="shared" si="44"/>
        <v>34</v>
      </c>
      <c r="G277" s="3">
        <v>42187</v>
      </c>
      <c r="H277" s="2">
        <v>20.75</v>
      </c>
      <c r="I277" s="2">
        <v>21.25</v>
      </c>
      <c r="J277" s="20">
        <f t="shared" si="36"/>
        <v>369</v>
      </c>
      <c r="K277" s="3">
        <f t="shared" si="37"/>
        <v>42556</v>
      </c>
      <c r="M277" s="1">
        <v>42187</v>
      </c>
      <c r="N277">
        <v>10.65</v>
      </c>
      <c r="O277">
        <v>11</v>
      </c>
      <c r="P277" s="20">
        <f t="shared" si="38"/>
        <v>187</v>
      </c>
      <c r="Q277" s="1">
        <f t="shared" si="39"/>
        <v>42374</v>
      </c>
      <c r="S277" s="1">
        <v>42187</v>
      </c>
      <c r="T277">
        <v>5.45</v>
      </c>
      <c r="U277">
        <v>5.75</v>
      </c>
      <c r="V277" s="20">
        <f t="shared" si="40"/>
        <v>95</v>
      </c>
      <c r="W277" s="1">
        <f t="shared" si="41"/>
        <v>42282</v>
      </c>
      <c r="Y277" s="19">
        <f t="shared" si="42"/>
        <v>15.8</v>
      </c>
      <c r="Z277" s="19">
        <f t="shared" si="43"/>
        <v>19.25</v>
      </c>
    </row>
    <row r="278" spans="1:26">
      <c r="A278" s="3">
        <v>42186</v>
      </c>
      <c r="B278" s="2">
        <v>2</v>
      </c>
      <c r="C278" s="2">
        <v>2</v>
      </c>
      <c r="D278" s="20">
        <f t="shared" si="44"/>
        <v>30</v>
      </c>
      <c r="G278" s="3">
        <v>42186</v>
      </c>
      <c r="H278" s="2">
        <v>20.75</v>
      </c>
      <c r="I278" s="2">
        <v>21.25</v>
      </c>
      <c r="J278" s="20">
        <f t="shared" si="36"/>
        <v>366</v>
      </c>
      <c r="K278" s="3">
        <f t="shared" si="37"/>
        <v>42552</v>
      </c>
      <c r="M278" s="1">
        <v>42186</v>
      </c>
      <c r="N278">
        <v>10.5</v>
      </c>
      <c r="O278">
        <v>11.15</v>
      </c>
      <c r="P278" s="20">
        <f t="shared" si="38"/>
        <v>182</v>
      </c>
      <c r="Q278" s="1">
        <f t="shared" si="39"/>
        <v>42368</v>
      </c>
      <c r="S278" s="1">
        <v>42186</v>
      </c>
      <c r="T278">
        <v>5.4</v>
      </c>
      <c r="U278">
        <v>5.8</v>
      </c>
      <c r="V278" s="20">
        <f t="shared" si="40"/>
        <v>93</v>
      </c>
      <c r="W278" s="1">
        <f t="shared" si="41"/>
        <v>42279</v>
      </c>
      <c r="Y278" s="19">
        <f t="shared" si="42"/>
        <v>15.85</v>
      </c>
      <c r="Z278" s="19">
        <f t="shared" si="43"/>
        <v>19.25</v>
      </c>
    </row>
    <row r="279" spans="1:26">
      <c r="A279" s="3">
        <v>42185</v>
      </c>
      <c r="B279" s="2">
        <v>1.65</v>
      </c>
      <c r="C279" s="2">
        <v>2.15</v>
      </c>
      <c r="D279" s="20">
        <f t="shared" si="44"/>
        <v>31</v>
      </c>
      <c r="G279" s="3">
        <v>42185</v>
      </c>
      <c r="H279" s="2">
        <v>20.5</v>
      </c>
      <c r="I279" s="2">
        <v>21.3</v>
      </c>
      <c r="J279" s="20">
        <f t="shared" si="36"/>
        <v>366</v>
      </c>
      <c r="K279" s="3">
        <f t="shared" si="37"/>
        <v>42551</v>
      </c>
      <c r="M279" s="1">
        <v>42185</v>
      </c>
      <c r="N279">
        <v>10.59</v>
      </c>
      <c r="O279">
        <v>11.09</v>
      </c>
      <c r="P279" s="20">
        <f t="shared" si="38"/>
        <v>183</v>
      </c>
      <c r="Q279" s="1">
        <f t="shared" si="39"/>
        <v>42368</v>
      </c>
      <c r="S279" s="1">
        <v>42185</v>
      </c>
      <c r="T279">
        <v>5.36</v>
      </c>
      <c r="U279">
        <v>5.61</v>
      </c>
      <c r="V279" s="20">
        <f t="shared" si="40"/>
        <v>92</v>
      </c>
      <c r="W279" s="1">
        <f t="shared" si="41"/>
        <v>42277</v>
      </c>
      <c r="Y279" s="19">
        <f t="shared" si="42"/>
        <v>15.940000000000001</v>
      </c>
      <c r="Z279" s="19">
        <f t="shared" si="43"/>
        <v>19.650000000000002</v>
      </c>
    </row>
    <row r="280" spans="1:26">
      <c r="A280" s="3">
        <v>42184</v>
      </c>
      <c r="B280" s="2">
        <v>1.7</v>
      </c>
      <c r="C280" s="2">
        <v>2.2000000000000002</v>
      </c>
      <c r="D280" s="20">
        <f t="shared" si="44"/>
        <v>32</v>
      </c>
      <c r="G280" s="3">
        <v>42184</v>
      </c>
      <c r="H280" s="2">
        <v>20.6</v>
      </c>
      <c r="I280" s="2">
        <v>21.25</v>
      </c>
      <c r="J280" s="20">
        <f t="shared" si="36"/>
        <v>367</v>
      </c>
      <c r="K280" s="3">
        <f t="shared" si="37"/>
        <v>42551</v>
      </c>
      <c r="M280" s="1">
        <v>42184</v>
      </c>
      <c r="N280">
        <v>10.6</v>
      </c>
      <c r="O280">
        <v>11.05</v>
      </c>
      <c r="P280" s="20">
        <f t="shared" si="38"/>
        <v>184</v>
      </c>
      <c r="Q280" s="1">
        <f t="shared" si="39"/>
        <v>42368</v>
      </c>
      <c r="S280" s="1">
        <v>42184</v>
      </c>
      <c r="T280">
        <v>5.41</v>
      </c>
      <c r="U280">
        <v>5.61</v>
      </c>
      <c r="V280" s="20">
        <f t="shared" si="40"/>
        <v>93</v>
      </c>
      <c r="W280" s="1">
        <f t="shared" si="41"/>
        <v>42277</v>
      </c>
      <c r="Y280" s="19">
        <f t="shared" si="42"/>
        <v>15.84</v>
      </c>
      <c r="Z280" s="19">
        <f t="shared" si="43"/>
        <v>19.55</v>
      </c>
    </row>
    <row r="281" spans="1:26">
      <c r="A281" s="3">
        <v>42181</v>
      </c>
      <c r="B281" s="2">
        <v>1.8</v>
      </c>
      <c r="C281" s="2">
        <v>1.9</v>
      </c>
      <c r="D281" s="20">
        <f t="shared" si="44"/>
        <v>35</v>
      </c>
      <c r="G281" s="3">
        <v>42181</v>
      </c>
      <c r="H281" s="2">
        <v>20.55</v>
      </c>
      <c r="I281" s="2">
        <v>21.05</v>
      </c>
      <c r="J281" s="20">
        <f t="shared" si="36"/>
        <v>370</v>
      </c>
      <c r="K281" s="3">
        <f t="shared" si="37"/>
        <v>42551</v>
      </c>
      <c r="M281" s="1">
        <v>42181</v>
      </c>
      <c r="N281">
        <v>10.55</v>
      </c>
      <c r="O281">
        <v>11</v>
      </c>
      <c r="P281" s="20">
        <f t="shared" si="38"/>
        <v>187</v>
      </c>
      <c r="Q281" s="1">
        <f t="shared" si="39"/>
        <v>42368</v>
      </c>
      <c r="S281" s="1">
        <v>42181</v>
      </c>
      <c r="T281">
        <v>5.25</v>
      </c>
      <c r="U281">
        <v>5.55</v>
      </c>
      <c r="V281" s="20">
        <f t="shared" si="40"/>
        <v>96</v>
      </c>
      <c r="W281" s="1">
        <f t="shared" si="41"/>
        <v>42277</v>
      </c>
      <c r="Y281" s="19">
        <f t="shared" si="42"/>
        <v>15.8</v>
      </c>
      <c r="Z281" s="19">
        <f t="shared" si="43"/>
        <v>19.25</v>
      </c>
    </row>
    <row r="282" spans="1:26">
      <c r="A282" s="3">
        <v>42180</v>
      </c>
      <c r="B282" s="2">
        <v>3.03</v>
      </c>
      <c r="C282" s="2">
        <v>3.43</v>
      </c>
      <c r="D282" s="20">
        <f t="shared" si="44"/>
        <v>34</v>
      </c>
      <c r="G282" s="3">
        <v>42180</v>
      </c>
      <c r="H282" s="2">
        <v>29.44</v>
      </c>
      <c r="I282" s="2">
        <v>29.84</v>
      </c>
      <c r="J282" s="20">
        <f t="shared" si="36"/>
        <v>370</v>
      </c>
      <c r="K282" s="3">
        <f t="shared" si="37"/>
        <v>42550</v>
      </c>
      <c r="M282" s="1">
        <v>42180</v>
      </c>
      <c r="N282">
        <v>11.67</v>
      </c>
      <c r="O282">
        <v>12.07</v>
      </c>
      <c r="P282" s="20">
        <f t="shared" si="38"/>
        <v>187</v>
      </c>
      <c r="Q282" s="1">
        <f t="shared" si="39"/>
        <v>42367</v>
      </c>
      <c r="S282" s="1">
        <v>42180</v>
      </c>
      <c r="T282">
        <v>6.49</v>
      </c>
      <c r="U282">
        <v>6.89</v>
      </c>
      <c r="V282" s="20">
        <f t="shared" si="40"/>
        <v>96</v>
      </c>
      <c r="W282" s="1">
        <f t="shared" si="41"/>
        <v>42276</v>
      </c>
      <c r="Y282" s="19">
        <f t="shared" si="42"/>
        <v>23.35</v>
      </c>
      <c r="Z282" s="19">
        <f t="shared" si="43"/>
        <v>26.81</v>
      </c>
    </row>
    <row r="283" spans="1:26">
      <c r="A283" s="3">
        <v>42179</v>
      </c>
      <c r="B283" s="2">
        <v>1.7</v>
      </c>
      <c r="C283" s="2">
        <v>1.9</v>
      </c>
      <c r="D283" s="20">
        <f t="shared" si="44"/>
        <v>30</v>
      </c>
      <c r="G283" s="3">
        <v>42179</v>
      </c>
      <c r="H283" s="2">
        <v>20.350000000000001</v>
      </c>
      <c r="I283" s="2">
        <v>21.05</v>
      </c>
      <c r="J283" s="20">
        <f t="shared" si="36"/>
        <v>366</v>
      </c>
      <c r="K283" s="3">
        <f t="shared" si="37"/>
        <v>42545</v>
      </c>
      <c r="M283" s="1">
        <v>42179</v>
      </c>
      <c r="N283">
        <v>10.3</v>
      </c>
      <c r="O283">
        <v>10.7</v>
      </c>
      <c r="P283" s="20">
        <f t="shared" si="38"/>
        <v>183</v>
      </c>
      <c r="Q283" s="1">
        <f t="shared" si="39"/>
        <v>42362</v>
      </c>
      <c r="S283" s="1">
        <v>42179</v>
      </c>
      <c r="T283">
        <v>5.0999999999999996</v>
      </c>
      <c r="U283">
        <v>5.3</v>
      </c>
      <c r="V283" s="20">
        <f t="shared" si="40"/>
        <v>93</v>
      </c>
      <c r="W283" s="1">
        <f t="shared" si="41"/>
        <v>42272</v>
      </c>
      <c r="Y283" s="19">
        <f t="shared" si="42"/>
        <v>15.950000000000001</v>
      </c>
      <c r="Z283" s="19">
        <f t="shared" si="43"/>
        <v>19.350000000000001</v>
      </c>
    </row>
    <row r="284" spans="1:26">
      <c r="A284" s="3">
        <v>42178</v>
      </c>
      <c r="B284" s="2">
        <v>1.6</v>
      </c>
      <c r="C284" s="2">
        <v>1.7</v>
      </c>
      <c r="D284" s="20">
        <f t="shared" si="44"/>
        <v>31</v>
      </c>
      <c r="G284" s="3">
        <v>42178</v>
      </c>
      <c r="H284" s="2">
        <v>19.8</v>
      </c>
      <c r="I284" s="2">
        <v>20.5</v>
      </c>
      <c r="J284" s="20">
        <f t="shared" si="36"/>
        <v>367</v>
      </c>
      <c r="K284" s="3">
        <f t="shared" si="37"/>
        <v>42545</v>
      </c>
      <c r="M284" s="1">
        <v>42178</v>
      </c>
      <c r="N284">
        <v>10</v>
      </c>
      <c r="O284">
        <v>10.4</v>
      </c>
      <c r="P284" s="20">
        <f t="shared" si="38"/>
        <v>184</v>
      </c>
      <c r="Q284" s="1">
        <f t="shared" si="39"/>
        <v>42362</v>
      </c>
      <c r="S284" s="1">
        <v>42178</v>
      </c>
      <c r="T284">
        <v>5.0999999999999996</v>
      </c>
      <c r="U284">
        <v>5.4</v>
      </c>
      <c r="V284" s="20">
        <f t="shared" si="40"/>
        <v>93</v>
      </c>
      <c r="W284" s="1">
        <f t="shared" si="41"/>
        <v>42271</v>
      </c>
      <c r="Y284" s="19">
        <f t="shared" si="42"/>
        <v>15.4</v>
      </c>
      <c r="Z284" s="19">
        <f t="shared" si="43"/>
        <v>18.899999999999999</v>
      </c>
    </row>
    <row r="285" spans="1:26">
      <c r="A285" s="3">
        <v>42177</v>
      </c>
      <c r="B285" s="2">
        <v>1.7</v>
      </c>
      <c r="C285" s="2">
        <v>1.8</v>
      </c>
      <c r="D285" s="20">
        <f t="shared" si="44"/>
        <v>31</v>
      </c>
      <c r="G285" s="3">
        <v>42177</v>
      </c>
      <c r="H285" s="2">
        <v>20.3</v>
      </c>
      <c r="I285" s="2">
        <v>20.8</v>
      </c>
      <c r="J285" s="20">
        <f t="shared" si="36"/>
        <v>367</v>
      </c>
      <c r="K285" s="3">
        <f t="shared" si="37"/>
        <v>42544</v>
      </c>
      <c r="M285" s="1">
        <v>42177</v>
      </c>
      <c r="N285">
        <v>10.199999999999999</v>
      </c>
      <c r="O285">
        <v>10.7</v>
      </c>
      <c r="P285" s="20">
        <f t="shared" si="38"/>
        <v>184</v>
      </c>
      <c r="Q285" s="1">
        <f t="shared" si="39"/>
        <v>42361</v>
      </c>
      <c r="S285" s="1">
        <v>42177</v>
      </c>
      <c r="T285">
        <v>5.0999999999999996</v>
      </c>
      <c r="U285">
        <v>5.4</v>
      </c>
      <c r="V285" s="20">
        <f t="shared" si="40"/>
        <v>93</v>
      </c>
      <c r="W285" s="1">
        <f t="shared" si="41"/>
        <v>42270</v>
      </c>
      <c r="Y285" s="19">
        <f t="shared" si="42"/>
        <v>15.700000000000001</v>
      </c>
      <c r="Z285" s="19">
        <f t="shared" si="43"/>
        <v>19.100000000000001</v>
      </c>
    </row>
    <row r="286" spans="1:26">
      <c r="A286" s="3">
        <v>42174</v>
      </c>
      <c r="B286" s="2">
        <v>1.75</v>
      </c>
      <c r="C286" s="2">
        <v>1.75</v>
      </c>
      <c r="D286" s="20">
        <f t="shared" si="44"/>
        <v>33</v>
      </c>
      <c r="G286" s="3">
        <v>42174</v>
      </c>
      <c r="H286" s="2">
        <v>20.2</v>
      </c>
      <c r="I286" s="2">
        <v>20.9</v>
      </c>
      <c r="J286" s="20">
        <f t="shared" si="36"/>
        <v>369</v>
      </c>
      <c r="K286" s="3">
        <f t="shared" si="37"/>
        <v>42543</v>
      </c>
      <c r="M286" s="1">
        <v>42174</v>
      </c>
      <c r="N286">
        <v>10.3</v>
      </c>
      <c r="O286">
        <v>10.7</v>
      </c>
      <c r="P286" s="20">
        <f t="shared" si="38"/>
        <v>186</v>
      </c>
      <c r="Q286" s="1">
        <f t="shared" si="39"/>
        <v>42360</v>
      </c>
      <c r="S286" s="1">
        <v>42174</v>
      </c>
      <c r="T286">
        <v>5.2</v>
      </c>
      <c r="U286">
        <v>5.4</v>
      </c>
      <c r="V286" s="20">
        <f t="shared" si="40"/>
        <v>95</v>
      </c>
      <c r="W286" s="1">
        <f t="shared" si="41"/>
        <v>42269</v>
      </c>
      <c r="Y286" s="19">
        <f t="shared" si="42"/>
        <v>15.7</v>
      </c>
      <c r="Z286" s="19">
        <f t="shared" si="43"/>
        <v>19.149999999999999</v>
      </c>
    </row>
    <row r="287" spans="1:26">
      <c r="A287" s="3">
        <v>42173</v>
      </c>
      <c r="B287" s="2">
        <v>1.75</v>
      </c>
      <c r="C287" s="2">
        <v>1.85</v>
      </c>
      <c r="D287" s="20">
        <f t="shared" si="44"/>
        <v>33</v>
      </c>
      <c r="G287" s="3">
        <v>42173</v>
      </c>
      <c r="H287" s="2">
        <v>20.45</v>
      </c>
      <c r="I287" s="2">
        <v>20.85</v>
      </c>
      <c r="J287" s="20">
        <f t="shared" si="36"/>
        <v>369</v>
      </c>
      <c r="K287" s="3">
        <f t="shared" si="37"/>
        <v>42542</v>
      </c>
      <c r="M287" s="1">
        <v>42173</v>
      </c>
      <c r="N287">
        <v>10.45</v>
      </c>
      <c r="O287">
        <v>10.85</v>
      </c>
      <c r="P287" s="20">
        <f t="shared" si="38"/>
        <v>186</v>
      </c>
      <c r="Q287" s="1">
        <f t="shared" si="39"/>
        <v>42359</v>
      </c>
      <c r="S287" s="1">
        <v>42173</v>
      </c>
      <c r="T287">
        <v>5.2</v>
      </c>
      <c r="U287">
        <v>5.45</v>
      </c>
      <c r="V287" s="20">
        <f t="shared" si="40"/>
        <v>95</v>
      </c>
      <c r="W287" s="1">
        <f t="shared" si="41"/>
        <v>42268</v>
      </c>
      <c r="Y287" s="19">
        <f t="shared" si="42"/>
        <v>15.650000000000002</v>
      </c>
      <c r="Z287" s="19">
        <f t="shared" si="43"/>
        <v>19.100000000000001</v>
      </c>
    </row>
    <row r="288" spans="1:26">
      <c r="A288" s="3">
        <v>42172</v>
      </c>
      <c r="B288" s="2">
        <v>1.7</v>
      </c>
      <c r="C288" s="2">
        <v>1.8</v>
      </c>
      <c r="D288" s="20">
        <f t="shared" si="44"/>
        <v>30</v>
      </c>
      <c r="G288" s="3">
        <v>42172</v>
      </c>
      <c r="H288" s="2">
        <v>20.3</v>
      </c>
      <c r="I288" s="2">
        <v>21</v>
      </c>
      <c r="J288" s="20">
        <f t="shared" si="36"/>
        <v>366</v>
      </c>
      <c r="K288" s="3">
        <f t="shared" si="37"/>
        <v>42538</v>
      </c>
      <c r="M288" s="1">
        <v>42172</v>
      </c>
      <c r="N288">
        <v>10.35</v>
      </c>
      <c r="O288">
        <v>10.75</v>
      </c>
      <c r="P288" s="20">
        <f t="shared" si="38"/>
        <v>184</v>
      </c>
      <c r="Q288" s="1">
        <f t="shared" si="39"/>
        <v>42356</v>
      </c>
      <c r="S288" s="1">
        <v>42172</v>
      </c>
      <c r="T288">
        <v>5</v>
      </c>
      <c r="U288">
        <v>5.2</v>
      </c>
      <c r="V288" s="20">
        <f t="shared" si="40"/>
        <v>92</v>
      </c>
      <c r="W288" s="1">
        <f t="shared" si="41"/>
        <v>42264</v>
      </c>
      <c r="Y288" s="19">
        <f t="shared" si="42"/>
        <v>16</v>
      </c>
      <c r="Z288" s="19">
        <f t="shared" si="43"/>
        <v>19.3</v>
      </c>
    </row>
    <row r="289" spans="1:26">
      <c r="A289" s="3">
        <v>42171</v>
      </c>
      <c r="B289" s="2">
        <v>1.65</v>
      </c>
      <c r="C289" s="2">
        <v>1.75</v>
      </c>
      <c r="D289" s="20">
        <f t="shared" si="44"/>
        <v>31</v>
      </c>
      <c r="G289" s="3">
        <v>42171</v>
      </c>
      <c r="H289" s="2">
        <v>20.399999999999999</v>
      </c>
      <c r="I289" s="2">
        <v>20.9</v>
      </c>
      <c r="J289" s="20">
        <f t="shared" si="36"/>
        <v>367</v>
      </c>
      <c r="K289" s="3">
        <f t="shared" si="37"/>
        <v>42538</v>
      </c>
      <c r="M289" s="1">
        <v>42171</v>
      </c>
      <c r="N289">
        <v>10.5</v>
      </c>
      <c r="O289">
        <v>10.9</v>
      </c>
      <c r="P289" s="20">
        <f t="shared" si="38"/>
        <v>184</v>
      </c>
      <c r="Q289" s="1">
        <f t="shared" si="39"/>
        <v>42355</v>
      </c>
      <c r="S289" s="1">
        <v>42171</v>
      </c>
      <c r="T289">
        <v>5.2</v>
      </c>
      <c r="U289">
        <v>5.4</v>
      </c>
      <c r="V289" s="20">
        <f t="shared" si="40"/>
        <v>93</v>
      </c>
      <c r="W289" s="1">
        <f t="shared" si="41"/>
        <v>42264</v>
      </c>
      <c r="Y289" s="19">
        <f t="shared" si="42"/>
        <v>15.7</v>
      </c>
      <c r="Z289" s="19">
        <f t="shared" si="43"/>
        <v>19.25</v>
      </c>
    </row>
    <row r="290" spans="1:26">
      <c r="A290" s="3">
        <v>42170</v>
      </c>
      <c r="B290" s="2">
        <v>1.7</v>
      </c>
      <c r="C290" s="2">
        <v>1.8</v>
      </c>
      <c r="D290" s="20">
        <f t="shared" si="44"/>
        <v>30</v>
      </c>
      <c r="G290" s="3">
        <v>42170</v>
      </c>
      <c r="H290" s="2">
        <v>20.2</v>
      </c>
      <c r="I290" s="2">
        <v>20.7</v>
      </c>
      <c r="J290" s="20">
        <f t="shared" si="36"/>
        <v>367</v>
      </c>
      <c r="K290" s="3">
        <f t="shared" si="37"/>
        <v>42537</v>
      </c>
      <c r="M290" s="1">
        <v>42170</v>
      </c>
      <c r="N290">
        <v>10.35</v>
      </c>
      <c r="O290">
        <v>10.75</v>
      </c>
      <c r="P290" s="20">
        <f t="shared" si="38"/>
        <v>184</v>
      </c>
      <c r="Q290" s="1">
        <f t="shared" si="39"/>
        <v>42354</v>
      </c>
      <c r="S290" s="1">
        <v>42170</v>
      </c>
      <c r="T290">
        <v>5.15</v>
      </c>
      <c r="U290">
        <v>5.35</v>
      </c>
      <c r="V290" s="20">
        <f t="shared" si="40"/>
        <v>93</v>
      </c>
      <c r="W290" s="1">
        <f t="shared" si="41"/>
        <v>42263</v>
      </c>
      <c r="Y290" s="19">
        <f t="shared" si="42"/>
        <v>15.549999999999999</v>
      </c>
      <c r="Z290" s="19">
        <f t="shared" si="43"/>
        <v>19</v>
      </c>
    </row>
    <row r="291" spans="1:26">
      <c r="A291" s="3">
        <v>42167</v>
      </c>
      <c r="B291" s="2">
        <v>1.58</v>
      </c>
      <c r="C291" s="2">
        <v>1.6800000000000002</v>
      </c>
      <c r="D291" s="20">
        <f t="shared" si="44"/>
        <v>33</v>
      </c>
      <c r="G291" s="3">
        <v>42167</v>
      </c>
      <c r="H291" s="2">
        <v>20.32</v>
      </c>
      <c r="I291" s="2">
        <v>20.82</v>
      </c>
      <c r="J291" s="20">
        <f t="shared" si="36"/>
        <v>369</v>
      </c>
      <c r="K291" s="3">
        <f t="shared" si="37"/>
        <v>42536</v>
      </c>
      <c r="M291" s="1">
        <v>42167</v>
      </c>
      <c r="N291">
        <v>10.48</v>
      </c>
      <c r="O291">
        <v>10.68</v>
      </c>
      <c r="P291" s="20">
        <f t="shared" si="38"/>
        <v>186</v>
      </c>
      <c r="Q291" s="1">
        <f t="shared" si="39"/>
        <v>42353</v>
      </c>
      <c r="S291" s="1">
        <v>42167</v>
      </c>
      <c r="T291">
        <v>5.24</v>
      </c>
      <c r="U291">
        <v>5.44</v>
      </c>
      <c r="V291" s="20">
        <f t="shared" si="40"/>
        <v>95</v>
      </c>
      <c r="W291" s="1">
        <f t="shared" si="41"/>
        <v>42262</v>
      </c>
      <c r="Y291" s="19">
        <f t="shared" si="42"/>
        <v>15.58</v>
      </c>
      <c r="Z291" s="19">
        <f t="shared" si="43"/>
        <v>19.240000000000002</v>
      </c>
    </row>
    <row r="292" spans="1:26">
      <c r="A292" s="3">
        <v>42166</v>
      </c>
      <c r="B292" s="2">
        <v>1.85</v>
      </c>
      <c r="C292" s="2">
        <v>1.95</v>
      </c>
      <c r="D292" s="20">
        <f t="shared" si="44"/>
        <v>33</v>
      </c>
      <c r="G292" s="3">
        <v>42166</v>
      </c>
      <c r="H292" s="2">
        <v>20.05</v>
      </c>
      <c r="I292" s="2">
        <v>20.65</v>
      </c>
      <c r="J292" s="20">
        <f t="shared" si="36"/>
        <v>369</v>
      </c>
      <c r="K292" s="3">
        <f t="shared" si="37"/>
        <v>42535</v>
      </c>
      <c r="M292" s="1">
        <v>42166</v>
      </c>
      <c r="N292">
        <v>10.35</v>
      </c>
      <c r="O292">
        <v>10.65</v>
      </c>
      <c r="P292" s="20">
        <f t="shared" si="38"/>
        <v>186</v>
      </c>
      <c r="Q292" s="1">
        <f t="shared" si="39"/>
        <v>42352</v>
      </c>
      <c r="S292" s="1">
        <v>42166</v>
      </c>
      <c r="T292">
        <v>5.05</v>
      </c>
      <c r="U292">
        <v>5.65</v>
      </c>
      <c r="V292" s="20">
        <f t="shared" si="40"/>
        <v>95</v>
      </c>
      <c r="W292" s="1">
        <f t="shared" si="41"/>
        <v>42261</v>
      </c>
      <c r="Y292" s="19">
        <f t="shared" si="42"/>
        <v>15.599999999999998</v>
      </c>
      <c r="Z292" s="19">
        <f t="shared" si="43"/>
        <v>18.799999999999997</v>
      </c>
    </row>
    <row r="293" spans="1:26">
      <c r="A293" s="3">
        <v>42165</v>
      </c>
      <c r="B293" s="2">
        <v>1.6</v>
      </c>
      <c r="C293" s="2">
        <v>1.7</v>
      </c>
      <c r="D293" s="20">
        <f t="shared" si="44"/>
        <v>30</v>
      </c>
      <c r="G293" s="3">
        <v>42165</v>
      </c>
      <c r="H293" s="2">
        <v>19.600000000000001</v>
      </c>
      <c r="I293" s="2">
        <v>20.3</v>
      </c>
      <c r="J293" s="20">
        <f t="shared" si="36"/>
        <v>366</v>
      </c>
      <c r="K293" s="3">
        <f t="shared" si="37"/>
        <v>42531</v>
      </c>
      <c r="M293" s="1">
        <v>42165</v>
      </c>
      <c r="N293">
        <v>10.1</v>
      </c>
      <c r="O293">
        <v>10.6</v>
      </c>
      <c r="P293" s="20">
        <f t="shared" si="38"/>
        <v>184</v>
      </c>
      <c r="Q293" s="1">
        <f t="shared" si="39"/>
        <v>42349</v>
      </c>
      <c r="S293" s="1">
        <v>42165</v>
      </c>
      <c r="T293">
        <v>5.05</v>
      </c>
      <c r="U293">
        <v>5.35</v>
      </c>
      <c r="V293" s="20">
        <f t="shared" si="40"/>
        <v>93</v>
      </c>
      <c r="W293" s="1">
        <f t="shared" si="41"/>
        <v>42258</v>
      </c>
      <c r="Y293" s="19">
        <f t="shared" si="42"/>
        <v>15.25</v>
      </c>
      <c r="Z293" s="19">
        <f t="shared" si="43"/>
        <v>18.7</v>
      </c>
    </row>
    <row r="294" spans="1:26">
      <c r="A294" s="3">
        <v>42164</v>
      </c>
      <c r="B294" s="2">
        <v>1.65</v>
      </c>
      <c r="C294" s="2">
        <v>1.75</v>
      </c>
      <c r="D294" s="20">
        <f t="shared" si="44"/>
        <v>31</v>
      </c>
      <c r="G294" s="3">
        <v>42164</v>
      </c>
      <c r="H294" s="2">
        <v>19.649999999999999</v>
      </c>
      <c r="I294" s="2">
        <v>20.350000000000001</v>
      </c>
      <c r="J294" s="20">
        <f t="shared" si="36"/>
        <v>367</v>
      </c>
      <c r="K294" s="3">
        <f t="shared" si="37"/>
        <v>42531</v>
      </c>
      <c r="M294" s="1">
        <v>42164</v>
      </c>
      <c r="N294">
        <v>10.050000000000001</v>
      </c>
      <c r="O294">
        <v>10.45</v>
      </c>
      <c r="P294" s="20">
        <f t="shared" si="38"/>
        <v>184</v>
      </c>
      <c r="Q294" s="1">
        <f t="shared" si="39"/>
        <v>42348</v>
      </c>
      <c r="S294" s="1">
        <v>42164</v>
      </c>
      <c r="T294">
        <v>5.05</v>
      </c>
      <c r="U294">
        <v>5.35</v>
      </c>
      <c r="V294" s="20">
        <f t="shared" si="40"/>
        <v>93</v>
      </c>
      <c r="W294" s="1">
        <f t="shared" si="41"/>
        <v>42257</v>
      </c>
      <c r="Y294" s="19">
        <f t="shared" si="42"/>
        <v>15.3</v>
      </c>
      <c r="Z294" s="19">
        <f t="shared" si="43"/>
        <v>18.700000000000003</v>
      </c>
    </row>
    <row r="295" spans="1:26">
      <c r="A295" s="3">
        <v>42163</v>
      </c>
      <c r="B295" s="2">
        <v>1.6400000000000001</v>
      </c>
      <c r="C295" s="2">
        <v>1.8399999999999999</v>
      </c>
      <c r="D295" s="20">
        <f t="shared" si="44"/>
        <v>31</v>
      </c>
      <c r="G295" s="3">
        <v>42163</v>
      </c>
      <c r="H295" s="2">
        <v>19.98</v>
      </c>
      <c r="I295" s="2">
        <v>20.49</v>
      </c>
      <c r="J295" s="20">
        <f t="shared" si="36"/>
        <v>367</v>
      </c>
      <c r="K295" s="3">
        <f t="shared" si="37"/>
        <v>42530</v>
      </c>
      <c r="M295" s="1">
        <v>42163</v>
      </c>
      <c r="N295">
        <v>10.07</v>
      </c>
      <c r="O295">
        <v>10.42</v>
      </c>
      <c r="P295" s="20">
        <f t="shared" si="38"/>
        <v>184</v>
      </c>
      <c r="Q295" s="1">
        <f t="shared" si="39"/>
        <v>42347</v>
      </c>
      <c r="S295" s="1">
        <v>42163</v>
      </c>
      <c r="T295">
        <v>5.19</v>
      </c>
      <c r="U295">
        <v>5.39</v>
      </c>
      <c r="V295" s="20">
        <f t="shared" si="40"/>
        <v>93</v>
      </c>
      <c r="W295" s="1">
        <f t="shared" si="41"/>
        <v>42256</v>
      </c>
      <c r="Y295" s="19">
        <f t="shared" si="42"/>
        <v>15.299999999999997</v>
      </c>
      <c r="Z295" s="19">
        <f t="shared" si="43"/>
        <v>18.849999999999998</v>
      </c>
    </row>
    <row r="296" spans="1:26">
      <c r="A296" s="3">
        <v>42160</v>
      </c>
      <c r="B296" s="2">
        <v>1.58</v>
      </c>
      <c r="C296" s="2">
        <v>1.6800000000000002</v>
      </c>
      <c r="D296" s="20">
        <f t="shared" si="44"/>
        <v>33</v>
      </c>
      <c r="G296" s="3">
        <v>42160</v>
      </c>
      <c r="H296" s="2">
        <v>20.25</v>
      </c>
      <c r="I296" s="2">
        <v>20.95</v>
      </c>
      <c r="J296" s="20">
        <f t="shared" si="36"/>
        <v>369</v>
      </c>
      <c r="K296" s="3">
        <f t="shared" si="37"/>
        <v>42529</v>
      </c>
      <c r="M296" s="1">
        <v>42160</v>
      </c>
      <c r="N296">
        <v>10.5</v>
      </c>
      <c r="O296">
        <v>10.9</v>
      </c>
      <c r="P296" s="20">
        <f t="shared" si="38"/>
        <v>185</v>
      </c>
      <c r="Q296" s="1">
        <f t="shared" si="39"/>
        <v>42345</v>
      </c>
      <c r="S296" s="1">
        <v>42160</v>
      </c>
      <c r="T296">
        <v>5.22</v>
      </c>
      <c r="U296">
        <v>5.42</v>
      </c>
      <c r="V296" s="20">
        <f t="shared" si="40"/>
        <v>95</v>
      </c>
      <c r="W296" s="1">
        <f t="shared" si="41"/>
        <v>42255</v>
      </c>
      <c r="Y296" s="19">
        <f t="shared" si="42"/>
        <v>15.73</v>
      </c>
      <c r="Z296" s="19">
        <f t="shared" si="43"/>
        <v>19.369999999999997</v>
      </c>
    </row>
    <row r="297" spans="1:26">
      <c r="A297" s="3">
        <v>42159</v>
      </c>
      <c r="B297" s="2">
        <v>1.7</v>
      </c>
      <c r="C297" s="2">
        <v>2.7</v>
      </c>
      <c r="D297" s="20">
        <f t="shared" si="44"/>
        <v>33</v>
      </c>
      <c r="G297" s="3">
        <v>42159</v>
      </c>
      <c r="H297" s="2">
        <v>20.2</v>
      </c>
      <c r="I297" s="2">
        <v>20.7</v>
      </c>
      <c r="J297" s="20">
        <f t="shared" si="36"/>
        <v>369</v>
      </c>
      <c r="K297" s="3">
        <f t="shared" si="37"/>
        <v>42528</v>
      </c>
      <c r="M297" s="1">
        <v>42159</v>
      </c>
      <c r="N297">
        <v>10.5</v>
      </c>
      <c r="O297">
        <v>10.9</v>
      </c>
      <c r="P297" s="20">
        <f t="shared" si="38"/>
        <v>186</v>
      </c>
      <c r="Q297" s="1">
        <f t="shared" si="39"/>
        <v>42345</v>
      </c>
      <c r="S297" s="1">
        <v>42159</v>
      </c>
      <c r="T297">
        <v>5.2</v>
      </c>
      <c r="U297">
        <v>6.2</v>
      </c>
      <c r="V297" s="20">
        <f t="shared" si="40"/>
        <v>95</v>
      </c>
      <c r="W297" s="1">
        <f t="shared" si="41"/>
        <v>42254</v>
      </c>
      <c r="Y297" s="19">
        <f t="shared" si="42"/>
        <v>15.5</v>
      </c>
      <c r="Z297" s="19">
        <f t="shared" si="43"/>
        <v>19</v>
      </c>
    </row>
    <row r="298" spans="1:26">
      <c r="A298" s="3">
        <v>42158</v>
      </c>
      <c r="B298" s="2">
        <v>1.95</v>
      </c>
      <c r="C298" s="2">
        <v>2.0499999999999998</v>
      </c>
      <c r="D298" s="20">
        <f t="shared" si="44"/>
        <v>30</v>
      </c>
      <c r="G298" s="3">
        <v>42158</v>
      </c>
      <c r="H298" s="2">
        <v>20.32</v>
      </c>
      <c r="I298" s="2">
        <v>20.73</v>
      </c>
      <c r="J298" s="20">
        <f t="shared" si="36"/>
        <v>366</v>
      </c>
      <c r="K298" s="3">
        <f t="shared" si="37"/>
        <v>42524</v>
      </c>
      <c r="M298" s="1">
        <v>42158</v>
      </c>
      <c r="N298">
        <v>10.43</v>
      </c>
      <c r="O298">
        <v>10.82</v>
      </c>
      <c r="P298" s="20">
        <f t="shared" si="38"/>
        <v>184</v>
      </c>
      <c r="Q298" s="1">
        <f t="shared" si="39"/>
        <v>42342</v>
      </c>
      <c r="S298" s="1">
        <v>42158</v>
      </c>
      <c r="T298">
        <v>5.23</v>
      </c>
      <c r="U298">
        <v>5.53</v>
      </c>
      <c r="V298" s="20">
        <f t="shared" si="40"/>
        <v>93</v>
      </c>
      <c r="W298" s="1">
        <f t="shared" si="41"/>
        <v>42251</v>
      </c>
      <c r="Y298" s="19">
        <f t="shared" si="42"/>
        <v>15.5</v>
      </c>
      <c r="Z298" s="19">
        <f t="shared" si="43"/>
        <v>18.78</v>
      </c>
    </row>
    <row r="299" spans="1:26">
      <c r="A299" s="3">
        <v>42157</v>
      </c>
      <c r="B299" s="2">
        <v>1.73</v>
      </c>
      <c r="C299" s="2">
        <v>1.83</v>
      </c>
      <c r="D299" s="20">
        <f t="shared" si="44"/>
        <v>31</v>
      </c>
      <c r="G299" s="3">
        <v>42157</v>
      </c>
      <c r="H299" s="2">
        <v>20.53</v>
      </c>
      <c r="I299" s="2">
        <v>20.93</v>
      </c>
      <c r="J299" s="20">
        <f t="shared" si="36"/>
        <v>367</v>
      </c>
      <c r="K299" s="3">
        <f t="shared" si="37"/>
        <v>42524</v>
      </c>
      <c r="M299" s="1">
        <v>42157</v>
      </c>
      <c r="N299">
        <v>10.53</v>
      </c>
      <c r="O299">
        <v>10.98</v>
      </c>
      <c r="P299" s="20">
        <f t="shared" si="38"/>
        <v>184</v>
      </c>
      <c r="Q299" s="1">
        <f t="shared" si="39"/>
        <v>42341</v>
      </c>
      <c r="S299" s="1">
        <v>42157</v>
      </c>
      <c r="T299">
        <v>5.23</v>
      </c>
      <c r="U299">
        <v>5.48</v>
      </c>
      <c r="V299" s="20">
        <f t="shared" si="40"/>
        <v>93</v>
      </c>
      <c r="W299" s="1">
        <f t="shared" si="41"/>
        <v>42250</v>
      </c>
      <c r="Y299" s="19">
        <f t="shared" si="42"/>
        <v>15.7</v>
      </c>
      <c r="Z299" s="19">
        <f t="shared" si="43"/>
        <v>19.2</v>
      </c>
    </row>
    <row r="300" spans="1:26">
      <c r="A300" s="3">
        <v>42156</v>
      </c>
      <c r="B300" s="2">
        <v>1.73</v>
      </c>
      <c r="C300" s="2">
        <v>1.83</v>
      </c>
      <c r="D300" s="20">
        <f t="shared" si="44"/>
        <v>31</v>
      </c>
      <c r="G300" s="3">
        <v>42156</v>
      </c>
      <c r="H300" s="2">
        <v>20.79</v>
      </c>
      <c r="I300" s="2">
        <v>21.3</v>
      </c>
      <c r="J300" s="20">
        <f t="shared" si="36"/>
        <v>367</v>
      </c>
      <c r="K300" s="3">
        <f t="shared" si="37"/>
        <v>42523</v>
      </c>
      <c r="M300" s="1">
        <v>42156</v>
      </c>
      <c r="N300">
        <v>10.89</v>
      </c>
      <c r="O300">
        <v>11.19</v>
      </c>
      <c r="P300" s="20">
        <f t="shared" si="38"/>
        <v>184</v>
      </c>
      <c r="Q300" s="1">
        <f t="shared" si="39"/>
        <v>42340</v>
      </c>
      <c r="S300" s="1">
        <v>42156</v>
      </c>
      <c r="T300">
        <v>5.41</v>
      </c>
      <c r="U300">
        <v>5.62</v>
      </c>
      <c r="V300" s="20">
        <f t="shared" si="40"/>
        <v>93</v>
      </c>
      <c r="W300" s="1">
        <f t="shared" si="41"/>
        <v>42249</v>
      </c>
      <c r="Y300" s="19">
        <f t="shared" si="42"/>
        <v>15.89</v>
      </c>
      <c r="Z300" s="19">
        <f t="shared" si="43"/>
        <v>19.57</v>
      </c>
    </row>
    <row r="301" spans="1:26">
      <c r="A301" s="3">
        <v>42153</v>
      </c>
      <c r="B301" s="2">
        <v>1.8</v>
      </c>
      <c r="C301" s="2">
        <v>1.9</v>
      </c>
      <c r="D301" s="20">
        <f t="shared" si="44"/>
        <v>32</v>
      </c>
      <c r="G301" s="3">
        <v>42153</v>
      </c>
      <c r="H301" s="2">
        <v>20.8</v>
      </c>
      <c r="I301" s="2">
        <v>21.2</v>
      </c>
      <c r="J301" s="20">
        <f t="shared" si="36"/>
        <v>368</v>
      </c>
      <c r="K301" s="3">
        <f t="shared" si="37"/>
        <v>42521</v>
      </c>
      <c r="M301" s="1">
        <v>42153</v>
      </c>
      <c r="N301">
        <v>10.9</v>
      </c>
      <c r="O301">
        <v>11.2</v>
      </c>
      <c r="P301" s="20">
        <f t="shared" si="38"/>
        <v>185</v>
      </c>
      <c r="Q301" s="1">
        <f t="shared" si="39"/>
        <v>42338</v>
      </c>
      <c r="S301" s="1">
        <v>42153</v>
      </c>
      <c r="T301">
        <v>5.25</v>
      </c>
      <c r="U301">
        <v>5.55</v>
      </c>
      <c r="V301" s="20">
        <f t="shared" si="40"/>
        <v>94</v>
      </c>
      <c r="W301" s="1">
        <f t="shared" si="41"/>
        <v>42247</v>
      </c>
      <c r="Y301" s="19">
        <f t="shared" si="42"/>
        <v>15.95</v>
      </c>
      <c r="Z301" s="19">
        <f t="shared" si="43"/>
        <v>19.399999999999999</v>
      </c>
    </row>
    <row r="302" spans="1:26">
      <c r="A302" s="3">
        <v>42152</v>
      </c>
      <c r="B302" s="2">
        <v>1.9300000000000002</v>
      </c>
      <c r="C302" s="2">
        <v>2.0299999999999998</v>
      </c>
      <c r="D302" s="20">
        <f t="shared" si="44"/>
        <v>33</v>
      </c>
      <c r="G302" s="3">
        <v>42152</v>
      </c>
      <c r="H302" s="2">
        <v>20.93</v>
      </c>
      <c r="I302" s="2">
        <v>21.45</v>
      </c>
      <c r="J302" s="20">
        <f t="shared" si="36"/>
        <v>369</v>
      </c>
      <c r="K302" s="3">
        <f t="shared" si="37"/>
        <v>42521</v>
      </c>
      <c r="M302" s="1">
        <v>42152</v>
      </c>
      <c r="N302">
        <v>11.05</v>
      </c>
      <c r="O302">
        <v>11.25</v>
      </c>
      <c r="P302" s="20">
        <f t="shared" si="38"/>
        <v>186</v>
      </c>
      <c r="Q302" s="1">
        <f t="shared" si="39"/>
        <v>42338</v>
      </c>
      <c r="S302" s="1">
        <v>42152</v>
      </c>
      <c r="T302">
        <v>5.65</v>
      </c>
      <c r="U302">
        <v>5.85</v>
      </c>
      <c r="V302" s="20">
        <f t="shared" si="40"/>
        <v>95</v>
      </c>
      <c r="W302" s="1">
        <f t="shared" si="41"/>
        <v>42247</v>
      </c>
      <c r="Y302" s="19">
        <f t="shared" si="42"/>
        <v>15.799999999999999</v>
      </c>
      <c r="Z302" s="19">
        <f t="shared" si="43"/>
        <v>19.52</v>
      </c>
    </row>
    <row r="303" spans="1:26">
      <c r="A303" s="3">
        <v>42151</v>
      </c>
      <c r="B303" s="2">
        <v>1.9100000000000001</v>
      </c>
      <c r="C303" s="2">
        <v>2.0099999999999998</v>
      </c>
      <c r="D303" s="20">
        <f t="shared" si="44"/>
        <v>30</v>
      </c>
      <c r="G303" s="3">
        <v>42151</v>
      </c>
      <c r="H303" s="2">
        <v>20.54</v>
      </c>
      <c r="I303" s="2">
        <v>21.04</v>
      </c>
      <c r="J303" s="20">
        <f t="shared" si="36"/>
        <v>366</v>
      </c>
      <c r="K303" s="3">
        <f t="shared" si="37"/>
        <v>42517</v>
      </c>
      <c r="M303" s="1">
        <v>42151</v>
      </c>
      <c r="N303">
        <v>10.93</v>
      </c>
      <c r="O303">
        <v>11.13</v>
      </c>
      <c r="P303" s="20">
        <f t="shared" si="38"/>
        <v>184</v>
      </c>
      <c r="Q303" s="1">
        <f t="shared" si="39"/>
        <v>42335</v>
      </c>
      <c r="S303" s="1">
        <v>42151</v>
      </c>
      <c r="T303">
        <v>5.57</v>
      </c>
      <c r="U303">
        <v>5.77</v>
      </c>
      <c r="V303" s="20">
        <f t="shared" si="40"/>
        <v>93</v>
      </c>
      <c r="W303" s="1">
        <f t="shared" si="41"/>
        <v>42244</v>
      </c>
      <c r="Y303" s="19">
        <f t="shared" si="42"/>
        <v>15.469999999999999</v>
      </c>
      <c r="Z303" s="19">
        <f t="shared" si="43"/>
        <v>19.13</v>
      </c>
    </row>
    <row r="304" spans="1:26">
      <c r="A304" s="3">
        <v>42150</v>
      </c>
      <c r="B304" s="2">
        <v>1.65</v>
      </c>
      <c r="C304" s="2">
        <v>1.75</v>
      </c>
      <c r="D304" s="20">
        <f t="shared" si="44"/>
        <v>31</v>
      </c>
      <c r="G304" s="3">
        <v>42150</v>
      </c>
      <c r="H304" s="2">
        <v>20.29</v>
      </c>
      <c r="I304" s="2">
        <v>20.79</v>
      </c>
      <c r="J304" s="20">
        <f t="shared" si="36"/>
        <v>367</v>
      </c>
      <c r="K304" s="3">
        <f t="shared" si="37"/>
        <v>42517</v>
      </c>
      <c r="M304" s="1">
        <v>42150</v>
      </c>
      <c r="N304">
        <v>10.44</v>
      </c>
      <c r="O304">
        <v>10.64</v>
      </c>
      <c r="P304" s="20">
        <f t="shared" si="38"/>
        <v>185</v>
      </c>
      <c r="Q304" s="1">
        <f t="shared" si="39"/>
        <v>42335</v>
      </c>
      <c r="S304" s="1">
        <v>42150</v>
      </c>
      <c r="T304">
        <v>5.0999999999999996</v>
      </c>
      <c r="U304">
        <v>5.35</v>
      </c>
      <c r="V304" s="20">
        <f t="shared" si="40"/>
        <v>93</v>
      </c>
      <c r="W304" s="1">
        <f t="shared" si="41"/>
        <v>42243</v>
      </c>
      <c r="Y304" s="19">
        <f t="shared" si="42"/>
        <v>15.69</v>
      </c>
      <c r="Z304" s="19">
        <f t="shared" si="43"/>
        <v>19.14</v>
      </c>
    </row>
    <row r="305" spans="1:26">
      <c r="A305" s="3">
        <v>42149</v>
      </c>
      <c r="B305" s="2">
        <v>1.81</v>
      </c>
      <c r="C305" s="2">
        <v>1.9100000000000001</v>
      </c>
      <c r="D305" s="20">
        <f t="shared" si="44"/>
        <v>32</v>
      </c>
      <c r="G305" s="3">
        <v>42149</v>
      </c>
      <c r="H305" s="2">
        <v>20.149999999999999</v>
      </c>
      <c r="I305" s="2">
        <v>20.65</v>
      </c>
      <c r="J305" s="20">
        <f t="shared" si="36"/>
        <v>367</v>
      </c>
      <c r="K305" s="3">
        <f t="shared" si="37"/>
        <v>42516</v>
      </c>
      <c r="M305" s="1">
        <v>42149</v>
      </c>
      <c r="N305">
        <v>10.4</v>
      </c>
      <c r="O305">
        <v>10.6</v>
      </c>
      <c r="P305" s="20">
        <f t="shared" si="38"/>
        <v>185</v>
      </c>
      <c r="Q305" s="1">
        <f t="shared" si="39"/>
        <v>42334</v>
      </c>
      <c r="S305" s="1">
        <v>42149</v>
      </c>
      <c r="T305">
        <v>5.33</v>
      </c>
      <c r="U305">
        <v>5.53</v>
      </c>
      <c r="V305" s="20">
        <f t="shared" si="40"/>
        <v>93</v>
      </c>
      <c r="W305" s="1">
        <f t="shared" si="41"/>
        <v>42242</v>
      </c>
      <c r="Y305" s="19">
        <f t="shared" si="42"/>
        <v>15.319999999999999</v>
      </c>
      <c r="Z305" s="19">
        <f t="shared" si="43"/>
        <v>18.84</v>
      </c>
    </row>
    <row r="306" spans="1:26">
      <c r="A306" s="3">
        <v>42146</v>
      </c>
      <c r="B306" s="2">
        <v>1.72</v>
      </c>
      <c r="C306" s="2">
        <v>1.8199999999999998</v>
      </c>
      <c r="D306" s="20">
        <f t="shared" si="44"/>
        <v>34</v>
      </c>
      <c r="G306" s="3">
        <v>42146</v>
      </c>
      <c r="H306" s="2">
        <v>20.18</v>
      </c>
      <c r="I306" s="2">
        <v>20.68</v>
      </c>
      <c r="J306" s="20">
        <f t="shared" si="36"/>
        <v>369</v>
      </c>
      <c r="K306" s="3">
        <f t="shared" si="37"/>
        <v>42515</v>
      </c>
      <c r="M306" s="1">
        <v>42146</v>
      </c>
      <c r="N306">
        <v>10.43</v>
      </c>
      <c r="O306">
        <v>10.63</v>
      </c>
      <c r="P306" s="20">
        <f t="shared" si="38"/>
        <v>187</v>
      </c>
      <c r="Q306" s="1">
        <f t="shared" si="39"/>
        <v>42333</v>
      </c>
      <c r="S306" s="1">
        <v>42146</v>
      </c>
      <c r="T306">
        <v>5.28</v>
      </c>
      <c r="U306">
        <v>5.48</v>
      </c>
      <c r="V306" s="20">
        <f t="shared" si="40"/>
        <v>95</v>
      </c>
      <c r="W306" s="1">
        <f t="shared" si="41"/>
        <v>42241</v>
      </c>
      <c r="Y306" s="19">
        <f t="shared" si="42"/>
        <v>15.399999999999999</v>
      </c>
      <c r="Z306" s="19">
        <f t="shared" si="43"/>
        <v>18.96</v>
      </c>
    </row>
    <row r="307" spans="1:26">
      <c r="A307" s="3">
        <v>42145</v>
      </c>
      <c r="B307" s="2">
        <v>1.79</v>
      </c>
      <c r="C307" s="2">
        <v>1.99</v>
      </c>
      <c r="D307" s="20">
        <f t="shared" si="44"/>
        <v>34</v>
      </c>
      <c r="G307" s="3">
        <v>42145</v>
      </c>
      <c r="H307" s="2">
        <v>20.58</v>
      </c>
      <c r="I307" s="2">
        <v>21.25</v>
      </c>
      <c r="J307" s="20">
        <f t="shared" si="36"/>
        <v>369</v>
      </c>
      <c r="K307" s="3">
        <f t="shared" si="37"/>
        <v>42514</v>
      </c>
      <c r="M307" s="1">
        <v>42145</v>
      </c>
      <c r="N307">
        <v>10.75</v>
      </c>
      <c r="O307">
        <v>10.75</v>
      </c>
      <c r="P307" s="20">
        <f t="shared" si="38"/>
        <v>187</v>
      </c>
      <c r="Q307" s="1">
        <f t="shared" si="39"/>
        <v>42332</v>
      </c>
      <c r="S307" s="1">
        <v>42145</v>
      </c>
      <c r="T307">
        <v>5.24</v>
      </c>
      <c r="U307">
        <v>5.6</v>
      </c>
      <c r="V307" s="20">
        <f t="shared" si="40"/>
        <v>95</v>
      </c>
      <c r="W307" s="1">
        <f t="shared" si="41"/>
        <v>42240</v>
      </c>
      <c r="Y307" s="19">
        <f t="shared" si="42"/>
        <v>16.009999999999998</v>
      </c>
      <c r="Z307" s="19">
        <f t="shared" si="43"/>
        <v>19.46</v>
      </c>
    </row>
    <row r="308" spans="1:26">
      <c r="A308" s="3">
        <v>42144</v>
      </c>
      <c r="B308" s="2">
        <v>1.8900000000000001</v>
      </c>
      <c r="C308" s="2">
        <v>1.99</v>
      </c>
      <c r="D308" s="20">
        <f t="shared" si="44"/>
        <v>35</v>
      </c>
      <c r="G308" s="3">
        <v>42144</v>
      </c>
      <c r="H308" s="2">
        <v>20.5</v>
      </c>
      <c r="I308" s="2">
        <v>21.1</v>
      </c>
      <c r="J308" s="20">
        <f t="shared" si="36"/>
        <v>370</v>
      </c>
      <c r="K308" s="3">
        <f t="shared" si="37"/>
        <v>42514</v>
      </c>
      <c r="M308" s="1">
        <v>42144</v>
      </c>
      <c r="N308">
        <v>10.6</v>
      </c>
      <c r="O308">
        <v>11</v>
      </c>
      <c r="P308" s="20">
        <f t="shared" si="38"/>
        <v>188</v>
      </c>
      <c r="Q308" s="1">
        <f t="shared" si="39"/>
        <v>42332</v>
      </c>
      <c r="S308" s="1">
        <v>42144</v>
      </c>
      <c r="T308">
        <v>5.44</v>
      </c>
      <c r="U308">
        <v>5.64</v>
      </c>
      <c r="V308" s="20">
        <f t="shared" si="40"/>
        <v>96</v>
      </c>
      <c r="W308" s="1">
        <f t="shared" si="41"/>
        <v>42240</v>
      </c>
      <c r="Y308" s="19">
        <f t="shared" si="42"/>
        <v>15.66</v>
      </c>
      <c r="Z308" s="19">
        <f t="shared" si="43"/>
        <v>19.21</v>
      </c>
    </row>
    <row r="309" spans="1:26">
      <c r="A309" s="3">
        <v>42143</v>
      </c>
      <c r="B309" s="2">
        <v>1.7</v>
      </c>
      <c r="C309" s="2">
        <v>1.8</v>
      </c>
      <c r="D309" s="20">
        <f t="shared" si="44"/>
        <v>31</v>
      </c>
      <c r="G309" s="3">
        <v>42143</v>
      </c>
      <c r="H309" s="2">
        <v>20.5</v>
      </c>
      <c r="I309" s="2">
        <v>21</v>
      </c>
      <c r="J309" s="20">
        <f t="shared" si="36"/>
        <v>367</v>
      </c>
      <c r="K309" s="3">
        <f t="shared" si="37"/>
        <v>42510</v>
      </c>
      <c r="M309" s="1">
        <v>42143</v>
      </c>
      <c r="N309">
        <v>10.35</v>
      </c>
      <c r="O309">
        <v>10.8</v>
      </c>
      <c r="P309" s="20">
        <f t="shared" si="38"/>
        <v>185</v>
      </c>
      <c r="Q309" s="1">
        <f t="shared" si="39"/>
        <v>42328</v>
      </c>
      <c r="S309" s="1">
        <v>42143</v>
      </c>
      <c r="T309">
        <v>5.2</v>
      </c>
      <c r="U309">
        <v>5.4</v>
      </c>
      <c r="V309" s="20">
        <f t="shared" si="40"/>
        <v>94</v>
      </c>
      <c r="W309" s="1">
        <f t="shared" si="41"/>
        <v>42237</v>
      </c>
      <c r="Y309" s="19">
        <f t="shared" si="42"/>
        <v>15.8</v>
      </c>
      <c r="Z309" s="19">
        <f t="shared" si="43"/>
        <v>19.3</v>
      </c>
    </row>
    <row r="310" spans="1:26">
      <c r="A310" s="3">
        <v>42142</v>
      </c>
      <c r="B310" s="2">
        <v>1.75</v>
      </c>
      <c r="C310" s="2">
        <v>2.25</v>
      </c>
      <c r="D310" s="20">
        <f t="shared" si="44"/>
        <v>32</v>
      </c>
      <c r="G310" s="3">
        <v>42142</v>
      </c>
      <c r="H310" s="2">
        <v>20.45</v>
      </c>
      <c r="I310" s="2">
        <v>21.25</v>
      </c>
      <c r="J310" s="20">
        <f t="shared" si="36"/>
        <v>367</v>
      </c>
      <c r="K310" s="3">
        <f t="shared" si="37"/>
        <v>42509</v>
      </c>
      <c r="M310" s="1">
        <v>42142</v>
      </c>
      <c r="N310">
        <v>10.45</v>
      </c>
      <c r="O310">
        <v>10.95</v>
      </c>
      <c r="P310" s="20">
        <f t="shared" si="38"/>
        <v>185</v>
      </c>
      <c r="Q310" s="1">
        <f t="shared" si="39"/>
        <v>42327</v>
      </c>
      <c r="S310" s="1">
        <v>42142</v>
      </c>
      <c r="T310">
        <v>5.25</v>
      </c>
      <c r="U310">
        <v>5.75</v>
      </c>
      <c r="V310" s="20">
        <f t="shared" si="40"/>
        <v>93</v>
      </c>
      <c r="W310" s="1">
        <f t="shared" si="41"/>
        <v>42235</v>
      </c>
      <c r="Y310" s="19">
        <f t="shared" si="42"/>
        <v>16</v>
      </c>
      <c r="Z310" s="19">
        <f t="shared" si="43"/>
        <v>19.5</v>
      </c>
    </row>
    <row r="311" spans="1:26">
      <c r="A311" s="3">
        <v>42139</v>
      </c>
      <c r="B311" s="2">
        <v>1.7</v>
      </c>
      <c r="C311" s="2">
        <v>1.8</v>
      </c>
      <c r="D311" s="20">
        <f t="shared" si="44"/>
        <v>34</v>
      </c>
      <c r="G311" s="3">
        <v>42139</v>
      </c>
      <c r="H311" s="2">
        <v>20.5</v>
      </c>
      <c r="I311" s="2">
        <v>21</v>
      </c>
      <c r="J311" s="20">
        <f t="shared" si="36"/>
        <v>369</v>
      </c>
      <c r="K311" s="3">
        <f t="shared" si="37"/>
        <v>42508</v>
      </c>
      <c r="M311" s="1">
        <v>42139</v>
      </c>
      <c r="N311">
        <v>10.4</v>
      </c>
      <c r="O311">
        <v>10.9</v>
      </c>
      <c r="P311" s="20">
        <f t="shared" si="38"/>
        <v>187</v>
      </c>
      <c r="Q311" s="1">
        <f t="shared" si="39"/>
        <v>42326</v>
      </c>
      <c r="S311" s="1">
        <v>42139</v>
      </c>
      <c r="T311">
        <v>5.05</v>
      </c>
      <c r="U311">
        <v>5.4</v>
      </c>
      <c r="V311" s="20">
        <f t="shared" si="40"/>
        <v>95</v>
      </c>
      <c r="W311" s="1">
        <f t="shared" si="41"/>
        <v>42234</v>
      </c>
      <c r="Y311" s="19">
        <f t="shared" si="42"/>
        <v>15.95</v>
      </c>
      <c r="Z311" s="19">
        <f t="shared" si="43"/>
        <v>19.3</v>
      </c>
    </row>
    <row r="312" spans="1:26">
      <c r="A312" s="3">
        <v>42138</v>
      </c>
      <c r="B312" s="2">
        <v>1.75</v>
      </c>
      <c r="C312" s="2">
        <v>1.85</v>
      </c>
      <c r="D312" s="20">
        <f t="shared" si="44"/>
        <v>34</v>
      </c>
      <c r="G312" s="3">
        <v>42138</v>
      </c>
      <c r="H312" s="2">
        <v>20.55</v>
      </c>
      <c r="I312" s="2">
        <v>20.95</v>
      </c>
      <c r="J312" s="20">
        <f t="shared" si="36"/>
        <v>369</v>
      </c>
      <c r="K312" s="3">
        <f t="shared" si="37"/>
        <v>42507</v>
      </c>
      <c r="M312" s="1">
        <v>42138</v>
      </c>
      <c r="N312">
        <v>10.45</v>
      </c>
      <c r="O312">
        <v>10.95</v>
      </c>
      <c r="P312" s="20">
        <f t="shared" si="38"/>
        <v>187</v>
      </c>
      <c r="Q312" s="1">
        <f t="shared" si="39"/>
        <v>42325</v>
      </c>
      <c r="S312" s="1">
        <v>42138</v>
      </c>
      <c r="T312">
        <v>5.0999999999999996</v>
      </c>
      <c r="U312">
        <v>5.4</v>
      </c>
      <c r="V312" s="20">
        <f t="shared" si="40"/>
        <v>95</v>
      </c>
      <c r="W312" s="1">
        <f t="shared" si="41"/>
        <v>42233</v>
      </c>
      <c r="Y312" s="19">
        <f t="shared" si="42"/>
        <v>15.85</v>
      </c>
      <c r="Z312" s="19">
        <f t="shared" si="43"/>
        <v>19.2</v>
      </c>
    </row>
    <row r="313" spans="1:26">
      <c r="A313" s="3">
        <v>42137</v>
      </c>
      <c r="B313" s="2">
        <v>1.65</v>
      </c>
      <c r="C313" s="2">
        <v>1.75</v>
      </c>
      <c r="D313" s="20">
        <f t="shared" si="44"/>
        <v>30</v>
      </c>
      <c r="G313" s="3">
        <v>42137</v>
      </c>
      <c r="H313" s="2">
        <v>20.6</v>
      </c>
      <c r="I313" s="2">
        <v>20.7</v>
      </c>
      <c r="J313" s="20">
        <f t="shared" si="36"/>
        <v>366</v>
      </c>
      <c r="K313" s="3">
        <f t="shared" si="37"/>
        <v>42503</v>
      </c>
      <c r="M313" s="1">
        <v>42137</v>
      </c>
      <c r="N313">
        <v>10.55</v>
      </c>
      <c r="O313">
        <v>10.65</v>
      </c>
      <c r="P313" s="20">
        <f t="shared" si="38"/>
        <v>184</v>
      </c>
      <c r="Q313" s="1">
        <f t="shared" si="39"/>
        <v>42321</v>
      </c>
      <c r="S313" s="1">
        <v>42137</v>
      </c>
      <c r="T313">
        <v>5.15</v>
      </c>
      <c r="U313">
        <v>5.25</v>
      </c>
      <c r="V313" s="20">
        <f t="shared" si="40"/>
        <v>93</v>
      </c>
      <c r="W313" s="1">
        <f t="shared" si="41"/>
        <v>42230</v>
      </c>
      <c r="Y313" s="19">
        <f t="shared" si="42"/>
        <v>15.549999999999999</v>
      </c>
      <c r="Z313" s="19">
        <f t="shared" si="43"/>
        <v>19.05</v>
      </c>
    </row>
    <row r="314" spans="1:26">
      <c r="A314" s="3">
        <v>42136</v>
      </c>
      <c r="B314" s="2">
        <v>1.7</v>
      </c>
      <c r="C314" s="2">
        <v>1.8</v>
      </c>
      <c r="D314" s="20">
        <f t="shared" si="44"/>
        <v>31</v>
      </c>
      <c r="G314" s="3">
        <v>42136</v>
      </c>
      <c r="H314" s="2">
        <v>20.5</v>
      </c>
      <c r="I314" s="2">
        <v>21.1</v>
      </c>
      <c r="J314" s="20">
        <f t="shared" si="36"/>
        <v>367</v>
      </c>
      <c r="K314" s="3">
        <f t="shared" si="37"/>
        <v>42503</v>
      </c>
      <c r="M314" s="1">
        <v>42136</v>
      </c>
      <c r="N314">
        <v>10.4</v>
      </c>
      <c r="O314">
        <v>10.9</v>
      </c>
      <c r="P314" s="20">
        <f t="shared" si="38"/>
        <v>185</v>
      </c>
      <c r="Q314" s="1">
        <f t="shared" si="39"/>
        <v>42321</v>
      </c>
      <c r="S314" s="1">
        <v>42136</v>
      </c>
      <c r="T314">
        <v>5.15</v>
      </c>
      <c r="U314">
        <v>5.4</v>
      </c>
      <c r="V314" s="20">
        <f t="shared" si="40"/>
        <v>93</v>
      </c>
      <c r="W314" s="1">
        <f t="shared" si="41"/>
        <v>42229</v>
      </c>
      <c r="Y314" s="19">
        <f t="shared" si="42"/>
        <v>15.950000000000001</v>
      </c>
      <c r="Z314" s="19">
        <f t="shared" si="43"/>
        <v>19.400000000000002</v>
      </c>
    </row>
    <row r="315" spans="1:26">
      <c r="A315" s="3">
        <v>42135</v>
      </c>
      <c r="B315" s="2">
        <v>1.58</v>
      </c>
      <c r="C315" s="2">
        <v>1.88</v>
      </c>
      <c r="D315" s="20">
        <f t="shared" si="44"/>
        <v>32</v>
      </c>
      <c r="G315" s="3">
        <v>42135</v>
      </c>
      <c r="H315" s="2">
        <v>20.51</v>
      </c>
      <c r="I315" s="2">
        <v>21.21</v>
      </c>
      <c r="J315" s="20">
        <f t="shared" si="36"/>
        <v>367</v>
      </c>
      <c r="K315" s="3">
        <f t="shared" si="37"/>
        <v>42502</v>
      </c>
      <c r="M315" s="1">
        <v>42135</v>
      </c>
      <c r="N315">
        <v>10.4</v>
      </c>
      <c r="O315">
        <v>10.7</v>
      </c>
      <c r="P315" s="20">
        <f t="shared" si="38"/>
        <v>185</v>
      </c>
      <c r="Q315" s="1">
        <f t="shared" si="39"/>
        <v>42320</v>
      </c>
      <c r="S315" s="1">
        <v>42135</v>
      </c>
      <c r="T315">
        <v>5.14</v>
      </c>
      <c r="U315">
        <v>5.44</v>
      </c>
      <c r="V315" s="20">
        <f t="shared" si="40"/>
        <v>93</v>
      </c>
      <c r="W315" s="1">
        <f t="shared" si="41"/>
        <v>42228</v>
      </c>
      <c r="Y315" s="19">
        <f t="shared" si="42"/>
        <v>16.07</v>
      </c>
      <c r="Z315" s="19">
        <f t="shared" si="43"/>
        <v>19.630000000000003</v>
      </c>
    </row>
    <row r="316" spans="1:26">
      <c r="A316" s="3">
        <v>42132</v>
      </c>
      <c r="B316" s="2">
        <v>1.75</v>
      </c>
      <c r="C316" s="2">
        <v>1.85</v>
      </c>
      <c r="D316" s="20">
        <f t="shared" si="44"/>
        <v>34</v>
      </c>
      <c r="G316" s="3">
        <v>42132</v>
      </c>
      <c r="H316" s="2">
        <v>20.25</v>
      </c>
      <c r="I316" s="2">
        <v>20.85</v>
      </c>
      <c r="J316" s="20">
        <f t="shared" si="36"/>
        <v>369</v>
      </c>
      <c r="K316" s="3">
        <f t="shared" si="37"/>
        <v>42501</v>
      </c>
      <c r="M316" s="1">
        <v>42132</v>
      </c>
      <c r="N316">
        <v>10.25</v>
      </c>
      <c r="O316">
        <v>10.85</v>
      </c>
      <c r="P316" s="20">
        <f t="shared" si="38"/>
        <v>187</v>
      </c>
      <c r="Q316" s="1">
        <f t="shared" si="39"/>
        <v>42319</v>
      </c>
      <c r="S316" s="1">
        <v>42132</v>
      </c>
      <c r="T316">
        <v>5.0999999999999996</v>
      </c>
      <c r="U316">
        <v>5.4</v>
      </c>
      <c r="V316" s="20">
        <f t="shared" si="40"/>
        <v>95</v>
      </c>
      <c r="W316" s="1">
        <f t="shared" si="41"/>
        <v>42227</v>
      </c>
      <c r="Y316" s="19">
        <f t="shared" si="42"/>
        <v>15.750000000000002</v>
      </c>
      <c r="Z316" s="19">
        <f t="shared" si="43"/>
        <v>19.100000000000001</v>
      </c>
    </row>
    <row r="317" spans="1:26">
      <c r="A317" s="3">
        <v>42131</v>
      </c>
      <c r="B317" s="2">
        <v>1.7</v>
      </c>
      <c r="C317" s="2">
        <v>2.2000000000000002</v>
      </c>
      <c r="D317" s="20">
        <f t="shared" si="44"/>
        <v>34</v>
      </c>
      <c r="G317" s="3">
        <v>42131</v>
      </c>
      <c r="H317" s="2">
        <v>20.32</v>
      </c>
      <c r="I317" s="2">
        <v>20.95</v>
      </c>
      <c r="J317" s="20">
        <f t="shared" si="36"/>
        <v>369</v>
      </c>
      <c r="K317" s="3">
        <f t="shared" si="37"/>
        <v>42500</v>
      </c>
      <c r="M317" s="1">
        <v>42131</v>
      </c>
      <c r="N317">
        <v>10.31</v>
      </c>
      <c r="O317">
        <v>10.69</v>
      </c>
      <c r="P317" s="20">
        <f t="shared" si="38"/>
        <v>187</v>
      </c>
      <c r="Q317" s="1">
        <f t="shared" si="39"/>
        <v>42318</v>
      </c>
      <c r="S317" s="1">
        <v>42131</v>
      </c>
      <c r="T317">
        <v>5.12</v>
      </c>
      <c r="U317">
        <v>5.33</v>
      </c>
      <c r="V317" s="20">
        <f t="shared" si="40"/>
        <v>95</v>
      </c>
      <c r="W317" s="1">
        <f t="shared" si="41"/>
        <v>42226</v>
      </c>
      <c r="Y317" s="19">
        <f t="shared" si="42"/>
        <v>15.829999999999998</v>
      </c>
      <c r="Z317" s="19">
        <f t="shared" si="43"/>
        <v>19.25</v>
      </c>
    </row>
    <row r="318" spans="1:26">
      <c r="A318" s="3">
        <v>42130</v>
      </c>
      <c r="B318" s="2">
        <v>1.62</v>
      </c>
      <c r="C318" s="2">
        <v>1.72</v>
      </c>
      <c r="D318" s="20">
        <f t="shared" si="44"/>
        <v>30</v>
      </c>
      <c r="G318" s="3">
        <v>42130</v>
      </c>
      <c r="H318" s="2">
        <v>20.02</v>
      </c>
      <c r="I318" s="2">
        <v>20.52</v>
      </c>
      <c r="J318" s="20">
        <f t="shared" si="36"/>
        <v>366</v>
      </c>
      <c r="K318" s="3">
        <f t="shared" si="37"/>
        <v>42496</v>
      </c>
      <c r="M318" s="1">
        <v>42130</v>
      </c>
      <c r="N318">
        <v>10.02</v>
      </c>
      <c r="O318">
        <v>10.52</v>
      </c>
      <c r="P318" s="20">
        <f t="shared" si="38"/>
        <v>184</v>
      </c>
      <c r="Q318" s="1">
        <f t="shared" si="39"/>
        <v>42314</v>
      </c>
      <c r="S318" s="1">
        <v>42130</v>
      </c>
      <c r="T318">
        <v>4.97</v>
      </c>
      <c r="U318">
        <v>5.22</v>
      </c>
      <c r="V318" s="20">
        <f t="shared" si="40"/>
        <v>93</v>
      </c>
      <c r="W318" s="1">
        <f t="shared" si="41"/>
        <v>42223</v>
      </c>
      <c r="Y318" s="19">
        <f t="shared" si="42"/>
        <v>15.55</v>
      </c>
      <c r="Z318" s="19">
        <f t="shared" si="43"/>
        <v>18.899999999999999</v>
      </c>
    </row>
    <row r="319" spans="1:26">
      <c r="A319" s="3">
        <v>42129</v>
      </c>
      <c r="B319" s="2">
        <v>1.63</v>
      </c>
      <c r="C319" s="2">
        <v>1.73</v>
      </c>
      <c r="D319" s="20">
        <f t="shared" si="44"/>
        <v>31</v>
      </c>
      <c r="G319" s="3">
        <v>42129</v>
      </c>
      <c r="H319" s="2">
        <v>20.03</v>
      </c>
      <c r="I319" s="2">
        <v>20.53</v>
      </c>
      <c r="J319" s="20">
        <f t="shared" si="36"/>
        <v>367</v>
      </c>
      <c r="K319" s="3">
        <f t="shared" si="37"/>
        <v>42496</v>
      </c>
      <c r="M319" s="1">
        <v>42129</v>
      </c>
      <c r="N319">
        <v>10.029999999999999</v>
      </c>
      <c r="O319">
        <v>10.33</v>
      </c>
      <c r="P319" s="20">
        <f t="shared" si="38"/>
        <v>185</v>
      </c>
      <c r="Q319" s="1">
        <f t="shared" si="39"/>
        <v>42314</v>
      </c>
      <c r="S319" s="1">
        <v>42129</v>
      </c>
      <c r="T319">
        <v>4.9800000000000004</v>
      </c>
      <c r="U319">
        <v>5.18</v>
      </c>
      <c r="V319" s="20">
        <f t="shared" si="40"/>
        <v>93</v>
      </c>
      <c r="W319" s="1">
        <f t="shared" si="41"/>
        <v>42222</v>
      </c>
      <c r="Y319" s="19">
        <f t="shared" si="42"/>
        <v>15.55</v>
      </c>
      <c r="Z319" s="19">
        <f t="shared" si="43"/>
        <v>18.900000000000002</v>
      </c>
    </row>
    <row r="320" spans="1:26">
      <c r="A320" s="3">
        <v>42128</v>
      </c>
      <c r="B320" s="2">
        <v>1.7</v>
      </c>
      <c r="C320" s="2">
        <v>1.7</v>
      </c>
      <c r="D320" s="20">
        <f t="shared" si="44"/>
        <v>32</v>
      </c>
      <c r="G320" s="3">
        <v>42128</v>
      </c>
      <c r="H320" s="2">
        <v>19.7</v>
      </c>
      <c r="I320" s="2">
        <v>20.399999999999999</v>
      </c>
      <c r="J320" s="20">
        <f t="shared" si="36"/>
        <v>367</v>
      </c>
      <c r="K320" s="3">
        <f t="shared" si="37"/>
        <v>42495</v>
      </c>
      <c r="M320" s="1">
        <v>42128</v>
      </c>
      <c r="N320">
        <v>9.9499999999999993</v>
      </c>
      <c r="O320">
        <v>10.35</v>
      </c>
      <c r="P320" s="20">
        <f t="shared" si="38"/>
        <v>185</v>
      </c>
      <c r="Q320" s="1">
        <f t="shared" si="39"/>
        <v>42313</v>
      </c>
      <c r="S320" s="1">
        <v>42128</v>
      </c>
      <c r="T320">
        <v>5</v>
      </c>
      <c r="U320">
        <v>5.3</v>
      </c>
      <c r="V320" s="20">
        <f t="shared" si="40"/>
        <v>93</v>
      </c>
      <c r="W320" s="1">
        <f t="shared" si="41"/>
        <v>42221</v>
      </c>
      <c r="Y320" s="19">
        <f t="shared" si="42"/>
        <v>15.399999999999999</v>
      </c>
      <c r="Z320" s="19">
        <f t="shared" si="43"/>
        <v>18.7</v>
      </c>
    </row>
    <row r="321" spans="1:26">
      <c r="A321" s="3">
        <v>42125</v>
      </c>
      <c r="B321" s="2">
        <v>1.8</v>
      </c>
      <c r="C321" s="2">
        <v>1.9</v>
      </c>
      <c r="D321" s="20">
        <f t="shared" si="44"/>
        <v>34</v>
      </c>
      <c r="G321" s="3">
        <v>42125</v>
      </c>
      <c r="H321" s="2">
        <v>20.149999999999999</v>
      </c>
      <c r="I321" s="2">
        <v>20.350000000000001</v>
      </c>
      <c r="J321" s="20">
        <f t="shared" si="36"/>
        <v>369</v>
      </c>
      <c r="K321" s="3">
        <f t="shared" si="37"/>
        <v>42494</v>
      </c>
      <c r="M321" s="1">
        <v>42125</v>
      </c>
      <c r="N321">
        <v>10.15</v>
      </c>
      <c r="O321">
        <v>10.35</v>
      </c>
      <c r="P321" s="20">
        <f t="shared" si="38"/>
        <v>187</v>
      </c>
      <c r="Q321" s="1">
        <f t="shared" si="39"/>
        <v>42312</v>
      </c>
      <c r="S321" s="1">
        <v>42125</v>
      </c>
      <c r="T321">
        <v>5.0999999999999996</v>
      </c>
      <c r="U321">
        <v>5.2</v>
      </c>
      <c r="V321" s="20">
        <f t="shared" si="40"/>
        <v>95</v>
      </c>
      <c r="W321" s="1">
        <f t="shared" si="41"/>
        <v>42220</v>
      </c>
      <c r="Y321" s="19">
        <f t="shared" si="42"/>
        <v>15.250000000000002</v>
      </c>
      <c r="Z321" s="19">
        <f t="shared" si="43"/>
        <v>18.55</v>
      </c>
    </row>
    <row r="322" spans="1:26">
      <c r="A322" s="3">
        <v>42124</v>
      </c>
      <c r="B322" s="2">
        <v>1.7</v>
      </c>
      <c r="C322" s="2">
        <v>1.8</v>
      </c>
      <c r="D322" s="20">
        <f t="shared" si="44"/>
        <v>29</v>
      </c>
      <c r="G322" s="3">
        <v>42124</v>
      </c>
      <c r="H322" s="2">
        <v>19.8</v>
      </c>
      <c r="I322" s="2">
        <v>20.5</v>
      </c>
      <c r="J322" s="20">
        <f t="shared" si="36"/>
        <v>365</v>
      </c>
      <c r="K322" s="3">
        <f t="shared" si="37"/>
        <v>42489</v>
      </c>
      <c r="M322" s="1">
        <v>42124</v>
      </c>
      <c r="N322">
        <v>9.9</v>
      </c>
      <c r="O322">
        <v>10.4</v>
      </c>
      <c r="P322" s="20">
        <f t="shared" si="38"/>
        <v>183</v>
      </c>
      <c r="Q322" s="1">
        <f t="shared" si="39"/>
        <v>42307</v>
      </c>
      <c r="S322" s="1">
        <v>42124</v>
      </c>
      <c r="T322">
        <v>4.9000000000000004</v>
      </c>
      <c r="U322">
        <v>5.2</v>
      </c>
      <c r="V322" s="20">
        <f t="shared" si="40"/>
        <v>92</v>
      </c>
      <c r="W322" s="1">
        <f t="shared" si="41"/>
        <v>42216</v>
      </c>
      <c r="Y322" s="19">
        <f t="shared" si="42"/>
        <v>15.6</v>
      </c>
      <c r="Z322" s="19">
        <f t="shared" si="43"/>
        <v>18.8</v>
      </c>
    </row>
    <row r="323" spans="1:26">
      <c r="A323" s="3">
        <v>42123</v>
      </c>
      <c r="B323" s="2">
        <v>1.88</v>
      </c>
      <c r="C323" s="2">
        <v>1.98</v>
      </c>
      <c r="D323" s="20">
        <f t="shared" si="44"/>
        <v>30</v>
      </c>
      <c r="G323" s="3">
        <v>42123</v>
      </c>
      <c r="H323" s="2">
        <v>20.05</v>
      </c>
      <c r="I323" s="2">
        <v>20.149999999999999</v>
      </c>
      <c r="J323" s="20">
        <f t="shared" si="36"/>
        <v>366</v>
      </c>
      <c r="K323" s="3">
        <f t="shared" si="37"/>
        <v>42489</v>
      </c>
      <c r="M323" s="1">
        <v>42123</v>
      </c>
      <c r="N323">
        <v>10.199999999999999</v>
      </c>
      <c r="O323">
        <v>10.3</v>
      </c>
      <c r="P323" s="20">
        <f t="shared" si="38"/>
        <v>184</v>
      </c>
      <c r="Q323" s="1">
        <f t="shared" si="39"/>
        <v>42307</v>
      </c>
      <c r="S323" s="1">
        <v>42123</v>
      </c>
      <c r="T323">
        <v>5.15</v>
      </c>
      <c r="U323">
        <v>5.25</v>
      </c>
      <c r="V323" s="20">
        <f t="shared" si="40"/>
        <v>93</v>
      </c>
      <c r="W323" s="1">
        <f t="shared" si="41"/>
        <v>42216</v>
      </c>
      <c r="Y323" s="19">
        <f t="shared" si="42"/>
        <v>14.999999999999998</v>
      </c>
      <c r="Z323" s="19">
        <f t="shared" si="43"/>
        <v>18.27</v>
      </c>
    </row>
    <row r="324" spans="1:26">
      <c r="A324" s="3">
        <v>42122</v>
      </c>
      <c r="B324" s="2">
        <v>1.77</v>
      </c>
      <c r="C324" s="2">
        <v>1.87</v>
      </c>
      <c r="D324" s="20">
        <f t="shared" si="44"/>
        <v>31</v>
      </c>
      <c r="G324" s="3">
        <v>42122</v>
      </c>
      <c r="H324" s="2">
        <v>19.5</v>
      </c>
      <c r="I324" s="2">
        <v>20.25</v>
      </c>
      <c r="J324" s="20">
        <f t="shared" ref="J324:J387" si="45">FDateFX(G324, 12, "USDCLP")-G324</f>
        <v>367</v>
      </c>
      <c r="K324" s="3">
        <f t="shared" ref="K324:K387" si="46">+G324+J324</f>
        <v>42489</v>
      </c>
      <c r="M324" s="1">
        <v>42122</v>
      </c>
      <c r="N324">
        <v>9.9499999999999993</v>
      </c>
      <c r="O324">
        <v>10.15</v>
      </c>
      <c r="P324" s="20">
        <f t="shared" ref="P324:P387" si="47">FDateFX(M324, 6, "USDCLP")-M324</f>
        <v>184</v>
      </c>
      <c r="Q324" s="1">
        <f t="shared" ref="Q324:Q387" si="48">+M324+P324</f>
        <v>42306</v>
      </c>
      <c r="S324" s="1">
        <v>42122</v>
      </c>
      <c r="T324">
        <v>5.05</v>
      </c>
      <c r="U324">
        <v>5.05</v>
      </c>
      <c r="V324" s="20">
        <f t="shared" ref="V324:V387" si="49">FDateFX(S324, 3, "USDCLP")-S324</f>
        <v>92</v>
      </c>
      <c r="W324" s="1">
        <f t="shared" ref="W324:W387" si="50">+S324+V324</f>
        <v>42214</v>
      </c>
      <c r="Y324" s="19">
        <f t="shared" ref="Y324:Y387" si="51">+I324-T324</f>
        <v>15.2</v>
      </c>
      <c r="Z324" s="19">
        <f t="shared" ref="Z324:Z387" si="52">+I324-B324</f>
        <v>18.48</v>
      </c>
    </row>
    <row r="325" spans="1:26">
      <c r="A325" s="3">
        <v>42121</v>
      </c>
      <c r="B325" s="2">
        <v>1.58</v>
      </c>
      <c r="C325" s="2">
        <v>1.6800000000000002</v>
      </c>
      <c r="D325" s="20">
        <f t="shared" ref="D325:D388" si="53">FDateFX(A325, 1, "USDCLP")-A325</f>
        <v>31</v>
      </c>
      <c r="G325" s="3">
        <v>42121</v>
      </c>
      <c r="H325" s="2">
        <v>19.579999999999998</v>
      </c>
      <c r="I325" s="2">
        <v>20.18</v>
      </c>
      <c r="J325" s="20">
        <f t="shared" si="45"/>
        <v>367</v>
      </c>
      <c r="K325" s="3">
        <f t="shared" si="46"/>
        <v>42488</v>
      </c>
      <c r="M325" s="1">
        <v>42121</v>
      </c>
      <c r="N325">
        <v>9.7799999999999994</v>
      </c>
      <c r="O325">
        <v>10.28</v>
      </c>
      <c r="P325" s="20">
        <f t="shared" si="47"/>
        <v>184</v>
      </c>
      <c r="Q325" s="1">
        <f t="shared" si="48"/>
        <v>42305</v>
      </c>
      <c r="S325" s="1">
        <v>42121</v>
      </c>
      <c r="T325">
        <v>4.78</v>
      </c>
      <c r="U325">
        <v>5.08</v>
      </c>
      <c r="V325" s="20">
        <f t="shared" si="49"/>
        <v>92</v>
      </c>
      <c r="W325" s="1">
        <f t="shared" si="50"/>
        <v>42213</v>
      </c>
      <c r="Y325" s="19">
        <f t="shared" si="51"/>
        <v>15.399999999999999</v>
      </c>
      <c r="Z325" s="19">
        <f t="shared" si="52"/>
        <v>18.600000000000001</v>
      </c>
    </row>
    <row r="326" spans="1:26">
      <c r="A326" s="3">
        <v>42118</v>
      </c>
      <c r="B326" s="2">
        <v>1.55</v>
      </c>
      <c r="C326" s="2">
        <v>1.65</v>
      </c>
      <c r="D326" s="20">
        <f t="shared" si="53"/>
        <v>33</v>
      </c>
      <c r="G326" s="3">
        <v>42118</v>
      </c>
      <c r="H326" s="2">
        <v>19.55</v>
      </c>
      <c r="I326" s="2">
        <v>20.149999999999999</v>
      </c>
      <c r="J326" s="20">
        <f t="shared" si="45"/>
        <v>369</v>
      </c>
      <c r="K326" s="3">
        <f t="shared" si="46"/>
        <v>42487</v>
      </c>
      <c r="M326" s="1">
        <v>42118</v>
      </c>
      <c r="N326">
        <v>9.75</v>
      </c>
      <c r="O326">
        <v>10.25</v>
      </c>
      <c r="P326" s="20">
        <f t="shared" si="47"/>
        <v>186</v>
      </c>
      <c r="Q326" s="1">
        <f t="shared" si="48"/>
        <v>42304</v>
      </c>
      <c r="S326" s="1">
        <v>42118</v>
      </c>
      <c r="T326">
        <v>4.75</v>
      </c>
      <c r="U326">
        <v>5.05</v>
      </c>
      <c r="V326" s="20">
        <f t="shared" si="49"/>
        <v>94</v>
      </c>
      <c r="W326" s="1">
        <f t="shared" si="50"/>
        <v>42212</v>
      </c>
      <c r="Y326" s="19">
        <f t="shared" si="51"/>
        <v>15.399999999999999</v>
      </c>
      <c r="Z326" s="19">
        <f t="shared" si="52"/>
        <v>18.599999999999998</v>
      </c>
    </row>
    <row r="327" spans="1:26">
      <c r="A327" s="3">
        <v>42117</v>
      </c>
      <c r="B327" s="2">
        <v>1.6</v>
      </c>
      <c r="C327" s="2">
        <v>1.75</v>
      </c>
      <c r="D327" s="20">
        <f t="shared" si="53"/>
        <v>33</v>
      </c>
      <c r="G327" s="3">
        <v>42117</v>
      </c>
      <c r="H327" s="2">
        <v>19.88</v>
      </c>
      <c r="I327" s="2">
        <v>20.38</v>
      </c>
      <c r="J327" s="20">
        <f t="shared" si="45"/>
        <v>369</v>
      </c>
      <c r="K327" s="3">
        <f t="shared" si="46"/>
        <v>42486</v>
      </c>
      <c r="M327" s="1">
        <v>42117</v>
      </c>
      <c r="N327">
        <v>9.9499999999999993</v>
      </c>
      <c r="O327">
        <v>10.15</v>
      </c>
      <c r="P327" s="20">
        <f t="shared" si="47"/>
        <v>186</v>
      </c>
      <c r="Q327" s="1">
        <f t="shared" si="48"/>
        <v>42303</v>
      </c>
      <c r="S327" s="1">
        <v>42117</v>
      </c>
      <c r="T327">
        <v>4.93</v>
      </c>
      <c r="U327">
        <v>5.08</v>
      </c>
      <c r="V327" s="20">
        <f t="shared" si="49"/>
        <v>92</v>
      </c>
      <c r="W327" s="1">
        <f t="shared" si="50"/>
        <v>42209</v>
      </c>
      <c r="Y327" s="19">
        <f t="shared" si="51"/>
        <v>15.45</v>
      </c>
      <c r="Z327" s="19">
        <f t="shared" si="52"/>
        <v>18.779999999999998</v>
      </c>
    </row>
    <row r="328" spans="1:26">
      <c r="A328" s="3">
        <v>42116</v>
      </c>
      <c r="B328" s="2">
        <v>1.35</v>
      </c>
      <c r="C328" s="2">
        <v>1.85</v>
      </c>
      <c r="D328" s="20">
        <f t="shared" si="53"/>
        <v>30</v>
      </c>
      <c r="G328" s="3">
        <v>42116</v>
      </c>
      <c r="H328" s="2">
        <v>19.39</v>
      </c>
      <c r="I328" s="2">
        <v>20.190000000000001</v>
      </c>
      <c r="J328" s="20">
        <f t="shared" si="45"/>
        <v>366</v>
      </c>
      <c r="K328" s="3">
        <f t="shared" si="46"/>
        <v>42482</v>
      </c>
      <c r="M328" s="1">
        <v>42116</v>
      </c>
      <c r="N328">
        <v>9.65</v>
      </c>
      <c r="O328">
        <v>10.15</v>
      </c>
      <c r="P328" s="20">
        <f t="shared" si="47"/>
        <v>184</v>
      </c>
      <c r="Q328" s="1">
        <f t="shared" si="48"/>
        <v>42300</v>
      </c>
      <c r="S328" s="1">
        <v>42116</v>
      </c>
      <c r="T328">
        <v>4.6500000000000004</v>
      </c>
      <c r="U328">
        <v>5.15</v>
      </c>
      <c r="V328" s="20">
        <f t="shared" si="49"/>
        <v>92</v>
      </c>
      <c r="W328" s="1">
        <f t="shared" si="50"/>
        <v>42208</v>
      </c>
      <c r="Y328" s="19">
        <f t="shared" si="51"/>
        <v>15.540000000000001</v>
      </c>
      <c r="Z328" s="19">
        <f t="shared" si="52"/>
        <v>18.84</v>
      </c>
    </row>
    <row r="329" spans="1:26">
      <c r="A329" s="3">
        <v>42115</v>
      </c>
      <c r="B329" s="2">
        <v>1.55</v>
      </c>
      <c r="C329" s="2">
        <v>1.65</v>
      </c>
      <c r="D329" s="20">
        <f t="shared" si="53"/>
        <v>31</v>
      </c>
      <c r="G329" s="3">
        <v>42115</v>
      </c>
      <c r="H329" s="2">
        <v>19.55</v>
      </c>
      <c r="I329" s="2">
        <v>19.899999999999999</v>
      </c>
      <c r="J329" s="20">
        <f t="shared" si="45"/>
        <v>367</v>
      </c>
      <c r="K329" s="3">
        <f t="shared" si="46"/>
        <v>42482</v>
      </c>
      <c r="M329" s="1">
        <v>42115</v>
      </c>
      <c r="N329">
        <v>9.75</v>
      </c>
      <c r="O329">
        <v>10.050000000000001</v>
      </c>
      <c r="P329" s="20">
        <f t="shared" si="47"/>
        <v>184</v>
      </c>
      <c r="Q329" s="1">
        <f t="shared" si="48"/>
        <v>42299</v>
      </c>
      <c r="S329" s="1">
        <v>42115</v>
      </c>
      <c r="T329">
        <v>4.8499999999999996</v>
      </c>
      <c r="U329">
        <v>5.05</v>
      </c>
      <c r="V329" s="20">
        <f t="shared" si="49"/>
        <v>92</v>
      </c>
      <c r="W329" s="1">
        <f t="shared" si="50"/>
        <v>42207</v>
      </c>
      <c r="Y329" s="19">
        <f t="shared" si="51"/>
        <v>15.049999999999999</v>
      </c>
      <c r="Z329" s="19">
        <f t="shared" si="52"/>
        <v>18.349999999999998</v>
      </c>
    </row>
    <row r="330" spans="1:26">
      <c r="A330" s="3">
        <v>42114</v>
      </c>
      <c r="B330" s="2">
        <v>1.5699999999999998</v>
      </c>
      <c r="C330" s="2">
        <v>1.67</v>
      </c>
      <c r="D330" s="20">
        <f t="shared" si="53"/>
        <v>30</v>
      </c>
      <c r="G330" s="3">
        <v>42114</v>
      </c>
      <c r="H330" s="2">
        <v>19.8</v>
      </c>
      <c r="I330" s="2">
        <v>20.5</v>
      </c>
      <c r="J330" s="20">
        <f t="shared" si="45"/>
        <v>367</v>
      </c>
      <c r="K330" s="3">
        <f t="shared" si="46"/>
        <v>42481</v>
      </c>
      <c r="M330" s="1">
        <v>42114</v>
      </c>
      <c r="N330">
        <v>9.8000000000000007</v>
      </c>
      <c r="O330">
        <v>10.3</v>
      </c>
      <c r="P330" s="20">
        <f t="shared" si="47"/>
        <v>184</v>
      </c>
      <c r="Q330" s="1">
        <f t="shared" si="48"/>
        <v>42298</v>
      </c>
      <c r="S330" s="1">
        <v>42114</v>
      </c>
      <c r="T330">
        <v>4.7</v>
      </c>
      <c r="U330">
        <v>4.95</v>
      </c>
      <c r="V330" s="20">
        <f t="shared" si="49"/>
        <v>92</v>
      </c>
      <c r="W330" s="1">
        <f t="shared" si="50"/>
        <v>42206</v>
      </c>
      <c r="Y330" s="19">
        <f t="shared" si="51"/>
        <v>15.8</v>
      </c>
      <c r="Z330" s="19">
        <f t="shared" si="52"/>
        <v>18.93</v>
      </c>
    </row>
    <row r="331" spans="1:26">
      <c r="A331" s="3">
        <v>42111</v>
      </c>
      <c r="B331" s="2">
        <v>1.3900000000000001</v>
      </c>
      <c r="C331" s="2">
        <v>1.49</v>
      </c>
      <c r="D331" s="20">
        <f t="shared" si="53"/>
        <v>33</v>
      </c>
      <c r="G331" s="3">
        <v>42111</v>
      </c>
      <c r="H331" s="2">
        <v>19.7</v>
      </c>
      <c r="I331" s="2">
        <v>20.2</v>
      </c>
      <c r="J331" s="20">
        <f t="shared" si="45"/>
        <v>369</v>
      </c>
      <c r="K331" s="3">
        <f t="shared" si="46"/>
        <v>42480</v>
      </c>
      <c r="M331" s="1">
        <v>42111</v>
      </c>
      <c r="N331">
        <v>9.8000000000000007</v>
      </c>
      <c r="O331">
        <v>10</v>
      </c>
      <c r="P331" s="20">
        <f t="shared" si="47"/>
        <v>186</v>
      </c>
      <c r="Q331" s="1">
        <f t="shared" si="48"/>
        <v>42297</v>
      </c>
      <c r="S331" s="1">
        <v>42111</v>
      </c>
      <c r="T331">
        <v>4.7</v>
      </c>
      <c r="U331">
        <v>4.9000000000000004</v>
      </c>
      <c r="V331" s="20">
        <f t="shared" si="49"/>
        <v>94</v>
      </c>
      <c r="W331" s="1">
        <f t="shared" si="50"/>
        <v>42205</v>
      </c>
      <c r="Y331" s="19">
        <f t="shared" si="51"/>
        <v>15.5</v>
      </c>
      <c r="Z331" s="19">
        <f t="shared" si="52"/>
        <v>18.809999999999999</v>
      </c>
    </row>
    <row r="332" spans="1:26">
      <c r="A332" s="3">
        <v>42110</v>
      </c>
      <c r="B332" s="2">
        <v>1.6</v>
      </c>
      <c r="C332" s="2">
        <v>1.7</v>
      </c>
      <c r="D332" s="20">
        <f t="shared" si="53"/>
        <v>33</v>
      </c>
      <c r="G332" s="3">
        <v>42110</v>
      </c>
      <c r="H332" s="2">
        <v>20.100000000000001</v>
      </c>
      <c r="I332" s="2">
        <v>20.7</v>
      </c>
      <c r="J332" s="20">
        <f t="shared" si="45"/>
        <v>369</v>
      </c>
      <c r="K332" s="3">
        <f t="shared" si="46"/>
        <v>42479</v>
      </c>
      <c r="M332" s="1">
        <v>42110</v>
      </c>
      <c r="N332">
        <v>10.050000000000001</v>
      </c>
      <c r="O332">
        <v>10.45</v>
      </c>
      <c r="P332" s="20">
        <f t="shared" si="47"/>
        <v>186</v>
      </c>
      <c r="Q332" s="1">
        <f t="shared" si="48"/>
        <v>42296</v>
      </c>
      <c r="S332" s="1">
        <v>42110</v>
      </c>
      <c r="T332">
        <v>4.7</v>
      </c>
      <c r="U332">
        <v>5</v>
      </c>
      <c r="V332" s="20">
        <f t="shared" si="49"/>
        <v>92</v>
      </c>
      <c r="W332" s="1">
        <f t="shared" si="50"/>
        <v>42202</v>
      </c>
      <c r="Y332" s="19">
        <f t="shared" si="51"/>
        <v>16</v>
      </c>
      <c r="Z332" s="19">
        <f t="shared" si="52"/>
        <v>19.099999999999998</v>
      </c>
    </row>
    <row r="333" spans="1:26">
      <c r="A333" s="3">
        <v>42109</v>
      </c>
      <c r="B333" s="2">
        <v>1.73</v>
      </c>
      <c r="C333" s="2">
        <v>1.83</v>
      </c>
      <c r="D333" s="20">
        <f t="shared" si="53"/>
        <v>30</v>
      </c>
      <c r="G333" s="3">
        <v>42109</v>
      </c>
      <c r="H333" s="2">
        <v>20.25</v>
      </c>
      <c r="I333" s="2">
        <v>20.350000000000001</v>
      </c>
      <c r="J333" s="20">
        <f t="shared" si="45"/>
        <v>366</v>
      </c>
      <c r="K333" s="3">
        <f t="shared" si="46"/>
        <v>42475</v>
      </c>
      <c r="M333" s="1">
        <v>42109</v>
      </c>
      <c r="N333">
        <v>10.1</v>
      </c>
      <c r="O333">
        <v>10.199999999999999</v>
      </c>
      <c r="P333" s="20">
        <f t="shared" si="47"/>
        <v>184</v>
      </c>
      <c r="Q333" s="1">
        <f t="shared" si="48"/>
        <v>42293</v>
      </c>
      <c r="S333" s="1">
        <v>42109</v>
      </c>
      <c r="T333">
        <v>4.9000000000000004</v>
      </c>
      <c r="U333">
        <v>5.15</v>
      </c>
      <c r="V333" s="20">
        <f t="shared" si="49"/>
        <v>91</v>
      </c>
      <c r="W333" s="1">
        <f t="shared" si="50"/>
        <v>42200</v>
      </c>
      <c r="Y333" s="19">
        <f t="shared" si="51"/>
        <v>15.450000000000001</v>
      </c>
      <c r="Z333" s="19">
        <f t="shared" si="52"/>
        <v>18.62</v>
      </c>
    </row>
    <row r="334" spans="1:26">
      <c r="A334" s="3">
        <v>42108</v>
      </c>
      <c r="B334" s="2">
        <v>1.51</v>
      </c>
      <c r="C334" s="2">
        <v>1.6099999999999999</v>
      </c>
      <c r="D334" s="20">
        <f t="shared" si="53"/>
        <v>31</v>
      </c>
      <c r="G334" s="3">
        <v>42108</v>
      </c>
      <c r="H334" s="2">
        <v>19.850000000000001</v>
      </c>
      <c r="I334" s="2">
        <v>20.350000000000001</v>
      </c>
      <c r="J334" s="20">
        <f t="shared" si="45"/>
        <v>367</v>
      </c>
      <c r="K334" s="3">
        <f t="shared" si="46"/>
        <v>42475</v>
      </c>
      <c r="M334" s="1">
        <v>42108</v>
      </c>
      <c r="N334">
        <v>9.5</v>
      </c>
      <c r="O334">
        <v>10</v>
      </c>
      <c r="P334" s="20">
        <f t="shared" si="47"/>
        <v>184</v>
      </c>
      <c r="Q334" s="1">
        <f t="shared" si="48"/>
        <v>42292</v>
      </c>
      <c r="S334" s="1">
        <v>42108</v>
      </c>
      <c r="T334">
        <v>4.9399999999999995</v>
      </c>
      <c r="U334">
        <v>5.14</v>
      </c>
      <c r="V334" s="20">
        <f t="shared" si="49"/>
        <v>92</v>
      </c>
      <c r="W334" s="1">
        <f t="shared" si="50"/>
        <v>42200</v>
      </c>
      <c r="Y334" s="19">
        <f t="shared" si="51"/>
        <v>15.410000000000002</v>
      </c>
      <c r="Z334" s="19">
        <f t="shared" si="52"/>
        <v>18.84</v>
      </c>
    </row>
    <row r="335" spans="1:26">
      <c r="A335" s="3">
        <v>42107</v>
      </c>
      <c r="B335" s="2">
        <v>1.51</v>
      </c>
      <c r="C335" s="2">
        <v>1.71</v>
      </c>
      <c r="D335" s="20">
        <f t="shared" si="53"/>
        <v>31</v>
      </c>
      <c r="G335" s="3">
        <v>42107</v>
      </c>
      <c r="H335" s="2">
        <v>20.059999999999999</v>
      </c>
      <c r="I335" s="2">
        <v>20.56</v>
      </c>
      <c r="J335" s="20">
        <f t="shared" si="45"/>
        <v>367</v>
      </c>
      <c r="K335" s="3">
        <f t="shared" si="46"/>
        <v>42474</v>
      </c>
      <c r="M335" s="1">
        <v>42107</v>
      </c>
      <c r="N335">
        <v>10.01</v>
      </c>
      <c r="O335">
        <v>10.31</v>
      </c>
      <c r="P335" s="20">
        <f t="shared" si="47"/>
        <v>184</v>
      </c>
      <c r="Q335" s="1">
        <f t="shared" si="48"/>
        <v>42291</v>
      </c>
      <c r="S335" s="1">
        <v>42107</v>
      </c>
      <c r="T335">
        <v>4.8100000000000005</v>
      </c>
      <c r="U335">
        <v>5.0199999999999996</v>
      </c>
      <c r="V335" s="20">
        <f t="shared" si="49"/>
        <v>92</v>
      </c>
      <c r="W335" s="1">
        <f t="shared" si="50"/>
        <v>42199</v>
      </c>
      <c r="Y335" s="19">
        <f t="shared" si="51"/>
        <v>15.749999999999998</v>
      </c>
      <c r="Z335" s="19">
        <f t="shared" si="52"/>
        <v>19.049999999999997</v>
      </c>
    </row>
    <row r="336" spans="1:26">
      <c r="A336" s="3">
        <v>42104</v>
      </c>
      <c r="B336" s="2">
        <v>1.55</v>
      </c>
      <c r="C336" s="2">
        <v>1.65</v>
      </c>
      <c r="D336" s="20">
        <f t="shared" si="53"/>
        <v>33</v>
      </c>
      <c r="G336" s="3">
        <v>42104</v>
      </c>
      <c r="H336" s="2">
        <v>19.95</v>
      </c>
      <c r="I336" s="2">
        <v>20.45</v>
      </c>
      <c r="J336" s="20">
        <f t="shared" si="45"/>
        <v>369</v>
      </c>
      <c r="K336" s="3">
        <f t="shared" si="46"/>
        <v>42473</v>
      </c>
      <c r="M336" s="1">
        <v>42104</v>
      </c>
      <c r="N336">
        <v>9.75</v>
      </c>
      <c r="O336">
        <v>10.25</v>
      </c>
      <c r="P336" s="20">
        <f t="shared" si="47"/>
        <v>186</v>
      </c>
      <c r="Q336" s="1">
        <f t="shared" si="48"/>
        <v>42290</v>
      </c>
      <c r="S336" s="1">
        <v>42104</v>
      </c>
      <c r="T336">
        <v>4.6500000000000004</v>
      </c>
      <c r="U336">
        <v>4.95</v>
      </c>
      <c r="V336" s="20">
        <f t="shared" si="49"/>
        <v>94</v>
      </c>
      <c r="W336" s="1">
        <f t="shared" si="50"/>
        <v>42198</v>
      </c>
      <c r="Y336" s="19">
        <f t="shared" si="51"/>
        <v>15.799999999999999</v>
      </c>
      <c r="Z336" s="19">
        <f t="shared" si="52"/>
        <v>18.899999999999999</v>
      </c>
    </row>
    <row r="337" spans="1:26">
      <c r="A337" s="3">
        <v>42103</v>
      </c>
      <c r="B337" s="2">
        <v>1.55</v>
      </c>
      <c r="C337" s="2">
        <v>1.65</v>
      </c>
      <c r="D337" s="20">
        <f t="shared" si="53"/>
        <v>33</v>
      </c>
      <c r="G337" s="3">
        <v>42103</v>
      </c>
      <c r="H337" s="2">
        <v>19.75</v>
      </c>
      <c r="I337" s="2">
        <v>20.25</v>
      </c>
      <c r="J337" s="20">
        <f t="shared" si="45"/>
        <v>369</v>
      </c>
      <c r="K337" s="3">
        <f t="shared" si="46"/>
        <v>42472</v>
      </c>
      <c r="M337" s="1">
        <v>42103</v>
      </c>
      <c r="N337">
        <v>9.6999999999999993</v>
      </c>
      <c r="O337">
        <v>10</v>
      </c>
      <c r="P337" s="20">
        <f t="shared" si="47"/>
        <v>183</v>
      </c>
      <c r="Q337" s="1">
        <f t="shared" si="48"/>
        <v>42286</v>
      </c>
      <c r="S337" s="1">
        <v>42103</v>
      </c>
      <c r="T337">
        <v>4.6500000000000004</v>
      </c>
      <c r="U337">
        <v>4.95</v>
      </c>
      <c r="V337" s="20">
        <f t="shared" si="49"/>
        <v>92</v>
      </c>
      <c r="W337" s="1">
        <f t="shared" si="50"/>
        <v>42195</v>
      </c>
      <c r="Y337" s="19">
        <f t="shared" si="51"/>
        <v>15.6</v>
      </c>
      <c r="Z337" s="19">
        <f t="shared" si="52"/>
        <v>18.7</v>
      </c>
    </row>
    <row r="338" spans="1:26">
      <c r="A338" s="3">
        <v>42102</v>
      </c>
      <c r="B338" s="2">
        <v>1.45</v>
      </c>
      <c r="C338" s="2">
        <v>1.55</v>
      </c>
      <c r="D338" s="20">
        <f t="shared" si="53"/>
        <v>30</v>
      </c>
      <c r="G338" s="3">
        <v>42102</v>
      </c>
      <c r="H338" s="2">
        <v>20</v>
      </c>
      <c r="I338" s="2">
        <v>20.100000000000001</v>
      </c>
      <c r="J338" s="20">
        <f t="shared" si="45"/>
        <v>366</v>
      </c>
      <c r="K338" s="3">
        <f t="shared" si="46"/>
        <v>42468</v>
      </c>
      <c r="M338" s="1">
        <v>42102</v>
      </c>
      <c r="N338">
        <v>10.050000000000001</v>
      </c>
      <c r="O338">
        <v>10.15</v>
      </c>
      <c r="P338" s="20">
        <f t="shared" si="47"/>
        <v>184</v>
      </c>
      <c r="Q338" s="1">
        <f t="shared" si="48"/>
        <v>42286</v>
      </c>
      <c r="S338" s="1">
        <v>42102</v>
      </c>
      <c r="T338">
        <v>4.8</v>
      </c>
      <c r="U338">
        <v>4.9000000000000004</v>
      </c>
      <c r="V338" s="20">
        <f t="shared" si="49"/>
        <v>92</v>
      </c>
      <c r="W338" s="1">
        <f t="shared" si="50"/>
        <v>42194</v>
      </c>
      <c r="Y338" s="19">
        <f t="shared" si="51"/>
        <v>15.3</v>
      </c>
      <c r="Z338" s="19">
        <f t="shared" si="52"/>
        <v>18.650000000000002</v>
      </c>
    </row>
    <row r="339" spans="1:26">
      <c r="A339" s="3">
        <v>42101</v>
      </c>
      <c r="B339" s="2">
        <v>1.44</v>
      </c>
      <c r="C339" s="2">
        <v>1.54</v>
      </c>
      <c r="D339" s="20">
        <f t="shared" si="53"/>
        <v>31</v>
      </c>
      <c r="G339" s="3">
        <v>42101</v>
      </c>
      <c r="H339" s="2">
        <v>20.2</v>
      </c>
      <c r="I339" s="2">
        <v>20.7</v>
      </c>
      <c r="J339" s="20">
        <f t="shared" si="45"/>
        <v>367</v>
      </c>
      <c r="K339" s="3">
        <f t="shared" si="46"/>
        <v>42468</v>
      </c>
      <c r="M339" s="1">
        <v>42101</v>
      </c>
      <c r="N339">
        <v>9.85</v>
      </c>
      <c r="O339">
        <v>10.35</v>
      </c>
      <c r="P339" s="20">
        <f t="shared" si="47"/>
        <v>184</v>
      </c>
      <c r="Q339" s="1">
        <f t="shared" si="48"/>
        <v>42285</v>
      </c>
      <c r="S339" s="1">
        <v>42101</v>
      </c>
      <c r="T339">
        <v>4.6500000000000004</v>
      </c>
      <c r="U339">
        <v>5.15</v>
      </c>
      <c r="V339" s="20">
        <f t="shared" si="49"/>
        <v>92</v>
      </c>
      <c r="W339" s="1">
        <f t="shared" si="50"/>
        <v>42193</v>
      </c>
      <c r="Y339" s="19">
        <f t="shared" si="51"/>
        <v>16.049999999999997</v>
      </c>
      <c r="Z339" s="19">
        <f t="shared" si="52"/>
        <v>19.259999999999998</v>
      </c>
    </row>
    <row r="340" spans="1:26">
      <c r="A340" s="3">
        <v>42100</v>
      </c>
      <c r="B340" s="2">
        <v>1.35</v>
      </c>
      <c r="C340" s="2">
        <v>1.45</v>
      </c>
      <c r="D340" s="20">
        <f t="shared" si="53"/>
        <v>31</v>
      </c>
      <c r="G340" s="3">
        <v>42100</v>
      </c>
      <c r="H340" s="2">
        <v>20.13</v>
      </c>
      <c r="I340" s="2">
        <v>20.329999999999998</v>
      </c>
      <c r="J340" s="20">
        <f t="shared" si="45"/>
        <v>367</v>
      </c>
      <c r="K340" s="3">
        <f t="shared" si="46"/>
        <v>42467</v>
      </c>
      <c r="M340" s="1">
        <v>42100</v>
      </c>
      <c r="N340">
        <v>9.9</v>
      </c>
      <c r="O340">
        <v>10.1</v>
      </c>
      <c r="P340" s="20">
        <f t="shared" si="47"/>
        <v>184</v>
      </c>
      <c r="Q340" s="1">
        <f t="shared" si="48"/>
        <v>42284</v>
      </c>
      <c r="S340" s="1">
        <v>42100</v>
      </c>
      <c r="T340">
        <v>4.6500000000000004</v>
      </c>
      <c r="U340">
        <v>4.8499999999999996</v>
      </c>
      <c r="V340" s="20">
        <f t="shared" si="49"/>
        <v>92</v>
      </c>
      <c r="W340" s="1">
        <f t="shared" si="50"/>
        <v>42192</v>
      </c>
      <c r="Y340" s="19">
        <f t="shared" si="51"/>
        <v>15.679999999999998</v>
      </c>
      <c r="Z340" s="19">
        <f t="shared" si="52"/>
        <v>18.979999999999997</v>
      </c>
    </row>
    <row r="341" spans="1:26">
      <c r="A341" s="3">
        <v>42097</v>
      </c>
      <c r="B341" s="2">
        <v>1.6800000000000002</v>
      </c>
      <c r="C341" s="2">
        <v>2.08</v>
      </c>
      <c r="D341" s="20">
        <f t="shared" si="53"/>
        <v>33</v>
      </c>
      <c r="G341" s="3">
        <v>42097</v>
      </c>
      <c r="H341" s="2">
        <v>20.38</v>
      </c>
      <c r="I341" s="2">
        <v>20.78</v>
      </c>
      <c r="J341" s="20">
        <f t="shared" si="45"/>
        <v>369</v>
      </c>
      <c r="K341" s="3">
        <f t="shared" si="46"/>
        <v>42466</v>
      </c>
      <c r="M341" s="1">
        <v>42097</v>
      </c>
      <c r="N341">
        <v>10.42</v>
      </c>
      <c r="O341">
        <v>10.82</v>
      </c>
      <c r="P341" s="20">
        <f t="shared" si="47"/>
        <v>186</v>
      </c>
      <c r="Q341" s="1">
        <f t="shared" si="48"/>
        <v>42283</v>
      </c>
      <c r="S341" s="1">
        <v>42097</v>
      </c>
      <c r="T341">
        <v>5.13</v>
      </c>
      <c r="U341">
        <v>5.53</v>
      </c>
      <c r="V341" s="20">
        <f t="shared" si="49"/>
        <v>94</v>
      </c>
      <c r="W341" s="1">
        <f t="shared" si="50"/>
        <v>42191</v>
      </c>
      <c r="Y341" s="19">
        <f t="shared" si="51"/>
        <v>15.650000000000002</v>
      </c>
      <c r="Z341" s="19">
        <f t="shared" si="52"/>
        <v>19.100000000000001</v>
      </c>
    </row>
    <row r="342" spans="1:26">
      <c r="A342" s="3">
        <v>42096</v>
      </c>
      <c r="B342" s="2">
        <v>1.32</v>
      </c>
      <c r="C342" s="2">
        <v>1.42</v>
      </c>
      <c r="D342" s="20">
        <f t="shared" si="53"/>
        <v>34</v>
      </c>
      <c r="G342" s="3">
        <v>42096</v>
      </c>
      <c r="H342" s="2">
        <v>19.75</v>
      </c>
      <c r="I342" s="2">
        <v>20.45</v>
      </c>
      <c r="J342" s="20">
        <f t="shared" si="45"/>
        <v>370</v>
      </c>
      <c r="K342" s="3">
        <f t="shared" si="46"/>
        <v>42466</v>
      </c>
      <c r="M342" s="1">
        <v>42096</v>
      </c>
      <c r="N342">
        <v>9.65</v>
      </c>
      <c r="O342">
        <v>10.15</v>
      </c>
      <c r="P342" s="20">
        <f t="shared" si="47"/>
        <v>187</v>
      </c>
      <c r="Q342" s="1">
        <f t="shared" si="48"/>
        <v>42283</v>
      </c>
      <c r="S342" s="1">
        <v>42096</v>
      </c>
      <c r="T342">
        <v>4.4000000000000004</v>
      </c>
      <c r="U342">
        <v>4.7</v>
      </c>
      <c r="V342" s="20">
        <f t="shared" si="49"/>
        <v>95</v>
      </c>
      <c r="W342" s="1">
        <f t="shared" si="50"/>
        <v>42191</v>
      </c>
      <c r="Y342" s="19">
        <f t="shared" si="51"/>
        <v>16.049999999999997</v>
      </c>
      <c r="Z342" s="19">
        <f t="shared" si="52"/>
        <v>19.13</v>
      </c>
    </row>
    <row r="343" spans="1:26">
      <c r="A343" s="3">
        <v>42095</v>
      </c>
      <c r="B343" s="2">
        <v>1.83</v>
      </c>
      <c r="C343" s="2">
        <v>1.9300000000000002</v>
      </c>
      <c r="D343" s="20">
        <f t="shared" si="53"/>
        <v>34</v>
      </c>
      <c r="G343" s="3">
        <v>42095</v>
      </c>
      <c r="H343" s="2">
        <v>20.5</v>
      </c>
      <c r="I343" s="2">
        <v>20.7</v>
      </c>
      <c r="J343" s="20">
        <f t="shared" si="45"/>
        <v>370</v>
      </c>
      <c r="K343" s="3">
        <f t="shared" si="46"/>
        <v>42465</v>
      </c>
      <c r="M343" s="1">
        <v>42095</v>
      </c>
      <c r="N343">
        <v>10.55</v>
      </c>
      <c r="O343">
        <v>10.75</v>
      </c>
      <c r="P343" s="20">
        <f t="shared" si="47"/>
        <v>187</v>
      </c>
      <c r="Q343" s="1">
        <f t="shared" si="48"/>
        <v>42282</v>
      </c>
      <c r="S343" s="1">
        <v>42095</v>
      </c>
      <c r="T343">
        <v>4.8</v>
      </c>
      <c r="U343">
        <v>5.0999999999999996</v>
      </c>
      <c r="V343" s="20">
        <f t="shared" si="49"/>
        <v>93</v>
      </c>
      <c r="W343" s="1">
        <f t="shared" si="50"/>
        <v>42188</v>
      </c>
      <c r="Y343" s="19">
        <f t="shared" si="51"/>
        <v>15.899999999999999</v>
      </c>
      <c r="Z343" s="19">
        <f t="shared" si="52"/>
        <v>18.869999999999997</v>
      </c>
    </row>
    <row r="344" spans="1:26">
      <c r="A344" s="3">
        <v>42094</v>
      </c>
      <c r="B344" s="2">
        <v>1.5</v>
      </c>
      <c r="C344" s="2">
        <v>1.7</v>
      </c>
      <c r="D344" s="20">
        <f t="shared" si="53"/>
        <v>30</v>
      </c>
      <c r="G344" s="3">
        <v>42094</v>
      </c>
      <c r="H344" s="2">
        <v>20.190000000000001</v>
      </c>
      <c r="I344" s="2">
        <v>20.81</v>
      </c>
      <c r="J344" s="20">
        <f t="shared" si="45"/>
        <v>366</v>
      </c>
      <c r="K344" s="3">
        <f t="shared" si="46"/>
        <v>42460</v>
      </c>
      <c r="M344" s="1">
        <v>42094</v>
      </c>
      <c r="N344">
        <v>10.34</v>
      </c>
      <c r="O344">
        <v>10.65</v>
      </c>
      <c r="P344" s="20">
        <f t="shared" si="47"/>
        <v>183</v>
      </c>
      <c r="Q344" s="1">
        <f t="shared" si="48"/>
        <v>42277</v>
      </c>
      <c r="S344" s="1">
        <v>42094</v>
      </c>
      <c r="T344">
        <v>4.92</v>
      </c>
      <c r="U344">
        <v>5.14</v>
      </c>
      <c r="V344" s="20">
        <f t="shared" si="49"/>
        <v>91</v>
      </c>
      <c r="W344" s="1">
        <f t="shared" si="50"/>
        <v>42185</v>
      </c>
      <c r="Y344" s="19">
        <f t="shared" si="51"/>
        <v>15.889999999999999</v>
      </c>
      <c r="Z344" s="19">
        <f t="shared" si="52"/>
        <v>19.309999999999999</v>
      </c>
    </row>
    <row r="345" spans="1:26">
      <c r="A345" s="3">
        <v>42093</v>
      </c>
      <c r="B345" s="2">
        <v>1.55</v>
      </c>
      <c r="C345" s="2">
        <v>1.65</v>
      </c>
      <c r="D345" s="20">
        <f t="shared" si="53"/>
        <v>31</v>
      </c>
      <c r="G345" s="3">
        <v>42093</v>
      </c>
      <c r="H345" s="2">
        <v>19.850000000000001</v>
      </c>
      <c r="I345" s="2">
        <v>20.350000000000001</v>
      </c>
      <c r="J345" s="20">
        <f t="shared" si="45"/>
        <v>367</v>
      </c>
      <c r="K345" s="3">
        <f t="shared" si="46"/>
        <v>42460</v>
      </c>
      <c r="M345" s="1">
        <v>42093</v>
      </c>
      <c r="N345">
        <v>9.9499999999999993</v>
      </c>
      <c r="O345">
        <v>10.45</v>
      </c>
      <c r="P345" s="20">
        <f t="shared" si="47"/>
        <v>184</v>
      </c>
      <c r="Q345" s="1">
        <f t="shared" si="48"/>
        <v>42277</v>
      </c>
      <c r="S345" s="1">
        <v>42093</v>
      </c>
      <c r="T345">
        <v>4.8</v>
      </c>
      <c r="U345">
        <v>5.0999999999999996</v>
      </c>
      <c r="V345" s="20">
        <f t="shared" si="49"/>
        <v>92</v>
      </c>
      <c r="W345" s="1">
        <f t="shared" si="50"/>
        <v>42185</v>
      </c>
      <c r="Y345" s="19">
        <f t="shared" si="51"/>
        <v>15.55</v>
      </c>
      <c r="Z345" s="19">
        <f t="shared" si="52"/>
        <v>18.8</v>
      </c>
    </row>
    <row r="346" spans="1:26">
      <c r="A346" s="3">
        <v>42090</v>
      </c>
      <c r="B346" s="2">
        <v>1.55</v>
      </c>
      <c r="C346" s="2">
        <v>1.65</v>
      </c>
      <c r="D346" s="20">
        <f t="shared" si="53"/>
        <v>33</v>
      </c>
      <c r="G346" s="3">
        <v>42090</v>
      </c>
      <c r="H346" s="2">
        <v>19.45</v>
      </c>
      <c r="I346" s="2">
        <v>19.95</v>
      </c>
      <c r="J346" s="20">
        <f t="shared" si="45"/>
        <v>369</v>
      </c>
      <c r="K346" s="3">
        <f t="shared" si="46"/>
        <v>42459</v>
      </c>
      <c r="M346" s="1">
        <v>42090</v>
      </c>
      <c r="N346">
        <v>9.9</v>
      </c>
      <c r="O346">
        <v>10.199999999999999</v>
      </c>
      <c r="P346" s="20">
        <f t="shared" si="47"/>
        <v>186</v>
      </c>
      <c r="Q346" s="1">
        <f t="shared" si="48"/>
        <v>42276</v>
      </c>
      <c r="S346" s="1">
        <v>42090</v>
      </c>
      <c r="T346">
        <v>4.6500000000000004</v>
      </c>
      <c r="U346">
        <v>4.95</v>
      </c>
      <c r="V346" s="20">
        <f t="shared" si="49"/>
        <v>91</v>
      </c>
      <c r="W346" s="1">
        <f t="shared" si="50"/>
        <v>42181</v>
      </c>
      <c r="Y346" s="19">
        <f t="shared" si="51"/>
        <v>15.299999999999999</v>
      </c>
      <c r="Z346" s="19">
        <f t="shared" si="52"/>
        <v>18.399999999999999</v>
      </c>
    </row>
    <row r="347" spans="1:26">
      <c r="A347" s="3">
        <v>42089</v>
      </c>
      <c r="B347" s="2">
        <v>1.63</v>
      </c>
      <c r="C347" s="2">
        <v>1.9</v>
      </c>
      <c r="D347" s="20">
        <f t="shared" si="53"/>
        <v>34</v>
      </c>
      <c r="G347" s="3">
        <v>42089</v>
      </c>
      <c r="H347" s="2">
        <v>19.8</v>
      </c>
      <c r="I347" s="2">
        <v>19.95</v>
      </c>
      <c r="J347" s="20">
        <f t="shared" si="45"/>
        <v>369</v>
      </c>
      <c r="K347" s="3">
        <f t="shared" si="46"/>
        <v>42458</v>
      </c>
      <c r="M347" s="1">
        <v>42089</v>
      </c>
      <c r="N347">
        <v>10.050000000000001</v>
      </c>
      <c r="O347">
        <v>10.25</v>
      </c>
      <c r="P347" s="20">
        <f t="shared" si="47"/>
        <v>187</v>
      </c>
      <c r="Q347" s="1">
        <f t="shared" si="48"/>
        <v>42276</v>
      </c>
      <c r="S347" s="1">
        <v>42089</v>
      </c>
      <c r="T347">
        <v>4.8</v>
      </c>
      <c r="U347">
        <v>5</v>
      </c>
      <c r="V347" s="20">
        <f t="shared" si="49"/>
        <v>92</v>
      </c>
      <c r="W347" s="1">
        <f t="shared" si="50"/>
        <v>42181</v>
      </c>
      <c r="Y347" s="19">
        <f t="shared" si="51"/>
        <v>15.149999999999999</v>
      </c>
      <c r="Z347" s="19">
        <f t="shared" si="52"/>
        <v>18.32</v>
      </c>
    </row>
    <row r="348" spans="1:26">
      <c r="A348" s="3">
        <v>42088</v>
      </c>
      <c r="B348" s="2">
        <v>1.45</v>
      </c>
      <c r="C348" s="2">
        <v>1.85</v>
      </c>
      <c r="D348" s="20">
        <f t="shared" si="53"/>
        <v>30</v>
      </c>
      <c r="G348" s="3">
        <v>42088</v>
      </c>
      <c r="H348" s="2">
        <v>19.559999999999999</v>
      </c>
      <c r="I348" s="2">
        <v>19.96</v>
      </c>
      <c r="J348" s="20">
        <f t="shared" si="45"/>
        <v>365</v>
      </c>
      <c r="K348" s="3">
        <f t="shared" si="46"/>
        <v>42453</v>
      </c>
      <c r="M348" s="1">
        <v>42088</v>
      </c>
      <c r="N348">
        <v>9.5299999999999994</v>
      </c>
      <c r="O348">
        <v>9.93</v>
      </c>
      <c r="P348" s="20">
        <f t="shared" si="47"/>
        <v>184</v>
      </c>
      <c r="Q348" s="1">
        <f t="shared" si="48"/>
        <v>42272</v>
      </c>
      <c r="S348" s="1">
        <v>42088</v>
      </c>
      <c r="T348">
        <v>5.05</v>
      </c>
      <c r="U348">
        <v>5.45</v>
      </c>
      <c r="V348" s="20">
        <f t="shared" si="49"/>
        <v>93</v>
      </c>
      <c r="W348" s="1">
        <f t="shared" si="50"/>
        <v>42181</v>
      </c>
      <c r="Y348" s="19">
        <f t="shared" si="51"/>
        <v>14.91</v>
      </c>
      <c r="Z348" s="19">
        <f t="shared" si="52"/>
        <v>18.510000000000002</v>
      </c>
    </row>
    <row r="349" spans="1:26">
      <c r="A349" s="3">
        <v>42087</v>
      </c>
      <c r="B349" s="2">
        <v>1.45</v>
      </c>
      <c r="C349" s="2">
        <v>1.55</v>
      </c>
      <c r="D349" s="20">
        <f t="shared" si="53"/>
        <v>31</v>
      </c>
      <c r="G349" s="3">
        <v>42087</v>
      </c>
      <c r="H349" s="2">
        <v>19.399999999999999</v>
      </c>
      <c r="I349" s="2">
        <v>19.899999999999999</v>
      </c>
      <c r="J349" s="20">
        <f t="shared" si="45"/>
        <v>366</v>
      </c>
      <c r="K349" s="3">
        <f t="shared" si="46"/>
        <v>42453</v>
      </c>
      <c r="M349" s="1">
        <v>42087</v>
      </c>
      <c r="N349">
        <v>9.65</v>
      </c>
      <c r="O349">
        <v>10.15</v>
      </c>
      <c r="P349" s="20">
        <f t="shared" si="47"/>
        <v>185</v>
      </c>
      <c r="Q349" s="1">
        <f t="shared" si="48"/>
        <v>42272</v>
      </c>
      <c r="S349" s="1">
        <v>42087</v>
      </c>
      <c r="T349">
        <v>4.75</v>
      </c>
      <c r="U349">
        <v>5.05</v>
      </c>
      <c r="V349" s="20">
        <f t="shared" si="49"/>
        <v>93</v>
      </c>
      <c r="W349" s="1">
        <f t="shared" si="50"/>
        <v>42180</v>
      </c>
      <c r="Y349" s="19">
        <f t="shared" si="51"/>
        <v>15.149999999999999</v>
      </c>
      <c r="Z349" s="19">
        <f t="shared" si="52"/>
        <v>18.45</v>
      </c>
    </row>
    <row r="350" spans="1:26">
      <c r="A350" s="3">
        <v>42086</v>
      </c>
      <c r="B350" s="2">
        <v>1.6</v>
      </c>
      <c r="C350" s="2">
        <v>1.7</v>
      </c>
      <c r="D350" s="20">
        <f t="shared" si="53"/>
        <v>32</v>
      </c>
      <c r="G350" s="3">
        <v>42086</v>
      </c>
      <c r="H350" s="2">
        <v>19.72</v>
      </c>
      <c r="I350" s="2">
        <v>20.39</v>
      </c>
      <c r="J350" s="20">
        <f t="shared" si="45"/>
        <v>367</v>
      </c>
      <c r="K350" s="3">
        <f t="shared" si="46"/>
        <v>42453</v>
      </c>
      <c r="M350" s="1">
        <v>42086</v>
      </c>
      <c r="N350">
        <v>10.039999999999999</v>
      </c>
      <c r="O350">
        <v>10.34</v>
      </c>
      <c r="P350" s="20">
        <f t="shared" si="47"/>
        <v>185</v>
      </c>
      <c r="Q350" s="1">
        <f t="shared" si="48"/>
        <v>42271</v>
      </c>
      <c r="S350" s="1">
        <v>42086</v>
      </c>
      <c r="T350">
        <v>4.9800000000000004</v>
      </c>
      <c r="U350">
        <v>5.19</v>
      </c>
      <c r="V350" s="20">
        <f t="shared" si="49"/>
        <v>93</v>
      </c>
      <c r="W350" s="1">
        <f t="shared" si="50"/>
        <v>42179</v>
      </c>
      <c r="Y350" s="19">
        <f t="shared" si="51"/>
        <v>15.41</v>
      </c>
      <c r="Z350" s="19">
        <f t="shared" si="52"/>
        <v>18.79</v>
      </c>
    </row>
    <row r="351" spans="1:26">
      <c r="A351" s="3">
        <v>42083</v>
      </c>
      <c r="B351" s="2">
        <v>1.55</v>
      </c>
      <c r="C351" s="2">
        <v>2.0499999999999998</v>
      </c>
      <c r="D351" s="20">
        <f t="shared" si="53"/>
        <v>34</v>
      </c>
      <c r="G351" s="3">
        <v>42083</v>
      </c>
      <c r="H351" s="2">
        <v>20.25</v>
      </c>
      <c r="I351" s="2">
        <v>21.05</v>
      </c>
      <c r="J351" s="20">
        <f t="shared" si="45"/>
        <v>369</v>
      </c>
      <c r="K351" s="3">
        <f t="shared" si="46"/>
        <v>42452</v>
      </c>
      <c r="M351" s="1">
        <v>42083</v>
      </c>
      <c r="N351">
        <v>10.199999999999999</v>
      </c>
      <c r="O351">
        <v>10.7</v>
      </c>
      <c r="P351" s="20">
        <f t="shared" si="47"/>
        <v>187</v>
      </c>
      <c r="Q351" s="1">
        <f t="shared" si="48"/>
        <v>42270</v>
      </c>
      <c r="S351" s="1">
        <v>42083</v>
      </c>
      <c r="T351">
        <v>5.2</v>
      </c>
      <c r="U351">
        <v>5.7</v>
      </c>
      <c r="V351" s="20">
        <f t="shared" si="49"/>
        <v>95</v>
      </c>
      <c r="W351" s="1">
        <f t="shared" si="50"/>
        <v>42178</v>
      </c>
      <c r="Y351" s="19">
        <f t="shared" si="51"/>
        <v>15.850000000000001</v>
      </c>
      <c r="Z351" s="19">
        <f t="shared" si="52"/>
        <v>19.5</v>
      </c>
    </row>
    <row r="352" spans="1:26">
      <c r="A352" s="3">
        <v>42082</v>
      </c>
      <c r="B352" s="2">
        <v>1.9</v>
      </c>
      <c r="C352" s="2">
        <v>2.1</v>
      </c>
      <c r="D352" s="20">
        <f t="shared" si="53"/>
        <v>34</v>
      </c>
      <c r="G352" s="3">
        <v>42082</v>
      </c>
      <c r="H352" s="2">
        <v>20.25</v>
      </c>
      <c r="I352" s="2">
        <v>21.05</v>
      </c>
      <c r="J352" s="20">
        <f t="shared" si="45"/>
        <v>369</v>
      </c>
      <c r="K352" s="3">
        <f t="shared" si="46"/>
        <v>42451</v>
      </c>
      <c r="M352" s="1">
        <v>42082</v>
      </c>
      <c r="N352">
        <v>10.4</v>
      </c>
      <c r="O352">
        <v>10.9</v>
      </c>
      <c r="P352" s="20">
        <f t="shared" si="47"/>
        <v>187</v>
      </c>
      <c r="Q352" s="1">
        <f t="shared" si="48"/>
        <v>42269</v>
      </c>
      <c r="S352" s="1">
        <v>42082</v>
      </c>
      <c r="T352">
        <v>5.2</v>
      </c>
      <c r="U352">
        <v>5.7</v>
      </c>
      <c r="V352" s="20">
        <f t="shared" si="49"/>
        <v>95</v>
      </c>
      <c r="W352" s="1">
        <f t="shared" si="50"/>
        <v>42177</v>
      </c>
      <c r="Y352" s="19">
        <f t="shared" si="51"/>
        <v>15.850000000000001</v>
      </c>
      <c r="Z352" s="19">
        <f t="shared" si="52"/>
        <v>19.150000000000002</v>
      </c>
    </row>
    <row r="353" spans="1:26">
      <c r="A353" s="3">
        <v>42081</v>
      </c>
      <c r="B353" s="2">
        <v>1.8</v>
      </c>
      <c r="C353" s="2">
        <v>1.9</v>
      </c>
      <c r="D353" s="20">
        <f t="shared" si="53"/>
        <v>30</v>
      </c>
      <c r="G353" s="3">
        <v>42081</v>
      </c>
      <c r="H353" s="2">
        <v>20.8</v>
      </c>
      <c r="I353" s="2">
        <v>21.4</v>
      </c>
      <c r="J353" s="20">
        <f t="shared" si="45"/>
        <v>366</v>
      </c>
      <c r="K353" s="3">
        <f t="shared" si="46"/>
        <v>42447</v>
      </c>
      <c r="M353" s="1">
        <v>42081</v>
      </c>
      <c r="N353">
        <v>10.55</v>
      </c>
      <c r="O353">
        <v>11.15</v>
      </c>
      <c r="P353" s="20">
        <f t="shared" si="47"/>
        <v>183</v>
      </c>
      <c r="Q353" s="1">
        <f t="shared" si="48"/>
        <v>42264</v>
      </c>
      <c r="S353" s="1">
        <v>42081</v>
      </c>
      <c r="T353">
        <v>5.35</v>
      </c>
      <c r="U353">
        <v>5.65</v>
      </c>
      <c r="V353" s="20">
        <f t="shared" si="49"/>
        <v>93</v>
      </c>
      <c r="W353" s="1">
        <f t="shared" si="50"/>
        <v>42174</v>
      </c>
      <c r="Y353" s="19">
        <f t="shared" si="51"/>
        <v>16.049999999999997</v>
      </c>
      <c r="Z353" s="19">
        <f t="shared" si="52"/>
        <v>19.599999999999998</v>
      </c>
    </row>
    <row r="354" spans="1:26">
      <c r="A354" s="3">
        <v>42080</v>
      </c>
      <c r="B354" s="2">
        <v>1.75</v>
      </c>
      <c r="C354" s="2">
        <v>1.85</v>
      </c>
      <c r="D354" s="20">
        <f t="shared" si="53"/>
        <v>31</v>
      </c>
      <c r="G354" s="3">
        <v>42080</v>
      </c>
      <c r="H354" s="2">
        <v>20.63</v>
      </c>
      <c r="I354" s="2">
        <v>21.43</v>
      </c>
      <c r="J354" s="20">
        <f t="shared" si="45"/>
        <v>367</v>
      </c>
      <c r="K354" s="3">
        <f t="shared" si="46"/>
        <v>42447</v>
      </c>
      <c r="M354" s="1">
        <v>42080</v>
      </c>
      <c r="N354">
        <v>10.95</v>
      </c>
      <c r="O354">
        <v>11.45</v>
      </c>
      <c r="P354" s="20">
        <f t="shared" si="47"/>
        <v>184</v>
      </c>
      <c r="Q354" s="1">
        <f t="shared" si="48"/>
        <v>42264</v>
      </c>
      <c r="S354" s="1">
        <v>42080</v>
      </c>
      <c r="T354">
        <v>5.2</v>
      </c>
      <c r="U354">
        <v>5.5</v>
      </c>
      <c r="V354" s="20">
        <f t="shared" si="49"/>
        <v>93</v>
      </c>
      <c r="W354" s="1">
        <f t="shared" si="50"/>
        <v>42173</v>
      </c>
      <c r="Y354" s="19">
        <f t="shared" si="51"/>
        <v>16.23</v>
      </c>
      <c r="Z354" s="19">
        <f t="shared" si="52"/>
        <v>19.68</v>
      </c>
    </row>
    <row r="355" spans="1:26">
      <c r="A355" s="3">
        <v>42079</v>
      </c>
      <c r="B355" s="2">
        <v>1.69</v>
      </c>
      <c r="C355" s="2">
        <v>1.79</v>
      </c>
      <c r="D355" s="20">
        <f t="shared" si="53"/>
        <v>32</v>
      </c>
      <c r="G355" s="3">
        <v>42079</v>
      </c>
      <c r="H355" s="2">
        <v>20.9</v>
      </c>
      <c r="I355" s="2">
        <v>21.1</v>
      </c>
      <c r="J355" s="20">
        <f t="shared" si="45"/>
        <v>367</v>
      </c>
      <c r="K355" s="3">
        <f t="shared" si="46"/>
        <v>42446</v>
      </c>
      <c r="M355" s="1">
        <v>42079</v>
      </c>
      <c r="N355">
        <v>10.8</v>
      </c>
      <c r="O355">
        <v>11</v>
      </c>
      <c r="P355" s="20">
        <f t="shared" si="47"/>
        <v>185</v>
      </c>
      <c r="Q355" s="1">
        <f t="shared" si="48"/>
        <v>42264</v>
      </c>
      <c r="S355" s="1">
        <v>42079</v>
      </c>
      <c r="T355">
        <v>5.3</v>
      </c>
      <c r="U355">
        <v>5.5</v>
      </c>
      <c r="V355" s="20">
        <f t="shared" si="49"/>
        <v>93</v>
      </c>
      <c r="W355" s="1">
        <f t="shared" si="50"/>
        <v>42172</v>
      </c>
      <c r="Y355" s="19">
        <f t="shared" si="51"/>
        <v>15.8</v>
      </c>
      <c r="Z355" s="19">
        <f t="shared" si="52"/>
        <v>19.41</v>
      </c>
    </row>
    <row r="356" spans="1:26">
      <c r="A356" s="3">
        <v>42076</v>
      </c>
      <c r="B356" s="2">
        <v>1.76</v>
      </c>
      <c r="C356" s="2">
        <v>1.96</v>
      </c>
      <c r="D356" s="20">
        <f t="shared" si="53"/>
        <v>34</v>
      </c>
      <c r="G356" s="3">
        <v>42076</v>
      </c>
      <c r="H356" s="2">
        <v>21</v>
      </c>
      <c r="I356" s="2">
        <v>21.9</v>
      </c>
      <c r="J356" s="20">
        <f t="shared" si="45"/>
        <v>369</v>
      </c>
      <c r="K356" s="3">
        <f t="shared" si="46"/>
        <v>42445</v>
      </c>
      <c r="M356" s="1">
        <v>42076</v>
      </c>
      <c r="N356">
        <v>10.9</v>
      </c>
      <c r="O356">
        <v>11.6</v>
      </c>
      <c r="P356" s="20">
        <f t="shared" si="47"/>
        <v>187</v>
      </c>
      <c r="Q356" s="1">
        <f t="shared" si="48"/>
        <v>42263</v>
      </c>
      <c r="S356" s="1">
        <v>42076</v>
      </c>
      <c r="T356">
        <v>5.4</v>
      </c>
      <c r="U356">
        <v>5.9</v>
      </c>
      <c r="V356" s="20">
        <f t="shared" si="49"/>
        <v>95</v>
      </c>
      <c r="W356" s="1">
        <f t="shared" si="50"/>
        <v>42171</v>
      </c>
      <c r="Y356" s="19">
        <f t="shared" si="51"/>
        <v>16.5</v>
      </c>
      <c r="Z356" s="19">
        <f t="shared" si="52"/>
        <v>20.139999999999997</v>
      </c>
    </row>
    <row r="357" spans="1:26">
      <c r="A357" s="3">
        <v>42075</v>
      </c>
      <c r="B357" s="2">
        <v>1.73</v>
      </c>
      <c r="C357" s="2">
        <v>1.88</v>
      </c>
      <c r="D357" s="20">
        <f t="shared" si="53"/>
        <v>34</v>
      </c>
      <c r="G357" s="3">
        <v>42075</v>
      </c>
      <c r="H357" s="2">
        <v>20.6</v>
      </c>
      <c r="I357" s="2">
        <v>21.23</v>
      </c>
      <c r="J357" s="20">
        <f t="shared" si="45"/>
        <v>369</v>
      </c>
      <c r="K357" s="3">
        <f t="shared" si="46"/>
        <v>42444</v>
      </c>
      <c r="M357" s="1">
        <v>42075</v>
      </c>
      <c r="N357">
        <v>10.89</v>
      </c>
      <c r="O357">
        <v>11.31</v>
      </c>
      <c r="P357" s="20">
        <f t="shared" si="47"/>
        <v>187</v>
      </c>
      <c r="Q357" s="1">
        <f t="shared" si="48"/>
        <v>42262</v>
      </c>
      <c r="S357" s="1">
        <v>42075</v>
      </c>
      <c r="T357">
        <v>5.38</v>
      </c>
      <c r="U357">
        <v>5.59</v>
      </c>
      <c r="V357" s="20">
        <f t="shared" si="49"/>
        <v>95</v>
      </c>
      <c r="W357" s="1">
        <f t="shared" si="50"/>
        <v>42170</v>
      </c>
      <c r="Y357" s="19">
        <f t="shared" si="51"/>
        <v>15.850000000000001</v>
      </c>
      <c r="Z357" s="19">
        <f t="shared" si="52"/>
        <v>19.5</v>
      </c>
    </row>
    <row r="358" spans="1:26">
      <c r="A358" s="3">
        <v>42074</v>
      </c>
      <c r="B358" s="2">
        <v>1.73</v>
      </c>
      <c r="C358" s="2">
        <v>2.13</v>
      </c>
      <c r="D358" s="20">
        <f t="shared" si="53"/>
        <v>30</v>
      </c>
      <c r="G358" s="3">
        <v>42074</v>
      </c>
      <c r="H358" s="2">
        <v>20.38</v>
      </c>
      <c r="I358" s="2">
        <v>20.78</v>
      </c>
      <c r="J358" s="20">
        <f t="shared" si="45"/>
        <v>366</v>
      </c>
      <c r="K358" s="3">
        <f t="shared" si="46"/>
        <v>42440</v>
      </c>
      <c r="M358" s="1">
        <v>42074</v>
      </c>
      <c r="N358">
        <v>11.08</v>
      </c>
      <c r="O358">
        <v>11.48</v>
      </c>
      <c r="P358" s="20">
        <f t="shared" si="47"/>
        <v>184</v>
      </c>
      <c r="Q358" s="1">
        <f t="shared" si="48"/>
        <v>42258</v>
      </c>
      <c r="S358" s="1">
        <v>42074</v>
      </c>
      <c r="T358">
        <v>5.55</v>
      </c>
      <c r="U358">
        <v>5.95</v>
      </c>
      <c r="V358" s="20">
        <f t="shared" si="49"/>
        <v>93</v>
      </c>
      <c r="W358" s="1">
        <f t="shared" si="50"/>
        <v>42167</v>
      </c>
      <c r="Y358" s="19">
        <f t="shared" si="51"/>
        <v>15.23</v>
      </c>
      <c r="Z358" s="19">
        <f t="shared" si="52"/>
        <v>19.05</v>
      </c>
    </row>
    <row r="359" spans="1:26">
      <c r="A359" s="3">
        <v>42073</v>
      </c>
      <c r="B359" s="2">
        <v>1.7</v>
      </c>
      <c r="C359" s="2">
        <v>1.8</v>
      </c>
      <c r="D359" s="20">
        <f t="shared" si="53"/>
        <v>31</v>
      </c>
      <c r="G359" s="3">
        <v>42073</v>
      </c>
      <c r="H359" s="2">
        <v>19.850000000000001</v>
      </c>
      <c r="I359" s="2">
        <v>20.350000000000001</v>
      </c>
      <c r="J359" s="20">
        <f t="shared" si="45"/>
        <v>367</v>
      </c>
      <c r="K359" s="3">
        <f t="shared" si="46"/>
        <v>42440</v>
      </c>
      <c r="M359" s="1">
        <v>42073</v>
      </c>
      <c r="N359">
        <v>10.65</v>
      </c>
      <c r="O359">
        <v>10.85</v>
      </c>
      <c r="P359" s="20">
        <f t="shared" si="47"/>
        <v>185</v>
      </c>
      <c r="Q359" s="1">
        <f t="shared" si="48"/>
        <v>42258</v>
      </c>
      <c r="S359" s="1">
        <v>42073</v>
      </c>
      <c r="T359">
        <v>5.32</v>
      </c>
      <c r="U359">
        <v>5.52</v>
      </c>
      <c r="V359" s="20">
        <f t="shared" si="49"/>
        <v>93</v>
      </c>
      <c r="W359" s="1">
        <f t="shared" si="50"/>
        <v>42166</v>
      </c>
      <c r="Y359" s="19">
        <f t="shared" si="51"/>
        <v>15.030000000000001</v>
      </c>
      <c r="Z359" s="19">
        <f t="shared" si="52"/>
        <v>18.650000000000002</v>
      </c>
    </row>
    <row r="360" spans="1:26">
      <c r="A360" s="3">
        <v>42072</v>
      </c>
      <c r="B360" s="2">
        <v>1.75</v>
      </c>
      <c r="C360" s="2">
        <v>1.85</v>
      </c>
      <c r="D360" s="20">
        <f t="shared" si="53"/>
        <v>32</v>
      </c>
      <c r="G360" s="3">
        <v>42072</v>
      </c>
      <c r="H360" s="2">
        <v>19.25</v>
      </c>
      <c r="I360" s="2">
        <v>19.95</v>
      </c>
      <c r="J360" s="20">
        <f t="shared" si="45"/>
        <v>367</v>
      </c>
      <c r="K360" s="3">
        <f t="shared" si="46"/>
        <v>42439</v>
      </c>
      <c r="M360" s="1">
        <v>42072</v>
      </c>
      <c r="N360">
        <v>9.9499999999999993</v>
      </c>
      <c r="O360">
        <v>10.45</v>
      </c>
      <c r="P360" s="20">
        <f t="shared" si="47"/>
        <v>185</v>
      </c>
      <c r="Q360" s="1">
        <f t="shared" si="48"/>
        <v>42257</v>
      </c>
      <c r="S360" s="1">
        <v>42072</v>
      </c>
      <c r="T360">
        <v>5.15</v>
      </c>
      <c r="U360">
        <v>5.35</v>
      </c>
      <c r="V360" s="20">
        <f t="shared" si="49"/>
        <v>93</v>
      </c>
      <c r="W360" s="1">
        <f t="shared" si="50"/>
        <v>42165</v>
      </c>
      <c r="Y360" s="19">
        <f t="shared" si="51"/>
        <v>14.799999999999999</v>
      </c>
      <c r="Z360" s="19">
        <f t="shared" si="52"/>
        <v>18.2</v>
      </c>
    </row>
    <row r="361" spans="1:26">
      <c r="A361" s="3">
        <v>42069</v>
      </c>
      <c r="B361" s="2">
        <v>1.77</v>
      </c>
      <c r="C361" s="2">
        <v>1.87</v>
      </c>
      <c r="D361" s="20">
        <f t="shared" si="53"/>
        <v>34</v>
      </c>
      <c r="G361" s="3">
        <v>42069</v>
      </c>
      <c r="H361" s="2">
        <v>19.2</v>
      </c>
      <c r="I361" s="2">
        <v>19.899999999999999</v>
      </c>
      <c r="J361" s="20">
        <f t="shared" si="45"/>
        <v>369</v>
      </c>
      <c r="K361" s="3">
        <f t="shared" si="46"/>
        <v>42438</v>
      </c>
      <c r="M361" s="1">
        <v>42069</v>
      </c>
      <c r="N361">
        <v>10</v>
      </c>
      <c r="O361">
        <v>10.5</v>
      </c>
      <c r="P361" s="20">
        <f t="shared" si="47"/>
        <v>187</v>
      </c>
      <c r="Q361" s="1">
        <f t="shared" si="48"/>
        <v>42256</v>
      </c>
      <c r="S361" s="1">
        <v>42069</v>
      </c>
      <c r="T361">
        <v>5.13</v>
      </c>
      <c r="U361">
        <v>5.33</v>
      </c>
      <c r="V361" s="20">
        <f t="shared" si="49"/>
        <v>95</v>
      </c>
      <c r="W361" s="1">
        <f t="shared" si="50"/>
        <v>42164</v>
      </c>
      <c r="Y361" s="19">
        <f t="shared" si="51"/>
        <v>14.77</v>
      </c>
      <c r="Z361" s="19">
        <f t="shared" si="52"/>
        <v>18.13</v>
      </c>
    </row>
    <row r="362" spans="1:26">
      <c r="A362" s="3">
        <v>42068</v>
      </c>
      <c r="B362" s="2">
        <v>1.7</v>
      </c>
      <c r="C362" s="2">
        <v>1.8</v>
      </c>
      <c r="D362" s="20">
        <f t="shared" si="53"/>
        <v>34</v>
      </c>
      <c r="G362" s="3">
        <v>42068</v>
      </c>
      <c r="H362" s="2">
        <v>19.100000000000001</v>
      </c>
      <c r="I362" s="2">
        <v>19.600000000000001</v>
      </c>
      <c r="J362" s="20">
        <f t="shared" si="45"/>
        <v>369</v>
      </c>
      <c r="K362" s="3">
        <f t="shared" si="46"/>
        <v>42437</v>
      </c>
      <c r="M362" s="1">
        <v>42068</v>
      </c>
      <c r="N362">
        <v>9.85</v>
      </c>
      <c r="O362">
        <v>10.050000000000001</v>
      </c>
      <c r="P362" s="20">
        <f t="shared" si="47"/>
        <v>187</v>
      </c>
      <c r="Q362" s="1">
        <f t="shared" si="48"/>
        <v>42255</v>
      </c>
      <c r="S362" s="1">
        <v>42068</v>
      </c>
      <c r="T362">
        <v>5</v>
      </c>
      <c r="U362">
        <v>5.2</v>
      </c>
      <c r="V362" s="20">
        <f t="shared" si="49"/>
        <v>95</v>
      </c>
      <c r="W362" s="1">
        <f t="shared" si="50"/>
        <v>42163</v>
      </c>
      <c r="Y362" s="19">
        <f t="shared" si="51"/>
        <v>14.600000000000001</v>
      </c>
      <c r="Z362" s="19">
        <f t="shared" si="52"/>
        <v>17.900000000000002</v>
      </c>
    </row>
    <row r="363" spans="1:26">
      <c r="A363" s="3">
        <v>42067</v>
      </c>
      <c r="B363" s="2">
        <v>1.5</v>
      </c>
      <c r="C363" s="2">
        <v>1.6</v>
      </c>
      <c r="D363" s="20">
        <f t="shared" si="53"/>
        <v>29</v>
      </c>
      <c r="G363" s="3">
        <v>42067</v>
      </c>
      <c r="H363" s="2">
        <v>18.8</v>
      </c>
      <c r="I363" s="2">
        <v>19.5</v>
      </c>
      <c r="J363" s="20">
        <f t="shared" si="45"/>
        <v>366</v>
      </c>
      <c r="K363" s="3">
        <f t="shared" si="46"/>
        <v>42433</v>
      </c>
      <c r="M363" s="1">
        <v>42067</v>
      </c>
      <c r="N363">
        <v>9.6999999999999993</v>
      </c>
      <c r="O363">
        <v>9.9499999999999993</v>
      </c>
      <c r="P363" s="20">
        <f t="shared" si="47"/>
        <v>184</v>
      </c>
      <c r="Q363" s="1">
        <f t="shared" si="48"/>
        <v>42251</v>
      </c>
      <c r="S363" s="1">
        <v>42067</v>
      </c>
      <c r="T363">
        <v>5.03</v>
      </c>
      <c r="U363">
        <v>5.15</v>
      </c>
      <c r="V363" s="20">
        <f t="shared" si="49"/>
        <v>93</v>
      </c>
      <c r="W363" s="1">
        <f t="shared" si="50"/>
        <v>42160</v>
      </c>
      <c r="Y363" s="19">
        <f t="shared" si="51"/>
        <v>14.469999999999999</v>
      </c>
      <c r="Z363" s="19">
        <f t="shared" si="52"/>
        <v>18</v>
      </c>
    </row>
    <row r="364" spans="1:26">
      <c r="A364" s="3">
        <v>42066</v>
      </c>
      <c r="B364" s="2">
        <v>1.5</v>
      </c>
      <c r="C364" s="2">
        <v>1.6</v>
      </c>
      <c r="D364" s="20">
        <f t="shared" si="53"/>
        <v>30</v>
      </c>
      <c r="G364" s="3">
        <v>42066</v>
      </c>
      <c r="H364" s="2">
        <v>18.649999999999999</v>
      </c>
      <c r="I364" s="2">
        <v>19.05</v>
      </c>
      <c r="J364" s="20">
        <f t="shared" si="45"/>
        <v>367</v>
      </c>
      <c r="K364" s="3">
        <f t="shared" si="46"/>
        <v>42433</v>
      </c>
      <c r="M364" s="1">
        <v>42066</v>
      </c>
      <c r="N364">
        <v>9.5500000000000007</v>
      </c>
      <c r="O364">
        <v>9.9499999999999993</v>
      </c>
      <c r="P364" s="20">
        <f t="shared" si="47"/>
        <v>185</v>
      </c>
      <c r="Q364" s="1">
        <f t="shared" si="48"/>
        <v>42251</v>
      </c>
      <c r="S364" s="1">
        <v>42066</v>
      </c>
      <c r="T364">
        <v>4.7</v>
      </c>
      <c r="U364">
        <v>5</v>
      </c>
      <c r="V364" s="20">
        <f t="shared" si="49"/>
        <v>93</v>
      </c>
      <c r="W364" s="1">
        <f t="shared" si="50"/>
        <v>42159</v>
      </c>
      <c r="Y364" s="19">
        <f t="shared" si="51"/>
        <v>14.350000000000001</v>
      </c>
      <c r="Z364" s="19">
        <f t="shared" si="52"/>
        <v>17.55</v>
      </c>
    </row>
    <row r="365" spans="1:26">
      <c r="A365" s="3">
        <v>42065</v>
      </c>
      <c r="B365" s="2">
        <v>1.45</v>
      </c>
      <c r="C365" s="2">
        <v>1.55</v>
      </c>
      <c r="D365" s="20">
        <f t="shared" si="53"/>
        <v>31</v>
      </c>
      <c r="G365" s="3">
        <v>42065</v>
      </c>
      <c r="H365" s="2">
        <v>18.75</v>
      </c>
      <c r="I365" s="2">
        <v>18.850000000000001</v>
      </c>
      <c r="J365" s="20">
        <f t="shared" si="45"/>
        <v>367</v>
      </c>
      <c r="K365" s="3">
        <f t="shared" si="46"/>
        <v>42432</v>
      </c>
      <c r="M365" s="1">
        <v>42065</v>
      </c>
      <c r="N365">
        <v>9.5500000000000007</v>
      </c>
      <c r="O365">
        <v>9.65</v>
      </c>
      <c r="P365" s="20">
        <f t="shared" si="47"/>
        <v>185</v>
      </c>
      <c r="Q365" s="1">
        <f t="shared" si="48"/>
        <v>42250</v>
      </c>
      <c r="S365" s="1">
        <v>42065</v>
      </c>
      <c r="T365">
        <v>4.83</v>
      </c>
      <c r="U365">
        <v>4.8499999999999996</v>
      </c>
      <c r="V365" s="20">
        <f t="shared" si="49"/>
        <v>93</v>
      </c>
      <c r="W365" s="1">
        <f t="shared" si="50"/>
        <v>42158</v>
      </c>
      <c r="Y365" s="19">
        <f t="shared" si="51"/>
        <v>14.020000000000001</v>
      </c>
      <c r="Z365" s="19">
        <f t="shared" si="52"/>
        <v>17.400000000000002</v>
      </c>
    </row>
    <row r="366" spans="1:26">
      <c r="A366" s="3">
        <v>42062</v>
      </c>
      <c r="B366" s="2">
        <v>1.4</v>
      </c>
      <c r="C366" s="2">
        <v>1.9</v>
      </c>
      <c r="D366" s="20">
        <f t="shared" si="53"/>
        <v>32</v>
      </c>
      <c r="G366" s="3">
        <v>42062</v>
      </c>
      <c r="H366" s="2">
        <v>18.7</v>
      </c>
      <c r="I366" s="2">
        <v>19.5</v>
      </c>
      <c r="J366" s="20">
        <f t="shared" si="45"/>
        <v>367</v>
      </c>
      <c r="K366" s="3">
        <f t="shared" si="46"/>
        <v>42429</v>
      </c>
      <c r="M366" s="1">
        <v>42062</v>
      </c>
      <c r="N366">
        <v>9.75</v>
      </c>
      <c r="O366">
        <v>10.25</v>
      </c>
      <c r="P366" s="20">
        <f t="shared" si="47"/>
        <v>185</v>
      </c>
      <c r="Q366" s="1">
        <f t="shared" si="48"/>
        <v>42247</v>
      </c>
      <c r="S366" s="1">
        <v>42062</v>
      </c>
      <c r="T366">
        <v>4.5999999999999996</v>
      </c>
      <c r="U366">
        <v>5.0999999999999996</v>
      </c>
      <c r="V366" s="20">
        <f t="shared" si="49"/>
        <v>91</v>
      </c>
      <c r="W366" s="1">
        <f t="shared" si="50"/>
        <v>42153</v>
      </c>
      <c r="Y366" s="19">
        <f t="shared" si="51"/>
        <v>14.9</v>
      </c>
      <c r="Z366" s="19">
        <f t="shared" si="52"/>
        <v>18.100000000000001</v>
      </c>
    </row>
    <row r="367" spans="1:26">
      <c r="A367" s="3">
        <v>42061</v>
      </c>
      <c r="B367" s="2">
        <v>1.6099999999999999</v>
      </c>
      <c r="C367" s="2">
        <v>1.71</v>
      </c>
      <c r="D367" s="20">
        <f t="shared" si="53"/>
        <v>33</v>
      </c>
      <c r="G367" s="3">
        <v>42061</v>
      </c>
      <c r="H367" s="2">
        <v>18.95</v>
      </c>
      <c r="I367" s="2">
        <v>19.55</v>
      </c>
      <c r="J367" s="20">
        <f t="shared" si="45"/>
        <v>368</v>
      </c>
      <c r="K367" s="3">
        <f t="shared" si="46"/>
        <v>42429</v>
      </c>
      <c r="M367" s="1">
        <v>42061</v>
      </c>
      <c r="N367">
        <v>9.6999999999999993</v>
      </c>
      <c r="O367">
        <v>10.199999999999999</v>
      </c>
      <c r="P367" s="20">
        <f t="shared" si="47"/>
        <v>186</v>
      </c>
      <c r="Q367" s="1">
        <f t="shared" si="48"/>
        <v>42247</v>
      </c>
      <c r="S367" s="1">
        <v>42061</v>
      </c>
      <c r="T367">
        <v>4.7</v>
      </c>
      <c r="U367">
        <v>5.2</v>
      </c>
      <c r="V367" s="20">
        <f t="shared" si="49"/>
        <v>92</v>
      </c>
      <c r="W367" s="1">
        <f t="shared" si="50"/>
        <v>42153</v>
      </c>
      <c r="Y367" s="19">
        <f t="shared" si="51"/>
        <v>14.850000000000001</v>
      </c>
      <c r="Z367" s="19">
        <f t="shared" si="52"/>
        <v>17.940000000000001</v>
      </c>
    </row>
    <row r="368" spans="1:26">
      <c r="A368" s="3">
        <v>42060</v>
      </c>
      <c r="B368" s="2">
        <v>1.71</v>
      </c>
      <c r="C368" s="2">
        <v>1.81</v>
      </c>
      <c r="D368" s="20">
        <f t="shared" si="53"/>
        <v>29</v>
      </c>
      <c r="G368" s="3">
        <v>42060</v>
      </c>
      <c r="H368" s="2">
        <v>18.95</v>
      </c>
      <c r="I368" s="2">
        <v>19.45</v>
      </c>
      <c r="J368" s="20">
        <f t="shared" si="45"/>
        <v>366</v>
      </c>
      <c r="K368" s="3">
        <f t="shared" si="46"/>
        <v>42426</v>
      </c>
      <c r="M368" s="1">
        <v>42060</v>
      </c>
      <c r="N368">
        <v>10</v>
      </c>
      <c r="O368">
        <v>10.199999999999999</v>
      </c>
      <c r="P368" s="20">
        <f t="shared" si="47"/>
        <v>182</v>
      </c>
      <c r="Q368" s="1">
        <f t="shared" si="48"/>
        <v>42242</v>
      </c>
      <c r="S368" s="1">
        <v>42060</v>
      </c>
      <c r="T368">
        <v>5.05</v>
      </c>
      <c r="U368">
        <v>5.25</v>
      </c>
      <c r="V368" s="20">
        <f t="shared" si="49"/>
        <v>90</v>
      </c>
      <c r="W368" s="1">
        <f t="shared" si="50"/>
        <v>42150</v>
      </c>
      <c r="Y368" s="19">
        <f t="shared" si="51"/>
        <v>14.399999999999999</v>
      </c>
      <c r="Z368" s="19">
        <f t="shared" si="52"/>
        <v>17.739999999999998</v>
      </c>
    </row>
    <row r="369" spans="1:26">
      <c r="A369" s="3">
        <v>42059</v>
      </c>
      <c r="B369" s="2">
        <v>1.65</v>
      </c>
      <c r="C369" s="2">
        <v>1.75</v>
      </c>
      <c r="D369" s="20">
        <f t="shared" si="53"/>
        <v>29</v>
      </c>
      <c r="G369" s="3">
        <v>42059</v>
      </c>
      <c r="H369" s="2">
        <v>18.989999999999998</v>
      </c>
      <c r="I369" s="2">
        <v>19.52</v>
      </c>
      <c r="J369" s="20">
        <f t="shared" si="45"/>
        <v>366</v>
      </c>
      <c r="K369" s="3">
        <f t="shared" si="46"/>
        <v>42425</v>
      </c>
      <c r="M369" s="1">
        <v>42059</v>
      </c>
      <c r="N369">
        <v>9.9700000000000006</v>
      </c>
      <c r="O369">
        <v>10.29</v>
      </c>
      <c r="P369" s="20">
        <f t="shared" si="47"/>
        <v>182</v>
      </c>
      <c r="Q369" s="1">
        <f t="shared" si="48"/>
        <v>42241</v>
      </c>
      <c r="S369" s="1">
        <v>42059</v>
      </c>
      <c r="T369">
        <v>4.74</v>
      </c>
      <c r="U369">
        <v>5.15</v>
      </c>
      <c r="V369" s="20">
        <f t="shared" si="49"/>
        <v>90</v>
      </c>
      <c r="W369" s="1">
        <f t="shared" si="50"/>
        <v>42149</v>
      </c>
      <c r="Y369" s="19">
        <f t="shared" si="51"/>
        <v>14.78</v>
      </c>
      <c r="Z369" s="19">
        <f t="shared" si="52"/>
        <v>17.87</v>
      </c>
    </row>
    <row r="370" spans="1:26">
      <c r="A370" s="3">
        <v>42058</v>
      </c>
      <c r="B370" s="2">
        <v>1.65</v>
      </c>
      <c r="C370" s="2">
        <v>1.75</v>
      </c>
      <c r="D370" s="20">
        <f t="shared" si="53"/>
        <v>29</v>
      </c>
      <c r="G370" s="3">
        <v>42058</v>
      </c>
      <c r="H370" s="2">
        <v>18.95</v>
      </c>
      <c r="I370" s="2">
        <v>19.350000000000001</v>
      </c>
      <c r="J370" s="20">
        <f t="shared" si="45"/>
        <v>366</v>
      </c>
      <c r="K370" s="3">
        <f t="shared" si="46"/>
        <v>42424</v>
      </c>
      <c r="M370" s="1">
        <v>42058</v>
      </c>
      <c r="N370">
        <v>9.85</v>
      </c>
      <c r="O370">
        <v>10.35</v>
      </c>
      <c r="P370" s="20">
        <f t="shared" si="47"/>
        <v>182</v>
      </c>
      <c r="Q370" s="1">
        <f t="shared" si="48"/>
        <v>42240</v>
      </c>
      <c r="S370" s="1">
        <v>42058</v>
      </c>
      <c r="T370">
        <v>4.9000000000000004</v>
      </c>
      <c r="U370">
        <v>5.0999999999999996</v>
      </c>
      <c r="V370" s="20">
        <f t="shared" si="49"/>
        <v>88</v>
      </c>
      <c r="W370" s="1">
        <f t="shared" si="50"/>
        <v>42146</v>
      </c>
      <c r="Y370" s="19">
        <f t="shared" si="51"/>
        <v>14.450000000000001</v>
      </c>
      <c r="Z370" s="19">
        <f t="shared" si="52"/>
        <v>17.700000000000003</v>
      </c>
    </row>
    <row r="371" spans="1:26">
      <c r="A371" s="3">
        <v>42055</v>
      </c>
      <c r="B371" s="2">
        <v>1.75</v>
      </c>
      <c r="C371" s="2">
        <v>1.85</v>
      </c>
      <c r="D371" s="20">
        <f t="shared" si="53"/>
        <v>31</v>
      </c>
      <c r="G371" s="3">
        <v>42055</v>
      </c>
      <c r="H371" s="2">
        <v>18.95</v>
      </c>
      <c r="I371" s="2">
        <v>19.55</v>
      </c>
      <c r="J371" s="20">
        <f t="shared" si="45"/>
        <v>368</v>
      </c>
      <c r="K371" s="3">
        <f t="shared" si="46"/>
        <v>42423</v>
      </c>
      <c r="M371" s="1">
        <v>42055</v>
      </c>
      <c r="N371">
        <v>10</v>
      </c>
      <c r="O371">
        <v>10.5</v>
      </c>
      <c r="P371" s="20">
        <f t="shared" si="47"/>
        <v>182</v>
      </c>
      <c r="Q371" s="1">
        <f t="shared" si="48"/>
        <v>42237</v>
      </c>
      <c r="S371" s="1">
        <v>42055</v>
      </c>
      <c r="T371">
        <v>5.0999999999999996</v>
      </c>
      <c r="U371">
        <v>5.3</v>
      </c>
      <c r="V371" s="20">
        <f t="shared" si="49"/>
        <v>91</v>
      </c>
      <c r="W371" s="1">
        <f t="shared" si="50"/>
        <v>42146</v>
      </c>
      <c r="Y371" s="19">
        <f t="shared" si="51"/>
        <v>14.450000000000001</v>
      </c>
      <c r="Z371" s="19">
        <f t="shared" si="52"/>
        <v>17.8</v>
      </c>
    </row>
    <row r="372" spans="1:26">
      <c r="A372" s="3">
        <v>42054</v>
      </c>
      <c r="B372" s="2">
        <v>1.75</v>
      </c>
      <c r="C372" s="2">
        <v>1.85</v>
      </c>
      <c r="D372" s="20">
        <f t="shared" si="53"/>
        <v>29</v>
      </c>
      <c r="G372" s="3">
        <v>42054</v>
      </c>
      <c r="H372" s="2">
        <v>19.03</v>
      </c>
      <c r="I372" s="2">
        <v>19.600000000000001</v>
      </c>
      <c r="J372" s="20">
        <f t="shared" si="45"/>
        <v>368</v>
      </c>
      <c r="K372" s="3">
        <f t="shared" si="46"/>
        <v>42422</v>
      </c>
      <c r="M372" s="1">
        <v>42054</v>
      </c>
      <c r="N372">
        <v>10.15</v>
      </c>
      <c r="O372">
        <v>10.55</v>
      </c>
      <c r="P372" s="20">
        <f t="shared" si="47"/>
        <v>183</v>
      </c>
      <c r="Q372" s="1">
        <f t="shared" si="48"/>
        <v>42237</v>
      </c>
      <c r="S372" s="1">
        <v>42054</v>
      </c>
      <c r="T372">
        <v>5.0999999999999996</v>
      </c>
      <c r="U372">
        <v>5.4</v>
      </c>
      <c r="V372" s="20">
        <f t="shared" si="49"/>
        <v>92</v>
      </c>
      <c r="W372" s="1">
        <f t="shared" si="50"/>
        <v>42146</v>
      </c>
      <c r="Y372" s="19">
        <f t="shared" si="51"/>
        <v>14.500000000000002</v>
      </c>
      <c r="Z372" s="19">
        <f t="shared" si="52"/>
        <v>17.850000000000001</v>
      </c>
    </row>
    <row r="373" spans="1:26">
      <c r="A373" s="3">
        <v>42053</v>
      </c>
      <c r="B373" s="2">
        <v>1.65</v>
      </c>
      <c r="C373" s="2">
        <v>1.75</v>
      </c>
      <c r="D373" s="20">
        <f t="shared" si="53"/>
        <v>29</v>
      </c>
      <c r="G373" s="3">
        <v>42053</v>
      </c>
      <c r="H373" s="2">
        <v>18.95</v>
      </c>
      <c r="I373" s="2">
        <v>19.350000000000001</v>
      </c>
      <c r="J373" s="20">
        <f t="shared" si="45"/>
        <v>366</v>
      </c>
      <c r="K373" s="3">
        <f t="shared" si="46"/>
        <v>42419</v>
      </c>
      <c r="M373" s="1">
        <v>42053</v>
      </c>
      <c r="N373">
        <v>10.050000000000001</v>
      </c>
      <c r="O373">
        <v>10.55</v>
      </c>
      <c r="P373" s="20">
        <f t="shared" si="47"/>
        <v>182</v>
      </c>
      <c r="Q373" s="1">
        <f t="shared" si="48"/>
        <v>42235</v>
      </c>
      <c r="S373" s="1">
        <v>42053</v>
      </c>
      <c r="T373">
        <v>4.9000000000000004</v>
      </c>
      <c r="U373">
        <v>5.15</v>
      </c>
      <c r="V373" s="20">
        <f t="shared" si="49"/>
        <v>90</v>
      </c>
      <c r="W373" s="1">
        <f t="shared" si="50"/>
        <v>42143</v>
      </c>
      <c r="Y373" s="19">
        <f t="shared" si="51"/>
        <v>14.450000000000001</v>
      </c>
      <c r="Z373" s="19">
        <f t="shared" si="52"/>
        <v>17.700000000000003</v>
      </c>
    </row>
    <row r="374" spans="1:26">
      <c r="A374" s="3">
        <v>42052</v>
      </c>
      <c r="B374" s="2">
        <v>1.65</v>
      </c>
      <c r="C374" s="2">
        <v>1.75</v>
      </c>
      <c r="D374" s="20">
        <f t="shared" si="53"/>
        <v>29</v>
      </c>
      <c r="G374" s="3">
        <v>42052</v>
      </c>
      <c r="H374" s="2">
        <v>18.79</v>
      </c>
      <c r="I374" s="2">
        <v>19.329999999999998</v>
      </c>
      <c r="J374" s="20">
        <f t="shared" si="45"/>
        <v>366</v>
      </c>
      <c r="K374" s="3">
        <f t="shared" si="46"/>
        <v>42418</v>
      </c>
      <c r="M374" s="1">
        <v>42052</v>
      </c>
      <c r="N374">
        <v>10.050000000000001</v>
      </c>
      <c r="O374">
        <v>10.37</v>
      </c>
      <c r="P374" s="20">
        <f t="shared" si="47"/>
        <v>182</v>
      </c>
      <c r="Q374" s="1">
        <f t="shared" si="48"/>
        <v>42234</v>
      </c>
      <c r="S374" s="1">
        <v>42052</v>
      </c>
      <c r="T374">
        <v>4.88</v>
      </c>
      <c r="U374">
        <v>5.18</v>
      </c>
      <c r="V374" s="20">
        <f t="shared" si="49"/>
        <v>90</v>
      </c>
      <c r="W374" s="1">
        <f t="shared" si="50"/>
        <v>42142</v>
      </c>
      <c r="Y374" s="19">
        <f t="shared" si="51"/>
        <v>14.45</v>
      </c>
      <c r="Z374" s="19">
        <f t="shared" si="52"/>
        <v>17.68</v>
      </c>
    </row>
    <row r="375" spans="1:26">
      <c r="A375" s="3">
        <v>42051</v>
      </c>
      <c r="B375" s="2">
        <v>1.6400000000000001</v>
      </c>
      <c r="C375" s="2">
        <v>1.74</v>
      </c>
      <c r="D375" s="20">
        <f t="shared" si="53"/>
        <v>29</v>
      </c>
      <c r="G375" s="3">
        <v>42051</v>
      </c>
      <c r="H375" s="2">
        <v>19.18</v>
      </c>
      <c r="I375" s="2">
        <v>19.43</v>
      </c>
      <c r="J375" s="20">
        <f t="shared" si="45"/>
        <v>366</v>
      </c>
      <c r="K375" s="3">
        <f t="shared" si="46"/>
        <v>42417</v>
      </c>
      <c r="M375" s="1">
        <v>42051</v>
      </c>
      <c r="N375">
        <v>10.55</v>
      </c>
      <c r="O375">
        <v>10.65</v>
      </c>
      <c r="P375" s="20">
        <f t="shared" si="47"/>
        <v>182</v>
      </c>
      <c r="Q375" s="1">
        <f t="shared" si="48"/>
        <v>42233</v>
      </c>
      <c r="S375" s="1">
        <v>42051</v>
      </c>
      <c r="T375">
        <v>5.03</v>
      </c>
      <c r="U375">
        <v>5.18</v>
      </c>
      <c r="V375" s="20">
        <f t="shared" si="49"/>
        <v>88</v>
      </c>
      <c r="W375" s="1">
        <f t="shared" si="50"/>
        <v>42139</v>
      </c>
      <c r="Y375" s="19">
        <f t="shared" si="51"/>
        <v>14.399999999999999</v>
      </c>
      <c r="Z375" s="19">
        <f t="shared" si="52"/>
        <v>17.79</v>
      </c>
    </row>
    <row r="376" spans="1:26">
      <c r="A376" s="3">
        <v>42048</v>
      </c>
      <c r="B376" s="2">
        <v>1.75</v>
      </c>
      <c r="C376" s="2">
        <v>1.85</v>
      </c>
      <c r="D376" s="20">
        <f t="shared" si="53"/>
        <v>31</v>
      </c>
      <c r="G376" s="3">
        <v>42048</v>
      </c>
      <c r="H376" s="2">
        <v>19.05</v>
      </c>
      <c r="I376" s="2">
        <v>19.55</v>
      </c>
      <c r="J376" s="20">
        <f t="shared" si="45"/>
        <v>368</v>
      </c>
      <c r="K376" s="3">
        <f t="shared" si="46"/>
        <v>42416</v>
      </c>
      <c r="M376" s="1">
        <v>42048</v>
      </c>
      <c r="N376">
        <v>10.15</v>
      </c>
      <c r="O376">
        <v>10.65</v>
      </c>
      <c r="P376" s="20">
        <f t="shared" si="47"/>
        <v>182</v>
      </c>
      <c r="Q376" s="1">
        <f t="shared" si="48"/>
        <v>42230</v>
      </c>
      <c r="S376" s="1">
        <v>42048</v>
      </c>
      <c r="T376">
        <v>5.0999999999999996</v>
      </c>
      <c r="U376">
        <v>5.35</v>
      </c>
      <c r="V376" s="20">
        <f t="shared" si="49"/>
        <v>91</v>
      </c>
      <c r="W376" s="1">
        <f t="shared" si="50"/>
        <v>42139</v>
      </c>
      <c r="Y376" s="19">
        <f t="shared" si="51"/>
        <v>14.450000000000001</v>
      </c>
      <c r="Z376" s="19">
        <f t="shared" si="52"/>
        <v>17.8</v>
      </c>
    </row>
    <row r="377" spans="1:26">
      <c r="A377" s="3">
        <v>42047</v>
      </c>
      <c r="B377" s="2">
        <v>1.81</v>
      </c>
      <c r="C377" s="2">
        <v>1.9100000000000001</v>
      </c>
      <c r="D377" s="20">
        <f t="shared" si="53"/>
        <v>29</v>
      </c>
      <c r="G377" s="3">
        <v>42047</v>
      </c>
      <c r="H377" s="2">
        <v>18.7</v>
      </c>
      <c r="I377" s="2">
        <v>19.399999999999999</v>
      </c>
      <c r="J377" s="20">
        <f t="shared" si="45"/>
        <v>368</v>
      </c>
      <c r="K377" s="3">
        <f t="shared" si="46"/>
        <v>42415</v>
      </c>
      <c r="M377" s="1">
        <v>42047</v>
      </c>
      <c r="N377">
        <v>10.199999999999999</v>
      </c>
      <c r="O377">
        <v>10.7</v>
      </c>
      <c r="P377" s="20">
        <f t="shared" si="47"/>
        <v>183</v>
      </c>
      <c r="Q377" s="1">
        <f t="shared" si="48"/>
        <v>42230</v>
      </c>
      <c r="S377" s="1">
        <v>42047</v>
      </c>
      <c r="T377">
        <v>5.2</v>
      </c>
      <c r="U377">
        <v>5.45</v>
      </c>
      <c r="V377" s="20">
        <f t="shared" si="49"/>
        <v>92</v>
      </c>
      <c r="W377" s="1">
        <f t="shared" si="50"/>
        <v>42139</v>
      </c>
      <c r="Y377" s="19">
        <f t="shared" si="51"/>
        <v>14.2</v>
      </c>
      <c r="Z377" s="19">
        <f t="shared" si="52"/>
        <v>17.59</v>
      </c>
    </row>
    <row r="378" spans="1:26">
      <c r="A378" s="3">
        <v>42046</v>
      </c>
      <c r="B378" s="2">
        <v>1.75</v>
      </c>
      <c r="C378" s="2">
        <v>1.85</v>
      </c>
      <c r="D378" s="20">
        <f t="shared" si="53"/>
        <v>29</v>
      </c>
      <c r="G378" s="3">
        <v>42046</v>
      </c>
      <c r="H378" s="2">
        <v>18.95</v>
      </c>
      <c r="I378" s="2">
        <v>19.45</v>
      </c>
      <c r="J378" s="20">
        <f t="shared" si="45"/>
        <v>366</v>
      </c>
      <c r="K378" s="3">
        <f t="shared" si="46"/>
        <v>42412</v>
      </c>
      <c r="M378" s="1">
        <v>42046</v>
      </c>
      <c r="N378">
        <v>10.1</v>
      </c>
      <c r="O378">
        <v>10.5</v>
      </c>
      <c r="P378" s="20">
        <f t="shared" si="47"/>
        <v>182</v>
      </c>
      <c r="Q378" s="1">
        <f t="shared" si="48"/>
        <v>42228</v>
      </c>
      <c r="S378" s="1">
        <v>42046</v>
      </c>
      <c r="T378">
        <v>5.2</v>
      </c>
      <c r="U378">
        <v>5.5</v>
      </c>
      <c r="V378" s="20">
        <f t="shared" si="49"/>
        <v>90</v>
      </c>
      <c r="W378" s="1">
        <f t="shared" si="50"/>
        <v>42136</v>
      </c>
      <c r="Y378" s="19">
        <f t="shared" si="51"/>
        <v>14.25</v>
      </c>
      <c r="Z378" s="19">
        <f t="shared" si="52"/>
        <v>17.7</v>
      </c>
    </row>
    <row r="379" spans="1:26">
      <c r="A379" s="3">
        <v>42045</v>
      </c>
      <c r="B379" s="2">
        <v>1.69</v>
      </c>
      <c r="C379" s="2">
        <v>1.8900000000000001</v>
      </c>
      <c r="D379" s="20">
        <f t="shared" si="53"/>
        <v>29</v>
      </c>
      <c r="G379" s="3">
        <v>42045</v>
      </c>
      <c r="H379" s="2">
        <v>18.98</v>
      </c>
      <c r="I379" s="2">
        <v>19.52</v>
      </c>
      <c r="J379" s="20">
        <f t="shared" si="45"/>
        <v>366</v>
      </c>
      <c r="K379" s="3">
        <f t="shared" si="46"/>
        <v>42411</v>
      </c>
      <c r="M379" s="1">
        <v>42045</v>
      </c>
      <c r="N379">
        <v>10.210000000000001</v>
      </c>
      <c r="O379">
        <v>10.53</v>
      </c>
      <c r="P379" s="20">
        <f t="shared" si="47"/>
        <v>182</v>
      </c>
      <c r="Q379" s="1">
        <f t="shared" si="48"/>
        <v>42227</v>
      </c>
      <c r="S379" s="1">
        <v>42045</v>
      </c>
      <c r="T379">
        <v>5.14</v>
      </c>
      <c r="U379">
        <v>5.46</v>
      </c>
      <c r="V379" s="20">
        <f t="shared" si="49"/>
        <v>90</v>
      </c>
      <c r="W379" s="1">
        <f t="shared" si="50"/>
        <v>42135</v>
      </c>
      <c r="Y379" s="19">
        <f t="shared" si="51"/>
        <v>14.379999999999999</v>
      </c>
      <c r="Z379" s="19">
        <f t="shared" si="52"/>
        <v>17.829999999999998</v>
      </c>
    </row>
    <row r="380" spans="1:26">
      <c r="A380" s="3">
        <v>42044</v>
      </c>
      <c r="B380" s="2">
        <v>1.7</v>
      </c>
      <c r="C380" s="2">
        <v>1.8</v>
      </c>
      <c r="D380" s="20">
        <f t="shared" si="53"/>
        <v>29</v>
      </c>
      <c r="G380" s="3">
        <v>42044</v>
      </c>
      <c r="H380" s="2">
        <v>19.03</v>
      </c>
      <c r="I380" s="2">
        <v>19.579999999999998</v>
      </c>
      <c r="J380" s="20">
        <f t="shared" si="45"/>
        <v>366</v>
      </c>
      <c r="K380" s="3">
        <f t="shared" si="46"/>
        <v>42410</v>
      </c>
      <c r="M380" s="1">
        <v>42044</v>
      </c>
      <c r="N380">
        <v>10.25</v>
      </c>
      <c r="O380">
        <v>10.85</v>
      </c>
      <c r="P380" s="20">
        <f t="shared" si="47"/>
        <v>182</v>
      </c>
      <c r="Q380" s="1">
        <f t="shared" si="48"/>
        <v>42226</v>
      </c>
      <c r="S380" s="1">
        <v>42044</v>
      </c>
      <c r="T380">
        <v>5.3</v>
      </c>
      <c r="U380">
        <v>5.6</v>
      </c>
      <c r="V380" s="20">
        <f t="shared" si="49"/>
        <v>88</v>
      </c>
      <c r="W380" s="1">
        <f t="shared" si="50"/>
        <v>42132</v>
      </c>
      <c r="Y380" s="19">
        <f t="shared" si="51"/>
        <v>14.279999999999998</v>
      </c>
      <c r="Z380" s="19">
        <f t="shared" si="52"/>
        <v>17.88</v>
      </c>
    </row>
    <row r="381" spans="1:26">
      <c r="A381" s="3">
        <v>42041</v>
      </c>
      <c r="B381" s="2">
        <v>1.77</v>
      </c>
      <c r="C381" s="2">
        <v>1.97</v>
      </c>
      <c r="D381" s="20">
        <f t="shared" si="53"/>
        <v>31</v>
      </c>
      <c r="G381" s="3">
        <v>42041</v>
      </c>
      <c r="H381" s="2">
        <v>19.190000000000001</v>
      </c>
      <c r="I381" s="2">
        <v>19.88</v>
      </c>
      <c r="J381" s="20">
        <f t="shared" si="45"/>
        <v>368</v>
      </c>
      <c r="K381" s="3">
        <f t="shared" si="46"/>
        <v>42409</v>
      </c>
      <c r="M381" s="1">
        <v>42041</v>
      </c>
      <c r="N381">
        <v>10.56</v>
      </c>
      <c r="O381">
        <v>10.92</v>
      </c>
      <c r="P381" s="20">
        <f t="shared" si="47"/>
        <v>182</v>
      </c>
      <c r="Q381" s="1">
        <f t="shared" si="48"/>
        <v>42223</v>
      </c>
      <c r="S381" s="1">
        <v>42041</v>
      </c>
      <c r="T381">
        <v>5.5600000000000005</v>
      </c>
      <c r="U381">
        <v>5.79</v>
      </c>
      <c r="V381" s="20">
        <f t="shared" si="49"/>
        <v>91</v>
      </c>
      <c r="W381" s="1">
        <f t="shared" si="50"/>
        <v>42132</v>
      </c>
      <c r="Y381" s="19">
        <f t="shared" si="51"/>
        <v>14.319999999999999</v>
      </c>
      <c r="Z381" s="19">
        <f t="shared" si="52"/>
        <v>18.11</v>
      </c>
    </row>
    <row r="382" spans="1:26">
      <c r="A382" s="3">
        <v>42040</v>
      </c>
      <c r="B382" s="2">
        <v>1.8</v>
      </c>
      <c r="C382" s="2">
        <v>1.9</v>
      </c>
      <c r="D382" s="20">
        <f t="shared" si="53"/>
        <v>29</v>
      </c>
      <c r="G382" s="3">
        <v>42040</v>
      </c>
      <c r="H382" s="2">
        <v>18.899999999999999</v>
      </c>
      <c r="I382" s="2">
        <v>19.399999999999999</v>
      </c>
      <c r="J382" s="20">
        <f t="shared" si="45"/>
        <v>368</v>
      </c>
      <c r="K382" s="3">
        <f t="shared" si="46"/>
        <v>42408</v>
      </c>
      <c r="M382" s="1">
        <v>42040</v>
      </c>
      <c r="N382">
        <v>10.4</v>
      </c>
      <c r="O382">
        <v>10.9</v>
      </c>
      <c r="P382" s="20">
        <f t="shared" si="47"/>
        <v>183</v>
      </c>
      <c r="Q382" s="1">
        <f t="shared" si="48"/>
        <v>42223</v>
      </c>
      <c r="S382" s="1">
        <v>42040</v>
      </c>
      <c r="T382">
        <v>5.45</v>
      </c>
      <c r="U382">
        <v>5.75</v>
      </c>
      <c r="V382" s="20">
        <f t="shared" si="49"/>
        <v>92</v>
      </c>
      <c r="W382" s="1">
        <f t="shared" si="50"/>
        <v>42132</v>
      </c>
      <c r="Y382" s="19">
        <f t="shared" si="51"/>
        <v>13.95</v>
      </c>
      <c r="Z382" s="19">
        <f t="shared" si="52"/>
        <v>17.599999999999998</v>
      </c>
    </row>
    <row r="383" spans="1:26">
      <c r="A383" s="3">
        <v>42039</v>
      </c>
      <c r="B383" s="2">
        <v>1.8</v>
      </c>
      <c r="C383" s="2">
        <v>1.9</v>
      </c>
      <c r="D383" s="20">
        <f t="shared" si="53"/>
        <v>29</v>
      </c>
      <c r="G383" s="3">
        <v>42039</v>
      </c>
      <c r="H383" s="2">
        <v>18.93</v>
      </c>
      <c r="I383" s="2">
        <v>19.43</v>
      </c>
      <c r="J383" s="20">
        <f t="shared" si="45"/>
        <v>366</v>
      </c>
      <c r="K383" s="3">
        <f t="shared" si="46"/>
        <v>42405</v>
      </c>
      <c r="M383" s="1">
        <v>42039</v>
      </c>
      <c r="N383">
        <v>10.45</v>
      </c>
      <c r="O383">
        <v>10.65</v>
      </c>
      <c r="P383" s="20">
        <f t="shared" si="47"/>
        <v>182</v>
      </c>
      <c r="Q383" s="1">
        <f t="shared" si="48"/>
        <v>42221</v>
      </c>
      <c r="S383" s="1">
        <v>42039</v>
      </c>
      <c r="T383">
        <v>5.47</v>
      </c>
      <c r="U383">
        <v>5.67</v>
      </c>
      <c r="V383" s="20">
        <f t="shared" si="49"/>
        <v>90</v>
      </c>
      <c r="W383" s="1">
        <f t="shared" si="50"/>
        <v>42129</v>
      </c>
      <c r="Y383" s="19">
        <f t="shared" si="51"/>
        <v>13.96</v>
      </c>
      <c r="Z383" s="19">
        <f t="shared" si="52"/>
        <v>17.63</v>
      </c>
    </row>
    <row r="384" spans="1:26">
      <c r="A384" s="3">
        <v>42038</v>
      </c>
      <c r="B384" s="2">
        <v>1.74</v>
      </c>
      <c r="C384" s="2">
        <v>1.94</v>
      </c>
      <c r="D384" s="20">
        <f t="shared" si="53"/>
        <v>29</v>
      </c>
      <c r="G384" s="3">
        <v>42038</v>
      </c>
      <c r="H384" s="2">
        <v>18.77</v>
      </c>
      <c r="I384" s="2">
        <v>19.32</v>
      </c>
      <c r="J384" s="20">
        <f t="shared" si="45"/>
        <v>366</v>
      </c>
      <c r="K384" s="3">
        <f t="shared" si="46"/>
        <v>42404</v>
      </c>
      <c r="M384" s="1">
        <v>42038</v>
      </c>
      <c r="N384">
        <v>10.4</v>
      </c>
      <c r="O384">
        <v>10.73</v>
      </c>
      <c r="P384" s="20">
        <f t="shared" si="47"/>
        <v>182</v>
      </c>
      <c r="Q384" s="1">
        <f t="shared" si="48"/>
        <v>42220</v>
      </c>
      <c r="S384" s="1">
        <v>42038</v>
      </c>
      <c r="T384">
        <v>5.13</v>
      </c>
      <c r="U384">
        <v>5.49</v>
      </c>
      <c r="V384" s="20">
        <f t="shared" si="49"/>
        <v>90</v>
      </c>
      <c r="W384" s="1">
        <f t="shared" si="50"/>
        <v>42128</v>
      </c>
      <c r="Y384" s="19">
        <f t="shared" si="51"/>
        <v>14.190000000000001</v>
      </c>
      <c r="Z384" s="19">
        <f t="shared" si="52"/>
        <v>17.580000000000002</v>
      </c>
    </row>
    <row r="385" spans="1:26">
      <c r="A385" s="3">
        <v>42037</v>
      </c>
      <c r="B385" s="2">
        <v>1.85</v>
      </c>
      <c r="C385" s="2">
        <v>1.95</v>
      </c>
      <c r="D385" s="20">
        <f t="shared" si="53"/>
        <v>29</v>
      </c>
      <c r="G385" s="3">
        <v>42037</v>
      </c>
      <c r="H385" s="2">
        <v>18.5</v>
      </c>
      <c r="I385" s="2">
        <v>19.3</v>
      </c>
      <c r="J385" s="20">
        <f t="shared" si="45"/>
        <v>366</v>
      </c>
      <c r="K385" s="3">
        <f t="shared" si="46"/>
        <v>42403</v>
      </c>
      <c r="M385" s="1">
        <v>42037</v>
      </c>
      <c r="N385">
        <v>10.199999999999999</v>
      </c>
      <c r="O385">
        <v>10.8</v>
      </c>
      <c r="P385" s="20">
        <f t="shared" si="47"/>
        <v>182</v>
      </c>
      <c r="Q385" s="1">
        <f t="shared" si="48"/>
        <v>42219</v>
      </c>
      <c r="S385" s="1">
        <v>42037</v>
      </c>
      <c r="T385">
        <v>5.0999999999999996</v>
      </c>
      <c r="U385">
        <v>5.4</v>
      </c>
      <c r="V385" s="20">
        <f t="shared" si="49"/>
        <v>87</v>
      </c>
      <c r="W385" s="1">
        <f t="shared" si="50"/>
        <v>42124</v>
      </c>
      <c r="Y385" s="19">
        <f t="shared" si="51"/>
        <v>14.200000000000001</v>
      </c>
      <c r="Z385" s="19">
        <f t="shared" si="52"/>
        <v>17.45</v>
      </c>
    </row>
    <row r="386" spans="1:26">
      <c r="A386" s="3">
        <v>42034</v>
      </c>
      <c r="B386" s="2">
        <v>1.95</v>
      </c>
      <c r="C386" s="2">
        <v>2.0499999999999998</v>
      </c>
      <c r="D386" s="20">
        <f t="shared" si="53"/>
        <v>28</v>
      </c>
      <c r="G386" s="3">
        <v>42034</v>
      </c>
      <c r="H386" s="2">
        <v>18.850000000000001</v>
      </c>
      <c r="I386" s="2">
        <v>19.350000000000001</v>
      </c>
      <c r="J386" s="20">
        <f t="shared" si="45"/>
        <v>364</v>
      </c>
      <c r="K386" s="3">
        <f t="shared" si="46"/>
        <v>42398</v>
      </c>
      <c r="M386" s="1">
        <v>42034</v>
      </c>
      <c r="N386">
        <v>10.55</v>
      </c>
      <c r="O386">
        <v>11.05</v>
      </c>
      <c r="P386" s="20">
        <f t="shared" si="47"/>
        <v>182</v>
      </c>
      <c r="Q386" s="1">
        <f t="shared" si="48"/>
        <v>42216</v>
      </c>
      <c r="S386" s="1">
        <v>42034</v>
      </c>
      <c r="T386">
        <v>5.35</v>
      </c>
      <c r="U386">
        <v>5.65</v>
      </c>
      <c r="V386" s="20">
        <f t="shared" si="49"/>
        <v>90</v>
      </c>
      <c r="W386" s="1">
        <f t="shared" si="50"/>
        <v>42124</v>
      </c>
      <c r="Y386" s="19">
        <f t="shared" si="51"/>
        <v>14.000000000000002</v>
      </c>
      <c r="Z386" s="19">
        <f t="shared" si="52"/>
        <v>17.400000000000002</v>
      </c>
    </row>
    <row r="387" spans="1:26">
      <c r="A387" s="3">
        <v>42033</v>
      </c>
      <c r="B387" s="2">
        <v>1.65</v>
      </c>
      <c r="C387" s="2">
        <v>2.15</v>
      </c>
      <c r="D387" s="20">
        <f t="shared" si="53"/>
        <v>29</v>
      </c>
      <c r="G387" s="3">
        <v>42033</v>
      </c>
      <c r="H387" s="2">
        <v>18.25</v>
      </c>
      <c r="I387" s="2">
        <v>18.75</v>
      </c>
      <c r="J387" s="20">
        <f t="shared" si="45"/>
        <v>365</v>
      </c>
      <c r="K387" s="3">
        <f t="shared" si="46"/>
        <v>42398</v>
      </c>
      <c r="M387" s="1">
        <v>42033</v>
      </c>
      <c r="N387">
        <v>10.050000000000001</v>
      </c>
      <c r="O387">
        <v>10.45</v>
      </c>
      <c r="P387" s="20">
        <f t="shared" si="47"/>
        <v>183</v>
      </c>
      <c r="Q387" s="1">
        <f t="shared" si="48"/>
        <v>42216</v>
      </c>
      <c r="S387" s="1">
        <v>42033</v>
      </c>
      <c r="T387">
        <v>5.2</v>
      </c>
      <c r="U387">
        <v>5.5</v>
      </c>
      <c r="V387" s="20">
        <f t="shared" si="49"/>
        <v>91</v>
      </c>
      <c r="W387" s="1">
        <f t="shared" si="50"/>
        <v>42124</v>
      </c>
      <c r="Y387" s="19">
        <f t="shared" si="51"/>
        <v>13.55</v>
      </c>
      <c r="Z387" s="19">
        <f t="shared" si="52"/>
        <v>17.100000000000001</v>
      </c>
    </row>
    <row r="388" spans="1:26">
      <c r="A388" s="3">
        <v>42032</v>
      </c>
      <c r="B388" s="2">
        <v>1.5</v>
      </c>
      <c r="C388" s="2">
        <v>2</v>
      </c>
      <c r="D388" s="20">
        <f t="shared" si="53"/>
        <v>30</v>
      </c>
      <c r="G388" s="3">
        <v>42032</v>
      </c>
      <c r="H388" s="2">
        <v>18.05</v>
      </c>
      <c r="I388" s="2">
        <v>18.649999999999999</v>
      </c>
      <c r="J388" s="20">
        <f t="shared" ref="J388:J451" si="54">FDateFX(G388, 12, "USDCLP")-G388</f>
        <v>366</v>
      </c>
      <c r="K388" s="3">
        <f t="shared" ref="K388:K451" si="55">+G388+J388</f>
        <v>42398</v>
      </c>
      <c r="M388" s="1">
        <v>42032</v>
      </c>
      <c r="N388">
        <v>9.6999999999999993</v>
      </c>
      <c r="O388">
        <v>10.35</v>
      </c>
      <c r="P388" s="20">
        <f t="shared" ref="P388:P451" si="56">FDateFX(M388, 6, "USDCLP")-M388</f>
        <v>182</v>
      </c>
      <c r="Q388" s="1">
        <f t="shared" ref="Q388:Q451" si="57">+M388+P388</f>
        <v>42214</v>
      </c>
      <c r="S388" s="1">
        <v>42032</v>
      </c>
      <c r="T388">
        <v>5.0199999999999996</v>
      </c>
      <c r="U388">
        <v>5.23</v>
      </c>
      <c r="V388" s="20">
        <f t="shared" ref="V388:V451" si="58">FDateFX(S388, 3, "USDCLP")-S388</f>
        <v>91</v>
      </c>
      <c r="W388" s="1">
        <f t="shared" ref="W388:W451" si="59">+S388+V388</f>
        <v>42123</v>
      </c>
      <c r="Y388" s="19">
        <f t="shared" ref="Y388:Y451" si="60">+I388-T388</f>
        <v>13.629999999999999</v>
      </c>
      <c r="Z388" s="19">
        <f t="shared" ref="Z388:Z451" si="61">+I388-B388</f>
        <v>17.149999999999999</v>
      </c>
    </row>
    <row r="389" spans="1:26">
      <c r="A389" s="3">
        <v>42031</v>
      </c>
      <c r="B389" s="2">
        <v>1.72</v>
      </c>
      <c r="C389" s="2">
        <v>1.8199999999999998</v>
      </c>
      <c r="D389" s="20">
        <f t="shared" ref="D389:D452" si="62">FDateFX(A389, 1, "USDCLP")-A389</f>
        <v>31</v>
      </c>
      <c r="G389" s="3">
        <v>42031</v>
      </c>
      <c r="H389" s="2">
        <v>18</v>
      </c>
      <c r="I389" s="2">
        <v>18.7</v>
      </c>
      <c r="J389" s="20">
        <f t="shared" si="54"/>
        <v>366</v>
      </c>
      <c r="K389" s="3">
        <f t="shared" si="55"/>
        <v>42397</v>
      </c>
      <c r="M389" s="1">
        <v>42031</v>
      </c>
      <c r="N389">
        <v>9.6999999999999993</v>
      </c>
      <c r="O389">
        <v>10</v>
      </c>
      <c r="P389" s="20">
        <f t="shared" si="56"/>
        <v>182</v>
      </c>
      <c r="Q389" s="1">
        <f t="shared" si="57"/>
        <v>42213</v>
      </c>
      <c r="S389" s="1">
        <v>42031</v>
      </c>
      <c r="T389">
        <v>5</v>
      </c>
      <c r="U389">
        <v>5.3</v>
      </c>
      <c r="V389" s="20">
        <f t="shared" si="58"/>
        <v>91</v>
      </c>
      <c r="W389" s="1">
        <f t="shared" si="59"/>
        <v>42122</v>
      </c>
      <c r="Y389" s="19">
        <f t="shared" si="60"/>
        <v>13.7</v>
      </c>
      <c r="Z389" s="19">
        <f t="shared" si="61"/>
        <v>16.98</v>
      </c>
    </row>
    <row r="390" spans="1:26">
      <c r="A390" s="3">
        <v>42030</v>
      </c>
      <c r="B390" s="2">
        <v>1.75</v>
      </c>
      <c r="C390" s="2">
        <v>1.85</v>
      </c>
      <c r="D390" s="20">
        <f t="shared" si="62"/>
        <v>32</v>
      </c>
      <c r="G390" s="3">
        <v>42030</v>
      </c>
      <c r="H390" s="2">
        <v>17.95</v>
      </c>
      <c r="I390" s="2">
        <v>18.55</v>
      </c>
      <c r="J390" s="20">
        <f t="shared" si="54"/>
        <v>366</v>
      </c>
      <c r="K390" s="3">
        <f t="shared" si="55"/>
        <v>42396</v>
      </c>
      <c r="M390" s="1">
        <v>42030</v>
      </c>
      <c r="N390">
        <v>9.6999999999999993</v>
      </c>
      <c r="O390">
        <v>10.199999999999999</v>
      </c>
      <c r="P390" s="20">
        <f t="shared" si="56"/>
        <v>182</v>
      </c>
      <c r="Q390" s="1">
        <f t="shared" si="57"/>
        <v>42212</v>
      </c>
      <c r="S390" s="1">
        <v>42030</v>
      </c>
      <c r="T390">
        <v>5</v>
      </c>
      <c r="U390">
        <v>5.3</v>
      </c>
      <c r="V390" s="20">
        <f t="shared" si="58"/>
        <v>91</v>
      </c>
      <c r="W390" s="1">
        <f t="shared" si="59"/>
        <v>42121</v>
      </c>
      <c r="Y390" s="19">
        <f t="shared" si="60"/>
        <v>13.55</v>
      </c>
      <c r="Z390" s="19">
        <f t="shared" si="61"/>
        <v>16.8</v>
      </c>
    </row>
    <row r="391" spans="1:26">
      <c r="A391" s="3">
        <v>42027</v>
      </c>
      <c r="B391" s="2">
        <v>1.9</v>
      </c>
      <c r="C391" s="2">
        <v>2</v>
      </c>
      <c r="D391" s="20">
        <f t="shared" si="62"/>
        <v>34</v>
      </c>
      <c r="G391" s="3">
        <v>42027</v>
      </c>
      <c r="H391" s="2">
        <v>17.899999999999999</v>
      </c>
      <c r="I391" s="2">
        <v>18.3</v>
      </c>
      <c r="J391" s="20">
        <f t="shared" si="54"/>
        <v>368</v>
      </c>
      <c r="K391" s="3">
        <f t="shared" si="55"/>
        <v>42395</v>
      </c>
      <c r="M391" s="1">
        <v>42027</v>
      </c>
      <c r="N391">
        <v>9.6999999999999993</v>
      </c>
      <c r="O391">
        <v>10.199999999999999</v>
      </c>
      <c r="P391" s="20">
        <f t="shared" si="56"/>
        <v>182</v>
      </c>
      <c r="Q391" s="1">
        <f t="shared" si="57"/>
        <v>42209</v>
      </c>
      <c r="S391" s="1">
        <v>42027</v>
      </c>
      <c r="T391">
        <v>5</v>
      </c>
      <c r="U391">
        <v>5.3</v>
      </c>
      <c r="V391" s="20">
        <f t="shared" si="58"/>
        <v>91</v>
      </c>
      <c r="W391" s="1">
        <f t="shared" si="59"/>
        <v>42118</v>
      </c>
      <c r="Y391" s="19">
        <f t="shared" si="60"/>
        <v>13.3</v>
      </c>
      <c r="Z391" s="19">
        <f t="shared" si="61"/>
        <v>16.400000000000002</v>
      </c>
    </row>
    <row r="392" spans="1:26">
      <c r="A392" s="3">
        <v>42026</v>
      </c>
      <c r="B392" s="2">
        <v>1.75</v>
      </c>
      <c r="C392" s="2">
        <v>1.85</v>
      </c>
      <c r="D392" s="20">
        <f t="shared" si="62"/>
        <v>34</v>
      </c>
      <c r="G392" s="3">
        <v>42026</v>
      </c>
      <c r="H392" s="2">
        <v>17.350000000000001</v>
      </c>
      <c r="I392" s="2">
        <v>18.3</v>
      </c>
      <c r="J392" s="20">
        <f t="shared" si="54"/>
        <v>368</v>
      </c>
      <c r="K392" s="3">
        <f t="shared" si="55"/>
        <v>42394</v>
      </c>
      <c r="M392" s="1">
        <v>42026</v>
      </c>
      <c r="N392">
        <v>9.3000000000000007</v>
      </c>
      <c r="O392">
        <v>10.199999999999999</v>
      </c>
      <c r="P392" s="20">
        <f t="shared" si="56"/>
        <v>183</v>
      </c>
      <c r="Q392" s="1">
        <f t="shared" si="57"/>
        <v>42209</v>
      </c>
      <c r="S392" s="1">
        <v>42026</v>
      </c>
      <c r="T392">
        <v>4.9000000000000004</v>
      </c>
      <c r="U392">
        <v>5.3</v>
      </c>
      <c r="V392" s="20">
        <f t="shared" si="58"/>
        <v>92</v>
      </c>
      <c r="W392" s="1">
        <f t="shared" si="59"/>
        <v>42118</v>
      </c>
      <c r="Y392" s="19">
        <f t="shared" si="60"/>
        <v>13.4</v>
      </c>
      <c r="Z392" s="19">
        <f t="shared" si="61"/>
        <v>16.55</v>
      </c>
    </row>
    <row r="393" spans="1:26">
      <c r="A393" s="3">
        <v>42025</v>
      </c>
      <c r="B393" s="2">
        <v>1.7</v>
      </c>
      <c r="C393" s="2">
        <v>1.8</v>
      </c>
      <c r="D393" s="20">
        <f t="shared" si="62"/>
        <v>30</v>
      </c>
      <c r="G393" s="3">
        <v>42025</v>
      </c>
      <c r="H393" s="2">
        <v>17.600000000000001</v>
      </c>
      <c r="I393" s="2">
        <v>18.100000000000001</v>
      </c>
      <c r="J393" s="20">
        <f t="shared" si="54"/>
        <v>366</v>
      </c>
      <c r="K393" s="3">
        <f t="shared" si="55"/>
        <v>42391</v>
      </c>
      <c r="M393" s="1">
        <v>42025</v>
      </c>
      <c r="N393">
        <v>9.4</v>
      </c>
      <c r="O393">
        <v>9.9</v>
      </c>
      <c r="P393" s="20">
        <f t="shared" si="56"/>
        <v>182</v>
      </c>
      <c r="Q393" s="1">
        <f t="shared" si="57"/>
        <v>42207</v>
      </c>
      <c r="S393" s="1">
        <v>42025</v>
      </c>
      <c r="T393">
        <v>4.9000000000000004</v>
      </c>
      <c r="U393">
        <v>5.2</v>
      </c>
      <c r="V393" s="20">
        <f t="shared" si="58"/>
        <v>91</v>
      </c>
      <c r="W393" s="1">
        <f t="shared" si="59"/>
        <v>42116</v>
      </c>
      <c r="Y393" s="19">
        <f t="shared" si="60"/>
        <v>13.200000000000001</v>
      </c>
      <c r="Z393" s="19">
        <f t="shared" si="61"/>
        <v>16.400000000000002</v>
      </c>
    </row>
    <row r="394" spans="1:26">
      <c r="A394" s="3">
        <v>42024</v>
      </c>
      <c r="B394" s="2">
        <v>1.7</v>
      </c>
      <c r="C394" s="2">
        <v>1.8</v>
      </c>
      <c r="D394" s="20">
        <f t="shared" si="62"/>
        <v>31</v>
      </c>
      <c r="G394" s="3">
        <v>42024</v>
      </c>
      <c r="H394" s="2">
        <v>17.5</v>
      </c>
      <c r="I394" s="2">
        <v>18</v>
      </c>
      <c r="J394" s="20">
        <f t="shared" si="54"/>
        <v>366</v>
      </c>
      <c r="K394" s="3">
        <f t="shared" si="55"/>
        <v>42390</v>
      </c>
      <c r="M394" s="1">
        <v>42024</v>
      </c>
      <c r="N394">
        <v>9.1999999999999993</v>
      </c>
      <c r="O394">
        <v>9.6999999999999993</v>
      </c>
      <c r="P394" s="20">
        <f t="shared" si="56"/>
        <v>182</v>
      </c>
      <c r="Q394" s="1">
        <f t="shared" si="57"/>
        <v>42206</v>
      </c>
      <c r="S394" s="1">
        <v>42024</v>
      </c>
      <c r="T394">
        <v>4.88</v>
      </c>
      <c r="U394">
        <v>5.03</v>
      </c>
      <c r="V394" s="20">
        <f t="shared" si="58"/>
        <v>91</v>
      </c>
      <c r="W394" s="1">
        <f t="shared" si="59"/>
        <v>42115</v>
      </c>
      <c r="Y394" s="19">
        <f t="shared" si="60"/>
        <v>13.120000000000001</v>
      </c>
      <c r="Z394" s="19">
        <f t="shared" si="61"/>
        <v>16.3</v>
      </c>
    </row>
    <row r="395" spans="1:26">
      <c r="A395" s="3">
        <v>42023</v>
      </c>
      <c r="B395" s="2">
        <v>1.75</v>
      </c>
      <c r="C395" s="2">
        <v>1.85</v>
      </c>
      <c r="D395" s="20">
        <f t="shared" si="62"/>
        <v>32</v>
      </c>
      <c r="G395" s="3">
        <v>42023</v>
      </c>
      <c r="H395" s="2">
        <v>17.45</v>
      </c>
      <c r="I395" s="2">
        <v>17.95</v>
      </c>
      <c r="J395" s="20">
        <f t="shared" si="54"/>
        <v>366</v>
      </c>
      <c r="K395" s="3">
        <f t="shared" si="55"/>
        <v>42389</v>
      </c>
      <c r="M395" s="1">
        <v>42023</v>
      </c>
      <c r="N395">
        <v>9.0500000000000007</v>
      </c>
      <c r="O395">
        <v>9.4499999999999993</v>
      </c>
      <c r="P395" s="20">
        <f t="shared" si="56"/>
        <v>182</v>
      </c>
      <c r="Q395" s="1">
        <f t="shared" si="57"/>
        <v>42205</v>
      </c>
      <c r="S395" s="1">
        <v>42023</v>
      </c>
      <c r="T395">
        <v>4.75</v>
      </c>
      <c r="U395">
        <v>5.05</v>
      </c>
      <c r="V395" s="20">
        <f t="shared" si="58"/>
        <v>91</v>
      </c>
      <c r="W395" s="1">
        <f t="shared" si="59"/>
        <v>42114</v>
      </c>
      <c r="Y395" s="19">
        <f t="shared" si="60"/>
        <v>13.2</v>
      </c>
      <c r="Z395" s="19">
        <f t="shared" si="61"/>
        <v>16.2</v>
      </c>
    </row>
    <row r="396" spans="1:26">
      <c r="A396" s="3">
        <v>42020</v>
      </c>
      <c r="B396" s="2">
        <v>1.8</v>
      </c>
      <c r="C396" s="2">
        <v>1.9</v>
      </c>
      <c r="D396" s="20">
        <f t="shared" si="62"/>
        <v>34</v>
      </c>
      <c r="G396" s="3">
        <v>42020</v>
      </c>
      <c r="H396" s="2">
        <v>17.5</v>
      </c>
      <c r="I396" s="2">
        <v>18</v>
      </c>
      <c r="J396" s="20">
        <f t="shared" si="54"/>
        <v>368</v>
      </c>
      <c r="K396" s="3">
        <f t="shared" si="55"/>
        <v>42388</v>
      </c>
      <c r="M396" s="1">
        <v>42020</v>
      </c>
      <c r="N396">
        <v>9.1</v>
      </c>
      <c r="O396">
        <v>9.5</v>
      </c>
      <c r="P396" s="20">
        <f t="shared" si="56"/>
        <v>182</v>
      </c>
      <c r="Q396" s="1">
        <f t="shared" si="57"/>
        <v>42202</v>
      </c>
      <c r="S396" s="1">
        <v>42020</v>
      </c>
      <c r="T396">
        <v>4.7699999999999996</v>
      </c>
      <c r="U396">
        <v>5.0999999999999996</v>
      </c>
      <c r="V396" s="20">
        <f t="shared" si="58"/>
        <v>91</v>
      </c>
      <c r="W396" s="1">
        <f t="shared" si="59"/>
        <v>42111</v>
      </c>
      <c r="Y396" s="19">
        <f t="shared" si="60"/>
        <v>13.23</v>
      </c>
      <c r="Z396" s="19">
        <f t="shared" si="61"/>
        <v>16.2</v>
      </c>
    </row>
    <row r="397" spans="1:26">
      <c r="A397" s="3">
        <v>42019</v>
      </c>
      <c r="B397" s="2">
        <v>1.65</v>
      </c>
      <c r="C397" s="2">
        <v>1.75</v>
      </c>
      <c r="D397" s="20">
        <f t="shared" si="62"/>
        <v>34</v>
      </c>
      <c r="G397" s="3">
        <v>42019</v>
      </c>
      <c r="H397" s="2">
        <v>17.05</v>
      </c>
      <c r="I397" s="2">
        <v>17.850000000000001</v>
      </c>
      <c r="J397" s="20">
        <f t="shared" si="54"/>
        <v>368</v>
      </c>
      <c r="K397" s="3">
        <f t="shared" si="55"/>
        <v>42387</v>
      </c>
      <c r="M397" s="1">
        <v>42019</v>
      </c>
      <c r="N397">
        <v>9.0500000000000007</v>
      </c>
      <c r="O397">
        <v>9.65</v>
      </c>
      <c r="P397" s="20">
        <f t="shared" si="56"/>
        <v>183</v>
      </c>
      <c r="Q397" s="1">
        <f t="shared" si="57"/>
        <v>42202</v>
      </c>
      <c r="S397" s="1">
        <v>42019</v>
      </c>
      <c r="T397">
        <v>4.75</v>
      </c>
      <c r="U397">
        <v>5.15</v>
      </c>
      <c r="V397" s="20">
        <f t="shared" si="58"/>
        <v>92</v>
      </c>
      <c r="W397" s="1">
        <f t="shared" si="59"/>
        <v>42111</v>
      </c>
      <c r="Y397" s="19">
        <f t="shared" si="60"/>
        <v>13.100000000000001</v>
      </c>
      <c r="Z397" s="19">
        <f t="shared" si="61"/>
        <v>16.200000000000003</v>
      </c>
    </row>
    <row r="398" spans="1:26">
      <c r="A398" s="3">
        <v>42018</v>
      </c>
      <c r="B398" s="2">
        <v>1.6</v>
      </c>
      <c r="C398" s="2">
        <v>1.7</v>
      </c>
      <c r="D398" s="20">
        <f t="shared" si="62"/>
        <v>30</v>
      </c>
      <c r="G398" s="3">
        <v>42018</v>
      </c>
      <c r="H398" s="2">
        <v>17.149999999999999</v>
      </c>
      <c r="I398" s="2">
        <v>17.649999999999999</v>
      </c>
      <c r="J398" s="20">
        <f t="shared" si="54"/>
        <v>366</v>
      </c>
      <c r="K398" s="3">
        <f t="shared" si="55"/>
        <v>42384</v>
      </c>
      <c r="M398" s="1">
        <v>42018</v>
      </c>
      <c r="N398">
        <v>9.1</v>
      </c>
      <c r="O398">
        <v>9.6999999999999993</v>
      </c>
      <c r="P398" s="20">
        <f t="shared" si="56"/>
        <v>182</v>
      </c>
      <c r="Q398" s="1">
        <f t="shared" si="57"/>
        <v>42200</v>
      </c>
      <c r="S398" s="1">
        <v>42018</v>
      </c>
      <c r="T398">
        <v>4.6500000000000004</v>
      </c>
      <c r="U398">
        <v>4.95</v>
      </c>
      <c r="V398" s="20">
        <f t="shared" si="58"/>
        <v>91</v>
      </c>
      <c r="W398" s="1">
        <f t="shared" si="59"/>
        <v>42109</v>
      </c>
      <c r="Y398" s="19">
        <f t="shared" si="60"/>
        <v>12.999999999999998</v>
      </c>
      <c r="Z398" s="19">
        <f t="shared" si="61"/>
        <v>16.049999999999997</v>
      </c>
    </row>
    <row r="399" spans="1:26">
      <c r="A399" s="3">
        <v>42017</v>
      </c>
      <c r="B399" s="2">
        <v>1.55</v>
      </c>
      <c r="C399" s="2">
        <v>1.65</v>
      </c>
      <c r="D399" s="20">
        <f t="shared" si="62"/>
        <v>31</v>
      </c>
      <c r="G399" s="3">
        <v>42017</v>
      </c>
      <c r="H399" s="2">
        <v>17.05</v>
      </c>
      <c r="I399" s="2">
        <v>17.649999999999999</v>
      </c>
      <c r="J399" s="20">
        <f t="shared" si="54"/>
        <v>366</v>
      </c>
      <c r="K399" s="3">
        <f t="shared" si="55"/>
        <v>42383</v>
      </c>
      <c r="M399" s="1">
        <v>42017</v>
      </c>
      <c r="N399">
        <v>8.75</v>
      </c>
      <c r="O399">
        <v>9.25</v>
      </c>
      <c r="P399" s="20">
        <f t="shared" si="56"/>
        <v>182</v>
      </c>
      <c r="Q399" s="1">
        <f t="shared" si="57"/>
        <v>42199</v>
      </c>
      <c r="S399" s="1">
        <v>42017</v>
      </c>
      <c r="T399">
        <v>4.55</v>
      </c>
      <c r="U399">
        <v>4.75</v>
      </c>
      <c r="V399" s="20">
        <f t="shared" si="58"/>
        <v>91</v>
      </c>
      <c r="W399" s="1">
        <f t="shared" si="59"/>
        <v>42108</v>
      </c>
      <c r="Y399" s="19">
        <f t="shared" si="60"/>
        <v>13.099999999999998</v>
      </c>
      <c r="Z399" s="19">
        <f t="shared" si="61"/>
        <v>16.099999999999998</v>
      </c>
    </row>
    <row r="400" spans="1:26">
      <c r="A400" s="3">
        <v>42016</v>
      </c>
      <c r="B400" s="2">
        <v>1.4</v>
      </c>
      <c r="C400" s="2">
        <v>1.7</v>
      </c>
      <c r="D400" s="20">
        <f t="shared" si="62"/>
        <v>32</v>
      </c>
      <c r="G400" s="3">
        <v>42016</v>
      </c>
      <c r="H400" s="2">
        <v>17.05</v>
      </c>
      <c r="I400" s="2">
        <v>17.55</v>
      </c>
      <c r="J400" s="20">
        <f t="shared" si="54"/>
        <v>366</v>
      </c>
      <c r="K400" s="3">
        <f t="shared" si="55"/>
        <v>42382</v>
      </c>
      <c r="M400" s="1">
        <v>42016</v>
      </c>
      <c r="N400">
        <v>8.85</v>
      </c>
      <c r="O400">
        <v>9.15</v>
      </c>
      <c r="P400" s="20">
        <f t="shared" si="56"/>
        <v>182</v>
      </c>
      <c r="Q400" s="1">
        <f t="shared" si="57"/>
        <v>42198</v>
      </c>
      <c r="S400" s="1">
        <v>42016</v>
      </c>
      <c r="T400">
        <v>4.5999999999999996</v>
      </c>
      <c r="U400">
        <v>4.8</v>
      </c>
      <c r="V400" s="20">
        <f t="shared" si="58"/>
        <v>91</v>
      </c>
      <c r="W400" s="1">
        <f t="shared" si="59"/>
        <v>42107</v>
      </c>
      <c r="Y400" s="19">
        <f t="shared" si="60"/>
        <v>12.950000000000001</v>
      </c>
      <c r="Z400" s="19">
        <f t="shared" si="61"/>
        <v>16.150000000000002</v>
      </c>
    </row>
    <row r="401" spans="1:26">
      <c r="A401" s="3">
        <v>42013</v>
      </c>
      <c r="B401" s="2">
        <v>1.53</v>
      </c>
      <c r="C401" s="2">
        <v>1.63</v>
      </c>
      <c r="D401" s="20">
        <f t="shared" si="62"/>
        <v>34</v>
      </c>
      <c r="G401" s="3">
        <v>42013</v>
      </c>
      <c r="H401" s="2">
        <v>17.45</v>
      </c>
      <c r="I401" s="2">
        <v>18.09</v>
      </c>
      <c r="J401" s="20">
        <f t="shared" si="54"/>
        <v>368</v>
      </c>
      <c r="K401" s="3">
        <f t="shared" si="55"/>
        <v>42381</v>
      </c>
      <c r="M401" s="1">
        <v>42013</v>
      </c>
      <c r="N401">
        <v>8.93</v>
      </c>
      <c r="O401">
        <v>9.2799999999999994</v>
      </c>
      <c r="P401" s="20">
        <f t="shared" si="56"/>
        <v>182</v>
      </c>
      <c r="Q401" s="1">
        <f t="shared" si="57"/>
        <v>42195</v>
      </c>
      <c r="S401" s="1">
        <v>42013</v>
      </c>
      <c r="T401">
        <v>4.66</v>
      </c>
      <c r="U401">
        <v>4.91</v>
      </c>
      <c r="V401" s="20">
        <f t="shared" si="58"/>
        <v>91</v>
      </c>
      <c r="W401" s="1">
        <f t="shared" si="59"/>
        <v>42104</v>
      </c>
      <c r="Y401" s="19">
        <f t="shared" si="60"/>
        <v>13.43</v>
      </c>
      <c r="Z401" s="19">
        <f t="shared" si="61"/>
        <v>16.559999999999999</v>
      </c>
    </row>
    <row r="402" spans="1:26">
      <c r="A402" s="3">
        <v>42012</v>
      </c>
      <c r="B402" s="2">
        <v>1.85</v>
      </c>
      <c r="C402" s="2">
        <v>1.95</v>
      </c>
      <c r="D402" s="20">
        <f t="shared" si="62"/>
        <v>34</v>
      </c>
      <c r="G402" s="3">
        <v>42012</v>
      </c>
      <c r="H402" s="2">
        <v>18.149999999999999</v>
      </c>
      <c r="I402" s="2">
        <v>18.75</v>
      </c>
      <c r="J402" s="20">
        <f t="shared" si="54"/>
        <v>368</v>
      </c>
      <c r="K402" s="3">
        <f t="shared" si="55"/>
        <v>42380</v>
      </c>
      <c r="M402" s="1">
        <v>42012</v>
      </c>
      <c r="N402">
        <v>9.3000000000000007</v>
      </c>
      <c r="O402">
        <v>9.6999999999999993</v>
      </c>
      <c r="P402" s="20">
        <f t="shared" si="56"/>
        <v>183</v>
      </c>
      <c r="Q402" s="1">
        <f t="shared" si="57"/>
        <v>42195</v>
      </c>
      <c r="S402" s="1">
        <v>42012</v>
      </c>
      <c r="T402">
        <v>4.8</v>
      </c>
      <c r="U402">
        <v>5</v>
      </c>
      <c r="V402" s="20">
        <f t="shared" si="58"/>
        <v>92</v>
      </c>
      <c r="W402" s="1">
        <f t="shared" si="59"/>
        <v>42104</v>
      </c>
      <c r="Y402" s="19">
        <f t="shared" si="60"/>
        <v>13.95</v>
      </c>
      <c r="Z402" s="19">
        <f t="shared" si="61"/>
        <v>16.899999999999999</v>
      </c>
    </row>
    <row r="403" spans="1:26">
      <c r="A403" s="3">
        <v>42011</v>
      </c>
      <c r="B403" s="2">
        <v>1.75</v>
      </c>
      <c r="C403" s="2">
        <v>1.85</v>
      </c>
      <c r="D403" s="20">
        <f t="shared" si="62"/>
        <v>30</v>
      </c>
      <c r="G403" s="3">
        <v>42011</v>
      </c>
      <c r="H403" s="2">
        <v>18.45</v>
      </c>
      <c r="I403" s="2">
        <v>18.850000000000001</v>
      </c>
      <c r="J403" s="20">
        <f t="shared" si="54"/>
        <v>366</v>
      </c>
      <c r="K403" s="3">
        <f t="shared" si="55"/>
        <v>42377</v>
      </c>
      <c r="M403" s="1">
        <v>42011</v>
      </c>
      <c r="N403">
        <v>9.6300000000000008</v>
      </c>
      <c r="O403">
        <v>10.029999999999999</v>
      </c>
      <c r="P403" s="20">
        <f t="shared" si="56"/>
        <v>182</v>
      </c>
      <c r="Q403" s="1">
        <f t="shared" si="57"/>
        <v>42193</v>
      </c>
      <c r="S403" s="1">
        <v>42011</v>
      </c>
      <c r="T403">
        <v>4.9000000000000004</v>
      </c>
      <c r="U403">
        <v>5.0999999999999996</v>
      </c>
      <c r="V403" s="20">
        <f t="shared" si="58"/>
        <v>91</v>
      </c>
      <c r="W403" s="1">
        <f t="shared" si="59"/>
        <v>42102</v>
      </c>
      <c r="Y403" s="19">
        <f t="shared" si="60"/>
        <v>13.950000000000001</v>
      </c>
      <c r="Z403" s="19">
        <f t="shared" si="61"/>
        <v>17.100000000000001</v>
      </c>
    </row>
    <row r="404" spans="1:26">
      <c r="A404" s="3">
        <v>42010</v>
      </c>
      <c r="B404" s="2">
        <v>1.85</v>
      </c>
      <c r="C404" s="2">
        <v>1.95</v>
      </c>
      <c r="D404" s="20">
        <f t="shared" si="62"/>
        <v>31</v>
      </c>
      <c r="G404" s="3">
        <v>42010</v>
      </c>
      <c r="H404" s="2">
        <v>18.3</v>
      </c>
      <c r="I404" s="2">
        <v>18.8</v>
      </c>
      <c r="J404" s="20">
        <f t="shared" si="54"/>
        <v>366</v>
      </c>
      <c r="K404" s="3">
        <f t="shared" si="55"/>
        <v>42376</v>
      </c>
      <c r="M404" s="1">
        <v>42010</v>
      </c>
      <c r="N404">
        <v>9.75</v>
      </c>
      <c r="O404">
        <v>9.9499999999999993</v>
      </c>
      <c r="P404" s="20">
        <f t="shared" si="56"/>
        <v>182</v>
      </c>
      <c r="Q404" s="1">
        <f t="shared" si="57"/>
        <v>42192</v>
      </c>
      <c r="S404" s="1">
        <v>42010</v>
      </c>
      <c r="T404">
        <v>5.2</v>
      </c>
      <c r="U404">
        <v>5.4</v>
      </c>
      <c r="V404" s="20">
        <f t="shared" si="58"/>
        <v>91</v>
      </c>
      <c r="W404" s="1">
        <f t="shared" si="59"/>
        <v>42101</v>
      </c>
      <c r="Y404" s="19">
        <f t="shared" si="60"/>
        <v>13.600000000000001</v>
      </c>
      <c r="Z404" s="19">
        <f t="shared" si="61"/>
        <v>16.95</v>
      </c>
    </row>
    <row r="405" spans="1:26">
      <c r="A405" s="3">
        <v>42009</v>
      </c>
      <c r="B405" s="2">
        <v>1.8</v>
      </c>
      <c r="C405" s="2">
        <v>1.8</v>
      </c>
      <c r="D405" s="20">
        <f t="shared" si="62"/>
        <v>32</v>
      </c>
      <c r="G405" s="3">
        <v>42009</v>
      </c>
      <c r="H405" s="2">
        <v>18.25</v>
      </c>
      <c r="I405" s="2">
        <v>18.95</v>
      </c>
      <c r="J405" s="20">
        <f t="shared" si="54"/>
        <v>366</v>
      </c>
      <c r="K405" s="3">
        <f t="shared" si="55"/>
        <v>42375</v>
      </c>
      <c r="M405" s="1">
        <v>42009</v>
      </c>
      <c r="N405">
        <v>9.4</v>
      </c>
      <c r="O405">
        <v>9.9</v>
      </c>
      <c r="P405" s="20">
        <f t="shared" si="56"/>
        <v>182</v>
      </c>
      <c r="Q405" s="1">
        <f t="shared" si="57"/>
        <v>42191</v>
      </c>
      <c r="S405" s="1">
        <v>42009</v>
      </c>
      <c r="T405">
        <v>5.15</v>
      </c>
      <c r="U405">
        <v>5.4</v>
      </c>
      <c r="V405" s="20">
        <f t="shared" si="58"/>
        <v>91</v>
      </c>
      <c r="W405" s="1">
        <f t="shared" si="59"/>
        <v>42100</v>
      </c>
      <c r="Y405" s="19">
        <f t="shared" si="60"/>
        <v>13.799999999999999</v>
      </c>
      <c r="Z405" s="19">
        <f t="shared" si="61"/>
        <v>17.149999999999999</v>
      </c>
    </row>
    <row r="406" spans="1:26">
      <c r="A406" s="3">
        <v>42006</v>
      </c>
      <c r="B406" s="2">
        <v>1.9300000000000002</v>
      </c>
      <c r="C406" s="2">
        <v>2.0299999999999998</v>
      </c>
      <c r="D406" s="20">
        <f t="shared" si="62"/>
        <v>34</v>
      </c>
      <c r="G406" s="3">
        <v>42006</v>
      </c>
      <c r="H406" s="2">
        <v>18.45</v>
      </c>
      <c r="I406" s="2">
        <v>18.850000000000001</v>
      </c>
      <c r="J406" s="20">
        <f t="shared" si="54"/>
        <v>368</v>
      </c>
      <c r="K406" s="3">
        <f t="shared" si="55"/>
        <v>42374</v>
      </c>
      <c r="M406" s="1">
        <v>42006</v>
      </c>
      <c r="N406">
        <v>9.5500000000000007</v>
      </c>
      <c r="O406">
        <v>10.050000000000001</v>
      </c>
      <c r="P406" s="20">
        <f t="shared" si="56"/>
        <v>182</v>
      </c>
      <c r="Q406" s="1">
        <f t="shared" si="57"/>
        <v>42188</v>
      </c>
      <c r="S406" s="1">
        <v>42006</v>
      </c>
      <c r="T406">
        <v>5.19</v>
      </c>
      <c r="U406">
        <v>5.39</v>
      </c>
      <c r="V406" s="20">
        <f t="shared" si="58"/>
        <v>90</v>
      </c>
      <c r="W406" s="1">
        <f t="shared" si="59"/>
        <v>42096</v>
      </c>
      <c r="Y406" s="19">
        <f t="shared" si="60"/>
        <v>13.66</v>
      </c>
      <c r="Z406" s="19">
        <f t="shared" si="61"/>
        <v>16.920000000000002</v>
      </c>
    </row>
    <row r="407" spans="1:26">
      <c r="A407" s="3">
        <v>42005</v>
      </c>
      <c r="B407" s="2">
        <v>2</v>
      </c>
      <c r="C407" s="2">
        <v>2</v>
      </c>
      <c r="D407" s="20">
        <f t="shared" si="62"/>
        <v>34</v>
      </c>
      <c r="G407" s="3">
        <v>42005</v>
      </c>
      <c r="H407" s="2">
        <v>18.399999999999999</v>
      </c>
      <c r="I407" s="2">
        <v>19.100000000000001</v>
      </c>
      <c r="J407" s="20">
        <f t="shared" si="54"/>
        <v>368</v>
      </c>
      <c r="K407" s="3">
        <f t="shared" si="55"/>
        <v>42373</v>
      </c>
      <c r="M407" s="1">
        <v>42005</v>
      </c>
      <c r="N407">
        <v>9.5</v>
      </c>
      <c r="O407">
        <v>10</v>
      </c>
      <c r="P407" s="20">
        <f t="shared" si="56"/>
        <v>183</v>
      </c>
      <c r="Q407" s="1">
        <f t="shared" si="57"/>
        <v>42188</v>
      </c>
      <c r="S407" s="1">
        <v>42005</v>
      </c>
      <c r="T407">
        <v>5.0999999999999996</v>
      </c>
      <c r="U407">
        <v>5.3</v>
      </c>
      <c r="V407" s="20">
        <f t="shared" si="58"/>
        <v>91</v>
      </c>
      <c r="W407" s="1">
        <f t="shared" si="59"/>
        <v>42096</v>
      </c>
      <c r="Y407" s="19">
        <f t="shared" si="60"/>
        <v>14.000000000000002</v>
      </c>
      <c r="Z407" s="19">
        <f t="shared" si="61"/>
        <v>17.100000000000001</v>
      </c>
    </row>
    <row r="408" spans="1:26">
      <c r="A408" s="3">
        <v>42004</v>
      </c>
      <c r="B408" s="2">
        <v>2</v>
      </c>
      <c r="C408" s="2">
        <v>2.4</v>
      </c>
      <c r="D408" s="20">
        <f t="shared" si="62"/>
        <v>30</v>
      </c>
      <c r="G408" s="3">
        <v>42004</v>
      </c>
      <c r="H408" s="2">
        <v>18.5</v>
      </c>
      <c r="I408" s="2">
        <v>18.7</v>
      </c>
      <c r="J408" s="20">
        <f t="shared" si="54"/>
        <v>364</v>
      </c>
      <c r="K408" s="3">
        <f t="shared" si="55"/>
        <v>42368</v>
      </c>
      <c r="M408" s="1">
        <v>42004</v>
      </c>
      <c r="N408">
        <v>9.6</v>
      </c>
      <c r="O408">
        <v>9.9</v>
      </c>
      <c r="P408" s="20">
        <f t="shared" si="56"/>
        <v>181</v>
      </c>
      <c r="Q408" s="1">
        <f t="shared" si="57"/>
        <v>42185</v>
      </c>
      <c r="S408" s="1">
        <v>42004</v>
      </c>
      <c r="T408">
        <v>5</v>
      </c>
      <c r="U408">
        <v>5.3</v>
      </c>
      <c r="V408" s="20">
        <f t="shared" si="58"/>
        <v>90</v>
      </c>
      <c r="W408" s="1">
        <f t="shared" si="59"/>
        <v>42094</v>
      </c>
      <c r="Y408" s="19">
        <f t="shared" si="60"/>
        <v>13.7</v>
      </c>
      <c r="Z408" s="19">
        <f t="shared" si="61"/>
        <v>16.7</v>
      </c>
    </row>
    <row r="409" spans="1:26">
      <c r="A409" s="3">
        <v>42003</v>
      </c>
      <c r="B409" s="2">
        <v>1.75</v>
      </c>
      <c r="C409" s="2">
        <v>2.25</v>
      </c>
      <c r="D409" s="20">
        <f t="shared" si="62"/>
        <v>31</v>
      </c>
      <c r="G409" s="3">
        <v>42003</v>
      </c>
      <c r="H409" s="2">
        <v>18.2</v>
      </c>
      <c r="I409" s="2">
        <v>19</v>
      </c>
      <c r="J409" s="20">
        <f t="shared" si="54"/>
        <v>365</v>
      </c>
      <c r="K409" s="3">
        <f t="shared" si="55"/>
        <v>42368</v>
      </c>
      <c r="M409" s="1">
        <v>42003</v>
      </c>
      <c r="N409">
        <v>9.5</v>
      </c>
      <c r="O409">
        <v>10</v>
      </c>
      <c r="P409" s="20">
        <f t="shared" si="56"/>
        <v>182</v>
      </c>
      <c r="Q409" s="1">
        <f t="shared" si="57"/>
        <v>42185</v>
      </c>
      <c r="S409" s="1">
        <v>42003</v>
      </c>
      <c r="T409">
        <v>4.9000000000000004</v>
      </c>
      <c r="U409">
        <v>5.4</v>
      </c>
      <c r="V409" s="20">
        <f t="shared" si="58"/>
        <v>91</v>
      </c>
      <c r="W409" s="1">
        <f t="shared" si="59"/>
        <v>42094</v>
      </c>
      <c r="Y409" s="19">
        <f t="shared" si="60"/>
        <v>14.1</v>
      </c>
      <c r="Z409" s="19">
        <f t="shared" si="61"/>
        <v>17.25</v>
      </c>
    </row>
    <row r="410" spans="1:26">
      <c r="A410" s="3">
        <v>42002</v>
      </c>
      <c r="B410" s="2">
        <v>1.9</v>
      </c>
      <c r="C410" s="2">
        <v>2</v>
      </c>
      <c r="D410" s="20">
        <f t="shared" si="62"/>
        <v>32</v>
      </c>
      <c r="G410" s="3">
        <v>42002</v>
      </c>
      <c r="H410" s="2">
        <v>18.55</v>
      </c>
      <c r="I410" s="2">
        <v>18.649999999999999</v>
      </c>
      <c r="J410" s="20">
        <f t="shared" si="54"/>
        <v>366</v>
      </c>
      <c r="K410" s="3">
        <f t="shared" si="55"/>
        <v>42368</v>
      </c>
      <c r="M410" s="1">
        <v>42002</v>
      </c>
      <c r="N410">
        <v>9.6999999999999993</v>
      </c>
      <c r="O410">
        <v>10</v>
      </c>
      <c r="P410" s="20">
        <f t="shared" si="56"/>
        <v>183</v>
      </c>
      <c r="Q410" s="1">
        <f t="shared" si="57"/>
        <v>42185</v>
      </c>
      <c r="S410" s="1">
        <v>42002</v>
      </c>
      <c r="T410">
        <v>5.15</v>
      </c>
      <c r="U410">
        <v>5.45</v>
      </c>
      <c r="V410" s="20">
        <f t="shared" si="58"/>
        <v>92</v>
      </c>
      <c r="W410" s="1">
        <f t="shared" si="59"/>
        <v>42094</v>
      </c>
      <c r="Y410" s="19">
        <f t="shared" si="60"/>
        <v>13.499999999999998</v>
      </c>
      <c r="Z410" s="19">
        <f t="shared" si="61"/>
        <v>16.75</v>
      </c>
    </row>
    <row r="411" spans="1:26">
      <c r="A411" s="3">
        <v>41999</v>
      </c>
      <c r="B411" s="2">
        <v>1.9300000000000002</v>
      </c>
      <c r="C411" s="2">
        <v>2.0299999999999998</v>
      </c>
      <c r="D411" s="20">
        <f t="shared" si="62"/>
        <v>34</v>
      </c>
      <c r="G411" s="3">
        <v>41999</v>
      </c>
      <c r="H411" s="2">
        <v>18.79</v>
      </c>
      <c r="I411" s="2">
        <v>18.989999999999998</v>
      </c>
      <c r="J411" s="20">
        <f t="shared" si="54"/>
        <v>368</v>
      </c>
      <c r="K411" s="3">
        <f t="shared" si="55"/>
        <v>42367</v>
      </c>
      <c r="M411" s="1">
        <v>41999</v>
      </c>
      <c r="N411">
        <v>9.85</v>
      </c>
      <c r="O411">
        <v>10.050000000000001</v>
      </c>
      <c r="P411" s="20">
        <f t="shared" si="56"/>
        <v>182</v>
      </c>
      <c r="Q411" s="1">
        <f t="shared" si="57"/>
        <v>42181</v>
      </c>
      <c r="S411" s="1">
        <v>41999</v>
      </c>
      <c r="T411">
        <v>5.3</v>
      </c>
      <c r="U411">
        <v>5.5</v>
      </c>
      <c r="V411" s="20">
        <f t="shared" si="58"/>
        <v>91</v>
      </c>
      <c r="W411" s="1">
        <f t="shared" si="59"/>
        <v>42090</v>
      </c>
      <c r="Y411" s="19">
        <f t="shared" si="60"/>
        <v>13.689999999999998</v>
      </c>
      <c r="Z411" s="19">
        <f t="shared" si="61"/>
        <v>17.059999999999999</v>
      </c>
    </row>
    <row r="412" spans="1:26">
      <c r="A412" s="3">
        <v>41998</v>
      </c>
      <c r="B412" s="2">
        <v>1.9</v>
      </c>
      <c r="C412" s="2">
        <v>2</v>
      </c>
      <c r="D412" s="20">
        <f t="shared" si="62"/>
        <v>34</v>
      </c>
      <c r="G412" s="3">
        <v>41998</v>
      </c>
      <c r="H412" s="2">
        <v>18.8</v>
      </c>
      <c r="I412" s="2">
        <v>19.2</v>
      </c>
      <c r="J412" s="20">
        <f t="shared" si="54"/>
        <v>368</v>
      </c>
      <c r="K412" s="3">
        <f t="shared" si="55"/>
        <v>42366</v>
      </c>
      <c r="M412" s="1">
        <v>41998</v>
      </c>
      <c r="N412">
        <v>9.8000000000000007</v>
      </c>
      <c r="O412">
        <v>10.199999999999999</v>
      </c>
      <c r="P412" s="20">
        <f t="shared" si="56"/>
        <v>183</v>
      </c>
      <c r="Q412" s="1">
        <f t="shared" si="57"/>
        <v>42181</v>
      </c>
      <c r="S412" s="1">
        <v>41998</v>
      </c>
      <c r="T412">
        <v>5.2</v>
      </c>
      <c r="U412">
        <v>5.6</v>
      </c>
      <c r="V412" s="20">
        <f t="shared" si="58"/>
        <v>92</v>
      </c>
      <c r="W412" s="1">
        <f t="shared" si="59"/>
        <v>42090</v>
      </c>
      <c r="Y412" s="19">
        <f t="shared" si="60"/>
        <v>14</v>
      </c>
      <c r="Z412" s="19">
        <f t="shared" si="61"/>
        <v>17.3</v>
      </c>
    </row>
    <row r="413" spans="1:26">
      <c r="A413" s="3">
        <v>41997</v>
      </c>
      <c r="B413" s="2">
        <v>1.55</v>
      </c>
      <c r="C413" s="2">
        <v>2.0499999999999998</v>
      </c>
      <c r="D413" s="20">
        <f t="shared" si="62"/>
        <v>35</v>
      </c>
      <c r="G413" s="3">
        <v>41997</v>
      </c>
      <c r="H413" s="2">
        <v>18.399999999999999</v>
      </c>
      <c r="I413" s="2">
        <v>19.2</v>
      </c>
      <c r="J413" s="20">
        <f t="shared" si="54"/>
        <v>369</v>
      </c>
      <c r="K413" s="3">
        <f t="shared" si="55"/>
        <v>42366</v>
      </c>
      <c r="M413" s="1">
        <v>41997</v>
      </c>
      <c r="N413">
        <v>9.6</v>
      </c>
      <c r="O413">
        <v>10.1</v>
      </c>
      <c r="P413" s="20">
        <f t="shared" si="56"/>
        <v>184</v>
      </c>
      <c r="Q413" s="1">
        <f t="shared" si="57"/>
        <v>42181</v>
      </c>
      <c r="S413" s="1">
        <v>41997</v>
      </c>
      <c r="T413">
        <v>4.95</v>
      </c>
      <c r="U413">
        <v>5.45</v>
      </c>
      <c r="V413" s="20">
        <f t="shared" si="58"/>
        <v>93</v>
      </c>
      <c r="W413" s="1">
        <f t="shared" si="59"/>
        <v>42090</v>
      </c>
      <c r="Y413" s="19">
        <f t="shared" si="60"/>
        <v>14.25</v>
      </c>
      <c r="Z413" s="19">
        <f t="shared" si="61"/>
        <v>17.649999999999999</v>
      </c>
    </row>
    <row r="414" spans="1:26">
      <c r="A414" s="3">
        <v>41996</v>
      </c>
      <c r="B414" s="2">
        <v>1.77</v>
      </c>
      <c r="C414" s="2">
        <v>1.92</v>
      </c>
      <c r="D414" s="20">
        <f t="shared" si="62"/>
        <v>31</v>
      </c>
      <c r="G414" s="3">
        <v>41996</v>
      </c>
      <c r="H414" s="2">
        <v>18.579999999999998</v>
      </c>
      <c r="I414" s="2">
        <v>19.12</v>
      </c>
      <c r="J414" s="20">
        <f t="shared" si="54"/>
        <v>366</v>
      </c>
      <c r="K414" s="3">
        <f t="shared" si="55"/>
        <v>42362</v>
      </c>
      <c r="M414" s="1">
        <v>41996</v>
      </c>
      <c r="N414">
        <v>9.68</v>
      </c>
      <c r="O414">
        <v>10.050000000000001</v>
      </c>
      <c r="P414" s="20">
        <f t="shared" si="56"/>
        <v>184</v>
      </c>
      <c r="Q414" s="1">
        <f t="shared" si="57"/>
        <v>42180</v>
      </c>
      <c r="S414" s="1">
        <v>41996</v>
      </c>
      <c r="T414">
        <v>5</v>
      </c>
      <c r="U414">
        <v>5.26</v>
      </c>
      <c r="V414" s="20">
        <f t="shared" si="58"/>
        <v>92</v>
      </c>
      <c r="W414" s="1">
        <f t="shared" si="59"/>
        <v>42088</v>
      </c>
      <c r="Y414" s="19">
        <f t="shared" si="60"/>
        <v>14.120000000000001</v>
      </c>
      <c r="Z414" s="19">
        <f t="shared" si="61"/>
        <v>17.350000000000001</v>
      </c>
    </row>
    <row r="415" spans="1:26">
      <c r="A415" s="3">
        <v>41995</v>
      </c>
      <c r="B415" s="2">
        <v>1.7</v>
      </c>
      <c r="C415" s="2">
        <v>1.9</v>
      </c>
      <c r="D415" s="20">
        <f t="shared" si="62"/>
        <v>32</v>
      </c>
      <c r="G415" s="3">
        <v>41995</v>
      </c>
      <c r="H415" s="2">
        <v>18.7</v>
      </c>
      <c r="I415" s="2">
        <v>19.22</v>
      </c>
      <c r="J415" s="20">
        <f t="shared" si="54"/>
        <v>366</v>
      </c>
      <c r="K415" s="3">
        <f t="shared" si="55"/>
        <v>42361</v>
      </c>
      <c r="M415" s="1">
        <v>41995</v>
      </c>
      <c r="N415">
        <v>9.7100000000000009</v>
      </c>
      <c r="O415">
        <v>10.02</v>
      </c>
      <c r="P415" s="20">
        <f t="shared" si="56"/>
        <v>183</v>
      </c>
      <c r="Q415" s="1">
        <f t="shared" si="57"/>
        <v>42178</v>
      </c>
      <c r="S415" s="1">
        <v>41995</v>
      </c>
      <c r="T415">
        <v>4.79</v>
      </c>
      <c r="U415">
        <v>5.0999999999999996</v>
      </c>
      <c r="V415" s="20">
        <f t="shared" si="58"/>
        <v>91</v>
      </c>
      <c r="W415" s="1">
        <f t="shared" si="59"/>
        <v>42086</v>
      </c>
      <c r="Y415" s="19">
        <f t="shared" si="60"/>
        <v>14.43</v>
      </c>
      <c r="Z415" s="19">
        <f t="shared" si="61"/>
        <v>17.52</v>
      </c>
    </row>
    <row r="416" spans="1:26">
      <c r="A416" s="3">
        <v>41992</v>
      </c>
      <c r="B416" s="2">
        <v>1.8</v>
      </c>
      <c r="C416" s="2">
        <v>1.9</v>
      </c>
      <c r="D416" s="20">
        <f t="shared" si="62"/>
        <v>34</v>
      </c>
      <c r="G416" s="3">
        <v>41992</v>
      </c>
      <c r="H416" s="2">
        <v>18.45</v>
      </c>
      <c r="I416" s="2">
        <v>18.95</v>
      </c>
      <c r="J416" s="20">
        <f t="shared" si="54"/>
        <v>368</v>
      </c>
      <c r="K416" s="3">
        <f t="shared" si="55"/>
        <v>42360</v>
      </c>
      <c r="M416" s="1">
        <v>41992</v>
      </c>
      <c r="N416">
        <v>9.65</v>
      </c>
      <c r="O416">
        <v>10.050000000000001</v>
      </c>
      <c r="P416" s="20">
        <f t="shared" si="56"/>
        <v>185</v>
      </c>
      <c r="Q416" s="1">
        <f t="shared" si="57"/>
        <v>42177</v>
      </c>
      <c r="S416" s="1">
        <v>41992</v>
      </c>
      <c r="T416">
        <v>5</v>
      </c>
      <c r="U416">
        <v>5.3</v>
      </c>
      <c r="V416" s="20">
        <f t="shared" si="58"/>
        <v>91</v>
      </c>
      <c r="W416" s="1">
        <f t="shared" si="59"/>
        <v>42083</v>
      </c>
      <c r="Y416" s="19">
        <f t="shared" si="60"/>
        <v>13.95</v>
      </c>
      <c r="Z416" s="19">
        <f t="shared" si="61"/>
        <v>17.149999999999999</v>
      </c>
    </row>
    <row r="417" spans="1:26">
      <c r="A417" s="3">
        <v>41991</v>
      </c>
      <c r="B417" s="2">
        <v>1.7</v>
      </c>
      <c r="C417" s="2">
        <v>2.2000000000000002</v>
      </c>
      <c r="D417" s="20">
        <f t="shared" si="62"/>
        <v>34</v>
      </c>
      <c r="G417" s="3">
        <v>41991</v>
      </c>
      <c r="H417" s="2">
        <v>18.399999999999999</v>
      </c>
      <c r="I417" s="2">
        <v>19</v>
      </c>
      <c r="J417" s="20">
        <f t="shared" si="54"/>
        <v>368</v>
      </c>
      <c r="K417" s="3">
        <f t="shared" si="55"/>
        <v>42359</v>
      </c>
      <c r="M417" s="1">
        <v>41991</v>
      </c>
      <c r="N417">
        <v>9.4</v>
      </c>
      <c r="O417">
        <v>9.9</v>
      </c>
      <c r="P417" s="20">
        <f t="shared" si="56"/>
        <v>183</v>
      </c>
      <c r="Q417" s="1">
        <f t="shared" si="57"/>
        <v>42174</v>
      </c>
      <c r="S417" s="1">
        <v>41991</v>
      </c>
      <c r="T417">
        <v>5.05</v>
      </c>
      <c r="U417">
        <v>5.35</v>
      </c>
      <c r="V417" s="20">
        <f t="shared" si="58"/>
        <v>92</v>
      </c>
      <c r="W417" s="1">
        <f t="shared" si="59"/>
        <v>42083</v>
      </c>
      <c r="Y417" s="19">
        <f t="shared" si="60"/>
        <v>13.95</v>
      </c>
      <c r="Z417" s="19">
        <f t="shared" si="61"/>
        <v>17.3</v>
      </c>
    </row>
    <row r="418" spans="1:26">
      <c r="A418" s="3">
        <v>41990</v>
      </c>
      <c r="B418" s="2">
        <v>1.65</v>
      </c>
      <c r="C418" s="2">
        <v>1.75</v>
      </c>
      <c r="D418" s="20">
        <f t="shared" si="62"/>
        <v>30</v>
      </c>
      <c r="G418" s="3">
        <v>41990</v>
      </c>
      <c r="H418" s="2">
        <v>17.75</v>
      </c>
      <c r="I418" s="2">
        <v>18.25</v>
      </c>
      <c r="J418" s="20">
        <f t="shared" si="54"/>
        <v>366</v>
      </c>
      <c r="K418" s="3">
        <f t="shared" si="55"/>
        <v>42356</v>
      </c>
      <c r="M418" s="1">
        <v>41990</v>
      </c>
      <c r="N418">
        <v>9.15</v>
      </c>
      <c r="O418">
        <v>9.65</v>
      </c>
      <c r="P418" s="20">
        <f t="shared" si="56"/>
        <v>183</v>
      </c>
      <c r="Q418" s="1">
        <f t="shared" si="57"/>
        <v>42173</v>
      </c>
      <c r="S418" s="1">
        <v>41990</v>
      </c>
      <c r="T418">
        <v>4.9000000000000004</v>
      </c>
      <c r="U418">
        <v>5.15</v>
      </c>
      <c r="V418" s="20">
        <f t="shared" si="58"/>
        <v>91</v>
      </c>
      <c r="W418" s="1">
        <f t="shared" si="59"/>
        <v>42081</v>
      </c>
      <c r="Y418" s="19">
        <f t="shared" si="60"/>
        <v>13.35</v>
      </c>
      <c r="Z418" s="19">
        <f t="shared" si="61"/>
        <v>16.600000000000001</v>
      </c>
    </row>
    <row r="419" spans="1:26">
      <c r="A419" s="3">
        <v>41989</v>
      </c>
      <c r="B419" s="2">
        <v>1.7</v>
      </c>
      <c r="C419" s="2">
        <v>2</v>
      </c>
      <c r="D419" s="20">
        <f t="shared" si="62"/>
        <v>31</v>
      </c>
      <c r="G419" s="3">
        <v>41989</v>
      </c>
      <c r="H419" s="2">
        <v>17.5</v>
      </c>
      <c r="I419" s="2">
        <v>18.3</v>
      </c>
      <c r="J419" s="20">
        <f t="shared" si="54"/>
        <v>366</v>
      </c>
      <c r="K419" s="3">
        <f t="shared" si="55"/>
        <v>42355</v>
      </c>
      <c r="M419" s="1">
        <v>41989</v>
      </c>
      <c r="N419">
        <v>9.15</v>
      </c>
      <c r="O419">
        <v>9.65</v>
      </c>
      <c r="P419" s="20">
        <f t="shared" si="56"/>
        <v>183</v>
      </c>
      <c r="Q419" s="1">
        <f t="shared" si="57"/>
        <v>42172</v>
      </c>
      <c r="S419" s="1">
        <v>41989</v>
      </c>
      <c r="T419">
        <v>4.8</v>
      </c>
      <c r="U419">
        <v>5.3</v>
      </c>
      <c r="V419" s="20">
        <f t="shared" si="58"/>
        <v>91</v>
      </c>
      <c r="W419" s="1">
        <f t="shared" si="59"/>
        <v>42080</v>
      </c>
      <c r="Y419" s="19">
        <f t="shared" si="60"/>
        <v>13.5</v>
      </c>
      <c r="Z419" s="19">
        <f t="shared" si="61"/>
        <v>16.600000000000001</v>
      </c>
    </row>
    <row r="420" spans="1:26">
      <c r="A420" s="3">
        <v>41988</v>
      </c>
      <c r="B420" s="2">
        <v>1.5</v>
      </c>
      <c r="C420" s="2">
        <v>2</v>
      </c>
      <c r="D420" s="20">
        <f t="shared" si="62"/>
        <v>32</v>
      </c>
      <c r="G420" s="3">
        <v>41988</v>
      </c>
      <c r="H420" s="2">
        <v>17.55</v>
      </c>
      <c r="I420" s="2">
        <v>18.16</v>
      </c>
      <c r="J420" s="20">
        <f t="shared" si="54"/>
        <v>366</v>
      </c>
      <c r="K420" s="3">
        <f t="shared" si="55"/>
        <v>42354</v>
      </c>
      <c r="M420" s="1">
        <v>41988</v>
      </c>
      <c r="N420">
        <v>9.0500000000000007</v>
      </c>
      <c r="O420">
        <v>9.57</v>
      </c>
      <c r="P420" s="20">
        <f t="shared" si="56"/>
        <v>183</v>
      </c>
      <c r="Q420" s="1">
        <f t="shared" si="57"/>
        <v>42171</v>
      </c>
      <c r="S420" s="1">
        <v>41988</v>
      </c>
      <c r="T420">
        <v>4.71</v>
      </c>
      <c r="U420">
        <v>5</v>
      </c>
      <c r="V420" s="20">
        <f t="shared" si="58"/>
        <v>91</v>
      </c>
      <c r="W420" s="1">
        <f t="shared" si="59"/>
        <v>42079</v>
      </c>
      <c r="Y420" s="19">
        <f t="shared" si="60"/>
        <v>13.45</v>
      </c>
      <c r="Z420" s="19">
        <f t="shared" si="61"/>
        <v>16.66</v>
      </c>
    </row>
    <row r="421" spans="1:26">
      <c r="A421" s="3">
        <v>41985</v>
      </c>
      <c r="B421" s="2">
        <v>1.8</v>
      </c>
      <c r="C421" s="2">
        <v>2.1</v>
      </c>
      <c r="D421" s="20">
        <f t="shared" si="62"/>
        <v>34</v>
      </c>
      <c r="G421" s="3">
        <v>41985</v>
      </c>
      <c r="H421" s="2">
        <v>18.2</v>
      </c>
      <c r="I421" s="2">
        <v>18.899999999999999</v>
      </c>
      <c r="J421" s="20">
        <f t="shared" si="54"/>
        <v>368</v>
      </c>
      <c r="K421" s="3">
        <f t="shared" si="55"/>
        <v>42353</v>
      </c>
      <c r="M421" s="1">
        <v>41985</v>
      </c>
      <c r="N421">
        <v>9.35</v>
      </c>
      <c r="O421">
        <v>9.85</v>
      </c>
      <c r="P421" s="20">
        <f t="shared" si="56"/>
        <v>185</v>
      </c>
      <c r="Q421" s="1">
        <f t="shared" si="57"/>
        <v>42170</v>
      </c>
      <c r="S421" s="1">
        <v>41985</v>
      </c>
      <c r="T421">
        <v>4.7</v>
      </c>
      <c r="U421">
        <v>5.2</v>
      </c>
      <c r="V421" s="20">
        <f t="shared" si="58"/>
        <v>91</v>
      </c>
      <c r="W421" s="1">
        <f t="shared" si="59"/>
        <v>42076</v>
      </c>
      <c r="Y421" s="19">
        <f t="shared" si="60"/>
        <v>14.2</v>
      </c>
      <c r="Z421" s="19">
        <f t="shared" si="61"/>
        <v>17.099999999999998</v>
      </c>
    </row>
    <row r="422" spans="1:26">
      <c r="A422" s="3">
        <v>41984</v>
      </c>
      <c r="B422" s="2">
        <v>1.76</v>
      </c>
      <c r="C422" s="2">
        <v>1.96</v>
      </c>
      <c r="D422" s="20">
        <f t="shared" si="62"/>
        <v>34</v>
      </c>
      <c r="G422" s="3">
        <v>41984</v>
      </c>
      <c r="H422" s="2">
        <v>19.170000000000002</v>
      </c>
      <c r="I422" s="2">
        <v>19.71</v>
      </c>
      <c r="J422" s="20">
        <f t="shared" si="54"/>
        <v>368</v>
      </c>
      <c r="K422" s="3">
        <f t="shared" si="55"/>
        <v>42352</v>
      </c>
      <c r="M422" s="1">
        <v>41984</v>
      </c>
      <c r="N422">
        <v>9.6999999999999993</v>
      </c>
      <c r="O422">
        <v>10.029999999999999</v>
      </c>
      <c r="P422" s="20">
        <f t="shared" si="56"/>
        <v>183</v>
      </c>
      <c r="Q422" s="1">
        <f t="shared" si="57"/>
        <v>42167</v>
      </c>
      <c r="S422" s="1">
        <v>41984</v>
      </c>
      <c r="T422">
        <v>4.95</v>
      </c>
      <c r="U422">
        <v>5.18</v>
      </c>
      <c r="V422" s="20">
        <f t="shared" si="58"/>
        <v>92</v>
      </c>
      <c r="W422" s="1">
        <f t="shared" si="59"/>
        <v>42076</v>
      </c>
      <c r="Y422" s="19">
        <f t="shared" si="60"/>
        <v>14.760000000000002</v>
      </c>
      <c r="Z422" s="19">
        <f t="shared" si="61"/>
        <v>17.95</v>
      </c>
    </row>
    <row r="423" spans="1:26">
      <c r="A423" s="3">
        <v>41983</v>
      </c>
      <c r="B423" s="2">
        <v>1.7</v>
      </c>
      <c r="C423" s="2">
        <v>2</v>
      </c>
      <c r="D423" s="20">
        <f t="shared" si="62"/>
        <v>30</v>
      </c>
      <c r="G423" s="3">
        <v>41983</v>
      </c>
      <c r="H423" s="2">
        <v>19.2</v>
      </c>
      <c r="I423" s="2">
        <v>19.7</v>
      </c>
      <c r="J423" s="20">
        <f t="shared" si="54"/>
        <v>366</v>
      </c>
      <c r="K423" s="3">
        <f t="shared" si="55"/>
        <v>42349</v>
      </c>
      <c r="M423" s="1">
        <v>41983</v>
      </c>
      <c r="N423">
        <v>9.65</v>
      </c>
      <c r="O423">
        <v>10.15</v>
      </c>
      <c r="P423" s="20">
        <f t="shared" si="56"/>
        <v>183</v>
      </c>
      <c r="Q423" s="1">
        <f t="shared" si="57"/>
        <v>42166</v>
      </c>
      <c r="S423" s="1">
        <v>41983</v>
      </c>
      <c r="T423">
        <v>4.8499999999999996</v>
      </c>
      <c r="U423">
        <v>5</v>
      </c>
      <c r="V423" s="20">
        <f t="shared" si="58"/>
        <v>91</v>
      </c>
      <c r="W423" s="1">
        <f t="shared" si="59"/>
        <v>42074</v>
      </c>
      <c r="Y423" s="19">
        <f t="shared" si="60"/>
        <v>14.85</v>
      </c>
      <c r="Z423" s="19">
        <f t="shared" si="61"/>
        <v>18</v>
      </c>
    </row>
    <row r="424" spans="1:26">
      <c r="A424" s="3">
        <v>41982</v>
      </c>
      <c r="B424" s="2">
        <v>1.85</v>
      </c>
      <c r="C424" s="2">
        <v>1.95</v>
      </c>
      <c r="D424" s="20">
        <f t="shared" si="62"/>
        <v>31</v>
      </c>
      <c r="G424" s="3">
        <v>41982</v>
      </c>
      <c r="H424" s="2">
        <v>19.3</v>
      </c>
      <c r="I424" s="2">
        <v>19.8</v>
      </c>
      <c r="J424" s="20">
        <f t="shared" si="54"/>
        <v>366</v>
      </c>
      <c r="K424" s="3">
        <f t="shared" si="55"/>
        <v>42348</v>
      </c>
      <c r="M424" s="1">
        <v>41982</v>
      </c>
      <c r="N424">
        <v>9.85</v>
      </c>
      <c r="O424">
        <v>10.15</v>
      </c>
      <c r="P424" s="20">
        <f t="shared" si="56"/>
        <v>183</v>
      </c>
      <c r="Q424" s="1">
        <f t="shared" si="57"/>
        <v>42165</v>
      </c>
      <c r="S424" s="1">
        <v>41982</v>
      </c>
      <c r="T424">
        <v>4.88</v>
      </c>
      <c r="U424">
        <v>5.13</v>
      </c>
      <c r="V424" s="20">
        <f t="shared" si="58"/>
        <v>91</v>
      </c>
      <c r="W424" s="1">
        <f t="shared" si="59"/>
        <v>42073</v>
      </c>
      <c r="Y424" s="19">
        <f t="shared" si="60"/>
        <v>14.920000000000002</v>
      </c>
      <c r="Z424" s="19">
        <f t="shared" si="61"/>
        <v>17.95</v>
      </c>
    </row>
    <row r="425" spans="1:26">
      <c r="A425" s="3">
        <v>41981</v>
      </c>
      <c r="B425" s="2">
        <v>1.75</v>
      </c>
      <c r="C425" s="2">
        <v>1.85</v>
      </c>
      <c r="D425" s="20">
        <f t="shared" si="62"/>
        <v>32</v>
      </c>
      <c r="G425" s="3">
        <v>41981</v>
      </c>
      <c r="H425" s="2">
        <v>19.350000000000001</v>
      </c>
      <c r="I425" s="2">
        <v>19.75</v>
      </c>
      <c r="J425" s="20">
        <f t="shared" si="54"/>
        <v>366</v>
      </c>
      <c r="K425" s="3">
        <f t="shared" si="55"/>
        <v>42347</v>
      </c>
      <c r="M425" s="1">
        <v>41981</v>
      </c>
      <c r="N425">
        <v>9.85</v>
      </c>
      <c r="O425">
        <v>10.25</v>
      </c>
      <c r="P425" s="20">
        <f t="shared" si="56"/>
        <v>183</v>
      </c>
      <c r="Q425" s="1">
        <f t="shared" si="57"/>
        <v>42164</v>
      </c>
      <c r="S425" s="1">
        <v>41981</v>
      </c>
      <c r="T425">
        <v>4.9000000000000004</v>
      </c>
      <c r="U425">
        <v>5.0999999999999996</v>
      </c>
      <c r="V425" s="20">
        <f t="shared" si="58"/>
        <v>91</v>
      </c>
      <c r="W425" s="1">
        <f t="shared" si="59"/>
        <v>42072</v>
      </c>
      <c r="Y425" s="19">
        <f t="shared" si="60"/>
        <v>14.85</v>
      </c>
      <c r="Z425" s="19">
        <f t="shared" si="61"/>
        <v>18</v>
      </c>
    </row>
    <row r="426" spans="1:26">
      <c r="A426" s="3">
        <v>41978</v>
      </c>
      <c r="B426" s="2">
        <v>1.6</v>
      </c>
      <c r="C426" s="2">
        <v>1.7</v>
      </c>
      <c r="D426" s="20">
        <f t="shared" si="62"/>
        <v>35</v>
      </c>
      <c r="G426" s="3">
        <v>41978</v>
      </c>
      <c r="H426" s="2">
        <v>19.05</v>
      </c>
      <c r="I426" s="2">
        <v>19.55</v>
      </c>
      <c r="J426" s="20">
        <f t="shared" si="54"/>
        <v>369</v>
      </c>
      <c r="K426" s="3">
        <f t="shared" si="55"/>
        <v>42347</v>
      </c>
      <c r="M426" s="1">
        <v>41978</v>
      </c>
      <c r="N426">
        <v>9.85</v>
      </c>
      <c r="O426">
        <v>9.9</v>
      </c>
      <c r="P426" s="20">
        <f t="shared" si="56"/>
        <v>186</v>
      </c>
      <c r="Q426" s="1">
        <f t="shared" si="57"/>
        <v>42164</v>
      </c>
      <c r="S426" s="1">
        <v>41978</v>
      </c>
      <c r="T426">
        <v>4.9000000000000004</v>
      </c>
      <c r="U426">
        <v>5.0999999999999996</v>
      </c>
      <c r="V426" s="20">
        <f t="shared" si="58"/>
        <v>94</v>
      </c>
      <c r="W426" s="1">
        <f t="shared" si="59"/>
        <v>42072</v>
      </c>
      <c r="Y426" s="19">
        <f t="shared" si="60"/>
        <v>14.65</v>
      </c>
      <c r="Z426" s="19">
        <f t="shared" si="61"/>
        <v>17.95</v>
      </c>
    </row>
    <row r="427" spans="1:26">
      <c r="A427" s="3">
        <v>41977</v>
      </c>
      <c r="B427" s="2">
        <v>1.85</v>
      </c>
      <c r="C427" s="2">
        <v>1.95</v>
      </c>
      <c r="D427" s="20">
        <f t="shared" si="62"/>
        <v>35</v>
      </c>
      <c r="G427" s="3">
        <v>41977</v>
      </c>
      <c r="H427" s="2">
        <v>19.399999999999999</v>
      </c>
      <c r="I427" s="2">
        <v>19.8</v>
      </c>
      <c r="J427" s="20">
        <f t="shared" si="54"/>
        <v>368</v>
      </c>
      <c r="K427" s="3">
        <f t="shared" si="55"/>
        <v>42345</v>
      </c>
      <c r="M427" s="1">
        <v>41977</v>
      </c>
      <c r="N427">
        <v>10.029999999999999</v>
      </c>
      <c r="O427">
        <v>10.23</v>
      </c>
      <c r="P427" s="20">
        <f t="shared" si="56"/>
        <v>186</v>
      </c>
      <c r="Q427" s="1">
        <f t="shared" si="57"/>
        <v>42163</v>
      </c>
      <c r="S427" s="1">
        <v>41977</v>
      </c>
      <c r="T427">
        <v>4.8499999999999996</v>
      </c>
      <c r="U427">
        <v>5.05</v>
      </c>
      <c r="V427" s="20">
        <f t="shared" si="58"/>
        <v>92</v>
      </c>
      <c r="W427" s="1">
        <f t="shared" si="59"/>
        <v>42069</v>
      </c>
      <c r="Y427" s="19">
        <f t="shared" si="60"/>
        <v>14.950000000000001</v>
      </c>
      <c r="Z427" s="19">
        <f t="shared" si="61"/>
        <v>17.95</v>
      </c>
    </row>
    <row r="428" spans="1:26">
      <c r="A428" s="3">
        <v>41976</v>
      </c>
      <c r="B428" s="2">
        <v>1.5</v>
      </c>
      <c r="C428" s="2">
        <v>2</v>
      </c>
      <c r="D428" s="20">
        <f t="shared" si="62"/>
        <v>30</v>
      </c>
      <c r="G428" s="3">
        <v>41976</v>
      </c>
      <c r="H428" s="2">
        <v>19.3</v>
      </c>
      <c r="I428" s="2">
        <v>19.5</v>
      </c>
      <c r="J428" s="20">
        <f t="shared" si="54"/>
        <v>366</v>
      </c>
      <c r="K428" s="3">
        <f t="shared" si="55"/>
        <v>42342</v>
      </c>
      <c r="M428" s="1">
        <v>41976</v>
      </c>
      <c r="N428">
        <v>10.050000000000001</v>
      </c>
      <c r="O428">
        <v>10.15</v>
      </c>
      <c r="P428" s="20">
        <f t="shared" si="56"/>
        <v>183</v>
      </c>
      <c r="Q428" s="1">
        <f t="shared" si="57"/>
        <v>42159</v>
      </c>
      <c r="S428" s="1">
        <v>41976</v>
      </c>
      <c r="T428">
        <v>4.9000000000000004</v>
      </c>
      <c r="U428">
        <v>5</v>
      </c>
      <c r="V428" s="20">
        <f t="shared" si="58"/>
        <v>91</v>
      </c>
      <c r="W428" s="1">
        <f t="shared" si="59"/>
        <v>42067</v>
      </c>
      <c r="Y428" s="19">
        <f t="shared" si="60"/>
        <v>14.6</v>
      </c>
      <c r="Z428" s="19">
        <f t="shared" si="61"/>
        <v>18</v>
      </c>
    </row>
    <row r="429" spans="1:26">
      <c r="A429" s="3">
        <v>41975</v>
      </c>
      <c r="B429" s="2">
        <v>1.6600000000000001</v>
      </c>
      <c r="C429" s="2">
        <v>1.76</v>
      </c>
      <c r="D429" s="20">
        <f t="shared" si="62"/>
        <v>31</v>
      </c>
      <c r="G429" s="3">
        <v>41975</v>
      </c>
      <c r="H429" s="2">
        <v>19.239999999999998</v>
      </c>
      <c r="I429" s="2">
        <v>19.75</v>
      </c>
      <c r="J429" s="20">
        <f t="shared" si="54"/>
        <v>366</v>
      </c>
      <c r="K429" s="3">
        <f t="shared" si="55"/>
        <v>42341</v>
      </c>
      <c r="M429" s="1">
        <v>41975</v>
      </c>
      <c r="N429">
        <v>10.039999999999999</v>
      </c>
      <c r="O429">
        <v>10.35</v>
      </c>
      <c r="P429" s="20">
        <f t="shared" si="56"/>
        <v>183</v>
      </c>
      <c r="Q429" s="1">
        <f t="shared" si="57"/>
        <v>42158</v>
      </c>
      <c r="S429" s="1">
        <v>41975</v>
      </c>
      <c r="T429">
        <v>5.01</v>
      </c>
      <c r="U429">
        <v>5.21</v>
      </c>
      <c r="V429" s="20">
        <f t="shared" si="58"/>
        <v>91</v>
      </c>
      <c r="W429" s="1">
        <f t="shared" si="59"/>
        <v>42066</v>
      </c>
      <c r="Y429" s="19">
        <f t="shared" si="60"/>
        <v>14.74</v>
      </c>
      <c r="Z429" s="19">
        <f t="shared" si="61"/>
        <v>18.09</v>
      </c>
    </row>
    <row r="430" spans="1:26">
      <c r="A430" s="3">
        <v>41974</v>
      </c>
      <c r="B430" s="2">
        <v>1.85</v>
      </c>
      <c r="C430" s="2">
        <v>2.15</v>
      </c>
      <c r="D430" s="20">
        <f t="shared" si="62"/>
        <v>32</v>
      </c>
      <c r="G430" s="3">
        <v>41974</v>
      </c>
      <c r="H430" s="2">
        <v>19.3</v>
      </c>
      <c r="I430" s="2">
        <v>20</v>
      </c>
      <c r="J430" s="20">
        <f t="shared" si="54"/>
        <v>366</v>
      </c>
      <c r="K430" s="3">
        <f t="shared" si="55"/>
        <v>42340</v>
      </c>
      <c r="M430" s="1">
        <v>41974</v>
      </c>
      <c r="N430">
        <v>10.199999999999999</v>
      </c>
      <c r="O430">
        <v>10.7</v>
      </c>
      <c r="P430" s="20">
        <f t="shared" si="56"/>
        <v>183</v>
      </c>
      <c r="Q430" s="1">
        <f t="shared" si="57"/>
        <v>42157</v>
      </c>
      <c r="S430" s="1">
        <v>41974</v>
      </c>
      <c r="T430">
        <v>5.2</v>
      </c>
      <c r="U430">
        <v>5.6</v>
      </c>
      <c r="V430" s="20">
        <f t="shared" si="58"/>
        <v>91</v>
      </c>
      <c r="W430" s="1">
        <f t="shared" si="59"/>
        <v>42065</v>
      </c>
      <c r="Y430" s="19">
        <f t="shared" si="60"/>
        <v>14.8</v>
      </c>
      <c r="Z430" s="19">
        <f t="shared" si="61"/>
        <v>18.149999999999999</v>
      </c>
    </row>
    <row r="431" spans="1:26">
      <c r="A431" s="3">
        <v>41971</v>
      </c>
      <c r="B431" s="2">
        <v>1.8</v>
      </c>
      <c r="C431" s="2">
        <v>2.1</v>
      </c>
      <c r="D431" s="20">
        <f t="shared" si="62"/>
        <v>32</v>
      </c>
      <c r="G431" s="3">
        <v>41971</v>
      </c>
      <c r="H431" s="2">
        <v>19.3</v>
      </c>
      <c r="I431" s="2">
        <v>19.8</v>
      </c>
      <c r="J431" s="20">
        <f t="shared" si="54"/>
        <v>367</v>
      </c>
      <c r="K431" s="3">
        <f t="shared" si="55"/>
        <v>42338</v>
      </c>
      <c r="M431" s="1">
        <v>41971</v>
      </c>
      <c r="N431">
        <v>10.199999999999999</v>
      </c>
      <c r="O431">
        <v>10.5</v>
      </c>
      <c r="P431" s="20">
        <f t="shared" si="56"/>
        <v>182</v>
      </c>
      <c r="Q431" s="1">
        <f t="shared" si="57"/>
        <v>42153</v>
      </c>
      <c r="S431" s="1">
        <v>41971</v>
      </c>
      <c r="T431">
        <v>5.05</v>
      </c>
      <c r="U431">
        <v>5.3</v>
      </c>
      <c r="V431" s="20">
        <f t="shared" si="58"/>
        <v>91</v>
      </c>
      <c r="W431" s="1">
        <f t="shared" si="59"/>
        <v>42062</v>
      </c>
      <c r="Y431" s="19">
        <f t="shared" si="60"/>
        <v>14.75</v>
      </c>
      <c r="Z431" s="19">
        <f t="shared" si="61"/>
        <v>18</v>
      </c>
    </row>
    <row r="432" spans="1:26">
      <c r="A432" s="3">
        <v>41970</v>
      </c>
      <c r="B432" s="2">
        <v>1.83</v>
      </c>
      <c r="C432" s="2">
        <v>1.9300000000000002</v>
      </c>
      <c r="D432" s="20">
        <f t="shared" si="62"/>
        <v>33</v>
      </c>
      <c r="G432" s="3">
        <v>41970</v>
      </c>
      <c r="H432" s="2">
        <v>18.88</v>
      </c>
      <c r="I432" s="2">
        <v>19.38</v>
      </c>
      <c r="J432" s="20">
        <f t="shared" si="54"/>
        <v>368</v>
      </c>
      <c r="K432" s="3">
        <f t="shared" si="55"/>
        <v>42338</v>
      </c>
      <c r="M432" s="1">
        <v>41970</v>
      </c>
      <c r="N432">
        <v>9.9499999999999993</v>
      </c>
      <c r="O432">
        <v>10.15</v>
      </c>
      <c r="P432" s="20">
        <f t="shared" si="56"/>
        <v>183</v>
      </c>
      <c r="Q432" s="1">
        <f t="shared" si="57"/>
        <v>42153</v>
      </c>
      <c r="S432" s="1">
        <v>41970</v>
      </c>
      <c r="T432">
        <v>5.0599999999999996</v>
      </c>
      <c r="U432">
        <v>5.26</v>
      </c>
      <c r="V432" s="20">
        <f t="shared" si="58"/>
        <v>92</v>
      </c>
      <c r="W432" s="1">
        <f t="shared" si="59"/>
        <v>42062</v>
      </c>
      <c r="Y432" s="19">
        <f t="shared" si="60"/>
        <v>14.32</v>
      </c>
      <c r="Z432" s="19">
        <f t="shared" si="61"/>
        <v>17.549999999999997</v>
      </c>
    </row>
    <row r="433" spans="1:26">
      <c r="A433" s="3">
        <v>41969</v>
      </c>
      <c r="B433" s="2">
        <v>1.65</v>
      </c>
      <c r="C433" s="2">
        <v>2.15</v>
      </c>
      <c r="D433" s="20">
        <f t="shared" si="62"/>
        <v>30</v>
      </c>
      <c r="G433" s="3">
        <v>41969</v>
      </c>
      <c r="H433" s="2">
        <v>18.899999999999999</v>
      </c>
      <c r="I433" s="2">
        <v>19.5</v>
      </c>
      <c r="J433" s="20">
        <f t="shared" si="54"/>
        <v>366</v>
      </c>
      <c r="K433" s="3">
        <f t="shared" si="55"/>
        <v>42335</v>
      </c>
      <c r="M433" s="1">
        <v>41969</v>
      </c>
      <c r="N433">
        <v>10</v>
      </c>
      <c r="O433">
        <v>10.3</v>
      </c>
      <c r="P433" s="20">
        <f t="shared" si="56"/>
        <v>182</v>
      </c>
      <c r="Q433" s="1">
        <f t="shared" si="57"/>
        <v>42151</v>
      </c>
      <c r="S433" s="1">
        <v>41969</v>
      </c>
      <c r="T433">
        <v>5</v>
      </c>
      <c r="U433">
        <v>5.3</v>
      </c>
      <c r="V433" s="20">
        <f t="shared" si="58"/>
        <v>93</v>
      </c>
      <c r="W433" s="1">
        <f t="shared" si="59"/>
        <v>42062</v>
      </c>
      <c r="Y433" s="19">
        <f t="shared" si="60"/>
        <v>14.5</v>
      </c>
      <c r="Z433" s="19">
        <f t="shared" si="61"/>
        <v>17.850000000000001</v>
      </c>
    </row>
    <row r="434" spans="1:26">
      <c r="A434" s="3">
        <v>41968</v>
      </c>
      <c r="B434" s="2">
        <v>1.75</v>
      </c>
      <c r="C434" s="2">
        <v>1.85</v>
      </c>
      <c r="D434" s="20">
        <f t="shared" si="62"/>
        <v>31</v>
      </c>
      <c r="G434" s="3">
        <v>41968</v>
      </c>
      <c r="H434" s="2">
        <v>19</v>
      </c>
      <c r="I434" s="2">
        <v>19.5</v>
      </c>
      <c r="J434" s="20">
        <f t="shared" si="54"/>
        <v>366</v>
      </c>
      <c r="K434" s="3">
        <f t="shared" si="55"/>
        <v>42334</v>
      </c>
      <c r="M434" s="1">
        <v>41968</v>
      </c>
      <c r="N434">
        <v>10.050000000000001</v>
      </c>
      <c r="O434">
        <v>10.34</v>
      </c>
      <c r="P434" s="20">
        <f t="shared" si="56"/>
        <v>182</v>
      </c>
      <c r="Q434" s="1">
        <f t="shared" si="57"/>
        <v>42150</v>
      </c>
      <c r="S434" s="1">
        <v>41968</v>
      </c>
      <c r="T434">
        <v>5.05</v>
      </c>
      <c r="U434">
        <v>5.35</v>
      </c>
      <c r="V434" s="20">
        <f t="shared" si="58"/>
        <v>93</v>
      </c>
      <c r="W434" s="1">
        <f t="shared" si="59"/>
        <v>42061</v>
      </c>
      <c r="Y434" s="19">
        <f t="shared" si="60"/>
        <v>14.45</v>
      </c>
      <c r="Z434" s="19">
        <f t="shared" si="61"/>
        <v>17.75</v>
      </c>
    </row>
    <row r="435" spans="1:26">
      <c r="A435" s="3">
        <v>41967</v>
      </c>
      <c r="B435" s="2">
        <v>1.65</v>
      </c>
      <c r="C435" s="2">
        <v>1.75</v>
      </c>
      <c r="D435" s="20">
        <f t="shared" si="62"/>
        <v>30</v>
      </c>
      <c r="G435" s="3">
        <v>41967</v>
      </c>
      <c r="H435" s="2">
        <v>19.05</v>
      </c>
      <c r="I435" s="2">
        <v>19.55</v>
      </c>
      <c r="J435" s="20">
        <f t="shared" si="54"/>
        <v>366</v>
      </c>
      <c r="K435" s="3">
        <f t="shared" si="55"/>
        <v>42333</v>
      </c>
      <c r="M435" s="1">
        <v>41967</v>
      </c>
      <c r="N435">
        <v>9.9499999999999993</v>
      </c>
      <c r="O435">
        <v>10.35</v>
      </c>
      <c r="P435" s="20">
        <f t="shared" si="56"/>
        <v>182</v>
      </c>
      <c r="Q435" s="1">
        <f t="shared" si="57"/>
        <v>42149</v>
      </c>
      <c r="S435" s="1">
        <v>41967</v>
      </c>
      <c r="T435">
        <v>5.0999999999999996</v>
      </c>
      <c r="U435">
        <v>5.35</v>
      </c>
      <c r="V435" s="20">
        <f t="shared" si="58"/>
        <v>93</v>
      </c>
      <c r="W435" s="1">
        <f t="shared" si="59"/>
        <v>42060</v>
      </c>
      <c r="Y435" s="19">
        <f t="shared" si="60"/>
        <v>14.450000000000001</v>
      </c>
      <c r="Z435" s="19">
        <f t="shared" si="61"/>
        <v>17.900000000000002</v>
      </c>
    </row>
    <row r="436" spans="1:26">
      <c r="A436" s="3">
        <v>41964</v>
      </c>
      <c r="B436" s="2">
        <v>1.55</v>
      </c>
      <c r="C436" s="2">
        <v>2.0499999999999998</v>
      </c>
      <c r="D436" s="20">
        <f t="shared" si="62"/>
        <v>33</v>
      </c>
      <c r="G436" s="3">
        <v>41964</v>
      </c>
      <c r="H436" s="2">
        <v>19</v>
      </c>
      <c r="I436" s="2">
        <v>19.600000000000001</v>
      </c>
      <c r="J436" s="20">
        <f t="shared" si="54"/>
        <v>368</v>
      </c>
      <c r="K436" s="3">
        <f t="shared" si="55"/>
        <v>42332</v>
      </c>
      <c r="M436" s="1">
        <v>41964</v>
      </c>
      <c r="N436">
        <v>10</v>
      </c>
      <c r="O436">
        <v>10.4</v>
      </c>
      <c r="P436" s="20">
        <f t="shared" si="56"/>
        <v>182</v>
      </c>
      <c r="Q436" s="1">
        <f t="shared" si="57"/>
        <v>42146</v>
      </c>
      <c r="S436" s="1">
        <v>41964</v>
      </c>
      <c r="T436">
        <v>5.05</v>
      </c>
      <c r="U436">
        <v>5.45</v>
      </c>
      <c r="V436" s="20">
        <f t="shared" si="58"/>
        <v>95</v>
      </c>
      <c r="W436" s="1">
        <f t="shared" si="59"/>
        <v>42059</v>
      </c>
      <c r="Y436" s="19">
        <f t="shared" si="60"/>
        <v>14.55</v>
      </c>
      <c r="Z436" s="19">
        <f t="shared" si="61"/>
        <v>18.05</v>
      </c>
    </row>
    <row r="437" spans="1:26">
      <c r="A437" s="3">
        <v>41963</v>
      </c>
      <c r="B437" s="2">
        <v>1.87</v>
      </c>
      <c r="C437" s="2">
        <v>1.97</v>
      </c>
      <c r="D437" s="20">
        <f t="shared" si="62"/>
        <v>33</v>
      </c>
      <c r="G437" s="3">
        <v>41963</v>
      </c>
      <c r="H437" s="2">
        <v>19.25</v>
      </c>
      <c r="I437" s="2">
        <v>19.75</v>
      </c>
      <c r="J437" s="20">
        <f t="shared" si="54"/>
        <v>368</v>
      </c>
      <c r="K437" s="3">
        <f t="shared" si="55"/>
        <v>42331</v>
      </c>
      <c r="M437" s="1">
        <v>41963</v>
      </c>
      <c r="N437">
        <v>10.25</v>
      </c>
      <c r="O437">
        <v>10.55</v>
      </c>
      <c r="P437" s="20">
        <f t="shared" si="56"/>
        <v>183</v>
      </c>
      <c r="Q437" s="1">
        <f t="shared" si="57"/>
        <v>42146</v>
      </c>
      <c r="S437" s="1">
        <v>41963</v>
      </c>
      <c r="T437">
        <v>5.15</v>
      </c>
      <c r="U437">
        <v>5.65</v>
      </c>
      <c r="V437" s="20">
        <f t="shared" si="58"/>
        <v>95</v>
      </c>
      <c r="W437" s="1">
        <f t="shared" si="59"/>
        <v>42058</v>
      </c>
      <c r="Y437" s="19">
        <f t="shared" si="60"/>
        <v>14.6</v>
      </c>
      <c r="Z437" s="19">
        <f t="shared" si="61"/>
        <v>17.88</v>
      </c>
    </row>
    <row r="438" spans="1:26">
      <c r="A438" s="3">
        <v>41962</v>
      </c>
      <c r="B438" s="2">
        <v>1.7</v>
      </c>
      <c r="C438" s="2">
        <v>1.8</v>
      </c>
      <c r="D438" s="20">
        <f t="shared" si="62"/>
        <v>30</v>
      </c>
      <c r="G438" s="3">
        <v>41962</v>
      </c>
      <c r="H438" s="2">
        <v>18.72</v>
      </c>
      <c r="I438" s="2">
        <v>19.29</v>
      </c>
      <c r="J438" s="20">
        <f t="shared" si="54"/>
        <v>366</v>
      </c>
      <c r="K438" s="3">
        <f t="shared" si="55"/>
        <v>42328</v>
      </c>
      <c r="M438" s="1">
        <v>41962</v>
      </c>
      <c r="N438">
        <v>9.9700000000000006</v>
      </c>
      <c r="O438">
        <v>10.32</v>
      </c>
      <c r="P438" s="20">
        <f t="shared" si="56"/>
        <v>182</v>
      </c>
      <c r="Q438" s="1">
        <f t="shared" si="57"/>
        <v>42144</v>
      </c>
      <c r="S438" s="1">
        <v>41962</v>
      </c>
      <c r="T438">
        <v>5.05</v>
      </c>
      <c r="U438">
        <v>5.35</v>
      </c>
      <c r="V438" s="20">
        <f t="shared" si="58"/>
        <v>93</v>
      </c>
      <c r="W438" s="1">
        <f t="shared" si="59"/>
        <v>42055</v>
      </c>
      <c r="Y438" s="19">
        <f t="shared" si="60"/>
        <v>14.239999999999998</v>
      </c>
      <c r="Z438" s="19">
        <f t="shared" si="61"/>
        <v>17.59</v>
      </c>
    </row>
    <row r="439" spans="1:26">
      <c r="A439" s="3">
        <v>41961</v>
      </c>
      <c r="B439" s="2">
        <v>1.65</v>
      </c>
      <c r="C439" s="2">
        <v>1.75</v>
      </c>
      <c r="D439" s="20">
        <f t="shared" si="62"/>
        <v>31</v>
      </c>
      <c r="G439" s="3">
        <v>41961</v>
      </c>
      <c r="H439" s="2">
        <v>18.7</v>
      </c>
      <c r="I439" s="2">
        <v>19.3</v>
      </c>
      <c r="J439" s="20">
        <f t="shared" si="54"/>
        <v>366</v>
      </c>
      <c r="K439" s="3">
        <f t="shared" si="55"/>
        <v>42327</v>
      </c>
      <c r="M439" s="1">
        <v>41961</v>
      </c>
      <c r="N439">
        <v>9.9</v>
      </c>
      <c r="O439">
        <v>10.3</v>
      </c>
      <c r="P439" s="20">
        <f t="shared" si="56"/>
        <v>182</v>
      </c>
      <c r="Q439" s="1">
        <f t="shared" si="57"/>
        <v>42143</v>
      </c>
      <c r="S439" s="1">
        <v>41961</v>
      </c>
      <c r="T439">
        <v>4.95</v>
      </c>
      <c r="U439">
        <v>5.25</v>
      </c>
      <c r="V439" s="20">
        <f t="shared" si="58"/>
        <v>93</v>
      </c>
      <c r="W439" s="1">
        <f t="shared" si="59"/>
        <v>42054</v>
      </c>
      <c r="Y439" s="19">
        <f t="shared" si="60"/>
        <v>14.350000000000001</v>
      </c>
      <c r="Z439" s="19">
        <f t="shared" si="61"/>
        <v>17.650000000000002</v>
      </c>
    </row>
    <row r="440" spans="1:26">
      <c r="A440" s="3">
        <v>41960</v>
      </c>
      <c r="B440" s="2">
        <v>1.6400000000000001</v>
      </c>
      <c r="C440" s="2">
        <v>1.8399999999999999</v>
      </c>
      <c r="D440" s="20">
        <f t="shared" si="62"/>
        <v>31</v>
      </c>
      <c r="G440" s="3">
        <v>41960</v>
      </c>
      <c r="H440" s="2">
        <v>18.62</v>
      </c>
      <c r="I440" s="2">
        <v>19.149999999999999</v>
      </c>
      <c r="J440" s="20">
        <f t="shared" si="54"/>
        <v>366</v>
      </c>
      <c r="K440" s="3">
        <f t="shared" si="55"/>
        <v>42326</v>
      </c>
      <c r="M440" s="1">
        <v>41960</v>
      </c>
      <c r="N440">
        <v>9.74</v>
      </c>
      <c r="O440">
        <v>10.14</v>
      </c>
      <c r="P440" s="20">
        <f t="shared" si="56"/>
        <v>182</v>
      </c>
      <c r="Q440" s="1">
        <f t="shared" si="57"/>
        <v>42142</v>
      </c>
      <c r="S440" s="1">
        <v>41960</v>
      </c>
      <c r="T440">
        <v>4.99</v>
      </c>
      <c r="U440">
        <v>5.19</v>
      </c>
      <c r="V440" s="20">
        <f t="shared" si="58"/>
        <v>93</v>
      </c>
      <c r="W440" s="1">
        <f t="shared" si="59"/>
        <v>42053</v>
      </c>
      <c r="Y440" s="19">
        <f t="shared" si="60"/>
        <v>14.159999999999998</v>
      </c>
      <c r="Z440" s="19">
        <f t="shared" si="61"/>
        <v>17.509999999999998</v>
      </c>
    </row>
    <row r="441" spans="1:26">
      <c r="A441" s="3">
        <v>41957</v>
      </c>
      <c r="B441" s="2">
        <v>1.79</v>
      </c>
      <c r="C441" s="2">
        <v>1.8900000000000001</v>
      </c>
      <c r="D441" s="20">
        <f t="shared" si="62"/>
        <v>33</v>
      </c>
      <c r="G441" s="3">
        <v>41957</v>
      </c>
      <c r="H441" s="2">
        <v>18.8</v>
      </c>
      <c r="I441" s="2">
        <v>19.3</v>
      </c>
      <c r="J441" s="20">
        <f t="shared" si="54"/>
        <v>368</v>
      </c>
      <c r="K441" s="3">
        <f t="shared" si="55"/>
        <v>42325</v>
      </c>
      <c r="M441" s="1">
        <v>41957</v>
      </c>
      <c r="N441">
        <v>9.9499999999999993</v>
      </c>
      <c r="O441">
        <v>10.15</v>
      </c>
      <c r="P441" s="20">
        <f t="shared" si="56"/>
        <v>182</v>
      </c>
      <c r="Q441" s="1">
        <f t="shared" si="57"/>
        <v>42139</v>
      </c>
      <c r="S441" s="1">
        <v>41957</v>
      </c>
      <c r="T441">
        <v>5.08</v>
      </c>
      <c r="U441">
        <v>5.28</v>
      </c>
      <c r="V441" s="20">
        <f t="shared" si="58"/>
        <v>95</v>
      </c>
      <c r="W441" s="1">
        <f t="shared" si="59"/>
        <v>42052</v>
      </c>
      <c r="Y441" s="19">
        <f t="shared" si="60"/>
        <v>14.22</v>
      </c>
      <c r="Z441" s="19">
        <f t="shared" si="61"/>
        <v>17.510000000000002</v>
      </c>
    </row>
    <row r="442" spans="1:26">
      <c r="A442" s="3">
        <v>41956</v>
      </c>
      <c r="B442" s="2">
        <v>1.71</v>
      </c>
      <c r="C442" s="2">
        <v>1.9100000000000001</v>
      </c>
      <c r="D442" s="20">
        <f t="shared" si="62"/>
        <v>33</v>
      </c>
      <c r="G442" s="3">
        <v>41956</v>
      </c>
      <c r="H442" s="2">
        <v>18.649999999999999</v>
      </c>
      <c r="I442" s="2">
        <v>19.2</v>
      </c>
      <c r="J442" s="20">
        <f t="shared" si="54"/>
        <v>368</v>
      </c>
      <c r="K442" s="3">
        <f t="shared" si="55"/>
        <v>42324</v>
      </c>
      <c r="M442" s="1">
        <v>41956</v>
      </c>
      <c r="N442">
        <v>9.8000000000000007</v>
      </c>
      <c r="O442">
        <v>10.3</v>
      </c>
      <c r="P442" s="20">
        <f t="shared" si="56"/>
        <v>183</v>
      </c>
      <c r="Q442" s="1">
        <f t="shared" si="57"/>
        <v>42139</v>
      </c>
      <c r="S442" s="1">
        <v>41956</v>
      </c>
      <c r="T442">
        <v>5</v>
      </c>
      <c r="U442">
        <v>5.2</v>
      </c>
      <c r="V442" s="20">
        <f t="shared" si="58"/>
        <v>95</v>
      </c>
      <c r="W442" s="1">
        <f t="shared" si="59"/>
        <v>42051</v>
      </c>
      <c r="Y442" s="19">
        <f t="shared" si="60"/>
        <v>14.2</v>
      </c>
      <c r="Z442" s="19">
        <f t="shared" si="61"/>
        <v>17.489999999999998</v>
      </c>
    </row>
    <row r="443" spans="1:26">
      <c r="A443" s="3">
        <v>41955</v>
      </c>
      <c r="B443" s="2">
        <v>1.45</v>
      </c>
      <c r="C443" s="2">
        <v>1.95</v>
      </c>
      <c r="D443" s="20">
        <f t="shared" si="62"/>
        <v>30</v>
      </c>
      <c r="G443" s="3">
        <v>41955</v>
      </c>
      <c r="H443" s="2">
        <v>18.350000000000001</v>
      </c>
      <c r="I443" s="2">
        <v>19.149999999999999</v>
      </c>
      <c r="J443" s="20">
        <f t="shared" si="54"/>
        <v>366</v>
      </c>
      <c r="K443" s="3">
        <f t="shared" si="55"/>
        <v>42321</v>
      </c>
      <c r="M443" s="1">
        <v>41955</v>
      </c>
      <c r="N443">
        <v>9.68</v>
      </c>
      <c r="O443">
        <v>10</v>
      </c>
      <c r="P443" s="20">
        <f t="shared" si="56"/>
        <v>182</v>
      </c>
      <c r="Q443" s="1">
        <f t="shared" si="57"/>
        <v>42137</v>
      </c>
      <c r="S443" s="1">
        <v>41955</v>
      </c>
      <c r="T443">
        <v>4.8</v>
      </c>
      <c r="U443">
        <v>5.3</v>
      </c>
      <c r="V443" s="20">
        <f t="shared" si="58"/>
        <v>93</v>
      </c>
      <c r="W443" s="1">
        <f t="shared" si="59"/>
        <v>42048</v>
      </c>
      <c r="Y443" s="19">
        <f t="shared" si="60"/>
        <v>14.349999999999998</v>
      </c>
      <c r="Z443" s="19">
        <f t="shared" si="61"/>
        <v>17.7</v>
      </c>
    </row>
    <row r="444" spans="1:26">
      <c r="A444" s="3">
        <v>41954</v>
      </c>
      <c r="B444" s="2">
        <v>1.75</v>
      </c>
      <c r="C444" s="2">
        <v>1.85</v>
      </c>
      <c r="D444" s="20">
        <f t="shared" si="62"/>
        <v>31</v>
      </c>
      <c r="G444" s="3">
        <v>41954</v>
      </c>
      <c r="H444" s="2">
        <v>18.5</v>
      </c>
      <c r="I444" s="2">
        <v>19.100000000000001</v>
      </c>
      <c r="J444" s="20">
        <f t="shared" si="54"/>
        <v>366</v>
      </c>
      <c r="K444" s="3">
        <f t="shared" si="55"/>
        <v>42320</v>
      </c>
      <c r="M444" s="1">
        <v>41954</v>
      </c>
      <c r="N444">
        <v>9.6999999999999993</v>
      </c>
      <c r="O444">
        <v>9.9</v>
      </c>
      <c r="P444" s="20">
        <f t="shared" si="56"/>
        <v>182</v>
      </c>
      <c r="Q444" s="1">
        <f t="shared" si="57"/>
        <v>42136</v>
      </c>
      <c r="S444" s="1">
        <v>41954</v>
      </c>
      <c r="T444">
        <v>5</v>
      </c>
      <c r="U444">
        <v>5.2</v>
      </c>
      <c r="V444" s="20">
        <f t="shared" si="58"/>
        <v>93</v>
      </c>
      <c r="W444" s="1">
        <f t="shared" si="59"/>
        <v>42047</v>
      </c>
      <c r="Y444" s="19">
        <f t="shared" si="60"/>
        <v>14.100000000000001</v>
      </c>
      <c r="Z444" s="19">
        <f t="shared" si="61"/>
        <v>17.350000000000001</v>
      </c>
    </row>
    <row r="445" spans="1:26">
      <c r="A445" s="3">
        <v>41953</v>
      </c>
      <c r="B445" s="2">
        <v>1.7</v>
      </c>
      <c r="C445" s="2">
        <v>1.85</v>
      </c>
      <c r="D445" s="20">
        <f t="shared" si="62"/>
        <v>31</v>
      </c>
      <c r="G445" s="3">
        <v>41953</v>
      </c>
      <c r="H445" s="2">
        <v>18.47</v>
      </c>
      <c r="I445" s="2">
        <v>19.16</v>
      </c>
      <c r="J445" s="20">
        <f t="shared" si="54"/>
        <v>366</v>
      </c>
      <c r="K445" s="3">
        <f t="shared" si="55"/>
        <v>42319</v>
      </c>
      <c r="M445" s="1">
        <v>41953</v>
      </c>
      <c r="N445">
        <v>9.5500000000000007</v>
      </c>
      <c r="O445">
        <v>10</v>
      </c>
      <c r="P445" s="20">
        <f t="shared" si="56"/>
        <v>182</v>
      </c>
      <c r="Q445" s="1">
        <f t="shared" si="57"/>
        <v>42135</v>
      </c>
      <c r="S445" s="1">
        <v>41953</v>
      </c>
      <c r="T445">
        <v>5.13</v>
      </c>
      <c r="U445">
        <v>5.54</v>
      </c>
      <c r="V445" s="20">
        <f t="shared" si="58"/>
        <v>93</v>
      </c>
      <c r="W445" s="1">
        <f t="shared" si="59"/>
        <v>42046</v>
      </c>
      <c r="Y445" s="19">
        <f t="shared" si="60"/>
        <v>14.030000000000001</v>
      </c>
      <c r="Z445" s="19">
        <f t="shared" si="61"/>
        <v>17.46</v>
      </c>
    </row>
    <row r="446" spans="1:26">
      <c r="A446" s="3">
        <v>41950</v>
      </c>
      <c r="B446" s="2">
        <v>1.9</v>
      </c>
      <c r="C446" s="2">
        <v>2</v>
      </c>
      <c r="D446" s="20">
        <f t="shared" si="62"/>
        <v>33</v>
      </c>
      <c r="G446" s="3">
        <v>41950</v>
      </c>
      <c r="H446" s="2">
        <v>18.47</v>
      </c>
      <c r="I446" s="2">
        <v>19.16</v>
      </c>
      <c r="J446" s="20">
        <f t="shared" si="54"/>
        <v>368</v>
      </c>
      <c r="K446" s="3">
        <f t="shared" si="55"/>
        <v>42318</v>
      </c>
      <c r="M446" s="1">
        <v>41950</v>
      </c>
      <c r="N446">
        <v>9.68</v>
      </c>
      <c r="O446">
        <v>10.09</v>
      </c>
      <c r="P446" s="20">
        <f t="shared" si="56"/>
        <v>182</v>
      </c>
      <c r="Q446" s="1">
        <f t="shared" si="57"/>
        <v>42132</v>
      </c>
      <c r="S446" s="1">
        <v>41950</v>
      </c>
      <c r="T446">
        <v>5.13</v>
      </c>
      <c r="U446">
        <v>5.54</v>
      </c>
      <c r="V446" s="20">
        <f t="shared" si="58"/>
        <v>95</v>
      </c>
      <c r="W446" s="1">
        <f t="shared" si="59"/>
        <v>42045</v>
      </c>
      <c r="Y446" s="19">
        <f t="shared" si="60"/>
        <v>14.030000000000001</v>
      </c>
      <c r="Z446" s="19">
        <f t="shared" si="61"/>
        <v>17.260000000000002</v>
      </c>
    </row>
    <row r="447" spans="1:26">
      <c r="A447" s="3">
        <v>41949</v>
      </c>
      <c r="B447" s="2">
        <v>1.94</v>
      </c>
      <c r="C447" s="2">
        <v>2.04</v>
      </c>
      <c r="D447" s="20">
        <f t="shared" si="62"/>
        <v>33</v>
      </c>
      <c r="G447" s="3">
        <v>41949</v>
      </c>
      <c r="H447" s="2">
        <v>18.5</v>
      </c>
      <c r="I447" s="2">
        <v>19.100000000000001</v>
      </c>
      <c r="J447" s="20">
        <f t="shared" si="54"/>
        <v>368</v>
      </c>
      <c r="K447" s="3">
        <f t="shared" si="55"/>
        <v>42317</v>
      </c>
      <c r="M447" s="1">
        <v>41949</v>
      </c>
      <c r="N447">
        <v>9.6</v>
      </c>
      <c r="O447">
        <v>9.8000000000000007</v>
      </c>
      <c r="P447" s="20">
        <f t="shared" si="56"/>
        <v>183</v>
      </c>
      <c r="Q447" s="1">
        <f t="shared" si="57"/>
        <v>42132</v>
      </c>
      <c r="S447" s="1">
        <v>41949</v>
      </c>
      <c r="T447">
        <v>5.0999999999999996</v>
      </c>
      <c r="U447">
        <v>5.3</v>
      </c>
      <c r="V447" s="20">
        <f t="shared" si="58"/>
        <v>95</v>
      </c>
      <c r="W447" s="1">
        <f t="shared" si="59"/>
        <v>42044</v>
      </c>
      <c r="Y447" s="19">
        <f t="shared" si="60"/>
        <v>14.000000000000002</v>
      </c>
      <c r="Z447" s="19">
        <f t="shared" si="61"/>
        <v>17.16</v>
      </c>
    </row>
    <row r="448" spans="1:26">
      <c r="A448" s="3">
        <v>41948</v>
      </c>
      <c r="B448" s="2">
        <v>1.65</v>
      </c>
      <c r="C448" s="2">
        <v>1.75</v>
      </c>
      <c r="D448" s="20">
        <f t="shared" si="62"/>
        <v>30</v>
      </c>
      <c r="G448" s="3">
        <v>41948</v>
      </c>
      <c r="H448" s="2">
        <v>18.100000000000001</v>
      </c>
      <c r="I448" s="2">
        <v>18.670000000000002</v>
      </c>
      <c r="J448" s="20">
        <f t="shared" si="54"/>
        <v>366</v>
      </c>
      <c r="K448" s="3">
        <f t="shared" si="55"/>
        <v>42314</v>
      </c>
      <c r="M448" s="1">
        <v>41948</v>
      </c>
      <c r="N448">
        <v>9.24</v>
      </c>
      <c r="O448">
        <v>9.5</v>
      </c>
      <c r="P448" s="20">
        <f t="shared" si="56"/>
        <v>182</v>
      </c>
      <c r="Q448" s="1">
        <f t="shared" si="57"/>
        <v>42130</v>
      </c>
      <c r="S448" s="1">
        <v>41948</v>
      </c>
      <c r="T448">
        <v>4.71</v>
      </c>
      <c r="U448">
        <v>4.95</v>
      </c>
      <c r="V448" s="20">
        <f t="shared" si="58"/>
        <v>93</v>
      </c>
      <c r="W448" s="1">
        <f t="shared" si="59"/>
        <v>42041</v>
      </c>
      <c r="Y448" s="19">
        <f t="shared" si="60"/>
        <v>13.96</v>
      </c>
      <c r="Z448" s="19">
        <f t="shared" si="61"/>
        <v>17.020000000000003</v>
      </c>
    </row>
    <row r="449" spans="1:26">
      <c r="A449" s="3">
        <v>41947</v>
      </c>
      <c r="B449" s="2">
        <v>1.62</v>
      </c>
      <c r="C449" s="2">
        <v>1.72</v>
      </c>
      <c r="D449" s="20">
        <f t="shared" si="62"/>
        <v>31</v>
      </c>
      <c r="G449" s="3">
        <v>41947</v>
      </c>
      <c r="H449" s="2">
        <v>18.07</v>
      </c>
      <c r="I449" s="2">
        <v>18.47</v>
      </c>
      <c r="J449" s="20">
        <f t="shared" si="54"/>
        <v>366</v>
      </c>
      <c r="K449" s="3">
        <f t="shared" si="55"/>
        <v>42313</v>
      </c>
      <c r="M449" s="1">
        <v>41947</v>
      </c>
      <c r="N449">
        <v>9.17</v>
      </c>
      <c r="O449">
        <v>9.57</v>
      </c>
      <c r="P449" s="20">
        <f t="shared" si="56"/>
        <v>182</v>
      </c>
      <c r="Q449" s="1">
        <f t="shared" si="57"/>
        <v>42129</v>
      </c>
      <c r="S449" s="1">
        <v>41947</v>
      </c>
      <c r="T449">
        <v>4.67</v>
      </c>
      <c r="U449">
        <v>4.87</v>
      </c>
      <c r="V449" s="20">
        <f t="shared" si="58"/>
        <v>93</v>
      </c>
      <c r="W449" s="1">
        <f t="shared" si="59"/>
        <v>42040</v>
      </c>
      <c r="Y449" s="19">
        <f t="shared" si="60"/>
        <v>13.799999999999999</v>
      </c>
      <c r="Z449" s="19">
        <f t="shared" si="61"/>
        <v>16.849999999999998</v>
      </c>
    </row>
    <row r="450" spans="1:26">
      <c r="A450" s="3">
        <v>41946</v>
      </c>
      <c r="B450" s="2">
        <v>1.43</v>
      </c>
      <c r="C450" s="2">
        <v>1.63</v>
      </c>
      <c r="D450" s="20">
        <f t="shared" si="62"/>
        <v>31</v>
      </c>
      <c r="G450" s="3">
        <v>41946</v>
      </c>
      <c r="H450" s="2">
        <v>17.97</v>
      </c>
      <c r="I450" s="2">
        <v>18.489999999999998</v>
      </c>
      <c r="J450" s="20">
        <f t="shared" si="54"/>
        <v>366</v>
      </c>
      <c r="K450" s="3">
        <f t="shared" si="55"/>
        <v>42312</v>
      </c>
      <c r="M450" s="1">
        <v>41946</v>
      </c>
      <c r="N450">
        <v>9</v>
      </c>
      <c r="O450">
        <v>9.4600000000000009</v>
      </c>
      <c r="P450" s="20">
        <f t="shared" si="56"/>
        <v>182</v>
      </c>
      <c r="Q450" s="1">
        <f t="shared" si="57"/>
        <v>42128</v>
      </c>
      <c r="S450" s="1">
        <v>41946</v>
      </c>
      <c r="T450">
        <v>4.53</v>
      </c>
      <c r="U450">
        <v>4.7300000000000004</v>
      </c>
      <c r="V450" s="20">
        <f t="shared" si="58"/>
        <v>93</v>
      </c>
      <c r="W450" s="1">
        <f t="shared" si="59"/>
        <v>42039</v>
      </c>
      <c r="Y450" s="19">
        <f t="shared" si="60"/>
        <v>13.959999999999997</v>
      </c>
      <c r="Z450" s="19">
        <f t="shared" si="61"/>
        <v>17.059999999999999</v>
      </c>
    </row>
    <row r="451" spans="1:26">
      <c r="A451" s="3">
        <v>41943</v>
      </c>
      <c r="B451" s="2">
        <v>1.56</v>
      </c>
      <c r="C451" s="2">
        <v>1.76</v>
      </c>
      <c r="D451" s="20">
        <f t="shared" si="62"/>
        <v>28</v>
      </c>
      <c r="G451" s="3">
        <v>41943</v>
      </c>
      <c r="H451" s="2">
        <v>18.07</v>
      </c>
      <c r="I451" s="2">
        <v>18.59</v>
      </c>
      <c r="J451" s="20">
        <f t="shared" si="54"/>
        <v>364</v>
      </c>
      <c r="K451" s="3">
        <f t="shared" si="55"/>
        <v>42307</v>
      </c>
      <c r="M451" s="1">
        <v>41943</v>
      </c>
      <c r="N451">
        <v>9.1300000000000008</v>
      </c>
      <c r="O451">
        <v>9.57</v>
      </c>
      <c r="P451" s="20">
        <f t="shared" si="56"/>
        <v>181</v>
      </c>
      <c r="Q451" s="1">
        <f t="shared" si="57"/>
        <v>42124</v>
      </c>
      <c r="S451" s="1">
        <v>41943</v>
      </c>
      <c r="T451">
        <v>4.68</v>
      </c>
      <c r="U451">
        <v>4.8899999999999997</v>
      </c>
      <c r="V451" s="20">
        <f t="shared" si="58"/>
        <v>91</v>
      </c>
      <c r="W451" s="1">
        <f t="shared" si="59"/>
        <v>42034</v>
      </c>
      <c r="Y451" s="19">
        <f t="shared" si="60"/>
        <v>13.91</v>
      </c>
      <c r="Z451" s="19">
        <f t="shared" si="61"/>
        <v>17.03</v>
      </c>
    </row>
    <row r="452" spans="1:26">
      <c r="A452" s="3">
        <v>41942</v>
      </c>
      <c r="B452" s="2">
        <v>1.6</v>
      </c>
      <c r="C452" s="2">
        <v>1.7</v>
      </c>
      <c r="D452" s="20">
        <f t="shared" si="62"/>
        <v>29</v>
      </c>
      <c r="G452" s="3">
        <v>41942</v>
      </c>
      <c r="H452" s="2">
        <v>17.95</v>
      </c>
      <c r="I452" s="2">
        <v>18.75</v>
      </c>
      <c r="J452" s="20">
        <f t="shared" ref="J452:J515" si="63">FDateFX(G452, 12, "USDCLP")-G452</f>
        <v>365</v>
      </c>
      <c r="K452" s="3">
        <f t="shared" ref="K452:K515" si="64">+G452+J452</f>
        <v>42307</v>
      </c>
      <c r="M452" s="1">
        <v>41942</v>
      </c>
      <c r="N452">
        <v>9.1999999999999993</v>
      </c>
      <c r="O452">
        <v>9.6999999999999993</v>
      </c>
      <c r="P452" s="20">
        <f t="shared" ref="P452:P515" si="65">FDateFX(M452, 6, "USDCLP")-M452</f>
        <v>182</v>
      </c>
      <c r="Q452" s="1">
        <f t="shared" ref="Q452:Q515" si="66">+M452+P452</f>
        <v>42124</v>
      </c>
      <c r="S452" s="1">
        <v>41942</v>
      </c>
      <c r="T452">
        <v>4.6500000000000004</v>
      </c>
      <c r="U452">
        <v>4.8499999999999996</v>
      </c>
      <c r="V452" s="20">
        <f t="shared" ref="V452:V515" si="67">FDateFX(S452, 3, "USDCLP")-S452</f>
        <v>92</v>
      </c>
      <c r="W452" s="1">
        <f t="shared" ref="W452:W515" si="68">+S452+V452</f>
        <v>42034</v>
      </c>
      <c r="Y452" s="19">
        <f t="shared" ref="Y452:Y515" si="69">+I452-T452</f>
        <v>14.1</v>
      </c>
      <c r="Z452" s="19">
        <f t="shared" ref="Z452:Z515" si="70">+I452-B452</f>
        <v>17.149999999999999</v>
      </c>
    </row>
    <row r="453" spans="1:26">
      <c r="A453" s="3">
        <v>41941</v>
      </c>
      <c r="B453" s="2">
        <v>1.6</v>
      </c>
      <c r="C453" s="2">
        <v>1.7</v>
      </c>
      <c r="D453" s="20">
        <f t="shared" ref="D453:D516" si="71">FDateFX(A453, 1, "USDCLP")-A453</f>
        <v>30</v>
      </c>
      <c r="G453" s="3">
        <v>41941</v>
      </c>
      <c r="H453" s="2">
        <v>18.25</v>
      </c>
      <c r="I453" s="2">
        <v>18.55</v>
      </c>
      <c r="J453" s="20">
        <f t="shared" si="63"/>
        <v>366</v>
      </c>
      <c r="K453" s="3">
        <f t="shared" si="64"/>
        <v>42307</v>
      </c>
      <c r="M453" s="1">
        <v>41941</v>
      </c>
      <c r="N453">
        <v>9.4</v>
      </c>
      <c r="O453">
        <v>9.6999999999999993</v>
      </c>
      <c r="P453" s="20">
        <f t="shared" si="65"/>
        <v>183</v>
      </c>
      <c r="Q453" s="1">
        <f t="shared" si="66"/>
        <v>42124</v>
      </c>
      <c r="S453" s="1">
        <v>41941</v>
      </c>
      <c r="T453">
        <v>4.6500000000000004</v>
      </c>
      <c r="U453">
        <v>4.95</v>
      </c>
      <c r="V453" s="20">
        <f t="shared" si="67"/>
        <v>93</v>
      </c>
      <c r="W453" s="1">
        <f t="shared" si="68"/>
        <v>42034</v>
      </c>
      <c r="Y453" s="19">
        <f t="shared" si="69"/>
        <v>13.9</v>
      </c>
      <c r="Z453" s="19">
        <f t="shared" si="70"/>
        <v>16.95</v>
      </c>
    </row>
    <row r="454" spans="1:26">
      <c r="A454" s="3">
        <v>41940</v>
      </c>
      <c r="B454" s="2">
        <v>1.55</v>
      </c>
      <c r="C454" s="2">
        <v>1.65</v>
      </c>
      <c r="D454" s="20">
        <f t="shared" si="71"/>
        <v>31</v>
      </c>
      <c r="G454" s="3">
        <v>41940</v>
      </c>
      <c r="H454" s="2">
        <v>18.45</v>
      </c>
      <c r="I454" s="2">
        <v>18.850000000000001</v>
      </c>
      <c r="J454" s="20">
        <f t="shared" si="63"/>
        <v>366</v>
      </c>
      <c r="K454" s="3">
        <f t="shared" si="64"/>
        <v>42306</v>
      </c>
      <c r="M454" s="1">
        <v>41940</v>
      </c>
      <c r="N454">
        <v>9.4</v>
      </c>
      <c r="O454">
        <v>9.8000000000000007</v>
      </c>
      <c r="P454" s="20">
        <f t="shared" si="65"/>
        <v>183</v>
      </c>
      <c r="Q454" s="1">
        <f t="shared" si="66"/>
        <v>42123</v>
      </c>
      <c r="S454" s="1">
        <v>41940</v>
      </c>
      <c r="T454">
        <v>4.8499999999999996</v>
      </c>
      <c r="U454">
        <v>5.05</v>
      </c>
      <c r="V454" s="20">
        <f t="shared" si="67"/>
        <v>93</v>
      </c>
      <c r="W454" s="1">
        <f t="shared" si="68"/>
        <v>42033</v>
      </c>
      <c r="Y454" s="19">
        <f t="shared" si="69"/>
        <v>14.000000000000002</v>
      </c>
      <c r="Z454" s="19">
        <f t="shared" si="70"/>
        <v>17.3</v>
      </c>
    </row>
    <row r="455" spans="1:26">
      <c r="A455" s="3">
        <v>41939</v>
      </c>
      <c r="B455" s="2">
        <v>1.55</v>
      </c>
      <c r="C455" s="2">
        <v>1.65</v>
      </c>
      <c r="D455" s="20">
        <f t="shared" si="71"/>
        <v>32</v>
      </c>
      <c r="G455" s="3">
        <v>41939</v>
      </c>
      <c r="H455" s="2">
        <v>18.55</v>
      </c>
      <c r="I455" s="2">
        <v>18.95</v>
      </c>
      <c r="J455" s="20">
        <f t="shared" si="63"/>
        <v>366</v>
      </c>
      <c r="K455" s="3">
        <f t="shared" si="64"/>
        <v>42305</v>
      </c>
      <c r="M455" s="1">
        <v>41939</v>
      </c>
      <c r="N455">
        <v>9.6</v>
      </c>
      <c r="O455">
        <v>9.8000000000000007</v>
      </c>
      <c r="P455" s="20">
        <f t="shared" si="65"/>
        <v>183</v>
      </c>
      <c r="Q455" s="1">
        <f t="shared" si="66"/>
        <v>42122</v>
      </c>
      <c r="S455" s="1">
        <v>41939</v>
      </c>
      <c r="T455">
        <v>4.8</v>
      </c>
      <c r="U455">
        <v>5</v>
      </c>
      <c r="V455" s="20">
        <f t="shared" si="67"/>
        <v>93</v>
      </c>
      <c r="W455" s="1">
        <f t="shared" si="68"/>
        <v>42032</v>
      </c>
      <c r="Y455" s="19">
        <f t="shared" si="69"/>
        <v>14.149999999999999</v>
      </c>
      <c r="Z455" s="19">
        <f t="shared" si="70"/>
        <v>17.399999999999999</v>
      </c>
    </row>
    <row r="456" spans="1:26">
      <c r="A456" s="3">
        <v>41936</v>
      </c>
      <c r="B456" s="2">
        <v>1.65</v>
      </c>
      <c r="C456" s="2">
        <v>1.75</v>
      </c>
      <c r="D456" s="20">
        <f t="shared" si="71"/>
        <v>34</v>
      </c>
      <c r="G456" s="3">
        <v>41936</v>
      </c>
      <c r="H456" s="2">
        <v>18.649999999999999</v>
      </c>
      <c r="I456" s="2">
        <v>19.100000000000001</v>
      </c>
      <c r="J456" s="20">
        <f t="shared" si="63"/>
        <v>368</v>
      </c>
      <c r="K456" s="3">
        <f t="shared" si="64"/>
        <v>42304</v>
      </c>
      <c r="M456" s="1">
        <v>41936</v>
      </c>
      <c r="N456">
        <v>9.5</v>
      </c>
      <c r="O456">
        <v>9.9</v>
      </c>
      <c r="P456" s="20">
        <f t="shared" si="65"/>
        <v>185</v>
      </c>
      <c r="Q456" s="1">
        <f t="shared" si="66"/>
        <v>42121</v>
      </c>
      <c r="S456" s="1">
        <v>41936</v>
      </c>
      <c r="T456">
        <v>4.8499999999999996</v>
      </c>
      <c r="U456">
        <v>5.0999999999999996</v>
      </c>
      <c r="V456" s="20">
        <f t="shared" si="67"/>
        <v>95</v>
      </c>
      <c r="W456" s="1">
        <f t="shared" si="68"/>
        <v>42031</v>
      </c>
      <c r="Y456" s="19">
        <f t="shared" si="69"/>
        <v>14.250000000000002</v>
      </c>
      <c r="Z456" s="19">
        <f t="shared" si="70"/>
        <v>17.450000000000003</v>
      </c>
    </row>
    <row r="457" spans="1:26">
      <c r="A457" s="3">
        <v>41935</v>
      </c>
      <c r="B457" s="2">
        <v>1.74</v>
      </c>
      <c r="C457" s="2">
        <v>1.8399999999999999</v>
      </c>
      <c r="D457" s="20">
        <f t="shared" si="71"/>
        <v>34</v>
      </c>
      <c r="G457" s="3">
        <v>41935</v>
      </c>
      <c r="H457" s="2">
        <v>18.7</v>
      </c>
      <c r="I457" s="2">
        <v>19.2</v>
      </c>
      <c r="J457" s="20">
        <f t="shared" si="63"/>
        <v>368</v>
      </c>
      <c r="K457" s="3">
        <f t="shared" si="64"/>
        <v>42303</v>
      </c>
      <c r="M457" s="1">
        <v>41935</v>
      </c>
      <c r="N457">
        <v>9.74</v>
      </c>
      <c r="O457">
        <v>9.94</v>
      </c>
      <c r="P457" s="20">
        <f t="shared" si="65"/>
        <v>183</v>
      </c>
      <c r="Q457" s="1">
        <f t="shared" si="66"/>
        <v>42118</v>
      </c>
      <c r="S457" s="1">
        <v>41935</v>
      </c>
      <c r="T457">
        <v>5.03</v>
      </c>
      <c r="U457">
        <v>5.18</v>
      </c>
      <c r="V457" s="20">
        <f t="shared" si="67"/>
        <v>95</v>
      </c>
      <c r="W457" s="1">
        <f t="shared" si="68"/>
        <v>42030</v>
      </c>
      <c r="Y457" s="19">
        <f t="shared" si="69"/>
        <v>14.169999999999998</v>
      </c>
      <c r="Z457" s="19">
        <f t="shared" si="70"/>
        <v>17.46</v>
      </c>
    </row>
    <row r="458" spans="1:26">
      <c r="A458" s="3">
        <v>41934</v>
      </c>
      <c r="B458" s="2">
        <v>1.4</v>
      </c>
      <c r="C458" s="2">
        <v>1.8</v>
      </c>
      <c r="D458" s="20">
        <f t="shared" si="71"/>
        <v>30</v>
      </c>
      <c r="G458" s="3">
        <v>41934</v>
      </c>
      <c r="H458" s="2">
        <v>18.100000000000001</v>
      </c>
      <c r="I458" s="2">
        <v>19.100000000000001</v>
      </c>
      <c r="J458" s="20">
        <f t="shared" si="63"/>
        <v>366</v>
      </c>
      <c r="K458" s="3">
        <f t="shared" si="64"/>
        <v>42300</v>
      </c>
      <c r="M458" s="1">
        <v>41934</v>
      </c>
      <c r="N458">
        <v>9.3000000000000007</v>
      </c>
      <c r="O458">
        <v>9.75</v>
      </c>
      <c r="P458" s="20">
        <f t="shared" si="65"/>
        <v>183</v>
      </c>
      <c r="Q458" s="1">
        <f t="shared" si="66"/>
        <v>42117</v>
      </c>
      <c r="S458" s="1">
        <v>41934</v>
      </c>
      <c r="T458">
        <v>4.55</v>
      </c>
      <c r="U458">
        <v>5.05</v>
      </c>
      <c r="V458" s="20">
        <f t="shared" si="67"/>
        <v>93</v>
      </c>
      <c r="W458" s="1">
        <f t="shared" si="68"/>
        <v>42027</v>
      </c>
      <c r="Y458" s="19">
        <f t="shared" si="69"/>
        <v>14.55</v>
      </c>
      <c r="Z458" s="19">
        <f t="shared" si="70"/>
        <v>17.700000000000003</v>
      </c>
    </row>
    <row r="459" spans="1:26">
      <c r="A459" s="3">
        <v>41933</v>
      </c>
      <c r="B459" s="2">
        <v>1.55</v>
      </c>
      <c r="C459" s="2">
        <v>1.65</v>
      </c>
      <c r="D459" s="20">
        <f t="shared" si="71"/>
        <v>31</v>
      </c>
      <c r="G459" s="3">
        <v>41933</v>
      </c>
      <c r="H459" s="2">
        <v>18.2</v>
      </c>
      <c r="I459" s="2">
        <v>18.649999999999999</v>
      </c>
      <c r="J459" s="20">
        <f t="shared" si="63"/>
        <v>366</v>
      </c>
      <c r="K459" s="3">
        <f t="shared" si="64"/>
        <v>42299</v>
      </c>
      <c r="M459" s="1">
        <v>41933</v>
      </c>
      <c r="N459">
        <v>9.15</v>
      </c>
      <c r="O459">
        <v>9.6</v>
      </c>
      <c r="P459" s="20">
        <f t="shared" si="65"/>
        <v>183</v>
      </c>
      <c r="Q459" s="1">
        <f t="shared" si="66"/>
        <v>42116</v>
      </c>
      <c r="S459" s="1">
        <v>41933</v>
      </c>
      <c r="T459">
        <v>4.6500000000000004</v>
      </c>
      <c r="U459">
        <v>4.9000000000000004</v>
      </c>
      <c r="V459" s="20">
        <f t="shared" si="67"/>
        <v>93</v>
      </c>
      <c r="W459" s="1">
        <f t="shared" si="68"/>
        <v>42026</v>
      </c>
      <c r="Y459" s="19">
        <f t="shared" si="69"/>
        <v>13.999999999999998</v>
      </c>
      <c r="Z459" s="19">
        <f t="shared" si="70"/>
        <v>17.099999999999998</v>
      </c>
    </row>
    <row r="460" spans="1:26">
      <c r="A460" s="3">
        <v>41932</v>
      </c>
      <c r="B460" s="2">
        <v>1.6</v>
      </c>
      <c r="C460" s="2">
        <v>1.7</v>
      </c>
      <c r="D460" s="20">
        <f t="shared" si="71"/>
        <v>32</v>
      </c>
      <c r="G460" s="3">
        <v>41932</v>
      </c>
      <c r="H460" s="2">
        <v>18.13</v>
      </c>
      <c r="I460" s="2">
        <v>18.63</v>
      </c>
      <c r="J460" s="20">
        <f t="shared" si="63"/>
        <v>366</v>
      </c>
      <c r="K460" s="3">
        <f t="shared" si="64"/>
        <v>42298</v>
      </c>
      <c r="M460" s="1">
        <v>41932</v>
      </c>
      <c r="N460">
        <v>9.08</v>
      </c>
      <c r="O460">
        <v>9.48</v>
      </c>
      <c r="P460" s="20">
        <f t="shared" si="65"/>
        <v>183</v>
      </c>
      <c r="Q460" s="1">
        <f t="shared" si="66"/>
        <v>42115</v>
      </c>
      <c r="S460" s="1">
        <v>41932</v>
      </c>
      <c r="T460">
        <v>4.55</v>
      </c>
      <c r="U460">
        <v>4.8</v>
      </c>
      <c r="V460" s="20">
        <f t="shared" si="67"/>
        <v>93</v>
      </c>
      <c r="W460" s="1">
        <f t="shared" si="68"/>
        <v>42025</v>
      </c>
      <c r="Y460" s="19">
        <f t="shared" si="69"/>
        <v>14.079999999999998</v>
      </c>
      <c r="Z460" s="19">
        <f t="shared" si="70"/>
        <v>17.029999999999998</v>
      </c>
    </row>
    <row r="461" spans="1:26">
      <c r="A461" s="3">
        <v>41929</v>
      </c>
      <c r="B461" s="2">
        <v>1.45</v>
      </c>
      <c r="C461" s="2">
        <v>1.85</v>
      </c>
      <c r="D461" s="20">
        <f t="shared" si="71"/>
        <v>34</v>
      </c>
      <c r="G461" s="3">
        <v>41929</v>
      </c>
      <c r="H461" s="2">
        <v>17.7</v>
      </c>
      <c r="I461" s="2">
        <v>18.7</v>
      </c>
      <c r="J461" s="20">
        <f t="shared" si="63"/>
        <v>368</v>
      </c>
      <c r="K461" s="3">
        <f t="shared" si="64"/>
        <v>42297</v>
      </c>
      <c r="M461" s="1">
        <v>41929</v>
      </c>
      <c r="N461">
        <v>8.9</v>
      </c>
      <c r="O461">
        <v>9.6</v>
      </c>
      <c r="P461" s="20">
        <f t="shared" si="65"/>
        <v>185</v>
      </c>
      <c r="Q461" s="1">
        <f t="shared" si="66"/>
        <v>42114</v>
      </c>
      <c r="S461" s="1">
        <v>41929</v>
      </c>
      <c r="T461">
        <v>4.43</v>
      </c>
      <c r="U461">
        <v>4.93</v>
      </c>
      <c r="V461" s="20">
        <f t="shared" si="67"/>
        <v>95</v>
      </c>
      <c r="W461" s="1">
        <f t="shared" si="68"/>
        <v>42024</v>
      </c>
      <c r="Y461" s="19">
        <f t="shared" si="69"/>
        <v>14.27</v>
      </c>
      <c r="Z461" s="19">
        <f t="shared" si="70"/>
        <v>17.25</v>
      </c>
    </row>
    <row r="462" spans="1:26">
      <c r="A462" s="3">
        <v>41928</v>
      </c>
      <c r="B462" s="2">
        <v>1.73</v>
      </c>
      <c r="C462" s="2">
        <v>1.88</v>
      </c>
      <c r="D462" s="20">
        <f t="shared" si="71"/>
        <v>34</v>
      </c>
      <c r="G462" s="3">
        <v>41928</v>
      </c>
      <c r="H462" s="2">
        <v>17.75</v>
      </c>
      <c r="I462" s="2">
        <v>18.25</v>
      </c>
      <c r="J462" s="20">
        <f t="shared" si="63"/>
        <v>368</v>
      </c>
      <c r="K462" s="3">
        <f t="shared" si="64"/>
        <v>42296</v>
      </c>
      <c r="M462" s="1">
        <v>41928</v>
      </c>
      <c r="N462">
        <v>8.9499999999999993</v>
      </c>
      <c r="O462">
        <v>9.35</v>
      </c>
      <c r="P462" s="20">
        <f t="shared" si="65"/>
        <v>183</v>
      </c>
      <c r="Q462" s="1">
        <f t="shared" si="66"/>
        <v>42111</v>
      </c>
      <c r="S462" s="1">
        <v>41928</v>
      </c>
      <c r="T462">
        <v>4.5999999999999996</v>
      </c>
      <c r="U462">
        <v>4.78</v>
      </c>
      <c r="V462" s="20">
        <f t="shared" si="67"/>
        <v>95</v>
      </c>
      <c r="W462" s="1">
        <f t="shared" si="68"/>
        <v>42023</v>
      </c>
      <c r="Y462" s="19">
        <f t="shared" si="69"/>
        <v>13.65</v>
      </c>
      <c r="Z462" s="19">
        <f t="shared" si="70"/>
        <v>16.52</v>
      </c>
    </row>
    <row r="463" spans="1:26">
      <c r="A463" s="3">
        <v>41927</v>
      </c>
      <c r="B463" s="2">
        <v>1.55</v>
      </c>
      <c r="C463" s="2">
        <v>1.65</v>
      </c>
      <c r="D463" s="20">
        <f t="shared" si="71"/>
        <v>30</v>
      </c>
      <c r="G463" s="3">
        <v>41927</v>
      </c>
      <c r="H463" s="2">
        <v>17.600000000000001</v>
      </c>
      <c r="I463" s="2">
        <v>18.5</v>
      </c>
      <c r="J463" s="20">
        <f t="shared" si="63"/>
        <v>366</v>
      </c>
      <c r="K463" s="3">
        <f t="shared" si="64"/>
        <v>42293</v>
      </c>
      <c r="M463" s="1">
        <v>41927</v>
      </c>
      <c r="N463">
        <v>8.85</v>
      </c>
      <c r="O463">
        <v>9.5500000000000007</v>
      </c>
      <c r="P463" s="20">
        <f t="shared" si="65"/>
        <v>183</v>
      </c>
      <c r="Q463" s="1">
        <f t="shared" si="66"/>
        <v>42110</v>
      </c>
      <c r="S463" s="1">
        <v>41927</v>
      </c>
      <c r="T463">
        <v>4.53</v>
      </c>
      <c r="U463">
        <v>5.03</v>
      </c>
      <c r="V463" s="20">
        <f t="shared" si="67"/>
        <v>93</v>
      </c>
      <c r="W463" s="1">
        <f t="shared" si="68"/>
        <v>42020</v>
      </c>
      <c r="Y463" s="19">
        <f t="shared" si="69"/>
        <v>13.969999999999999</v>
      </c>
      <c r="Z463" s="19">
        <f t="shared" si="70"/>
        <v>16.95</v>
      </c>
    </row>
    <row r="464" spans="1:26">
      <c r="A464" s="3">
        <v>41926</v>
      </c>
      <c r="B464" s="2">
        <v>1.4</v>
      </c>
      <c r="C464" s="2">
        <v>1.8</v>
      </c>
      <c r="D464" s="20">
        <f t="shared" si="71"/>
        <v>31</v>
      </c>
      <c r="G464" s="3">
        <v>41926</v>
      </c>
      <c r="H464" s="2">
        <v>17.649999999999999</v>
      </c>
      <c r="I464" s="2">
        <v>18.649999999999999</v>
      </c>
      <c r="J464" s="20">
        <f t="shared" si="63"/>
        <v>366</v>
      </c>
      <c r="K464" s="3">
        <f t="shared" si="64"/>
        <v>42292</v>
      </c>
      <c r="M464" s="1">
        <v>41926</v>
      </c>
      <c r="N464">
        <v>8.8000000000000007</v>
      </c>
      <c r="O464">
        <v>9.5</v>
      </c>
      <c r="P464" s="20">
        <f t="shared" si="65"/>
        <v>183</v>
      </c>
      <c r="Q464" s="1">
        <f t="shared" si="66"/>
        <v>42109</v>
      </c>
      <c r="S464" s="1">
        <v>41926</v>
      </c>
      <c r="T464">
        <v>4.6500000000000004</v>
      </c>
      <c r="U464">
        <v>4.75</v>
      </c>
      <c r="V464" s="20">
        <f t="shared" si="67"/>
        <v>93</v>
      </c>
      <c r="W464" s="1">
        <f t="shared" si="68"/>
        <v>42019</v>
      </c>
      <c r="Y464" s="19">
        <f t="shared" si="69"/>
        <v>13.999999999999998</v>
      </c>
      <c r="Z464" s="19">
        <f t="shared" si="70"/>
        <v>17.25</v>
      </c>
    </row>
    <row r="465" spans="1:26">
      <c r="A465" s="3">
        <v>41925</v>
      </c>
      <c r="B465" s="2">
        <v>1.65</v>
      </c>
      <c r="C465" s="2">
        <v>1.75</v>
      </c>
      <c r="D465" s="20">
        <f t="shared" si="71"/>
        <v>32</v>
      </c>
      <c r="G465" s="3">
        <v>41925</v>
      </c>
      <c r="H465" s="2">
        <v>17.75</v>
      </c>
      <c r="I465" s="2">
        <v>18.25</v>
      </c>
      <c r="J465" s="20">
        <f t="shared" si="63"/>
        <v>366</v>
      </c>
      <c r="K465" s="3">
        <f t="shared" si="64"/>
        <v>42291</v>
      </c>
      <c r="M465" s="1">
        <v>41925</v>
      </c>
      <c r="N465">
        <v>8.9</v>
      </c>
      <c r="O465">
        <v>9.4</v>
      </c>
      <c r="P465" s="20">
        <f t="shared" si="65"/>
        <v>183</v>
      </c>
      <c r="Q465" s="1">
        <f t="shared" si="66"/>
        <v>42108</v>
      </c>
      <c r="S465" s="1">
        <v>41925</v>
      </c>
      <c r="T465">
        <v>4.5999999999999996</v>
      </c>
      <c r="U465">
        <v>4.8</v>
      </c>
      <c r="V465" s="20">
        <f t="shared" si="67"/>
        <v>93</v>
      </c>
      <c r="W465" s="1">
        <f t="shared" si="68"/>
        <v>42018</v>
      </c>
      <c r="Y465" s="19">
        <f t="shared" si="69"/>
        <v>13.65</v>
      </c>
      <c r="Z465" s="19">
        <f t="shared" si="70"/>
        <v>16.600000000000001</v>
      </c>
    </row>
    <row r="466" spans="1:26">
      <c r="A466" s="3">
        <v>41922</v>
      </c>
      <c r="B466" s="2">
        <v>1.6</v>
      </c>
      <c r="C466" s="2">
        <v>2</v>
      </c>
      <c r="D466" s="20">
        <f t="shared" si="71"/>
        <v>34</v>
      </c>
      <c r="G466" s="3">
        <v>41922</v>
      </c>
      <c r="H466" s="2">
        <v>18.25</v>
      </c>
      <c r="I466" s="2">
        <v>18.55</v>
      </c>
      <c r="J466" s="20">
        <f t="shared" si="63"/>
        <v>368</v>
      </c>
      <c r="K466" s="3">
        <f t="shared" si="64"/>
        <v>42290</v>
      </c>
      <c r="M466" s="1">
        <v>41922</v>
      </c>
      <c r="N466">
        <v>9.25</v>
      </c>
      <c r="O466">
        <v>9.5500000000000007</v>
      </c>
      <c r="P466" s="20">
        <f t="shared" si="65"/>
        <v>185</v>
      </c>
      <c r="Q466" s="1">
        <f t="shared" si="66"/>
        <v>42107</v>
      </c>
      <c r="S466" s="1">
        <v>41922</v>
      </c>
      <c r="T466">
        <v>4.7</v>
      </c>
      <c r="U466">
        <v>5.2</v>
      </c>
      <c r="V466" s="20">
        <f t="shared" si="67"/>
        <v>95</v>
      </c>
      <c r="W466" s="1">
        <f t="shared" si="68"/>
        <v>42017</v>
      </c>
      <c r="Y466" s="19">
        <f t="shared" si="69"/>
        <v>13.850000000000001</v>
      </c>
      <c r="Z466" s="19">
        <f t="shared" si="70"/>
        <v>16.95</v>
      </c>
    </row>
    <row r="467" spans="1:26">
      <c r="A467" s="3">
        <v>41921</v>
      </c>
      <c r="B467" s="2">
        <v>1.55</v>
      </c>
      <c r="C467" s="2">
        <v>1.95</v>
      </c>
      <c r="D467" s="20">
        <f t="shared" si="71"/>
        <v>34</v>
      </c>
      <c r="G467" s="3">
        <v>41921</v>
      </c>
      <c r="H467" s="2">
        <v>18</v>
      </c>
      <c r="I467" s="2">
        <v>19</v>
      </c>
      <c r="J467" s="20">
        <f t="shared" si="63"/>
        <v>365</v>
      </c>
      <c r="K467" s="3">
        <f t="shared" si="64"/>
        <v>42286</v>
      </c>
      <c r="M467" s="1">
        <v>41921</v>
      </c>
      <c r="N467">
        <v>9.35</v>
      </c>
      <c r="O467">
        <v>9.75</v>
      </c>
      <c r="P467" s="20">
        <f t="shared" si="65"/>
        <v>183</v>
      </c>
      <c r="Q467" s="1">
        <f t="shared" si="66"/>
        <v>42104</v>
      </c>
      <c r="S467" s="1">
        <v>41921</v>
      </c>
      <c r="T467">
        <v>4.6500000000000004</v>
      </c>
      <c r="U467">
        <v>5.15</v>
      </c>
      <c r="V467" s="20">
        <f t="shared" si="67"/>
        <v>95</v>
      </c>
      <c r="W467" s="1">
        <f t="shared" si="68"/>
        <v>42016</v>
      </c>
      <c r="Y467" s="19">
        <f t="shared" si="69"/>
        <v>14.35</v>
      </c>
      <c r="Z467" s="19">
        <f t="shared" si="70"/>
        <v>17.45</v>
      </c>
    </row>
    <row r="468" spans="1:26">
      <c r="A468" s="3">
        <v>41920</v>
      </c>
      <c r="B468" s="2">
        <v>1.52</v>
      </c>
      <c r="C468" s="2">
        <v>1.72</v>
      </c>
      <c r="D468" s="20">
        <f t="shared" si="71"/>
        <v>30</v>
      </c>
      <c r="G468" s="3">
        <v>41920</v>
      </c>
      <c r="H468" s="2">
        <v>18.22</v>
      </c>
      <c r="I468" s="2">
        <v>18.84</v>
      </c>
      <c r="J468" s="20">
        <f t="shared" si="63"/>
        <v>366</v>
      </c>
      <c r="K468" s="3">
        <f t="shared" si="64"/>
        <v>42286</v>
      </c>
      <c r="M468" s="1">
        <v>41920</v>
      </c>
      <c r="N468">
        <v>9.34</v>
      </c>
      <c r="O468">
        <v>9.64</v>
      </c>
      <c r="P468" s="20">
        <f t="shared" si="65"/>
        <v>183</v>
      </c>
      <c r="Q468" s="1">
        <f t="shared" si="66"/>
        <v>42103</v>
      </c>
      <c r="S468" s="1">
        <v>41920</v>
      </c>
      <c r="T468">
        <v>4.6899999999999995</v>
      </c>
      <c r="U468">
        <v>4.9800000000000004</v>
      </c>
      <c r="V468" s="20">
        <f t="shared" si="67"/>
        <v>93</v>
      </c>
      <c r="W468" s="1">
        <f t="shared" si="68"/>
        <v>42013</v>
      </c>
      <c r="Y468" s="19">
        <f t="shared" si="69"/>
        <v>14.15</v>
      </c>
      <c r="Z468" s="19">
        <f t="shared" si="70"/>
        <v>17.32</v>
      </c>
    </row>
    <row r="469" spans="1:26">
      <c r="A469" s="3">
        <v>41919</v>
      </c>
      <c r="B469" s="2">
        <v>1.56</v>
      </c>
      <c r="C469" s="2">
        <v>1.76</v>
      </c>
      <c r="D469" s="20">
        <f t="shared" si="71"/>
        <v>31</v>
      </c>
      <c r="G469" s="3">
        <v>41919</v>
      </c>
      <c r="H469" s="2">
        <v>18.3</v>
      </c>
      <c r="I469" s="2">
        <v>18.8</v>
      </c>
      <c r="J469" s="20">
        <f t="shared" si="63"/>
        <v>366</v>
      </c>
      <c r="K469" s="3">
        <f t="shared" si="64"/>
        <v>42285</v>
      </c>
      <c r="M469" s="1">
        <v>41919</v>
      </c>
      <c r="N469">
        <v>9.3000000000000007</v>
      </c>
      <c r="O469">
        <v>9.8000000000000007</v>
      </c>
      <c r="P469" s="20">
        <f t="shared" si="65"/>
        <v>183</v>
      </c>
      <c r="Q469" s="1">
        <f t="shared" si="66"/>
        <v>42102</v>
      </c>
      <c r="S469" s="1">
        <v>41919</v>
      </c>
      <c r="T469">
        <v>4.6500000000000004</v>
      </c>
      <c r="U469">
        <v>4.8499999999999996</v>
      </c>
      <c r="V469" s="20">
        <f t="shared" si="67"/>
        <v>93</v>
      </c>
      <c r="W469" s="1">
        <f t="shared" si="68"/>
        <v>42012</v>
      </c>
      <c r="Y469" s="19">
        <f t="shared" si="69"/>
        <v>14.15</v>
      </c>
      <c r="Z469" s="19">
        <f t="shared" si="70"/>
        <v>17.240000000000002</v>
      </c>
    </row>
    <row r="470" spans="1:26">
      <c r="A470" s="3">
        <v>41918</v>
      </c>
      <c r="B470" s="2">
        <v>1.65</v>
      </c>
      <c r="C470" s="2">
        <v>1.75</v>
      </c>
      <c r="D470" s="20">
        <f t="shared" si="71"/>
        <v>32</v>
      </c>
      <c r="G470" s="3">
        <v>41918</v>
      </c>
      <c r="H470" s="2">
        <v>18.39</v>
      </c>
      <c r="I470" s="2">
        <v>18.59</v>
      </c>
      <c r="J470" s="20">
        <f t="shared" si="63"/>
        <v>366</v>
      </c>
      <c r="K470" s="3">
        <f t="shared" si="64"/>
        <v>42284</v>
      </c>
      <c r="M470" s="1">
        <v>41918</v>
      </c>
      <c r="N470">
        <v>9.5399999999999991</v>
      </c>
      <c r="O470">
        <v>9.74</v>
      </c>
      <c r="P470" s="20">
        <f t="shared" si="65"/>
        <v>183</v>
      </c>
      <c r="Q470" s="1">
        <f t="shared" si="66"/>
        <v>42101</v>
      </c>
      <c r="S470" s="1">
        <v>41918</v>
      </c>
      <c r="T470">
        <v>4.8</v>
      </c>
      <c r="U470">
        <v>5</v>
      </c>
      <c r="V470" s="20">
        <f t="shared" si="67"/>
        <v>93</v>
      </c>
      <c r="W470" s="1">
        <f t="shared" si="68"/>
        <v>42011</v>
      </c>
      <c r="Y470" s="19">
        <f t="shared" si="69"/>
        <v>13.79</v>
      </c>
      <c r="Z470" s="19">
        <f t="shared" si="70"/>
        <v>16.940000000000001</v>
      </c>
    </row>
    <row r="471" spans="1:26">
      <c r="A471" s="3">
        <v>41915</v>
      </c>
      <c r="B471" s="2">
        <v>1.72</v>
      </c>
      <c r="C471" s="2">
        <v>1.8199999999999998</v>
      </c>
      <c r="D471" s="20">
        <f t="shared" si="71"/>
        <v>34</v>
      </c>
      <c r="G471" s="3">
        <v>41915</v>
      </c>
      <c r="H471" s="2">
        <v>18.149999999999999</v>
      </c>
      <c r="I471" s="2">
        <v>18.95</v>
      </c>
      <c r="J471" s="20">
        <f t="shared" si="63"/>
        <v>368</v>
      </c>
      <c r="K471" s="3">
        <f t="shared" si="64"/>
        <v>42283</v>
      </c>
      <c r="M471" s="1">
        <v>41915</v>
      </c>
      <c r="N471">
        <v>9.4499999999999993</v>
      </c>
      <c r="O471">
        <v>9.9499999999999993</v>
      </c>
      <c r="P471" s="20">
        <f t="shared" si="65"/>
        <v>185</v>
      </c>
      <c r="Q471" s="1">
        <f t="shared" si="66"/>
        <v>42100</v>
      </c>
      <c r="S471" s="1">
        <v>41915</v>
      </c>
      <c r="T471">
        <v>4.6500000000000004</v>
      </c>
      <c r="U471">
        <v>5.15</v>
      </c>
      <c r="V471" s="20">
        <f t="shared" si="67"/>
        <v>95</v>
      </c>
      <c r="W471" s="1">
        <f t="shared" si="68"/>
        <v>42010</v>
      </c>
      <c r="Y471" s="19">
        <f t="shared" si="69"/>
        <v>14.299999999999999</v>
      </c>
      <c r="Z471" s="19">
        <f t="shared" si="70"/>
        <v>17.23</v>
      </c>
    </row>
    <row r="472" spans="1:26">
      <c r="A472" s="3">
        <v>41914</v>
      </c>
      <c r="B472" s="2">
        <v>1.7</v>
      </c>
      <c r="C472" s="2">
        <v>1.8</v>
      </c>
      <c r="D472" s="20">
        <f t="shared" si="71"/>
        <v>34</v>
      </c>
      <c r="G472" s="3">
        <v>41914</v>
      </c>
      <c r="H472" s="2">
        <v>18.45</v>
      </c>
      <c r="I472" s="2">
        <v>18.95</v>
      </c>
      <c r="J472" s="20">
        <f t="shared" si="63"/>
        <v>368</v>
      </c>
      <c r="K472" s="3">
        <f t="shared" si="64"/>
        <v>42282</v>
      </c>
      <c r="M472" s="1">
        <v>41914</v>
      </c>
      <c r="N472">
        <v>9.41</v>
      </c>
      <c r="O472">
        <v>9.7100000000000009</v>
      </c>
      <c r="P472" s="20">
        <f t="shared" si="65"/>
        <v>182</v>
      </c>
      <c r="Q472" s="1">
        <f t="shared" si="66"/>
        <v>42096</v>
      </c>
      <c r="S472" s="1">
        <v>41914</v>
      </c>
      <c r="T472">
        <v>4.8100000000000005</v>
      </c>
      <c r="U472">
        <v>5.0599999999999996</v>
      </c>
      <c r="V472" s="20">
        <f t="shared" si="67"/>
        <v>95</v>
      </c>
      <c r="W472" s="1">
        <f t="shared" si="68"/>
        <v>42009</v>
      </c>
      <c r="Y472" s="19">
        <f t="shared" si="69"/>
        <v>14.139999999999999</v>
      </c>
      <c r="Z472" s="19">
        <f t="shared" si="70"/>
        <v>17.25</v>
      </c>
    </row>
    <row r="473" spans="1:26">
      <c r="A473" s="3">
        <v>41913</v>
      </c>
      <c r="B473" s="2">
        <v>1.5</v>
      </c>
      <c r="C473" s="2">
        <v>1.6</v>
      </c>
      <c r="D473" s="20">
        <f t="shared" si="71"/>
        <v>29</v>
      </c>
      <c r="G473" s="3">
        <v>41913</v>
      </c>
      <c r="H473" s="2">
        <v>17.8</v>
      </c>
      <c r="I473" s="2">
        <v>18</v>
      </c>
      <c r="J473" s="20">
        <f t="shared" si="63"/>
        <v>366</v>
      </c>
      <c r="K473" s="3">
        <f t="shared" si="64"/>
        <v>42279</v>
      </c>
      <c r="M473" s="1">
        <v>41913</v>
      </c>
      <c r="N473">
        <v>9.25</v>
      </c>
      <c r="O473">
        <v>9.4499999999999993</v>
      </c>
      <c r="P473" s="20">
        <f t="shared" si="65"/>
        <v>183</v>
      </c>
      <c r="Q473" s="1">
        <f t="shared" si="66"/>
        <v>42096</v>
      </c>
      <c r="S473" s="1">
        <v>41913</v>
      </c>
      <c r="T473">
        <v>4.5999999999999996</v>
      </c>
      <c r="U473">
        <v>5.0999999999999996</v>
      </c>
      <c r="V473" s="20">
        <f t="shared" si="67"/>
        <v>93</v>
      </c>
      <c r="W473" s="1">
        <f t="shared" si="68"/>
        <v>42006</v>
      </c>
      <c r="Y473" s="19">
        <f t="shared" si="69"/>
        <v>13.4</v>
      </c>
      <c r="Z473" s="19">
        <f t="shared" si="70"/>
        <v>16.5</v>
      </c>
    </row>
    <row r="474" spans="1:26">
      <c r="A474" s="3">
        <v>41912</v>
      </c>
      <c r="B474" s="2">
        <v>1.35</v>
      </c>
      <c r="C474" s="2">
        <v>1.85</v>
      </c>
      <c r="D474" s="20">
        <f t="shared" si="71"/>
        <v>30</v>
      </c>
      <c r="G474" s="3">
        <v>41912</v>
      </c>
      <c r="H474" s="2">
        <v>17.350000000000001</v>
      </c>
      <c r="I474" s="2">
        <v>18.149999999999999</v>
      </c>
      <c r="J474" s="20">
        <f t="shared" si="63"/>
        <v>365</v>
      </c>
      <c r="K474" s="3">
        <f t="shared" si="64"/>
        <v>42277</v>
      </c>
      <c r="M474" s="1">
        <v>41912</v>
      </c>
      <c r="N474">
        <v>9.1</v>
      </c>
      <c r="O474">
        <v>9.6</v>
      </c>
      <c r="P474" s="20">
        <f t="shared" si="65"/>
        <v>182</v>
      </c>
      <c r="Q474" s="1">
        <f t="shared" si="66"/>
        <v>42094</v>
      </c>
      <c r="S474" s="1">
        <v>41912</v>
      </c>
      <c r="T474">
        <v>4.45</v>
      </c>
      <c r="U474">
        <v>4.95</v>
      </c>
      <c r="V474" s="20">
        <f t="shared" si="67"/>
        <v>91</v>
      </c>
      <c r="W474" s="1">
        <f t="shared" si="68"/>
        <v>42003</v>
      </c>
      <c r="Y474" s="19">
        <f t="shared" si="69"/>
        <v>13.7</v>
      </c>
      <c r="Z474" s="19">
        <f t="shared" si="70"/>
        <v>16.799999999999997</v>
      </c>
    </row>
    <row r="475" spans="1:26">
      <c r="A475" s="3">
        <v>41911</v>
      </c>
      <c r="B475" s="2">
        <v>1.65</v>
      </c>
      <c r="C475" s="2">
        <v>1.75</v>
      </c>
      <c r="D475" s="20">
        <f t="shared" si="71"/>
        <v>31</v>
      </c>
      <c r="G475" s="3">
        <v>41911</v>
      </c>
      <c r="H475" s="2">
        <v>17.75</v>
      </c>
      <c r="I475" s="2">
        <v>18.25</v>
      </c>
      <c r="J475" s="20">
        <f t="shared" si="63"/>
        <v>366</v>
      </c>
      <c r="K475" s="3">
        <f t="shared" si="64"/>
        <v>42277</v>
      </c>
      <c r="M475" s="1">
        <v>41911</v>
      </c>
      <c r="N475">
        <v>9.5500000000000007</v>
      </c>
      <c r="O475">
        <v>9.85</v>
      </c>
      <c r="P475" s="20">
        <f t="shared" si="65"/>
        <v>183</v>
      </c>
      <c r="Q475" s="1">
        <f t="shared" si="66"/>
        <v>42094</v>
      </c>
      <c r="S475" s="1">
        <v>41911</v>
      </c>
      <c r="T475">
        <v>4.66</v>
      </c>
      <c r="U475">
        <v>4.91</v>
      </c>
      <c r="V475" s="20">
        <f t="shared" si="67"/>
        <v>92</v>
      </c>
      <c r="W475" s="1">
        <f t="shared" si="68"/>
        <v>42003</v>
      </c>
      <c r="Y475" s="19">
        <f t="shared" si="69"/>
        <v>13.59</v>
      </c>
      <c r="Z475" s="19">
        <f t="shared" si="70"/>
        <v>16.600000000000001</v>
      </c>
    </row>
    <row r="476" spans="1:26">
      <c r="A476" s="3">
        <v>41908</v>
      </c>
      <c r="B476" s="2">
        <v>1.65</v>
      </c>
      <c r="C476" s="2">
        <v>1.75</v>
      </c>
      <c r="D476" s="20">
        <f t="shared" si="71"/>
        <v>33</v>
      </c>
      <c r="G476" s="3">
        <v>41908</v>
      </c>
      <c r="H476" s="2">
        <v>17.52</v>
      </c>
      <c r="I476" s="2">
        <v>18.02</v>
      </c>
      <c r="J476" s="20">
        <f t="shared" si="63"/>
        <v>368</v>
      </c>
      <c r="K476" s="3">
        <f t="shared" si="64"/>
        <v>42276</v>
      </c>
      <c r="M476" s="1">
        <v>41908</v>
      </c>
      <c r="N476">
        <v>9.2200000000000006</v>
      </c>
      <c r="O476">
        <v>9.52</v>
      </c>
      <c r="P476" s="20">
        <f t="shared" si="65"/>
        <v>182</v>
      </c>
      <c r="Q476" s="1">
        <f t="shared" si="66"/>
        <v>42090</v>
      </c>
      <c r="S476" s="1">
        <v>41908</v>
      </c>
      <c r="T476">
        <v>4.66</v>
      </c>
      <c r="U476">
        <v>4.91</v>
      </c>
      <c r="V476" s="20">
        <f t="shared" si="67"/>
        <v>94</v>
      </c>
      <c r="W476" s="1">
        <f t="shared" si="68"/>
        <v>42002</v>
      </c>
      <c r="Y476" s="19">
        <f t="shared" si="69"/>
        <v>13.36</v>
      </c>
      <c r="Z476" s="19">
        <f t="shared" si="70"/>
        <v>16.37</v>
      </c>
    </row>
    <row r="477" spans="1:26">
      <c r="A477" s="3">
        <v>41907</v>
      </c>
      <c r="B477" s="2">
        <v>1.5</v>
      </c>
      <c r="C477" s="2">
        <v>2</v>
      </c>
      <c r="D477" s="20">
        <f t="shared" si="71"/>
        <v>33</v>
      </c>
      <c r="G477" s="3">
        <v>41907</v>
      </c>
      <c r="H477" s="2">
        <v>17.5</v>
      </c>
      <c r="I477" s="2">
        <v>18</v>
      </c>
      <c r="J477" s="20">
        <f t="shared" si="63"/>
        <v>368</v>
      </c>
      <c r="K477" s="3">
        <f t="shared" si="64"/>
        <v>42275</v>
      </c>
      <c r="M477" s="1">
        <v>41907</v>
      </c>
      <c r="N477">
        <v>9.2100000000000009</v>
      </c>
      <c r="O477">
        <v>9.51</v>
      </c>
      <c r="P477" s="20">
        <f t="shared" si="65"/>
        <v>183</v>
      </c>
      <c r="Q477" s="1">
        <f t="shared" si="66"/>
        <v>42090</v>
      </c>
      <c r="S477" s="1">
        <v>41907</v>
      </c>
      <c r="T477">
        <v>4.6399999999999997</v>
      </c>
      <c r="U477">
        <v>4.8899999999999997</v>
      </c>
      <c r="V477" s="20">
        <f t="shared" si="67"/>
        <v>92</v>
      </c>
      <c r="W477" s="1">
        <f t="shared" si="68"/>
        <v>41999</v>
      </c>
      <c r="Y477" s="19">
        <f t="shared" si="69"/>
        <v>13.36</v>
      </c>
      <c r="Z477" s="19">
        <f t="shared" si="70"/>
        <v>16.5</v>
      </c>
    </row>
    <row r="478" spans="1:26">
      <c r="A478" s="3">
        <v>41906</v>
      </c>
      <c r="B478" s="2">
        <v>1.6</v>
      </c>
      <c r="C478" s="2">
        <v>1.7</v>
      </c>
      <c r="D478" s="20">
        <f t="shared" si="71"/>
        <v>30</v>
      </c>
      <c r="G478" s="3">
        <v>41906</v>
      </c>
      <c r="H478" s="2">
        <v>17.45</v>
      </c>
      <c r="I478" s="2">
        <v>17.95</v>
      </c>
      <c r="J478" s="20">
        <f t="shared" si="63"/>
        <v>366</v>
      </c>
      <c r="K478" s="3">
        <f t="shared" si="64"/>
        <v>42272</v>
      </c>
      <c r="M478" s="1">
        <v>41906</v>
      </c>
      <c r="N478">
        <v>9.15</v>
      </c>
      <c r="O478">
        <v>9.4499999999999993</v>
      </c>
      <c r="P478" s="20">
        <f t="shared" si="65"/>
        <v>182</v>
      </c>
      <c r="Q478" s="1">
        <f t="shared" si="66"/>
        <v>42088</v>
      </c>
      <c r="S478" s="1">
        <v>41906</v>
      </c>
      <c r="T478">
        <v>4.55</v>
      </c>
      <c r="U478">
        <v>4.78</v>
      </c>
      <c r="V478" s="20">
        <f t="shared" si="67"/>
        <v>91</v>
      </c>
      <c r="W478" s="1">
        <f t="shared" si="68"/>
        <v>41997</v>
      </c>
      <c r="Y478" s="19">
        <f t="shared" si="69"/>
        <v>13.399999999999999</v>
      </c>
      <c r="Z478" s="19">
        <f t="shared" si="70"/>
        <v>16.349999999999998</v>
      </c>
    </row>
    <row r="479" spans="1:26">
      <c r="A479" s="3">
        <v>41905</v>
      </c>
      <c r="B479" s="2">
        <v>1.35</v>
      </c>
      <c r="C479" s="2">
        <v>1.85</v>
      </c>
      <c r="D479" s="20">
        <f t="shared" si="71"/>
        <v>31</v>
      </c>
      <c r="G479" s="3">
        <v>41905</v>
      </c>
      <c r="H479" s="2">
        <v>17.350000000000001</v>
      </c>
      <c r="I479" s="2">
        <v>17.75</v>
      </c>
      <c r="J479" s="20">
        <f t="shared" si="63"/>
        <v>366</v>
      </c>
      <c r="K479" s="3">
        <f t="shared" si="64"/>
        <v>42271</v>
      </c>
      <c r="M479" s="1">
        <v>41905</v>
      </c>
      <c r="N479">
        <v>9</v>
      </c>
      <c r="O479">
        <v>9.4</v>
      </c>
      <c r="P479" s="20">
        <f t="shared" si="65"/>
        <v>182</v>
      </c>
      <c r="Q479" s="1">
        <f t="shared" si="66"/>
        <v>42087</v>
      </c>
      <c r="S479" s="1">
        <v>41905</v>
      </c>
      <c r="T479">
        <v>4.5</v>
      </c>
      <c r="U479">
        <v>5</v>
      </c>
      <c r="V479" s="20">
        <f t="shared" si="67"/>
        <v>92</v>
      </c>
      <c r="W479" s="1">
        <f t="shared" si="68"/>
        <v>41997</v>
      </c>
      <c r="Y479" s="19">
        <f t="shared" si="69"/>
        <v>13.25</v>
      </c>
      <c r="Z479" s="19">
        <f t="shared" si="70"/>
        <v>16.399999999999999</v>
      </c>
    </row>
    <row r="480" spans="1:26">
      <c r="A480" s="3">
        <v>41904</v>
      </c>
      <c r="B480" s="2">
        <v>1.55</v>
      </c>
      <c r="C480" s="2">
        <v>1.7</v>
      </c>
      <c r="D480" s="20">
        <f t="shared" si="71"/>
        <v>31</v>
      </c>
      <c r="G480" s="3">
        <v>41904</v>
      </c>
      <c r="H480" s="2">
        <v>17.22</v>
      </c>
      <c r="I480" s="2">
        <v>17.739999999999998</v>
      </c>
      <c r="J480" s="20">
        <f t="shared" si="63"/>
        <v>366</v>
      </c>
      <c r="K480" s="3">
        <f t="shared" si="64"/>
        <v>42270</v>
      </c>
      <c r="M480" s="1">
        <v>41904</v>
      </c>
      <c r="N480">
        <v>9</v>
      </c>
      <c r="O480">
        <v>9.1999999999999993</v>
      </c>
      <c r="P480" s="20">
        <f t="shared" si="65"/>
        <v>182</v>
      </c>
      <c r="Q480" s="1">
        <f t="shared" si="66"/>
        <v>42086</v>
      </c>
      <c r="S480" s="1">
        <v>41904</v>
      </c>
      <c r="T480">
        <v>4.55</v>
      </c>
      <c r="U480">
        <v>4.8</v>
      </c>
      <c r="V480" s="20">
        <f t="shared" si="67"/>
        <v>92</v>
      </c>
      <c r="W480" s="1">
        <f t="shared" si="68"/>
        <v>41996</v>
      </c>
      <c r="Y480" s="19">
        <f t="shared" si="69"/>
        <v>13.189999999999998</v>
      </c>
      <c r="Z480" s="19">
        <f t="shared" si="70"/>
        <v>16.189999999999998</v>
      </c>
    </row>
    <row r="481" spans="1:26">
      <c r="A481" s="3">
        <v>41901</v>
      </c>
      <c r="B481" s="2">
        <v>1.85</v>
      </c>
      <c r="C481" s="2">
        <v>1.95</v>
      </c>
      <c r="D481" s="20">
        <f t="shared" si="71"/>
        <v>33</v>
      </c>
      <c r="G481" s="3">
        <v>41901</v>
      </c>
      <c r="H481" s="2">
        <v>17.399999999999999</v>
      </c>
      <c r="I481" s="2">
        <v>17.899999999999999</v>
      </c>
      <c r="J481" s="20">
        <f t="shared" si="63"/>
        <v>368</v>
      </c>
      <c r="K481" s="3">
        <f t="shared" si="64"/>
        <v>42269</v>
      </c>
      <c r="M481" s="1">
        <v>41901</v>
      </c>
      <c r="N481">
        <v>9.15</v>
      </c>
      <c r="O481">
        <v>9.4499999999999993</v>
      </c>
      <c r="P481" s="20">
        <f t="shared" si="65"/>
        <v>182</v>
      </c>
      <c r="Q481" s="1">
        <f t="shared" si="66"/>
        <v>42083</v>
      </c>
      <c r="S481" s="1">
        <v>41901</v>
      </c>
      <c r="T481">
        <v>5.13</v>
      </c>
      <c r="U481">
        <v>5.38</v>
      </c>
      <c r="V481" s="20">
        <f t="shared" si="67"/>
        <v>94</v>
      </c>
      <c r="W481" s="1">
        <f t="shared" si="68"/>
        <v>41995</v>
      </c>
      <c r="Y481" s="19">
        <f t="shared" si="69"/>
        <v>12.77</v>
      </c>
      <c r="Z481" s="19">
        <f t="shared" si="70"/>
        <v>16.049999999999997</v>
      </c>
    </row>
    <row r="482" spans="1:26">
      <c r="A482" s="3">
        <v>41900</v>
      </c>
      <c r="B482" s="2">
        <v>1.75</v>
      </c>
      <c r="C482" s="2">
        <v>2.0499999999999998</v>
      </c>
      <c r="D482" s="20">
        <f t="shared" si="71"/>
        <v>34</v>
      </c>
      <c r="G482" s="3">
        <v>41900</v>
      </c>
      <c r="H482" s="2">
        <v>17.3</v>
      </c>
      <c r="I482" s="2">
        <v>18</v>
      </c>
      <c r="J482" s="20">
        <f t="shared" si="63"/>
        <v>369</v>
      </c>
      <c r="K482" s="3">
        <f t="shared" si="64"/>
        <v>42269</v>
      </c>
      <c r="M482" s="1">
        <v>41900</v>
      </c>
      <c r="N482">
        <v>9.0500000000000007</v>
      </c>
      <c r="O482">
        <v>9.5500000000000007</v>
      </c>
      <c r="P482" s="20">
        <f t="shared" si="65"/>
        <v>183</v>
      </c>
      <c r="Q482" s="1">
        <f t="shared" si="66"/>
        <v>42083</v>
      </c>
      <c r="S482" s="1">
        <v>41900</v>
      </c>
      <c r="T482">
        <v>5.05</v>
      </c>
      <c r="U482">
        <v>5.45</v>
      </c>
      <c r="V482" s="20">
        <f t="shared" si="67"/>
        <v>95</v>
      </c>
      <c r="W482" s="1">
        <f t="shared" si="68"/>
        <v>41995</v>
      </c>
      <c r="Y482" s="19">
        <f t="shared" si="69"/>
        <v>12.95</v>
      </c>
      <c r="Z482" s="19">
        <f t="shared" si="70"/>
        <v>16.25</v>
      </c>
    </row>
    <row r="483" spans="1:26">
      <c r="A483" s="3">
        <v>41899</v>
      </c>
      <c r="B483" s="2">
        <v>1.75</v>
      </c>
      <c r="C483" s="2">
        <v>2.0499999999999998</v>
      </c>
      <c r="D483" s="20">
        <f t="shared" si="71"/>
        <v>35</v>
      </c>
      <c r="G483" s="3">
        <v>41899</v>
      </c>
      <c r="H483" s="2">
        <v>17.3</v>
      </c>
      <c r="I483" s="2">
        <v>18</v>
      </c>
      <c r="J483" s="20">
        <f t="shared" si="63"/>
        <v>370</v>
      </c>
      <c r="K483" s="3">
        <f t="shared" si="64"/>
        <v>42269</v>
      </c>
      <c r="M483" s="1">
        <v>41899</v>
      </c>
      <c r="N483">
        <v>9.0500000000000007</v>
      </c>
      <c r="O483">
        <v>9.5500000000000007</v>
      </c>
      <c r="P483" s="20">
        <f t="shared" si="65"/>
        <v>184</v>
      </c>
      <c r="Q483" s="1">
        <f t="shared" si="66"/>
        <v>42083</v>
      </c>
      <c r="S483" s="1">
        <v>41899</v>
      </c>
      <c r="T483">
        <v>5.05</v>
      </c>
      <c r="U483">
        <v>5.45</v>
      </c>
      <c r="V483" s="20">
        <f t="shared" si="67"/>
        <v>96</v>
      </c>
      <c r="W483" s="1">
        <f t="shared" si="68"/>
        <v>41995</v>
      </c>
      <c r="Y483" s="19">
        <f t="shared" si="69"/>
        <v>12.95</v>
      </c>
      <c r="Z483" s="19">
        <f t="shared" si="70"/>
        <v>16.25</v>
      </c>
    </row>
    <row r="484" spans="1:26">
      <c r="A484" s="3">
        <v>41898</v>
      </c>
      <c r="B484" s="2">
        <v>1.8</v>
      </c>
      <c r="C484" s="2">
        <v>1.9</v>
      </c>
      <c r="D484" s="20">
        <f t="shared" si="71"/>
        <v>35</v>
      </c>
      <c r="G484" s="3">
        <v>41898</v>
      </c>
      <c r="H484" s="2">
        <v>17.329999999999998</v>
      </c>
      <c r="I484" s="2">
        <v>17.829999999999998</v>
      </c>
      <c r="J484" s="20">
        <f t="shared" si="63"/>
        <v>370</v>
      </c>
      <c r="K484" s="3">
        <f t="shared" si="64"/>
        <v>42268</v>
      </c>
      <c r="M484" s="1">
        <v>41898</v>
      </c>
      <c r="N484">
        <v>9.26</v>
      </c>
      <c r="O484">
        <v>9.56</v>
      </c>
      <c r="P484" s="20">
        <f t="shared" si="65"/>
        <v>185</v>
      </c>
      <c r="Q484" s="1">
        <f t="shared" si="66"/>
        <v>42083</v>
      </c>
      <c r="S484" s="1">
        <v>41898</v>
      </c>
      <c r="T484">
        <v>5.0599999999999996</v>
      </c>
      <c r="U484">
        <v>5.31</v>
      </c>
      <c r="V484" s="20">
        <f t="shared" si="67"/>
        <v>94</v>
      </c>
      <c r="W484" s="1">
        <f t="shared" si="68"/>
        <v>41992</v>
      </c>
      <c r="Y484" s="19">
        <f t="shared" si="69"/>
        <v>12.77</v>
      </c>
      <c r="Z484" s="19">
        <f t="shared" si="70"/>
        <v>16.029999999999998</v>
      </c>
    </row>
    <row r="485" spans="1:26">
      <c r="A485" s="3">
        <v>41897</v>
      </c>
      <c r="B485" s="2">
        <v>1.7</v>
      </c>
      <c r="C485" s="2">
        <v>1.8</v>
      </c>
      <c r="D485" s="20">
        <f t="shared" si="71"/>
        <v>31</v>
      </c>
      <c r="G485" s="3">
        <v>41897</v>
      </c>
      <c r="H485" s="2">
        <v>17.05</v>
      </c>
      <c r="I485" s="2">
        <v>17.55</v>
      </c>
      <c r="J485" s="20">
        <f t="shared" si="63"/>
        <v>366</v>
      </c>
      <c r="K485" s="3">
        <f t="shared" si="64"/>
        <v>42263</v>
      </c>
      <c r="M485" s="1">
        <v>41897</v>
      </c>
      <c r="N485">
        <v>9</v>
      </c>
      <c r="O485">
        <v>9.4</v>
      </c>
      <c r="P485" s="20">
        <f t="shared" si="65"/>
        <v>182</v>
      </c>
      <c r="Q485" s="1">
        <f t="shared" si="66"/>
        <v>42079</v>
      </c>
      <c r="S485" s="1">
        <v>41897</v>
      </c>
      <c r="T485">
        <v>4.8499999999999996</v>
      </c>
      <c r="U485">
        <v>5.15</v>
      </c>
      <c r="V485" s="20">
        <f t="shared" si="67"/>
        <v>92</v>
      </c>
      <c r="W485" s="1">
        <f t="shared" si="68"/>
        <v>41989</v>
      </c>
      <c r="Y485" s="19">
        <f t="shared" si="69"/>
        <v>12.700000000000001</v>
      </c>
      <c r="Z485" s="19">
        <f t="shared" si="70"/>
        <v>15.850000000000001</v>
      </c>
    </row>
    <row r="486" spans="1:26">
      <c r="A486" s="3">
        <v>41894</v>
      </c>
      <c r="B486" s="2">
        <v>1.7</v>
      </c>
      <c r="C486" s="2">
        <v>1.8</v>
      </c>
      <c r="D486" s="20">
        <f t="shared" si="71"/>
        <v>33</v>
      </c>
      <c r="G486" s="3">
        <v>41894</v>
      </c>
      <c r="H486" s="2">
        <v>17.3</v>
      </c>
      <c r="I486" s="2">
        <v>17.7</v>
      </c>
      <c r="J486" s="20">
        <f t="shared" si="63"/>
        <v>368</v>
      </c>
      <c r="K486" s="3">
        <f t="shared" si="64"/>
        <v>42262</v>
      </c>
      <c r="M486" s="1">
        <v>41894</v>
      </c>
      <c r="N486">
        <v>9.1</v>
      </c>
      <c r="O486">
        <v>9.5</v>
      </c>
      <c r="P486" s="20">
        <f t="shared" si="65"/>
        <v>182</v>
      </c>
      <c r="Q486" s="1">
        <f t="shared" si="66"/>
        <v>42076</v>
      </c>
      <c r="S486" s="1">
        <v>41894</v>
      </c>
      <c r="T486">
        <v>4.9000000000000004</v>
      </c>
      <c r="U486">
        <v>5.0999999999999996</v>
      </c>
      <c r="V486" s="20">
        <f t="shared" si="67"/>
        <v>94</v>
      </c>
      <c r="W486" s="1">
        <f t="shared" si="68"/>
        <v>41988</v>
      </c>
      <c r="Y486" s="19">
        <f t="shared" si="69"/>
        <v>12.799999999999999</v>
      </c>
      <c r="Z486" s="19">
        <f t="shared" si="70"/>
        <v>16</v>
      </c>
    </row>
    <row r="487" spans="1:26">
      <c r="A487" s="3">
        <v>41893</v>
      </c>
      <c r="B487" s="2">
        <v>1.67</v>
      </c>
      <c r="C487" s="2">
        <v>1.77</v>
      </c>
      <c r="D487" s="20">
        <f t="shared" si="71"/>
        <v>33</v>
      </c>
      <c r="G487" s="3">
        <v>41893</v>
      </c>
      <c r="H487" s="2">
        <v>16.8</v>
      </c>
      <c r="I487" s="2">
        <v>17.2</v>
      </c>
      <c r="J487" s="20">
        <f t="shared" si="63"/>
        <v>368</v>
      </c>
      <c r="K487" s="3">
        <f t="shared" si="64"/>
        <v>42261</v>
      </c>
      <c r="M487" s="1">
        <v>41893</v>
      </c>
      <c r="N487">
        <v>8.6999999999999993</v>
      </c>
      <c r="O487">
        <v>9.06</v>
      </c>
      <c r="P487" s="20">
        <f t="shared" si="65"/>
        <v>183</v>
      </c>
      <c r="Q487" s="1">
        <f t="shared" si="66"/>
        <v>42076</v>
      </c>
      <c r="S487" s="1">
        <v>41893</v>
      </c>
      <c r="T487">
        <v>4.5</v>
      </c>
      <c r="U487">
        <v>4.71</v>
      </c>
      <c r="V487" s="20">
        <f t="shared" si="67"/>
        <v>92</v>
      </c>
      <c r="W487" s="1">
        <f t="shared" si="68"/>
        <v>41985</v>
      </c>
      <c r="Y487" s="19">
        <f t="shared" si="69"/>
        <v>12.7</v>
      </c>
      <c r="Z487" s="19">
        <f t="shared" si="70"/>
        <v>15.53</v>
      </c>
    </row>
    <row r="488" spans="1:26">
      <c r="A488" s="3">
        <v>41892</v>
      </c>
      <c r="B488" s="2">
        <v>1.52</v>
      </c>
      <c r="C488" s="2">
        <v>1.62</v>
      </c>
      <c r="D488" s="20">
        <f t="shared" si="71"/>
        <v>30</v>
      </c>
      <c r="G488" s="3">
        <v>41892</v>
      </c>
      <c r="H488" s="2">
        <v>16.97</v>
      </c>
      <c r="I488" s="2">
        <v>17.170000000000002</v>
      </c>
      <c r="J488" s="20">
        <f t="shared" si="63"/>
        <v>366</v>
      </c>
      <c r="K488" s="3">
        <f t="shared" si="64"/>
        <v>42258</v>
      </c>
      <c r="M488" s="1">
        <v>41892</v>
      </c>
      <c r="N488">
        <v>8.8000000000000007</v>
      </c>
      <c r="O488">
        <v>9</v>
      </c>
      <c r="P488" s="20">
        <f t="shared" si="65"/>
        <v>182</v>
      </c>
      <c r="Q488" s="1">
        <f t="shared" si="66"/>
        <v>42074</v>
      </c>
      <c r="S488" s="1">
        <v>41892</v>
      </c>
      <c r="T488">
        <v>4.5</v>
      </c>
      <c r="U488">
        <v>4.8</v>
      </c>
      <c r="V488" s="20">
        <f t="shared" si="67"/>
        <v>92</v>
      </c>
      <c r="W488" s="1">
        <f t="shared" si="68"/>
        <v>41984</v>
      </c>
      <c r="Y488" s="19">
        <f t="shared" si="69"/>
        <v>12.670000000000002</v>
      </c>
      <c r="Z488" s="19">
        <f t="shared" si="70"/>
        <v>15.650000000000002</v>
      </c>
    </row>
    <row r="489" spans="1:26">
      <c r="A489" s="3">
        <v>41891</v>
      </c>
      <c r="B489" s="2">
        <v>1.45</v>
      </c>
      <c r="C489" s="2">
        <v>1.65</v>
      </c>
      <c r="D489" s="20">
        <f t="shared" si="71"/>
        <v>31</v>
      </c>
      <c r="G489" s="3">
        <v>41891</v>
      </c>
      <c r="H489" s="2">
        <v>16.89</v>
      </c>
      <c r="I489" s="2">
        <v>17.399999999999999</v>
      </c>
      <c r="J489" s="20">
        <f t="shared" si="63"/>
        <v>366</v>
      </c>
      <c r="K489" s="3">
        <f t="shared" si="64"/>
        <v>42257</v>
      </c>
      <c r="M489" s="1">
        <v>41891</v>
      </c>
      <c r="N489">
        <v>8.65</v>
      </c>
      <c r="O489">
        <v>8.9499999999999993</v>
      </c>
      <c r="P489" s="20">
        <f t="shared" si="65"/>
        <v>182</v>
      </c>
      <c r="Q489" s="1">
        <f t="shared" si="66"/>
        <v>42073</v>
      </c>
      <c r="S489" s="1">
        <v>41891</v>
      </c>
      <c r="T489">
        <v>4.49</v>
      </c>
      <c r="U489">
        <v>4.71</v>
      </c>
      <c r="V489" s="20">
        <f t="shared" si="67"/>
        <v>92</v>
      </c>
      <c r="W489" s="1">
        <f t="shared" si="68"/>
        <v>41983</v>
      </c>
      <c r="Y489" s="19">
        <f t="shared" si="69"/>
        <v>12.909999999999998</v>
      </c>
      <c r="Z489" s="19">
        <f t="shared" si="70"/>
        <v>15.95</v>
      </c>
    </row>
    <row r="490" spans="1:26">
      <c r="A490" s="3">
        <v>41890</v>
      </c>
      <c r="B490" s="2">
        <v>1.51</v>
      </c>
      <c r="C490" s="2">
        <v>1.6099999999999999</v>
      </c>
      <c r="D490" s="20">
        <f t="shared" si="71"/>
        <v>31</v>
      </c>
      <c r="G490" s="3">
        <v>41890</v>
      </c>
      <c r="H490" s="2">
        <v>16.8</v>
      </c>
      <c r="I490" s="2">
        <v>17.23</v>
      </c>
      <c r="J490" s="20">
        <f t="shared" si="63"/>
        <v>366</v>
      </c>
      <c r="K490" s="3">
        <f t="shared" si="64"/>
        <v>42256</v>
      </c>
      <c r="M490" s="1">
        <v>41890</v>
      </c>
      <c r="N490">
        <v>8.5500000000000007</v>
      </c>
      <c r="O490">
        <v>8.9499999999999993</v>
      </c>
      <c r="P490" s="20">
        <f t="shared" si="65"/>
        <v>182</v>
      </c>
      <c r="Q490" s="1">
        <f t="shared" si="66"/>
        <v>42072</v>
      </c>
      <c r="S490" s="1">
        <v>41890</v>
      </c>
      <c r="T490">
        <v>4.5</v>
      </c>
      <c r="U490">
        <v>4.7</v>
      </c>
      <c r="V490" s="20">
        <f t="shared" si="67"/>
        <v>92</v>
      </c>
      <c r="W490" s="1">
        <f t="shared" si="68"/>
        <v>41982</v>
      </c>
      <c r="Y490" s="19">
        <f t="shared" si="69"/>
        <v>12.73</v>
      </c>
      <c r="Z490" s="19">
        <f t="shared" si="70"/>
        <v>15.72</v>
      </c>
    </row>
    <row r="491" spans="1:26">
      <c r="A491" s="3">
        <v>41887</v>
      </c>
      <c r="B491" s="2">
        <v>1.47</v>
      </c>
      <c r="C491" s="2">
        <v>1.5699999999999998</v>
      </c>
      <c r="D491" s="20">
        <f t="shared" si="71"/>
        <v>33</v>
      </c>
      <c r="G491" s="3">
        <v>41887</v>
      </c>
      <c r="H491" s="2">
        <v>16.420000000000002</v>
      </c>
      <c r="I491" s="2">
        <v>16.93</v>
      </c>
      <c r="J491" s="20">
        <f t="shared" si="63"/>
        <v>368</v>
      </c>
      <c r="K491" s="3">
        <f t="shared" si="64"/>
        <v>42255</v>
      </c>
      <c r="M491" s="1">
        <v>41887</v>
      </c>
      <c r="N491">
        <v>8.34</v>
      </c>
      <c r="O491">
        <v>8.65</v>
      </c>
      <c r="P491" s="20">
        <f t="shared" si="65"/>
        <v>182</v>
      </c>
      <c r="Q491" s="1">
        <f t="shared" si="66"/>
        <v>42069</v>
      </c>
      <c r="S491" s="1">
        <v>41887</v>
      </c>
      <c r="T491">
        <v>4.2300000000000004</v>
      </c>
      <c r="U491">
        <v>4.43</v>
      </c>
      <c r="V491" s="20">
        <f t="shared" si="67"/>
        <v>91</v>
      </c>
      <c r="W491" s="1">
        <f t="shared" si="68"/>
        <v>41978</v>
      </c>
      <c r="Y491" s="19">
        <f t="shared" si="69"/>
        <v>12.7</v>
      </c>
      <c r="Z491" s="19">
        <f t="shared" si="70"/>
        <v>15.459999999999999</v>
      </c>
    </row>
    <row r="492" spans="1:26">
      <c r="A492" s="3">
        <v>41886</v>
      </c>
      <c r="B492" s="2">
        <v>1.41</v>
      </c>
      <c r="C492" s="2">
        <v>1.6099999999999999</v>
      </c>
      <c r="D492" s="20">
        <f t="shared" si="71"/>
        <v>33</v>
      </c>
      <c r="G492" s="3">
        <v>41886</v>
      </c>
      <c r="H492" s="2">
        <v>16.190000000000001</v>
      </c>
      <c r="I492" s="2">
        <v>16.7</v>
      </c>
      <c r="J492" s="20">
        <f t="shared" si="63"/>
        <v>368</v>
      </c>
      <c r="K492" s="3">
        <f t="shared" si="64"/>
        <v>42254</v>
      </c>
      <c r="M492" s="1">
        <v>41886</v>
      </c>
      <c r="N492">
        <v>8.19</v>
      </c>
      <c r="O492">
        <v>8.52</v>
      </c>
      <c r="P492" s="20">
        <f t="shared" si="65"/>
        <v>183</v>
      </c>
      <c r="Q492" s="1">
        <f t="shared" si="66"/>
        <v>42069</v>
      </c>
      <c r="S492" s="1">
        <v>41886</v>
      </c>
      <c r="T492">
        <v>4.1500000000000004</v>
      </c>
      <c r="U492">
        <v>4.3600000000000003</v>
      </c>
      <c r="V492" s="20">
        <f t="shared" si="67"/>
        <v>92</v>
      </c>
      <c r="W492" s="1">
        <f t="shared" si="68"/>
        <v>41978</v>
      </c>
      <c r="Y492" s="19">
        <f t="shared" si="69"/>
        <v>12.549999999999999</v>
      </c>
      <c r="Z492" s="19">
        <f t="shared" si="70"/>
        <v>15.29</v>
      </c>
    </row>
    <row r="493" spans="1:26">
      <c r="A493" s="3">
        <v>41885</v>
      </c>
      <c r="B493" s="2">
        <v>1.32</v>
      </c>
      <c r="C493" s="2">
        <v>1.42</v>
      </c>
      <c r="D493" s="20">
        <f t="shared" si="71"/>
        <v>30</v>
      </c>
      <c r="G493" s="3">
        <v>41885</v>
      </c>
      <c r="H493" s="2">
        <v>16.190000000000001</v>
      </c>
      <c r="I493" s="2">
        <v>16.690000000000001</v>
      </c>
      <c r="J493" s="20">
        <f t="shared" si="63"/>
        <v>366</v>
      </c>
      <c r="K493" s="3">
        <f t="shared" si="64"/>
        <v>42251</v>
      </c>
      <c r="M493" s="1">
        <v>41885</v>
      </c>
      <c r="N493">
        <v>8.0500000000000007</v>
      </c>
      <c r="O493">
        <v>8.25</v>
      </c>
      <c r="P493" s="20">
        <f t="shared" si="65"/>
        <v>182</v>
      </c>
      <c r="Q493" s="1">
        <f t="shared" si="66"/>
        <v>42067</v>
      </c>
      <c r="S493" s="1">
        <v>41885</v>
      </c>
      <c r="T493">
        <v>4.25</v>
      </c>
      <c r="U493">
        <v>4.45</v>
      </c>
      <c r="V493" s="20">
        <f t="shared" si="67"/>
        <v>92</v>
      </c>
      <c r="W493" s="1">
        <f t="shared" si="68"/>
        <v>41977</v>
      </c>
      <c r="Y493" s="19">
        <f t="shared" si="69"/>
        <v>12.440000000000001</v>
      </c>
      <c r="Z493" s="19">
        <f t="shared" si="70"/>
        <v>15.370000000000001</v>
      </c>
    </row>
    <row r="494" spans="1:26">
      <c r="A494" s="3">
        <v>41884</v>
      </c>
      <c r="B494" s="2">
        <v>1.69</v>
      </c>
      <c r="C494" s="2">
        <v>1.8399999999999999</v>
      </c>
      <c r="D494" s="20">
        <f t="shared" si="71"/>
        <v>31</v>
      </c>
      <c r="G494" s="3">
        <v>41884</v>
      </c>
      <c r="H494" s="2">
        <v>15.97</v>
      </c>
      <c r="I494" s="2">
        <v>16.48</v>
      </c>
      <c r="J494" s="20">
        <f t="shared" si="63"/>
        <v>366</v>
      </c>
      <c r="K494" s="3">
        <f t="shared" si="64"/>
        <v>42250</v>
      </c>
      <c r="M494" s="1">
        <v>41884</v>
      </c>
      <c r="N494">
        <v>7.9</v>
      </c>
      <c r="O494">
        <v>8.4</v>
      </c>
      <c r="P494" s="20">
        <f t="shared" si="65"/>
        <v>182</v>
      </c>
      <c r="Q494" s="1">
        <f t="shared" si="66"/>
        <v>42066</v>
      </c>
      <c r="S494" s="1">
        <v>41884</v>
      </c>
      <c r="T494">
        <v>4</v>
      </c>
      <c r="U494">
        <v>4.5</v>
      </c>
      <c r="V494" s="20">
        <f t="shared" si="67"/>
        <v>92</v>
      </c>
      <c r="W494" s="1">
        <f t="shared" si="68"/>
        <v>41976</v>
      </c>
      <c r="Y494" s="19">
        <f t="shared" si="69"/>
        <v>12.48</v>
      </c>
      <c r="Z494" s="19">
        <f t="shared" si="70"/>
        <v>14.790000000000001</v>
      </c>
    </row>
    <row r="495" spans="1:26">
      <c r="A495" s="3">
        <v>41883</v>
      </c>
      <c r="B495" s="2">
        <v>1.3900000000000001</v>
      </c>
      <c r="C495" s="2">
        <v>1.49</v>
      </c>
      <c r="D495" s="20">
        <f t="shared" si="71"/>
        <v>31</v>
      </c>
      <c r="G495" s="3">
        <v>41883</v>
      </c>
      <c r="H495" s="2">
        <v>15.73</v>
      </c>
      <c r="I495" s="2">
        <v>16.43</v>
      </c>
      <c r="J495" s="20">
        <f t="shared" si="63"/>
        <v>366</v>
      </c>
      <c r="K495" s="3">
        <f t="shared" si="64"/>
        <v>42249</v>
      </c>
      <c r="M495" s="1">
        <v>41883</v>
      </c>
      <c r="N495">
        <v>8</v>
      </c>
      <c r="O495">
        <v>8.3000000000000007</v>
      </c>
      <c r="P495" s="20">
        <f t="shared" si="65"/>
        <v>182</v>
      </c>
      <c r="Q495" s="1">
        <f t="shared" si="66"/>
        <v>42065</v>
      </c>
      <c r="S495" s="1">
        <v>41883</v>
      </c>
      <c r="T495">
        <v>4.0999999999999996</v>
      </c>
      <c r="U495">
        <v>4.3</v>
      </c>
      <c r="V495" s="20">
        <f t="shared" si="67"/>
        <v>92</v>
      </c>
      <c r="W495" s="1">
        <f t="shared" si="68"/>
        <v>41975</v>
      </c>
      <c r="Y495" s="19">
        <f t="shared" si="69"/>
        <v>12.33</v>
      </c>
      <c r="Z495" s="19">
        <f t="shared" si="70"/>
        <v>15.04</v>
      </c>
    </row>
    <row r="496" spans="1:26">
      <c r="A496" s="3">
        <v>41880</v>
      </c>
      <c r="B496" s="2">
        <v>1.65</v>
      </c>
      <c r="C496" s="2">
        <v>1.75</v>
      </c>
      <c r="D496" s="20">
        <f t="shared" si="71"/>
        <v>32</v>
      </c>
      <c r="G496" s="3">
        <v>41880</v>
      </c>
      <c r="H496" s="2">
        <v>16.5</v>
      </c>
      <c r="I496" s="2">
        <v>17</v>
      </c>
      <c r="J496" s="20">
        <f t="shared" si="63"/>
        <v>367</v>
      </c>
      <c r="K496" s="3">
        <f t="shared" si="64"/>
        <v>42247</v>
      </c>
      <c r="M496" s="1">
        <v>41880</v>
      </c>
      <c r="N496">
        <v>8.65</v>
      </c>
      <c r="O496">
        <v>8.9499999999999993</v>
      </c>
      <c r="P496" s="20">
        <f t="shared" si="65"/>
        <v>182</v>
      </c>
      <c r="Q496" s="1">
        <f t="shared" si="66"/>
        <v>42062</v>
      </c>
      <c r="S496" s="1">
        <v>41880</v>
      </c>
      <c r="T496">
        <v>4.62</v>
      </c>
      <c r="U496">
        <v>4.87</v>
      </c>
      <c r="V496" s="20">
        <f t="shared" si="67"/>
        <v>91</v>
      </c>
      <c r="W496" s="1">
        <f t="shared" si="68"/>
        <v>41971</v>
      </c>
      <c r="Y496" s="19">
        <f t="shared" si="69"/>
        <v>12.379999999999999</v>
      </c>
      <c r="Z496" s="19">
        <f t="shared" si="70"/>
        <v>15.35</v>
      </c>
    </row>
    <row r="497" spans="1:26">
      <c r="A497" s="3">
        <v>41879</v>
      </c>
      <c r="B497" s="2">
        <v>1.6800000000000002</v>
      </c>
      <c r="C497" s="2">
        <v>1.78</v>
      </c>
      <c r="D497" s="20">
        <f t="shared" si="71"/>
        <v>33</v>
      </c>
      <c r="G497" s="3">
        <v>41879</v>
      </c>
      <c r="H497" s="2">
        <v>16.03</v>
      </c>
      <c r="I497" s="2">
        <v>16.73</v>
      </c>
      <c r="J497" s="20">
        <f t="shared" si="63"/>
        <v>368</v>
      </c>
      <c r="K497" s="3">
        <f t="shared" si="64"/>
        <v>42247</v>
      </c>
      <c r="M497" s="1">
        <v>41879</v>
      </c>
      <c r="N497">
        <v>8.35</v>
      </c>
      <c r="O497">
        <v>8.65</v>
      </c>
      <c r="P497" s="20">
        <f t="shared" si="65"/>
        <v>183</v>
      </c>
      <c r="Q497" s="1">
        <f t="shared" si="66"/>
        <v>42062</v>
      </c>
      <c r="S497" s="1">
        <v>41879</v>
      </c>
      <c r="T497">
        <v>4.53</v>
      </c>
      <c r="U497">
        <v>4.7300000000000004</v>
      </c>
      <c r="V497" s="20">
        <f t="shared" si="67"/>
        <v>92</v>
      </c>
      <c r="W497" s="1">
        <f t="shared" si="68"/>
        <v>41971</v>
      </c>
      <c r="Y497" s="19">
        <f t="shared" si="69"/>
        <v>12.2</v>
      </c>
      <c r="Z497" s="19">
        <f t="shared" si="70"/>
        <v>15.05</v>
      </c>
    </row>
    <row r="498" spans="1:26">
      <c r="A498" s="3">
        <v>41878</v>
      </c>
      <c r="B498" s="2">
        <v>1.55</v>
      </c>
      <c r="C498" s="2">
        <v>1.75</v>
      </c>
      <c r="D498" s="20">
        <f t="shared" si="71"/>
        <v>30</v>
      </c>
      <c r="G498" s="3">
        <v>41878</v>
      </c>
      <c r="H498" s="2">
        <v>16.07</v>
      </c>
      <c r="I498" s="2">
        <v>16.77</v>
      </c>
      <c r="J498" s="20">
        <f t="shared" si="63"/>
        <v>366</v>
      </c>
      <c r="K498" s="3">
        <f t="shared" si="64"/>
        <v>42244</v>
      </c>
      <c r="M498" s="1">
        <v>41878</v>
      </c>
      <c r="N498">
        <v>8.31</v>
      </c>
      <c r="O498">
        <v>8.61</v>
      </c>
      <c r="P498" s="20">
        <f t="shared" si="65"/>
        <v>184</v>
      </c>
      <c r="Q498" s="1">
        <f t="shared" si="66"/>
        <v>42062</v>
      </c>
      <c r="S498" s="1">
        <v>41878</v>
      </c>
      <c r="T498">
        <v>4.38</v>
      </c>
      <c r="U498">
        <v>4.6500000000000004</v>
      </c>
      <c r="V498" s="20">
        <f t="shared" si="67"/>
        <v>93</v>
      </c>
      <c r="W498" s="1">
        <f t="shared" si="68"/>
        <v>41971</v>
      </c>
      <c r="Y498" s="19">
        <f t="shared" si="69"/>
        <v>12.39</v>
      </c>
      <c r="Z498" s="19">
        <f t="shared" si="70"/>
        <v>15.219999999999999</v>
      </c>
    </row>
    <row r="499" spans="1:26">
      <c r="A499" s="3">
        <v>41877</v>
      </c>
      <c r="B499" s="2">
        <v>1.6</v>
      </c>
      <c r="C499" s="2">
        <v>1.7</v>
      </c>
      <c r="D499" s="20">
        <f t="shared" si="71"/>
        <v>31</v>
      </c>
      <c r="G499" s="3">
        <v>41877</v>
      </c>
      <c r="H499" s="2">
        <v>16.309999999999999</v>
      </c>
      <c r="I499" s="2">
        <v>16.829999999999998</v>
      </c>
      <c r="J499" s="20">
        <f t="shared" si="63"/>
        <v>366</v>
      </c>
      <c r="K499" s="3">
        <f t="shared" si="64"/>
        <v>42243</v>
      </c>
      <c r="M499" s="1">
        <v>41877</v>
      </c>
      <c r="N499">
        <v>8.4499999999999993</v>
      </c>
      <c r="O499">
        <v>8.77</v>
      </c>
      <c r="P499" s="20">
        <f t="shared" si="65"/>
        <v>185</v>
      </c>
      <c r="Q499" s="1">
        <f t="shared" si="66"/>
        <v>42062</v>
      </c>
      <c r="S499" s="1">
        <v>41877</v>
      </c>
      <c r="T499">
        <v>4.5</v>
      </c>
      <c r="U499">
        <v>4.7</v>
      </c>
      <c r="V499" s="20">
        <f t="shared" si="67"/>
        <v>93</v>
      </c>
      <c r="W499" s="1">
        <f t="shared" si="68"/>
        <v>41970</v>
      </c>
      <c r="Y499" s="19">
        <f t="shared" si="69"/>
        <v>12.329999999999998</v>
      </c>
      <c r="Z499" s="19">
        <f t="shared" si="70"/>
        <v>15.229999999999999</v>
      </c>
    </row>
    <row r="500" spans="1:26">
      <c r="A500" s="3">
        <v>41876</v>
      </c>
      <c r="B500" s="2">
        <v>1.55</v>
      </c>
      <c r="C500" s="2">
        <v>1.85</v>
      </c>
      <c r="D500" s="20">
        <f t="shared" si="71"/>
        <v>32</v>
      </c>
      <c r="G500" s="3">
        <v>41876</v>
      </c>
      <c r="H500" s="2">
        <v>16.399999999999999</v>
      </c>
      <c r="I500" s="2">
        <v>17.100000000000001</v>
      </c>
      <c r="J500" s="20">
        <f t="shared" si="63"/>
        <v>366</v>
      </c>
      <c r="K500" s="3">
        <f t="shared" si="64"/>
        <v>42242</v>
      </c>
      <c r="M500" s="1">
        <v>41876</v>
      </c>
      <c r="N500">
        <v>8.5500000000000007</v>
      </c>
      <c r="O500">
        <v>9.0500000000000007</v>
      </c>
      <c r="P500" s="20">
        <f t="shared" si="65"/>
        <v>185</v>
      </c>
      <c r="Q500" s="1">
        <f t="shared" si="66"/>
        <v>42061</v>
      </c>
      <c r="S500" s="1">
        <v>41876</v>
      </c>
      <c r="T500">
        <v>4.63</v>
      </c>
      <c r="U500">
        <v>4.8600000000000003</v>
      </c>
      <c r="V500" s="20">
        <f t="shared" si="67"/>
        <v>93</v>
      </c>
      <c r="W500" s="1">
        <f t="shared" si="68"/>
        <v>41969</v>
      </c>
      <c r="Y500" s="19">
        <f t="shared" si="69"/>
        <v>12.470000000000002</v>
      </c>
      <c r="Z500" s="19">
        <f t="shared" si="70"/>
        <v>15.55</v>
      </c>
    </row>
    <row r="501" spans="1:26">
      <c r="A501" s="3">
        <v>41873</v>
      </c>
      <c r="B501" s="2">
        <v>1.69</v>
      </c>
      <c r="C501" s="2">
        <v>1.79</v>
      </c>
      <c r="D501" s="20">
        <f t="shared" si="71"/>
        <v>34</v>
      </c>
      <c r="G501" s="3">
        <v>41873</v>
      </c>
      <c r="H501" s="2">
        <v>16.45</v>
      </c>
      <c r="I501" s="2">
        <v>16.95</v>
      </c>
      <c r="J501" s="20">
        <f t="shared" si="63"/>
        <v>368</v>
      </c>
      <c r="K501" s="3">
        <f t="shared" si="64"/>
        <v>42241</v>
      </c>
      <c r="M501" s="1">
        <v>41873</v>
      </c>
      <c r="N501">
        <v>8.6999999999999993</v>
      </c>
      <c r="O501">
        <v>8.9</v>
      </c>
      <c r="P501" s="20">
        <f t="shared" si="65"/>
        <v>187</v>
      </c>
      <c r="Q501" s="1">
        <f t="shared" si="66"/>
        <v>42060</v>
      </c>
      <c r="S501" s="1">
        <v>41873</v>
      </c>
      <c r="T501">
        <v>4.6500000000000004</v>
      </c>
      <c r="U501">
        <v>4.8499999999999996</v>
      </c>
      <c r="V501" s="20">
        <f t="shared" si="67"/>
        <v>95</v>
      </c>
      <c r="W501" s="1">
        <f t="shared" si="68"/>
        <v>41968</v>
      </c>
      <c r="Y501" s="19">
        <f t="shared" si="69"/>
        <v>12.299999999999999</v>
      </c>
      <c r="Z501" s="19">
        <f t="shared" si="70"/>
        <v>15.26</v>
      </c>
    </row>
    <row r="502" spans="1:26">
      <c r="A502" s="3">
        <v>41872</v>
      </c>
      <c r="B502" s="2">
        <v>1.77</v>
      </c>
      <c r="C502" s="2">
        <v>1.87</v>
      </c>
      <c r="D502" s="20">
        <f t="shared" si="71"/>
        <v>34</v>
      </c>
      <c r="G502" s="3">
        <v>41872</v>
      </c>
      <c r="H502" s="2">
        <v>16.73</v>
      </c>
      <c r="I502" s="2">
        <v>17.23</v>
      </c>
      <c r="J502" s="20">
        <f t="shared" si="63"/>
        <v>368</v>
      </c>
      <c r="K502" s="3">
        <f t="shared" si="64"/>
        <v>42240</v>
      </c>
      <c r="M502" s="1">
        <v>41872</v>
      </c>
      <c r="N502">
        <v>8.9499999999999993</v>
      </c>
      <c r="O502">
        <v>9.15</v>
      </c>
      <c r="P502" s="20">
        <f t="shared" si="65"/>
        <v>187</v>
      </c>
      <c r="Q502" s="1">
        <f t="shared" si="66"/>
        <v>42059</v>
      </c>
      <c r="S502" s="1">
        <v>41872</v>
      </c>
      <c r="T502">
        <v>4.78</v>
      </c>
      <c r="U502">
        <v>4.9800000000000004</v>
      </c>
      <c r="V502" s="20">
        <f t="shared" si="67"/>
        <v>95</v>
      </c>
      <c r="W502" s="1">
        <f t="shared" si="68"/>
        <v>41967</v>
      </c>
      <c r="Y502" s="19">
        <f t="shared" si="69"/>
        <v>12.45</v>
      </c>
      <c r="Z502" s="19">
        <f t="shared" si="70"/>
        <v>15.46</v>
      </c>
    </row>
    <row r="503" spans="1:26">
      <c r="A503" s="3">
        <v>41871</v>
      </c>
      <c r="B503" s="2">
        <v>1.62</v>
      </c>
      <c r="C503" s="2">
        <v>1.8199999999999998</v>
      </c>
      <c r="D503" s="20">
        <f t="shared" si="71"/>
        <v>28</v>
      </c>
      <c r="G503" s="3">
        <v>41871</v>
      </c>
      <c r="H503" s="2">
        <v>16.329999999999998</v>
      </c>
      <c r="I503" s="2">
        <v>16.89</v>
      </c>
      <c r="J503" s="20">
        <f t="shared" si="63"/>
        <v>366</v>
      </c>
      <c r="K503" s="3">
        <f t="shared" si="64"/>
        <v>42237</v>
      </c>
      <c r="M503" s="1">
        <v>41871</v>
      </c>
      <c r="N503">
        <v>8.61</v>
      </c>
      <c r="O503">
        <v>8.9700000000000006</v>
      </c>
      <c r="P503" s="20">
        <f t="shared" si="65"/>
        <v>184</v>
      </c>
      <c r="Q503" s="1">
        <f t="shared" si="66"/>
        <v>42055</v>
      </c>
      <c r="S503" s="1">
        <v>41871</v>
      </c>
      <c r="T503">
        <v>4.71</v>
      </c>
      <c r="U503">
        <v>4.9800000000000004</v>
      </c>
      <c r="V503" s="20">
        <f t="shared" si="67"/>
        <v>93</v>
      </c>
      <c r="W503" s="1">
        <f t="shared" si="68"/>
        <v>41964</v>
      </c>
      <c r="Y503" s="19">
        <f t="shared" si="69"/>
        <v>12.18</v>
      </c>
      <c r="Z503" s="19">
        <f t="shared" si="70"/>
        <v>15.27</v>
      </c>
    </row>
    <row r="504" spans="1:26">
      <c r="A504" s="3">
        <v>41870</v>
      </c>
      <c r="B504" s="2">
        <v>1.65</v>
      </c>
      <c r="C504" s="2">
        <v>1.75</v>
      </c>
      <c r="D504" s="20">
        <f t="shared" si="71"/>
        <v>29</v>
      </c>
      <c r="G504" s="3">
        <v>41870</v>
      </c>
      <c r="H504" s="2">
        <v>16.05</v>
      </c>
      <c r="I504" s="2">
        <v>16.75</v>
      </c>
      <c r="J504" s="20">
        <f t="shared" si="63"/>
        <v>366</v>
      </c>
      <c r="K504" s="3">
        <f t="shared" si="64"/>
        <v>42236</v>
      </c>
      <c r="M504" s="1">
        <v>41870</v>
      </c>
      <c r="N504">
        <v>8.4</v>
      </c>
      <c r="O504">
        <v>8.6999999999999993</v>
      </c>
      <c r="P504" s="20">
        <f t="shared" si="65"/>
        <v>185</v>
      </c>
      <c r="Q504" s="1">
        <f t="shared" si="66"/>
        <v>42055</v>
      </c>
      <c r="S504" s="1">
        <v>41870</v>
      </c>
      <c r="T504">
        <v>4.7</v>
      </c>
      <c r="U504">
        <v>5</v>
      </c>
      <c r="V504" s="20">
        <f t="shared" si="67"/>
        <v>93</v>
      </c>
      <c r="W504" s="1">
        <f t="shared" si="68"/>
        <v>41963</v>
      </c>
      <c r="Y504" s="19">
        <f t="shared" si="69"/>
        <v>12.05</v>
      </c>
      <c r="Z504" s="19">
        <f t="shared" si="70"/>
        <v>15.1</v>
      </c>
    </row>
    <row r="505" spans="1:26">
      <c r="A505" s="3">
        <v>41869</v>
      </c>
      <c r="B505" s="2">
        <v>1.67</v>
      </c>
      <c r="C505" s="2">
        <v>1.77</v>
      </c>
      <c r="D505" s="20">
        <f t="shared" si="71"/>
        <v>30</v>
      </c>
      <c r="G505" s="3">
        <v>41869</v>
      </c>
      <c r="H505" s="2">
        <v>15.85</v>
      </c>
      <c r="I505" s="2">
        <v>16.55</v>
      </c>
      <c r="J505" s="20">
        <f t="shared" si="63"/>
        <v>366</v>
      </c>
      <c r="K505" s="3">
        <f t="shared" si="64"/>
        <v>42235</v>
      </c>
      <c r="M505" s="1">
        <v>41869</v>
      </c>
      <c r="N505">
        <v>8.35</v>
      </c>
      <c r="O505">
        <v>8.65</v>
      </c>
      <c r="P505" s="20">
        <f t="shared" si="65"/>
        <v>185</v>
      </c>
      <c r="Q505" s="1">
        <f t="shared" si="66"/>
        <v>42054</v>
      </c>
      <c r="S505" s="1">
        <v>41869</v>
      </c>
      <c r="T505">
        <v>4.5999999999999996</v>
      </c>
      <c r="U505">
        <v>4.9000000000000004</v>
      </c>
      <c r="V505" s="20">
        <f t="shared" si="67"/>
        <v>93</v>
      </c>
      <c r="W505" s="1">
        <f t="shared" si="68"/>
        <v>41962</v>
      </c>
      <c r="Y505" s="19">
        <f t="shared" si="69"/>
        <v>11.950000000000001</v>
      </c>
      <c r="Z505" s="19">
        <f t="shared" si="70"/>
        <v>14.88</v>
      </c>
    </row>
    <row r="506" spans="1:26">
      <c r="A506" s="3">
        <v>41866</v>
      </c>
      <c r="B506" s="2">
        <v>1.65</v>
      </c>
      <c r="C506" s="2">
        <v>2.15</v>
      </c>
      <c r="D506" s="20">
        <f t="shared" si="71"/>
        <v>33</v>
      </c>
      <c r="G506" s="3">
        <v>41866</v>
      </c>
      <c r="H506" s="2">
        <v>15.91</v>
      </c>
      <c r="I506" s="2">
        <v>16.440000000000001</v>
      </c>
      <c r="J506" s="20">
        <f t="shared" si="63"/>
        <v>368</v>
      </c>
      <c r="K506" s="3">
        <f t="shared" si="64"/>
        <v>42234</v>
      </c>
      <c r="M506" s="1">
        <v>41866</v>
      </c>
      <c r="N506">
        <v>8.64</v>
      </c>
      <c r="O506">
        <v>8.9700000000000006</v>
      </c>
      <c r="P506" s="20">
        <f t="shared" si="65"/>
        <v>187</v>
      </c>
      <c r="Q506" s="1">
        <f t="shared" si="66"/>
        <v>42053</v>
      </c>
      <c r="S506" s="1">
        <v>41866</v>
      </c>
      <c r="T506">
        <v>4.88</v>
      </c>
      <c r="U506">
        <v>5.09</v>
      </c>
      <c r="V506" s="20">
        <f t="shared" si="67"/>
        <v>95</v>
      </c>
      <c r="W506" s="1">
        <f t="shared" si="68"/>
        <v>41961</v>
      </c>
      <c r="Y506" s="19">
        <f t="shared" si="69"/>
        <v>11.560000000000002</v>
      </c>
      <c r="Z506" s="19">
        <f t="shared" si="70"/>
        <v>14.790000000000001</v>
      </c>
    </row>
    <row r="507" spans="1:26">
      <c r="A507" s="3">
        <v>41865</v>
      </c>
      <c r="B507" s="2">
        <v>1.65</v>
      </c>
      <c r="C507" s="2">
        <v>2.15</v>
      </c>
      <c r="D507" s="20">
        <f t="shared" si="71"/>
        <v>34</v>
      </c>
      <c r="G507" s="3">
        <v>41865</v>
      </c>
      <c r="H507" s="2">
        <v>15.9</v>
      </c>
      <c r="I507" s="2">
        <v>16.3</v>
      </c>
      <c r="J507" s="20">
        <f t="shared" si="63"/>
        <v>369</v>
      </c>
      <c r="K507" s="3">
        <f t="shared" si="64"/>
        <v>42234</v>
      </c>
      <c r="M507" s="1">
        <v>41865</v>
      </c>
      <c r="N507">
        <v>8.4499999999999993</v>
      </c>
      <c r="O507">
        <v>8.85</v>
      </c>
      <c r="P507" s="20">
        <f t="shared" si="65"/>
        <v>188</v>
      </c>
      <c r="Q507" s="1">
        <f t="shared" si="66"/>
        <v>42053</v>
      </c>
      <c r="S507" s="1">
        <v>41865</v>
      </c>
      <c r="T507">
        <v>4.75</v>
      </c>
      <c r="U507">
        <v>5</v>
      </c>
      <c r="V507" s="20">
        <f t="shared" si="67"/>
        <v>96</v>
      </c>
      <c r="W507" s="1">
        <f t="shared" si="68"/>
        <v>41961</v>
      </c>
      <c r="Y507" s="19">
        <f t="shared" si="69"/>
        <v>11.55</v>
      </c>
      <c r="Z507" s="19">
        <f t="shared" si="70"/>
        <v>14.65</v>
      </c>
    </row>
    <row r="508" spans="1:26">
      <c r="A508" s="3">
        <v>41864</v>
      </c>
      <c r="B508" s="2">
        <v>1.95</v>
      </c>
      <c r="C508" s="2">
        <v>2.0499999999999998</v>
      </c>
      <c r="D508" s="20">
        <f t="shared" si="71"/>
        <v>35</v>
      </c>
      <c r="G508" s="3">
        <v>41864</v>
      </c>
      <c r="H508" s="2">
        <v>16.3</v>
      </c>
      <c r="I508" s="2">
        <v>16.7</v>
      </c>
      <c r="J508" s="20">
        <f t="shared" si="63"/>
        <v>369</v>
      </c>
      <c r="K508" s="3">
        <f t="shared" si="64"/>
        <v>42233</v>
      </c>
      <c r="M508" s="1">
        <v>41864</v>
      </c>
      <c r="N508">
        <v>8.6999999999999993</v>
      </c>
      <c r="O508">
        <v>9.1</v>
      </c>
      <c r="P508" s="20">
        <f t="shared" si="65"/>
        <v>188</v>
      </c>
      <c r="Q508" s="1">
        <f t="shared" si="66"/>
        <v>42052</v>
      </c>
      <c r="S508" s="1">
        <v>41864</v>
      </c>
      <c r="T508">
        <v>4.9000000000000004</v>
      </c>
      <c r="U508">
        <v>5.15</v>
      </c>
      <c r="V508" s="20">
        <f t="shared" si="67"/>
        <v>96</v>
      </c>
      <c r="W508" s="1">
        <f t="shared" si="68"/>
        <v>41960</v>
      </c>
      <c r="Y508" s="19">
        <f t="shared" si="69"/>
        <v>11.799999999999999</v>
      </c>
      <c r="Z508" s="19">
        <f t="shared" si="70"/>
        <v>14.75</v>
      </c>
    </row>
    <row r="509" spans="1:26">
      <c r="A509" s="3">
        <v>41863</v>
      </c>
      <c r="B509" s="2">
        <v>1.73</v>
      </c>
      <c r="C509" s="2">
        <v>1.83</v>
      </c>
      <c r="D509" s="20">
        <f t="shared" si="71"/>
        <v>31</v>
      </c>
      <c r="G509" s="3">
        <v>41863</v>
      </c>
      <c r="H509" s="2">
        <v>16.079999999999998</v>
      </c>
      <c r="I509" s="2">
        <v>16.78</v>
      </c>
      <c r="J509" s="20">
        <f t="shared" si="63"/>
        <v>366</v>
      </c>
      <c r="K509" s="3">
        <f t="shared" si="64"/>
        <v>42229</v>
      </c>
      <c r="M509" s="1">
        <v>41863</v>
      </c>
      <c r="N509">
        <v>8.5</v>
      </c>
      <c r="O509">
        <v>8.8000000000000007</v>
      </c>
      <c r="P509" s="20">
        <f t="shared" si="65"/>
        <v>185</v>
      </c>
      <c r="Q509" s="1">
        <f t="shared" si="66"/>
        <v>42048</v>
      </c>
      <c r="S509" s="1">
        <v>41863</v>
      </c>
      <c r="T509">
        <v>4.75</v>
      </c>
      <c r="U509">
        <v>4.95</v>
      </c>
      <c r="V509" s="20">
        <f t="shared" si="67"/>
        <v>93</v>
      </c>
      <c r="W509" s="1">
        <f t="shared" si="68"/>
        <v>41956</v>
      </c>
      <c r="Y509" s="19">
        <f t="shared" si="69"/>
        <v>12.030000000000001</v>
      </c>
      <c r="Z509" s="19">
        <f t="shared" si="70"/>
        <v>15.05</v>
      </c>
    </row>
    <row r="510" spans="1:26">
      <c r="A510" s="3">
        <v>41862</v>
      </c>
      <c r="B510" s="2">
        <v>1.75</v>
      </c>
      <c r="C510" s="2">
        <v>1.95</v>
      </c>
      <c r="D510" s="20">
        <f t="shared" si="71"/>
        <v>32</v>
      </c>
      <c r="G510" s="3">
        <v>41862</v>
      </c>
      <c r="H510" s="2">
        <v>16.170000000000002</v>
      </c>
      <c r="I510" s="2">
        <v>16.71</v>
      </c>
      <c r="J510" s="20">
        <f t="shared" si="63"/>
        <v>366</v>
      </c>
      <c r="K510" s="3">
        <f t="shared" si="64"/>
        <v>42228</v>
      </c>
      <c r="M510" s="1">
        <v>41862</v>
      </c>
      <c r="N510">
        <v>8.58</v>
      </c>
      <c r="O510">
        <v>8.98</v>
      </c>
      <c r="P510" s="20">
        <f t="shared" si="65"/>
        <v>185</v>
      </c>
      <c r="Q510" s="1">
        <f t="shared" si="66"/>
        <v>42047</v>
      </c>
      <c r="S510" s="1">
        <v>41862</v>
      </c>
      <c r="T510">
        <v>4.68</v>
      </c>
      <c r="U510">
        <v>4.93</v>
      </c>
      <c r="V510" s="20">
        <f t="shared" si="67"/>
        <v>93</v>
      </c>
      <c r="W510" s="1">
        <f t="shared" si="68"/>
        <v>41955</v>
      </c>
      <c r="Y510" s="19">
        <f t="shared" si="69"/>
        <v>12.030000000000001</v>
      </c>
      <c r="Z510" s="19">
        <f t="shared" si="70"/>
        <v>14.96</v>
      </c>
    </row>
    <row r="511" spans="1:26">
      <c r="A511" s="3">
        <v>41859</v>
      </c>
      <c r="B511" s="2">
        <v>1.9</v>
      </c>
      <c r="C511" s="2">
        <v>2</v>
      </c>
      <c r="D511" s="20">
        <f t="shared" si="71"/>
        <v>34</v>
      </c>
      <c r="G511" s="3">
        <v>41859</v>
      </c>
      <c r="H511" s="2">
        <v>16.399999999999999</v>
      </c>
      <c r="I511" s="2">
        <v>16.8</v>
      </c>
      <c r="J511" s="20">
        <f t="shared" si="63"/>
        <v>368</v>
      </c>
      <c r="K511" s="3">
        <f t="shared" si="64"/>
        <v>42227</v>
      </c>
      <c r="M511" s="1">
        <v>41859</v>
      </c>
      <c r="N511">
        <v>8.75</v>
      </c>
      <c r="O511">
        <v>9.15</v>
      </c>
      <c r="P511" s="20">
        <f t="shared" si="65"/>
        <v>187</v>
      </c>
      <c r="Q511" s="1">
        <f t="shared" si="66"/>
        <v>42046</v>
      </c>
      <c r="S511" s="1">
        <v>41859</v>
      </c>
      <c r="T511">
        <v>4.8499999999999996</v>
      </c>
      <c r="U511">
        <v>5.15</v>
      </c>
      <c r="V511" s="20">
        <f t="shared" si="67"/>
        <v>95</v>
      </c>
      <c r="W511" s="1">
        <f t="shared" si="68"/>
        <v>41954</v>
      </c>
      <c r="Y511" s="19">
        <f t="shared" si="69"/>
        <v>11.950000000000001</v>
      </c>
      <c r="Z511" s="19">
        <f t="shared" si="70"/>
        <v>14.9</v>
      </c>
    </row>
    <row r="512" spans="1:26">
      <c r="A512" s="3">
        <v>41858</v>
      </c>
      <c r="B512" s="2">
        <v>1.95</v>
      </c>
      <c r="C512" s="2">
        <v>2.0499999999999998</v>
      </c>
      <c r="D512" s="20">
        <f t="shared" si="71"/>
        <v>34</v>
      </c>
      <c r="G512" s="3">
        <v>41858</v>
      </c>
      <c r="H512" s="2">
        <v>16.55</v>
      </c>
      <c r="I512" s="2">
        <v>16.95</v>
      </c>
      <c r="J512" s="20">
        <f t="shared" si="63"/>
        <v>368</v>
      </c>
      <c r="K512" s="3">
        <f t="shared" si="64"/>
        <v>42226</v>
      </c>
      <c r="M512" s="1">
        <v>41858</v>
      </c>
      <c r="N512">
        <v>8.8000000000000007</v>
      </c>
      <c r="O512">
        <v>9.1999999999999993</v>
      </c>
      <c r="P512" s="20">
        <f t="shared" si="65"/>
        <v>187</v>
      </c>
      <c r="Q512" s="1">
        <f t="shared" si="66"/>
        <v>42045</v>
      </c>
      <c r="S512" s="1">
        <v>41858</v>
      </c>
      <c r="T512">
        <v>4.95</v>
      </c>
      <c r="U512">
        <v>5.2</v>
      </c>
      <c r="V512" s="20">
        <f t="shared" si="67"/>
        <v>95</v>
      </c>
      <c r="W512" s="1">
        <f t="shared" si="68"/>
        <v>41953</v>
      </c>
      <c r="Y512" s="19">
        <f t="shared" si="69"/>
        <v>12</v>
      </c>
      <c r="Z512" s="19">
        <f t="shared" si="70"/>
        <v>15</v>
      </c>
    </row>
    <row r="513" spans="1:26">
      <c r="A513" s="3">
        <v>41857</v>
      </c>
      <c r="B513" s="2">
        <v>1.75</v>
      </c>
      <c r="C513" s="2">
        <v>1.85</v>
      </c>
      <c r="D513" s="20">
        <f t="shared" si="71"/>
        <v>30</v>
      </c>
      <c r="G513" s="3">
        <v>41857</v>
      </c>
      <c r="H513" s="2">
        <v>16.350000000000001</v>
      </c>
      <c r="I513" s="2">
        <v>17.05</v>
      </c>
      <c r="J513" s="20">
        <f t="shared" si="63"/>
        <v>366</v>
      </c>
      <c r="K513" s="3">
        <f t="shared" si="64"/>
        <v>42223</v>
      </c>
      <c r="M513" s="1">
        <v>41857</v>
      </c>
      <c r="N513">
        <v>8.65</v>
      </c>
      <c r="O513">
        <v>8.9499999999999993</v>
      </c>
      <c r="P513" s="20">
        <f t="shared" si="65"/>
        <v>184</v>
      </c>
      <c r="Q513" s="1">
        <f t="shared" si="66"/>
        <v>42041</v>
      </c>
      <c r="S513" s="1">
        <v>41857</v>
      </c>
      <c r="T513">
        <v>4.95</v>
      </c>
      <c r="U513">
        <v>5.15</v>
      </c>
      <c r="V513" s="20">
        <f t="shared" si="67"/>
        <v>93</v>
      </c>
      <c r="W513" s="1">
        <f t="shared" si="68"/>
        <v>41950</v>
      </c>
      <c r="Y513" s="19">
        <f t="shared" si="69"/>
        <v>12.100000000000001</v>
      </c>
      <c r="Z513" s="19">
        <f t="shared" si="70"/>
        <v>15.3</v>
      </c>
    </row>
    <row r="514" spans="1:26">
      <c r="A514" s="3">
        <v>41856</v>
      </c>
      <c r="B514" s="2">
        <v>1.81</v>
      </c>
      <c r="C514" s="2">
        <v>1.9100000000000001</v>
      </c>
      <c r="D514" s="20">
        <f t="shared" si="71"/>
        <v>31</v>
      </c>
      <c r="G514" s="3">
        <v>41856</v>
      </c>
      <c r="H514" s="2">
        <v>16.8</v>
      </c>
      <c r="I514" s="2">
        <v>17.2</v>
      </c>
      <c r="J514" s="20">
        <f t="shared" si="63"/>
        <v>366</v>
      </c>
      <c r="K514" s="3">
        <f t="shared" si="64"/>
        <v>42222</v>
      </c>
      <c r="M514" s="1">
        <v>41856</v>
      </c>
      <c r="N514">
        <v>8.8000000000000007</v>
      </c>
      <c r="O514">
        <v>9.1999999999999993</v>
      </c>
      <c r="P514" s="20">
        <f t="shared" si="65"/>
        <v>185</v>
      </c>
      <c r="Q514" s="1">
        <f t="shared" si="66"/>
        <v>42041</v>
      </c>
      <c r="S514" s="1">
        <v>41856</v>
      </c>
      <c r="T514">
        <v>4.8899999999999997</v>
      </c>
      <c r="U514">
        <v>5.05</v>
      </c>
      <c r="V514" s="20">
        <f t="shared" si="67"/>
        <v>93</v>
      </c>
      <c r="W514" s="1">
        <f t="shared" si="68"/>
        <v>41949</v>
      </c>
      <c r="Y514" s="19">
        <f t="shared" si="69"/>
        <v>12.309999999999999</v>
      </c>
      <c r="Z514" s="19">
        <f t="shared" si="70"/>
        <v>15.389999999999999</v>
      </c>
    </row>
    <row r="515" spans="1:26">
      <c r="A515" s="3">
        <v>41855</v>
      </c>
      <c r="B515" s="2">
        <v>1.83</v>
      </c>
      <c r="C515" s="2">
        <v>1.9300000000000002</v>
      </c>
      <c r="D515" s="20">
        <f t="shared" si="71"/>
        <v>32</v>
      </c>
      <c r="G515" s="3">
        <v>41855</v>
      </c>
      <c r="H515" s="2">
        <v>17.350000000000001</v>
      </c>
      <c r="I515" s="2">
        <v>18.05</v>
      </c>
      <c r="J515" s="20">
        <f t="shared" si="63"/>
        <v>366</v>
      </c>
      <c r="K515" s="3">
        <f t="shared" si="64"/>
        <v>42221</v>
      </c>
      <c r="M515" s="1">
        <v>41855</v>
      </c>
      <c r="N515">
        <v>9.15</v>
      </c>
      <c r="O515">
        <v>9.4499999999999993</v>
      </c>
      <c r="P515" s="20">
        <f t="shared" si="65"/>
        <v>185</v>
      </c>
      <c r="Q515" s="1">
        <f t="shared" si="66"/>
        <v>42040</v>
      </c>
      <c r="S515" s="1">
        <v>41855</v>
      </c>
      <c r="T515">
        <v>4.9000000000000004</v>
      </c>
      <c r="U515">
        <v>5.0999999999999996</v>
      </c>
      <c r="V515" s="20">
        <f t="shared" si="67"/>
        <v>93</v>
      </c>
      <c r="W515" s="1">
        <f t="shared" si="68"/>
        <v>41948</v>
      </c>
      <c r="Y515" s="19">
        <f t="shared" si="69"/>
        <v>13.15</v>
      </c>
      <c r="Z515" s="19">
        <f t="shared" si="70"/>
        <v>16.22</v>
      </c>
    </row>
    <row r="516" spans="1:26">
      <c r="A516" s="3">
        <v>41852</v>
      </c>
      <c r="B516" s="2">
        <v>1.94</v>
      </c>
      <c r="C516" s="2">
        <v>2.04</v>
      </c>
      <c r="D516" s="20">
        <f t="shared" si="71"/>
        <v>34</v>
      </c>
      <c r="G516" s="3">
        <v>41852</v>
      </c>
      <c r="H516" s="2">
        <v>17.55</v>
      </c>
      <c r="I516" s="2">
        <v>18.05</v>
      </c>
      <c r="J516" s="20">
        <f t="shared" ref="J516:J579" si="72">FDateFX(G516, 12, "USDCLP")-G516</f>
        <v>368</v>
      </c>
      <c r="K516" s="3">
        <f t="shared" ref="K516:K579" si="73">+G516+J516</f>
        <v>42220</v>
      </c>
      <c r="M516" s="1">
        <v>41852</v>
      </c>
      <c r="N516">
        <v>9.3000000000000007</v>
      </c>
      <c r="O516">
        <v>9.5</v>
      </c>
      <c r="P516" s="20">
        <f t="shared" ref="P516:P579" si="74">FDateFX(M516, 6, "USDCLP")-M516</f>
        <v>187</v>
      </c>
      <c r="Q516" s="1">
        <f t="shared" ref="Q516:Q579" si="75">+M516+P516</f>
        <v>42039</v>
      </c>
      <c r="S516" s="1">
        <v>41852</v>
      </c>
      <c r="T516">
        <v>5.05</v>
      </c>
      <c r="U516">
        <v>5.25</v>
      </c>
      <c r="V516" s="20">
        <f t="shared" ref="V516:V579" si="76">FDateFX(S516, 3, "USDCLP")-S516</f>
        <v>95</v>
      </c>
      <c r="W516" s="1">
        <f t="shared" ref="W516:W579" si="77">+S516+V516</f>
        <v>41947</v>
      </c>
      <c r="Y516" s="19">
        <f t="shared" ref="Y516:Y579" si="78">+I516-T516</f>
        <v>13</v>
      </c>
      <c r="Z516" s="19">
        <f t="shared" ref="Z516:Z579" si="79">+I516-B516</f>
        <v>16.11</v>
      </c>
    </row>
    <row r="517" spans="1:26">
      <c r="A517" s="3">
        <v>41851</v>
      </c>
      <c r="B517" s="2">
        <v>1.98</v>
      </c>
      <c r="C517" s="2">
        <v>2.08</v>
      </c>
      <c r="D517" s="20">
        <f t="shared" ref="D517:D580" si="80">FDateFX(A517, 1, "USDCLP")-A517</f>
        <v>29</v>
      </c>
      <c r="G517" s="3">
        <v>41851</v>
      </c>
      <c r="H517" s="2">
        <v>17.68</v>
      </c>
      <c r="I517" s="2">
        <v>18.38</v>
      </c>
      <c r="J517" s="20">
        <f t="shared" si="72"/>
        <v>365</v>
      </c>
      <c r="K517" s="3">
        <f t="shared" si="73"/>
        <v>42216</v>
      </c>
      <c r="M517" s="1">
        <v>41851</v>
      </c>
      <c r="N517">
        <v>9.3000000000000007</v>
      </c>
      <c r="O517">
        <v>9.6</v>
      </c>
      <c r="P517" s="20">
        <f t="shared" si="74"/>
        <v>183</v>
      </c>
      <c r="Q517" s="1">
        <f t="shared" si="75"/>
        <v>42034</v>
      </c>
      <c r="S517" s="1">
        <v>41851</v>
      </c>
      <c r="T517">
        <v>5.05</v>
      </c>
      <c r="U517">
        <v>5.35</v>
      </c>
      <c r="V517" s="20">
        <f t="shared" si="76"/>
        <v>91</v>
      </c>
      <c r="W517" s="1">
        <f t="shared" si="77"/>
        <v>41942</v>
      </c>
      <c r="Y517" s="19">
        <f t="shared" si="78"/>
        <v>13.329999999999998</v>
      </c>
      <c r="Z517" s="19">
        <f t="shared" si="79"/>
        <v>16.399999999999999</v>
      </c>
    </row>
    <row r="518" spans="1:26">
      <c r="A518" s="3">
        <v>41850</v>
      </c>
      <c r="B518" s="2">
        <v>1.75</v>
      </c>
      <c r="C518" s="2">
        <v>1.85</v>
      </c>
      <c r="D518" s="20">
        <f t="shared" si="80"/>
        <v>30</v>
      </c>
      <c r="G518" s="3">
        <v>41850</v>
      </c>
      <c r="H518" s="2">
        <v>17.68</v>
      </c>
      <c r="I518" s="2">
        <v>18.38</v>
      </c>
      <c r="J518" s="20">
        <f t="shared" si="72"/>
        <v>366</v>
      </c>
      <c r="K518" s="3">
        <f t="shared" si="73"/>
        <v>42216</v>
      </c>
      <c r="M518" s="1">
        <v>41850</v>
      </c>
      <c r="N518">
        <v>9.14</v>
      </c>
      <c r="O518">
        <v>9.44</v>
      </c>
      <c r="P518" s="20">
        <f t="shared" si="74"/>
        <v>184</v>
      </c>
      <c r="Q518" s="1">
        <f t="shared" si="75"/>
        <v>42034</v>
      </c>
      <c r="S518" s="1">
        <v>41850</v>
      </c>
      <c r="T518">
        <v>4.9000000000000004</v>
      </c>
      <c r="U518">
        <v>5.15</v>
      </c>
      <c r="V518" s="20">
        <f t="shared" si="76"/>
        <v>92</v>
      </c>
      <c r="W518" s="1">
        <f t="shared" si="77"/>
        <v>41942</v>
      </c>
      <c r="Y518" s="19">
        <f t="shared" si="78"/>
        <v>13.479999999999999</v>
      </c>
      <c r="Z518" s="19">
        <f t="shared" si="79"/>
        <v>16.63</v>
      </c>
    </row>
    <row r="519" spans="1:26">
      <c r="A519" s="3">
        <v>41849</v>
      </c>
      <c r="B519" s="2">
        <v>1.6600000000000001</v>
      </c>
      <c r="C519" s="2">
        <v>1.76</v>
      </c>
      <c r="D519" s="20">
        <f t="shared" si="80"/>
        <v>31</v>
      </c>
      <c r="G519" s="3">
        <v>41849</v>
      </c>
      <c r="H519" s="2">
        <v>17.91</v>
      </c>
      <c r="I519" s="2">
        <v>18.61</v>
      </c>
      <c r="J519" s="20">
        <f t="shared" si="72"/>
        <v>366</v>
      </c>
      <c r="K519" s="3">
        <f t="shared" si="73"/>
        <v>42215</v>
      </c>
      <c r="M519" s="1">
        <v>41849</v>
      </c>
      <c r="N519">
        <v>9.3000000000000007</v>
      </c>
      <c r="O519">
        <v>9.6</v>
      </c>
      <c r="P519" s="20">
        <f t="shared" si="74"/>
        <v>185</v>
      </c>
      <c r="Q519" s="1">
        <f t="shared" si="75"/>
        <v>42034</v>
      </c>
      <c r="S519" s="1">
        <v>41849</v>
      </c>
      <c r="T519">
        <v>4.83</v>
      </c>
      <c r="U519">
        <v>5.03</v>
      </c>
      <c r="V519" s="20">
        <f t="shared" si="76"/>
        <v>93</v>
      </c>
      <c r="W519" s="1">
        <f t="shared" si="77"/>
        <v>41942</v>
      </c>
      <c r="Y519" s="19">
        <f t="shared" si="78"/>
        <v>13.78</v>
      </c>
      <c r="Z519" s="19">
        <f t="shared" si="79"/>
        <v>16.95</v>
      </c>
    </row>
    <row r="520" spans="1:26">
      <c r="A520" s="3">
        <v>41848</v>
      </c>
      <c r="B520" s="2">
        <v>1.6600000000000001</v>
      </c>
      <c r="C520" s="2">
        <v>1.76</v>
      </c>
      <c r="D520" s="20">
        <f t="shared" si="80"/>
        <v>32</v>
      </c>
      <c r="G520" s="3">
        <v>41848</v>
      </c>
      <c r="H520" s="2">
        <v>17.899999999999999</v>
      </c>
      <c r="I520" s="2">
        <v>18.600000000000001</v>
      </c>
      <c r="J520" s="20">
        <f t="shared" si="72"/>
        <v>366</v>
      </c>
      <c r="K520" s="3">
        <f t="shared" si="73"/>
        <v>42214</v>
      </c>
      <c r="M520" s="1">
        <v>41848</v>
      </c>
      <c r="N520">
        <v>9.35</v>
      </c>
      <c r="O520">
        <v>9.65</v>
      </c>
      <c r="P520" s="20">
        <f t="shared" si="74"/>
        <v>185</v>
      </c>
      <c r="Q520" s="1">
        <f t="shared" si="75"/>
        <v>42033</v>
      </c>
      <c r="S520" s="1">
        <v>41848</v>
      </c>
      <c r="T520">
        <v>4.8</v>
      </c>
      <c r="U520">
        <v>5.0999999999999996</v>
      </c>
      <c r="V520" s="20">
        <f t="shared" si="76"/>
        <v>93</v>
      </c>
      <c r="W520" s="1">
        <f t="shared" si="77"/>
        <v>41941</v>
      </c>
      <c r="Y520" s="19">
        <f t="shared" si="78"/>
        <v>13.8</v>
      </c>
      <c r="Z520" s="19">
        <f t="shared" si="79"/>
        <v>16.940000000000001</v>
      </c>
    </row>
    <row r="521" spans="1:26">
      <c r="A521" s="3">
        <v>41845</v>
      </c>
      <c r="B521" s="2">
        <v>1.77</v>
      </c>
      <c r="C521" s="2">
        <v>1.88</v>
      </c>
      <c r="D521" s="20">
        <f t="shared" si="80"/>
        <v>34</v>
      </c>
      <c r="G521" s="3">
        <v>41845</v>
      </c>
      <c r="H521" s="2">
        <v>18.329999999999998</v>
      </c>
      <c r="I521" s="2">
        <v>18.53</v>
      </c>
      <c r="J521" s="20">
        <f t="shared" si="72"/>
        <v>368</v>
      </c>
      <c r="K521" s="3">
        <f t="shared" si="73"/>
        <v>42213</v>
      </c>
      <c r="M521" s="1">
        <v>41845</v>
      </c>
      <c r="N521">
        <v>9.52</v>
      </c>
      <c r="O521">
        <v>9.7200000000000006</v>
      </c>
      <c r="P521" s="20">
        <f t="shared" si="74"/>
        <v>187</v>
      </c>
      <c r="Q521" s="1">
        <f t="shared" si="75"/>
        <v>42032</v>
      </c>
      <c r="S521" s="1">
        <v>41845</v>
      </c>
      <c r="T521">
        <v>4.95</v>
      </c>
      <c r="U521">
        <v>5.16</v>
      </c>
      <c r="V521" s="20">
        <f t="shared" si="76"/>
        <v>95</v>
      </c>
      <c r="W521" s="1">
        <f t="shared" si="77"/>
        <v>41940</v>
      </c>
      <c r="Y521" s="19">
        <f t="shared" si="78"/>
        <v>13.580000000000002</v>
      </c>
      <c r="Z521" s="19">
        <f t="shared" si="79"/>
        <v>16.760000000000002</v>
      </c>
    </row>
    <row r="522" spans="1:26">
      <c r="A522" s="3">
        <v>41844</v>
      </c>
      <c r="B522" s="2">
        <v>1.8</v>
      </c>
      <c r="C522" s="2">
        <v>1.9</v>
      </c>
      <c r="D522" s="20">
        <f t="shared" si="80"/>
        <v>34</v>
      </c>
      <c r="G522" s="3">
        <v>41844</v>
      </c>
      <c r="H522" s="2">
        <v>18.3</v>
      </c>
      <c r="I522" s="2">
        <v>18.8</v>
      </c>
      <c r="J522" s="20">
        <f t="shared" si="72"/>
        <v>368</v>
      </c>
      <c r="K522" s="3">
        <f t="shared" si="73"/>
        <v>42212</v>
      </c>
      <c r="M522" s="1">
        <v>41844</v>
      </c>
      <c r="N522">
        <v>9.5</v>
      </c>
      <c r="O522">
        <v>10</v>
      </c>
      <c r="P522" s="20">
        <f t="shared" si="74"/>
        <v>187</v>
      </c>
      <c r="Q522" s="1">
        <f t="shared" si="75"/>
        <v>42031</v>
      </c>
      <c r="S522" s="1">
        <v>41844</v>
      </c>
      <c r="T522">
        <v>4.95</v>
      </c>
      <c r="U522">
        <v>5.25</v>
      </c>
      <c r="V522" s="20">
        <f t="shared" si="76"/>
        <v>95</v>
      </c>
      <c r="W522" s="1">
        <f t="shared" si="77"/>
        <v>41939</v>
      </c>
      <c r="Y522" s="19">
        <f t="shared" si="78"/>
        <v>13.850000000000001</v>
      </c>
      <c r="Z522" s="19">
        <f t="shared" si="79"/>
        <v>17</v>
      </c>
    </row>
    <row r="523" spans="1:26">
      <c r="A523" s="3">
        <v>41843</v>
      </c>
      <c r="B523" s="2">
        <v>1.62</v>
      </c>
      <c r="C523" s="2">
        <v>1.72</v>
      </c>
      <c r="D523" s="20">
        <f t="shared" si="80"/>
        <v>30</v>
      </c>
      <c r="G523" s="3">
        <v>41843</v>
      </c>
      <c r="H523" s="2">
        <v>18.100000000000001</v>
      </c>
      <c r="I523" s="2">
        <v>18.8</v>
      </c>
      <c r="J523" s="20">
        <f t="shared" si="72"/>
        <v>366</v>
      </c>
      <c r="K523" s="3">
        <f t="shared" si="73"/>
        <v>42209</v>
      </c>
      <c r="M523" s="1">
        <v>41843</v>
      </c>
      <c r="N523">
        <v>9.33</v>
      </c>
      <c r="O523">
        <v>9.6300000000000008</v>
      </c>
      <c r="P523" s="20">
        <f t="shared" si="74"/>
        <v>184</v>
      </c>
      <c r="Q523" s="1">
        <f t="shared" si="75"/>
        <v>42027</v>
      </c>
      <c r="S523" s="1">
        <v>41843</v>
      </c>
      <c r="T523">
        <v>4.88</v>
      </c>
      <c r="U523">
        <v>5.08</v>
      </c>
      <c r="V523" s="20">
        <f t="shared" si="76"/>
        <v>93</v>
      </c>
      <c r="W523" s="1">
        <f t="shared" si="77"/>
        <v>41936</v>
      </c>
      <c r="Y523" s="19">
        <f t="shared" si="78"/>
        <v>13.920000000000002</v>
      </c>
      <c r="Z523" s="19">
        <f t="shared" si="79"/>
        <v>17.18</v>
      </c>
    </row>
    <row r="524" spans="1:26">
      <c r="A524" s="3">
        <v>41842</v>
      </c>
      <c r="B524" s="2">
        <v>1.65</v>
      </c>
      <c r="C524" s="2">
        <v>1.75</v>
      </c>
      <c r="D524" s="20">
        <f t="shared" si="80"/>
        <v>31</v>
      </c>
      <c r="G524" s="3">
        <v>41842</v>
      </c>
      <c r="H524" s="2">
        <v>18.190000000000001</v>
      </c>
      <c r="I524" s="2">
        <v>18.89</v>
      </c>
      <c r="J524" s="20">
        <f t="shared" si="72"/>
        <v>366</v>
      </c>
      <c r="K524" s="3">
        <f t="shared" si="73"/>
        <v>42208</v>
      </c>
      <c r="M524" s="1">
        <v>41842</v>
      </c>
      <c r="N524">
        <v>9.5</v>
      </c>
      <c r="O524">
        <v>9.8000000000000007</v>
      </c>
      <c r="P524" s="20">
        <f t="shared" si="74"/>
        <v>185</v>
      </c>
      <c r="Q524" s="1">
        <f t="shared" si="75"/>
        <v>42027</v>
      </c>
      <c r="S524" s="1">
        <v>41842</v>
      </c>
      <c r="T524">
        <v>4.8</v>
      </c>
      <c r="U524">
        <v>5.0999999999999996</v>
      </c>
      <c r="V524" s="20">
        <f t="shared" si="76"/>
        <v>93</v>
      </c>
      <c r="W524" s="1">
        <f t="shared" si="77"/>
        <v>41935</v>
      </c>
      <c r="Y524" s="19">
        <f t="shared" si="78"/>
        <v>14.09</v>
      </c>
      <c r="Z524" s="19">
        <f t="shared" si="79"/>
        <v>17.240000000000002</v>
      </c>
    </row>
    <row r="525" spans="1:26">
      <c r="A525" s="3">
        <v>41841</v>
      </c>
      <c r="B525" s="2">
        <v>1.78</v>
      </c>
      <c r="C525" s="2">
        <v>1.88</v>
      </c>
      <c r="D525" s="20">
        <f t="shared" si="80"/>
        <v>32</v>
      </c>
      <c r="G525" s="3">
        <v>41841</v>
      </c>
      <c r="H525" s="2">
        <v>18.5</v>
      </c>
      <c r="I525" s="2">
        <v>19.02</v>
      </c>
      <c r="J525" s="20">
        <f t="shared" si="72"/>
        <v>366</v>
      </c>
      <c r="K525" s="3">
        <f t="shared" si="73"/>
        <v>42207</v>
      </c>
      <c r="M525" s="1">
        <v>41841</v>
      </c>
      <c r="N525">
        <v>9.57</v>
      </c>
      <c r="O525">
        <v>9.89</v>
      </c>
      <c r="P525" s="20">
        <f t="shared" si="74"/>
        <v>185</v>
      </c>
      <c r="Q525" s="1">
        <f t="shared" si="75"/>
        <v>42026</v>
      </c>
      <c r="S525" s="1">
        <v>41841</v>
      </c>
      <c r="T525">
        <v>5.07</v>
      </c>
      <c r="U525">
        <v>5.29</v>
      </c>
      <c r="V525" s="20">
        <f t="shared" si="76"/>
        <v>93</v>
      </c>
      <c r="W525" s="1">
        <f t="shared" si="77"/>
        <v>41934</v>
      </c>
      <c r="Y525" s="19">
        <f t="shared" si="78"/>
        <v>13.95</v>
      </c>
      <c r="Z525" s="19">
        <f t="shared" si="79"/>
        <v>17.239999999999998</v>
      </c>
    </row>
    <row r="526" spans="1:26">
      <c r="A526" s="3">
        <v>41838</v>
      </c>
      <c r="B526" s="2">
        <v>1.95</v>
      </c>
      <c r="C526" s="2">
        <v>2.0499999999999998</v>
      </c>
      <c r="D526" s="20">
        <f t="shared" si="80"/>
        <v>34</v>
      </c>
      <c r="G526" s="3">
        <v>41838</v>
      </c>
      <c r="H526" s="2">
        <v>18.05</v>
      </c>
      <c r="I526" s="2">
        <v>18.75</v>
      </c>
      <c r="J526" s="20">
        <f t="shared" si="72"/>
        <v>368</v>
      </c>
      <c r="K526" s="3">
        <f t="shared" si="73"/>
        <v>42206</v>
      </c>
      <c r="M526" s="1">
        <v>41838</v>
      </c>
      <c r="N526">
        <v>9.34</v>
      </c>
      <c r="O526">
        <v>9.64</v>
      </c>
      <c r="P526" s="20">
        <f t="shared" si="74"/>
        <v>187</v>
      </c>
      <c r="Q526" s="1">
        <f t="shared" si="75"/>
        <v>42025</v>
      </c>
      <c r="S526" s="1">
        <v>41838</v>
      </c>
      <c r="T526">
        <v>5.05</v>
      </c>
      <c r="U526">
        <v>5.35</v>
      </c>
      <c r="V526" s="20">
        <f t="shared" si="76"/>
        <v>95</v>
      </c>
      <c r="W526" s="1">
        <f t="shared" si="77"/>
        <v>41933</v>
      </c>
      <c r="Y526" s="19">
        <f t="shared" si="78"/>
        <v>13.7</v>
      </c>
      <c r="Z526" s="19">
        <f t="shared" si="79"/>
        <v>16.8</v>
      </c>
    </row>
    <row r="527" spans="1:26">
      <c r="A527" s="3">
        <v>41837</v>
      </c>
      <c r="B527" s="2">
        <v>1.97</v>
      </c>
      <c r="C527" s="2">
        <v>2.0699999999999998</v>
      </c>
      <c r="D527" s="20">
        <f t="shared" si="80"/>
        <v>34</v>
      </c>
      <c r="G527" s="3">
        <v>41837</v>
      </c>
      <c r="H527" s="2">
        <v>18.149999999999999</v>
      </c>
      <c r="I527" s="2">
        <v>18.649999999999999</v>
      </c>
      <c r="J527" s="20">
        <f t="shared" si="72"/>
        <v>368</v>
      </c>
      <c r="K527" s="3">
        <f t="shared" si="73"/>
        <v>42205</v>
      </c>
      <c r="M527" s="1">
        <v>41837</v>
      </c>
      <c r="N527">
        <v>9.3800000000000008</v>
      </c>
      <c r="O527">
        <v>9.58</v>
      </c>
      <c r="P527" s="20">
        <f t="shared" si="74"/>
        <v>187</v>
      </c>
      <c r="Q527" s="1">
        <f t="shared" si="75"/>
        <v>42024</v>
      </c>
      <c r="S527" s="1">
        <v>41837</v>
      </c>
      <c r="T527">
        <v>5.09</v>
      </c>
      <c r="U527">
        <v>5.29</v>
      </c>
      <c r="V527" s="20">
        <f t="shared" si="76"/>
        <v>95</v>
      </c>
      <c r="W527" s="1">
        <f t="shared" si="77"/>
        <v>41932</v>
      </c>
      <c r="Y527" s="19">
        <f t="shared" si="78"/>
        <v>13.559999999999999</v>
      </c>
      <c r="Z527" s="19">
        <f t="shared" si="79"/>
        <v>16.68</v>
      </c>
    </row>
    <row r="528" spans="1:26">
      <c r="A528" s="3">
        <v>41836</v>
      </c>
      <c r="B528" s="2">
        <v>1.71</v>
      </c>
      <c r="C528" s="2">
        <v>1.9100000000000001</v>
      </c>
      <c r="D528" s="20">
        <f t="shared" si="80"/>
        <v>29</v>
      </c>
      <c r="G528" s="3">
        <v>41836</v>
      </c>
      <c r="H528" s="2">
        <v>18.11</v>
      </c>
      <c r="I528" s="2">
        <v>18.66</v>
      </c>
      <c r="J528" s="20">
        <f t="shared" si="72"/>
        <v>366</v>
      </c>
      <c r="K528" s="3">
        <f t="shared" si="73"/>
        <v>42202</v>
      </c>
      <c r="M528" s="1">
        <v>41836</v>
      </c>
      <c r="N528">
        <v>9.56</v>
      </c>
      <c r="O528">
        <v>9.8000000000000007</v>
      </c>
      <c r="P528" s="20">
        <f t="shared" si="74"/>
        <v>184</v>
      </c>
      <c r="Q528" s="1">
        <f t="shared" si="75"/>
        <v>42020</v>
      </c>
      <c r="S528" s="1">
        <v>41836</v>
      </c>
      <c r="T528">
        <v>4.8499999999999996</v>
      </c>
      <c r="U528">
        <v>5.35</v>
      </c>
      <c r="V528" s="20">
        <f t="shared" si="76"/>
        <v>93</v>
      </c>
      <c r="W528" s="1">
        <f t="shared" si="77"/>
        <v>41929</v>
      </c>
      <c r="Y528" s="19">
        <f t="shared" si="78"/>
        <v>13.81</v>
      </c>
      <c r="Z528" s="19">
        <f t="shared" si="79"/>
        <v>16.95</v>
      </c>
    </row>
    <row r="529" spans="1:26">
      <c r="A529" s="3">
        <v>41835</v>
      </c>
      <c r="B529" s="2">
        <v>1.71</v>
      </c>
      <c r="C529" s="2">
        <v>1.81</v>
      </c>
      <c r="D529" s="20">
        <f t="shared" si="80"/>
        <v>30</v>
      </c>
      <c r="G529" s="3">
        <v>41835</v>
      </c>
      <c r="H529" s="2">
        <v>18.18</v>
      </c>
      <c r="I529" s="2">
        <v>18.88</v>
      </c>
      <c r="J529" s="20">
        <f t="shared" si="72"/>
        <v>367</v>
      </c>
      <c r="K529" s="3">
        <f t="shared" si="73"/>
        <v>42202</v>
      </c>
      <c r="M529" s="1">
        <v>41835</v>
      </c>
      <c r="N529">
        <v>9.4</v>
      </c>
      <c r="O529">
        <v>9.6999999999999993</v>
      </c>
      <c r="P529" s="20">
        <f t="shared" si="74"/>
        <v>185</v>
      </c>
      <c r="Q529" s="1">
        <f t="shared" si="75"/>
        <v>42020</v>
      </c>
      <c r="S529" s="1">
        <v>41835</v>
      </c>
      <c r="T529">
        <v>5</v>
      </c>
      <c r="U529">
        <v>5.2</v>
      </c>
      <c r="V529" s="20">
        <f t="shared" si="76"/>
        <v>94</v>
      </c>
      <c r="W529" s="1">
        <f t="shared" si="77"/>
        <v>41929</v>
      </c>
      <c r="Y529" s="19">
        <f t="shared" si="78"/>
        <v>13.879999999999999</v>
      </c>
      <c r="Z529" s="19">
        <f t="shared" si="79"/>
        <v>17.169999999999998</v>
      </c>
    </row>
    <row r="530" spans="1:26">
      <c r="A530" s="3">
        <v>41834</v>
      </c>
      <c r="B530" s="2">
        <v>1.78</v>
      </c>
      <c r="C530" s="2">
        <v>1.88</v>
      </c>
      <c r="D530" s="20">
        <f t="shared" si="80"/>
        <v>31</v>
      </c>
      <c r="G530" s="3">
        <v>41834</v>
      </c>
      <c r="H530" s="2">
        <v>18.059999999999999</v>
      </c>
      <c r="I530" s="2">
        <v>18.760000000000002</v>
      </c>
      <c r="J530" s="20">
        <f t="shared" si="72"/>
        <v>366</v>
      </c>
      <c r="K530" s="3">
        <f t="shared" si="73"/>
        <v>42200</v>
      </c>
      <c r="M530" s="1">
        <v>41834</v>
      </c>
      <c r="N530">
        <v>9.32</v>
      </c>
      <c r="O530">
        <v>9.6199999999999992</v>
      </c>
      <c r="P530" s="20">
        <f t="shared" si="74"/>
        <v>186</v>
      </c>
      <c r="Q530" s="1">
        <f t="shared" si="75"/>
        <v>42020</v>
      </c>
      <c r="S530" s="1">
        <v>41834</v>
      </c>
      <c r="T530">
        <v>4.95</v>
      </c>
      <c r="U530">
        <v>5.25</v>
      </c>
      <c r="V530" s="20">
        <f t="shared" si="76"/>
        <v>94</v>
      </c>
      <c r="W530" s="1">
        <f t="shared" si="77"/>
        <v>41928</v>
      </c>
      <c r="Y530" s="19">
        <f t="shared" si="78"/>
        <v>13.810000000000002</v>
      </c>
      <c r="Z530" s="19">
        <f t="shared" si="79"/>
        <v>16.98</v>
      </c>
    </row>
    <row r="531" spans="1:26">
      <c r="A531" s="3">
        <v>41831</v>
      </c>
      <c r="B531" s="2">
        <v>1.85</v>
      </c>
      <c r="C531" s="2">
        <v>1.95</v>
      </c>
      <c r="D531" s="20">
        <f t="shared" si="80"/>
        <v>34</v>
      </c>
      <c r="G531" s="3">
        <v>41831</v>
      </c>
      <c r="H531" s="2">
        <v>18.399999999999999</v>
      </c>
      <c r="I531" s="2">
        <v>18.899999999999999</v>
      </c>
      <c r="J531" s="20">
        <f t="shared" si="72"/>
        <v>368</v>
      </c>
      <c r="K531" s="3">
        <f t="shared" si="73"/>
        <v>42199</v>
      </c>
      <c r="M531" s="1">
        <v>41831</v>
      </c>
      <c r="N531">
        <v>9.5</v>
      </c>
      <c r="O531">
        <v>9.8000000000000007</v>
      </c>
      <c r="P531" s="20">
        <f t="shared" si="74"/>
        <v>187</v>
      </c>
      <c r="Q531" s="1">
        <f t="shared" si="75"/>
        <v>42018</v>
      </c>
      <c r="S531" s="1">
        <v>41831</v>
      </c>
      <c r="T531">
        <v>4.95</v>
      </c>
      <c r="U531">
        <v>5.15</v>
      </c>
      <c r="V531" s="20">
        <f t="shared" si="76"/>
        <v>95</v>
      </c>
      <c r="W531" s="1">
        <f t="shared" si="77"/>
        <v>41926</v>
      </c>
      <c r="Y531" s="19">
        <f t="shared" si="78"/>
        <v>13.95</v>
      </c>
      <c r="Z531" s="19">
        <f t="shared" si="79"/>
        <v>17.049999999999997</v>
      </c>
    </row>
    <row r="532" spans="1:26">
      <c r="A532" s="3">
        <v>41830</v>
      </c>
      <c r="B532" s="2">
        <v>1.95</v>
      </c>
      <c r="C532" s="2">
        <v>2.0499999999999998</v>
      </c>
      <c r="D532" s="20">
        <f t="shared" si="80"/>
        <v>34</v>
      </c>
      <c r="G532" s="3">
        <v>41830</v>
      </c>
      <c r="H532" s="2">
        <v>18.600000000000001</v>
      </c>
      <c r="I532" s="2">
        <v>19</v>
      </c>
      <c r="J532" s="20">
        <f t="shared" si="72"/>
        <v>368</v>
      </c>
      <c r="K532" s="3">
        <f t="shared" si="73"/>
        <v>42198</v>
      </c>
      <c r="M532" s="1">
        <v>41830</v>
      </c>
      <c r="N532">
        <v>9.5500000000000007</v>
      </c>
      <c r="O532">
        <v>9.9499999999999993</v>
      </c>
      <c r="P532" s="20">
        <f t="shared" si="74"/>
        <v>187</v>
      </c>
      <c r="Q532" s="1">
        <f t="shared" si="75"/>
        <v>42017</v>
      </c>
      <c r="S532" s="1">
        <v>41830</v>
      </c>
      <c r="T532">
        <v>5.05</v>
      </c>
      <c r="U532">
        <v>5.25</v>
      </c>
      <c r="V532" s="20">
        <f t="shared" si="76"/>
        <v>95</v>
      </c>
      <c r="W532" s="1">
        <f t="shared" si="77"/>
        <v>41925</v>
      </c>
      <c r="Y532" s="19">
        <f t="shared" si="78"/>
        <v>13.95</v>
      </c>
      <c r="Z532" s="19">
        <f t="shared" si="79"/>
        <v>17.05</v>
      </c>
    </row>
    <row r="533" spans="1:26">
      <c r="A533" s="3">
        <v>41829</v>
      </c>
      <c r="B533" s="2">
        <v>1.67</v>
      </c>
      <c r="C533" s="2">
        <v>1.77</v>
      </c>
      <c r="D533" s="20">
        <f t="shared" si="80"/>
        <v>30</v>
      </c>
      <c r="G533" s="3">
        <v>41829</v>
      </c>
      <c r="H533" s="2">
        <v>18.3</v>
      </c>
      <c r="I533" s="2">
        <v>18.8</v>
      </c>
      <c r="J533" s="20">
        <f t="shared" si="72"/>
        <v>366</v>
      </c>
      <c r="K533" s="3">
        <f t="shared" si="73"/>
        <v>42195</v>
      </c>
      <c r="M533" s="1">
        <v>41829</v>
      </c>
      <c r="N533">
        <v>9.5</v>
      </c>
      <c r="O533">
        <v>9.8000000000000007</v>
      </c>
      <c r="P533" s="20">
        <f t="shared" si="74"/>
        <v>184</v>
      </c>
      <c r="Q533" s="1">
        <f t="shared" si="75"/>
        <v>42013</v>
      </c>
      <c r="S533" s="1">
        <v>41829</v>
      </c>
      <c r="T533">
        <v>4.9000000000000004</v>
      </c>
      <c r="U533">
        <v>5.2</v>
      </c>
      <c r="V533" s="20">
        <f t="shared" si="76"/>
        <v>93</v>
      </c>
      <c r="W533" s="1">
        <f t="shared" si="77"/>
        <v>41922</v>
      </c>
      <c r="Y533" s="19">
        <f t="shared" si="78"/>
        <v>13.9</v>
      </c>
      <c r="Z533" s="19">
        <f t="shared" si="79"/>
        <v>17.130000000000003</v>
      </c>
    </row>
    <row r="534" spans="1:26">
      <c r="A534" s="3">
        <v>41828</v>
      </c>
      <c r="B534" s="2">
        <v>1.55</v>
      </c>
      <c r="C534" s="2">
        <v>2.0499999999999998</v>
      </c>
      <c r="D534" s="20">
        <f t="shared" si="80"/>
        <v>31</v>
      </c>
      <c r="G534" s="3">
        <v>41828</v>
      </c>
      <c r="H534" s="2">
        <v>18.63</v>
      </c>
      <c r="I534" s="2">
        <v>19.329999999999998</v>
      </c>
      <c r="J534" s="20">
        <f t="shared" si="72"/>
        <v>366</v>
      </c>
      <c r="K534" s="3">
        <f t="shared" si="73"/>
        <v>42194</v>
      </c>
      <c r="M534" s="1">
        <v>41828</v>
      </c>
      <c r="N534">
        <v>9.75</v>
      </c>
      <c r="O534">
        <v>10.050000000000001</v>
      </c>
      <c r="P534" s="20">
        <f t="shared" si="74"/>
        <v>185</v>
      </c>
      <c r="Q534" s="1">
        <f t="shared" si="75"/>
        <v>42013</v>
      </c>
      <c r="S534" s="1">
        <v>41828</v>
      </c>
      <c r="T534">
        <v>4.8499999999999996</v>
      </c>
      <c r="U534">
        <v>5.35</v>
      </c>
      <c r="V534" s="20">
        <f t="shared" si="76"/>
        <v>93</v>
      </c>
      <c r="W534" s="1">
        <f t="shared" si="77"/>
        <v>41921</v>
      </c>
      <c r="Y534" s="19">
        <f t="shared" si="78"/>
        <v>14.479999999999999</v>
      </c>
      <c r="Z534" s="19">
        <f t="shared" si="79"/>
        <v>17.779999999999998</v>
      </c>
    </row>
    <row r="535" spans="1:26">
      <c r="A535" s="3">
        <v>41827</v>
      </c>
      <c r="B535" s="2">
        <v>1.8</v>
      </c>
      <c r="C535" s="2">
        <v>1.9</v>
      </c>
      <c r="D535" s="20">
        <f t="shared" si="80"/>
        <v>32</v>
      </c>
      <c r="G535" s="3">
        <v>41827</v>
      </c>
      <c r="H535" s="2">
        <v>19</v>
      </c>
      <c r="I535" s="2">
        <v>19.5</v>
      </c>
      <c r="J535" s="20">
        <f t="shared" si="72"/>
        <v>366</v>
      </c>
      <c r="K535" s="3">
        <f t="shared" si="73"/>
        <v>42193</v>
      </c>
      <c r="M535" s="1">
        <v>41827</v>
      </c>
      <c r="N535">
        <v>9.9</v>
      </c>
      <c r="O535">
        <v>10.1</v>
      </c>
      <c r="P535" s="20">
        <f t="shared" si="74"/>
        <v>185</v>
      </c>
      <c r="Q535" s="1">
        <f t="shared" si="75"/>
        <v>42012</v>
      </c>
      <c r="S535" s="1">
        <v>41827</v>
      </c>
      <c r="T535">
        <v>5.13</v>
      </c>
      <c r="U535">
        <v>5.33</v>
      </c>
      <c r="V535" s="20">
        <f t="shared" si="76"/>
        <v>93</v>
      </c>
      <c r="W535" s="1">
        <f t="shared" si="77"/>
        <v>41920</v>
      </c>
      <c r="Y535" s="19">
        <f t="shared" si="78"/>
        <v>14.370000000000001</v>
      </c>
      <c r="Z535" s="19">
        <f t="shared" si="79"/>
        <v>17.7</v>
      </c>
    </row>
    <row r="536" spans="1:26">
      <c r="A536" s="3">
        <v>41824</v>
      </c>
      <c r="B536" s="2">
        <v>1.88</v>
      </c>
      <c r="C536" s="2">
        <v>1.98</v>
      </c>
      <c r="D536" s="20">
        <f t="shared" si="80"/>
        <v>34</v>
      </c>
      <c r="G536" s="3">
        <v>41824</v>
      </c>
      <c r="H536" s="2">
        <v>19.28</v>
      </c>
      <c r="I536" s="2">
        <v>19.78</v>
      </c>
      <c r="J536" s="20">
        <f t="shared" si="72"/>
        <v>368</v>
      </c>
      <c r="K536" s="3">
        <f t="shared" si="73"/>
        <v>42192</v>
      </c>
      <c r="M536" s="1">
        <v>41824</v>
      </c>
      <c r="N536">
        <v>10.1</v>
      </c>
      <c r="O536">
        <v>10.3</v>
      </c>
      <c r="P536" s="20">
        <f t="shared" si="74"/>
        <v>187</v>
      </c>
      <c r="Q536" s="1">
        <f t="shared" si="75"/>
        <v>42011</v>
      </c>
      <c r="S536" s="1">
        <v>41824</v>
      </c>
      <c r="T536">
        <v>5.3</v>
      </c>
      <c r="U536">
        <v>5.5</v>
      </c>
      <c r="V536" s="20">
        <f t="shared" si="76"/>
        <v>95</v>
      </c>
      <c r="W536" s="1">
        <f t="shared" si="77"/>
        <v>41919</v>
      </c>
      <c r="Y536" s="19">
        <f t="shared" si="78"/>
        <v>14.48</v>
      </c>
      <c r="Z536" s="19">
        <f t="shared" si="79"/>
        <v>17.900000000000002</v>
      </c>
    </row>
    <row r="537" spans="1:26">
      <c r="A537" s="3">
        <v>41823</v>
      </c>
      <c r="B537" s="2">
        <v>1.99</v>
      </c>
      <c r="C537" s="2">
        <v>2.09</v>
      </c>
      <c r="D537" s="20">
        <f t="shared" si="80"/>
        <v>34</v>
      </c>
      <c r="G537" s="3">
        <v>41823</v>
      </c>
      <c r="H537" s="2">
        <v>19.45</v>
      </c>
      <c r="I537" s="2">
        <v>20.149999999999999</v>
      </c>
      <c r="J537" s="20">
        <f t="shared" si="72"/>
        <v>368</v>
      </c>
      <c r="K537" s="3">
        <f t="shared" si="73"/>
        <v>42191</v>
      </c>
      <c r="M537" s="1">
        <v>41823</v>
      </c>
      <c r="N537">
        <v>10.15</v>
      </c>
      <c r="O537">
        <v>10.45</v>
      </c>
      <c r="P537" s="20">
        <f t="shared" si="74"/>
        <v>187</v>
      </c>
      <c r="Q537" s="1">
        <f t="shared" si="75"/>
        <v>42010</v>
      </c>
      <c r="S537" s="1">
        <v>41823</v>
      </c>
      <c r="T537">
        <v>5.45</v>
      </c>
      <c r="U537">
        <v>5.65</v>
      </c>
      <c r="V537" s="20">
        <f t="shared" si="76"/>
        <v>95</v>
      </c>
      <c r="W537" s="1">
        <f t="shared" si="77"/>
        <v>41918</v>
      </c>
      <c r="Y537" s="19">
        <f t="shared" si="78"/>
        <v>14.7</v>
      </c>
      <c r="Z537" s="19">
        <f t="shared" si="79"/>
        <v>18.16</v>
      </c>
    </row>
    <row r="538" spans="1:26">
      <c r="A538" s="3">
        <v>41822</v>
      </c>
      <c r="B538" s="2">
        <v>1.99</v>
      </c>
      <c r="C538" s="2">
        <v>2.19</v>
      </c>
      <c r="D538" s="20">
        <f t="shared" si="80"/>
        <v>30</v>
      </c>
      <c r="G538" s="3">
        <v>41822</v>
      </c>
      <c r="H538" s="2">
        <v>19.329999999999998</v>
      </c>
      <c r="I538" s="2">
        <v>20.03</v>
      </c>
      <c r="J538" s="20">
        <f t="shared" si="72"/>
        <v>366</v>
      </c>
      <c r="K538" s="3">
        <f t="shared" si="73"/>
        <v>42188</v>
      </c>
      <c r="M538" s="1">
        <v>41822</v>
      </c>
      <c r="N538">
        <v>10.07</v>
      </c>
      <c r="O538">
        <v>10.57</v>
      </c>
      <c r="P538" s="20">
        <f t="shared" si="74"/>
        <v>184</v>
      </c>
      <c r="Q538" s="1">
        <f t="shared" si="75"/>
        <v>42006</v>
      </c>
      <c r="S538" s="1">
        <v>41822</v>
      </c>
      <c r="T538">
        <v>5.42</v>
      </c>
      <c r="U538">
        <v>5.62</v>
      </c>
      <c r="V538" s="20">
        <f t="shared" si="76"/>
        <v>93</v>
      </c>
      <c r="W538" s="1">
        <f t="shared" si="77"/>
        <v>41915</v>
      </c>
      <c r="Y538" s="19">
        <f t="shared" si="78"/>
        <v>14.610000000000001</v>
      </c>
      <c r="Z538" s="19">
        <f t="shared" si="79"/>
        <v>18.040000000000003</v>
      </c>
    </row>
    <row r="539" spans="1:26">
      <c r="A539" s="3">
        <v>41821</v>
      </c>
      <c r="B539" s="2">
        <v>1.98</v>
      </c>
      <c r="C539" s="2">
        <v>2.1800000000000002</v>
      </c>
      <c r="D539" s="20">
        <f t="shared" si="80"/>
        <v>31</v>
      </c>
      <c r="G539" s="3">
        <v>41821</v>
      </c>
      <c r="H539" s="2">
        <v>19.079999999999998</v>
      </c>
      <c r="I539" s="2">
        <v>19.78</v>
      </c>
      <c r="J539" s="20">
        <f t="shared" si="72"/>
        <v>366</v>
      </c>
      <c r="K539" s="3">
        <f t="shared" si="73"/>
        <v>42187</v>
      </c>
      <c r="M539" s="1">
        <v>41821</v>
      </c>
      <c r="N539">
        <v>9.99</v>
      </c>
      <c r="O539">
        <v>10.29</v>
      </c>
      <c r="P539" s="20">
        <f t="shared" si="74"/>
        <v>185</v>
      </c>
      <c r="Q539" s="1">
        <f t="shared" si="75"/>
        <v>42006</v>
      </c>
      <c r="S539" s="1">
        <v>41821</v>
      </c>
      <c r="T539">
        <v>5.32</v>
      </c>
      <c r="U539">
        <v>5.52</v>
      </c>
      <c r="V539" s="20">
        <f t="shared" si="76"/>
        <v>93</v>
      </c>
      <c r="W539" s="1">
        <f t="shared" si="77"/>
        <v>41914</v>
      </c>
      <c r="Y539" s="19">
        <f t="shared" si="78"/>
        <v>14.46</v>
      </c>
      <c r="Z539" s="19">
        <f t="shared" si="79"/>
        <v>17.8</v>
      </c>
    </row>
    <row r="540" spans="1:26">
      <c r="A540" s="3">
        <v>41820</v>
      </c>
      <c r="B540" s="2">
        <v>1.8900000000000001</v>
      </c>
      <c r="C540" s="2">
        <v>1.99</v>
      </c>
      <c r="D540" s="20">
        <f t="shared" si="80"/>
        <v>31</v>
      </c>
      <c r="G540" s="3">
        <v>41820</v>
      </c>
      <c r="H540" s="2">
        <v>18.899999999999999</v>
      </c>
      <c r="I540" s="2">
        <v>19.600000000000001</v>
      </c>
      <c r="J540" s="20">
        <f t="shared" si="72"/>
        <v>365</v>
      </c>
      <c r="K540" s="3">
        <f t="shared" si="73"/>
        <v>42185</v>
      </c>
      <c r="M540" s="1">
        <v>41820</v>
      </c>
      <c r="N540">
        <v>9.75</v>
      </c>
      <c r="O540">
        <v>10.050000000000001</v>
      </c>
      <c r="P540" s="20">
        <f t="shared" si="74"/>
        <v>183</v>
      </c>
      <c r="Q540" s="1">
        <f t="shared" si="75"/>
        <v>42003</v>
      </c>
      <c r="S540" s="1">
        <v>41820</v>
      </c>
      <c r="T540">
        <v>5.18</v>
      </c>
      <c r="U540">
        <v>5.38</v>
      </c>
      <c r="V540" s="20">
        <f t="shared" si="76"/>
        <v>92</v>
      </c>
      <c r="W540" s="1">
        <f t="shared" si="77"/>
        <v>41912</v>
      </c>
      <c r="Y540" s="19">
        <f t="shared" si="78"/>
        <v>14.420000000000002</v>
      </c>
      <c r="Z540" s="19">
        <f t="shared" si="79"/>
        <v>17.71</v>
      </c>
    </row>
    <row r="541" spans="1:26">
      <c r="A541" s="3">
        <v>41817</v>
      </c>
      <c r="B541" s="2">
        <v>1.8</v>
      </c>
      <c r="C541" s="2">
        <v>2</v>
      </c>
      <c r="D541" s="20">
        <f t="shared" si="80"/>
        <v>34</v>
      </c>
      <c r="G541" s="3">
        <v>41817</v>
      </c>
      <c r="H541" s="2">
        <v>18.8</v>
      </c>
      <c r="I541" s="2">
        <v>19.3</v>
      </c>
      <c r="J541" s="20">
        <f t="shared" si="72"/>
        <v>368</v>
      </c>
      <c r="K541" s="3">
        <f t="shared" si="73"/>
        <v>42185</v>
      </c>
      <c r="M541" s="1">
        <v>41817</v>
      </c>
      <c r="N541">
        <v>10.02</v>
      </c>
      <c r="O541">
        <v>10.37</v>
      </c>
      <c r="P541" s="20">
        <f t="shared" si="74"/>
        <v>186</v>
      </c>
      <c r="Q541" s="1">
        <f t="shared" si="75"/>
        <v>42003</v>
      </c>
      <c r="S541" s="1">
        <v>41817</v>
      </c>
      <c r="T541">
        <v>5.26</v>
      </c>
      <c r="U541">
        <v>5.59</v>
      </c>
      <c r="V541" s="20">
        <f t="shared" si="76"/>
        <v>95</v>
      </c>
      <c r="W541" s="1">
        <f t="shared" si="77"/>
        <v>41912</v>
      </c>
      <c r="Y541" s="19">
        <f t="shared" si="78"/>
        <v>14.040000000000001</v>
      </c>
      <c r="Z541" s="19">
        <f t="shared" si="79"/>
        <v>17.5</v>
      </c>
    </row>
    <row r="542" spans="1:26">
      <c r="A542" s="3">
        <v>41816</v>
      </c>
      <c r="B542" s="2">
        <v>1.97</v>
      </c>
      <c r="C542" s="2">
        <v>2.0699999999999998</v>
      </c>
      <c r="D542" s="20">
        <f t="shared" si="80"/>
        <v>33</v>
      </c>
      <c r="G542" s="3">
        <v>41816</v>
      </c>
      <c r="H542" s="2">
        <v>18.98</v>
      </c>
      <c r="I542" s="2">
        <v>19.68</v>
      </c>
      <c r="J542" s="20">
        <f t="shared" si="72"/>
        <v>365</v>
      </c>
      <c r="K542" s="3">
        <f t="shared" si="73"/>
        <v>42181</v>
      </c>
      <c r="M542" s="1">
        <v>41816</v>
      </c>
      <c r="N542">
        <v>10.029999999999999</v>
      </c>
      <c r="O542">
        <v>10.33</v>
      </c>
      <c r="P542" s="20">
        <f t="shared" si="74"/>
        <v>186</v>
      </c>
      <c r="Q542" s="1">
        <f t="shared" si="75"/>
        <v>42002</v>
      </c>
      <c r="S542" s="1">
        <v>41816</v>
      </c>
      <c r="T542">
        <v>5.25</v>
      </c>
      <c r="U542">
        <v>5.45</v>
      </c>
      <c r="V542" s="20">
        <f t="shared" si="76"/>
        <v>95</v>
      </c>
      <c r="W542" s="1">
        <f t="shared" si="77"/>
        <v>41911</v>
      </c>
      <c r="Y542" s="19">
        <f t="shared" si="78"/>
        <v>14.43</v>
      </c>
      <c r="Z542" s="19">
        <f t="shared" si="79"/>
        <v>17.71</v>
      </c>
    </row>
    <row r="543" spans="1:26">
      <c r="A543" s="3">
        <v>41815</v>
      </c>
      <c r="B543" s="2">
        <v>1.7</v>
      </c>
      <c r="C543" s="2">
        <v>1.9</v>
      </c>
      <c r="D543" s="20">
        <f t="shared" si="80"/>
        <v>30</v>
      </c>
      <c r="G543" s="3">
        <v>41815</v>
      </c>
      <c r="H543" s="2">
        <v>18.96</v>
      </c>
      <c r="I543" s="2">
        <v>19.59</v>
      </c>
      <c r="J543" s="20">
        <f t="shared" si="72"/>
        <v>366</v>
      </c>
      <c r="K543" s="3">
        <f t="shared" si="73"/>
        <v>42181</v>
      </c>
      <c r="M543" s="1">
        <v>41815</v>
      </c>
      <c r="N543">
        <v>9.92</v>
      </c>
      <c r="O543">
        <v>10.36</v>
      </c>
      <c r="P543" s="20">
        <f t="shared" si="74"/>
        <v>184</v>
      </c>
      <c r="Q543" s="1">
        <f t="shared" si="75"/>
        <v>41999</v>
      </c>
      <c r="S543" s="1">
        <v>41815</v>
      </c>
      <c r="T543">
        <v>5.23</v>
      </c>
      <c r="U543">
        <v>5.54</v>
      </c>
      <c r="V543" s="20">
        <f t="shared" si="76"/>
        <v>93</v>
      </c>
      <c r="W543" s="1">
        <f t="shared" si="77"/>
        <v>41908</v>
      </c>
      <c r="Y543" s="19">
        <f t="shared" si="78"/>
        <v>14.36</v>
      </c>
      <c r="Z543" s="19">
        <f t="shared" si="79"/>
        <v>17.89</v>
      </c>
    </row>
    <row r="544" spans="1:26">
      <c r="A544" s="3">
        <v>41814</v>
      </c>
      <c r="B544" s="2">
        <v>1.79</v>
      </c>
      <c r="C544" s="2">
        <v>1.99</v>
      </c>
      <c r="D544" s="20">
        <f t="shared" si="80"/>
        <v>31</v>
      </c>
      <c r="G544" s="3">
        <v>41814</v>
      </c>
      <c r="H544" s="2">
        <v>19.12</v>
      </c>
      <c r="I544" s="2">
        <v>19.64</v>
      </c>
      <c r="J544" s="20">
        <f t="shared" si="72"/>
        <v>366</v>
      </c>
      <c r="K544" s="3">
        <f t="shared" si="73"/>
        <v>42180</v>
      </c>
      <c r="M544" s="1">
        <v>41814</v>
      </c>
      <c r="N544">
        <v>10.06</v>
      </c>
      <c r="O544">
        <v>10.39</v>
      </c>
      <c r="P544" s="20">
        <f t="shared" si="74"/>
        <v>183</v>
      </c>
      <c r="Q544" s="1">
        <f t="shared" si="75"/>
        <v>41997</v>
      </c>
      <c r="S544" s="1">
        <v>41814</v>
      </c>
      <c r="T544">
        <v>5.34</v>
      </c>
      <c r="U544">
        <v>5.55</v>
      </c>
      <c r="V544" s="20">
        <f t="shared" si="76"/>
        <v>93</v>
      </c>
      <c r="W544" s="1">
        <f t="shared" si="77"/>
        <v>41907</v>
      </c>
      <c r="Y544" s="19">
        <f t="shared" si="78"/>
        <v>14.3</v>
      </c>
      <c r="Z544" s="19">
        <f t="shared" si="79"/>
        <v>17.850000000000001</v>
      </c>
    </row>
    <row r="545" spans="1:26">
      <c r="A545" s="3">
        <v>41813</v>
      </c>
      <c r="B545" s="2">
        <v>1.81</v>
      </c>
      <c r="C545" s="2">
        <v>2.0099999999999998</v>
      </c>
      <c r="D545" s="20">
        <f t="shared" si="80"/>
        <v>31</v>
      </c>
      <c r="G545" s="3">
        <v>41813</v>
      </c>
      <c r="H545" s="2">
        <v>18.88</v>
      </c>
      <c r="I545" s="2">
        <v>19.579999999999998</v>
      </c>
      <c r="J545" s="20">
        <f t="shared" si="72"/>
        <v>366</v>
      </c>
      <c r="K545" s="3">
        <f t="shared" si="73"/>
        <v>42179</v>
      </c>
      <c r="M545" s="1">
        <v>41813</v>
      </c>
      <c r="N545">
        <v>10</v>
      </c>
      <c r="O545">
        <v>10.3</v>
      </c>
      <c r="P545" s="20">
        <f t="shared" si="74"/>
        <v>184</v>
      </c>
      <c r="Q545" s="1">
        <f t="shared" si="75"/>
        <v>41997</v>
      </c>
      <c r="S545" s="1">
        <v>41813</v>
      </c>
      <c r="T545">
        <v>5.3</v>
      </c>
      <c r="U545">
        <v>5.5</v>
      </c>
      <c r="V545" s="20">
        <f t="shared" si="76"/>
        <v>93</v>
      </c>
      <c r="W545" s="1">
        <f t="shared" si="77"/>
        <v>41906</v>
      </c>
      <c r="Y545" s="19">
        <f t="shared" si="78"/>
        <v>14.279999999999998</v>
      </c>
      <c r="Z545" s="19">
        <f t="shared" si="79"/>
        <v>17.77</v>
      </c>
    </row>
    <row r="546" spans="1:26">
      <c r="A546" s="3">
        <v>41810</v>
      </c>
      <c r="B546" s="2">
        <v>1.9100000000000001</v>
      </c>
      <c r="C546" s="2">
        <v>2.0099999999999998</v>
      </c>
      <c r="D546" s="20">
        <f t="shared" si="80"/>
        <v>33</v>
      </c>
      <c r="G546" s="3">
        <v>41810</v>
      </c>
      <c r="H546" s="2">
        <v>19.02</v>
      </c>
      <c r="I546" s="2">
        <v>19.22</v>
      </c>
      <c r="J546" s="20">
        <f t="shared" si="72"/>
        <v>368</v>
      </c>
      <c r="K546" s="3">
        <f t="shared" si="73"/>
        <v>42178</v>
      </c>
      <c r="M546" s="1">
        <v>41810</v>
      </c>
      <c r="N546">
        <v>10.1</v>
      </c>
      <c r="O546">
        <v>10.3</v>
      </c>
      <c r="P546" s="20">
        <f t="shared" si="74"/>
        <v>186</v>
      </c>
      <c r="Q546" s="1">
        <f t="shared" si="75"/>
        <v>41996</v>
      </c>
      <c r="S546" s="1">
        <v>41810</v>
      </c>
      <c r="T546">
        <v>5.0999999999999996</v>
      </c>
      <c r="U546">
        <v>5.6</v>
      </c>
      <c r="V546" s="20">
        <f t="shared" si="76"/>
        <v>95</v>
      </c>
      <c r="W546" s="1">
        <f t="shared" si="77"/>
        <v>41905</v>
      </c>
      <c r="Y546" s="19">
        <f t="shared" si="78"/>
        <v>14.12</v>
      </c>
      <c r="Z546" s="19">
        <f t="shared" si="79"/>
        <v>17.309999999999999</v>
      </c>
    </row>
    <row r="547" spans="1:26">
      <c r="A547" s="3">
        <v>41809</v>
      </c>
      <c r="B547" s="2">
        <v>2.15</v>
      </c>
      <c r="C547" s="2">
        <v>2.15</v>
      </c>
      <c r="D547" s="20">
        <f t="shared" si="80"/>
        <v>33</v>
      </c>
      <c r="G547" s="3">
        <v>41809</v>
      </c>
      <c r="H547" s="2">
        <v>19.5</v>
      </c>
      <c r="I547" s="2">
        <v>19.5</v>
      </c>
      <c r="J547" s="20">
        <f t="shared" si="72"/>
        <v>368</v>
      </c>
      <c r="K547" s="3">
        <f t="shared" si="73"/>
        <v>42177</v>
      </c>
      <c r="M547" s="1">
        <v>41809</v>
      </c>
      <c r="N547">
        <v>10.3</v>
      </c>
      <c r="O547">
        <v>10.3</v>
      </c>
      <c r="P547" s="20">
        <f t="shared" si="74"/>
        <v>186</v>
      </c>
      <c r="Q547" s="1">
        <f t="shared" si="75"/>
        <v>41995</v>
      </c>
      <c r="S547" s="1">
        <v>41809</v>
      </c>
      <c r="T547">
        <v>5.45</v>
      </c>
      <c r="U547">
        <v>5.45</v>
      </c>
      <c r="V547" s="20">
        <f t="shared" si="76"/>
        <v>95</v>
      </c>
      <c r="W547" s="1">
        <f t="shared" si="77"/>
        <v>41904</v>
      </c>
      <c r="Y547" s="19">
        <f t="shared" si="78"/>
        <v>14.05</v>
      </c>
      <c r="Z547" s="19">
        <f t="shared" si="79"/>
        <v>17.350000000000001</v>
      </c>
    </row>
    <row r="548" spans="1:26">
      <c r="A548" s="3">
        <v>41808</v>
      </c>
      <c r="B548" s="2">
        <v>1.51</v>
      </c>
      <c r="C548" s="2">
        <v>2.0099999999999998</v>
      </c>
      <c r="D548" s="20">
        <f t="shared" si="80"/>
        <v>30</v>
      </c>
      <c r="G548" s="3">
        <v>41808</v>
      </c>
      <c r="H548" s="2">
        <v>18.850000000000001</v>
      </c>
      <c r="I548" s="2">
        <v>19.600000000000001</v>
      </c>
      <c r="J548" s="20">
        <f t="shared" si="72"/>
        <v>366</v>
      </c>
      <c r="K548" s="3">
        <f t="shared" si="73"/>
        <v>42174</v>
      </c>
      <c r="M548" s="1">
        <v>41808</v>
      </c>
      <c r="N548">
        <v>9.9</v>
      </c>
      <c r="O548">
        <v>10.3</v>
      </c>
      <c r="P548" s="20">
        <f t="shared" si="74"/>
        <v>184</v>
      </c>
      <c r="Q548" s="1">
        <f t="shared" si="75"/>
        <v>41992</v>
      </c>
      <c r="S548" s="1">
        <v>41808</v>
      </c>
      <c r="T548">
        <v>5.15</v>
      </c>
      <c r="U548">
        <v>5.55</v>
      </c>
      <c r="V548" s="20">
        <f t="shared" si="76"/>
        <v>91</v>
      </c>
      <c r="W548" s="1">
        <f t="shared" si="77"/>
        <v>41899</v>
      </c>
      <c r="Y548" s="19">
        <f t="shared" si="78"/>
        <v>14.450000000000001</v>
      </c>
      <c r="Z548" s="19">
        <f t="shared" si="79"/>
        <v>18.09</v>
      </c>
    </row>
    <row r="549" spans="1:26">
      <c r="A549" s="3">
        <v>41807</v>
      </c>
      <c r="B549" s="2">
        <v>1.8</v>
      </c>
      <c r="C549" s="2">
        <v>1.9100000000000001</v>
      </c>
      <c r="D549" s="20">
        <f t="shared" si="80"/>
        <v>31</v>
      </c>
      <c r="G549" s="3">
        <v>41807</v>
      </c>
      <c r="H549" s="2">
        <v>18.7</v>
      </c>
      <c r="I549" s="2">
        <v>19.399999999999999</v>
      </c>
      <c r="J549" s="20">
        <f t="shared" si="72"/>
        <v>366</v>
      </c>
      <c r="K549" s="3">
        <f t="shared" si="73"/>
        <v>42173</v>
      </c>
      <c r="M549" s="1">
        <v>41807</v>
      </c>
      <c r="N549">
        <v>9.9</v>
      </c>
      <c r="O549">
        <v>10.199999999999999</v>
      </c>
      <c r="P549" s="20">
        <f t="shared" si="74"/>
        <v>184</v>
      </c>
      <c r="Q549" s="1">
        <f t="shared" si="75"/>
        <v>41991</v>
      </c>
      <c r="S549" s="1">
        <v>41807</v>
      </c>
      <c r="T549">
        <v>5.05</v>
      </c>
      <c r="U549">
        <v>5.55</v>
      </c>
      <c r="V549" s="20">
        <f t="shared" si="76"/>
        <v>92</v>
      </c>
      <c r="W549" s="1">
        <f t="shared" si="77"/>
        <v>41899</v>
      </c>
      <c r="Y549" s="19">
        <f t="shared" si="78"/>
        <v>14.349999999999998</v>
      </c>
      <c r="Z549" s="19">
        <f t="shared" si="79"/>
        <v>17.599999999999998</v>
      </c>
    </row>
    <row r="550" spans="1:26">
      <c r="A550" s="3">
        <v>41806</v>
      </c>
      <c r="B550" s="2">
        <v>1.73</v>
      </c>
      <c r="C550" s="2">
        <v>1.83</v>
      </c>
      <c r="D550" s="20">
        <f t="shared" si="80"/>
        <v>31</v>
      </c>
      <c r="G550" s="3">
        <v>41806</v>
      </c>
      <c r="H550" s="2">
        <v>18.899999999999999</v>
      </c>
      <c r="I550" s="2">
        <v>19.100000000000001</v>
      </c>
      <c r="J550" s="20">
        <f t="shared" si="72"/>
        <v>366</v>
      </c>
      <c r="K550" s="3">
        <f t="shared" si="73"/>
        <v>42172</v>
      </c>
      <c r="M550" s="1">
        <v>41806</v>
      </c>
      <c r="N550">
        <v>9.9</v>
      </c>
      <c r="O550">
        <v>10.1</v>
      </c>
      <c r="P550" s="20">
        <f t="shared" si="74"/>
        <v>184</v>
      </c>
      <c r="Q550" s="1">
        <f t="shared" si="75"/>
        <v>41990</v>
      </c>
      <c r="S550" s="1">
        <v>41806</v>
      </c>
      <c r="T550">
        <v>4.9800000000000004</v>
      </c>
      <c r="U550">
        <v>5.38</v>
      </c>
      <c r="V550" s="20">
        <f t="shared" si="76"/>
        <v>93</v>
      </c>
      <c r="W550" s="1">
        <f t="shared" si="77"/>
        <v>41899</v>
      </c>
      <c r="Y550" s="19">
        <f t="shared" si="78"/>
        <v>14.120000000000001</v>
      </c>
      <c r="Z550" s="19">
        <f t="shared" si="79"/>
        <v>17.37</v>
      </c>
    </row>
    <row r="551" spans="1:26">
      <c r="A551" s="3">
        <v>41803</v>
      </c>
      <c r="B551" s="2">
        <v>1.72</v>
      </c>
      <c r="C551" s="2">
        <v>1.8199999999999998</v>
      </c>
      <c r="D551" s="20">
        <f t="shared" si="80"/>
        <v>32</v>
      </c>
      <c r="G551" s="3">
        <v>41803</v>
      </c>
      <c r="H551" s="2">
        <v>18.98</v>
      </c>
      <c r="I551" s="2">
        <v>19.63</v>
      </c>
      <c r="J551" s="20">
        <f t="shared" si="72"/>
        <v>368</v>
      </c>
      <c r="K551" s="3">
        <f t="shared" si="73"/>
        <v>42171</v>
      </c>
      <c r="M551" s="1">
        <v>41803</v>
      </c>
      <c r="N551">
        <v>10.050000000000001</v>
      </c>
      <c r="O551">
        <v>10.49</v>
      </c>
      <c r="P551" s="20">
        <f t="shared" si="74"/>
        <v>186</v>
      </c>
      <c r="Q551" s="1">
        <f t="shared" si="75"/>
        <v>41989</v>
      </c>
      <c r="S551" s="1">
        <v>41803</v>
      </c>
      <c r="T551">
        <v>5.22</v>
      </c>
      <c r="U551">
        <v>5.55</v>
      </c>
      <c r="V551" s="20">
        <f t="shared" si="76"/>
        <v>95</v>
      </c>
      <c r="W551" s="1">
        <f t="shared" si="77"/>
        <v>41898</v>
      </c>
      <c r="Y551" s="19">
        <f t="shared" si="78"/>
        <v>14.41</v>
      </c>
      <c r="Z551" s="19">
        <f t="shared" si="79"/>
        <v>17.91</v>
      </c>
    </row>
    <row r="552" spans="1:26">
      <c r="A552" s="3">
        <v>41802</v>
      </c>
      <c r="B552" s="2">
        <v>1.8599999999999999</v>
      </c>
      <c r="C552" s="2">
        <v>2.06</v>
      </c>
      <c r="D552" s="20">
        <f t="shared" si="80"/>
        <v>33</v>
      </c>
      <c r="G552" s="3">
        <v>41802</v>
      </c>
      <c r="H552" s="2">
        <v>18.829999999999998</v>
      </c>
      <c r="I552" s="2">
        <v>19.53</v>
      </c>
      <c r="J552" s="20">
        <f t="shared" si="72"/>
        <v>368</v>
      </c>
      <c r="K552" s="3">
        <f t="shared" si="73"/>
        <v>42170</v>
      </c>
      <c r="M552" s="1">
        <v>41802</v>
      </c>
      <c r="N552">
        <v>10.029999999999999</v>
      </c>
      <c r="O552">
        <v>10.33</v>
      </c>
      <c r="P552" s="20">
        <f t="shared" si="74"/>
        <v>186</v>
      </c>
      <c r="Q552" s="1">
        <f t="shared" si="75"/>
        <v>41988</v>
      </c>
      <c r="S552" s="1">
        <v>41802</v>
      </c>
      <c r="T552">
        <v>5.23</v>
      </c>
      <c r="U552">
        <v>5.46</v>
      </c>
      <c r="V552" s="20">
        <f t="shared" si="76"/>
        <v>95</v>
      </c>
      <c r="W552" s="1">
        <f t="shared" si="77"/>
        <v>41897</v>
      </c>
      <c r="Y552" s="19">
        <f t="shared" si="78"/>
        <v>14.3</v>
      </c>
      <c r="Z552" s="19">
        <f t="shared" si="79"/>
        <v>17.670000000000002</v>
      </c>
    </row>
    <row r="553" spans="1:26">
      <c r="A553" s="3">
        <v>41801</v>
      </c>
      <c r="B553" s="2">
        <v>1.73</v>
      </c>
      <c r="C553" s="2">
        <v>1.83</v>
      </c>
      <c r="D553" s="20">
        <f t="shared" si="80"/>
        <v>30</v>
      </c>
      <c r="G553" s="3">
        <v>41801</v>
      </c>
      <c r="H553" s="2">
        <v>18.63</v>
      </c>
      <c r="I553" s="2">
        <v>19.5</v>
      </c>
      <c r="J553" s="20">
        <f t="shared" si="72"/>
        <v>366</v>
      </c>
      <c r="K553" s="3">
        <f t="shared" si="73"/>
        <v>42167</v>
      </c>
      <c r="M553" s="1">
        <v>41801</v>
      </c>
      <c r="N553">
        <v>9.85</v>
      </c>
      <c r="O553">
        <v>10.31</v>
      </c>
      <c r="P553" s="20">
        <f t="shared" si="74"/>
        <v>184</v>
      </c>
      <c r="Q553" s="1">
        <f t="shared" si="75"/>
        <v>41985</v>
      </c>
      <c r="S553" s="1">
        <v>41801</v>
      </c>
      <c r="T553">
        <v>5.15</v>
      </c>
      <c r="U553">
        <v>5.35</v>
      </c>
      <c r="V553" s="20">
        <f t="shared" si="76"/>
        <v>93</v>
      </c>
      <c r="W553" s="1">
        <f t="shared" si="77"/>
        <v>41894</v>
      </c>
      <c r="Y553" s="19">
        <f t="shared" si="78"/>
        <v>14.35</v>
      </c>
      <c r="Z553" s="19">
        <f t="shared" si="79"/>
        <v>17.77</v>
      </c>
    </row>
    <row r="554" spans="1:26">
      <c r="A554" s="3">
        <v>41800</v>
      </c>
      <c r="B554" s="2">
        <v>1.75</v>
      </c>
      <c r="C554" s="2">
        <v>1.85</v>
      </c>
      <c r="D554" s="20">
        <f t="shared" si="80"/>
        <v>31</v>
      </c>
      <c r="G554" s="3">
        <v>41800</v>
      </c>
      <c r="H554" s="2">
        <v>19</v>
      </c>
      <c r="I554" s="2">
        <v>19.399999999999999</v>
      </c>
      <c r="J554" s="20">
        <f t="shared" si="72"/>
        <v>366</v>
      </c>
      <c r="K554" s="3">
        <f t="shared" si="73"/>
        <v>42166</v>
      </c>
      <c r="M554" s="1">
        <v>41800</v>
      </c>
      <c r="N554">
        <v>10</v>
      </c>
      <c r="O554">
        <v>10.3</v>
      </c>
      <c r="P554" s="20">
        <f t="shared" si="74"/>
        <v>184</v>
      </c>
      <c r="Q554" s="1">
        <f t="shared" si="75"/>
        <v>41984</v>
      </c>
      <c r="S554" s="1">
        <v>41800</v>
      </c>
      <c r="T554">
        <v>5.13</v>
      </c>
      <c r="U554">
        <v>5.33</v>
      </c>
      <c r="V554" s="20">
        <f t="shared" si="76"/>
        <v>93</v>
      </c>
      <c r="W554" s="1">
        <f t="shared" si="77"/>
        <v>41893</v>
      </c>
      <c r="Y554" s="19">
        <f t="shared" si="78"/>
        <v>14.27</v>
      </c>
      <c r="Z554" s="19">
        <f t="shared" si="79"/>
        <v>17.649999999999999</v>
      </c>
    </row>
    <row r="555" spans="1:26">
      <c r="A555" s="3">
        <v>41799</v>
      </c>
      <c r="B555" s="2">
        <v>1.77</v>
      </c>
      <c r="C555" s="2">
        <v>1.8900000000000001</v>
      </c>
      <c r="D555" s="20">
        <f t="shared" si="80"/>
        <v>31</v>
      </c>
      <c r="G555" s="3">
        <v>41799</v>
      </c>
      <c r="H555" s="2">
        <v>18.850000000000001</v>
      </c>
      <c r="I555" s="2">
        <v>19.55</v>
      </c>
      <c r="J555" s="20">
        <f t="shared" si="72"/>
        <v>366</v>
      </c>
      <c r="K555" s="3">
        <f t="shared" si="73"/>
        <v>42165</v>
      </c>
      <c r="M555" s="1">
        <v>41799</v>
      </c>
      <c r="N555">
        <v>9.9</v>
      </c>
      <c r="O555">
        <v>10.199999999999999</v>
      </c>
      <c r="P555" s="20">
        <f t="shared" si="74"/>
        <v>184</v>
      </c>
      <c r="Q555" s="1">
        <f t="shared" si="75"/>
        <v>41983</v>
      </c>
      <c r="S555" s="1">
        <v>41799</v>
      </c>
      <c r="T555">
        <v>5.07</v>
      </c>
      <c r="U555">
        <v>5.28</v>
      </c>
      <c r="V555" s="20">
        <f t="shared" si="76"/>
        <v>93</v>
      </c>
      <c r="W555" s="1">
        <f t="shared" si="77"/>
        <v>41892</v>
      </c>
      <c r="Y555" s="19">
        <f t="shared" si="78"/>
        <v>14.48</v>
      </c>
      <c r="Z555" s="19">
        <f t="shared" si="79"/>
        <v>17.78</v>
      </c>
    </row>
    <row r="556" spans="1:26">
      <c r="A556" s="3">
        <v>41796</v>
      </c>
      <c r="B556" s="2">
        <v>1.87</v>
      </c>
      <c r="C556" s="2">
        <v>1.97</v>
      </c>
      <c r="D556" s="20">
        <f t="shared" si="80"/>
        <v>33</v>
      </c>
      <c r="G556" s="3">
        <v>41796</v>
      </c>
      <c r="H556" s="2">
        <v>19.25</v>
      </c>
      <c r="I556" s="2">
        <v>19.91</v>
      </c>
      <c r="J556" s="20">
        <f t="shared" si="72"/>
        <v>368</v>
      </c>
      <c r="K556" s="3">
        <f t="shared" si="73"/>
        <v>42164</v>
      </c>
      <c r="M556" s="1">
        <v>41796</v>
      </c>
      <c r="N556">
        <v>10.029999999999999</v>
      </c>
      <c r="O556">
        <v>10.34</v>
      </c>
      <c r="P556" s="20">
        <f t="shared" si="74"/>
        <v>186</v>
      </c>
      <c r="Q556" s="1">
        <f t="shared" si="75"/>
        <v>41982</v>
      </c>
      <c r="S556" s="1">
        <v>41796</v>
      </c>
      <c r="T556">
        <v>5.25</v>
      </c>
      <c r="U556">
        <v>5.6</v>
      </c>
      <c r="V556" s="20">
        <f t="shared" si="76"/>
        <v>95</v>
      </c>
      <c r="W556" s="1">
        <f t="shared" si="77"/>
        <v>41891</v>
      </c>
      <c r="Y556" s="19">
        <f t="shared" si="78"/>
        <v>14.66</v>
      </c>
      <c r="Z556" s="19">
        <f t="shared" si="79"/>
        <v>18.04</v>
      </c>
    </row>
    <row r="557" spans="1:26">
      <c r="A557" s="3">
        <v>41795</v>
      </c>
      <c r="B557" s="2">
        <v>1.8</v>
      </c>
      <c r="C557" s="2">
        <v>2</v>
      </c>
      <c r="D557" s="20">
        <f t="shared" si="80"/>
        <v>33</v>
      </c>
      <c r="G557" s="3">
        <v>41795</v>
      </c>
      <c r="H557" s="2">
        <v>19.28</v>
      </c>
      <c r="I557" s="2">
        <v>19.98</v>
      </c>
      <c r="J557" s="20">
        <f t="shared" si="72"/>
        <v>368</v>
      </c>
      <c r="K557" s="3">
        <f t="shared" si="73"/>
        <v>42163</v>
      </c>
      <c r="M557" s="1">
        <v>41795</v>
      </c>
      <c r="N557">
        <v>10</v>
      </c>
      <c r="O557">
        <v>10.3</v>
      </c>
      <c r="P557" s="20">
        <f t="shared" si="74"/>
        <v>183</v>
      </c>
      <c r="Q557" s="1">
        <f t="shared" si="75"/>
        <v>41978</v>
      </c>
      <c r="S557" s="1">
        <v>41795</v>
      </c>
      <c r="T557">
        <v>5.3</v>
      </c>
      <c r="U557">
        <v>5.8</v>
      </c>
      <c r="V557" s="20">
        <f t="shared" si="76"/>
        <v>95</v>
      </c>
      <c r="W557" s="1">
        <f t="shared" si="77"/>
        <v>41890</v>
      </c>
      <c r="Y557" s="19">
        <f t="shared" si="78"/>
        <v>14.68</v>
      </c>
      <c r="Z557" s="19">
        <f t="shared" si="79"/>
        <v>18.18</v>
      </c>
    </row>
    <row r="558" spans="1:26">
      <c r="A558" s="3">
        <v>41794</v>
      </c>
      <c r="B558" s="2">
        <v>1.46</v>
      </c>
      <c r="C558" s="2">
        <v>1.96</v>
      </c>
      <c r="D558" s="20">
        <f t="shared" si="80"/>
        <v>30</v>
      </c>
      <c r="G558" s="3">
        <v>41794</v>
      </c>
      <c r="H558" s="2">
        <v>18.95</v>
      </c>
      <c r="I558" s="2">
        <v>19.649999999999999</v>
      </c>
      <c r="J558" s="20">
        <f t="shared" si="72"/>
        <v>366</v>
      </c>
      <c r="K558" s="3">
        <f t="shared" si="73"/>
        <v>42160</v>
      </c>
      <c r="M558" s="1">
        <v>41794</v>
      </c>
      <c r="N558">
        <v>9.66</v>
      </c>
      <c r="O558">
        <v>9.9600000000000009</v>
      </c>
      <c r="P558" s="20">
        <f t="shared" si="74"/>
        <v>184</v>
      </c>
      <c r="Q558" s="1">
        <f t="shared" si="75"/>
        <v>41978</v>
      </c>
      <c r="S558" s="1">
        <v>41794</v>
      </c>
      <c r="T558">
        <v>5.12</v>
      </c>
      <c r="U558">
        <v>5.41</v>
      </c>
      <c r="V558" s="20">
        <f t="shared" si="76"/>
        <v>93</v>
      </c>
      <c r="W558" s="1">
        <f t="shared" si="77"/>
        <v>41887</v>
      </c>
      <c r="Y558" s="19">
        <f t="shared" si="78"/>
        <v>14.529999999999998</v>
      </c>
      <c r="Z558" s="19">
        <f t="shared" si="79"/>
        <v>18.189999999999998</v>
      </c>
    </row>
    <row r="559" spans="1:26">
      <c r="A559" s="3">
        <v>41793</v>
      </c>
      <c r="B559" s="2">
        <v>1.73</v>
      </c>
      <c r="C559" s="2">
        <v>1.83</v>
      </c>
      <c r="D559" s="20">
        <f t="shared" si="80"/>
        <v>31</v>
      </c>
      <c r="G559" s="3">
        <v>41793</v>
      </c>
      <c r="H559" s="2">
        <v>19</v>
      </c>
      <c r="I559" s="2">
        <v>19.7</v>
      </c>
      <c r="J559" s="20">
        <f t="shared" si="72"/>
        <v>366</v>
      </c>
      <c r="K559" s="3">
        <f t="shared" si="73"/>
        <v>42159</v>
      </c>
      <c r="M559" s="1">
        <v>41793</v>
      </c>
      <c r="N559">
        <v>9.65</v>
      </c>
      <c r="O559">
        <v>9.9499999999999993</v>
      </c>
      <c r="P559" s="20">
        <f t="shared" si="74"/>
        <v>184</v>
      </c>
      <c r="Q559" s="1">
        <f t="shared" si="75"/>
        <v>41977</v>
      </c>
      <c r="S559" s="1">
        <v>41793</v>
      </c>
      <c r="T559">
        <v>5.01</v>
      </c>
      <c r="U559">
        <v>5.21</v>
      </c>
      <c r="V559" s="20">
        <f t="shared" si="76"/>
        <v>93</v>
      </c>
      <c r="W559" s="1">
        <f t="shared" si="77"/>
        <v>41886</v>
      </c>
      <c r="Y559" s="19">
        <f t="shared" si="78"/>
        <v>14.69</v>
      </c>
      <c r="Z559" s="19">
        <f t="shared" si="79"/>
        <v>17.97</v>
      </c>
    </row>
    <row r="560" spans="1:26">
      <c r="A560" s="3">
        <v>41792</v>
      </c>
      <c r="B560" s="2">
        <v>1.67</v>
      </c>
      <c r="C560" s="2">
        <v>1.77</v>
      </c>
      <c r="D560" s="20">
        <f t="shared" si="80"/>
        <v>31</v>
      </c>
      <c r="G560" s="3">
        <v>41792</v>
      </c>
      <c r="H560" s="2">
        <v>19.149999999999999</v>
      </c>
      <c r="I560" s="2">
        <v>19.350000000000001</v>
      </c>
      <c r="J560" s="20">
        <f t="shared" si="72"/>
        <v>366</v>
      </c>
      <c r="K560" s="3">
        <f t="shared" si="73"/>
        <v>42158</v>
      </c>
      <c r="M560" s="1">
        <v>41792</v>
      </c>
      <c r="N560">
        <v>9.6</v>
      </c>
      <c r="O560">
        <v>9.8000000000000007</v>
      </c>
      <c r="P560" s="20">
        <f t="shared" si="74"/>
        <v>184</v>
      </c>
      <c r="Q560" s="1">
        <f t="shared" si="75"/>
        <v>41976</v>
      </c>
      <c r="S560" s="1">
        <v>41792</v>
      </c>
      <c r="T560">
        <v>4.97</v>
      </c>
      <c r="U560">
        <v>5.22</v>
      </c>
      <c r="V560" s="20">
        <f t="shared" si="76"/>
        <v>93</v>
      </c>
      <c r="W560" s="1">
        <f t="shared" si="77"/>
        <v>41885</v>
      </c>
      <c r="Y560" s="19">
        <f t="shared" si="78"/>
        <v>14.380000000000003</v>
      </c>
      <c r="Z560" s="19">
        <f t="shared" si="79"/>
        <v>17.68</v>
      </c>
    </row>
    <row r="561" spans="1:26">
      <c r="A561" s="3">
        <v>41789</v>
      </c>
      <c r="B561" s="2">
        <v>1.75</v>
      </c>
      <c r="C561" s="2">
        <v>1.85</v>
      </c>
      <c r="D561" s="20">
        <f t="shared" si="80"/>
        <v>31</v>
      </c>
      <c r="G561" s="3">
        <v>41789</v>
      </c>
      <c r="H561" s="2">
        <v>19.55</v>
      </c>
      <c r="I561" s="2">
        <v>19.75</v>
      </c>
      <c r="J561" s="20">
        <f t="shared" si="72"/>
        <v>364</v>
      </c>
      <c r="K561" s="3">
        <f t="shared" si="73"/>
        <v>42153</v>
      </c>
      <c r="M561" s="1">
        <v>41789</v>
      </c>
      <c r="N561">
        <v>10.1</v>
      </c>
      <c r="O561">
        <v>10.3</v>
      </c>
      <c r="P561" s="20">
        <f t="shared" si="74"/>
        <v>182</v>
      </c>
      <c r="Q561" s="1">
        <f t="shared" si="75"/>
        <v>41971</v>
      </c>
      <c r="S561" s="1">
        <v>41789</v>
      </c>
      <c r="T561">
        <v>5.13</v>
      </c>
      <c r="U561">
        <v>5.33</v>
      </c>
      <c r="V561" s="20">
        <f t="shared" si="76"/>
        <v>91</v>
      </c>
      <c r="W561" s="1">
        <f t="shared" si="77"/>
        <v>41880</v>
      </c>
      <c r="Y561" s="19">
        <f t="shared" si="78"/>
        <v>14.620000000000001</v>
      </c>
      <c r="Z561" s="19">
        <f t="shared" si="79"/>
        <v>18</v>
      </c>
    </row>
    <row r="562" spans="1:26">
      <c r="A562" s="3">
        <v>41788</v>
      </c>
      <c r="B562" s="2">
        <v>1.88</v>
      </c>
      <c r="C562" s="2">
        <v>1.98</v>
      </c>
      <c r="D562" s="20">
        <f t="shared" si="80"/>
        <v>32</v>
      </c>
      <c r="G562" s="3">
        <v>41788</v>
      </c>
      <c r="H562" s="2">
        <v>19.8</v>
      </c>
      <c r="I562" s="2">
        <v>20</v>
      </c>
      <c r="J562" s="20">
        <f t="shared" si="72"/>
        <v>365</v>
      </c>
      <c r="K562" s="3">
        <f t="shared" si="73"/>
        <v>42153</v>
      </c>
      <c r="M562" s="1">
        <v>41788</v>
      </c>
      <c r="N562">
        <v>10.35</v>
      </c>
      <c r="O562">
        <v>10.55</v>
      </c>
      <c r="P562" s="20">
        <f t="shared" si="74"/>
        <v>183</v>
      </c>
      <c r="Q562" s="1">
        <f t="shared" si="75"/>
        <v>41971</v>
      </c>
      <c r="S562" s="1">
        <v>41788</v>
      </c>
      <c r="T562">
        <v>5.38</v>
      </c>
      <c r="U562">
        <v>5.5</v>
      </c>
      <c r="V562" s="20">
        <f t="shared" si="76"/>
        <v>92</v>
      </c>
      <c r="W562" s="1">
        <f t="shared" si="77"/>
        <v>41880</v>
      </c>
      <c r="Y562" s="19">
        <f t="shared" si="78"/>
        <v>14.620000000000001</v>
      </c>
      <c r="Z562" s="19">
        <f t="shared" si="79"/>
        <v>18.12</v>
      </c>
    </row>
    <row r="563" spans="1:26">
      <c r="A563" s="3">
        <v>41787</v>
      </c>
      <c r="B563" s="2">
        <v>1.74</v>
      </c>
      <c r="C563" s="2">
        <v>1.8399999999999999</v>
      </c>
      <c r="D563" s="20">
        <f t="shared" si="80"/>
        <v>30</v>
      </c>
      <c r="G563" s="3">
        <v>41787</v>
      </c>
      <c r="H563" s="2">
        <v>19.55</v>
      </c>
      <c r="I563" s="2">
        <v>20.25</v>
      </c>
      <c r="J563" s="20">
        <f t="shared" si="72"/>
        <v>366</v>
      </c>
      <c r="K563" s="3">
        <f t="shared" si="73"/>
        <v>42153</v>
      </c>
      <c r="M563" s="1">
        <v>41787</v>
      </c>
      <c r="N563">
        <v>10.4</v>
      </c>
      <c r="O563">
        <v>10.7</v>
      </c>
      <c r="P563" s="20">
        <f t="shared" si="74"/>
        <v>184</v>
      </c>
      <c r="Q563" s="1">
        <f t="shared" si="75"/>
        <v>41971</v>
      </c>
      <c r="S563" s="1">
        <v>41787</v>
      </c>
      <c r="T563">
        <v>5.35</v>
      </c>
      <c r="U563">
        <v>5.55</v>
      </c>
      <c r="V563" s="20">
        <f t="shared" si="76"/>
        <v>93</v>
      </c>
      <c r="W563" s="1">
        <f t="shared" si="77"/>
        <v>41880</v>
      </c>
      <c r="Y563" s="19">
        <f t="shared" si="78"/>
        <v>14.9</v>
      </c>
      <c r="Z563" s="19">
        <f t="shared" si="79"/>
        <v>18.510000000000002</v>
      </c>
    </row>
    <row r="564" spans="1:26">
      <c r="A564" s="3">
        <v>41786</v>
      </c>
      <c r="B564" s="2">
        <v>1.75</v>
      </c>
      <c r="C564" s="2">
        <v>2.25</v>
      </c>
      <c r="D564" s="20">
        <f t="shared" si="80"/>
        <v>31</v>
      </c>
      <c r="G564" s="3">
        <v>41786</v>
      </c>
      <c r="H564" s="2">
        <v>19.350000000000001</v>
      </c>
      <c r="I564" s="2">
        <v>20.05</v>
      </c>
      <c r="J564" s="20">
        <f t="shared" si="72"/>
        <v>366</v>
      </c>
      <c r="K564" s="3">
        <f t="shared" si="73"/>
        <v>42152</v>
      </c>
      <c r="M564" s="1">
        <v>41786</v>
      </c>
      <c r="N564">
        <v>10.3</v>
      </c>
      <c r="O564">
        <v>10.6</v>
      </c>
      <c r="P564" s="20">
        <f t="shared" si="74"/>
        <v>185</v>
      </c>
      <c r="Q564" s="1">
        <f t="shared" si="75"/>
        <v>41971</v>
      </c>
      <c r="S564" s="1">
        <v>41786</v>
      </c>
      <c r="T564">
        <v>5.4</v>
      </c>
      <c r="U564">
        <v>5.6</v>
      </c>
      <c r="V564" s="20">
        <f t="shared" si="76"/>
        <v>93</v>
      </c>
      <c r="W564" s="1">
        <f t="shared" si="77"/>
        <v>41879</v>
      </c>
      <c r="Y564" s="19">
        <f t="shared" si="78"/>
        <v>14.65</v>
      </c>
      <c r="Z564" s="19">
        <f t="shared" si="79"/>
        <v>18.3</v>
      </c>
    </row>
    <row r="565" spans="1:26">
      <c r="A565" s="3">
        <v>41785</v>
      </c>
      <c r="B565" s="2">
        <v>1.8900000000000001</v>
      </c>
      <c r="C565" s="2">
        <v>1.99</v>
      </c>
      <c r="D565" s="20">
        <f t="shared" si="80"/>
        <v>32</v>
      </c>
      <c r="G565" s="3">
        <v>41785</v>
      </c>
      <c r="H565" s="2">
        <v>19.350000000000001</v>
      </c>
      <c r="I565" s="2">
        <v>20.05</v>
      </c>
      <c r="J565" s="20">
        <f t="shared" si="72"/>
        <v>366</v>
      </c>
      <c r="K565" s="3">
        <f t="shared" si="73"/>
        <v>42151</v>
      </c>
      <c r="M565" s="1">
        <v>41785</v>
      </c>
      <c r="N565">
        <v>10.3</v>
      </c>
      <c r="O565">
        <v>10.6</v>
      </c>
      <c r="P565" s="20">
        <f t="shared" si="74"/>
        <v>185</v>
      </c>
      <c r="Q565" s="1">
        <f t="shared" si="75"/>
        <v>41970</v>
      </c>
      <c r="S565" s="1">
        <v>41785</v>
      </c>
      <c r="T565">
        <v>5.36</v>
      </c>
      <c r="U565">
        <v>5.5600000000000005</v>
      </c>
      <c r="V565" s="20">
        <f t="shared" si="76"/>
        <v>93</v>
      </c>
      <c r="W565" s="1">
        <f t="shared" si="77"/>
        <v>41878</v>
      </c>
      <c r="Y565" s="19">
        <f t="shared" si="78"/>
        <v>14.690000000000001</v>
      </c>
      <c r="Z565" s="19">
        <f t="shared" si="79"/>
        <v>18.16</v>
      </c>
    </row>
    <row r="566" spans="1:26">
      <c r="A566" s="3">
        <v>41782</v>
      </c>
      <c r="B566" s="2">
        <v>2</v>
      </c>
      <c r="C566" s="2">
        <v>2.1</v>
      </c>
      <c r="D566" s="20">
        <f t="shared" si="80"/>
        <v>34</v>
      </c>
      <c r="G566" s="3">
        <v>41782</v>
      </c>
      <c r="H566" s="2">
        <v>19.600000000000001</v>
      </c>
      <c r="I566" s="2">
        <v>20.100000000000001</v>
      </c>
      <c r="J566" s="20">
        <f t="shared" si="72"/>
        <v>368</v>
      </c>
      <c r="K566" s="3">
        <f t="shared" si="73"/>
        <v>42150</v>
      </c>
      <c r="M566" s="1">
        <v>41782</v>
      </c>
      <c r="N566">
        <v>10.65</v>
      </c>
      <c r="O566">
        <v>10.85</v>
      </c>
      <c r="P566" s="20">
        <f t="shared" si="74"/>
        <v>187</v>
      </c>
      <c r="Q566" s="1">
        <f t="shared" si="75"/>
        <v>41969</v>
      </c>
      <c r="S566" s="1">
        <v>41782</v>
      </c>
      <c r="T566">
        <v>5.58</v>
      </c>
      <c r="U566">
        <v>5.78</v>
      </c>
      <c r="V566" s="20">
        <f t="shared" si="76"/>
        <v>95</v>
      </c>
      <c r="W566" s="1">
        <f t="shared" si="77"/>
        <v>41877</v>
      </c>
      <c r="Y566" s="19">
        <f t="shared" si="78"/>
        <v>14.520000000000001</v>
      </c>
      <c r="Z566" s="19">
        <f t="shared" si="79"/>
        <v>18.100000000000001</v>
      </c>
    </row>
    <row r="567" spans="1:26">
      <c r="A567" s="3">
        <v>41781</v>
      </c>
      <c r="B567" s="2">
        <v>2.08</v>
      </c>
      <c r="C567" s="2">
        <v>2.1800000000000002</v>
      </c>
      <c r="D567" s="20">
        <f t="shared" si="80"/>
        <v>34</v>
      </c>
      <c r="G567" s="3">
        <v>41781</v>
      </c>
      <c r="H567" s="2">
        <v>19.7</v>
      </c>
      <c r="I567" s="2">
        <v>20.399999999999999</v>
      </c>
      <c r="J567" s="20">
        <f t="shared" si="72"/>
        <v>368</v>
      </c>
      <c r="K567" s="3">
        <f t="shared" si="73"/>
        <v>42149</v>
      </c>
      <c r="M567" s="1">
        <v>41781</v>
      </c>
      <c r="N567">
        <v>10.99</v>
      </c>
      <c r="O567">
        <v>11.29</v>
      </c>
      <c r="P567" s="20">
        <f t="shared" si="74"/>
        <v>187</v>
      </c>
      <c r="Q567" s="1">
        <f t="shared" si="75"/>
        <v>41968</v>
      </c>
      <c r="S567" s="1">
        <v>41781</v>
      </c>
      <c r="T567">
        <v>5.68</v>
      </c>
      <c r="U567">
        <v>5.88</v>
      </c>
      <c r="V567" s="20">
        <f t="shared" si="76"/>
        <v>95</v>
      </c>
      <c r="W567" s="1">
        <f t="shared" si="77"/>
        <v>41876</v>
      </c>
      <c r="Y567" s="19">
        <f t="shared" si="78"/>
        <v>14.719999999999999</v>
      </c>
      <c r="Z567" s="19">
        <f t="shared" si="79"/>
        <v>18.32</v>
      </c>
    </row>
    <row r="568" spans="1:26">
      <c r="A568" s="3">
        <v>41780</v>
      </c>
      <c r="B568" s="2">
        <v>2.02</v>
      </c>
      <c r="C568" s="2">
        <v>2.08</v>
      </c>
      <c r="D568" s="20">
        <f t="shared" si="80"/>
        <v>30</v>
      </c>
      <c r="G568" s="3">
        <v>41780</v>
      </c>
      <c r="H568" s="2">
        <v>19.649999999999999</v>
      </c>
      <c r="I568" s="2">
        <v>20.45</v>
      </c>
      <c r="J568" s="20">
        <f t="shared" si="72"/>
        <v>366</v>
      </c>
      <c r="K568" s="3">
        <f t="shared" si="73"/>
        <v>42146</v>
      </c>
      <c r="M568" s="1">
        <v>41780</v>
      </c>
      <c r="N568">
        <v>10.8</v>
      </c>
      <c r="O568">
        <v>11.3</v>
      </c>
      <c r="P568" s="20">
        <f t="shared" si="74"/>
        <v>184</v>
      </c>
      <c r="Q568" s="1">
        <f t="shared" si="75"/>
        <v>41964</v>
      </c>
      <c r="S568" s="1">
        <v>41780</v>
      </c>
      <c r="T568">
        <v>5.5</v>
      </c>
      <c r="U568">
        <v>6</v>
      </c>
      <c r="V568" s="20">
        <f t="shared" si="76"/>
        <v>93</v>
      </c>
      <c r="W568" s="1">
        <f t="shared" si="77"/>
        <v>41873</v>
      </c>
      <c r="Y568" s="19">
        <f t="shared" si="78"/>
        <v>14.95</v>
      </c>
      <c r="Z568" s="19">
        <f t="shared" si="79"/>
        <v>18.43</v>
      </c>
    </row>
    <row r="569" spans="1:26">
      <c r="A569" s="3">
        <v>41779</v>
      </c>
      <c r="B569" s="2">
        <v>1.9</v>
      </c>
      <c r="C569" s="2">
        <v>2</v>
      </c>
      <c r="D569" s="20">
        <f t="shared" si="80"/>
        <v>31</v>
      </c>
      <c r="G569" s="3">
        <v>41779</v>
      </c>
      <c r="H569" s="2">
        <v>19.7</v>
      </c>
      <c r="I569" s="2">
        <v>20.399999999999999</v>
      </c>
      <c r="J569" s="20">
        <f t="shared" si="72"/>
        <v>367</v>
      </c>
      <c r="K569" s="3">
        <f t="shared" si="73"/>
        <v>42146</v>
      </c>
      <c r="M569" s="1">
        <v>41779</v>
      </c>
      <c r="N569">
        <v>10.85</v>
      </c>
      <c r="O569">
        <v>11.15</v>
      </c>
      <c r="P569" s="20">
        <f t="shared" si="74"/>
        <v>185</v>
      </c>
      <c r="Q569" s="1">
        <f t="shared" si="75"/>
        <v>41964</v>
      </c>
      <c r="S569" s="1">
        <v>41779</v>
      </c>
      <c r="T569">
        <v>5.7</v>
      </c>
      <c r="U569">
        <v>5.9</v>
      </c>
      <c r="V569" s="20">
        <f t="shared" si="76"/>
        <v>94</v>
      </c>
      <c r="W569" s="1">
        <f t="shared" si="77"/>
        <v>41873</v>
      </c>
      <c r="Y569" s="19">
        <f t="shared" si="78"/>
        <v>14.7</v>
      </c>
      <c r="Z569" s="19">
        <f t="shared" si="79"/>
        <v>18.5</v>
      </c>
    </row>
    <row r="570" spans="1:26">
      <c r="A570" s="3">
        <v>41778</v>
      </c>
      <c r="B570" s="2">
        <v>2.0499999999999998</v>
      </c>
      <c r="C570" s="2">
        <v>2.15</v>
      </c>
      <c r="D570" s="20">
        <f t="shared" si="80"/>
        <v>32</v>
      </c>
      <c r="G570" s="3">
        <v>41778</v>
      </c>
      <c r="H570" s="2">
        <v>19.57</v>
      </c>
      <c r="I570" s="2">
        <v>20.27</v>
      </c>
      <c r="J570" s="20">
        <f t="shared" si="72"/>
        <v>366</v>
      </c>
      <c r="K570" s="3">
        <f t="shared" si="73"/>
        <v>42144</v>
      </c>
      <c r="M570" s="1">
        <v>41778</v>
      </c>
      <c r="N570">
        <v>10.89</v>
      </c>
      <c r="O570">
        <v>11.19</v>
      </c>
      <c r="P570" s="20">
        <f t="shared" si="74"/>
        <v>186</v>
      </c>
      <c r="Q570" s="1">
        <f t="shared" si="75"/>
        <v>41964</v>
      </c>
      <c r="S570" s="1">
        <v>41778</v>
      </c>
      <c r="T570">
        <v>5.73</v>
      </c>
      <c r="U570">
        <v>5.93</v>
      </c>
      <c r="V570" s="20">
        <f t="shared" si="76"/>
        <v>94</v>
      </c>
      <c r="W570" s="1">
        <f t="shared" si="77"/>
        <v>41872</v>
      </c>
      <c r="Y570" s="19">
        <f t="shared" si="78"/>
        <v>14.54</v>
      </c>
      <c r="Z570" s="19">
        <f t="shared" si="79"/>
        <v>18.22</v>
      </c>
    </row>
    <row r="571" spans="1:26">
      <c r="A571" s="3">
        <v>41775</v>
      </c>
      <c r="B571" s="2">
        <v>2.16</v>
      </c>
      <c r="C571" s="2">
        <v>2.2599999999999998</v>
      </c>
      <c r="D571" s="20">
        <f t="shared" si="80"/>
        <v>34</v>
      </c>
      <c r="G571" s="3">
        <v>41775</v>
      </c>
      <c r="H571" s="2">
        <v>19.600000000000001</v>
      </c>
      <c r="I571" s="2">
        <v>20.2</v>
      </c>
      <c r="J571" s="20">
        <f t="shared" si="72"/>
        <v>368</v>
      </c>
      <c r="K571" s="3">
        <f t="shared" si="73"/>
        <v>42143</v>
      </c>
      <c r="M571" s="1">
        <v>41775</v>
      </c>
      <c r="N571">
        <v>10.8</v>
      </c>
      <c r="O571">
        <v>11.3</v>
      </c>
      <c r="P571" s="20">
        <f t="shared" si="74"/>
        <v>187</v>
      </c>
      <c r="Q571" s="1">
        <f t="shared" si="75"/>
        <v>41962</v>
      </c>
      <c r="S571" s="1">
        <v>41775</v>
      </c>
      <c r="T571">
        <v>5.6899999999999995</v>
      </c>
      <c r="U571">
        <v>6.04</v>
      </c>
      <c r="V571" s="20">
        <f t="shared" si="76"/>
        <v>95</v>
      </c>
      <c r="W571" s="1">
        <f t="shared" si="77"/>
        <v>41870</v>
      </c>
      <c r="Y571" s="19">
        <f t="shared" si="78"/>
        <v>14.51</v>
      </c>
      <c r="Z571" s="19">
        <f t="shared" si="79"/>
        <v>18.04</v>
      </c>
    </row>
    <row r="572" spans="1:26">
      <c r="A572" s="3">
        <v>41774</v>
      </c>
      <c r="B572" s="2">
        <v>2.17</v>
      </c>
      <c r="C572" s="2">
        <v>2.37</v>
      </c>
      <c r="D572" s="20">
        <f t="shared" si="80"/>
        <v>34</v>
      </c>
      <c r="G572" s="3">
        <v>41774</v>
      </c>
      <c r="H572" s="2">
        <v>19.72</v>
      </c>
      <c r="I572" s="2">
        <v>20.22</v>
      </c>
      <c r="J572" s="20">
        <f t="shared" si="72"/>
        <v>368</v>
      </c>
      <c r="K572" s="3">
        <f t="shared" si="73"/>
        <v>42142</v>
      </c>
      <c r="M572" s="1">
        <v>41774</v>
      </c>
      <c r="N572">
        <v>10.77</v>
      </c>
      <c r="O572">
        <v>11.27</v>
      </c>
      <c r="P572" s="20">
        <f t="shared" si="74"/>
        <v>187</v>
      </c>
      <c r="Q572" s="1">
        <f t="shared" si="75"/>
        <v>41961</v>
      </c>
      <c r="S572" s="1">
        <v>41774</v>
      </c>
      <c r="T572">
        <v>5.75</v>
      </c>
      <c r="U572">
        <v>5.95</v>
      </c>
      <c r="V572" s="20">
        <f t="shared" si="76"/>
        <v>95</v>
      </c>
      <c r="W572" s="1">
        <f t="shared" si="77"/>
        <v>41869</v>
      </c>
      <c r="Y572" s="19">
        <f t="shared" si="78"/>
        <v>14.469999999999999</v>
      </c>
      <c r="Z572" s="19">
        <f t="shared" si="79"/>
        <v>18.049999999999997</v>
      </c>
    </row>
    <row r="573" spans="1:26">
      <c r="A573" s="3">
        <v>41773</v>
      </c>
      <c r="B573" s="2">
        <v>1.8900000000000001</v>
      </c>
      <c r="C573" s="2">
        <v>1.99</v>
      </c>
      <c r="D573" s="20">
        <f t="shared" si="80"/>
        <v>30</v>
      </c>
      <c r="G573" s="3">
        <v>41773</v>
      </c>
      <c r="H573" s="2">
        <v>19.66</v>
      </c>
      <c r="I573" s="2">
        <v>20.36</v>
      </c>
      <c r="J573" s="20">
        <f t="shared" si="72"/>
        <v>366</v>
      </c>
      <c r="K573" s="3">
        <f t="shared" si="73"/>
        <v>42139</v>
      </c>
      <c r="M573" s="1">
        <v>41773</v>
      </c>
      <c r="N573">
        <v>10.78</v>
      </c>
      <c r="O573">
        <v>11.08</v>
      </c>
      <c r="P573" s="20">
        <f t="shared" si="74"/>
        <v>184</v>
      </c>
      <c r="Q573" s="1">
        <f t="shared" si="75"/>
        <v>41957</v>
      </c>
      <c r="S573" s="1">
        <v>41773</v>
      </c>
      <c r="T573">
        <v>5.53</v>
      </c>
      <c r="U573">
        <v>5.73</v>
      </c>
      <c r="V573" s="20">
        <f t="shared" si="76"/>
        <v>92</v>
      </c>
      <c r="W573" s="1">
        <f t="shared" si="77"/>
        <v>41865</v>
      </c>
      <c r="Y573" s="19">
        <f t="shared" si="78"/>
        <v>14.829999999999998</v>
      </c>
      <c r="Z573" s="19">
        <f t="shared" si="79"/>
        <v>18.47</v>
      </c>
    </row>
    <row r="574" spans="1:26">
      <c r="A574" s="3">
        <v>41772</v>
      </c>
      <c r="B574" s="2">
        <v>1.88</v>
      </c>
      <c r="C574" s="2">
        <v>1.98</v>
      </c>
      <c r="D574" s="20">
        <f t="shared" si="80"/>
        <v>31</v>
      </c>
      <c r="G574" s="3">
        <v>41772</v>
      </c>
      <c r="H574" s="2">
        <v>20</v>
      </c>
      <c r="I574" s="2">
        <v>20.2</v>
      </c>
      <c r="J574" s="20">
        <f t="shared" si="72"/>
        <v>366</v>
      </c>
      <c r="K574" s="3">
        <f t="shared" si="73"/>
        <v>42138</v>
      </c>
      <c r="M574" s="1">
        <v>41772</v>
      </c>
      <c r="N574">
        <v>10.75</v>
      </c>
      <c r="O574">
        <v>11.05</v>
      </c>
      <c r="P574" s="20">
        <f t="shared" si="74"/>
        <v>185</v>
      </c>
      <c r="Q574" s="1">
        <f t="shared" si="75"/>
        <v>41957</v>
      </c>
      <c r="S574" s="1">
        <v>41772</v>
      </c>
      <c r="T574">
        <v>5.58</v>
      </c>
      <c r="U574">
        <v>5.78</v>
      </c>
      <c r="V574" s="20">
        <f t="shared" si="76"/>
        <v>93</v>
      </c>
      <c r="W574" s="1">
        <f t="shared" si="77"/>
        <v>41865</v>
      </c>
      <c r="Y574" s="19">
        <f t="shared" si="78"/>
        <v>14.62</v>
      </c>
      <c r="Z574" s="19">
        <f t="shared" si="79"/>
        <v>18.32</v>
      </c>
    </row>
    <row r="575" spans="1:26">
      <c r="A575" s="3">
        <v>41771</v>
      </c>
      <c r="B575" s="2">
        <v>1.9300000000000002</v>
      </c>
      <c r="C575" s="2">
        <v>2.0299999999999998</v>
      </c>
      <c r="D575" s="20">
        <f t="shared" si="80"/>
        <v>32</v>
      </c>
      <c r="G575" s="3">
        <v>41771</v>
      </c>
      <c r="H575" s="2">
        <v>19.399999999999999</v>
      </c>
      <c r="I575" s="2">
        <v>20.5</v>
      </c>
      <c r="J575" s="20">
        <f t="shared" si="72"/>
        <v>366</v>
      </c>
      <c r="K575" s="3">
        <f t="shared" si="73"/>
        <v>42137</v>
      </c>
      <c r="M575" s="1">
        <v>41771</v>
      </c>
      <c r="N575">
        <v>10.8</v>
      </c>
      <c r="O575">
        <v>11</v>
      </c>
      <c r="P575" s="20">
        <f t="shared" si="74"/>
        <v>185</v>
      </c>
      <c r="Q575" s="1">
        <f t="shared" si="75"/>
        <v>41956</v>
      </c>
      <c r="S575" s="1">
        <v>41771</v>
      </c>
      <c r="T575">
        <v>5.45</v>
      </c>
      <c r="U575">
        <v>5.95</v>
      </c>
      <c r="V575" s="20">
        <f t="shared" si="76"/>
        <v>93</v>
      </c>
      <c r="W575" s="1">
        <f t="shared" si="77"/>
        <v>41864</v>
      </c>
      <c r="Y575" s="19">
        <f t="shared" si="78"/>
        <v>15.05</v>
      </c>
      <c r="Z575" s="19">
        <f t="shared" si="79"/>
        <v>18.57</v>
      </c>
    </row>
    <row r="576" spans="1:26">
      <c r="A576" s="3">
        <v>41768</v>
      </c>
      <c r="B576" s="2">
        <v>2.02</v>
      </c>
      <c r="C576" s="2">
        <v>2.12</v>
      </c>
      <c r="D576" s="20">
        <f t="shared" si="80"/>
        <v>34</v>
      </c>
      <c r="G576" s="3">
        <v>41768</v>
      </c>
      <c r="H576" s="2">
        <v>19.600000000000001</v>
      </c>
      <c r="I576" s="2">
        <v>20.100000000000001</v>
      </c>
      <c r="J576" s="20">
        <f t="shared" si="72"/>
        <v>368</v>
      </c>
      <c r="K576" s="3">
        <f t="shared" si="73"/>
        <v>42136</v>
      </c>
      <c r="M576" s="1">
        <v>41768</v>
      </c>
      <c r="N576">
        <v>10.75</v>
      </c>
      <c r="O576">
        <v>10.95</v>
      </c>
      <c r="P576" s="20">
        <f t="shared" si="74"/>
        <v>187</v>
      </c>
      <c r="Q576" s="1">
        <f t="shared" si="75"/>
        <v>41955</v>
      </c>
      <c r="S576" s="1">
        <v>41768</v>
      </c>
      <c r="T576">
        <v>5.75</v>
      </c>
      <c r="U576">
        <v>5.95</v>
      </c>
      <c r="V576" s="20">
        <f t="shared" si="76"/>
        <v>95</v>
      </c>
      <c r="W576" s="1">
        <f t="shared" si="77"/>
        <v>41863</v>
      </c>
      <c r="Y576" s="19">
        <f t="shared" si="78"/>
        <v>14.350000000000001</v>
      </c>
      <c r="Z576" s="19">
        <f t="shared" si="79"/>
        <v>18.080000000000002</v>
      </c>
    </row>
    <row r="577" spans="1:26">
      <c r="A577" s="3">
        <v>41767</v>
      </c>
      <c r="B577" s="2">
        <v>1.99</v>
      </c>
      <c r="C577" s="2">
        <v>2.19</v>
      </c>
      <c r="D577" s="20">
        <f t="shared" si="80"/>
        <v>34</v>
      </c>
      <c r="G577" s="3">
        <v>41767</v>
      </c>
      <c r="H577" s="2">
        <v>19.239999999999998</v>
      </c>
      <c r="I577" s="2">
        <v>19.84</v>
      </c>
      <c r="J577" s="20">
        <f t="shared" si="72"/>
        <v>368</v>
      </c>
      <c r="K577" s="3">
        <f t="shared" si="73"/>
        <v>42135</v>
      </c>
      <c r="M577" s="1">
        <v>41767</v>
      </c>
      <c r="N577">
        <v>10.82</v>
      </c>
      <c r="O577">
        <v>11.13</v>
      </c>
      <c r="P577" s="20">
        <f t="shared" si="74"/>
        <v>187</v>
      </c>
      <c r="Q577" s="1">
        <f t="shared" si="75"/>
        <v>41954</v>
      </c>
      <c r="S577" s="1">
        <v>41767</v>
      </c>
      <c r="T577">
        <v>5.6899999999999995</v>
      </c>
      <c r="U577">
        <v>5.91</v>
      </c>
      <c r="V577" s="20">
        <f t="shared" si="76"/>
        <v>95</v>
      </c>
      <c r="W577" s="1">
        <f t="shared" si="77"/>
        <v>41862</v>
      </c>
      <c r="Y577" s="19">
        <f t="shared" si="78"/>
        <v>14.15</v>
      </c>
      <c r="Z577" s="19">
        <f t="shared" si="79"/>
        <v>17.850000000000001</v>
      </c>
    </row>
    <row r="578" spans="1:26">
      <c r="A578" s="3">
        <v>41766</v>
      </c>
      <c r="B578" s="2">
        <v>1.9</v>
      </c>
      <c r="C578" s="2">
        <v>2</v>
      </c>
      <c r="D578" s="20">
        <f t="shared" si="80"/>
        <v>30</v>
      </c>
      <c r="G578" s="3">
        <v>41766</v>
      </c>
      <c r="H578" s="2">
        <v>18.8</v>
      </c>
      <c r="I578" s="2">
        <v>19.5</v>
      </c>
      <c r="J578" s="20">
        <f t="shared" si="72"/>
        <v>366</v>
      </c>
      <c r="K578" s="3">
        <f t="shared" si="73"/>
        <v>42132</v>
      </c>
      <c r="M578" s="1">
        <v>41766</v>
      </c>
      <c r="N578">
        <v>10.3</v>
      </c>
      <c r="O578">
        <v>10.6</v>
      </c>
      <c r="P578" s="20">
        <f t="shared" si="74"/>
        <v>184</v>
      </c>
      <c r="Q578" s="1">
        <f t="shared" si="75"/>
        <v>41950</v>
      </c>
      <c r="S578" s="1">
        <v>41766</v>
      </c>
      <c r="T578">
        <v>5.55</v>
      </c>
      <c r="U578">
        <v>5.75</v>
      </c>
      <c r="V578" s="20">
        <f t="shared" si="76"/>
        <v>93</v>
      </c>
      <c r="W578" s="1">
        <f t="shared" si="77"/>
        <v>41859</v>
      </c>
      <c r="Y578" s="19">
        <f t="shared" si="78"/>
        <v>13.95</v>
      </c>
      <c r="Z578" s="19">
        <f t="shared" si="79"/>
        <v>17.600000000000001</v>
      </c>
    </row>
    <row r="579" spans="1:26">
      <c r="A579" s="3">
        <v>41765</v>
      </c>
      <c r="B579" s="2">
        <v>1.99</v>
      </c>
      <c r="C579" s="2">
        <v>2.09</v>
      </c>
      <c r="D579" s="20">
        <f t="shared" si="80"/>
        <v>31</v>
      </c>
      <c r="G579" s="3">
        <v>41765</v>
      </c>
      <c r="H579" s="2">
        <v>18.75</v>
      </c>
      <c r="I579" s="2">
        <v>19.45</v>
      </c>
      <c r="J579" s="20">
        <f t="shared" si="72"/>
        <v>366</v>
      </c>
      <c r="K579" s="3">
        <f t="shared" si="73"/>
        <v>42131</v>
      </c>
      <c r="M579" s="1">
        <v>41765</v>
      </c>
      <c r="N579">
        <v>10.210000000000001</v>
      </c>
      <c r="O579">
        <v>10.51</v>
      </c>
      <c r="P579" s="20">
        <f t="shared" si="74"/>
        <v>185</v>
      </c>
      <c r="Q579" s="1">
        <f t="shared" si="75"/>
        <v>41950</v>
      </c>
      <c r="S579" s="1">
        <v>41765</v>
      </c>
      <c r="T579">
        <v>5.45</v>
      </c>
      <c r="U579">
        <v>5.95</v>
      </c>
      <c r="V579" s="20">
        <f t="shared" si="76"/>
        <v>93</v>
      </c>
      <c r="W579" s="1">
        <f t="shared" si="77"/>
        <v>41858</v>
      </c>
      <c r="Y579" s="19">
        <f t="shared" si="78"/>
        <v>14</v>
      </c>
      <c r="Z579" s="19">
        <f t="shared" si="79"/>
        <v>17.46</v>
      </c>
    </row>
    <row r="580" spans="1:26">
      <c r="A580" s="3">
        <v>41764</v>
      </c>
      <c r="B580" s="2">
        <v>2</v>
      </c>
      <c r="C580" s="2">
        <v>2.1</v>
      </c>
      <c r="D580" s="20">
        <f t="shared" si="80"/>
        <v>32</v>
      </c>
      <c r="G580" s="3">
        <v>41764</v>
      </c>
      <c r="H580" s="2">
        <v>18.649999999999999</v>
      </c>
      <c r="I580" s="2">
        <v>19.149999999999999</v>
      </c>
      <c r="J580" s="20">
        <f t="shared" ref="J580:J643" si="81">FDateFX(G580, 12, "USDCLP")-G580</f>
        <v>366</v>
      </c>
      <c r="K580" s="3">
        <f t="shared" ref="K580:K643" si="82">+G580+J580</f>
        <v>42130</v>
      </c>
      <c r="M580" s="1">
        <v>41764</v>
      </c>
      <c r="N580">
        <v>10.3</v>
      </c>
      <c r="O580">
        <v>10.5</v>
      </c>
      <c r="P580" s="20">
        <f t="shared" ref="P580:P643" si="83">FDateFX(M580, 6, "USDCLP")-M580</f>
        <v>185</v>
      </c>
      <c r="Q580" s="1">
        <f t="shared" ref="Q580:Q643" si="84">+M580+P580</f>
        <v>41949</v>
      </c>
      <c r="S580" s="1">
        <v>41764</v>
      </c>
      <c r="T580">
        <v>5.55</v>
      </c>
      <c r="U580">
        <v>5.75</v>
      </c>
      <c r="V580" s="20">
        <f t="shared" ref="V580:V643" si="85">FDateFX(S580, 3, "USDCLP")-S580</f>
        <v>93</v>
      </c>
      <c r="W580" s="1">
        <f t="shared" ref="W580:W643" si="86">+S580+V580</f>
        <v>41857</v>
      </c>
      <c r="Y580" s="19">
        <f t="shared" ref="Y580:Y643" si="87">+I580-T580</f>
        <v>13.599999999999998</v>
      </c>
      <c r="Z580" s="19">
        <f t="shared" ref="Z580:Z643" si="88">+I580-B580</f>
        <v>17.149999999999999</v>
      </c>
    </row>
    <row r="581" spans="1:26">
      <c r="A581" s="3">
        <v>41761</v>
      </c>
      <c r="B581" s="2">
        <v>2.02</v>
      </c>
      <c r="C581" s="2">
        <v>2.12</v>
      </c>
      <c r="D581" s="20">
        <f t="shared" ref="D581:D644" si="89">FDateFX(A581, 1, "USDCLP")-A581</f>
        <v>34</v>
      </c>
      <c r="G581" s="3">
        <v>41761</v>
      </c>
      <c r="H581" s="2">
        <v>18.989999999999998</v>
      </c>
      <c r="I581" s="2">
        <v>19.670000000000002</v>
      </c>
      <c r="J581" s="20">
        <f t="shared" si="81"/>
        <v>368</v>
      </c>
      <c r="K581" s="3">
        <f t="shared" si="82"/>
        <v>42129</v>
      </c>
      <c r="M581" s="1">
        <v>41761</v>
      </c>
      <c r="N581">
        <v>10.44</v>
      </c>
      <c r="O581">
        <v>10.9</v>
      </c>
      <c r="P581" s="20">
        <f t="shared" si="83"/>
        <v>187</v>
      </c>
      <c r="Q581" s="1">
        <f t="shared" si="84"/>
        <v>41948</v>
      </c>
      <c r="S581" s="1">
        <v>41761</v>
      </c>
      <c r="T581">
        <v>5.35</v>
      </c>
      <c r="U581">
        <v>5.85</v>
      </c>
      <c r="V581" s="20">
        <f t="shared" si="85"/>
        <v>95</v>
      </c>
      <c r="W581" s="1">
        <f t="shared" si="86"/>
        <v>41856</v>
      </c>
      <c r="Y581" s="19">
        <f t="shared" si="87"/>
        <v>14.320000000000002</v>
      </c>
      <c r="Z581" s="19">
        <f t="shared" si="88"/>
        <v>17.650000000000002</v>
      </c>
    </row>
    <row r="582" spans="1:26">
      <c r="A582" s="3">
        <v>41760</v>
      </c>
      <c r="B582" s="2">
        <v>1.95</v>
      </c>
      <c r="C582" s="2">
        <v>2.2000000000000002</v>
      </c>
      <c r="D582" s="20">
        <f t="shared" si="89"/>
        <v>34</v>
      </c>
      <c r="G582" s="3">
        <v>41760</v>
      </c>
      <c r="H582" s="2">
        <v>19</v>
      </c>
      <c r="I582" s="2">
        <v>19.5</v>
      </c>
      <c r="J582" s="20">
        <f t="shared" si="81"/>
        <v>368</v>
      </c>
      <c r="K582" s="3">
        <f t="shared" si="82"/>
        <v>42128</v>
      </c>
      <c r="M582" s="1">
        <v>41760</v>
      </c>
      <c r="N582">
        <v>10.4</v>
      </c>
      <c r="O582">
        <v>10.8</v>
      </c>
      <c r="P582" s="20">
        <f t="shared" si="83"/>
        <v>187</v>
      </c>
      <c r="Q582" s="1">
        <f t="shared" si="84"/>
        <v>41947</v>
      </c>
      <c r="S582" s="1">
        <v>41760</v>
      </c>
      <c r="T582">
        <v>5.45</v>
      </c>
      <c r="U582">
        <v>5.85</v>
      </c>
      <c r="V582" s="20">
        <f t="shared" si="85"/>
        <v>95</v>
      </c>
      <c r="W582" s="1">
        <f t="shared" si="86"/>
        <v>41855</v>
      </c>
      <c r="Y582" s="19">
        <f t="shared" si="87"/>
        <v>14.05</v>
      </c>
      <c r="Z582" s="19">
        <f t="shared" si="88"/>
        <v>17.55</v>
      </c>
    </row>
    <row r="583" spans="1:26">
      <c r="A583" s="3">
        <v>41759</v>
      </c>
      <c r="B583" s="2">
        <v>1.94</v>
      </c>
      <c r="C583" s="2">
        <v>2.14</v>
      </c>
      <c r="D583" s="20">
        <f t="shared" si="89"/>
        <v>30</v>
      </c>
      <c r="G583" s="3">
        <v>41759</v>
      </c>
      <c r="H583" s="2">
        <v>17.8</v>
      </c>
      <c r="I583" s="2">
        <v>18.5</v>
      </c>
      <c r="J583" s="20">
        <f t="shared" si="81"/>
        <v>365</v>
      </c>
      <c r="K583" s="3">
        <f t="shared" si="82"/>
        <v>42124</v>
      </c>
      <c r="M583" s="1">
        <v>41759</v>
      </c>
      <c r="N583">
        <v>9.6</v>
      </c>
      <c r="O583">
        <v>9.9</v>
      </c>
      <c r="P583" s="20">
        <f t="shared" si="83"/>
        <v>183</v>
      </c>
      <c r="Q583" s="1">
        <f t="shared" si="84"/>
        <v>41942</v>
      </c>
      <c r="S583" s="1">
        <v>41759</v>
      </c>
      <c r="T583">
        <v>5.42</v>
      </c>
      <c r="U583">
        <v>5.72</v>
      </c>
      <c r="V583" s="20">
        <f t="shared" si="85"/>
        <v>92</v>
      </c>
      <c r="W583" s="1">
        <f t="shared" si="86"/>
        <v>41851</v>
      </c>
      <c r="Y583" s="19">
        <f t="shared" si="87"/>
        <v>13.08</v>
      </c>
      <c r="Z583" s="19">
        <f t="shared" si="88"/>
        <v>16.559999999999999</v>
      </c>
    </row>
    <row r="584" spans="1:26">
      <c r="A584" s="3">
        <v>41758</v>
      </c>
      <c r="B584" s="2">
        <v>1.79</v>
      </c>
      <c r="C584" s="2">
        <v>1.99</v>
      </c>
      <c r="D584" s="20">
        <f t="shared" si="89"/>
        <v>31</v>
      </c>
      <c r="G584" s="3">
        <v>41758</v>
      </c>
      <c r="H584" s="2">
        <v>18.350000000000001</v>
      </c>
      <c r="I584" s="2">
        <v>19.05</v>
      </c>
      <c r="J584" s="20">
        <f t="shared" si="81"/>
        <v>366</v>
      </c>
      <c r="K584" s="3">
        <f t="shared" si="82"/>
        <v>42124</v>
      </c>
      <c r="M584" s="1">
        <v>41758</v>
      </c>
      <c r="N584">
        <v>10.199999999999999</v>
      </c>
      <c r="O584">
        <v>10.5</v>
      </c>
      <c r="P584" s="20">
        <f t="shared" si="83"/>
        <v>184</v>
      </c>
      <c r="Q584" s="1">
        <f t="shared" si="84"/>
        <v>41942</v>
      </c>
      <c r="S584" s="1">
        <v>41758</v>
      </c>
      <c r="T584">
        <v>5.36</v>
      </c>
      <c r="U584">
        <v>5.59</v>
      </c>
      <c r="V584" s="20">
        <f t="shared" si="85"/>
        <v>93</v>
      </c>
      <c r="W584" s="1">
        <f t="shared" si="86"/>
        <v>41851</v>
      </c>
      <c r="Y584" s="19">
        <f t="shared" si="87"/>
        <v>13.690000000000001</v>
      </c>
      <c r="Z584" s="19">
        <f t="shared" si="88"/>
        <v>17.260000000000002</v>
      </c>
    </row>
    <row r="585" spans="1:26">
      <c r="A585" s="3">
        <v>41757</v>
      </c>
      <c r="B585" s="2">
        <v>1.8399999999999999</v>
      </c>
      <c r="C585" s="2">
        <v>1.94</v>
      </c>
      <c r="D585" s="20">
        <f t="shared" si="89"/>
        <v>31</v>
      </c>
      <c r="G585" s="3">
        <v>41757</v>
      </c>
      <c r="H585" s="2">
        <v>18.38</v>
      </c>
      <c r="I585" s="2">
        <v>19.079999999999998</v>
      </c>
      <c r="J585" s="20">
        <f t="shared" si="81"/>
        <v>366</v>
      </c>
      <c r="K585" s="3">
        <f t="shared" si="82"/>
        <v>42123</v>
      </c>
      <c r="M585" s="1">
        <v>41757</v>
      </c>
      <c r="N585">
        <v>9.6999999999999993</v>
      </c>
      <c r="O585">
        <v>10</v>
      </c>
      <c r="P585" s="20">
        <f t="shared" si="83"/>
        <v>184</v>
      </c>
      <c r="Q585" s="1">
        <f t="shared" si="84"/>
        <v>41941</v>
      </c>
      <c r="S585" s="1">
        <v>41757</v>
      </c>
      <c r="T585">
        <v>5.34</v>
      </c>
      <c r="U585">
        <v>5.54</v>
      </c>
      <c r="V585" s="20">
        <f t="shared" si="85"/>
        <v>92</v>
      </c>
      <c r="W585" s="1">
        <f t="shared" si="86"/>
        <v>41849</v>
      </c>
      <c r="Y585" s="19">
        <f t="shared" si="87"/>
        <v>13.739999999999998</v>
      </c>
      <c r="Z585" s="19">
        <f t="shared" si="88"/>
        <v>17.239999999999998</v>
      </c>
    </row>
    <row r="586" spans="1:26">
      <c r="A586" s="3">
        <v>41754</v>
      </c>
      <c r="B586" s="2">
        <v>1.8399999999999999</v>
      </c>
      <c r="C586" s="2">
        <v>2.04</v>
      </c>
      <c r="D586" s="20">
        <f t="shared" si="89"/>
        <v>33</v>
      </c>
      <c r="G586" s="3">
        <v>41754</v>
      </c>
      <c r="H586" s="2">
        <v>18.36</v>
      </c>
      <c r="I586" s="2">
        <v>18.86</v>
      </c>
      <c r="J586" s="20">
        <f t="shared" si="81"/>
        <v>368</v>
      </c>
      <c r="K586" s="3">
        <f t="shared" si="82"/>
        <v>42122</v>
      </c>
      <c r="M586" s="1">
        <v>41754</v>
      </c>
      <c r="N586">
        <v>10.06</v>
      </c>
      <c r="O586">
        <v>10.36</v>
      </c>
      <c r="P586" s="20">
        <f t="shared" si="83"/>
        <v>186</v>
      </c>
      <c r="Q586" s="1">
        <f t="shared" si="84"/>
        <v>41940</v>
      </c>
      <c r="S586" s="1">
        <v>41754</v>
      </c>
      <c r="T586">
        <v>5.32</v>
      </c>
      <c r="U586">
        <v>5.52</v>
      </c>
      <c r="V586" s="20">
        <f t="shared" si="85"/>
        <v>94</v>
      </c>
      <c r="W586" s="1">
        <f t="shared" si="86"/>
        <v>41848</v>
      </c>
      <c r="Y586" s="19">
        <f t="shared" si="87"/>
        <v>13.54</v>
      </c>
      <c r="Z586" s="19">
        <f t="shared" si="88"/>
        <v>17.02</v>
      </c>
    </row>
    <row r="587" spans="1:26">
      <c r="A587" s="3">
        <v>41753</v>
      </c>
      <c r="B587" s="2">
        <v>1.7</v>
      </c>
      <c r="C587" s="2">
        <v>2.08</v>
      </c>
      <c r="D587" s="20">
        <f t="shared" si="89"/>
        <v>33</v>
      </c>
      <c r="G587" s="3">
        <v>41753</v>
      </c>
      <c r="H587" s="2">
        <v>18</v>
      </c>
      <c r="I587" s="2">
        <v>19.600000000000001</v>
      </c>
      <c r="J587" s="20">
        <f t="shared" si="81"/>
        <v>368</v>
      </c>
      <c r="K587" s="3">
        <f t="shared" si="82"/>
        <v>42121</v>
      </c>
      <c r="M587" s="1">
        <v>41753</v>
      </c>
      <c r="N587">
        <v>9.8000000000000007</v>
      </c>
      <c r="O587">
        <v>10.8</v>
      </c>
      <c r="P587" s="20">
        <f t="shared" si="83"/>
        <v>186</v>
      </c>
      <c r="Q587" s="1">
        <f t="shared" si="84"/>
        <v>41939</v>
      </c>
      <c r="S587" s="1">
        <v>41753</v>
      </c>
      <c r="T587">
        <v>5.26</v>
      </c>
      <c r="U587">
        <v>5.46</v>
      </c>
      <c r="V587" s="20">
        <f t="shared" si="85"/>
        <v>92</v>
      </c>
      <c r="W587" s="1">
        <f t="shared" si="86"/>
        <v>41845</v>
      </c>
      <c r="Y587" s="19">
        <f t="shared" si="87"/>
        <v>14.340000000000002</v>
      </c>
      <c r="Z587" s="19">
        <f t="shared" si="88"/>
        <v>17.900000000000002</v>
      </c>
    </row>
    <row r="588" spans="1:26">
      <c r="A588" s="3">
        <v>41752</v>
      </c>
      <c r="B588" s="2">
        <v>1.7</v>
      </c>
      <c r="C588" s="2">
        <v>2.2000000000000002</v>
      </c>
      <c r="D588" s="20">
        <f t="shared" si="89"/>
        <v>30</v>
      </c>
      <c r="G588" s="3">
        <v>41752</v>
      </c>
      <c r="H588" s="2">
        <v>18.5</v>
      </c>
      <c r="I588" s="2">
        <v>19.3</v>
      </c>
      <c r="J588" s="20">
        <f t="shared" si="81"/>
        <v>366</v>
      </c>
      <c r="K588" s="3">
        <f t="shared" si="82"/>
        <v>42118</v>
      </c>
      <c r="M588" s="1">
        <v>41752</v>
      </c>
      <c r="N588">
        <v>10.31</v>
      </c>
      <c r="O588">
        <v>10.61</v>
      </c>
      <c r="P588" s="20">
        <f t="shared" si="83"/>
        <v>184</v>
      </c>
      <c r="Q588" s="1">
        <f t="shared" si="84"/>
        <v>41936</v>
      </c>
      <c r="S588" s="1">
        <v>41752</v>
      </c>
      <c r="T588">
        <v>5.4</v>
      </c>
      <c r="U588">
        <v>5.6</v>
      </c>
      <c r="V588" s="20">
        <f t="shared" si="85"/>
        <v>92</v>
      </c>
      <c r="W588" s="1">
        <f t="shared" si="86"/>
        <v>41844</v>
      </c>
      <c r="Y588" s="19">
        <f t="shared" si="87"/>
        <v>13.9</v>
      </c>
      <c r="Z588" s="19">
        <f t="shared" si="88"/>
        <v>17.600000000000001</v>
      </c>
    </row>
    <row r="589" spans="1:26">
      <c r="A589" s="3">
        <v>41751</v>
      </c>
      <c r="B589" s="2">
        <v>1.88</v>
      </c>
      <c r="C589" s="2">
        <v>2.08</v>
      </c>
      <c r="D589" s="20">
        <f t="shared" si="89"/>
        <v>31</v>
      </c>
      <c r="G589" s="3">
        <v>41751</v>
      </c>
      <c r="H589" s="2">
        <v>18.149999999999999</v>
      </c>
      <c r="I589" s="2">
        <v>18.850000000000001</v>
      </c>
      <c r="J589" s="20">
        <f t="shared" si="81"/>
        <v>366</v>
      </c>
      <c r="K589" s="3">
        <f t="shared" si="82"/>
        <v>42117</v>
      </c>
      <c r="M589" s="1">
        <v>41751</v>
      </c>
      <c r="N589">
        <v>9.8800000000000008</v>
      </c>
      <c r="O589">
        <v>10.18</v>
      </c>
      <c r="P589" s="20">
        <f t="shared" si="83"/>
        <v>184</v>
      </c>
      <c r="Q589" s="1">
        <f t="shared" si="84"/>
        <v>41935</v>
      </c>
      <c r="S589" s="1">
        <v>41751</v>
      </c>
      <c r="T589">
        <v>5.3</v>
      </c>
      <c r="U589">
        <v>5.5</v>
      </c>
      <c r="V589" s="20">
        <f t="shared" si="85"/>
        <v>92</v>
      </c>
      <c r="W589" s="1">
        <f t="shared" si="86"/>
        <v>41843</v>
      </c>
      <c r="Y589" s="19">
        <f t="shared" si="87"/>
        <v>13.55</v>
      </c>
      <c r="Z589" s="19">
        <f t="shared" si="88"/>
        <v>16.970000000000002</v>
      </c>
    </row>
    <row r="590" spans="1:26">
      <c r="A590" s="3">
        <v>41750</v>
      </c>
      <c r="B590" s="2">
        <v>1.88</v>
      </c>
      <c r="C590" s="2">
        <v>1.98</v>
      </c>
      <c r="D590" s="20">
        <f t="shared" si="89"/>
        <v>31</v>
      </c>
      <c r="G590" s="3">
        <v>41750</v>
      </c>
      <c r="H590" s="2">
        <v>17.93</v>
      </c>
      <c r="I590" s="2">
        <v>18.63</v>
      </c>
      <c r="J590" s="20">
        <f t="shared" si="81"/>
        <v>366</v>
      </c>
      <c r="K590" s="3">
        <f t="shared" si="82"/>
        <v>42116</v>
      </c>
      <c r="M590" s="1">
        <v>41750</v>
      </c>
      <c r="N590">
        <v>9.9</v>
      </c>
      <c r="O590">
        <v>10.199999999999999</v>
      </c>
      <c r="P590" s="20">
        <f t="shared" si="83"/>
        <v>184</v>
      </c>
      <c r="Q590" s="1">
        <f t="shared" si="84"/>
        <v>41934</v>
      </c>
      <c r="S590" s="1">
        <v>41750</v>
      </c>
      <c r="T590">
        <v>5.3</v>
      </c>
      <c r="U590">
        <v>5.5</v>
      </c>
      <c r="V590" s="20">
        <f t="shared" si="85"/>
        <v>92</v>
      </c>
      <c r="W590" s="1">
        <f t="shared" si="86"/>
        <v>41842</v>
      </c>
      <c r="Y590" s="19">
        <f t="shared" si="87"/>
        <v>13.329999999999998</v>
      </c>
      <c r="Z590" s="19">
        <f t="shared" si="88"/>
        <v>16.75</v>
      </c>
    </row>
    <row r="591" spans="1:26">
      <c r="A591" s="3">
        <v>41747</v>
      </c>
      <c r="B591" s="2">
        <v>1.9</v>
      </c>
      <c r="C591" s="2">
        <v>2.2000000000000002</v>
      </c>
      <c r="D591" s="20">
        <f t="shared" si="89"/>
        <v>32</v>
      </c>
      <c r="G591" s="3">
        <v>41747</v>
      </c>
      <c r="H591" s="2">
        <v>18</v>
      </c>
      <c r="I591" s="2">
        <v>18.7</v>
      </c>
      <c r="J591" s="20">
        <f t="shared" si="81"/>
        <v>368</v>
      </c>
      <c r="K591" s="3">
        <f t="shared" si="82"/>
        <v>42115</v>
      </c>
      <c r="M591" s="1">
        <v>41747</v>
      </c>
      <c r="N591">
        <v>9.9</v>
      </c>
      <c r="O591">
        <v>10.4</v>
      </c>
      <c r="P591" s="20">
        <f t="shared" si="83"/>
        <v>186</v>
      </c>
      <c r="Q591" s="1">
        <f t="shared" si="84"/>
        <v>41933</v>
      </c>
      <c r="S591" s="1">
        <v>41747</v>
      </c>
      <c r="T591">
        <v>5.4</v>
      </c>
      <c r="U591">
        <v>5.8</v>
      </c>
      <c r="V591" s="20">
        <f t="shared" si="85"/>
        <v>94</v>
      </c>
      <c r="W591" s="1">
        <f t="shared" si="86"/>
        <v>41841</v>
      </c>
      <c r="Y591" s="19">
        <f t="shared" si="87"/>
        <v>13.299999999999999</v>
      </c>
      <c r="Z591" s="19">
        <f t="shared" si="88"/>
        <v>16.8</v>
      </c>
    </row>
    <row r="592" spans="1:26">
      <c r="A592" s="3">
        <v>41746</v>
      </c>
      <c r="B592" s="2">
        <v>2</v>
      </c>
      <c r="C592" s="2">
        <v>2.2000000000000002</v>
      </c>
      <c r="D592" s="20">
        <f t="shared" si="89"/>
        <v>33</v>
      </c>
      <c r="G592" s="3">
        <v>41746</v>
      </c>
      <c r="H592" s="2">
        <v>17.95</v>
      </c>
      <c r="I592" s="2">
        <v>18.45</v>
      </c>
      <c r="J592" s="20">
        <f t="shared" si="81"/>
        <v>369</v>
      </c>
      <c r="K592" s="3">
        <f t="shared" si="82"/>
        <v>42115</v>
      </c>
      <c r="M592" s="1">
        <v>41746</v>
      </c>
      <c r="N592">
        <v>9.9499999999999993</v>
      </c>
      <c r="O592">
        <v>10.25</v>
      </c>
      <c r="P592" s="20">
        <f t="shared" si="83"/>
        <v>187</v>
      </c>
      <c r="Q592" s="1">
        <f t="shared" si="84"/>
        <v>41933</v>
      </c>
      <c r="S592" s="1">
        <v>41746</v>
      </c>
      <c r="T592">
        <v>5.46</v>
      </c>
      <c r="U592">
        <v>5.66</v>
      </c>
      <c r="V592" s="20">
        <f t="shared" si="85"/>
        <v>95</v>
      </c>
      <c r="W592" s="1">
        <f t="shared" si="86"/>
        <v>41841</v>
      </c>
      <c r="Y592" s="19">
        <f t="shared" si="87"/>
        <v>12.989999999999998</v>
      </c>
      <c r="Z592" s="19">
        <f t="shared" si="88"/>
        <v>16.45</v>
      </c>
    </row>
    <row r="593" spans="1:26">
      <c r="A593" s="3">
        <v>41745</v>
      </c>
      <c r="B593" s="2">
        <v>2.1</v>
      </c>
      <c r="C593" s="2">
        <v>2.4</v>
      </c>
      <c r="D593" s="20">
        <f t="shared" si="89"/>
        <v>34</v>
      </c>
      <c r="G593" s="3">
        <v>41745</v>
      </c>
      <c r="H593" s="2">
        <v>18.100000000000001</v>
      </c>
      <c r="I593" s="2">
        <v>18.7</v>
      </c>
      <c r="J593" s="20">
        <f t="shared" si="81"/>
        <v>369</v>
      </c>
      <c r="K593" s="3">
        <f t="shared" si="82"/>
        <v>42114</v>
      </c>
      <c r="M593" s="1">
        <v>41745</v>
      </c>
      <c r="N593">
        <v>10.1</v>
      </c>
      <c r="O593">
        <v>10.4</v>
      </c>
      <c r="P593" s="20">
        <f t="shared" si="83"/>
        <v>187</v>
      </c>
      <c r="Q593" s="1">
        <f t="shared" si="84"/>
        <v>41932</v>
      </c>
      <c r="S593" s="1">
        <v>41745</v>
      </c>
      <c r="T593">
        <v>5.45</v>
      </c>
      <c r="U593">
        <v>5.75</v>
      </c>
      <c r="V593" s="20">
        <f t="shared" si="85"/>
        <v>93</v>
      </c>
      <c r="W593" s="1">
        <f t="shared" si="86"/>
        <v>41838</v>
      </c>
      <c r="Y593" s="19">
        <f t="shared" si="87"/>
        <v>13.25</v>
      </c>
      <c r="Z593" s="19">
        <f t="shared" si="88"/>
        <v>16.599999999999998</v>
      </c>
    </row>
    <row r="594" spans="1:26">
      <c r="A594" s="3">
        <v>41744</v>
      </c>
      <c r="B594" s="2">
        <v>1.8199999999999998</v>
      </c>
      <c r="C594" s="2">
        <v>1.92</v>
      </c>
      <c r="D594" s="20">
        <f t="shared" si="89"/>
        <v>31</v>
      </c>
      <c r="G594" s="3">
        <v>41744</v>
      </c>
      <c r="H594" s="2">
        <v>17.8</v>
      </c>
      <c r="I594" s="2">
        <v>18.5</v>
      </c>
      <c r="J594" s="20">
        <f t="shared" si="81"/>
        <v>366</v>
      </c>
      <c r="K594" s="3">
        <f t="shared" si="82"/>
        <v>42110</v>
      </c>
      <c r="M594" s="1">
        <v>41744</v>
      </c>
      <c r="N594">
        <v>9.6</v>
      </c>
      <c r="O594">
        <v>9.9</v>
      </c>
      <c r="P594" s="20">
        <f t="shared" si="83"/>
        <v>184</v>
      </c>
      <c r="Q594" s="1">
        <f t="shared" si="84"/>
        <v>41928</v>
      </c>
      <c r="S594" s="1">
        <v>41744</v>
      </c>
      <c r="T594">
        <v>5.05</v>
      </c>
      <c r="U594">
        <v>5.25</v>
      </c>
      <c r="V594" s="20">
        <f t="shared" si="85"/>
        <v>91</v>
      </c>
      <c r="W594" s="1">
        <f t="shared" si="86"/>
        <v>41835</v>
      </c>
      <c r="Y594" s="19">
        <f t="shared" si="87"/>
        <v>13.45</v>
      </c>
      <c r="Z594" s="19">
        <f t="shared" si="88"/>
        <v>16.68</v>
      </c>
    </row>
    <row r="595" spans="1:26">
      <c r="A595" s="3">
        <v>41743</v>
      </c>
      <c r="B595" s="2">
        <v>1.75</v>
      </c>
      <c r="C595" s="2">
        <v>1.9</v>
      </c>
      <c r="D595" s="20">
        <f t="shared" si="89"/>
        <v>31</v>
      </c>
      <c r="G595" s="3">
        <v>41743</v>
      </c>
      <c r="H595" s="2">
        <v>17.649999999999999</v>
      </c>
      <c r="I595" s="2">
        <v>18.149999999999999</v>
      </c>
      <c r="J595" s="20">
        <f t="shared" si="81"/>
        <v>366</v>
      </c>
      <c r="K595" s="3">
        <f t="shared" si="82"/>
        <v>42109</v>
      </c>
      <c r="M595" s="1">
        <v>41743</v>
      </c>
      <c r="N595">
        <v>9.61</v>
      </c>
      <c r="O595">
        <v>9.91</v>
      </c>
      <c r="P595" s="20">
        <f t="shared" si="83"/>
        <v>184</v>
      </c>
      <c r="Q595" s="1">
        <f t="shared" si="84"/>
        <v>41927</v>
      </c>
      <c r="S595" s="1">
        <v>41743</v>
      </c>
      <c r="T595">
        <v>5.0199999999999996</v>
      </c>
      <c r="U595">
        <v>5.22</v>
      </c>
      <c r="V595" s="20">
        <f t="shared" si="85"/>
        <v>92</v>
      </c>
      <c r="W595" s="1">
        <f t="shared" si="86"/>
        <v>41835</v>
      </c>
      <c r="Y595" s="19">
        <f t="shared" si="87"/>
        <v>13.129999999999999</v>
      </c>
      <c r="Z595" s="19">
        <f t="shared" si="88"/>
        <v>16.399999999999999</v>
      </c>
    </row>
    <row r="596" spans="1:26">
      <c r="A596" s="3">
        <v>41740</v>
      </c>
      <c r="B596" s="2">
        <v>1.88</v>
      </c>
      <c r="C596" s="2">
        <v>2.0299999999999998</v>
      </c>
      <c r="D596" s="20">
        <f t="shared" si="89"/>
        <v>33</v>
      </c>
      <c r="G596" s="3">
        <v>41740</v>
      </c>
      <c r="H596" s="2">
        <v>17.600000000000001</v>
      </c>
      <c r="I596" s="2">
        <v>18.100000000000001</v>
      </c>
      <c r="J596" s="20">
        <f t="shared" si="81"/>
        <v>368</v>
      </c>
      <c r="K596" s="3">
        <f t="shared" si="82"/>
        <v>42108</v>
      </c>
      <c r="M596" s="1">
        <v>41740</v>
      </c>
      <c r="N596">
        <v>9.4499999999999993</v>
      </c>
      <c r="O596">
        <v>9.75</v>
      </c>
      <c r="P596" s="20">
        <f t="shared" si="83"/>
        <v>186</v>
      </c>
      <c r="Q596" s="1">
        <f t="shared" si="84"/>
        <v>41926</v>
      </c>
      <c r="S596" s="1">
        <v>41740</v>
      </c>
      <c r="T596">
        <v>4.97</v>
      </c>
      <c r="U596">
        <v>5.12</v>
      </c>
      <c r="V596" s="20">
        <f t="shared" si="85"/>
        <v>94</v>
      </c>
      <c r="W596" s="1">
        <f t="shared" si="86"/>
        <v>41834</v>
      </c>
      <c r="Y596" s="19">
        <f t="shared" si="87"/>
        <v>13.130000000000003</v>
      </c>
      <c r="Z596" s="19">
        <f t="shared" si="88"/>
        <v>16.220000000000002</v>
      </c>
    </row>
    <row r="597" spans="1:26">
      <c r="A597" s="3">
        <v>41739</v>
      </c>
      <c r="B597" s="2">
        <v>1.9</v>
      </c>
      <c r="C597" s="2">
        <v>2.1</v>
      </c>
      <c r="D597" s="20">
        <f t="shared" si="89"/>
        <v>33</v>
      </c>
      <c r="G597" s="3">
        <v>41739</v>
      </c>
      <c r="H597" s="2">
        <v>17.62</v>
      </c>
      <c r="I597" s="2">
        <v>18.12</v>
      </c>
      <c r="J597" s="20">
        <f t="shared" si="81"/>
        <v>368</v>
      </c>
      <c r="K597" s="3">
        <f t="shared" si="82"/>
        <v>42107</v>
      </c>
      <c r="M597" s="1">
        <v>41739</v>
      </c>
      <c r="N597">
        <v>9.17</v>
      </c>
      <c r="O597">
        <v>9.67</v>
      </c>
      <c r="P597" s="20">
        <f t="shared" si="83"/>
        <v>186</v>
      </c>
      <c r="Q597" s="1">
        <f t="shared" si="84"/>
        <v>41925</v>
      </c>
      <c r="S597" s="1">
        <v>41739</v>
      </c>
      <c r="T597">
        <v>5.09</v>
      </c>
      <c r="U597">
        <v>5.29</v>
      </c>
      <c r="V597" s="20">
        <f t="shared" si="85"/>
        <v>92</v>
      </c>
      <c r="W597" s="1">
        <f t="shared" si="86"/>
        <v>41831</v>
      </c>
      <c r="Y597" s="19">
        <f t="shared" si="87"/>
        <v>13.030000000000001</v>
      </c>
      <c r="Z597" s="19">
        <f t="shared" si="88"/>
        <v>16.220000000000002</v>
      </c>
    </row>
    <row r="598" spans="1:26">
      <c r="A598" s="3">
        <v>41738</v>
      </c>
      <c r="B598" s="2">
        <v>1.6</v>
      </c>
      <c r="C598" s="2">
        <v>1.9</v>
      </c>
      <c r="D598" s="20">
        <f t="shared" si="89"/>
        <v>30</v>
      </c>
      <c r="G598" s="3">
        <v>41738</v>
      </c>
      <c r="H598" s="2">
        <v>17.7</v>
      </c>
      <c r="I598" s="2">
        <v>18.399999999999999</v>
      </c>
      <c r="J598" s="20">
        <f t="shared" si="81"/>
        <v>366</v>
      </c>
      <c r="K598" s="3">
        <f t="shared" si="82"/>
        <v>42104</v>
      </c>
      <c r="M598" s="1">
        <v>41738</v>
      </c>
      <c r="N598">
        <v>9.5500000000000007</v>
      </c>
      <c r="O598">
        <v>10.050000000000001</v>
      </c>
      <c r="P598" s="20">
        <f t="shared" si="83"/>
        <v>184</v>
      </c>
      <c r="Q598" s="1">
        <f t="shared" si="84"/>
        <v>41922</v>
      </c>
      <c r="S598" s="1">
        <v>41738</v>
      </c>
      <c r="T598">
        <v>5.03</v>
      </c>
      <c r="U598">
        <v>5.25</v>
      </c>
      <c r="V598" s="20">
        <f t="shared" si="85"/>
        <v>92</v>
      </c>
      <c r="W598" s="1">
        <f t="shared" si="86"/>
        <v>41830</v>
      </c>
      <c r="Y598" s="19">
        <f t="shared" si="87"/>
        <v>13.369999999999997</v>
      </c>
      <c r="Z598" s="19">
        <f t="shared" si="88"/>
        <v>16.799999999999997</v>
      </c>
    </row>
    <row r="599" spans="1:26">
      <c r="A599" s="3">
        <v>41737</v>
      </c>
      <c r="B599" s="2">
        <v>1.71</v>
      </c>
      <c r="C599" s="2">
        <v>1.9100000000000001</v>
      </c>
      <c r="D599" s="20">
        <f t="shared" si="89"/>
        <v>31</v>
      </c>
      <c r="G599" s="3">
        <v>41737</v>
      </c>
      <c r="H599" s="2">
        <v>17.91</v>
      </c>
      <c r="I599" s="2">
        <v>18.61</v>
      </c>
      <c r="J599" s="20">
        <f t="shared" si="81"/>
        <v>366</v>
      </c>
      <c r="K599" s="3">
        <f t="shared" si="82"/>
        <v>42103</v>
      </c>
      <c r="M599" s="1">
        <v>41737</v>
      </c>
      <c r="N599">
        <v>9.7200000000000006</v>
      </c>
      <c r="O599">
        <v>10.02</v>
      </c>
      <c r="P599" s="20">
        <f t="shared" si="83"/>
        <v>184</v>
      </c>
      <c r="Q599" s="1">
        <f t="shared" si="84"/>
        <v>41921</v>
      </c>
      <c r="S599" s="1">
        <v>41737</v>
      </c>
      <c r="T599">
        <v>4.9800000000000004</v>
      </c>
      <c r="U599">
        <v>5.18</v>
      </c>
      <c r="V599" s="20">
        <f t="shared" si="85"/>
        <v>92</v>
      </c>
      <c r="W599" s="1">
        <f t="shared" si="86"/>
        <v>41829</v>
      </c>
      <c r="Y599" s="19">
        <f t="shared" si="87"/>
        <v>13.629999999999999</v>
      </c>
      <c r="Z599" s="19">
        <f t="shared" si="88"/>
        <v>16.899999999999999</v>
      </c>
    </row>
    <row r="600" spans="1:26">
      <c r="A600" s="3">
        <v>41736</v>
      </c>
      <c r="B600" s="2">
        <v>1.8</v>
      </c>
      <c r="C600" s="2">
        <v>1.9</v>
      </c>
      <c r="D600" s="20">
        <f t="shared" si="89"/>
        <v>31</v>
      </c>
      <c r="G600" s="3">
        <v>41736</v>
      </c>
      <c r="H600" s="2">
        <v>17.95</v>
      </c>
      <c r="I600" s="2">
        <v>18.149999999999999</v>
      </c>
      <c r="J600" s="20">
        <f t="shared" si="81"/>
        <v>366</v>
      </c>
      <c r="K600" s="3">
        <f t="shared" si="82"/>
        <v>42102</v>
      </c>
      <c r="M600" s="1">
        <v>41736</v>
      </c>
      <c r="N600">
        <v>9.6999999999999993</v>
      </c>
      <c r="O600">
        <v>9.9</v>
      </c>
      <c r="P600" s="20">
        <f t="shared" si="83"/>
        <v>184</v>
      </c>
      <c r="Q600" s="1">
        <f t="shared" si="84"/>
        <v>41920</v>
      </c>
      <c r="S600" s="1">
        <v>41736</v>
      </c>
      <c r="T600">
        <v>5.05</v>
      </c>
      <c r="U600">
        <v>5.25</v>
      </c>
      <c r="V600" s="20">
        <f t="shared" si="85"/>
        <v>92</v>
      </c>
      <c r="W600" s="1">
        <f t="shared" si="86"/>
        <v>41828</v>
      </c>
      <c r="Y600" s="19">
        <f t="shared" si="87"/>
        <v>13.099999999999998</v>
      </c>
      <c r="Z600" s="19">
        <f t="shared" si="88"/>
        <v>16.349999999999998</v>
      </c>
    </row>
    <row r="601" spans="1:26">
      <c r="A601" s="3">
        <v>41733</v>
      </c>
      <c r="B601" s="2">
        <v>1.8</v>
      </c>
      <c r="C601" s="2">
        <v>2.1</v>
      </c>
      <c r="D601" s="20">
        <f t="shared" si="89"/>
        <v>33</v>
      </c>
      <c r="G601" s="3">
        <v>41733</v>
      </c>
      <c r="H601" s="2">
        <v>17.7</v>
      </c>
      <c r="I601" s="2">
        <v>18.2</v>
      </c>
      <c r="J601" s="20">
        <f t="shared" si="81"/>
        <v>368</v>
      </c>
      <c r="K601" s="3">
        <f t="shared" si="82"/>
        <v>42101</v>
      </c>
      <c r="M601" s="1">
        <v>41733</v>
      </c>
      <c r="N601">
        <v>9.65</v>
      </c>
      <c r="O601">
        <v>9.9499999999999993</v>
      </c>
      <c r="P601" s="20">
        <f t="shared" si="83"/>
        <v>186</v>
      </c>
      <c r="Q601" s="1">
        <f t="shared" si="84"/>
        <v>41919</v>
      </c>
      <c r="S601" s="1">
        <v>41733</v>
      </c>
      <c r="T601">
        <v>5.05</v>
      </c>
      <c r="U601">
        <v>5.3</v>
      </c>
      <c r="V601" s="20">
        <f t="shared" si="85"/>
        <v>94</v>
      </c>
      <c r="W601" s="1">
        <f t="shared" si="86"/>
        <v>41827</v>
      </c>
      <c r="Y601" s="19">
        <f t="shared" si="87"/>
        <v>13.149999999999999</v>
      </c>
      <c r="Z601" s="19">
        <f t="shared" si="88"/>
        <v>16.399999999999999</v>
      </c>
    </row>
    <row r="602" spans="1:26">
      <c r="A602" s="3">
        <v>41732</v>
      </c>
      <c r="B602" s="2">
        <v>1.9</v>
      </c>
      <c r="C602" s="2">
        <v>2.1</v>
      </c>
      <c r="D602" s="20">
        <f t="shared" si="89"/>
        <v>33</v>
      </c>
      <c r="G602" s="3">
        <v>41732</v>
      </c>
      <c r="H602" s="2">
        <v>17.3</v>
      </c>
      <c r="I602" s="2">
        <v>18.899999999999999</v>
      </c>
      <c r="J602" s="20">
        <f t="shared" si="81"/>
        <v>368</v>
      </c>
      <c r="K602" s="3">
        <f t="shared" si="82"/>
        <v>42100</v>
      </c>
      <c r="M602" s="1">
        <v>41732</v>
      </c>
      <c r="N602">
        <v>9.5500000000000007</v>
      </c>
      <c r="O602">
        <v>10.45</v>
      </c>
      <c r="P602" s="20">
        <f t="shared" si="83"/>
        <v>186</v>
      </c>
      <c r="Q602" s="1">
        <f t="shared" si="84"/>
        <v>41918</v>
      </c>
      <c r="S602" s="1">
        <v>41732</v>
      </c>
      <c r="T602">
        <v>5.0599999999999996</v>
      </c>
      <c r="U602">
        <v>5.26</v>
      </c>
      <c r="V602" s="20">
        <f t="shared" si="85"/>
        <v>92</v>
      </c>
      <c r="W602" s="1">
        <f t="shared" si="86"/>
        <v>41824</v>
      </c>
      <c r="Y602" s="19">
        <f t="shared" si="87"/>
        <v>13.84</v>
      </c>
      <c r="Z602" s="19">
        <f t="shared" si="88"/>
        <v>17</v>
      </c>
    </row>
    <row r="603" spans="1:26">
      <c r="A603" s="3">
        <v>41731</v>
      </c>
      <c r="B603" s="2">
        <v>1.6</v>
      </c>
      <c r="C603" s="2">
        <v>1.9</v>
      </c>
      <c r="D603" s="20">
        <f t="shared" si="89"/>
        <v>30</v>
      </c>
      <c r="G603" s="3">
        <v>41731</v>
      </c>
      <c r="H603" s="2">
        <v>17.3</v>
      </c>
      <c r="I603" s="2">
        <v>18</v>
      </c>
      <c r="J603" s="20">
        <f t="shared" si="81"/>
        <v>365</v>
      </c>
      <c r="K603" s="3">
        <f t="shared" si="82"/>
        <v>42096</v>
      </c>
      <c r="M603" s="1">
        <v>41731</v>
      </c>
      <c r="N603">
        <v>9.35</v>
      </c>
      <c r="O603">
        <v>9.85</v>
      </c>
      <c r="P603" s="20">
        <f t="shared" si="83"/>
        <v>184</v>
      </c>
      <c r="Q603" s="1">
        <f t="shared" si="84"/>
        <v>41915</v>
      </c>
      <c r="S603" s="1">
        <v>41731</v>
      </c>
      <c r="T603">
        <v>4.8499999999999996</v>
      </c>
      <c r="U603">
        <v>5.25</v>
      </c>
      <c r="V603" s="20">
        <f t="shared" si="85"/>
        <v>92</v>
      </c>
      <c r="W603" s="1">
        <f t="shared" si="86"/>
        <v>41823</v>
      </c>
      <c r="Y603" s="19">
        <f t="shared" si="87"/>
        <v>13.15</v>
      </c>
      <c r="Z603" s="19">
        <f t="shared" si="88"/>
        <v>16.399999999999999</v>
      </c>
    </row>
    <row r="604" spans="1:26">
      <c r="A604" s="3">
        <v>41730</v>
      </c>
      <c r="B604" s="2">
        <v>1.6</v>
      </c>
      <c r="C604" s="2">
        <v>1.9</v>
      </c>
      <c r="D604" s="20">
        <f t="shared" si="89"/>
        <v>31</v>
      </c>
      <c r="G604" s="3">
        <v>41730</v>
      </c>
      <c r="H604" s="2">
        <v>17.100000000000001</v>
      </c>
      <c r="I604" s="2">
        <v>17.8</v>
      </c>
      <c r="J604" s="20">
        <f t="shared" si="81"/>
        <v>366</v>
      </c>
      <c r="K604" s="3">
        <f t="shared" si="82"/>
        <v>42096</v>
      </c>
      <c r="M604" s="1">
        <v>41730</v>
      </c>
      <c r="N604">
        <v>9.15</v>
      </c>
      <c r="O604">
        <v>9.4499999999999993</v>
      </c>
      <c r="P604" s="20">
        <f t="shared" si="83"/>
        <v>184</v>
      </c>
      <c r="Q604" s="1">
        <f t="shared" si="84"/>
        <v>41914</v>
      </c>
      <c r="S604" s="1">
        <v>41730</v>
      </c>
      <c r="T604">
        <v>4.75</v>
      </c>
      <c r="U604">
        <v>5.15</v>
      </c>
      <c r="V604" s="20">
        <f t="shared" si="85"/>
        <v>92</v>
      </c>
      <c r="W604" s="1">
        <f t="shared" si="86"/>
        <v>41822</v>
      </c>
      <c r="Y604" s="19">
        <f t="shared" si="87"/>
        <v>13.05</v>
      </c>
      <c r="Z604" s="19">
        <f t="shared" si="88"/>
        <v>16.2</v>
      </c>
    </row>
    <row r="605" spans="1:26">
      <c r="A605" s="3">
        <v>41729</v>
      </c>
      <c r="B605" s="2">
        <v>1.6600000000000001</v>
      </c>
      <c r="C605" s="2">
        <v>1.76</v>
      </c>
      <c r="D605" s="20">
        <f t="shared" si="89"/>
        <v>30</v>
      </c>
      <c r="G605" s="3">
        <v>41729</v>
      </c>
      <c r="H605" s="2">
        <v>17.100000000000001</v>
      </c>
      <c r="I605" s="2">
        <v>17.8</v>
      </c>
      <c r="J605" s="20">
        <f t="shared" si="81"/>
        <v>365</v>
      </c>
      <c r="K605" s="3">
        <f t="shared" si="82"/>
        <v>42094</v>
      </c>
      <c r="M605" s="1">
        <v>41729</v>
      </c>
      <c r="N605">
        <v>9.15</v>
      </c>
      <c r="O605">
        <v>9.4499999999999993</v>
      </c>
      <c r="P605" s="20">
        <f t="shared" si="83"/>
        <v>183</v>
      </c>
      <c r="Q605" s="1">
        <f t="shared" si="84"/>
        <v>41912</v>
      </c>
      <c r="S605" s="1">
        <v>41729</v>
      </c>
      <c r="T605">
        <v>4.8499999999999996</v>
      </c>
      <c r="U605">
        <v>5.05</v>
      </c>
      <c r="V605" s="20">
        <f t="shared" si="85"/>
        <v>91</v>
      </c>
      <c r="W605" s="1">
        <f t="shared" si="86"/>
        <v>41820</v>
      </c>
      <c r="Y605" s="19">
        <f t="shared" si="87"/>
        <v>12.950000000000001</v>
      </c>
      <c r="Z605" s="19">
        <f t="shared" si="88"/>
        <v>16.14</v>
      </c>
    </row>
    <row r="606" spans="1:26">
      <c r="A606" s="3">
        <v>41726</v>
      </c>
      <c r="B606" s="2">
        <v>1.78</v>
      </c>
      <c r="C606" s="2">
        <v>1.88</v>
      </c>
      <c r="D606" s="20">
        <f t="shared" si="89"/>
        <v>33</v>
      </c>
      <c r="G606" s="3">
        <v>41726</v>
      </c>
      <c r="H606" s="2">
        <v>17.25</v>
      </c>
      <c r="I606" s="2">
        <v>17.75</v>
      </c>
      <c r="J606" s="20">
        <f t="shared" si="81"/>
        <v>368</v>
      </c>
      <c r="K606" s="3">
        <f t="shared" si="82"/>
        <v>42094</v>
      </c>
      <c r="M606" s="1">
        <v>41726</v>
      </c>
      <c r="N606">
        <v>9.3000000000000007</v>
      </c>
      <c r="O606">
        <v>9.5</v>
      </c>
      <c r="P606" s="20">
        <f t="shared" si="83"/>
        <v>186</v>
      </c>
      <c r="Q606" s="1">
        <f t="shared" si="84"/>
        <v>41912</v>
      </c>
      <c r="S606" s="1">
        <v>41726</v>
      </c>
      <c r="T606">
        <v>5</v>
      </c>
      <c r="U606">
        <v>5.2</v>
      </c>
      <c r="V606" s="20">
        <f t="shared" si="85"/>
        <v>94</v>
      </c>
      <c r="W606" s="1">
        <f t="shared" si="86"/>
        <v>41820</v>
      </c>
      <c r="Y606" s="19">
        <f t="shared" si="87"/>
        <v>12.75</v>
      </c>
      <c r="Z606" s="19">
        <f t="shared" si="88"/>
        <v>15.97</v>
      </c>
    </row>
    <row r="607" spans="1:26">
      <c r="A607" s="3">
        <v>41725</v>
      </c>
      <c r="B607" s="2">
        <v>1.7</v>
      </c>
      <c r="C607" s="2">
        <v>1.8</v>
      </c>
      <c r="D607" s="20">
        <f t="shared" si="89"/>
        <v>33</v>
      </c>
      <c r="G607" s="3">
        <v>41725</v>
      </c>
      <c r="H607" s="2">
        <v>17.16</v>
      </c>
      <c r="I607" s="2">
        <v>17.86</v>
      </c>
      <c r="J607" s="20">
        <f t="shared" si="81"/>
        <v>368</v>
      </c>
      <c r="K607" s="3">
        <f t="shared" si="82"/>
        <v>42093</v>
      </c>
      <c r="M607" s="1">
        <v>41725</v>
      </c>
      <c r="N607">
        <v>9.23</v>
      </c>
      <c r="O607">
        <v>9.5299999999999994</v>
      </c>
      <c r="P607" s="20">
        <f t="shared" si="83"/>
        <v>186</v>
      </c>
      <c r="Q607" s="1">
        <f t="shared" si="84"/>
        <v>41911</v>
      </c>
      <c r="S607" s="1">
        <v>41725</v>
      </c>
      <c r="T607">
        <v>4.8499999999999996</v>
      </c>
      <c r="U607">
        <v>5</v>
      </c>
      <c r="V607" s="20">
        <f t="shared" si="85"/>
        <v>92</v>
      </c>
      <c r="W607" s="1">
        <f t="shared" si="86"/>
        <v>41817</v>
      </c>
      <c r="Y607" s="19">
        <f t="shared" si="87"/>
        <v>13.01</v>
      </c>
      <c r="Z607" s="19">
        <f t="shared" si="88"/>
        <v>16.16</v>
      </c>
    </row>
    <row r="608" spans="1:26">
      <c r="A608" s="3">
        <v>41724</v>
      </c>
      <c r="B608" s="2">
        <v>1.78</v>
      </c>
      <c r="C608" s="2">
        <v>1.98</v>
      </c>
      <c r="D608" s="20">
        <f t="shared" si="89"/>
        <v>30</v>
      </c>
      <c r="G608" s="3">
        <v>41724</v>
      </c>
      <c r="H608" s="2">
        <v>17.12</v>
      </c>
      <c r="I608" s="2">
        <v>17.82</v>
      </c>
      <c r="J608" s="20">
        <f t="shared" si="81"/>
        <v>366</v>
      </c>
      <c r="K608" s="3">
        <f t="shared" si="82"/>
        <v>42090</v>
      </c>
      <c r="M608" s="1">
        <v>41724</v>
      </c>
      <c r="N608">
        <v>9.17</v>
      </c>
      <c r="O608">
        <v>9.4700000000000006</v>
      </c>
      <c r="P608" s="20">
        <f t="shared" si="83"/>
        <v>184</v>
      </c>
      <c r="Q608" s="1">
        <f t="shared" si="84"/>
        <v>41908</v>
      </c>
      <c r="S608" s="1">
        <v>41724</v>
      </c>
      <c r="T608">
        <v>4.93</v>
      </c>
      <c r="U608">
        <v>5.13</v>
      </c>
      <c r="V608" s="20">
        <f t="shared" si="85"/>
        <v>93</v>
      </c>
      <c r="W608" s="1">
        <f t="shared" si="86"/>
        <v>41817</v>
      </c>
      <c r="Y608" s="19">
        <f t="shared" si="87"/>
        <v>12.89</v>
      </c>
      <c r="Z608" s="19">
        <f t="shared" si="88"/>
        <v>16.04</v>
      </c>
    </row>
    <row r="609" spans="1:26">
      <c r="A609" s="3">
        <v>41723</v>
      </c>
      <c r="B609" s="2">
        <v>1.75</v>
      </c>
      <c r="C609" s="2">
        <v>1.95</v>
      </c>
      <c r="D609" s="20">
        <f t="shared" si="89"/>
        <v>31</v>
      </c>
      <c r="G609" s="3">
        <v>41723</v>
      </c>
      <c r="H609" s="2">
        <v>17.190000000000001</v>
      </c>
      <c r="I609" s="2">
        <v>17.690000000000001</v>
      </c>
      <c r="J609" s="20">
        <f t="shared" si="81"/>
        <v>366</v>
      </c>
      <c r="K609" s="3">
        <f t="shared" si="82"/>
        <v>42089</v>
      </c>
      <c r="M609" s="1">
        <v>41723</v>
      </c>
      <c r="N609">
        <v>9.3800000000000008</v>
      </c>
      <c r="O609">
        <v>9.68</v>
      </c>
      <c r="P609" s="20">
        <f t="shared" si="83"/>
        <v>185</v>
      </c>
      <c r="Q609" s="1">
        <f t="shared" si="84"/>
        <v>41908</v>
      </c>
      <c r="S609" s="1">
        <v>41723</v>
      </c>
      <c r="T609">
        <v>5.13</v>
      </c>
      <c r="U609">
        <v>5.38</v>
      </c>
      <c r="V609" s="20">
        <f t="shared" si="85"/>
        <v>93</v>
      </c>
      <c r="W609" s="1">
        <f t="shared" si="86"/>
        <v>41816</v>
      </c>
      <c r="Y609" s="19">
        <f t="shared" si="87"/>
        <v>12.560000000000002</v>
      </c>
      <c r="Z609" s="19">
        <f t="shared" si="88"/>
        <v>15.940000000000001</v>
      </c>
    </row>
    <row r="610" spans="1:26">
      <c r="A610" s="3">
        <v>41722</v>
      </c>
      <c r="B610" s="2">
        <v>1.8599999999999999</v>
      </c>
      <c r="C610" s="2">
        <v>1.96</v>
      </c>
      <c r="D610" s="20">
        <f t="shared" si="89"/>
        <v>32</v>
      </c>
      <c r="G610" s="3">
        <v>41722</v>
      </c>
      <c r="H610" s="2">
        <v>17.2</v>
      </c>
      <c r="I610" s="2">
        <v>17.899999999999999</v>
      </c>
      <c r="J610" s="20">
        <f t="shared" si="81"/>
        <v>366</v>
      </c>
      <c r="K610" s="3">
        <f t="shared" si="82"/>
        <v>42088</v>
      </c>
      <c r="M610" s="1">
        <v>41722</v>
      </c>
      <c r="N610">
        <v>9.3000000000000007</v>
      </c>
      <c r="O610">
        <v>9.6</v>
      </c>
      <c r="P610" s="20">
        <f t="shared" si="83"/>
        <v>185</v>
      </c>
      <c r="Q610" s="1">
        <f t="shared" si="84"/>
        <v>41907</v>
      </c>
      <c r="S610" s="1">
        <v>41722</v>
      </c>
      <c r="T610">
        <v>5.08</v>
      </c>
      <c r="U610">
        <v>5.28</v>
      </c>
      <c r="V610" s="20">
        <f t="shared" si="85"/>
        <v>93</v>
      </c>
      <c r="W610" s="1">
        <f t="shared" si="86"/>
        <v>41815</v>
      </c>
      <c r="Y610" s="19">
        <f t="shared" si="87"/>
        <v>12.819999999999999</v>
      </c>
      <c r="Z610" s="19">
        <f t="shared" si="88"/>
        <v>16.04</v>
      </c>
    </row>
    <row r="611" spans="1:26">
      <c r="A611" s="3">
        <v>41719</v>
      </c>
      <c r="B611" s="2">
        <v>1.75</v>
      </c>
      <c r="C611" s="2">
        <v>1.95</v>
      </c>
      <c r="D611" s="20">
        <f t="shared" si="89"/>
        <v>34</v>
      </c>
      <c r="G611" s="3">
        <v>41719</v>
      </c>
      <c r="H611" s="2">
        <v>17.5</v>
      </c>
      <c r="I611" s="2">
        <v>18</v>
      </c>
      <c r="J611" s="20">
        <f t="shared" si="81"/>
        <v>368</v>
      </c>
      <c r="K611" s="3">
        <f t="shared" si="82"/>
        <v>42087</v>
      </c>
      <c r="M611" s="1">
        <v>41719</v>
      </c>
      <c r="N611">
        <v>9.6300000000000008</v>
      </c>
      <c r="O611">
        <v>9.93</v>
      </c>
      <c r="P611" s="20">
        <f t="shared" si="83"/>
        <v>187</v>
      </c>
      <c r="Q611" s="1">
        <f t="shared" si="84"/>
        <v>41906</v>
      </c>
      <c r="S611" s="1">
        <v>41719</v>
      </c>
      <c r="T611">
        <v>5.15</v>
      </c>
      <c r="U611">
        <v>5.35</v>
      </c>
      <c r="V611" s="20">
        <f t="shared" si="85"/>
        <v>95</v>
      </c>
      <c r="W611" s="1">
        <f t="shared" si="86"/>
        <v>41814</v>
      </c>
      <c r="Y611" s="19">
        <f t="shared" si="87"/>
        <v>12.85</v>
      </c>
      <c r="Z611" s="19">
        <f t="shared" si="88"/>
        <v>16.25</v>
      </c>
    </row>
    <row r="612" spans="1:26">
      <c r="A612" s="3">
        <v>41718</v>
      </c>
      <c r="B612" s="2">
        <v>1.75</v>
      </c>
      <c r="C612" s="2">
        <v>2.0499999999999998</v>
      </c>
      <c r="D612" s="20">
        <f t="shared" si="89"/>
        <v>34</v>
      </c>
      <c r="G612" s="3">
        <v>41718</v>
      </c>
      <c r="H612" s="2">
        <v>17.649999999999999</v>
      </c>
      <c r="I612" s="2">
        <v>18.350000000000001</v>
      </c>
      <c r="J612" s="20">
        <f t="shared" si="81"/>
        <v>368</v>
      </c>
      <c r="K612" s="3">
        <f t="shared" si="82"/>
        <v>42086</v>
      </c>
      <c r="M612" s="1">
        <v>41718</v>
      </c>
      <c r="N612">
        <v>9.58</v>
      </c>
      <c r="O612">
        <v>9.8800000000000008</v>
      </c>
      <c r="P612" s="20">
        <f t="shared" si="83"/>
        <v>187</v>
      </c>
      <c r="Q612" s="1">
        <f t="shared" si="84"/>
        <v>41905</v>
      </c>
      <c r="S612" s="1">
        <v>41718</v>
      </c>
      <c r="T612">
        <v>5.2</v>
      </c>
      <c r="U612">
        <v>5.6</v>
      </c>
      <c r="V612" s="20">
        <f t="shared" si="85"/>
        <v>95</v>
      </c>
      <c r="W612" s="1">
        <f t="shared" si="86"/>
        <v>41813</v>
      </c>
      <c r="Y612" s="19">
        <f t="shared" si="87"/>
        <v>13.150000000000002</v>
      </c>
      <c r="Z612" s="19">
        <f t="shared" si="88"/>
        <v>16.600000000000001</v>
      </c>
    </row>
    <row r="613" spans="1:26">
      <c r="A613" s="3">
        <v>41717</v>
      </c>
      <c r="B613" s="2">
        <v>1.6</v>
      </c>
      <c r="C613" s="2">
        <v>1.9</v>
      </c>
      <c r="D613" s="20">
        <f t="shared" si="89"/>
        <v>29</v>
      </c>
      <c r="G613" s="3">
        <v>41717</v>
      </c>
      <c r="H613" s="2">
        <v>17.850000000000001</v>
      </c>
      <c r="I613" s="2">
        <v>18.649999999999999</v>
      </c>
      <c r="J613" s="20">
        <f t="shared" si="81"/>
        <v>366</v>
      </c>
      <c r="K613" s="3">
        <f t="shared" si="82"/>
        <v>42083</v>
      </c>
      <c r="M613" s="1">
        <v>41717</v>
      </c>
      <c r="N613">
        <v>9.75</v>
      </c>
      <c r="O613">
        <v>10.25</v>
      </c>
      <c r="P613" s="20">
        <f t="shared" si="83"/>
        <v>182</v>
      </c>
      <c r="Q613" s="1">
        <f t="shared" si="84"/>
        <v>41899</v>
      </c>
      <c r="S613" s="1">
        <v>41717</v>
      </c>
      <c r="T613">
        <v>5.25</v>
      </c>
      <c r="U613">
        <v>5.75</v>
      </c>
      <c r="V613" s="20">
        <f t="shared" si="85"/>
        <v>93</v>
      </c>
      <c r="W613" s="1">
        <f t="shared" si="86"/>
        <v>41810</v>
      </c>
      <c r="Y613" s="19">
        <f t="shared" si="87"/>
        <v>13.399999999999999</v>
      </c>
      <c r="Z613" s="19">
        <f t="shared" si="88"/>
        <v>17.049999999999997</v>
      </c>
    </row>
    <row r="614" spans="1:26">
      <c r="A614" s="3">
        <v>41716</v>
      </c>
      <c r="B614" s="2">
        <v>1.75</v>
      </c>
      <c r="C614" s="2">
        <v>1.9</v>
      </c>
      <c r="D614" s="20">
        <f t="shared" si="89"/>
        <v>30</v>
      </c>
      <c r="G614" s="3">
        <v>41716</v>
      </c>
      <c r="H614" s="2">
        <v>18.05</v>
      </c>
      <c r="I614" s="2">
        <v>18.5</v>
      </c>
      <c r="J614" s="20">
        <f t="shared" si="81"/>
        <v>366</v>
      </c>
      <c r="K614" s="3">
        <f t="shared" si="82"/>
        <v>42082</v>
      </c>
      <c r="M614" s="1">
        <v>41716</v>
      </c>
      <c r="N614">
        <v>9.1</v>
      </c>
      <c r="O614">
        <v>10.1</v>
      </c>
      <c r="P614" s="20">
        <f t="shared" si="83"/>
        <v>183</v>
      </c>
      <c r="Q614" s="1">
        <f t="shared" si="84"/>
        <v>41899</v>
      </c>
      <c r="S614" s="1">
        <v>41716</v>
      </c>
      <c r="T614">
        <v>5.28</v>
      </c>
      <c r="U614">
        <v>5.48</v>
      </c>
      <c r="V614" s="20">
        <f t="shared" si="85"/>
        <v>93</v>
      </c>
      <c r="W614" s="1">
        <f t="shared" si="86"/>
        <v>41809</v>
      </c>
      <c r="Y614" s="19">
        <f t="shared" si="87"/>
        <v>13.219999999999999</v>
      </c>
      <c r="Z614" s="19">
        <f t="shared" si="88"/>
        <v>16.75</v>
      </c>
    </row>
    <row r="615" spans="1:26">
      <c r="A615" s="3">
        <v>41715</v>
      </c>
      <c r="B615" s="2">
        <v>1.87</v>
      </c>
      <c r="C615" s="2">
        <v>1.97</v>
      </c>
      <c r="D615" s="20">
        <f t="shared" si="89"/>
        <v>31</v>
      </c>
      <c r="G615" s="3">
        <v>41715</v>
      </c>
      <c r="H615" s="2">
        <v>17.850000000000001</v>
      </c>
      <c r="I615" s="2">
        <v>18.350000000000001</v>
      </c>
      <c r="J615" s="20">
        <f t="shared" si="81"/>
        <v>366</v>
      </c>
      <c r="K615" s="3">
        <f t="shared" si="82"/>
        <v>42081</v>
      </c>
      <c r="M615" s="1">
        <v>41715</v>
      </c>
      <c r="N615">
        <v>9.68</v>
      </c>
      <c r="O615">
        <v>9.98</v>
      </c>
      <c r="P615" s="20">
        <f t="shared" si="83"/>
        <v>184</v>
      </c>
      <c r="Q615" s="1">
        <f t="shared" si="84"/>
        <v>41899</v>
      </c>
      <c r="S615" s="1">
        <v>41715</v>
      </c>
      <c r="T615">
        <v>5.26</v>
      </c>
      <c r="U615">
        <v>5.51</v>
      </c>
      <c r="V615" s="20">
        <f t="shared" si="85"/>
        <v>93</v>
      </c>
      <c r="W615" s="1">
        <f t="shared" si="86"/>
        <v>41808</v>
      </c>
      <c r="Y615" s="19">
        <f t="shared" si="87"/>
        <v>13.090000000000002</v>
      </c>
      <c r="Z615" s="19">
        <f t="shared" si="88"/>
        <v>16.48</v>
      </c>
    </row>
    <row r="616" spans="1:26">
      <c r="A616" s="3">
        <v>41712</v>
      </c>
      <c r="B616" s="2">
        <v>2</v>
      </c>
      <c r="C616" s="2">
        <v>2.1</v>
      </c>
      <c r="D616" s="20">
        <f t="shared" si="89"/>
        <v>34</v>
      </c>
      <c r="G616" s="3">
        <v>41712</v>
      </c>
      <c r="H616" s="2">
        <v>18.03</v>
      </c>
      <c r="I616" s="2">
        <v>18.53</v>
      </c>
      <c r="J616" s="20">
        <f t="shared" si="81"/>
        <v>368</v>
      </c>
      <c r="K616" s="3">
        <f t="shared" si="82"/>
        <v>42080</v>
      </c>
      <c r="M616" s="1">
        <v>41712</v>
      </c>
      <c r="N616">
        <v>9.89</v>
      </c>
      <c r="O616">
        <v>10.19</v>
      </c>
      <c r="P616" s="20">
        <f t="shared" si="83"/>
        <v>187</v>
      </c>
      <c r="Q616" s="1">
        <f t="shared" si="84"/>
        <v>41899</v>
      </c>
      <c r="S616" s="1">
        <v>41712</v>
      </c>
      <c r="T616">
        <v>5.4</v>
      </c>
      <c r="U616">
        <v>5.6</v>
      </c>
      <c r="V616" s="20">
        <f t="shared" si="85"/>
        <v>95</v>
      </c>
      <c r="W616" s="1">
        <f t="shared" si="86"/>
        <v>41807</v>
      </c>
      <c r="Y616" s="19">
        <f t="shared" si="87"/>
        <v>13.13</v>
      </c>
      <c r="Z616" s="19">
        <f t="shared" si="88"/>
        <v>16.53</v>
      </c>
    </row>
    <row r="617" spans="1:26">
      <c r="A617" s="3">
        <v>41711</v>
      </c>
      <c r="B617" s="2">
        <v>1.95</v>
      </c>
      <c r="C617" s="2">
        <v>2.25</v>
      </c>
      <c r="D617" s="20">
        <f t="shared" si="89"/>
        <v>34</v>
      </c>
      <c r="G617" s="3">
        <v>41711</v>
      </c>
      <c r="H617" s="2">
        <v>18.05</v>
      </c>
      <c r="I617" s="2">
        <v>18.75</v>
      </c>
      <c r="J617" s="20">
        <f t="shared" si="81"/>
        <v>368</v>
      </c>
      <c r="K617" s="3">
        <f t="shared" si="82"/>
        <v>42079</v>
      </c>
      <c r="M617" s="1">
        <v>41711</v>
      </c>
      <c r="N617">
        <v>9.85</v>
      </c>
      <c r="O617">
        <v>10.35</v>
      </c>
      <c r="P617" s="20">
        <f t="shared" si="83"/>
        <v>187</v>
      </c>
      <c r="Q617" s="1">
        <f t="shared" si="84"/>
        <v>41898</v>
      </c>
      <c r="S617" s="1">
        <v>41711</v>
      </c>
      <c r="T617">
        <v>5.35</v>
      </c>
      <c r="U617">
        <v>5.75</v>
      </c>
      <c r="V617" s="20">
        <f t="shared" si="85"/>
        <v>95</v>
      </c>
      <c r="W617" s="1">
        <f t="shared" si="86"/>
        <v>41806</v>
      </c>
      <c r="Y617" s="19">
        <f t="shared" si="87"/>
        <v>13.4</v>
      </c>
      <c r="Z617" s="19">
        <f t="shared" si="88"/>
        <v>16.8</v>
      </c>
    </row>
    <row r="618" spans="1:26">
      <c r="A618" s="3">
        <v>41710</v>
      </c>
      <c r="B618" s="2">
        <v>1.75</v>
      </c>
      <c r="C618" s="2">
        <v>2.0499999999999998</v>
      </c>
      <c r="D618" s="20">
        <f t="shared" si="89"/>
        <v>30</v>
      </c>
      <c r="G618" s="3">
        <v>41710</v>
      </c>
      <c r="H618" s="2">
        <v>17.95</v>
      </c>
      <c r="I618" s="2">
        <v>18.649999999999999</v>
      </c>
      <c r="J618" s="20">
        <f t="shared" si="81"/>
        <v>366</v>
      </c>
      <c r="K618" s="3">
        <f t="shared" si="82"/>
        <v>42076</v>
      </c>
      <c r="M618" s="1">
        <v>41710</v>
      </c>
      <c r="N618">
        <v>9.6999999999999993</v>
      </c>
      <c r="O618">
        <v>10.199999999999999</v>
      </c>
      <c r="P618" s="20">
        <f t="shared" si="83"/>
        <v>184</v>
      </c>
      <c r="Q618" s="1">
        <f t="shared" si="84"/>
        <v>41894</v>
      </c>
      <c r="S618" s="1">
        <v>41710</v>
      </c>
      <c r="T618">
        <v>5.4</v>
      </c>
      <c r="U618">
        <v>5.7</v>
      </c>
      <c r="V618" s="20">
        <f t="shared" si="85"/>
        <v>93</v>
      </c>
      <c r="W618" s="1">
        <f t="shared" si="86"/>
        <v>41803</v>
      </c>
      <c r="Y618" s="19">
        <f t="shared" si="87"/>
        <v>13.249999999999998</v>
      </c>
      <c r="Z618" s="19">
        <f t="shared" si="88"/>
        <v>16.899999999999999</v>
      </c>
    </row>
    <row r="619" spans="1:26">
      <c r="A619" s="3">
        <v>41709</v>
      </c>
      <c r="B619" s="2">
        <v>1.8</v>
      </c>
      <c r="C619" s="2">
        <v>2.1</v>
      </c>
      <c r="D619" s="20">
        <f t="shared" si="89"/>
        <v>31</v>
      </c>
      <c r="G619" s="3">
        <v>41709</v>
      </c>
      <c r="H619" s="2">
        <v>18.2</v>
      </c>
      <c r="I619" s="2">
        <v>18.899999999999999</v>
      </c>
      <c r="J619" s="20">
        <f t="shared" si="81"/>
        <v>366</v>
      </c>
      <c r="K619" s="3">
        <f t="shared" si="82"/>
        <v>42075</v>
      </c>
      <c r="M619" s="1">
        <v>41709</v>
      </c>
      <c r="N619">
        <v>9.8000000000000007</v>
      </c>
      <c r="O619">
        <v>10.3</v>
      </c>
      <c r="P619" s="20">
        <f t="shared" si="83"/>
        <v>185</v>
      </c>
      <c r="Q619" s="1">
        <f t="shared" si="84"/>
        <v>41894</v>
      </c>
      <c r="S619" s="1">
        <v>41709</v>
      </c>
      <c r="T619">
        <v>5.28</v>
      </c>
      <c r="U619">
        <v>5.48</v>
      </c>
      <c r="V619" s="20">
        <f t="shared" si="85"/>
        <v>93</v>
      </c>
      <c r="W619" s="1">
        <f t="shared" si="86"/>
        <v>41802</v>
      </c>
      <c r="Y619" s="19">
        <f t="shared" si="87"/>
        <v>13.619999999999997</v>
      </c>
      <c r="Z619" s="19">
        <f t="shared" si="88"/>
        <v>17.099999999999998</v>
      </c>
    </row>
    <row r="620" spans="1:26">
      <c r="A620" s="3">
        <v>41708</v>
      </c>
      <c r="B620" s="2">
        <v>1.85</v>
      </c>
      <c r="C620" s="2">
        <v>2.15</v>
      </c>
      <c r="D620" s="20">
        <f t="shared" si="89"/>
        <v>32</v>
      </c>
      <c r="G620" s="3">
        <v>41708</v>
      </c>
      <c r="H620" s="2">
        <v>18.149999999999999</v>
      </c>
      <c r="I620" s="2">
        <v>18.850000000000001</v>
      </c>
      <c r="J620" s="20">
        <f t="shared" si="81"/>
        <v>366</v>
      </c>
      <c r="K620" s="3">
        <f t="shared" si="82"/>
        <v>42074</v>
      </c>
      <c r="M620" s="1">
        <v>41708</v>
      </c>
      <c r="N620">
        <v>9.75</v>
      </c>
      <c r="O620">
        <v>10.25</v>
      </c>
      <c r="P620" s="20">
        <f t="shared" si="83"/>
        <v>185</v>
      </c>
      <c r="Q620" s="1">
        <f t="shared" si="84"/>
        <v>41893</v>
      </c>
      <c r="S620" s="1">
        <v>41708</v>
      </c>
      <c r="T620">
        <v>5.2</v>
      </c>
      <c r="U620">
        <v>5.6</v>
      </c>
      <c r="V620" s="20">
        <f t="shared" si="85"/>
        <v>93</v>
      </c>
      <c r="W620" s="1">
        <f t="shared" si="86"/>
        <v>41801</v>
      </c>
      <c r="Y620" s="19">
        <f t="shared" si="87"/>
        <v>13.650000000000002</v>
      </c>
      <c r="Z620" s="19">
        <f t="shared" si="88"/>
        <v>17</v>
      </c>
    </row>
    <row r="621" spans="1:26">
      <c r="A621" s="3">
        <v>41705</v>
      </c>
      <c r="B621" s="2">
        <v>1.85</v>
      </c>
      <c r="C621" s="2">
        <v>2.15</v>
      </c>
      <c r="D621" s="20">
        <f t="shared" si="89"/>
        <v>34</v>
      </c>
      <c r="G621" s="3">
        <v>41705</v>
      </c>
      <c r="H621" s="2">
        <v>18.399999999999999</v>
      </c>
      <c r="I621" s="2">
        <v>19.100000000000001</v>
      </c>
      <c r="J621" s="20">
        <f t="shared" si="81"/>
        <v>368</v>
      </c>
      <c r="K621" s="3">
        <f t="shared" si="82"/>
        <v>42073</v>
      </c>
      <c r="M621" s="1">
        <v>41705</v>
      </c>
      <c r="N621">
        <v>9.9499999999999993</v>
      </c>
      <c r="O621">
        <v>10.45</v>
      </c>
      <c r="P621" s="20">
        <f t="shared" si="83"/>
        <v>187</v>
      </c>
      <c r="Q621" s="1">
        <f t="shared" si="84"/>
        <v>41892</v>
      </c>
      <c r="S621" s="1">
        <v>41705</v>
      </c>
      <c r="T621">
        <v>5.25</v>
      </c>
      <c r="U621">
        <v>5.65</v>
      </c>
      <c r="V621" s="20">
        <f t="shared" si="85"/>
        <v>95</v>
      </c>
      <c r="W621" s="1">
        <f t="shared" si="86"/>
        <v>41800</v>
      </c>
      <c r="Y621" s="19">
        <f t="shared" si="87"/>
        <v>13.850000000000001</v>
      </c>
      <c r="Z621" s="19">
        <f t="shared" si="88"/>
        <v>17.25</v>
      </c>
    </row>
    <row r="622" spans="1:26">
      <c r="A622" s="3">
        <v>41704</v>
      </c>
      <c r="B622" s="2">
        <v>2.02</v>
      </c>
      <c r="C622" s="2">
        <v>2.12</v>
      </c>
      <c r="D622" s="20">
        <f t="shared" si="89"/>
        <v>34</v>
      </c>
      <c r="G622" s="3">
        <v>41704</v>
      </c>
      <c r="H622" s="2">
        <v>18.5</v>
      </c>
      <c r="I622" s="2">
        <v>19</v>
      </c>
      <c r="J622" s="20">
        <f t="shared" si="81"/>
        <v>368</v>
      </c>
      <c r="K622" s="3">
        <f t="shared" si="82"/>
        <v>42072</v>
      </c>
      <c r="M622" s="1">
        <v>41704</v>
      </c>
      <c r="N622">
        <v>10.15</v>
      </c>
      <c r="O622">
        <v>10.35</v>
      </c>
      <c r="P622" s="20">
        <f t="shared" si="83"/>
        <v>187</v>
      </c>
      <c r="Q622" s="1">
        <f t="shared" si="84"/>
        <v>41891</v>
      </c>
      <c r="S622" s="1">
        <v>41704</v>
      </c>
      <c r="T622">
        <v>5.4</v>
      </c>
      <c r="U622">
        <v>5.6</v>
      </c>
      <c r="V622" s="20">
        <f t="shared" si="85"/>
        <v>95</v>
      </c>
      <c r="W622" s="1">
        <f t="shared" si="86"/>
        <v>41799</v>
      </c>
      <c r="Y622" s="19">
        <f t="shared" si="87"/>
        <v>13.6</v>
      </c>
      <c r="Z622" s="19">
        <f t="shared" si="88"/>
        <v>16.98</v>
      </c>
    </row>
    <row r="623" spans="1:26">
      <c r="A623" s="3">
        <v>41703</v>
      </c>
      <c r="B623" s="2">
        <v>1.75</v>
      </c>
      <c r="C623" s="2">
        <v>2.0499999999999998</v>
      </c>
      <c r="D623" s="20">
        <f t="shared" si="89"/>
        <v>30</v>
      </c>
      <c r="G623" s="3">
        <v>41703</v>
      </c>
      <c r="H623" s="2">
        <v>18.149999999999999</v>
      </c>
      <c r="I623" s="2">
        <v>18.95</v>
      </c>
      <c r="J623" s="20">
        <f t="shared" si="81"/>
        <v>366</v>
      </c>
      <c r="K623" s="3">
        <f t="shared" si="82"/>
        <v>42069</v>
      </c>
      <c r="M623" s="1">
        <v>41703</v>
      </c>
      <c r="N623">
        <v>9.75</v>
      </c>
      <c r="O623">
        <v>10.25</v>
      </c>
      <c r="P623" s="20">
        <f t="shared" si="83"/>
        <v>184</v>
      </c>
      <c r="Q623" s="1">
        <f t="shared" si="84"/>
        <v>41887</v>
      </c>
      <c r="S623" s="1">
        <v>41703</v>
      </c>
      <c r="T623">
        <v>5.0999999999999996</v>
      </c>
      <c r="U623">
        <v>5.6</v>
      </c>
      <c r="V623" s="20">
        <f t="shared" si="85"/>
        <v>93</v>
      </c>
      <c r="W623" s="1">
        <f t="shared" si="86"/>
        <v>41796</v>
      </c>
      <c r="Y623" s="19">
        <f t="shared" si="87"/>
        <v>13.85</v>
      </c>
      <c r="Z623" s="19">
        <f t="shared" si="88"/>
        <v>17.2</v>
      </c>
    </row>
    <row r="624" spans="1:26">
      <c r="A624" s="3">
        <v>41702</v>
      </c>
      <c r="B624" s="2">
        <v>1.88</v>
      </c>
      <c r="C624" s="2">
        <v>2.0299999999999998</v>
      </c>
      <c r="D624" s="20">
        <f t="shared" si="89"/>
        <v>31</v>
      </c>
      <c r="G624" s="3">
        <v>41702</v>
      </c>
      <c r="H624" s="2">
        <v>18.8</v>
      </c>
      <c r="I624" s="2">
        <v>19.100000000000001</v>
      </c>
      <c r="J624" s="20">
        <f t="shared" si="81"/>
        <v>366</v>
      </c>
      <c r="K624" s="3">
        <f t="shared" si="82"/>
        <v>42068</v>
      </c>
      <c r="M624" s="1">
        <v>41702</v>
      </c>
      <c r="N624">
        <v>10.1</v>
      </c>
      <c r="O624">
        <v>10.35</v>
      </c>
      <c r="P624" s="20">
        <f t="shared" si="83"/>
        <v>185</v>
      </c>
      <c r="Q624" s="1">
        <f t="shared" si="84"/>
        <v>41887</v>
      </c>
      <c r="S624" s="1">
        <v>41702</v>
      </c>
      <c r="T624">
        <v>5.4</v>
      </c>
      <c r="U624">
        <v>5.6</v>
      </c>
      <c r="V624" s="20">
        <f t="shared" si="85"/>
        <v>93</v>
      </c>
      <c r="W624" s="1">
        <f t="shared" si="86"/>
        <v>41795</v>
      </c>
      <c r="Y624" s="19">
        <f t="shared" si="87"/>
        <v>13.700000000000001</v>
      </c>
      <c r="Z624" s="19">
        <f t="shared" si="88"/>
        <v>17.220000000000002</v>
      </c>
    </row>
    <row r="625" spans="1:26">
      <c r="A625" s="3">
        <v>41701</v>
      </c>
      <c r="B625" s="2">
        <v>2</v>
      </c>
      <c r="C625" s="2">
        <v>2.1</v>
      </c>
      <c r="D625" s="20">
        <f t="shared" si="89"/>
        <v>32</v>
      </c>
      <c r="G625" s="3">
        <v>41701</v>
      </c>
      <c r="H625" s="2">
        <v>18.600000000000001</v>
      </c>
      <c r="I625" s="2">
        <v>19.100000000000001</v>
      </c>
      <c r="J625" s="20">
        <f t="shared" si="81"/>
        <v>366</v>
      </c>
      <c r="K625" s="3">
        <f t="shared" si="82"/>
        <v>42067</v>
      </c>
      <c r="M625" s="1">
        <v>41701</v>
      </c>
      <c r="N625">
        <v>10</v>
      </c>
      <c r="O625">
        <v>10.35</v>
      </c>
      <c r="P625" s="20">
        <f t="shared" si="83"/>
        <v>185</v>
      </c>
      <c r="Q625" s="1">
        <f t="shared" si="84"/>
        <v>41886</v>
      </c>
      <c r="S625" s="1">
        <v>41701</v>
      </c>
      <c r="T625">
        <v>5.15</v>
      </c>
      <c r="U625">
        <v>5.45</v>
      </c>
      <c r="V625" s="20">
        <f t="shared" si="85"/>
        <v>93</v>
      </c>
      <c r="W625" s="1">
        <f t="shared" si="86"/>
        <v>41794</v>
      </c>
      <c r="Y625" s="19">
        <f t="shared" si="87"/>
        <v>13.950000000000001</v>
      </c>
      <c r="Z625" s="19">
        <f t="shared" si="88"/>
        <v>17.100000000000001</v>
      </c>
    </row>
    <row r="626" spans="1:26">
      <c r="A626" s="3">
        <v>41698</v>
      </c>
      <c r="B626" s="2">
        <v>1.8</v>
      </c>
      <c r="C626" s="2">
        <v>2.2999999999999998</v>
      </c>
      <c r="D626" s="20">
        <f t="shared" si="89"/>
        <v>31</v>
      </c>
      <c r="G626" s="3">
        <v>41698</v>
      </c>
      <c r="H626" s="2">
        <v>18.149999999999999</v>
      </c>
      <c r="I626" s="2">
        <v>18.95</v>
      </c>
      <c r="J626" s="20">
        <f t="shared" si="81"/>
        <v>364</v>
      </c>
      <c r="K626" s="3">
        <f t="shared" si="82"/>
        <v>42062</v>
      </c>
      <c r="M626" s="1">
        <v>41698</v>
      </c>
      <c r="N626">
        <v>9.6</v>
      </c>
      <c r="O626">
        <v>10.1</v>
      </c>
      <c r="P626" s="20">
        <f t="shared" si="83"/>
        <v>182</v>
      </c>
      <c r="Q626" s="1">
        <f t="shared" si="84"/>
        <v>41880</v>
      </c>
      <c r="S626" s="1">
        <v>41698</v>
      </c>
      <c r="T626">
        <v>5.25</v>
      </c>
      <c r="U626">
        <v>5.75</v>
      </c>
      <c r="V626" s="20">
        <f t="shared" si="85"/>
        <v>91</v>
      </c>
      <c r="W626" s="1">
        <f t="shared" si="86"/>
        <v>41789</v>
      </c>
      <c r="Y626" s="19">
        <f t="shared" si="87"/>
        <v>13.7</v>
      </c>
      <c r="Z626" s="19">
        <f t="shared" si="88"/>
        <v>17.149999999999999</v>
      </c>
    </row>
    <row r="627" spans="1:26">
      <c r="A627" s="3">
        <v>41697</v>
      </c>
      <c r="B627" s="2">
        <v>1.85</v>
      </c>
      <c r="C627" s="2">
        <v>2.15</v>
      </c>
      <c r="D627" s="20">
        <f t="shared" si="89"/>
        <v>32</v>
      </c>
      <c r="G627" s="3">
        <v>41697</v>
      </c>
      <c r="H627" s="2">
        <v>18.149999999999999</v>
      </c>
      <c r="I627" s="2">
        <v>18.850000000000001</v>
      </c>
      <c r="J627" s="20">
        <f t="shared" si="81"/>
        <v>365</v>
      </c>
      <c r="K627" s="3">
        <f t="shared" si="82"/>
        <v>42062</v>
      </c>
      <c r="M627" s="1">
        <v>41697</v>
      </c>
      <c r="N627">
        <v>9.6</v>
      </c>
      <c r="O627">
        <v>10.1</v>
      </c>
      <c r="P627" s="20">
        <f t="shared" si="83"/>
        <v>183</v>
      </c>
      <c r="Q627" s="1">
        <f t="shared" si="84"/>
        <v>41880</v>
      </c>
      <c r="S627" s="1">
        <v>41697</v>
      </c>
      <c r="T627">
        <v>5.2</v>
      </c>
      <c r="U627">
        <v>5.6</v>
      </c>
      <c r="V627" s="20">
        <f t="shared" si="85"/>
        <v>92</v>
      </c>
      <c r="W627" s="1">
        <f t="shared" si="86"/>
        <v>41789</v>
      </c>
      <c r="Y627" s="19">
        <f t="shared" si="87"/>
        <v>13.650000000000002</v>
      </c>
      <c r="Z627" s="19">
        <f t="shared" si="88"/>
        <v>17</v>
      </c>
    </row>
    <row r="628" spans="1:26">
      <c r="A628" s="3">
        <v>41696</v>
      </c>
      <c r="B628" s="2">
        <v>1.8</v>
      </c>
      <c r="C628" s="2">
        <v>1.9</v>
      </c>
      <c r="D628" s="20">
        <f t="shared" si="89"/>
        <v>29</v>
      </c>
      <c r="G628" s="3">
        <v>41696</v>
      </c>
      <c r="H628" s="2">
        <v>18.04</v>
      </c>
      <c r="I628" s="2">
        <v>18.54</v>
      </c>
      <c r="J628" s="20">
        <f t="shared" si="81"/>
        <v>366</v>
      </c>
      <c r="K628" s="3">
        <f t="shared" si="82"/>
        <v>42062</v>
      </c>
      <c r="M628" s="1">
        <v>41696</v>
      </c>
      <c r="N628">
        <v>9.6</v>
      </c>
      <c r="O628">
        <v>9.9</v>
      </c>
      <c r="P628" s="20">
        <f t="shared" si="83"/>
        <v>182</v>
      </c>
      <c r="Q628" s="1">
        <f t="shared" si="84"/>
        <v>41878</v>
      </c>
      <c r="S628" s="1">
        <v>41696</v>
      </c>
      <c r="T628">
        <v>5.1100000000000003</v>
      </c>
      <c r="U628">
        <v>5.36</v>
      </c>
      <c r="V628" s="20">
        <f t="shared" si="85"/>
        <v>90</v>
      </c>
      <c r="W628" s="1">
        <f t="shared" si="86"/>
        <v>41786</v>
      </c>
      <c r="Y628" s="19">
        <f t="shared" si="87"/>
        <v>13.43</v>
      </c>
      <c r="Z628" s="19">
        <f t="shared" si="88"/>
        <v>16.739999999999998</v>
      </c>
    </row>
    <row r="629" spans="1:26">
      <c r="A629" s="3">
        <v>41695</v>
      </c>
      <c r="B629" s="2">
        <v>1.7</v>
      </c>
      <c r="C629" s="2">
        <v>1.8</v>
      </c>
      <c r="D629" s="20">
        <f t="shared" si="89"/>
        <v>29</v>
      </c>
      <c r="G629" s="3">
        <v>41695</v>
      </c>
      <c r="H629" s="2">
        <v>18.05</v>
      </c>
      <c r="I629" s="2">
        <v>18.55</v>
      </c>
      <c r="J629" s="20">
        <f t="shared" si="81"/>
        <v>366</v>
      </c>
      <c r="K629" s="3">
        <f t="shared" si="82"/>
        <v>42061</v>
      </c>
      <c r="M629" s="1">
        <v>41695</v>
      </c>
      <c r="N629">
        <v>9.4499999999999993</v>
      </c>
      <c r="O629">
        <v>9.75</v>
      </c>
      <c r="P629" s="20">
        <f t="shared" si="83"/>
        <v>182</v>
      </c>
      <c r="Q629" s="1">
        <f t="shared" si="84"/>
        <v>41877</v>
      </c>
      <c r="S629" s="1">
        <v>41695</v>
      </c>
      <c r="T629">
        <v>4.88</v>
      </c>
      <c r="U629">
        <v>5.13</v>
      </c>
      <c r="V629" s="20">
        <f t="shared" si="85"/>
        <v>90</v>
      </c>
      <c r="W629" s="1">
        <f t="shared" si="86"/>
        <v>41785</v>
      </c>
      <c r="Y629" s="19">
        <f t="shared" si="87"/>
        <v>13.670000000000002</v>
      </c>
      <c r="Z629" s="19">
        <f t="shared" si="88"/>
        <v>16.850000000000001</v>
      </c>
    </row>
    <row r="630" spans="1:26">
      <c r="A630" s="3">
        <v>41694</v>
      </c>
      <c r="B630" s="2">
        <v>1.65</v>
      </c>
      <c r="C630" s="2">
        <v>1.95</v>
      </c>
      <c r="D630" s="20">
        <f t="shared" si="89"/>
        <v>29</v>
      </c>
      <c r="G630" s="3">
        <v>41694</v>
      </c>
      <c r="H630" s="2">
        <v>18.149999999999999</v>
      </c>
      <c r="I630" s="2">
        <v>18.649999999999999</v>
      </c>
      <c r="J630" s="20">
        <f t="shared" si="81"/>
        <v>366</v>
      </c>
      <c r="K630" s="3">
        <f t="shared" si="82"/>
        <v>42060</v>
      </c>
      <c r="M630" s="1">
        <v>41694</v>
      </c>
      <c r="N630">
        <v>9.48</v>
      </c>
      <c r="O630">
        <v>9.7799999999999994</v>
      </c>
      <c r="P630" s="20">
        <f t="shared" si="83"/>
        <v>182</v>
      </c>
      <c r="Q630" s="1">
        <f t="shared" si="84"/>
        <v>41876</v>
      </c>
      <c r="S630" s="1">
        <v>41694</v>
      </c>
      <c r="T630">
        <v>4.88</v>
      </c>
      <c r="U630">
        <v>5.13</v>
      </c>
      <c r="V630" s="20">
        <f t="shared" si="85"/>
        <v>88</v>
      </c>
      <c r="W630" s="1">
        <f t="shared" si="86"/>
        <v>41782</v>
      </c>
      <c r="Y630" s="19">
        <f t="shared" si="87"/>
        <v>13.77</v>
      </c>
      <c r="Z630" s="19">
        <f t="shared" si="88"/>
        <v>17</v>
      </c>
    </row>
    <row r="631" spans="1:26">
      <c r="A631" s="3">
        <v>41691</v>
      </c>
      <c r="B631" s="2">
        <v>1.65</v>
      </c>
      <c r="C631" s="2">
        <v>1.95</v>
      </c>
      <c r="D631" s="20">
        <f t="shared" si="89"/>
        <v>31</v>
      </c>
      <c r="G631" s="3">
        <v>41691</v>
      </c>
      <c r="H631" s="2">
        <v>18</v>
      </c>
      <c r="I631" s="2">
        <v>18.7</v>
      </c>
      <c r="J631" s="20">
        <f t="shared" si="81"/>
        <v>368</v>
      </c>
      <c r="K631" s="3">
        <f t="shared" si="82"/>
        <v>42059</v>
      </c>
      <c r="M631" s="1">
        <v>41691</v>
      </c>
      <c r="N631">
        <v>9.35</v>
      </c>
      <c r="O631">
        <v>9.85</v>
      </c>
      <c r="P631" s="20">
        <f t="shared" si="83"/>
        <v>182</v>
      </c>
      <c r="Q631" s="1">
        <f t="shared" si="84"/>
        <v>41873</v>
      </c>
      <c r="S631" s="1">
        <v>41691</v>
      </c>
      <c r="T631">
        <v>4.9000000000000004</v>
      </c>
      <c r="U631">
        <v>5.3</v>
      </c>
      <c r="V631" s="20">
        <f t="shared" si="85"/>
        <v>91</v>
      </c>
      <c r="W631" s="1">
        <f t="shared" si="86"/>
        <v>41782</v>
      </c>
      <c r="Y631" s="19">
        <f t="shared" si="87"/>
        <v>13.799999999999999</v>
      </c>
      <c r="Z631" s="19">
        <f t="shared" si="88"/>
        <v>17.05</v>
      </c>
    </row>
    <row r="632" spans="1:26">
      <c r="A632" s="3">
        <v>41690</v>
      </c>
      <c r="B632" s="2">
        <v>1.65</v>
      </c>
      <c r="C632" s="2">
        <v>1.95</v>
      </c>
      <c r="D632" s="20">
        <f t="shared" si="89"/>
        <v>29</v>
      </c>
      <c r="G632" s="3">
        <v>41690</v>
      </c>
      <c r="H632" s="2">
        <v>18.55</v>
      </c>
      <c r="I632" s="2">
        <v>19.25</v>
      </c>
      <c r="J632" s="20">
        <f t="shared" si="81"/>
        <v>368</v>
      </c>
      <c r="K632" s="3">
        <f t="shared" si="82"/>
        <v>42058</v>
      </c>
      <c r="M632" s="1">
        <v>41690</v>
      </c>
      <c r="N632">
        <v>9.15</v>
      </c>
      <c r="O632">
        <v>9.65</v>
      </c>
      <c r="P632" s="20">
        <f t="shared" si="83"/>
        <v>183</v>
      </c>
      <c r="Q632" s="1">
        <f t="shared" si="84"/>
        <v>41873</v>
      </c>
      <c r="S632" s="1">
        <v>41690</v>
      </c>
      <c r="T632">
        <v>4.79</v>
      </c>
      <c r="U632">
        <v>5.29</v>
      </c>
      <c r="V632" s="20">
        <f t="shared" si="85"/>
        <v>92</v>
      </c>
      <c r="W632" s="1">
        <f t="shared" si="86"/>
        <v>41782</v>
      </c>
      <c r="Y632" s="19">
        <f t="shared" si="87"/>
        <v>14.46</v>
      </c>
      <c r="Z632" s="19">
        <f t="shared" si="88"/>
        <v>17.600000000000001</v>
      </c>
    </row>
    <row r="633" spans="1:26">
      <c r="A633" s="3">
        <v>41689</v>
      </c>
      <c r="B633" s="2">
        <v>1.69</v>
      </c>
      <c r="C633" s="2">
        <v>1.79</v>
      </c>
      <c r="D633" s="20">
        <f t="shared" si="89"/>
        <v>29</v>
      </c>
      <c r="G633" s="3">
        <v>41689</v>
      </c>
      <c r="H633" s="2">
        <v>18.77</v>
      </c>
      <c r="I633" s="2">
        <v>19.27</v>
      </c>
      <c r="J633" s="20">
        <f t="shared" si="81"/>
        <v>366</v>
      </c>
      <c r="K633" s="3">
        <f t="shared" si="82"/>
        <v>42055</v>
      </c>
      <c r="M633" s="1">
        <v>41689</v>
      </c>
      <c r="N633">
        <v>9.44</v>
      </c>
      <c r="O633">
        <v>9.74</v>
      </c>
      <c r="P633" s="20">
        <f t="shared" si="83"/>
        <v>182</v>
      </c>
      <c r="Q633" s="1">
        <f t="shared" si="84"/>
        <v>41871</v>
      </c>
      <c r="S633" s="1">
        <v>41689</v>
      </c>
      <c r="T633">
        <v>4.9000000000000004</v>
      </c>
      <c r="U633">
        <v>5.0999999999999996</v>
      </c>
      <c r="V633" s="20">
        <f t="shared" si="85"/>
        <v>90</v>
      </c>
      <c r="W633" s="1">
        <f t="shared" si="86"/>
        <v>41779</v>
      </c>
      <c r="Y633" s="19">
        <f t="shared" si="87"/>
        <v>14.37</v>
      </c>
      <c r="Z633" s="19">
        <f t="shared" si="88"/>
        <v>17.579999999999998</v>
      </c>
    </row>
    <row r="634" spans="1:26">
      <c r="A634" s="3">
        <v>41688</v>
      </c>
      <c r="B634" s="2">
        <v>1.6400000000000001</v>
      </c>
      <c r="C634" s="2">
        <v>1.8399999999999999</v>
      </c>
      <c r="D634" s="20">
        <f t="shared" si="89"/>
        <v>29</v>
      </c>
      <c r="G634" s="3">
        <v>41688</v>
      </c>
      <c r="H634" s="2">
        <v>19</v>
      </c>
      <c r="I634" s="2">
        <v>19.5</v>
      </c>
      <c r="J634" s="20">
        <f t="shared" si="81"/>
        <v>366</v>
      </c>
      <c r="K634" s="3">
        <f t="shared" si="82"/>
        <v>42054</v>
      </c>
      <c r="M634" s="1">
        <v>41688</v>
      </c>
      <c r="N634">
        <v>9.49</v>
      </c>
      <c r="O634">
        <v>9.7899999999999991</v>
      </c>
      <c r="P634" s="20">
        <f t="shared" si="83"/>
        <v>182</v>
      </c>
      <c r="Q634" s="1">
        <f t="shared" si="84"/>
        <v>41870</v>
      </c>
      <c r="S634" s="1">
        <v>41688</v>
      </c>
      <c r="T634">
        <v>4.99</v>
      </c>
      <c r="U634">
        <v>5.19</v>
      </c>
      <c r="V634" s="20">
        <f t="shared" si="85"/>
        <v>90</v>
      </c>
      <c r="W634" s="1">
        <f t="shared" si="86"/>
        <v>41778</v>
      </c>
      <c r="Y634" s="19">
        <f t="shared" si="87"/>
        <v>14.51</v>
      </c>
      <c r="Z634" s="19">
        <f t="shared" si="88"/>
        <v>17.86</v>
      </c>
    </row>
    <row r="635" spans="1:26">
      <c r="A635" s="3">
        <v>41687</v>
      </c>
      <c r="B635" s="2">
        <v>1.75</v>
      </c>
      <c r="C635" s="2">
        <v>1.85</v>
      </c>
      <c r="D635" s="20">
        <f t="shared" si="89"/>
        <v>29</v>
      </c>
      <c r="G635" s="3">
        <v>41687</v>
      </c>
      <c r="H635" s="2">
        <v>19.2</v>
      </c>
      <c r="I635" s="2">
        <v>19.7</v>
      </c>
      <c r="J635" s="20">
        <f t="shared" si="81"/>
        <v>366</v>
      </c>
      <c r="K635" s="3">
        <f t="shared" si="82"/>
        <v>42053</v>
      </c>
      <c r="M635" s="1">
        <v>41687</v>
      </c>
      <c r="N635">
        <v>9.6999999999999993</v>
      </c>
      <c r="O635">
        <v>9.9</v>
      </c>
      <c r="P635" s="20">
        <f t="shared" si="83"/>
        <v>182</v>
      </c>
      <c r="Q635" s="1">
        <f t="shared" si="84"/>
        <v>41869</v>
      </c>
      <c r="S635" s="1">
        <v>41687</v>
      </c>
      <c r="T635">
        <v>5.15</v>
      </c>
      <c r="U635">
        <v>5.35</v>
      </c>
      <c r="V635" s="20">
        <f t="shared" si="85"/>
        <v>88</v>
      </c>
      <c r="W635" s="1">
        <f t="shared" si="86"/>
        <v>41775</v>
      </c>
      <c r="Y635" s="19">
        <f t="shared" si="87"/>
        <v>14.549999999999999</v>
      </c>
      <c r="Z635" s="19">
        <f t="shared" si="88"/>
        <v>17.95</v>
      </c>
    </row>
    <row r="636" spans="1:26">
      <c r="A636" s="3">
        <v>41684</v>
      </c>
      <c r="B636" s="2">
        <v>1.8</v>
      </c>
      <c r="C636" s="2">
        <v>2.1</v>
      </c>
      <c r="D636" s="20">
        <f t="shared" si="89"/>
        <v>31</v>
      </c>
      <c r="G636" s="3">
        <v>41684</v>
      </c>
      <c r="H636" s="2">
        <v>19.399999999999999</v>
      </c>
      <c r="I636" s="2">
        <v>20.100000000000001</v>
      </c>
      <c r="J636" s="20">
        <f t="shared" si="81"/>
        <v>368</v>
      </c>
      <c r="K636" s="3">
        <f t="shared" si="82"/>
        <v>42052</v>
      </c>
      <c r="M636" s="1">
        <v>41684</v>
      </c>
      <c r="N636">
        <v>9.9</v>
      </c>
      <c r="O636">
        <v>10.4</v>
      </c>
      <c r="P636" s="20">
        <f t="shared" si="83"/>
        <v>181</v>
      </c>
      <c r="Q636" s="1">
        <f t="shared" si="84"/>
        <v>41865</v>
      </c>
      <c r="S636" s="1">
        <v>41684</v>
      </c>
      <c r="T636">
        <v>5.28</v>
      </c>
      <c r="U636">
        <v>5.53</v>
      </c>
      <c r="V636" s="20">
        <f t="shared" si="85"/>
        <v>91</v>
      </c>
      <c r="W636" s="1">
        <f t="shared" si="86"/>
        <v>41775</v>
      </c>
      <c r="Y636" s="19">
        <f t="shared" si="87"/>
        <v>14.82</v>
      </c>
      <c r="Z636" s="19">
        <f t="shared" si="88"/>
        <v>18.3</v>
      </c>
    </row>
    <row r="637" spans="1:26">
      <c r="A637" s="3">
        <v>41683</v>
      </c>
      <c r="B637" s="2">
        <v>1.8</v>
      </c>
      <c r="C637" s="2">
        <v>2.1</v>
      </c>
      <c r="D637" s="20">
        <f t="shared" si="89"/>
        <v>29</v>
      </c>
      <c r="G637" s="3">
        <v>41683</v>
      </c>
      <c r="H637" s="2">
        <v>19.600000000000001</v>
      </c>
      <c r="I637" s="2">
        <v>20.100000000000001</v>
      </c>
      <c r="J637" s="20">
        <f t="shared" si="81"/>
        <v>368</v>
      </c>
      <c r="K637" s="3">
        <f t="shared" si="82"/>
        <v>42051</v>
      </c>
      <c r="M637" s="1">
        <v>41683</v>
      </c>
      <c r="N637">
        <v>10</v>
      </c>
      <c r="O637">
        <v>10.3</v>
      </c>
      <c r="P637" s="20">
        <f t="shared" si="83"/>
        <v>182</v>
      </c>
      <c r="Q637" s="1">
        <f t="shared" si="84"/>
        <v>41865</v>
      </c>
      <c r="S637" s="1">
        <v>41683</v>
      </c>
      <c r="T637">
        <v>5.33</v>
      </c>
      <c r="U637">
        <v>5.58</v>
      </c>
      <c r="V637" s="20">
        <f t="shared" si="85"/>
        <v>92</v>
      </c>
      <c r="W637" s="1">
        <f t="shared" si="86"/>
        <v>41775</v>
      </c>
      <c r="Y637" s="19">
        <f t="shared" si="87"/>
        <v>14.770000000000001</v>
      </c>
      <c r="Z637" s="19">
        <f t="shared" si="88"/>
        <v>18.3</v>
      </c>
    </row>
    <row r="638" spans="1:26">
      <c r="A638" s="3">
        <v>41682</v>
      </c>
      <c r="B638" s="2">
        <v>1.78</v>
      </c>
      <c r="C638" s="2">
        <v>1.88</v>
      </c>
      <c r="D638" s="20">
        <f t="shared" si="89"/>
        <v>29</v>
      </c>
      <c r="G638" s="3">
        <v>41682</v>
      </c>
      <c r="H638" s="2">
        <v>19.55</v>
      </c>
      <c r="I638" s="2">
        <v>20.05</v>
      </c>
      <c r="J638" s="20">
        <f t="shared" si="81"/>
        <v>366</v>
      </c>
      <c r="K638" s="3">
        <f t="shared" si="82"/>
        <v>42048</v>
      </c>
      <c r="M638" s="1">
        <v>41682</v>
      </c>
      <c r="N638">
        <v>10</v>
      </c>
      <c r="O638">
        <v>10.3</v>
      </c>
      <c r="P638" s="20">
        <f t="shared" si="83"/>
        <v>182</v>
      </c>
      <c r="Q638" s="1">
        <f t="shared" si="84"/>
        <v>41864</v>
      </c>
      <c r="S638" s="1">
        <v>41682</v>
      </c>
      <c r="T638">
        <v>5.28</v>
      </c>
      <c r="U638">
        <v>5.48</v>
      </c>
      <c r="V638" s="20">
        <f t="shared" si="85"/>
        <v>90</v>
      </c>
      <c r="W638" s="1">
        <f t="shared" si="86"/>
        <v>41772</v>
      </c>
      <c r="Y638" s="19">
        <f t="shared" si="87"/>
        <v>14.77</v>
      </c>
      <c r="Z638" s="19">
        <f t="shared" si="88"/>
        <v>18.27</v>
      </c>
    </row>
    <row r="639" spans="1:26">
      <c r="A639" s="3">
        <v>41681</v>
      </c>
      <c r="B639" s="2">
        <v>1.8</v>
      </c>
      <c r="C639" s="2">
        <v>1.9</v>
      </c>
      <c r="D639" s="20">
        <f t="shared" si="89"/>
        <v>29</v>
      </c>
      <c r="G639" s="3">
        <v>41681</v>
      </c>
      <c r="H639" s="2">
        <v>19.95</v>
      </c>
      <c r="I639" s="2">
        <v>20.45</v>
      </c>
      <c r="J639" s="20">
        <f t="shared" si="81"/>
        <v>366</v>
      </c>
      <c r="K639" s="3">
        <f t="shared" si="82"/>
        <v>42047</v>
      </c>
      <c r="M639" s="1">
        <v>41681</v>
      </c>
      <c r="N639">
        <v>10.37</v>
      </c>
      <c r="O639">
        <v>10.57</v>
      </c>
      <c r="P639" s="20">
        <f t="shared" si="83"/>
        <v>182</v>
      </c>
      <c r="Q639" s="1">
        <f t="shared" si="84"/>
        <v>41863</v>
      </c>
      <c r="S639" s="1">
        <v>41681</v>
      </c>
      <c r="T639">
        <v>5.35</v>
      </c>
      <c r="U639">
        <v>5.55</v>
      </c>
      <c r="V639" s="20">
        <f t="shared" si="85"/>
        <v>90</v>
      </c>
      <c r="W639" s="1">
        <f t="shared" si="86"/>
        <v>41771</v>
      </c>
      <c r="Y639" s="19">
        <f t="shared" si="87"/>
        <v>15.1</v>
      </c>
      <c r="Z639" s="19">
        <f t="shared" si="88"/>
        <v>18.649999999999999</v>
      </c>
    </row>
    <row r="640" spans="1:26">
      <c r="A640" s="3">
        <v>41680</v>
      </c>
      <c r="B640" s="2">
        <v>1.98</v>
      </c>
      <c r="C640" s="2">
        <v>2.08</v>
      </c>
      <c r="D640" s="20">
        <f t="shared" si="89"/>
        <v>29</v>
      </c>
      <c r="G640" s="3">
        <v>41680</v>
      </c>
      <c r="H640" s="2">
        <v>19.899999999999999</v>
      </c>
      <c r="I640" s="2">
        <v>20.100000000000001</v>
      </c>
      <c r="J640" s="20">
        <f t="shared" si="81"/>
        <v>366</v>
      </c>
      <c r="K640" s="3">
        <f t="shared" si="82"/>
        <v>42046</v>
      </c>
      <c r="M640" s="1">
        <v>41680</v>
      </c>
      <c r="N640">
        <v>9.85</v>
      </c>
      <c r="O640">
        <v>10.050000000000001</v>
      </c>
      <c r="P640" s="20">
        <f t="shared" si="83"/>
        <v>182</v>
      </c>
      <c r="Q640" s="1">
        <f t="shared" si="84"/>
        <v>41862</v>
      </c>
      <c r="S640" s="1">
        <v>41680</v>
      </c>
      <c r="T640">
        <v>5.2</v>
      </c>
      <c r="U640">
        <v>5.4</v>
      </c>
      <c r="V640" s="20">
        <f t="shared" si="85"/>
        <v>88</v>
      </c>
      <c r="W640" s="1">
        <f t="shared" si="86"/>
        <v>41768</v>
      </c>
      <c r="Y640" s="19">
        <f t="shared" si="87"/>
        <v>14.900000000000002</v>
      </c>
      <c r="Z640" s="19">
        <f t="shared" si="88"/>
        <v>18.12</v>
      </c>
    </row>
    <row r="641" spans="1:26">
      <c r="A641" s="3">
        <v>41677</v>
      </c>
      <c r="B641" s="2">
        <v>1.7</v>
      </c>
      <c r="C641" s="2">
        <v>1.9</v>
      </c>
      <c r="D641" s="20">
        <f t="shared" si="89"/>
        <v>31</v>
      </c>
      <c r="G641" s="3">
        <v>41677</v>
      </c>
      <c r="H641" s="2">
        <v>20</v>
      </c>
      <c r="I641" s="2">
        <v>20.5</v>
      </c>
      <c r="J641" s="20">
        <f t="shared" si="81"/>
        <v>368</v>
      </c>
      <c r="K641" s="3">
        <f t="shared" si="82"/>
        <v>42045</v>
      </c>
      <c r="M641" s="1">
        <v>41677</v>
      </c>
      <c r="N641">
        <v>10.5</v>
      </c>
      <c r="O641">
        <v>11</v>
      </c>
      <c r="P641" s="20">
        <f t="shared" si="83"/>
        <v>182</v>
      </c>
      <c r="Q641" s="1">
        <f t="shared" si="84"/>
        <v>41859</v>
      </c>
      <c r="S641" s="1">
        <v>41677</v>
      </c>
      <c r="T641">
        <v>5.3</v>
      </c>
      <c r="U641">
        <v>5.5</v>
      </c>
      <c r="V641" s="20">
        <f t="shared" si="85"/>
        <v>91</v>
      </c>
      <c r="W641" s="1">
        <f t="shared" si="86"/>
        <v>41768</v>
      </c>
      <c r="Y641" s="19">
        <f t="shared" si="87"/>
        <v>15.2</v>
      </c>
      <c r="Z641" s="19">
        <f t="shared" si="88"/>
        <v>18.8</v>
      </c>
    </row>
    <row r="642" spans="1:26">
      <c r="A642" s="3">
        <v>41676</v>
      </c>
      <c r="B642" s="2">
        <v>1.8</v>
      </c>
      <c r="C642" s="2">
        <v>2</v>
      </c>
      <c r="D642" s="20">
        <f t="shared" si="89"/>
        <v>29</v>
      </c>
      <c r="G642" s="3">
        <v>41676</v>
      </c>
      <c r="H642" s="2">
        <v>20.350000000000001</v>
      </c>
      <c r="I642" s="2">
        <v>21</v>
      </c>
      <c r="J642" s="20">
        <f t="shared" si="81"/>
        <v>368</v>
      </c>
      <c r="K642" s="3">
        <f t="shared" si="82"/>
        <v>42044</v>
      </c>
      <c r="M642" s="1">
        <v>41676</v>
      </c>
      <c r="N642">
        <v>10.6</v>
      </c>
      <c r="O642">
        <v>11</v>
      </c>
      <c r="P642" s="20">
        <f t="shared" si="83"/>
        <v>183</v>
      </c>
      <c r="Q642" s="1">
        <f t="shared" si="84"/>
        <v>41859</v>
      </c>
      <c r="S642" s="1">
        <v>41676</v>
      </c>
      <c r="T642">
        <v>5.5</v>
      </c>
      <c r="U642">
        <v>5.9</v>
      </c>
      <c r="V642" s="20">
        <f t="shared" si="85"/>
        <v>92</v>
      </c>
      <c r="W642" s="1">
        <f t="shared" si="86"/>
        <v>41768</v>
      </c>
      <c r="Y642" s="19">
        <f t="shared" si="87"/>
        <v>15.5</v>
      </c>
      <c r="Z642" s="19">
        <f t="shared" si="88"/>
        <v>19.2</v>
      </c>
    </row>
    <row r="643" spans="1:26">
      <c r="A643" s="3">
        <v>41675</v>
      </c>
      <c r="B643" s="2">
        <v>1.8399999999999999</v>
      </c>
      <c r="C643" s="2">
        <v>2.04</v>
      </c>
      <c r="D643" s="20">
        <f t="shared" si="89"/>
        <v>29</v>
      </c>
      <c r="G643" s="3">
        <v>41675</v>
      </c>
      <c r="H643" s="2">
        <v>20.55</v>
      </c>
      <c r="I643" s="2">
        <v>21.05</v>
      </c>
      <c r="J643" s="20">
        <f t="shared" si="81"/>
        <v>366</v>
      </c>
      <c r="K643" s="3">
        <f t="shared" si="82"/>
        <v>42041</v>
      </c>
      <c r="M643" s="1">
        <v>41675</v>
      </c>
      <c r="N643">
        <v>10.95</v>
      </c>
      <c r="O643">
        <v>11.25</v>
      </c>
      <c r="P643" s="20">
        <f t="shared" si="83"/>
        <v>182</v>
      </c>
      <c r="Q643" s="1">
        <f t="shared" si="84"/>
        <v>41857</v>
      </c>
      <c r="S643" s="1">
        <v>41675</v>
      </c>
      <c r="T643">
        <v>5.54</v>
      </c>
      <c r="U643">
        <v>5.74</v>
      </c>
      <c r="V643" s="20">
        <f t="shared" si="85"/>
        <v>90</v>
      </c>
      <c r="W643" s="1">
        <f t="shared" si="86"/>
        <v>41765</v>
      </c>
      <c r="Y643" s="19">
        <f t="shared" si="87"/>
        <v>15.510000000000002</v>
      </c>
      <c r="Z643" s="19">
        <f t="shared" si="88"/>
        <v>19.21</v>
      </c>
    </row>
    <row r="644" spans="1:26">
      <c r="A644" s="3">
        <v>41674</v>
      </c>
      <c r="B644" s="2">
        <v>1.9100000000000001</v>
      </c>
      <c r="C644" s="2">
        <v>2.0099999999999998</v>
      </c>
      <c r="D644" s="20">
        <f t="shared" si="89"/>
        <v>29</v>
      </c>
      <c r="G644" s="3">
        <v>41674</v>
      </c>
      <c r="H644" s="2">
        <v>20.39</v>
      </c>
      <c r="I644" s="2">
        <v>20.89</v>
      </c>
      <c r="J644" s="20">
        <f t="shared" ref="J644:J707" si="90">FDateFX(G644, 12, "USDCLP")-G644</f>
        <v>366</v>
      </c>
      <c r="K644" s="3">
        <f t="shared" ref="K644:K707" si="91">+G644+J644</f>
        <v>42040</v>
      </c>
      <c r="M644" s="1">
        <v>41674</v>
      </c>
      <c r="N644">
        <v>10.88</v>
      </c>
      <c r="O644">
        <v>11.18</v>
      </c>
      <c r="P644" s="20">
        <f t="shared" ref="P644:P707" si="92">FDateFX(M644, 6, "USDCLP")-M644</f>
        <v>182</v>
      </c>
      <c r="Q644" s="1">
        <f t="shared" ref="Q644:Q707" si="93">+M644+P644</f>
        <v>41856</v>
      </c>
      <c r="S644" s="1">
        <v>41674</v>
      </c>
      <c r="T644">
        <v>5.49</v>
      </c>
      <c r="U644">
        <v>5.74</v>
      </c>
      <c r="V644" s="20">
        <f t="shared" ref="V644:V707" si="94">FDateFX(S644, 3, "USDCLP")-S644</f>
        <v>90</v>
      </c>
      <c r="W644" s="1">
        <f t="shared" ref="W644:W707" si="95">+S644+V644</f>
        <v>41764</v>
      </c>
      <c r="Y644" s="19">
        <f t="shared" ref="Y644:Y707" si="96">+I644-T644</f>
        <v>15.4</v>
      </c>
      <c r="Z644" s="19">
        <f t="shared" ref="Z644:Z707" si="97">+I644-B644</f>
        <v>18.98</v>
      </c>
    </row>
    <row r="645" spans="1:26">
      <c r="A645" s="3">
        <v>41673</v>
      </c>
      <c r="B645" s="2">
        <v>1.75</v>
      </c>
      <c r="C645" s="2">
        <v>2.0499999999999998</v>
      </c>
      <c r="D645" s="20">
        <f t="shared" ref="D645:D708" si="98">FDateFX(A645, 1, "USDCLP")-A645</f>
        <v>29</v>
      </c>
      <c r="G645" s="3">
        <v>41673</v>
      </c>
      <c r="H645" s="2">
        <v>20.2</v>
      </c>
      <c r="I645" s="2">
        <v>20.9</v>
      </c>
      <c r="J645" s="20">
        <f t="shared" si="90"/>
        <v>366</v>
      </c>
      <c r="K645" s="3">
        <f t="shared" si="91"/>
        <v>42039</v>
      </c>
      <c r="M645" s="1">
        <v>41673</v>
      </c>
      <c r="N645">
        <v>10.65</v>
      </c>
      <c r="O645">
        <v>11.15</v>
      </c>
      <c r="P645" s="20">
        <f t="shared" si="92"/>
        <v>182</v>
      </c>
      <c r="Q645" s="1">
        <f t="shared" si="93"/>
        <v>41855</v>
      </c>
      <c r="S645" s="1">
        <v>41673</v>
      </c>
      <c r="T645">
        <v>5.35</v>
      </c>
      <c r="U645">
        <v>5.75</v>
      </c>
      <c r="V645" s="20">
        <f t="shared" si="94"/>
        <v>88</v>
      </c>
      <c r="W645" s="1">
        <f t="shared" si="95"/>
        <v>41761</v>
      </c>
      <c r="Y645" s="19">
        <f t="shared" si="96"/>
        <v>15.549999999999999</v>
      </c>
      <c r="Z645" s="19">
        <f t="shared" si="97"/>
        <v>19.149999999999999</v>
      </c>
    </row>
    <row r="646" spans="1:26">
      <c r="A646" s="3">
        <v>41670</v>
      </c>
      <c r="B646" s="2">
        <v>1.9</v>
      </c>
      <c r="C646" s="2">
        <v>2</v>
      </c>
      <c r="D646" s="20">
        <f t="shared" si="98"/>
        <v>28</v>
      </c>
      <c r="G646" s="3">
        <v>41670</v>
      </c>
      <c r="H646" s="2">
        <v>20.23</v>
      </c>
      <c r="I646" s="2">
        <v>20.73</v>
      </c>
      <c r="J646" s="20">
        <f t="shared" si="90"/>
        <v>364</v>
      </c>
      <c r="K646" s="3">
        <f t="shared" si="91"/>
        <v>42034</v>
      </c>
      <c r="M646" s="1">
        <v>41670</v>
      </c>
      <c r="N646">
        <v>10.74</v>
      </c>
      <c r="O646">
        <v>11.04</v>
      </c>
      <c r="P646" s="20">
        <f t="shared" si="92"/>
        <v>181</v>
      </c>
      <c r="Q646" s="1">
        <f t="shared" si="93"/>
        <v>41851</v>
      </c>
      <c r="S646" s="1">
        <v>41670</v>
      </c>
      <c r="T646">
        <v>5.45</v>
      </c>
      <c r="U646">
        <v>5.65</v>
      </c>
      <c r="V646" s="20">
        <f t="shared" si="94"/>
        <v>89</v>
      </c>
      <c r="W646" s="1">
        <f t="shared" si="95"/>
        <v>41759</v>
      </c>
      <c r="Y646" s="19">
        <f t="shared" si="96"/>
        <v>15.280000000000001</v>
      </c>
      <c r="Z646" s="19">
        <f t="shared" si="97"/>
        <v>18.830000000000002</v>
      </c>
    </row>
    <row r="647" spans="1:26">
      <c r="A647" s="3">
        <v>41669</v>
      </c>
      <c r="B647" s="2">
        <v>1.81</v>
      </c>
      <c r="C647" s="2">
        <v>2.0099999999999998</v>
      </c>
      <c r="D647" s="20">
        <f t="shared" si="98"/>
        <v>29</v>
      </c>
      <c r="G647" s="3">
        <v>41669</v>
      </c>
      <c r="H647" s="2">
        <v>19.88</v>
      </c>
      <c r="I647" s="2">
        <v>20.38</v>
      </c>
      <c r="J647" s="20">
        <f t="shared" si="90"/>
        <v>365</v>
      </c>
      <c r="K647" s="3">
        <f t="shared" si="91"/>
        <v>42034</v>
      </c>
      <c r="M647" s="1">
        <v>41669</v>
      </c>
      <c r="N647">
        <v>10.49</v>
      </c>
      <c r="O647">
        <v>10.79</v>
      </c>
      <c r="P647" s="20">
        <f t="shared" si="92"/>
        <v>182</v>
      </c>
      <c r="Q647" s="1">
        <f t="shared" si="93"/>
        <v>41851</v>
      </c>
      <c r="S647" s="1">
        <v>41669</v>
      </c>
      <c r="T647">
        <v>5.4</v>
      </c>
      <c r="U647">
        <v>5.8</v>
      </c>
      <c r="V647" s="20">
        <f t="shared" si="94"/>
        <v>90</v>
      </c>
      <c r="W647" s="1">
        <f t="shared" si="95"/>
        <v>41759</v>
      </c>
      <c r="Y647" s="19">
        <f t="shared" si="96"/>
        <v>14.979999999999999</v>
      </c>
      <c r="Z647" s="19">
        <f t="shared" si="97"/>
        <v>18.57</v>
      </c>
    </row>
    <row r="648" spans="1:26">
      <c r="A648" s="3">
        <v>41668</v>
      </c>
      <c r="B648" s="2">
        <v>1.75</v>
      </c>
      <c r="C648" s="2">
        <v>2.0499999999999998</v>
      </c>
      <c r="D648" s="20">
        <f t="shared" si="98"/>
        <v>29</v>
      </c>
      <c r="G648" s="3">
        <v>41668</v>
      </c>
      <c r="H648" s="2">
        <v>19.68</v>
      </c>
      <c r="I648" s="2">
        <v>20.18</v>
      </c>
      <c r="J648" s="20">
        <f t="shared" si="90"/>
        <v>366</v>
      </c>
      <c r="K648" s="3">
        <f t="shared" si="91"/>
        <v>42034</v>
      </c>
      <c r="M648" s="1">
        <v>41668</v>
      </c>
      <c r="N648">
        <v>9.9499999999999993</v>
      </c>
      <c r="O648">
        <v>10.6</v>
      </c>
      <c r="P648" s="20">
        <f t="shared" si="92"/>
        <v>182</v>
      </c>
      <c r="Q648" s="1">
        <f t="shared" si="93"/>
        <v>41850</v>
      </c>
      <c r="S648" s="1">
        <v>41668</v>
      </c>
      <c r="T648">
        <v>5.2</v>
      </c>
      <c r="U648">
        <v>5.45</v>
      </c>
      <c r="V648" s="20">
        <f t="shared" si="94"/>
        <v>90</v>
      </c>
      <c r="W648" s="1">
        <f t="shared" si="95"/>
        <v>41758</v>
      </c>
      <c r="Y648" s="19">
        <f t="shared" si="96"/>
        <v>14.98</v>
      </c>
      <c r="Z648" s="19">
        <f t="shared" si="97"/>
        <v>18.43</v>
      </c>
    </row>
    <row r="649" spans="1:26">
      <c r="A649" s="3">
        <v>41667</v>
      </c>
      <c r="B649" s="2">
        <v>1.83</v>
      </c>
      <c r="C649" s="2">
        <v>1.9300000000000002</v>
      </c>
      <c r="D649" s="20">
        <f t="shared" si="98"/>
        <v>30</v>
      </c>
      <c r="G649" s="3">
        <v>41667</v>
      </c>
      <c r="H649" s="2">
        <v>19.25</v>
      </c>
      <c r="I649" s="2">
        <v>19.75</v>
      </c>
      <c r="J649" s="20">
        <f t="shared" si="90"/>
        <v>366</v>
      </c>
      <c r="K649" s="3">
        <f t="shared" si="91"/>
        <v>42033</v>
      </c>
      <c r="M649" s="1">
        <v>41667</v>
      </c>
      <c r="N649">
        <v>10</v>
      </c>
      <c r="O649">
        <v>10.4</v>
      </c>
      <c r="P649" s="20">
        <f t="shared" si="92"/>
        <v>182</v>
      </c>
      <c r="Q649" s="1">
        <f t="shared" si="93"/>
        <v>41849</v>
      </c>
      <c r="S649" s="1">
        <v>41667</v>
      </c>
      <c r="T649">
        <v>5.3</v>
      </c>
      <c r="U649">
        <v>5.5</v>
      </c>
      <c r="V649" s="20">
        <f t="shared" si="94"/>
        <v>91</v>
      </c>
      <c r="W649" s="1">
        <f t="shared" si="95"/>
        <v>41758</v>
      </c>
      <c r="Y649" s="19">
        <f t="shared" si="96"/>
        <v>14.45</v>
      </c>
      <c r="Z649" s="19">
        <f t="shared" si="97"/>
        <v>17.920000000000002</v>
      </c>
    </row>
    <row r="650" spans="1:26">
      <c r="A650" s="3">
        <v>41666</v>
      </c>
      <c r="B650" s="2">
        <v>1.9</v>
      </c>
      <c r="C650" s="2">
        <v>2</v>
      </c>
      <c r="D650" s="20">
        <f t="shared" si="98"/>
        <v>31</v>
      </c>
      <c r="G650" s="3">
        <v>41666</v>
      </c>
      <c r="H650" s="2">
        <v>19</v>
      </c>
      <c r="I650" s="2">
        <v>19.5</v>
      </c>
      <c r="J650" s="20">
        <f t="shared" si="90"/>
        <v>366</v>
      </c>
      <c r="K650" s="3">
        <f t="shared" si="91"/>
        <v>42032</v>
      </c>
      <c r="M650" s="1">
        <v>41666</v>
      </c>
      <c r="N650">
        <v>9.8000000000000007</v>
      </c>
      <c r="O650">
        <v>10.199999999999999</v>
      </c>
      <c r="P650" s="20">
        <f t="shared" si="92"/>
        <v>182</v>
      </c>
      <c r="Q650" s="1">
        <f t="shared" si="93"/>
        <v>41848</v>
      </c>
      <c r="S650" s="1">
        <v>41666</v>
      </c>
      <c r="T650">
        <v>5.4</v>
      </c>
      <c r="U650">
        <v>5.6</v>
      </c>
      <c r="V650" s="20">
        <f t="shared" si="94"/>
        <v>91</v>
      </c>
      <c r="W650" s="1">
        <f t="shared" si="95"/>
        <v>41757</v>
      </c>
      <c r="Y650" s="19">
        <f t="shared" si="96"/>
        <v>14.1</v>
      </c>
      <c r="Z650" s="19">
        <f t="shared" si="97"/>
        <v>17.600000000000001</v>
      </c>
    </row>
    <row r="651" spans="1:26">
      <c r="A651" s="3">
        <v>41663</v>
      </c>
      <c r="B651" s="2">
        <v>1.85</v>
      </c>
      <c r="C651" s="2">
        <v>2.35</v>
      </c>
      <c r="D651" s="20">
        <f t="shared" si="98"/>
        <v>34</v>
      </c>
      <c r="G651" s="3">
        <v>41663</v>
      </c>
      <c r="H651" s="2">
        <v>19.05</v>
      </c>
      <c r="I651" s="2">
        <v>19.649999999999999</v>
      </c>
      <c r="J651" s="20">
        <f t="shared" si="90"/>
        <v>368</v>
      </c>
      <c r="K651" s="3">
        <f t="shared" si="91"/>
        <v>42031</v>
      </c>
      <c r="M651" s="1">
        <v>41663</v>
      </c>
      <c r="N651">
        <v>9.85</v>
      </c>
      <c r="O651">
        <v>10.15</v>
      </c>
      <c r="P651" s="20">
        <f t="shared" si="92"/>
        <v>182</v>
      </c>
      <c r="Q651" s="1">
        <f t="shared" si="93"/>
        <v>41845</v>
      </c>
      <c r="S651" s="1">
        <v>41663</v>
      </c>
      <c r="T651">
        <v>5.4</v>
      </c>
      <c r="U651">
        <v>5.65</v>
      </c>
      <c r="V651" s="20">
        <f t="shared" si="94"/>
        <v>91</v>
      </c>
      <c r="W651" s="1">
        <f t="shared" si="95"/>
        <v>41754</v>
      </c>
      <c r="Y651" s="19">
        <f t="shared" si="96"/>
        <v>14.249999999999998</v>
      </c>
      <c r="Z651" s="19">
        <f t="shared" si="97"/>
        <v>17.799999999999997</v>
      </c>
    </row>
    <row r="652" spans="1:26">
      <c r="A652" s="3">
        <v>41662</v>
      </c>
      <c r="B652" s="2">
        <v>2.1</v>
      </c>
      <c r="C652" s="2">
        <v>2.2000000000000002</v>
      </c>
      <c r="D652" s="20">
        <f t="shared" si="98"/>
        <v>34</v>
      </c>
      <c r="G652" s="3">
        <v>41662</v>
      </c>
      <c r="H652" s="2">
        <v>19.5</v>
      </c>
      <c r="I652" s="2">
        <v>20</v>
      </c>
      <c r="J652" s="20">
        <f t="shared" si="90"/>
        <v>368</v>
      </c>
      <c r="K652" s="3">
        <f t="shared" si="91"/>
        <v>42030</v>
      </c>
      <c r="M652" s="1">
        <v>41662</v>
      </c>
      <c r="N652">
        <v>10.25</v>
      </c>
      <c r="O652">
        <v>10.5</v>
      </c>
      <c r="P652" s="20">
        <f t="shared" si="92"/>
        <v>183</v>
      </c>
      <c r="Q652" s="1">
        <f t="shared" si="93"/>
        <v>41845</v>
      </c>
      <c r="S652" s="1">
        <v>41662</v>
      </c>
      <c r="T652">
        <v>5.53</v>
      </c>
      <c r="U652">
        <v>5.73</v>
      </c>
      <c r="V652" s="20">
        <f t="shared" si="94"/>
        <v>92</v>
      </c>
      <c r="W652" s="1">
        <f t="shared" si="95"/>
        <v>41754</v>
      </c>
      <c r="Y652" s="19">
        <f t="shared" si="96"/>
        <v>14.469999999999999</v>
      </c>
      <c r="Z652" s="19">
        <f t="shared" si="97"/>
        <v>17.899999999999999</v>
      </c>
    </row>
    <row r="653" spans="1:26">
      <c r="A653" s="3">
        <v>41661</v>
      </c>
      <c r="B653" s="2">
        <v>1.9</v>
      </c>
      <c r="C653" s="2">
        <v>2.1</v>
      </c>
      <c r="D653" s="20">
        <f t="shared" si="98"/>
        <v>30</v>
      </c>
      <c r="G653" s="3">
        <v>41661</v>
      </c>
      <c r="H653" s="2">
        <v>19.559999999999999</v>
      </c>
      <c r="I653" s="2">
        <v>20.059999999999999</v>
      </c>
      <c r="J653" s="20">
        <f t="shared" si="90"/>
        <v>366</v>
      </c>
      <c r="K653" s="3">
        <f t="shared" si="91"/>
        <v>42027</v>
      </c>
      <c r="M653" s="1">
        <v>41661</v>
      </c>
      <c r="N653">
        <v>9.99</v>
      </c>
      <c r="O653">
        <v>10.29</v>
      </c>
      <c r="P653" s="20">
        <f t="shared" si="92"/>
        <v>182</v>
      </c>
      <c r="Q653" s="1">
        <f t="shared" si="93"/>
        <v>41843</v>
      </c>
      <c r="S653" s="1">
        <v>41661</v>
      </c>
      <c r="T653">
        <v>5.35</v>
      </c>
      <c r="U653">
        <v>5.55</v>
      </c>
      <c r="V653" s="20">
        <f t="shared" si="94"/>
        <v>91</v>
      </c>
      <c r="W653" s="1">
        <f t="shared" si="95"/>
        <v>41752</v>
      </c>
      <c r="Y653" s="19">
        <f t="shared" si="96"/>
        <v>14.709999999999999</v>
      </c>
      <c r="Z653" s="19">
        <f t="shared" si="97"/>
        <v>18.16</v>
      </c>
    </row>
    <row r="654" spans="1:26">
      <c r="A654" s="3">
        <v>41660</v>
      </c>
      <c r="B654" s="2">
        <v>1.8599999999999999</v>
      </c>
      <c r="C654" s="2">
        <v>2.0099999999999998</v>
      </c>
      <c r="D654" s="20">
        <f t="shared" si="98"/>
        <v>31</v>
      </c>
      <c r="G654" s="3">
        <v>41660</v>
      </c>
      <c r="H654" s="2">
        <v>19.649999999999999</v>
      </c>
      <c r="I654" s="2">
        <v>20.149999999999999</v>
      </c>
      <c r="J654" s="20">
        <f t="shared" si="90"/>
        <v>366</v>
      </c>
      <c r="K654" s="3">
        <f t="shared" si="91"/>
        <v>42026</v>
      </c>
      <c r="M654" s="1">
        <v>41660</v>
      </c>
      <c r="N654">
        <v>9.9499999999999993</v>
      </c>
      <c r="O654">
        <v>10.25</v>
      </c>
      <c r="P654" s="20">
        <f t="shared" si="92"/>
        <v>182</v>
      </c>
      <c r="Q654" s="1">
        <f t="shared" si="93"/>
        <v>41842</v>
      </c>
      <c r="S654" s="1">
        <v>41660</v>
      </c>
      <c r="T654">
        <v>5.36</v>
      </c>
      <c r="U654">
        <v>5.51</v>
      </c>
      <c r="V654" s="20">
        <f t="shared" si="94"/>
        <v>91</v>
      </c>
      <c r="W654" s="1">
        <f t="shared" si="95"/>
        <v>41751</v>
      </c>
      <c r="Y654" s="19">
        <f t="shared" si="96"/>
        <v>14.79</v>
      </c>
      <c r="Z654" s="19">
        <f t="shared" si="97"/>
        <v>18.29</v>
      </c>
    </row>
    <row r="655" spans="1:26">
      <c r="A655" s="3">
        <v>41659</v>
      </c>
      <c r="B655" s="2">
        <v>1.95</v>
      </c>
      <c r="C655" s="2">
        <v>2.0499999999999998</v>
      </c>
      <c r="D655" s="20">
        <f t="shared" si="98"/>
        <v>32</v>
      </c>
      <c r="G655" s="3">
        <v>41659</v>
      </c>
      <c r="H655" s="2">
        <v>19.75</v>
      </c>
      <c r="I655" s="2">
        <v>20.25</v>
      </c>
      <c r="J655" s="20">
        <f t="shared" si="90"/>
        <v>366</v>
      </c>
      <c r="K655" s="3">
        <f t="shared" si="91"/>
        <v>42025</v>
      </c>
      <c r="M655" s="1">
        <v>41659</v>
      </c>
      <c r="N655">
        <v>10.050000000000001</v>
      </c>
      <c r="O655">
        <v>10.25</v>
      </c>
      <c r="P655" s="20">
        <f t="shared" si="92"/>
        <v>182</v>
      </c>
      <c r="Q655" s="1">
        <f t="shared" si="93"/>
        <v>41841</v>
      </c>
      <c r="S655" s="1">
        <v>41659</v>
      </c>
      <c r="T655">
        <v>5.28</v>
      </c>
      <c r="U655">
        <v>5.48</v>
      </c>
      <c r="V655" s="20">
        <f t="shared" si="94"/>
        <v>91</v>
      </c>
      <c r="W655" s="1">
        <f t="shared" si="95"/>
        <v>41750</v>
      </c>
      <c r="Y655" s="19">
        <f t="shared" si="96"/>
        <v>14.969999999999999</v>
      </c>
      <c r="Z655" s="19">
        <f t="shared" si="97"/>
        <v>18.3</v>
      </c>
    </row>
    <row r="656" spans="1:26">
      <c r="A656" s="3">
        <v>41656</v>
      </c>
      <c r="B656" s="2">
        <v>2.1</v>
      </c>
      <c r="C656" s="2">
        <v>2.2000000000000002</v>
      </c>
      <c r="D656" s="20">
        <f t="shared" si="98"/>
        <v>34</v>
      </c>
      <c r="G656" s="3">
        <v>41656</v>
      </c>
      <c r="H656" s="2">
        <v>20.2</v>
      </c>
      <c r="I656" s="2">
        <v>20.7</v>
      </c>
      <c r="J656" s="20">
        <f t="shared" si="90"/>
        <v>368</v>
      </c>
      <c r="K656" s="3">
        <f t="shared" si="91"/>
        <v>42024</v>
      </c>
      <c r="M656" s="1">
        <v>41656</v>
      </c>
      <c r="N656">
        <v>10.35</v>
      </c>
      <c r="O656">
        <v>10.55</v>
      </c>
      <c r="P656" s="20">
        <f t="shared" si="92"/>
        <v>182</v>
      </c>
      <c r="Q656" s="1">
        <f t="shared" si="93"/>
        <v>41838</v>
      </c>
      <c r="S656" s="1">
        <v>41656</v>
      </c>
      <c r="T656">
        <v>5.43</v>
      </c>
      <c r="U656">
        <v>5.63</v>
      </c>
      <c r="V656" s="20">
        <f t="shared" si="94"/>
        <v>90</v>
      </c>
      <c r="W656" s="1">
        <f t="shared" si="95"/>
        <v>41746</v>
      </c>
      <c r="Y656" s="19">
        <f t="shared" si="96"/>
        <v>15.27</v>
      </c>
      <c r="Z656" s="19">
        <f t="shared" si="97"/>
        <v>18.599999999999998</v>
      </c>
    </row>
    <row r="657" spans="1:26">
      <c r="A657" s="3">
        <v>41655</v>
      </c>
      <c r="B657" s="2">
        <v>2.2000000000000002</v>
      </c>
      <c r="C657" s="2">
        <v>2.2999999999999998</v>
      </c>
      <c r="D657" s="20">
        <f t="shared" si="98"/>
        <v>34</v>
      </c>
      <c r="G657" s="3">
        <v>41655</v>
      </c>
      <c r="H657" s="2">
        <v>20.350000000000001</v>
      </c>
      <c r="I657" s="2">
        <v>20.85</v>
      </c>
      <c r="J657" s="20">
        <f t="shared" si="90"/>
        <v>368</v>
      </c>
      <c r="K657" s="3">
        <f t="shared" si="91"/>
        <v>42023</v>
      </c>
      <c r="M657" s="1">
        <v>41655</v>
      </c>
      <c r="N657">
        <v>10.45</v>
      </c>
      <c r="O657">
        <v>10.75</v>
      </c>
      <c r="P657" s="20">
        <f t="shared" si="92"/>
        <v>183</v>
      </c>
      <c r="Q657" s="1">
        <f t="shared" si="93"/>
        <v>41838</v>
      </c>
      <c r="S657" s="1">
        <v>41655</v>
      </c>
      <c r="T657">
        <v>5.5</v>
      </c>
      <c r="U657">
        <v>5.75</v>
      </c>
      <c r="V657" s="20">
        <f t="shared" si="94"/>
        <v>91</v>
      </c>
      <c r="W657" s="1">
        <f t="shared" si="95"/>
        <v>41746</v>
      </c>
      <c r="Y657" s="19">
        <f t="shared" si="96"/>
        <v>15.350000000000001</v>
      </c>
      <c r="Z657" s="19">
        <f t="shared" si="97"/>
        <v>18.650000000000002</v>
      </c>
    </row>
    <row r="658" spans="1:26">
      <c r="A658" s="3">
        <v>41654</v>
      </c>
      <c r="B658" s="2">
        <v>1.83</v>
      </c>
      <c r="C658" s="2">
        <v>1.9300000000000002</v>
      </c>
      <c r="D658" s="20">
        <f t="shared" si="98"/>
        <v>30</v>
      </c>
      <c r="G658" s="3">
        <v>41654</v>
      </c>
      <c r="H658" s="2">
        <v>20.25</v>
      </c>
      <c r="I658" s="2">
        <v>20.75</v>
      </c>
      <c r="J658" s="20">
        <f t="shared" si="90"/>
        <v>366</v>
      </c>
      <c r="K658" s="3">
        <f t="shared" si="91"/>
        <v>42020</v>
      </c>
      <c r="M658" s="1">
        <v>41654</v>
      </c>
      <c r="N658">
        <v>10.25</v>
      </c>
      <c r="O658">
        <v>10.55</v>
      </c>
      <c r="P658" s="20">
        <f t="shared" si="92"/>
        <v>181</v>
      </c>
      <c r="Q658" s="1">
        <f t="shared" si="93"/>
        <v>41835</v>
      </c>
      <c r="S658" s="1">
        <v>41654</v>
      </c>
      <c r="T658">
        <v>5.33</v>
      </c>
      <c r="U658">
        <v>5.58</v>
      </c>
      <c r="V658" s="20">
        <f t="shared" si="94"/>
        <v>91</v>
      </c>
      <c r="W658" s="1">
        <f t="shared" si="95"/>
        <v>41745</v>
      </c>
      <c r="Y658" s="19">
        <f t="shared" si="96"/>
        <v>15.42</v>
      </c>
      <c r="Z658" s="19">
        <f t="shared" si="97"/>
        <v>18.920000000000002</v>
      </c>
    </row>
    <row r="659" spans="1:26">
      <c r="A659" s="3">
        <v>41653</v>
      </c>
      <c r="B659" s="2">
        <v>1.87</v>
      </c>
      <c r="C659" s="2">
        <v>1.97</v>
      </c>
      <c r="D659" s="20">
        <f t="shared" si="98"/>
        <v>31</v>
      </c>
      <c r="G659" s="3">
        <v>41653</v>
      </c>
      <c r="H659" s="2">
        <v>20.149999999999999</v>
      </c>
      <c r="I659" s="2">
        <v>20.65</v>
      </c>
      <c r="J659" s="20">
        <f t="shared" si="90"/>
        <v>366</v>
      </c>
      <c r="K659" s="3">
        <f t="shared" si="91"/>
        <v>42019</v>
      </c>
      <c r="M659" s="1">
        <v>41653</v>
      </c>
      <c r="N659">
        <v>10.45</v>
      </c>
      <c r="O659">
        <v>10.75</v>
      </c>
      <c r="P659" s="20">
        <f t="shared" si="92"/>
        <v>182</v>
      </c>
      <c r="Q659" s="1">
        <f t="shared" si="93"/>
        <v>41835</v>
      </c>
      <c r="S659" s="1">
        <v>41653</v>
      </c>
      <c r="T659">
        <v>5.33</v>
      </c>
      <c r="U659">
        <v>5.53</v>
      </c>
      <c r="V659" s="20">
        <f t="shared" si="94"/>
        <v>91</v>
      </c>
      <c r="W659" s="1">
        <f t="shared" si="95"/>
        <v>41744</v>
      </c>
      <c r="Y659" s="19">
        <f t="shared" si="96"/>
        <v>15.319999999999999</v>
      </c>
      <c r="Z659" s="19">
        <f t="shared" si="97"/>
        <v>18.779999999999998</v>
      </c>
    </row>
    <row r="660" spans="1:26">
      <c r="A660" s="3">
        <v>41652</v>
      </c>
      <c r="B660" s="2">
        <v>1.95</v>
      </c>
      <c r="C660" s="2">
        <v>2.0499999999999998</v>
      </c>
      <c r="D660" s="20">
        <f t="shared" si="98"/>
        <v>32</v>
      </c>
      <c r="G660" s="3">
        <v>41652</v>
      </c>
      <c r="H660" s="2">
        <v>19.8</v>
      </c>
      <c r="I660" s="2">
        <v>21.1</v>
      </c>
      <c r="J660" s="20">
        <f t="shared" si="90"/>
        <v>366</v>
      </c>
      <c r="K660" s="3">
        <f t="shared" si="91"/>
        <v>42018</v>
      </c>
      <c r="M660" s="1">
        <v>41652</v>
      </c>
      <c r="N660">
        <v>10.050000000000001</v>
      </c>
      <c r="O660">
        <v>10.95</v>
      </c>
      <c r="P660" s="20">
        <f t="shared" si="92"/>
        <v>182</v>
      </c>
      <c r="Q660" s="1">
        <f t="shared" si="93"/>
        <v>41834</v>
      </c>
      <c r="S660" s="1">
        <v>41652</v>
      </c>
      <c r="T660">
        <v>5.0999999999999996</v>
      </c>
      <c r="U660">
        <v>5.8</v>
      </c>
      <c r="V660" s="20">
        <f t="shared" si="94"/>
        <v>91</v>
      </c>
      <c r="W660" s="1">
        <f t="shared" si="95"/>
        <v>41743</v>
      </c>
      <c r="Y660" s="19">
        <f t="shared" si="96"/>
        <v>16</v>
      </c>
      <c r="Z660" s="19">
        <f t="shared" si="97"/>
        <v>19.150000000000002</v>
      </c>
    </row>
    <row r="661" spans="1:26">
      <c r="A661" s="3">
        <v>41649</v>
      </c>
      <c r="B661" s="2">
        <v>1.9</v>
      </c>
      <c r="C661" s="2">
        <v>2.2000000000000002</v>
      </c>
      <c r="D661" s="20">
        <f t="shared" si="98"/>
        <v>34</v>
      </c>
      <c r="G661" s="3">
        <v>41649</v>
      </c>
      <c r="H661" s="2">
        <v>20</v>
      </c>
      <c r="I661" s="2">
        <v>21</v>
      </c>
      <c r="J661" s="20">
        <f t="shared" si="90"/>
        <v>368</v>
      </c>
      <c r="K661" s="3">
        <f t="shared" si="91"/>
        <v>42017</v>
      </c>
      <c r="M661" s="1">
        <v>41649</v>
      </c>
      <c r="N661">
        <v>10.5</v>
      </c>
      <c r="O661">
        <v>11</v>
      </c>
      <c r="P661" s="20">
        <f t="shared" si="92"/>
        <v>182</v>
      </c>
      <c r="Q661" s="1">
        <f t="shared" si="93"/>
        <v>41831</v>
      </c>
      <c r="S661" s="1">
        <v>41649</v>
      </c>
      <c r="T661">
        <v>5.4</v>
      </c>
      <c r="U661">
        <v>5.8</v>
      </c>
      <c r="V661" s="20">
        <f t="shared" si="94"/>
        <v>91</v>
      </c>
      <c r="W661" s="1">
        <f t="shared" si="95"/>
        <v>41740</v>
      </c>
      <c r="Y661" s="19">
        <f t="shared" si="96"/>
        <v>15.6</v>
      </c>
      <c r="Z661" s="19">
        <f t="shared" si="97"/>
        <v>19.100000000000001</v>
      </c>
    </row>
    <row r="662" spans="1:26">
      <c r="A662" s="3">
        <v>41648</v>
      </c>
      <c r="B662" s="2">
        <v>2.2800000000000002</v>
      </c>
      <c r="C662" s="2">
        <v>2.38</v>
      </c>
      <c r="D662" s="20">
        <f t="shared" si="98"/>
        <v>34</v>
      </c>
      <c r="G662" s="3">
        <v>41648</v>
      </c>
      <c r="H662" s="2">
        <v>20.5</v>
      </c>
      <c r="I662" s="2">
        <v>21</v>
      </c>
      <c r="J662" s="20">
        <f t="shared" si="90"/>
        <v>368</v>
      </c>
      <c r="K662" s="3">
        <f t="shared" si="91"/>
        <v>42016</v>
      </c>
      <c r="M662" s="1">
        <v>41648</v>
      </c>
      <c r="N662">
        <v>10.6</v>
      </c>
      <c r="O662">
        <v>10.9</v>
      </c>
      <c r="P662" s="20">
        <f t="shared" si="92"/>
        <v>183</v>
      </c>
      <c r="Q662" s="1">
        <f t="shared" si="93"/>
        <v>41831</v>
      </c>
      <c r="S662" s="1">
        <v>41648</v>
      </c>
      <c r="T662">
        <v>5.67</v>
      </c>
      <c r="U662">
        <v>5.92</v>
      </c>
      <c r="V662" s="20">
        <f t="shared" si="94"/>
        <v>92</v>
      </c>
      <c r="W662" s="1">
        <f t="shared" si="95"/>
        <v>41740</v>
      </c>
      <c r="Y662" s="19">
        <f t="shared" si="96"/>
        <v>15.33</v>
      </c>
      <c r="Z662" s="19">
        <f t="shared" si="97"/>
        <v>18.72</v>
      </c>
    </row>
    <row r="663" spans="1:26">
      <c r="A663" s="3">
        <v>41647</v>
      </c>
      <c r="B663" s="2">
        <v>1.85</v>
      </c>
      <c r="C663" s="2">
        <v>1.95</v>
      </c>
      <c r="D663" s="20">
        <f t="shared" si="98"/>
        <v>30</v>
      </c>
      <c r="G663" s="3">
        <v>41647</v>
      </c>
      <c r="H663" s="2">
        <v>19.95</v>
      </c>
      <c r="I663" s="2">
        <v>21.05</v>
      </c>
      <c r="J663" s="20">
        <f t="shared" si="90"/>
        <v>366</v>
      </c>
      <c r="K663" s="3">
        <f t="shared" si="91"/>
        <v>42013</v>
      </c>
      <c r="M663" s="1">
        <v>41647</v>
      </c>
      <c r="N663">
        <v>10.25</v>
      </c>
      <c r="O663">
        <v>10.75</v>
      </c>
      <c r="P663" s="20">
        <f t="shared" si="92"/>
        <v>182</v>
      </c>
      <c r="Q663" s="1">
        <f t="shared" si="93"/>
        <v>41829</v>
      </c>
      <c r="S663" s="1">
        <v>41647</v>
      </c>
      <c r="T663">
        <v>5.2</v>
      </c>
      <c r="U663">
        <v>5.45</v>
      </c>
      <c r="V663" s="20">
        <f t="shared" si="94"/>
        <v>91</v>
      </c>
      <c r="W663" s="1">
        <f t="shared" si="95"/>
        <v>41738</v>
      </c>
      <c r="Y663" s="19">
        <f t="shared" si="96"/>
        <v>15.850000000000001</v>
      </c>
      <c r="Z663" s="19">
        <f t="shared" si="97"/>
        <v>19.2</v>
      </c>
    </row>
    <row r="664" spans="1:26">
      <c r="A664" s="3">
        <v>41646</v>
      </c>
      <c r="B664" s="2">
        <v>1.9</v>
      </c>
      <c r="C664" s="2">
        <v>2</v>
      </c>
      <c r="D664" s="20">
        <f t="shared" si="98"/>
        <v>31</v>
      </c>
      <c r="G664" s="3">
        <v>41646</v>
      </c>
      <c r="H664" s="2">
        <v>19.75</v>
      </c>
      <c r="I664" s="2">
        <v>20.25</v>
      </c>
      <c r="J664" s="20">
        <f t="shared" si="90"/>
        <v>366</v>
      </c>
      <c r="K664" s="3">
        <f t="shared" si="91"/>
        <v>42012</v>
      </c>
      <c r="M664" s="1">
        <v>41646</v>
      </c>
      <c r="N664">
        <v>10</v>
      </c>
      <c r="O664">
        <v>10.4</v>
      </c>
      <c r="P664" s="20">
        <f t="shared" si="92"/>
        <v>182</v>
      </c>
      <c r="Q664" s="1">
        <f t="shared" si="93"/>
        <v>41828</v>
      </c>
      <c r="S664" s="1">
        <v>41646</v>
      </c>
      <c r="T664">
        <v>5.3</v>
      </c>
      <c r="U664">
        <v>5.6</v>
      </c>
      <c r="V664" s="20">
        <f t="shared" si="94"/>
        <v>91</v>
      </c>
      <c r="W664" s="1">
        <f t="shared" si="95"/>
        <v>41737</v>
      </c>
      <c r="Y664" s="19">
        <f t="shared" si="96"/>
        <v>14.95</v>
      </c>
      <c r="Z664" s="19">
        <f t="shared" si="97"/>
        <v>18.350000000000001</v>
      </c>
    </row>
    <row r="665" spans="1:26">
      <c r="A665" s="3">
        <v>41645</v>
      </c>
      <c r="B665" s="2">
        <v>1.75</v>
      </c>
      <c r="C665" s="2">
        <v>2.0499999999999998</v>
      </c>
      <c r="D665" s="20">
        <f t="shared" si="98"/>
        <v>32</v>
      </c>
      <c r="G665" s="3">
        <v>41645</v>
      </c>
      <c r="H665" s="2">
        <v>19.649999999999999</v>
      </c>
      <c r="I665" s="2">
        <v>20.350000000000001</v>
      </c>
      <c r="J665" s="20">
        <f t="shared" si="90"/>
        <v>366</v>
      </c>
      <c r="K665" s="3">
        <f t="shared" si="91"/>
        <v>42011</v>
      </c>
      <c r="M665" s="1">
        <v>41645</v>
      </c>
      <c r="N665">
        <v>9.65</v>
      </c>
      <c r="O665">
        <v>10.15</v>
      </c>
      <c r="P665" s="20">
        <f t="shared" si="92"/>
        <v>182</v>
      </c>
      <c r="Q665" s="1">
        <f t="shared" si="93"/>
        <v>41827</v>
      </c>
      <c r="S665" s="1">
        <v>41645</v>
      </c>
      <c r="T665">
        <v>5.0999999999999996</v>
      </c>
      <c r="U665">
        <v>5.5</v>
      </c>
      <c r="V665" s="20">
        <f t="shared" si="94"/>
        <v>91</v>
      </c>
      <c r="W665" s="1">
        <f t="shared" si="95"/>
        <v>41736</v>
      </c>
      <c r="Y665" s="19">
        <f t="shared" si="96"/>
        <v>15.250000000000002</v>
      </c>
      <c r="Z665" s="19">
        <f t="shared" si="97"/>
        <v>18.600000000000001</v>
      </c>
    </row>
    <row r="666" spans="1:26">
      <c r="A666" s="3">
        <v>41642</v>
      </c>
      <c r="B666" s="2">
        <v>1.85</v>
      </c>
      <c r="C666" s="2">
        <v>2.15</v>
      </c>
      <c r="D666" s="20">
        <f t="shared" si="98"/>
        <v>34</v>
      </c>
      <c r="G666" s="3">
        <v>41642</v>
      </c>
      <c r="H666" s="2">
        <v>19.75</v>
      </c>
      <c r="I666" s="2">
        <v>20.45</v>
      </c>
      <c r="J666" s="20">
        <f t="shared" si="90"/>
        <v>368</v>
      </c>
      <c r="K666" s="3">
        <f t="shared" si="91"/>
        <v>42010</v>
      </c>
      <c r="M666" s="1">
        <v>41642</v>
      </c>
      <c r="N666">
        <v>9.85</v>
      </c>
      <c r="O666">
        <v>10.35</v>
      </c>
      <c r="P666" s="20">
        <f t="shared" si="92"/>
        <v>182</v>
      </c>
      <c r="Q666" s="1">
        <f t="shared" si="93"/>
        <v>41824</v>
      </c>
      <c r="S666" s="1">
        <v>41642</v>
      </c>
      <c r="T666">
        <v>5.15</v>
      </c>
      <c r="U666">
        <v>5.55</v>
      </c>
      <c r="V666" s="20">
        <f t="shared" si="94"/>
        <v>91</v>
      </c>
      <c r="W666" s="1">
        <f t="shared" si="95"/>
        <v>41733</v>
      </c>
      <c r="Y666" s="19">
        <f t="shared" si="96"/>
        <v>15.299999999999999</v>
      </c>
      <c r="Z666" s="19">
        <f t="shared" si="97"/>
        <v>18.599999999999998</v>
      </c>
    </row>
    <row r="667" spans="1:26">
      <c r="A667" s="3">
        <v>41641</v>
      </c>
      <c r="B667" s="2">
        <v>1.95</v>
      </c>
      <c r="C667" s="2">
        <v>2.25</v>
      </c>
      <c r="D667" s="20">
        <f t="shared" si="98"/>
        <v>34</v>
      </c>
      <c r="G667" s="3">
        <v>41641</v>
      </c>
      <c r="H667" s="2">
        <v>19.84</v>
      </c>
      <c r="I667" s="2">
        <v>20.14</v>
      </c>
      <c r="J667" s="20">
        <f t="shared" si="90"/>
        <v>368</v>
      </c>
      <c r="K667" s="3">
        <f t="shared" si="91"/>
        <v>42009</v>
      </c>
      <c r="M667" s="1">
        <v>41641</v>
      </c>
      <c r="N667">
        <v>9.85</v>
      </c>
      <c r="O667">
        <v>10.15</v>
      </c>
      <c r="P667" s="20">
        <f t="shared" si="92"/>
        <v>183</v>
      </c>
      <c r="Q667" s="1">
        <f t="shared" si="93"/>
        <v>41824</v>
      </c>
      <c r="S667" s="1">
        <v>41641</v>
      </c>
      <c r="T667">
        <v>5.15</v>
      </c>
      <c r="U667">
        <v>5.55</v>
      </c>
      <c r="V667" s="20">
        <f t="shared" si="94"/>
        <v>92</v>
      </c>
      <c r="W667" s="1">
        <f t="shared" si="95"/>
        <v>41733</v>
      </c>
      <c r="Y667" s="19">
        <f t="shared" si="96"/>
        <v>14.99</v>
      </c>
      <c r="Z667" s="19">
        <f t="shared" si="97"/>
        <v>18.190000000000001</v>
      </c>
    </row>
    <row r="668" spans="1:26">
      <c r="A668" s="3">
        <v>41640</v>
      </c>
      <c r="B668" s="2">
        <v>1.81</v>
      </c>
      <c r="C668" s="2">
        <v>2.0099999999999998</v>
      </c>
      <c r="D668" s="20">
        <f t="shared" si="98"/>
        <v>30</v>
      </c>
      <c r="G668" s="3">
        <v>41640</v>
      </c>
      <c r="H668" s="2">
        <v>19.98</v>
      </c>
      <c r="I668" s="2">
        <v>20.48</v>
      </c>
      <c r="J668" s="20">
        <f t="shared" si="90"/>
        <v>366</v>
      </c>
      <c r="K668" s="3">
        <f t="shared" si="91"/>
        <v>42006</v>
      </c>
      <c r="M668" s="1">
        <v>41640</v>
      </c>
      <c r="N668">
        <v>10.15</v>
      </c>
      <c r="O668">
        <v>10.45</v>
      </c>
      <c r="P668" s="20">
        <f t="shared" si="92"/>
        <v>182</v>
      </c>
      <c r="Q668" s="1">
        <f t="shared" si="93"/>
        <v>41822</v>
      </c>
      <c r="S668" s="1">
        <v>41640</v>
      </c>
      <c r="T668">
        <v>5.29</v>
      </c>
      <c r="U668">
        <v>5.49</v>
      </c>
      <c r="V668" s="20">
        <f t="shared" si="94"/>
        <v>91</v>
      </c>
      <c r="W668" s="1">
        <f t="shared" si="95"/>
        <v>41731</v>
      </c>
      <c r="Y668" s="19">
        <f t="shared" si="96"/>
        <v>15.190000000000001</v>
      </c>
      <c r="Z668" s="19">
        <f t="shared" si="97"/>
        <v>18.670000000000002</v>
      </c>
    </row>
    <row r="669" spans="1:26">
      <c r="A669" s="3">
        <v>41639</v>
      </c>
      <c r="B669" s="2">
        <v>1.75</v>
      </c>
      <c r="C669" s="2">
        <v>2</v>
      </c>
      <c r="D669" s="20">
        <f t="shared" si="98"/>
        <v>31</v>
      </c>
      <c r="G669" s="3">
        <v>41639</v>
      </c>
      <c r="H669" s="2">
        <v>19.850000000000001</v>
      </c>
      <c r="I669" s="2">
        <v>20.65</v>
      </c>
      <c r="J669" s="20">
        <f t="shared" si="90"/>
        <v>364</v>
      </c>
      <c r="K669" s="3">
        <f t="shared" si="91"/>
        <v>42003</v>
      </c>
      <c r="M669" s="1">
        <v>41639</v>
      </c>
      <c r="N669">
        <v>10.050000000000001</v>
      </c>
      <c r="O669">
        <v>10.4</v>
      </c>
      <c r="P669" s="20">
        <f t="shared" si="92"/>
        <v>181</v>
      </c>
      <c r="Q669" s="1">
        <f t="shared" si="93"/>
        <v>41820</v>
      </c>
      <c r="S669" s="1">
        <v>41639</v>
      </c>
      <c r="T669">
        <v>5.2</v>
      </c>
      <c r="U669">
        <v>5.45</v>
      </c>
      <c r="V669" s="20">
        <f t="shared" si="94"/>
        <v>90</v>
      </c>
      <c r="W669" s="1">
        <f t="shared" si="95"/>
        <v>41729</v>
      </c>
      <c r="Y669" s="19">
        <f t="shared" si="96"/>
        <v>15.45</v>
      </c>
      <c r="Z669" s="19">
        <f t="shared" si="97"/>
        <v>18.899999999999999</v>
      </c>
    </row>
    <row r="670" spans="1:26">
      <c r="A670" s="3">
        <v>41638</v>
      </c>
      <c r="B670" s="2">
        <v>1.76</v>
      </c>
      <c r="C670" s="2">
        <v>1.96</v>
      </c>
      <c r="D670" s="20">
        <f t="shared" si="98"/>
        <v>32</v>
      </c>
      <c r="G670" s="3">
        <v>41638</v>
      </c>
      <c r="H670" s="2">
        <v>19.95</v>
      </c>
      <c r="I670" s="2">
        <v>20.45</v>
      </c>
      <c r="J670" s="20">
        <f t="shared" si="90"/>
        <v>365</v>
      </c>
      <c r="K670" s="3">
        <f t="shared" si="91"/>
        <v>42003</v>
      </c>
      <c r="M670" s="1">
        <v>41638</v>
      </c>
      <c r="N670">
        <v>10.029999999999999</v>
      </c>
      <c r="O670">
        <v>10.33</v>
      </c>
      <c r="P670" s="20">
        <f t="shared" si="92"/>
        <v>182</v>
      </c>
      <c r="Q670" s="1">
        <f t="shared" si="93"/>
        <v>41820</v>
      </c>
      <c r="S670" s="1">
        <v>41638</v>
      </c>
      <c r="T670">
        <v>5.17</v>
      </c>
      <c r="U670">
        <v>5.37</v>
      </c>
      <c r="V670" s="20">
        <f t="shared" si="94"/>
        <v>91</v>
      </c>
      <c r="W670" s="1">
        <f t="shared" si="95"/>
        <v>41729</v>
      </c>
      <c r="Y670" s="19">
        <f t="shared" si="96"/>
        <v>15.28</v>
      </c>
      <c r="Z670" s="19">
        <f t="shared" si="97"/>
        <v>18.689999999999998</v>
      </c>
    </row>
    <row r="671" spans="1:26">
      <c r="A671" s="3">
        <v>41635</v>
      </c>
      <c r="B671" s="2">
        <v>1.8</v>
      </c>
      <c r="C671" s="2">
        <v>2.2999999999999998</v>
      </c>
      <c r="D671" s="20">
        <f t="shared" si="98"/>
        <v>35</v>
      </c>
      <c r="G671" s="3">
        <v>41635</v>
      </c>
      <c r="H671" s="2">
        <v>20.2</v>
      </c>
      <c r="I671" s="2">
        <v>20.7</v>
      </c>
      <c r="J671" s="20">
        <f t="shared" si="90"/>
        <v>368</v>
      </c>
      <c r="K671" s="3">
        <f t="shared" si="91"/>
        <v>42003</v>
      </c>
      <c r="M671" s="1">
        <v>41635</v>
      </c>
      <c r="N671">
        <v>10.3</v>
      </c>
      <c r="O671">
        <v>10.8</v>
      </c>
      <c r="P671" s="20">
        <f t="shared" si="92"/>
        <v>185</v>
      </c>
      <c r="Q671" s="1">
        <f t="shared" si="93"/>
        <v>41820</v>
      </c>
      <c r="S671" s="1">
        <v>41635</v>
      </c>
      <c r="T671">
        <v>5.26</v>
      </c>
      <c r="U671">
        <v>5.46</v>
      </c>
      <c r="V671" s="20">
        <f t="shared" si="94"/>
        <v>94</v>
      </c>
      <c r="W671" s="1">
        <f t="shared" si="95"/>
        <v>41729</v>
      </c>
      <c r="Y671" s="19">
        <f t="shared" si="96"/>
        <v>15.44</v>
      </c>
      <c r="Z671" s="19">
        <f t="shared" si="97"/>
        <v>18.899999999999999</v>
      </c>
    </row>
    <row r="672" spans="1:26">
      <c r="A672" s="3">
        <v>41634</v>
      </c>
      <c r="B672" s="2">
        <v>1.8</v>
      </c>
      <c r="C672" s="2">
        <v>2.2999999999999998</v>
      </c>
      <c r="D672" s="20">
        <f t="shared" si="98"/>
        <v>34</v>
      </c>
      <c r="G672" s="3">
        <v>41634</v>
      </c>
      <c r="H672" s="2">
        <v>20.3</v>
      </c>
      <c r="I672" s="2">
        <v>21.1</v>
      </c>
      <c r="J672" s="20">
        <f t="shared" si="90"/>
        <v>368</v>
      </c>
      <c r="K672" s="3">
        <f t="shared" si="91"/>
        <v>42002</v>
      </c>
      <c r="M672" s="1">
        <v>41634</v>
      </c>
      <c r="N672">
        <v>10.4</v>
      </c>
      <c r="O672">
        <v>10.9</v>
      </c>
      <c r="P672" s="20">
        <f t="shared" si="92"/>
        <v>183</v>
      </c>
      <c r="Q672" s="1">
        <f t="shared" si="93"/>
        <v>41817</v>
      </c>
      <c r="S672" s="1">
        <v>41634</v>
      </c>
      <c r="T672">
        <v>5.25</v>
      </c>
      <c r="U672">
        <v>5.75</v>
      </c>
      <c r="V672" s="20">
        <f t="shared" si="94"/>
        <v>92</v>
      </c>
      <c r="W672" s="1">
        <f t="shared" si="95"/>
        <v>41726</v>
      </c>
      <c r="Y672" s="19">
        <f t="shared" si="96"/>
        <v>15.850000000000001</v>
      </c>
      <c r="Z672" s="19">
        <f t="shared" si="97"/>
        <v>19.3</v>
      </c>
    </row>
    <row r="673" spans="1:26">
      <c r="A673" s="3">
        <v>41633</v>
      </c>
      <c r="B673" s="2">
        <v>1.8</v>
      </c>
      <c r="C673" s="2">
        <v>2</v>
      </c>
      <c r="D673" s="20">
        <f t="shared" si="98"/>
        <v>30</v>
      </c>
      <c r="G673" s="3">
        <v>41633</v>
      </c>
      <c r="H673" s="2">
        <v>20</v>
      </c>
      <c r="I673" s="2">
        <v>20.9</v>
      </c>
      <c r="J673" s="20">
        <f t="shared" si="90"/>
        <v>366</v>
      </c>
      <c r="K673" s="3">
        <f t="shared" si="91"/>
        <v>41999</v>
      </c>
      <c r="M673" s="1">
        <v>41633</v>
      </c>
      <c r="N673">
        <v>9.8000000000000007</v>
      </c>
      <c r="O673">
        <v>11.1</v>
      </c>
      <c r="P673" s="20">
        <f t="shared" si="92"/>
        <v>183</v>
      </c>
      <c r="Q673" s="1">
        <f t="shared" si="93"/>
        <v>41816</v>
      </c>
      <c r="S673" s="1">
        <v>41633</v>
      </c>
      <c r="T673">
        <v>5</v>
      </c>
      <c r="U673">
        <v>5.7</v>
      </c>
      <c r="V673" s="20">
        <f t="shared" si="94"/>
        <v>91</v>
      </c>
      <c r="W673" s="1">
        <f t="shared" si="95"/>
        <v>41724</v>
      </c>
      <c r="Y673" s="19">
        <f t="shared" si="96"/>
        <v>15.899999999999999</v>
      </c>
      <c r="Z673" s="19">
        <f t="shared" si="97"/>
        <v>19.099999999999998</v>
      </c>
    </row>
    <row r="674" spans="1:26">
      <c r="A674" s="3">
        <v>41632</v>
      </c>
      <c r="B674" s="2">
        <v>1.8</v>
      </c>
      <c r="C674" s="2">
        <v>2.0499999999999998</v>
      </c>
      <c r="D674" s="20">
        <f t="shared" si="98"/>
        <v>31</v>
      </c>
      <c r="G674" s="3">
        <v>41632</v>
      </c>
      <c r="H674" s="2">
        <v>20.100000000000001</v>
      </c>
      <c r="I674" s="2">
        <v>20.75</v>
      </c>
      <c r="J674" s="20">
        <f t="shared" si="90"/>
        <v>367</v>
      </c>
      <c r="K674" s="3">
        <f t="shared" si="91"/>
        <v>41999</v>
      </c>
      <c r="M674" s="1">
        <v>41632</v>
      </c>
      <c r="N674">
        <v>10.25</v>
      </c>
      <c r="O674">
        <v>10.65</v>
      </c>
      <c r="P674" s="20">
        <f t="shared" si="92"/>
        <v>184</v>
      </c>
      <c r="Q674" s="1">
        <f t="shared" si="93"/>
        <v>41816</v>
      </c>
      <c r="S674" s="1">
        <v>41632</v>
      </c>
      <c r="T674">
        <v>5.3</v>
      </c>
      <c r="U674">
        <v>5.5</v>
      </c>
      <c r="V674" s="20">
        <f t="shared" si="94"/>
        <v>92</v>
      </c>
      <c r="W674" s="1">
        <f t="shared" si="95"/>
        <v>41724</v>
      </c>
      <c r="Y674" s="19">
        <f t="shared" si="96"/>
        <v>15.45</v>
      </c>
      <c r="Z674" s="19">
        <f t="shared" si="97"/>
        <v>18.95</v>
      </c>
    </row>
    <row r="675" spans="1:26">
      <c r="A675" s="3">
        <v>41631</v>
      </c>
      <c r="B675" s="2">
        <v>1.8900000000000001</v>
      </c>
      <c r="C675" s="2">
        <v>1.99</v>
      </c>
      <c r="D675" s="20">
        <f t="shared" si="98"/>
        <v>32</v>
      </c>
      <c r="G675" s="3">
        <v>41631</v>
      </c>
      <c r="H675" s="2">
        <v>20.2</v>
      </c>
      <c r="I675" s="2">
        <v>20.7</v>
      </c>
      <c r="J675" s="20">
        <f t="shared" si="90"/>
        <v>366</v>
      </c>
      <c r="K675" s="3">
        <f t="shared" si="91"/>
        <v>41997</v>
      </c>
      <c r="M675" s="1">
        <v>41631</v>
      </c>
      <c r="N675">
        <v>10.3</v>
      </c>
      <c r="O675">
        <v>10.8</v>
      </c>
      <c r="P675" s="20">
        <f t="shared" si="92"/>
        <v>184</v>
      </c>
      <c r="Q675" s="1">
        <f t="shared" si="93"/>
        <v>41815</v>
      </c>
      <c r="S675" s="1">
        <v>41631</v>
      </c>
      <c r="T675">
        <v>5.2</v>
      </c>
      <c r="U675">
        <v>5.5</v>
      </c>
      <c r="V675" s="20">
        <f t="shared" si="94"/>
        <v>92</v>
      </c>
      <c r="W675" s="1">
        <f t="shared" si="95"/>
        <v>41723</v>
      </c>
      <c r="Y675" s="19">
        <f t="shared" si="96"/>
        <v>15.5</v>
      </c>
      <c r="Z675" s="19">
        <f t="shared" si="97"/>
        <v>18.809999999999999</v>
      </c>
    </row>
    <row r="676" spans="1:26">
      <c r="A676" s="3">
        <v>41628</v>
      </c>
      <c r="B676" s="2">
        <v>1.75</v>
      </c>
      <c r="C676" s="2">
        <v>2.0499999999999998</v>
      </c>
      <c r="D676" s="20">
        <f t="shared" si="98"/>
        <v>34</v>
      </c>
      <c r="G676" s="3">
        <v>41628</v>
      </c>
      <c r="H676" s="2">
        <v>20.149999999999999</v>
      </c>
      <c r="I676" s="2">
        <v>20.85</v>
      </c>
      <c r="J676" s="20">
        <f t="shared" si="90"/>
        <v>368</v>
      </c>
      <c r="K676" s="3">
        <f t="shared" si="91"/>
        <v>41996</v>
      </c>
      <c r="M676" s="1">
        <v>41628</v>
      </c>
      <c r="N676">
        <v>10.199999999999999</v>
      </c>
      <c r="O676">
        <v>10.7</v>
      </c>
      <c r="P676" s="20">
        <f t="shared" si="92"/>
        <v>185</v>
      </c>
      <c r="Q676" s="1">
        <f t="shared" si="93"/>
        <v>41813</v>
      </c>
      <c r="S676" s="1">
        <v>41628</v>
      </c>
      <c r="T676">
        <v>5.0999999999999996</v>
      </c>
      <c r="U676">
        <v>5.5</v>
      </c>
      <c r="V676" s="20">
        <f t="shared" si="94"/>
        <v>91</v>
      </c>
      <c r="W676" s="1">
        <f t="shared" si="95"/>
        <v>41719</v>
      </c>
      <c r="Y676" s="19">
        <f t="shared" si="96"/>
        <v>15.750000000000002</v>
      </c>
      <c r="Z676" s="19">
        <f t="shared" si="97"/>
        <v>19.100000000000001</v>
      </c>
    </row>
    <row r="677" spans="1:26">
      <c r="A677" s="3">
        <v>41627</v>
      </c>
      <c r="B677" s="2">
        <v>1.9100000000000001</v>
      </c>
      <c r="C677" s="2">
        <v>2.11</v>
      </c>
      <c r="D677" s="20">
        <f t="shared" si="98"/>
        <v>34</v>
      </c>
      <c r="G677" s="3">
        <v>41627</v>
      </c>
      <c r="H677" s="2">
        <v>20.5</v>
      </c>
      <c r="I677" s="2">
        <v>21</v>
      </c>
      <c r="J677" s="20">
        <f t="shared" si="90"/>
        <v>368</v>
      </c>
      <c r="K677" s="3">
        <f t="shared" si="91"/>
        <v>41995</v>
      </c>
      <c r="M677" s="1">
        <v>41627</v>
      </c>
      <c r="N677">
        <v>10.5</v>
      </c>
      <c r="O677">
        <v>10.8</v>
      </c>
      <c r="P677" s="20">
        <f t="shared" si="92"/>
        <v>183</v>
      </c>
      <c r="Q677" s="1">
        <f t="shared" si="93"/>
        <v>41810</v>
      </c>
      <c r="S677" s="1">
        <v>41627</v>
      </c>
      <c r="T677">
        <v>5.5</v>
      </c>
      <c r="U677">
        <v>6</v>
      </c>
      <c r="V677" s="20">
        <f t="shared" si="94"/>
        <v>92</v>
      </c>
      <c r="W677" s="1">
        <f t="shared" si="95"/>
        <v>41719</v>
      </c>
      <c r="Y677" s="19">
        <f t="shared" si="96"/>
        <v>15.5</v>
      </c>
      <c r="Z677" s="19">
        <f t="shared" si="97"/>
        <v>19.09</v>
      </c>
    </row>
    <row r="678" spans="1:26">
      <c r="A678" s="3">
        <v>41626</v>
      </c>
      <c r="B678" s="2">
        <v>1.8</v>
      </c>
      <c r="C678" s="2">
        <v>2.1</v>
      </c>
      <c r="D678" s="20">
        <f t="shared" si="98"/>
        <v>30</v>
      </c>
      <c r="G678" s="3">
        <v>41626</v>
      </c>
      <c r="H678" s="2">
        <v>20.6</v>
      </c>
      <c r="I678" s="2">
        <v>21.3</v>
      </c>
      <c r="J678" s="20">
        <f t="shared" si="90"/>
        <v>366</v>
      </c>
      <c r="K678" s="3">
        <f t="shared" si="91"/>
        <v>41992</v>
      </c>
      <c r="M678" s="1">
        <v>41626</v>
      </c>
      <c r="N678">
        <v>10.55</v>
      </c>
      <c r="O678">
        <v>11.05</v>
      </c>
      <c r="P678" s="20">
        <f t="shared" si="92"/>
        <v>183</v>
      </c>
      <c r="Q678" s="1">
        <f t="shared" si="93"/>
        <v>41809</v>
      </c>
      <c r="S678" s="1">
        <v>41626</v>
      </c>
      <c r="T678">
        <v>5.38</v>
      </c>
      <c r="U678">
        <v>5.78</v>
      </c>
      <c r="V678" s="20">
        <f t="shared" si="94"/>
        <v>91</v>
      </c>
      <c r="W678" s="1">
        <f t="shared" si="95"/>
        <v>41717</v>
      </c>
      <c r="Y678" s="19">
        <f t="shared" si="96"/>
        <v>15.920000000000002</v>
      </c>
      <c r="Z678" s="19">
        <f t="shared" si="97"/>
        <v>19.5</v>
      </c>
    </row>
    <row r="679" spans="1:26">
      <c r="A679" s="3">
        <v>41625</v>
      </c>
      <c r="B679" s="2">
        <v>1.85</v>
      </c>
      <c r="C679" s="2">
        <v>2.15</v>
      </c>
      <c r="D679" s="20">
        <f t="shared" si="98"/>
        <v>31</v>
      </c>
      <c r="G679" s="3">
        <v>41625</v>
      </c>
      <c r="H679" s="2">
        <v>20.65</v>
      </c>
      <c r="I679" s="2">
        <v>21.35</v>
      </c>
      <c r="J679" s="20">
        <f t="shared" si="90"/>
        <v>366</v>
      </c>
      <c r="K679" s="3">
        <f t="shared" si="91"/>
        <v>41991</v>
      </c>
      <c r="M679" s="1">
        <v>41625</v>
      </c>
      <c r="N679">
        <v>10.6</v>
      </c>
      <c r="O679">
        <v>11.1</v>
      </c>
      <c r="P679" s="20">
        <f t="shared" si="92"/>
        <v>183</v>
      </c>
      <c r="Q679" s="1">
        <f t="shared" si="93"/>
        <v>41808</v>
      </c>
      <c r="S679" s="1">
        <v>41625</v>
      </c>
      <c r="T679">
        <v>5.4</v>
      </c>
      <c r="U679">
        <v>5.8</v>
      </c>
      <c r="V679" s="20">
        <f t="shared" si="94"/>
        <v>91</v>
      </c>
      <c r="W679" s="1">
        <f t="shared" si="95"/>
        <v>41716</v>
      </c>
      <c r="Y679" s="19">
        <f t="shared" si="96"/>
        <v>15.950000000000001</v>
      </c>
      <c r="Z679" s="19">
        <f t="shared" si="97"/>
        <v>19.5</v>
      </c>
    </row>
    <row r="680" spans="1:26">
      <c r="A680" s="3">
        <v>41624</v>
      </c>
      <c r="B680" s="2">
        <v>2.1</v>
      </c>
      <c r="C680" s="2">
        <v>2.2000000000000002</v>
      </c>
      <c r="D680" s="20">
        <f t="shared" si="98"/>
        <v>32</v>
      </c>
      <c r="G680" s="3">
        <v>41624</v>
      </c>
      <c r="H680" s="2">
        <v>20.8</v>
      </c>
      <c r="I680" s="2">
        <v>21.8</v>
      </c>
      <c r="J680" s="20">
        <f t="shared" si="90"/>
        <v>366</v>
      </c>
      <c r="K680" s="3">
        <f t="shared" si="91"/>
        <v>41990</v>
      </c>
      <c r="M680" s="1">
        <v>41624</v>
      </c>
      <c r="N680">
        <v>10.7</v>
      </c>
      <c r="O680">
        <v>11.4</v>
      </c>
      <c r="P680" s="20">
        <f t="shared" si="92"/>
        <v>183</v>
      </c>
      <c r="Q680" s="1">
        <f t="shared" si="93"/>
        <v>41807</v>
      </c>
      <c r="S680" s="1">
        <v>41624</v>
      </c>
      <c r="T680">
        <v>5.6</v>
      </c>
      <c r="U680">
        <v>5.9</v>
      </c>
      <c r="V680" s="20">
        <f t="shared" si="94"/>
        <v>91</v>
      </c>
      <c r="W680" s="1">
        <f t="shared" si="95"/>
        <v>41715</v>
      </c>
      <c r="Y680" s="19">
        <f t="shared" si="96"/>
        <v>16.200000000000003</v>
      </c>
      <c r="Z680" s="19">
        <f t="shared" si="97"/>
        <v>19.7</v>
      </c>
    </row>
    <row r="681" spans="1:26">
      <c r="A681" s="3">
        <v>41621</v>
      </c>
      <c r="B681" s="2">
        <v>2.2000000000000002</v>
      </c>
      <c r="C681" s="2">
        <v>2.25</v>
      </c>
      <c r="D681" s="20">
        <f t="shared" si="98"/>
        <v>34</v>
      </c>
      <c r="G681" s="3">
        <v>41621</v>
      </c>
      <c r="H681" s="2">
        <v>21.15</v>
      </c>
      <c r="I681" s="2">
        <v>21.75</v>
      </c>
      <c r="J681" s="20">
        <f t="shared" si="90"/>
        <v>368</v>
      </c>
      <c r="K681" s="3">
        <f t="shared" si="91"/>
        <v>41989</v>
      </c>
      <c r="M681" s="1">
        <v>41621</v>
      </c>
      <c r="N681">
        <v>11</v>
      </c>
      <c r="O681">
        <v>11.2</v>
      </c>
      <c r="P681" s="20">
        <f t="shared" si="92"/>
        <v>185</v>
      </c>
      <c r="Q681" s="1">
        <f t="shared" si="93"/>
        <v>41806</v>
      </c>
      <c r="S681" s="1">
        <v>41621</v>
      </c>
      <c r="T681">
        <v>5.7</v>
      </c>
      <c r="U681">
        <v>5.8</v>
      </c>
      <c r="V681" s="20">
        <f t="shared" si="94"/>
        <v>91</v>
      </c>
      <c r="W681" s="1">
        <f t="shared" si="95"/>
        <v>41712</v>
      </c>
      <c r="Y681" s="19">
        <f t="shared" si="96"/>
        <v>16.05</v>
      </c>
      <c r="Z681" s="19">
        <f t="shared" si="97"/>
        <v>19.55</v>
      </c>
    </row>
    <row r="682" spans="1:26">
      <c r="A682" s="3">
        <v>41620</v>
      </c>
      <c r="B682" s="2">
        <v>2.15</v>
      </c>
      <c r="C682" s="2">
        <v>2.35</v>
      </c>
      <c r="D682" s="20">
        <f t="shared" si="98"/>
        <v>34</v>
      </c>
      <c r="G682" s="3">
        <v>41620</v>
      </c>
      <c r="H682" s="2">
        <v>21.22</v>
      </c>
      <c r="I682" s="2">
        <v>21.72</v>
      </c>
      <c r="J682" s="20">
        <f t="shared" si="90"/>
        <v>368</v>
      </c>
      <c r="K682" s="3">
        <f t="shared" si="91"/>
        <v>41988</v>
      </c>
      <c r="M682" s="1">
        <v>41620</v>
      </c>
      <c r="N682">
        <v>11.01</v>
      </c>
      <c r="O682">
        <v>11.31</v>
      </c>
      <c r="P682" s="20">
        <f t="shared" si="92"/>
        <v>183</v>
      </c>
      <c r="Q682" s="1">
        <f t="shared" si="93"/>
        <v>41803</v>
      </c>
      <c r="S682" s="1">
        <v>41620</v>
      </c>
      <c r="T682">
        <v>5.75</v>
      </c>
      <c r="U682">
        <v>5.95</v>
      </c>
      <c r="V682" s="20">
        <f t="shared" si="94"/>
        <v>92</v>
      </c>
      <c r="W682" s="1">
        <f t="shared" si="95"/>
        <v>41712</v>
      </c>
      <c r="Y682" s="19">
        <f t="shared" si="96"/>
        <v>15.969999999999999</v>
      </c>
      <c r="Z682" s="19">
        <f t="shared" si="97"/>
        <v>19.57</v>
      </c>
    </row>
    <row r="683" spans="1:26">
      <c r="A683" s="3">
        <v>41619</v>
      </c>
      <c r="B683" s="2">
        <v>1.9100000000000001</v>
      </c>
      <c r="C683" s="2">
        <v>2.11</v>
      </c>
      <c r="D683" s="20">
        <f t="shared" si="98"/>
        <v>30</v>
      </c>
      <c r="G683" s="3">
        <v>41619</v>
      </c>
      <c r="H683" s="2">
        <v>21.19</v>
      </c>
      <c r="I683" s="2">
        <v>21.69</v>
      </c>
      <c r="J683" s="20">
        <f t="shared" si="90"/>
        <v>366</v>
      </c>
      <c r="K683" s="3">
        <f t="shared" si="91"/>
        <v>41985</v>
      </c>
      <c r="M683" s="1">
        <v>41619</v>
      </c>
      <c r="N683">
        <v>10.92</v>
      </c>
      <c r="O683">
        <v>11.22</v>
      </c>
      <c r="P683" s="20">
        <f t="shared" si="92"/>
        <v>183</v>
      </c>
      <c r="Q683" s="1">
        <f t="shared" si="93"/>
        <v>41802</v>
      </c>
      <c r="S683" s="1">
        <v>41619</v>
      </c>
      <c r="T683">
        <v>5.6</v>
      </c>
      <c r="U683">
        <v>5.8</v>
      </c>
      <c r="V683" s="20">
        <f t="shared" si="94"/>
        <v>91</v>
      </c>
      <c r="W683" s="1">
        <f t="shared" si="95"/>
        <v>41710</v>
      </c>
      <c r="Y683" s="19">
        <f t="shared" si="96"/>
        <v>16.090000000000003</v>
      </c>
      <c r="Z683" s="19">
        <f t="shared" si="97"/>
        <v>19.78</v>
      </c>
    </row>
    <row r="684" spans="1:26">
      <c r="A684" s="3">
        <v>41618</v>
      </c>
      <c r="B684" s="2">
        <v>1.75</v>
      </c>
      <c r="C684" s="2">
        <v>2.25</v>
      </c>
      <c r="D684" s="20">
        <f t="shared" si="98"/>
        <v>31</v>
      </c>
      <c r="G684" s="3">
        <v>41618</v>
      </c>
      <c r="H684" s="2">
        <v>20.85</v>
      </c>
      <c r="I684" s="2">
        <v>21.75</v>
      </c>
      <c r="J684" s="20">
        <f t="shared" si="90"/>
        <v>366</v>
      </c>
      <c r="K684" s="3">
        <f t="shared" si="91"/>
        <v>41984</v>
      </c>
      <c r="M684" s="1">
        <v>41618</v>
      </c>
      <c r="N684">
        <v>10.65</v>
      </c>
      <c r="O684">
        <v>11.15</v>
      </c>
      <c r="P684" s="20">
        <f t="shared" si="92"/>
        <v>183</v>
      </c>
      <c r="Q684" s="1">
        <f t="shared" si="93"/>
        <v>41801</v>
      </c>
      <c r="S684" s="1">
        <v>41618</v>
      </c>
      <c r="T684">
        <v>5.3</v>
      </c>
      <c r="U684">
        <v>5.8</v>
      </c>
      <c r="V684" s="20">
        <f t="shared" si="94"/>
        <v>91</v>
      </c>
      <c r="W684" s="1">
        <f t="shared" si="95"/>
        <v>41709</v>
      </c>
      <c r="Y684" s="19">
        <f t="shared" si="96"/>
        <v>16.45</v>
      </c>
      <c r="Z684" s="19">
        <f t="shared" si="97"/>
        <v>20</v>
      </c>
    </row>
    <row r="685" spans="1:26">
      <c r="A685" s="3">
        <v>41617</v>
      </c>
      <c r="B685" s="2">
        <v>1.85</v>
      </c>
      <c r="C685" s="2">
        <v>2.15</v>
      </c>
      <c r="D685" s="20">
        <f t="shared" si="98"/>
        <v>32</v>
      </c>
      <c r="G685" s="3">
        <v>41617</v>
      </c>
      <c r="H685" s="2">
        <v>20.9</v>
      </c>
      <c r="I685" s="2">
        <v>21.4</v>
      </c>
      <c r="J685" s="20">
        <f t="shared" si="90"/>
        <v>366</v>
      </c>
      <c r="K685" s="3">
        <f t="shared" si="91"/>
        <v>41983</v>
      </c>
      <c r="M685" s="1">
        <v>41617</v>
      </c>
      <c r="N685">
        <v>10.5</v>
      </c>
      <c r="O685">
        <v>10.9</v>
      </c>
      <c r="P685" s="20">
        <f t="shared" si="92"/>
        <v>183</v>
      </c>
      <c r="Q685" s="1">
        <f t="shared" si="93"/>
        <v>41800</v>
      </c>
      <c r="S685" s="1">
        <v>41617</v>
      </c>
      <c r="T685">
        <v>5.25</v>
      </c>
      <c r="U685">
        <v>5.65</v>
      </c>
      <c r="V685" s="20">
        <f t="shared" si="94"/>
        <v>91</v>
      </c>
      <c r="W685" s="1">
        <f t="shared" si="95"/>
        <v>41708</v>
      </c>
      <c r="Y685" s="19">
        <f t="shared" si="96"/>
        <v>16.149999999999999</v>
      </c>
      <c r="Z685" s="19">
        <f t="shared" si="97"/>
        <v>19.549999999999997</v>
      </c>
    </row>
    <row r="686" spans="1:26">
      <c r="A686" s="3">
        <v>41614</v>
      </c>
      <c r="B686" s="2">
        <v>1.99</v>
      </c>
      <c r="C686" s="2">
        <v>2.23</v>
      </c>
      <c r="D686" s="20">
        <f t="shared" si="98"/>
        <v>34</v>
      </c>
      <c r="G686" s="3">
        <v>41614</v>
      </c>
      <c r="H686" s="2">
        <v>20.75</v>
      </c>
      <c r="I686" s="2">
        <v>21.45</v>
      </c>
      <c r="J686" s="20">
        <f t="shared" si="90"/>
        <v>368</v>
      </c>
      <c r="K686" s="3">
        <f t="shared" si="91"/>
        <v>41982</v>
      </c>
      <c r="M686" s="1">
        <v>41614</v>
      </c>
      <c r="N686">
        <v>10.45</v>
      </c>
      <c r="O686">
        <v>11.15</v>
      </c>
      <c r="P686" s="20">
        <f t="shared" si="92"/>
        <v>185</v>
      </c>
      <c r="Q686" s="1">
        <f t="shared" si="93"/>
        <v>41799</v>
      </c>
      <c r="S686" s="1">
        <v>41614</v>
      </c>
      <c r="T686">
        <v>5.28</v>
      </c>
      <c r="U686">
        <v>5.52</v>
      </c>
      <c r="V686" s="20">
        <f t="shared" si="94"/>
        <v>91</v>
      </c>
      <c r="W686" s="1">
        <f t="shared" si="95"/>
        <v>41705</v>
      </c>
      <c r="Y686" s="19">
        <f t="shared" si="96"/>
        <v>16.169999999999998</v>
      </c>
      <c r="Z686" s="19">
        <f t="shared" si="97"/>
        <v>19.46</v>
      </c>
    </row>
    <row r="687" spans="1:26">
      <c r="A687" s="3">
        <v>41613</v>
      </c>
      <c r="B687" s="2">
        <v>2</v>
      </c>
      <c r="C687" s="2">
        <v>2.2000000000000002</v>
      </c>
      <c r="D687" s="20">
        <f t="shared" si="98"/>
        <v>34</v>
      </c>
      <c r="G687" s="3">
        <v>41613</v>
      </c>
      <c r="H687" s="2">
        <v>20.7</v>
      </c>
      <c r="I687" s="2">
        <v>21</v>
      </c>
      <c r="J687" s="20">
        <f t="shared" si="90"/>
        <v>365</v>
      </c>
      <c r="K687" s="3">
        <f t="shared" si="91"/>
        <v>41978</v>
      </c>
      <c r="M687" s="1">
        <v>41613</v>
      </c>
      <c r="N687">
        <v>10.5</v>
      </c>
      <c r="O687">
        <v>10.8</v>
      </c>
      <c r="P687" s="20">
        <f t="shared" si="92"/>
        <v>183</v>
      </c>
      <c r="Q687" s="1">
        <f t="shared" si="93"/>
        <v>41796</v>
      </c>
      <c r="S687" s="1">
        <v>41613</v>
      </c>
      <c r="T687">
        <v>5.55</v>
      </c>
      <c r="U687">
        <v>5.65</v>
      </c>
      <c r="V687" s="20">
        <f t="shared" si="94"/>
        <v>92</v>
      </c>
      <c r="W687" s="1">
        <f t="shared" si="95"/>
        <v>41705</v>
      </c>
      <c r="Y687" s="19">
        <f t="shared" si="96"/>
        <v>15.45</v>
      </c>
      <c r="Z687" s="19">
        <f t="shared" si="97"/>
        <v>19</v>
      </c>
    </row>
    <row r="688" spans="1:26">
      <c r="A688" s="3">
        <v>41612</v>
      </c>
      <c r="B688" s="2">
        <v>1.9</v>
      </c>
      <c r="C688" s="2">
        <v>2.1</v>
      </c>
      <c r="D688" s="20">
        <f t="shared" si="98"/>
        <v>30</v>
      </c>
      <c r="G688" s="3">
        <v>41612</v>
      </c>
      <c r="H688" s="2">
        <v>20.399999999999999</v>
      </c>
      <c r="I688" s="2">
        <v>20.8</v>
      </c>
      <c r="J688" s="20">
        <f t="shared" si="90"/>
        <v>366</v>
      </c>
      <c r="K688" s="3">
        <f t="shared" si="91"/>
        <v>41978</v>
      </c>
      <c r="M688" s="1">
        <v>41612</v>
      </c>
      <c r="N688">
        <v>10.25</v>
      </c>
      <c r="O688">
        <v>10.7</v>
      </c>
      <c r="P688" s="20">
        <f t="shared" si="92"/>
        <v>183</v>
      </c>
      <c r="Q688" s="1">
        <f t="shared" si="93"/>
        <v>41795</v>
      </c>
      <c r="S688" s="1">
        <v>41612</v>
      </c>
      <c r="T688">
        <v>5.25</v>
      </c>
      <c r="U688">
        <v>5.6</v>
      </c>
      <c r="V688" s="20">
        <f t="shared" si="94"/>
        <v>91</v>
      </c>
      <c r="W688" s="1">
        <f t="shared" si="95"/>
        <v>41703</v>
      </c>
      <c r="Y688" s="19">
        <f t="shared" si="96"/>
        <v>15.55</v>
      </c>
      <c r="Z688" s="19">
        <f t="shared" si="97"/>
        <v>18.900000000000002</v>
      </c>
    </row>
    <row r="689" spans="1:26">
      <c r="A689" s="3">
        <v>41611</v>
      </c>
      <c r="B689" s="2">
        <v>1.8</v>
      </c>
      <c r="C689" s="2">
        <v>1.9</v>
      </c>
      <c r="D689" s="20">
        <f t="shared" si="98"/>
        <v>31</v>
      </c>
      <c r="G689" s="3">
        <v>41611</v>
      </c>
      <c r="H689" s="2">
        <v>20.3</v>
      </c>
      <c r="I689" s="2">
        <v>20.8</v>
      </c>
      <c r="J689" s="20">
        <f t="shared" si="90"/>
        <v>366</v>
      </c>
      <c r="K689" s="3">
        <f t="shared" si="91"/>
        <v>41977</v>
      </c>
      <c r="M689" s="1">
        <v>41611</v>
      </c>
      <c r="N689">
        <v>10.1</v>
      </c>
      <c r="O689">
        <v>10.5</v>
      </c>
      <c r="P689" s="20">
        <f t="shared" si="92"/>
        <v>183</v>
      </c>
      <c r="Q689" s="1">
        <f t="shared" si="93"/>
        <v>41794</v>
      </c>
      <c r="S689" s="1">
        <v>41611</v>
      </c>
      <c r="T689">
        <v>5.05</v>
      </c>
      <c r="U689">
        <v>5.3</v>
      </c>
      <c r="V689" s="20">
        <f t="shared" si="94"/>
        <v>91</v>
      </c>
      <c r="W689" s="1">
        <f t="shared" si="95"/>
        <v>41702</v>
      </c>
      <c r="Y689" s="19">
        <f t="shared" si="96"/>
        <v>15.75</v>
      </c>
      <c r="Z689" s="19">
        <f t="shared" si="97"/>
        <v>19</v>
      </c>
    </row>
    <row r="690" spans="1:26">
      <c r="A690" s="3">
        <v>41610</v>
      </c>
      <c r="B690" s="2">
        <v>1.6</v>
      </c>
      <c r="C690" s="2">
        <v>1.9</v>
      </c>
      <c r="D690" s="20">
        <f t="shared" si="98"/>
        <v>32</v>
      </c>
      <c r="G690" s="3">
        <v>41610</v>
      </c>
      <c r="H690" s="2">
        <v>19.95</v>
      </c>
      <c r="I690" s="2">
        <v>20.65</v>
      </c>
      <c r="J690" s="20">
        <f t="shared" si="90"/>
        <v>366</v>
      </c>
      <c r="K690" s="3">
        <f t="shared" si="91"/>
        <v>41976</v>
      </c>
      <c r="M690" s="1">
        <v>41610</v>
      </c>
      <c r="N690">
        <v>9.6999999999999993</v>
      </c>
      <c r="O690">
        <v>10.199999999999999</v>
      </c>
      <c r="P690" s="20">
        <f t="shared" si="92"/>
        <v>183</v>
      </c>
      <c r="Q690" s="1">
        <f t="shared" si="93"/>
        <v>41793</v>
      </c>
      <c r="S690" s="1">
        <v>41610</v>
      </c>
      <c r="T690">
        <v>4.75</v>
      </c>
      <c r="U690">
        <v>5.15</v>
      </c>
      <c r="V690" s="20">
        <f t="shared" si="94"/>
        <v>91</v>
      </c>
      <c r="W690" s="1">
        <f t="shared" si="95"/>
        <v>41701</v>
      </c>
      <c r="Y690" s="19">
        <f t="shared" si="96"/>
        <v>15.899999999999999</v>
      </c>
      <c r="Z690" s="19">
        <f t="shared" si="97"/>
        <v>19.049999999999997</v>
      </c>
    </row>
    <row r="691" spans="1:26">
      <c r="A691" s="3">
        <v>41607</v>
      </c>
      <c r="B691" s="2">
        <v>1.65</v>
      </c>
      <c r="C691" s="2">
        <v>1.85</v>
      </c>
      <c r="D691" s="20">
        <f t="shared" si="98"/>
        <v>31</v>
      </c>
      <c r="G691" s="3">
        <v>41607</v>
      </c>
      <c r="H691" s="2">
        <v>20.05</v>
      </c>
      <c r="I691" s="2">
        <v>20.85</v>
      </c>
      <c r="J691" s="20">
        <f t="shared" si="90"/>
        <v>364</v>
      </c>
      <c r="K691" s="3">
        <f t="shared" si="91"/>
        <v>41971</v>
      </c>
      <c r="M691" s="1">
        <v>41607</v>
      </c>
      <c r="N691">
        <v>9.85</v>
      </c>
      <c r="O691">
        <v>10.35</v>
      </c>
      <c r="P691" s="20">
        <f t="shared" si="92"/>
        <v>182</v>
      </c>
      <c r="Q691" s="1">
        <f t="shared" si="93"/>
        <v>41789</v>
      </c>
      <c r="S691" s="1">
        <v>41607</v>
      </c>
      <c r="T691">
        <v>4.83</v>
      </c>
      <c r="U691">
        <v>5.03</v>
      </c>
      <c r="V691" s="20">
        <f t="shared" si="94"/>
        <v>91</v>
      </c>
      <c r="W691" s="1">
        <f t="shared" si="95"/>
        <v>41698</v>
      </c>
      <c r="Y691" s="19">
        <f t="shared" si="96"/>
        <v>16.020000000000003</v>
      </c>
      <c r="Z691" s="19">
        <f t="shared" si="97"/>
        <v>19.200000000000003</v>
      </c>
    </row>
    <row r="692" spans="1:26">
      <c r="A692" s="3">
        <v>41606</v>
      </c>
      <c r="B692" s="2">
        <v>1.5</v>
      </c>
      <c r="C692" s="2">
        <v>1.6</v>
      </c>
      <c r="D692" s="20">
        <f t="shared" si="98"/>
        <v>32</v>
      </c>
      <c r="G692" s="3">
        <v>41606</v>
      </c>
      <c r="H692" s="2">
        <v>19.7</v>
      </c>
      <c r="I692" s="2">
        <v>20.2</v>
      </c>
      <c r="J692" s="20">
        <f t="shared" si="90"/>
        <v>365</v>
      </c>
      <c r="K692" s="3">
        <f t="shared" si="91"/>
        <v>41971</v>
      </c>
      <c r="M692" s="1">
        <v>41606</v>
      </c>
      <c r="N692">
        <v>9.9</v>
      </c>
      <c r="O692">
        <v>10.1</v>
      </c>
      <c r="P692" s="20">
        <f t="shared" si="92"/>
        <v>183</v>
      </c>
      <c r="Q692" s="1">
        <f t="shared" si="93"/>
        <v>41789</v>
      </c>
      <c r="S692" s="1">
        <v>41606</v>
      </c>
      <c r="T692">
        <v>4.6500000000000004</v>
      </c>
      <c r="U692">
        <v>4.8499999999999996</v>
      </c>
      <c r="V692" s="20">
        <f t="shared" si="94"/>
        <v>92</v>
      </c>
      <c r="W692" s="1">
        <f t="shared" si="95"/>
        <v>41698</v>
      </c>
      <c r="Y692" s="19">
        <f t="shared" si="96"/>
        <v>15.549999999999999</v>
      </c>
      <c r="Z692" s="19">
        <f t="shared" si="97"/>
        <v>18.7</v>
      </c>
    </row>
    <row r="693" spans="1:26">
      <c r="A693" s="3">
        <v>41605</v>
      </c>
      <c r="B693" s="2">
        <v>1.75</v>
      </c>
      <c r="C693" s="2">
        <v>1.95</v>
      </c>
      <c r="D693" s="20">
        <f t="shared" si="98"/>
        <v>30</v>
      </c>
      <c r="G693" s="3">
        <v>41605</v>
      </c>
      <c r="H693" s="2">
        <v>20.25</v>
      </c>
      <c r="I693" s="2">
        <v>20.75</v>
      </c>
      <c r="J693" s="20">
        <f t="shared" si="90"/>
        <v>366</v>
      </c>
      <c r="K693" s="3">
        <f t="shared" si="91"/>
        <v>41971</v>
      </c>
      <c r="M693" s="1">
        <v>41605</v>
      </c>
      <c r="N693">
        <v>10.58</v>
      </c>
      <c r="O693">
        <v>10.88</v>
      </c>
      <c r="P693" s="20">
        <f t="shared" si="92"/>
        <v>182</v>
      </c>
      <c r="Q693" s="1">
        <f t="shared" si="93"/>
        <v>41787</v>
      </c>
      <c r="S693" s="1">
        <v>41605</v>
      </c>
      <c r="T693">
        <v>5.34</v>
      </c>
      <c r="U693">
        <v>5.54</v>
      </c>
      <c r="V693" s="20">
        <f t="shared" si="94"/>
        <v>92</v>
      </c>
      <c r="W693" s="1">
        <f t="shared" si="95"/>
        <v>41697</v>
      </c>
      <c r="Y693" s="19">
        <f t="shared" si="96"/>
        <v>15.41</v>
      </c>
      <c r="Z693" s="19">
        <f t="shared" si="97"/>
        <v>19</v>
      </c>
    </row>
    <row r="694" spans="1:26">
      <c r="A694" s="3">
        <v>41604</v>
      </c>
      <c r="B694" s="2">
        <v>1.6600000000000001</v>
      </c>
      <c r="C694" s="2">
        <v>1.8599999999999999</v>
      </c>
      <c r="D694" s="20">
        <f t="shared" si="98"/>
        <v>31</v>
      </c>
      <c r="G694" s="3">
        <v>41604</v>
      </c>
      <c r="H694" s="2">
        <v>19.5</v>
      </c>
      <c r="I694" s="2">
        <v>20.5</v>
      </c>
      <c r="J694" s="20">
        <f t="shared" si="90"/>
        <v>366</v>
      </c>
      <c r="K694" s="3">
        <f t="shared" si="91"/>
        <v>41970</v>
      </c>
      <c r="M694" s="1">
        <v>41604</v>
      </c>
      <c r="N694">
        <v>10.7</v>
      </c>
      <c r="O694">
        <v>10.9</v>
      </c>
      <c r="P694" s="20">
        <f t="shared" si="92"/>
        <v>182</v>
      </c>
      <c r="Q694" s="1">
        <f t="shared" si="93"/>
        <v>41786</v>
      </c>
      <c r="S694" s="1">
        <v>41604</v>
      </c>
      <c r="T694">
        <v>5.27</v>
      </c>
      <c r="U694">
        <v>5.5</v>
      </c>
      <c r="V694" s="20">
        <f t="shared" si="94"/>
        <v>93</v>
      </c>
      <c r="W694" s="1">
        <f t="shared" si="95"/>
        <v>41697</v>
      </c>
      <c r="Y694" s="19">
        <f t="shared" si="96"/>
        <v>15.23</v>
      </c>
      <c r="Z694" s="19">
        <f t="shared" si="97"/>
        <v>18.84</v>
      </c>
    </row>
    <row r="695" spans="1:26">
      <c r="A695" s="3">
        <v>41603</v>
      </c>
      <c r="B695" s="2">
        <v>1.7</v>
      </c>
      <c r="C695" s="2">
        <v>1.85</v>
      </c>
      <c r="D695" s="20">
        <f t="shared" si="98"/>
        <v>31</v>
      </c>
      <c r="G695" s="3">
        <v>41603</v>
      </c>
      <c r="H695" s="2">
        <v>20</v>
      </c>
      <c r="I695" s="2">
        <v>20.399999999999999</v>
      </c>
      <c r="J695" s="20">
        <f t="shared" si="90"/>
        <v>366</v>
      </c>
      <c r="K695" s="3">
        <f t="shared" si="91"/>
        <v>41969</v>
      </c>
      <c r="M695" s="1">
        <v>41603</v>
      </c>
      <c r="N695">
        <v>10.199999999999999</v>
      </c>
      <c r="O695">
        <v>10.55</v>
      </c>
      <c r="P695" s="20">
        <f t="shared" si="92"/>
        <v>182</v>
      </c>
      <c r="Q695" s="1">
        <f t="shared" si="93"/>
        <v>41785</v>
      </c>
      <c r="S695" s="1">
        <v>41603</v>
      </c>
      <c r="T695">
        <v>5.25</v>
      </c>
      <c r="U695">
        <v>5.45</v>
      </c>
      <c r="V695" s="20">
        <f t="shared" si="94"/>
        <v>93</v>
      </c>
      <c r="W695" s="1">
        <f t="shared" si="95"/>
        <v>41696</v>
      </c>
      <c r="Y695" s="19">
        <f t="shared" si="96"/>
        <v>15.149999999999999</v>
      </c>
      <c r="Z695" s="19">
        <f t="shared" si="97"/>
        <v>18.7</v>
      </c>
    </row>
    <row r="696" spans="1:26">
      <c r="A696" s="3">
        <v>41600</v>
      </c>
      <c r="B696" s="2">
        <v>1.8</v>
      </c>
      <c r="C696" s="2">
        <v>2</v>
      </c>
      <c r="D696" s="20">
        <f t="shared" si="98"/>
        <v>32</v>
      </c>
      <c r="G696" s="3">
        <v>41600</v>
      </c>
      <c r="H696" s="2">
        <v>19.5</v>
      </c>
      <c r="I696" s="2">
        <v>21.1</v>
      </c>
      <c r="J696" s="20">
        <f t="shared" si="90"/>
        <v>368</v>
      </c>
      <c r="K696" s="3">
        <f t="shared" si="91"/>
        <v>41968</v>
      </c>
      <c r="M696" s="1">
        <v>41600</v>
      </c>
      <c r="N696">
        <v>10.050000000000001</v>
      </c>
      <c r="O696">
        <v>10.95</v>
      </c>
      <c r="P696" s="20">
        <f t="shared" si="92"/>
        <v>182</v>
      </c>
      <c r="Q696" s="1">
        <f t="shared" si="93"/>
        <v>41782</v>
      </c>
      <c r="S696" s="1">
        <v>41600</v>
      </c>
      <c r="T696">
        <v>5.33</v>
      </c>
      <c r="U696">
        <v>5.83</v>
      </c>
      <c r="V696" s="20">
        <f t="shared" si="94"/>
        <v>95</v>
      </c>
      <c r="W696" s="1">
        <f t="shared" si="95"/>
        <v>41695</v>
      </c>
      <c r="Y696" s="19">
        <f t="shared" si="96"/>
        <v>15.770000000000001</v>
      </c>
      <c r="Z696" s="19">
        <f t="shared" si="97"/>
        <v>19.3</v>
      </c>
    </row>
    <row r="697" spans="1:26">
      <c r="A697" s="3">
        <v>41599</v>
      </c>
      <c r="B697" s="2">
        <v>1.8</v>
      </c>
      <c r="C697" s="2">
        <v>2.2999999999999998</v>
      </c>
      <c r="D697" s="20">
        <f t="shared" si="98"/>
        <v>33</v>
      </c>
      <c r="G697" s="3">
        <v>41599</v>
      </c>
      <c r="H697" s="2">
        <v>20.25</v>
      </c>
      <c r="I697" s="2">
        <v>20.75</v>
      </c>
      <c r="J697" s="20">
        <f t="shared" si="90"/>
        <v>368</v>
      </c>
      <c r="K697" s="3">
        <f t="shared" si="91"/>
        <v>41967</v>
      </c>
      <c r="M697" s="1">
        <v>41599</v>
      </c>
      <c r="N697">
        <v>10.49</v>
      </c>
      <c r="O697">
        <v>10.99</v>
      </c>
      <c r="P697" s="20">
        <f t="shared" si="92"/>
        <v>183</v>
      </c>
      <c r="Q697" s="1">
        <f t="shared" si="93"/>
        <v>41782</v>
      </c>
      <c r="S697" s="1">
        <v>41599</v>
      </c>
      <c r="T697">
        <v>5.5</v>
      </c>
      <c r="U697">
        <v>5.8</v>
      </c>
      <c r="V697" s="20">
        <f t="shared" si="94"/>
        <v>95</v>
      </c>
      <c r="W697" s="1">
        <f t="shared" si="95"/>
        <v>41694</v>
      </c>
      <c r="Y697" s="19">
        <f t="shared" si="96"/>
        <v>15.25</v>
      </c>
      <c r="Z697" s="19">
        <f t="shared" si="97"/>
        <v>18.95</v>
      </c>
    </row>
    <row r="698" spans="1:26">
      <c r="A698" s="3">
        <v>41598</v>
      </c>
      <c r="B698" s="2">
        <v>1.8</v>
      </c>
      <c r="C698" s="2">
        <v>2</v>
      </c>
      <c r="D698" s="20">
        <f t="shared" si="98"/>
        <v>30</v>
      </c>
      <c r="G698" s="3">
        <v>41598</v>
      </c>
      <c r="H698" s="2">
        <v>19.75</v>
      </c>
      <c r="I698" s="2">
        <v>20.65</v>
      </c>
      <c r="J698" s="20">
        <f t="shared" si="90"/>
        <v>366</v>
      </c>
      <c r="K698" s="3">
        <f t="shared" si="91"/>
        <v>41964</v>
      </c>
      <c r="M698" s="1">
        <v>41598</v>
      </c>
      <c r="N698">
        <v>10.45</v>
      </c>
      <c r="O698">
        <v>10.85</v>
      </c>
      <c r="P698" s="20">
        <f t="shared" si="92"/>
        <v>181</v>
      </c>
      <c r="Q698" s="1">
        <f t="shared" si="93"/>
        <v>41779</v>
      </c>
      <c r="S698" s="1">
        <v>41598</v>
      </c>
      <c r="T698">
        <v>5.55</v>
      </c>
      <c r="U698">
        <v>5.65</v>
      </c>
      <c r="V698" s="20">
        <f t="shared" si="94"/>
        <v>93</v>
      </c>
      <c r="W698" s="1">
        <f t="shared" si="95"/>
        <v>41691</v>
      </c>
      <c r="Y698" s="19">
        <f t="shared" si="96"/>
        <v>15.099999999999998</v>
      </c>
      <c r="Z698" s="19">
        <f t="shared" si="97"/>
        <v>18.849999999999998</v>
      </c>
    </row>
    <row r="699" spans="1:26">
      <c r="A699" s="3">
        <v>41597</v>
      </c>
      <c r="B699" s="2">
        <v>1.9</v>
      </c>
      <c r="C699" s="2">
        <v>2</v>
      </c>
      <c r="D699" s="20">
        <f t="shared" si="98"/>
        <v>31</v>
      </c>
      <c r="G699" s="3">
        <v>41597</v>
      </c>
      <c r="H699" s="2">
        <v>20.399999999999999</v>
      </c>
      <c r="I699" s="2">
        <v>20.75</v>
      </c>
      <c r="J699" s="20">
        <f t="shared" si="90"/>
        <v>366</v>
      </c>
      <c r="K699" s="3">
        <f t="shared" si="91"/>
        <v>41963</v>
      </c>
      <c r="M699" s="1">
        <v>41597</v>
      </c>
      <c r="N699">
        <v>10.7</v>
      </c>
      <c r="O699">
        <v>11</v>
      </c>
      <c r="P699" s="20">
        <f t="shared" si="92"/>
        <v>182</v>
      </c>
      <c r="Q699" s="1">
        <f t="shared" si="93"/>
        <v>41779</v>
      </c>
      <c r="S699" s="1">
        <v>41597</v>
      </c>
      <c r="T699">
        <v>5.7</v>
      </c>
      <c r="U699">
        <v>5.9</v>
      </c>
      <c r="V699" s="20">
        <f t="shared" si="94"/>
        <v>93</v>
      </c>
      <c r="W699" s="1">
        <f t="shared" si="95"/>
        <v>41690</v>
      </c>
      <c r="Y699" s="19">
        <f t="shared" si="96"/>
        <v>15.05</v>
      </c>
      <c r="Z699" s="19">
        <f t="shared" si="97"/>
        <v>18.850000000000001</v>
      </c>
    </row>
    <row r="700" spans="1:26">
      <c r="A700" s="3">
        <v>41596</v>
      </c>
      <c r="B700" s="2">
        <v>1.85</v>
      </c>
      <c r="C700" s="2">
        <v>2.15</v>
      </c>
      <c r="D700" s="20">
        <f t="shared" si="98"/>
        <v>31</v>
      </c>
      <c r="G700" s="3">
        <v>41596</v>
      </c>
      <c r="H700" s="2">
        <v>20.399999999999999</v>
      </c>
      <c r="I700" s="2">
        <v>21.1</v>
      </c>
      <c r="J700" s="20">
        <f t="shared" si="90"/>
        <v>366</v>
      </c>
      <c r="K700" s="3">
        <f t="shared" si="91"/>
        <v>41962</v>
      </c>
      <c r="M700" s="1">
        <v>41596</v>
      </c>
      <c r="N700">
        <v>10.75</v>
      </c>
      <c r="O700">
        <v>11.25</v>
      </c>
      <c r="P700" s="20">
        <f t="shared" si="92"/>
        <v>182</v>
      </c>
      <c r="Q700" s="1">
        <f t="shared" si="93"/>
        <v>41778</v>
      </c>
      <c r="S700" s="1">
        <v>41596</v>
      </c>
      <c r="T700">
        <v>5.68</v>
      </c>
      <c r="U700">
        <v>6.08</v>
      </c>
      <c r="V700" s="20">
        <f t="shared" si="94"/>
        <v>93</v>
      </c>
      <c r="W700" s="1">
        <f t="shared" si="95"/>
        <v>41689</v>
      </c>
      <c r="Y700" s="19">
        <f t="shared" si="96"/>
        <v>15.420000000000002</v>
      </c>
      <c r="Z700" s="19">
        <f t="shared" si="97"/>
        <v>19.25</v>
      </c>
    </row>
    <row r="701" spans="1:26">
      <c r="A701" s="3">
        <v>41593</v>
      </c>
      <c r="B701" s="2">
        <v>2.0499999999999998</v>
      </c>
      <c r="C701" s="2">
        <v>2.35</v>
      </c>
      <c r="D701" s="20">
        <f t="shared" si="98"/>
        <v>33</v>
      </c>
      <c r="G701" s="3">
        <v>41593</v>
      </c>
      <c r="H701" s="2">
        <v>20.350000000000001</v>
      </c>
      <c r="I701" s="2">
        <v>21.05</v>
      </c>
      <c r="J701" s="20">
        <f t="shared" si="90"/>
        <v>368</v>
      </c>
      <c r="K701" s="3">
        <f t="shared" si="91"/>
        <v>41961</v>
      </c>
      <c r="M701" s="1">
        <v>41593</v>
      </c>
      <c r="N701">
        <v>10.75</v>
      </c>
      <c r="O701">
        <v>11.25</v>
      </c>
      <c r="P701" s="20">
        <f t="shared" si="92"/>
        <v>182</v>
      </c>
      <c r="Q701" s="1">
        <f t="shared" si="93"/>
        <v>41775</v>
      </c>
      <c r="S701" s="1">
        <v>41593</v>
      </c>
      <c r="T701">
        <v>5.85</v>
      </c>
      <c r="U701">
        <v>6.25</v>
      </c>
      <c r="V701" s="20">
        <f t="shared" si="94"/>
        <v>95</v>
      </c>
      <c r="W701" s="1">
        <f t="shared" si="95"/>
        <v>41688</v>
      </c>
      <c r="Y701" s="19">
        <f t="shared" si="96"/>
        <v>15.200000000000001</v>
      </c>
      <c r="Z701" s="19">
        <f t="shared" si="97"/>
        <v>19</v>
      </c>
    </row>
    <row r="702" spans="1:26">
      <c r="A702" s="3">
        <v>41592</v>
      </c>
      <c r="B702" s="2">
        <v>2.2000000000000002</v>
      </c>
      <c r="C702" s="2">
        <v>2.4</v>
      </c>
      <c r="D702" s="20">
        <f t="shared" si="98"/>
        <v>33</v>
      </c>
      <c r="G702" s="3">
        <v>41592</v>
      </c>
      <c r="H702" s="2">
        <v>20.7</v>
      </c>
      <c r="I702" s="2">
        <v>21.2</v>
      </c>
      <c r="J702" s="20">
        <f t="shared" si="90"/>
        <v>368</v>
      </c>
      <c r="K702" s="3">
        <f t="shared" si="91"/>
        <v>41960</v>
      </c>
      <c r="M702" s="1">
        <v>41592</v>
      </c>
      <c r="N702">
        <v>11.1</v>
      </c>
      <c r="O702">
        <v>11.4</v>
      </c>
      <c r="P702" s="20">
        <f t="shared" si="92"/>
        <v>183</v>
      </c>
      <c r="Q702" s="1">
        <f t="shared" si="93"/>
        <v>41775</v>
      </c>
      <c r="S702" s="1">
        <v>41592</v>
      </c>
      <c r="T702">
        <v>6.05</v>
      </c>
      <c r="U702">
        <v>6.25</v>
      </c>
      <c r="V702" s="20">
        <f t="shared" si="94"/>
        <v>95</v>
      </c>
      <c r="W702" s="1">
        <f t="shared" si="95"/>
        <v>41687</v>
      </c>
      <c r="Y702" s="19">
        <f t="shared" si="96"/>
        <v>15.149999999999999</v>
      </c>
      <c r="Z702" s="19">
        <f t="shared" si="97"/>
        <v>19</v>
      </c>
    </row>
    <row r="703" spans="1:26">
      <c r="A703" s="3">
        <v>41591</v>
      </c>
      <c r="B703" s="2">
        <v>1.75</v>
      </c>
      <c r="C703" s="2">
        <v>2.25</v>
      </c>
      <c r="D703" s="20">
        <f t="shared" si="98"/>
        <v>30</v>
      </c>
      <c r="G703" s="3">
        <v>41591</v>
      </c>
      <c r="H703" s="2">
        <v>20.350000000000001</v>
      </c>
      <c r="I703" s="2">
        <v>21.15</v>
      </c>
      <c r="J703" s="20">
        <f t="shared" si="90"/>
        <v>366</v>
      </c>
      <c r="K703" s="3">
        <f t="shared" si="91"/>
        <v>41957</v>
      </c>
      <c r="M703" s="1">
        <v>41591</v>
      </c>
      <c r="N703">
        <v>11.1</v>
      </c>
      <c r="O703">
        <v>11.5</v>
      </c>
      <c r="P703" s="20">
        <f t="shared" si="92"/>
        <v>182</v>
      </c>
      <c r="Q703" s="1">
        <f t="shared" si="93"/>
        <v>41773</v>
      </c>
      <c r="S703" s="1">
        <v>41591</v>
      </c>
      <c r="T703">
        <v>5.75</v>
      </c>
      <c r="U703">
        <v>6.25</v>
      </c>
      <c r="V703" s="20">
        <f t="shared" si="94"/>
        <v>93</v>
      </c>
      <c r="W703" s="1">
        <f t="shared" si="95"/>
        <v>41684</v>
      </c>
      <c r="Y703" s="19">
        <f t="shared" si="96"/>
        <v>15.399999999999999</v>
      </c>
      <c r="Z703" s="19">
        <f t="shared" si="97"/>
        <v>19.399999999999999</v>
      </c>
    </row>
    <row r="704" spans="1:26">
      <c r="A704" s="3">
        <v>41590</v>
      </c>
      <c r="B704" s="2">
        <v>2.25</v>
      </c>
      <c r="C704" s="2">
        <v>2.5499999999999998</v>
      </c>
      <c r="D704" s="20">
        <f t="shared" si="98"/>
        <v>31</v>
      </c>
      <c r="G704" s="3">
        <v>41590</v>
      </c>
      <c r="H704" s="2">
        <v>20.75</v>
      </c>
      <c r="I704" s="2">
        <v>21.75</v>
      </c>
      <c r="J704" s="20">
        <f t="shared" si="90"/>
        <v>366</v>
      </c>
      <c r="K704" s="3">
        <f t="shared" si="91"/>
        <v>41956</v>
      </c>
      <c r="M704" s="1">
        <v>41590</v>
      </c>
      <c r="N704">
        <v>11.05</v>
      </c>
      <c r="O704">
        <v>11.45</v>
      </c>
      <c r="P704" s="20">
        <f t="shared" si="92"/>
        <v>182</v>
      </c>
      <c r="Q704" s="1">
        <f t="shared" si="93"/>
        <v>41772</v>
      </c>
      <c r="S704" s="1">
        <v>41590</v>
      </c>
      <c r="T704">
        <v>6.3</v>
      </c>
      <c r="U704">
        <v>6.7</v>
      </c>
      <c r="V704" s="20">
        <f t="shared" si="94"/>
        <v>93</v>
      </c>
      <c r="W704" s="1">
        <f t="shared" si="95"/>
        <v>41683</v>
      </c>
      <c r="Y704" s="19">
        <f t="shared" si="96"/>
        <v>15.45</v>
      </c>
      <c r="Z704" s="19">
        <f t="shared" si="97"/>
        <v>19.5</v>
      </c>
    </row>
    <row r="705" spans="1:26">
      <c r="A705" s="3">
        <v>41589</v>
      </c>
      <c r="B705" s="2">
        <v>2.41</v>
      </c>
      <c r="C705" s="2">
        <v>2.61</v>
      </c>
      <c r="D705" s="20">
        <f t="shared" si="98"/>
        <v>31</v>
      </c>
      <c r="G705" s="3">
        <v>41589</v>
      </c>
      <c r="H705" s="2">
        <v>21.25</v>
      </c>
      <c r="I705" s="2">
        <v>21.75</v>
      </c>
      <c r="J705" s="20">
        <f t="shared" si="90"/>
        <v>366</v>
      </c>
      <c r="K705" s="3">
        <f t="shared" si="91"/>
        <v>41955</v>
      </c>
      <c r="M705" s="1">
        <v>41589</v>
      </c>
      <c r="N705">
        <v>11.21</v>
      </c>
      <c r="O705">
        <v>11.51</v>
      </c>
      <c r="P705" s="20">
        <f t="shared" si="92"/>
        <v>182</v>
      </c>
      <c r="Q705" s="1">
        <f t="shared" si="93"/>
        <v>41771</v>
      </c>
      <c r="S705" s="1">
        <v>41589</v>
      </c>
      <c r="T705">
        <v>6.2</v>
      </c>
      <c r="U705">
        <v>6.5</v>
      </c>
      <c r="V705" s="20">
        <f t="shared" si="94"/>
        <v>93</v>
      </c>
      <c r="W705" s="1">
        <f t="shared" si="95"/>
        <v>41682</v>
      </c>
      <c r="Y705" s="19">
        <f t="shared" si="96"/>
        <v>15.55</v>
      </c>
      <c r="Z705" s="19">
        <f t="shared" si="97"/>
        <v>19.34</v>
      </c>
    </row>
    <row r="706" spans="1:26">
      <c r="A706" s="3">
        <v>41586</v>
      </c>
      <c r="B706" s="2">
        <v>2.2999999999999998</v>
      </c>
      <c r="C706" s="2">
        <v>2.5</v>
      </c>
      <c r="D706" s="20">
        <f t="shared" si="98"/>
        <v>33</v>
      </c>
      <c r="G706" s="3">
        <v>41586</v>
      </c>
      <c r="H706" s="2">
        <v>21.1</v>
      </c>
      <c r="I706" s="2">
        <v>21.6</v>
      </c>
      <c r="J706" s="20">
        <f t="shared" si="90"/>
        <v>368</v>
      </c>
      <c r="K706" s="3">
        <f t="shared" si="91"/>
        <v>41954</v>
      </c>
      <c r="M706" s="1">
        <v>41586</v>
      </c>
      <c r="N706">
        <v>11.3</v>
      </c>
      <c r="O706">
        <v>11.65</v>
      </c>
      <c r="P706" s="20">
        <f t="shared" si="92"/>
        <v>182</v>
      </c>
      <c r="Q706" s="1">
        <f t="shared" si="93"/>
        <v>41768</v>
      </c>
      <c r="S706" s="1">
        <v>41586</v>
      </c>
      <c r="T706">
        <v>6.3</v>
      </c>
      <c r="U706">
        <v>6.5</v>
      </c>
      <c r="V706" s="20">
        <f t="shared" si="94"/>
        <v>95</v>
      </c>
      <c r="W706" s="1">
        <f t="shared" si="95"/>
        <v>41681</v>
      </c>
      <c r="Y706" s="19">
        <f t="shared" si="96"/>
        <v>15.3</v>
      </c>
      <c r="Z706" s="19">
        <f t="shared" si="97"/>
        <v>19.3</v>
      </c>
    </row>
    <row r="707" spans="1:26">
      <c r="A707" s="3">
        <v>41585</v>
      </c>
      <c r="B707" s="2">
        <v>2.4</v>
      </c>
      <c r="C707" s="2">
        <v>2.6</v>
      </c>
      <c r="D707" s="20">
        <f t="shared" si="98"/>
        <v>33</v>
      </c>
      <c r="G707" s="3">
        <v>41585</v>
      </c>
      <c r="H707" s="2">
        <v>21.4</v>
      </c>
      <c r="I707" s="2">
        <v>21.6</v>
      </c>
      <c r="J707" s="20">
        <f t="shared" si="90"/>
        <v>368</v>
      </c>
      <c r="K707" s="3">
        <f t="shared" si="91"/>
        <v>41953</v>
      </c>
      <c r="M707" s="1">
        <v>41585</v>
      </c>
      <c r="N707">
        <v>11.5</v>
      </c>
      <c r="O707">
        <v>11.7</v>
      </c>
      <c r="P707" s="20">
        <f t="shared" si="92"/>
        <v>183</v>
      </c>
      <c r="Q707" s="1">
        <f t="shared" si="93"/>
        <v>41768</v>
      </c>
      <c r="S707" s="1">
        <v>41585</v>
      </c>
      <c r="T707">
        <v>6.5</v>
      </c>
      <c r="U707">
        <v>6.7</v>
      </c>
      <c r="V707" s="20">
        <f t="shared" si="94"/>
        <v>95</v>
      </c>
      <c r="W707" s="1">
        <f t="shared" si="95"/>
        <v>41680</v>
      </c>
      <c r="Y707" s="19">
        <f t="shared" si="96"/>
        <v>15.100000000000001</v>
      </c>
      <c r="Z707" s="19">
        <f t="shared" si="97"/>
        <v>19.200000000000003</v>
      </c>
    </row>
    <row r="708" spans="1:26">
      <c r="A708" s="3">
        <v>41584</v>
      </c>
      <c r="B708" s="2">
        <v>2.1</v>
      </c>
      <c r="C708" s="2">
        <v>2.6</v>
      </c>
      <c r="D708" s="20">
        <f t="shared" si="98"/>
        <v>30</v>
      </c>
      <c r="G708" s="3">
        <v>41584</v>
      </c>
      <c r="H708" s="2">
        <v>20.9</v>
      </c>
      <c r="I708" s="2">
        <v>21.7</v>
      </c>
      <c r="J708" s="20">
        <f t="shared" ref="J708:J771" si="99">FDateFX(G708, 12, "USDCLP")-G708</f>
        <v>366</v>
      </c>
      <c r="K708" s="3">
        <f t="shared" ref="K708:K771" si="100">+G708+J708</f>
        <v>41950</v>
      </c>
      <c r="M708" s="1">
        <v>41584</v>
      </c>
      <c r="N708">
        <v>11.25</v>
      </c>
      <c r="O708">
        <v>11.55</v>
      </c>
      <c r="P708" s="20">
        <f t="shared" ref="P708:P771" si="101">FDateFX(M708, 6, "USDCLP")-M708</f>
        <v>182</v>
      </c>
      <c r="Q708" s="1">
        <f t="shared" ref="Q708:Q771" si="102">+M708+P708</f>
        <v>41766</v>
      </c>
      <c r="S708" s="1">
        <v>41584</v>
      </c>
      <c r="T708">
        <v>6.15</v>
      </c>
      <c r="U708">
        <v>6.65</v>
      </c>
      <c r="V708" s="20">
        <f t="shared" ref="V708:V771" si="103">FDateFX(S708, 3, "USDCLP")-S708</f>
        <v>93</v>
      </c>
      <c r="W708" s="1">
        <f t="shared" ref="W708:W771" si="104">+S708+V708</f>
        <v>41677</v>
      </c>
      <c r="Y708" s="19">
        <f t="shared" ref="Y708:Y771" si="105">+I708-T708</f>
        <v>15.549999999999999</v>
      </c>
      <c r="Z708" s="19">
        <f t="shared" ref="Z708:Z771" si="106">+I708-B708</f>
        <v>19.599999999999998</v>
      </c>
    </row>
    <row r="709" spans="1:26">
      <c r="A709" s="3">
        <v>41583</v>
      </c>
      <c r="B709" s="2">
        <v>2.2000000000000002</v>
      </c>
      <c r="C709" s="2">
        <v>2.7</v>
      </c>
      <c r="D709" s="20">
        <f t="shared" ref="D709:D772" si="107">FDateFX(A709, 1, "USDCLP")-A709</f>
        <v>31</v>
      </c>
      <c r="G709" s="3">
        <v>41583</v>
      </c>
      <c r="H709" s="2">
        <v>20.97</v>
      </c>
      <c r="I709" s="2">
        <v>21.47</v>
      </c>
      <c r="J709" s="20">
        <f t="shared" si="99"/>
        <v>366</v>
      </c>
      <c r="K709" s="3">
        <f t="shared" si="100"/>
        <v>41949</v>
      </c>
      <c r="M709" s="1">
        <v>41583</v>
      </c>
      <c r="N709">
        <v>11.34</v>
      </c>
      <c r="O709">
        <v>11.64</v>
      </c>
      <c r="P709" s="20">
        <f t="shared" si="101"/>
        <v>182</v>
      </c>
      <c r="Q709" s="1">
        <f t="shared" si="102"/>
        <v>41765</v>
      </c>
      <c r="S709" s="1">
        <v>41583</v>
      </c>
      <c r="T709">
        <v>6.19</v>
      </c>
      <c r="U709">
        <v>6.39</v>
      </c>
      <c r="V709" s="20">
        <f t="shared" si="103"/>
        <v>93</v>
      </c>
      <c r="W709" s="1">
        <f t="shared" si="104"/>
        <v>41676</v>
      </c>
      <c r="Y709" s="19">
        <f t="shared" si="105"/>
        <v>15.279999999999998</v>
      </c>
      <c r="Z709" s="19">
        <f t="shared" si="106"/>
        <v>19.27</v>
      </c>
    </row>
    <row r="710" spans="1:26">
      <c r="A710" s="3">
        <v>41582</v>
      </c>
      <c r="B710" s="2">
        <v>2.15</v>
      </c>
      <c r="C710" s="2">
        <v>2.35</v>
      </c>
      <c r="D710" s="20">
        <f t="shared" si="107"/>
        <v>31</v>
      </c>
      <c r="G710" s="3">
        <v>41582</v>
      </c>
      <c r="H710" s="2">
        <v>22.8</v>
      </c>
      <c r="I710" s="2">
        <v>23.5</v>
      </c>
      <c r="J710" s="20">
        <f t="shared" si="99"/>
        <v>366</v>
      </c>
      <c r="K710" s="3">
        <f t="shared" si="100"/>
        <v>41948</v>
      </c>
      <c r="M710" s="1">
        <v>41582</v>
      </c>
      <c r="N710">
        <v>12</v>
      </c>
      <c r="O710">
        <v>12.3</v>
      </c>
      <c r="P710" s="20">
        <f t="shared" si="101"/>
        <v>182</v>
      </c>
      <c r="Q710" s="1">
        <f t="shared" si="102"/>
        <v>41764</v>
      </c>
      <c r="S710" s="1">
        <v>41582</v>
      </c>
      <c r="T710">
        <v>6.13</v>
      </c>
      <c r="U710">
        <v>6.33</v>
      </c>
      <c r="V710" s="20">
        <f t="shared" si="103"/>
        <v>93</v>
      </c>
      <c r="W710" s="1">
        <f t="shared" si="104"/>
        <v>41675</v>
      </c>
      <c r="Y710" s="19">
        <f t="shared" si="105"/>
        <v>17.37</v>
      </c>
      <c r="Z710" s="19">
        <f t="shared" si="106"/>
        <v>21.35</v>
      </c>
    </row>
    <row r="711" spans="1:26">
      <c r="A711" s="3">
        <v>41579</v>
      </c>
      <c r="B711" s="2">
        <v>2.3199999999999998</v>
      </c>
      <c r="C711" s="2">
        <v>2.52</v>
      </c>
      <c r="D711" s="20">
        <f t="shared" si="107"/>
        <v>33</v>
      </c>
      <c r="G711" s="3">
        <v>41579</v>
      </c>
      <c r="H711" s="2">
        <v>20.61</v>
      </c>
      <c r="I711" s="2">
        <v>21.11</v>
      </c>
      <c r="J711" s="20">
        <f t="shared" si="99"/>
        <v>368</v>
      </c>
      <c r="K711" s="3">
        <f t="shared" si="100"/>
        <v>41947</v>
      </c>
      <c r="M711" s="1">
        <v>41579</v>
      </c>
      <c r="N711">
        <v>11.06</v>
      </c>
      <c r="O711">
        <v>11.36</v>
      </c>
      <c r="P711" s="20">
        <f t="shared" si="101"/>
        <v>182</v>
      </c>
      <c r="Q711" s="1">
        <f t="shared" si="102"/>
        <v>41761</v>
      </c>
      <c r="S711" s="1">
        <v>41579</v>
      </c>
      <c r="T711">
        <v>6.2</v>
      </c>
      <c r="U711">
        <v>6.4</v>
      </c>
      <c r="V711" s="20">
        <f t="shared" si="103"/>
        <v>95</v>
      </c>
      <c r="W711" s="1">
        <f t="shared" si="104"/>
        <v>41674</v>
      </c>
      <c r="Y711" s="19">
        <f t="shared" si="105"/>
        <v>14.91</v>
      </c>
      <c r="Z711" s="19">
        <f t="shared" si="106"/>
        <v>18.79</v>
      </c>
    </row>
    <row r="712" spans="1:26">
      <c r="A712" s="3">
        <v>41578</v>
      </c>
      <c r="B712" s="2">
        <v>2.2000000000000002</v>
      </c>
      <c r="C712" s="2">
        <v>2.5</v>
      </c>
      <c r="D712" s="20">
        <f t="shared" si="107"/>
        <v>29</v>
      </c>
      <c r="G712" s="3">
        <v>41578</v>
      </c>
      <c r="H712" s="2">
        <v>20.52</v>
      </c>
      <c r="I712" s="2">
        <v>21.02</v>
      </c>
      <c r="J712" s="20">
        <f t="shared" si="99"/>
        <v>364</v>
      </c>
      <c r="K712" s="3">
        <f t="shared" si="100"/>
        <v>41942</v>
      </c>
      <c r="M712" s="1">
        <v>41578</v>
      </c>
      <c r="N712">
        <v>10.6</v>
      </c>
      <c r="O712">
        <v>11.3</v>
      </c>
      <c r="P712" s="20">
        <f t="shared" si="101"/>
        <v>181</v>
      </c>
      <c r="Q712" s="1">
        <f t="shared" si="102"/>
        <v>41759</v>
      </c>
      <c r="S712" s="1">
        <v>41578</v>
      </c>
      <c r="T712">
        <v>6.1</v>
      </c>
      <c r="U712">
        <v>6.3</v>
      </c>
      <c r="V712" s="20">
        <f t="shared" si="103"/>
        <v>92</v>
      </c>
      <c r="W712" s="1">
        <f t="shared" si="104"/>
        <v>41670</v>
      </c>
      <c r="Y712" s="19">
        <f t="shared" si="105"/>
        <v>14.92</v>
      </c>
      <c r="Z712" s="19">
        <f t="shared" si="106"/>
        <v>18.82</v>
      </c>
    </row>
    <row r="713" spans="1:26">
      <c r="A713" s="3">
        <v>41577</v>
      </c>
      <c r="B713" s="2">
        <v>2.2999999999999998</v>
      </c>
      <c r="C713" s="2">
        <v>2.5</v>
      </c>
      <c r="D713" s="20">
        <f t="shared" si="107"/>
        <v>30</v>
      </c>
      <c r="G713" s="3">
        <v>41577</v>
      </c>
      <c r="H713" s="2">
        <v>20.5</v>
      </c>
      <c r="I713" s="2">
        <v>21</v>
      </c>
      <c r="J713" s="20">
        <f t="shared" si="99"/>
        <v>365</v>
      </c>
      <c r="K713" s="3">
        <f t="shared" si="100"/>
        <v>41942</v>
      </c>
      <c r="M713" s="1">
        <v>41577</v>
      </c>
      <c r="N713">
        <v>11.03</v>
      </c>
      <c r="O713">
        <v>11.33</v>
      </c>
      <c r="P713" s="20">
        <f t="shared" si="101"/>
        <v>182</v>
      </c>
      <c r="Q713" s="1">
        <f t="shared" si="102"/>
        <v>41759</v>
      </c>
      <c r="S713" s="1">
        <v>41577</v>
      </c>
      <c r="T713">
        <v>6.19</v>
      </c>
      <c r="U713">
        <v>6.39</v>
      </c>
      <c r="V713" s="20">
        <f t="shared" si="103"/>
        <v>93</v>
      </c>
      <c r="W713" s="1">
        <f t="shared" si="104"/>
        <v>41670</v>
      </c>
      <c r="Y713" s="19">
        <f t="shared" si="105"/>
        <v>14.809999999999999</v>
      </c>
      <c r="Z713" s="19">
        <f t="shared" si="106"/>
        <v>18.7</v>
      </c>
    </row>
    <row r="714" spans="1:26">
      <c r="A714" s="3">
        <v>41576</v>
      </c>
      <c r="B714" s="2">
        <v>2.2999999999999998</v>
      </c>
      <c r="C714" s="2">
        <v>2.5</v>
      </c>
      <c r="D714" s="20">
        <f t="shared" si="107"/>
        <v>31</v>
      </c>
      <c r="G714" s="3">
        <v>41576</v>
      </c>
      <c r="H714" s="2">
        <v>20.53</v>
      </c>
      <c r="I714" s="2">
        <v>21.03</v>
      </c>
      <c r="J714" s="20">
        <f t="shared" si="99"/>
        <v>366</v>
      </c>
      <c r="K714" s="3">
        <f t="shared" si="100"/>
        <v>41942</v>
      </c>
      <c r="M714" s="1">
        <v>41576</v>
      </c>
      <c r="N714">
        <v>10.65</v>
      </c>
      <c r="O714">
        <v>11.15</v>
      </c>
      <c r="P714" s="20">
        <f t="shared" si="101"/>
        <v>183</v>
      </c>
      <c r="Q714" s="1">
        <f t="shared" si="102"/>
        <v>41759</v>
      </c>
      <c r="S714" s="1">
        <v>41576</v>
      </c>
      <c r="T714">
        <v>6.2</v>
      </c>
      <c r="U714">
        <v>6.4</v>
      </c>
      <c r="V714" s="20">
        <f t="shared" si="103"/>
        <v>94</v>
      </c>
      <c r="W714" s="1">
        <f t="shared" si="104"/>
        <v>41670</v>
      </c>
      <c r="Y714" s="19">
        <f t="shared" si="105"/>
        <v>14.830000000000002</v>
      </c>
      <c r="Z714" s="19">
        <f t="shared" si="106"/>
        <v>18.73</v>
      </c>
    </row>
    <row r="715" spans="1:26">
      <c r="A715" s="3">
        <v>41575</v>
      </c>
      <c r="B715" s="2">
        <v>1.95</v>
      </c>
      <c r="C715" s="2">
        <v>2.0499999999999998</v>
      </c>
      <c r="D715" s="20">
        <f t="shared" si="107"/>
        <v>32</v>
      </c>
      <c r="G715" s="3">
        <v>41575</v>
      </c>
      <c r="H715" s="2">
        <v>20.25</v>
      </c>
      <c r="I715" s="2">
        <v>21.25</v>
      </c>
      <c r="J715" s="20">
        <f t="shared" si="99"/>
        <v>366</v>
      </c>
      <c r="K715" s="3">
        <f t="shared" si="100"/>
        <v>41941</v>
      </c>
      <c r="M715" s="1">
        <v>41575</v>
      </c>
      <c r="N715">
        <v>10.4</v>
      </c>
      <c r="O715">
        <v>11.3</v>
      </c>
      <c r="P715" s="20">
        <f t="shared" si="101"/>
        <v>183</v>
      </c>
      <c r="Q715" s="1">
        <f t="shared" si="102"/>
        <v>41758</v>
      </c>
      <c r="S715" s="1">
        <v>41575</v>
      </c>
      <c r="T715">
        <v>5.8</v>
      </c>
      <c r="U715">
        <v>6.1</v>
      </c>
      <c r="V715" s="20">
        <f t="shared" si="103"/>
        <v>93</v>
      </c>
      <c r="W715" s="1">
        <f t="shared" si="104"/>
        <v>41668</v>
      </c>
      <c r="Y715" s="19">
        <f t="shared" si="105"/>
        <v>15.45</v>
      </c>
      <c r="Z715" s="19">
        <f t="shared" si="106"/>
        <v>19.3</v>
      </c>
    </row>
    <row r="716" spans="1:26">
      <c r="A716" s="3">
        <v>41572</v>
      </c>
      <c r="B716" s="2">
        <v>2.0499999999999998</v>
      </c>
      <c r="C716" s="2">
        <v>2.25</v>
      </c>
      <c r="D716" s="20">
        <f t="shared" si="107"/>
        <v>34</v>
      </c>
      <c r="G716" s="3">
        <v>41572</v>
      </c>
      <c r="H716" s="2">
        <v>20.100000000000001</v>
      </c>
      <c r="I716" s="2">
        <v>21.7</v>
      </c>
      <c r="J716" s="20">
        <f t="shared" si="99"/>
        <v>368</v>
      </c>
      <c r="K716" s="3">
        <f t="shared" si="100"/>
        <v>41940</v>
      </c>
      <c r="M716" s="1">
        <v>41572</v>
      </c>
      <c r="N716">
        <v>10.6</v>
      </c>
      <c r="O716">
        <v>11.5</v>
      </c>
      <c r="P716" s="20">
        <f t="shared" si="101"/>
        <v>185</v>
      </c>
      <c r="Q716" s="1">
        <f t="shared" si="102"/>
        <v>41757</v>
      </c>
      <c r="S716" s="1">
        <v>41572</v>
      </c>
      <c r="T716">
        <v>5.65</v>
      </c>
      <c r="U716">
        <v>6.15</v>
      </c>
      <c r="V716" s="20">
        <f t="shared" si="103"/>
        <v>95</v>
      </c>
      <c r="W716" s="1">
        <f t="shared" si="104"/>
        <v>41667</v>
      </c>
      <c r="Y716" s="19">
        <f t="shared" si="105"/>
        <v>16.049999999999997</v>
      </c>
      <c r="Z716" s="19">
        <f t="shared" si="106"/>
        <v>19.649999999999999</v>
      </c>
    </row>
    <row r="717" spans="1:26">
      <c r="A717" s="3">
        <v>41571</v>
      </c>
      <c r="B717" s="2">
        <v>1.94</v>
      </c>
      <c r="C717" s="2">
        <v>2.44</v>
      </c>
      <c r="D717" s="20">
        <f t="shared" si="107"/>
        <v>34</v>
      </c>
      <c r="G717" s="3">
        <v>41571</v>
      </c>
      <c r="H717" s="2">
        <v>20.57</v>
      </c>
      <c r="I717" s="2">
        <v>21.07</v>
      </c>
      <c r="J717" s="20">
        <f t="shared" si="99"/>
        <v>368</v>
      </c>
      <c r="K717" s="3">
        <f t="shared" si="100"/>
        <v>41939</v>
      </c>
      <c r="M717" s="1">
        <v>41571</v>
      </c>
      <c r="N717">
        <v>10.93</v>
      </c>
      <c r="O717">
        <v>11.23</v>
      </c>
      <c r="P717" s="20">
        <f t="shared" si="101"/>
        <v>183</v>
      </c>
      <c r="Q717" s="1">
        <f t="shared" si="102"/>
        <v>41754</v>
      </c>
      <c r="S717" s="1">
        <v>41571</v>
      </c>
      <c r="T717">
        <v>5.64</v>
      </c>
      <c r="U717">
        <v>5.84</v>
      </c>
      <c r="V717" s="20">
        <f t="shared" si="103"/>
        <v>95</v>
      </c>
      <c r="W717" s="1">
        <f t="shared" si="104"/>
        <v>41666</v>
      </c>
      <c r="Y717" s="19">
        <f t="shared" si="105"/>
        <v>15.43</v>
      </c>
      <c r="Z717" s="19">
        <f t="shared" si="106"/>
        <v>19.13</v>
      </c>
    </row>
    <row r="718" spans="1:26">
      <c r="A718" s="3">
        <v>41570</v>
      </c>
      <c r="B718" s="2">
        <v>1.85</v>
      </c>
      <c r="C718" s="2">
        <v>1.95</v>
      </c>
      <c r="D718" s="20">
        <f t="shared" si="107"/>
        <v>30</v>
      </c>
      <c r="G718" s="3">
        <v>41570</v>
      </c>
      <c r="H718" s="2">
        <v>20.9</v>
      </c>
      <c r="I718" s="2">
        <v>21.2</v>
      </c>
      <c r="J718" s="20">
        <f t="shared" si="99"/>
        <v>366</v>
      </c>
      <c r="K718" s="3">
        <f t="shared" si="100"/>
        <v>41936</v>
      </c>
      <c r="M718" s="1">
        <v>41570</v>
      </c>
      <c r="N718">
        <v>11.3</v>
      </c>
      <c r="O718">
        <v>11.5</v>
      </c>
      <c r="P718" s="20">
        <f t="shared" si="101"/>
        <v>183</v>
      </c>
      <c r="Q718" s="1">
        <f t="shared" si="102"/>
        <v>41753</v>
      </c>
      <c r="S718" s="1">
        <v>41570</v>
      </c>
      <c r="T718">
        <v>5.4</v>
      </c>
      <c r="U718">
        <v>5.9</v>
      </c>
      <c r="V718" s="20">
        <f t="shared" si="103"/>
        <v>93</v>
      </c>
      <c r="W718" s="1">
        <f t="shared" si="104"/>
        <v>41663</v>
      </c>
      <c r="Y718" s="19">
        <f t="shared" si="105"/>
        <v>15.799999999999999</v>
      </c>
      <c r="Z718" s="19">
        <f t="shared" si="106"/>
        <v>19.349999999999998</v>
      </c>
    </row>
    <row r="719" spans="1:26">
      <c r="A719" s="3">
        <v>41569</v>
      </c>
      <c r="B719" s="2">
        <v>1.8</v>
      </c>
      <c r="C719" s="2">
        <v>1.9100000000000001</v>
      </c>
      <c r="D719" s="20">
        <f t="shared" si="107"/>
        <v>31</v>
      </c>
      <c r="G719" s="3">
        <v>41569</v>
      </c>
      <c r="H719" s="2">
        <v>20.75</v>
      </c>
      <c r="I719" s="2">
        <v>20.95</v>
      </c>
      <c r="J719" s="20">
        <f t="shared" si="99"/>
        <v>366</v>
      </c>
      <c r="K719" s="3">
        <f t="shared" si="100"/>
        <v>41935</v>
      </c>
      <c r="M719" s="1">
        <v>41569</v>
      </c>
      <c r="N719">
        <v>10.85</v>
      </c>
      <c r="O719">
        <v>11.05</v>
      </c>
      <c r="P719" s="20">
        <f t="shared" si="101"/>
        <v>183</v>
      </c>
      <c r="Q719" s="1">
        <f t="shared" si="102"/>
        <v>41752</v>
      </c>
      <c r="S719" s="1">
        <v>41569</v>
      </c>
      <c r="T719">
        <v>5.4</v>
      </c>
      <c r="U719">
        <v>5.6</v>
      </c>
      <c r="V719" s="20">
        <f t="shared" si="103"/>
        <v>93</v>
      </c>
      <c r="W719" s="1">
        <f t="shared" si="104"/>
        <v>41662</v>
      </c>
      <c r="Y719" s="19">
        <f t="shared" si="105"/>
        <v>15.549999999999999</v>
      </c>
      <c r="Z719" s="19">
        <f t="shared" si="106"/>
        <v>19.149999999999999</v>
      </c>
    </row>
    <row r="720" spans="1:26">
      <c r="A720" s="3">
        <v>41568</v>
      </c>
      <c r="B720" s="2">
        <v>1.55</v>
      </c>
      <c r="C720" s="2">
        <v>2.0499999999999998</v>
      </c>
      <c r="D720" s="20">
        <f t="shared" si="107"/>
        <v>32</v>
      </c>
      <c r="G720" s="3">
        <v>41568</v>
      </c>
      <c r="H720" s="2">
        <v>21</v>
      </c>
      <c r="I720" s="2">
        <v>21.8</v>
      </c>
      <c r="J720" s="20">
        <f t="shared" si="99"/>
        <v>366</v>
      </c>
      <c r="K720" s="3">
        <f t="shared" si="100"/>
        <v>41934</v>
      </c>
      <c r="M720" s="1">
        <v>41568</v>
      </c>
      <c r="N720">
        <v>11.35</v>
      </c>
      <c r="O720">
        <v>11.1</v>
      </c>
      <c r="P720" s="20">
        <f t="shared" si="101"/>
        <v>183</v>
      </c>
      <c r="Q720" s="1">
        <f t="shared" si="102"/>
        <v>41751</v>
      </c>
      <c r="S720" s="1">
        <v>41568</v>
      </c>
      <c r="T720">
        <v>5.6</v>
      </c>
      <c r="U720">
        <v>5.8</v>
      </c>
      <c r="V720" s="20">
        <f t="shared" si="103"/>
        <v>93</v>
      </c>
      <c r="W720" s="1">
        <f t="shared" si="104"/>
        <v>41661</v>
      </c>
      <c r="Y720" s="19">
        <f t="shared" si="105"/>
        <v>16.200000000000003</v>
      </c>
      <c r="Z720" s="19">
        <f t="shared" si="106"/>
        <v>20.25</v>
      </c>
    </row>
    <row r="721" spans="1:26">
      <c r="A721" s="3">
        <v>41565</v>
      </c>
      <c r="B721" s="2">
        <v>1.85</v>
      </c>
      <c r="C721" s="2">
        <v>1.95</v>
      </c>
      <c r="D721" s="20">
        <f t="shared" si="107"/>
        <v>34</v>
      </c>
      <c r="G721" s="3">
        <v>41565</v>
      </c>
      <c r="H721" s="2">
        <v>21.5</v>
      </c>
      <c r="I721" s="2">
        <v>22</v>
      </c>
      <c r="J721" s="20">
        <f t="shared" si="99"/>
        <v>368</v>
      </c>
      <c r="K721" s="3">
        <f t="shared" si="100"/>
        <v>41933</v>
      </c>
      <c r="M721" s="1">
        <v>41565</v>
      </c>
      <c r="N721">
        <v>11.25</v>
      </c>
      <c r="O721">
        <v>11.55</v>
      </c>
      <c r="P721" s="20">
        <f t="shared" si="101"/>
        <v>185</v>
      </c>
      <c r="Q721" s="1">
        <f t="shared" si="102"/>
        <v>41750</v>
      </c>
      <c r="S721" s="1">
        <v>41565</v>
      </c>
      <c r="T721">
        <v>5.55</v>
      </c>
      <c r="U721">
        <v>5.75</v>
      </c>
      <c r="V721" s="20">
        <f t="shared" si="103"/>
        <v>95</v>
      </c>
      <c r="W721" s="1">
        <f t="shared" si="104"/>
        <v>41660</v>
      </c>
      <c r="Y721" s="19">
        <f t="shared" si="105"/>
        <v>16.45</v>
      </c>
      <c r="Z721" s="19">
        <f t="shared" si="106"/>
        <v>20.149999999999999</v>
      </c>
    </row>
    <row r="722" spans="1:26">
      <c r="A722" s="3">
        <v>41564</v>
      </c>
      <c r="B722" s="2">
        <v>1.8</v>
      </c>
      <c r="C722" s="2">
        <v>2.2999999999999998</v>
      </c>
      <c r="D722" s="20">
        <f t="shared" si="107"/>
        <v>34</v>
      </c>
      <c r="G722" s="3">
        <v>41564</v>
      </c>
      <c r="H722" s="2">
        <v>22.2</v>
      </c>
      <c r="I722" s="2">
        <v>23</v>
      </c>
      <c r="J722" s="20">
        <f t="shared" si="99"/>
        <v>368</v>
      </c>
      <c r="K722" s="3">
        <f t="shared" si="100"/>
        <v>41932</v>
      </c>
      <c r="M722" s="1">
        <v>41564</v>
      </c>
      <c r="N722">
        <v>11.9</v>
      </c>
      <c r="O722">
        <v>12.4</v>
      </c>
      <c r="P722" s="20">
        <f t="shared" si="101"/>
        <v>182</v>
      </c>
      <c r="Q722" s="1">
        <f t="shared" si="102"/>
        <v>41746</v>
      </c>
      <c r="S722" s="1">
        <v>41564</v>
      </c>
      <c r="T722">
        <v>5.95</v>
      </c>
      <c r="U722">
        <v>6.45</v>
      </c>
      <c r="V722" s="20">
        <f t="shared" si="103"/>
        <v>95</v>
      </c>
      <c r="W722" s="1">
        <f t="shared" si="104"/>
        <v>41659</v>
      </c>
      <c r="Y722" s="19">
        <f t="shared" si="105"/>
        <v>17.05</v>
      </c>
      <c r="Z722" s="19">
        <f t="shared" si="106"/>
        <v>21.2</v>
      </c>
    </row>
    <row r="723" spans="1:26">
      <c r="A723" s="3">
        <v>41563</v>
      </c>
      <c r="B723" s="2">
        <v>2</v>
      </c>
      <c r="C723" s="2">
        <v>2.2000000000000002</v>
      </c>
      <c r="D723" s="20">
        <f t="shared" si="107"/>
        <v>30</v>
      </c>
      <c r="G723" s="3">
        <v>41563</v>
      </c>
      <c r="H723" s="2">
        <v>22.4</v>
      </c>
      <c r="I723" s="2">
        <v>23.2</v>
      </c>
      <c r="J723" s="20">
        <f t="shared" si="99"/>
        <v>366</v>
      </c>
      <c r="K723" s="3">
        <f t="shared" si="100"/>
        <v>41929</v>
      </c>
      <c r="M723" s="1">
        <v>41563</v>
      </c>
      <c r="N723">
        <v>12.3</v>
      </c>
      <c r="O723">
        <v>12.7</v>
      </c>
      <c r="P723" s="20">
        <f t="shared" si="101"/>
        <v>183</v>
      </c>
      <c r="Q723" s="1">
        <f t="shared" si="102"/>
        <v>41746</v>
      </c>
      <c r="S723" s="1">
        <v>41563</v>
      </c>
      <c r="T723">
        <v>6.1</v>
      </c>
      <c r="U723">
        <v>6.6</v>
      </c>
      <c r="V723" s="20">
        <f t="shared" si="103"/>
        <v>93</v>
      </c>
      <c r="W723" s="1">
        <f t="shared" si="104"/>
        <v>41656</v>
      </c>
      <c r="Y723" s="19">
        <f t="shared" si="105"/>
        <v>17.100000000000001</v>
      </c>
      <c r="Z723" s="19">
        <f t="shared" si="106"/>
        <v>21.2</v>
      </c>
    </row>
    <row r="724" spans="1:26">
      <c r="A724" s="3">
        <v>41562</v>
      </c>
      <c r="B724" s="2">
        <v>2.1</v>
      </c>
      <c r="C724" s="2">
        <v>2.2999999999999998</v>
      </c>
      <c r="D724" s="20">
        <f t="shared" si="107"/>
        <v>31</v>
      </c>
      <c r="G724" s="3">
        <v>41562</v>
      </c>
      <c r="H724" s="2">
        <v>22.84</v>
      </c>
      <c r="I724" s="2">
        <v>23.34</v>
      </c>
      <c r="J724" s="20">
        <f t="shared" si="99"/>
        <v>366</v>
      </c>
      <c r="K724" s="3">
        <f t="shared" si="100"/>
        <v>41928</v>
      </c>
      <c r="M724" s="1">
        <v>41562</v>
      </c>
      <c r="N724">
        <v>12.31</v>
      </c>
      <c r="O724">
        <v>12.61</v>
      </c>
      <c r="P724" s="20">
        <f t="shared" si="101"/>
        <v>183</v>
      </c>
      <c r="Q724" s="1">
        <f t="shared" si="102"/>
        <v>41745</v>
      </c>
      <c r="S724" s="1">
        <v>41562</v>
      </c>
      <c r="T724">
        <v>6.44</v>
      </c>
      <c r="U724">
        <v>6.64</v>
      </c>
      <c r="V724" s="20">
        <f t="shared" si="103"/>
        <v>93</v>
      </c>
      <c r="W724" s="1">
        <f t="shared" si="104"/>
        <v>41655</v>
      </c>
      <c r="Y724" s="19">
        <f t="shared" si="105"/>
        <v>16.899999999999999</v>
      </c>
      <c r="Z724" s="19">
        <f t="shared" si="106"/>
        <v>21.24</v>
      </c>
    </row>
    <row r="725" spans="1:26">
      <c r="A725" s="3">
        <v>41561</v>
      </c>
      <c r="B725" s="2">
        <v>2.21</v>
      </c>
      <c r="C725" s="2">
        <v>2.31</v>
      </c>
      <c r="D725" s="20">
        <f t="shared" si="107"/>
        <v>32</v>
      </c>
      <c r="G725" s="3">
        <v>41561</v>
      </c>
      <c r="H725" s="2">
        <v>23</v>
      </c>
      <c r="I725" s="2">
        <v>23.5</v>
      </c>
      <c r="J725" s="20">
        <f t="shared" si="99"/>
        <v>366</v>
      </c>
      <c r="K725" s="3">
        <f t="shared" si="100"/>
        <v>41927</v>
      </c>
      <c r="M725" s="1">
        <v>41561</v>
      </c>
      <c r="N725">
        <v>12.25</v>
      </c>
      <c r="O725">
        <v>12.75</v>
      </c>
      <c r="P725" s="20">
        <f t="shared" si="101"/>
        <v>183</v>
      </c>
      <c r="Q725" s="1">
        <f t="shared" si="102"/>
        <v>41744</v>
      </c>
      <c r="S725" s="1">
        <v>41561</v>
      </c>
      <c r="T725">
        <v>6.35</v>
      </c>
      <c r="U725">
        <v>6.55</v>
      </c>
      <c r="V725" s="20">
        <f t="shared" si="103"/>
        <v>93</v>
      </c>
      <c r="W725" s="1">
        <f t="shared" si="104"/>
        <v>41654</v>
      </c>
      <c r="Y725" s="19">
        <f t="shared" si="105"/>
        <v>17.149999999999999</v>
      </c>
      <c r="Z725" s="19">
        <f t="shared" si="106"/>
        <v>21.29</v>
      </c>
    </row>
    <row r="726" spans="1:26">
      <c r="A726" s="3">
        <v>41558</v>
      </c>
      <c r="B726" s="2">
        <v>2.35</v>
      </c>
      <c r="C726" s="2">
        <v>2.4500000000000002</v>
      </c>
      <c r="D726" s="20">
        <f t="shared" si="107"/>
        <v>34</v>
      </c>
      <c r="G726" s="3">
        <v>41558</v>
      </c>
      <c r="H726" s="2">
        <v>23</v>
      </c>
      <c r="I726" s="2">
        <v>23.5</v>
      </c>
      <c r="J726" s="20">
        <f t="shared" si="99"/>
        <v>368</v>
      </c>
      <c r="K726" s="3">
        <f t="shared" si="100"/>
        <v>41926</v>
      </c>
      <c r="M726" s="1">
        <v>41558</v>
      </c>
      <c r="N726">
        <v>12.5</v>
      </c>
      <c r="O726">
        <v>12.7</v>
      </c>
      <c r="P726" s="20">
        <f t="shared" si="101"/>
        <v>185</v>
      </c>
      <c r="Q726" s="1">
        <f t="shared" si="102"/>
        <v>41743</v>
      </c>
      <c r="S726" s="1">
        <v>41558</v>
      </c>
      <c r="T726">
        <v>6.6</v>
      </c>
      <c r="U726">
        <v>6.8</v>
      </c>
      <c r="V726" s="20">
        <f t="shared" si="103"/>
        <v>95</v>
      </c>
      <c r="W726" s="1">
        <f t="shared" si="104"/>
        <v>41653</v>
      </c>
      <c r="Y726" s="19">
        <f t="shared" si="105"/>
        <v>16.899999999999999</v>
      </c>
      <c r="Z726" s="19">
        <f t="shared" si="106"/>
        <v>21.15</v>
      </c>
    </row>
    <row r="727" spans="1:26">
      <c r="A727" s="3">
        <v>41557</v>
      </c>
      <c r="B727" s="2">
        <v>2.2999999999999998</v>
      </c>
      <c r="C727" s="2">
        <v>2.5</v>
      </c>
      <c r="D727" s="20">
        <f t="shared" si="107"/>
        <v>34</v>
      </c>
      <c r="G727" s="3">
        <v>41557</v>
      </c>
      <c r="H727" s="2">
        <v>22.35</v>
      </c>
      <c r="I727" s="2">
        <v>24.1</v>
      </c>
      <c r="J727" s="20">
        <f t="shared" si="99"/>
        <v>368</v>
      </c>
      <c r="K727" s="3">
        <f t="shared" si="100"/>
        <v>41925</v>
      </c>
      <c r="M727" s="1">
        <v>41557</v>
      </c>
      <c r="N727">
        <v>12.1</v>
      </c>
      <c r="O727">
        <v>13.1</v>
      </c>
      <c r="P727" s="20">
        <f t="shared" si="101"/>
        <v>183</v>
      </c>
      <c r="Q727" s="1">
        <f t="shared" si="102"/>
        <v>41740</v>
      </c>
      <c r="S727" s="1">
        <v>41557</v>
      </c>
      <c r="T727">
        <v>6.3</v>
      </c>
      <c r="U727">
        <v>7</v>
      </c>
      <c r="V727" s="20">
        <f t="shared" si="103"/>
        <v>95</v>
      </c>
      <c r="W727" s="1">
        <f t="shared" si="104"/>
        <v>41652</v>
      </c>
      <c r="Y727" s="19">
        <f t="shared" si="105"/>
        <v>17.8</v>
      </c>
      <c r="Z727" s="19">
        <f t="shared" si="106"/>
        <v>21.8</v>
      </c>
    </row>
    <row r="728" spans="1:26">
      <c r="A728" s="3">
        <v>41556</v>
      </c>
      <c r="B728" s="2">
        <v>2</v>
      </c>
      <c r="C728" s="2">
        <v>2.2000000000000002</v>
      </c>
      <c r="D728" s="20">
        <f t="shared" si="107"/>
        <v>30</v>
      </c>
      <c r="G728" s="3">
        <v>41556</v>
      </c>
      <c r="H728" s="2">
        <v>22.4</v>
      </c>
      <c r="I728" s="2">
        <v>24.1</v>
      </c>
      <c r="J728" s="20">
        <f t="shared" si="99"/>
        <v>366</v>
      </c>
      <c r="K728" s="3">
        <f t="shared" si="100"/>
        <v>41922</v>
      </c>
      <c r="M728" s="1">
        <v>41556</v>
      </c>
      <c r="N728">
        <v>11.9</v>
      </c>
      <c r="O728">
        <v>12.9</v>
      </c>
      <c r="P728" s="20">
        <f t="shared" si="101"/>
        <v>183</v>
      </c>
      <c r="Q728" s="1">
        <f t="shared" si="102"/>
        <v>41739</v>
      </c>
      <c r="S728" s="1">
        <v>41556</v>
      </c>
      <c r="T728">
        <v>6.15</v>
      </c>
      <c r="U728">
        <v>6.85</v>
      </c>
      <c r="V728" s="20">
        <f t="shared" si="103"/>
        <v>93</v>
      </c>
      <c r="W728" s="1">
        <f t="shared" si="104"/>
        <v>41649</v>
      </c>
      <c r="Y728" s="19">
        <f t="shared" si="105"/>
        <v>17.950000000000003</v>
      </c>
      <c r="Z728" s="19">
        <f t="shared" si="106"/>
        <v>22.1</v>
      </c>
    </row>
    <row r="729" spans="1:26">
      <c r="A729" s="3">
        <v>41555</v>
      </c>
      <c r="B729" s="2">
        <v>2.2999999999999998</v>
      </c>
      <c r="C729" s="2">
        <v>2.5</v>
      </c>
      <c r="D729" s="20">
        <f t="shared" si="107"/>
        <v>31</v>
      </c>
      <c r="G729" s="3">
        <v>41555</v>
      </c>
      <c r="H729" s="2">
        <v>23.12</v>
      </c>
      <c r="I729" s="2">
        <v>23.62</v>
      </c>
      <c r="J729" s="20">
        <f t="shared" si="99"/>
        <v>366</v>
      </c>
      <c r="K729" s="3">
        <f t="shared" si="100"/>
        <v>41921</v>
      </c>
      <c r="M729" s="1">
        <v>41555</v>
      </c>
      <c r="N729">
        <v>12.41</v>
      </c>
      <c r="O729">
        <v>12.71</v>
      </c>
      <c r="P729" s="20">
        <f t="shared" si="101"/>
        <v>183</v>
      </c>
      <c r="Q729" s="1">
        <f t="shared" si="102"/>
        <v>41738</v>
      </c>
      <c r="S729" s="1">
        <v>41555</v>
      </c>
      <c r="T729">
        <v>6.65</v>
      </c>
      <c r="U729">
        <v>6.85</v>
      </c>
      <c r="V729" s="20">
        <f t="shared" si="103"/>
        <v>93</v>
      </c>
      <c r="W729" s="1">
        <f t="shared" si="104"/>
        <v>41648</v>
      </c>
      <c r="Y729" s="19">
        <f t="shared" si="105"/>
        <v>16.97</v>
      </c>
      <c r="Z729" s="19">
        <f t="shared" si="106"/>
        <v>21.32</v>
      </c>
    </row>
    <row r="730" spans="1:26">
      <c r="A730" s="3">
        <v>41554</v>
      </c>
      <c r="B730" s="2">
        <v>2.25</v>
      </c>
      <c r="C730" s="2">
        <v>2.75</v>
      </c>
      <c r="D730" s="20">
        <f t="shared" si="107"/>
        <v>32</v>
      </c>
      <c r="G730" s="3">
        <v>41554</v>
      </c>
      <c r="H730" s="2">
        <v>23.27</v>
      </c>
      <c r="I730" s="2">
        <v>23.77</v>
      </c>
      <c r="J730" s="20">
        <f t="shared" si="99"/>
        <v>366</v>
      </c>
      <c r="K730" s="3">
        <f t="shared" si="100"/>
        <v>41920</v>
      </c>
      <c r="M730" s="1">
        <v>41554</v>
      </c>
      <c r="N730">
        <v>12.5</v>
      </c>
      <c r="O730">
        <v>12.75</v>
      </c>
      <c r="P730" s="20">
        <f t="shared" si="101"/>
        <v>183</v>
      </c>
      <c r="Q730" s="1">
        <f t="shared" si="102"/>
        <v>41737</v>
      </c>
      <c r="S730" s="1">
        <v>41554</v>
      </c>
      <c r="T730">
        <v>6.65</v>
      </c>
      <c r="U730">
        <v>6.85</v>
      </c>
      <c r="V730" s="20">
        <f t="shared" si="103"/>
        <v>93</v>
      </c>
      <c r="W730" s="1">
        <f t="shared" si="104"/>
        <v>41647</v>
      </c>
      <c r="Y730" s="19">
        <f t="shared" si="105"/>
        <v>17.119999999999997</v>
      </c>
      <c r="Z730" s="19">
        <f t="shared" si="106"/>
        <v>21.52</v>
      </c>
    </row>
    <row r="731" spans="1:26">
      <c r="A731" s="3">
        <v>41551</v>
      </c>
      <c r="B731" s="2">
        <v>2.25</v>
      </c>
      <c r="C731" s="2">
        <v>2.75</v>
      </c>
      <c r="D731" s="20">
        <f t="shared" si="107"/>
        <v>34</v>
      </c>
      <c r="G731" s="3">
        <v>41551</v>
      </c>
      <c r="H731" s="2">
        <v>22.65</v>
      </c>
      <c r="I731" s="2">
        <v>24.35</v>
      </c>
      <c r="J731" s="20">
        <f t="shared" si="99"/>
        <v>368</v>
      </c>
      <c r="K731" s="3">
        <f t="shared" si="100"/>
        <v>41919</v>
      </c>
      <c r="M731" s="1">
        <v>41551</v>
      </c>
      <c r="N731">
        <v>12.15</v>
      </c>
      <c r="O731">
        <v>13.15</v>
      </c>
      <c r="P731" s="20">
        <f t="shared" si="101"/>
        <v>185</v>
      </c>
      <c r="Q731" s="1">
        <f t="shared" si="102"/>
        <v>41736</v>
      </c>
      <c r="S731" s="1">
        <v>41551</v>
      </c>
      <c r="T731">
        <v>6.45</v>
      </c>
      <c r="U731">
        <v>7.05</v>
      </c>
      <c r="V731" s="20">
        <f t="shared" si="103"/>
        <v>95</v>
      </c>
      <c r="W731" s="1">
        <f t="shared" si="104"/>
        <v>41646</v>
      </c>
      <c r="Y731" s="19">
        <f t="shared" si="105"/>
        <v>17.900000000000002</v>
      </c>
      <c r="Z731" s="19">
        <f t="shared" si="106"/>
        <v>22.1</v>
      </c>
    </row>
    <row r="732" spans="1:26">
      <c r="A732" s="3">
        <v>41550</v>
      </c>
      <c r="B732" s="2">
        <v>2.5</v>
      </c>
      <c r="C732" s="2">
        <v>2.6</v>
      </c>
      <c r="D732" s="20">
        <f t="shared" si="107"/>
        <v>34</v>
      </c>
      <c r="G732" s="3">
        <v>41550</v>
      </c>
      <c r="H732" s="2">
        <v>23.42</v>
      </c>
      <c r="I732" s="2">
        <v>23.62</v>
      </c>
      <c r="J732" s="20">
        <f t="shared" si="99"/>
        <v>368</v>
      </c>
      <c r="K732" s="3">
        <f t="shared" si="100"/>
        <v>41918</v>
      </c>
      <c r="M732" s="1">
        <v>41550</v>
      </c>
      <c r="N732">
        <v>12.25</v>
      </c>
      <c r="O732">
        <v>12.45</v>
      </c>
      <c r="P732" s="20">
        <f t="shared" si="101"/>
        <v>183</v>
      </c>
      <c r="Q732" s="1">
        <f t="shared" si="102"/>
        <v>41733</v>
      </c>
      <c r="S732" s="1">
        <v>41550</v>
      </c>
      <c r="T732">
        <v>6.65</v>
      </c>
      <c r="U732">
        <v>6.85</v>
      </c>
      <c r="V732" s="20">
        <f t="shared" si="103"/>
        <v>95</v>
      </c>
      <c r="W732" s="1">
        <f t="shared" si="104"/>
        <v>41645</v>
      </c>
      <c r="Y732" s="19">
        <f t="shared" si="105"/>
        <v>16.97</v>
      </c>
      <c r="Z732" s="19">
        <f t="shared" si="106"/>
        <v>21.12</v>
      </c>
    </row>
    <row r="733" spans="1:26">
      <c r="A733" s="3">
        <v>41549</v>
      </c>
      <c r="B733" s="2">
        <v>2.12</v>
      </c>
      <c r="C733" s="2">
        <v>2.2200000000000002</v>
      </c>
      <c r="D733" s="20">
        <f t="shared" si="107"/>
        <v>28</v>
      </c>
      <c r="G733" s="3">
        <v>41549</v>
      </c>
      <c r="H733" s="2">
        <v>22.85</v>
      </c>
      <c r="I733" s="2">
        <v>23.65</v>
      </c>
      <c r="J733" s="20">
        <f t="shared" si="99"/>
        <v>366</v>
      </c>
      <c r="K733" s="3">
        <f t="shared" si="100"/>
        <v>41915</v>
      </c>
      <c r="M733" s="1">
        <v>41549</v>
      </c>
      <c r="N733">
        <v>12.4</v>
      </c>
      <c r="O733">
        <v>12.8</v>
      </c>
      <c r="P733" s="20">
        <f t="shared" si="101"/>
        <v>183</v>
      </c>
      <c r="Q733" s="1">
        <f t="shared" si="102"/>
        <v>41732</v>
      </c>
      <c r="S733" s="1">
        <v>41549</v>
      </c>
      <c r="T733">
        <v>6.15</v>
      </c>
      <c r="U733">
        <v>6.65</v>
      </c>
      <c r="V733" s="20">
        <f t="shared" si="103"/>
        <v>93</v>
      </c>
      <c r="W733" s="1">
        <f t="shared" si="104"/>
        <v>41642</v>
      </c>
      <c r="Y733" s="19">
        <f t="shared" si="105"/>
        <v>17.5</v>
      </c>
      <c r="Z733" s="19">
        <f t="shared" si="106"/>
        <v>21.529999999999998</v>
      </c>
    </row>
    <row r="734" spans="1:26">
      <c r="A734" s="3">
        <v>41548</v>
      </c>
      <c r="B734" s="2">
        <v>2.1</v>
      </c>
      <c r="C734" s="2">
        <v>2.2999999999999998</v>
      </c>
      <c r="D734" s="20">
        <f t="shared" si="107"/>
        <v>29</v>
      </c>
      <c r="G734" s="3">
        <v>41548</v>
      </c>
      <c r="H734" s="2">
        <v>22.5</v>
      </c>
      <c r="I734" s="2">
        <v>24.2</v>
      </c>
      <c r="J734" s="20">
        <f t="shared" si="99"/>
        <v>366</v>
      </c>
      <c r="K734" s="3">
        <f t="shared" si="100"/>
        <v>41914</v>
      </c>
      <c r="M734" s="1">
        <v>41548</v>
      </c>
      <c r="N734">
        <v>12</v>
      </c>
      <c r="O734">
        <v>13</v>
      </c>
      <c r="P734" s="20">
        <f t="shared" si="101"/>
        <v>183</v>
      </c>
      <c r="Q734" s="1">
        <f t="shared" si="102"/>
        <v>41731</v>
      </c>
      <c r="S734" s="1">
        <v>41548</v>
      </c>
      <c r="T734">
        <v>6.15</v>
      </c>
      <c r="U734">
        <v>6.85</v>
      </c>
      <c r="V734" s="20">
        <f t="shared" si="103"/>
        <v>93</v>
      </c>
      <c r="W734" s="1">
        <f t="shared" si="104"/>
        <v>41641</v>
      </c>
      <c r="Y734" s="19">
        <f t="shared" si="105"/>
        <v>18.049999999999997</v>
      </c>
      <c r="Z734" s="19">
        <f t="shared" si="106"/>
        <v>22.099999999999998</v>
      </c>
    </row>
    <row r="735" spans="1:26">
      <c r="A735" s="3">
        <v>41547</v>
      </c>
      <c r="B735" s="2">
        <v>2.2000000000000002</v>
      </c>
      <c r="C735" s="2">
        <v>2.2999999999999998</v>
      </c>
      <c r="D735" s="20">
        <f t="shared" si="107"/>
        <v>30</v>
      </c>
      <c r="G735" s="3">
        <v>41547</v>
      </c>
      <c r="H735" s="2">
        <v>22.6</v>
      </c>
      <c r="I735" s="2">
        <v>24.3</v>
      </c>
      <c r="J735" s="20">
        <f t="shared" si="99"/>
        <v>365</v>
      </c>
      <c r="K735" s="3">
        <f t="shared" si="100"/>
        <v>41912</v>
      </c>
      <c r="M735" s="1">
        <v>41547</v>
      </c>
      <c r="N735">
        <v>12.05</v>
      </c>
      <c r="O735">
        <v>13.05</v>
      </c>
      <c r="P735" s="20">
        <f t="shared" si="101"/>
        <v>182</v>
      </c>
      <c r="Q735" s="1">
        <f t="shared" si="102"/>
        <v>41729</v>
      </c>
      <c r="S735" s="1">
        <v>41547</v>
      </c>
      <c r="T735">
        <v>6.1</v>
      </c>
      <c r="U735">
        <v>6.7</v>
      </c>
      <c r="V735" s="20">
        <f t="shared" si="103"/>
        <v>91</v>
      </c>
      <c r="W735" s="1">
        <f t="shared" si="104"/>
        <v>41638</v>
      </c>
      <c r="Y735" s="19">
        <f t="shared" si="105"/>
        <v>18.200000000000003</v>
      </c>
      <c r="Z735" s="19">
        <f t="shared" si="106"/>
        <v>22.1</v>
      </c>
    </row>
    <row r="736" spans="1:26">
      <c r="A736" s="3">
        <v>41544</v>
      </c>
      <c r="B736" s="2">
        <v>2.31</v>
      </c>
      <c r="C736" s="2">
        <v>2.41</v>
      </c>
      <c r="D736" s="20">
        <f t="shared" si="107"/>
        <v>33</v>
      </c>
      <c r="G736" s="3">
        <v>41544</v>
      </c>
      <c r="H736" s="2">
        <v>23</v>
      </c>
      <c r="I736" s="2">
        <v>23.5</v>
      </c>
      <c r="J736" s="20">
        <f t="shared" si="99"/>
        <v>368</v>
      </c>
      <c r="K736" s="3">
        <f t="shared" si="100"/>
        <v>41912</v>
      </c>
      <c r="M736" s="1">
        <v>41544</v>
      </c>
      <c r="N736">
        <v>12.3</v>
      </c>
      <c r="O736">
        <v>12.5</v>
      </c>
      <c r="P736" s="20">
        <f t="shared" si="101"/>
        <v>185</v>
      </c>
      <c r="Q736" s="1">
        <f t="shared" si="102"/>
        <v>41729</v>
      </c>
      <c r="S736" s="1">
        <v>41544</v>
      </c>
      <c r="T736">
        <v>6.43</v>
      </c>
      <c r="U736">
        <v>6.63</v>
      </c>
      <c r="V736" s="20">
        <f t="shared" si="103"/>
        <v>94</v>
      </c>
      <c r="W736" s="1">
        <f t="shared" si="104"/>
        <v>41638</v>
      </c>
      <c r="Y736" s="19">
        <f t="shared" si="105"/>
        <v>17.07</v>
      </c>
      <c r="Z736" s="19">
        <f t="shared" si="106"/>
        <v>21.19</v>
      </c>
    </row>
    <row r="737" spans="1:26">
      <c r="A737" s="3">
        <v>41543</v>
      </c>
      <c r="B737" s="2">
        <v>2.25</v>
      </c>
      <c r="C737" s="2">
        <v>2.4</v>
      </c>
      <c r="D737" s="20">
        <f t="shared" si="107"/>
        <v>33</v>
      </c>
      <c r="G737" s="3">
        <v>41543</v>
      </c>
      <c r="H737" s="2">
        <v>23.2</v>
      </c>
      <c r="I737" s="2">
        <v>23.6</v>
      </c>
      <c r="J737" s="20">
        <f t="shared" si="99"/>
        <v>368</v>
      </c>
      <c r="K737" s="3">
        <f t="shared" si="100"/>
        <v>41911</v>
      </c>
      <c r="M737" s="1">
        <v>41543</v>
      </c>
      <c r="N737">
        <v>12.29</v>
      </c>
      <c r="O737">
        <v>12.59</v>
      </c>
      <c r="P737" s="20">
        <f t="shared" si="101"/>
        <v>183</v>
      </c>
      <c r="Q737" s="1">
        <f t="shared" si="102"/>
        <v>41726</v>
      </c>
      <c r="S737" s="1">
        <v>41543</v>
      </c>
      <c r="T737">
        <v>6.38</v>
      </c>
      <c r="U737">
        <v>6.58</v>
      </c>
      <c r="V737" s="20">
        <f t="shared" si="103"/>
        <v>92</v>
      </c>
      <c r="W737" s="1">
        <f t="shared" si="104"/>
        <v>41635</v>
      </c>
      <c r="Y737" s="19">
        <f t="shared" si="105"/>
        <v>17.220000000000002</v>
      </c>
      <c r="Z737" s="19">
        <f t="shared" si="106"/>
        <v>21.35</v>
      </c>
    </row>
    <row r="738" spans="1:26">
      <c r="A738" s="3">
        <v>41542</v>
      </c>
      <c r="B738" s="2">
        <v>1.8</v>
      </c>
      <c r="C738" s="2">
        <v>2.2999999999999998</v>
      </c>
      <c r="D738" s="20">
        <f t="shared" si="107"/>
        <v>30</v>
      </c>
      <c r="G738" s="3">
        <v>41542</v>
      </c>
      <c r="H738" s="2">
        <v>21.95</v>
      </c>
      <c r="I738" s="2">
        <v>23.7</v>
      </c>
      <c r="J738" s="20">
        <f t="shared" si="99"/>
        <v>366</v>
      </c>
      <c r="K738" s="3">
        <f t="shared" si="100"/>
        <v>41908</v>
      </c>
      <c r="M738" s="1">
        <v>41542</v>
      </c>
      <c r="N738">
        <v>12.2</v>
      </c>
      <c r="O738">
        <v>12.5</v>
      </c>
      <c r="P738" s="20">
        <f t="shared" si="101"/>
        <v>182</v>
      </c>
      <c r="Q738" s="1">
        <f t="shared" si="102"/>
        <v>41724</v>
      </c>
      <c r="S738" s="1">
        <v>41542</v>
      </c>
      <c r="T738">
        <v>6.3</v>
      </c>
      <c r="U738">
        <v>7.05</v>
      </c>
      <c r="V738" s="20">
        <f t="shared" si="103"/>
        <v>92</v>
      </c>
      <c r="W738" s="1">
        <f t="shared" si="104"/>
        <v>41634</v>
      </c>
      <c r="Y738" s="19">
        <f t="shared" si="105"/>
        <v>17.399999999999999</v>
      </c>
      <c r="Z738" s="19">
        <f t="shared" si="106"/>
        <v>21.9</v>
      </c>
    </row>
    <row r="739" spans="1:26">
      <c r="A739" s="3">
        <v>41541</v>
      </c>
      <c r="B739" s="2">
        <v>1.8</v>
      </c>
      <c r="C739" s="2">
        <v>2.2999999999999998</v>
      </c>
      <c r="D739" s="20">
        <f t="shared" si="107"/>
        <v>31</v>
      </c>
      <c r="G739" s="3">
        <v>41541</v>
      </c>
      <c r="H739" s="2">
        <v>22.7</v>
      </c>
      <c r="I739" s="2">
        <v>23.1</v>
      </c>
      <c r="J739" s="20">
        <f t="shared" si="99"/>
        <v>366</v>
      </c>
      <c r="K739" s="3">
        <f t="shared" si="100"/>
        <v>41907</v>
      </c>
      <c r="M739" s="1">
        <v>41541</v>
      </c>
      <c r="N739">
        <v>12.1</v>
      </c>
      <c r="O739">
        <v>12.4</v>
      </c>
      <c r="P739" s="20">
        <f t="shared" si="101"/>
        <v>182</v>
      </c>
      <c r="Q739" s="1">
        <f t="shared" si="102"/>
        <v>41723</v>
      </c>
      <c r="S739" s="1">
        <v>41541</v>
      </c>
      <c r="T739">
        <v>6.2</v>
      </c>
      <c r="U739">
        <v>6.4</v>
      </c>
      <c r="V739" s="20">
        <f t="shared" si="103"/>
        <v>91</v>
      </c>
      <c r="W739" s="1">
        <f t="shared" si="104"/>
        <v>41632</v>
      </c>
      <c r="Y739" s="19">
        <f t="shared" si="105"/>
        <v>16.900000000000002</v>
      </c>
      <c r="Z739" s="19">
        <f t="shared" si="106"/>
        <v>21.3</v>
      </c>
    </row>
    <row r="740" spans="1:26">
      <c r="A740" s="3">
        <v>41540</v>
      </c>
      <c r="B740" s="2">
        <v>1.7</v>
      </c>
      <c r="C740" s="2">
        <v>2.2000000000000002</v>
      </c>
      <c r="D740" s="20">
        <f t="shared" si="107"/>
        <v>31</v>
      </c>
      <c r="G740" s="3">
        <v>41540</v>
      </c>
      <c r="H740" s="2">
        <v>22.3</v>
      </c>
      <c r="I740" s="2">
        <v>23.1</v>
      </c>
      <c r="J740" s="20">
        <f t="shared" si="99"/>
        <v>366</v>
      </c>
      <c r="K740" s="3">
        <f t="shared" si="100"/>
        <v>41906</v>
      </c>
      <c r="M740" s="1">
        <v>41540</v>
      </c>
      <c r="N740">
        <v>11.5</v>
      </c>
      <c r="O740">
        <v>12</v>
      </c>
      <c r="P740" s="20">
        <f t="shared" si="101"/>
        <v>182</v>
      </c>
      <c r="Q740" s="1">
        <f t="shared" si="102"/>
        <v>41722</v>
      </c>
      <c r="S740" s="1">
        <v>41540</v>
      </c>
      <c r="T740">
        <v>5.9</v>
      </c>
      <c r="U740">
        <v>6.4</v>
      </c>
      <c r="V740" s="20">
        <f t="shared" si="103"/>
        <v>92</v>
      </c>
      <c r="W740" s="1">
        <f t="shared" si="104"/>
        <v>41632</v>
      </c>
      <c r="Y740" s="19">
        <f t="shared" si="105"/>
        <v>17.200000000000003</v>
      </c>
      <c r="Z740" s="19">
        <f t="shared" si="106"/>
        <v>21.400000000000002</v>
      </c>
    </row>
    <row r="741" spans="1:26">
      <c r="A741" s="3">
        <v>41537</v>
      </c>
      <c r="B741" s="2">
        <v>2.23</v>
      </c>
      <c r="C741" s="2">
        <v>2.4300000000000002</v>
      </c>
      <c r="D741" s="20">
        <f t="shared" si="107"/>
        <v>33</v>
      </c>
      <c r="G741" s="3">
        <v>41537</v>
      </c>
      <c r="H741" s="2">
        <v>22.76</v>
      </c>
      <c r="I741" s="2">
        <v>23.26</v>
      </c>
      <c r="J741" s="20">
        <f t="shared" si="99"/>
        <v>368</v>
      </c>
      <c r="K741" s="3">
        <f t="shared" si="100"/>
        <v>41905</v>
      </c>
      <c r="M741" s="1">
        <v>41537</v>
      </c>
      <c r="N741">
        <v>12.07</v>
      </c>
      <c r="O741">
        <v>12.37</v>
      </c>
      <c r="P741" s="20">
        <f t="shared" si="101"/>
        <v>182</v>
      </c>
      <c r="Q741" s="1">
        <f t="shared" si="102"/>
        <v>41719</v>
      </c>
      <c r="S741" s="1">
        <v>41537</v>
      </c>
      <c r="T741">
        <v>6.54</v>
      </c>
      <c r="U741">
        <v>6.74</v>
      </c>
      <c r="V741" s="20">
        <f t="shared" si="103"/>
        <v>94</v>
      </c>
      <c r="W741" s="1">
        <f t="shared" si="104"/>
        <v>41631</v>
      </c>
      <c r="Y741" s="19">
        <f t="shared" si="105"/>
        <v>16.720000000000002</v>
      </c>
      <c r="Z741" s="19">
        <f t="shared" si="106"/>
        <v>21.03</v>
      </c>
    </row>
    <row r="742" spans="1:26">
      <c r="A742" s="3">
        <v>41536</v>
      </c>
      <c r="B742" s="2">
        <v>1.8</v>
      </c>
      <c r="C742" s="2">
        <v>2.2999999999999998</v>
      </c>
      <c r="D742" s="20">
        <f t="shared" si="107"/>
        <v>34</v>
      </c>
      <c r="G742" s="3">
        <v>41536</v>
      </c>
      <c r="H742" s="2">
        <v>22.2</v>
      </c>
      <c r="I742" s="2">
        <v>23</v>
      </c>
      <c r="J742" s="20">
        <f t="shared" si="99"/>
        <v>369</v>
      </c>
      <c r="K742" s="3">
        <f t="shared" si="100"/>
        <v>41905</v>
      </c>
      <c r="M742" s="1">
        <v>41536</v>
      </c>
      <c r="N742">
        <v>11.6</v>
      </c>
      <c r="O742">
        <v>12.1</v>
      </c>
      <c r="P742" s="20">
        <f t="shared" si="101"/>
        <v>183</v>
      </c>
      <c r="Q742" s="1">
        <f t="shared" si="102"/>
        <v>41719</v>
      </c>
      <c r="S742" s="1">
        <v>41536</v>
      </c>
      <c r="T742">
        <v>5.9</v>
      </c>
      <c r="U742">
        <v>6.4</v>
      </c>
      <c r="V742" s="20">
        <f t="shared" si="103"/>
        <v>95</v>
      </c>
      <c r="W742" s="1">
        <f t="shared" si="104"/>
        <v>41631</v>
      </c>
      <c r="Y742" s="19">
        <f t="shared" si="105"/>
        <v>17.100000000000001</v>
      </c>
      <c r="Z742" s="19">
        <f t="shared" si="106"/>
        <v>21.2</v>
      </c>
    </row>
    <row r="743" spans="1:26">
      <c r="A743" s="3">
        <v>41535</v>
      </c>
      <c r="B743" s="2">
        <v>2.4</v>
      </c>
      <c r="C743" s="2">
        <v>2.6</v>
      </c>
      <c r="D743" s="20">
        <f t="shared" si="107"/>
        <v>35</v>
      </c>
      <c r="G743" s="3">
        <v>41535</v>
      </c>
      <c r="H743" s="2">
        <v>22.5</v>
      </c>
      <c r="I743" s="2">
        <v>23.1</v>
      </c>
      <c r="J743" s="20">
        <f t="shared" si="99"/>
        <v>370</v>
      </c>
      <c r="K743" s="3">
        <f t="shared" si="100"/>
        <v>41905</v>
      </c>
      <c r="M743" s="1">
        <v>41535</v>
      </c>
      <c r="N743">
        <v>12</v>
      </c>
      <c r="O743">
        <v>12.6</v>
      </c>
      <c r="P743" s="20">
        <f t="shared" si="101"/>
        <v>184</v>
      </c>
      <c r="Q743" s="1">
        <f t="shared" si="102"/>
        <v>41719</v>
      </c>
      <c r="S743" s="1">
        <v>41535</v>
      </c>
      <c r="T743">
        <v>5.9</v>
      </c>
      <c r="U743">
        <v>6.4</v>
      </c>
      <c r="V743" s="20">
        <f t="shared" si="103"/>
        <v>96</v>
      </c>
      <c r="W743" s="1">
        <f t="shared" si="104"/>
        <v>41631</v>
      </c>
      <c r="Y743" s="19">
        <f t="shared" si="105"/>
        <v>17.200000000000003</v>
      </c>
      <c r="Z743" s="19">
        <f t="shared" si="106"/>
        <v>20.700000000000003</v>
      </c>
    </row>
    <row r="744" spans="1:26">
      <c r="A744" s="3">
        <v>41534</v>
      </c>
      <c r="B744" s="2">
        <v>2.1</v>
      </c>
      <c r="C744" s="2">
        <v>2.2999999999999998</v>
      </c>
      <c r="D744" s="20">
        <f t="shared" si="107"/>
        <v>36</v>
      </c>
      <c r="G744" s="3">
        <v>41534</v>
      </c>
      <c r="H744" s="2">
        <v>22.75</v>
      </c>
      <c r="I744" s="2">
        <v>23</v>
      </c>
      <c r="J744" s="20">
        <f t="shared" si="99"/>
        <v>371</v>
      </c>
      <c r="K744" s="3">
        <f t="shared" si="100"/>
        <v>41905</v>
      </c>
      <c r="M744" s="1">
        <v>41534</v>
      </c>
      <c r="N744">
        <v>12.05</v>
      </c>
      <c r="O744">
        <v>12.3</v>
      </c>
      <c r="P744" s="20">
        <f t="shared" si="101"/>
        <v>185</v>
      </c>
      <c r="Q744" s="1">
        <f t="shared" si="102"/>
        <v>41719</v>
      </c>
      <c r="S744" s="1">
        <v>41534</v>
      </c>
      <c r="T744">
        <v>6.3</v>
      </c>
      <c r="U744">
        <v>6.6</v>
      </c>
      <c r="V744" s="20">
        <f t="shared" si="103"/>
        <v>97</v>
      </c>
      <c r="W744" s="1">
        <f t="shared" si="104"/>
        <v>41631</v>
      </c>
      <c r="Y744" s="19">
        <f t="shared" si="105"/>
        <v>16.7</v>
      </c>
      <c r="Z744" s="19">
        <f t="shared" si="106"/>
        <v>20.9</v>
      </c>
    </row>
    <row r="745" spans="1:26">
      <c r="A745" s="3">
        <v>41533</v>
      </c>
      <c r="B745" s="2">
        <v>2.4500000000000002</v>
      </c>
      <c r="C745" s="2">
        <v>2.65</v>
      </c>
      <c r="D745" s="20">
        <f t="shared" si="107"/>
        <v>36</v>
      </c>
      <c r="G745" s="3">
        <v>41533</v>
      </c>
      <c r="H745" s="2">
        <v>23.3</v>
      </c>
      <c r="I745" s="2">
        <v>23.6</v>
      </c>
      <c r="J745" s="20">
        <f t="shared" si="99"/>
        <v>371</v>
      </c>
      <c r="K745" s="3">
        <f t="shared" si="100"/>
        <v>41904</v>
      </c>
      <c r="M745" s="1">
        <v>41533</v>
      </c>
      <c r="N745">
        <v>12.3</v>
      </c>
      <c r="O745">
        <v>12.6</v>
      </c>
      <c r="P745" s="20">
        <f t="shared" si="101"/>
        <v>186</v>
      </c>
      <c r="Q745" s="1">
        <f t="shared" si="102"/>
        <v>41719</v>
      </c>
      <c r="S745" s="1">
        <v>41533</v>
      </c>
      <c r="T745">
        <v>6.75</v>
      </c>
      <c r="U745">
        <v>6.95</v>
      </c>
      <c r="V745" s="20">
        <f t="shared" si="103"/>
        <v>95</v>
      </c>
      <c r="W745" s="1">
        <f t="shared" si="104"/>
        <v>41628</v>
      </c>
      <c r="Y745" s="19">
        <f t="shared" si="105"/>
        <v>16.850000000000001</v>
      </c>
      <c r="Z745" s="19">
        <f t="shared" si="106"/>
        <v>21.150000000000002</v>
      </c>
    </row>
    <row r="746" spans="1:26">
      <c r="A746" s="3">
        <v>41530</v>
      </c>
      <c r="B746" s="2">
        <v>2.2999999999999998</v>
      </c>
      <c r="C746" s="2">
        <v>2.5</v>
      </c>
      <c r="D746" s="20">
        <f t="shared" si="107"/>
        <v>33</v>
      </c>
      <c r="G746" s="3">
        <v>41530</v>
      </c>
      <c r="H746" s="2">
        <v>22.5</v>
      </c>
      <c r="I746" s="2">
        <v>23.3</v>
      </c>
      <c r="J746" s="20">
        <f t="shared" si="99"/>
        <v>368</v>
      </c>
      <c r="K746" s="3">
        <f t="shared" si="100"/>
        <v>41898</v>
      </c>
      <c r="M746" s="1">
        <v>41530</v>
      </c>
      <c r="N746">
        <v>12</v>
      </c>
      <c r="O746">
        <v>12.5</v>
      </c>
      <c r="P746" s="20">
        <f t="shared" si="101"/>
        <v>182</v>
      </c>
      <c r="Q746" s="1">
        <f t="shared" si="102"/>
        <v>41712</v>
      </c>
      <c r="S746" s="1">
        <v>41530</v>
      </c>
      <c r="T746">
        <v>6.6</v>
      </c>
      <c r="U746">
        <v>7.1</v>
      </c>
      <c r="V746" s="20">
        <f t="shared" si="103"/>
        <v>94</v>
      </c>
      <c r="W746" s="1">
        <f t="shared" si="104"/>
        <v>41624</v>
      </c>
      <c r="Y746" s="19">
        <f t="shared" si="105"/>
        <v>16.700000000000003</v>
      </c>
      <c r="Z746" s="19">
        <f t="shared" si="106"/>
        <v>21</v>
      </c>
    </row>
    <row r="747" spans="1:26">
      <c r="A747" s="3">
        <v>41529</v>
      </c>
      <c r="B747" s="2">
        <v>2.25</v>
      </c>
      <c r="C747" s="2">
        <v>2.4</v>
      </c>
      <c r="D747" s="20">
        <f t="shared" si="107"/>
        <v>33</v>
      </c>
      <c r="G747" s="3">
        <v>41529</v>
      </c>
      <c r="H747" s="2">
        <v>23.05</v>
      </c>
      <c r="I747" s="2">
        <v>23.75</v>
      </c>
      <c r="J747" s="20">
        <f t="shared" si="99"/>
        <v>368</v>
      </c>
      <c r="K747" s="3">
        <f t="shared" si="100"/>
        <v>41897</v>
      </c>
      <c r="M747" s="1">
        <v>41529</v>
      </c>
      <c r="N747">
        <v>12.55</v>
      </c>
      <c r="O747">
        <v>12.85</v>
      </c>
      <c r="P747" s="20">
        <f t="shared" si="101"/>
        <v>183</v>
      </c>
      <c r="Q747" s="1">
        <f t="shared" si="102"/>
        <v>41712</v>
      </c>
      <c r="S747" s="1">
        <v>41529</v>
      </c>
      <c r="T747">
        <v>6.5</v>
      </c>
      <c r="U747">
        <v>6.9</v>
      </c>
      <c r="V747" s="20">
        <f t="shared" si="103"/>
        <v>92</v>
      </c>
      <c r="W747" s="1">
        <f t="shared" si="104"/>
        <v>41621</v>
      </c>
      <c r="Y747" s="19">
        <f t="shared" si="105"/>
        <v>17.25</v>
      </c>
      <c r="Z747" s="19">
        <f t="shared" si="106"/>
        <v>21.5</v>
      </c>
    </row>
    <row r="748" spans="1:26">
      <c r="A748" s="3">
        <v>41528</v>
      </c>
      <c r="B748" s="2">
        <v>2</v>
      </c>
      <c r="C748" s="2">
        <v>2.5</v>
      </c>
      <c r="D748" s="20">
        <f t="shared" si="107"/>
        <v>30</v>
      </c>
      <c r="G748" s="3">
        <v>41528</v>
      </c>
      <c r="H748" s="2">
        <v>22.3</v>
      </c>
      <c r="I748" s="2">
        <v>23.1</v>
      </c>
      <c r="J748" s="20">
        <f t="shared" si="99"/>
        <v>366</v>
      </c>
      <c r="K748" s="3">
        <f t="shared" si="100"/>
        <v>41894</v>
      </c>
      <c r="M748" s="1">
        <v>41528</v>
      </c>
      <c r="N748">
        <v>11.9</v>
      </c>
      <c r="O748">
        <v>12.4</v>
      </c>
      <c r="P748" s="20">
        <f t="shared" si="101"/>
        <v>182</v>
      </c>
      <c r="Q748" s="1">
        <f t="shared" si="102"/>
        <v>41710</v>
      </c>
      <c r="S748" s="1">
        <v>41528</v>
      </c>
      <c r="T748">
        <v>6.45</v>
      </c>
      <c r="U748">
        <v>6.95</v>
      </c>
      <c r="V748" s="20">
        <f t="shared" si="103"/>
        <v>92</v>
      </c>
      <c r="W748" s="1">
        <f t="shared" si="104"/>
        <v>41620</v>
      </c>
      <c r="Y748" s="19">
        <f t="shared" si="105"/>
        <v>16.650000000000002</v>
      </c>
      <c r="Z748" s="19">
        <f t="shared" si="106"/>
        <v>21.1</v>
      </c>
    </row>
    <row r="749" spans="1:26">
      <c r="A749" s="3">
        <v>41527</v>
      </c>
      <c r="B749" s="2">
        <v>2.1</v>
      </c>
      <c r="C749" s="2">
        <v>2.6</v>
      </c>
      <c r="D749" s="20">
        <f t="shared" si="107"/>
        <v>31</v>
      </c>
      <c r="G749" s="3">
        <v>41527</v>
      </c>
      <c r="H749" s="2">
        <v>22.4</v>
      </c>
      <c r="I749" s="2">
        <v>23.2</v>
      </c>
      <c r="J749" s="20">
        <f t="shared" si="99"/>
        <v>366</v>
      </c>
      <c r="K749" s="3">
        <f t="shared" si="100"/>
        <v>41893</v>
      </c>
      <c r="M749" s="1">
        <v>41527</v>
      </c>
      <c r="N749">
        <v>11.85</v>
      </c>
      <c r="O749">
        <v>12.35</v>
      </c>
      <c r="P749" s="20">
        <f t="shared" si="101"/>
        <v>182</v>
      </c>
      <c r="Q749" s="1">
        <f t="shared" si="102"/>
        <v>41709</v>
      </c>
      <c r="S749" s="1">
        <v>41527</v>
      </c>
      <c r="T749">
        <v>6.6</v>
      </c>
      <c r="U749">
        <v>7</v>
      </c>
      <c r="V749" s="20">
        <f t="shared" si="103"/>
        <v>92</v>
      </c>
      <c r="W749" s="1">
        <f t="shared" si="104"/>
        <v>41619</v>
      </c>
      <c r="Y749" s="19">
        <f t="shared" si="105"/>
        <v>16.600000000000001</v>
      </c>
      <c r="Z749" s="19">
        <f t="shared" si="106"/>
        <v>21.099999999999998</v>
      </c>
    </row>
    <row r="750" spans="1:26">
      <c r="A750" s="3">
        <v>41526</v>
      </c>
      <c r="B750" s="2">
        <v>2.1</v>
      </c>
      <c r="C750" s="2">
        <v>2.6</v>
      </c>
      <c r="D750" s="20">
        <f t="shared" si="107"/>
        <v>31</v>
      </c>
      <c r="G750" s="3">
        <v>41526</v>
      </c>
      <c r="H750" s="2">
        <v>22.35</v>
      </c>
      <c r="I750" s="2">
        <v>23.15</v>
      </c>
      <c r="J750" s="20">
        <f t="shared" si="99"/>
        <v>366</v>
      </c>
      <c r="K750" s="3">
        <f t="shared" si="100"/>
        <v>41892</v>
      </c>
      <c r="M750" s="1">
        <v>41526</v>
      </c>
      <c r="N750">
        <v>12</v>
      </c>
      <c r="O750">
        <v>12.5</v>
      </c>
      <c r="P750" s="20">
        <f t="shared" si="101"/>
        <v>182</v>
      </c>
      <c r="Q750" s="1">
        <f t="shared" si="102"/>
        <v>41708</v>
      </c>
      <c r="S750" s="1">
        <v>41526</v>
      </c>
      <c r="T750">
        <v>6.6</v>
      </c>
      <c r="U750">
        <v>7.1</v>
      </c>
      <c r="V750" s="20">
        <f t="shared" si="103"/>
        <v>92</v>
      </c>
      <c r="W750" s="1">
        <f t="shared" si="104"/>
        <v>41618</v>
      </c>
      <c r="Y750" s="19">
        <f t="shared" si="105"/>
        <v>16.549999999999997</v>
      </c>
      <c r="Z750" s="19">
        <f t="shared" si="106"/>
        <v>21.049999999999997</v>
      </c>
    </row>
    <row r="751" spans="1:26">
      <c r="A751" s="3">
        <v>41523</v>
      </c>
      <c r="B751" s="2">
        <v>2.35</v>
      </c>
      <c r="C751" s="2">
        <v>2.4500000000000002</v>
      </c>
      <c r="D751" s="20">
        <f t="shared" si="107"/>
        <v>33</v>
      </c>
      <c r="G751" s="3">
        <v>41523</v>
      </c>
      <c r="H751" s="2">
        <v>22.5</v>
      </c>
      <c r="I751" s="2">
        <v>22.9</v>
      </c>
      <c r="J751" s="20">
        <f t="shared" si="99"/>
        <v>368</v>
      </c>
      <c r="K751" s="3">
        <f t="shared" si="100"/>
        <v>41891</v>
      </c>
      <c r="M751" s="1">
        <v>41523</v>
      </c>
      <c r="N751">
        <v>12.2</v>
      </c>
      <c r="O751">
        <v>12.6</v>
      </c>
      <c r="P751" s="20">
        <f t="shared" si="101"/>
        <v>182</v>
      </c>
      <c r="Q751" s="1">
        <f t="shared" si="102"/>
        <v>41705</v>
      </c>
      <c r="S751" s="1">
        <v>41523</v>
      </c>
      <c r="T751">
        <v>6.9</v>
      </c>
      <c r="U751">
        <v>7.4</v>
      </c>
      <c r="V751" s="20">
        <f t="shared" si="103"/>
        <v>94</v>
      </c>
      <c r="W751" s="1">
        <f t="shared" si="104"/>
        <v>41617</v>
      </c>
      <c r="Y751" s="19">
        <f t="shared" si="105"/>
        <v>15.999999999999998</v>
      </c>
      <c r="Z751" s="19">
        <f t="shared" si="106"/>
        <v>20.549999999999997</v>
      </c>
    </row>
    <row r="752" spans="1:26">
      <c r="A752" s="3">
        <v>41522</v>
      </c>
      <c r="B752" s="2">
        <v>2.6</v>
      </c>
      <c r="C752" s="2">
        <v>2.7</v>
      </c>
      <c r="D752" s="20">
        <f t="shared" si="107"/>
        <v>33</v>
      </c>
      <c r="G752" s="3">
        <v>41522</v>
      </c>
      <c r="H752" s="2">
        <v>23.25</v>
      </c>
      <c r="I752" s="2">
        <v>24.55</v>
      </c>
      <c r="J752" s="20">
        <f t="shared" si="99"/>
        <v>368</v>
      </c>
      <c r="K752" s="3">
        <f t="shared" si="100"/>
        <v>41890</v>
      </c>
      <c r="M752" s="1">
        <v>41522</v>
      </c>
      <c r="N752">
        <v>12.75</v>
      </c>
      <c r="O752">
        <v>13.25</v>
      </c>
      <c r="P752" s="20">
        <f t="shared" si="101"/>
        <v>183</v>
      </c>
      <c r="Q752" s="1">
        <f t="shared" si="102"/>
        <v>41705</v>
      </c>
      <c r="S752" s="1">
        <v>41522</v>
      </c>
      <c r="T752">
        <v>7.1</v>
      </c>
      <c r="U752">
        <v>7.25</v>
      </c>
      <c r="V752" s="20">
        <f t="shared" si="103"/>
        <v>92</v>
      </c>
      <c r="W752" s="1">
        <f t="shared" si="104"/>
        <v>41614</v>
      </c>
      <c r="Y752" s="19">
        <f t="shared" si="105"/>
        <v>17.450000000000003</v>
      </c>
      <c r="Z752" s="19">
        <f t="shared" si="106"/>
        <v>21.95</v>
      </c>
    </row>
    <row r="753" spans="1:26">
      <c r="A753" s="3">
        <v>41521</v>
      </c>
      <c r="B753" s="2">
        <v>2.25</v>
      </c>
      <c r="C753" s="2">
        <v>2.35</v>
      </c>
      <c r="D753" s="20">
        <f t="shared" si="107"/>
        <v>30</v>
      </c>
      <c r="G753" s="3">
        <v>41521</v>
      </c>
      <c r="H753" s="2">
        <v>23.2</v>
      </c>
      <c r="I753" s="2">
        <v>23.6</v>
      </c>
      <c r="J753" s="20">
        <f t="shared" si="99"/>
        <v>366</v>
      </c>
      <c r="K753" s="3">
        <f t="shared" si="100"/>
        <v>41887</v>
      </c>
      <c r="M753" s="1">
        <v>41521</v>
      </c>
      <c r="N753">
        <v>12.5</v>
      </c>
      <c r="O753">
        <v>12.9</v>
      </c>
      <c r="P753" s="20">
        <f t="shared" si="101"/>
        <v>182</v>
      </c>
      <c r="Q753" s="1">
        <f t="shared" si="102"/>
        <v>41703</v>
      </c>
      <c r="S753" s="1">
        <v>41521</v>
      </c>
      <c r="T753">
        <v>6.75</v>
      </c>
      <c r="U753">
        <v>7.05</v>
      </c>
      <c r="V753" s="20">
        <f t="shared" si="103"/>
        <v>92</v>
      </c>
      <c r="W753" s="1">
        <f t="shared" si="104"/>
        <v>41613</v>
      </c>
      <c r="Y753" s="19">
        <f t="shared" si="105"/>
        <v>16.850000000000001</v>
      </c>
      <c r="Z753" s="19">
        <f t="shared" si="106"/>
        <v>21.35</v>
      </c>
    </row>
    <row r="754" spans="1:26">
      <c r="A754" s="3">
        <v>41520</v>
      </c>
      <c r="B754" s="2">
        <v>2.25</v>
      </c>
      <c r="C754" s="2">
        <v>2.75</v>
      </c>
      <c r="D754" s="20">
        <f t="shared" si="107"/>
        <v>31</v>
      </c>
      <c r="G754" s="3">
        <v>41520</v>
      </c>
      <c r="H754" s="2">
        <v>23.1</v>
      </c>
      <c r="I754" s="2">
        <v>23.9</v>
      </c>
      <c r="J754" s="20">
        <f t="shared" si="99"/>
        <v>366</v>
      </c>
      <c r="K754" s="3">
        <f t="shared" si="100"/>
        <v>41886</v>
      </c>
      <c r="M754" s="1">
        <v>41520</v>
      </c>
      <c r="N754">
        <v>12.55</v>
      </c>
      <c r="O754">
        <v>13.05</v>
      </c>
      <c r="P754" s="20">
        <f t="shared" si="101"/>
        <v>182</v>
      </c>
      <c r="Q754" s="1">
        <f t="shared" si="102"/>
        <v>41702</v>
      </c>
      <c r="S754" s="1">
        <v>41520</v>
      </c>
      <c r="T754">
        <v>6.8</v>
      </c>
      <c r="U754">
        <v>7.3</v>
      </c>
      <c r="V754" s="20">
        <f t="shared" si="103"/>
        <v>92</v>
      </c>
      <c r="W754" s="1">
        <f t="shared" si="104"/>
        <v>41612</v>
      </c>
      <c r="Y754" s="19">
        <f t="shared" si="105"/>
        <v>17.099999999999998</v>
      </c>
      <c r="Z754" s="19">
        <f t="shared" si="106"/>
        <v>21.65</v>
      </c>
    </row>
    <row r="755" spans="1:26">
      <c r="A755" s="3">
        <v>41519</v>
      </c>
      <c r="B755" s="2">
        <v>2.4500000000000002</v>
      </c>
      <c r="C755" s="2">
        <v>2.95</v>
      </c>
      <c r="D755" s="20">
        <f t="shared" si="107"/>
        <v>31</v>
      </c>
      <c r="G755" s="3">
        <v>41519</v>
      </c>
      <c r="H755" s="2">
        <v>23.01</v>
      </c>
      <c r="I755" s="2">
        <v>23.71</v>
      </c>
      <c r="J755" s="20">
        <f t="shared" si="99"/>
        <v>366</v>
      </c>
      <c r="K755" s="3">
        <f t="shared" si="100"/>
        <v>41885</v>
      </c>
      <c r="M755" s="1">
        <v>41519</v>
      </c>
      <c r="N755">
        <v>12.55</v>
      </c>
      <c r="O755">
        <v>12.85</v>
      </c>
      <c r="P755" s="20">
        <f t="shared" si="101"/>
        <v>182</v>
      </c>
      <c r="Q755" s="1">
        <f t="shared" si="102"/>
        <v>41701</v>
      </c>
      <c r="S755" s="1">
        <v>41519</v>
      </c>
      <c r="T755">
        <v>7.05</v>
      </c>
      <c r="U755">
        <v>7.55</v>
      </c>
      <c r="V755" s="20">
        <f t="shared" si="103"/>
        <v>92</v>
      </c>
      <c r="W755" s="1">
        <f t="shared" si="104"/>
        <v>41611</v>
      </c>
      <c r="Y755" s="19">
        <f t="shared" si="105"/>
        <v>16.66</v>
      </c>
      <c r="Z755" s="19">
        <f t="shared" si="106"/>
        <v>21.26</v>
      </c>
    </row>
    <row r="756" spans="1:26">
      <c r="A756" s="3">
        <v>41516</v>
      </c>
      <c r="B756" s="2">
        <v>2.4500000000000002</v>
      </c>
      <c r="C756" s="2">
        <v>2.8</v>
      </c>
      <c r="D756" s="20">
        <f t="shared" si="107"/>
        <v>31</v>
      </c>
      <c r="G756" s="3">
        <v>41516</v>
      </c>
      <c r="H756" s="2">
        <v>23.4</v>
      </c>
      <c r="I756" s="2">
        <v>23.7</v>
      </c>
      <c r="J756" s="20">
        <f t="shared" si="99"/>
        <v>364</v>
      </c>
      <c r="K756" s="3">
        <f t="shared" si="100"/>
        <v>41880</v>
      </c>
      <c r="M756" s="1">
        <v>41516</v>
      </c>
      <c r="N756">
        <v>12.75</v>
      </c>
      <c r="O756">
        <v>13.05</v>
      </c>
      <c r="P756" s="20">
        <f t="shared" si="101"/>
        <v>182</v>
      </c>
      <c r="Q756" s="1">
        <f t="shared" si="102"/>
        <v>41698</v>
      </c>
      <c r="S756" s="1">
        <v>41516</v>
      </c>
      <c r="T756">
        <v>7.2</v>
      </c>
      <c r="U756">
        <v>7.55</v>
      </c>
      <c r="V756" s="20">
        <f t="shared" si="103"/>
        <v>91</v>
      </c>
      <c r="W756" s="1">
        <f t="shared" si="104"/>
        <v>41607</v>
      </c>
      <c r="Y756" s="19">
        <f t="shared" si="105"/>
        <v>16.5</v>
      </c>
      <c r="Z756" s="19">
        <f t="shared" si="106"/>
        <v>21.25</v>
      </c>
    </row>
    <row r="757" spans="1:26">
      <c r="A757" s="3">
        <v>41515</v>
      </c>
      <c r="B757" s="2">
        <v>2.7</v>
      </c>
      <c r="C757" s="2">
        <v>2.9</v>
      </c>
      <c r="D757" s="20">
        <f t="shared" si="107"/>
        <v>32</v>
      </c>
      <c r="G757" s="3">
        <v>41515</v>
      </c>
      <c r="H757" s="2">
        <v>23.5</v>
      </c>
      <c r="I757" s="2">
        <v>24.25</v>
      </c>
      <c r="J757" s="20">
        <f t="shared" si="99"/>
        <v>365</v>
      </c>
      <c r="K757" s="3">
        <f t="shared" si="100"/>
        <v>41880</v>
      </c>
      <c r="M757" s="1">
        <v>41515</v>
      </c>
      <c r="N757">
        <v>12.7</v>
      </c>
      <c r="O757">
        <v>13.2</v>
      </c>
      <c r="P757" s="20">
        <f t="shared" si="101"/>
        <v>183</v>
      </c>
      <c r="Q757" s="1">
        <f t="shared" si="102"/>
        <v>41698</v>
      </c>
      <c r="S757" s="1">
        <v>41515</v>
      </c>
      <c r="T757">
        <v>7.1</v>
      </c>
      <c r="U757">
        <v>7.5</v>
      </c>
      <c r="V757" s="20">
        <f t="shared" si="103"/>
        <v>92</v>
      </c>
      <c r="W757" s="1">
        <f t="shared" si="104"/>
        <v>41607</v>
      </c>
      <c r="Y757" s="19">
        <f t="shared" si="105"/>
        <v>17.149999999999999</v>
      </c>
      <c r="Z757" s="19">
        <f t="shared" si="106"/>
        <v>21.55</v>
      </c>
    </row>
    <row r="758" spans="1:26">
      <c r="A758" s="3">
        <v>41514</v>
      </c>
      <c r="B758" s="2">
        <v>2.2000000000000002</v>
      </c>
      <c r="C758" s="2">
        <v>2.7</v>
      </c>
      <c r="D758" s="20">
        <f t="shared" si="107"/>
        <v>30</v>
      </c>
      <c r="G758" s="3">
        <v>41514</v>
      </c>
      <c r="H758" s="2">
        <v>23</v>
      </c>
      <c r="I758" s="2">
        <v>24</v>
      </c>
      <c r="J758" s="20">
        <f t="shared" si="99"/>
        <v>366</v>
      </c>
      <c r="K758" s="3">
        <f t="shared" si="100"/>
        <v>41880</v>
      </c>
      <c r="M758" s="1">
        <v>41514</v>
      </c>
      <c r="N758">
        <v>12.4</v>
      </c>
      <c r="O758">
        <v>12.9</v>
      </c>
      <c r="P758" s="20">
        <f t="shared" si="101"/>
        <v>183</v>
      </c>
      <c r="Q758" s="1">
        <f t="shared" si="102"/>
        <v>41697</v>
      </c>
      <c r="S758" s="1">
        <v>41514</v>
      </c>
      <c r="T758">
        <v>6.7</v>
      </c>
      <c r="U758">
        <v>7.1</v>
      </c>
      <c r="V758" s="20">
        <f t="shared" si="103"/>
        <v>93</v>
      </c>
      <c r="W758" s="1">
        <f t="shared" si="104"/>
        <v>41607</v>
      </c>
      <c r="Y758" s="19">
        <f t="shared" si="105"/>
        <v>17.3</v>
      </c>
      <c r="Z758" s="19">
        <f t="shared" si="106"/>
        <v>21.8</v>
      </c>
    </row>
    <row r="759" spans="1:26">
      <c r="A759" s="3">
        <v>41513</v>
      </c>
      <c r="B759" s="2">
        <v>2.2000000000000002</v>
      </c>
      <c r="C759" s="2">
        <v>2.7</v>
      </c>
      <c r="D759" s="20">
        <f t="shared" si="107"/>
        <v>31</v>
      </c>
      <c r="G759" s="3">
        <v>41513</v>
      </c>
      <c r="H759" s="2">
        <v>23.04</v>
      </c>
      <c r="I759" s="2">
        <v>23.34</v>
      </c>
      <c r="J759" s="20">
        <f t="shared" si="99"/>
        <v>366</v>
      </c>
      <c r="K759" s="3">
        <f t="shared" si="100"/>
        <v>41879</v>
      </c>
      <c r="M759" s="1">
        <v>41513</v>
      </c>
      <c r="N759">
        <v>12.45</v>
      </c>
      <c r="O759">
        <v>12.75</v>
      </c>
      <c r="P759" s="20">
        <f t="shared" si="101"/>
        <v>184</v>
      </c>
      <c r="Q759" s="1">
        <f t="shared" si="102"/>
        <v>41697</v>
      </c>
      <c r="S759" s="1">
        <v>41513</v>
      </c>
      <c r="T759">
        <v>6.8</v>
      </c>
      <c r="U759">
        <v>7</v>
      </c>
      <c r="V759" s="20">
        <f t="shared" si="103"/>
        <v>93</v>
      </c>
      <c r="W759" s="1">
        <f t="shared" si="104"/>
        <v>41606</v>
      </c>
      <c r="Y759" s="19">
        <f t="shared" si="105"/>
        <v>16.54</v>
      </c>
      <c r="Z759" s="19">
        <f t="shared" si="106"/>
        <v>21.14</v>
      </c>
    </row>
    <row r="760" spans="1:26">
      <c r="A760" s="3">
        <v>41512</v>
      </c>
      <c r="B760" s="2">
        <v>2.1</v>
      </c>
      <c r="C760" s="2">
        <v>2.6</v>
      </c>
      <c r="D760" s="20">
        <f t="shared" si="107"/>
        <v>32</v>
      </c>
      <c r="G760" s="3">
        <v>41512</v>
      </c>
      <c r="H760" s="2">
        <v>22.5</v>
      </c>
      <c r="I760" s="2">
        <v>23.5</v>
      </c>
      <c r="J760" s="20">
        <f t="shared" si="99"/>
        <v>366</v>
      </c>
      <c r="K760" s="3">
        <f t="shared" si="100"/>
        <v>41878</v>
      </c>
      <c r="M760" s="1">
        <v>41512</v>
      </c>
      <c r="N760">
        <v>12.2</v>
      </c>
      <c r="O760">
        <v>12.58</v>
      </c>
      <c r="P760" s="20">
        <f t="shared" si="101"/>
        <v>185</v>
      </c>
      <c r="Q760" s="1">
        <f t="shared" si="102"/>
        <v>41697</v>
      </c>
      <c r="S760" s="1">
        <v>41512</v>
      </c>
      <c r="T760">
        <v>6.35</v>
      </c>
      <c r="U760">
        <v>6.85</v>
      </c>
      <c r="V760" s="20">
        <f t="shared" si="103"/>
        <v>93</v>
      </c>
      <c r="W760" s="1">
        <f t="shared" si="104"/>
        <v>41605</v>
      </c>
      <c r="Y760" s="19">
        <f t="shared" si="105"/>
        <v>17.149999999999999</v>
      </c>
      <c r="Z760" s="19">
        <f t="shared" si="106"/>
        <v>21.4</v>
      </c>
    </row>
    <row r="761" spans="1:26">
      <c r="A761" s="3">
        <v>41509</v>
      </c>
      <c r="B761" s="2">
        <v>2.6</v>
      </c>
      <c r="C761" s="2">
        <v>2.8</v>
      </c>
      <c r="D761" s="20">
        <f t="shared" si="107"/>
        <v>34</v>
      </c>
      <c r="G761" s="3">
        <v>41509</v>
      </c>
      <c r="H761" s="2">
        <v>22.95</v>
      </c>
      <c r="I761" s="2">
        <v>23.25</v>
      </c>
      <c r="J761" s="20">
        <f t="shared" si="99"/>
        <v>368</v>
      </c>
      <c r="K761" s="3">
        <f t="shared" si="100"/>
        <v>41877</v>
      </c>
      <c r="M761" s="1">
        <v>41509</v>
      </c>
      <c r="N761">
        <v>12.35</v>
      </c>
      <c r="O761">
        <v>12.65</v>
      </c>
      <c r="P761" s="20">
        <f t="shared" si="101"/>
        <v>187</v>
      </c>
      <c r="Q761" s="1">
        <f t="shared" si="102"/>
        <v>41696</v>
      </c>
      <c r="S761" s="1">
        <v>41509</v>
      </c>
      <c r="T761">
        <v>6.8</v>
      </c>
      <c r="U761">
        <v>7</v>
      </c>
      <c r="V761" s="20">
        <f t="shared" si="103"/>
        <v>95</v>
      </c>
      <c r="W761" s="1">
        <f t="shared" si="104"/>
        <v>41604</v>
      </c>
      <c r="Y761" s="19">
        <f t="shared" si="105"/>
        <v>16.45</v>
      </c>
      <c r="Z761" s="19">
        <f t="shared" si="106"/>
        <v>20.65</v>
      </c>
    </row>
    <row r="762" spans="1:26">
      <c r="A762" s="3">
        <v>41508</v>
      </c>
      <c r="B762" s="2">
        <v>2.5</v>
      </c>
      <c r="C762" s="2">
        <v>3</v>
      </c>
      <c r="D762" s="20">
        <f t="shared" si="107"/>
        <v>34</v>
      </c>
      <c r="G762" s="3">
        <v>41508</v>
      </c>
      <c r="H762" s="2">
        <v>22.7</v>
      </c>
      <c r="I762" s="2">
        <v>23.5</v>
      </c>
      <c r="J762" s="20">
        <f t="shared" si="99"/>
        <v>368</v>
      </c>
      <c r="K762" s="3">
        <f t="shared" si="100"/>
        <v>41876</v>
      </c>
      <c r="M762" s="1">
        <v>41508</v>
      </c>
      <c r="N762">
        <v>12.35</v>
      </c>
      <c r="O762">
        <v>12.85</v>
      </c>
      <c r="P762" s="20">
        <f t="shared" si="101"/>
        <v>187</v>
      </c>
      <c r="Q762" s="1">
        <f t="shared" si="102"/>
        <v>41695</v>
      </c>
      <c r="S762" s="1">
        <v>41508</v>
      </c>
      <c r="T762">
        <v>6.65</v>
      </c>
      <c r="U762">
        <v>7.15</v>
      </c>
      <c r="V762" s="20">
        <f t="shared" si="103"/>
        <v>95</v>
      </c>
      <c r="W762" s="1">
        <f t="shared" si="104"/>
        <v>41603</v>
      </c>
      <c r="Y762" s="19">
        <f t="shared" si="105"/>
        <v>16.850000000000001</v>
      </c>
      <c r="Z762" s="19">
        <f t="shared" si="106"/>
        <v>21</v>
      </c>
    </row>
    <row r="763" spans="1:26">
      <c r="A763" s="3">
        <v>41507</v>
      </c>
      <c r="B763" s="2">
        <v>2.2999999999999998</v>
      </c>
      <c r="C763" s="2">
        <v>2.8</v>
      </c>
      <c r="D763" s="20">
        <f t="shared" si="107"/>
        <v>27</v>
      </c>
      <c r="G763" s="3">
        <v>41507</v>
      </c>
      <c r="H763" s="2">
        <v>22.5</v>
      </c>
      <c r="I763" s="2">
        <v>23.3</v>
      </c>
      <c r="J763" s="20">
        <f t="shared" si="99"/>
        <v>366</v>
      </c>
      <c r="K763" s="3">
        <f t="shared" si="100"/>
        <v>41873</v>
      </c>
      <c r="M763" s="1">
        <v>41507</v>
      </c>
      <c r="N763">
        <v>12.15</v>
      </c>
      <c r="O763">
        <v>12.65</v>
      </c>
      <c r="P763" s="20">
        <f t="shared" si="101"/>
        <v>184</v>
      </c>
      <c r="Q763" s="1">
        <f t="shared" si="102"/>
        <v>41691</v>
      </c>
      <c r="S763" s="1">
        <v>41507</v>
      </c>
      <c r="T763">
        <v>6.8</v>
      </c>
      <c r="U763">
        <v>7.3</v>
      </c>
      <c r="V763" s="20">
        <f t="shared" si="103"/>
        <v>93</v>
      </c>
      <c r="W763" s="1">
        <f t="shared" si="104"/>
        <v>41600</v>
      </c>
      <c r="Y763" s="19">
        <f t="shared" si="105"/>
        <v>16.5</v>
      </c>
      <c r="Z763" s="19">
        <f t="shared" si="106"/>
        <v>21</v>
      </c>
    </row>
    <row r="764" spans="1:26">
      <c r="A764" s="3">
        <v>41506</v>
      </c>
      <c r="B764" s="2">
        <v>2.2999999999999998</v>
      </c>
      <c r="C764" s="2">
        <v>2.8</v>
      </c>
      <c r="D764" s="20">
        <f t="shared" si="107"/>
        <v>28</v>
      </c>
      <c r="G764" s="3">
        <v>41506</v>
      </c>
      <c r="H764" s="2">
        <v>22.75</v>
      </c>
      <c r="I764" s="2">
        <v>23.05</v>
      </c>
      <c r="J764" s="20">
        <f t="shared" si="99"/>
        <v>366</v>
      </c>
      <c r="K764" s="3">
        <f t="shared" si="100"/>
        <v>41872</v>
      </c>
      <c r="M764" s="1">
        <v>41506</v>
      </c>
      <c r="N764">
        <v>12.05</v>
      </c>
      <c r="O764">
        <v>12.35</v>
      </c>
      <c r="P764" s="20">
        <f t="shared" si="101"/>
        <v>185</v>
      </c>
      <c r="Q764" s="1">
        <f t="shared" si="102"/>
        <v>41691</v>
      </c>
      <c r="S764" s="1">
        <v>41506</v>
      </c>
      <c r="T764">
        <v>6.8</v>
      </c>
      <c r="U764">
        <v>7</v>
      </c>
      <c r="V764" s="20">
        <f t="shared" si="103"/>
        <v>93</v>
      </c>
      <c r="W764" s="1">
        <f t="shared" si="104"/>
        <v>41599</v>
      </c>
      <c r="Y764" s="19">
        <f t="shared" si="105"/>
        <v>16.25</v>
      </c>
      <c r="Z764" s="19">
        <f t="shared" si="106"/>
        <v>20.75</v>
      </c>
    </row>
    <row r="765" spans="1:26">
      <c r="A765" s="3">
        <v>41505</v>
      </c>
      <c r="B765" s="2">
        <v>2.4500000000000002</v>
      </c>
      <c r="C765" s="2">
        <v>2.65</v>
      </c>
      <c r="D765" s="20">
        <f t="shared" si="107"/>
        <v>29</v>
      </c>
      <c r="G765" s="3">
        <v>41505</v>
      </c>
      <c r="H765" s="2">
        <v>22.6</v>
      </c>
      <c r="I765" s="2">
        <v>23.05</v>
      </c>
      <c r="J765" s="20">
        <f t="shared" si="99"/>
        <v>366</v>
      </c>
      <c r="K765" s="3">
        <f t="shared" si="100"/>
        <v>41871</v>
      </c>
      <c r="M765" s="1">
        <v>41505</v>
      </c>
      <c r="N765">
        <v>12.1</v>
      </c>
      <c r="O765">
        <v>12.4</v>
      </c>
      <c r="P765" s="20">
        <f t="shared" si="101"/>
        <v>185</v>
      </c>
      <c r="Q765" s="1">
        <f t="shared" si="102"/>
        <v>41690</v>
      </c>
      <c r="S765" s="1">
        <v>41505</v>
      </c>
      <c r="T765">
        <v>6.9</v>
      </c>
      <c r="U765">
        <v>7.1</v>
      </c>
      <c r="V765" s="20">
        <f t="shared" si="103"/>
        <v>93</v>
      </c>
      <c r="W765" s="1">
        <f t="shared" si="104"/>
        <v>41598</v>
      </c>
      <c r="Y765" s="19">
        <f t="shared" si="105"/>
        <v>16.149999999999999</v>
      </c>
      <c r="Z765" s="19">
        <f t="shared" si="106"/>
        <v>20.6</v>
      </c>
    </row>
    <row r="766" spans="1:26">
      <c r="A766" s="3">
        <v>41502</v>
      </c>
      <c r="B766" s="2">
        <v>2.2999999999999998</v>
      </c>
      <c r="C766" s="2">
        <v>2.8</v>
      </c>
      <c r="D766" s="20">
        <f t="shared" si="107"/>
        <v>32</v>
      </c>
      <c r="G766" s="3">
        <v>41502</v>
      </c>
      <c r="H766" s="2">
        <v>22.25</v>
      </c>
      <c r="I766" s="2">
        <v>23.05</v>
      </c>
      <c r="J766" s="20">
        <f t="shared" si="99"/>
        <v>368</v>
      </c>
      <c r="K766" s="3">
        <f t="shared" si="100"/>
        <v>41870</v>
      </c>
      <c r="M766" s="1">
        <v>41502</v>
      </c>
      <c r="N766">
        <v>12</v>
      </c>
      <c r="O766">
        <v>12.5</v>
      </c>
      <c r="P766" s="20">
        <f t="shared" si="101"/>
        <v>187</v>
      </c>
      <c r="Q766" s="1">
        <f t="shared" si="102"/>
        <v>41689</v>
      </c>
      <c r="S766" s="1">
        <v>41502</v>
      </c>
      <c r="T766">
        <v>6.7</v>
      </c>
      <c r="U766">
        <v>7.2</v>
      </c>
      <c r="V766" s="20">
        <f t="shared" si="103"/>
        <v>95</v>
      </c>
      <c r="W766" s="1">
        <f t="shared" si="104"/>
        <v>41597</v>
      </c>
      <c r="Y766" s="19">
        <f t="shared" si="105"/>
        <v>16.350000000000001</v>
      </c>
      <c r="Z766" s="19">
        <f t="shared" si="106"/>
        <v>20.75</v>
      </c>
    </row>
    <row r="767" spans="1:26">
      <c r="A767" s="3">
        <v>41501</v>
      </c>
      <c r="B767" s="2">
        <v>2.4</v>
      </c>
      <c r="C767" s="2">
        <v>2.9</v>
      </c>
      <c r="D767" s="20">
        <f t="shared" si="107"/>
        <v>33</v>
      </c>
      <c r="G767" s="3">
        <v>41501</v>
      </c>
      <c r="H767" s="2">
        <v>22.3</v>
      </c>
      <c r="I767" s="2">
        <v>22.8</v>
      </c>
      <c r="J767" s="20">
        <f t="shared" si="99"/>
        <v>368</v>
      </c>
      <c r="K767" s="3">
        <f t="shared" si="100"/>
        <v>41869</v>
      </c>
      <c r="M767" s="1">
        <v>41501</v>
      </c>
      <c r="N767">
        <v>12.1</v>
      </c>
      <c r="O767">
        <v>12.6</v>
      </c>
      <c r="P767" s="20">
        <f t="shared" si="101"/>
        <v>187</v>
      </c>
      <c r="Q767" s="1">
        <f t="shared" si="102"/>
        <v>41688</v>
      </c>
      <c r="S767" s="1">
        <v>41501</v>
      </c>
      <c r="T767">
        <v>6.8</v>
      </c>
      <c r="U767">
        <v>7.3</v>
      </c>
      <c r="V767" s="20">
        <f t="shared" si="103"/>
        <v>95</v>
      </c>
      <c r="W767" s="1">
        <f t="shared" si="104"/>
        <v>41596</v>
      </c>
      <c r="Y767" s="19">
        <f t="shared" si="105"/>
        <v>16</v>
      </c>
      <c r="Z767" s="19">
        <f t="shared" si="106"/>
        <v>20.400000000000002</v>
      </c>
    </row>
    <row r="768" spans="1:26">
      <c r="A768" s="3">
        <v>41500</v>
      </c>
      <c r="B768" s="2">
        <v>2.6</v>
      </c>
      <c r="C768" s="2">
        <v>2.9</v>
      </c>
      <c r="D768" s="20">
        <f t="shared" si="107"/>
        <v>34</v>
      </c>
      <c r="G768" s="3">
        <v>41500</v>
      </c>
      <c r="H768" s="2">
        <v>22</v>
      </c>
      <c r="I768" s="2">
        <v>23</v>
      </c>
      <c r="J768" s="20">
        <f t="shared" si="99"/>
        <v>369</v>
      </c>
      <c r="K768" s="3">
        <f t="shared" si="100"/>
        <v>41869</v>
      </c>
      <c r="M768" s="1">
        <v>41500</v>
      </c>
      <c r="N768">
        <v>12.3</v>
      </c>
      <c r="O768">
        <v>12.6</v>
      </c>
      <c r="P768" s="20">
        <f t="shared" si="101"/>
        <v>188</v>
      </c>
      <c r="Q768" s="1">
        <f t="shared" si="102"/>
        <v>41688</v>
      </c>
      <c r="S768" s="1">
        <v>41500</v>
      </c>
      <c r="T768">
        <v>7</v>
      </c>
      <c r="U768">
        <v>7.2</v>
      </c>
      <c r="V768" s="20">
        <f t="shared" si="103"/>
        <v>96</v>
      </c>
      <c r="W768" s="1">
        <f t="shared" si="104"/>
        <v>41596</v>
      </c>
      <c r="Y768" s="19">
        <f t="shared" si="105"/>
        <v>16</v>
      </c>
      <c r="Z768" s="19">
        <f t="shared" si="106"/>
        <v>20.399999999999999</v>
      </c>
    </row>
    <row r="769" spans="1:26">
      <c r="A769" s="3">
        <v>41499</v>
      </c>
      <c r="B769" s="2">
        <v>2.2999999999999998</v>
      </c>
      <c r="C769" s="2">
        <v>2.8</v>
      </c>
      <c r="D769" s="20">
        <f t="shared" si="107"/>
        <v>31</v>
      </c>
      <c r="G769" s="3">
        <v>41499</v>
      </c>
      <c r="H769" s="2">
        <v>22</v>
      </c>
      <c r="I769" s="2">
        <v>22.8</v>
      </c>
      <c r="J769" s="20">
        <f t="shared" si="99"/>
        <v>366</v>
      </c>
      <c r="K769" s="3">
        <f t="shared" si="100"/>
        <v>41865</v>
      </c>
      <c r="M769" s="1">
        <v>41499</v>
      </c>
      <c r="N769">
        <v>11.99</v>
      </c>
      <c r="O769">
        <v>12.49</v>
      </c>
      <c r="P769" s="20">
        <f t="shared" si="101"/>
        <v>185</v>
      </c>
      <c r="Q769" s="1">
        <f t="shared" si="102"/>
        <v>41684</v>
      </c>
      <c r="S769" s="1">
        <v>41499</v>
      </c>
      <c r="T769">
        <v>6.6</v>
      </c>
      <c r="U769">
        <v>7.1</v>
      </c>
      <c r="V769" s="20">
        <f t="shared" si="103"/>
        <v>94</v>
      </c>
      <c r="W769" s="1">
        <f t="shared" si="104"/>
        <v>41593</v>
      </c>
      <c r="Y769" s="19">
        <f t="shared" si="105"/>
        <v>16.200000000000003</v>
      </c>
      <c r="Z769" s="19">
        <f t="shared" si="106"/>
        <v>20.5</v>
      </c>
    </row>
    <row r="770" spans="1:26">
      <c r="A770" s="3">
        <v>41498</v>
      </c>
      <c r="B770" s="2">
        <v>2.2999999999999998</v>
      </c>
      <c r="C770" s="2">
        <v>2.8</v>
      </c>
      <c r="D770" s="20">
        <f t="shared" si="107"/>
        <v>32</v>
      </c>
      <c r="G770" s="3">
        <v>41498</v>
      </c>
      <c r="H770" s="2">
        <v>21.9</v>
      </c>
      <c r="I770" s="2">
        <v>22.7</v>
      </c>
      <c r="J770" s="20">
        <f t="shared" si="99"/>
        <v>366</v>
      </c>
      <c r="K770" s="3">
        <f t="shared" si="100"/>
        <v>41864</v>
      </c>
      <c r="M770" s="1">
        <v>41498</v>
      </c>
      <c r="N770">
        <v>12</v>
      </c>
      <c r="O770">
        <v>12.5</v>
      </c>
      <c r="P770" s="20">
        <f t="shared" si="101"/>
        <v>185</v>
      </c>
      <c r="Q770" s="1">
        <f t="shared" si="102"/>
        <v>41683</v>
      </c>
      <c r="S770" s="1">
        <v>41498</v>
      </c>
      <c r="T770">
        <v>6.65</v>
      </c>
      <c r="U770">
        <v>7.15</v>
      </c>
      <c r="V770" s="20">
        <f t="shared" si="103"/>
        <v>93</v>
      </c>
      <c r="W770" s="1">
        <f t="shared" si="104"/>
        <v>41591</v>
      </c>
      <c r="Y770" s="19">
        <f t="shared" si="105"/>
        <v>16.049999999999997</v>
      </c>
      <c r="Z770" s="19">
        <f t="shared" si="106"/>
        <v>20.399999999999999</v>
      </c>
    </row>
    <row r="771" spans="1:26">
      <c r="A771" s="3">
        <v>41495</v>
      </c>
      <c r="B771" s="2">
        <v>2.4</v>
      </c>
      <c r="C771" s="2">
        <v>2.6</v>
      </c>
      <c r="D771" s="20">
        <f t="shared" si="107"/>
        <v>34</v>
      </c>
      <c r="G771" s="3">
        <v>41495</v>
      </c>
      <c r="H771" s="2">
        <v>22.34</v>
      </c>
      <c r="I771" s="2">
        <v>22.2</v>
      </c>
      <c r="J771" s="20">
        <f t="shared" si="99"/>
        <v>368</v>
      </c>
      <c r="K771" s="3">
        <f t="shared" si="100"/>
        <v>41863</v>
      </c>
      <c r="M771" s="1">
        <v>41495</v>
      </c>
      <c r="N771">
        <v>12</v>
      </c>
      <c r="O771">
        <v>12.3</v>
      </c>
      <c r="P771" s="20">
        <f t="shared" si="101"/>
        <v>187</v>
      </c>
      <c r="Q771" s="1">
        <f t="shared" si="102"/>
        <v>41682</v>
      </c>
      <c r="S771" s="1">
        <v>41495</v>
      </c>
      <c r="T771">
        <v>6.7</v>
      </c>
      <c r="U771">
        <v>6.9</v>
      </c>
      <c r="V771" s="20">
        <f t="shared" si="103"/>
        <v>95</v>
      </c>
      <c r="W771" s="1">
        <f t="shared" si="104"/>
        <v>41590</v>
      </c>
      <c r="Y771" s="19">
        <f t="shared" si="105"/>
        <v>15.5</v>
      </c>
      <c r="Z771" s="19">
        <f t="shared" si="106"/>
        <v>19.8</v>
      </c>
    </row>
    <row r="772" spans="1:26">
      <c r="A772" s="3">
        <v>41494</v>
      </c>
      <c r="B772" s="2">
        <v>2.6</v>
      </c>
      <c r="C772" s="2">
        <v>2.8</v>
      </c>
      <c r="D772" s="20">
        <f t="shared" si="107"/>
        <v>34</v>
      </c>
      <c r="G772" s="3">
        <v>41494</v>
      </c>
      <c r="H772" s="2">
        <v>22.35</v>
      </c>
      <c r="I772" s="2">
        <v>22.65</v>
      </c>
      <c r="J772" s="20">
        <f t="shared" ref="J772:J835" si="108">FDateFX(G772, 12, "USDCLP")-G772</f>
        <v>368</v>
      </c>
      <c r="K772" s="3">
        <f t="shared" ref="K772:K835" si="109">+G772+J772</f>
        <v>41862</v>
      </c>
      <c r="M772" s="1">
        <v>41494</v>
      </c>
      <c r="N772">
        <v>12.2</v>
      </c>
      <c r="O772">
        <v>12.4</v>
      </c>
      <c r="P772" s="20">
        <f t="shared" ref="P772:P835" si="110">FDateFX(M772, 6, "USDCLP")-M772</f>
        <v>187</v>
      </c>
      <c r="Q772" s="1">
        <f t="shared" ref="Q772:Q835" si="111">+M772+P772</f>
        <v>41681</v>
      </c>
      <c r="S772" s="1">
        <v>41494</v>
      </c>
      <c r="T772">
        <v>6.9</v>
      </c>
      <c r="U772">
        <v>7.1</v>
      </c>
      <c r="V772" s="20">
        <f t="shared" ref="V772:V835" si="112">FDateFX(S772, 3, "USDCLP")-S772</f>
        <v>95</v>
      </c>
      <c r="W772" s="1">
        <f t="shared" ref="W772:W835" si="113">+S772+V772</f>
        <v>41589</v>
      </c>
      <c r="Y772" s="19">
        <f t="shared" ref="Y772:Y835" si="114">+I772-T772</f>
        <v>15.749999999999998</v>
      </c>
      <c r="Z772" s="19">
        <f t="shared" ref="Z772:Z835" si="115">+I772-B772</f>
        <v>20.049999999999997</v>
      </c>
    </row>
    <row r="773" spans="1:26">
      <c r="A773" s="3">
        <v>41493</v>
      </c>
      <c r="B773" s="2">
        <v>2.5</v>
      </c>
      <c r="C773" s="2">
        <v>2.6</v>
      </c>
      <c r="D773" s="20">
        <f t="shared" ref="D773:D836" si="116">FDateFX(A773, 1, "USDCLP")-A773</f>
        <v>30</v>
      </c>
      <c r="G773" s="3">
        <v>41493</v>
      </c>
      <c r="H773" s="2">
        <v>21.95</v>
      </c>
      <c r="I773" s="2">
        <v>22.75</v>
      </c>
      <c r="J773" s="20">
        <f t="shared" si="108"/>
        <v>366</v>
      </c>
      <c r="K773" s="3">
        <f t="shared" si="109"/>
        <v>41859</v>
      </c>
      <c r="M773" s="1">
        <v>41493</v>
      </c>
      <c r="N773">
        <v>11.97</v>
      </c>
      <c r="O773">
        <v>12.3</v>
      </c>
      <c r="P773" s="20">
        <f t="shared" si="110"/>
        <v>184</v>
      </c>
      <c r="Q773" s="1">
        <f t="shared" si="111"/>
        <v>41677</v>
      </c>
      <c r="S773" s="1">
        <v>41493</v>
      </c>
      <c r="T773">
        <v>6.89</v>
      </c>
      <c r="U773">
        <v>7.39</v>
      </c>
      <c r="V773" s="20">
        <f t="shared" si="112"/>
        <v>93</v>
      </c>
      <c r="W773" s="1">
        <f t="shared" si="113"/>
        <v>41586</v>
      </c>
      <c r="Y773" s="19">
        <f t="shared" si="114"/>
        <v>15.86</v>
      </c>
      <c r="Z773" s="19">
        <f t="shared" si="115"/>
        <v>20.25</v>
      </c>
    </row>
    <row r="774" spans="1:26">
      <c r="A774" s="3">
        <v>41492</v>
      </c>
      <c r="B774" s="2">
        <v>2.2999999999999998</v>
      </c>
      <c r="C774" s="2">
        <v>2.8</v>
      </c>
      <c r="D774" s="20">
        <f t="shared" si="116"/>
        <v>31</v>
      </c>
      <c r="G774" s="3">
        <v>41492</v>
      </c>
      <c r="H774" s="2">
        <v>21.75</v>
      </c>
      <c r="I774" s="2">
        <v>22.55</v>
      </c>
      <c r="J774" s="20">
        <f t="shared" si="108"/>
        <v>366</v>
      </c>
      <c r="K774" s="3">
        <f t="shared" si="109"/>
        <v>41858</v>
      </c>
      <c r="M774" s="1">
        <v>41492</v>
      </c>
      <c r="N774">
        <v>12</v>
      </c>
      <c r="O774">
        <v>12.5</v>
      </c>
      <c r="P774" s="20">
        <f t="shared" si="110"/>
        <v>185</v>
      </c>
      <c r="Q774" s="1">
        <f t="shared" si="111"/>
        <v>41677</v>
      </c>
      <c r="S774" s="1">
        <v>41492</v>
      </c>
      <c r="T774">
        <v>6.85</v>
      </c>
      <c r="U774">
        <v>7.05</v>
      </c>
      <c r="V774" s="20">
        <f t="shared" si="112"/>
        <v>93</v>
      </c>
      <c r="W774" s="1">
        <f t="shared" si="113"/>
        <v>41585</v>
      </c>
      <c r="Y774" s="19">
        <f t="shared" si="114"/>
        <v>15.700000000000001</v>
      </c>
      <c r="Z774" s="19">
        <f t="shared" si="115"/>
        <v>20.25</v>
      </c>
    </row>
    <row r="775" spans="1:26">
      <c r="A775" s="3">
        <v>41491</v>
      </c>
      <c r="B775" s="2">
        <v>2.2999999999999998</v>
      </c>
      <c r="C775" s="2">
        <v>2.8</v>
      </c>
      <c r="D775" s="20">
        <f t="shared" si="116"/>
        <v>32</v>
      </c>
      <c r="G775" s="3">
        <v>41491</v>
      </c>
      <c r="H775" s="2">
        <v>21.65</v>
      </c>
      <c r="I775" s="2">
        <v>22.45</v>
      </c>
      <c r="J775" s="20">
        <f t="shared" si="108"/>
        <v>366</v>
      </c>
      <c r="K775" s="3">
        <f t="shared" si="109"/>
        <v>41857</v>
      </c>
      <c r="M775" s="1">
        <v>41491</v>
      </c>
      <c r="N775">
        <v>11.9</v>
      </c>
      <c r="O775">
        <v>12.1</v>
      </c>
      <c r="P775" s="20">
        <f t="shared" si="110"/>
        <v>185</v>
      </c>
      <c r="Q775" s="1">
        <f t="shared" si="111"/>
        <v>41676</v>
      </c>
      <c r="S775" s="1">
        <v>41491</v>
      </c>
      <c r="T775">
        <v>6.7</v>
      </c>
      <c r="U775">
        <v>7.15</v>
      </c>
      <c r="V775" s="20">
        <f t="shared" si="112"/>
        <v>93</v>
      </c>
      <c r="W775" s="1">
        <f t="shared" si="113"/>
        <v>41584</v>
      </c>
      <c r="Y775" s="19">
        <f t="shared" si="114"/>
        <v>15.75</v>
      </c>
      <c r="Z775" s="19">
        <f t="shared" si="115"/>
        <v>20.149999999999999</v>
      </c>
    </row>
    <row r="776" spans="1:26">
      <c r="A776" s="3">
        <v>41488</v>
      </c>
      <c r="B776" s="2">
        <v>2.4</v>
      </c>
      <c r="C776" s="2">
        <v>2.9</v>
      </c>
      <c r="D776" s="20">
        <f t="shared" si="116"/>
        <v>34</v>
      </c>
      <c r="G776" s="3">
        <v>41488</v>
      </c>
      <c r="H776" s="2">
        <v>21.6</v>
      </c>
      <c r="I776" s="2">
        <v>22.4</v>
      </c>
      <c r="J776" s="20">
        <f t="shared" si="108"/>
        <v>368</v>
      </c>
      <c r="K776" s="3">
        <f t="shared" si="109"/>
        <v>41856</v>
      </c>
      <c r="M776" s="1">
        <v>41488</v>
      </c>
      <c r="N776">
        <v>11.75</v>
      </c>
      <c r="O776">
        <v>12.25</v>
      </c>
      <c r="P776" s="20">
        <f t="shared" si="110"/>
        <v>187</v>
      </c>
      <c r="Q776" s="1">
        <f t="shared" si="111"/>
        <v>41675</v>
      </c>
      <c r="S776" s="1">
        <v>41488</v>
      </c>
      <c r="T776">
        <v>6.75</v>
      </c>
      <c r="U776">
        <v>7.25</v>
      </c>
      <c r="V776" s="20">
        <f t="shared" si="112"/>
        <v>95</v>
      </c>
      <c r="W776" s="1">
        <f t="shared" si="113"/>
        <v>41583</v>
      </c>
      <c r="Y776" s="19">
        <f t="shared" si="114"/>
        <v>15.649999999999999</v>
      </c>
      <c r="Z776" s="19">
        <f t="shared" si="115"/>
        <v>20</v>
      </c>
    </row>
    <row r="777" spans="1:26">
      <c r="A777" s="3">
        <v>41487</v>
      </c>
      <c r="B777" s="2">
        <v>2.6</v>
      </c>
      <c r="C777" s="2">
        <v>2.7</v>
      </c>
      <c r="D777" s="20">
        <f t="shared" si="116"/>
        <v>34</v>
      </c>
      <c r="G777" s="3">
        <v>41487</v>
      </c>
      <c r="H777" s="2">
        <v>21.4</v>
      </c>
      <c r="I777" s="2">
        <v>21.8</v>
      </c>
      <c r="J777" s="20">
        <f t="shared" si="108"/>
        <v>368</v>
      </c>
      <c r="K777" s="3">
        <f t="shared" si="109"/>
        <v>41855</v>
      </c>
      <c r="M777" s="1">
        <v>41487</v>
      </c>
      <c r="N777">
        <v>12.1</v>
      </c>
      <c r="O777">
        <v>12.5</v>
      </c>
      <c r="P777" s="20">
        <f t="shared" si="110"/>
        <v>187</v>
      </c>
      <c r="Q777" s="1">
        <f t="shared" si="111"/>
        <v>41674</v>
      </c>
      <c r="S777" s="1">
        <v>41487</v>
      </c>
      <c r="T777">
        <v>6.9</v>
      </c>
      <c r="U777">
        <v>7.2</v>
      </c>
      <c r="V777" s="20">
        <f t="shared" si="112"/>
        <v>95</v>
      </c>
      <c r="W777" s="1">
        <f t="shared" si="113"/>
        <v>41582</v>
      </c>
      <c r="Y777" s="19">
        <f t="shared" si="114"/>
        <v>14.9</v>
      </c>
      <c r="Z777" s="19">
        <f t="shared" si="115"/>
        <v>19.2</v>
      </c>
    </row>
    <row r="778" spans="1:26">
      <c r="A778" s="3">
        <v>41486</v>
      </c>
      <c r="B778" s="2">
        <v>2.15</v>
      </c>
      <c r="C778" s="2">
        <v>2.65</v>
      </c>
      <c r="D778" s="20">
        <f t="shared" si="116"/>
        <v>30</v>
      </c>
      <c r="G778" s="3">
        <v>41486</v>
      </c>
      <c r="H778" s="2">
        <v>21.6</v>
      </c>
      <c r="I778" s="2">
        <v>22.4</v>
      </c>
      <c r="J778" s="20">
        <f t="shared" si="108"/>
        <v>365</v>
      </c>
      <c r="K778" s="3">
        <f t="shared" si="109"/>
        <v>41851</v>
      </c>
      <c r="M778" s="1">
        <v>41486</v>
      </c>
      <c r="N778">
        <v>11.75</v>
      </c>
      <c r="O778">
        <v>12.25</v>
      </c>
      <c r="P778" s="20">
        <f t="shared" si="110"/>
        <v>184</v>
      </c>
      <c r="Q778" s="1">
        <f t="shared" si="111"/>
        <v>41670</v>
      </c>
      <c r="S778" s="1">
        <v>41486</v>
      </c>
      <c r="T778">
        <v>6.45</v>
      </c>
      <c r="U778">
        <v>6.95</v>
      </c>
      <c r="V778" s="20">
        <f t="shared" si="112"/>
        <v>91</v>
      </c>
      <c r="W778" s="1">
        <f t="shared" si="113"/>
        <v>41577</v>
      </c>
      <c r="Y778" s="19">
        <f t="shared" si="114"/>
        <v>15.95</v>
      </c>
      <c r="Z778" s="19">
        <f t="shared" si="115"/>
        <v>20.25</v>
      </c>
    </row>
    <row r="779" spans="1:26">
      <c r="A779" s="3">
        <v>41485</v>
      </c>
      <c r="B779" s="2">
        <v>2.2999999999999998</v>
      </c>
      <c r="C779" s="2">
        <v>2.8</v>
      </c>
      <c r="D779" s="20">
        <f t="shared" si="116"/>
        <v>31</v>
      </c>
      <c r="G779" s="3">
        <v>41485</v>
      </c>
      <c r="H779" s="2">
        <v>21.75</v>
      </c>
      <c r="I779" s="2">
        <v>22.55</v>
      </c>
      <c r="J779" s="20">
        <f t="shared" si="108"/>
        <v>366</v>
      </c>
      <c r="K779" s="3">
        <f t="shared" si="109"/>
        <v>41851</v>
      </c>
      <c r="M779" s="1">
        <v>41485</v>
      </c>
      <c r="N779">
        <v>11.95</v>
      </c>
      <c r="O779">
        <v>12.45</v>
      </c>
      <c r="P779" s="20">
        <f t="shared" si="110"/>
        <v>185</v>
      </c>
      <c r="Q779" s="1">
        <f t="shared" si="111"/>
        <v>41670</v>
      </c>
      <c r="S779" s="1">
        <v>41485</v>
      </c>
      <c r="T779">
        <v>6.55</v>
      </c>
      <c r="U779">
        <v>7.05</v>
      </c>
      <c r="V779" s="20">
        <f t="shared" si="112"/>
        <v>92</v>
      </c>
      <c r="W779" s="1">
        <f t="shared" si="113"/>
        <v>41577</v>
      </c>
      <c r="Y779" s="19">
        <f t="shared" si="114"/>
        <v>16</v>
      </c>
      <c r="Z779" s="19">
        <f t="shared" si="115"/>
        <v>20.25</v>
      </c>
    </row>
    <row r="780" spans="1:26">
      <c r="A780" s="3">
        <v>41484</v>
      </c>
      <c r="B780" s="2">
        <v>2.4</v>
      </c>
      <c r="C780" s="2">
        <v>2.6</v>
      </c>
      <c r="D780" s="20">
        <f t="shared" si="116"/>
        <v>32</v>
      </c>
      <c r="G780" s="3">
        <v>41484</v>
      </c>
      <c r="H780" s="2">
        <v>22.1</v>
      </c>
      <c r="I780" s="2">
        <v>22.3</v>
      </c>
      <c r="J780" s="20">
        <f t="shared" si="108"/>
        <v>366</v>
      </c>
      <c r="K780" s="3">
        <f t="shared" si="109"/>
        <v>41850</v>
      </c>
      <c r="M780" s="1">
        <v>41484</v>
      </c>
      <c r="N780">
        <v>12</v>
      </c>
      <c r="O780">
        <v>12.25</v>
      </c>
      <c r="P780" s="20">
        <f t="shared" si="110"/>
        <v>185</v>
      </c>
      <c r="Q780" s="1">
        <f t="shared" si="111"/>
        <v>41669</v>
      </c>
      <c r="S780" s="1">
        <v>41484</v>
      </c>
      <c r="T780">
        <v>6.7</v>
      </c>
      <c r="U780">
        <v>6.9</v>
      </c>
      <c r="V780" s="20">
        <f t="shared" si="112"/>
        <v>93</v>
      </c>
      <c r="W780" s="1">
        <f t="shared" si="113"/>
        <v>41577</v>
      </c>
      <c r="Y780" s="19">
        <f t="shared" si="114"/>
        <v>15.600000000000001</v>
      </c>
      <c r="Z780" s="19">
        <f t="shared" si="115"/>
        <v>19.900000000000002</v>
      </c>
    </row>
    <row r="781" spans="1:26">
      <c r="A781" s="3">
        <v>41481</v>
      </c>
      <c r="B781" s="2">
        <v>2.6</v>
      </c>
      <c r="C781" s="2">
        <v>2.8</v>
      </c>
      <c r="D781" s="20">
        <f t="shared" si="116"/>
        <v>34</v>
      </c>
      <c r="G781" s="3">
        <v>41481</v>
      </c>
      <c r="H781" s="2">
        <v>22.25</v>
      </c>
      <c r="I781" s="2">
        <v>22.5</v>
      </c>
      <c r="J781" s="20">
        <f t="shared" si="108"/>
        <v>368</v>
      </c>
      <c r="K781" s="3">
        <f t="shared" si="109"/>
        <v>41849</v>
      </c>
      <c r="M781" s="1">
        <v>41481</v>
      </c>
      <c r="N781">
        <v>12.1</v>
      </c>
      <c r="O781">
        <v>12.6</v>
      </c>
      <c r="P781" s="20">
        <f t="shared" si="110"/>
        <v>187</v>
      </c>
      <c r="Q781" s="1">
        <f t="shared" si="111"/>
        <v>41668</v>
      </c>
      <c r="S781" s="1">
        <v>41481</v>
      </c>
      <c r="T781">
        <v>6.75</v>
      </c>
      <c r="U781">
        <v>7.25</v>
      </c>
      <c r="V781" s="20">
        <f t="shared" si="112"/>
        <v>95</v>
      </c>
      <c r="W781" s="1">
        <f t="shared" si="113"/>
        <v>41576</v>
      </c>
      <c r="Y781" s="19">
        <f t="shared" si="114"/>
        <v>15.75</v>
      </c>
      <c r="Z781" s="19">
        <f t="shared" si="115"/>
        <v>19.899999999999999</v>
      </c>
    </row>
    <row r="782" spans="1:26">
      <c r="A782" s="3">
        <v>41480</v>
      </c>
      <c r="B782" s="2">
        <v>2.65</v>
      </c>
      <c r="C782" s="2">
        <v>2.95</v>
      </c>
      <c r="D782" s="20">
        <f t="shared" si="116"/>
        <v>34</v>
      </c>
      <c r="G782" s="3">
        <v>41480</v>
      </c>
      <c r="H782" s="2">
        <v>22.13</v>
      </c>
      <c r="I782" s="2">
        <v>22.75</v>
      </c>
      <c r="J782" s="20">
        <f t="shared" si="108"/>
        <v>368</v>
      </c>
      <c r="K782" s="3">
        <f t="shared" si="109"/>
        <v>41848</v>
      </c>
      <c r="M782" s="1">
        <v>41480</v>
      </c>
      <c r="N782">
        <v>12.4</v>
      </c>
      <c r="O782">
        <v>12.7</v>
      </c>
      <c r="P782" s="20">
        <f t="shared" si="110"/>
        <v>187</v>
      </c>
      <c r="Q782" s="1">
        <f t="shared" si="111"/>
        <v>41667</v>
      </c>
      <c r="S782" s="1">
        <v>41480</v>
      </c>
      <c r="T782">
        <v>6.8</v>
      </c>
      <c r="U782">
        <v>7.3</v>
      </c>
      <c r="V782" s="20">
        <f t="shared" si="112"/>
        <v>95</v>
      </c>
      <c r="W782" s="1">
        <f t="shared" si="113"/>
        <v>41575</v>
      </c>
      <c r="Y782" s="19">
        <f t="shared" si="114"/>
        <v>15.95</v>
      </c>
      <c r="Z782" s="19">
        <f t="shared" si="115"/>
        <v>20.100000000000001</v>
      </c>
    </row>
    <row r="783" spans="1:26">
      <c r="A783" s="3">
        <v>41479</v>
      </c>
      <c r="B783" s="2">
        <v>2.4</v>
      </c>
      <c r="C783" s="2">
        <v>2.6</v>
      </c>
      <c r="D783" s="20">
        <f t="shared" si="116"/>
        <v>30</v>
      </c>
      <c r="G783" s="3">
        <v>41479</v>
      </c>
      <c r="H783" s="2">
        <v>22.05</v>
      </c>
      <c r="I783" s="2">
        <v>22.85</v>
      </c>
      <c r="J783" s="20">
        <f t="shared" si="108"/>
        <v>366</v>
      </c>
      <c r="K783" s="3">
        <f t="shared" si="109"/>
        <v>41845</v>
      </c>
      <c r="M783" s="1">
        <v>41479</v>
      </c>
      <c r="N783">
        <v>12.2</v>
      </c>
      <c r="O783">
        <v>12.7</v>
      </c>
      <c r="P783" s="20">
        <f t="shared" si="110"/>
        <v>184</v>
      </c>
      <c r="Q783" s="1">
        <f t="shared" si="111"/>
        <v>41663</v>
      </c>
      <c r="S783" s="1">
        <v>41479</v>
      </c>
      <c r="T783">
        <v>6.95</v>
      </c>
      <c r="U783">
        <v>7.45</v>
      </c>
      <c r="V783" s="20">
        <f t="shared" si="112"/>
        <v>93</v>
      </c>
      <c r="W783" s="1">
        <f t="shared" si="113"/>
        <v>41572</v>
      </c>
      <c r="Y783" s="19">
        <f t="shared" si="114"/>
        <v>15.900000000000002</v>
      </c>
      <c r="Z783" s="19">
        <f t="shared" si="115"/>
        <v>20.450000000000003</v>
      </c>
    </row>
    <row r="784" spans="1:26">
      <c r="A784" s="3">
        <v>41478</v>
      </c>
      <c r="B784" s="2">
        <v>2.6</v>
      </c>
      <c r="C784" s="2">
        <v>2.8</v>
      </c>
      <c r="D784" s="20">
        <f t="shared" si="116"/>
        <v>31</v>
      </c>
      <c r="G784" s="3">
        <v>41478</v>
      </c>
      <c r="H784" s="2">
        <v>22.18</v>
      </c>
      <c r="I784" s="2">
        <v>22.48</v>
      </c>
      <c r="J784" s="20">
        <f t="shared" si="108"/>
        <v>366</v>
      </c>
      <c r="K784" s="3">
        <f t="shared" si="109"/>
        <v>41844</v>
      </c>
      <c r="M784" s="1">
        <v>41478</v>
      </c>
      <c r="N784">
        <v>12.3</v>
      </c>
      <c r="O784">
        <v>12.6</v>
      </c>
      <c r="P784" s="20">
        <f t="shared" si="110"/>
        <v>185</v>
      </c>
      <c r="Q784" s="1">
        <f t="shared" si="111"/>
        <v>41663</v>
      </c>
      <c r="S784" s="1">
        <v>41478</v>
      </c>
      <c r="T784">
        <v>7.1</v>
      </c>
      <c r="U784">
        <v>7.3</v>
      </c>
      <c r="V784" s="20">
        <f t="shared" si="112"/>
        <v>93</v>
      </c>
      <c r="W784" s="1">
        <f t="shared" si="113"/>
        <v>41571</v>
      </c>
      <c r="Y784" s="19">
        <f t="shared" si="114"/>
        <v>15.38</v>
      </c>
      <c r="Z784" s="19">
        <f t="shared" si="115"/>
        <v>19.88</v>
      </c>
    </row>
    <row r="785" spans="1:26">
      <c r="A785" s="3">
        <v>41477</v>
      </c>
      <c r="B785" s="2">
        <v>2.4</v>
      </c>
      <c r="C785" s="2">
        <v>2.9</v>
      </c>
      <c r="D785" s="20">
        <f t="shared" si="116"/>
        <v>32</v>
      </c>
      <c r="G785" s="3">
        <v>41477</v>
      </c>
      <c r="H785" s="2">
        <v>21.8</v>
      </c>
      <c r="I785" s="2">
        <v>22.1</v>
      </c>
      <c r="J785" s="20">
        <f t="shared" si="108"/>
        <v>366</v>
      </c>
      <c r="K785" s="3">
        <f t="shared" si="109"/>
        <v>41843</v>
      </c>
      <c r="M785" s="1">
        <v>41477</v>
      </c>
      <c r="N785">
        <v>12.1</v>
      </c>
      <c r="O785">
        <v>12.4</v>
      </c>
      <c r="P785" s="20">
        <f t="shared" si="110"/>
        <v>185</v>
      </c>
      <c r="Q785" s="1">
        <f t="shared" si="111"/>
        <v>41662</v>
      </c>
      <c r="S785" s="1">
        <v>41477</v>
      </c>
      <c r="T785">
        <v>6.95</v>
      </c>
      <c r="U785">
        <v>7.45</v>
      </c>
      <c r="V785" s="20">
        <f t="shared" si="112"/>
        <v>93</v>
      </c>
      <c r="W785" s="1">
        <f t="shared" si="113"/>
        <v>41570</v>
      </c>
      <c r="Y785" s="19">
        <f t="shared" si="114"/>
        <v>15.150000000000002</v>
      </c>
      <c r="Z785" s="19">
        <f t="shared" si="115"/>
        <v>19.700000000000003</v>
      </c>
    </row>
    <row r="786" spans="1:26">
      <c r="A786" s="3">
        <v>41474</v>
      </c>
      <c r="B786" s="2">
        <v>2.4</v>
      </c>
      <c r="C786" s="2">
        <v>2.9</v>
      </c>
      <c r="D786" s="20">
        <f t="shared" si="116"/>
        <v>34</v>
      </c>
      <c r="G786" s="3">
        <v>41474</v>
      </c>
      <c r="H786" s="2">
        <v>21.31</v>
      </c>
      <c r="I786" s="2">
        <v>22.01</v>
      </c>
      <c r="J786" s="20">
        <f t="shared" si="108"/>
        <v>368</v>
      </c>
      <c r="K786" s="3">
        <f t="shared" si="109"/>
        <v>41842</v>
      </c>
      <c r="M786" s="1">
        <v>41474</v>
      </c>
      <c r="N786">
        <v>11.92</v>
      </c>
      <c r="O786">
        <v>12.22</v>
      </c>
      <c r="P786" s="20">
        <f t="shared" si="110"/>
        <v>187</v>
      </c>
      <c r="Q786" s="1">
        <f t="shared" si="111"/>
        <v>41661</v>
      </c>
      <c r="S786" s="1">
        <v>41474</v>
      </c>
      <c r="T786">
        <v>6.95</v>
      </c>
      <c r="U786">
        <v>7.45</v>
      </c>
      <c r="V786" s="20">
        <f t="shared" si="112"/>
        <v>95</v>
      </c>
      <c r="W786" s="1">
        <f t="shared" si="113"/>
        <v>41569</v>
      </c>
      <c r="Y786" s="19">
        <f t="shared" si="114"/>
        <v>15.060000000000002</v>
      </c>
      <c r="Z786" s="19">
        <f t="shared" si="115"/>
        <v>19.610000000000003</v>
      </c>
    </row>
    <row r="787" spans="1:26">
      <c r="A787" s="3">
        <v>41473</v>
      </c>
      <c r="B787" s="2">
        <v>2.35</v>
      </c>
      <c r="C787" s="2">
        <v>2.85</v>
      </c>
      <c r="D787" s="20">
        <f t="shared" si="116"/>
        <v>34</v>
      </c>
      <c r="G787" s="3">
        <v>41473</v>
      </c>
      <c r="H787" s="2">
        <v>21.35</v>
      </c>
      <c r="I787" s="2">
        <v>22.05</v>
      </c>
      <c r="J787" s="20">
        <f t="shared" si="108"/>
        <v>368</v>
      </c>
      <c r="K787" s="3">
        <f t="shared" si="109"/>
        <v>41841</v>
      </c>
      <c r="M787" s="1">
        <v>41473</v>
      </c>
      <c r="N787">
        <v>12.05</v>
      </c>
      <c r="O787">
        <v>12.35</v>
      </c>
      <c r="P787" s="20">
        <f t="shared" si="110"/>
        <v>187</v>
      </c>
      <c r="Q787" s="1">
        <f t="shared" si="111"/>
        <v>41660</v>
      </c>
      <c r="S787" s="1">
        <v>41473</v>
      </c>
      <c r="T787">
        <v>6.9</v>
      </c>
      <c r="U787">
        <v>7.4</v>
      </c>
      <c r="V787" s="20">
        <f t="shared" si="112"/>
        <v>95</v>
      </c>
      <c r="W787" s="1">
        <f t="shared" si="113"/>
        <v>41568</v>
      </c>
      <c r="Y787" s="19">
        <f t="shared" si="114"/>
        <v>15.15</v>
      </c>
      <c r="Z787" s="19">
        <f t="shared" si="115"/>
        <v>19.7</v>
      </c>
    </row>
    <row r="788" spans="1:26">
      <c r="A788" s="3">
        <v>41472</v>
      </c>
      <c r="B788" s="2">
        <v>2.4</v>
      </c>
      <c r="C788" s="2">
        <v>2.6</v>
      </c>
      <c r="D788" s="20">
        <f t="shared" si="116"/>
        <v>30</v>
      </c>
      <c r="G788" s="3">
        <v>41472</v>
      </c>
      <c r="H788" s="2">
        <v>21.1</v>
      </c>
      <c r="I788" s="2">
        <v>21.9</v>
      </c>
      <c r="J788" s="20">
        <f t="shared" si="108"/>
        <v>366</v>
      </c>
      <c r="K788" s="3">
        <f t="shared" si="109"/>
        <v>41838</v>
      </c>
      <c r="M788" s="1">
        <v>41472</v>
      </c>
      <c r="N788">
        <v>11.49</v>
      </c>
      <c r="O788">
        <v>11.99</v>
      </c>
      <c r="P788" s="20">
        <f t="shared" si="110"/>
        <v>184</v>
      </c>
      <c r="Q788" s="1">
        <f t="shared" si="111"/>
        <v>41656</v>
      </c>
      <c r="S788" s="1">
        <v>41472</v>
      </c>
      <c r="T788">
        <v>6.55</v>
      </c>
      <c r="U788">
        <v>7.05</v>
      </c>
      <c r="V788" s="20">
        <f t="shared" si="112"/>
        <v>93</v>
      </c>
      <c r="W788" s="1">
        <f t="shared" si="113"/>
        <v>41565</v>
      </c>
      <c r="Y788" s="19">
        <f t="shared" si="114"/>
        <v>15.349999999999998</v>
      </c>
      <c r="Z788" s="19">
        <f t="shared" si="115"/>
        <v>19.5</v>
      </c>
    </row>
    <row r="789" spans="1:26">
      <c r="A789" s="3">
        <v>41471</v>
      </c>
      <c r="B789" s="2">
        <v>2.4</v>
      </c>
      <c r="C789" s="2">
        <v>2.9</v>
      </c>
      <c r="D789" s="20">
        <f t="shared" si="116"/>
        <v>31</v>
      </c>
      <c r="G789" s="3">
        <v>41471</v>
      </c>
      <c r="H789" s="2">
        <v>21.8</v>
      </c>
      <c r="I789" s="2">
        <v>22.2</v>
      </c>
      <c r="J789" s="20">
        <f t="shared" si="108"/>
        <v>366</v>
      </c>
      <c r="K789" s="3">
        <f t="shared" si="109"/>
        <v>41837</v>
      </c>
      <c r="M789" s="1">
        <v>41471</v>
      </c>
      <c r="N789">
        <v>12.14</v>
      </c>
      <c r="O789">
        <v>12.64</v>
      </c>
      <c r="P789" s="20">
        <f t="shared" si="110"/>
        <v>185</v>
      </c>
      <c r="Q789" s="1">
        <f t="shared" si="111"/>
        <v>41656</v>
      </c>
      <c r="S789" s="1">
        <v>41471</v>
      </c>
      <c r="T789">
        <v>7</v>
      </c>
      <c r="U789">
        <v>7.2</v>
      </c>
      <c r="V789" s="20">
        <f t="shared" si="112"/>
        <v>93</v>
      </c>
      <c r="W789" s="1">
        <f t="shared" si="113"/>
        <v>41564</v>
      </c>
      <c r="Y789" s="19">
        <f t="shared" si="114"/>
        <v>15.2</v>
      </c>
      <c r="Z789" s="19">
        <f t="shared" si="115"/>
        <v>19.8</v>
      </c>
    </row>
    <row r="790" spans="1:26">
      <c r="A790" s="3">
        <v>41470</v>
      </c>
      <c r="B790" s="2">
        <v>2.4</v>
      </c>
      <c r="C790" s="2">
        <v>2.9</v>
      </c>
      <c r="D790" s="20">
        <f t="shared" si="116"/>
        <v>32</v>
      </c>
      <c r="G790" s="3">
        <v>41470</v>
      </c>
      <c r="H790" s="2">
        <v>21.62</v>
      </c>
      <c r="I790" s="2">
        <v>21.92</v>
      </c>
      <c r="J790" s="20">
        <f t="shared" si="108"/>
        <v>367</v>
      </c>
      <c r="K790" s="3">
        <f t="shared" si="109"/>
        <v>41837</v>
      </c>
      <c r="M790" s="1">
        <v>41470</v>
      </c>
      <c r="N790">
        <v>12.14</v>
      </c>
      <c r="O790">
        <v>12.64</v>
      </c>
      <c r="P790" s="20">
        <f t="shared" si="110"/>
        <v>186</v>
      </c>
      <c r="Q790" s="1">
        <f t="shared" si="111"/>
        <v>41656</v>
      </c>
      <c r="S790" s="1">
        <v>41470</v>
      </c>
      <c r="T790">
        <v>6.95</v>
      </c>
      <c r="U790">
        <v>7.45</v>
      </c>
      <c r="V790" s="20">
        <f t="shared" si="112"/>
        <v>94</v>
      </c>
      <c r="W790" s="1">
        <f t="shared" si="113"/>
        <v>41564</v>
      </c>
      <c r="Y790" s="19">
        <f t="shared" si="114"/>
        <v>14.970000000000002</v>
      </c>
      <c r="Z790" s="19">
        <f t="shared" si="115"/>
        <v>19.520000000000003</v>
      </c>
    </row>
    <row r="791" spans="1:26">
      <c r="A791" s="3">
        <v>41467</v>
      </c>
      <c r="B791" s="2">
        <v>2.9</v>
      </c>
      <c r="C791" s="2">
        <v>3</v>
      </c>
      <c r="D791" s="20">
        <f t="shared" si="116"/>
        <v>35</v>
      </c>
      <c r="G791" s="3">
        <v>41467</v>
      </c>
      <c r="H791" s="2">
        <v>22.08</v>
      </c>
      <c r="I791" s="2">
        <v>22.38</v>
      </c>
      <c r="J791" s="20">
        <f t="shared" si="108"/>
        <v>368</v>
      </c>
      <c r="K791" s="3">
        <f t="shared" si="109"/>
        <v>41835</v>
      </c>
      <c r="M791" s="1">
        <v>41467</v>
      </c>
      <c r="N791">
        <v>12.58</v>
      </c>
      <c r="O791">
        <v>12.88</v>
      </c>
      <c r="P791" s="20">
        <f t="shared" si="110"/>
        <v>188</v>
      </c>
      <c r="Q791" s="1">
        <f t="shared" si="111"/>
        <v>41655</v>
      </c>
      <c r="S791" s="1">
        <v>41467</v>
      </c>
      <c r="T791">
        <v>7.4</v>
      </c>
      <c r="U791">
        <v>7.9</v>
      </c>
      <c r="V791" s="20">
        <f t="shared" si="112"/>
        <v>96</v>
      </c>
      <c r="W791" s="1">
        <f t="shared" si="113"/>
        <v>41563</v>
      </c>
      <c r="Y791" s="19">
        <f t="shared" si="114"/>
        <v>14.979999999999999</v>
      </c>
      <c r="Z791" s="19">
        <f t="shared" si="115"/>
        <v>19.48</v>
      </c>
    </row>
    <row r="792" spans="1:26">
      <c r="A792" s="3">
        <v>41466</v>
      </c>
      <c r="B792" s="2">
        <v>2.85</v>
      </c>
      <c r="C792" s="2">
        <v>3.35</v>
      </c>
      <c r="D792" s="20">
        <f t="shared" si="116"/>
        <v>34</v>
      </c>
      <c r="G792" s="3">
        <v>41466</v>
      </c>
      <c r="H792" s="2">
        <v>22.23</v>
      </c>
      <c r="I792" s="2">
        <v>22.93</v>
      </c>
      <c r="J792" s="20">
        <f t="shared" si="108"/>
        <v>368</v>
      </c>
      <c r="K792" s="3">
        <f t="shared" si="109"/>
        <v>41834</v>
      </c>
      <c r="M792" s="1">
        <v>41466</v>
      </c>
      <c r="N792">
        <v>12.95</v>
      </c>
      <c r="O792">
        <v>13.25</v>
      </c>
      <c r="P792" s="20">
        <f t="shared" si="110"/>
        <v>187</v>
      </c>
      <c r="Q792" s="1">
        <f t="shared" si="111"/>
        <v>41653</v>
      </c>
      <c r="S792" s="1">
        <v>41466</v>
      </c>
      <c r="T792">
        <v>7.45</v>
      </c>
      <c r="U792">
        <v>7.95</v>
      </c>
      <c r="V792" s="20">
        <f t="shared" si="112"/>
        <v>95</v>
      </c>
      <c r="W792" s="1">
        <f t="shared" si="113"/>
        <v>41561</v>
      </c>
      <c r="Y792" s="19">
        <f t="shared" si="114"/>
        <v>15.48</v>
      </c>
      <c r="Z792" s="19">
        <f t="shared" si="115"/>
        <v>20.079999999999998</v>
      </c>
    </row>
    <row r="793" spans="1:26">
      <c r="A793" s="3">
        <v>41465</v>
      </c>
      <c r="B793" s="2">
        <v>2.7</v>
      </c>
      <c r="C793" s="2">
        <v>2.9</v>
      </c>
      <c r="D793" s="20">
        <f t="shared" si="116"/>
        <v>30</v>
      </c>
      <c r="G793" s="3">
        <v>41465</v>
      </c>
      <c r="H793" s="2">
        <v>22.2</v>
      </c>
      <c r="I793" s="2">
        <v>23</v>
      </c>
      <c r="J793" s="20">
        <f t="shared" si="108"/>
        <v>366</v>
      </c>
      <c r="K793" s="3">
        <f t="shared" si="109"/>
        <v>41831</v>
      </c>
      <c r="M793" s="1">
        <v>41465</v>
      </c>
      <c r="N793">
        <v>12.41</v>
      </c>
      <c r="O793">
        <v>12.91</v>
      </c>
      <c r="P793" s="20">
        <f t="shared" si="110"/>
        <v>184</v>
      </c>
      <c r="Q793" s="1">
        <f t="shared" si="111"/>
        <v>41649</v>
      </c>
      <c r="S793" s="1">
        <v>41465</v>
      </c>
      <c r="T793">
        <v>6.99</v>
      </c>
      <c r="U793">
        <v>7.49</v>
      </c>
      <c r="V793" s="20">
        <f t="shared" si="112"/>
        <v>93</v>
      </c>
      <c r="W793" s="1">
        <f t="shared" si="113"/>
        <v>41558</v>
      </c>
      <c r="Y793" s="19">
        <f t="shared" si="114"/>
        <v>16.009999999999998</v>
      </c>
      <c r="Z793" s="19">
        <f t="shared" si="115"/>
        <v>20.3</v>
      </c>
    </row>
    <row r="794" spans="1:26">
      <c r="A794" s="3">
        <v>41464</v>
      </c>
      <c r="B794" s="2">
        <v>2.65</v>
      </c>
      <c r="C794" s="2">
        <v>3.15</v>
      </c>
      <c r="D794" s="20">
        <f t="shared" si="116"/>
        <v>31</v>
      </c>
      <c r="G794" s="3">
        <v>41464</v>
      </c>
      <c r="H794" s="2">
        <v>22.07</v>
      </c>
      <c r="I794" s="2">
        <v>22.77</v>
      </c>
      <c r="J794" s="20">
        <f t="shared" si="108"/>
        <v>366</v>
      </c>
      <c r="K794" s="3">
        <f t="shared" si="109"/>
        <v>41830</v>
      </c>
      <c r="M794" s="1">
        <v>41464</v>
      </c>
      <c r="N794">
        <v>12.51</v>
      </c>
      <c r="O794">
        <v>12.81</v>
      </c>
      <c r="P794" s="20">
        <f t="shared" si="110"/>
        <v>185</v>
      </c>
      <c r="Q794" s="1">
        <f t="shared" si="111"/>
        <v>41649</v>
      </c>
      <c r="S794" s="1">
        <v>41464</v>
      </c>
      <c r="T794">
        <v>7.7</v>
      </c>
      <c r="U794">
        <v>8.1999999999999993</v>
      </c>
      <c r="V794" s="20">
        <f t="shared" si="112"/>
        <v>93</v>
      </c>
      <c r="W794" s="1">
        <f t="shared" si="113"/>
        <v>41557</v>
      </c>
      <c r="Y794" s="19">
        <f t="shared" si="114"/>
        <v>15.07</v>
      </c>
      <c r="Z794" s="19">
        <f t="shared" si="115"/>
        <v>20.12</v>
      </c>
    </row>
    <row r="795" spans="1:26">
      <c r="A795" s="3">
        <v>41463</v>
      </c>
      <c r="B795" s="2">
        <v>2.65</v>
      </c>
      <c r="C795" s="2">
        <v>3.15</v>
      </c>
      <c r="D795" s="20">
        <f t="shared" si="116"/>
        <v>32</v>
      </c>
      <c r="G795" s="3">
        <v>41463</v>
      </c>
      <c r="H795" s="2">
        <v>22.15</v>
      </c>
      <c r="I795" s="2">
        <v>22.95</v>
      </c>
      <c r="J795" s="20">
        <f t="shared" si="108"/>
        <v>366</v>
      </c>
      <c r="K795" s="3">
        <f t="shared" si="109"/>
        <v>41829</v>
      </c>
      <c r="M795" s="1">
        <v>41463</v>
      </c>
      <c r="N795">
        <v>12.4</v>
      </c>
      <c r="O795">
        <v>12.9</v>
      </c>
      <c r="P795" s="20">
        <f t="shared" si="110"/>
        <v>185</v>
      </c>
      <c r="Q795" s="1">
        <f t="shared" si="111"/>
        <v>41648</v>
      </c>
      <c r="S795" s="1">
        <v>41463</v>
      </c>
      <c r="T795">
        <v>7.3</v>
      </c>
      <c r="U795">
        <v>7.8</v>
      </c>
      <c r="V795" s="20">
        <f t="shared" si="112"/>
        <v>93</v>
      </c>
      <c r="W795" s="1">
        <f t="shared" si="113"/>
        <v>41556</v>
      </c>
      <c r="Y795" s="19">
        <f t="shared" si="114"/>
        <v>15.649999999999999</v>
      </c>
      <c r="Z795" s="19">
        <f t="shared" si="115"/>
        <v>20.3</v>
      </c>
    </row>
    <row r="796" spans="1:26">
      <c r="A796" s="3">
        <v>41460</v>
      </c>
      <c r="B796" s="2">
        <v>2.75</v>
      </c>
      <c r="C796" s="2">
        <v>3.25</v>
      </c>
      <c r="D796" s="20">
        <f t="shared" si="116"/>
        <v>34</v>
      </c>
      <c r="G796" s="3">
        <v>41460</v>
      </c>
      <c r="H796" s="2">
        <v>22.08</v>
      </c>
      <c r="I796" s="2">
        <v>22.78</v>
      </c>
      <c r="J796" s="20">
        <f t="shared" si="108"/>
        <v>368</v>
      </c>
      <c r="K796" s="3">
        <f t="shared" si="109"/>
        <v>41828</v>
      </c>
      <c r="M796" s="1">
        <v>41460</v>
      </c>
      <c r="N796">
        <v>12.41</v>
      </c>
      <c r="O796">
        <v>12.71</v>
      </c>
      <c r="P796" s="20">
        <f t="shared" si="110"/>
        <v>187</v>
      </c>
      <c r="Q796" s="1">
        <f t="shared" si="111"/>
        <v>41647</v>
      </c>
      <c r="S796" s="1">
        <v>41460</v>
      </c>
      <c r="T796">
        <v>7.4</v>
      </c>
      <c r="U796">
        <v>7.9</v>
      </c>
      <c r="V796" s="20">
        <f t="shared" si="112"/>
        <v>95</v>
      </c>
      <c r="W796" s="1">
        <f t="shared" si="113"/>
        <v>41555</v>
      </c>
      <c r="Y796" s="19">
        <f t="shared" si="114"/>
        <v>15.38</v>
      </c>
      <c r="Z796" s="19">
        <f t="shared" si="115"/>
        <v>20.03</v>
      </c>
    </row>
    <row r="797" spans="1:26">
      <c r="A797" s="3">
        <v>41459</v>
      </c>
      <c r="B797" s="2">
        <v>2.9</v>
      </c>
      <c r="C797" s="2">
        <v>3</v>
      </c>
      <c r="D797" s="20">
        <f t="shared" si="116"/>
        <v>34</v>
      </c>
      <c r="G797" s="3">
        <v>41459</v>
      </c>
      <c r="H797" s="2">
        <v>21.98</v>
      </c>
      <c r="I797" s="2">
        <v>22.68</v>
      </c>
      <c r="J797" s="20">
        <f t="shared" si="108"/>
        <v>368</v>
      </c>
      <c r="K797" s="3">
        <f t="shared" si="109"/>
        <v>41827</v>
      </c>
      <c r="M797" s="1">
        <v>41459</v>
      </c>
      <c r="N797">
        <v>12.4</v>
      </c>
      <c r="O797">
        <v>12.7</v>
      </c>
      <c r="P797" s="20">
        <f t="shared" si="110"/>
        <v>187</v>
      </c>
      <c r="Q797" s="1">
        <f t="shared" si="111"/>
        <v>41646</v>
      </c>
      <c r="S797" s="1">
        <v>41459</v>
      </c>
      <c r="T797">
        <v>7.3</v>
      </c>
      <c r="U797">
        <v>7.8</v>
      </c>
      <c r="V797" s="20">
        <f t="shared" si="112"/>
        <v>95</v>
      </c>
      <c r="W797" s="1">
        <f t="shared" si="113"/>
        <v>41554</v>
      </c>
      <c r="Y797" s="19">
        <f t="shared" si="114"/>
        <v>15.379999999999999</v>
      </c>
      <c r="Z797" s="19">
        <f t="shared" si="115"/>
        <v>19.78</v>
      </c>
    </row>
    <row r="798" spans="1:26">
      <c r="A798" s="3">
        <v>41458</v>
      </c>
      <c r="B798" s="2">
        <v>2.8</v>
      </c>
      <c r="C798" s="2">
        <v>3</v>
      </c>
      <c r="D798" s="20">
        <f t="shared" si="116"/>
        <v>30</v>
      </c>
      <c r="G798" s="3">
        <v>41458</v>
      </c>
      <c r="H798" s="2">
        <v>22.05</v>
      </c>
      <c r="I798" s="2">
        <v>22.35</v>
      </c>
      <c r="J798" s="20">
        <f t="shared" si="108"/>
        <v>366</v>
      </c>
      <c r="K798" s="3">
        <f t="shared" si="109"/>
        <v>41824</v>
      </c>
      <c r="M798" s="1">
        <v>41458</v>
      </c>
      <c r="N798">
        <v>12.45</v>
      </c>
      <c r="O798">
        <v>12.75</v>
      </c>
      <c r="P798" s="20">
        <f t="shared" si="110"/>
        <v>184</v>
      </c>
      <c r="Q798" s="1">
        <f t="shared" si="111"/>
        <v>41642</v>
      </c>
      <c r="S798" s="1">
        <v>41458</v>
      </c>
      <c r="T798">
        <v>7.2</v>
      </c>
      <c r="U798">
        <v>7.7</v>
      </c>
      <c r="V798" s="20">
        <f t="shared" si="112"/>
        <v>93</v>
      </c>
      <c r="W798" s="1">
        <f t="shared" si="113"/>
        <v>41551</v>
      </c>
      <c r="Y798" s="19">
        <f t="shared" si="114"/>
        <v>15.150000000000002</v>
      </c>
      <c r="Z798" s="19">
        <f t="shared" si="115"/>
        <v>19.55</v>
      </c>
    </row>
    <row r="799" spans="1:26">
      <c r="A799" s="3">
        <v>41457</v>
      </c>
      <c r="B799" s="2">
        <v>2.7</v>
      </c>
      <c r="C799" s="2">
        <v>2.8</v>
      </c>
      <c r="D799" s="20">
        <f t="shared" si="116"/>
        <v>31</v>
      </c>
      <c r="G799" s="3">
        <v>41457</v>
      </c>
      <c r="H799" s="2">
        <v>21.84</v>
      </c>
      <c r="I799" s="2">
        <v>22.54</v>
      </c>
      <c r="J799" s="20">
        <f t="shared" si="108"/>
        <v>366</v>
      </c>
      <c r="K799" s="3">
        <f t="shared" si="109"/>
        <v>41823</v>
      </c>
      <c r="M799" s="1">
        <v>41457</v>
      </c>
      <c r="N799">
        <v>12.45</v>
      </c>
      <c r="O799">
        <v>12.75</v>
      </c>
      <c r="P799" s="20">
        <f t="shared" si="110"/>
        <v>185</v>
      </c>
      <c r="Q799" s="1">
        <f t="shared" si="111"/>
        <v>41642</v>
      </c>
      <c r="S799" s="1">
        <v>41457</v>
      </c>
      <c r="T799">
        <v>7.1</v>
      </c>
      <c r="U799">
        <v>7.6</v>
      </c>
      <c r="V799" s="20">
        <f t="shared" si="112"/>
        <v>93</v>
      </c>
      <c r="W799" s="1">
        <f t="shared" si="113"/>
        <v>41550</v>
      </c>
      <c r="Y799" s="19">
        <f t="shared" si="114"/>
        <v>15.44</v>
      </c>
      <c r="Z799" s="19">
        <f t="shared" si="115"/>
        <v>19.84</v>
      </c>
    </row>
    <row r="800" spans="1:26">
      <c r="A800" s="3">
        <v>41456</v>
      </c>
      <c r="B800" s="2">
        <v>2.5499999999999998</v>
      </c>
      <c r="C800" s="2">
        <v>3.05</v>
      </c>
      <c r="D800" s="20">
        <f t="shared" si="116"/>
        <v>32</v>
      </c>
      <c r="G800" s="3">
        <v>41456</v>
      </c>
      <c r="H800" s="2">
        <v>21.75</v>
      </c>
      <c r="I800" s="2">
        <v>22.55</v>
      </c>
      <c r="J800" s="20">
        <f t="shared" si="108"/>
        <v>366</v>
      </c>
      <c r="K800" s="3">
        <f t="shared" si="109"/>
        <v>41822</v>
      </c>
      <c r="M800" s="1">
        <v>41456</v>
      </c>
      <c r="N800">
        <v>12.18</v>
      </c>
      <c r="O800">
        <v>12.6</v>
      </c>
      <c r="P800" s="20">
        <f t="shared" si="110"/>
        <v>185</v>
      </c>
      <c r="Q800" s="1">
        <f t="shared" si="111"/>
        <v>41641</v>
      </c>
      <c r="S800" s="1">
        <v>41456</v>
      </c>
      <c r="T800">
        <v>7.3</v>
      </c>
      <c r="U800">
        <v>7.5</v>
      </c>
      <c r="V800" s="20">
        <f t="shared" si="112"/>
        <v>93</v>
      </c>
      <c r="W800" s="1">
        <f t="shared" si="113"/>
        <v>41549</v>
      </c>
      <c r="Y800" s="19">
        <f t="shared" si="114"/>
        <v>15.25</v>
      </c>
      <c r="Z800" s="19">
        <f t="shared" si="115"/>
        <v>20</v>
      </c>
    </row>
    <row r="801" spans="1:26">
      <c r="A801" s="3">
        <v>41453</v>
      </c>
      <c r="B801" s="2">
        <v>2.5499999999999998</v>
      </c>
      <c r="C801" s="2">
        <v>3.05</v>
      </c>
      <c r="D801" s="20">
        <f t="shared" si="116"/>
        <v>33</v>
      </c>
      <c r="G801" s="3">
        <v>41453</v>
      </c>
      <c r="H801" s="2">
        <v>21.63</v>
      </c>
      <c r="I801" s="2">
        <v>22.33</v>
      </c>
      <c r="J801" s="20">
        <f t="shared" si="108"/>
        <v>367</v>
      </c>
      <c r="K801" s="3">
        <f t="shared" si="109"/>
        <v>41820</v>
      </c>
      <c r="M801" s="1">
        <v>41453</v>
      </c>
      <c r="N801">
        <v>12.2</v>
      </c>
      <c r="O801">
        <v>12.5</v>
      </c>
      <c r="P801" s="20">
        <f t="shared" si="110"/>
        <v>185</v>
      </c>
      <c r="Q801" s="1">
        <f t="shared" si="111"/>
        <v>41638</v>
      </c>
      <c r="S801" s="1">
        <v>41453</v>
      </c>
      <c r="T801">
        <v>7.1</v>
      </c>
      <c r="U801">
        <v>7.3</v>
      </c>
      <c r="V801" s="20">
        <f t="shared" si="112"/>
        <v>94</v>
      </c>
      <c r="W801" s="1">
        <f t="shared" si="113"/>
        <v>41547</v>
      </c>
      <c r="Y801" s="19">
        <f t="shared" si="114"/>
        <v>15.229999999999999</v>
      </c>
      <c r="Z801" s="19">
        <f t="shared" si="115"/>
        <v>19.779999999999998</v>
      </c>
    </row>
    <row r="802" spans="1:26">
      <c r="A802" s="3">
        <v>41452</v>
      </c>
      <c r="B802" s="2">
        <v>2.6</v>
      </c>
      <c r="C802" s="2">
        <v>2.8</v>
      </c>
      <c r="D802" s="20">
        <f t="shared" si="116"/>
        <v>34</v>
      </c>
      <c r="G802" s="3">
        <v>41452</v>
      </c>
      <c r="H802" s="2">
        <v>21.2</v>
      </c>
      <c r="I802" s="2">
        <v>21.68</v>
      </c>
      <c r="J802" s="20">
        <f t="shared" si="108"/>
        <v>368</v>
      </c>
      <c r="K802" s="3">
        <f t="shared" si="109"/>
        <v>41820</v>
      </c>
      <c r="M802" s="1">
        <v>41452</v>
      </c>
      <c r="N802">
        <v>11.85</v>
      </c>
      <c r="O802">
        <v>12.35</v>
      </c>
      <c r="P802" s="20">
        <f t="shared" si="110"/>
        <v>186</v>
      </c>
      <c r="Q802" s="1">
        <f t="shared" si="111"/>
        <v>41638</v>
      </c>
      <c r="S802" s="1">
        <v>41452</v>
      </c>
      <c r="T802">
        <v>7</v>
      </c>
      <c r="U802">
        <v>7.2</v>
      </c>
      <c r="V802" s="20">
        <f t="shared" si="112"/>
        <v>95</v>
      </c>
      <c r="W802" s="1">
        <f t="shared" si="113"/>
        <v>41547</v>
      </c>
      <c r="Y802" s="19">
        <f t="shared" si="114"/>
        <v>14.68</v>
      </c>
      <c r="Z802" s="19">
        <f t="shared" si="115"/>
        <v>19.079999999999998</v>
      </c>
    </row>
    <row r="803" spans="1:26">
      <c r="A803" s="3">
        <v>41451</v>
      </c>
      <c r="B803" s="2">
        <v>2.35</v>
      </c>
      <c r="C803" s="2">
        <v>2.65</v>
      </c>
      <c r="D803" s="20">
        <f t="shared" si="116"/>
        <v>30</v>
      </c>
      <c r="G803" s="3">
        <v>41451</v>
      </c>
      <c r="H803" s="2">
        <v>20.98</v>
      </c>
      <c r="I803" s="2">
        <v>21.28</v>
      </c>
      <c r="J803" s="20">
        <f t="shared" si="108"/>
        <v>366</v>
      </c>
      <c r="K803" s="3">
        <f t="shared" si="109"/>
        <v>41817</v>
      </c>
      <c r="M803" s="1">
        <v>41451</v>
      </c>
      <c r="N803">
        <v>11.45</v>
      </c>
      <c r="O803">
        <v>11.75</v>
      </c>
      <c r="P803" s="20">
        <f t="shared" si="110"/>
        <v>184</v>
      </c>
      <c r="Q803" s="1">
        <f t="shared" si="111"/>
        <v>41635</v>
      </c>
      <c r="S803" s="1">
        <v>41451</v>
      </c>
      <c r="T803">
        <v>6.8</v>
      </c>
      <c r="U803">
        <v>7.2</v>
      </c>
      <c r="V803" s="20">
        <f t="shared" si="112"/>
        <v>93</v>
      </c>
      <c r="W803" s="1">
        <f t="shared" si="113"/>
        <v>41544</v>
      </c>
      <c r="Y803" s="19">
        <f t="shared" si="114"/>
        <v>14.48</v>
      </c>
      <c r="Z803" s="19">
        <f t="shared" si="115"/>
        <v>18.93</v>
      </c>
    </row>
    <row r="804" spans="1:26">
      <c r="A804" s="3">
        <v>41450</v>
      </c>
      <c r="B804" s="2">
        <v>2.35</v>
      </c>
      <c r="C804" s="2">
        <v>2.85</v>
      </c>
      <c r="D804" s="20">
        <f t="shared" si="116"/>
        <v>31</v>
      </c>
      <c r="G804" s="3">
        <v>41450</v>
      </c>
      <c r="H804" s="2">
        <v>21.2</v>
      </c>
      <c r="I804" s="2">
        <v>21.5</v>
      </c>
      <c r="J804" s="20">
        <f t="shared" si="108"/>
        <v>366</v>
      </c>
      <c r="K804" s="3">
        <f t="shared" si="109"/>
        <v>41816</v>
      </c>
      <c r="M804" s="1">
        <v>41450</v>
      </c>
      <c r="N804">
        <v>11.6</v>
      </c>
      <c r="O804">
        <v>11.9</v>
      </c>
      <c r="P804" s="20">
        <f t="shared" si="110"/>
        <v>184</v>
      </c>
      <c r="Q804" s="1">
        <f t="shared" si="111"/>
        <v>41634</v>
      </c>
      <c r="S804" s="1">
        <v>41450</v>
      </c>
      <c r="T804">
        <v>6.85</v>
      </c>
      <c r="U804">
        <v>7.35</v>
      </c>
      <c r="V804" s="20">
        <f t="shared" si="112"/>
        <v>93</v>
      </c>
      <c r="W804" s="1">
        <f t="shared" si="113"/>
        <v>41543</v>
      </c>
      <c r="Y804" s="19">
        <f t="shared" si="114"/>
        <v>14.65</v>
      </c>
      <c r="Z804" s="19">
        <f t="shared" si="115"/>
        <v>19.149999999999999</v>
      </c>
    </row>
    <row r="805" spans="1:26">
      <c r="A805" s="3">
        <v>41449</v>
      </c>
      <c r="B805" s="2">
        <v>2.5</v>
      </c>
      <c r="C805" s="2">
        <v>2.7</v>
      </c>
      <c r="D805" s="20">
        <f t="shared" si="116"/>
        <v>31</v>
      </c>
      <c r="G805" s="3">
        <v>41449</v>
      </c>
      <c r="H805" s="2">
        <v>21</v>
      </c>
      <c r="I805" s="2">
        <v>21.5</v>
      </c>
      <c r="J805" s="20">
        <f t="shared" si="108"/>
        <v>366</v>
      </c>
      <c r="K805" s="3">
        <f t="shared" si="109"/>
        <v>41815</v>
      </c>
      <c r="M805" s="1">
        <v>41449</v>
      </c>
      <c r="N805">
        <v>12.05</v>
      </c>
      <c r="O805">
        <v>12.55</v>
      </c>
      <c r="P805" s="20">
        <f t="shared" si="110"/>
        <v>183</v>
      </c>
      <c r="Q805" s="1">
        <f t="shared" si="111"/>
        <v>41632</v>
      </c>
      <c r="S805" s="1">
        <v>41449</v>
      </c>
      <c r="T805">
        <v>6.9</v>
      </c>
      <c r="U805">
        <v>7.1</v>
      </c>
      <c r="V805" s="20">
        <f t="shared" si="112"/>
        <v>93</v>
      </c>
      <c r="W805" s="1">
        <f t="shared" si="113"/>
        <v>41542</v>
      </c>
      <c r="Y805" s="19">
        <f t="shared" si="114"/>
        <v>14.6</v>
      </c>
      <c r="Z805" s="19">
        <f t="shared" si="115"/>
        <v>19</v>
      </c>
    </row>
    <row r="806" spans="1:26">
      <c r="A806" s="3">
        <v>41446</v>
      </c>
      <c r="B806" s="2">
        <v>2.5499999999999998</v>
      </c>
      <c r="C806" s="2">
        <v>3.05</v>
      </c>
      <c r="D806" s="20">
        <f t="shared" si="116"/>
        <v>33</v>
      </c>
      <c r="G806" s="3">
        <v>41446</v>
      </c>
      <c r="H806" s="2">
        <v>21.3</v>
      </c>
      <c r="I806" s="2">
        <v>22.1</v>
      </c>
      <c r="J806" s="20">
        <f t="shared" si="108"/>
        <v>368</v>
      </c>
      <c r="K806" s="3">
        <f t="shared" si="109"/>
        <v>41814</v>
      </c>
      <c r="M806" s="1">
        <v>41446</v>
      </c>
      <c r="N806">
        <v>12.15</v>
      </c>
      <c r="O806">
        <v>12.65</v>
      </c>
      <c r="P806" s="20">
        <f t="shared" si="110"/>
        <v>186</v>
      </c>
      <c r="Q806" s="1">
        <f t="shared" si="111"/>
        <v>41632</v>
      </c>
      <c r="S806" s="1">
        <v>41446</v>
      </c>
      <c r="T806">
        <v>7.05</v>
      </c>
      <c r="U806">
        <v>7.55</v>
      </c>
      <c r="V806" s="20">
        <f t="shared" si="112"/>
        <v>95</v>
      </c>
      <c r="W806" s="1">
        <f t="shared" si="113"/>
        <v>41541</v>
      </c>
      <c r="Y806" s="19">
        <f t="shared" si="114"/>
        <v>15.05</v>
      </c>
      <c r="Z806" s="19">
        <f t="shared" si="115"/>
        <v>19.55</v>
      </c>
    </row>
    <row r="807" spans="1:26">
      <c r="A807" s="3">
        <v>41445</v>
      </c>
      <c r="B807" s="2">
        <v>2.8</v>
      </c>
      <c r="C807" s="2">
        <v>3</v>
      </c>
      <c r="D807" s="20">
        <f t="shared" si="116"/>
        <v>33</v>
      </c>
      <c r="G807" s="3">
        <v>41445</v>
      </c>
      <c r="H807" s="2">
        <v>21.32</v>
      </c>
      <c r="I807" s="2">
        <v>22.02</v>
      </c>
      <c r="J807" s="20">
        <f t="shared" si="108"/>
        <v>368</v>
      </c>
      <c r="K807" s="3">
        <f t="shared" si="109"/>
        <v>41813</v>
      </c>
      <c r="M807" s="1">
        <v>41445</v>
      </c>
      <c r="N807">
        <v>12.1</v>
      </c>
      <c r="O807">
        <v>12.4</v>
      </c>
      <c r="P807" s="20">
        <f t="shared" si="110"/>
        <v>186</v>
      </c>
      <c r="Q807" s="1">
        <f t="shared" si="111"/>
        <v>41631</v>
      </c>
      <c r="S807" s="1">
        <v>41445</v>
      </c>
      <c r="T807">
        <v>7.3</v>
      </c>
      <c r="U807">
        <v>7.8</v>
      </c>
      <c r="V807" s="20">
        <f t="shared" si="112"/>
        <v>95</v>
      </c>
      <c r="W807" s="1">
        <f t="shared" si="113"/>
        <v>41540</v>
      </c>
      <c r="Y807" s="19">
        <f t="shared" si="114"/>
        <v>14.719999999999999</v>
      </c>
      <c r="Z807" s="19">
        <f t="shared" si="115"/>
        <v>19.22</v>
      </c>
    </row>
    <row r="808" spans="1:26">
      <c r="A808" s="3">
        <v>41444</v>
      </c>
      <c r="B808" s="2">
        <v>2.25</v>
      </c>
      <c r="C808" s="2">
        <v>2.75</v>
      </c>
      <c r="D808" s="20">
        <f t="shared" si="116"/>
        <v>30</v>
      </c>
      <c r="G808" s="3">
        <v>41444</v>
      </c>
      <c r="H808" s="2">
        <v>20.9</v>
      </c>
      <c r="I808" s="2">
        <v>21.7</v>
      </c>
      <c r="J808" s="20">
        <f t="shared" si="108"/>
        <v>366</v>
      </c>
      <c r="K808" s="3">
        <f t="shared" si="109"/>
        <v>41810</v>
      </c>
      <c r="M808" s="1">
        <v>41444</v>
      </c>
      <c r="N808">
        <v>11.65</v>
      </c>
      <c r="O808">
        <v>12.15</v>
      </c>
      <c r="P808" s="20">
        <f t="shared" si="110"/>
        <v>184</v>
      </c>
      <c r="Q808" s="1">
        <f t="shared" si="111"/>
        <v>41628</v>
      </c>
      <c r="S808" s="1">
        <v>41444</v>
      </c>
      <c r="T808">
        <v>6.65</v>
      </c>
      <c r="U808">
        <v>7.15</v>
      </c>
      <c r="V808" s="20">
        <f t="shared" si="112"/>
        <v>90</v>
      </c>
      <c r="W808" s="1">
        <f t="shared" si="113"/>
        <v>41534</v>
      </c>
      <c r="Y808" s="19">
        <f t="shared" si="114"/>
        <v>15.049999999999999</v>
      </c>
      <c r="Z808" s="19">
        <f t="shared" si="115"/>
        <v>19.45</v>
      </c>
    </row>
    <row r="809" spans="1:26">
      <c r="A809" s="3">
        <v>41443</v>
      </c>
      <c r="B809" s="2">
        <v>2.15</v>
      </c>
      <c r="C809" s="2">
        <v>2.65</v>
      </c>
      <c r="D809" s="20">
        <f t="shared" si="116"/>
        <v>31</v>
      </c>
      <c r="G809" s="3">
        <v>41443</v>
      </c>
      <c r="H809" s="2">
        <v>20.7</v>
      </c>
      <c r="I809" s="2">
        <v>21.5</v>
      </c>
      <c r="J809" s="20">
        <f t="shared" si="108"/>
        <v>366</v>
      </c>
      <c r="K809" s="3">
        <f t="shared" si="109"/>
        <v>41809</v>
      </c>
      <c r="M809" s="1">
        <v>41443</v>
      </c>
      <c r="N809">
        <v>11.45</v>
      </c>
      <c r="O809">
        <v>11.95</v>
      </c>
      <c r="P809" s="20">
        <f t="shared" si="110"/>
        <v>184</v>
      </c>
      <c r="Q809" s="1">
        <f t="shared" si="111"/>
        <v>41627</v>
      </c>
      <c r="S809" s="1">
        <v>41443</v>
      </c>
      <c r="T809">
        <v>6.55</v>
      </c>
      <c r="U809">
        <v>7.05</v>
      </c>
      <c r="V809" s="20">
        <f t="shared" si="112"/>
        <v>91</v>
      </c>
      <c r="W809" s="1">
        <f t="shared" si="113"/>
        <v>41534</v>
      </c>
      <c r="Y809" s="19">
        <f t="shared" si="114"/>
        <v>14.95</v>
      </c>
      <c r="Z809" s="19">
        <f t="shared" si="115"/>
        <v>19.350000000000001</v>
      </c>
    </row>
    <row r="810" spans="1:26">
      <c r="A810" s="3">
        <v>41442</v>
      </c>
      <c r="B810" s="2">
        <v>2.2999999999999998</v>
      </c>
      <c r="C810" s="2">
        <v>2.4</v>
      </c>
      <c r="D810" s="20">
        <f t="shared" si="116"/>
        <v>31</v>
      </c>
      <c r="G810" s="3">
        <v>41442</v>
      </c>
      <c r="H810" s="2">
        <v>20.7</v>
      </c>
      <c r="I810" s="2">
        <v>21.2</v>
      </c>
      <c r="J810" s="20">
        <f t="shared" si="108"/>
        <v>366</v>
      </c>
      <c r="K810" s="3">
        <f t="shared" si="109"/>
        <v>41808</v>
      </c>
      <c r="M810" s="1">
        <v>41442</v>
      </c>
      <c r="N810">
        <v>11.4</v>
      </c>
      <c r="O810">
        <v>11.7</v>
      </c>
      <c r="P810" s="20">
        <f t="shared" si="110"/>
        <v>184</v>
      </c>
      <c r="Q810" s="1">
        <f t="shared" si="111"/>
        <v>41626</v>
      </c>
      <c r="S810" s="1">
        <v>41442</v>
      </c>
      <c r="T810">
        <v>6.36</v>
      </c>
      <c r="U810">
        <v>6.86</v>
      </c>
      <c r="V810" s="20">
        <f t="shared" si="112"/>
        <v>92</v>
      </c>
      <c r="W810" s="1">
        <f t="shared" si="113"/>
        <v>41534</v>
      </c>
      <c r="Y810" s="19">
        <f t="shared" si="114"/>
        <v>14.84</v>
      </c>
      <c r="Z810" s="19">
        <f t="shared" si="115"/>
        <v>18.899999999999999</v>
      </c>
    </row>
    <row r="811" spans="1:26">
      <c r="A811" s="3">
        <v>41439</v>
      </c>
      <c r="B811" s="2">
        <v>2.4</v>
      </c>
      <c r="C811" s="2">
        <v>2.6</v>
      </c>
      <c r="D811" s="20">
        <f t="shared" si="116"/>
        <v>33</v>
      </c>
      <c r="G811" s="3">
        <v>41439</v>
      </c>
      <c r="H811" s="2">
        <v>20.25</v>
      </c>
      <c r="I811" s="2">
        <v>20.95</v>
      </c>
      <c r="J811" s="20">
        <f t="shared" si="108"/>
        <v>368</v>
      </c>
      <c r="K811" s="3">
        <f t="shared" si="109"/>
        <v>41807</v>
      </c>
      <c r="M811" s="1">
        <v>41439</v>
      </c>
      <c r="N811">
        <v>11.33</v>
      </c>
      <c r="O811">
        <v>11.63</v>
      </c>
      <c r="P811" s="20">
        <f t="shared" si="110"/>
        <v>186</v>
      </c>
      <c r="Q811" s="1">
        <f t="shared" si="111"/>
        <v>41625</v>
      </c>
      <c r="S811" s="1">
        <v>41439</v>
      </c>
      <c r="T811">
        <v>6.5</v>
      </c>
      <c r="U811">
        <v>7</v>
      </c>
      <c r="V811" s="20">
        <f t="shared" si="112"/>
        <v>95</v>
      </c>
      <c r="W811" s="1">
        <f t="shared" si="113"/>
        <v>41534</v>
      </c>
      <c r="Y811" s="19">
        <f t="shared" si="114"/>
        <v>14.45</v>
      </c>
      <c r="Z811" s="19">
        <f t="shared" si="115"/>
        <v>18.55</v>
      </c>
    </row>
    <row r="812" spans="1:26">
      <c r="A812" s="3">
        <v>41438</v>
      </c>
      <c r="B812" s="2">
        <v>2.25</v>
      </c>
      <c r="C812" s="2">
        <v>2.75</v>
      </c>
      <c r="D812" s="20">
        <f t="shared" si="116"/>
        <v>32</v>
      </c>
      <c r="G812" s="3">
        <v>41438</v>
      </c>
      <c r="H812" s="2">
        <v>20.27</v>
      </c>
      <c r="I812" s="2">
        <v>20.57</v>
      </c>
      <c r="J812" s="20">
        <f t="shared" si="108"/>
        <v>368</v>
      </c>
      <c r="K812" s="3">
        <f t="shared" si="109"/>
        <v>41806</v>
      </c>
      <c r="M812" s="1">
        <v>41438</v>
      </c>
      <c r="N812">
        <v>11.4</v>
      </c>
      <c r="O812">
        <v>11.7</v>
      </c>
      <c r="P812" s="20">
        <f t="shared" si="110"/>
        <v>186</v>
      </c>
      <c r="Q812" s="1">
        <f t="shared" si="111"/>
        <v>41624</v>
      </c>
      <c r="S812" s="1">
        <v>41438</v>
      </c>
      <c r="T812">
        <v>6.4</v>
      </c>
      <c r="U812">
        <v>6.9</v>
      </c>
      <c r="V812" s="20">
        <f t="shared" si="112"/>
        <v>95</v>
      </c>
      <c r="W812" s="1">
        <f t="shared" si="113"/>
        <v>41533</v>
      </c>
      <c r="Y812" s="19">
        <f t="shared" si="114"/>
        <v>14.17</v>
      </c>
      <c r="Z812" s="19">
        <f t="shared" si="115"/>
        <v>18.32</v>
      </c>
    </row>
    <row r="813" spans="1:26">
      <c r="A813" s="3">
        <v>41437</v>
      </c>
      <c r="B813" s="2">
        <v>2.15</v>
      </c>
      <c r="C813" s="2">
        <v>2.65</v>
      </c>
      <c r="D813" s="20">
        <f t="shared" si="116"/>
        <v>30</v>
      </c>
      <c r="G813" s="3">
        <v>41437</v>
      </c>
      <c r="H813" s="2">
        <v>20.2</v>
      </c>
      <c r="I813" s="2">
        <v>21</v>
      </c>
      <c r="J813" s="20">
        <f t="shared" si="108"/>
        <v>366</v>
      </c>
      <c r="K813" s="3">
        <f t="shared" si="109"/>
        <v>41803</v>
      </c>
      <c r="M813" s="1">
        <v>41437</v>
      </c>
      <c r="N813">
        <v>11.35</v>
      </c>
      <c r="O813">
        <v>11.85</v>
      </c>
      <c r="P813" s="20">
        <f t="shared" si="110"/>
        <v>184</v>
      </c>
      <c r="Q813" s="1">
        <f t="shared" si="111"/>
        <v>41621</v>
      </c>
      <c r="S813" s="1">
        <v>41437</v>
      </c>
      <c r="T813">
        <v>6.3</v>
      </c>
      <c r="U813">
        <v>6.8</v>
      </c>
      <c r="V813" s="20">
        <f t="shared" si="112"/>
        <v>93</v>
      </c>
      <c r="W813" s="1">
        <f t="shared" si="113"/>
        <v>41530</v>
      </c>
      <c r="Y813" s="19">
        <f t="shared" si="114"/>
        <v>14.7</v>
      </c>
      <c r="Z813" s="19">
        <f t="shared" si="115"/>
        <v>18.850000000000001</v>
      </c>
    </row>
    <row r="814" spans="1:26">
      <c r="A814" s="3">
        <v>41436</v>
      </c>
      <c r="B814" s="2">
        <v>2.25</v>
      </c>
      <c r="C814" s="2">
        <v>2.75</v>
      </c>
      <c r="D814" s="20">
        <f t="shared" si="116"/>
        <v>31</v>
      </c>
      <c r="G814" s="3">
        <v>41436</v>
      </c>
      <c r="H814" s="2">
        <v>20.3</v>
      </c>
      <c r="I814" s="2">
        <v>21.1</v>
      </c>
      <c r="J814" s="20">
        <f t="shared" si="108"/>
        <v>366</v>
      </c>
      <c r="K814" s="3">
        <f t="shared" si="109"/>
        <v>41802</v>
      </c>
      <c r="M814" s="1">
        <v>41436</v>
      </c>
      <c r="N814">
        <v>11.45</v>
      </c>
      <c r="O814">
        <v>11.95</v>
      </c>
      <c r="P814" s="20">
        <f t="shared" si="110"/>
        <v>184</v>
      </c>
      <c r="Q814" s="1">
        <f t="shared" si="111"/>
        <v>41620</v>
      </c>
      <c r="S814" s="1">
        <v>41436</v>
      </c>
      <c r="T814">
        <v>6.4</v>
      </c>
      <c r="U814">
        <v>6.9</v>
      </c>
      <c r="V814" s="20">
        <f t="shared" si="112"/>
        <v>93</v>
      </c>
      <c r="W814" s="1">
        <f t="shared" si="113"/>
        <v>41529</v>
      </c>
      <c r="Y814" s="19">
        <f t="shared" si="114"/>
        <v>14.700000000000001</v>
      </c>
      <c r="Z814" s="19">
        <f t="shared" si="115"/>
        <v>18.850000000000001</v>
      </c>
    </row>
    <row r="815" spans="1:26">
      <c r="A815" s="3">
        <v>41435</v>
      </c>
      <c r="B815" s="2">
        <v>2.35</v>
      </c>
      <c r="C815" s="2">
        <v>2.85</v>
      </c>
      <c r="D815" s="20">
        <f t="shared" si="116"/>
        <v>31</v>
      </c>
      <c r="G815" s="3">
        <v>41435</v>
      </c>
      <c r="H815" s="2">
        <v>20.5</v>
      </c>
      <c r="I815" s="2">
        <v>21.3</v>
      </c>
      <c r="J815" s="20">
        <f t="shared" si="108"/>
        <v>366</v>
      </c>
      <c r="K815" s="3">
        <f t="shared" si="109"/>
        <v>41801</v>
      </c>
      <c r="M815" s="1">
        <v>41435</v>
      </c>
      <c r="N815">
        <v>11.55</v>
      </c>
      <c r="O815">
        <v>11.8</v>
      </c>
      <c r="P815" s="20">
        <f t="shared" si="110"/>
        <v>184</v>
      </c>
      <c r="Q815" s="1">
        <f t="shared" si="111"/>
        <v>41619</v>
      </c>
      <c r="S815" s="1">
        <v>41435</v>
      </c>
      <c r="T815">
        <v>6.6</v>
      </c>
      <c r="U815">
        <v>6.8</v>
      </c>
      <c r="V815" s="20">
        <f t="shared" si="112"/>
        <v>93</v>
      </c>
      <c r="W815" s="1">
        <f t="shared" si="113"/>
        <v>41528</v>
      </c>
      <c r="Y815" s="19">
        <f t="shared" si="114"/>
        <v>14.700000000000001</v>
      </c>
      <c r="Z815" s="19">
        <f t="shared" si="115"/>
        <v>18.95</v>
      </c>
    </row>
    <row r="816" spans="1:26">
      <c r="A816" s="3">
        <v>41432</v>
      </c>
      <c r="B816" s="2">
        <v>2.4500000000000002</v>
      </c>
      <c r="C816" s="2">
        <v>2.95</v>
      </c>
      <c r="D816" s="20">
        <f t="shared" si="116"/>
        <v>33</v>
      </c>
      <c r="G816" s="3">
        <v>41432</v>
      </c>
      <c r="H816" s="2">
        <v>20.3</v>
      </c>
      <c r="I816" s="2">
        <v>21.1</v>
      </c>
      <c r="J816" s="20">
        <f t="shared" si="108"/>
        <v>368</v>
      </c>
      <c r="K816" s="3">
        <f t="shared" si="109"/>
        <v>41800</v>
      </c>
      <c r="M816" s="1">
        <v>41432</v>
      </c>
      <c r="N816">
        <v>11.45</v>
      </c>
      <c r="O816">
        <v>11.95</v>
      </c>
      <c r="P816" s="20">
        <f t="shared" si="110"/>
        <v>186</v>
      </c>
      <c r="Q816" s="1">
        <f t="shared" si="111"/>
        <v>41618</v>
      </c>
      <c r="S816" s="1">
        <v>41432</v>
      </c>
      <c r="T816">
        <v>6.5</v>
      </c>
      <c r="U816">
        <v>7</v>
      </c>
      <c r="V816" s="20">
        <f t="shared" si="112"/>
        <v>95</v>
      </c>
      <c r="W816" s="1">
        <f t="shared" si="113"/>
        <v>41527</v>
      </c>
      <c r="Y816" s="19">
        <f t="shared" si="114"/>
        <v>14.600000000000001</v>
      </c>
      <c r="Z816" s="19">
        <f t="shared" si="115"/>
        <v>18.650000000000002</v>
      </c>
    </row>
    <row r="817" spans="1:26">
      <c r="A817" s="3">
        <v>41431</v>
      </c>
      <c r="B817" s="2">
        <v>2.65</v>
      </c>
      <c r="C817" s="2">
        <v>3.15</v>
      </c>
      <c r="D817" s="20">
        <f t="shared" si="116"/>
        <v>33</v>
      </c>
      <c r="G817" s="3">
        <v>41431</v>
      </c>
      <c r="H817" s="2">
        <v>20.6</v>
      </c>
      <c r="I817" s="2">
        <v>21.4</v>
      </c>
      <c r="J817" s="20">
        <f t="shared" si="108"/>
        <v>368</v>
      </c>
      <c r="K817" s="3">
        <f t="shared" si="109"/>
        <v>41799</v>
      </c>
      <c r="M817" s="1">
        <v>41431</v>
      </c>
      <c r="N817">
        <v>11.45</v>
      </c>
      <c r="O817">
        <v>11.95</v>
      </c>
      <c r="P817" s="20">
        <f t="shared" si="110"/>
        <v>186</v>
      </c>
      <c r="Q817" s="1">
        <f t="shared" si="111"/>
        <v>41617</v>
      </c>
      <c r="S817" s="1">
        <v>41431</v>
      </c>
      <c r="T817">
        <v>6.8</v>
      </c>
      <c r="U817">
        <v>7.3</v>
      </c>
      <c r="V817" s="20">
        <f t="shared" si="112"/>
        <v>95</v>
      </c>
      <c r="W817" s="1">
        <f t="shared" si="113"/>
        <v>41526</v>
      </c>
      <c r="Y817" s="19">
        <f t="shared" si="114"/>
        <v>14.599999999999998</v>
      </c>
      <c r="Z817" s="19">
        <f t="shared" si="115"/>
        <v>18.75</v>
      </c>
    </row>
    <row r="818" spans="1:26">
      <c r="A818" s="3">
        <v>41430</v>
      </c>
      <c r="B818" s="2">
        <v>2.2000000000000002</v>
      </c>
      <c r="C818" s="2">
        <v>2.7</v>
      </c>
      <c r="D818" s="20">
        <f t="shared" si="116"/>
        <v>30</v>
      </c>
      <c r="G818" s="3">
        <v>41430</v>
      </c>
      <c r="H818" s="2">
        <v>20.149999999999999</v>
      </c>
      <c r="I818" s="2">
        <v>20.45</v>
      </c>
      <c r="J818" s="20">
        <f t="shared" si="108"/>
        <v>366</v>
      </c>
      <c r="K818" s="3">
        <f t="shared" si="109"/>
        <v>41796</v>
      </c>
      <c r="M818" s="1">
        <v>41430</v>
      </c>
      <c r="N818">
        <v>11.45</v>
      </c>
      <c r="O818">
        <v>11.75</v>
      </c>
      <c r="P818" s="20">
        <f t="shared" si="110"/>
        <v>184</v>
      </c>
      <c r="Q818" s="1">
        <f t="shared" si="111"/>
        <v>41614</v>
      </c>
      <c r="S818" s="1">
        <v>41430</v>
      </c>
      <c r="T818">
        <v>6.6</v>
      </c>
      <c r="U818">
        <v>6.9</v>
      </c>
      <c r="V818" s="20">
        <f t="shared" si="112"/>
        <v>93</v>
      </c>
      <c r="W818" s="1">
        <f t="shared" si="113"/>
        <v>41523</v>
      </c>
      <c r="Y818" s="19">
        <f t="shared" si="114"/>
        <v>13.85</v>
      </c>
      <c r="Z818" s="19">
        <f t="shared" si="115"/>
        <v>18.25</v>
      </c>
    </row>
    <row r="819" spans="1:26">
      <c r="A819" s="3">
        <v>41429</v>
      </c>
      <c r="B819" s="2">
        <v>2.1</v>
      </c>
      <c r="C819" s="2">
        <v>2.6</v>
      </c>
      <c r="D819" s="20">
        <f t="shared" si="116"/>
        <v>31</v>
      </c>
      <c r="G819" s="3">
        <v>41429</v>
      </c>
      <c r="H819" s="2">
        <v>19.8</v>
      </c>
      <c r="I819" s="2">
        <v>20.6</v>
      </c>
      <c r="J819" s="20">
        <f t="shared" si="108"/>
        <v>366</v>
      </c>
      <c r="K819" s="3">
        <f t="shared" si="109"/>
        <v>41795</v>
      </c>
      <c r="M819" s="1">
        <v>41429</v>
      </c>
      <c r="N819">
        <v>11.1</v>
      </c>
      <c r="O819">
        <v>11.6</v>
      </c>
      <c r="P819" s="20">
        <f t="shared" si="110"/>
        <v>184</v>
      </c>
      <c r="Q819" s="1">
        <f t="shared" si="111"/>
        <v>41613</v>
      </c>
      <c r="S819" s="1">
        <v>41429</v>
      </c>
      <c r="T819">
        <v>6.2</v>
      </c>
      <c r="U819">
        <v>6.7</v>
      </c>
      <c r="V819" s="20">
        <f t="shared" si="112"/>
        <v>93</v>
      </c>
      <c r="W819" s="1">
        <f t="shared" si="113"/>
        <v>41522</v>
      </c>
      <c r="Y819" s="19">
        <f t="shared" si="114"/>
        <v>14.400000000000002</v>
      </c>
      <c r="Z819" s="19">
        <f t="shared" si="115"/>
        <v>18.5</v>
      </c>
    </row>
    <row r="820" spans="1:26">
      <c r="A820" s="3">
        <v>41428</v>
      </c>
      <c r="B820" s="2">
        <v>2.4</v>
      </c>
      <c r="C820" s="2">
        <v>2.5</v>
      </c>
      <c r="D820" s="20">
        <f t="shared" si="116"/>
        <v>31</v>
      </c>
      <c r="G820" s="3">
        <v>41428</v>
      </c>
      <c r="H820" s="2">
        <v>20.170000000000002</v>
      </c>
      <c r="I820" s="2">
        <v>20.47</v>
      </c>
      <c r="J820" s="20">
        <f t="shared" si="108"/>
        <v>366</v>
      </c>
      <c r="K820" s="3">
        <f t="shared" si="109"/>
        <v>41794</v>
      </c>
      <c r="M820" s="1">
        <v>41428</v>
      </c>
      <c r="N820">
        <v>11.4</v>
      </c>
      <c r="O820">
        <v>11.7</v>
      </c>
      <c r="P820" s="20">
        <f t="shared" si="110"/>
        <v>184</v>
      </c>
      <c r="Q820" s="1">
        <f t="shared" si="111"/>
        <v>41612</v>
      </c>
      <c r="S820" s="1">
        <v>41428</v>
      </c>
      <c r="T820">
        <v>6.45</v>
      </c>
      <c r="U820">
        <v>6.65</v>
      </c>
      <c r="V820" s="20">
        <f t="shared" si="112"/>
        <v>93</v>
      </c>
      <c r="W820" s="1">
        <f t="shared" si="113"/>
        <v>41521</v>
      </c>
      <c r="Y820" s="19">
        <f t="shared" si="114"/>
        <v>14.02</v>
      </c>
      <c r="Z820" s="19">
        <f t="shared" si="115"/>
        <v>18.07</v>
      </c>
    </row>
    <row r="821" spans="1:26">
      <c r="A821" s="3">
        <v>41425</v>
      </c>
      <c r="B821" s="2">
        <v>2.34</v>
      </c>
      <c r="C821" s="2">
        <v>2.84</v>
      </c>
      <c r="D821" s="20">
        <f t="shared" si="116"/>
        <v>28</v>
      </c>
      <c r="G821" s="3">
        <v>41425</v>
      </c>
      <c r="H821" s="2">
        <v>21.7</v>
      </c>
      <c r="I821" s="2">
        <v>21.65</v>
      </c>
      <c r="J821" s="20">
        <f t="shared" si="108"/>
        <v>364</v>
      </c>
      <c r="K821" s="3">
        <f t="shared" si="109"/>
        <v>41789</v>
      </c>
      <c r="M821" s="1">
        <v>41425</v>
      </c>
      <c r="N821">
        <v>12.15</v>
      </c>
      <c r="O821">
        <v>12.45</v>
      </c>
      <c r="P821" s="20">
        <f t="shared" si="110"/>
        <v>182</v>
      </c>
      <c r="Q821" s="1">
        <f t="shared" si="111"/>
        <v>41607</v>
      </c>
      <c r="S821" s="1">
        <v>41425</v>
      </c>
      <c r="T821">
        <v>6.6</v>
      </c>
      <c r="U821">
        <v>6.75</v>
      </c>
      <c r="V821" s="20">
        <f t="shared" si="112"/>
        <v>91</v>
      </c>
      <c r="W821" s="1">
        <f t="shared" si="113"/>
        <v>41516</v>
      </c>
      <c r="Y821" s="19">
        <f t="shared" si="114"/>
        <v>15.049999999999999</v>
      </c>
      <c r="Z821" s="19">
        <f t="shared" si="115"/>
        <v>19.309999999999999</v>
      </c>
    </row>
    <row r="822" spans="1:26">
      <c r="A822" s="3">
        <v>41424</v>
      </c>
      <c r="B822" s="2">
        <v>2.2999999999999998</v>
      </c>
      <c r="C822" s="2">
        <v>2.5</v>
      </c>
      <c r="D822" s="20">
        <f t="shared" si="116"/>
        <v>29</v>
      </c>
      <c r="G822" s="3">
        <v>41424</v>
      </c>
      <c r="H822" s="2">
        <v>21.75</v>
      </c>
      <c r="I822" s="2">
        <v>22.05</v>
      </c>
      <c r="J822" s="20">
        <f t="shared" si="108"/>
        <v>365</v>
      </c>
      <c r="K822" s="3">
        <f t="shared" si="109"/>
        <v>41789</v>
      </c>
      <c r="M822" s="1">
        <v>41424</v>
      </c>
      <c r="N822">
        <v>12.1</v>
      </c>
      <c r="O822">
        <v>12.4</v>
      </c>
      <c r="P822" s="20">
        <f t="shared" si="110"/>
        <v>183</v>
      </c>
      <c r="Q822" s="1">
        <f t="shared" si="111"/>
        <v>41607</v>
      </c>
      <c r="S822" s="1">
        <v>41424</v>
      </c>
      <c r="T822">
        <v>6.4</v>
      </c>
      <c r="U822">
        <v>6.7</v>
      </c>
      <c r="V822" s="20">
        <f t="shared" si="112"/>
        <v>92</v>
      </c>
      <c r="W822" s="1">
        <f t="shared" si="113"/>
        <v>41516</v>
      </c>
      <c r="Y822" s="19">
        <f t="shared" si="114"/>
        <v>15.65</v>
      </c>
      <c r="Z822" s="19">
        <f t="shared" si="115"/>
        <v>19.75</v>
      </c>
    </row>
    <row r="823" spans="1:26">
      <c r="A823" s="3">
        <v>41423</v>
      </c>
      <c r="B823" s="2">
        <v>2.15</v>
      </c>
      <c r="C823" s="2">
        <v>2.25</v>
      </c>
      <c r="D823" s="20">
        <f t="shared" si="116"/>
        <v>30</v>
      </c>
      <c r="G823" s="3">
        <v>41423</v>
      </c>
      <c r="H823" s="2">
        <v>21.35</v>
      </c>
      <c r="I823" s="2">
        <v>22.05</v>
      </c>
      <c r="J823" s="20">
        <f t="shared" si="108"/>
        <v>366</v>
      </c>
      <c r="K823" s="3">
        <f t="shared" si="109"/>
        <v>41789</v>
      </c>
      <c r="M823" s="1">
        <v>41423</v>
      </c>
      <c r="N823">
        <v>11.8</v>
      </c>
      <c r="O823">
        <v>12.1</v>
      </c>
      <c r="P823" s="20">
        <f t="shared" si="110"/>
        <v>184</v>
      </c>
      <c r="Q823" s="1">
        <f t="shared" si="111"/>
        <v>41607</v>
      </c>
      <c r="S823" s="1">
        <v>41423</v>
      </c>
      <c r="T823">
        <v>6.3</v>
      </c>
      <c r="U823">
        <v>6.4</v>
      </c>
      <c r="V823" s="20">
        <f t="shared" si="112"/>
        <v>93</v>
      </c>
      <c r="W823" s="1">
        <f t="shared" si="113"/>
        <v>41516</v>
      </c>
      <c r="Y823" s="19">
        <f t="shared" si="114"/>
        <v>15.75</v>
      </c>
      <c r="Z823" s="19">
        <f t="shared" si="115"/>
        <v>19.900000000000002</v>
      </c>
    </row>
    <row r="824" spans="1:26">
      <c r="A824" s="3">
        <v>41422</v>
      </c>
      <c r="B824" s="2">
        <v>2.2000000000000002</v>
      </c>
      <c r="C824" s="2">
        <v>2.2999999999999998</v>
      </c>
      <c r="D824" s="20">
        <f t="shared" si="116"/>
        <v>31</v>
      </c>
      <c r="G824" s="3">
        <v>41422</v>
      </c>
      <c r="H824" s="2">
        <v>21.6</v>
      </c>
      <c r="I824" s="2">
        <v>21.9</v>
      </c>
      <c r="J824" s="20">
        <f t="shared" si="108"/>
        <v>366</v>
      </c>
      <c r="K824" s="3">
        <f t="shared" si="109"/>
        <v>41788</v>
      </c>
      <c r="M824" s="1">
        <v>41422</v>
      </c>
      <c r="N824">
        <v>11.85</v>
      </c>
      <c r="O824">
        <v>12.15</v>
      </c>
      <c r="P824" s="20">
        <f t="shared" si="110"/>
        <v>185</v>
      </c>
      <c r="Q824" s="1">
        <f t="shared" si="111"/>
        <v>41607</v>
      </c>
      <c r="S824" s="1">
        <v>41422</v>
      </c>
      <c r="T824">
        <v>6.4</v>
      </c>
      <c r="U824">
        <v>6.6</v>
      </c>
      <c r="V824" s="20">
        <f t="shared" si="112"/>
        <v>93</v>
      </c>
      <c r="W824" s="1">
        <f t="shared" si="113"/>
        <v>41515</v>
      </c>
      <c r="Y824" s="19">
        <f t="shared" si="114"/>
        <v>15.499999999999998</v>
      </c>
      <c r="Z824" s="19">
        <f t="shared" si="115"/>
        <v>19.7</v>
      </c>
    </row>
    <row r="825" spans="1:26">
      <c r="A825" s="3">
        <v>41421</v>
      </c>
      <c r="B825" s="2">
        <v>2.25</v>
      </c>
      <c r="C825" s="2">
        <v>2.75</v>
      </c>
      <c r="D825" s="20">
        <f t="shared" si="116"/>
        <v>32</v>
      </c>
      <c r="G825" s="3">
        <v>41421</v>
      </c>
      <c r="H825" s="2">
        <v>21.39</v>
      </c>
      <c r="I825" s="2">
        <v>21.69</v>
      </c>
      <c r="J825" s="20">
        <f t="shared" si="108"/>
        <v>366</v>
      </c>
      <c r="K825" s="3">
        <f t="shared" si="109"/>
        <v>41787</v>
      </c>
      <c r="M825" s="1">
        <v>41421</v>
      </c>
      <c r="N825">
        <v>11.6</v>
      </c>
      <c r="O825">
        <v>11.9</v>
      </c>
      <c r="P825" s="20">
        <f t="shared" si="110"/>
        <v>185</v>
      </c>
      <c r="Q825" s="1">
        <f t="shared" si="111"/>
        <v>41606</v>
      </c>
      <c r="S825" s="1">
        <v>41421</v>
      </c>
      <c r="T825">
        <v>6.4</v>
      </c>
      <c r="U825">
        <v>6.9</v>
      </c>
      <c r="V825" s="20">
        <f t="shared" si="112"/>
        <v>93</v>
      </c>
      <c r="W825" s="1">
        <f t="shared" si="113"/>
        <v>41514</v>
      </c>
      <c r="Y825" s="19">
        <f t="shared" si="114"/>
        <v>15.290000000000001</v>
      </c>
      <c r="Z825" s="19">
        <f t="shared" si="115"/>
        <v>19.440000000000001</v>
      </c>
    </row>
    <row r="826" spans="1:26">
      <c r="A826" s="3">
        <v>41418</v>
      </c>
      <c r="B826" s="2">
        <v>2.35</v>
      </c>
      <c r="C826" s="2">
        <v>2.4</v>
      </c>
      <c r="D826" s="20">
        <f t="shared" si="116"/>
        <v>34</v>
      </c>
      <c r="G826" s="3">
        <v>41418</v>
      </c>
      <c r="H826" s="2">
        <v>21.55</v>
      </c>
      <c r="I826" s="2">
        <v>21.85</v>
      </c>
      <c r="J826" s="20">
        <f t="shared" si="108"/>
        <v>368</v>
      </c>
      <c r="K826" s="3">
        <f t="shared" si="109"/>
        <v>41786</v>
      </c>
      <c r="M826" s="1">
        <v>41418</v>
      </c>
      <c r="N826">
        <v>11.8</v>
      </c>
      <c r="O826">
        <v>12.1</v>
      </c>
      <c r="P826" s="20">
        <f t="shared" si="110"/>
        <v>187</v>
      </c>
      <c r="Q826" s="1">
        <f t="shared" si="111"/>
        <v>41605</v>
      </c>
      <c r="S826" s="1">
        <v>41418</v>
      </c>
      <c r="T826">
        <v>6.5</v>
      </c>
      <c r="U826">
        <v>6.9</v>
      </c>
      <c r="V826" s="20">
        <f t="shared" si="112"/>
        <v>95</v>
      </c>
      <c r="W826" s="1">
        <f t="shared" si="113"/>
        <v>41513</v>
      </c>
      <c r="Y826" s="19">
        <f t="shared" si="114"/>
        <v>15.350000000000001</v>
      </c>
      <c r="Z826" s="19">
        <f t="shared" si="115"/>
        <v>19.5</v>
      </c>
    </row>
    <row r="827" spans="1:26">
      <c r="A827" s="3">
        <v>41417</v>
      </c>
      <c r="B827" s="2">
        <v>2.4500000000000002</v>
      </c>
      <c r="C827" s="2">
        <v>2.95</v>
      </c>
      <c r="D827" s="20">
        <f t="shared" si="116"/>
        <v>34</v>
      </c>
      <c r="G827" s="3">
        <v>41417</v>
      </c>
      <c r="H827" s="2">
        <v>21.4</v>
      </c>
      <c r="I827" s="2">
        <v>22.2</v>
      </c>
      <c r="J827" s="20">
        <f t="shared" si="108"/>
        <v>368</v>
      </c>
      <c r="K827" s="3">
        <f t="shared" si="109"/>
        <v>41785</v>
      </c>
      <c r="M827" s="1">
        <v>41417</v>
      </c>
      <c r="N827">
        <v>12.04</v>
      </c>
      <c r="O827">
        <v>12.54</v>
      </c>
      <c r="P827" s="20">
        <f t="shared" si="110"/>
        <v>187</v>
      </c>
      <c r="Q827" s="1">
        <f t="shared" si="111"/>
        <v>41604</v>
      </c>
      <c r="S827" s="1">
        <v>41417</v>
      </c>
      <c r="T827">
        <v>6.5</v>
      </c>
      <c r="U827">
        <v>7</v>
      </c>
      <c r="V827" s="20">
        <f t="shared" si="112"/>
        <v>95</v>
      </c>
      <c r="W827" s="1">
        <f t="shared" si="113"/>
        <v>41512</v>
      </c>
      <c r="Y827" s="19">
        <f t="shared" si="114"/>
        <v>15.7</v>
      </c>
      <c r="Z827" s="19">
        <f t="shared" si="115"/>
        <v>19.75</v>
      </c>
    </row>
    <row r="828" spans="1:26">
      <c r="A828" s="3">
        <v>41416</v>
      </c>
      <c r="B828" s="2">
        <v>2.25</v>
      </c>
      <c r="C828" s="2">
        <v>2.35</v>
      </c>
      <c r="D828" s="20">
        <f t="shared" si="116"/>
        <v>30</v>
      </c>
      <c r="G828" s="3">
        <v>41416</v>
      </c>
      <c r="H828" s="2">
        <v>20.75</v>
      </c>
      <c r="I828" s="2">
        <v>21.55</v>
      </c>
      <c r="J828" s="20">
        <f t="shared" si="108"/>
        <v>366</v>
      </c>
      <c r="K828" s="3">
        <f t="shared" si="109"/>
        <v>41782</v>
      </c>
      <c r="M828" s="1">
        <v>41416</v>
      </c>
      <c r="N828">
        <v>11.75</v>
      </c>
      <c r="O828">
        <v>12.25</v>
      </c>
      <c r="P828" s="20">
        <f t="shared" si="110"/>
        <v>184</v>
      </c>
      <c r="Q828" s="1">
        <f t="shared" si="111"/>
        <v>41600</v>
      </c>
      <c r="S828" s="1">
        <v>41416</v>
      </c>
      <c r="T828">
        <v>6.3</v>
      </c>
      <c r="U828">
        <v>6.8</v>
      </c>
      <c r="V828" s="20">
        <f t="shared" si="112"/>
        <v>93</v>
      </c>
      <c r="W828" s="1">
        <f t="shared" si="113"/>
        <v>41509</v>
      </c>
      <c r="Y828" s="19">
        <f t="shared" si="114"/>
        <v>15.25</v>
      </c>
      <c r="Z828" s="19">
        <f t="shared" si="115"/>
        <v>19.3</v>
      </c>
    </row>
    <row r="829" spans="1:26">
      <c r="A829" s="3">
        <v>41415</v>
      </c>
      <c r="B829" s="2">
        <v>2.2999999999999998</v>
      </c>
      <c r="C829" s="2">
        <v>2.5</v>
      </c>
      <c r="D829" s="20">
        <f t="shared" si="116"/>
        <v>31</v>
      </c>
      <c r="G829" s="3">
        <v>41415</v>
      </c>
      <c r="H829" s="2">
        <v>21</v>
      </c>
      <c r="I829" s="2">
        <v>21.6</v>
      </c>
      <c r="J829" s="20">
        <f t="shared" si="108"/>
        <v>366</v>
      </c>
      <c r="K829" s="3">
        <f t="shared" si="109"/>
        <v>41781</v>
      </c>
      <c r="M829" s="1">
        <v>41415</v>
      </c>
      <c r="N829">
        <v>11.56</v>
      </c>
      <c r="O829">
        <v>12.06</v>
      </c>
      <c r="P829" s="20">
        <f t="shared" si="110"/>
        <v>185</v>
      </c>
      <c r="Q829" s="1">
        <f t="shared" si="111"/>
        <v>41600</v>
      </c>
      <c r="S829" s="1">
        <v>41415</v>
      </c>
      <c r="T829">
        <v>6.2</v>
      </c>
      <c r="U829">
        <v>6.6</v>
      </c>
      <c r="V829" s="20">
        <f t="shared" si="112"/>
        <v>93</v>
      </c>
      <c r="W829" s="1">
        <f t="shared" si="113"/>
        <v>41508</v>
      </c>
      <c r="Y829" s="19">
        <f t="shared" si="114"/>
        <v>15.400000000000002</v>
      </c>
      <c r="Z829" s="19">
        <f t="shared" si="115"/>
        <v>19.3</v>
      </c>
    </row>
    <row r="830" spans="1:26">
      <c r="A830" s="3">
        <v>41414</v>
      </c>
      <c r="B830" s="2">
        <v>2.35</v>
      </c>
      <c r="C830" s="2">
        <v>2.4500000000000002</v>
      </c>
      <c r="D830" s="20">
        <f t="shared" si="116"/>
        <v>32</v>
      </c>
      <c r="G830" s="3">
        <v>41414</v>
      </c>
      <c r="H830" s="2">
        <v>21.26</v>
      </c>
      <c r="I830" s="2">
        <v>21.65</v>
      </c>
      <c r="J830" s="20">
        <f t="shared" si="108"/>
        <v>367</v>
      </c>
      <c r="K830" s="3">
        <f t="shared" si="109"/>
        <v>41781</v>
      </c>
      <c r="M830" s="1">
        <v>41414</v>
      </c>
      <c r="N830">
        <v>11.5</v>
      </c>
      <c r="O830">
        <v>11.9</v>
      </c>
      <c r="P830" s="20">
        <f t="shared" si="110"/>
        <v>186</v>
      </c>
      <c r="Q830" s="1">
        <f t="shared" si="111"/>
        <v>41600</v>
      </c>
      <c r="S830" s="1">
        <v>41414</v>
      </c>
      <c r="T830">
        <v>6.35</v>
      </c>
      <c r="U830">
        <v>6.5</v>
      </c>
      <c r="V830" s="20">
        <f t="shared" si="112"/>
        <v>94</v>
      </c>
      <c r="W830" s="1">
        <f t="shared" si="113"/>
        <v>41508</v>
      </c>
      <c r="Y830" s="19">
        <f t="shared" si="114"/>
        <v>15.299999999999999</v>
      </c>
      <c r="Z830" s="19">
        <f t="shared" si="115"/>
        <v>19.299999999999997</v>
      </c>
    </row>
    <row r="831" spans="1:26">
      <c r="A831" s="3">
        <v>41411</v>
      </c>
      <c r="B831" s="2">
        <v>2.4</v>
      </c>
      <c r="C831" s="2">
        <v>2.9</v>
      </c>
      <c r="D831" s="20">
        <f t="shared" si="116"/>
        <v>35</v>
      </c>
      <c r="G831" s="3">
        <v>41411</v>
      </c>
      <c r="H831" s="2">
        <v>21.25</v>
      </c>
      <c r="I831" s="2">
        <v>21.55</v>
      </c>
      <c r="J831" s="20">
        <f t="shared" si="108"/>
        <v>368</v>
      </c>
      <c r="K831" s="3">
        <f t="shared" si="109"/>
        <v>41779</v>
      </c>
      <c r="M831" s="1">
        <v>41411</v>
      </c>
      <c r="N831">
        <v>11.7</v>
      </c>
      <c r="O831">
        <v>12</v>
      </c>
      <c r="P831" s="20">
        <f t="shared" si="110"/>
        <v>188</v>
      </c>
      <c r="Q831" s="1">
        <f t="shared" si="111"/>
        <v>41599</v>
      </c>
      <c r="S831" s="1">
        <v>41411</v>
      </c>
      <c r="T831">
        <v>6.5</v>
      </c>
      <c r="U831">
        <v>6.65</v>
      </c>
      <c r="V831" s="20">
        <f t="shared" si="112"/>
        <v>96</v>
      </c>
      <c r="W831" s="1">
        <f t="shared" si="113"/>
        <v>41507</v>
      </c>
      <c r="Y831" s="19">
        <f t="shared" si="114"/>
        <v>15.05</v>
      </c>
      <c r="Z831" s="19">
        <f t="shared" si="115"/>
        <v>19.150000000000002</v>
      </c>
    </row>
    <row r="832" spans="1:26">
      <c r="A832" s="3">
        <v>41410</v>
      </c>
      <c r="B832" s="2">
        <v>2.4</v>
      </c>
      <c r="C832" s="2">
        <v>2.5</v>
      </c>
      <c r="D832" s="20">
        <f t="shared" si="116"/>
        <v>34</v>
      </c>
      <c r="G832" s="3">
        <v>41410</v>
      </c>
      <c r="H832" s="2">
        <v>21.05</v>
      </c>
      <c r="I832" s="2">
        <v>21.85</v>
      </c>
      <c r="J832" s="20">
        <f t="shared" si="108"/>
        <v>368</v>
      </c>
      <c r="K832" s="3">
        <f t="shared" si="109"/>
        <v>41778</v>
      </c>
      <c r="M832" s="1">
        <v>41410</v>
      </c>
      <c r="N832">
        <v>11.55</v>
      </c>
      <c r="O832">
        <v>12.05</v>
      </c>
      <c r="P832" s="20">
        <f t="shared" si="110"/>
        <v>187</v>
      </c>
      <c r="Q832" s="1">
        <f t="shared" si="111"/>
        <v>41597</v>
      </c>
      <c r="S832" s="1">
        <v>41410</v>
      </c>
      <c r="T832">
        <v>6.4</v>
      </c>
      <c r="U832">
        <v>6.7</v>
      </c>
      <c r="V832" s="20">
        <f t="shared" si="112"/>
        <v>95</v>
      </c>
      <c r="W832" s="1">
        <f t="shared" si="113"/>
        <v>41505</v>
      </c>
      <c r="Y832" s="19">
        <f t="shared" si="114"/>
        <v>15.450000000000001</v>
      </c>
      <c r="Z832" s="19">
        <f t="shared" si="115"/>
        <v>19.450000000000003</v>
      </c>
    </row>
    <row r="833" spans="1:26">
      <c r="A833" s="3">
        <v>41409</v>
      </c>
      <c r="B833" s="2">
        <v>2.15</v>
      </c>
      <c r="C833" s="2">
        <v>2.25</v>
      </c>
      <c r="D833" s="20">
        <f t="shared" si="116"/>
        <v>30</v>
      </c>
      <c r="G833" s="3">
        <v>41409</v>
      </c>
      <c r="H833" s="2">
        <v>21.11</v>
      </c>
      <c r="I833" s="2">
        <v>21.41</v>
      </c>
      <c r="J833" s="20">
        <f t="shared" si="108"/>
        <v>366</v>
      </c>
      <c r="K833" s="3">
        <f t="shared" si="109"/>
        <v>41775</v>
      </c>
      <c r="M833" s="1">
        <v>41409</v>
      </c>
      <c r="N833">
        <v>11.44</v>
      </c>
      <c r="O833">
        <v>11.74</v>
      </c>
      <c r="P833" s="20">
        <f t="shared" si="110"/>
        <v>184</v>
      </c>
      <c r="Q833" s="1">
        <f t="shared" si="111"/>
        <v>41593</v>
      </c>
      <c r="S833" s="1">
        <v>41409</v>
      </c>
      <c r="T833">
        <v>5.95</v>
      </c>
      <c r="U833">
        <v>6.45</v>
      </c>
      <c r="V833" s="20">
        <f t="shared" si="112"/>
        <v>93</v>
      </c>
      <c r="W833" s="1">
        <f t="shared" si="113"/>
        <v>41502</v>
      </c>
      <c r="Y833" s="19">
        <f t="shared" si="114"/>
        <v>15.46</v>
      </c>
      <c r="Z833" s="19">
        <f t="shared" si="115"/>
        <v>19.260000000000002</v>
      </c>
    </row>
    <row r="834" spans="1:26">
      <c r="A834" s="3">
        <v>41408</v>
      </c>
      <c r="B834" s="2">
        <v>2.1</v>
      </c>
      <c r="C834" s="2">
        <v>2.2000000000000002</v>
      </c>
      <c r="D834" s="20">
        <f t="shared" si="116"/>
        <v>31</v>
      </c>
      <c r="G834" s="3">
        <v>41408</v>
      </c>
      <c r="H834" s="2">
        <v>21.07</v>
      </c>
      <c r="I834" s="2">
        <v>21.3</v>
      </c>
      <c r="J834" s="20">
        <f t="shared" si="108"/>
        <v>366</v>
      </c>
      <c r="K834" s="3">
        <f t="shared" si="109"/>
        <v>41774</v>
      </c>
      <c r="M834" s="1">
        <v>41408</v>
      </c>
      <c r="N834">
        <v>11.25</v>
      </c>
      <c r="O834">
        <v>11.55</v>
      </c>
      <c r="P834" s="20">
        <f t="shared" si="110"/>
        <v>185</v>
      </c>
      <c r="Q834" s="1">
        <f t="shared" si="111"/>
        <v>41593</v>
      </c>
      <c r="S834" s="1">
        <v>41408</v>
      </c>
      <c r="T834">
        <v>5.85</v>
      </c>
      <c r="U834">
        <v>6.15</v>
      </c>
      <c r="V834" s="20">
        <f t="shared" si="112"/>
        <v>92</v>
      </c>
      <c r="W834" s="1">
        <f t="shared" si="113"/>
        <v>41500</v>
      </c>
      <c r="Y834" s="19">
        <f t="shared" si="114"/>
        <v>15.450000000000001</v>
      </c>
      <c r="Z834" s="19">
        <f t="shared" si="115"/>
        <v>19.2</v>
      </c>
    </row>
    <row r="835" spans="1:26">
      <c r="A835" s="3">
        <v>41407</v>
      </c>
      <c r="B835" s="2">
        <v>2.15</v>
      </c>
      <c r="C835" s="2">
        <v>2.25</v>
      </c>
      <c r="D835" s="20">
        <f t="shared" si="116"/>
        <v>32</v>
      </c>
      <c r="G835" s="3">
        <v>41407</v>
      </c>
      <c r="H835" s="2">
        <v>20.87</v>
      </c>
      <c r="I835" s="2">
        <v>21.17</v>
      </c>
      <c r="J835" s="20">
        <f t="shared" si="108"/>
        <v>366</v>
      </c>
      <c r="K835" s="3">
        <f t="shared" si="109"/>
        <v>41773</v>
      </c>
      <c r="M835" s="1">
        <v>41407</v>
      </c>
      <c r="N835">
        <v>11.2</v>
      </c>
      <c r="O835">
        <v>11.5</v>
      </c>
      <c r="P835" s="20">
        <f t="shared" si="110"/>
        <v>185</v>
      </c>
      <c r="Q835" s="1">
        <f t="shared" si="111"/>
        <v>41592</v>
      </c>
      <c r="S835" s="1">
        <v>41407</v>
      </c>
      <c r="T835">
        <v>5.85</v>
      </c>
      <c r="U835">
        <v>6.35</v>
      </c>
      <c r="V835" s="20">
        <f t="shared" si="112"/>
        <v>93</v>
      </c>
      <c r="W835" s="1">
        <f t="shared" si="113"/>
        <v>41500</v>
      </c>
      <c r="Y835" s="19">
        <f t="shared" si="114"/>
        <v>15.320000000000002</v>
      </c>
      <c r="Z835" s="19">
        <f t="shared" si="115"/>
        <v>19.020000000000003</v>
      </c>
    </row>
    <row r="836" spans="1:26">
      <c r="A836" s="3">
        <v>41404</v>
      </c>
      <c r="B836" s="2">
        <v>2.2000000000000002</v>
      </c>
      <c r="C836" s="2">
        <v>2.2999999999999998</v>
      </c>
      <c r="D836" s="20">
        <f t="shared" si="116"/>
        <v>34</v>
      </c>
      <c r="G836" s="3">
        <v>41404</v>
      </c>
      <c r="H836" s="2">
        <v>21</v>
      </c>
      <c r="I836" s="2">
        <v>21.5</v>
      </c>
      <c r="J836" s="20">
        <f t="shared" ref="J836:J899" si="117">FDateFX(G836, 12, "USDCLP")-G836</f>
        <v>368</v>
      </c>
      <c r="K836" s="3">
        <f t="shared" ref="K836:K899" si="118">+G836+J836</f>
        <v>41772</v>
      </c>
      <c r="M836" s="1">
        <v>41404</v>
      </c>
      <c r="N836">
        <v>11.25</v>
      </c>
      <c r="O836">
        <v>11.55</v>
      </c>
      <c r="P836" s="20">
        <f t="shared" ref="P836:P899" si="119">FDateFX(M836, 6, "USDCLP")-M836</f>
        <v>187</v>
      </c>
      <c r="Q836" s="1">
        <f t="shared" ref="Q836:Q899" si="120">+M836+P836</f>
        <v>41591</v>
      </c>
      <c r="S836" s="1">
        <v>41404</v>
      </c>
      <c r="T836">
        <v>6.05</v>
      </c>
      <c r="U836">
        <v>6.2</v>
      </c>
      <c r="V836" s="20">
        <f t="shared" ref="V836:V899" si="121">FDateFX(S836, 3, "USDCLP")-S836</f>
        <v>95</v>
      </c>
      <c r="W836" s="1">
        <f t="shared" ref="W836:W899" si="122">+S836+V836</f>
        <v>41499</v>
      </c>
      <c r="Y836" s="19">
        <f t="shared" ref="Y836:Y899" si="123">+I836-T836</f>
        <v>15.45</v>
      </c>
      <c r="Z836" s="19">
        <f t="shared" ref="Z836:Z899" si="124">+I836-B836</f>
        <v>19.3</v>
      </c>
    </row>
    <row r="837" spans="1:26">
      <c r="A837" s="3">
        <v>41403</v>
      </c>
      <c r="B837" s="2">
        <v>1.95</v>
      </c>
      <c r="C837" s="2">
        <v>2.0499999999999998</v>
      </c>
      <c r="D837" s="20">
        <f t="shared" ref="D837:D900" si="125">FDateFX(A837, 1, "USDCLP")-A837</f>
        <v>34</v>
      </c>
      <c r="G837" s="3">
        <v>41403</v>
      </c>
      <c r="H837" s="2">
        <v>20.85</v>
      </c>
      <c r="I837" s="2">
        <v>21.15</v>
      </c>
      <c r="J837" s="20">
        <f t="shared" si="117"/>
        <v>368</v>
      </c>
      <c r="K837" s="3">
        <f t="shared" si="118"/>
        <v>41771</v>
      </c>
      <c r="M837" s="1">
        <v>41403</v>
      </c>
      <c r="N837">
        <v>11.2</v>
      </c>
      <c r="O837">
        <v>11.5</v>
      </c>
      <c r="P837" s="20">
        <f t="shared" si="119"/>
        <v>187</v>
      </c>
      <c r="Q837" s="1">
        <f t="shared" si="120"/>
        <v>41590</v>
      </c>
      <c r="S837" s="1">
        <v>41403</v>
      </c>
      <c r="T837">
        <v>5.8</v>
      </c>
      <c r="U837">
        <v>6</v>
      </c>
      <c r="V837" s="20">
        <f t="shared" si="121"/>
        <v>95</v>
      </c>
      <c r="W837" s="1">
        <f t="shared" si="122"/>
        <v>41498</v>
      </c>
      <c r="Y837" s="19">
        <f t="shared" si="123"/>
        <v>15.349999999999998</v>
      </c>
      <c r="Z837" s="19">
        <f t="shared" si="124"/>
        <v>19.2</v>
      </c>
    </row>
    <row r="838" spans="1:26">
      <c r="A838" s="3">
        <v>41402</v>
      </c>
      <c r="B838" s="2">
        <v>1.75</v>
      </c>
      <c r="C838" s="2">
        <v>2.25</v>
      </c>
      <c r="D838" s="20">
        <f t="shared" si="125"/>
        <v>30</v>
      </c>
      <c r="G838" s="3">
        <v>41402</v>
      </c>
      <c r="H838" s="2">
        <v>21.25</v>
      </c>
      <c r="I838" s="2">
        <v>21.55</v>
      </c>
      <c r="J838" s="20">
        <f t="shared" si="117"/>
        <v>366</v>
      </c>
      <c r="K838" s="3">
        <f t="shared" si="118"/>
        <v>41768</v>
      </c>
      <c r="M838" s="1">
        <v>41402</v>
      </c>
      <c r="N838">
        <v>11.27</v>
      </c>
      <c r="O838">
        <v>11.57</v>
      </c>
      <c r="P838" s="20">
        <f t="shared" si="119"/>
        <v>184</v>
      </c>
      <c r="Q838" s="1">
        <f t="shared" si="120"/>
        <v>41586</v>
      </c>
      <c r="S838" s="1">
        <v>41402</v>
      </c>
      <c r="T838">
        <v>5.75</v>
      </c>
      <c r="U838">
        <v>6.25</v>
      </c>
      <c r="V838" s="20">
        <f t="shared" si="121"/>
        <v>93</v>
      </c>
      <c r="W838" s="1">
        <f t="shared" si="122"/>
        <v>41495</v>
      </c>
      <c r="Y838" s="19">
        <f t="shared" si="123"/>
        <v>15.8</v>
      </c>
      <c r="Z838" s="19">
        <f t="shared" si="124"/>
        <v>19.8</v>
      </c>
    </row>
    <row r="839" spans="1:26">
      <c r="A839" s="3">
        <v>41401</v>
      </c>
      <c r="B839" s="2">
        <v>1.85</v>
      </c>
      <c r="C839" s="2">
        <v>2.35</v>
      </c>
      <c r="D839" s="20">
        <f t="shared" si="125"/>
        <v>31</v>
      </c>
      <c r="G839" s="3">
        <v>41401</v>
      </c>
      <c r="H839" s="2">
        <v>21.75</v>
      </c>
      <c r="I839" s="2">
        <v>22.05</v>
      </c>
      <c r="J839" s="20">
        <f t="shared" si="117"/>
        <v>366</v>
      </c>
      <c r="K839" s="3">
        <f t="shared" si="118"/>
        <v>41767</v>
      </c>
      <c r="M839" s="1">
        <v>41401</v>
      </c>
      <c r="N839">
        <v>11.4</v>
      </c>
      <c r="O839">
        <v>11.9</v>
      </c>
      <c r="P839" s="20">
        <f t="shared" si="119"/>
        <v>185</v>
      </c>
      <c r="Q839" s="1">
        <f t="shared" si="120"/>
        <v>41586</v>
      </c>
      <c r="S839" s="1">
        <v>41401</v>
      </c>
      <c r="T839">
        <v>5.85</v>
      </c>
      <c r="U839">
        <v>6.35</v>
      </c>
      <c r="V839" s="20">
        <f t="shared" si="121"/>
        <v>93</v>
      </c>
      <c r="W839" s="1">
        <f t="shared" si="122"/>
        <v>41494</v>
      </c>
      <c r="Y839" s="19">
        <f t="shared" si="123"/>
        <v>16.200000000000003</v>
      </c>
      <c r="Z839" s="19">
        <f t="shared" si="124"/>
        <v>20.2</v>
      </c>
    </row>
    <row r="840" spans="1:26">
      <c r="A840" s="3">
        <v>41400</v>
      </c>
      <c r="B840" s="2">
        <v>2.0499999999999998</v>
      </c>
      <c r="C840" s="2">
        <v>2.15</v>
      </c>
      <c r="D840" s="20">
        <f t="shared" si="125"/>
        <v>32</v>
      </c>
      <c r="G840" s="3">
        <v>41400</v>
      </c>
      <c r="H840" s="2">
        <v>21.43</v>
      </c>
      <c r="I840" s="2">
        <v>21.73</v>
      </c>
      <c r="J840" s="20">
        <f t="shared" si="117"/>
        <v>366</v>
      </c>
      <c r="K840" s="3">
        <f t="shared" si="118"/>
        <v>41766</v>
      </c>
      <c r="M840" s="1">
        <v>41400</v>
      </c>
      <c r="N840">
        <v>11.45</v>
      </c>
      <c r="O840">
        <v>11.75</v>
      </c>
      <c r="P840" s="20">
        <f t="shared" si="119"/>
        <v>185</v>
      </c>
      <c r="Q840" s="1">
        <f t="shared" si="120"/>
        <v>41585</v>
      </c>
      <c r="S840" s="1">
        <v>41400</v>
      </c>
      <c r="T840">
        <v>5.8</v>
      </c>
      <c r="U840">
        <v>6.3</v>
      </c>
      <c r="V840" s="20">
        <f t="shared" si="121"/>
        <v>93</v>
      </c>
      <c r="W840" s="1">
        <f t="shared" si="122"/>
        <v>41493</v>
      </c>
      <c r="Y840" s="19">
        <f t="shared" si="123"/>
        <v>15.93</v>
      </c>
      <c r="Z840" s="19">
        <f t="shared" si="124"/>
        <v>19.68</v>
      </c>
    </row>
    <row r="841" spans="1:26">
      <c r="A841" s="3">
        <v>41397</v>
      </c>
      <c r="B841" s="2">
        <v>2.1</v>
      </c>
      <c r="C841" s="2">
        <v>2.2000000000000002</v>
      </c>
      <c r="D841" s="20">
        <f t="shared" si="125"/>
        <v>34</v>
      </c>
      <c r="G841" s="3">
        <v>41397</v>
      </c>
      <c r="H841" s="2">
        <v>21.4</v>
      </c>
      <c r="I841" s="2">
        <v>21.8</v>
      </c>
      <c r="J841" s="20">
        <f t="shared" si="117"/>
        <v>368</v>
      </c>
      <c r="K841" s="3">
        <f t="shared" si="118"/>
        <v>41765</v>
      </c>
      <c r="M841" s="1">
        <v>41397</v>
      </c>
      <c r="N841">
        <v>11.55</v>
      </c>
      <c r="O841">
        <v>11.85</v>
      </c>
      <c r="P841" s="20">
        <f t="shared" si="119"/>
        <v>187</v>
      </c>
      <c r="Q841" s="1">
        <f t="shared" si="120"/>
        <v>41584</v>
      </c>
      <c r="S841" s="1">
        <v>41397</v>
      </c>
      <c r="T841">
        <v>5.9</v>
      </c>
      <c r="U841">
        <v>6.1</v>
      </c>
      <c r="V841" s="20">
        <f t="shared" si="121"/>
        <v>95</v>
      </c>
      <c r="W841" s="1">
        <f t="shared" si="122"/>
        <v>41492</v>
      </c>
      <c r="Y841" s="19">
        <f t="shared" si="123"/>
        <v>15.9</v>
      </c>
      <c r="Z841" s="19">
        <f t="shared" si="124"/>
        <v>19.7</v>
      </c>
    </row>
    <row r="842" spans="1:26">
      <c r="A842" s="3">
        <v>41396</v>
      </c>
      <c r="B842" s="2">
        <v>2.2999999999999998</v>
      </c>
      <c r="C842" s="2">
        <v>2.4</v>
      </c>
      <c r="D842" s="20">
        <f t="shared" si="125"/>
        <v>34</v>
      </c>
      <c r="G842" s="3">
        <v>41396</v>
      </c>
      <c r="H842" s="2">
        <v>21.5</v>
      </c>
      <c r="I842" s="2">
        <v>21.9</v>
      </c>
      <c r="J842" s="20">
        <f t="shared" si="117"/>
        <v>368</v>
      </c>
      <c r="K842" s="3">
        <f t="shared" si="118"/>
        <v>41764</v>
      </c>
      <c r="M842" s="1">
        <v>41396</v>
      </c>
      <c r="N842">
        <v>11.65</v>
      </c>
      <c r="O842">
        <v>11.95</v>
      </c>
      <c r="P842" s="20">
        <f t="shared" si="119"/>
        <v>187</v>
      </c>
      <c r="Q842" s="1">
        <f t="shared" si="120"/>
        <v>41583</v>
      </c>
      <c r="S842" s="1">
        <v>41396</v>
      </c>
      <c r="T842">
        <v>6.1</v>
      </c>
      <c r="U842">
        <v>6.25</v>
      </c>
      <c r="V842" s="20">
        <f t="shared" si="121"/>
        <v>95</v>
      </c>
      <c r="W842" s="1">
        <f t="shared" si="122"/>
        <v>41491</v>
      </c>
      <c r="Y842" s="19">
        <f t="shared" si="123"/>
        <v>15.799999999999999</v>
      </c>
      <c r="Z842" s="19">
        <f t="shared" si="124"/>
        <v>19.599999999999998</v>
      </c>
    </row>
    <row r="843" spans="1:26">
      <c r="A843" s="3">
        <v>41395</v>
      </c>
      <c r="B843" s="2">
        <v>1.85</v>
      </c>
      <c r="C843" s="2">
        <v>2.35</v>
      </c>
      <c r="D843" s="20">
        <f t="shared" si="125"/>
        <v>30</v>
      </c>
      <c r="G843" s="3">
        <v>41395</v>
      </c>
      <c r="H843" s="2">
        <v>21.1</v>
      </c>
      <c r="I843" s="2">
        <v>21.9</v>
      </c>
      <c r="J843" s="20">
        <f t="shared" si="117"/>
        <v>366</v>
      </c>
      <c r="K843" s="3">
        <f t="shared" si="118"/>
        <v>41761</v>
      </c>
      <c r="M843" s="1">
        <v>41395</v>
      </c>
      <c r="N843">
        <v>11.3</v>
      </c>
      <c r="O843">
        <v>11.8</v>
      </c>
      <c r="P843" s="20">
        <f t="shared" si="119"/>
        <v>182</v>
      </c>
      <c r="Q843" s="1">
        <f t="shared" si="120"/>
        <v>41577</v>
      </c>
      <c r="S843" s="1">
        <v>41395</v>
      </c>
      <c r="T843">
        <v>5.75</v>
      </c>
      <c r="U843">
        <v>6.25</v>
      </c>
      <c r="V843" s="20">
        <f t="shared" si="121"/>
        <v>93</v>
      </c>
      <c r="W843" s="1">
        <f t="shared" si="122"/>
        <v>41488</v>
      </c>
      <c r="Y843" s="19">
        <f t="shared" si="123"/>
        <v>16.149999999999999</v>
      </c>
      <c r="Z843" s="19">
        <f t="shared" si="124"/>
        <v>20.049999999999997</v>
      </c>
    </row>
    <row r="844" spans="1:26">
      <c r="A844" s="3">
        <v>41394</v>
      </c>
      <c r="B844" s="2">
        <v>2.1</v>
      </c>
      <c r="C844" s="2">
        <v>2.2000000000000002</v>
      </c>
      <c r="D844" s="20">
        <f t="shared" si="125"/>
        <v>31</v>
      </c>
      <c r="G844" s="3">
        <v>41394</v>
      </c>
      <c r="H844" s="2">
        <v>21.3</v>
      </c>
      <c r="I844" s="2">
        <v>21.6</v>
      </c>
      <c r="J844" s="20">
        <f t="shared" si="117"/>
        <v>365</v>
      </c>
      <c r="K844" s="3">
        <f t="shared" si="118"/>
        <v>41759</v>
      </c>
      <c r="M844" s="1">
        <v>41394</v>
      </c>
      <c r="N844">
        <v>11.5</v>
      </c>
      <c r="O844">
        <v>11.8</v>
      </c>
      <c r="P844" s="20">
        <f t="shared" si="119"/>
        <v>183</v>
      </c>
      <c r="Q844" s="1">
        <f t="shared" si="120"/>
        <v>41577</v>
      </c>
      <c r="S844" s="1">
        <v>41394</v>
      </c>
      <c r="T844">
        <v>5.9</v>
      </c>
      <c r="U844">
        <v>6</v>
      </c>
      <c r="V844" s="20">
        <f t="shared" si="121"/>
        <v>92</v>
      </c>
      <c r="W844" s="1">
        <f t="shared" si="122"/>
        <v>41486</v>
      </c>
      <c r="Y844" s="19">
        <f t="shared" si="123"/>
        <v>15.700000000000001</v>
      </c>
      <c r="Z844" s="19">
        <f t="shared" si="124"/>
        <v>19.5</v>
      </c>
    </row>
    <row r="845" spans="1:26">
      <c r="A845" s="3">
        <v>41393</v>
      </c>
      <c r="B845" s="2">
        <v>2.0499999999999998</v>
      </c>
      <c r="C845" s="2">
        <v>2.15</v>
      </c>
      <c r="D845" s="20">
        <f t="shared" si="125"/>
        <v>32</v>
      </c>
      <c r="G845" s="3">
        <v>41393</v>
      </c>
      <c r="H845" s="2">
        <v>21.5</v>
      </c>
      <c r="I845" s="2">
        <v>21.8</v>
      </c>
      <c r="J845" s="20">
        <f t="shared" si="117"/>
        <v>366</v>
      </c>
      <c r="K845" s="3">
        <f t="shared" si="118"/>
        <v>41759</v>
      </c>
      <c r="M845" s="1">
        <v>41393</v>
      </c>
      <c r="N845">
        <v>11.35</v>
      </c>
      <c r="O845">
        <v>11.85</v>
      </c>
      <c r="P845" s="20">
        <f t="shared" si="119"/>
        <v>184</v>
      </c>
      <c r="Q845" s="1">
        <f t="shared" si="120"/>
        <v>41577</v>
      </c>
      <c r="S845" s="1">
        <v>41393</v>
      </c>
      <c r="T845">
        <v>5.7</v>
      </c>
      <c r="U845">
        <v>6</v>
      </c>
      <c r="V845" s="20">
        <f t="shared" si="121"/>
        <v>93</v>
      </c>
      <c r="W845" s="1">
        <f t="shared" si="122"/>
        <v>41486</v>
      </c>
      <c r="Y845" s="19">
        <f t="shared" si="123"/>
        <v>16.100000000000001</v>
      </c>
      <c r="Z845" s="19">
        <f t="shared" si="124"/>
        <v>19.75</v>
      </c>
    </row>
    <row r="846" spans="1:26">
      <c r="A846" s="3">
        <v>41390</v>
      </c>
      <c r="B846" s="2">
        <v>2.1</v>
      </c>
      <c r="C846" s="2">
        <v>2.2000000000000002</v>
      </c>
      <c r="D846" s="20">
        <f t="shared" si="125"/>
        <v>33</v>
      </c>
      <c r="G846" s="3">
        <v>41390</v>
      </c>
      <c r="H846" s="2">
        <v>21.6</v>
      </c>
      <c r="I846" s="2">
        <v>22</v>
      </c>
      <c r="J846" s="20">
        <f t="shared" si="117"/>
        <v>368</v>
      </c>
      <c r="K846" s="3">
        <f t="shared" si="118"/>
        <v>41758</v>
      </c>
      <c r="M846" s="1">
        <v>41390</v>
      </c>
      <c r="N846">
        <v>11.6</v>
      </c>
      <c r="O846">
        <v>11.9</v>
      </c>
      <c r="P846" s="20">
        <f t="shared" si="119"/>
        <v>186</v>
      </c>
      <c r="Q846" s="1">
        <f t="shared" si="120"/>
        <v>41576</v>
      </c>
      <c r="S846" s="1">
        <v>41390</v>
      </c>
      <c r="T846">
        <v>5.9</v>
      </c>
      <c r="U846">
        <v>6.1</v>
      </c>
      <c r="V846" s="20">
        <f t="shared" si="121"/>
        <v>94</v>
      </c>
      <c r="W846" s="1">
        <f t="shared" si="122"/>
        <v>41484</v>
      </c>
      <c r="Y846" s="19">
        <f t="shared" si="123"/>
        <v>16.100000000000001</v>
      </c>
      <c r="Z846" s="19">
        <f t="shared" si="124"/>
        <v>19.899999999999999</v>
      </c>
    </row>
    <row r="847" spans="1:26">
      <c r="A847" s="3">
        <v>41389</v>
      </c>
      <c r="B847" s="2">
        <v>1.9</v>
      </c>
      <c r="C847" s="2">
        <v>2.4</v>
      </c>
      <c r="D847" s="20">
        <f t="shared" si="125"/>
        <v>33</v>
      </c>
      <c r="G847" s="3">
        <v>41389</v>
      </c>
      <c r="H847" s="2">
        <v>21.65</v>
      </c>
      <c r="I847" s="2">
        <v>22.45</v>
      </c>
      <c r="J847" s="20">
        <f t="shared" si="117"/>
        <v>368</v>
      </c>
      <c r="K847" s="3">
        <f t="shared" si="118"/>
        <v>41757</v>
      </c>
      <c r="M847" s="1">
        <v>41389</v>
      </c>
      <c r="N847">
        <v>11.65</v>
      </c>
      <c r="O847">
        <v>12.15</v>
      </c>
      <c r="P847" s="20">
        <f t="shared" si="119"/>
        <v>186</v>
      </c>
      <c r="Q847" s="1">
        <f t="shared" si="120"/>
        <v>41575</v>
      </c>
      <c r="S847" s="1">
        <v>41389</v>
      </c>
      <c r="T847">
        <v>5.7</v>
      </c>
      <c r="U847">
        <v>6.2</v>
      </c>
      <c r="V847" s="20">
        <f t="shared" si="121"/>
        <v>92</v>
      </c>
      <c r="W847" s="1">
        <f t="shared" si="122"/>
        <v>41481</v>
      </c>
      <c r="Y847" s="19">
        <f t="shared" si="123"/>
        <v>16.75</v>
      </c>
      <c r="Z847" s="19">
        <f t="shared" si="124"/>
        <v>20.55</v>
      </c>
    </row>
    <row r="848" spans="1:26">
      <c r="A848" s="3">
        <v>41388</v>
      </c>
      <c r="B848" s="2">
        <v>1.9</v>
      </c>
      <c r="C848" s="2">
        <v>2.4</v>
      </c>
      <c r="D848" s="20">
        <f t="shared" si="125"/>
        <v>30</v>
      </c>
      <c r="G848" s="3">
        <v>41388</v>
      </c>
      <c r="H848" s="2">
        <v>21.85</v>
      </c>
      <c r="I848" s="2">
        <v>22.65</v>
      </c>
      <c r="J848" s="20">
        <f t="shared" si="117"/>
        <v>366</v>
      </c>
      <c r="K848" s="3">
        <f t="shared" si="118"/>
        <v>41754</v>
      </c>
      <c r="M848" s="1">
        <v>41388</v>
      </c>
      <c r="N848">
        <v>11.8</v>
      </c>
      <c r="O848">
        <v>12.3</v>
      </c>
      <c r="P848" s="20">
        <f t="shared" si="119"/>
        <v>184</v>
      </c>
      <c r="Q848" s="1">
        <f t="shared" si="120"/>
        <v>41572</v>
      </c>
      <c r="S848" s="1">
        <v>41388</v>
      </c>
      <c r="T848">
        <v>5.9</v>
      </c>
      <c r="U848">
        <v>6.4</v>
      </c>
      <c r="V848" s="20">
        <f t="shared" si="121"/>
        <v>92</v>
      </c>
      <c r="W848" s="1">
        <f t="shared" si="122"/>
        <v>41480</v>
      </c>
      <c r="Y848" s="19">
        <f t="shared" si="123"/>
        <v>16.75</v>
      </c>
      <c r="Z848" s="19">
        <f t="shared" si="124"/>
        <v>20.75</v>
      </c>
    </row>
    <row r="849" spans="1:26">
      <c r="A849" s="3">
        <v>41387</v>
      </c>
      <c r="B849" s="2">
        <v>2.15</v>
      </c>
      <c r="C849" s="2">
        <v>2.25</v>
      </c>
      <c r="D849" s="20">
        <f t="shared" si="125"/>
        <v>31</v>
      </c>
      <c r="G849" s="3">
        <v>41387</v>
      </c>
      <c r="H849" s="2">
        <v>21.95</v>
      </c>
      <c r="I849" s="2">
        <v>22.75</v>
      </c>
      <c r="J849" s="20">
        <f t="shared" si="117"/>
        <v>366</v>
      </c>
      <c r="K849" s="3">
        <f t="shared" si="118"/>
        <v>41753</v>
      </c>
      <c r="M849" s="1">
        <v>41387</v>
      </c>
      <c r="N849">
        <v>11.8</v>
      </c>
      <c r="O849">
        <v>12.1</v>
      </c>
      <c r="P849" s="20">
        <f t="shared" si="119"/>
        <v>184</v>
      </c>
      <c r="Q849" s="1">
        <f t="shared" si="120"/>
        <v>41571</v>
      </c>
      <c r="S849" s="1">
        <v>41387</v>
      </c>
      <c r="T849">
        <v>6.1</v>
      </c>
      <c r="U849">
        <v>6.2</v>
      </c>
      <c r="V849" s="20">
        <f t="shared" si="121"/>
        <v>92</v>
      </c>
      <c r="W849" s="1">
        <f t="shared" si="122"/>
        <v>41479</v>
      </c>
      <c r="Y849" s="19">
        <f t="shared" si="123"/>
        <v>16.649999999999999</v>
      </c>
      <c r="Z849" s="19">
        <f t="shared" si="124"/>
        <v>20.6</v>
      </c>
    </row>
    <row r="850" spans="1:26">
      <c r="A850" s="3">
        <v>41386</v>
      </c>
      <c r="B850" s="2">
        <v>2.2000000000000002</v>
      </c>
      <c r="C850" s="2">
        <v>2.2999999999999998</v>
      </c>
      <c r="D850" s="20">
        <f t="shared" si="125"/>
        <v>31</v>
      </c>
      <c r="G850" s="3">
        <v>41386</v>
      </c>
      <c r="H850" s="2">
        <v>22</v>
      </c>
      <c r="I850" s="2">
        <v>22.5</v>
      </c>
      <c r="J850" s="20">
        <f t="shared" si="117"/>
        <v>366</v>
      </c>
      <c r="K850" s="3">
        <f t="shared" si="118"/>
        <v>41752</v>
      </c>
      <c r="M850" s="1">
        <v>41386</v>
      </c>
      <c r="N850">
        <v>12</v>
      </c>
      <c r="O850">
        <v>12.5</v>
      </c>
      <c r="P850" s="20">
        <f t="shared" si="119"/>
        <v>184</v>
      </c>
      <c r="Q850" s="1">
        <f t="shared" si="120"/>
        <v>41570</v>
      </c>
      <c r="S850" s="1">
        <v>41386</v>
      </c>
      <c r="T850">
        <v>6.35</v>
      </c>
      <c r="U850">
        <v>6.5</v>
      </c>
      <c r="V850" s="20">
        <f t="shared" si="121"/>
        <v>92</v>
      </c>
      <c r="W850" s="1">
        <f t="shared" si="122"/>
        <v>41478</v>
      </c>
      <c r="Y850" s="19">
        <f t="shared" si="123"/>
        <v>16.149999999999999</v>
      </c>
      <c r="Z850" s="19">
        <f t="shared" si="124"/>
        <v>20.3</v>
      </c>
    </row>
    <row r="851" spans="1:26">
      <c r="A851" s="3">
        <v>41383</v>
      </c>
      <c r="B851" s="2">
        <v>2.35</v>
      </c>
      <c r="C851" s="2">
        <v>2.5</v>
      </c>
      <c r="D851" s="20">
        <f t="shared" si="125"/>
        <v>33</v>
      </c>
      <c r="G851" s="3">
        <v>41383</v>
      </c>
      <c r="H851" s="2">
        <v>22.4</v>
      </c>
      <c r="I851" s="2">
        <v>22.8</v>
      </c>
      <c r="J851" s="20">
        <f t="shared" si="117"/>
        <v>368</v>
      </c>
      <c r="K851" s="3">
        <f t="shared" si="118"/>
        <v>41751</v>
      </c>
      <c r="M851" s="1">
        <v>41383</v>
      </c>
      <c r="N851">
        <v>12.33</v>
      </c>
      <c r="O851">
        <v>12.65</v>
      </c>
      <c r="P851" s="20">
        <f t="shared" si="119"/>
        <v>186</v>
      </c>
      <c r="Q851" s="1">
        <f t="shared" si="120"/>
        <v>41569</v>
      </c>
      <c r="S851" s="1">
        <v>41383</v>
      </c>
      <c r="T851">
        <v>6.45</v>
      </c>
      <c r="U851">
        <v>6.6</v>
      </c>
      <c r="V851" s="20">
        <f t="shared" si="121"/>
        <v>94</v>
      </c>
      <c r="W851" s="1">
        <f t="shared" si="122"/>
        <v>41477</v>
      </c>
      <c r="Y851" s="19">
        <f t="shared" si="123"/>
        <v>16.350000000000001</v>
      </c>
      <c r="Z851" s="19">
        <f t="shared" si="124"/>
        <v>20.45</v>
      </c>
    </row>
    <row r="852" spans="1:26">
      <c r="A852" s="3">
        <v>41382</v>
      </c>
      <c r="B852" s="2">
        <v>2.4500000000000002</v>
      </c>
      <c r="C852" s="2">
        <v>2.5499999999999998</v>
      </c>
      <c r="D852" s="20">
        <f t="shared" si="125"/>
        <v>32</v>
      </c>
      <c r="G852" s="3">
        <v>41382</v>
      </c>
      <c r="H852" s="2">
        <v>22</v>
      </c>
      <c r="I852" s="2">
        <v>22.5</v>
      </c>
      <c r="J852" s="20">
        <f t="shared" si="117"/>
        <v>368</v>
      </c>
      <c r="K852" s="3">
        <f t="shared" si="118"/>
        <v>41750</v>
      </c>
      <c r="M852" s="1">
        <v>41382</v>
      </c>
      <c r="N852">
        <v>12.25</v>
      </c>
      <c r="O852">
        <v>12.75</v>
      </c>
      <c r="P852" s="20">
        <f t="shared" si="119"/>
        <v>186</v>
      </c>
      <c r="Q852" s="1">
        <f t="shared" si="120"/>
        <v>41568</v>
      </c>
      <c r="S852" s="1">
        <v>41382</v>
      </c>
      <c r="T852">
        <v>6.55</v>
      </c>
      <c r="U852">
        <v>6.85</v>
      </c>
      <c r="V852" s="20">
        <f t="shared" si="121"/>
        <v>92</v>
      </c>
      <c r="W852" s="1">
        <f t="shared" si="122"/>
        <v>41474</v>
      </c>
      <c r="Y852" s="19">
        <f t="shared" si="123"/>
        <v>15.95</v>
      </c>
      <c r="Z852" s="19">
        <f t="shared" si="124"/>
        <v>20.05</v>
      </c>
    </row>
    <row r="853" spans="1:26">
      <c r="A853" s="3">
        <v>41381</v>
      </c>
      <c r="B853" s="2">
        <v>2.1</v>
      </c>
      <c r="C853" s="2">
        <v>2.2000000000000002</v>
      </c>
      <c r="D853" s="20">
        <f t="shared" si="125"/>
        <v>30</v>
      </c>
      <c r="G853" s="3">
        <v>41381</v>
      </c>
      <c r="H853" s="2">
        <v>20.75</v>
      </c>
      <c r="I853" s="2">
        <v>21.25</v>
      </c>
      <c r="J853" s="20">
        <f t="shared" si="117"/>
        <v>365</v>
      </c>
      <c r="K853" s="3">
        <f t="shared" si="118"/>
        <v>41746</v>
      </c>
      <c r="M853" s="1">
        <v>41381</v>
      </c>
      <c r="N853">
        <v>11.25</v>
      </c>
      <c r="O853">
        <v>11.75</v>
      </c>
      <c r="P853" s="20">
        <f t="shared" si="119"/>
        <v>184</v>
      </c>
      <c r="Q853" s="1">
        <f t="shared" si="120"/>
        <v>41565</v>
      </c>
      <c r="S853" s="1">
        <v>41381</v>
      </c>
      <c r="T853">
        <v>6</v>
      </c>
      <c r="U853">
        <v>6.2</v>
      </c>
      <c r="V853" s="20">
        <f t="shared" si="121"/>
        <v>92</v>
      </c>
      <c r="W853" s="1">
        <f t="shared" si="122"/>
        <v>41473</v>
      </c>
      <c r="Y853" s="19">
        <f t="shared" si="123"/>
        <v>15.25</v>
      </c>
      <c r="Z853" s="19">
        <f t="shared" si="124"/>
        <v>19.149999999999999</v>
      </c>
    </row>
    <row r="854" spans="1:26">
      <c r="A854" s="3">
        <v>41380</v>
      </c>
      <c r="B854" s="2">
        <v>1.85</v>
      </c>
      <c r="C854" s="2">
        <v>2.35</v>
      </c>
      <c r="D854" s="20">
        <f t="shared" si="125"/>
        <v>31</v>
      </c>
      <c r="G854" s="3">
        <v>41380</v>
      </c>
      <c r="H854" s="2">
        <v>21.05</v>
      </c>
      <c r="I854" s="2">
        <v>21.35</v>
      </c>
      <c r="J854" s="20">
        <f t="shared" si="117"/>
        <v>366</v>
      </c>
      <c r="K854" s="3">
        <f t="shared" si="118"/>
        <v>41746</v>
      </c>
      <c r="M854" s="1">
        <v>41380</v>
      </c>
      <c r="N854">
        <v>11.2</v>
      </c>
      <c r="O854">
        <v>11.5</v>
      </c>
      <c r="P854" s="20">
        <f t="shared" si="119"/>
        <v>184</v>
      </c>
      <c r="Q854" s="1">
        <f t="shared" si="120"/>
        <v>41564</v>
      </c>
      <c r="S854" s="1">
        <v>41380</v>
      </c>
      <c r="T854">
        <v>5.9</v>
      </c>
      <c r="U854">
        <v>6.3</v>
      </c>
      <c r="V854" s="20">
        <f t="shared" si="121"/>
        <v>92</v>
      </c>
      <c r="W854" s="1">
        <f t="shared" si="122"/>
        <v>41472</v>
      </c>
      <c r="Y854" s="19">
        <f t="shared" si="123"/>
        <v>15.450000000000001</v>
      </c>
      <c r="Z854" s="19">
        <f t="shared" si="124"/>
        <v>19.5</v>
      </c>
    </row>
    <row r="855" spans="1:26">
      <c r="A855" s="3">
        <v>41379</v>
      </c>
      <c r="B855" s="2">
        <v>2.0499999999999998</v>
      </c>
      <c r="C855" s="2">
        <v>2.15</v>
      </c>
      <c r="D855" s="20">
        <f t="shared" si="125"/>
        <v>31</v>
      </c>
      <c r="G855" s="3">
        <v>41379</v>
      </c>
      <c r="H855" s="2">
        <v>20.3</v>
      </c>
      <c r="I855" s="2">
        <v>21.1</v>
      </c>
      <c r="J855" s="20">
        <f t="shared" si="117"/>
        <v>366</v>
      </c>
      <c r="K855" s="3">
        <f t="shared" si="118"/>
        <v>41745</v>
      </c>
      <c r="M855" s="1">
        <v>41379</v>
      </c>
      <c r="N855">
        <v>11</v>
      </c>
      <c r="O855">
        <v>11.5</v>
      </c>
      <c r="P855" s="20">
        <f t="shared" si="119"/>
        <v>184</v>
      </c>
      <c r="Q855" s="1">
        <f t="shared" si="120"/>
        <v>41563</v>
      </c>
      <c r="S855" s="1">
        <v>41379</v>
      </c>
      <c r="T855">
        <v>5.6</v>
      </c>
      <c r="U855">
        <v>6.1</v>
      </c>
      <c r="V855" s="20">
        <f t="shared" si="121"/>
        <v>91</v>
      </c>
      <c r="W855" s="1">
        <f t="shared" si="122"/>
        <v>41470</v>
      </c>
      <c r="Y855" s="19">
        <f t="shared" si="123"/>
        <v>15.500000000000002</v>
      </c>
      <c r="Z855" s="19">
        <f t="shared" si="124"/>
        <v>19.05</v>
      </c>
    </row>
    <row r="856" spans="1:26">
      <c r="A856" s="3">
        <v>41376</v>
      </c>
      <c r="B856" s="2">
        <v>2.15</v>
      </c>
      <c r="C856" s="2">
        <v>2.25</v>
      </c>
      <c r="D856" s="20">
        <f t="shared" si="125"/>
        <v>33</v>
      </c>
      <c r="G856" s="3">
        <v>41376</v>
      </c>
      <c r="H856" s="2">
        <v>20.3</v>
      </c>
      <c r="I856" s="2">
        <v>21.1</v>
      </c>
      <c r="J856" s="20">
        <f t="shared" si="117"/>
        <v>368</v>
      </c>
      <c r="K856" s="3">
        <f t="shared" si="118"/>
        <v>41744</v>
      </c>
      <c r="M856" s="1">
        <v>41376</v>
      </c>
      <c r="N856">
        <v>11</v>
      </c>
      <c r="O856">
        <v>11.3</v>
      </c>
      <c r="P856" s="20">
        <f t="shared" si="119"/>
        <v>186</v>
      </c>
      <c r="Q856" s="1">
        <f t="shared" si="120"/>
        <v>41562</v>
      </c>
      <c r="S856" s="1">
        <v>41376</v>
      </c>
      <c r="T856">
        <v>5.6</v>
      </c>
      <c r="U856">
        <v>6.1</v>
      </c>
      <c r="V856" s="20">
        <f t="shared" si="121"/>
        <v>94</v>
      </c>
      <c r="W856" s="1">
        <f t="shared" si="122"/>
        <v>41470</v>
      </c>
      <c r="Y856" s="19">
        <f t="shared" si="123"/>
        <v>15.500000000000002</v>
      </c>
      <c r="Z856" s="19">
        <f t="shared" si="124"/>
        <v>18.950000000000003</v>
      </c>
    </row>
    <row r="857" spans="1:26">
      <c r="A857" s="3">
        <v>41375</v>
      </c>
      <c r="B857" s="2">
        <v>2.15</v>
      </c>
      <c r="C857" s="2">
        <v>2.25</v>
      </c>
      <c r="D857" s="20">
        <f t="shared" si="125"/>
        <v>33</v>
      </c>
      <c r="G857" s="3">
        <v>41375</v>
      </c>
      <c r="H857" s="2">
        <v>20.7</v>
      </c>
      <c r="I857" s="2">
        <v>21</v>
      </c>
      <c r="J857" s="20">
        <f t="shared" si="117"/>
        <v>368</v>
      </c>
      <c r="K857" s="3">
        <f t="shared" si="118"/>
        <v>41743</v>
      </c>
      <c r="M857" s="1">
        <v>41375</v>
      </c>
      <c r="N857">
        <v>10.88</v>
      </c>
      <c r="O857">
        <v>11.18</v>
      </c>
      <c r="P857" s="20">
        <f t="shared" si="119"/>
        <v>186</v>
      </c>
      <c r="Q857" s="1">
        <f t="shared" si="120"/>
        <v>41561</v>
      </c>
      <c r="S857" s="1">
        <v>41375</v>
      </c>
      <c r="T857">
        <v>5.55</v>
      </c>
      <c r="U857">
        <v>6.05</v>
      </c>
      <c r="V857" s="20">
        <f t="shared" si="121"/>
        <v>92</v>
      </c>
      <c r="W857" s="1">
        <f t="shared" si="122"/>
        <v>41467</v>
      </c>
      <c r="Y857" s="19">
        <f t="shared" si="123"/>
        <v>15.45</v>
      </c>
      <c r="Z857" s="19">
        <f t="shared" si="124"/>
        <v>18.850000000000001</v>
      </c>
    </row>
    <row r="858" spans="1:26">
      <c r="A858" s="3">
        <v>41374</v>
      </c>
      <c r="B858" s="2">
        <v>1.75</v>
      </c>
      <c r="C858" s="2">
        <v>2.25</v>
      </c>
      <c r="D858" s="20">
        <f t="shared" si="125"/>
        <v>30</v>
      </c>
      <c r="G858" s="3">
        <v>41374</v>
      </c>
      <c r="H858" s="2">
        <v>20.100000000000001</v>
      </c>
      <c r="I858" s="2">
        <v>20.9</v>
      </c>
      <c r="J858" s="20">
        <f t="shared" si="117"/>
        <v>366</v>
      </c>
      <c r="K858" s="3">
        <f t="shared" si="118"/>
        <v>41740</v>
      </c>
      <c r="M858" s="1">
        <v>41374</v>
      </c>
      <c r="N858">
        <v>10.79</v>
      </c>
      <c r="O858">
        <v>11.29</v>
      </c>
      <c r="P858" s="20">
        <f t="shared" si="119"/>
        <v>184</v>
      </c>
      <c r="Q858" s="1">
        <f t="shared" si="120"/>
        <v>41558</v>
      </c>
      <c r="S858" s="1">
        <v>41374</v>
      </c>
      <c r="T858">
        <v>5.5</v>
      </c>
      <c r="U858">
        <v>6.1</v>
      </c>
      <c r="V858" s="20">
        <f t="shared" si="121"/>
        <v>92</v>
      </c>
      <c r="W858" s="1">
        <f t="shared" si="122"/>
        <v>41466</v>
      </c>
      <c r="Y858" s="19">
        <f t="shared" si="123"/>
        <v>15.399999999999999</v>
      </c>
      <c r="Z858" s="19">
        <f t="shared" si="124"/>
        <v>19.149999999999999</v>
      </c>
    </row>
    <row r="859" spans="1:26">
      <c r="A859" s="3">
        <v>41373</v>
      </c>
      <c r="B859" s="2">
        <v>1.65</v>
      </c>
      <c r="C859" s="2">
        <v>2.15</v>
      </c>
      <c r="D859" s="20">
        <f t="shared" si="125"/>
        <v>31</v>
      </c>
      <c r="G859" s="3">
        <v>41373</v>
      </c>
      <c r="H859" s="2">
        <v>20.5</v>
      </c>
      <c r="I859" s="2">
        <v>21</v>
      </c>
      <c r="J859" s="20">
        <f t="shared" si="117"/>
        <v>366</v>
      </c>
      <c r="K859" s="3">
        <f t="shared" si="118"/>
        <v>41739</v>
      </c>
      <c r="M859" s="1">
        <v>41373</v>
      </c>
      <c r="N859">
        <v>10.5</v>
      </c>
      <c r="O859">
        <v>10.8</v>
      </c>
      <c r="P859" s="20">
        <f t="shared" si="119"/>
        <v>184</v>
      </c>
      <c r="Q859" s="1">
        <f t="shared" si="120"/>
        <v>41557</v>
      </c>
      <c r="S859" s="1">
        <v>41373</v>
      </c>
      <c r="T859">
        <v>5.4</v>
      </c>
      <c r="U859">
        <v>5.9</v>
      </c>
      <c r="V859" s="20">
        <f t="shared" si="121"/>
        <v>92</v>
      </c>
      <c r="W859" s="1">
        <f t="shared" si="122"/>
        <v>41465</v>
      </c>
      <c r="Y859" s="19">
        <f t="shared" si="123"/>
        <v>15.6</v>
      </c>
      <c r="Z859" s="19">
        <f t="shared" si="124"/>
        <v>19.350000000000001</v>
      </c>
    </row>
    <row r="860" spans="1:26">
      <c r="A860" s="3">
        <v>41372</v>
      </c>
      <c r="B860" s="2">
        <v>1.95</v>
      </c>
      <c r="C860" s="2">
        <v>2.0499999999999998</v>
      </c>
      <c r="D860" s="20">
        <f t="shared" si="125"/>
        <v>31</v>
      </c>
      <c r="G860" s="3">
        <v>41372</v>
      </c>
      <c r="H860" s="2">
        <v>21</v>
      </c>
      <c r="I860" s="2">
        <v>21.4</v>
      </c>
      <c r="J860" s="20">
        <f t="shared" si="117"/>
        <v>366</v>
      </c>
      <c r="K860" s="3">
        <f t="shared" si="118"/>
        <v>41738</v>
      </c>
      <c r="M860" s="1">
        <v>41372</v>
      </c>
      <c r="N860">
        <v>11</v>
      </c>
      <c r="O860">
        <v>11.3</v>
      </c>
      <c r="P860" s="20">
        <f t="shared" si="119"/>
        <v>184</v>
      </c>
      <c r="Q860" s="1">
        <f t="shared" si="120"/>
        <v>41556</v>
      </c>
      <c r="S860" s="1">
        <v>41372</v>
      </c>
      <c r="T860">
        <v>5.8</v>
      </c>
      <c r="U860">
        <v>6</v>
      </c>
      <c r="V860" s="20">
        <f t="shared" si="121"/>
        <v>92</v>
      </c>
      <c r="W860" s="1">
        <f t="shared" si="122"/>
        <v>41464</v>
      </c>
      <c r="Y860" s="19">
        <f t="shared" si="123"/>
        <v>15.599999999999998</v>
      </c>
      <c r="Z860" s="19">
        <f t="shared" si="124"/>
        <v>19.45</v>
      </c>
    </row>
    <row r="861" spans="1:26">
      <c r="A861" s="3">
        <v>41369</v>
      </c>
      <c r="B861" s="2">
        <v>1.85</v>
      </c>
      <c r="C861" s="2">
        <v>2.35</v>
      </c>
      <c r="D861" s="20">
        <f t="shared" si="125"/>
        <v>33</v>
      </c>
      <c r="G861" s="3">
        <v>41369</v>
      </c>
      <c r="H861" s="2">
        <v>21.75</v>
      </c>
      <c r="I861" s="2">
        <v>22.55</v>
      </c>
      <c r="J861" s="20">
        <f t="shared" si="117"/>
        <v>368</v>
      </c>
      <c r="K861" s="3">
        <f t="shared" si="118"/>
        <v>41737</v>
      </c>
      <c r="M861" s="1">
        <v>41369</v>
      </c>
      <c r="N861">
        <v>11.2</v>
      </c>
      <c r="O861">
        <v>11.7</v>
      </c>
      <c r="P861" s="20">
        <f t="shared" si="119"/>
        <v>186</v>
      </c>
      <c r="Q861" s="1">
        <f t="shared" si="120"/>
        <v>41555</v>
      </c>
      <c r="S861" s="1">
        <v>41369</v>
      </c>
      <c r="T861">
        <v>5.75</v>
      </c>
      <c r="U861">
        <v>6.25</v>
      </c>
      <c r="V861" s="20">
        <f t="shared" si="121"/>
        <v>94</v>
      </c>
      <c r="W861" s="1">
        <f t="shared" si="122"/>
        <v>41463</v>
      </c>
      <c r="Y861" s="19">
        <f t="shared" si="123"/>
        <v>16.8</v>
      </c>
      <c r="Z861" s="19">
        <f t="shared" si="124"/>
        <v>20.7</v>
      </c>
    </row>
    <row r="862" spans="1:26">
      <c r="A862" s="3">
        <v>41368</v>
      </c>
      <c r="B862" s="2">
        <v>2.1</v>
      </c>
      <c r="C862" s="2">
        <v>2.15</v>
      </c>
      <c r="D862" s="20">
        <f t="shared" si="125"/>
        <v>33</v>
      </c>
      <c r="G862" s="3">
        <v>41368</v>
      </c>
      <c r="H862" s="2">
        <v>22.15</v>
      </c>
      <c r="I862" s="2">
        <v>22.65</v>
      </c>
      <c r="J862" s="20">
        <f t="shared" si="117"/>
        <v>368</v>
      </c>
      <c r="K862" s="3">
        <f t="shared" si="118"/>
        <v>41736</v>
      </c>
      <c r="M862" s="1">
        <v>41368</v>
      </c>
      <c r="N862">
        <v>11.75</v>
      </c>
      <c r="O862">
        <v>12.05</v>
      </c>
      <c r="P862" s="20">
        <f t="shared" si="119"/>
        <v>186</v>
      </c>
      <c r="Q862" s="1">
        <f t="shared" si="120"/>
        <v>41554</v>
      </c>
      <c r="S862" s="1">
        <v>41368</v>
      </c>
      <c r="T862">
        <v>5.9</v>
      </c>
      <c r="U862">
        <v>6.1</v>
      </c>
      <c r="V862" s="20">
        <f t="shared" si="121"/>
        <v>92</v>
      </c>
      <c r="W862" s="1">
        <f t="shared" si="122"/>
        <v>41460</v>
      </c>
      <c r="Y862" s="19">
        <f t="shared" si="123"/>
        <v>16.75</v>
      </c>
      <c r="Z862" s="19">
        <f t="shared" si="124"/>
        <v>20.549999999999997</v>
      </c>
    </row>
    <row r="863" spans="1:26">
      <c r="A863" s="3">
        <v>41367</v>
      </c>
      <c r="B863" s="2">
        <v>1.75</v>
      </c>
      <c r="C863" s="2">
        <v>2.25</v>
      </c>
      <c r="D863" s="20">
        <f t="shared" si="125"/>
        <v>30</v>
      </c>
      <c r="G863" s="3">
        <v>41367</v>
      </c>
      <c r="H863" s="2">
        <v>22</v>
      </c>
      <c r="I863" s="2">
        <v>22.7</v>
      </c>
      <c r="J863" s="20">
        <f t="shared" si="117"/>
        <v>366</v>
      </c>
      <c r="K863" s="3">
        <f t="shared" si="118"/>
        <v>41733</v>
      </c>
      <c r="M863" s="1">
        <v>41367</v>
      </c>
      <c r="N863">
        <v>11.45</v>
      </c>
      <c r="O863">
        <v>11.7</v>
      </c>
      <c r="P863" s="20">
        <f t="shared" si="119"/>
        <v>184</v>
      </c>
      <c r="Q863" s="1">
        <f t="shared" si="120"/>
        <v>41551</v>
      </c>
      <c r="S863" s="1">
        <v>41367</v>
      </c>
      <c r="T863">
        <v>5.7</v>
      </c>
      <c r="U863">
        <v>6.2</v>
      </c>
      <c r="V863" s="20">
        <f t="shared" si="121"/>
        <v>92</v>
      </c>
      <c r="W863" s="1">
        <f t="shared" si="122"/>
        <v>41459</v>
      </c>
      <c r="Y863" s="19">
        <f t="shared" si="123"/>
        <v>17</v>
      </c>
      <c r="Z863" s="19">
        <f t="shared" si="124"/>
        <v>20.95</v>
      </c>
    </row>
    <row r="864" spans="1:26">
      <c r="A864" s="3">
        <v>41366</v>
      </c>
      <c r="B864" s="2">
        <v>1.75</v>
      </c>
      <c r="C864" s="2">
        <v>2.25</v>
      </c>
      <c r="D864" s="20">
        <f t="shared" si="125"/>
        <v>31</v>
      </c>
      <c r="G864" s="3">
        <v>41366</v>
      </c>
      <c r="H864" s="2">
        <v>22.03</v>
      </c>
      <c r="I864" s="2">
        <v>22.33</v>
      </c>
      <c r="J864" s="20">
        <f t="shared" si="117"/>
        <v>366</v>
      </c>
      <c r="K864" s="3">
        <f t="shared" si="118"/>
        <v>41732</v>
      </c>
      <c r="M864" s="1">
        <v>41366</v>
      </c>
      <c r="N864">
        <v>11.45</v>
      </c>
      <c r="O864">
        <v>11.75</v>
      </c>
      <c r="P864" s="20">
        <f t="shared" si="119"/>
        <v>184</v>
      </c>
      <c r="Q864" s="1">
        <f t="shared" si="120"/>
        <v>41550</v>
      </c>
      <c r="S864" s="1">
        <v>41366</v>
      </c>
      <c r="T864">
        <v>5.7</v>
      </c>
      <c r="U864">
        <v>6.2</v>
      </c>
      <c r="V864" s="20">
        <f t="shared" si="121"/>
        <v>92</v>
      </c>
      <c r="W864" s="1">
        <f t="shared" si="122"/>
        <v>41458</v>
      </c>
      <c r="Y864" s="19">
        <f t="shared" si="123"/>
        <v>16.63</v>
      </c>
      <c r="Z864" s="19">
        <f t="shared" si="124"/>
        <v>20.58</v>
      </c>
    </row>
    <row r="865" spans="1:26">
      <c r="A865" s="3">
        <v>41365</v>
      </c>
      <c r="B865" s="2">
        <v>2</v>
      </c>
      <c r="C865" s="2">
        <v>2.1</v>
      </c>
      <c r="D865" s="20">
        <f t="shared" si="125"/>
        <v>31</v>
      </c>
      <c r="G865" s="3">
        <v>41365</v>
      </c>
      <c r="H865" s="2">
        <v>21.92</v>
      </c>
      <c r="I865" s="2">
        <v>22.22</v>
      </c>
      <c r="J865" s="20">
        <f t="shared" si="117"/>
        <v>366</v>
      </c>
      <c r="K865" s="3">
        <f t="shared" si="118"/>
        <v>41731</v>
      </c>
      <c r="M865" s="1">
        <v>41365</v>
      </c>
      <c r="N865">
        <v>11.4</v>
      </c>
      <c r="O865">
        <v>11.7</v>
      </c>
      <c r="P865" s="20">
        <f t="shared" si="119"/>
        <v>184</v>
      </c>
      <c r="Q865" s="1">
        <f t="shared" si="120"/>
        <v>41549</v>
      </c>
      <c r="S865" s="1">
        <v>41365</v>
      </c>
      <c r="T865">
        <v>5.9</v>
      </c>
      <c r="U865">
        <v>6.1</v>
      </c>
      <c r="V865" s="20">
        <f t="shared" si="121"/>
        <v>92</v>
      </c>
      <c r="W865" s="1">
        <f t="shared" si="122"/>
        <v>41457</v>
      </c>
      <c r="Y865" s="19">
        <f t="shared" si="123"/>
        <v>16.32</v>
      </c>
      <c r="Z865" s="19">
        <f t="shared" si="124"/>
        <v>20.22</v>
      </c>
    </row>
    <row r="866" spans="1:26">
      <c r="A866" s="3">
        <v>41362</v>
      </c>
      <c r="B866" s="2">
        <v>1.85</v>
      </c>
      <c r="C866" s="2">
        <v>2.35</v>
      </c>
      <c r="D866" s="20">
        <f t="shared" si="125"/>
        <v>32</v>
      </c>
      <c r="G866" s="3">
        <v>41362</v>
      </c>
      <c r="H866" s="2">
        <v>21.75</v>
      </c>
      <c r="I866" s="2">
        <v>22.55</v>
      </c>
      <c r="J866" s="20">
        <f t="shared" si="117"/>
        <v>367</v>
      </c>
      <c r="K866" s="3">
        <f t="shared" si="118"/>
        <v>41729</v>
      </c>
      <c r="M866" s="1">
        <v>41362</v>
      </c>
      <c r="N866">
        <v>11.4</v>
      </c>
      <c r="O866">
        <v>11.9</v>
      </c>
      <c r="P866" s="20">
        <f t="shared" si="119"/>
        <v>185</v>
      </c>
      <c r="Q866" s="1">
        <f t="shared" si="120"/>
        <v>41547</v>
      </c>
      <c r="S866" s="1">
        <v>41362</v>
      </c>
      <c r="T866">
        <v>6</v>
      </c>
      <c r="U866">
        <v>6.2</v>
      </c>
      <c r="V866" s="20">
        <f t="shared" si="121"/>
        <v>91</v>
      </c>
      <c r="W866" s="1">
        <f t="shared" si="122"/>
        <v>41453</v>
      </c>
      <c r="Y866" s="19">
        <f t="shared" si="123"/>
        <v>16.55</v>
      </c>
      <c r="Z866" s="19">
        <f t="shared" si="124"/>
        <v>20.7</v>
      </c>
    </row>
    <row r="867" spans="1:26">
      <c r="A867" s="3">
        <v>41361</v>
      </c>
      <c r="B867" s="2">
        <v>2.0499999999999998</v>
      </c>
      <c r="C867" s="2">
        <v>2.15</v>
      </c>
      <c r="D867" s="20">
        <f t="shared" si="125"/>
        <v>33</v>
      </c>
      <c r="G867" s="3">
        <v>41361</v>
      </c>
      <c r="H867" s="2">
        <v>22.1</v>
      </c>
      <c r="I867" s="2">
        <v>22.4</v>
      </c>
      <c r="J867" s="20">
        <f t="shared" si="117"/>
        <v>368</v>
      </c>
      <c r="K867" s="3">
        <f t="shared" si="118"/>
        <v>41729</v>
      </c>
      <c r="M867" s="1">
        <v>41361</v>
      </c>
      <c r="N867">
        <v>11.47</v>
      </c>
      <c r="O867">
        <v>11.77</v>
      </c>
      <c r="P867" s="20">
        <f t="shared" si="119"/>
        <v>186</v>
      </c>
      <c r="Q867" s="1">
        <f t="shared" si="120"/>
        <v>41547</v>
      </c>
      <c r="S867" s="1">
        <v>41361</v>
      </c>
      <c r="T867">
        <v>5.85</v>
      </c>
      <c r="U867">
        <v>6.35</v>
      </c>
      <c r="V867" s="20">
        <f t="shared" si="121"/>
        <v>92</v>
      </c>
      <c r="W867" s="1">
        <f t="shared" si="122"/>
        <v>41453</v>
      </c>
      <c r="Y867" s="19">
        <f t="shared" si="123"/>
        <v>16.549999999999997</v>
      </c>
      <c r="Z867" s="19">
        <f t="shared" si="124"/>
        <v>20.349999999999998</v>
      </c>
    </row>
    <row r="868" spans="1:26">
      <c r="A868" s="3">
        <v>41360</v>
      </c>
      <c r="B868" s="2">
        <v>2.1</v>
      </c>
      <c r="C868" s="2">
        <v>2.2000000000000002</v>
      </c>
      <c r="D868" s="20">
        <f t="shared" si="125"/>
        <v>34</v>
      </c>
      <c r="G868" s="3">
        <v>41360</v>
      </c>
      <c r="H868" s="2">
        <v>22.21</v>
      </c>
      <c r="I868" s="2">
        <v>22.5</v>
      </c>
      <c r="J868" s="20">
        <f t="shared" si="117"/>
        <v>369</v>
      </c>
      <c r="K868" s="3">
        <f t="shared" si="118"/>
        <v>41729</v>
      </c>
      <c r="M868" s="1">
        <v>41360</v>
      </c>
      <c r="N868">
        <v>11.6</v>
      </c>
      <c r="O868">
        <v>12</v>
      </c>
      <c r="P868" s="20">
        <f t="shared" si="119"/>
        <v>187</v>
      </c>
      <c r="Q868" s="1">
        <f t="shared" si="120"/>
        <v>41547</v>
      </c>
      <c r="S868" s="1">
        <v>41360</v>
      </c>
      <c r="T868">
        <v>6</v>
      </c>
      <c r="U868">
        <v>6.2</v>
      </c>
      <c r="V868" s="20">
        <f t="shared" si="121"/>
        <v>93</v>
      </c>
      <c r="W868" s="1">
        <f t="shared" si="122"/>
        <v>41453</v>
      </c>
      <c r="Y868" s="19">
        <f t="shared" si="123"/>
        <v>16.5</v>
      </c>
      <c r="Z868" s="19">
        <f t="shared" si="124"/>
        <v>20.399999999999999</v>
      </c>
    </row>
    <row r="869" spans="1:26">
      <c r="A869" s="3">
        <v>41359</v>
      </c>
      <c r="B869" s="2">
        <v>2.15</v>
      </c>
      <c r="C869" s="2">
        <v>2.25</v>
      </c>
      <c r="D869" s="20">
        <f t="shared" si="125"/>
        <v>31</v>
      </c>
      <c r="G869" s="3">
        <v>41359</v>
      </c>
      <c r="H869" s="2">
        <v>22</v>
      </c>
      <c r="I869" s="2">
        <v>22.4</v>
      </c>
      <c r="J869" s="20">
        <f t="shared" si="117"/>
        <v>366</v>
      </c>
      <c r="K869" s="3">
        <f t="shared" si="118"/>
        <v>41725</v>
      </c>
      <c r="M869" s="1">
        <v>41359</v>
      </c>
      <c r="N869">
        <v>11.43</v>
      </c>
      <c r="O869">
        <v>11.73</v>
      </c>
      <c r="P869" s="20">
        <f t="shared" si="119"/>
        <v>185</v>
      </c>
      <c r="Q869" s="1">
        <f t="shared" si="120"/>
        <v>41544</v>
      </c>
      <c r="S869" s="1">
        <v>41359</v>
      </c>
      <c r="T869">
        <v>6.1</v>
      </c>
      <c r="U869">
        <v>6.2</v>
      </c>
      <c r="V869" s="20">
        <f t="shared" si="121"/>
        <v>93</v>
      </c>
      <c r="W869" s="1">
        <f t="shared" si="122"/>
        <v>41452</v>
      </c>
      <c r="Y869" s="19">
        <f t="shared" si="123"/>
        <v>16.299999999999997</v>
      </c>
      <c r="Z869" s="19">
        <f t="shared" si="124"/>
        <v>20.25</v>
      </c>
    </row>
    <row r="870" spans="1:26">
      <c r="A870" s="3">
        <v>41358</v>
      </c>
      <c r="B870" s="2">
        <v>1.95</v>
      </c>
      <c r="C870" s="2">
        <v>2.4500000000000002</v>
      </c>
      <c r="D870" s="20">
        <f t="shared" si="125"/>
        <v>32</v>
      </c>
      <c r="G870" s="3">
        <v>41358</v>
      </c>
      <c r="H870" s="2">
        <v>21.8</v>
      </c>
      <c r="I870" s="2">
        <v>22.3</v>
      </c>
      <c r="J870" s="20">
        <f t="shared" si="117"/>
        <v>366</v>
      </c>
      <c r="K870" s="3">
        <f t="shared" si="118"/>
        <v>41724</v>
      </c>
      <c r="M870" s="1">
        <v>41358</v>
      </c>
      <c r="N870">
        <v>11.5</v>
      </c>
      <c r="O870">
        <v>11.9</v>
      </c>
      <c r="P870" s="20">
        <f t="shared" si="119"/>
        <v>185</v>
      </c>
      <c r="Q870" s="1">
        <f t="shared" si="120"/>
        <v>41543</v>
      </c>
      <c r="S870" s="1">
        <v>41358</v>
      </c>
      <c r="T870">
        <v>5.95</v>
      </c>
      <c r="U870">
        <v>6.15</v>
      </c>
      <c r="V870" s="20">
        <f t="shared" si="121"/>
        <v>93</v>
      </c>
      <c r="W870" s="1">
        <f t="shared" si="122"/>
        <v>41451</v>
      </c>
      <c r="Y870" s="19">
        <f t="shared" si="123"/>
        <v>16.350000000000001</v>
      </c>
      <c r="Z870" s="19">
        <f t="shared" si="124"/>
        <v>20.350000000000001</v>
      </c>
    </row>
    <row r="871" spans="1:26">
      <c r="A871" s="3">
        <v>41355</v>
      </c>
      <c r="B871" s="2">
        <v>2.2000000000000002</v>
      </c>
      <c r="C871" s="2">
        <v>2.2999999999999998</v>
      </c>
      <c r="D871" s="20">
        <f t="shared" si="125"/>
        <v>34</v>
      </c>
      <c r="G871" s="3">
        <v>41355</v>
      </c>
      <c r="H871" s="2">
        <v>22</v>
      </c>
      <c r="I871" s="2">
        <v>22.5</v>
      </c>
      <c r="J871" s="20">
        <f t="shared" si="117"/>
        <v>368</v>
      </c>
      <c r="K871" s="3">
        <f t="shared" si="118"/>
        <v>41723</v>
      </c>
      <c r="M871" s="1">
        <v>41355</v>
      </c>
      <c r="N871">
        <v>11.75</v>
      </c>
      <c r="O871">
        <v>12.1</v>
      </c>
      <c r="P871" s="20">
        <f t="shared" si="119"/>
        <v>187</v>
      </c>
      <c r="Q871" s="1">
        <f t="shared" si="120"/>
        <v>41542</v>
      </c>
      <c r="S871" s="1">
        <v>41355</v>
      </c>
      <c r="T871">
        <v>6.05</v>
      </c>
      <c r="U871">
        <v>6.2</v>
      </c>
      <c r="V871" s="20">
        <f t="shared" si="121"/>
        <v>95</v>
      </c>
      <c r="W871" s="1">
        <f t="shared" si="122"/>
        <v>41450</v>
      </c>
      <c r="Y871" s="19">
        <f t="shared" si="123"/>
        <v>16.45</v>
      </c>
      <c r="Z871" s="19">
        <f t="shared" si="124"/>
        <v>20.3</v>
      </c>
    </row>
    <row r="872" spans="1:26">
      <c r="A872" s="3">
        <v>41354</v>
      </c>
      <c r="B872" s="2">
        <v>2.2000000000000002</v>
      </c>
      <c r="C872" s="2">
        <v>2.2999999999999998</v>
      </c>
      <c r="D872" s="20">
        <f t="shared" si="125"/>
        <v>34</v>
      </c>
      <c r="G872" s="3">
        <v>41354</v>
      </c>
      <c r="H872" s="2">
        <v>21.95</v>
      </c>
      <c r="I872" s="2">
        <v>22.5</v>
      </c>
      <c r="J872" s="20">
        <f t="shared" si="117"/>
        <v>368</v>
      </c>
      <c r="K872" s="3">
        <f t="shared" si="118"/>
        <v>41722</v>
      </c>
      <c r="M872" s="1">
        <v>41354</v>
      </c>
      <c r="N872">
        <v>11.75</v>
      </c>
      <c r="O872">
        <v>12.1</v>
      </c>
      <c r="P872" s="20">
        <f t="shared" si="119"/>
        <v>187</v>
      </c>
      <c r="Q872" s="1">
        <f t="shared" si="120"/>
        <v>41541</v>
      </c>
      <c r="S872" s="1">
        <v>41354</v>
      </c>
      <c r="T872">
        <v>6.15</v>
      </c>
      <c r="U872">
        <v>6.35</v>
      </c>
      <c r="V872" s="20">
        <f t="shared" si="121"/>
        <v>95</v>
      </c>
      <c r="W872" s="1">
        <f t="shared" si="122"/>
        <v>41449</v>
      </c>
      <c r="Y872" s="19">
        <f t="shared" si="123"/>
        <v>16.350000000000001</v>
      </c>
      <c r="Z872" s="19">
        <f t="shared" si="124"/>
        <v>20.3</v>
      </c>
    </row>
    <row r="873" spans="1:26">
      <c r="A873" s="3">
        <v>41353</v>
      </c>
      <c r="B873" s="2">
        <v>1.85</v>
      </c>
      <c r="C873" s="2">
        <v>2.1</v>
      </c>
      <c r="D873" s="20">
        <f t="shared" si="125"/>
        <v>30</v>
      </c>
      <c r="G873" s="3">
        <v>41353</v>
      </c>
      <c r="H873" s="2">
        <v>21.75</v>
      </c>
      <c r="I873" s="2">
        <v>22.55</v>
      </c>
      <c r="J873" s="20">
        <f t="shared" si="117"/>
        <v>366</v>
      </c>
      <c r="K873" s="3">
        <f t="shared" si="118"/>
        <v>41719</v>
      </c>
      <c r="M873" s="1">
        <v>41353</v>
      </c>
      <c r="N873">
        <v>11.35</v>
      </c>
      <c r="O873">
        <v>11.85</v>
      </c>
      <c r="P873" s="20">
        <f t="shared" si="119"/>
        <v>181</v>
      </c>
      <c r="Q873" s="1">
        <f t="shared" si="120"/>
        <v>41534</v>
      </c>
      <c r="S873" s="1">
        <v>41353</v>
      </c>
      <c r="T873">
        <v>5.8</v>
      </c>
      <c r="U873">
        <v>6.3</v>
      </c>
      <c r="V873" s="20">
        <f t="shared" si="121"/>
        <v>93</v>
      </c>
      <c r="W873" s="1">
        <f t="shared" si="122"/>
        <v>41446</v>
      </c>
      <c r="Y873" s="19">
        <f t="shared" si="123"/>
        <v>16.75</v>
      </c>
      <c r="Z873" s="19">
        <f t="shared" si="124"/>
        <v>20.7</v>
      </c>
    </row>
    <row r="874" spans="1:26">
      <c r="A874" s="3">
        <v>41352</v>
      </c>
      <c r="B874" s="2">
        <v>1.85</v>
      </c>
      <c r="C874" s="2">
        <v>2.35</v>
      </c>
      <c r="D874" s="20">
        <f t="shared" si="125"/>
        <v>31</v>
      </c>
      <c r="G874" s="3">
        <v>41352</v>
      </c>
      <c r="H874" s="2">
        <v>21.95</v>
      </c>
      <c r="I874" s="2">
        <v>22.75</v>
      </c>
      <c r="J874" s="20">
        <f t="shared" si="117"/>
        <v>366</v>
      </c>
      <c r="K874" s="3">
        <f t="shared" si="118"/>
        <v>41718</v>
      </c>
      <c r="M874" s="1">
        <v>41352</v>
      </c>
      <c r="N874">
        <v>11.35</v>
      </c>
      <c r="O874">
        <v>11.85</v>
      </c>
      <c r="P874" s="20">
        <f t="shared" si="119"/>
        <v>182</v>
      </c>
      <c r="Q874" s="1">
        <f t="shared" si="120"/>
        <v>41534</v>
      </c>
      <c r="S874" s="1">
        <v>41352</v>
      </c>
      <c r="T874">
        <v>5.95</v>
      </c>
      <c r="U874">
        <v>6.1</v>
      </c>
      <c r="V874" s="20">
        <f t="shared" si="121"/>
        <v>93</v>
      </c>
      <c r="W874" s="1">
        <f t="shared" si="122"/>
        <v>41445</v>
      </c>
      <c r="Y874" s="19">
        <f t="shared" si="123"/>
        <v>16.8</v>
      </c>
      <c r="Z874" s="19">
        <f t="shared" si="124"/>
        <v>20.9</v>
      </c>
    </row>
    <row r="875" spans="1:26">
      <c r="A875" s="3">
        <v>41351</v>
      </c>
      <c r="B875" s="2">
        <v>1.65</v>
      </c>
      <c r="C875" s="2">
        <v>2.15</v>
      </c>
      <c r="D875" s="20">
        <f t="shared" si="125"/>
        <v>32</v>
      </c>
      <c r="G875" s="3">
        <v>41351</v>
      </c>
      <c r="H875" s="2">
        <v>21.6</v>
      </c>
      <c r="I875" s="2">
        <v>22.4</v>
      </c>
      <c r="J875" s="20">
        <f t="shared" si="117"/>
        <v>366</v>
      </c>
      <c r="K875" s="3">
        <f t="shared" si="118"/>
        <v>41717</v>
      </c>
      <c r="M875" s="1">
        <v>41351</v>
      </c>
      <c r="N875">
        <v>11.2</v>
      </c>
      <c r="O875">
        <v>11.7</v>
      </c>
      <c r="P875" s="20">
        <f t="shared" si="119"/>
        <v>183</v>
      </c>
      <c r="Q875" s="1">
        <f t="shared" si="120"/>
        <v>41534</v>
      </c>
      <c r="S875" s="1">
        <v>41351</v>
      </c>
      <c r="T875">
        <v>5.6</v>
      </c>
      <c r="U875">
        <v>6.1</v>
      </c>
      <c r="V875" s="20">
        <f t="shared" si="121"/>
        <v>93</v>
      </c>
      <c r="W875" s="1">
        <f t="shared" si="122"/>
        <v>41444</v>
      </c>
      <c r="Y875" s="19">
        <f t="shared" si="123"/>
        <v>16.799999999999997</v>
      </c>
      <c r="Z875" s="19">
        <f t="shared" si="124"/>
        <v>20.75</v>
      </c>
    </row>
    <row r="876" spans="1:26">
      <c r="A876" s="3">
        <v>41348</v>
      </c>
      <c r="B876" s="2">
        <v>1.95</v>
      </c>
      <c r="C876" s="2">
        <v>2.0499999999999998</v>
      </c>
      <c r="D876" s="20">
        <f t="shared" si="125"/>
        <v>34</v>
      </c>
      <c r="G876" s="3">
        <v>41348</v>
      </c>
      <c r="H876" s="2">
        <v>22</v>
      </c>
      <c r="I876" s="2">
        <v>22.4</v>
      </c>
      <c r="J876" s="20">
        <f t="shared" si="117"/>
        <v>368</v>
      </c>
      <c r="K876" s="3">
        <f t="shared" si="118"/>
        <v>41716</v>
      </c>
      <c r="M876" s="1">
        <v>41348</v>
      </c>
      <c r="N876">
        <v>11.2</v>
      </c>
      <c r="O876">
        <v>11.7</v>
      </c>
      <c r="P876" s="20">
        <f t="shared" si="119"/>
        <v>186</v>
      </c>
      <c r="Q876" s="1">
        <f t="shared" si="120"/>
        <v>41534</v>
      </c>
      <c r="S876" s="1">
        <v>41348</v>
      </c>
      <c r="T876">
        <v>5.8</v>
      </c>
      <c r="U876">
        <v>6</v>
      </c>
      <c r="V876" s="20">
        <f t="shared" si="121"/>
        <v>95</v>
      </c>
      <c r="W876" s="1">
        <f t="shared" si="122"/>
        <v>41443</v>
      </c>
      <c r="Y876" s="19">
        <f t="shared" si="123"/>
        <v>16.599999999999998</v>
      </c>
      <c r="Z876" s="19">
        <f t="shared" si="124"/>
        <v>20.45</v>
      </c>
    </row>
    <row r="877" spans="1:26">
      <c r="A877" s="3">
        <v>41347</v>
      </c>
      <c r="B877" s="2">
        <v>2</v>
      </c>
      <c r="C877" s="2">
        <v>2.1</v>
      </c>
      <c r="D877" s="20">
        <f t="shared" si="125"/>
        <v>34</v>
      </c>
      <c r="G877" s="3">
        <v>41347</v>
      </c>
      <c r="H877" s="2">
        <v>21.6</v>
      </c>
      <c r="I877" s="2">
        <v>22.4</v>
      </c>
      <c r="J877" s="20">
        <f t="shared" si="117"/>
        <v>368</v>
      </c>
      <c r="K877" s="3">
        <f t="shared" si="118"/>
        <v>41715</v>
      </c>
      <c r="M877" s="1">
        <v>41347</v>
      </c>
      <c r="N877">
        <v>11.2</v>
      </c>
      <c r="O877">
        <v>11.7</v>
      </c>
      <c r="P877" s="20">
        <f t="shared" si="119"/>
        <v>187</v>
      </c>
      <c r="Q877" s="1">
        <f t="shared" si="120"/>
        <v>41534</v>
      </c>
      <c r="S877" s="1">
        <v>41347</v>
      </c>
      <c r="T877">
        <v>5.9</v>
      </c>
      <c r="U877">
        <v>6.1</v>
      </c>
      <c r="V877" s="20">
        <f t="shared" si="121"/>
        <v>95</v>
      </c>
      <c r="W877" s="1">
        <f t="shared" si="122"/>
        <v>41442</v>
      </c>
      <c r="Y877" s="19">
        <f t="shared" si="123"/>
        <v>16.5</v>
      </c>
      <c r="Z877" s="19">
        <f t="shared" si="124"/>
        <v>20.399999999999999</v>
      </c>
    </row>
    <row r="878" spans="1:26">
      <c r="A878" s="3">
        <v>41346</v>
      </c>
      <c r="B878" s="2">
        <v>1.9</v>
      </c>
      <c r="C878" s="2">
        <v>2</v>
      </c>
      <c r="D878" s="20">
        <f t="shared" si="125"/>
        <v>30</v>
      </c>
      <c r="G878" s="3">
        <v>41346</v>
      </c>
      <c r="H878" s="2">
        <v>21.6</v>
      </c>
      <c r="I878" s="2">
        <v>22.4</v>
      </c>
      <c r="J878" s="20">
        <f t="shared" si="117"/>
        <v>366</v>
      </c>
      <c r="K878" s="3">
        <f t="shared" si="118"/>
        <v>41712</v>
      </c>
      <c r="M878" s="1">
        <v>41346</v>
      </c>
      <c r="N878">
        <v>11.19</v>
      </c>
      <c r="O878">
        <v>11.69</v>
      </c>
      <c r="P878" s="20">
        <f t="shared" si="119"/>
        <v>184</v>
      </c>
      <c r="Q878" s="1">
        <f t="shared" si="120"/>
        <v>41530</v>
      </c>
      <c r="S878" s="1">
        <v>41346</v>
      </c>
      <c r="T878">
        <v>5.6</v>
      </c>
      <c r="U878">
        <v>6.1</v>
      </c>
      <c r="V878" s="20">
        <f t="shared" si="121"/>
        <v>93</v>
      </c>
      <c r="W878" s="1">
        <f t="shared" si="122"/>
        <v>41439</v>
      </c>
      <c r="Y878" s="19">
        <f t="shared" si="123"/>
        <v>16.799999999999997</v>
      </c>
      <c r="Z878" s="19">
        <f t="shared" si="124"/>
        <v>20.5</v>
      </c>
    </row>
    <row r="879" spans="1:26">
      <c r="A879" s="3">
        <v>41345</v>
      </c>
      <c r="B879" s="2">
        <v>2</v>
      </c>
      <c r="C879" s="2">
        <v>2.1</v>
      </c>
      <c r="D879" s="20">
        <f t="shared" si="125"/>
        <v>31</v>
      </c>
      <c r="G879" s="3">
        <v>41345</v>
      </c>
      <c r="H879" s="2">
        <v>22</v>
      </c>
      <c r="I879" s="2">
        <v>22.5</v>
      </c>
      <c r="J879" s="20">
        <f t="shared" si="117"/>
        <v>366</v>
      </c>
      <c r="K879" s="3">
        <f t="shared" si="118"/>
        <v>41711</v>
      </c>
      <c r="M879" s="1">
        <v>41345</v>
      </c>
      <c r="N879">
        <v>11.3</v>
      </c>
      <c r="O879">
        <v>11.8</v>
      </c>
      <c r="P879" s="20">
        <f t="shared" si="119"/>
        <v>185</v>
      </c>
      <c r="Q879" s="1">
        <f t="shared" si="120"/>
        <v>41530</v>
      </c>
      <c r="S879" s="1">
        <v>41345</v>
      </c>
      <c r="T879">
        <v>6</v>
      </c>
      <c r="U879">
        <v>6.2</v>
      </c>
      <c r="V879" s="20">
        <f t="shared" si="121"/>
        <v>93</v>
      </c>
      <c r="W879" s="1">
        <f t="shared" si="122"/>
        <v>41438</v>
      </c>
      <c r="Y879" s="19">
        <f t="shared" si="123"/>
        <v>16.5</v>
      </c>
      <c r="Z879" s="19">
        <f t="shared" si="124"/>
        <v>20.5</v>
      </c>
    </row>
    <row r="880" spans="1:26">
      <c r="A880" s="3">
        <v>41344</v>
      </c>
      <c r="B880" s="2">
        <v>2.1</v>
      </c>
      <c r="C880" s="2">
        <v>2.2000000000000002</v>
      </c>
      <c r="D880" s="20">
        <f t="shared" si="125"/>
        <v>32</v>
      </c>
      <c r="G880" s="3">
        <v>41344</v>
      </c>
      <c r="H880" s="2">
        <v>22.6</v>
      </c>
      <c r="I880" s="2">
        <v>23</v>
      </c>
      <c r="J880" s="20">
        <f t="shared" si="117"/>
        <v>366</v>
      </c>
      <c r="K880" s="3">
        <f t="shared" si="118"/>
        <v>41710</v>
      </c>
      <c r="M880" s="1">
        <v>41344</v>
      </c>
      <c r="N880">
        <v>12</v>
      </c>
      <c r="O880">
        <v>12.35</v>
      </c>
      <c r="P880" s="20">
        <f t="shared" si="119"/>
        <v>185</v>
      </c>
      <c r="Q880" s="1">
        <f t="shared" si="120"/>
        <v>41529</v>
      </c>
      <c r="S880" s="1">
        <v>41344</v>
      </c>
      <c r="T880">
        <v>5.95</v>
      </c>
      <c r="U880">
        <v>6.45</v>
      </c>
      <c r="V880" s="20">
        <f t="shared" si="121"/>
        <v>93</v>
      </c>
      <c r="W880" s="1">
        <f t="shared" si="122"/>
        <v>41437</v>
      </c>
      <c r="Y880" s="19">
        <f t="shared" si="123"/>
        <v>17.05</v>
      </c>
      <c r="Z880" s="19">
        <f t="shared" si="124"/>
        <v>20.9</v>
      </c>
    </row>
    <row r="881" spans="1:26">
      <c r="A881" s="3">
        <v>41341</v>
      </c>
      <c r="B881" s="2">
        <v>2.15</v>
      </c>
      <c r="C881" s="2">
        <v>2.25</v>
      </c>
      <c r="D881" s="20">
        <f t="shared" si="125"/>
        <v>34</v>
      </c>
      <c r="G881" s="3">
        <v>41341</v>
      </c>
      <c r="H881" s="2">
        <v>22.98</v>
      </c>
      <c r="I881" s="2">
        <v>23.28</v>
      </c>
      <c r="J881" s="20">
        <f t="shared" si="117"/>
        <v>368</v>
      </c>
      <c r="K881" s="3">
        <f t="shared" si="118"/>
        <v>41709</v>
      </c>
      <c r="M881" s="1">
        <v>41341</v>
      </c>
      <c r="N881">
        <v>12</v>
      </c>
      <c r="O881">
        <v>12.3</v>
      </c>
      <c r="P881" s="20">
        <f t="shared" si="119"/>
        <v>187</v>
      </c>
      <c r="Q881" s="1">
        <f t="shared" si="120"/>
        <v>41528</v>
      </c>
      <c r="S881" s="1">
        <v>41341</v>
      </c>
      <c r="T881">
        <v>6.1</v>
      </c>
      <c r="U881">
        <v>6.3</v>
      </c>
      <c r="V881" s="20">
        <f t="shared" si="121"/>
        <v>95</v>
      </c>
      <c r="W881" s="1">
        <f t="shared" si="122"/>
        <v>41436</v>
      </c>
      <c r="Y881" s="19">
        <f t="shared" si="123"/>
        <v>17.18</v>
      </c>
      <c r="Z881" s="19">
        <f t="shared" si="124"/>
        <v>21.130000000000003</v>
      </c>
    </row>
    <row r="882" spans="1:26">
      <c r="A882" s="3">
        <v>41340</v>
      </c>
      <c r="B882" s="2">
        <v>2.25</v>
      </c>
      <c r="C882" s="2">
        <v>2.35</v>
      </c>
      <c r="D882" s="20">
        <f t="shared" si="125"/>
        <v>34</v>
      </c>
      <c r="G882" s="3">
        <v>41340</v>
      </c>
      <c r="H882" s="2">
        <v>22.75</v>
      </c>
      <c r="I882" s="2">
        <v>23.25</v>
      </c>
      <c r="J882" s="20">
        <f t="shared" si="117"/>
        <v>368</v>
      </c>
      <c r="K882" s="3">
        <f t="shared" si="118"/>
        <v>41708</v>
      </c>
      <c r="M882" s="1">
        <v>41340</v>
      </c>
      <c r="N882">
        <v>12.1</v>
      </c>
      <c r="O882">
        <v>12.5</v>
      </c>
      <c r="P882" s="20">
        <f t="shared" si="119"/>
        <v>187</v>
      </c>
      <c r="Q882" s="1">
        <f t="shared" si="120"/>
        <v>41527</v>
      </c>
      <c r="S882" s="1">
        <v>41340</v>
      </c>
      <c r="T882">
        <v>6.3</v>
      </c>
      <c r="U882">
        <v>6.5</v>
      </c>
      <c r="V882" s="20">
        <f t="shared" si="121"/>
        <v>95</v>
      </c>
      <c r="W882" s="1">
        <f t="shared" si="122"/>
        <v>41435</v>
      </c>
      <c r="Y882" s="19">
        <f t="shared" si="123"/>
        <v>16.95</v>
      </c>
      <c r="Z882" s="19">
        <f t="shared" si="124"/>
        <v>21</v>
      </c>
    </row>
    <row r="883" spans="1:26">
      <c r="A883" s="3">
        <v>41339</v>
      </c>
      <c r="B883" s="2">
        <v>2.1</v>
      </c>
      <c r="C883" s="2">
        <v>2.2000000000000002</v>
      </c>
      <c r="D883" s="20">
        <f t="shared" si="125"/>
        <v>30</v>
      </c>
      <c r="G883" s="3">
        <v>41339</v>
      </c>
      <c r="H883" s="2">
        <v>22.5</v>
      </c>
      <c r="I883" s="2">
        <v>23</v>
      </c>
      <c r="J883" s="20">
        <f t="shared" si="117"/>
        <v>366</v>
      </c>
      <c r="K883" s="3">
        <f t="shared" si="118"/>
        <v>41705</v>
      </c>
      <c r="M883" s="1">
        <v>41339</v>
      </c>
      <c r="N883">
        <v>12</v>
      </c>
      <c r="O883">
        <v>12.4</v>
      </c>
      <c r="P883" s="20">
        <f t="shared" si="119"/>
        <v>184</v>
      </c>
      <c r="Q883" s="1">
        <f t="shared" si="120"/>
        <v>41523</v>
      </c>
      <c r="S883" s="1">
        <v>41339</v>
      </c>
      <c r="T883">
        <v>6.2</v>
      </c>
      <c r="U883">
        <v>6.4</v>
      </c>
      <c r="V883" s="20">
        <f t="shared" si="121"/>
        <v>93</v>
      </c>
      <c r="W883" s="1">
        <f t="shared" si="122"/>
        <v>41432</v>
      </c>
      <c r="Y883" s="19">
        <f t="shared" si="123"/>
        <v>16.8</v>
      </c>
      <c r="Z883" s="19">
        <f t="shared" si="124"/>
        <v>20.9</v>
      </c>
    </row>
    <row r="884" spans="1:26">
      <c r="A884" s="3">
        <v>41338</v>
      </c>
      <c r="B884" s="2">
        <v>1.9</v>
      </c>
      <c r="C884" s="2">
        <v>2.4</v>
      </c>
      <c r="D884" s="20">
        <f t="shared" si="125"/>
        <v>31</v>
      </c>
      <c r="G884" s="3">
        <v>41338</v>
      </c>
      <c r="H884" s="2">
        <v>22.1</v>
      </c>
      <c r="I884" s="2">
        <v>22.6</v>
      </c>
      <c r="J884" s="20">
        <f t="shared" si="117"/>
        <v>366</v>
      </c>
      <c r="K884" s="3">
        <f t="shared" si="118"/>
        <v>41704</v>
      </c>
      <c r="M884" s="1">
        <v>41338</v>
      </c>
      <c r="N884">
        <v>11.85</v>
      </c>
      <c r="O884">
        <v>12.35</v>
      </c>
      <c r="P884" s="20">
        <f t="shared" si="119"/>
        <v>185</v>
      </c>
      <c r="Q884" s="1">
        <f t="shared" si="120"/>
        <v>41523</v>
      </c>
      <c r="S884" s="1">
        <v>41338</v>
      </c>
      <c r="T884">
        <v>6</v>
      </c>
      <c r="U884">
        <v>6.5</v>
      </c>
      <c r="V884" s="20">
        <f t="shared" si="121"/>
        <v>93</v>
      </c>
      <c r="W884" s="1">
        <f t="shared" si="122"/>
        <v>41431</v>
      </c>
      <c r="Y884" s="19">
        <f t="shared" si="123"/>
        <v>16.600000000000001</v>
      </c>
      <c r="Z884" s="19">
        <f t="shared" si="124"/>
        <v>20.700000000000003</v>
      </c>
    </row>
    <row r="885" spans="1:26">
      <c r="A885" s="3">
        <v>41337</v>
      </c>
      <c r="B885" s="2">
        <v>2.0499999999999998</v>
      </c>
      <c r="C885" s="2">
        <v>2.15</v>
      </c>
      <c r="D885" s="20">
        <f t="shared" si="125"/>
        <v>32</v>
      </c>
      <c r="G885" s="3">
        <v>41337</v>
      </c>
      <c r="H885" s="2">
        <v>22</v>
      </c>
      <c r="I885" s="2">
        <v>22.8</v>
      </c>
      <c r="J885" s="20">
        <f t="shared" si="117"/>
        <v>366</v>
      </c>
      <c r="K885" s="3">
        <f t="shared" si="118"/>
        <v>41703</v>
      </c>
      <c r="M885" s="1">
        <v>41337</v>
      </c>
      <c r="N885">
        <v>11.75</v>
      </c>
      <c r="O885">
        <v>12.25</v>
      </c>
      <c r="P885" s="20">
        <f t="shared" si="119"/>
        <v>185</v>
      </c>
      <c r="Q885" s="1">
        <f t="shared" si="120"/>
        <v>41522</v>
      </c>
      <c r="S885" s="1">
        <v>41337</v>
      </c>
      <c r="T885">
        <v>6.1</v>
      </c>
      <c r="U885">
        <v>6.3</v>
      </c>
      <c r="V885" s="20">
        <f t="shared" si="121"/>
        <v>93</v>
      </c>
      <c r="W885" s="1">
        <f t="shared" si="122"/>
        <v>41430</v>
      </c>
      <c r="Y885" s="19">
        <f t="shared" si="123"/>
        <v>16.700000000000003</v>
      </c>
      <c r="Z885" s="19">
        <f t="shared" si="124"/>
        <v>20.75</v>
      </c>
    </row>
    <row r="886" spans="1:26">
      <c r="A886" s="3">
        <v>41334</v>
      </c>
      <c r="B886" s="2">
        <v>2.1</v>
      </c>
      <c r="C886" s="2">
        <v>2.6</v>
      </c>
      <c r="D886" s="20">
        <f t="shared" si="125"/>
        <v>34</v>
      </c>
      <c r="G886" s="3">
        <v>41334</v>
      </c>
      <c r="H886" s="2">
        <v>22</v>
      </c>
      <c r="I886" s="2">
        <v>22.8</v>
      </c>
      <c r="J886" s="20">
        <f t="shared" si="117"/>
        <v>368</v>
      </c>
      <c r="K886" s="3">
        <f t="shared" si="118"/>
        <v>41702</v>
      </c>
      <c r="M886" s="1">
        <v>41334</v>
      </c>
      <c r="N886">
        <v>11.85</v>
      </c>
      <c r="O886">
        <v>12.2</v>
      </c>
      <c r="P886" s="20">
        <f t="shared" si="119"/>
        <v>187</v>
      </c>
      <c r="Q886" s="1">
        <f t="shared" si="120"/>
        <v>41521</v>
      </c>
      <c r="S886" s="1">
        <v>41334</v>
      </c>
      <c r="T886">
        <v>6.25</v>
      </c>
      <c r="U886">
        <v>6.5</v>
      </c>
      <c r="V886" s="20">
        <f t="shared" si="121"/>
        <v>95</v>
      </c>
      <c r="W886" s="1">
        <f t="shared" si="122"/>
        <v>41429</v>
      </c>
      <c r="Y886" s="19">
        <f t="shared" si="123"/>
        <v>16.55</v>
      </c>
      <c r="Z886" s="19">
        <f t="shared" si="124"/>
        <v>20.7</v>
      </c>
    </row>
    <row r="887" spans="1:26">
      <c r="A887" s="3">
        <v>41333</v>
      </c>
      <c r="B887" s="2">
        <v>2.15</v>
      </c>
      <c r="C887" s="2">
        <v>2.25</v>
      </c>
      <c r="D887" s="20">
        <f t="shared" si="125"/>
        <v>28</v>
      </c>
      <c r="G887" s="3">
        <v>41333</v>
      </c>
      <c r="H887" s="2">
        <v>22.35</v>
      </c>
      <c r="I887" s="2">
        <v>22.4</v>
      </c>
      <c r="J887" s="20">
        <f t="shared" si="117"/>
        <v>365</v>
      </c>
      <c r="K887" s="3">
        <f t="shared" si="118"/>
        <v>41698</v>
      </c>
      <c r="M887" s="1">
        <v>41333</v>
      </c>
      <c r="N887">
        <v>11.8</v>
      </c>
      <c r="O887">
        <v>12.1</v>
      </c>
      <c r="P887" s="20">
        <f t="shared" si="119"/>
        <v>183</v>
      </c>
      <c r="Q887" s="1">
        <f t="shared" si="120"/>
        <v>41516</v>
      </c>
      <c r="S887" s="1">
        <v>41333</v>
      </c>
      <c r="T887">
        <v>6.3</v>
      </c>
      <c r="U887">
        <v>6.6</v>
      </c>
      <c r="V887" s="20">
        <f t="shared" si="121"/>
        <v>92</v>
      </c>
      <c r="W887" s="1">
        <f t="shared" si="122"/>
        <v>41425</v>
      </c>
      <c r="Y887" s="19">
        <f t="shared" si="123"/>
        <v>16.099999999999998</v>
      </c>
      <c r="Z887" s="19">
        <f t="shared" si="124"/>
        <v>20.25</v>
      </c>
    </row>
    <row r="888" spans="1:26">
      <c r="A888" s="3">
        <v>41332</v>
      </c>
      <c r="B888" s="2">
        <v>1.95</v>
      </c>
      <c r="C888" s="2">
        <v>2.0499999999999998</v>
      </c>
      <c r="D888" s="20">
        <f t="shared" si="125"/>
        <v>29</v>
      </c>
      <c r="G888" s="3">
        <v>41332</v>
      </c>
      <c r="H888" s="2">
        <v>22</v>
      </c>
      <c r="I888" s="2">
        <v>22.5</v>
      </c>
      <c r="J888" s="20">
        <f t="shared" si="117"/>
        <v>366</v>
      </c>
      <c r="K888" s="3">
        <f t="shared" si="118"/>
        <v>41698</v>
      </c>
      <c r="M888" s="1">
        <v>41332</v>
      </c>
      <c r="N888">
        <v>11.6</v>
      </c>
      <c r="O888">
        <v>12</v>
      </c>
      <c r="P888" s="20">
        <f t="shared" si="119"/>
        <v>184</v>
      </c>
      <c r="Q888" s="1">
        <f t="shared" si="120"/>
        <v>41516</v>
      </c>
      <c r="S888" s="1">
        <v>41332</v>
      </c>
      <c r="T888">
        <v>6</v>
      </c>
      <c r="U888">
        <v>6.4</v>
      </c>
      <c r="V888" s="20">
        <f t="shared" si="121"/>
        <v>93</v>
      </c>
      <c r="W888" s="1">
        <f t="shared" si="122"/>
        <v>41425</v>
      </c>
      <c r="Y888" s="19">
        <f t="shared" si="123"/>
        <v>16.5</v>
      </c>
      <c r="Z888" s="19">
        <f t="shared" si="124"/>
        <v>20.55</v>
      </c>
    </row>
    <row r="889" spans="1:26">
      <c r="A889" s="3">
        <v>41331</v>
      </c>
      <c r="B889" s="2">
        <v>1.85</v>
      </c>
      <c r="C889" s="2">
        <v>2.6</v>
      </c>
      <c r="D889" s="20">
        <f t="shared" si="125"/>
        <v>29</v>
      </c>
      <c r="G889" s="3">
        <v>41331</v>
      </c>
      <c r="H889" s="2">
        <v>21.8</v>
      </c>
      <c r="I889" s="2">
        <v>22.8</v>
      </c>
      <c r="J889" s="20">
        <f t="shared" si="117"/>
        <v>366</v>
      </c>
      <c r="K889" s="3">
        <f t="shared" si="118"/>
        <v>41697</v>
      </c>
      <c r="M889" s="1">
        <v>41331</v>
      </c>
      <c r="N889">
        <v>11.6</v>
      </c>
      <c r="O889">
        <v>12.4</v>
      </c>
      <c r="P889" s="20">
        <f t="shared" si="119"/>
        <v>182</v>
      </c>
      <c r="Q889" s="1">
        <f t="shared" si="120"/>
        <v>41513</v>
      </c>
      <c r="S889" s="1">
        <v>41331</v>
      </c>
      <c r="T889">
        <v>6.1</v>
      </c>
      <c r="U889">
        <v>6.8</v>
      </c>
      <c r="V889" s="20">
        <f t="shared" si="121"/>
        <v>90</v>
      </c>
      <c r="W889" s="1">
        <f t="shared" si="122"/>
        <v>41421</v>
      </c>
      <c r="Y889" s="19">
        <f t="shared" si="123"/>
        <v>16.700000000000003</v>
      </c>
      <c r="Z889" s="19">
        <f t="shared" si="124"/>
        <v>20.95</v>
      </c>
    </row>
    <row r="890" spans="1:26">
      <c r="A890" s="3">
        <v>41330</v>
      </c>
      <c r="B890" s="2">
        <v>1.75</v>
      </c>
      <c r="C890" s="2">
        <v>2.25</v>
      </c>
      <c r="D890" s="20">
        <f t="shared" si="125"/>
        <v>29</v>
      </c>
      <c r="G890" s="3">
        <v>41330</v>
      </c>
      <c r="H890" s="2">
        <v>22</v>
      </c>
      <c r="I890" s="2">
        <v>22.5</v>
      </c>
      <c r="J890" s="20">
        <f t="shared" si="117"/>
        <v>366</v>
      </c>
      <c r="K890" s="3">
        <f t="shared" si="118"/>
        <v>41696</v>
      </c>
      <c r="M890" s="1">
        <v>41330</v>
      </c>
      <c r="N890">
        <v>11.5</v>
      </c>
      <c r="O890">
        <v>12</v>
      </c>
      <c r="P890" s="20">
        <f t="shared" si="119"/>
        <v>182</v>
      </c>
      <c r="Q890" s="1">
        <f t="shared" si="120"/>
        <v>41512</v>
      </c>
      <c r="S890" s="1">
        <v>41330</v>
      </c>
      <c r="T890">
        <v>6</v>
      </c>
      <c r="U890">
        <v>6.3</v>
      </c>
      <c r="V890" s="20">
        <f t="shared" si="121"/>
        <v>88</v>
      </c>
      <c r="W890" s="1">
        <f t="shared" si="122"/>
        <v>41418</v>
      </c>
      <c r="Y890" s="19">
        <f t="shared" si="123"/>
        <v>16.5</v>
      </c>
      <c r="Z890" s="19">
        <f t="shared" si="124"/>
        <v>20.75</v>
      </c>
    </row>
    <row r="891" spans="1:26">
      <c r="A891" s="3">
        <v>41327</v>
      </c>
      <c r="B891" s="2">
        <v>1.85</v>
      </c>
      <c r="C891" s="2">
        <v>2.35</v>
      </c>
      <c r="D891" s="20">
        <f t="shared" si="125"/>
        <v>31</v>
      </c>
      <c r="G891" s="3">
        <v>41327</v>
      </c>
      <c r="H891" s="2">
        <v>21.75</v>
      </c>
      <c r="I891" s="2">
        <v>22.25</v>
      </c>
      <c r="J891" s="20">
        <f t="shared" si="117"/>
        <v>368</v>
      </c>
      <c r="K891" s="3">
        <f t="shared" si="118"/>
        <v>41695</v>
      </c>
      <c r="M891" s="1">
        <v>41327</v>
      </c>
      <c r="N891">
        <v>11.6</v>
      </c>
      <c r="O891">
        <v>12.1</v>
      </c>
      <c r="P891" s="20">
        <f t="shared" si="119"/>
        <v>182</v>
      </c>
      <c r="Q891" s="1">
        <f t="shared" si="120"/>
        <v>41509</v>
      </c>
      <c r="S891" s="1">
        <v>41327</v>
      </c>
      <c r="T891">
        <v>6.1</v>
      </c>
      <c r="U891">
        <v>6.5</v>
      </c>
      <c r="V891" s="20">
        <f t="shared" si="121"/>
        <v>91</v>
      </c>
      <c r="W891" s="1">
        <f t="shared" si="122"/>
        <v>41418</v>
      </c>
      <c r="Y891" s="19">
        <f t="shared" si="123"/>
        <v>16.149999999999999</v>
      </c>
      <c r="Z891" s="19">
        <f t="shared" si="124"/>
        <v>20.399999999999999</v>
      </c>
    </row>
    <row r="892" spans="1:26">
      <c r="A892" s="3">
        <v>41326</v>
      </c>
      <c r="B892" s="2">
        <v>2</v>
      </c>
      <c r="C892" s="2">
        <v>2.1</v>
      </c>
      <c r="D892" s="20">
        <f t="shared" si="125"/>
        <v>29</v>
      </c>
      <c r="G892" s="3">
        <v>41326</v>
      </c>
      <c r="H892" s="2">
        <v>21.83</v>
      </c>
      <c r="I892" s="2">
        <v>22.13</v>
      </c>
      <c r="J892" s="20">
        <f t="shared" si="117"/>
        <v>368</v>
      </c>
      <c r="K892" s="3">
        <f t="shared" si="118"/>
        <v>41694</v>
      </c>
      <c r="M892" s="1">
        <v>41326</v>
      </c>
      <c r="N892">
        <v>11.5</v>
      </c>
      <c r="O892">
        <v>11.8</v>
      </c>
      <c r="P892" s="20">
        <f t="shared" si="119"/>
        <v>183</v>
      </c>
      <c r="Q892" s="1">
        <f t="shared" si="120"/>
        <v>41509</v>
      </c>
      <c r="S892" s="1">
        <v>41326</v>
      </c>
      <c r="T892">
        <v>6.2</v>
      </c>
      <c r="U892">
        <v>6.5</v>
      </c>
      <c r="V892" s="20">
        <f t="shared" si="121"/>
        <v>92</v>
      </c>
      <c r="W892" s="1">
        <f t="shared" si="122"/>
        <v>41418</v>
      </c>
      <c r="Y892" s="19">
        <f t="shared" si="123"/>
        <v>15.93</v>
      </c>
      <c r="Z892" s="19">
        <f t="shared" si="124"/>
        <v>20.13</v>
      </c>
    </row>
    <row r="893" spans="1:26">
      <c r="A893" s="3">
        <v>41325</v>
      </c>
      <c r="B893" s="2">
        <v>1.9</v>
      </c>
      <c r="C893" s="2">
        <v>2</v>
      </c>
      <c r="D893" s="20">
        <f t="shared" si="125"/>
        <v>29</v>
      </c>
      <c r="G893" s="3">
        <v>41325</v>
      </c>
      <c r="H893" s="2">
        <v>21.3</v>
      </c>
      <c r="I893" s="2">
        <v>21.8</v>
      </c>
      <c r="J893" s="20">
        <f t="shared" si="117"/>
        <v>366</v>
      </c>
      <c r="K893" s="3">
        <f t="shared" si="118"/>
        <v>41691</v>
      </c>
      <c r="M893" s="1">
        <v>41325</v>
      </c>
      <c r="N893">
        <v>11.4</v>
      </c>
      <c r="O893">
        <v>11.8</v>
      </c>
      <c r="P893" s="20">
        <f t="shared" si="119"/>
        <v>182</v>
      </c>
      <c r="Q893" s="1">
        <f t="shared" si="120"/>
        <v>41507</v>
      </c>
      <c r="S893" s="1">
        <v>41325</v>
      </c>
      <c r="T893">
        <v>5.9</v>
      </c>
      <c r="U893">
        <v>6.3</v>
      </c>
      <c r="V893" s="20">
        <f t="shared" si="121"/>
        <v>89</v>
      </c>
      <c r="W893" s="1">
        <f t="shared" si="122"/>
        <v>41414</v>
      </c>
      <c r="Y893" s="19">
        <f t="shared" si="123"/>
        <v>15.9</v>
      </c>
      <c r="Z893" s="19">
        <f t="shared" si="124"/>
        <v>19.900000000000002</v>
      </c>
    </row>
    <row r="894" spans="1:26">
      <c r="A894" s="3">
        <v>41324</v>
      </c>
      <c r="B894" s="2">
        <v>1.65</v>
      </c>
      <c r="C894" s="2">
        <v>2.15</v>
      </c>
      <c r="D894" s="20">
        <f t="shared" si="125"/>
        <v>29</v>
      </c>
      <c r="G894" s="3">
        <v>41324</v>
      </c>
      <c r="H894" s="2">
        <v>21</v>
      </c>
      <c r="I894" s="2">
        <v>21.8</v>
      </c>
      <c r="J894" s="20">
        <f t="shared" si="117"/>
        <v>366</v>
      </c>
      <c r="K894" s="3">
        <f t="shared" si="118"/>
        <v>41690</v>
      </c>
      <c r="M894" s="1">
        <v>41324</v>
      </c>
      <c r="N894">
        <v>11.05</v>
      </c>
      <c r="O894">
        <v>11.55</v>
      </c>
      <c r="P894" s="20">
        <f t="shared" si="119"/>
        <v>182</v>
      </c>
      <c r="Q894" s="1">
        <f t="shared" si="120"/>
        <v>41506</v>
      </c>
      <c r="S894" s="1">
        <v>41324</v>
      </c>
      <c r="T894">
        <v>5.85</v>
      </c>
      <c r="U894">
        <v>6.35</v>
      </c>
      <c r="V894" s="20">
        <f t="shared" si="121"/>
        <v>90</v>
      </c>
      <c r="W894" s="1">
        <f t="shared" si="122"/>
        <v>41414</v>
      </c>
      <c r="Y894" s="19">
        <f t="shared" si="123"/>
        <v>15.950000000000001</v>
      </c>
      <c r="Z894" s="19">
        <f t="shared" si="124"/>
        <v>20.150000000000002</v>
      </c>
    </row>
    <row r="895" spans="1:26">
      <c r="A895" s="3">
        <v>41323</v>
      </c>
      <c r="B895" s="2">
        <v>1.95</v>
      </c>
      <c r="C895" s="2">
        <v>2.4500000000000002</v>
      </c>
      <c r="D895" s="20">
        <f t="shared" si="125"/>
        <v>29</v>
      </c>
      <c r="G895" s="3">
        <v>41323</v>
      </c>
      <c r="H895" s="2">
        <v>21.35</v>
      </c>
      <c r="I895" s="2">
        <v>22.15</v>
      </c>
      <c r="J895" s="20">
        <f t="shared" si="117"/>
        <v>366</v>
      </c>
      <c r="K895" s="3">
        <f t="shared" si="118"/>
        <v>41689</v>
      </c>
      <c r="M895" s="1">
        <v>41323</v>
      </c>
      <c r="N895">
        <v>11.55</v>
      </c>
      <c r="O895">
        <v>12.05</v>
      </c>
      <c r="P895" s="20">
        <f t="shared" si="119"/>
        <v>182</v>
      </c>
      <c r="Q895" s="1">
        <f t="shared" si="120"/>
        <v>41505</v>
      </c>
      <c r="S895" s="1">
        <v>41323</v>
      </c>
      <c r="T895">
        <v>6.1</v>
      </c>
      <c r="U895">
        <v>6.6</v>
      </c>
      <c r="V895" s="20">
        <f t="shared" si="121"/>
        <v>88</v>
      </c>
      <c r="W895" s="1">
        <f t="shared" si="122"/>
        <v>41411</v>
      </c>
      <c r="Y895" s="19">
        <f t="shared" si="123"/>
        <v>16.049999999999997</v>
      </c>
      <c r="Z895" s="19">
        <f t="shared" si="124"/>
        <v>20.2</v>
      </c>
    </row>
    <row r="896" spans="1:26">
      <c r="A896" s="3">
        <v>41320</v>
      </c>
      <c r="B896" s="2">
        <v>2.1</v>
      </c>
      <c r="C896" s="2">
        <v>2.2000000000000002</v>
      </c>
      <c r="D896" s="20">
        <f t="shared" si="125"/>
        <v>31</v>
      </c>
      <c r="G896" s="3">
        <v>41320</v>
      </c>
      <c r="H896" s="2">
        <v>21.5</v>
      </c>
      <c r="I896" s="2">
        <v>21.9</v>
      </c>
      <c r="J896" s="20">
        <f t="shared" si="117"/>
        <v>368</v>
      </c>
      <c r="K896" s="3">
        <f t="shared" si="118"/>
        <v>41688</v>
      </c>
      <c r="M896" s="1">
        <v>41320</v>
      </c>
      <c r="N896">
        <v>11.5</v>
      </c>
      <c r="O896">
        <v>12</v>
      </c>
      <c r="P896" s="20">
        <f t="shared" si="119"/>
        <v>182</v>
      </c>
      <c r="Q896" s="1">
        <f t="shared" si="120"/>
        <v>41502</v>
      </c>
      <c r="S896" s="1">
        <v>41320</v>
      </c>
      <c r="T896">
        <v>6.1</v>
      </c>
      <c r="U896">
        <v>6.6</v>
      </c>
      <c r="V896" s="20">
        <f t="shared" si="121"/>
        <v>91</v>
      </c>
      <c r="W896" s="1">
        <f t="shared" si="122"/>
        <v>41411</v>
      </c>
      <c r="Y896" s="19">
        <f t="shared" si="123"/>
        <v>15.799999999999999</v>
      </c>
      <c r="Z896" s="19">
        <f t="shared" si="124"/>
        <v>19.799999999999997</v>
      </c>
    </row>
    <row r="897" spans="1:26">
      <c r="A897" s="3">
        <v>41319</v>
      </c>
      <c r="B897" s="2">
        <v>2.0499999999999998</v>
      </c>
      <c r="C897" s="2">
        <v>2.15</v>
      </c>
      <c r="D897" s="20">
        <f t="shared" si="125"/>
        <v>29</v>
      </c>
      <c r="G897" s="3">
        <v>41319</v>
      </c>
      <c r="H897" s="2">
        <v>21.3</v>
      </c>
      <c r="I897" s="2">
        <v>21.8</v>
      </c>
      <c r="J897" s="20">
        <f t="shared" si="117"/>
        <v>368</v>
      </c>
      <c r="K897" s="3">
        <f t="shared" si="118"/>
        <v>41687</v>
      </c>
      <c r="M897" s="1">
        <v>41319</v>
      </c>
      <c r="N897">
        <v>11.3</v>
      </c>
      <c r="O897">
        <v>11.7</v>
      </c>
      <c r="P897" s="20">
        <f t="shared" si="119"/>
        <v>183</v>
      </c>
      <c r="Q897" s="1">
        <f t="shared" si="120"/>
        <v>41502</v>
      </c>
      <c r="S897" s="1">
        <v>41319</v>
      </c>
      <c r="T897">
        <v>6.1</v>
      </c>
      <c r="U897">
        <v>6.5</v>
      </c>
      <c r="V897" s="20">
        <f t="shared" si="121"/>
        <v>92</v>
      </c>
      <c r="W897" s="1">
        <f t="shared" si="122"/>
        <v>41411</v>
      </c>
      <c r="Y897" s="19">
        <f t="shared" si="123"/>
        <v>15.700000000000001</v>
      </c>
      <c r="Z897" s="19">
        <f t="shared" si="124"/>
        <v>19.75</v>
      </c>
    </row>
    <row r="898" spans="1:26">
      <c r="A898" s="3">
        <v>41318</v>
      </c>
      <c r="B898" s="2">
        <v>1.75</v>
      </c>
      <c r="C898" s="2">
        <v>2.25</v>
      </c>
      <c r="D898" s="20">
        <f t="shared" si="125"/>
        <v>29</v>
      </c>
      <c r="G898" s="3">
        <v>41318</v>
      </c>
      <c r="H898" s="2">
        <v>21.1</v>
      </c>
      <c r="I898" s="2">
        <v>21.9</v>
      </c>
      <c r="J898" s="20">
        <f t="shared" si="117"/>
        <v>366</v>
      </c>
      <c r="K898" s="3">
        <f t="shared" si="118"/>
        <v>41684</v>
      </c>
      <c r="M898" s="1">
        <v>41318</v>
      </c>
      <c r="N898">
        <v>11.1</v>
      </c>
      <c r="O898">
        <v>11.6</v>
      </c>
      <c r="P898" s="20">
        <f t="shared" si="119"/>
        <v>182</v>
      </c>
      <c r="Q898" s="1">
        <f t="shared" si="120"/>
        <v>41500</v>
      </c>
      <c r="S898" s="1">
        <v>41318</v>
      </c>
      <c r="T898">
        <v>5.85</v>
      </c>
      <c r="U898">
        <v>6.35</v>
      </c>
      <c r="V898" s="20">
        <f t="shared" si="121"/>
        <v>90</v>
      </c>
      <c r="W898" s="1">
        <f t="shared" si="122"/>
        <v>41408</v>
      </c>
      <c r="Y898" s="19">
        <f t="shared" si="123"/>
        <v>16.049999999999997</v>
      </c>
      <c r="Z898" s="19">
        <f t="shared" si="124"/>
        <v>20.149999999999999</v>
      </c>
    </row>
    <row r="899" spans="1:26">
      <c r="A899" s="3">
        <v>41317</v>
      </c>
      <c r="B899" s="2">
        <v>1.75</v>
      </c>
      <c r="C899" s="2">
        <v>2.25</v>
      </c>
      <c r="D899" s="20">
        <f t="shared" si="125"/>
        <v>29</v>
      </c>
      <c r="G899" s="3">
        <v>41317</v>
      </c>
      <c r="H899" s="2">
        <v>21.05</v>
      </c>
      <c r="I899" s="2">
        <v>21.85</v>
      </c>
      <c r="J899" s="20">
        <f t="shared" si="117"/>
        <v>366</v>
      </c>
      <c r="K899" s="3">
        <f t="shared" si="118"/>
        <v>41683</v>
      </c>
      <c r="M899" s="1">
        <v>41317</v>
      </c>
      <c r="N899">
        <v>11</v>
      </c>
      <c r="O899">
        <v>11.5</v>
      </c>
      <c r="P899" s="20">
        <f t="shared" si="119"/>
        <v>182</v>
      </c>
      <c r="Q899" s="1">
        <f t="shared" si="120"/>
        <v>41499</v>
      </c>
      <c r="S899" s="1">
        <v>41317</v>
      </c>
      <c r="T899">
        <v>5.85</v>
      </c>
      <c r="U899">
        <v>6.35</v>
      </c>
      <c r="V899" s="20">
        <f t="shared" si="121"/>
        <v>90</v>
      </c>
      <c r="W899" s="1">
        <f t="shared" si="122"/>
        <v>41407</v>
      </c>
      <c r="Y899" s="19">
        <f t="shared" si="123"/>
        <v>16</v>
      </c>
      <c r="Z899" s="19">
        <f t="shared" si="124"/>
        <v>20.100000000000001</v>
      </c>
    </row>
    <row r="900" spans="1:26">
      <c r="A900" s="3">
        <v>41316</v>
      </c>
      <c r="B900" s="2">
        <v>1.75</v>
      </c>
      <c r="C900" s="2">
        <v>2.25</v>
      </c>
      <c r="D900" s="20">
        <f t="shared" si="125"/>
        <v>29</v>
      </c>
      <c r="G900" s="3">
        <v>41316</v>
      </c>
      <c r="H900" s="2">
        <v>20.75</v>
      </c>
      <c r="I900" s="2">
        <v>21.55</v>
      </c>
      <c r="J900" s="20">
        <f t="shared" ref="J900:J963" si="126">FDateFX(G900, 12, "USDCLP")-G900</f>
        <v>366</v>
      </c>
      <c r="K900" s="3">
        <f t="shared" ref="K900:K963" si="127">+G900+J900</f>
        <v>41682</v>
      </c>
      <c r="M900" s="1">
        <v>41316</v>
      </c>
      <c r="N900">
        <v>11.1</v>
      </c>
      <c r="O900">
        <v>11.3</v>
      </c>
      <c r="P900" s="20">
        <f t="shared" ref="P900:P963" si="128">FDateFX(M900, 6, "USDCLP")-M900</f>
        <v>182</v>
      </c>
      <c r="Q900" s="1">
        <f t="shared" ref="Q900:Q963" si="129">+M900+P900</f>
        <v>41498</v>
      </c>
      <c r="S900" s="1">
        <v>41316</v>
      </c>
      <c r="T900">
        <v>6</v>
      </c>
      <c r="U900">
        <v>6.25</v>
      </c>
      <c r="V900" s="20">
        <f t="shared" ref="V900:V963" si="130">FDateFX(S900, 3, "USDCLP")-S900</f>
        <v>88</v>
      </c>
      <c r="W900" s="1">
        <f t="shared" ref="W900:W963" si="131">+S900+V900</f>
        <v>41404</v>
      </c>
      <c r="Y900" s="19">
        <f t="shared" ref="Y900:Y928" si="132">+I900-T900</f>
        <v>15.55</v>
      </c>
      <c r="Z900" s="19">
        <f t="shared" ref="Z900:Z928" si="133">+I900-B900</f>
        <v>19.8</v>
      </c>
    </row>
    <row r="901" spans="1:26">
      <c r="A901" s="3">
        <v>41313</v>
      </c>
      <c r="B901" s="2">
        <v>1.75</v>
      </c>
      <c r="C901" s="2">
        <v>2.25</v>
      </c>
      <c r="D901" s="20">
        <f t="shared" ref="D901:D964" si="134">FDateFX(A901, 1, "USDCLP")-A901</f>
        <v>31</v>
      </c>
      <c r="G901" s="3">
        <v>41313</v>
      </c>
      <c r="H901" s="2">
        <v>20.85</v>
      </c>
      <c r="I901" s="2">
        <v>21.65</v>
      </c>
      <c r="J901" s="20">
        <f t="shared" si="126"/>
        <v>368</v>
      </c>
      <c r="K901" s="3">
        <f t="shared" si="127"/>
        <v>41681</v>
      </c>
      <c r="M901" s="1">
        <v>41313</v>
      </c>
      <c r="N901">
        <v>10.95</v>
      </c>
      <c r="O901">
        <v>11.45</v>
      </c>
      <c r="P901" s="20">
        <f t="shared" si="128"/>
        <v>182</v>
      </c>
      <c r="Q901" s="1">
        <f t="shared" si="129"/>
        <v>41495</v>
      </c>
      <c r="S901" s="1">
        <v>41313</v>
      </c>
      <c r="T901">
        <v>5.75</v>
      </c>
      <c r="U901">
        <v>6.25</v>
      </c>
      <c r="V901" s="20">
        <f t="shared" si="130"/>
        <v>91</v>
      </c>
      <c r="W901" s="1">
        <f t="shared" si="131"/>
        <v>41404</v>
      </c>
      <c r="Y901" s="19">
        <f t="shared" si="132"/>
        <v>15.899999999999999</v>
      </c>
      <c r="Z901" s="19">
        <f t="shared" si="133"/>
        <v>19.899999999999999</v>
      </c>
    </row>
    <row r="902" spans="1:26">
      <c r="A902" s="3">
        <v>41312</v>
      </c>
      <c r="B902" s="2">
        <v>2.1</v>
      </c>
      <c r="C902" s="2">
        <v>2.25</v>
      </c>
      <c r="D902" s="20">
        <f t="shared" si="134"/>
        <v>29</v>
      </c>
      <c r="G902" s="3">
        <v>41312</v>
      </c>
      <c r="H902" s="2">
        <v>20.8</v>
      </c>
      <c r="I902" s="2">
        <v>21.3</v>
      </c>
      <c r="J902" s="20">
        <f t="shared" si="126"/>
        <v>368</v>
      </c>
      <c r="K902" s="3">
        <f t="shared" si="127"/>
        <v>41680</v>
      </c>
      <c r="M902" s="1">
        <v>41312</v>
      </c>
      <c r="N902">
        <v>11</v>
      </c>
      <c r="O902">
        <v>11.3</v>
      </c>
      <c r="P902" s="20">
        <f t="shared" si="128"/>
        <v>183</v>
      </c>
      <c r="Q902" s="1">
        <f t="shared" si="129"/>
        <v>41495</v>
      </c>
      <c r="S902" s="1">
        <v>41312</v>
      </c>
      <c r="T902">
        <v>5.85</v>
      </c>
      <c r="U902">
        <v>6.35</v>
      </c>
      <c r="V902" s="20">
        <f t="shared" si="130"/>
        <v>92</v>
      </c>
      <c r="W902" s="1">
        <f t="shared" si="131"/>
        <v>41404</v>
      </c>
      <c r="Y902" s="19">
        <f t="shared" si="132"/>
        <v>15.450000000000001</v>
      </c>
      <c r="Z902" s="19">
        <f t="shared" si="133"/>
        <v>19.2</v>
      </c>
    </row>
    <row r="903" spans="1:26">
      <c r="A903" s="3">
        <v>41311</v>
      </c>
      <c r="B903" s="2">
        <v>1.75</v>
      </c>
      <c r="C903" s="2">
        <v>2.2000000000000002</v>
      </c>
      <c r="D903" s="20">
        <f t="shared" si="134"/>
        <v>29</v>
      </c>
      <c r="G903" s="3">
        <v>41311</v>
      </c>
      <c r="H903" s="2">
        <v>20.3</v>
      </c>
      <c r="I903" s="2">
        <v>21.1</v>
      </c>
      <c r="J903" s="20">
        <f t="shared" si="126"/>
        <v>366</v>
      </c>
      <c r="K903" s="3">
        <f t="shared" si="127"/>
        <v>41677</v>
      </c>
      <c r="M903" s="1">
        <v>41311</v>
      </c>
      <c r="N903">
        <v>10.85</v>
      </c>
      <c r="O903">
        <v>11.15</v>
      </c>
      <c r="P903" s="20">
        <f t="shared" si="128"/>
        <v>182</v>
      </c>
      <c r="Q903" s="1">
        <f t="shared" si="129"/>
        <v>41493</v>
      </c>
      <c r="S903" s="1">
        <v>41311</v>
      </c>
      <c r="T903">
        <v>6</v>
      </c>
      <c r="U903">
        <v>6.5</v>
      </c>
      <c r="V903" s="20">
        <f t="shared" si="130"/>
        <v>90</v>
      </c>
      <c r="W903" s="1">
        <f t="shared" si="131"/>
        <v>41401</v>
      </c>
      <c r="Y903" s="19">
        <f t="shared" si="132"/>
        <v>15.100000000000001</v>
      </c>
      <c r="Z903" s="19">
        <f t="shared" si="133"/>
        <v>19.350000000000001</v>
      </c>
    </row>
    <row r="904" spans="1:26">
      <c r="A904" s="3">
        <v>41310</v>
      </c>
      <c r="B904" s="2">
        <v>2</v>
      </c>
      <c r="C904" s="2">
        <v>2.1</v>
      </c>
      <c r="D904" s="20">
        <f t="shared" si="134"/>
        <v>29</v>
      </c>
      <c r="G904" s="3">
        <v>41310</v>
      </c>
      <c r="H904" s="2">
        <v>20.5</v>
      </c>
      <c r="I904" s="2">
        <v>21</v>
      </c>
      <c r="J904" s="20">
        <f t="shared" si="126"/>
        <v>366</v>
      </c>
      <c r="K904" s="3">
        <f t="shared" si="127"/>
        <v>41676</v>
      </c>
      <c r="M904" s="1">
        <v>41310</v>
      </c>
      <c r="N904">
        <v>10.5</v>
      </c>
      <c r="O904">
        <v>11</v>
      </c>
      <c r="P904" s="20">
        <f t="shared" si="128"/>
        <v>182</v>
      </c>
      <c r="Q904" s="1">
        <f t="shared" si="129"/>
        <v>41492</v>
      </c>
      <c r="S904" s="1">
        <v>41310</v>
      </c>
      <c r="T904">
        <v>5.7</v>
      </c>
      <c r="U904">
        <v>6</v>
      </c>
      <c r="V904" s="20">
        <f t="shared" si="130"/>
        <v>90</v>
      </c>
      <c r="W904" s="1">
        <f t="shared" si="131"/>
        <v>41400</v>
      </c>
      <c r="Y904" s="19">
        <f t="shared" si="132"/>
        <v>15.3</v>
      </c>
      <c r="Z904" s="19">
        <f t="shared" si="133"/>
        <v>19</v>
      </c>
    </row>
    <row r="905" spans="1:26">
      <c r="A905" s="3">
        <v>41309</v>
      </c>
      <c r="B905" s="2">
        <v>1.9</v>
      </c>
      <c r="C905" s="2">
        <v>2</v>
      </c>
      <c r="D905" s="20">
        <f t="shared" si="134"/>
        <v>29</v>
      </c>
      <c r="G905" s="3">
        <v>41309</v>
      </c>
      <c r="H905" s="2">
        <v>20.25</v>
      </c>
      <c r="I905" s="2">
        <v>20.65</v>
      </c>
      <c r="J905" s="20">
        <f t="shared" si="126"/>
        <v>366</v>
      </c>
      <c r="K905" s="3">
        <f t="shared" si="127"/>
        <v>41675</v>
      </c>
      <c r="M905" s="1">
        <v>41309</v>
      </c>
      <c r="N905">
        <v>10.55</v>
      </c>
      <c r="O905">
        <v>10.85</v>
      </c>
      <c r="P905" s="20">
        <f t="shared" si="128"/>
        <v>182</v>
      </c>
      <c r="Q905" s="1">
        <f t="shared" si="129"/>
        <v>41491</v>
      </c>
      <c r="S905" s="1">
        <v>41309</v>
      </c>
      <c r="T905">
        <v>5.6</v>
      </c>
      <c r="U905">
        <v>5.95</v>
      </c>
      <c r="V905" s="20">
        <f t="shared" si="130"/>
        <v>88</v>
      </c>
      <c r="W905" s="1">
        <f t="shared" si="131"/>
        <v>41397</v>
      </c>
      <c r="Y905" s="19">
        <f t="shared" si="132"/>
        <v>15.049999999999999</v>
      </c>
      <c r="Z905" s="19">
        <f t="shared" si="133"/>
        <v>18.75</v>
      </c>
    </row>
    <row r="906" spans="1:26">
      <c r="A906" s="3">
        <v>41306</v>
      </c>
      <c r="B906" s="2">
        <v>1.85</v>
      </c>
      <c r="C906" s="2">
        <v>2</v>
      </c>
      <c r="D906" s="20">
        <f t="shared" si="134"/>
        <v>31</v>
      </c>
      <c r="G906" s="3">
        <v>41306</v>
      </c>
      <c r="H906" s="2">
        <v>20.399999999999999</v>
      </c>
      <c r="I906" s="2">
        <v>21.2</v>
      </c>
      <c r="J906" s="20">
        <f t="shared" si="126"/>
        <v>368</v>
      </c>
      <c r="K906" s="3">
        <f t="shared" si="127"/>
        <v>41674</v>
      </c>
      <c r="M906" s="1">
        <v>41306</v>
      </c>
      <c r="N906">
        <v>10.65</v>
      </c>
      <c r="O906">
        <v>11</v>
      </c>
      <c r="P906" s="20">
        <f t="shared" si="128"/>
        <v>182</v>
      </c>
      <c r="Q906" s="1">
        <f t="shared" si="129"/>
        <v>41488</v>
      </c>
      <c r="S906" s="1">
        <v>41306</v>
      </c>
      <c r="T906">
        <v>5.75</v>
      </c>
      <c r="U906">
        <v>6</v>
      </c>
      <c r="V906" s="20">
        <f t="shared" si="130"/>
        <v>91</v>
      </c>
      <c r="W906" s="1">
        <f t="shared" si="131"/>
        <v>41397</v>
      </c>
      <c r="Y906" s="19">
        <f t="shared" si="132"/>
        <v>15.45</v>
      </c>
      <c r="Z906" s="19">
        <f t="shared" si="133"/>
        <v>19.349999999999998</v>
      </c>
    </row>
    <row r="907" spans="1:26">
      <c r="A907" s="3">
        <v>41305</v>
      </c>
      <c r="B907" s="2">
        <v>1.75</v>
      </c>
      <c r="C907" s="2">
        <v>2.25</v>
      </c>
      <c r="D907" s="20">
        <f t="shared" si="134"/>
        <v>28</v>
      </c>
      <c r="G907" s="3">
        <v>41305</v>
      </c>
      <c r="H907" s="2">
        <v>20.350000000000001</v>
      </c>
      <c r="I907" s="2">
        <v>21.15</v>
      </c>
      <c r="J907" s="20">
        <f t="shared" si="126"/>
        <v>365</v>
      </c>
      <c r="K907" s="3">
        <f t="shared" si="127"/>
        <v>41670</v>
      </c>
      <c r="M907" s="1">
        <v>41305</v>
      </c>
      <c r="N907">
        <v>10.65</v>
      </c>
      <c r="O907">
        <v>11.15</v>
      </c>
      <c r="P907" s="20">
        <f t="shared" si="128"/>
        <v>181</v>
      </c>
      <c r="Q907" s="1">
        <f t="shared" si="129"/>
        <v>41486</v>
      </c>
      <c r="S907" s="1">
        <v>41305</v>
      </c>
      <c r="T907">
        <v>5.65</v>
      </c>
      <c r="U907">
        <v>6.15</v>
      </c>
      <c r="V907" s="20">
        <f t="shared" si="130"/>
        <v>89</v>
      </c>
      <c r="W907" s="1">
        <f t="shared" si="131"/>
        <v>41394</v>
      </c>
      <c r="Y907" s="19">
        <f t="shared" si="132"/>
        <v>15.499999999999998</v>
      </c>
      <c r="Z907" s="19">
        <f t="shared" si="133"/>
        <v>19.399999999999999</v>
      </c>
    </row>
    <row r="908" spans="1:26">
      <c r="A908" s="3">
        <v>41304</v>
      </c>
      <c r="B908" s="2">
        <v>1.6</v>
      </c>
      <c r="C908" s="2">
        <v>2.1</v>
      </c>
      <c r="D908" s="20">
        <f t="shared" si="134"/>
        <v>29</v>
      </c>
      <c r="G908" s="3">
        <v>41304</v>
      </c>
      <c r="H908" s="2">
        <v>20.5</v>
      </c>
      <c r="I908" s="2">
        <v>21</v>
      </c>
      <c r="J908" s="20">
        <f t="shared" si="126"/>
        <v>366</v>
      </c>
      <c r="K908" s="3">
        <f t="shared" si="127"/>
        <v>41670</v>
      </c>
      <c r="M908" s="1">
        <v>41304</v>
      </c>
      <c r="N908">
        <v>10.45</v>
      </c>
      <c r="O908">
        <v>10.95</v>
      </c>
      <c r="P908" s="20">
        <f t="shared" si="128"/>
        <v>182</v>
      </c>
      <c r="Q908" s="1">
        <f t="shared" si="129"/>
        <v>41486</v>
      </c>
      <c r="S908" s="1">
        <v>41304</v>
      </c>
      <c r="T908">
        <v>5.4</v>
      </c>
      <c r="U908">
        <v>5.9</v>
      </c>
      <c r="V908" s="20">
        <f t="shared" si="130"/>
        <v>90</v>
      </c>
      <c r="W908" s="1">
        <f t="shared" si="131"/>
        <v>41394</v>
      </c>
      <c r="Y908" s="19">
        <f t="shared" si="132"/>
        <v>15.6</v>
      </c>
      <c r="Z908" s="19">
        <f t="shared" si="133"/>
        <v>19.399999999999999</v>
      </c>
    </row>
    <row r="909" spans="1:26">
      <c r="A909" s="3">
        <v>41303</v>
      </c>
      <c r="B909" s="2">
        <v>1.75</v>
      </c>
      <c r="C909" s="2">
        <v>2.25</v>
      </c>
      <c r="D909" s="20">
        <f t="shared" si="134"/>
        <v>29</v>
      </c>
      <c r="G909" s="3">
        <v>41303</v>
      </c>
      <c r="H909" s="2">
        <v>20.8</v>
      </c>
      <c r="I909" s="2">
        <v>21.2</v>
      </c>
      <c r="J909" s="20">
        <f t="shared" si="126"/>
        <v>366</v>
      </c>
      <c r="K909" s="3">
        <f t="shared" si="127"/>
        <v>41669</v>
      </c>
      <c r="M909" s="1">
        <v>41303</v>
      </c>
      <c r="N909">
        <v>10.6</v>
      </c>
      <c r="O909">
        <v>11.1</v>
      </c>
      <c r="P909" s="20">
        <f t="shared" si="128"/>
        <v>182</v>
      </c>
      <c r="Q909" s="1">
        <f t="shared" si="129"/>
        <v>41485</v>
      </c>
      <c r="S909" s="1">
        <v>41303</v>
      </c>
      <c r="T909">
        <v>5.55</v>
      </c>
      <c r="U909">
        <v>6.05</v>
      </c>
      <c r="V909" s="20">
        <f t="shared" si="130"/>
        <v>90</v>
      </c>
      <c r="W909" s="1">
        <f t="shared" si="131"/>
        <v>41393</v>
      </c>
      <c r="Y909" s="19">
        <f t="shared" si="132"/>
        <v>15.649999999999999</v>
      </c>
      <c r="Z909" s="19">
        <f t="shared" si="133"/>
        <v>19.45</v>
      </c>
    </row>
    <row r="910" spans="1:26">
      <c r="A910" s="3">
        <v>41302</v>
      </c>
      <c r="B910" s="2">
        <v>1.9</v>
      </c>
      <c r="C910" s="2">
        <v>2</v>
      </c>
      <c r="D910" s="20">
        <f t="shared" si="134"/>
        <v>30</v>
      </c>
      <c r="G910" s="3">
        <v>41302</v>
      </c>
      <c r="H910" s="2">
        <v>20.6</v>
      </c>
      <c r="I910" s="2">
        <v>21</v>
      </c>
      <c r="J910" s="20">
        <f t="shared" si="126"/>
        <v>366</v>
      </c>
      <c r="K910" s="3">
        <f t="shared" si="127"/>
        <v>41668</v>
      </c>
      <c r="M910" s="1">
        <v>41302</v>
      </c>
      <c r="N910">
        <v>10.6</v>
      </c>
      <c r="O910">
        <v>11.1</v>
      </c>
      <c r="P910" s="20">
        <f t="shared" si="128"/>
        <v>182</v>
      </c>
      <c r="Q910" s="1">
        <f t="shared" si="129"/>
        <v>41484</v>
      </c>
      <c r="S910" s="1">
        <v>41302</v>
      </c>
      <c r="T910">
        <v>5.5</v>
      </c>
      <c r="U910">
        <v>6</v>
      </c>
      <c r="V910" s="20">
        <f t="shared" si="130"/>
        <v>91</v>
      </c>
      <c r="W910" s="1">
        <f t="shared" si="131"/>
        <v>41393</v>
      </c>
      <c r="Y910" s="19">
        <f t="shared" si="132"/>
        <v>15.5</v>
      </c>
      <c r="Z910" s="19">
        <f t="shared" si="133"/>
        <v>19.100000000000001</v>
      </c>
    </row>
    <row r="911" spans="1:26" ht="13.5" customHeight="1">
      <c r="A911" s="3">
        <v>41299</v>
      </c>
      <c r="B911" s="2">
        <v>2</v>
      </c>
      <c r="C911" s="2">
        <v>2.2000000000000002</v>
      </c>
      <c r="D911" s="20">
        <f t="shared" si="134"/>
        <v>33</v>
      </c>
      <c r="G911" s="3">
        <v>41299</v>
      </c>
      <c r="H911" s="2">
        <v>20.8</v>
      </c>
      <c r="I911" s="2">
        <v>21.3</v>
      </c>
      <c r="J911" s="20">
        <f t="shared" si="126"/>
        <v>368</v>
      </c>
      <c r="K911" s="3">
        <f t="shared" si="127"/>
        <v>41667</v>
      </c>
      <c r="M911" s="1">
        <v>41299</v>
      </c>
      <c r="N911">
        <v>10.6</v>
      </c>
      <c r="O911">
        <v>11</v>
      </c>
      <c r="P911" s="20">
        <f t="shared" si="128"/>
        <v>182</v>
      </c>
      <c r="Q911" s="1">
        <f t="shared" si="129"/>
        <v>41481</v>
      </c>
      <c r="S911" s="1">
        <v>41299</v>
      </c>
      <c r="T911">
        <v>5.4</v>
      </c>
      <c r="U911">
        <v>5.9</v>
      </c>
      <c r="V911" s="20">
        <f t="shared" si="130"/>
        <v>91</v>
      </c>
      <c r="W911" s="1">
        <f t="shared" si="131"/>
        <v>41390</v>
      </c>
      <c r="Y911" s="19">
        <f t="shared" si="132"/>
        <v>15.9</v>
      </c>
      <c r="Z911" s="19">
        <f t="shared" si="133"/>
        <v>19.3</v>
      </c>
    </row>
    <row r="912" spans="1:26">
      <c r="A912" s="3">
        <v>41298</v>
      </c>
      <c r="B912" s="2">
        <v>2.25</v>
      </c>
      <c r="C912" s="2">
        <v>2.35</v>
      </c>
      <c r="D912" s="20">
        <f t="shared" si="134"/>
        <v>34</v>
      </c>
      <c r="G912" s="3">
        <v>41298</v>
      </c>
      <c r="H912" s="2">
        <v>20.7</v>
      </c>
      <c r="I912" s="2">
        <v>21.25</v>
      </c>
      <c r="J912" s="20">
        <f t="shared" si="126"/>
        <v>368</v>
      </c>
      <c r="K912" s="3">
        <f t="shared" si="127"/>
        <v>41666</v>
      </c>
      <c r="M912" s="1">
        <v>41298</v>
      </c>
      <c r="N912">
        <v>10.5</v>
      </c>
      <c r="O912">
        <v>11</v>
      </c>
      <c r="P912" s="20">
        <f t="shared" si="128"/>
        <v>183</v>
      </c>
      <c r="Q912" s="1">
        <f t="shared" si="129"/>
        <v>41481</v>
      </c>
      <c r="S912" s="1">
        <v>41298</v>
      </c>
      <c r="T912">
        <v>5.25</v>
      </c>
      <c r="U912">
        <v>6</v>
      </c>
      <c r="V912" s="20">
        <f t="shared" si="130"/>
        <v>92</v>
      </c>
      <c r="W912" s="1">
        <f t="shared" si="131"/>
        <v>41390</v>
      </c>
      <c r="Y912" s="19">
        <f t="shared" si="132"/>
        <v>16</v>
      </c>
      <c r="Z912" s="19">
        <f t="shared" si="133"/>
        <v>19</v>
      </c>
    </row>
    <row r="913" spans="1:26">
      <c r="A913" s="3">
        <v>41297</v>
      </c>
      <c r="B913" s="2">
        <v>1.65</v>
      </c>
      <c r="C913" s="2">
        <v>2.15</v>
      </c>
      <c r="D913" s="20">
        <f t="shared" si="134"/>
        <v>30</v>
      </c>
      <c r="G913" s="3">
        <v>41297</v>
      </c>
      <c r="H913" s="2">
        <v>20.5</v>
      </c>
      <c r="I913" s="2">
        <v>21.3</v>
      </c>
      <c r="J913" s="20">
        <f t="shared" si="126"/>
        <v>366</v>
      </c>
      <c r="K913" s="3">
        <f t="shared" si="127"/>
        <v>41663</v>
      </c>
      <c r="M913" s="1">
        <v>41297</v>
      </c>
      <c r="N913">
        <v>10.35</v>
      </c>
      <c r="O913">
        <v>10.85</v>
      </c>
      <c r="P913" s="20">
        <f t="shared" si="128"/>
        <v>182</v>
      </c>
      <c r="Q913" s="1">
        <f t="shared" si="129"/>
        <v>41479</v>
      </c>
      <c r="S913" s="1">
        <v>41297</v>
      </c>
      <c r="T913">
        <v>5.05</v>
      </c>
      <c r="U913">
        <v>5.55</v>
      </c>
      <c r="V913" s="20">
        <f t="shared" si="130"/>
        <v>91</v>
      </c>
      <c r="W913" s="1">
        <f t="shared" si="131"/>
        <v>41388</v>
      </c>
      <c r="Y913" s="19">
        <f t="shared" si="132"/>
        <v>16.25</v>
      </c>
      <c r="Z913" s="19">
        <f t="shared" si="133"/>
        <v>19.650000000000002</v>
      </c>
    </row>
    <row r="914" spans="1:26">
      <c r="A914" s="3">
        <v>41296</v>
      </c>
      <c r="B914" s="2">
        <v>1.65</v>
      </c>
      <c r="C914" s="2">
        <v>2.15</v>
      </c>
      <c r="D914" s="20">
        <f t="shared" si="134"/>
        <v>31</v>
      </c>
      <c r="G914" s="3">
        <v>41296</v>
      </c>
      <c r="H914" s="2">
        <v>20.6</v>
      </c>
      <c r="I914" s="2">
        <v>21.4</v>
      </c>
      <c r="J914" s="20">
        <f t="shared" si="126"/>
        <v>366</v>
      </c>
      <c r="K914" s="3">
        <f t="shared" si="127"/>
        <v>41662</v>
      </c>
      <c r="M914" s="1">
        <v>41296</v>
      </c>
      <c r="N914">
        <v>10.25</v>
      </c>
      <c r="O914">
        <v>10.75</v>
      </c>
      <c r="P914" s="20">
        <f t="shared" si="128"/>
        <v>182</v>
      </c>
      <c r="Q914" s="1">
        <f t="shared" si="129"/>
        <v>41478</v>
      </c>
      <c r="S914" s="1">
        <v>41296</v>
      </c>
      <c r="T914">
        <v>5.15</v>
      </c>
      <c r="U914">
        <v>5.65</v>
      </c>
      <c r="V914" s="20">
        <f t="shared" si="130"/>
        <v>91</v>
      </c>
      <c r="W914" s="1">
        <f t="shared" si="131"/>
        <v>41387</v>
      </c>
      <c r="Y914" s="19">
        <f t="shared" si="132"/>
        <v>16.25</v>
      </c>
      <c r="Z914" s="19">
        <f t="shared" si="133"/>
        <v>19.75</v>
      </c>
    </row>
    <row r="915" spans="1:26">
      <c r="A915" s="3">
        <v>41295</v>
      </c>
      <c r="B915" s="2">
        <v>1.9</v>
      </c>
      <c r="C915" s="2">
        <v>2</v>
      </c>
      <c r="D915" s="20">
        <f t="shared" si="134"/>
        <v>32</v>
      </c>
      <c r="G915" s="3">
        <v>41295</v>
      </c>
      <c r="H915" s="2">
        <v>21.2</v>
      </c>
      <c r="I915" s="2">
        <v>21.5</v>
      </c>
      <c r="J915" s="20">
        <f t="shared" si="126"/>
        <v>366</v>
      </c>
      <c r="K915" s="3">
        <f t="shared" si="127"/>
        <v>41661</v>
      </c>
      <c r="M915" s="1">
        <v>41295</v>
      </c>
      <c r="N915">
        <v>10.37</v>
      </c>
      <c r="O915">
        <v>10.67</v>
      </c>
      <c r="P915" s="20">
        <f t="shared" si="128"/>
        <v>182</v>
      </c>
      <c r="Q915" s="1">
        <f t="shared" si="129"/>
        <v>41477</v>
      </c>
      <c r="S915" s="1">
        <v>41295</v>
      </c>
      <c r="T915">
        <v>5.3</v>
      </c>
      <c r="U915">
        <v>5.8</v>
      </c>
      <c r="V915" s="20">
        <f t="shared" si="130"/>
        <v>91</v>
      </c>
      <c r="W915" s="1">
        <f t="shared" si="131"/>
        <v>41386</v>
      </c>
      <c r="Y915" s="19">
        <f t="shared" si="132"/>
        <v>16.2</v>
      </c>
      <c r="Z915" s="19">
        <f t="shared" si="133"/>
        <v>19.600000000000001</v>
      </c>
    </row>
    <row r="916" spans="1:26">
      <c r="A916" s="3">
        <v>41292</v>
      </c>
      <c r="B916" s="2">
        <v>1.9</v>
      </c>
      <c r="C916" s="2">
        <v>2</v>
      </c>
      <c r="D916" s="20">
        <f t="shared" si="134"/>
        <v>34</v>
      </c>
      <c r="G916" s="3">
        <v>41292</v>
      </c>
      <c r="H916" s="2">
        <v>21</v>
      </c>
      <c r="I916" s="2">
        <v>21.5</v>
      </c>
      <c r="J916" s="20">
        <f t="shared" si="126"/>
        <v>368</v>
      </c>
      <c r="K916" s="3">
        <f t="shared" si="127"/>
        <v>41660</v>
      </c>
      <c r="M916" s="1">
        <v>41292</v>
      </c>
      <c r="N916">
        <v>10.45</v>
      </c>
      <c r="O916">
        <v>11</v>
      </c>
      <c r="P916" s="20">
        <f t="shared" si="128"/>
        <v>182</v>
      </c>
      <c r="Q916" s="1">
        <f t="shared" si="129"/>
        <v>41474</v>
      </c>
      <c r="S916" s="1">
        <v>41292</v>
      </c>
      <c r="T916">
        <v>5.3</v>
      </c>
      <c r="U916">
        <v>5.8</v>
      </c>
      <c r="V916" s="20">
        <f t="shared" si="130"/>
        <v>91</v>
      </c>
      <c r="W916" s="1">
        <f t="shared" si="131"/>
        <v>41383</v>
      </c>
      <c r="Y916" s="19">
        <f t="shared" si="132"/>
        <v>16.2</v>
      </c>
      <c r="Z916" s="19">
        <f t="shared" si="133"/>
        <v>19.600000000000001</v>
      </c>
    </row>
    <row r="917" spans="1:26">
      <c r="A917" s="3">
        <v>41291</v>
      </c>
      <c r="B917" s="2">
        <v>2</v>
      </c>
      <c r="C917" s="2">
        <v>2.1</v>
      </c>
      <c r="D917" s="20">
        <f t="shared" si="134"/>
        <v>34</v>
      </c>
      <c r="G917" s="3">
        <v>41291</v>
      </c>
      <c r="H917" s="2">
        <v>20.8</v>
      </c>
      <c r="I917" s="2">
        <v>21.3</v>
      </c>
      <c r="J917" s="20">
        <f t="shared" si="126"/>
        <v>368</v>
      </c>
      <c r="K917" s="3">
        <f t="shared" si="127"/>
        <v>41659</v>
      </c>
      <c r="M917" s="1">
        <v>41291</v>
      </c>
      <c r="N917">
        <v>10.5</v>
      </c>
      <c r="O917">
        <v>10.9</v>
      </c>
      <c r="P917" s="20">
        <f t="shared" si="128"/>
        <v>183</v>
      </c>
      <c r="Q917" s="1">
        <f t="shared" si="129"/>
        <v>41474</v>
      </c>
      <c r="S917" s="1">
        <v>41291</v>
      </c>
      <c r="T917">
        <v>5.5</v>
      </c>
      <c r="U917">
        <v>5.65</v>
      </c>
      <c r="V917" s="20">
        <f t="shared" si="130"/>
        <v>92</v>
      </c>
      <c r="W917" s="1">
        <f t="shared" si="131"/>
        <v>41383</v>
      </c>
      <c r="Y917" s="19">
        <f t="shared" si="132"/>
        <v>15.8</v>
      </c>
      <c r="Z917" s="19">
        <f t="shared" si="133"/>
        <v>19.3</v>
      </c>
    </row>
    <row r="918" spans="1:26">
      <c r="A918" s="3">
        <v>41290</v>
      </c>
      <c r="B918" s="2">
        <v>1.95</v>
      </c>
      <c r="C918" s="2">
        <v>2.0499999999999998</v>
      </c>
      <c r="D918" s="20">
        <f t="shared" si="134"/>
        <v>30</v>
      </c>
      <c r="G918" s="3">
        <v>41290</v>
      </c>
      <c r="H918" s="2">
        <v>21.3</v>
      </c>
      <c r="I918" s="2">
        <v>21.8</v>
      </c>
      <c r="J918" s="20">
        <f t="shared" si="126"/>
        <v>366</v>
      </c>
      <c r="K918" s="3">
        <f t="shared" si="127"/>
        <v>41656</v>
      </c>
      <c r="M918" s="1">
        <v>41290</v>
      </c>
      <c r="N918">
        <v>10.6</v>
      </c>
      <c r="O918">
        <v>11</v>
      </c>
      <c r="P918" s="20">
        <f t="shared" si="128"/>
        <v>182</v>
      </c>
      <c r="Q918" s="1">
        <f t="shared" si="129"/>
        <v>41472</v>
      </c>
      <c r="S918" s="1">
        <v>41290</v>
      </c>
      <c r="T918">
        <v>5.6</v>
      </c>
      <c r="U918">
        <v>5.9</v>
      </c>
      <c r="V918" s="20">
        <f t="shared" si="130"/>
        <v>91</v>
      </c>
      <c r="W918" s="1">
        <f t="shared" si="131"/>
        <v>41381</v>
      </c>
      <c r="Y918" s="19">
        <f t="shared" si="132"/>
        <v>16.200000000000003</v>
      </c>
      <c r="Z918" s="19">
        <f t="shared" si="133"/>
        <v>19.850000000000001</v>
      </c>
    </row>
    <row r="919" spans="1:26">
      <c r="A919" s="3">
        <v>41289</v>
      </c>
      <c r="B919" s="2">
        <v>1.75</v>
      </c>
      <c r="C919" s="2">
        <v>2.25</v>
      </c>
      <c r="D919" s="20">
        <f t="shared" si="134"/>
        <v>31</v>
      </c>
      <c r="G919" s="3">
        <v>41289</v>
      </c>
      <c r="H919" s="2">
        <v>21</v>
      </c>
      <c r="I919" s="2">
        <v>21.5</v>
      </c>
      <c r="J919" s="20">
        <f t="shared" si="126"/>
        <v>366</v>
      </c>
      <c r="K919" s="3">
        <f t="shared" si="127"/>
        <v>41655</v>
      </c>
      <c r="M919" s="1">
        <v>41289</v>
      </c>
      <c r="N919">
        <v>10.63</v>
      </c>
      <c r="O919">
        <v>10.93</v>
      </c>
      <c r="P919" s="20">
        <f t="shared" si="128"/>
        <v>181</v>
      </c>
      <c r="Q919" s="1">
        <f t="shared" si="129"/>
        <v>41470</v>
      </c>
      <c r="S919" s="1">
        <v>41289</v>
      </c>
      <c r="T919">
        <v>5.25</v>
      </c>
      <c r="U919">
        <v>5.75</v>
      </c>
      <c r="V919" s="20">
        <f t="shared" si="130"/>
        <v>91</v>
      </c>
      <c r="W919" s="1">
        <f t="shared" si="131"/>
        <v>41380</v>
      </c>
      <c r="Y919" s="19">
        <f t="shared" si="132"/>
        <v>16.25</v>
      </c>
      <c r="Z919" s="19">
        <f t="shared" si="133"/>
        <v>19.75</v>
      </c>
    </row>
    <row r="920" spans="1:26">
      <c r="A920" s="3">
        <v>41288</v>
      </c>
      <c r="B920" s="2">
        <v>1.65</v>
      </c>
      <c r="C920" s="2">
        <v>2.15</v>
      </c>
      <c r="D920" s="20">
        <f t="shared" si="134"/>
        <v>32</v>
      </c>
      <c r="G920" s="3">
        <v>41288</v>
      </c>
      <c r="H920" s="2">
        <v>20.7</v>
      </c>
      <c r="I920" s="2">
        <v>21.5</v>
      </c>
      <c r="J920" s="20">
        <f t="shared" si="126"/>
        <v>366</v>
      </c>
      <c r="K920" s="3">
        <f t="shared" si="127"/>
        <v>41654</v>
      </c>
      <c r="M920" s="1">
        <v>41288</v>
      </c>
      <c r="N920">
        <v>10.25</v>
      </c>
      <c r="O920">
        <v>10.75</v>
      </c>
      <c r="P920" s="20">
        <f t="shared" si="128"/>
        <v>182</v>
      </c>
      <c r="Q920" s="1">
        <f t="shared" si="129"/>
        <v>41470</v>
      </c>
      <c r="S920" s="1">
        <v>41288</v>
      </c>
      <c r="T920">
        <v>5.25</v>
      </c>
      <c r="U920">
        <v>5.75</v>
      </c>
      <c r="V920" s="20">
        <f t="shared" si="130"/>
        <v>91</v>
      </c>
      <c r="W920" s="1">
        <f t="shared" si="131"/>
        <v>41379</v>
      </c>
      <c r="Y920" s="19">
        <f t="shared" si="132"/>
        <v>16.25</v>
      </c>
      <c r="Z920" s="19">
        <f t="shared" si="133"/>
        <v>19.850000000000001</v>
      </c>
    </row>
    <row r="921" spans="1:26">
      <c r="A921" s="3">
        <v>41285</v>
      </c>
      <c r="B921" s="2">
        <v>1.65</v>
      </c>
      <c r="C921" s="2">
        <v>2.15</v>
      </c>
      <c r="D921" s="20">
        <f t="shared" si="134"/>
        <v>34</v>
      </c>
      <c r="G921" s="3">
        <v>41285</v>
      </c>
      <c r="H921" s="2">
        <v>20.6</v>
      </c>
      <c r="I921" s="2">
        <v>21.4</v>
      </c>
      <c r="J921" s="20">
        <f t="shared" si="126"/>
        <v>368</v>
      </c>
      <c r="K921" s="3">
        <f t="shared" si="127"/>
        <v>41653</v>
      </c>
      <c r="M921" s="1">
        <v>41285</v>
      </c>
      <c r="N921">
        <v>10.199999999999999</v>
      </c>
      <c r="O921">
        <v>10.6</v>
      </c>
      <c r="P921" s="20">
        <f t="shared" si="128"/>
        <v>182</v>
      </c>
      <c r="Q921" s="1">
        <f t="shared" si="129"/>
        <v>41467</v>
      </c>
      <c r="S921" s="1">
        <v>41285</v>
      </c>
      <c r="T921">
        <v>5</v>
      </c>
      <c r="U921">
        <v>5.55</v>
      </c>
      <c r="V921" s="20">
        <f t="shared" si="130"/>
        <v>91</v>
      </c>
      <c r="W921" s="1">
        <f t="shared" si="131"/>
        <v>41376</v>
      </c>
      <c r="Y921" s="19">
        <f t="shared" si="132"/>
        <v>16.399999999999999</v>
      </c>
      <c r="Z921" s="19">
        <f t="shared" si="133"/>
        <v>19.75</v>
      </c>
    </row>
    <row r="922" spans="1:26">
      <c r="A922" s="3">
        <v>41284</v>
      </c>
      <c r="B922" s="2">
        <v>1.9</v>
      </c>
      <c r="C922" s="2">
        <v>2</v>
      </c>
      <c r="D922" s="20">
        <f t="shared" si="134"/>
        <v>34</v>
      </c>
      <c r="G922" s="3">
        <v>41284</v>
      </c>
      <c r="H922" s="2">
        <v>20.8</v>
      </c>
      <c r="I922" s="2">
        <v>21.3</v>
      </c>
      <c r="J922" s="20">
        <f t="shared" si="126"/>
        <v>368</v>
      </c>
      <c r="K922" s="3">
        <f t="shared" si="127"/>
        <v>41652</v>
      </c>
      <c r="M922" s="1">
        <v>41284</v>
      </c>
      <c r="N922">
        <v>10.1</v>
      </c>
      <c r="O922">
        <v>10.35</v>
      </c>
      <c r="P922" s="20">
        <f t="shared" si="128"/>
        <v>183</v>
      </c>
      <c r="Q922" s="1">
        <f t="shared" si="129"/>
        <v>41467</v>
      </c>
      <c r="S922" s="1">
        <v>41284</v>
      </c>
      <c r="T922">
        <v>5.15</v>
      </c>
      <c r="U922">
        <v>5.55</v>
      </c>
      <c r="V922" s="20">
        <f t="shared" si="130"/>
        <v>92</v>
      </c>
      <c r="W922" s="1">
        <f t="shared" si="131"/>
        <v>41376</v>
      </c>
      <c r="Y922" s="19">
        <f t="shared" si="132"/>
        <v>16.149999999999999</v>
      </c>
      <c r="Z922" s="19">
        <f t="shared" si="133"/>
        <v>19.400000000000002</v>
      </c>
    </row>
    <row r="923" spans="1:26">
      <c r="A923" s="3">
        <v>41283</v>
      </c>
      <c r="B923" s="2">
        <v>1.4</v>
      </c>
      <c r="C923" s="2">
        <v>1.9</v>
      </c>
      <c r="D923" s="20">
        <f t="shared" si="134"/>
        <v>30</v>
      </c>
      <c r="G923" s="3">
        <v>41283</v>
      </c>
      <c r="H923" s="2">
        <v>20.6</v>
      </c>
      <c r="I923" s="2">
        <v>21.1</v>
      </c>
      <c r="J923" s="20">
        <f t="shared" si="126"/>
        <v>366</v>
      </c>
      <c r="K923" s="3">
        <f t="shared" si="127"/>
        <v>41649</v>
      </c>
      <c r="M923" s="1">
        <v>41283</v>
      </c>
      <c r="N923">
        <v>9.85</v>
      </c>
      <c r="O923">
        <v>10.15</v>
      </c>
      <c r="P923" s="20">
        <f t="shared" si="128"/>
        <v>182</v>
      </c>
      <c r="Q923" s="1">
        <f t="shared" si="129"/>
        <v>41465</v>
      </c>
      <c r="S923" s="1">
        <v>41283</v>
      </c>
      <c r="T923">
        <v>4.75</v>
      </c>
      <c r="U923">
        <v>5.25</v>
      </c>
      <c r="V923" s="20">
        <f t="shared" si="130"/>
        <v>91</v>
      </c>
      <c r="W923" s="1">
        <f t="shared" si="131"/>
        <v>41374</v>
      </c>
      <c r="Y923" s="19">
        <f t="shared" si="132"/>
        <v>16.350000000000001</v>
      </c>
      <c r="Z923" s="19">
        <f t="shared" si="133"/>
        <v>19.700000000000003</v>
      </c>
    </row>
    <row r="924" spans="1:26">
      <c r="A924" s="3">
        <v>41282</v>
      </c>
      <c r="B924" s="2">
        <v>1.35</v>
      </c>
      <c r="C924" s="2">
        <v>1.85</v>
      </c>
      <c r="D924" s="20">
        <f t="shared" si="134"/>
        <v>31</v>
      </c>
      <c r="G924" s="3">
        <v>41282</v>
      </c>
      <c r="H924" s="2">
        <v>21</v>
      </c>
      <c r="I924" s="2">
        <v>21.4</v>
      </c>
      <c r="J924" s="20">
        <f t="shared" si="126"/>
        <v>366</v>
      </c>
      <c r="K924" s="3">
        <f t="shared" si="127"/>
        <v>41648</v>
      </c>
      <c r="M924" s="1">
        <v>41282</v>
      </c>
      <c r="N924">
        <v>9.8000000000000007</v>
      </c>
      <c r="O924">
        <v>10.1</v>
      </c>
      <c r="P924" s="20">
        <f t="shared" si="128"/>
        <v>182</v>
      </c>
      <c r="Q924" s="1">
        <f t="shared" si="129"/>
        <v>41464</v>
      </c>
      <c r="S924" s="1">
        <v>41282</v>
      </c>
      <c r="T924">
        <v>4.9000000000000004</v>
      </c>
      <c r="U924">
        <v>5.3</v>
      </c>
      <c r="V924" s="20">
        <f t="shared" si="130"/>
        <v>91</v>
      </c>
      <c r="W924" s="1">
        <f t="shared" si="131"/>
        <v>41373</v>
      </c>
      <c r="Y924" s="19">
        <f t="shared" si="132"/>
        <v>16.5</v>
      </c>
      <c r="Z924" s="19">
        <f t="shared" si="133"/>
        <v>20.049999999999997</v>
      </c>
    </row>
    <row r="925" spans="1:26">
      <c r="A925" s="3">
        <v>41281</v>
      </c>
      <c r="B925" s="2">
        <v>1.6</v>
      </c>
      <c r="C925" s="2">
        <v>1.7</v>
      </c>
      <c r="D925" s="20">
        <f t="shared" si="134"/>
        <v>32</v>
      </c>
      <c r="G925" s="3">
        <v>41281</v>
      </c>
      <c r="H925" s="2">
        <v>20.8</v>
      </c>
      <c r="I925" s="2">
        <v>21.6</v>
      </c>
      <c r="J925" s="20">
        <f t="shared" si="126"/>
        <v>366</v>
      </c>
      <c r="K925" s="3">
        <f t="shared" si="127"/>
        <v>41647</v>
      </c>
      <c r="M925" s="1">
        <v>41281</v>
      </c>
      <c r="N925">
        <v>9.9700000000000006</v>
      </c>
      <c r="O925">
        <v>10.27</v>
      </c>
      <c r="P925" s="20">
        <f t="shared" si="128"/>
        <v>182</v>
      </c>
      <c r="Q925" s="1">
        <f t="shared" si="129"/>
        <v>41463</v>
      </c>
      <c r="S925" s="1">
        <v>41281</v>
      </c>
      <c r="T925">
        <v>4.8</v>
      </c>
      <c r="U925">
        <v>5.2</v>
      </c>
      <c r="V925" s="20">
        <f t="shared" si="130"/>
        <v>91</v>
      </c>
      <c r="W925" s="1">
        <f t="shared" si="131"/>
        <v>41372</v>
      </c>
      <c r="Y925" s="19">
        <f t="shared" si="132"/>
        <v>16.8</v>
      </c>
      <c r="Z925" s="19">
        <f t="shared" si="133"/>
        <v>20</v>
      </c>
    </row>
    <row r="926" spans="1:26">
      <c r="A926" s="3">
        <v>41278</v>
      </c>
      <c r="B926" s="2">
        <v>1.75</v>
      </c>
      <c r="C926" s="2">
        <v>1.85</v>
      </c>
      <c r="D926" s="20">
        <f t="shared" si="134"/>
        <v>34</v>
      </c>
      <c r="G926" s="3">
        <v>41278</v>
      </c>
      <c r="H926" s="2">
        <v>21.3</v>
      </c>
      <c r="I926" s="2">
        <v>22.1</v>
      </c>
      <c r="J926" s="20">
        <f t="shared" si="126"/>
        <v>368</v>
      </c>
      <c r="K926" s="3">
        <f t="shared" si="127"/>
        <v>41646</v>
      </c>
      <c r="M926" s="1">
        <v>41278</v>
      </c>
      <c r="N926">
        <v>10.8</v>
      </c>
      <c r="O926">
        <v>11.2</v>
      </c>
      <c r="P926" s="20">
        <f t="shared" si="128"/>
        <v>182</v>
      </c>
      <c r="Q926" s="1">
        <f t="shared" si="129"/>
        <v>41460</v>
      </c>
      <c r="S926" s="1">
        <v>41278</v>
      </c>
      <c r="T926">
        <v>4.9000000000000004</v>
      </c>
      <c r="U926">
        <v>5.3</v>
      </c>
      <c r="V926" s="20">
        <f t="shared" si="130"/>
        <v>91</v>
      </c>
      <c r="W926" s="1">
        <f t="shared" si="131"/>
        <v>41369</v>
      </c>
      <c r="Y926" s="19">
        <f t="shared" si="132"/>
        <v>17.200000000000003</v>
      </c>
      <c r="Z926" s="19">
        <f t="shared" si="133"/>
        <v>20.350000000000001</v>
      </c>
    </row>
    <row r="927" spans="1:26">
      <c r="A927" s="3">
        <v>41277</v>
      </c>
      <c r="B927" s="2">
        <v>1.65</v>
      </c>
      <c r="C927" s="2">
        <v>2.15</v>
      </c>
      <c r="D927" s="20">
        <f t="shared" si="134"/>
        <v>34</v>
      </c>
      <c r="G927" s="3">
        <v>41277</v>
      </c>
      <c r="H927" s="2">
        <v>21.9</v>
      </c>
      <c r="I927" s="2">
        <v>22.7</v>
      </c>
      <c r="J927" s="20">
        <f t="shared" si="126"/>
        <v>368</v>
      </c>
      <c r="K927" s="3">
        <f t="shared" si="127"/>
        <v>41645</v>
      </c>
      <c r="M927" s="1">
        <v>41277</v>
      </c>
      <c r="N927">
        <v>11.05</v>
      </c>
      <c r="O927">
        <v>11.55</v>
      </c>
      <c r="P927" s="20">
        <f t="shared" si="128"/>
        <v>183</v>
      </c>
      <c r="Q927" s="1">
        <f t="shared" si="129"/>
        <v>41460</v>
      </c>
      <c r="S927" s="1">
        <v>41277</v>
      </c>
      <c r="T927">
        <v>5.3</v>
      </c>
      <c r="U927">
        <v>5.8</v>
      </c>
      <c r="V927" s="20">
        <f t="shared" si="130"/>
        <v>92</v>
      </c>
      <c r="W927" s="1">
        <f t="shared" si="131"/>
        <v>41369</v>
      </c>
      <c r="Y927" s="19">
        <f t="shared" si="132"/>
        <v>17.399999999999999</v>
      </c>
      <c r="Z927" s="19">
        <f t="shared" si="133"/>
        <v>21.05</v>
      </c>
    </row>
    <row r="928" spans="1:26">
      <c r="A928" s="3">
        <v>41276</v>
      </c>
      <c r="B928" s="2">
        <v>1.7</v>
      </c>
      <c r="C928" s="2">
        <v>1.9</v>
      </c>
      <c r="D928" s="20">
        <f t="shared" si="134"/>
        <v>30</v>
      </c>
      <c r="G928" s="3">
        <v>41276</v>
      </c>
      <c r="H928" s="2">
        <v>22</v>
      </c>
      <c r="I928" s="2">
        <v>22.5</v>
      </c>
      <c r="J928" s="20">
        <f t="shared" si="126"/>
        <v>366</v>
      </c>
      <c r="K928" s="3">
        <f t="shared" si="127"/>
        <v>41642</v>
      </c>
      <c r="M928" s="1">
        <v>41276</v>
      </c>
      <c r="N928">
        <v>11</v>
      </c>
      <c r="O928">
        <v>11.5</v>
      </c>
      <c r="P928" s="20">
        <f t="shared" si="128"/>
        <v>182</v>
      </c>
      <c r="Q928" s="1">
        <f t="shared" si="129"/>
        <v>41458</v>
      </c>
      <c r="S928" s="1">
        <v>41276</v>
      </c>
      <c r="T928">
        <v>5.5</v>
      </c>
      <c r="U928">
        <v>5.8</v>
      </c>
      <c r="V928" s="20">
        <f t="shared" si="130"/>
        <v>91</v>
      </c>
      <c r="W928" s="1">
        <f t="shared" si="131"/>
        <v>41367</v>
      </c>
      <c r="Y928" s="19">
        <f t="shared" si="132"/>
        <v>17</v>
      </c>
      <c r="Z928" s="19">
        <f t="shared" si="133"/>
        <v>20.8</v>
      </c>
    </row>
    <row r="929" spans="1:26">
      <c r="A929" s="3">
        <v>41275</v>
      </c>
      <c r="B929" s="2">
        <v>1.9</v>
      </c>
      <c r="C929" s="2">
        <v>2.1</v>
      </c>
      <c r="D929" s="20">
        <f t="shared" si="134"/>
        <v>31</v>
      </c>
      <c r="G929" s="3">
        <v>41275</v>
      </c>
      <c r="H929" s="2">
        <v>22.3</v>
      </c>
      <c r="I929" s="2">
        <v>22.8</v>
      </c>
      <c r="J929" s="20">
        <f t="shared" si="126"/>
        <v>366</v>
      </c>
      <c r="K929" s="3">
        <f t="shared" si="127"/>
        <v>41641</v>
      </c>
      <c r="M929" s="1">
        <v>41275</v>
      </c>
      <c r="N929">
        <v>11.3</v>
      </c>
      <c r="O929">
        <v>11.7</v>
      </c>
      <c r="P929" s="20">
        <f t="shared" si="128"/>
        <v>182</v>
      </c>
      <c r="Q929" s="1">
        <f t="shared" si="129"/>
        <v>41457</v>
      </c>
      <c r="S929" s="1">
        <v>41275</v>
      </c>
      <c r="T929">
        <v>5.7</v>
      </c>
      <c r="U929">
        <v>6.1</v>
      </c>
      <c r="V929" s="20">
        <f t="shared" si="130"/>
        <v>91</v>
      </c>
      <c r="W929" s="1">
        <f t="shared" si="131"/>
        <v>41366</v>
      </c>
      <c r="Y929" s="19">
        <f t="shared" ref="Y929:Y992" si="135">+I929-T929</f>
        <v>17.100000000000001</v>
      </c>
      <c r="Z929" s="19">
        <f t="shared" ref="Z929:Z992" si="136">+I929-B929</f>
        <v>20.900000000000002</v>
      </c>
    </row>
    <row r="930" spans="1:26">
      <c r="A930" s="3">
        <v>41274</v>
      </c>
      <c r="B930" s="2">
        <v>1.9</v>
      </c>
      <c r="C930" s="2">
        <v>2.1</v>
      </c>
      <c r="D930" s="20">
        <f t="shared" si="134"/>
        <v>31</v>
      </c>
      <c r="G930" s="3">
        <v>41274</v>
      </c>
      <c r="H930" s="2">
        <v>22.3</v>
      </c>
      <c r="I930" s="2">
        <v>22.8</v>
      </c>
      <c r="J930" s="20">
        <f t="shared" si="126"/>
        <v>364</v>
      </c>
      <c r="K930" s="3">
        <f t="shared" si="127"/>
        <v>41638</v>
      </c>
      <c r="M930" s="1">
        <v>41274</v>
      </c>
      <c r="N930">
        <v>11.3</v>
      </c>
      <c r="O930">
        <v>11.7</v>
      </c>
      <c r="P930" s="20">
        <f t="shared" si="128"/>
        <v>179</v>
      </c>
      <c r="Q930" s="1">
        <f t="shared" si="129"/>
        <v>41453</v>
      </c>
      <c r="S930" s="1">
        <v>41274</v>
      </c>
      <c r="T930">
        <v>5.7</v>
      </c>
      <c r="U930">
        <v>6.1</v>
      </c>
      <c r="V930" s="20">
        <f t="shared" si="130"/>
        <v>87</v>
      </c>
      <c r="W930" s="1">
        <f t="shared" si="131"/>
        <v>41361</v>
      </c>
      <c r="Y930" s="19">
        <f t="shared" si="135"/>
        <v>17.100000000000001</v>
      </c>
      <c r="Z930" s="19">
        <f t="shared" si="136"/>
        <v>20.900000000000002</v>
      </c>
    </row>
    <row r="931" spans="1:26">
      <c r="A931" s="3">
        <v>41271</v>
      </c>
      <c r="B931" s="2">
        <v>1.75</v>
      </c>
      <c r="C931" s="2">
        <v>2.25</v>
      </c>
      <c r="D931" s="20">
        <f t="shared" si="134"/>
        <v>34</v>
      </c>
      <c r="G931" s="3">
        <v>41271</v>
      </c>
      <c r="H931" s="2">
        <v>22.2</v>
      </c>
      <c r="I931" s="2">
        <v>23</v>
      </c>
      <c r="J931" s="20">
        <f t="shared" si="126"/>
        <v>367</v>
      </c>
      <c r="K931" s="3">
        <f t="shared" si="127"/>
        <v>41638</v>
      </c>
      <c r="M931" s="1">
        <v>41271</v>
      </c>
      <c r="N931">
        <v>11.25</v>
      </c>
      <c r="O931">
        <v>11.75</v>
      </c>
      <c r="P931" s="20">
        <f t="shared" si="128"/>
        <v>182</v>
      </c>
      <c r="Q931" s="1">
        <f t="shared" si="129"/>
        <v>41453</v>
      </c>
      <c r="S931" s="1">
        <v>41271</v>
      </c>
      <c r="T931">
        <v>5.6</v>
      </c>
      <c r="U931">
        <v>6.1</v>
      </c>
      <c r="V931" s="20">
        <f t="shared" si="130"/>
        <v>90</v>
      </c>
      <c r="W931" s="1">
        <f t="shared" si="131"/>
        <v>41361</v>
      </c>
      <c r="Y931" s="19">
        <f t="shared" si="135"/>
        <v>17.399999999999999</v>
      </c>
      <c r="Z931" s="19">
        <f t="shared" si="136"/>
        <v>21.25</v>
      </c>
    </row>
    <row r="932" spans="1:26">
      <c r="A932" s="3">
        <v>41270</v>
      </c>
      <c r="B932" s="2">
        <v>2.2000000000000002</v>
      </c>
      <c r="C932" s="2">
        <v>2.35</v>
      </c>
      <c r="D932" s="20">
        <f t="shared" si="134"/>
        <v>35</v>
      </c>
      <c r="G932" s="3">
        <v>41270</v>
      </c>
      <c r="H932" s="2">
        <v>22</v>
      </c>
      <c r="I932" s="2">
        <v>22.3</v>
      </c>
      <c r="J932" s="20">
        <f t="shared" si="126"/>
        <v>368</v>
      </c>
      <c r="K932" s="3">
        <f t="shared" si="127"/>
        <v>41638</v>
      </c>
      <c r="M932" s="1">
        <v>41270</v>
      </c>
      <c r="N932">
        <v>11.5</v>
      </c>
      <c r="O932">
        <v>11.9</v>
      </c>
      <c r="P932" s="20">
        <f t="shared" si="128"/>
        <v>183</v>
      </c>
      <c r="Q932" s="1">
        <f t="shared" si="129"/>
        <v>41453</v>
      </c>
      <c r="S932" s="1">
        <v>41270</v>
      </c>
      <c r="T932">
        <v>6</v>
      </c>
      <c r="U932">
        <v>6.3</v>
      </c>
      <c r="V932" s="20">
        <f t="shared" si="130"/>
        <v>91</v>
      </c>
      <c r="W932" s="1">
        <f t="shared" si="131"/>
        <v>41361</v>
      </c>
      <c r="Y932" s="19">
        <f t="shared" si="135"/>
        <v>16.3</v>
      </c>
      <c r="Z932" s="19">
        <f t="shared" si="136"/>
        <v>20.100000000000001</v>
      </c>
    </row>
    <row r="933" spans="1:26">
      <c r="A933" s="3">
        <v>41269</v>
      </c>
      <c r="B933" s="2">
        <v>2</v>
      </c>
      <c r="C933" s="2">
        <v>2.2000000000000002</v>
      </c>
      <c r="D933" s="20">
        <f t="shared" si="134"/>
        <v>30</v>
      </c>
      <c r="G933" s="3">
        <v>41269</v>
      </c>
      <c r="H933" s="2">
        <v>22.4</v>
      </c>
      <c r="I933" s="2">
        <v>22.9</v>
      </c>
      <c r="J933" s="20">
        <f t="shared" si="126"/>
        <v>366</v>
      </c>
      <c r="K933" s="3">
        <f t="shared" si="127"/>
        <v>41635</v>
      </c>
      <c r="M933" s="1">
        <v>41269</v>
      </c>
      <c r="N933">
        <v>11.35</v>
      </c>
      <c r="O933">
        <v>11.85</v>
      </c>
      <c r="P933" s="20">
        <f t="shared" si="128"/>
        <v>183</v>
      </c>
      <c r="Q933" s="1">
        <f t="shared" si="129"/>
        <v>41452</v>
      </c>
      <c r="S933" s="1">
        <v>41269</v>
      </c>
      <c r="T933">
        <v>5.85</v>
      </c>
      <c r="U933">
        <v>6.15</v>
      </c>
      <c r="V933" s="20">
        <f t="shared" si="130"/>
        <v>91</v>
      </c>
      <c r="W933" s="1">
        <f t="shared" si="131"/>
        <v>41360</v>
      </c>
      <c r="Y933" s="19">
        <f t="shared" si="135"/>
        <v>17.049999999999997</v>
      </c>
      <c r="Z933" s="19">
        <f t="shared" si="136"/>
        <v>20.9</v>
      </c>
    </row>
    <row r="934" spans="1:26">
      <c r="A934" s="3">
        <v>41268</v>
      </c>
      <c r="B934" s="2">
        <v>2.1</v>
      </c>
      <c r="C934" s="2">
        <v>2.2999999999999998</v>
      </c>
      <c r="D934" s="20">
        <f t="shared" si="134"/>
        <v>31</v>
      </c>
      <c r="G934" s="3">
        <v>41268</v>
      </c>
      <c r="H934" s="2">
        <v>22.4</v>
      </c>
      <c r="I934" s="2">
        <v>22.9</v>
      </c>
      <c r="J934" s="20">
        <f t="shared" si="126"/>
        <v>366</v>
      </c>
      <c r="K934" s="3">
        <f t="shared" si="127"/>
        <v>41634</v>
      </c>
      <c r="M934" s="1">
        <v>41268</v>
      </c>
      <c r="N934">
        <v>11.6</v>
      </c>
      <c r="O934">
        <v>12</v>
      </c>
      <c r="P934" s="20">
        <f t="shared" si="128"/>
        <v>183</v>
      </c>
      <c r="Q934" s="1">
        <f t="shared" si="129"/>
        <v>41451</v>
      </c>
      <c r="S934" s="1">
        <v>41268</v>
      </c>
      <c r="T934">
        <v>6</v>
      </c>
      <c r="U934">
        <v>6.4</v>
      </c>
      <c r="V934" s="20">
        <f t="shared" si="130"/>
        <v>91</v>
      </c>
      <c r="W934" s="1">
        <f t="shared" si="131"/>
        <v>41359</v>
      </c>
      <c r="Y934" s="19">
        <f t="shared" si="135"/>
        <v>16.899999999999999</v>
      </c>
      <c r="Z934" s="19">
        <f t="shared" si="136"/>
        <v>20.799999999999997</v>
      </c>
    </row>
    <row r="935" spans="1:26">
      <c r="A935" s="3">
        <v>41267</v>
      </c>
      <c r="B935" s="2">
        <v>1.95</v>
      </c>
      <c r="C935" s="2">
        <v>2.4500000000000002</v>
      </c>
      <c r="D935" s="20">
        <f t="shared" si="134"/>
        <v>32</v>
      </c>
      <c r="G935" s="3">
        <v>41267</v>
      </c>
      <c r="H935" s="2">
        <v>22.1</v>
      </c>
      <c r="I935" s="2">
        <v>22.9</v>
      </c>
      <c r="J935" s="20">
        <f t="shared" si="126"/>
        <v>367</v>
      </c>
      <c r="K935" s="3">
        <f t="shared" si="127"/>
        <v>41634</v>
      </c>
      <c r="M935" s="1">
        <v>41267</v>
      </c>
      <c r="N935">
        <v>11.45</v>
      </c>
      <c r="O935">
        <v>11.95</v>
      </c>
      <c r="P935" s="20">
        <f t="shared" si="128"/>
        <v>184</v>
      </c>
      <c r="Q935" s="1">
        <f t="shared" si="129"/>
        <v>41451</v>
      </c>
      <c r="S935" s="1">
        <v>41267</v>
      </c>
      <c r="T935">
        <v>5.85</v>
      </c>
      <c r="U935">
        <v>6.35</v>
      </c>
      <c r="V935" s="20">
        <f t="shared" si="130"/>
        <v>92</v>
      </c>
      <c r="W935" s="1">
        <f t="shared" si="131"/>
        <v>41359</v>
      </c>
      <c r="Y935" s="19">
        <f t="shared" si="135"/>
        <v>17.049999999999997</v>
      </c>
      <c r="Z935" s="19">
        <f t="shared" si="136"/>
        <v>20.95</v>
      </c>
    </row>
    <row r="936" spans="1:26">
      <c r="A936" s="3">
        <v>41264</v>
      </c>
      <c r="B936" s="2">
        <v>2.2000000000000002</v>
      </c>
      <c r="C936" s="2">
        <v>2.4</v>
      </c>
      <c r="D936" s="20">
        <f t="shared" si="134"/>
        <v>35</v>
      </c>
      <c r="G936" s="3">
        <v>41264</v>
      </c>
      <c r="H936" s="2">
        <v>22.4</v>
      </c>
      <c r="I936" s="2">
        <v>22.9</v>
      </c>
      <c r="J936" s="20">
        <f t="shared" si="126"/>
        <v>368</v>
      </c>
      <c r="K936" s="3">
        <f t="shared" si="127"/>
        <v>41632</v>
      </c>
      <c r="M936" s="1">
        <v>41264</v>
      </c>
      <c r="N936">
        <v>11.6</v>
      </c>
      <c r="O936">
        <v>12</v>
      </c>
      <c r="P936" s="20">
        <f t="shared" si="128"/>
        <v>186</v>
      </c>
      <c r="Q936" s="1">
        <f t="shared" si="129"/>
        <v>41450</v>
      </c>
      <c r="S936" s="1">
        <v>41264</v>
      </c>
      <c r="T936">
        <v>6</v>
      </c>
      <c r="U936">
        <v>6.4</v>
      </c>
      <c r="V936" s="20">
        <f t="shared" si="130"/>
        <v>94</v>
      </c>
      <c r="W936" s="1">
        <f t="shared" si="131"/>
        <v>41358</v>
      </c>
      <c r="Y936" s="19">
        <f t="shared" si="135"/>
        <v>16.899999999999999</v>
      </c>
      <c r="Z936" s="19">
        <f t="shared" si="136"/>
        <v>20.7</v>
      </c>
    </row>
    <row r="937" spans="1:26">
      <c r="A937" s="3">
        <v>41263</v>
      </c>
      <c r="B937" s="2">
        <v>2.0499999999999998</v>
      </c>
      <c r="C937" s="2">
        <v>2.5499999999999998</v>
      </c>
      <c r="D937" s="20">
        <f t="shared" si="134"/>
        <v>34</v>
      </c>
      <c r="G937" s="3">
        <v>41263</v>
      </c>
      <c r="H937" s="2">
        <v>22.15</v>
      </c>
      <c r="I937" s="2">
        <v>22.95</v>
      </c>
      <c r="J937" s="20">
        <f t="shared" si="126"/>
        <v>368</v>
      </c>
      <c r="K937" s="3">
        <f t="shared" si="127"/>
        <v>41631</v>
      </c>
      <c r="M937" s="1">
        <v>41263</v>
      </c>
      <c r="N937">
        <v>11.35</v>
      </c>
      <c r="O937">
        <v>11.85</v>
      </c>
      <c r="P937" s="20">
        <f t="shared" si="128"/>
        <v>183</v>
      </c>
      <c r="Q937" s="1">
        <f t="shared" si="129"/>
        <v>41446</v>
      </c>
      <c r="S937" s="1">
        <v>41263</v>
      </c>
      <c r="T937">
        <v>5.85</v>
      </c>
      <c r="U937">
        <v>6.35</v>
      </c>
      <c r="V937" s="20">
        <f t="shared" si="130"/>
        <v>92</v>
      </c>
      <c r="W937" s="1">
        <f t="shared" si="131"/>
        <v>41355</v>
      </c>
      <c r="Y937" s="19">
        <f t="shared" si="135"/>
        <v>17.100000000000001</v>
      </c>
      <c r="Z937" s="19">
        <f t="shared" si="136"/>
        <v>20.9</v>
      </c>
    </row>
    <row r="938" spans="1:26">
      <c r="A938" s="3">
        <v>41262</v>
      </c>
      <c r="B938" s="2">
        <v>1.85</v>
      </c>
      <c r="C938" s="2">
        <v>2.2999999999999998</v>
      </c>
      <c r="D938" s="20">
        <f t="shared" si="134"/>
        <v>30</v>
      </c>
      <c r="G938" s="3">
        <v>41262</v>
      </c>
      <c r="H938" s="2">
        <v>22</v>
      </c>
      <c r="I938" s="2">
        <v>22.8</v>
      </c>
      <c r="J938" s="20">
        <f t="shared" si="126"/>
        <v>366</v>
      </c>
      <c r="K938" s="3">
        <f t="shared" si="127"/>
        <v>41628</v>
      </c>
      <c r="M938" s="1">
        <v>41262</v>
      </c>
      <c r="N938">
        <v>11.2</v>
      </c>
      <c r="O938">
        <v>11.7</v>
      </c>
      <c r="P938" s="20">
        <f t="shared" si="128"/>
        <v>183</v>
      </c>
      <c r="Q938" s="1">
        <f t="shared" si="129"/>
        <v>41445</v>
      </c>
      <c r="S938" s="1">
        <v>41262</v>
      </c>
      <c r="T938">
        <v>5.6</v>
      </c>
      <c r="U938">
        <v>6.1</v>
      </c>
      <c r="V938" s="20">
        <f t="shared" si="130"/>
        <v>91</v>
      </c>
      <c r="W938" s="1">
        <f t="shared" si="131"/>
        <v>41353</v>
      </c>
      <c r="Y938" s="19">
        <f t="shared" si="135"/>
        <v>17.200000000000003</v>
      </c>
      <c r="Z938" s="19">
        <f t="shared" si="136"/>
        <v>20.95</v>
      </c>
    </row>
    <row r="939" spans="1:26">
      <c r="A939" s="3">
        <v>41261</v>
      </c>
      <c r="B939" s="2">
        <v>1.9</v>
      </c>
      <c r="C939" s="2">
        <v>2</v>
      </c>
      <c r="D939" s="20">
        <f t="shared" si="134"/>
        <v>31</v>
      </c>
      <c r="G939" s="3">
        <v>41261</v>
      </c>
      <c r="H939" s="2">
        <v>22</v>
      </c>
      <c r="I939" s="2">
        <v>22.8</v>
      </c>
      <c r="J939" s="20">
        <f t="shared" si="126"/>
        <v>366</v>
      </c>
      <c r="K939" s="3">
        <f t="shared" si="127"/>
        <v>41627</v>
      </c>
      <c r="M939" s="1">
        <v>41261</v>
      </c>
      <c r="N939">
        <v>11.28</v>
      </c>
      <c r="O939">
        <v>11.58</v>
      </c>
      <c r="P939" s="20">
        <f t="shared" si="128"/>
        <v>183</v>
      </c>
      <c r="Q939" s="1">
        <f t="shared" si="129"/>
        <v>41444</v>
      </c>
      <c r="S939" s="1">
        <v>41261</v>
      </c>
      <c r="T939">
        <v>5.55</v>
      </c>
      <c r="U939">
        <v>6.05</v>
      </c>
      <c r="V939" s="20">
        <f t="shared" si="130"/>
        <v>91</v>
      </c>
      <c r="W939" s="1">
        <f t="shared" si="131"/>
        <v>41352</v>
      </c>
      <c r="Y939" s="19">
        <f t="shared" si="135"/>
        <v>17.25</v>
      </c>
      <c r="Z939" s="19">
        <f t="shared" si="136"/>
        <v>20.900000000000002</v>
      </c>
    </row>
    <row r="940" spans="1:26">
      <c r="A940" s="3">
        <v>41260</v>
      </c>
      <c r="B940" s="2">
        <v>1.95</v>
      </c>
      <c r="C940" s="2">
        <v>2.0499999999999998</v>
      </c>
      <c r="D940" s="20">
        <f t="shared" si="134"/>
        <v>32</v>
      </c>
      <c r="G940" s="3">
        <v>41260</v>
      </c>
      <c r="H940" s="2">
        <v>22</v>
      </c>
      <c r="I940" s="2">
        <v>22.5</v>
      </c>
      <c r="J940" s="20">
        <f t="shared" si="126"/>
        <v>366</v>
      </c>
      <c r="K940" s="3">
        <f t="shared" si="127"/>
        <v>41626</v>
      </c>
      <c r="M940" s="1">
        <v>41260</v>
      </c>
      <c r="N940">
        <v>11.32</v>
      </c>
      <c r="O940">
        <v>11.62</v>
      </c>
      <c r="P940" s="20">
        <f t="shared" si="128"/>
        <v>183</v>
      </c>
      <c r="Q940" s="1">
        <f t="shared" si="129"/>
        <v>41443</v>
      </c>
      <c r="S940" s="1">
        <v>41260</v>
      </c>
      <c r="T940">
        <v>5.5</v>
      </c>
      <c r="U940">
        <v>6</v>
      </c>
      <c r="V940" s="20">
        <f t="shared" si="130"/>
        <v>91</v>
      </c>
      <c r="W940" s="1">
        <f t="shared" si="131"/>
        <v>41351</v>
      </c>
      <c r="Y940" s="19">
        <f t="shared" si="135"/>
        <v>17</v>
      </c>
      <c r="Z940" s="19">
        <f t="shared" si="136"/>
        <v>20.55</v>
      </c>
    </row>
    <row r="941" spans="1:26">
      <c r="A941" s="3">
        <v>41257</v>
      </c>
      <c r="B941" s="2">
        <v>2.0499999999999998</v>
      </c>
      <c r="C941" s="2">
        <v>2.15</v>
      </c>
      <c r="D941" s="20">
        <f t="shared" si="134"/>
        <v>34</v>
      </c>
      <c r="G941" s="3">
        <v>41257</v>
      </c>
      <c r="H941" s="2">
        <v>21.9</v>
      </c>
      <c r="I941" s="2">
        <v>22.7</v>
      </c>
      <c r="J941" s="20">
        <f t="shared" si="126"/>
        <v>368</v>
      </c>
      <c r="K941" s="3">
        <f t="shared" si="127"/>
        <v>41625</v>
      </c>
      <c r="M941" s="1">
        <v>41257</v>
      </c>
      <c r="N941">
        <v>11.3</v>
      </c>
      <c r="O941">
        <v>11.7</v>
      </c>
      <c r="P941" s="20">
        <f t="shared" si="128"/>
        <v>185</v>
      </c>
      <c r="Q941" s="1">
        <f t="shared" si="129"/>
        <v>41442</v>
      </c>
      <c r="S941" s="1">
        <v>41257</v>
      </c>
      <c r="T941">
        <v>5.6</v>
      </c>
      <c r="U941">
        <v>6.1</v>
      </c>
      <c r="V941" s="20">
        <f t="shared" si="130"/>
        <v>91</v>
      </c>
      <c r="W941" s="1">
        <f t="shared" si="131"/>
        <v>41348</v>
      </c>
      <c r="Y941" s="19">
        <f t="shared" si="135"/>
        <v>17.100000000000001</v>
      </c>
      <c r="Z941" s="19">
        <f t="shared" si="136"/>
        <v>20.65</v>
      </c>
    </row>
    <row r="942" spans="1:26">
      <c r="A942" s="3">
        <v>41256</v>
      </c>
      <c r="B942" s="2">
        <v>1.9</v>
      </c>
      <c r="C942" s="2">
        <v>2.1</v>
      </c>
      <c r="D942" s="20">
        <f t="shared" si="134"/>
        <v>34</v>
      </c>
      <c r="G942" s="3">
        <v>41256</v>
      </c>
      <c r="H942" s="2">
        <v>21.9</v>
      </c>
      <c r="I942" s="2">
        <v>22.7</v>
      </c>
      <c r="J942" s="20">
        <f t="shared" si="126"/>
        <v>368</v>
      </c>
      <c r="K942" s="3">
        <f t="shared" si="127"/>
        <v>41624</v>
      </c>
      <c r="M942" s="1">
        <v>41256</v>
      </c>
      <c r="N942">
        <v>11.2</v>
      </c>
      <c r="O942">
        <v>11.7</v>
      </c>
      <c r="P942" s="20">
        <f t="shared" si="128"/>
        <v>183</v>
      </c>
      <c r="Q942" s="1">
        <f t="shared" si="129"/>
        <v>41439</v>
      </c>
      <c r="S942" s="1">
        <v>41256</v>
      </c>
      <c r="T942">
        <v>5.6</v>
      </c>
      <c r="U942">
        <v>6.1</v>
      </c>
      <c r="V942" s="20">
        <f t="shared" si="130"/>
        <v>92</v>
      </c>
      <c r="W942" s="1">
        <f t="shared" si="131"/>
        <v>41348</v>
      </c>
      <c r="Y942" s="19">
        <f t="shared" si="135"/>
        <v>17.100000000000001</v>
      </c>
      <c r="Z942" s="19">
        <f t="shared" si="136"/>
        <v>20.8</v>
      </c>
    </row>
    <row r="943" spans="1:26">
      <c r="A943" s="3">
        <v>41255</v>
      </c>
      <c r="B943" s="2">
        <v>1.8</v>
      </c>
      <c r="C943" s="2">
        <v>2.1</v>
      </c>
      <c r="D943" s="20">
        <f t="shared" si="134"/>
        <v>30</v>
      </c>
      <c r="G943" s="3">
        <v>41255</v>
      </c>
      <c r="H943" s="2">
        <v>21.9</v>
      </c>
      <c r="I943" s="2">
        <v>22.7</v>
      </c>
      <c r="J943" s="20">
        <f t="shared" si="126"/>
        <v>366</v>
      </c>
      <c r="K943" s="3">
        <f t="shared" si="127"/>
        <v>41621</v>
      </c>
      <c r="M943" s="1">
        <v>41255</v>
      </c>
      <c r="N943">
        <v>11.2</v>
      </c>
      <c r="O943">
        <v>11.5</v>
      </c>
      <c r="P943" s="20">
        <f t="shared" si="128"/>
        <v>183</v>
      </c>
      <c r="Q943" s="1">
        <f t="shared" si="129"/>
        <v>41438</v>
      </c>
      <c r="S943" s="1">
        <v>41255</v>
      </c>
      <c r="T943">
        <v>5.4</v>
      </c>
      <c r="U943">
        <v>5.9</v>
      </c>
      <c r="V943" s="20">
        <f t="shared" si="130"/>
        <v>91</v>
      </c>
      <c r="W943" s="1">
        <f t="shared" si="131"/>
        <v>41346</v>
      </c>
      <c r="Y943" s="19">
        <f t="shared" si="135"/>
        <v>17.299999999999997</v>
      </c>
      <c r="Z943" s="19">
        <f t="shared" si="136"/>
        <v>20.9</v>
      </c>
    </row>
    <row r="944" spans="1:26">
      <c r="A944" s="3">
        <v>41254</v>
      </c>
      <c r="B944" s="2">
        <v>1.9</v>
      </c>
      <c r="C944" s="2">
        <v>2</v>
      </c>
      <c r="D944" s="20">
        <f t="shared" si="134"/>
        <v>31</v>
      </c>
      <c r="G944" s="3">
        <v>41254</v>
      </c>
      <c r="H944" s="2">
        <v>22.2</v>
      </c>
      <c r="I944" s="2">
        <v>23</v>
      </c>
      <c r="J944" s="20">
        <f t="shared" si="126"/>
        <v>366</v>
      </c>
      <c r="K944" s="3">
        <f t="shared" si="127"/>
        <v>41620</v>
      </c>
      <c r="M944" s="1">
        <v>41254</v>
      </c>
      <c r="N944">
        <v>11.3</v>
      </c>
      <c r="O944">
        <v>11.6</v>
      </c>
      <c r="P944" s="20">
        <f t="shared" si="128"/>
        <v>183</v>
      </c>
      <c r="Q944" s="1">
        <f t="shared" si="129"/>
        <v>41437</v>
      </c>
      <c r="S944" s="1">
        <v>41254</v>
      </c>
      <c r="T944">
        <v>5.5</v>
      </c>
      <c r="U944">
        <v>6</v>
      </c>
      <c r="V944" s="20">
        <f t="shared" si="130"/>
        <v>91</v>
      </c>
      <c r="W944" s="1">
        <f t="shared" si="131"/>
        <v>41345</v>
      </c>
      <c r="Y944" s="19">
        <f t="shared" si="135"/>
        <v>17.5</v>
      </c>
      <c r="Z944" s="19">
        <f t="shared" si="136"/>
        <v>21.1</v>
      </c>
    </row>
    <row r="945" spans="1:26">
      <c r="A945" s="3">
        <v>41253</v>
      </c>
      <c r="B945" s="2">
        <v>1.9</v>
      </c>
      <c r="C945" s="2">
        <v>2</v>
      </c>
      <c r="D945" s="20">
        <f t="shared" si="134"/>
        <v>32</v>
      </c>
      <c r="G945" s="3">
        <v>41253</v>
      </c>
      <c r="H945" s="2">
        <v>22.2</v>
      </c>
      <c r="I945" s="2">
        <v>23</v>
      </c>
      <c r="J945" s="20">
        <f t="shared" si="126"/>
        <v>366</v>
      </c>
      <c r="K945" s="3">
        <f t="shared" si="127"/>
        <v>41619</v>
      </c>
      <c r="M945" s="1">
        <v>41253</v>
      </c>
      <c r="N945">
        <v>11.4</v>
      </c>
      <c r="O945">
        <v>11.7</v>
      </c>
      <c r="P945" s="20">
        <f t="shared" si="128"/>
        <v>183</v>
      </c>
      <c r="Q945" s="1">
        <f t="shared" si="129"/>
        <v>41436</v>
      </c>
      <c r="S945" s="1">
        <v>41253</v>
      </c>
      <c r="T945">
        <v>5.5</v>
      </c>
      <c r="U945">
        <v>6</v>
      </c>
      <c r="V945" s="20">
        <f t="shared" si="130"/>
        <v>91</v>
      </c>
      <c r="W945" s="1">
        <f t="shared" si="131"/>
        <v>41344</v>
      </c>
      <c r="Y945" s="19">
        <f t="shared" si="135"/>
        <v>17.5</v>
      </c>
      <c r="Z945" s="19">
        <f t="shared" si="136"/>
        <v>21.1</v>
      </c>
    </row>
    <row r="946" spans="1:26">
      <c r="A946" s="3">
        <v>41250</v>
      </c>
      <c r="B946" s="2">
        <v>2</v>
      </c>
      <c r="C946" s="2">
        <v>2.25</v>
      </c>
      <c r="D946" s="20">
        <f t="shared" si="134"/>
        <v>34</v>
      </c>
      <c r="G946" s="3">
        <v>41250</v>
      </c>
      <c r="H946" s="2">
        <v>22.2</v>
      </c>
      <c r="I946" s="2">
        <v>23</v>
      </c>
      <c r="J946" s="20">
        <f t="shared" si="126"/>
        <v>368</v>
      </c>
      <c r="K946" s="3">
        <f t="shared" si="127"/>
        <v>41618</v>
      </c>
      <c r="M946" s="1">
        <v>41250</v>
      </c>
      <c r="N946">
        <v>11.4</v>
      </c>
      <c r="O946">
        <v>11.9</v>
      </c>
      <c r="P946" s="20">
        <f t="shared" si="128"/>
        <v>185</v>
      </c>
      <c r="Q946" s="1">
        <f t="shared" si="129"/>
        <v>41435</v>
      </c>
      <c r="S946" s="1">
        <v>41250</v>
      </c>
      <c r="T946">
        <v>5.5</v>
      </c>
      <c r="U946">
        <v>6</v>
      </c>
      <c r="V946" s="20">
        <f t="shared" si="130"/>
        <v>91</v>
      </c>
      <c r="W946" s="1">
        <f t="shared" si="131"/>
        <v>41341</v>
      </c>
      <c r="Y946" s="19">
        <f t="shared" si="135"/>
        <v>17.5</v>
      </c>
      <c r="Z946" s="19">
        <f t="shared" si="136"/>
        <v>21</v>
      </c>
    </row>
    <row r="947" spans="1:26">
      <c r="A947" s="3">
        <v>41249</v>
      </c>
      <c r="B947" s="2">
        <v>1.95</v>
      </c>
      <c r="C947" s="2">
        <v>2.1</v>
      </c>
      <c r="D947" s="20">
        <f t="shared" si="134"/>
        <v>34</v>
      </c>
      <c r="G947" s="3">
        <v>41249</v>
      </c>
      <c r="H947" s="2">
        <v>22.3</v>
      </c>
      <c r="I947" s="2">
        <v>23.1</v>
      </c>
      <c r="J947" s="20">
        <f t="shared" si="126"/>
        <v>368</v>
      </c>
      <c r="K947" s="3">
        <f t="shared" si="127"/>
        <v>41617</v>
      </c>
      <c r="M947" s="1">
        <v>41249</v>
      </c>
      <c r="N947">
        <v>11.3</v>
      </c>
      <c r="O947">
        <v>11.8</v>
      </c>
      <c r="P947" s="20">
        <f t="shared" si="128"/>
        <v>183</v>
      </c>
      <c r="Q947" s="1">
        <f t="shared" si="129"/>
        <v>41432</v>
      </c>
      <c r="S947" s="1">
        <v>41249</v>
      </c>
      <c r="T947">
        <v>5.45</v>
      </c>
      <c r="U947">
        <v>5.95</v>
      </c>
      <c r="V947" s="20">
        <f t="shared" si="130"/>
        <v>92</v>
      </c>
      <c r="W947" s="1">
        <f t="shared" si="131"/>
        <v>41341</v>
      </c>
      <c r="Y947" s="19">
        <f t="shared" si="135"/>
        <v>17.650000000000002</v>
      </c>
      <c r="Z947" s="19">
        <f t="shared" si="136"/>
        <v>21.150000000000002</v>
      </c>
    </row>
    <row r="948" spans="1:26">
      <c r="A948" s="3">
        <v>41248</v>
      </c>
      <c r="B948" s="2">
        <v>1.85</v>
      </c>
      <c r="C948" s="2">
        <v>2.15</v>
      </c>
      <c r="D948" s="20">
        <f t="shared" si="134"/>
        <v>30</v>
      </c>
      <c r="G948" s="3">
        <v>41248</v>
      </c>
      <c r="H948" s="2">
        <v>22.4</v>
      </c>
      <c r="I948" s="2">
        <v>23.2</v>
      </c>
      <c r="J948" s="20">
        <f t="shared" si="126"/>
        <v>366</v>
      </c>
      <c r="K948" s="3">
        <f t="shared" si="127"/>
        <v>41614</v>
      </c>
      <c r="M948" s="1">
        <v>41248</v>
      </c>
      <c r="N948">
        <v>11.32</v>
      </c>
      <c r="O948">
        <v>11.62</v>
      </c>
      <c r="P948" s="20">
        <f t="shared" si="128"/>
        <v>183</v>
      </c>
      <c r="Q948" s="1">
        <f t="shared" si="129"/>
        <v>41431</v>
      </c>
      <c r="S948" s="1">
        <v>41248</v>
      </c>
      <c r="T948">
        <v>5.3</v>
      </c>
      <c r="U948">
        <v>5.8</v>
      </c>
      <c r="V948" s="20">
        <f t="shared" si="130"/>
        <v>91</v>
      </c>
      <c r="W948" s="1">
        <f t="shared" si="131"/>
        <v>41339</v>
      </c>
      <c r="Y948" s="19">
        <f t="shared" si="135"/>
        <v>17.899999999999999</v>
      </c>
      <c r="Z948" s="19">
        <f t="shared" si="136"/>
        <v>21.349999999999998</v>
      </c>
    </row>
    <row r="949" spans="1:26">
      <c r="A949" s="3">
        <v>41247</v>
      </c>
      <c r="B949" s="2">
        <v>1.65</v>
      </c>
      <c r="C949" s="2">
        <v>2.15</v>
      </c>
      <c r="D949" s="20">
        <f t="shared" si="134"/>
        <v>31</v>
      </c>
      <c r="G949" s="3">
        <v>41247</v>
      </c>
      <c r="H949" s="2">
        <v>22.4</v>
      </c>
      <c r="I949" s="2">
        <v>23.2</v>
      </c>
      <c r="J949" s="20">
        <f t="shared" si="126"/>
        <v>366</v>
      </c>
      <c r="K949" s="3">
        <f t="shared" si="127"/>
        <v>41613</v>
      </c>
      <c r="M949" s="1">
        <v>41247</v>
      </c>
      <c r="N949">
        <v>11.35</v>
      </c>
      <c r="O949">
        <v>11.85</v>
      </c>
      <c r="P949" s="20">
        <f t="shared" si="128"/>
        <v>183</v>
      </c>
      <c r="Q949" s="1">
        <f t="shared" si="129"/>
        <v>41430</v>
      </c>
      <c r="S949" s="1">
        <v>41247</v>
      </c>
      <c r="T949">
        <v>5.3</v>
      </c>
      <c r="U949">
        <v>5.8</v>
      </c>
      <c r="V949" s="20">
        <f t="shared" si="130"/>
        <v>91</v>
      </c>
      <c r="W949" s="1">
        <f t="shared" si="131"/>
        <v>41338</v>
      </c>
      <c r="Y949" s="19">
        <f t="shared" si="135"/>
        <v>17.899999999999999</v>
      </c>
      <c r="Z949" s="19">
        <f t="shared" si="136"/>
        <v>21.55</v>
      </c>
    </row>
    <row r="950" spans="1:26">
      <c r="A950" s="3">
        <v>41246</v>
      </c>
      <c r="B950" s="2">
        <v>1.65</v>
      </c>
      <c r="C950" s="2">
        <v>2.15</v>
      </c>
      <c r="D950" s="20">
        <f t="shared" si="134"/>
        <v>32</v>
      </c>
      <c r="G950" s="3">
        <v>41246</v>
      </c>
      <c r="H950" s="2">
        <v>22.3</v>
      </c>
      <c r="I950" s="2">
        <v>23.1</v>
      </c>
      <c r="J950" s="20">
        <f t="shared" si="126"/>
        <v>366</v>
      </c>
      <c r="K950" s="3">
        <f t="shared" si="127"/>
        <v>41612</v>
      </c>
      <c r="M950" s="1">
        <v>41246</v>
      </c>
      <c r="N950">
        <v>11.2</v>
      </c>
      <c r="O950">
        <v>11.7</v>
      </c>
      <c r="P950" s="20">
        <f t="shared" si="128"/>
        <v>183</v>
      </c>
      <c r="Q950" s="1">
        <f t="shared" si="129"/>
        <v>41429</v>
      </c>
      <c r="S950" s="1">
        <v>41246</v>
      </c>
      <c r="T950">
        <v>5.2</v>
      </c>
      <c r="U950">
        <v>5.7</v>
      </c>
      <c r="V950" s="20">
        <f t="shared" si="130"/>
        <v>91</v>
      </c>
      <c r="W950" s="1">
        <f t="shared" si="131"/>
        <v>41337</v>
      </c>
      <c r="Y950" s="19">
        <f t="shared" si="135"/>
        <v>17.900000000000002</v>
      </c>
      <c r="Z950" s="19">
        <f t="shared" si="136"/>
        <v>21.450000000000003</v>
      </c>
    </row>
    <row r="951" spans="1:26">
      <c r="A951" s="3">
        <v>41243</v>
      </c>
      <c r="B951" s="2">
        <v>1.75</v>
      </c>
      <c r="C951" s="2">
        <v>2.25</v>
      </c>
      <c r="D951" s="20">
        <f t="shared" si="134"/>
        <v>28</v>
      </c>
      <c r="G951" s="3">
        <v>41243</v>
      </c>
      <c r="H951" s="2">
        <v>22.5</v>
      </c>
      <c r="I951" s="2">
        <v>23.3</v>
      </c>
      <c r="J951" s="20">
        <f t="shared" si="126"/>
        <v>364</v>
      </c>
      <c r="K951" s="3">
        <f t="shared" si="127"/>
        <v>41607</v>
      </c>
      <c r="M951" s="1">
        <v>41243</v>
      </c>
      <c r="N951">
        <v>11.4</v>
      </c>
      <c r="O951">
        <v>11.9</v>
      </c>
      <c r="P951" s="20">
        <f t="shared" si="128"/>
        <v>182</v>
      </c>
      <c r="Q951" s="1">
        <f t="shared" si="129"/>
        <v>41425</v>
      </c>
      <c r="S951" s="1">
        <v>41243</v>
      </c>
      <c r="T951">
        <v>5.4</v>
      </c>
      <c r="U951">
        <v>5.9</v>
      </c>
      <c r="V951" s="20">
        <f t="shared" si="130"/>
        <v>90</v>
      </c>
      <c r="W951" s="1">
        <f t="shared" si="131"/>
        <v>41333</v>
      </c>
      <c r="Y951" s="19">
        <f t="shared" si="135"/>
        <v>17.899999999999999</v>
      </c>
      <c r="Z951" s="19">
        <f t="shared" si="136"/>
        <v>21.55</v>
      </c>
    </row>
    <row r="952" spans="1:26">
      <c r="A952" s="3">
        <v>41242</v>
      </c>
      <c r="B952" s="2">
        <v>1.9</v>
      </c>
      <c r="C952" s="2">
        <v>2</v>
      </c>
      <c r="D952" s="20">
        <f t="shared" si="134"/>
        <v>29</v>
      </c>
      <c r="G952" s="3">
        <v>41242</v>
      </c>
      <c r="H952" s="2">
        <v>22.7</v>
      </c>
      <c r="I952" s="2">
        <v>23.2</v>
      </c>
      <c r="J952" s="20">
        <f t="shared" si="126"/>
        <v>365</v>
      </c>
      <c r="K952" s="3">
        <f t="shared" si="127"/>
        <v>41607</v>
      </c>
      <c r="M952" s="1">
        <v>41242</v>
      </c>
      <c r="N952">
        <v>11.05</v>
      </c>
      <c r="O952">
        <v>11.55</v>
      </c>
      <c r="P952" s="20">
        <f t="shared" si="128"/>
        <v>183</v>
      </c>
      <c r="Q952" s="1">
        <f t="shared" si="129"/>
        <v>41425</v>
      </c>
      <c r="S952" s="1">
        <v>41242</v>
      </c>
      <c r="T952">
        <v>5.5</v>
      </c>
      <c r="U952">
        <v>5.9</v>
      </c>
      <c r="V952" s="20">
        <f t="shared" si="130"/>
        <v>91</v>
      </c>
      <c r="W952" s="1">
        <f t="shared" si="131"/>
        <v>41333</v>
      </c>
      <c r="Y952" s="19">
        <f t="shared" si="135"/>
        <v>17.7</v>
      </c>
      <c r="Z952" s="19">
        <f t="shared" si="136"/>
        <v>21.3</v>
      </c>
    </row>
    <row r="953" spans="1:26">
      <c r="A953" s="3">
        <v>41241</v>
      </c>
      <c r="B953" s="2">
        <v>1.85</v>
      </c>
      <c r="C953" s="2">
        <v>1.95</v>
      </c>
      <c r="D953" s="20">
        <f t="shared" si="134"/>
        <v>30</v>
      </c>
      <c r="G953" s="3">
        <v>41241</v>
      </c>
      <c r="H953" s="2">
        <v>22.6</v>
      </c>
      <c r="I953" s="2">
        <v>22.9</v>
      </c>
      <c r="J953" s="20">
        <f t="shared" si="126"/>
        <v>366</v>
      </c>
      <c r="K953" s="3">
        <f t="shared" si="127"/>
        <v>41607</v>
      </c>
      <c r="M953" s="1">
        <v>41241</v>
      </c>
      <c r="N953">
        <v>11.15</v>
      </c>
      <c r="O953">
        <v>11.45</v>
      </c>
      <c r="P953" s="20">
        <f t="shared" si="128"/>
        <v>182</v>
      </c>
      <c r="Q953" s="1">
        <f t="shared" si="129"/>
        <v>41423</v>
      </c>
      <c r="S953" s="1">
        <v>41241</v>
      </c>
      <c r="T953">
        <v>5.7</v>
      </c>
      <c r="U953">
        <v>6</v>
      </c>
      <c r="V953" s="20">
        <f t="shared" si="130"/>
        <v>91</v>
      </c>
      <c r="W953" s="1">
        <f t="shared" si="131"/>
        <v>41332</v>
      </c>
      <c r="Y953" s="19">
        <f t="shared" si="135"/>
        <v>17.2</v>
      </c>
      <c r="Z953" s="19">
        <f t="shared" si="136"/>
        <v>21.049999999999997</v>
      </c>
    </row>
    <row r="954" spans="1:26">
      <c r="A954" s="3">
        <v>41240</v>
      </c>
      <c r="B954" s="2">
        <v>1.9</v>
      </c>
      <c r="C954" s="2">
        <v>2</v>
      </c>
      <c r="D954" s="20">
        <f t="shared" si="134"/>
        <v>31</v>
      </c>
      <c r="G954" s="3">
        <v>41240</v>
      </c>
      <c r="H954" s="2">
        <v>22.45</v>
      </c>
      <c r="I954" s="2">
        <v>23.25</v>
      </c>
      <c r="J954" s="20">
        <f t="shared" si="126"/>
        <v>366</v>
      </c>
      <c r="K954" s="3">
        <f t="shared" si="127"/>
        <v>41606</v>
      </c>
      <c r="M954" s="1">
        <v>41240</v>
      </c>
      <c r="N954">
        <v>11.3</v>
      </c>
      <c r="O954">
        <v>11.7</v>
      </c>
      <c r="P954" s="20">
        <f t="shared" si="128"/>
        <v>182</v>
      </c>
      <c r="Q954" s="1">
        <f t="shared" si="129"/>
        <v>41422</v>
      </c>
      <c r="S954" s="1">
        <v>41240</v>
      </c>
      <c r="T954">
        <v>5.8</v>
      </c>
      <c r="U954">
        <v>6.1</v>
      </c>
      <c r="V954" s="20">
        <f t="shared" si="130"/>
        <v>92</v>
      </c>
      <c r="W954" s="1">
        <f t="shared" si="131"/>
        <v>41332</v>
      </c>
      <c r="Y954" s="19">
        <f t="shared" si="135"/>
        <v>17.45</v>
      </c>
      <c r="Z954" s="19">
        <f t="shared" si="136"/>
        <v>21.35</v>
      </c>
    </row>
    <row r="955" spans="1:26">
      <c r="A955" s="3">
        <v>41239</v>
      </c>
      <c r="B955" s="2">
        <v>2</v>
      </c>
      <c r="C955" s="2">
        <v>2.1</v>
      </c>
      <c r="D955" s="20">
        <f t="shared" si="134"/>
        <v>31</v>
      </c>
      <c r="G955" s="3">
        <v>41239</v>
      </c>
      <c r="H955" s="2">
        <v>22.77</v>
      </c>
      <c r="I955" s="2">
        <v>23.07</v>
      </c>
      <c r="J955" s="20">
        <f t="shared" si="126"/>
        <v>366</v>
      </c>
      <c r="K955" s="3">
        <f t="shared" si="127"/>
        <v>41605</v>
      </c>
      <c r="M955" s="1">
        <v>41239</v>
      </c>
      <c r="N955">
        <v>11.2</v>
      </c>
      <c r="O955">
        <v>11.5</v>
      </c>
      <c r="P955" s="20">
        <f t="shared" si="128"/>
        <v>182</v>
      </c>
      <c r="Q955" s="1">
        <f t="shared" si="129"/>
        <v>41421</v>
      </c>
      <c r="S955" s="1">
        <v>41239</v>
      </c>
      <c r="T955">
        <v>6</v>
      </c>
      <c r="U955">
        <v>6.2</v>
      </c>
      <c r="V955" s="20">
        <f t="shared" si="130"/>
        <v>93</v>
      </c>
      <c r="W955" s="1">
        <f t="shared" si="131"/>
        <v>41332</v>
      </c>
      <c r="Y955" s="19">
        <f t="shared" si="135"/>
        <v>17.07</v>
      </c>
      <c r="Z955" s="19">
        <f t="shared" si="136"/>
        <v>21.07</v>
      </c>
    </row>
    <row r="956" spans="1:26">
      <c r="A956" s="3">
        <v>41236</v>
      </c>
      <c r="B956" s="2">
        <v>1.9</v>
      </c>
      <c r="C956" s="2">
        <v>2.4</v>
      </c>
      <c r="D956" s="20">
        <f t="shared" si="134"/>
        <v>33</v>
      </c>
      <c r="G956" s="3">
        <v>41236</v>
      </c>
      <c r="H956" s="2">
        <v>22.55</v>
      </c>
      <c r="I956" s="2">
        <v>23.35</v>
      </c>
      <c r="J956" s="20">
        <f t="shared" si="126"/>
        <v>368</v>
      </c>
      <c r="K956" s="3">
        <f t="shared" si="127"/>
        <v>41604</v>
      </c>
      <c r="M956" s="1">
        <v>41236</v>
      </c>
      <c r="N956">
        <v>11.9</v>
      </c>
      <c r="O956">
        <v>12.4</v>
      </c>
      <c r="P956" s="20">
        <f t="shared" si="128"/>
        <v>182</v>
      </c>
      <c r="Q956" s="1">
        <f t="shared" si="129"/>
        <v>41418</v>
      </c>
      <c r="S956" s="1">
        <v>41236</v>
      </c>
      <c r="T956">
        <v>5.8</v>
      </c>
      <c r="U956">
        <v>6.3</v>
      </c>
      <c r="V956" s="20">
        <f t="shared" si="130"/>
        <v>95</v>
      </c>
      <c r="W956" s="1">
        <f t="shared" si="131"/>
        <v>41331</v>
      </c>
      <c r="Y956" s="19">
        <f t="shared" si="135"/>
        <v>17.55</v>
      </c>
      <c r="Z956" s="19">
        <f t="shared" si="136"/>
        <v>21.450000000000003</v>
      </c>
    </row>
    <row r="957" spans="1:26">
      <c r="A957" s="3">
        <v>41235</v>
      </c>
      <c r="B957" s="2">
        <v>1.95</v>
      </c>
      <c r="C957" s="2">
        <v>2.23</v>
      </c>
      <c r="D957" s="20">
        <f t="shared" si="134"/>
        <v>32</v>
      </c>
      <c r="G957" s="3">
        <v>41235</v>
      </c>
      <c r="H957" s="2">
        <v>22.87</v>
      </c>
      <c r="I957" s="2">
        <v>23.17</v>
      </c>
      <c r="J957" s="20">
        <f t="shared" si="126"/>
        <v>368</v>
      </c>
      <c r="K957" s="3">
        <f t="shared" si="127"/>
        <v>41603</v>
      </c>
      <c r="M957" s="1">
        <v>41235</v>
      </c>
      <c r="N957">
        <v>11.6</v>
      </c>
      <c r="O957">
        <v>11.9</v>
      </c>
      <c r="P957" s="20">
        <f t="shared" si="128"/>
        <v>183</v>
      </c>
      <c r="Q957" s="1">
        <f t="shared" si="129"/>
        <v>41418</v>
      </c>
      <c r="S957" s="1">
        <v>41235</v>
      </c>
      <c r="T957">
        <v>5.91</v>
      </c>
      <c r="U957">
        <v>6.26</v>
      </c>
      <c r="V957" s="20">
        <f t="shared" si="130"/>
        <v>95</v>
      </c>
      <c r="W957" s="1">
        <f t="shared" si="131"/>
        <v>41330</v>
      </c>
      <c r="Y957" s="19">
        <f t="shared" si="135"/>
        <v>17.260000000000002</v>
      </c>
      <c r="Z957" s="19">
        <f t="shared" si="136"/>
        <v>21.220000000000002</v>
      </c>
    </row>
    <row r="958" spans="1:26">
      <c r="A958" s="3">
        <v>41234</v>
      </c>
      <c r="B958" s="2">
        <v>1.95</v>
      </c>
      <c r="C958" s="2">
        <v>2.4500000000000002</v>
      </c>
      <c r="D958" s="20">
        <f t="shared" si="134"/>
        <v>30</v>
      </c>
      <c r="G958" s="3">
        <v>41234</v>
      </c>
      <c r="H958" s="2">
        <v>22.6</v>
      </c>
      <c r="I958" s="2">
        <v>23.4</v>
      </c>
      <c r="J958" s="20">
        <f t="shared" si="126"/>
        <v>366</v>
      </c>
      <c r="K958" s="3">
        <f t="shared" si="127"/>
        <v>41600</v>
      </c>
      <c r="M958" s="1">
        <v>41234</v>
      </c>
      <c r="N958">
        <v>11.95</v>
      </c>
      <c r="O958">
        <v>12.45</v>
      </c>
      <c r="P958" s="20">
        <f t="shared" si="128"/>
        <v>182</v>
      </c>
      <c r="Q958" s="1">
        <f t="shared" si="129"/>
        <v>41416</v>
      </c>
      <c r="S958" s="1">
        <v>41234</v>
      </c>
      <c r="T958">
        <v>5.95</v>
      </c>
      <c r="U958">
        <v>6.45</v>
      </c>
      <c r="V958" s="20">
        <f t="shared" si="130"/>
        <v>93</v>
      </c>
      <c r="W958" s="1">
        <f t="shared" si="131"/>
        <v>41327</v>
      </c>
      <c r="Y958" s="19">
        <f t="shared" si="135"/>
        <v>17.45</v>
      </c>
      <c r="Z958" s="19">
        <f t="shared" si="136"/>
        <v>21.45</v>
      </c>
    </row>
    <row r="959" spans="1:26">
      <c r="A959" s="3">
        <v>41233</v>
      </c>
      <c r="B959" s="2">
        <v>1.75</v>
      </c>
      <c r="C959" s="2">
        <v>2.25</v>
      </c>
      <c r="D959" s="20">
        <f t="shared" si="134"/>
        <v>31</v>
      </c>
      <c r="G959" s="3">
        <v>41233</v>
      </c>
      <c r="H959" s="2">
        <v>22.4</v>
      </c>
      <c r="I959" s="2">
        <v>23.2</v>
      </c>
      <c r="J959" s="20">
        <f t="shared" si="126"/>
        <v>366</v>
      </c>
      <c r="K959" s="3">
        <f t="shared" si="127"/>
        <v>41599</v>
      </c>
      <c r="M959" s="1">
        <v>41233</v>
      </c>
      <c r="N959">
        <v>11.7</v>
      </c>
      <c r="O959">
        <v>12.2</v>
      </c>
      <c r="P959" s="20">
        <f t="shared" si="128"/>
        <v>181</v>
      </c>
      <c r="Q959" s="1">
        <f t="shared" si="129"/>
        <v>41414</v>
      </c>
      <c r="S959" s="1">
        <v>41233</v>
      </c>
      <c r="T959">
        <v>5.6</v>
      </c>
      <c r="U959">
        <v>6.1</v>
      </c>
      <c r="V959" s="20">
        <f t="shared" si="130"/>
        <v>93</v>
      </c>
      <c r="W959" s="1">
        <f t="shared" si="131"/>
        <v>41326</v>
      </c>
      <c r="Y959" s="19">
        <f t="shared" si="135"/>
        <v>17.600000000000001</v>
      </c>
      <c r="Z959" s="19">
        <f t="shared" si="136"/>
        <v>21.45</v>
      </c>
    </row>
    <row r="960" spans="1:26">
      <c r="A960" s="3">
        <v>41232</v>
      </c>
      <c r="B960" s="2">
        <v>1.9</v>
      </c>
      <c r="C960" s="2">
        <v>2</v>
      </c>
      <c r="D960" s="20">
        <f t="shared" si="134"/>
        <v>31</v>
      </c>
      <c r="G960" s="3">
        <v>41232</v>
      </c>
      <c r="H960" s="2">
        <v>22.8</v>
      </c>
      <c r="I960" s="2">
        <v>23.1</v>
      </c>
      <c r="J960" s="20">
        <f t="shared" si="126"/>
        <v>366</v>
      </c>
      <c r="K960" s="3">
        <f t="shared" si="127"/>
        <v>41598</v>
      </c>
      <c r="M960" s="1">
        <v>41232</v>
      </c>
      <c r="N960">
        <v>11.8</v>
      </c>
      <c r="O960">
        <v>12.1</v>
      </c>
      <c r="P960" s="20">
        <f t="shared" si="128"/>
        <v>182</v>
      </c>
      <c r="Q960" s="1">
        <f t="shared" si="129"/>
        <v>41414</v>
      </c>
      <c r="S960" s="1">
        <v>41232</v>
      </c>
      <c r="T960">
        <v>5.92</v>
      </c>
      <c r="U960">
        <v>6.27</v>
      </c>
      <c r="V960" s="20">
        <f t="shared" si="130"/>
        <v>93</v>
      </c>
      <c r="W960" s="1">
        <f t="shared" si="131"/>
        <v>41325</v>
      </c>
      <c r="Y960" s="19">
        <f t="shared" si="135"/>
        <v>17.18</v>
      </c>
      <c r="Z960" s="19">
        <f t="shared" si="136"/>
        <v>21.200000000000003</v>
      </c>
    </row>
    <row r="961" spans="1:26">
      <c r="A961" s="3">
        <v>41229</v>
      </c>
      <c r="B961" s="2">
        <v>1.75</v>
      </c>
      <c r="C961" s="2">
        <v>2.25</v>
      </c>
      <c r="D961" s="20">
        <f t="shared" si="134"/>
        <v>33</v>
      </c>
      <c r="G961" s="3">
        <v>41229</v>
      </c>
      <c r="H961" s="2">
        <v>22.4</v>
      </c>
      <c r="I961" s="2">
        <v>23.2</v>
      </c>
      <c r="J961" s="20">
        <f t="shared" si="126"/>
        <v>368</v>
      </c>
      <c r="K961" s="3">
        <f t="shared" si="127"/>
        <v>41597</v>
      </c>
      <c r="M961" s="1">
        <v>41229</v>
      </c>
      <c r="N961">
        <v>11.8</v>
      </c>
      <c r="O961">
        <v>12.3</v>
      </c>
      <c r="P961" s="20">
        <f t="shared" si="128"/>
        <v>182</v>
      </c>
      <c r="Q961" s="1">
        <f t="shared" si="129"/>
        <v>41411</v>
      </c>
      <c r="S961" s="1">
        <v>41229</v>
      </c>
      <c r="T961">
        <v>5.75</v>
      </c>
      <c r="U961">
        <v>6.25</v>
      </c>
      <c r="V961" s="20">
        <f t="shared" si="130"/>
        <v>95</v>
      </c>
      <c r="W961" s="1">
        <f t="shared" si="131"/>
        <v>41324</v>
      </c>
      <c r="Y961" s="19">
        <f t="shared" si="135"/>
        <v>17.45</v>
      </c>
      <c r="Z961" s="19">
        <f t="shared" si="136"/>
        <v>21.45</v>
      </c>
    </row>
    <row r="962" spans="1:26">
      <c r="A962" s="3">
        <v>41228</v>
      </c>
      <c r="B962" s="2">
        <v>1.85</v>
      </c>
      <c r="C962" s="2">
        <v>2.35</v>
      </c>
      <c r="D962" s="20">
        <f t="shared" si="134"/>
        <v>33</v>
      </c>
      <c r="G962" s="3">
        <v>41228</v>
      </c>
      <c r="H962" s="2">
        <v>22.5</v>
      </c>
      <c r="I962" s="2">
        <v>23.3</v>
      </c>
      <c r="J962" s="20">
        <f t="shared" si="126"/>
        <v>368</v>
      </c>
      <c r="K962" s="3">
        <f t="shared" si="127"/>
        <v>41596</v>
      </c>
      <c r="M962" s="1">
        <v>41228</v>
      </c>
      <c r="N962">
        <v>11.9</v>
      </c>
      <c r="O962">
        <v>12.4</v>
      </c>
      <c r="P962" s="20">
        <f t="shared" si="128"/>
        <v>183</v>
      </c>
      <c r="Q962" s="1">
        <f t="shared" si="129"/>
        <v>41411</v>
      </c>
      <c r="S962" s="1">
        <v>41228</v>
      </c>
      <c r="T962">
        <v>6</v>
      </c>
      <c r="U962">
        <v>6.4</v>
      </c>
      <c r="V962" s="20">
        <f t="shared" si="130"/>
        <v>95</v>
      </c>
      <c r="W962" s="1">
        <f t="shared" si="131"/>
        <v>41323</v>
      </c>
      <c r="Y962" s="19">
        <f t="shared" si="135"/>
        <v>17.3</v>
      </c>
      <c r="Z962" s="19">
        <f t="shared" si="136"/>
        <v>21.45</v>
      </c>
    </row>
    <row r="963" spans="1:26">
      <c r="A963" s="3">
        <v>41227</v>
      </c>
      <c r="B963" s="2">
        <v>1.85</v>
      </c>
      <c r="C963" s="2">
        <v>2.35</v>
      </c>
      <c r="D963" s="20">
        <f t="shared" si="134"/>
        <v>30</v>
      </c>
      <c r="G963" s="3">
        <v>41227</v>
      </c>
      <c r="H963" s="2">
        <v>22.75</v>
      </c>
      <c r="I963" s="2">
        <v>23.55</v>
      </c>
      <c r="J963" s="20">
        <f t="shared" si="126"/>
        <v>366</v>
      </c>
      <c r="K963" s="3">
        <f t="shared" si="127"/>
        <v>41593</v>
      </c>
      <c r="M963" s="1">
        <v>41227</v>
      </c>
      <c r="N963">
        <v>12</v>
      </c>
      <c r="O963">
        <v>12.5</v>
      </c>
      <c r="P963" s="20">
        <f t="shared" si="128"/>
        <v>182</v>
      </c>
      <c r="Q963" s="1">
        <f t="shared" si="129"/>
        <v>41409</v>
      </c>
      <c r="S963" s="1">
        <v>41227</v>
      </c>
      <c r="T963">
        <v>6</v>
      </c>
      <c r="U963">
        <v>6.5</v>
      </c>
      <c r="V963" s="20">
        <f t="shared" si="130"/>
        <v>93</v>
      </c>
      <c r="W963" s="1">
        <f t="shared" si="131"/>
        <v>41320</v>
      </c>
      <c r="Y963" s="19">
        <f t="shared" si="135"/>
        <v>17.55</v>
      </c>
      <c r="Z963" s="19">
        <f t="shared" si="136"/>
        <v>21.7</v>
      </c>
    </row>
    <row r="964" spans="1:26">
      <c r="A964" s="3">
        <v>41226</v>
      </c>
      <c r="B964" s="2">
        <v>1.9</v>
      </c>
      <c r="C964" s="2">
        <v>2.4</v>
      </c>
      <c r="D964" s="20">
        <f t="shared" si="134"/>
        <v>31</v>
      </c>
      <c r="G964" s="3">
        <v>41226</v>
      </c>
      <c r="H964" s="2">
        <v>22.6</v>
      </c>
      <c r="I964" s="2">
        <v>23.4</v>
      </c>
      <c r="J964" s="20">
        <f t="shared" ref="J964:J1027" si="137">FDateFX(G964, 12, "USDCLP")-G964</f>
        <v>366</v>
      </c>
      <c r="K964" s="3">
        <f t="shared" ref="K964:K1027" si="138">+G964+J964</f>
        <v>41592</v>
      </c>
      <c r="M964" s="1">
        <v>41226</v>
      </c>
      <c r="N964">
        <v>12</v>
      </c>
      <c r="O964">
        <v>12.5</v>
      </c>
      <c r="P964" s="20">
        <f t="shared" ref="P964:P1027" si="139">FDateFX(M964, 6, "USDCLP")-M964</f>
        <v>182</v>
      </c>
      <c r="Q964" s="1">
        <f t="shared" ref="Q964:Q1027" si="140">+M964+P964</f>
        <v>41408</v>
      </c>
      <c r="S964" s="1">
        <v>41226</v>
      </c>
      <c r="T964">
        <v>6.1</v>
      </c>
      <c r="U964">
        <v>6.5</v>
      </c>
      <c r="V964" s="20">
        <f t="shared" ref="V964:V1027" si="141">FDateFX(S964, 3, "USDCLP")-S964</f>
        <v>93</v>
      </c>
      <c r="W964" s="1">
        <f t="shared" ref="W964:W1027" si="142">+S964+V964</f>
        <v>41319</v>
      </c>
      <c r="Y964" s="19">
        <f t="shared" si="135"/>
        <v>17.299999999999997</v>
      </c>
      <c r="Z964" s="19">
        <f t="shared" si="136"/>
        <v>21.5</v>
      </c>
    </row>
    <row r="965" spans="1:26">
      <c r="A965" s="3">
        <v>41225</v>
      </c>
      <c r="B965" s="2">
        <v>2.1</v>
      </c>
      <c r="C965" s="2">
        <v>2.6</v>
      </c>
      <c r="D965" s="20">
        <f t="shared" ref="D965:D1028" si="143">FDateFX(A965, 1, "USDCLP")-A965</f>
        <v>31</v>
      </c>
      <c r="G965" s="3">
        <v>41225</v>
      </c>
      <c r="H965" s="2">
        <v>22.7</v>
      </c>
      <c r="I965" s="2">
        <v>23</v>
      </c>
      <c r="J965" s="20">
        <f t="shared" si="137"/>
        <v>366</v>
      </c>
      <c r="K965" s="3">
        <f t="shared" si="138"/>
        <v>41591</v>
      </c>
      <c r="M965" s="1">
        <v>41225</v>
      </c>
      <c r="N965">
        <v>12.07</v>
      </c>
      <c r="O965">
        <v>12.37</v>
      </c>
      <c r="P965" s="20">
        <f t="shared" si="139"/>
        <v>182</v>
      </c>
      <c r="Q965" s="1">
        <f t="shared" si="140"/>
        <v>41407</v>
      </c>
      <c r="S965" s="1">
        <v>41225</v>
      </c>
      <c r="T965">
        <v>6.3</v>
      </c>
      <c r="U965">
        <v>6.8</v>
      </c>
      <c r="V965" s="20">
        <f t="shared" si="141"/>
        <v>93</v>
      </c>
      <c r="W965" s="1">
        <f t="shared" si="142"/>
        <v>41318</v>
      </c>
      <c r="Y965" s="19">
        <f t="shared" si="135"/>
        <v>16.7</v>
      </c>
      <c r="Z965" s="19">
        <f t="shared" si="136"/>
        <v>20.9</v>
      </c>
    </row>
    <row r="966" spans="1:26">
      <c r="A966" s="3">
        <v>41222</v>
      </c>
      <c r="B966" s="2">
        <v>2.1</v>
      </c>
      <c r="C966" s="2">
        <v>2.6</v>
      </c>
      <c r="D966" s="20">
        <f t="shared" si="143"/>
        <v>33</v>
      </c>
      <c r="G966" s="3">
        <v>41222</v>
      </c>
      <c r="H966" s="2">
        <v>22.72</v>
      </c>
      <c r="I966" s="2">
        <v>23.02</v>
      </c>
      <c r="J966" s="20">
        <f t="shared" si="137"/>
        <v>368</v>
      </c>
      <c r="K966" s="3">
        <f t="shared" si="138"/>
        <v>41590</v>
      </c>
      <c r="M966" s="1">
        <v>41222</v>
      </c>
      <c r="N966">
        <v>12.15</v>
      </c>
      <c r="O966">
        <v>12.45</v>
      </c>
      <c r="P966" s="20">
        <f t="shared" si="139"/>
        <v>182</v>
      </c>
      <c r="Q966" s="1">
        <f t="shared" si="140"/>
        <v>41404</v>
      </c>
      <c r="S966" s="1">
        <v>41222</v>
      </c>
      <c r="T966">
        <v>6.3</v>
      </c>
      <c r="U966">
        <v>6.8</v>
      </c>
      <c r="V966" s="20">
        <f t="shared" si="141"/>
        <v>95</v>
      </c>
      <c r="W966" s="1">
        <f t="shared" si="142"/>
        <v>41317</v>
      </c>
      <c r="Y966" s="19">
        <f t="shared" si="135"/>
        <v>16.72</v>
      </c>
      <c r="Z966" s="19">
        <f t="shared" si="136"/>
        <v>20.919999999999998</v>
      </c>
    </row>
    <row r="967" spans="1:26">
      <c r="A967" s="3">
        <v>41221</v>
      </c>
      <c r="B967" s="2">
        <v>2.1</v>
      </c>
      <c r="C967" s="2">
        <v>2.2999999999999998</v>
      </c>
      <c r="D967" s="20">
        <f t="shared" si="143"/>
        <v>33</v>
      </c>
      <c r="G967" s="3">
        <v>41221</v>
      </c>
      <c r="H967" s="2">
        <v>22.5</v>
      </c>
      <c r="I967" s="2">
        <v>23</v>
      </c>
      <c r="J967" s="20">
        <f t="shared" si="137"/>
        <v>368</v>
      </c>
      <c r="K967" s="3">
        <f t="shared" si="138"/>
        <v>41589</v>
      </c>
      <c r="M967" s="1">
        <v>41221</v>
      </c>
      <c r="N967">
        <v>12.1</v>
      </c>
      <c r="O967">
        <v>12.6</v>
      </c>
      <c r="P967" s="20">
        <f t="shared" si="139"/>
        <v>183</v>
      </c>
      <c r="Q967" s="1">
        <f t="shared" si="140"/>
        <v>41404</v>
      </c>
      <c r="S967" s="1">
        <v>41221</v>
      </c>
      <c r="T967">
        <v>6.1</v>
      </c>
      <c r="U967">
        <v>6.6</v>
      </c>
      <c r="V967" s="20">
        <f t="shared" si="141"/>
        <v>95</v>
      </c>
      <c r="W967" s="1">
        <f t="shared" si="142"/>
        <v>41316</v>
      </c>
      <c r="Y967" s="19">
        <f t="shared" si="135"/>
        <v>16.899999999999999</v>
      </c>
      <c r="Z967" s="19">
        <f t="shared" si="136"/>
        <v>20.9</v>
      </c>
    </row>
    <row r="968" spans="1:26">
      <c r="A968" s="3">
        <v>41220</v>
      </c>
      <c r="B968" s="2">
        <v>1.95</v>
      </c>
      <c r="C968" s="2">
        <v>2.15</v>
      </c>
      <c r="D968" s="20">
        <f t="shared" si="143"/>
        <v>30</v>
      </c>
      <c r="G968" s="3">
        <v>41220</v>
      </c>
      <c r="H968" s="2">
        <v>21.79</v>
      </c>
      <c r="I968" s="2">
        <v>22.59</v>
      </c>
      <c r="J968" s="20">
        <f t="shared" si="137"/>
        <v>366</v>
      </c>
      <c r="K968" s="3">
        <f t="shared" si="138"/>
        <v>41586</v>
      </c>
      <c r="M968" s="1">
        <v>41220</v>
      </c>
      <c r="N968">
        <v>11.75</v>
      </c>
      <c r="O968">
        <v>12.2</v>
      </c>
      <c r="P968" s="20">
        <f t="shared" si="139"/>
        <v>182</v>
      </c>
      <c r="Q968" s="1">
        <f t="shared" si="140"/>
        <v>41402</v>
      </c>
      <c r="S968" s="1">
        <v>41220</v>
      </c>
      <c r="T968">
        <v>5.9</v>
      </c>
      <c r="U968">
        <v>6.3</v>
      </c>
      <c r="V968" s="20">
        <f t="shared" si="141"/>
        <v>93</v>
      </c>
      <c r="W968" s="1">
        <f t="shared" si="142"/>
        <v>41313</v>
      </c>
      <c r="Y968" s="19">
        <f t="shared" si="135"/>
        <v>16.689999999999998</v>
      </c>
      <c r="Z968" s="19">
        <f t="shared" si="136"/>
        <v>20.64</v>
      </c>
    </row>
    <row r="969" spans="1:26">
      <c r="A969" s="3">
        <v>41219</v>
      </c>
      <c r="B969" s="2">
        <v>1.9</v>
      </c>
      <c r="C969" s="2">
        <v>2</v>
      </c>
      <c r="D969" s="20">
        <f t="shared" si="143"/>
        <v>31</v>
      </c>
      <c r="G969" s="3">
        <v>41219</v>
      </c>
      <c r="H969" s="2">
        <v>22</v>
      </c>
      <c r="I969" s="2">
        <v>22.5</v>
      </c>
      <c r="J969" s="20">
        <f t="shared" si="137"/>
        <v>366</v>
      </c>
      <c r="K969" s="3">
        <f t="shared" si="138"/>
        <v>41585</v>
      </c>
      <c r="M969" s="1">
        <v>41219</v>
      </c>
      <c r="N969">
        <v>11.6</v>
      </c>
      <c r="O969">
        <v>12</v>
      </c>
      <c r="P969" s="20">
        <f t="shared" si="139"/>
        <v>182</v>
      </c>
      <c r="Q969" s="1">
        <f t="shared" si="140"/>
        <v>41401</v>
      </c>
      <c r="S969" s="1">
        <v>41219</v>
      </c>
      <c r="T969">
        <v>5.7</v>
      </c>
      <c r="U969">
        <v>6.2</v>
      </c>
      <c r="V969" s="20">
        <f t="shared" si="141"/>
        <v>93</v>
      </c>
      <c r="W969" s="1">
        <f t="shared" si="142"/>
        <v>41312</v>
      </c>
      <c r="Y969" s="19">
        <f t="shared" si="135"/>
        <v>16.8</v>
      </c>
      <c r="Z969" s="19">
        <f t="shared" si="136"/>
        <v>20.6</v>
      </c>
    </row>
    <row r="970" spans="1:26">
      <c r="A970" s="3">
        <v>41218</v>
      </c>
      <c r="B970" s="2">
        <v>2</v>
      </c>
      <c r="C970" s="2">
        <v>2.1</v>
      </c>
      <c r="D970" s="20">
        <f t="shared" si="143"/>
        <v>31</v>
      </c>
      <c r="G970" s="3">
        <v>41218</v>
      </c>
      <c r="H970" s="2">
        <v>21.9</v>
      </c>
      <c r="I970" s="2">
        <v>22.4</v>
      </c>
      <c r="J970" s="20">
        <f t="shared" si="137"/>
        <v>366</v>
      </c>
      <c r="K970" s="3">
        <f t="shared" si="138"/>
        <v>41584</v>
      </c>
      <c r="M970" s="1">
        <v>41218</v>
      </c>
      <c r="N970">
        <v>11.5</v>
      </c>
      <c r="O970">
        <v>11.9</v>
      </c>
      <c r="P970" s="20">
        <f t="shared" si="139"/>
        <v>182</v>
      </c>
      <c r="Q970" s="1">
        <f t="shared" si="140"/>
        <v>41400</v>
      </c>
      <c r="S970" s="1">
        <v>41218</v>
      </c>
      <c r="T970">
        <v>5.8</v>
      </c>
      <c r="U970">
        <v>6</v>
      </c>
      <c r="V970" s="20">
        <f t="shared" si="141"/>
        <v>93</v>
      </c>
      <c r="W970" s="1">
        <f t="shared" si="142"/>
        <v>41311</v>
      </c>
      <c r="Y970" s="19">
        <f t="shared" si="135"/>
        <v>16.599999999999998</v>
      </c>
      <c r="Z970" s="19">
        <f t="shared" si="136"/>
        <v>20.399999999999999</v>
      </c>
    </row>
    <row r="971" spans="1:26">
      <c r="A971" s="3">
        <v>41215</v>
      </c>
      <c r="B971" s="2">
        <v>2.1</v>
      </c>
      <c r="C971" s="2">
        <v>2.25</v>
      </c>
      <c r="D971" s="20">
        <f t="shared" si="143"/>
        <v>33</v>
      </c>
      <c r="G971" s="3">
        <v>41215</v>
      </c>
      <c r="H971" s="2">
        <v>22.2</v>
      </c>
      <c r="I971" s="2">
        <v>22.7</v>
      </c>
      <c r="J971" s="20">
        <f t="shared" si="137"/>
        <v>368</v>
      </c>
      <c r="K971" s="3">
        <f t="shared" si="138"/>
        <v>41583</v>
      </c>
      <c r="M971" s="1">
        <v>41215</v>
      </c>
      <c r="N971">
        <v>12.1</v>
      </c>
      <c r="O971">
        <v>12.6</v>
      </c>
      <c r="P971" s="20">
        <f t="shared" si="139"/>
        <v>182</v>
      </c>
      <c r="Q971" s="1">
        <f t="shared" si="140"/>
        <v>41397</v>
      </c>
      <c r="S971" s="1">
        <v>41215</v>
      </c>
      <c r="T971">
        <v>6.1</v>
      </c>
      <c r="U971">
        <v>6.4</v>
      </c>
      <c r="V971" s="20">
        <f t="shared" si="141"/>
        <v>95</v>
      </c>
      <c r="W971" s="1">
        <f t="shared" si="142"/>
        <v>41310</v>
      </c>
      <c r="Y971" s="19">
        <f t="shared" si="135"/>
        <v>16.600000000000001</v>
      </c>
      <c r="Z971" s="19">
        <f t="shared" si="136"/>
        <v>20.599999999999998</v>
      </c>
    </row>
    <row r="972" spans="1:26">
      <c r="A972" s="3">
        <v>41214</v>
      </c>
      <c r="B972" s="2">
        <v>1.85</v>
      </c>
      <c r="C972" s="2">
        <v>2.35</v>
      </c>
      <c r="D972" s="20">
        <f t="shared" si="143"/>
        <v>34</v>
      </c>
      <c r="G972" s="3">
        <v>41214</v>
      </c>
      <c r="H972" s="2">
        <v>21.95</v>
      </c>
      <c r="I972" s="2">
        <v>22.75</v>
      </c>
      <c r="J972" s="20">
        <f t="shared" si="137"/>
        <v>369</v>
      </c>
      <c r="K972" s="3">
        <f t="shared" si="138"/>
        <v>41583</v>
      </c>
      <c r="M972" s="1">
        <v>41214</v>
      </c>
      <c r="N972">
        <v>11.9</v>
      </c>
      <c r="O972">
        <v>12.4</v>
      </c>
      <c r="P972" s="20">
        <f t="shared" si="139"/>
        <v>183</v>
      </c>
      <c r="Q972" s="1">
        <f t="shared" si="140"/>
        <v>41397</v>
      </c>
      <c r="S972" s="1">
        <v>41214</v>
      </c>
      <c r="T972">
        <v>5.9</v>
      </c>
      <c r="U972">
        <v>6.4</v>
      </c>
      <c r="V972" s="20">
        <f t="shared" si="141"/>
        <v>96</v>
      </c>
      <c r="W972" s="1">
        <f t="shared" si="142"/>
        <v>41310</v>
      </c>
      <c r="Y972" s="19">
        <f t="shared" si="135"/>
        <v>16.850000000000001</v>
      </c>
      <c r="Z972" s="19">
        <f t="shared" si="136"/>
        <v>20.9</v>
      </c>
    </row>
    <row r="973" spans="1:26">
      <c r="A973" s="3">
        <v>41213</v>
      </c>
      <c r="B973" s="2">
        <v>1.8599999999999999</v>
      </c>
      <c r="C973" s="2">
        <v>2.14</v>
      </c>
      <c r="D973" s="20">
        <f t="shared" si="143"/>
        <v>30</v>
      </c>
      <c r="G973" s="3">
        <v>41213</v>
      </c>
      <c r="H973" s="2">
        <v>22.19</v>
      </c>
      <c r="I973" s="2">
        <v>22.69</v>
      </c>
      <c r="J973" s="20">
        <f t="shared" si="137"/>
        <v>364</v>
      </c>
      <c r="K973" s="3">
        <f t="shared" si="138"/>
        <v>41577</v>
      </c>
      <c r="M973" s="1">
        <v>41213</v>
      </c>
      <c r="N973">
        <v>11.76</v>
      </c>
      <c r="O973">
        <v>12.26</v>
      </c>
      <c r="P973" s="20">
        <f t="shared" si="139"/>
        <v>181</v>
      </c>
      <c r="Q973" s="1">
        <f t="shared" si="140"/>
        <v>41394</v>
      </c>
      <c r="S973" s="1">
        <v>41213</v>
      </c>
      <c r="T973">
        <v>5.83</v>
      </c>
      <c r="U973">
        <v>6.18</v>
      </c>
      <c r="V973" s="20">
        <f t="shared" si="141"/>
        <v>92</v>
      </c>
      <c r="W973" s="1">
        <f t="shared" si="142"/>
        <v>41305</v>
      </c>
      <c r="Y973" s="19">
        <f t="shared" si="135"/>
        <v>16.86</v>
      </c>
      <c r="Z973" s="19">
        <f t="shared" si="136"/>
        <v>20.830000000000002</v>
      </c>
    </row>
    <row r="974" spans="1:26">
      <c r="A974" s="3">
        <v>41212</v>
      </c>
      <c r="B974" s="2">
        <v>1.96</v>
      </c>
      <c r="C974" s="2">
        <v>2.2400000000000002</v>
      </c>
      <c r="D974" s="20">
        <f t="shared" si="143"/>
        <v>31</v>
      </c>
      <c r="G974" s="3">
        <v>41212</v>
      </c>
      <c r="H974" s="2">
        <v>22.3</v>
      </c>
      <c r="I974" s="2">
        <v>22.6</v>
      </c>
      <c r="J974" s="20">
        <f t="shared" si="137"/>
        <v>365</v>
      </c>
      <c r="K974" s="3">
        <f t="shared" si="138"/>
        <v>41577</v>
      </c>
      <c r="M974" s="1">
        <v>41212</v>
      </c>
      <c r="N974">
        <v>12.02</v>
      </c>
      <c r="O974">
        <v>12.32</v>
      </c>
      <c r="P974" s="20">
        <f t="shared" si="139"/>
        <v>182</v>
      </c>
      <c r="Q974" s="1">
        <f t="shared" si="140"/>
        <v>41394</v>
      </c>
      <c r="S974" s="1">
        <v>41212</v>
      </c>
      <c r="T974">
        <v>5.77</v>
      </c>
      <c r="U974">
        <v>6.12</v>
      </c>
      <c r="V974" s="20">
        <f t="shared" si="141"/>
        <v>93</v>
      </c>
      <c r="W974" s="1">
        <f t="shared" si="142"/>
        <v>41305</v>
      </c>
      <c r="Y974" s="19">
        <f t="shared" si="135"/>
        <v>16.830000000000002</v>
      </c>
      <c r="Z974" s="19">
        <f t="shared" si="136"/>
        <v>20.64</v>
      </c>
    </row>
    <row r="975" spans="1:26">
      <c r="A975" s="3">
        <v>41211</v>
      </c>
      <c r="B975" s="2">
        <v>1.85</v>
      </c>
      <c r="C975" s="2">
        <v>2.13</v>
      </c>
      <c r="D975" s="20">
        <f t="shared" si="143"/>
        <v>31</v>
      </c>
      <c r="G975" s="3">
        <v>41211</v>
      </c>
      <c r="H975" s="2">
        <v>22.02</v>
      </c>
      <c r="I975" s="2">
        <v>22.32</v>
      </c>
      <c r="J975" s="20">
        <f t="shared" si="137"/>
        <v>366</v>
      </c>
      <c r="K975" s="3">
        <f t="shared" si="138"/>
        <v>41577</v>
      </c>
      <c r="M975" s="1">
        <v>41211</v>
      </c>
      <c r="N975">
        <v>11.85</v>
      </c>
      <c r="O975">
        <v>12.15</v>
      </c>
      <c r="P975" s="20">
        <f t="shared" si="139"/>
        <v>182</v>
      </c>
      <c r="Q975" s="1">
        <f t="shared" si="140"/>
        <v>41393</v>
      </c>
      <c r="S975" s="1">
        <v>41211</v>
      </c>
      <c r="T975">
        <v>5.91</v>
      </c>
      <c r="U975">
        <v>6.26</v>
      </c>
      <c r="V975" s="20">
        <f t="shared" si="141"/>
        <v>93</v>
      </c>
      <c r="W975" s="1">
        <f t="shared" si="142"/>
        <v>41304</v>
      </c>
      <c r="Y975" s="19">
        <f t="shared" si="135"/>
        <v>16.41</v>
      </c>
      <c r="Z975" s="19">
        <f t="shared" si="136"/>
        <v>20.47</v>
      </c>
    </row>
    <row r="976" spans="1:26">
      <c r="A976" s="3">
        <v>41208</v>
      </c>
      <c r="B976" s="2">
        <v>2.1</v>
      </c>
      <c r="C976" s="2">
        <v>2.25</v>
      </c>
      <c r="D976" s="20">
        <f t="shared" si="143"/>
        <v>34</v>
      </c>
      <c r="G976" s="3">
        <v>41208</v>
      </c>
      <c r="H976" s="2">
        <v>22.2</v>
      </c>
      <c r="I976" s="2">
        <v>22.7</v>
      </c>
      <c r="J976" s="20">
        <f t="shared" si="137"/>
        <v>368</v>
      </c>
      <c r="K976" s="3">
        <f t="shared" si="138"/>
        <v>41576</v>
      </c>
      <c r="M976" s="1">
        <v>41208</v>
      </c>
      <c r="N976">
        <v>12.1</v>
      </c>
      <c r="O976">
        <v>12.6</v>
      </c>
      <c r="P976" s="20">
        <f t="shared" si="139"/>
        <v>185</v>
      </c>
      <c r="Q976" s="1">
        <f t="shared" si="140"/>
        <v>41393</v>
      </c>
      <c r="S976" s="1">
        <v>41208</v>
      </c>
      <c r="T976">
        <v>6.1</v>
      </c>
      <c r="U976">
        <v>6.4</v>
      </c>
      <c r="V976" s="20">
        <f t="shared" si="141"/>
        <v>95</v>
      </c>
      <c r="W976" s="1">
        <f t="shared" si="142"/>
        <v>41303</v>
      </c>
      <c r="Y976" s="19">
        <f t="shared" si="135"/>
        <v>16.600000000000001</v>
      </c>
      <c r="Z976" s="19">
        <f t="shared" si="136"/>
        <v>20.599999999999998</v>
      </c>
    </row>
    <row r="977" spans="1:26">
      <c r="A977" s="3">
        <v>41207</v>
      </c>
      <c r="B977" s="2">
        <v>1.99</v>
      </c>
      <c r="C977" s="2">
        <v>2.27</v>
      </c>
      <c r="D977" s="20">
        <f t="shared" si="143"/>
        <v>34</v>
      </c>
      <c r="G977" s="3">
        <v>41207</v>
      </c>
      <c r="H977" s="2">
        <v>22.25</v>
      </c>
      <c r="I977" s="2">
        <v>22.75</v>
      </c>
      <c r="J977" s="20">
        <f t="shared" si="137"/>
        <v>368</v>
      </c>
      <c r="K977" s="3">
        <f t="shared" si="138"/>
        <v>41575</v>
      </c>
      <c r="M977" s="1">
        <v>41207</v>
      </c>
      <c r="N977">
        <v>12.25</v>
      </c>
      <c r="O977">
        <v>12.65</v>
      </c>
      <c r="P977" s="20">
        <f t="shared" si="139"/>
        <v>183</v>
      </c>
      <c r="Q977" s="1">
        <f t="shared" si="140"/>
        <v>41390</v>
      </c>
      <c r="S977" s="1">
        <v>41207</v>
      </c>
      <c r="T977">
        <v>6.25</v>
      </c>
      <c r="U977">
        <v>6.6</v>
      </c>
      <c r="V977" s="20">
        <f t="shared" si="141"/>
        <v>95</v>
      </c>
      <c r="W977" s="1">
        <f t="shared" si="142"/>
        <v>41302</v>
      </c>
      <c r="Y977" s="19">
        <f t="shared" si="135"/>
        <v>16.5</v>
      </c>
      <c r="Z977" s="19">
        <f t="shared" si="136"/>
        <v>20.76</v>
      </c>
    </row>
    <row r="978" spans="1:26">
      <c r="A978" s="3">
        <v>41206</v>
      </c>
      <c r="B978" s="2">
        <v>2</v>
      </c>
      <c r="C978" s="2">
        <v>2.2000000000000002</v>
      </c>
      <c r="D978" s="20">
        <f t="shared" si="143"/>
        <v>30</v>
      </c>
      <c r="G978" s="3">
        <v>41206</v>
      </c>
      <c r="H978" s="2">
        <v>22</v>
      </c>
      <c r="I978" s="2">
        <v>22.5</v>
      </c>
      <c r="J978" s="20">
        <f t="shared" si="137"/>
        <v>366</v>
      </c>
      <c r="K978" s="3">
        <f t="shared" si="138"/>
        <v>41572</v>
      </c>
      <c r="M978" s="1">
        <v>41206</v>
      </c>
      <c r="N978">
        <v>12</v>
      </c>
      <c r="O978">
        <v>12.5</v>
      </c>
      <c r="P978" s="20">
        <f t="shared" si="139"/>
        <v>183</v>
      </c>
      <c r="Q978" s="1">
        <f t="shared" si="140"/>
        <v>41389</v>
      </c>
      <c r="S978" s="1">
        <v>41206</v>
      </c>
      <c r="T978">
        <v>6.2</v>
      </c>
      <c r="U978">
        <v>6.71</v>
      </c>
      <c r="V978" s="20">
        <f t="shared" si="141"/>
        <v>93</v>
      </c>
      <c r="W978" s="1">
        <f t="shared" si="142"/>
        <v>41299</v>
      </c>
      <c r="Y978" s="19">
        <f t="shared" si="135"/>
        <v>16.3</v>
      </c>
      <c r="Z978" s="19">
        <f t="shared" si="136"/>
        <v>20.5</v>
      </c>
    </row>
    <row r="979" spans="1:26">
      <c r="A979" s="3">
        <v>41205</v>
      </c>
      <c r="B979" s="2">
        <v>2.21</v>
      </c>
      <c r="C979" s="2">
        <v>2.4900000000000002</v>
      </c>
      <c r="D979" s="20">
        <f t="shared" si="143"/>
        <v>31</v>
      </c>
      <c r="G979" s="3">
        <v>41205</v>
      </c>
      <c r="H979" s="2">
        <v>22.25</v>
      </c>
      <c r="I979" s="2">
        <v>22.75</v>
      </c>
      <c r="J979" s="20">
        <f t="shared" si="137"/>
        <v>366</v>
      </c>
      <c r="K979" s="3">
        <f t="shared" si="138"/>
        <v>41571</v>
      </c>
      <c r="M979" s="1">
        <v>41205</v>
      </c>
      <c r="N979">
        <v>12.25</v>
      </c>
      <c r="O979">
        <v>12.55</v>
      </c>
      <c r="P979" s="20">
        <f t="shared" si="139"/>
        <v>183</v>
      </c>
      <c r="Q979" s="1">
        <f t="shared" si="140"/>
        <v>41388</v>
      </c>
      <c r="S979" s="1">
        <v>41205</v>
      </c>
      <c r="T979">
        <v>6.17</v>
      </c>
      <c r="U979">
        <v>6.5</v>
      </c>
      <c r="V979" s="20">
        <f t="shared" si="141"/>
        <v>93</v>
      </c>
      <c r="W979" s="1">
        <f t="shared" si="142"/>
        <v>41298</v>
      </c>
      <c r="Y979" s="19">
        <f t="shared" si="135"/>
        <v>16.579999999999998</v>
      </c>
      <c r="Z979" s="19">
        <f t="shared" si="136"/>
        <v>20.54</v>
      </c>
    </row>
    <row r="980" spans="1:26">
      <c r="A980" s="3">
        <v>41204</v>
      </c>
      <c r="B980" s="2">
        <v>2</v>
      </c>
      <c r="C980" s="2">
        <v>2.5</v>
      </c>
      <c r="D980" s="20">
        <f t="shared" si="143"/>
        <v>32</v>
      </c>
      <c r="G980" s="3">
        <v>41204</v>
      </c>
      <c r="H980" s="2">
        <v>22.35</v>
      </c>
      <c r="I980" s="2">
        <v>23.15</v>
      </c>
      <c r="J980" s="20">
        <f t="shared" si="137"/>
        <v>366</v>
      </c>
      <c r="K980" s="3">
        <f t="shared" si="138"/>
        <v>41570</v>
      </c>
      <c r="M980" s="1">
        <v>41204</v>
      </c>
      <c r="N980">
        <v>12.45</v>
      </c>
      <c r="O980">
        <v>12.95</v>
      </c>
      <c r="P980" s="20">
        <f t="shared" si="139"/>
        <v>183</v>
      </c>
      <c r="Q980" s="1">
        <f t="shared" si="140"/>
        <v>41387</v>
      </c>
      <c r="S980" s="1">
        <v>41204</v>
      </c>
      <c r="T980">
        <v>6.3</v>
      </c>
      <c r="U980">
        <v>6.8</v>
      </c>
      <c r="V980" s="20">
        <f t="shared" si="141"/>
        <v>93</v>
      </c>
      <c r="W980" s="1">
        <f t="shared" si="142"/>
        <v>41297</v>
      </c>
      <c r="Y980" s="19">
        <f t="shared" si="135"/>
        <v>16.849999999999998</v>
      </c>
      <c r="Z980" s="19">
        <f t="shared" si="136"/>
        <v>21.15</v>
      </c>
    </row>
    <row r="981" spans="1:26">
      <c r="A981" s="3">
        <v>41201</v>
      </c>
      <c r="B981" s="2">
        <v>2.2999999999999998</v>
      </c>
      <c r="C981" s="2">
        <v>2.5</v>
      </c>
      <c r="D981" s="20">
        <f t="shared" si="143"/>
        <v>34</v>
      </c>
      <c r="G981" s="3">
        <v>41201</v>
      </c>
      <c r="H981" s="2">
        <v>22.6</v>
      </c>
      <c r="I981" s="2">
        <v>23.4</v>
      </c>
      <c r="J981" s="20">
        <f t="shared" si="137"/>
        <v>368</v>
      </c>
      <c r="K981" s="3">
        <f t="shared" si="138"/>
        <v>41569</v>
      </c>
      <c r="M981" s="1">
        <v>41201</v>
      </c>
      <c r="N981">
        <v>12.6</v>
      </c>
      <c r="O981">
        <v>13</v>
      </c>
      <c r="P981" s="20">
        <f t="shared" si="139"/>
        <v>185</v>
      </c>
      <c r="Q981" s="1">
        <f t="shared" si="140"/>
        <v>41386</v>
      </c>
      <c r="S981" s="1">
        <v>41201</v>
      </c>
      <c r="T981">
        <v>6.8</v>
      </c>
      <c r="U981">
        <v>7.3</v>
      </c>
      <c r="V981" s="20">
        <f t="shared" si="141"/>
        <v>95</v>
      </c>
      <c r="W981" s="1">
        <f t="shared" si="142"/>
        <v>41296</v>
      </c>
      <c r="Y981" s="19">
        <f t="shared" si="135"/>
        <v>16.599999999999998</v>
      </c>
      <c r="Z981" s="19">
        <f t="shared" si="136"/>
        <v>21.099999999999998</v>
      </c>
    </row>
    <row r="982" spans="1:26">
      <c r="A982" s="3">
        <v>41200</v>
      </c>
      <c r="B982" s="2">
        <v>2.5</v>
      </c>
      <c r="C982" s="2">
        <v>2.6</v>
      </c>
      <c r="D982" s="20">
        <f t="shared" si="143"/>
        <v>34</v>
      </c>
      <c r="G982" s="3">
        <v>41200</v>
      </c>
      <c r="H982" s="2">
        <v>22.5</v>
      </c>
      <c r="I982" s="2">
        <v>22.9</v>
      </c>
      <c r="J982" s="20">
        <f t="shared" si="137"/>
        <v>368</v>
      </c>
      <c r="K982" s="3">
        <f t="shared" si="138"/>
        <v>41568</v>
      </c>
      <c r="M982" s="1">
        <v>41200</v>
      </c>
      <c r="N982">
        <v>12.6</v>
      </c>
      <c r="O982">
        <v>13.1</v>
      </c>
      <c r="P982" s="20">
        <f t="shared" si="139"/>
        <v>183</v>
      </c>
      <c r="Q982" s="1">
        <f t="shared" si="140"/>
        <v>41383</v>
      </c>
      <c r="S982" s="1">
        <v>41200</v>
      </c>
      <c r="T982">
        <v>6.6</v>
      </c>
      <c r="U982">
        <v>6.9</v>
      </c>
      <c r="V982" s="20">
        <f t="shared" si="141"/>
        <v>95</v>
      </c>
      <c r="W982" s="1">
        <f t="shared" si="142"/>
        <v>41295</v>
      </c>
      <c r="Y982" s="19">
        <f t="shared" si="135"/>
        <v>16.299999999999997</v>
      </c>
      <c r="Z982" s="19">
        <f t="shared" si="136"/>
        <v>20.399999999999999</v>
      </c>
    </row>
    <row r="983" spans="1:26">
      <c r="A983" s="3">
        <v>41199</v>
      </c>
      <c r="B983" s="2">
        <v>2.1</v>
      </c>
      <c r="C983" s="2">
        <v>2.6</v>
      </c>
      <c r="D983" s="20">
        <f t="shared" si="143"/>
        <v>30</v>
      </c>
      <c r="G983" s="3">
        <v>41199</v>
      </c>
      <c r="H983" s="2">
        <v>22</v>
      </c>
      <c r="I983" s="2">
        <v>22.8</v>
      </c>
      <c r="J983" s="20">
        <f t="shared" si="137"/>
        <v>366</v>
      </c>
      <c r="K983" s="3">
        <f t="shared" si="138"/>
        <v>41565</v>
      </c>
      <c r="M983" s="1">
        <v>41199</v>
      </c>
      <c r="N983">
        <v>12.5</v>
      </c>
      <c r="O983">
        <v>12.9</v>
      </c>
      <c r="P983" s="20">
        <f t="shared" si="139"/>
        <v>183</v>
      </c>
      <c r="Q983" s="1">
        <f t="shared" si="140"/>
        <v>41382</v>
      </c>
      <c r="S983" s="1">
        <v>41199</v>
      </c>
      <c r="T983">
        <v>6.5</v>
      </c>
      <c r="U983">
        <v>7.04</v>
      </c>
      <c r="V983" s="20">
        <f t="shared" si="141"/>
        <v>93</v>
      </c>
      <c r="W983" s="1">
        <f t="shared" si="142"/>
        <v>41292</v>
      </c>
      <c r="Y983" s="19">
        <f t="shared" si="135"/>
        <v>16.3</v>
      </c>
      <c r="Z983" s="19">
        <f t="shared" si="136"/>
        <v>20.7</v>
      </c>
    </row>
    <row r="984" spans="1:26">
      <c r="A984" s="3">
        <v>41198</v>
      </c>
      <c r="B984" s="2">
        <v>2.2999999999999998</v>
      </c>
      <c r="C984" s="2">
        <v>2.8</v>
      </c>
      <c r="D984" s="20">
        <f t="shared" si="143"/>
        <v>31</v>
      </c>
      <c r="G984" s="3">
        <v>41198</v>
      </c>
      <c r="H984" s="2">
        <v>21.9</v>
      </c>
      <c r="I984" s="2">
        <v>22.7</v>
      </c>
      <c r="J984" s="20">
        <f t="shared" si="137"/>
        <v>366</v>
      </c>
      <c r="K984" s="3">
        <f t="shared" si="138"/>
        <v>41564</v>
      </c>
      <c r="M984" s="1">
        <v>41198</v>
      </c>
      <c r="N984">
        <v>12.4</v>
      </c>
      <c r="O984">
        <v>12.9</v>
      </c>
      <c r="P984" s="20">
        <f t="shared" si="139"/>
        <v>183</v>
      </c>
      <c r="Q984" s="1">
        <f t="shared" si="140"/>
        <v>41381</v>
      </c>
      <c r="S984" s="1">
        <v>41198</v>
      </c>
      <c r="T984">
        <v>6.7</v>
      </c>
      <c r="U984">
        <v>7.2</v>
      </c>
      <c r="V984" s="20">
        <f t="shared" si="141"/>
        <v>93</v>
      </c>
      <c r="W984" s="1">
        <f t="shared" si="142"/>
        <v>41291</v>
      </c>
      <c r="Y984" s="19">
        <f t="shared" si="135"/>
        <v>16</v>
      </c>
      <c r="Z984" s="19">
        <f t="shared" si="136"/>
        <v>20.399999999999999</v>
      </c>
    </row>
    <row r="985" spans="1:26">
      <c r="A985" s="3">
        <v>41197</v>
      </c>
      <c r="B985" s="2">
        <v>2.5499999999999998</v>
      </c>
      <c r="C985" s="2">
        <v>3.05</v>
      </c>
      <c r="D985" s="20">
        <f t="shared" si="143"/>
        <v>32</v>
      </c>
      <c r="G985" s="3">
        <v>41197</v>
      </c>
      <c r="H985" s="2">
        <v>22.1</v>
      </c>
      <c r="I985" s="2">
        <v>22.9</v>
      </c>
      <c r="J985" s="20">
        <f t="shared" si="137"/>
        <v>366</v>
      </c>
      <c r="K985" s="3">
        <f t="shared" si="138"/>
        <v>41563</v>
      </c>
      <c r="M985" s="1">
        <v>41197</v>
      </c>
      <c r="N985">
        <v>12.65</v>
      </c>
      <c r="O985">
        <v>13.15</v>
      </c>
      <c r="P985" s="20">
        <f t="shared" si="139"/>
        <v>183</v>
      </c>
      <c r="Q985" s="1">
        <f t="shared" si="140"/>
        <v>41380</v>
      </c>
      <c r="S985" s="1">
        <v>41197</v>
      </c>
      <c r="T985">
        <v>6.75</v>
      </c>
      <c r="U985">
        <v>7.25</v>
      </c>
      <c r="V985" s="20">
        <f t="shared" si="141"/>
        <v>93</v>
      </c>
      <c r="W985" s="1">
        <f t="shared" si="142"/>
        <v>41290</v>
      </c>
      <c r="Y985" s="19">
        <f t="shared" si="135"/>
        <v>16.149999999999999</v>
      </c>
      <c r="Z985" s="19">
        <f t="shared" si="136"/>
        <v>20.349999999999998</v>
      </c>
    </row>
    <row r="986" spans="1:26">
      <c r="A986" s="3">
        <v>41194</v>
      </c>
      <c r="B986" s="2">
        <v>2.8</v>
      </c>
      <c r="C986" s="2">
        <v>2.9</v>
      </c>
      <c r="D986" s="20">
        <f t="shared" si="143"/>
        <v>35</v>
      </c>
      <c r="G986" s="3">
        <v>41194</v>
      </c>
      <c r="H986" s="2">
        <v>22.1</v>
      </c>
      <c r="I986" s="2">
        <v>22.6</v>
      </c>
      <c r="J986" s="20">
        <f t="shared" si="137"/>
        <v>369</v>
      </c>
      <c r="K986" s="3">
        <f t="shared" si="138"/>
        <v>41563</v>
      </c>
      <c r="M986" s="1">
        <v>41194</v>
      </c>
      <c r="N986">
        <v>12.8</v>
      </c>
      <c r="O986">
        <v>13.2</v>
      </c>
      <c r="P986" s="20">
        <f t="shared" si="139"/>
        <v>186</v>
      </c>
      <c r="Q986" s="1">
        <f t="shared" si="140"/>
        <v>41380</v>
      </c>
      <c r="S986" s="1">
        <v>41194</v>
      </c>
      <c r="T986">
        <v>6.8</v>
      </c>
      <c r="U986">
        <v>7</v>
      </c>
      <c r="V986" s="20">
        <f t="shared" si="141"/>
        <v>96</v>
      </c>
      <c r="W986" s="1">
        <f t="shared" si="142"/>
        <v>41290</v>
      </c>
      <c r="Y986" s="19">
        <f t="shared" si="135"/>
        <v>15.8</v>
      </c>
      <c r="Z986" s="19">
        <f t="shared" si="136"/>
        <v>19.8</v>
      </c>
    </row>
    <row r="987" spans="1:26">
      <c r="A987" s="3">
        <v>41193</v>
      </c>
      <c r="B987" s="2">
        <v>2.8</v>
      </c>
      <c r="C987" s="2">
        <v>3</v>
      </c>
      <c r="D987" s="20">
        <f t="shared" si="143"/>
        <v>35</v>
      </c>
      <c r="G987" s="3">
        <v>41193</v>
      </c>
      <c r="H987" s="2">
        <v>22.25</v>
      </c>
      <c r="I987" s="2">
        <v>22.5</v>
      </c>
      <c r="J987" s="20">
        <f t="shared" si="137"/>
        <v>369</v>
      </c>
      <c r="K987" s="3">
        <f t="shared" si="138"/>
        <v>41562</v>
      </c>
      <c r="M987" s="1">
        <v>41193</v>
      </c>
      <c r="N987">
        <v>13</v>
      </c>
      <c r="O987">
        <v>13.3</v>
      </c>
      <c r="P987" s="20">
        <f t="shared" si="139"/>
        <v>186</v>
      </c>
      <c r="Q987" s="1">
        <f t="shared" si="140"/>
        <v>41379</v>
      </c>
      <c r="S987" s="1">
        <v>41193</v>
      </c>
      <c r="T987">
        <v>7.1</v>
      </c>
      <c r="U987">
        <v>7.4</v>
      </c>
      <c r="V987" s="20">
        <f t="shared" si="141"/>
        <v>96</v>
      </c>
      <c r="W987" s="1">
        <f t="shared" si="142"/>
        <v>41289</v>
      </c>
      <c r="Y987" s="19">
        <f t="shared" si="135"/>
        <v>15.4</v>
      </c>
      <c r="Z987" s="19">
        <f t="shared" si="136"/>
        <v>19.7</v>
      </c>
    </row>
    <row r="988" spans="1:26">
      <c r="A988" s="3">
        <v>41192</v>
      </c>
      <c r="B988" s="2">
        <v>2.25</v>
      </c>
      <c r="C988" s="2">
        <v>2.6</v>
      </c>
      <c r="D988" s="20">
        <f t="shared" si="143"/>
        <v>30</v>
      </c>
      <c r="G988" s="3">
        <v>41192</v>
      </c>
      <c r="H988" s="2">
        <v>22</v>
      </c>
      <c r="I988" s="2">
        <v>22.4</v>
      </c>
      <c r="J988" s="20">
        <f t="shared" si="137"/>
        <v>366</v>
      </c>
      <c r="K988" s="3">
        <f t="shared" si="138"/>
        <v>41558</v>
      </c>
      <c r="M988" s="1">
        <v>41192</v>
      </c>
      <c r="N988">
        <v>12.6</v>
      </c>
      <c r="O988">
        <v>13</v>
      </c>
      <c r="P988" s="20">
        <f t="shared" si="139"/>
        <v>183</v>
      </c>
      <c r="Q988" s="1">
        <f t="shared" si="140"/>
        <v>41375</v>
      </c>
      <c r="S988" s="1">
        <v>41192</v>
      </c>
      <c r="T988">
        <v>6.7</v>
      </c>
      <c r="U988">
        <v>7</v>
      </c>
      <c r="V988" s="20">
        <f t="shared" si="141"/>
        <v>93</v>
      </c>
      <c r="W988" s="1">
        <f t="shared" si="142"/>
        <v>41285</v>
      </c>
      <c r="Y988" s="19">
        <f t="shared" si="135"/>
        <v>15.7</v>
      </c>
      <c r="Z988" s="19">
        <f t="shared" si="136"/>
        <v>20.149999999999999</v>
      </c>
    </row>
    <row r="989" spans="1:26">
      <c r="A989" s="3">
        <v>41191</v>
      </c>
      <c r="B989" s="2">
        <v>2.35</v>
      </c>
      <c r="C989" s="2">
        <v>2.85</v>
      </c>
      <c r="D989" s="20">
        <f t="shared" si="143"/>
        <v>31</v>
      </c>
      <c r="G989" s="3">
        <v>41191</v>
      </c>
      <c r="H989" s="2">
        <v>21.72</v>
      </c>
      <c r="I989" s="2">
        <v>22.02</v>
      </c>
      <c r="J989" s="20">
        <f t="shared" si="137"/>
        <v>366</v>
      </c>
      <c r="K989" s="3">
        <f t="shared" si="138"/>
        <v>41557</v>
      </c>
      <c r="M989" s="1">
        <v>41191</v>
      </c>
      <c r="N989">
        <v>12.58</v>
      </c>
      <c r="O989">
        <v>12.88</v>
      </c>
      <c r="P989" s="20">
        <f t="shared" si="139"/>
        <v>183</v>
      </c>
      <c r="Q989" s="1">
        <f t="shared" si="140"/>
        <v>41374</v>
      </c>
      <c r="S989" s="1">
        <v>41191</v>
      </c>
      <c r="T989">
        <v>6.6</v>
      </c>
      <c r="U989">
        <v>6.9</v>
      </c>
      <c r="V989" s="20">
        <f t="shared" si="141"/>
        <v>93</v>
      </c>
      <c r="W989" s="1">
        <f t="shared" si="142"/>
        <v>41284</v>
      </c>
      <c r="Y989" s="19">
        <f t="shared" si="135"/>
        <v>15.42</v>
      </c>
      <c r="Z989" s="19">
        <f t="shared" si="136"/>
        <v>19.669999999999998</v>
      </c>
    </row>
    <row r="990" spans="1:26">
      <c r="A990" s="3">
        <v>41190</v>
      </c>
      <c r="B990" s="2">
        <v>2.9</v>
      </c>
      <c r="C990" s="2">
        <v>3</v>
      </c>
      <c r="D990" s="20">
        <f t="shared" si="143"/>
        <v>32</v>
      </c>
      <c r="G990" s="3">
        <v>41190</v>
      </c>
      <c r="H990" s="2">
        <v>21.7</v>
      </c>
      <c r="I990" s="2">
        <v>22</v>
      </c>
      <c r="J990" s="20">
        <f t="shared" si="137"/>
        <v>366</v>
      </c>
      <c r="K990" s="3">
        <f t="shared" si="138"/>
        <v>41556</v>
      </c>
      <c r="M990" s="1">
        <v>41190</v>
      </c>
      <c r="N990">
        <v>12.65</v>
      </c>
      <c r="O990">
        <v>12.95</v>
      </c>
      <c r="P990" s="20">
        <f t="shared" si="139"/>
        <v>183</v>
      </c>
      <c r="Q990" s="1">
        <f t="shared" si="140"/>
        <v>41373</v>
      </c>
      <c r="S990" s="1">
        <v>41190</v>
      </c>
      <c r="T990">
        <v>6.75</v>
      </c>
      <c r="U990">
        <v>7.25</v>
      </c>
      <c r="V990" s="20">
        <f t="shared" si="141"/>
        <v>93</v>
      </c>
      <c r="W990" s="1">
        <f t="shared" si="142"/>
        <v>41283</v>
      </c>
      <c r="Y990" s="19">
        <f t="shared" si="135"/>
        <v>15.25</v>
      </c>
      <c r="Z990" s="19">
        <f t="shared" si="136"/>
        <v>19.100000000000001</v>
      </c>
    </row>
    <row r="991" spans="1:26">
      <c r="A991" s="3">
        <v>41187</v>
      </c>
      <c r="B991" s="2">
        <v>2.65</v>
      </c>
      <c r="C991" s="2">
        <v>3.15</v>
      </c>
      <c r="D991" s="20">
        <f t="shared" si="143"/>
        <v>34</v>
      </c>
      <c r="G991" s="3">
        <v>41187</v>
      </c>
      <c r="H991" s="2">
        <v>21.5</v>
      </c>
      <c r="I991" s="2">
        <v>22.3</v>
      </c>
      <c r="J991" s="20">
        <f t="shared" si="137"/>
        <v>368</v>
      </c>
      <c r="K991" s="3">
        <f t="shared" si="138"/>
        <v>41555</v>
      </c>
      <c r="M991" s="1">
        <v>41187</v>
      </c>
      <c r="N991">
        <v>12.6</v>
      </c>
      <c r="O991">
        <v>13.1</v>
      </c>
      <c r="P991" s="20">
        <f t="shared" si="139"/>
        <v>185</v>
      </c>
      <c r="Q991" s="1">
        <f t="shared" si="140"/>
        <v>41372</v>
      </c>
      <c r="S991" s="1">
        <v>41187</v>
      </c>
      <c r="T991">
        <v>6.8</v>
      </c>
      <c r="U991">
        <v>7.3</v>
      </c>
      <c r="V991" s="20">
        <f t="shared" si="141"/>
        <v>95</v>
      </c>
      <c r="W991" s="1">
        <f t="shared" si="142"/>
        <v>41282</v>
      </c>
      <c r="Y991" s="19">
        <f t="shared" si="135"/>
        <v>15.5</v>
      </c>
      <c r="Z991" s="19">
        <f t="shared" si="136"/>
        <v>19.650000000000002</v>
      </c>
    </row>
    <row r="992" spans="1:26">
      <c r="A992" s="3">
        <v>41186</v>
      </c>
      <c r="B992" s="2">
        <v>2.9</v>
      </c>
      <c r="C992" s="2">
        <v>3</v>
      </c>
      <c r="D992" s="20">
        <f t="shared" si="143"/>
        <v>34</v>
      </c>
      <c r="G992" s="3">
        <v>41186</v>
      </c>
      <c r="H992" s="2">
        <v>21.5</v>
      </c>
      <c r="I992" s="2">
        <v>22</v>
      </c>
      <c r="J992" s="20">
        <f t="shared" si="137"/>
        <v>368</v>
      </c>
      <c r="K992" s="3">
        <f t="shared" si="138"/>
        <v>41554</v>
      </c>
      <c r="M992" s="1">
        <v>41186</v>
      </c>
      <c r="N992">
        <v>12.5</v>
      </c>
      <c r="O992">
        <v>13</v>
      </c>
      <c r="P992" s="20">
        <f t="shared" si="139"/>
        <v>183</v>
      </c>
      <c r="Q992" s="1">
        <f t="shared" si="140"/>
        <v>41369</v>
      </c>
      <c r="S992" s="1">
        <v>41186</v>
      </c>
      <c r="T992">
        <v>6.75</v>
      </c>
      <c r="U992">
        <v>7.25</v>
      </c>
      <c r="V992" s="20">
        <f t="shared" si="141"/>
        <v>95</v>
      </c>
      <c r="W992" s="1">
        <f t="shared" si="142"/>
        <v>41281</v>
      </c>
      <c r="Y992" s="19">
        <f t="shared" si="135"/>
        <v>15.25</v>
      </c>
      <c r="Z992" s="19">
        <f t="shared" si="136"/>
        <v>19.100000000000001</v>
      </c>
    </row>
    <row r="993" spans="1:26">
      <c r="A993" s="3">
        <v>41185</v>
      </c>
      <c r="B993" s="2">
        <v>2.15</v>
      </c>
      <c r="C993" s="2">
        <v>2.65</v>
      </c>
      <c r="D993" s="20">
        <f t="shared" si="143"/>
        <v>28</v>
      </c>
      <c r="G993" s="3">
        <v>41185</v>
      </c>
      <c r="H993" s="2">
        <v>21.3</v>
      </c>
      <c r="I993" s="2">
        <v>22</v>
      </c>
      <c r="J993" s="20">
        <f t="shared" si="137"/>
        <v>366</v>
      </c>
      <c r="K993" s="3">
        <f t="shared" si="138"/>
        <v>41551</v>
      </c>
      <c r="M993" s="1">
        <v>41185</v>
      </c>
      <c r="N993">
        <v>12.1</v>
      </c>
      <c r="O993">
        <v>12.6</v>
      </c>
      <c r="P993" s="20">
        <f t="shared" si="139"/>
        <v>183</v>
      </c>
      <c r="Q993" s="1">
        <f t="shared" si="140"/>
        <v>41368</v>
      </c>
      <c r="S993" s="1">
        <v>41185</v>
      </c>
      <c r="T993">
        <v>6.4</v>
      </c>
      <c r="U993">
        <v>6.9</v>
      </c>
      <c r="V993" s="20">
        <f t="shared" si="141"/>
        <v>93</v>
      </c>
      <c r="W993" s="1">
        <f t="shared" si="142"/>
        <v>41278</v>
      </c>
      <c r="Y993" s="19">
        <f t="shared" ref="Y993:Y1056" si="144">+I993-T993</f>
        <v>15.6</v>
      </c>
      <c r="Z993" s="19">
        <f t="shared" ref="Z993:Z1056" si="145">+I993-B993</f>
        <v>19.850000000000001</v>
      </c>
    </row>
    <row r="994" spans="1:26">
      <c r="A994" s="3">
        <v>41184</v>
      </c>
      <c r="B994" s="2">
        <v>2.2999999999999998</v>
      </c>
      <c r="C994" s="2">
        <v>2.4</v>
      </c>
      <c r="D994" s="20">
        <f t="shared" si="143"/>
        <v>29</v>
      </c>
      <c r="G994" s="3">
        <v>41184</v>
      </c>
      <c r="H994" s="2">
        <v>21.2</v>
      </c>
      <c r="I994" s="2">
        <v>22</v>
      </c>
      <c r="J994" s="20">
        <f t="shared" si="137"/>
        <v>366</v>
      </c>
      <c r="K994" s="3">
        <f t="shared" si="138"/>
        <v>41550</v>
      </c>
      <c r="M994" s="1">
        <v>41184</v>
      </c>
      <c r="N994">
        <v>12</v>
      </c>
      <c r="O994">
        <v>12.3</v>
      </c>
      <c r="P994" s="20">
        <f t="shared" si="139"/>
        <v>183</v>
      </c>
      <c r="Q994" s="1">
        <f t="shared" si="140"/>
        <v>41367</v>
      </c>
      <c r="S994" s="1">
        <v>41184</v>
      </c>
      <c r="T994">
        <v>6.3</v>
      </c>
      <c r="U994">
        <v>6.8</v>
      </c>
      <c r="V994" s="20">
        <f t="shared" si="141"/>
        <v>93</v>
      </c>
      <c r="W994" s="1">
        <f t="shared" si="142"/>
        <v>41277</v>
      </c>
      <c r="Y994" s="19">
        <f t="shared" si="144"/>
        <v>15.7</v>
      </c>
      <c r="Z994" s="19">
        <f t="shared" si="145"/>
        <v>19.7</v>
      </c>
    </row>
    <row r="995" spans="1:26">
      <c r="A995" s="3">
        <v>41183</v>
      </c>
      <c r="B995" s="2">
        <v>2.0499999999999998</v>
      </c>
      <c r="C995" s="2">
        <v>2.5499999999999998</v>
      </c>
      <c r="D995" s="20">
        <f t="shared" si="143"/>
        <v>30</v>
      </c>
      <c r="G995" s="3">
        <v>41183</v>
      </c>
      <c r="H995" s="2">
        <v>20.9</v>
      </c>
      <c r="I995" s="2">
        <v>21.7</v>
      </c>
      <c r="J995" s="20">
        <f t="shared" si="137"/>
        <v>366</v>
      </c>
      <c r="K995" s="3">
        <f t="shared" si="138"/>
        <v>41549</v>
      </c>
      <c r="M995" s="1">
        <v>41183</v>
      </c>
      <c r="N995">
        <v>11.8</v>
      </c>
      <c r="O995">
        <v>12.3</v>
      </c>
      <c r="P995" s="20">
        <f t="shared" si="139"/>
        <v>183</v>
      </c>
      <c r="Q995" s="1">
        <f t="shared" si="140"/>
        <v>41366</v>
      </c>
      <c r="S995" s="1">
        <v>41183</v>
      </c>
      <c r="T995">
        <v>6.1</v>
      </c>
      <c r="U995">
        <v>6.6</v>
      </c>
      <c r="V995" s="20">
        <f t="shared" si="141"/>
        <v>93</v>
      </c>
      <c r="W995" s="1">
        <f t="shared" si="142"/>
        <v>41276</v>
      </c>
      <c r="Y995" s="19">
        <f t="shared" si="144"/>
        <v>15.6</v>
      </c>
      <c r="Z995" s="19">
        <f t="shared" si="145"/>
        <v>19.649999999999999</v>
      </c>
    </row>
    <row r="996" spans="1:26">
      <c r="A996" s="3">
        <v>41180</v>
      </c>
      <c r="B996" s="2">
        <v>2.25</v>
      </c>
      <c r="C996" s="2">
        <v>2.75</v>
      </c>
      <c r="D996" s="20">
        <f t="shared" si="143"/>
        <v>33</v>
      </c>
      <c r="G996" s="3">
        <v>41180</v>
      </c>
      <c r="H996" s="2">
        <v>21.2</v>
      </c>
      <c r="I996" s="2">
        <v>21.65</v>
      </c>
      <c r="J996" s="20">
        <f t="shared" si="137"/>
        <v>367</v>
      </c>
      <c r="K996" s="3">
        <f t="shared" si="138"/>
        <v>41547</v>
      </c>
      <c r="M996" s="1">
        <v>41180</v>
      </c>
      <c r="N996">
        <v>12.2</v>
      </c>
      <c r="O996">
        <v>12.7</v>
      </c>
      <c r="P996" s="20">
        <f t="shared" si="139"/>
        <v>181</v>
      </c>
      <c r="Q996" s="1">
        <f t="shared" si="140"/>
        <v>41361</v>
      </c>
      <c r="S996" s="1">
        <v>41180</v>
      </c>
      <c r="T996">
        <v>6.25</v>
      </c>
      <c r="U996">
        <v>6.65</v>
      </c>
      <c r="V996" s="20">
        <f t="shared" si="141"/>
        <v>91</v>
      </c>
      <c r="W996" s="1">
        <f t="shared" si="142"/>
        <v>41271</v>
      </c>
      <c r="Y996" s="19">
        <f t="shared" si="144"/>
        <v>15.399999999999999</v>
      </c>
      <c r="Z996" s="19">
        <f t="shared" si="145"/>
        <v>19.399999999999999</v>
      </c>
    </row>
    <row r="997" spans="1:26">
      <c r="A997" s="3">
        <v>41179</v>
      </c>
      <c r="B997" s="2">
        <v>2.4</v>
      </c>
      <c r="C997" s="2">
        <v>2.6</v>
      </c>
      <c r="D997" s="20">
        <f t="shared" si="143"/>
        <v>34</v>
      </c>
      <c r="G997" s="3">
        <v>41179</v>
      </c>
      <c r="H997" s="2">
        <v>21.2</v>
      </c>
      <c r="I997" s="2">
        <v>21.6</v>
      </c>
      <c r="J997" s="20">
        <f t="shared" si="137"/>
        <v>368</v>
      </c>
      <c r="K997" s="3">
        <f t="shared" si="138"/>
        <v>41547</v>
      </c>
      <c r="M997" s="1">
        <v>41179</v>
      </c>
      <c r="N997">
        <v>12.05</v>
      </c>
      <c r="O997">
        <v>12.35</v>
      </c>
      <c r="P997" s="20">
        <f t="shared" si="139"/>
        <v>182</v>
      </c>
      <c r="Q997" s="1">
        <f t="shared" si="140"/>
        <v>41361</v>
      </c>
      <c r="S997" s="1">
        <v>41179</v>
      </c>
      <c r="T997">
        <v>6.05</v>
      </c>
      <c r="U997">
        <v>6.4</v>
      </c>
      <c r="V997" s="20">
        <f t="shared" si="141"/>
        <v>92</v>
      </c>
      <c r="W997" s="1">
        <f t="shared" si="142"/>
        <v>41271</v>
      </c>
      <c r="Y997" s="19">
        <f t="shared" si="144"/>
        <v>15.55</v>
      </c>
      <c r="Z997" s="19">
        <f t="shared" si="145"/>
        <v>19.200000000000003</v>
      </c>
    </row>
    <row r="998" spans="1:26">
      <c r="A998" s="3">
        <v>41178</v>
      </c>
      <c r="B998" s="2">
        <v>2.2999999999999998</v>
      </c>
      <c r="C998" s="2">
        <v>2.5</v>
      </c>
      <c r="D998" s="20">
        <f t="shared" si="143"/>
        <v>30</v>
      </c>
      <c r="G998" s="3">
        <v>41178</v>
      </c>
      <c r="H998" s="2">
        <v>21.52</v>
      </c>
      <c r="I998" s="2">
        <v>21.82</v>
      </c>
      <c r="J998" s="20">
        <f t="shared" si="137"/>
        <v>366</v>
      </c>
      <c r="K998" s="3">
        <f t="shared" si="138"/>
        <v>41544</v>
      </c>
      <c r="M998" s="1">
        <v>41178</v>
      </c>
      <c r="N998">
        <v>12</v>
      </c>
      <c r="O998">
        <v>12.3</v>
      </c>
      <c r="P998" s="20">
        <f t="shared" si="139"/>
        <v>182</v>
      </c>
      <c r="Q998" s="1">
        <f t="shared" si="140"/>
        <v>41360</v>
      </c>
      <c r="S998" s="1">
        <v>41178</v>
      </c>
      <c r="T998">
        <v>6.25</v>
      </c>
      <c r="U998">
        <v>6.5</v>
      </c>
      <c r="V998" s="20">
        <f t="shared" si="141"/>
        <v>92</v>
      </c>
      <c r="W998" s="1">
        <f t="shared" si="142"/>
        <v>41270</v>
      </c>
      <c r="Y998" s="19">
        <f t="shared" si="144"/>
        <v>15.57</v>
      </c>
      <c r="Z998" s="19">
        <f t="shared" si="145"/>
        <v>19.52</v>
      </c>
    </row>
    <row r="999" spans="1:26">
      <c r="A999" s="3">
        <v>41177</v>
      </c>
      <c r="B999" s="2">
        <v>2.2000000000000002</v>
      </c>
      <c r="C999" s="2">
        <v>2.4</v>
      </c>
      <c r="D999" s="20">
        <f t="shared" si="143"/>
        <v>31</v>
      </c>
      <c r="G999" s="3">
        <v>41177</v>
      </c>
      <c r="H999" s="2">
        <v>21.5</v>
      </c>
      <c r="I999" s="2">
        <v>22</v>
      </c>
      <c r="J999" s="20">
        <f t="shared" si="137"/>
        <v>366</v>
      </c>
      <c r="K999" s="3">
        <f t="shared" si="138"/>
        <v>41543</v>
      </c>
      <c r="M999" s="1">
        <v>41177</v>
      </c>
      <c r="N999">
        <v>11.9</v>
      </c>
      <c r="O999">
        <v>12.3</v>
      </c>
      <c r="P999" s="20">
        <f t="shared" si="139"/>
        <v>182</v>
      </c>
      <c r="Q999" s="1">
        <f t="shared" si="140"/>
        <v>41359</v>
      </c>
      <c r="S999" s="1">
        <v>41177</v>
      </c>
      <c r="T999">
        <v>5.9</v>
      </c>
      <c r="U999">
        <v>6.4</v>
      </c>
      <c r="V999" s="20">
        <f t="shared" si="141"/>
        <v>92</v>
      </c>
      <c r="W999" s="1">
        <f t="shared" si="142"/>
        <v>41269</v>
      </c>
      <c r="Y999" s="19">
        <f t="shared" si="144"/>
        <v>16.100000000000001</v>
      </c>
      <c r="Z999" s="19">
        <f t="shared" si="145"/>
        <v>19.8</v>
      </c>
    </row>
    <row r="1000" spans="1:26">
      <c r="A1000" s="3">
        <v>41176</v>
      </c>
      <c r="B1000" s="2">
        <v>1.95</v>
      </c>
      <c r="C1000" s="2">
        <v>2.4500000000000002</v>
      </c>
      <c r="D1000" s="20">
        <f t="shared" si="143"/>
        <v>31</v>
      </c>
      <c r="G1000" s="3">
        <v>41176</v>
      </c>
      <c r="H1000" s="2">
        <v>21.25</v>
      </c>
      <c r="I1000" s="2">
        <v>22.05</v>
      </c>
      <c r="J1000" s="20">
        <f t="shared" si="137"/>
        <v>366</v>
      </c>
      <c r="K1000" s="3">
        <f t="shared" si="138"/>
        <v>41542</v>
      </c>
      <c r="M1000" s="1">
        <v>41176</v>
      </c>
      <c r="N1000">
        <v>11.65</v>
      </c>
      <c r="O1000">
        <v>12.15</v>
      </c>
      <c r="P1000" s="20">
        <f t="shared" si="139"/>
        <v>182</v>
      </c>
      <c r="Q1000" s="1">
        <f t="shared" si="140"/>
        <v>41358</v>
      </c>
      <c r="S1000" s="1">
        <v>41176</v>
      </c>
      <c r="T1000">
        <v>6</v>
      </c>
      <c r="U1000">
        <v>6.5</v>
      </c>
      <c r="V1000" s="20">
        <f t="shared" si="141"/>
        <v>91</v>
      </c>
      <c r="W1000" s="1">
        <f t="shared" si="142"/>
        <v>41267</v>
      </c>
      <c r="Y1000" s="19">
        <f t="shared" si="144"/>
        <v>16.05</v>
      </c>
      <c r="Z1000" s="19">
        <f t="shared" si="145"/>
        <v>20.100000000000001</v>
      </c>
    </row>
    <row r="1001" spans="1:26">
      <c r="A1001" s="3">
        <v>41173</v>
      </c>
      <c r="B1001" s="2">
        <v>2.0499999999999998</v>
      </c>
      <c r="C1001" s="2">
        <v>2.5499999999999998</v>
      </c>
      <c r="D1001" s="20">
        <f t="shared" si="143"/>
        <v>33</v>
      </c>
      <c r="G1001" s="3">
        <v>41173</v>
      </c>
      <c r="H1001" s="2">
        <v>21.82</v>
      </c>
      <c r="I1001" s="2">
        <v>22.12</v>
      </c>
      <c r="J1001" s="20">
        <f t="shared" si="137"/>
        <v>368</v>
      </c>
      <c r="K1001" s="3">
        <f t="shared" si="138"/>
        <v>41541</v>
      </c>
      <c r="M1001" s="1">
        <v>41173</v>
      </c>
      <c r="N1001">
        <v>12.25</v>
      </c>
      <c r="O1001">
        <v>12.55</v>
      </c>
      <c r="P1001" s="20">
        <f t="shared" si="139"/>
        <v>182</v>
      </c>
      <c r="Q1001" s="1">
        <f t="shared" si="140"/>
        <v>41355</v>
      </c>
      <c r="S1001" s="1">
        <v>41173</v>
      </c>
      <c r="T1001">
        <v>6.1</v>
      </c>
      <c r="U1001">
        <v>6.6</v>
      </c>
      <c r="V1001" s="20">
        <f t="shared" si="141"/>
        <v>94</v>
      </c>
      <c r="W1001" s="1">
        <f t="shared" si="142"/>
        <v>41267</v>
      </c>
      <c r="Y1001" s="19">
        <f t="shared" si="144"/>
        <v>16.020000000000003</v>
      </c>
      <c r="Z1001" s="19">
        <f t="shared" si="145"/>
        <v>20.07</v>
      </c>
    </row>
    <row r="1002" spans="1:26">
      <c r="A1002" s="3">
        <v>41172</v>
      </c>
      <c r="B1002" s="2">
        <v>2.2000000000000002</v>
      </c>
      <c r="C1002" s="2">
        <v>2.7</v>
      </c>
      <c r="D1002" s="20">
        <f t="shared" si="143"/>
        <v>33</v>
      </c>
      <c r="G1002" s="3">
        <v>41172</v>
      </c>
      <c r="H1002" s="2">
        <v>21.5</v>
      </c>
      <c r="I1002" s="2">
        <v>22.3</v>
      </c>
      <c r="J1002" s="20">
        <f t="shared" si="137"/>
        <v>368</v>
      </c>
      <c r="K1002" s="3">
        <f t="shared" si="138"/>
        <v>41540</v>
      </c>
      <c r="M1002" s="1">
        <v>41172</v>
      </c>
      <c r="N1002">
        <v>12.2</v>
      </c>
      <c r="O1002">
        <v>12.7</v>
      </c>
      <c r="P1002" s="20">
        <f t="shared" si="139"/>
        <v>183</v>
      </c>
      <c r="Q1002" s="1">
        <f t="shared" si="140"/>
        <v>41355</v>
      </c>
      <c r="S1002" s="1">
        <v>41172</v>
      </c>
      <c r="T1002">
        <v>6.25</v>
      </c>
      <c r="U1002">
        <v>6.75</v>
      </c>
      <c r="V1002" s="20">
        <f t="shared" si="141"/>
        <v>92</v>
      </c>
      <c r="W1002" s="1">
        <f t="shared" si="142"/>
        <v>41264</v>
      </c>
      <c r="Y1002" s="19">
        <f t="shared" si="144"/>
        <v>16.05</v>
      </c>
      <c r="Z1002" s="19">
        <f t="shared" si="145"/>
        <v>20.100000000000001</v>
      </c>
    </row>
    <row r="1003" spans="1:26">
      <c r="A1003" s="3">
        <v>41171</v>
      </c>
      <c r="B1003" s="2">
        <v>2.5</v>
      </c>
      <c r="C1003" s="2">
        <v>3</v>
      </c>
      <c r="D1003" s="20">
        <f t="shared" si="143"/>
        <v>30</v>
      </c>
      <c r="G1003" s="3">
        <v>41171</v>
      </c>
      <c r="H1003" s="2">
        <v>21.9</v>
      </c>
      <c r="I1003" s="2">
        <v>22.7</v>
      </c>
      <c r="J1003" s="20">
        <f t="shared" si="137"/>
        <v>363</v>
      </c>
      <c r="K1003" s="3">
        <f t="shared" si="138"/>
        <v>41534</v>
      </c>
      <c r="M1003" s="1">
        <v>41171</v>
      </c>
      <c r="N1003">
        <v>12.5</v>
      </c>
      <c r="O1003">
        <v>13</v>
      </c>
      <c r="P1003" s="20">
        <f t="shared" si="139"/>
        <v>182</v>
      </c>
      <c r="Q1003" s="1">
        <f t="shared" si="140"/>
        <v>41353</v>
      </c>
      <c r="S1003" s="1">
        <v>41171</v>
      </c>
      <c r="T1003">
        <v>6.7</v>
      </c>
      <c r="U1003">
        <v>7.2</v>
      </c>
      <c r="V1003" s="20">
        <f t="shared" si="141"/>
        <v>92</v>
      </c>
      <c r="W1003" s="1">
        <f t="shared" si="142"/>
        <v>41263</v>
      </c>
      <c r="Y1003" s="19">
        <f t="shared" si="144"/>
        <v>16</v>
      </c>
      <c r="Z1003" s="19">
        <f t="shared" si="145"/>
        <v>20.2</v>
      </c>
    </row>
    <row r="1004" spans="1:26">
      <c r="A1004" s="3">
        <v>41170</v>
      </c>
      <c r="B1004" s="2">
        <v>2.5</v>
      </c>
      <c r="C1004" s="2">
        <v>3</v>
      </c>
      <c r="D1004" s="20">
        <f t="shared" si="143"/>
        <v>31</v>
      </c>
      <c r="G1004" s="3">
        <v>41170</v>
      </c>
      <c r="H1004" s="2">
        <v>21.9</v>
      </c>
      <c r="I1004" s="2">
        <v>22.7</v>
      </c>
      <c r="J1004" s="20">
        <f t="shared" si="137"/>
        <v>364</v>
      </c>
      <c r="K1004" s="3">
        <f t="shared" si="138"/>
        <v>41534</v>
      </c>
      <c r="M1004" s="1">
        <v>41170</v>
      </c>
      <c r="N1004">
        <v>12.5</v>
      </c>
      <c r="O1004">
        <v>13</v>
      </c>
      <c r="P1004" s="20">
        <f t="shared" si="139"/>
        <v>183</v>
      </c>
      <c r="Q1004" s="1">
        <f t="shared" si="140"/>
        <v>41353</v>
      </c>
      <c r="S1004" s="1">
        <v>41170</v>
      </c>
      <c r="T1004">
        <v>6.7</v>
      </c>
      <c r="U1004">
        <v>7.2</v>
      </c>
      <c r="V1004" s="20">
        <f t="shared" si="141"/>
        <v>93</v>
      </c>
      <c r="W1004" s="1">
        <f t="shared" si="142"/>
        <v>41263</v>
      </c>
      <c r="Y1004" s="19">
        <f t="shared" si="144"/>
        <v>16</v>
      </c>
      <c r="Z1004" s="19">
        <f t="shared" si="145"/>
        <v>20.2</v>
      </c>
    </row>
    <row r="1005" spans="1:26">
      <c r="A1005" s="3">
        <v>41169</v>
      </c>
      <c r="B1005" s="2">
        <v>2.5</v>
      </c>
      <c r="C1005" s="2">
        <v>2.7</v>
      </c>
      <c r="D1005" s="20">
        <f t="shared" si="143"/>
        <v>32</v>
      </c>
      <c r="G1005" s="3">
        <v>41169</v>
      </c>
      <c r="H1005" s="2">
        <v>22</v>
      </c>
      <c r="I1005" s="2">
        <v>22.5</v>
      </c>
      <c r="J1005" s="20">
        <f t="shared" si="137"/>
        <v>365</v>
      </c>
      <c r="K1005" s="3">
        <f t="shared" si="138"/>
        <v>41534</v>
      </c>
      <c r="M1005" s="1">
        <v>41169</v>
      </c>
      <c r="N1005">
        <v>12.4</v>
      </c>
      <c r="O1005">
        <v>12.7</v>
      </c>
      <c r="P1005" s="20">
        <f t="shared" si="139"/>
        <v>184</v>
      </c>
      <c r="Q1005" s="1">
        <f t="shared" si="140"/>
        <v>41353</v>
      </c>
      <c r="S1005" s="1">
        <v>41169</v>
      </c>
      <c r="T1005">
        <v>6.5</v>
      </c>
      <c r="U1005">
        <v>7</v>
      </c>
      <c r="V1005" s="20">
        <f t="shared" si="141"/>
        <v>94</v>
      </c>
      <c r="W1005" s="1">
        <f t="shared" si="142"/>
        <v>41263</v>
      </c>
      <c r="Y1005" s="19">
        <f t="shared" si="144"/>
        <v>16</v>
      </c>
      <c r="Z1005" s="19">
        <f t="shared" si="145"/>
        <v>20</v>
      </c>
    </row>
    <row r="1006" spans="1:26">
      <c r="A1006" s="3">
        <v>41166</v>
      </c>
      <c r="B1006" s="2">
        <v>2.5</v>
      </c>
      <c r="C1006" s="2">
        <v>3</v>
      </c>
      <c r="D1006" s="20">
        <f t="shared" si="143"/>
        <v>35</v>
      </c>
      <c r="G1006" s="3">
        <v>41166</v>
      </c>
      <c r="H1006" s="2">
        <v>21.9</v>
      </c>
      <c r="I1006" s="2">
        <v>22.7</v>
      </c>
      <c r="J1006" s="20">
        <f t="shared" si="137"/>
        <v>368</v>
      </c>
      <c r="K1006" s="3">
        <f t="shared" si="138"/>
        <v>41534</v>
      </c>
      <c r="M1006" s="1">
        <v>41166</v>
      </c>
      <c r="N1006">
        <v>12.5</v>
      </c>
      <c r="O1006">
        <v>13</v>
      </c>
      <c r="P1006" s="20">
        <f t="shared" si="139"/>
        <v>187</v>
      </c>
      <c r="Q1006" s="1">
        <f t="shared" si="140"/>
        <v>41353</v>
      </c>
      <c r="S1006" s="1">
        <v>41166</v>
      </c>
      <c r="T1006">
        <v>6.7</v>
      </c>
      <c r="U1006">
        <v>7.2</v>
      </c>
      <c r="V1006" s="20">
        <f t="shared" si="141"/>
        <v>97</v>
      </c>
      <c r="W1006" s="1">
        <f t="shared" si="142"/>
        <v>41263</v>
      </c>
      <c r="Y1006" s="19">
        <f t="shared" si="144"/>
        <v>16</v>
      </c>
      <c r="Z1006" s="19">
        <f t="shared" si="145"/>
        <v>20.2</v>
      </c>
    </row>
    <row r="1007" spans="1:26">
      <c r="A1007" s="3">
        <v>41165</v>
      </c>
      <c r="B1007" s="2">
        <v>2.5</v>
      </c>
      <c r="C1007" s="2">
        <v>4</v>
      </c>
      <c r="D1007" s="20">
        <f t="shared" si="143"/>
        <v>36</v>
      </c>
      <c r="G1007" s="3">
        <v>41165</v>
      </c>
      <c r="H1007" s="2">
        <v>21.9</v>
      </c>
      <c r="I1007" s="2">
        <v>23.7</v>
      </c>
      <c r="J1007" s="20">
        <f t="shared" si="137"/>
        <v>369</v>
      </c>
      <c r="K1007" s="3">
        <f t="shared" si="138"/>
        <v>41534</v>
      </c>
      <c r="M1007" s="1">
        <v>41165</v>
      </c>
      <c r="N1007">
        <v>12.6</v>
      </c>
      <c r="O1007">
        <v>13.55</v>
      </c>
      <c r="P1007" s="20">
        <f t="shared" si="139"/>
        <v>187</v>
      </c>
      <c r="Q1007" s="1">
        <f t="shared" si="140"/>
        <v>41352</v>
      </c>
      <c r="S1007" s="1">
        <v>41165</v>
      </c>
      <c r="T1007">
        <v>6.8</v>
      </c>
      <c r="U1007">
        <v>8.3000000000000007</v>
      </c>
      <c r="V1007" s="20">
        <f t="shared" si="141"/>
        <v>97</v>
      </c>
      <c r="W1007" s="1">
        <f t="shared" si="142"/>
        <v>41262</v>
      </c>
      <c r="Y1007" s="19">
        <f t="shared" si="144"/>
        <v>16.899999999999999</v>
      </c>
      <c r="Z1007" s="19">
        <f t="shared" si="145"/>
        <v>21.2</v>
      </c>
    </row>
    <row r="1008" spans="1:26">
      <c r="A1008" s="3">
        <v>41164</v>
      </c>
      <c r="B1008" s="2">
        <v>2</v>
      </c>
      <c r="C1008" s="2">
        <v>2.5</v>
      </c>
      <c r="D1008" s="20">
        <f t="shared" si="143"/>
        <v>30</v>
      </c>
      <c r="G1008" s="3">
        <v>41164</v>
      </c>
      <c r="H1008" s="2">
        <v>21.5</v>
      </c>
      <c r="I1008" s="2">
        <v>22.3</v>
      </c>
      <c r="J1008" s="20">
        <f t="shared" si="137"/>
        <v>366</v>
      </c>
      <c r="K1008" s="3">
        <f t="shared" si="138"/>
        <v>41530</v>
      </c>
      <c r="M1008" s="1">
        <v>41164</v>
      </c>
      <c r="N1008">
        <v>12.1</v>
      </c>
      <c r="O1008">
        <v>12.6</v>
      </c>
      <c r="P1008" s="20">
        <f t="shared" si="139"/>
        <v>182</v>
      </c>
      <c r="Q1008" s="1">
        <f t="shared" si="140"/>
        <v>41346</v>
      </c>
      <c r="S1008" s="1">
        <v>41164</v>
      </c>
      <c r="T1008">
        <v>6.3</v>
      </c>
      <c r="U1008">
        <v>6.8</v>
      </c>
      <c r="V1008" s="20">
        <f t="shared" si="141"/>
        <v>92</v>
      </c>
      <c r="W1008" s="1">
        <f t="shared" si="142"/>
        <v>41256</v>
      </c>
      <c r="Y1008" s="19">
        <f t="shared" si="144"/>
        <v>16</v>
      </c>
      <c r="Z1008" s="19">
        <f t="shared" si="145"/>
        <v>20.3</v>
      </c>
    </row>
    <row r="1009" spans="1:26">
      <c r="A1009" s="3">
        <v>41163</v>
      </c>
      <c r="B1009" s="2">
        <v>2</v>
      </c>
      <c r="C1009" s="2">
        <v>2.5</v>
      </c>
      <c r="D1009" s="20">
        <f t="shared" si="143"/>
        <v>31</v>
      </c>
      <c r="G1009" s="3">
        <v>41163</v>
      </c>
      <c r="H1009" s="2">
        <v>21.5</v>
      </c>
      <c r="I1009" s="2">
        <v>22.3</v>
      </c>
      <c r="J1009" s="20">
        <f t="shared" si="137"/>
        <v>366</v>
      </c>
      <c r="K1009" s="3">
        <f t="shared" si="138"/>
        <v>41529</v>
      </c>
      <c r="M1009" s="1">
        <v>41163</v>
      </c>
      <c r="N1009">
        <v>12</v>
      </c>
      <c r="O1009">
        <v>12.5</v>
      </c>
      <c r="P1009" s="20">
        <f t="shared" si="139"/>
        <v>182</v>
      </c>
      <c r="Q1009" s="1">
        <f t="shared" si="140"/>
        <v>41345</v>
      </c>
      <c r="S1009" s="1">
        <v>41163</v>
      </c>
      <c r="T1009">
        <v>6.25</v>
      </c>
      <c r="U1009">
        <v>6.75</v>
      </c>
      <c r="V1009" s="20">
        <f t="shared" si="141"/>
        <v>92</v>
      </c>
      <c r="W1009" s="1">
        <f t="shared" si="142"/>
        <v>41255</v>
      </c>
      <c r="Y1009" s="19">
        <f t="shared" si="144"/>
        <v>16.05</v>
      </c>
      <c r="Z1009" s="19">
        <f t="shared" si="145"/>
        <v>20.3</v>
      </c>
    </row>
    <row r="1010" spans="1:26">
      <c r="A1010" s="3">
        <v>41162</v>
      </c>
      <c r="B1010" s="2">
        <v>2</v>
      </c>
      <c r="C1010" s="2">
        <v>2.5</v>
      </c>
      <c r="D1010" s="20">
        <f t="shared" si="143"/>
        <v>31</v>
      </c>
      <c r="G1010" s="3">
        <v>41162</v>
      </c>
      <c r="H1010" s="2">
        <v>21</v>
      </c>
      <c r="I1010" s="2">
        <v>21.8</v>
      </c>
      <c r="J1010" s="20">
        <f t="shared" si="137"/>
        <v>366</v>
      </c>
      <c r="K1010" s="3">
        <f t="shared" si="138"/>
        <v>41528</v>
      </c>
      <c r="M1010" s="1">
        <v>41162</v>
      </c>
      <c r="N1010">
        <v>11.85</v>
      </c>
      <c r="O1010">
        <v>12.35</v>
      </c>
      <c r="P1010" s="20">
        <f t="shared" si="139"/>
        <v>182</v>
      </c>
      <c r="Q1010" s="1">
        <f t="shared" si="140"/>
        <v>41344</v>
      </c>
      <c r="S1010" s="1">
        <v>41162</v>
      </c>
      <c r="T1010">
        <v>6.25</v>
      </c>
      <c r="U1010">
        <v>6.75</v>
      </c>
      <c r="V1010" s="20">
        <f t="shared" si="141"/>
        <v>92</v>
      </c>
      <c r="W1010" s="1">
        <f t="shared" si="142"/>
        <v>41254</v>
      </c>
      <c r="Y1010" s="19">
        <f t="shared" si="144"/>
        <v>15.55</v>
      </c>
      <c r="Z1010" s="19">
        <f t="shared" si="145"/>
        <v>19.8</v>
      </c>
    </row>
    <row r="1011" spans="1:26">
      <c r="A1011" s="3">
        <v>41159</v>
      </c>
      <c r="B1011" s="2">
        <v>2</v>
      </c>
      <c r="C1011" s="2">
        <v>2.5</v>
      </c>
      <c r="D1011" s="20">
        <f t="shared" si="143"/>
        <v>33</v>
      </c>
      <c r="G1011" s="3">
        <v>41159</v>
      </c>
      <c r="H1011" s="2">
        <v>20.7</v>
      </c>
      <c r="I1011" s="2">
        <v>21.5</v>
      </c>
      <c r="J1011" s="20">
        <f t="shared" si="137"/>
        <v>368</v>
      </c>
      <c r="K1011" s="3">
        <f t="shared" si="138"/>
        <v>41527</v>
      </c>
      <c r="M1011" s="1">
        <v>41159</v>
      </c>
      <c r="N1011">
        <v>11.8</v>
      </c>
      <c r="O1011">
        <v>12.3</v>
      </c>
      <c r="P1011" s="20">
        <f t="shared" si="139"/>
        <v>182</v>
      </c>
      <c r="Q1011" s="1">
        <f t="shared" si="140"/>
        <v>41341</v>
      </c>
      <c r="S1011" s="1">
        <v>41159</v>
      </c>
      <c r="T1011">
        <v>6.25</v>
      </c>
      <c r="U1011">
        <v>6.75</v>
      </c>
      <c r="V1011" s="20">
        <f t="shared" si="141"/>
        <v>94</v>
      </c>
      <c r="W1011" s="1">
        <f t="shared" si="142"/>
        <v>41253</v>
      </c>
      <c r="Y1011" s="19">
        <f t="shared" si="144"/>
        <v>15.25</v>
      </c>
      <c r="Z1011" s="19">
        <f t="shared" si="145"/>
        <v>19.5</v>
      </c>
    </row>
    <row r="1012" spans="1:26">
      <c r="A1012" s="3">
        <v>41158</v>
      </c>
      <c r="B1012" s="2">
        <v>2</v>
      </c>
      <c r="C1012" s="2">
        <v>2.5</v>
      </c>
      <c r="D1012" s="20">
        <f t="shared" si="143"/>
        <v>33</v>
      </c>
      <c r="G1012" s="3">
        <v>41158</v>
      </c>
      <c r="H1012" s="2">
        <v>21</v>
      </c>
      <c r="I1012" s="2">
        <v>21.8</v>
      </c>
      <c r="J1012" s="20">
        <f t="shared" si="137"/>
        <v>368</v>
      </c>
      <c r="K1012" s="3">
        <f t="shared" si="138"/>
        <v>41526</v>
      </c>
      <c r="M1012" s="1">
        <v>41158</v>
      </c>
      <c r="N1012">
        <v>11.8</v>
      </c>
      <c r="O1012">
        <v>12.3</v>
      </c>
      <c r="P1012" s="20">
        <f t="shared" si="139"/>
        <v>183</v>
      </c>
      <c r="Q1012" s="1">
        <f t="shared" si="140"/>
        <v>41341</v>
      </c>
      <c r="S1012" s="1">
        <v>41158</v>
      </c>
      <c r="T1012">
        <v>6.25</v>
      </c>
      <c r="U1012">
        <v>6.75</v>
      </c>
      <c r="V1012" s="20">
        <f t="shared" si="141"/>
        <v>92</v>
      </c>
      <c r="W1012" s="1">
        <f t="shared" si="142"/>
        <v>41250</v>
      </c>
      <c r="Y1012" s="19">
        <f t="shared" si="144"/>
        <v>15.55</v>
      </c>
      <c r="Z1012" s="19">
        <f t="shared" si="145"/>
        <v>19.8</v>
      </c>
    </row>
    <row r="1013" spans="1:26">
      <c r="A1013" s="3">
        <v>41157</v>
      </c>
      <c r="B1013" s="2">
        <v>2</v>
      </c>
      <c r="C1013" s="2">
        <v>2.5</v>
      </c>
      <c r="D1013" s="20">
        <f t="shared" si="143"/>
        <v>30</v>
      </c>
      <c r="G1013" s="3">
        <v>41157</v>
      </c>
      <c r="H1013" s="2">
        <v>21</v>
      </c>
      <c r="I1013" s="2">
        <v>21.8</v>
      </c>
      <c r="J1013" s="20">
        <f t="shared" si="137"/>
        <v>366</v>
      </c>
      <c r="K1013" s="3">
        <f t="shared" si="138"/>
        <v>41523</v>
      </c>
      <c r="M1013" s="1">
        <v>41157</v>
      </c>
      <c r="N1013">
        <v>11.8</v>
      </c>
      <c r="O1013">
        <v>12.3</v>
      </c>
      <c r="P1013" s="20">
        <f t="shared" si="139"/>
        <v>182</v>
      </c>
      <c r="Q1013" s="1">
        <f t="shared" si="140"/>
        <v>41339</v>
      </c>
      <c r="S1013" s="1">
        <v>41157</v>
      </c>
      <c r="T1013">
        <v>6.25</v>
      </c>
      <c r="U1013">
        <v>6.75</v>
      </c>
      <c r="V1013" s="20">
        <f t="shared" si="141"/>
        <v>92</v>
      </c>
      <c r="W1013" s="1">
        <f t="shared" si="142"/>
        <v>41249</v>
      </c>
      <c r="Y1013" s="19">
        <f t="shared" si="144"/>
        <v>15.55</v>
      </c>
      <c r="Z1013" s="19">
        <f t="shared" si="145"/>
        <v>19.8</v>
      </c>
    </row>
    <row r="1014" spans="1:26">
      <c r="A1014" s="3">
        <v>41156</v>
      </c>
      <c r="B1014" s="2">
        <v>2</v>
      </c>
      <c r="C1014" s="2">
        <v>2.5</v>
      </c>
      <c r="D1014" s="20">
        <f t="shared" si="143"/>
        <v>31</v>
      </c>
      <c r="G1014" s="3">
        <v>41156</v>
      </c>
      <c r="H1014" s="2">
        <v>20.8</v>
      </c>
      <c r="I1014" s="2">
        <v>21.6</v>
      </c>
      <c r="J1014" s="20">
        <f t="shared" si="137"/>
        <v>366</v>
      </c>
      <c r="K1014" s="3">
        <f t="shared" si="138"/>
        <v>41522</v>
      </c>
      <c r="M1014" s="1">
        <v>41156</v>
      </c>
      <c r="N1014">
        <v>11.6</v>
      </c>
      <c r="O1014">
        <v>12.1</v>
      </c>
      <c r="P1014" s="20">
        <f t="shared" si="139"/>
        <v>182</v>
      </c>
      <c r="Q1014" s="1">
        <f t="shared" si="140"/>
        <v>41338</v>
      </c>
      <c r="S1014" s="1">
        <v>41156</v>
      </c>
      <c r="T1014">
        <v>6.1</v>
      </c>
      <c r="U1014">
        <v>6.6</v>
      </c>
      <c r="V1014" s="20">
        <f t="shared" si="141"/>
        <v>92</v>
      </c>
      <c r="W1014" s="1">
        <f t="shared" si="142"/>
        <v>41248</v>
      </c>
      <c r="Y1014" s="19">
        <f t="shared" si="144"/>
        <v>15.500000000000002</v>
      </c>
      <c r="Z1014" s="19">
        <f t="shared" si="145"/>
        <v>19.600000000000001</v>
      </c>
    </row>
    <row r="1015" spans="1:26">
      <c r="A1015" s="3">
        <v>41155</v>
      </c>
      <c r="B1015" s="2">
        <v>2.31</v>
      </c>
      <c r="C1015" s="2">
        <v>2.59</v>
      </c>
      <c r="D1015" s="20">
        <f t="shared" si="143"/>
        <v>31</v>
      </c>
      <c r="G1015" s="3">
        <v>41155</v>
      </c>
      <c r="H1015" s="2">
        <v>21.2</v>
      </c>
      <c r="I1015" s="2">
        <v>21.7</v>
      </c>
      <c r="J1015" s="20">
        <f t="shared" si="137"/>
        <v>366</v>
      </c>
      <c r="K1015" s="3">
        <f t="shared" si="138"/>
        <v>41521</v>
      </c>
      <c r="M1015" s="1">
        <v>41155</v>
      </c>
      <c r="N1015">
        <v>11.72</v>
      </c>
      <c r="O1015">
        <v>12.22</v>
      </c>
      <c r="P1015" s="20">
        <f t="shared" si="139"/>
        <v>182</v>
      </c>
      <c r="Q1015" s="1">
        <f t="shared" si="140"/>
        <v>41337</v>
      </c>
      <c r="S1015" s="1">
        <v>41155</v>
      </c>
      <c r="T1015">
        <v>6.66</v>
      </c>
      <c r="U1015">
        <v>7.01</v>
      </c>
      <c r="V1015" s="20">
        <f t="shared" si="141"/>
        <v>92</v>
      </c>
      <c r="W1015" s="1">
        <f t="shared" si="142"/>
        <v>41247</v>
      </c>
      <c r="Y1015" s="19">
        <f t="shared" si="144"/>
        <v>15.04</v>
      </c>
      <c r="Z1015" s="19">
        <f t="shared" si="145"/>
        <v>19.39</v>
      </c>
    </row>
    <row r="1016" spans="1:26">
      <c r="A1016" s="3">
        <v>41152</v>
      </c>
      <c r="B1016" s="2">
        <v>2.15</v>
      </c>
      <c r="C1016" s="2">
        <v>2.65</v>
      </c>
      <c r="D1016" s="20">
        <f t="shared" si="143"/>
        <v>28</v>
      </c>
      <c r="G1016" s="3">
        <v>41152</v>
      </c>
      <c r="H1016" s="2">
        <v>20.95</v>
      </c>
      <c r="I1016" s="2">
        <v>21.75</v>
      </c>
      <c r="J1016" s="20">
        <f t="shared" si="137"/>
        <v>364</v>
      </c>
      <c r="K1016" s="3">
        <f t="shared" si="138"/>
        <v>41516</v>
      </c>
      <c r="M1016" s="1">
        <v>41152</v>
      </c>
      <c r="N1016">
        <v>11.75</v>
      </c>
      <c r="O1016">
        <v>12.25</v>
      </c>
      <c r="P1016" s="20">
        <f t="shared" si="139"/>
        <v>181</v>
      </c>
      <c r="Q1016" s="1">
        <f t="shared" si="140"/>
        <v>41333</v>
      </c>
      <c r="S1016" s="1">
        <v>41152</v>
      </c>
      <c r="T1016">
        <v>6.25</v>
      </c>
      <c r="U1016">
        <v>6.75</v>
      </c>
      <c r="V1016" s="20">
        <f t="shared" si="141"/>
        <v>91</v>
      </c>
      <c r="W1016" s="1">
        <f t="shared" si="142"/>
        <v>41243</v>
      </c>
      <c r="Y1016" s="19">
        <f t="shared" si="144"/>
        <v>15.5</v>
      </c>
      <c r="Z1016" s="19">
        <f t="shared" si="145"/>
        <v>19.600000000000001</v>
      </c>
    </row>
    <row r="1017" spans="1:26">
      <c r="A1017" s="3">
        <v>41151</v>
      </c>
      <c r="B1017" s="2">
        <v>2.2000000000000002</v>
      </c>
      <c r="C1017" s="2">
        <v>2.7</v>
      </c>
      <c r="D1017" s="20">
        <f t="shared" si="143"/>
        <v>29</v>
      </c>
      <c r="G1017" s="3">
        <v>41151</v>
      </c>
      <c r="H1017" s="2">
        <v>20.8</v>
      </c>
      <c r="I1017" s="2">
        <v>21.6</v>
      </c>
      <c r="J1017" s="20">
        <f t="shared" si="137"/>
        <v>365</v>
      </c>
      <c r="K1017" s="3">
        <f t="shared" si="138"/>
        <v>41516</v>
      </c>
      <c r="M1017" s="1">
        <v>41151</v>
      </c>
      <c r="N1017">
        <v>11.55</v>
      </c>
      <c r="O1017">
        <v>12.05</v>
      </c>
      <c r="P1017" s="20">
        <f t="shared" si="139"/>
        <v>182</v>
      </c>
      <c r="Q1017" s="1">
        <f t="shared" si="140"/>
        <v>41333</v>
      </c>
      <c r="S1017" s="1">
        <v>41151</v>
      </c>
      <c r="T1017">
        <v>6.3</v>
      </c>
      <c r="U1017">
        <v>6.8</v>
      </c>
      <c r="V1017" s="20">
        <f t="shared" si="141"/>
        <v>92</v>
      </c>
      <c r="W1017" s="1">
        <f t="shared" si="142"/>
        <v>41243</v>
      </c>
      <c r="Y1017" s="19">
        <f t="shared" si="144"/>
        <v>15.3</v>
      </c>
      <c r="Z1017" s="19">
        <f t="shared" si="145"/>
        <v>19.400000000000002</v>
      </c>
    </row>
    <row r="1018" spans="1:26">
      <c r="A1018" s="3">
        <v>41150</v>
      </c>
      <c r="B1018" s="2">
        <v>1.85</v>
      </c>
      <c r="C1018" s="2">
        <v>2.35</v>
      </c>
      <c r="D1018" s="20">
        <f t="shared" si="143"/>
        <v>30</v>
      </c>
      <c r="G1018" s="3">
        <v>41150</v>
      </c>
      <c r="H1018" s="2">
        <v>20.45</v>
      </c>
      <c r="I1018" s="2">
        <v>21.25</v>
      </c>
      <c r="J1018" s="20">
        <f t="shared" si="137"/>
        <v>366</v>
      </c>
      <c r="K1018" s="3">
        <f t="shared" si="138"/>
        <v>41516</v>
      </c>
      <c r="M1018" s="1">
        <v>41150</v>
      </c>
      <c r="N1018">
        <v>11.3</v>
      </c>
      <c r="O1018">
        <v>11.8</v>
      </c>
      <c r="P1018" s="20">
        <f t="shared" si="139"/>
        <v>182</v>
      </c>
      <c r="Q1018" s="1">
        <f t="shared" si="140"/>
        <v>41332</v>
      </c>
      <c r="S1018" s="1">
        <v>41150</v>
      </c>
      <c r="T1018">
        <v>6.1</v>
      </c>
      <c r="U1018">
        <v>6.6</v>
      </c>
      <c r="V1018" s="20">
        <f t="shared" si="141"/>
        <v>92</v>
      </c>
      <c r="W1018" s="1">
        <f t="shared" si="142"/>
        <v>41242</v>
      </c>
      <c r="Y1018" s="19">
        <f t="shared" si="144"/>
        <v>15.15</v>
      </c>
      <c r="Z1018" s="19">
        <f t="shared" si="145"/>
        <v>19.399999999999999</v>
      </c>
    </row>
    <row r="1019" spans="1:26">
      <c r="A1019" s="3">
        <v>41149</v>
      </c>
      <c r="B1019" s="2">
        <v>1.85</v>
      </c>
      <c r="C1019" s="2">
        <v>2.35</v>
      </c>
      <c r="D1019" s="20">
        <f t="shared" si="143"/>
        <v>31</v>
      </c>
      <c r="G1019" s="3">
        <v>41149</v>
      </c>
      <c r="H1019" s="2">
        <v>20.45</v>
      </c>
      <c r="I1019" s="2">
        <v>21.25</v>
      </c>
      <c r="J1019" s="20">
        <f t="shared" si="137"/>
        <v>366</v>
      </c>
      <c r="K1019" s="3">
        <f t="shared" si="138"/>
        <v>41515</v>
      </c>
      <c r="M1019" s="1">
        <v>41149</v>
      </c>
      <c r="N1019">
        <v>11.3</v>
      </c>
      <c r="O1019">
        <v>11.8</v>
      </c>
      <c r="P1019" s="20">
        <f t="shared" si="139"/>
        <v>183</v>
      </c>
      <c r="Q1019" s="1">
        <f t="shared" si="140"/>
        <v>41332</v>
      </c>
      <c r="S1019" s="1">
        <v>41149</v>
      </c>
      <c r="T1019">
        <v>6.05</v>
      </c>
      <c r="U1019">
        <v>6.55</v>
      </c>
      <c r="V1019" s="20">
        <f t="shared" si="141"/>
        <v>93</v>
      </c>
      <c r="W1019" s="1">
        <f t="shared" si="142"/>
        <v>41242</v>
      </c>
      <c r="Y1019" s="19">
        <f t="shared" si="144"/>
        <v>15.2</v>
      </c>
      <c r="Z1019" s="19">
        <f t="shared" si="145"/>
        <v>19.399999999999999</v>
      </c>
    </row>
    <row r="1020" spans="1:26">
      <c r="A1020" s="3">
        <v>41148</v>
      </c>
      <c r="B1020" s="2">
        <v>2</v>
      </c>
      <c r="C1020" s="2">
        <v>2.5</v>
      </c>
      <c r="D1020" s="20">
        <f t="shared" si="143"/>
        <v>32</v>
      </c>
      <c r="G1020" s="3">
        <v>41148</v>
      </c>
      <c r="H1020" s="2">
        <v>20.5</v>
      </c>
      <c r="I1020" s="2">
        <v>21.3</v>
      </c>
      <c r="J1020" s="20">
        <f t="shared" si="137"/>
        <v>366</v>
      </c>
      <c r="K1020" s="3">
        <f t="shared" si="138"/>
        <v>41514</v>
      </c>
      <c r="M1020" s="1">
        <v>41148</v>
      </c>
      <c r="N1020">
        <v>11.45</v>
      </c>
      <c r="O1020">
        <v>11.95</v>
      </c>
      <c r="P1020" s="20">
        <f t="shared" si="139"/>
        <v>184</v>
      </c>
      <c r="Q1020" s="1">
        <f t="shared" si="140"/>
        <v>41332</v>
      </c>
      <c r="S1020" s="1">
        <v>41148</v>
      </c>
      <c r="T1020">
        <v>6.15</v>
      </c>
      <c r="U1020">
        <v>6.65</v>
      </c>
      <c r="V1020" s="20">
        <f t="shared" si="141"/>
        <v>93</v>
      </c>
      <c r="W1020" s="1">
        <f t="shared" si="142"/>
        <v>41241</v>
      </c>
      <c r="Y1020" s="19">
        <f t="shared" si="144"/>
        <v>15.15</v>
      </c>
      <c r="Z1020" s="19">
        <f t="shared" si="145"/>
        <v>19.3</v>
      </c>
    </row>
    <row r="1021" spans="1:26">
      <c r="A1021" s="3">
        <v>41145</v>
      </c>
      <c r="B1021" s="2">
        <v>2.15</v>
      </c>
      <c r="C1021" s="2">
        <v>2.65</v>
      </c>
      <c r="D1021" s="20">
        <f t="shared" si="143"/>
        <v>34</v>
      </c>
      <c r="G1021" s="3">
        <v>41145</v>
      </c>
      <c r="H1021" s="2">
        <v>20.65</v>
      </c>
      <c r="I1021" s="2">
        <v>21.45</v>
      </c>
      <c r="J1021" s="20">
        <f t="shared" si="137"/>
        <v>368</v>
      </c>
      <c r="K1021" s="3">
        <f t="shared" si="138"/>
        <v>41513</v>
      </c>
      <c r="M1021" s="1">
        <v>41145</v>
      </c>
      <c r="N1021">
        <v>11.45</v>
      </c>
      <c r="O1021">
        <v>11.95</v>
      </c>
      <c r="P1021" s="20">
        <f t="shared" si="139"/>
        <v>187</v>
      </c>
      <c r="Q1021" s="1">
        <f t="shared" si="140"/>
        <v>41332</v>
      </c>
      <c r="S1021" s="1">
        <v>41145</v>
      </c>
      <c r="T1021">
        <v>6.15</v>
      </c>
      <c r="U1021">
        <v>6.65</v>
      </c>
      <c r="V1021" s="20">
        <f t="shared" si="141"/>
        <v>95</v>
      </c>
      <c r="W1021" s="1">
        <f t="shared" si="142"/>
        <v>41240</v>
      </c>
      <c r="Y1021" s="19">
        <f t="shared" si="144"/>
        <v>15.299999999999999</v>
      </c>
      <c r="Z1021" s="19">
        <f t="shared" si="145"/>
        <v>19.3</v>
      </c>
    </row>
    <row r="1022" spans="1:26">
      <c r="A1022" s="3">
        <v>41144</v>
      </c>
      <c r="B1022" s="2">
        <v>2.15</v>
      </c>
      <c r="C1022" s="2">
        <v>2.65</v>
      </c>
      <c r="D1022" s="20">
        <f t="shared" si="143"/>
        <v>34</v>
      </c>
      <c r="G1022" s="3">
        <v>41144</v>
      </c>
      <c r="H1022" s="2">
        <v>20.65</v>
      </c>
      <c r="I1022" s="2">
        <v>21.45</v>
      </c>
      <c r="J1022" s="20">
        <f t="shared" si="137"/>
        <v>368</v>
      </c>
      <c r="K1022" s="3">
        <f t="shared" si="138"/>
        <v>41512</v>
      </c>
      <c r="M1022" s="1">
        <v>41144</v>
      </c>
      <c r="N1022">
        <v>11.45</v>
      </c>
      <c r="O1022">
        <v>11.95</v>
      </c>
      <c r="P1022" s="20">
        <f t="shared" si="139"/>
        <v>187</v>
      </c>
      <c r="Q1022" s="1">
        <f t="shared" si="140"/>
        <v>41331</v>
      </c>
      <c r="S1022" s="1">
        <v>41144</v>
      </c>
      <c r="T1022">
        <v>6.15</v>
      </c>
      <c r="U1022">
        <v>6.65</v>
      </c>
      <c r="V1022" s="20">
        <f t="shared" si="141"/>
        <v>95</v>
      </c>
      <c r="W1022" s="1">
        <f t="shared" si="142"/>
        <v>41239</v>
      </c>
      <c r="Y1022" s="19">
        <f t="shared" si="144"/>
        <v>15.299999999999999</v>
      </c>
      <c r="Z1022" s="19">
        <f t="shared" si="145"/>
        <v>19.3</v>
      </c>
    </row>
    <row r="1023" spans="1:26">
      <c r="A1023" s="3">
        <v>41143</v>
      </c>
      <c r="B1023" s="2">
        <v>2</v>
      </c>
      <c r="C1023" s="2">
        <v>2.5</v>
      </c>
      <c r="D1023" s="20">
        <f t="shared" si="143"/>
        <v>30</v>
      </c>
      <c r="G1023" s="3">
        <v>41143</v>
      </c>
      <c r="H1023" s="2">
        <v>20.5</v>
      </c>
      <c r="I1023" s="2">
        <v>21.3</v>
      </c>
      <c r="J1023" s="20">
        <f t="shared" si="137"/>
        <v>366</v>
      </c>
      <c r="K1023" s="3">
        <f t="shared" si="138"/>
        <v>41509</v>
      </c>
      <c r="M1023" s="1">
        <v>41143</v>
      </c>
      <c r="N1023">
        <v>11.45</v>
      </c>
      <c r="O1023">
        <v>11.95</v>
      </c>
      <c r="P1023" s="20">
        <f t="shared" si="139"/>
        <v>184</v>
      </c>
      <c r="Q1023" s="1">
        <f t="shared" si="140"/>
        <v>41327</v>
      </c>
      <c r="S1023" s="1">
        <v>41143</v>
      </c>
      <c r="T1023">
        <v>6.1</v>
      </c>
      <c r="U1023">
        <v>6.6</v>
      </c>
      <c r="V1023" s="20">
        <f t="shared" si="141"/>
        <v>93</v>
      </c>
      <c r="W1023" s="1">
        <f t="shared" si="142"/>
        <v>41236</v>
      </c>
      <c r="Y1023" s="19">
        <f t="shared" si="144"/>
        <v>15.200000000000001</v>
      </c>
      <c r="Z1023" s="19">
        <f t="shared" si="145"/>
        <v>19.3</v>
      </c>
    </row>
    <row r="1024" spans="1:26">
      <c r="A1024" s="3">
        <v>41142</v>
      </c>
      <c r="B1024" s="2">
        <v>2.1</v>
      </c>
      <c r="C1024" s="2">
        <v>2.6</v>
      </c>
      <c r="D1024" s="20">
        <f t="shared" si="143"/>
        <v>31</v>
      </c>
      <c r="G1024" s="3">
        <v>41142</v>
      </c>
      <c r="H1024" s="2">
        <v>20.6</v>
      </c>
      <c r="I1024" s="2">
        <v>21.4</v>
      </c>
      <c r="J1024" s="20">
        <f t="shared" si="137"/>
        <v>366</v>
      </c>
      <c r="K1024" s="3">
        <f t="shared" si="138"/>
        <v>41508</v>
      </c>
      <c r="M1024" s="1">
        <v>41142</v>
      </c>
      <c r="N1024">
        <v>11.65</v>
      </c>
      <c r="O1024">
        <v>12.15</v>
      </c>
      <c r="P1024" s="20">
        <f t="shared" si="139"/>
        <v>185</v>
      </c>
      <c r="Q1024" s="1">
        <f t="shared" si="140"/>
        <v>41327</v>
      </c>
      <c r="S1024" s="1">
        <v>41142</v>
      </c>
      <c r="T1024">
        <v>6.35</v>
      </c>
      <c r="U1024">
        <v>6.85</v>
      </c>
      <c r="V1024" s="20">
        <f t="shared" si="141"/>
        <v>93</v>
      </c>
      <c r="W1024" s="1">
        <f t="shared" si="142"/>
        <v>41235</v>
      </c>
      <c r="Y1024" s="19">
        <f t="shared" si="144"/>
        <v>15.049999999999999</v>
      </c>
      <c r="Z1024" s="19">
        <f t="shared" si="145"/>
        <v>19.299999999999997</v>
      </c>
    </row>
    <row r="1025" spans="1:26">
      <c r="A1025" s="3">
        <v>41141</v>
      </c>
      <c r="B1025" s="2">
        <v>2.1</v>
      </c>
      <c r="C1025" s="2">
        <v>2.6</v>
      </c>
      <c r="D1025" s="20">
        <f t="shared" si="143"/>
        <v>32</v>
      </c>
      <c r="G1025" s="3">
        <v>41141</v>
      </c>
      <c r="H1025" s="2">
        <v>20.6</v>
      </c>
      <c r="I1025" s="2">
        <v>21.4</v>
      </c>
      <c r="J1025" s="20">
        <f t="shared" si="137"/>
        <v>366</v>
      </c>
      <c r="K1025" s="3">
        <f t="shared" si="138"/>
        <v>41507</v>
      </c>
      <c r="M1025" s="1">
        <v>41141</v>
      </c>
      <c r="N1025">
        <v>11.65</v>
      </c>
      <c r="O1025">
        <v>12.15</v>
      </c>
      <c r="P1025" s="20">
        <f t="shared" si="139"/>
        <v>185</v>
      </c>
      <c r="Q1025" s="1">
        <f t="shared" si="140"/>
        <v>41326</v>
      </c>
      <c r="S1025" s="1">
        <v>41141</v>
      </c>
      <c r="T1025">
        <v>6.34</v>
      </c>
      <c r="U1025">
        <v>6.84</v>
      </c>
      <c r="V1025" s="20">
        <f t="shared" si="141"/>
        <v>93</v>
      </c>
      <c r="W1025" s="1">
        <f t="shared" si="142"/>
        <v>41234</v>
      </c>
      <c r="Y1025" s="19">
        <f t="shared" si="144"/>
        <v>15.059999999999999</v>
      </c>
      <c r="Z1025" s="19">
        <f t="shared" si="145"/>
        <v>19.299999999999997</v>
      </c>
    </row>
    <row r="1026" spans="1:26">
      <c r="A1026" s="3">
        <v>41138</v>
      </c>
      <c r="B1026" s="2">
        <v>2.2000000000000002</v>
      </c>
      <c r="C1026" s="2">
        <v>2.7</v>
      </c>
      <c r="D1026" s="20">
        <f t="shared" si="143"/>
        <v>34</v>
      </c>
      <c r="G1026" s="3">
        <v>41138</v>
      </c>
      <c r="H1026" s="2">
        <v>20.8</v>
      </c>
      <c r="I1026" s="2">
        <v>21.6</v>
      </c>
      <c r="J1026" s="20">
        <f t="shared" si="137"/>
        <v>368</v>
      </c>
      <c r="K1026" s="3">
        <f t="shared" si="138"/>
        <v>41506</v>
      </c>
      <c r="M1026" s="1">
        <v>41138</v>
      </c>
      <c r="N1026">
        <v>11.75</v>
      </c>
      <c r="O1026">
        <v>12.25</v>
      </c>
      <c r="P1026" s="20">
        <f t="shared" si="139"/>
        <v>187</v>
      </c>
      <c r="Q1026" s="1">
        <f t="shared" si="140"/>
        <v>41325</v>
      </c>
      <c r="S1026" s="1">
        <v>41138</v>
      </c>
      <c r="T1026">
        <v>6.45</v>
      </c>
      <c r="U1026">
        <v>6.95</v>
      </c>
      <c r="V1026" s="20">
        <f t="shared" si="141"/>
        <v>95</v>
      </c>
      <c r="W1026" s="1">
        <f t="shared" si="142"/>
        <v>41233</v>
      </c>
      <c r="Y1026" s="19">
        <f t="shared" si="144"/>
        <v>15.150000000000002</v>
      </c>
      <c r="Z1026" s="19">
        <f t="shared" si="145"/>
        <v>19.400000000000002</v>
      </c>
    </row>
    <row r="1027" spans="1:26">
      <c r="A1027" s="3">
        <v>41137</v>
      </c>
      <c r="B1027" s="2">
        <v>2.1</v>
      </c>
      <c r="C1027" s="2">
        <v>2.6</v>
      </c>
      <c r="D1027" s="20">
        <f t="shared" si="143"/>
        <v>29</v>
      </c>
      <c r="G1027" s="3">
        <v>41137</v>
      </c>
      <c r="H1027" s="2">
        <v>20.6</v>
      </c>
      <c r="I1027" s="2">
        <v>21.4</v>
      </c>
      <c r="J1027" s="20">
        <f t="shared" si="137"/>
        <v>368</v>
      </c>
      <c r="K1027" s="3">
        <f t="shared" si="138"/>
        <v>41505</v>
      </c>
      <c r="M1027" s="1">
        <v>41137</v>
      </c>
      <c r="N1027">
        <v>11.65</v>
      </c>
      <c r="O1027">
        <v>12.15</v>
      </c>
      <c r="P1027" s="20">
        <f t="shared" si="139"/>
        <v>187</v>
      </c>
      <c r="Q1027" s="1">
        <f t="shared" si="140"/>
        <v>41324</v>
      </c>
      <c r="S1027" s="1">
        <v>41137</v>
      </c>
      <c r="T1027">
        <v>6.35</v>
      </c>
      <c r="U1027">
        <v>6.85</v>
      </c>
      <c r="V1027" s="20">
        <f t="shared" si="141"/>
        <v>95</v>
      </c>
      <c r="W1027" s="1">
        <f t="shared" si="142"/>
        <v>41232</v>
      </c>
      <c r="Y1027" s="19">
        <f t="shared" si="144"/>
        <v>15.049999999999999</v>
      </c>
      <c r="Z1027" s="19">
        <f t="shared" si="145"/>
        <v>19.299999999999997</v>
      </c>
    </row>
    <row r="1028" spans="1:26">
      <c r="A1028" s="3">
        <v>41136</v>
      </c>
      <c r="B1028" s="2">
        <v>1.85</v>
      </c>
      <c r="C1028" s="2">
        <v>2.35</v>
      </c>
      <c r="D1028" s="20">
        <f t="shared" si="143"/>
        <v>30</v>
      </c>
      <c r="G1028" s="3">
        <v>41136</v>
      </c>
      <c r="H1028" s="2">
        <v>20.100000000000001</v>
      </c>
      <c r="I1028" s="2">
        <v>20.9</v>
      </c>
      <c r="J1028" s="20">
        <f t="shared" ref="J1028:J1091" si="146">FDateFX(G1028, 12, "USDCLP")-G1028</f>
        <v>366</v>
      </c>
      <c r="K1028" s="3">
        <f t="shared" ref="K1028:K1091" si="147">+G1028+J1028</f>
        <v>41502</v>
      </c>
      <c r="M1028" s="1">
        <v>41136</v>
      </c>
      <c r="N1028">
        <v>11.1</v>
      </c>
      <c r="O1028">
        <v>11.6</v>
      </c>
      <c r="P1028" s="20">
        <f t="shared" ref="P1028:P1091" si="148">FDateFX(M1028, 6, "USDCLP")-M1028</f>
        <v>184</v>
      </c>
      <c r="Q1028" s="1">
        <f t="shared" ref="Q1028:Q1091" si="149">+M1028+P1028</f>
        <v>41320</v>
      </c>
      <c r="S1028" s="1">
        <v>41136</v>
      </c>
      <c r="T1028">
        <v>5.85</v>
      </c>
      <c r="U1028">
        <v>6.35</v>
      </c>
      <c r="V1028" s="20">
        <f t="shared" ref="V1028:V1091" si="150">FDateFX(S1028, 3, "USDCLP")-S1028</f>
        <v>93</v>
      </c>
      <c r="W1028" s="1">
        <f t="shared" ref="W1028:W1091" si="151">+S1028+V1028</f>
        <v>41229</v>
      </c>
      <c r="Y1028" s="19">
        <f t="shared" si="144"/>
        <v>15.049999999999999</v>
      </c>
      <c r="Z1028" s="19">
        <f t="shared" si="145"/>
        <v>19.049999999999997</v>
      </c>
    </row>
    <row r="1029" spans="1:26">
      <c r="A1029" s="3">
        <v>41135</v>
      </c>
      <c r="B1029" s="2">
        <v>1.85</v>
      </c>
      <c r="C1029" s="2">
        <v>2.35</v>
      </c>
      <c r="D1029" s="20">
        <f t="shared" ref="D1029:D1092" si="152">FDateFX(A1029, 1, "USDCLP")-A1029</f>
        <v>31</v>
      </c>
      <c r="G1029" s="3">
        <v>41135</v>
      </c>
      <c r="H1029" s="2">
        <v>20.100000000000001</v>
      </c>
      <c r="I1029" s="2">
        <v>20.9</v>
      </c>
      <c r="J1029" s="20">
        <f t="shared" si="146"/>
        <v>367</v>
      </c>
      <c r="K1029" s="3">
        <f t="shared" si="147"/>
        <v>41502</v>
      </c>
      <c r="M1029" s="1">
        <v>41135</v>
      </c>
      <c r="N1029">
        <v>11.1</v>
      </c>
      <c r="O1029">
        <v>11.6</v>
      </c>
      <c r="P1029" s="20">
        <f t="shared" si="148"/>
        <v>185</v>
      </c>
      <c r="Q1029" s="1">
        <f t="shared" si="149"/>
        <v>41320</v>
      </c>
      <c r="S1029" s="1">
        <v>41135</v>
      </c>
      <c r="T1029">
        <v>5.85</v>
      </c>
      <c r="U1029">
        <v>6.35</v>
      </c>
      <c r="V1029" s="20">
        <f t="shared" si="150"/>
        <v>94</v>
      </c>
      <c r="W1029" s="1">
        <f t="shared" si="151"/>
        <v>41229</v>
      </c>
      <c r="Y1029" s="19">
        <f t="shared" si="144"/>
        <v>15.049999999999999</v>
      </c>
      <c r="Z1029" s="19">
        <f t="shared" si="145"/>
        <v>19.049999999999997</v>
      </c>
    </row>
    <row r="1030" spans="1:26">
      <c r="A1030" s="3">
        <v>41134</v>
      </c>
      <c r="B1030" s="2">
        <v>1.85</v>
      </c>
      <c r="C1030" s="2">
        <v>2.35</v>
      </c>
      <c r="D1030" s="20">
        <f t="shared" si="152"/>
        <v>32</v>
      </c>
      <c r="G1030" s="3">
        <v>41134</v>
      </c>
      <c r="H1030" s="2">
        <v>20.149999999999999</v>
      </c>
      <c r="I1030" s="2">
        <v>20.95</v>
      </c>
      <c r="J1030" s="20">
        <f t="shared" si="146"/>
        <v>366</v>
      </c>
      <c r="K1030" s="3">
        <f t="shared" si="147"/>
        <v>41500</v>
      </c>
      <c r="M1030" s="1">
        <v>41134</v>
      </c>
      <c r="N1030">
        <v>11.2</v>
      </c>
      <c r="O1030">
        <v>11.7</v>
      </c>
      <c r="P1030" s="20">
        <f t="shared" si="148"/>
        <v>186</v>
      </c>
      <c r="Q1030" s="1">
        <f t="shared" si="149"/>
        <v>41320</v>
      </c>
      <c r="S1030" s="1">
        <v>41134</v>
      </c>
      <c r="T1030">
        <v>5.86</v>
      </c>
      <c r="U1030">
        <v>6.36</v>
      </c>
      <c r="V1030" s="20">
        <f t="shared" si="150"/>
        <v>94</v>
      </c>
      <c r="W1030" s="1">
        <f t="shared" si="151"/>
        <v>41228</v>
      </c>
      <c r="Y1030" s="19">
        <f t="shared" si="144"/>
        <v>15.09</v>
      </c>
      <c r="Z1030" s="19">
        <f t="shared" si="145"/>
        <v>19.099999999999998</v>
      </c>
    </row>
    <row r="1031" spans="1:26">
      <c r="A1031" s="3">
        <v>41131</v>
      </c>
      <c r="B1031" s="2">
        <v>2.15</v>
      </c>
      <c r="C1031" s="2">
        <v>2.2999999999999998</v>
      </c>
      <c r="D1031" s="20">
        <f t="shared" si="152"/>
        <v>34</v>
      </c>
      <c r="G1031" s="3">
        <v>41131</v>
      </c>
      <c r="H1031" s="2">
        <v>20.3</v>
      </c>
      <c r="I1031" s="2">
        <v>20.7</v>
      </c>
      <c r="J1031" s="20">
        <f t="shared" si="146"/>
        <v>368</v>
      </c>
      <c r="K1031" s="3">
        <f t="shared" si="147"/>
        <v>41499</v>
      </c>
      <c r="M1031" s="1">
        <v>41131</v>
      </c>
      <c r="N1031">
        <v>11.2</v>
      </c>
      <c r="O1031">
        <v>11.8</v>
      </c>
      <c r="P1031" s="20">
        <f t="shared" si="148"/>
        <v>187</v>
      </c>
      <c r="Q1031" s="1">
        <f t="shared" si="149"/>
        <v>41318</v>
      </c>
      <c r="S1031" s="1">
        <v>41131</v>
      </c>
      <c r="T1031">
        <v>5.95</v>
      </c>
      <c r="U1031">
        <v>6.45</v>
      </c>
      <c r="V1031" s="20">
        <f t="shared" si="150"/>
        <v>95</v>
      </c>
      <c r="W1031" s="1">
        <f t="shared" si="151"/>
        <v>41226</v>
      </c>
      <c r="Y1031" s="19">
        <f t="shared" si="144"/>
        <v>14.75</v>
      </c>
      <c r="Z1031" s="19">
        <f t="shared" si="145"/>
        <v>18.55</v>
      </c>
    </row>
    <row r="1032" spans="1:26">
      <c r="A1032" s="3">
        <v>41130</v>
      </c>
      <c r="B1032" s="2">
        <v>1.95</v>
      </c>
      <c r="C1032" s="2">
        <v>2.4500000000000002</v>
      </c>
      <c r="D1032" s="20">
        <f t="shared" si="152"/>
        <v>34</v>
      </c>
      <c r="G1032" s="3">
        <v>41130</v>
      </c>
      <c r="H1032" s="2">
        <v>20.5</v>
      </c>
      <c r="I1032" s="2">
        <v>21.3</v>
      </c>
      <c r="J1032" s="20">
        <f t="shared" si="146"/>
        <v>368</v>
      </c>
      <c r="K1032" s="3">
        <f t="shared" si="147"/>
        <v>41498</v>
      </c>
      <c r="M1032" s="1">
        <v>41130</v>
      </c>
      <c r="N1032">
        <v>11.5</v>
      </c>
      <c r="O1032">
        <v>12</v>
      </c>
      <c r="P1032" s="20">
        <f t="shared" si="148"/>
        <v>187</v>
      </c>
      <c r="Q1032" s="1">
        <f t="shared" si="149"/>
        <v>41317</v>
      </c>
      <c r="S1032" s="1">
        <v>41130</v>
      </c>
      <c r="T1032">
        <v>5.95</v>
      </c>
      <c r="U1032">
        <v>6.45</v>
      </c>
      <c r="V1032" s="20">
        <f t="shared" si="150"/>
        <v>95</v>
      </c>
      <c r="W1032" s="1">
        <f t="shared" si="151"/>
        <v>41225</v>
      </c>
      <c r="Y1032" s="19">
        <f t="shared" si="144"/>
        <v>15.350000000000001</v>
      </c>
      <c r="Z1032" s="19">
        <f t="shared" si="145"/>
        <v>19.350000000000001</v>
      </c>
    </row>
    <row r="1033" spans="1:26">
      <c r="A1033" s="3">
        <v>41129</v>
      </c>
      <c r="B1033" s="2">
        <v>1.95</v>
      </c>
      <c r="C1033" s="2">
        <v>2.0499999999999998</v>
      </c>
      <c r="D1033" s="20">
        <f t="shared" si="152"/>
        <v>30</v>
      </c>
      <c r="G1033" s="3">
        <v>41129</v>
      </c>
      <c r="H1033" s="2">
        <v>20.75</v>
      </c>
      <c r="I1033" s="2">
        <v>21.75</v>
      </c>
      <c r="J1033" s="20">
        <f t="shared" si="146"/>
        <v>366</v>
      </c>
      <c r="K1033" s="3">
        <f t="shared" si="147"/>
        <v>41495</v>
      </c>
      <c r="M1033" s="1">
        <v>41129</v>
      </c>
      <c r="N1033">
        <v>11.3</v>
      </c>
      <c r="O1033">
        <v>11.7</v>
      </c>
      <c r="P1033" s="20">
        <f t="shared" si="148"/>
        <v>184</v>
      </c>
      <c r="Q1033" s="1">
        <f t="shared" si="149"/>
        <v>41313</v>
      </c>
      <c r="S1033" s="1">
        <v>41129</v>
      </c>
      <c r="T1033">
        <v>5.9</v>
      </c>
      <c r="U1033">
        <v>6.2</v>
      </c>
      <c r="V1033" s="20">
        <f t="shared" si="150"/>
        <v>93</v>
      </c>
      <c r="W1033" s="1">
        <f t="shared" si="151"/>
        <v>41222</v>
      </c>
      <c r="Y1033" s="19">
        <f t="shared" si="144"/>
        <v>15.85</v>
      </c>
      <c r="Z1033" s="19">
        <f t="shared" si="145"/>
        <v>19.8</v>
      </c>
    </row>
    <row r="1034" spans="1:26">
      <c r="A1034" s="3">
        <v>41128</v>
      </c>
      <c r="B1034" s="2">
        <v>2.0499999999999998</v>
      </c>
      <c r="C1034" s="2">
        <v>2.5499999999999998</v>
      </c>
      <c r="D1034" s="20">
        <f t="shared" si="152"/>
        <v>31</v>
      </c>
      <c r="G1034" s="3">
        <v>41128</v>
      </c>
      <c r="H1034" s="2">
        <v>20.9</v>
      </c>
      <c r="I1034" s="2">
        <v>21.7</v>
      </c>
      <c r="J1034" s="20">
        <f t="shared" si="146"/>
        <v>366</v>
      </c>
      <c r="K1034" s="3">
        <f t="shared" si="147"/>
        <v>41494</v>
      </c>
      <c r="M1034" s="1">
        <v>41128</v>
      </c>
      <c r="N1034">
        <v>11.85</v>
      </c>
      <c r="O1034">
        <v>12.35</v>
      </c>
      <c r="P1034" s="20">
        <f t="shared" si="148"/>
        <v>185</v>
      </c>
      <c r="Q1034" s="1">
        <f t="shared" si="149"/>
        <v>41313</v>
      </c>
      <c r="S1034" s="1">
        <v>41128</v>
      </c>
      <c r="T1034">
        <v>6.1</v>
      </c>
      <c r="U1034">
        <v>6.6</v>
      </c>
      <c r="V1034" s="20">
        <f t="shared" si="150"/>
        <v>93</v>
      </c>
      <c r="W1034" s="1">
        <f t="shared" si="151"/>
        <v>41221</v>
      </c>
      <c r="Y1034" s="19">
        <f t="shared" si="144"/>
        <v>15.6</v>
      </c>
      <c r="Z1034" s="19">
        <f t="shared" si="145"/>
        <v>19.649999999999999</v>
      </c>
    </row>
    <row r="1035" spans="1:26">
      <c r="A1035" s="3">
        <v>41127</v>
      </c>
      <c r="B1035" s="2">
        <v>2.15</v>
      </c>
      <c r="C1035" s="2">
        <v>2.65</v>
      </c>
      <c r="D1035" s="20">
        <f t="shared" si="152"/>
        <v>32</v>
      </c>
      <c r="G1035" s="3">
        <v>41127</v>
      </c>
      <c r="H1035" s="2">
        <v>20.9</v>
      </c>
      <c r="I1035" s="2">
        <v>21.7</v>
      </c>
      <c r="J1035" s="20">
        <f t="shared" si="146"/>
        <v>366</v>
      </c>
      <c r="K1035" s="3">
        <f t="shared" si="147"/>
        <v>41493</v>
      </c>
      <c r="M1035" s="1">
        <v>41127</v>
      </c>
      <c r="N1035">
        <v>11.95</v>
      </c>
      <c r="O1035">
        <v>12.45</v>
      </c>
      <c r="P1035" s="20">
        <f t="shared" si="148"/>
        <v>185</v>
      </c>
      <c r="Q1035" s="1">
        <f t="shared" si="149"/>
        <v>41312</v>
      </c>
      <c r="S1035" s="1">
        <v>41127</v>
      </c>
      <c r="T1035">
        <v>6.2</v>
      </c>
      <c r="U1035">
        <v>6.7</v>
      </c>
      <c r="V1035" s="20">
        <f t="shared" si="150"/>
        <v>93</v>
      </c>
      <c r="W1035" s="1">
        <f t="shared" si="151"/>
        <v>41220</v>
      </c>
      <c r="Y1035" s="19">
        <f t="shared" si="144"/>
        <v>15.5</v>
      </c>
      <c r="Z1035" s="19">
        <f t="shared" si="145"/>
        <v>19.55</v>
      </c>
    </row>
    <row r="1036" spans="1:26">
      <c r="A1036" s="3">
        <v>41124</v>
      </c>
      <c r="B1036" s="2">
        <v>2.15</v>
      </c>
      <c r="C1036" s="2">
        <v>2.65</v>
      </c>
      <c r="D1036" s="20">
        <f t="shared" si="152"/>
        <v>34</v>
      </c>
      <c r="G1036" s="3">
        <v>41124</v>
      </c>
      <c r="H1036" s="2">
        <v>20.6</v>
      </c>
      <c r="I1036" s="2">
        <v>21.4</v>
      </c>
      <c r="J1036" s="20">
        <f t="shared" si="146"/>
        <v>368</v>
      </c>
      <c r="K1036" s="3">
        <f t="shared" si="147"/>
        <v>41492</v>
      </c>
      <c r="M1036" s="1">
        <v>41124</v>
      </c>
      <c r="N1036">
        <v>11.6</v>
      </c>
      <c r="O1036">
        <v>12.1</v>
      </c>
      <c r="P1036" s="20">
        <f t="shared" si="148"/>
        <v>187</v>
      </c>
      <c r="Q1036" s="1">
        <f t="shared" si="149"/>
        <v>41311</v>
      </c>
      <c r="S1036" s="1">
        <v>41124</v>
      </c>
      <c r="T1036">
        <v>6.1</v>
      </c>
      <c r="U1036">
        <v>6.6</v>
      </c>
      <c r="V1036" s="20">
        <f t="shared" si="150"/>
        <v>95</v>
      </c>
      <c r="W1036" s="1">
        <f t="shared" si="151"/>
        <v>41219</v>
      </c>
      <c r="Y1036" s="19">
        <f t="shared" si="144"/>
        <v>15.299999999999999</v>
      </c>
      <c r="Z1036" s="19">
        <f t="shared" si="145"/>
        <v>19.25</v>
      </c>
    </row>
    <row r="1037" spans="1:26">
      <c r="A1037" s="3">
        <v>41123</v>
      </c>
      <c r="B1037" s="2">
        <v>2.15</v>
      </c>
      <c r="C1037" s="2">
        <v>2.65</v>
      </c>
      <c r="D1037" s="20">
        <f t="shared" si="152"/>
        <v>34</v>
      </c>
      <c r="G1037" s="3">
        <v>41123</v>
      </c>
      <c r="H1037" s="2">
        <v>20.6</v>
      </c>
      <c r="I1037" s="2">
        <v>21.4</v>
      </c>
      <c r="J1037" s="20">
        <f t="shared" si="146"/>
        <v>368</v>
      </c>
      <c r="K1037" s="3">
        <f t="shared" si="147"/>
        <v>41491</v>
      </c>
      <c r="M1037" s="1">
        <v>41123</v>
      </c>
      <c r="N1037">
        <v>11.6</v>
      </c>
      <c r="O1037">
        <v>12.1</v>
      </c>
      <c r="P1037" s="20">
        <f t="shared" si="148"/>
        <v>187</v>
      </c>
      <c r="Q1037" s="1">
        <f t="shared" si="149"/>
        <v>41310</v>
      </c>
      <c r="S1037" s="1">
        <v>41123</v>
      </c>
      <c r="T1037">
        <v>6.1</v>
      </c>
      <c r="U1037">
        <v>6.6</v>
      </c>
      <c r="V1037" s="20">
        <f t="shared" si="150"/>
        <v>95</v>
      </c>
      <c r="W1037" s="1">
        <f t="shared" si="151"/>
        <v>41218</v>
      </c>
      <c r="Y1037" s="19">
        <f t="shared" si="144"/>
        <v>15.299999999999999</v>
      </c>
      <c r="Z1037" s="19">
        <f t="shared" si="145"/>
        <v>19.25</v>
      </c>
    </row>
    <row r="1038" spans="1:26">
      <c r="A1038" s="3">
        <v>41122</v>
      </c>
      <c r="B1038" s="2">
        <v>2.15</v>
      </c>
      <c r="C1038" s="2">
        <v>2.65</v>
      </c>
      <c r="D1038" s="20">
        <f t="shared" si="152"/>
        <v>30</v>
      </c>
      <c r="G1038" s="3">
        <v>41122</v>
      </c>
      <c r="H1038" s="2">
        <v>20.6</v>
      </c>
      <c r="I1038" s="2">
        <v>21.4</v>
      </c>
      <c r="J1038" s="20">
        <f t="shared" si="146"/>
        <v>366</v>
      </c>
      <c r="K1038" s="3">
        <f t="shared" si="147"/>
        <v>41488</v>
      </c>
      <c r="M1038" s="1">
        <v>41122</v>
      </c>
      <c r="N1038">
        <v>11.6</v>
      </c>
      <c r="O1038">
        <v>12.1</v>
      </c>
      <c r="P1038" s="20">
        <f t="shared" si="148"/>
        <v>184</v>
      </c>
      <c r="Q1038" s="1">
        <f t="shared" si="149"/>
        <v>41306</v>
      </c>
      <c r="S1038" s="1">
        <v>41122</v>
      </c>
      <c r="T1038">
        <v>6.1</v>
      </c>
      <c r="U1038">
        <v>6.6</v>
      </c>
      <c r="V1038" s="20">
        <f t="shared" si="150"/>
        <v>91</v>
      </c>
      <c r="W1038" s="1">
        <f t="shared" si="151"/>
        <v>41213</v>
      </c>
      <c r="Y1038" s="19">
        <f t="shared" si="144"/>
        <v>15.299999999999999</v>
      </c>
      <c r="Z1038" s="19">
        <f t="shared" si="145"/>
        <v>19.25</v>
      </c>
    </row>
    <row r="1039" spans="1:26">
      <c r="A1039" s="3">
        <v>41121</v>
      </c>
      <c r="B1039" s="2">
        <v>2.15</v>
      </c>
      <c r="C1039" s="2">
        <v>2.65</v>
      </c>
      <c r="D1039" s="20">
        <f t="shared" si="152"/>
        <v>31</v>
      </c>
      <c r="G1039" s="3">
        <v>41121</v>
      </c>
      <c r="H1039" s="2">
        <v>20.3</v>
      </c>
      <c r="I1039" s="2">
        <v>21.1</v>
      </c>
      <c r="J1039" s="20">
        <f t="shared" si="146"/>
        <v>365</v>
      </c>
      <c r="K1039" s="3">
        <f t="shared" si="147"/>
        <v>41486</v>
      </c>
      <c r="M1039" s="1">
        <v>41121</v>
      </c>
      <c r="N1039">
        <v>11.6</v>
      </c>
      <c r="O1039">
        <v>12.1</v>
      </c>
      <c r="P1039" s="20">
        <f t="shared" si="148"/>
        <v>184</v>
      </c>
      <c r="Q1039" s="1">
        <f t="shared" si="149"/>
        <v>41305</v>
      </c>
      <c r="S1039" s="1">
        <v>41121</v>
      </c>
      <c r="T1039">
        <v>6.1</v>
      </c>
      <c r="U1039">
        <v>6.6</v>
      </c>
      <c r="V1039" s="20">
        <f t="shared" si="150"/>
        <v>92</v>
      </c>
      <c r="W1039" s="1">
        <f t="shared" si="151"/>
        <v>41213</v>
      </c>
      <c r="Y1039" s="19">
        <f t="shared" si="144"/>
        <v>15.000000000000002</v>
      </c>
      <c r="Z1039" s="19">
        <f t="shared" si="145"/>
        <v>18.950000000000003</v>
      </c>
    </row>
    <row r="1040" spans="1:26">
      <c r="A1040" s="3">
        <v>41120</v>
      </c>
      <c r="B1040" s="2">
        <v>2.15</v>
      </c>
      <c r="C1040" s="2">
        <v>2.65</v>
      </c>
      <c r="D1040" s="20">
        <f t="shared" si="152"/>
        <v>32</v>
      </c>
      <c r="G1040" s="3">
        <v>41120</v>
      </c>
      <c r="H1040" s="2">
        <v>20.399999999999999</v>
      </c>
      <c r="I1040" s="2">
        <v>21.2</v>
      </c>
      <c r="J1040" s="20">
        <f t="shared" si="146"/>
        <v>366</v>
      </c>
      <c r="K1040" s="3">
        <f t="shared" si="147"/>
        <v>41486</v>
      </c>
      <c r="M1040" s="1">
        <v>41120</v>
      </c>
      <c r="N1040">
        <v>11.65</v>
      </c>
      <c r="O1040">
        <v>12.15</v>
      </c>
      <c r="P1040" s="20">
        <f t="shared" si="148"/>
        <v>185</v>
      </c>
      <c r="Q1040" s="1">
        <f t="shared" si="149"/>
        <v>41305</v>
      </c>
      <c r="S1040" s="1">
        <v>41120</v>
      </c>
      <c r="T1040">
        <v>6.1</v>
      </c>
      <c r="U1040">
        <v>6.6</v>
      </c>
      <c r="V1040" s="20">
        <f t="shared" si="150"/>
        <v>93</v>
      </c>
      <c r="W1040" s="1">
        <f t="shared" si="151"/>
        <v>41213</v>
      </c>
      <c r="Y1040" s="19">
        <f t="shared" si="144"/>
        <v>15.1</v>
      </c>
      <c r="Z1040" s="19">
        <f t="shared" si="145"/>
        <v>19.05</v>
      </c>
    </row>
    <row r="1041" spans="1:26">
      <c r="A1041" s="3">
        <v>41117</v>
      </c>
      <c r="B1041" s="2">
        <v>2.15</v>
      </c>
      <c r="C1041" s="2">
        <v>2.65</v>
      </c>
      <c r="D1041" s="20">
        <f t="shared" si="152"/>
        <v>34</v>
      </c>
      <c r="G1041" s="3">
        <v>41117</v>
      </c>
      <c r="H1041" s="2">
        <v>19.850000000000001</v>
      </c>
      <c r="I1041" s="2">
        <v>20.65</v>
      </c>
      <c r="J1041" s="20">
        <f t="shared" si="146"/>
        <v>368</v>
      </c>
      <c r="K1041" s="3">
        <f t="shared" si="147"/>
        <v>41485</v>
      </c>
      <c r="M1041" s="1">
        <v>41117</v>
      </c>
      <c r="N1041">
        <v>11.65</v>
      </c>
      <c r="O1041">
        <v>12.15</v>
      </c>
      <c r="P1041" s="20">
        <f t="shared" si="148"/>
        <v>187</v>
      </c>
      <c r="Q1041" s="1">
        <f t="shared" si="149"/>
        <v>41304</v>
      </c>
      <c r="S1041" s="1">
        <v>41117</v>
      </c>
      <c r="T1041">
        <v>6.1</v>
      </c>
      <c r="U1041">
        <v>6.6</v>
      </c>
      <c r="V1041" s="20">
        <f t="shared" si="150"/>
        <v>95</v>
      </c>
      <c r="W1041" s="1">
        <f t="shared" si="151"/>
        <v>41212</v>
      </c>
      <c r="Y1041" s="19">
        <f t="shared" si="144"/>
        <v>14.549999999999999</v>
      </c>
      <c r="Z1041" s="19">
        <f t="shared" si="145"/>
        <v>18.5</v>
      </c>
    </row>
    <row r="1042" spans="1:26">
      <c r="A1042" s="3">
        <v>41116</v>
      </c>
      <c r="B1042" s="2">
        <v>2.25</v>
      </c>
      <c r="C1042" s="2">
        <v>2.75</v>
      </c>
      <c r="D1042" s="20">
        <f t="shared" si="152"/>
        <v>34</v>
      </c>
      <c r="G1042" s="3">
        <v>41116</v>
      </c>
      <c r="H1042" s="2">
        <v>19.850000000000001</v>
      </c>
      <c r="I1042" s="2">
        <v>20.65</v>
      </c>
      <c r="J1042" s="20">
        <f t="shared" si="146"/>
        <v>368</v>
      </c>
      <c r="K1042" s="3">
        <f t="shared" si="147"/>
        <v>41484</v>
      </c>
      <c r="M1042" s="1">
        <v>41116</v>
      </c>
      <c r="N1042">
        <v>11.75</v>
      </c>
      <c r="O1042">
        <v>12.25</v>
      </c>
      <c r="P1042" s="20">
        <f t="shared" si="148"/>
        <v>187</v>
      </c>
      <c r="Q1042" s="1">
        <f t="shared" si="149"/>
        <v>41303</v>
      </c>
      <c r="S1042" s="1">
        <v>41116</v>
      </c>
      <c r="T1042">
        <v>6.25</v>
      </c>
      <c r="U1042">
        <v>6.75</v>
      </c>
      <c r="V1042" s="20">
        <f t="shared" si="150"/>
        <v>95</v>
      </c>
      <c r="W1042" s="1">
        <f t="shared" si="151"/>
        <v>41211</v>
      </c>
      <c r="Y1042" s="19">
        <f t="shared" si="144"/>
        <v>14.399999999999999</v>
      </c>
      <c r="Z1042" s="19">
        <f t="shared" si="145"/>
        <v>18.399999999999999</v>
      </c>
    </row>
    <row r="1043" spans="1:26">
      <c r="A1043" s="3">
        <v>41115</v>
      </c>
      <c r="B1043" s="2">
        <v>2.4</v>
      </c>
      <c r="C1043" s="2">
        <v>2.6</v>
      </c>
      <c r="D1043" s="20">
        <f t="shared" si="152"/>
        <v>30</v>
      </c>
      <c r="G1043" s="3">
        <v>41115</v>
      </c>
      <c r="H1043" s="2">
        <v>19.8</v>
      </c>
      <c r="I1043" s="2">
        <v>20.3</v>
      </c>
      <c r="J1043" s="20">
        <f t="shared" si="146"/>
        <v>366</v>
      </c>
      <c r="K1043" s="3">
        <f t="shared" si="147"/>
        <v>41481</v>
      </c>
      <c r="M1043" s="1">
        <v>41115</v>
      </c>
      <c r="N1043">
        <v>11.3</v>
      </c>
      <c r="O1043">
        <v>12.05</v>
      </c>
      <c r="P1043" s="20">
        <f t="shared" si="148"/>
        <v>184</v>
      </c>
      <c r="Q1043" s="1">
        <f t="shared" si="149"/>
        <v>41299</v>
      </c>
      <c r="S1043" s="1">
        <v>41115</v>
      </c>
      <c r="T1043">
        <v>6.2</v>
      </c>
      <c r="U1043">
        <v>6.7</v>
      </c>
      <c r="V1043" s="20">
        <f t="shared" si="150"/>
        <v>93</v>
      </c>
      <c r="W1043" s="1">
        <f t="shared" si="151"/>
        <v>41208</v>
      </c>
      <c r="Y1043" s="19">
        <f t="shared" si="144"/>
        <v>14.100000000000001</v>
      </c>
      <c r="Z1043" s="19">
        <f t="shared" si="145"/>
        <v>17.900000000000002</v>
      </c>
    </row>
    <row r="1044" spans="1:26">
      <c r="A1044" s="3">
        <v>41114</v>
      </c>
      <c r="B1044" s="2">
        <v>2.25</v>
      </c>
      <c r="C1044" s="2">
        <v>2.75</v>
      </c>
      <c r="D1044" s="20">
        <f t="shared" si="152"/>
        <v>31</v>
      </c>
      <c r="G1044" s="3">
        <v>41114</v>
      </c>
      <c r="H1044" s="2">
        <v>19.7</v>
      </c>
      <c r="I1044" s="2">
        <v>20.5</v>
      </c>
      <c r="J1044" s="20">
        <f t="shared" si="146"/>
        <v>366</v>
      </c>
      <c r="K1044" s="3">
        <f t="shared" si="147"/>
        <v>41480</v>
      </c>
      <c r="M1044" s="1">
        <v>41114</v>
      </c>
      <c r="N1044">
        <v>11.55</v>
      </c>
      <c r="O1044">
        <v>12.05</v>
      </c>
      <c r="P1044" s="20">
        <f t="shared" si="148"/>
        <v>185</v>
      </c>
      <c r="Q1044" s="1">
        <f t="shared" si="149"/>
        <v>41299</v>
      </c>
      <c r="S1044" s="1">
        <v>41114</v>
      </c>
      <c r="T1044">
        <v>6.25</v>
      </c>
      <c r="U1044">
        <v>6.75</v>
      </c>
      <c r="V1044" s="20">
        <f t="shared" si="150"/>
        <v>93</v>
      </c>
      <c r="W1044" s="1">
        <f t="shared" si="151"/>
        <v>41207</v>
      </c>
      <c r="Y1044" s="19">
        <f t="shared" si="144"/>
        <v>14.25</v>
      </c>
      <c r="Z1044" s="19">
        <f t="shared" si="145"/>
        <v>18.25</v>
      </c>
    </row>
    <row r="1045" spans="1:26">
      <c r="A1045" s="3">
        <v>41113</v>
      </c>
      <c r="B1045" s="2">
        <v>2.25</v>
      </c>
      <c r="C1045" s="2">
        <v>2.75</v>
      </c>
      <c r="D1045" s="20">
        <f t="shared" si="152"/>
        <v>32</v>
      </c>
      <c r="G1045" s="3">
        <v>41113</v>
      </c>
      <c r="H1045" s="2">
        <v>19.600000000000001</v>
      </c>
      <c r="I1045" s="2">
        <v>20.399999999999999</v>
      </c>
      <c r="J1045" s="20">
        <f t="shared" si="146"/>
        <v>366</v>
      </c>
      <c r="K1045" s="3">
        <f t="shared" si="147"/>
        <v>41479</v>
      </c>
      <c r="M1045" s="1">
        <v>41113</v>
      </c>
      <c r="N1045">
        <v>11.55</v>
      </c>
      <c r="O1045">
        <v>12.05</v>
      </c>
      <c r="P1045" s="20">
        <f t="shared" si="148"/>
        <v>185</v>
      </c>
      <c r="Q1045" s="1">
        <f t="shared" si="149"/>
        <v>41298</v>
      </c>
      <c r="S1045" s="1">
        <v>41113</v>
      </c>
      <c r="T1045">
        <v>6.15</v>
      </c>
      <c r="U1045">
        <v>6.65</v>
      </c>
      <c r="V1045" s="20">
        <f t="shared" si="150"/>
        <v>93</v>
      </c>
      <c r="W1045" s="1">
        <f t="shared" si="151"/>
        <v>41206</v>
      </c>
      <c r="Y1045" s="19">
        <f t="shared" si="144"/>
        <v>14.249999999999998</v>
      </c>
      <c r="Z1045" s="19">
        <f t="shared" si="145"/>
        <v>18.149999999999999</v>
      </c>
    </row>
    <row r="1046" spans="1:26">
      <c r="A1046" s="3">
        <v>41110</v>
      </c>
      <c r="B1046" s="2">
        <v>2.25</v>
      </c>
      <c r="C1046" s="2">
        <v>2.75</v>
      </c>
      <c r="D1046" s="20">
        <f t="shared" si="152"/>
        <v>34</v>
      </c>
      <c r="G1046" s="3">
        <v>41110</v>
      </c>
      <c r="H1046" s="2">
        <v>19.600000000000001</v>
      </c>
      <c r="I1046" s="2">
        <v>20.399999999999999</v>
      </c>
      <c r="J1046" s="20">
        <f t="shared" si="146"/>
        <v>368</v>
      </c>
      <c r="K1046" s="3">
        <f t="shared" si="147"/>
        <v>41478</v>
      </c>
      <c r="M1046" s="1">
        <v>41110</v>
      </c>
      <c r="N1046">
        <v>11.55</v>
      </c>
      <c r="O1046">
        <v>12.05</v>
      </c>
      <c r="P1046" s="20">
        <f t="shared" si="148"/>
        <v>187</v>
      </c>
      <c r="Q1046" s="1">
        <f t="shared" si="149"/>
        <v>41297</v>
      </c>
      <c r="S1046" s="1">
        <v>41110</v>
      </c>
      <c r="T1046">
        <v>6.1</v>
      </c>
      <c r="U1046">
        <v>6.6</v>
      </c>
      <c r="V1046" s="20">
        <f t="shared" si="150"/>
        <v>95</v>
      </c>
      <c r="W1046" s="1">
        <f t="shared" si="151"/>
        <v>41205</v>
      </c>
      <c r="Y1046" s="19">
        <f t="shared" si="144"/>
        <v>14.299999999999999</v>
      </c>
      <c r="Z1046" s="19">
        <f t="shared" si="145"/>
        <v>18.149999999999999</v>
      </c>
    </row>
    <row r="1047" spans="1:26">
      <c r="A1047" s="3">
        <v>41109</v>
      </c>
      <c r="B1047" s="2">
        <v>2.15</v>
      </c>
      <c r="C1047" s="2">
        <v>2.65</v>
      </c>
      <c r="D1047" s="20">
        <f t="shared" si="152"/>
        <v>34</v>
      </c>
      <c r="G1047" s="3">
        <v>41109</v>
      </c>
      <c r="H1047" s="2">
        <v>19.5</v>
      </c>
      <c r="I1047" s="2">
        <v>20.3</v>
      </c>
      <c r="J1047" s="20">
        <f t="shared" si="146"/>
        <v>368</v>
      </c>
      <c r="K1047" s="3">
        <f t="shared" si="147"/>
        <v>41477</v>
      </c>
      <c r="M1047" s="1">
        <v>41109</v>
      </c>
      <c r="N1047">
        <v>11.45</v>
      </c>
      <c r="O1047">
        <v>11.95</v>
      </c>
      <c r="P1047" s="20">
        <f t="shared" si="148"/>
        <v>187</v>
      </c>
      <c r="Q1047" s="1">
        <f t="shared" si="149"/>
        <v>41296</v>
      </c>
      <c r="S1047" s="1">
        <v>41109</v>
      </c>
      <c r="T1047">
        <v>6</v>
      </c>
      <c r="U1047">
        <v>6.5</v>
      </c>
      <c r="V1047" s="20">
        <f t="shared" si="150"/>
        <v>95</v>
      </c>
      <c r="W1047" s="1">
        <f t="shared" si="151"/>
        <v>41204</v>
      </c>
      <c r="Y1047" s="19">
        <f t="shared" si="144"/>
        <v>14.3</v>
      </c>
      <c r="Z1047" s="19">
        <f t="shared" si="145"/>
        <v>18.150000000000002</v>
      </c>
    </row>
    <row r="1048" spans="1:26">
      <c r="A1048" s="3">
        <v>41108</v>
      </c>
      <c r="B1048" s="2">
        <v>1.95</v>
      </c>
      <c r="C1048" s="2">
        <v>2.4500000000000002</v>
      </c>
      <c r="D1048" s="20">
        <f t="shared" si="152"/>
        <v>30</v>
      </c>
      <c r="G1048" s="3">
        <v>41108</v>
      </c>
      <c r="H1048" s="2">
        <v>19.399999999999999</v>
      </c>
      <c r="I1048" s="2">
        <v>20.2</v>
      </c>
      <c r="J1048" s="20">
        <f t="shared" si="146"/>
        <v>366</v>
      </c>
      <c r="K1048" s="3">
        <f t="shared" si="147"/>
        <v>41474</v>
      </c>
      <c r="M1048" s="1">
        <v>41108</v>
      </c>
      <c r="N1048">
        <v>11.29</v>
      </c>
      <c r="O1048">
        <v>11.79</v>
      </c>
      <c r="P1048" s="20">
        <f t="shared" si="148"/>
        <v>184</v>
      </c>
      <c r="Q1048" s="1">
        <f t="shared" si="149"/>
        <v>41292</v>
      </c>
      <c r="S1048" s="1">
        <v>41108</v>
      </c>
      <c r="T1048">
        <v>5.85</v>
      </c>
      <c r="U1048">
        <v>6.35</v>
      </c>
      <c r="V1048" s="20">
        <f t="shared" si="150"/>
        <v>93</v>
      </c>
      <c r="W1048" s="1">
        <f t="shared" si="151"/>
        <v>41201</v>
      </c>
      <c r="Y1048" s="19">
        <f t="shared" si="144"/>
        <v>14.35</v>
      </c>
      <c r="Z1048" s="19">
        <f t="shared" si="145"/>
        <v>18.25</v>
      </c>
    </row>
    <row r="1049" spans="1:26">
      <c r="A1049" s="3">
        <v>41107</v>
      </c>
      <c r="B1049" s="2">
        <v>1.95</v>
      </c>
      <c r="C1049" s="2">
        <v>2.4500000000000002</v>
      </c>
      <c r="D1049" s="20">
        <f t="shared" si="152"/>
        <v>31</v>
      </c>
      <c r="G1049" s="3">
        <v>41107</v>
      </c>
      <c r="H1049" s="2">
        <v>19.100000000000001</v>
      </c>
      <c r="I1049" s="2">
        <v>19.899999999999999</v>
      </c>
      <c r="J1049" s="20">
        <f t="shared" si="146"/>
        <v>366</v>
      </c>
      <c r="K1049" s="3">
        <f t="shared" si="147"/>
        <v>41473</v>
      </c>
      <c r="M1049" s="1">
        <v>41107</v>
      </c>
      <c r="N1049">
        <v>11.04</v>
      </c>
      <c r="O1049">
        <v>11.54</v>
      </c>
      <c r="P1049" s="20">
        <f t="shared" si="148"/>
        <v>185</v>
      </c>
      <c r="Q1049" s="1">
        <f t="shared" si="149"/>
        <v>41292</v>
      </c>
      <c r="S1049" s="1">
        <v>41107</v>
      </c>
      <c r="T1049">
        <v>5.85</v>
      </c>
      <c r="U1049">
        <v>6.35</v>
      </c>
      <c r="V1049" s="20">
        <f t="shared" si="150"/>
        <v>93</v>
      </c>
      <c r="W1049" s="1">
        <f t="shared" si="151"/>
        <v>41200</v>
      </c>
      <c r="Y1049" s="19">
        <f t="shared" si="144"/>
        <v>14.049999999999999</v>
      </c>
      <c r="Z1049" s="19">
        <f t="shared" si="145"/>
        <v>17.95</v>
      </c>
    </row>
    <row r="1050" spans="1:26">
      <c r="A1050" s="3">
        <v>41106</v>
      </c>
      <c r="B1050" s="2">
        <v>2.15</v>
      </c>
      <c r="C1050" s="2">
        <v>2.65</v>
      </c>
      <c r="D1050" s="20">
        <f t="shared" si="152"/>
        <v>32</v>
      </c>
      <c r="G1050" s="3">
        <v>41106</v>
      </c>
      <c r="H1050" s="2">
        <v>19.2</v>
      </c>
      <c r="I1050" s="2">
        <v>20</v>
      </c>
      <c r="J1050" s="20">
        <f t="shared" si="146"/>
        <v>366</v>
      </c>
      <c r="K1050" s="3">
        <f t="shared" si="147"/>
        <v>41472</v>
      </c>
      <c r="M1050" s="1">
        <v>41106</v>
      </c>
      <c r="N1050">
        <v>11.05</v>
      </c>
      <c r="O1050">
        <v>11.55</v>
      </c>
      <c r="P1050" s="20">
        <f t="shared" si="148"/>
        <v>185</v>
      </c>
      <c r="Q1050" s="1">
        <f t="shared" si="149"/>
        <v>41291</v>
      </c>
      <c r="S1050" s="1">
        <v>41106</v>
      </c>
      <c r="T1050">
        <v>5.95</v>
      </c>
      <c r="U1050">
        <v>6.45</v>
      </c>
      <c r="V1050" s="20">
        <f t="shared" si="150"/>
        <v>93</v>
      </c>
      <c r="W1050" s="1">
        <f t="shared" si="151"/>
        <v>41199</v>
      </c>
      <c r="Y1050" s="19">
        <f t="shared" si="144"/>
        <v>14.05</v>
      </c>
      <c r="Z1050" s="19">
        <f t="shared" si="145"/>
        <v>17.850000000000001</v>
      </c>
    </row>
    <row r="1051" spans="1:26">
      <c r="A1051" s="3">
        <v>41103</v>
      </c>
      <c r="B1051" s="2">
        <v>2.15</v>
      </c>
      <c r="C1051" s="2">
        <v>2.65</v>
      </c>
      <c r="D1051" s="20">
        <f t="shared" si="152"/>
        <v>35</v>
      </c>
      <c r="G1051" s="3">
        <v>41103</v>
      </c>
      <c r="H1051" s="2">
        <v>19.2</v>
      </c>
      <c r="I1051" s="2">
        <v>20</v>
      </c>
      <c r="J1051" s="20">
        <f t="shared" si="146"/>
        <v>369</v>
      </c>
      <c r="K1051" s="3">
        <f t="shared" si="147"/>
        <v>41472</v>
      </c>
      <c r="M1051" s="1">
        <v>41103</v>
      </c>
      <c r="N1051">
        <v>11.05</v>
      </c>
      <c r="O1051">
        <v>11.55</v>
      </c>
      <c r="P1051" s="20">
        <f t="shared" si="148"/>
        <v>188</v>
      </c>
      <c r="Q1051" s="1">
        <f t="shared" si="149"/>
        <v>41291</v>
      </c>
      <c r="S1051" s="1">
        <v>41103</v>
      </c>
      <c r="T1051">
        <v>5.95</v>
      </c>
      <c r="U1051">
        <v>6.45</v>
      </c>
      <c r="V1051" s="20">
        <f t="shared" si="150"/>
        <v>96</v>
      </c>
      <c r="W1051" s="1">
        <f t="shared" si="151"/>
        <v>41199</v>
      </c>
      <c r="Y1051" s="19">
        <f t="shared" si="144"/>
        <v>14.05</v>
      </c>
      <c r="Z1051" s="19">
        <f t="shared" si="145"/>
        <v>17.850000000000001</v>
      </c>
    </row>
    <row r="1052" spans="1:26">
      <c r="A1052" s="3">
        <v>41102</v>
      </c>
      <c r="B1052" s="2">
        <v>2.2999999999999998</v>
      </c>
      <c r="C1052" s="2">
        <v>2.5</v>
      </c>
      <c r="D1052" s="20">
        <f t="shared" si="152"/>
        <v>35</v>
      </c>
      <c r="G1052" s="3">
        <v>41102</v>
      </c>
      <c r="H1052" s="2">
        <v>19.100000000000001</v>
      </c>
      <c r="I1052" s="2">
        <v>19.899999999999999</v>
      </c>
      <c r="J1052" s="20">
        <f t="shared" si="146"/>
        <v>368</v>
      </c>
      <c r="K1052" s="3">
        <f t="shared" si="147"/>
        <v>41470</v>
      </c>
      <c r="M1052" s="1">
        <v>41102</v>
      </c>
      <c r="N1052">
        <v>11.1</v>
      </c>
      <c r="O1052">
        <v>11.5</v>
      </c>
      <c r="P1052" s="20">
        <f t="shared" si="148"/>
        <v>188</v>
      </c>
      <c r="Q1052" s="1">
        <f t="shared" si="149"/>
        <v>41290</v>
      </c>
      <c r="S1052" s="1">
        <v>41102</v>
      </c>
      <c r="T1052">
        <v>5.9</v>
      </c>
      <c r="U1052">
        <v>6.3</v>
      </c>
      <c r="V1052" s="20">
        <f t="shared" si="150"/>
        <v>96</v>
      </c>
      <c r="W1052" s="1">
        <f t="shared" si="151"/>
        <v>41198</v>
      </c>
      <c r="Y1052" s="19">
        <f t="shared" si="144"/>
        <v>13.999999999999998</v>
      </c>
      <c r="Z1052" s="19">
        <f t="shared" si="145"/>
        <v>17.599999999999998</v>
      </c>
    </row>
    <row r="1053" spans="1:26">
      <c r="A1053" s="3">
        <v>41101</v>
      </c>
      <c r="B1053" s="2">
        <v>1.9</v>
      </c>
      <c r="C1053" s="2">
        <v>2.4</v>
      </c>
      <c r="D1053" s="20">
        <f t="shared" si="152"/>
        <v>30</v>
      </c>
      <c r="G1053" s="3">
        <v>41101</v>
      </c>
      <c r="H1053" s="2">
        <v>18.96</v>
      </c>
      <c r="I1053" s="2">
        <v>19.760000000000002</v>
      </c>
      <c r="J1053" s="20">
        <f t="shared" si="146"/>
        <v>366</v>
      </c>
      <c r="K1053" s="3">
        <f t="shared" si="147"/>
        <v>41467</v>
      </c>
      <c r="M1053" s="1">
        <v>41101</v>
      </c>
      <c r="N1053">
        <v>10.8</v>
      </c>
      <c r="O1053">
        <v>11.3</v>
      </c>
      <c r="P1053" s="20">
        <f t="shared" si="148"/>
        <v>184</v>
      </c>
      <c r="Q1053" s="1">
        <f t="shared" si="149"/>
        <v>41285</v>
      </c>
      <c r="S1053" s="1">
        <v>41101</v>
      </c>
      <c r="T1053">
        <v>5.7</v>
      </c>
      <c r="U1053">
        <v>6.2</v>
      </c>
      <c r="V1053" s="20">
        <f t="shared" si="150"/>
        <v>93</v>
      </c>
      <c r="W1053" s="1">
        <f t="shared" si="151"/>
        <v>41194</v>
      </c>
      <c r="Y1053" s="19">
        <f t="shared" si="144"/>
        <v>14.060000000000002</v>
      </c>
      <c r="Z1053" s="19">
        <f t="shared" si="145"/>
        <v>17.860000000000003</v>
      </c>
    </row>
    <row r="1054" spans="1:26">
      <c r="A1054" s="3">
        <v>41100</v>
      </c>
      <c r="B1054" s="2">
        <v>1.9</v>
      </c>
      <c r="C1054" s="2">
        <v>2.4</v>
      </c>
      <c r="D1054" s="20">
        <f t="shared" si="152"/>
        <v>31</v>
      </c>
      <c r="G1054" s="3">
        <v>41100</v>
      </c>
      <c r="H1054" s="2">
        <v>18.850000000000001</v>
      </c>
      <c r="I1054" s="2">
        <v>19.649999999999999</v>
      </c>
      <c r="J1054" s="20">
        <f t="shared" si="146"/>
        <v>366</v>
      </c>
      <c r="K1054" s="3">
        <f t="shared" si="147"/>
        <v>41466</v>
      </c>
      <c r="M1054" s="1">
        <v>41100</v>
      </c>
      <c r="N1054">
        <v>10.65</v>
      </c>
      <c r="O1054">
        <v>11.15</v>
      </c>
      <c r="P1054" s="20">
        <f t="shared" si="148"/>
        <v>185</v>
      </c>
      <c r="Q1054" s="1">
        <f t="shared" si="149"/>
        <v>41285</v>
      </c>
      <c r="S1054" s="1">
        <v>41100</v>
      </c>
      <c r="T1054">
        <v>5.7</v>
      </c>
      <c r="U1054">
        <v>6.2</v>
      </c>
      <c r="V1054" s="20">
        <f t="shared" si="150"/>
        <v>93</v>
      </c>
      <c r="W1054" s="1">
        <f t="shared" si="151"/>
        <v>41193</v>
      </c>
      <c r="Y1054" s="19">
        <f t="shared" si="144"/>
        <v>13.95</v>
      </c>
      <c r="Z1054" s="19">
        <f t="shared" si="145"/>
        <v>17.75</v>
      </c>
    </row>
    <row r="1055" spans="1:26">
      <c r="A1055" s="3">
        <v>41099</v>
      </c>
      <c r="B1055" s="2">
        <v>1.9</v>
      </c>
      <c r="C1055" s="2">
        <v>2.4</v>
      </c>
      <c r="D1055" s="20">
        <f t="shared" si="152"/>
        <v>32</v>
      </c>
      <c r="G1055" s="3">
        <v>41099</v>
      </c>
      <c r="H1055" s="2">
        <v>18.899999999999999</v>
      </c>
      <c r="I1055" s="2">
        <v>19.7</v>
      </c>
      <c r="J1055" s="20">
        <f t="shared" si="146"/>
        <v>366</v>
      </c>
      <c r="K1055" s="3">
        <f t="shared" si="147"/>
        <v>41465</v>
      </c>
      <c r="M1055" s="1">
        <v>41099</v>
      </c>
      <c r="N1055">
        <v>10.8</v>
      </c>
      <c r="O1055">
        <v>11.3</v>
      </c>
      <c r="P1055" s="20">
        <f t="shared" si="148"/>
        <v>185</v>
      </c>
      <c r="Q1055" s="1">
        <f t="shared" si="149"/>
        <v>41284</v>
      </c>
      <c r="S1055" s="1">
        <v>41099</v>
      </c>
      <c r="T1055">
        <v>5.7</v>
      </c>
      <c r="U1055">
        <v>6.2</v>
      </c>
      <c r="V1055" s="20">
        <f t="shared" si="150"/>
        <v>93</v>
      </c>
      <c r="W1055" s="1">
        <f t="shared" si="151"/>
        <v>41192</v>
      </c>
      <c r="Y1055" s="19">
        <f t="shared" si="144"/>
        <v>14</v>
      </c>
      <c r="Z1055" s="19">
        <f t="shared" si="145"/>
        <v>17.8</v>
      </c>
    </row>
    <row r="1056" spans="1:26">
      <c r="A1056" s="3">
        <v>41096</v>
      </c>
      <c r="B1056" s="2">
        <v>1.9</v>
      </c>
      <c r="C1056" s="2">
        <v>2.4</v>
      </c>
      <c r="D1056" s="20">
        <f t="shared" si="152"/>
        <v>34</v>
      </c>
      <c r="G1056" s="3">
        <v>41096</v>
      </c>
      <c r="H1056" s="2">
        <v>18.899999999999999</v>
      </c>
      <c r="I1056" s="2">
        <v>19.7</v>
      </c>
      <c r="J1056" s="20">
        <f t="shared" si="146"/>
        <v>368</v>
      </c>
      <c r="K1056" s="3">
        <f t="shared" si="147"/>
        <v>41464</v>
      </c>
      <c r="M1056" s="1">
        <v>41096</v>
      </c>
      <c r="N1056">
        <v>10.8</v>
      </c>
      <c r="O1056">
        <v>11.3</v>
      </c>
      <c r="P1056" s="20">
        <f t="shared" si="148"/>
        <v>187</v>
      </c>
      <c r="Q1056" s="1">
        <f t="shared" si="149"/>
        <v>41283</v>
      </c>
      <c r="S1056" s="1">
        <v>41096</v>
      </c>
      <c r="T1056">
        <v>5.6</v>
      </c>
      <c r="U1056">
        <v>6.1</v>
      </c>
      <c r="V1056" s="20">
        <f t="shared" si="150"/>
        <v>95</v>
      </c>
      <c r="W1056" s="1">
        <f t="shared" si="151"/>
        <v>41191</v>
      </c>
      <c r="Y1056" s="19">
        <f t="shared" si="144"/>
        <v>14.1</v>
      </c>
      <c r="Z1056" s="19">
        <f t="shared" si="145"/>
        <v>17.8</v>
      </c>
    </row>
    <row r="1057" spans="1:26">
      <c r="A1057" s="3">
        <v>41095</v>
      </c>
      <c r="B1057" s="2">
        <v>1.9</v>
      </c>
      <c r="C1057" s="2">
        <v>2.4</v>
      </c>
      <c r="D1057" s="20">
        <f t="shared" si="152"/>
        <v>34</v>
      </c>
      <c r="G1057" s="3">
        <v>41095</v>
      </c>
      <c r="H1057" s="2">
        <v>19.3</v>
      </c>
      <c r="I1057" s="2">
        <v>20.100000000000001</v>
      </c>
      <c r="J1057" s="20">
        <f t="shared" si="146"/>
        <v>368</v>
      </c>
      <c r="K1057" s="3">
        <f t="shared" si="147"/>
        <v>41463</v>
      </c>
      <c r="M1057" s="1">
        <v>41095</v>
      </c>
      <c r="N1057">
        <v>11</v>
      </c>
      <c r="O1057">
        <v>11.5</v>
      </c>
      <c r="P1057" s="20">
        <f t="shared" si="148"/>
        <v>187</v>
      </c>
      <c r="Q1057" s="1">
        <f t="shared" si="149"/>
        <v>41282</v>
      </c>
      <c r="S1057" s="1">
        <v>41095</v>
      </c>
      <c r="T1057">
        <v>5.55</v>
      </c>
      <c r="U1057">
        <v>6.05</v>
      </c>
      <c r="V1057" s="20">
        <f t="shared" si="150"/>
        <v>95</v>
      </c>
      <c r="W1057" s="1">
        <f t="shared" si="151"/>
        <v>41190</v>
      </c>
      <c r="Y1057" s="19">
        <f t="shared" ref="Y1057:Y1120" si="153">+I1057-T1057</f>
        <v>14.55</v>
      </c>
      <c r="Z1057" s="19">
        <f t="shared" ref="Z1057:Z1120" si="154">+I1057-B1057</f>
        <v>18.200000000000003</v>
      </c>
    </row>
    <row r="1058" spans="1:26">
      <c r="A1058" s="3">
        <v>41094</v>
      </c>
      <c r="B1058" s="2">
        <v>1.8</v>
      </c>
      <c r="C1058" s="2">
        <v>2.1</v>
      </c>
      <c r="D1058" s="20">
        <f t="shared" si="152"/>
        <v>30</v>
      </c>
      <c r="G1058" s="3">
        <v>41094</v>
      </c>
      <c r="H1058" s="2">
        <v>19.59</v>
      </c>
      <c r="I1058" s="2">
        <v>20.190000000000001</v>
      </c>
      <c r="J1058" s="20">
        <f t="shared" si="146"/>
        <v>366</v>
      </c>
      <c r="K1058" s="3">
        <f t="shared" si="147"/>
        <v>41460</v>
      </c>
      <c r="M1058" s="1">
        <v>41094</v>
      </c>
      <c r="N1058">
        <v>11.29</v>
      </c>
      <c r="O1058">
        <v>11.89</v>
      </c>
      <c r="P1058" s="20">
        <f t="shared" si="148"/>
        <v>184</v>
      </c>
      <c r="Q1058" s="1">
        <f t="shared" si="149"/>
        <v>41278</v>
      </c>
      <c r="S1058" s="1">
        <v>41094</v>
      </c>
      <c r="T1058">
        <v>5.98</v>
      </c>
      <c r="U1058">
        <v>6.34</v>
      </c>
      <c r="V1058" s="20">
        <f t="shared" si="150"/>
        <v>93</v>
      </c>
      <c r="W1058" s="1">
        <f t="shared" si="151"/>
        <v>41187</v>
      </c>
      <c r="Y1058" s="19">
        <f t="shared" si="153"/>
        <v>14.21</v>
      </c>
      <c r="Z1058" s="19">
        <f t="shared" si="154"/>
        <v>18.39</v>
      </c>
    </row>
    <row r="1059" spans="1:26">
      <c r="A1059" s="3">
        <v>41093</v>
      </c>
      <c r="B1059" s="2">
        <v>1.8</v>
      </c>
      <c r="C1059" s="2">
        <v>2.2999999999999998</v>
      </c>
      <c r="D1059" s="20">
        <f t="shared" si="152"/>
        <v>31</v>
      </c>
      <c r="G1059" s="3">
        <v>41093</v>
      </c>
      <c r="H1059" s="2">
        <v>19.45</v>
      </c>
      <c r="I1059" s="2">
        <v>20.25</v>
      </c>
      <c r="J1059" s="20">
        <f t="shared" si="146"/>
        <v>366</v>
      </c>
      <c r="K1059" s="3">
        <f t="shared" si="147"/>
        <v>41459</v>
      </c>
      <c r="M1059" s="1">
        <v>41093</v>
      </c>
      <c r="N1059">
        <v>11.3</v>
      </c>
      <c r="O1059">
        <v>11.8</v>
      </c>
      <c r="P1059" s="20">
        <f t="shared" si="148"/>
        <v>185</v>
      </c>
      <c r="Q1059" s="1">
        <f t="shared" si="149"/>
        <v>41278</v>
      </c>
      <c r="S1059" s="1">
        <v>41093</v>
      </c>
      <c r="T1059">
        <v>5.8</v>
      </c>
      <c r="U1059">
        <v>6.3</v>
      </c>
      <c r="V1059" s="20">
        <f t="shared" si="150"/>
        <v>93</v>
      </c>
      <c r="W1059" s="1">
        <f t="shared" si="151"/>
        <v>41186</v>
      </c>
      <c r="Y1059" s="19">
        <f t="shared" si="153"/>
        <v>14.45</v>
      </c>
      <c r="Z1059" s="19">
        <f t="shared" si="154"/>
        <v>18.45</v>
      </c>
    </row>
    <row r="1060" spans="1:26">
      <c r="A1060" s="3">
        <v>41092</v>
      </c>
      <c r="B1060" s="2">
        <v>2.0499999999999998</v>
      </c>
      <c r="C1060" s="2">
        <v>2.5499999999999998</v>
      </c>
      <c r="D1060" s="20">
        <f t="shared" si="152"/>
        <v>32</v>
      </c>
      <c r="G1060" s="3">
        <v>41092</v>
      </c>
      <c r="H1060" s="2">
        <v>19.5</v>
      </c>
      <c r="I1060" s="2">
        <v>20.3</v>
      </c>
      <c r="J1060" s="20">
        <f t="shared" si="146"/>
        <v>366</v>
      </c>
      <c r="K1060" s="3">
        <f t="shared" si="147"/>
        <v>41458</v>
      </c>
      <c r="M1060" s="1">
        <v>41092</v>
      </c>
      <c r="N1060">
        <v>11.45</v>
      </c>
      <c r="O1060">
        <v>11.95</v>
      </c>
      <c r="P1060" s="20">
        <f t="shared" si="148"/>
        <v>185</v>
      </c>
      <c r="Q1060" s="1">
        <f t="shared" si="149"/>
        <v>41277</v>
      </c>
      <c r="S1060" s="1">
        <v>41092</v>
      </c>
      <c r="T1060">
        <v>5.95</v>
      </c>
      <c r="U1060">
        <v>6.45</v>
      </c>
      <c r="V1060" s="20">
        <f t="shared" si="150"/>
        <v>93</v>
      </c>
      <c r="W1060" s="1">
        <f t="shared" si="151"/>
        <v>41185</v>
      </c>
      <c r="Y1060" s="19">
        <f t="shared" si="153"/>
        <v>14.350000000000001</v>
      </c>
      <c r="Z1060" s="19">
        <f t="shared" si="154"/>
        <v>18.25</v>
      </c>
    </row>
    <row r="1061" spans="1:26">
      <c r="A1061" s="3">
        <v>41089</v>
      </c>
      <c r="B1061" s="2">
        <v>2.0499999999999998</v>
      </c>
      <c r="C1061" s="2">
        <v>2.5499999999999998</v>
      </c>
      <c r="D1061" s="20">
        <f t="shared" si="152"/>
        <v>32</v>
      </c>
      <c r="G1061" s="3">
        <v>41089</v>
      </c>
      <c r="H1061" s="2">
        <v>19.5</v>
      </c>
      <c r="I1061" s="2">
        <v>20.3</v>
      </c>
      <c r="J1061" s="20">
        <f t="shared" si="146"/>
        <v>364</v>
      </c>
      <c r="K1061" s="3">
        <f t="shared" si="147"/>
        <v>41453</v>
      </c>
      <c r="M1061" s="1">
        <v>41089</v>
      </c>
      <c r="N1061">
        <v>11.45</v>
      </c>
      <c r="O1061">
        <v>11.95</v>
      </c>
      <c r="P1061" s="20">
        <f t="shared" si="148"/>
        <v>182</v>
      </c>
      <c r="Q1061" s="1">
        <f t="shared" si="149"/>
        <v>41271</v>
      </c>
      <c r="S1061" s="1">
        <v>41089</v>
      </c>
      <c r="T1061">
        <v>5.95</v>
      </c>
      <c r="U1061">
        <v>6.45</v>
      </c>
      <c r="V1061" s="20">
        <f t="shared" si="150"/>
        <v>91</v>
      </c>
      <c r="W1061" s="1">
        <f t="shared" si="151"/>
        <v>41180</v>
      </c>
      <c r="Y1061" s="19">
        <f t="shared" si="153"/>
        <v>14.350000000000001</v>
      </c>
      <c r="Z1061" s="19">
        <f t="shared" si="154"/>
        <v>18.25</v>
      </c>
    </row>
    <row r="1062" spans="1:26">
      <c r="A1062" s="3">
        <v>41088</v>
      </c>
      <c r="B1062" s="2">
        <v>2.2000000000000002</v>
      </c>
      <c r="C1062" s="2">
        <v>2.7</v>
      </c>
      <c r="D1062" s="20">
        <f t="shared" si="152"/>
        <v>33</v>
      </c>
      <c r="G1062" s="3">
        <v>41088</v>
      </c>
      <c r="H1062" s="2">
        <v>18.899999999999999</v>
      </c>
      <c r="I1062" s="2">
        <v>19.7</v>
      </c>
      <c r="J1062" s="20">
        <f t="shared" si="146"/>
        <v>365</v>
      </c>
      <c r="K1062" s="3">
        <f t="shared" si="147"/>
        <v>41453</v>
      </c>
      <c r="M1062" s="1">
        <v>41088</v>
      </c>
      <c r="N1062">
        <v>11.2</v>
      </c>
      <c r="O1062">
        <v>11.7</v>
      </c>
      <c r="P1062" s="20">
        <f t="shared" si="148"/>
        <v>183</v>
      </c>
      <c r="Q1062" s="1">
        <f t="shared" si="149"/>
        <v>41271</v>
      </c>
      <c r="S1062" s="1">
        <v>41088</v>
      </c>
      <c r="T1062">
        <v>6.05</v>
      </c>
      <c r="U1062">
        <v>6.55</v>
      </c>
      <c r="V1062" s="20">
        <f t="shared" si="150"/>
        <v>92</v>
      </c>
      <c r="W1062" s="1">
        <f t="shared" si="151"/>
        <v>41180</v>
      </c>
      <c r="Y1062" s="19">
        <f t="shared" si="153"/>
        <v>13.649999999999999</v>
      </c>
      <c r="Z1062" s="19">
        <f t="shared" si="154"/>
        <v>17.5</v>
      </c>
    </row>
    <row r="1063" spans="1:26">
      <c r="A1063" s="3">
        <v>41087</v>
      </c>
      <c r="B1063" s="2">
        <v>2.1</v>
      </c>
      <c r="C1063" s="2">
        <v>2.6</v>
      </c>
      <c r="D1063" s="20">
        <f t="shared" si="152"/>
        <v>30</v>
      </c>
      <c r="G1063" s="3">
        <v>41087</v>
      </c>
      <c r="H1063" s="2">
        <v>18.8</v>
      </c>
      <c r="I1063" s="2">
        <v>19.600000000000001</v>
      </c>
      <c r="J1063" s="20">
        <f t="shared" si="146"/>
        <v>366</v>
      </c>
      <c r="K1063" s="3">
        <f t="shared" si="147"/>
        <v>41453</v>
      </c>
      <c r="M1063" s="1">
        <v>41087</v>
      </c>
      <c r="N1063">
        <v>11.1</v>
      </c>
      <c r="O1063">
        <v>11.6</v>
      </c>
      <c r="P1063" s="20">
        <f t="shared" si="148"/>
        <v>184</v>
      </c>
      <c r="Q1063" s="1">
        <f t="shared" si="149"/>
        <v>41271</v>
      </c>
      <c r="S1063" s="1">
        <v>41087</v>
      </c>
      <c r="T1063">
        <v>5.95</v>
      </c>
      <c r="U1063">
        <v>6.45</v>
      </c>
      <c r="V1063" s="20">
        <f t="shared" si="150"/>
        <v>93</v>
      </c>
      <c r="W1063" s="1">
        <f t="shared" si="151"/>
        <v>41180</v>
      </c>
      <c r="Y1063" s="19">
        <f t="shared" si="153"/>
        <v>13.650000000000002</v>
      </c>
      <c r="Z1063" s="19">
        <f t="shared" si="154"/>
        <v>17.5</v>
      </c>
    </row>
    <row r="1064" spans="1:26">
      <c r="A1064" s="3">
        <v>41086</v>
      </c>
      <c r="B1064" s="2">
        <v>2</v>
      </c>
      <c r="C1064" s="2">
        <v>2.5</v>
      </c>
      <c r="D1064" s="20">
        <f t="shared" si="152"/>
        <v>31</v>
      </c>
      <c r="G1064" s="3">
        <v>41086</v>
      </c>
      <c r="H1064" s="2">
        <v>18.7</v>
      </c>
      <c r="I1064" s="2">
        <v>19.5</v>
      </c>
      <c r="J1064" s="20">
        <f t="shared" si="146"/>
        <v>366</v>
      </c>
      <c r="K1064" s="3">
        <f t="shared" si="147"/>
        <v>41452</v>
      </c>
      <c r="M1064" s="1">
        <v>41086</v>
      </c>
      <c r="N1064">
        <v>11</v>
      </c>
      <c r="O1064">
        <v>11.5</v>
      </c>
      <c r="P1064" s="20">
        <f t="shared" si="148"/>
        <v>184</v>
      </c>
      <c r="Q1064" s="1">
        <f t="shared" si="149"/>
        <v>41270</v>
      </c>
      <c r="S1064" s="1">
        <v>41086</v>
      </c>
      <c r="T1064">
        <v>6</v>
      </c>
      <c r="U1064">
        <v>6.5</v>
      </c>
      <c r="V1064" s="20">
        <f t="shared" si="150"/>
        <v>93</v>
      </c>
      <c r="W1064" s="1">
        <f t="shared" si="151"/>
        <v>41179</v>
      </c>
      <c r="Y1064" s="19">
        <f t="shared" si="153"/>
        <v>13.5</v>
      </c>
      <c r="Z1064" s="19">
        <f t="shared" si="154"/>
        <v>17.5</v>
      </c>
    </row>
    <row r="1065" spans="1:26">
      <c r="A1065" s="3">
        <v>41085</v>
      </c>
      <c r="B1065" s="2">
        <v>2.1</v>
      </c>
      <c r="C1065" s="2">
        <v>2.6</v>
      </c>
      <c r="D1065" s="20">
        <f t="shared" si="152"/>
        <v>31</v>
      </c>
      <c r="G1065" s="3">
        <v>41085</v>
      </c>
      <c r="H1065" s="2">
        <v>18.600000000000001</v>
      </c>
      <c r="I1065" s="2">
        <v>19.399999999999999</v>
      </c>
      <c r="J1065" s="20">
        <f t="shared" si="146"/>
        <v>366</v>
      </c>
      <c r="K1065" s="3">
        <f t="shared" si="147"/>
        <v>41451</v>
      </c>
      <c r="M1065" s="1">
        <v>41085</v>
      </c>
      <c r="N1065">
        <v>10.7</v>
      </c>
      <c r="O1065">
        <v>11.2</v>
      </c>
      <c r="P1065" s="20">
        <f t="shared" si="148"/>
        <v>184</v>
      </c>
      <c r="Q1065" s="1">
        <f t="shared" si="149"/>
        <v>41269</v>
      </c>
      <c r="S1065" s="1">
        <v>41085</v>
      </c>
      <c r="T1065">
        <v>6.1</v>
      </c>
      <c r="U1065">
        <v>6.6</v>
      </c>
      <c r="V1065" s="20">
        <f t="shared" si="150"/>
        <v>93</v>
      </c>
      <c r="W1065" s="1">
        <f t="shared" si="151"/>
        <v>41178</v>
      </c>
      <c r="Y1065" s="19">
        <f t="shared" si="153"/>
        <v>13.299999999999999</v>
      </c>
      <c r="Z1065" s="19">
        <f t="shared" si="154"/>
        <v>17.299999999999997</v>
      </c>
    </row>
    <row r="1066" spans="1:26">
      <c r="A1066" s="3">
        <v>41082</v>
      </c>
      <c r="B1066" s="2">
        <v>2.2000000000000002</v>
      </c>
      <c r="C1066" s="2">
        <v>2.7</v>
      </c>
      <c r="D1066" s="20">
        <f t="shared" si="152"/>
        <v>33</v>
      </c>
      <c r="G1066" s="3">
        <v>41082</v>
      </c>
      <c r="H1066" s="2">
        <v>19</v>
      </c>
      <c r="I1066" s="2">
        <v>19.8</v>
      </c>
      <c r="J1066" s="20">
        <f t="shared" si="146"/>
        <v>368</v>
      </c>
      <c r="K1066" s="3">
        <f t="shared" si="147"/>
        <v>41450</v>
      </c>
      <c r="M1066" s="1">
        <v>41082</v>
      </c>
      <c r="N1066">
        <v>11</v>
      </c>
      <c r="O1066">
        <v>11.5</v>
      </c>
      <c r="P1066" s="20">
        <f t="shared" si="148"/>
        <v>185</v>
      </c>
      <c r="Q1066" s="1">
        <f t="shared" si="149"/>
        <v>41267</v>
      </c>
      <c r="S1066" s="1">
        <v>41082</v>
      </c>
      <c r="T1066">
        <v>6.2</v>
      </c>
      <c r="U1066">
        <v>6.7</v>
      </c>
      <c r="V1066" s="20">
        <f t="shared" si="150"/>
        <v>95</v>
      </c>
      <c r="W1066" s="1">
        <f t="shared" si="151"/>
        <v>41177</v>
      </c>
      <c r="Y1066" s="19">
        <f t="shared" si="153"/>
        <v>13.600000000000001</v>
      </c>
      <c r="Z1066" s="19">
        <f t="shared" si="154"/>
        <v>17.600000000000001</v>
      </c>
    </row>
    <row r="1067" spans="1:26">
      <c r="A1067" s="3">
        <v>41081</v>
      </c>
      <c r="B1067" s="2">
        <v>2.2000000000000002</v>
      </c>
      <c r="C1067" s="2">
        <v>2.7</v>
      </c>
      <c r="D1067" s="20">
        <f t="shared" si="152"/>
        <v>33</v>
      </c>
      <c r="G1067" s="3">
        <v>41081</v>
      </c>
      <c r="H1067" s="2">
        <v>19</v>
      </c>
      <c r="I1067" s="2">
        <v>19.8</v>
      </c>
      <c r="J1067" s="20">
        <f t="shared" si="146"/>
        <v>368</v>
      </c>
      <c r="K1067" s="3">
        <f t="shared" si="147"/>
        <v>41449</v>
      </c>
      <c r="M1067" s="1">
        <v>41081</v>
      </c>
      <c r="N1067">
        <v>11</v>
      </c>
      <c r="O1067">
        <v>11.5</v>
      </c>
      <c r="P1067" s="20">
        <f t="shared" si="148"/>
        <v>186</v>
      </c>
      <c r="Q1067" s="1">
        <f t="shared" si="149"/>
        <v>41267</v>
      </c>
      <c r="S1067" s="1">
        <v>41081</v>
      </c>
      <c r="T1067">
        <v>6.2</v>
      </c>
      <c r="U1067">
        <v>6.7</v>
      </c>
      <c r="V1067" s="20">
        <f t="shared" si="150"/>
        <v>95</v>
      </c>
      <c r="W1067" s="1">
        <f t="shared" si="151"/>
        <v>41176</v>
      </c>
      <c r="Y1067" s="19">
        <f t="shared" si="153"/>
        <v>13.600000000000001</v>
      </c>
      <c r="Z1067" s="19">
        <f t="shared" si="154"/>
        <v>17.600000000000001</v>
      </c>
    </row>
    <row r="1068" spans="1:26">
      <c r="A1068" s="3">
        <v>41080</v>
      </c>
      <c r="B1068" s="2">
        <v>2.1</v>
      </c>
      <c r="C1068" s="2">
        <v>2.6</v>
      </c>
      <c r="D1068" s="20">
        <f t="shared" si="152"/>
        <v>30</v>
      </c>
      <c r="G1068" s="3">
        <v>41080</v>
      </c>
      <c r="H1068" s="2">
        <v>19.399999999999999</v>
      </c>
      <c r="I1068" s="2">
        <v>19.8</v>
      </c>
      <c r="J1068" s="20">
        <f t="shared" si="146"/>
        <v>366</v>
      </c>
      <c r="K1068" s="3">
        <f t="shared" si="147"/>
        <v>41446</v>
      </c>
      <c r="M1068" s="1">
        <v>41080</v>
      </c>
      <c r="N1068">
        <v>11.2</v>
      </c>
      <c r="O1068">
        <v>11.7</v>
      </c>
      <c r="P1068" s="20">
        <f t="shared" si="148"/>
        <v>184</v>
      </c>
      <c r="Q1068" s="1">
        <f t="shared" si="149"/>
        <v>41264</v>
      </c>
      <c r="S1068" s="1">
        <v>41080</v>
      </c>
      <c r="T1068">
        <v>6.1</v>
      </c>
      <c r="U1068">
        <v>6.6</v>
      </c>
      <c r="V1068" s="20">
        <f t="shared" si="150"/>
        <v>93</v>
      </c>
      <c r="W1068" s="1">
        <f t="shared" si="151"/>
        <v>41173</v>
      </c>
      <c r="Y1068" s="19">
        <f t="shared" si="153"/>
        <v>13.700000000000001</v>
      </c>
      <c r="Z1068" s="19">
        <f t="shared" si="154"/>
        <v>17.7</v>
      </c>
    </row>
    <row r="1069" spans="1:26">
      <c r="A1069" s="3">
        <v>41079</v>
      </c>
      <c r="B1069" s="2">
        <v>2.1</v>
      </c>
      <c r="C1069" s="2">
        <v>2.6</v>
      </c>
      <c r="D1069" s="20">
        <f t="shared" si="152"/>
        <v>31</v>
      </c>
      <c r="G1069" s="3">
        <v>41079</v>
      </c>
      <c r="H1069" s="2">
        <v>19.2</v>
      </c>
      <c r="I1069" s="2">
        <v>20</v>
      </c>
      <c r="J1069" s="20">
        <f t="shared" si="146"/>
        <v>366</v>
      </c>
      <c r="K1069" s="3">
        <f t="shared" si="147"/>
        <v>41445</v>
      </c>
      <c r="M1069" s="1">
        <v>41079</v>
      </c>
      <c r="N1069">
        <v>11.2</v>
      </c>
      <c r="O1069">
        <v>11.7</v>
      </c>
      <c r="P1069" s="20">
        <f t="shared" si="148"/>
        <v>184</v>
      </c>
      <c r="Q1069" s="1">
        <f t="shared" si="149"/>
        <v>41263</v>
      </c>
      <c r="S1069" s="1">
        <v>41079</v>
      </c>
      <c r="T1069">
        <v>6.1</v>
      </c>
      <c r="U1069">
        <v>6.6</v>
      </c>
      <c r="V1069" s="20">
        <f t="shared" si="150"/>
        <v>93</v>
      </c>
      <c r="W1069" s="1">
        <f t="shared" si="151"/>
        <v>41172</v>
      </c>
      <c r="Y1069" s="19">
        <f t="shared" si="153"/>
        <v>13.9</v>
      </c>
      <c r="Z1069" s="19">
        <f t="shared" si="154"/>
        <v>17.899999999999999</v>
      </c>
    </row>
    <row r="1070" spans="1:26">
      <c r="A1070" s="3">
        <v>41078</v>
      </c>
      <c r="B1070" s="2">
        <v>2.2000000000000002</v>
      </c>
      <c r="C1070" s="2">
        <v>2.7</v>
      </c>
      <c r="D1070" s="20">
        <f t="shared" si="152"/>
        <v>31</v>
      </c>
      <c r="G1070" s="3">
        <v>41078</v>
      </c>
      <c r="H1070" s="2">
        <v>19.100000000000001</v>
      </c>
      <c r="I1070" s="2">
        <v>19.899999999999999</v>
      </c>
      <c r="J1070" s="20">
        <f t="shared" si="146"/>
        <v>366</v>
      </c>
      <c r="K1070" s="3">
        <f t="shared" si="147"/>
        <v>41444</v>
      </c>
      <c r="M1070" s="1">
        <v>41078</v>
      </c>
      <c r="N1070">
        <v>11.3</v>
      </c>
      <c r="O1070">
        <v>11.8</v>
      </c>
      <c r="P1070" s="20">
        <f t="shared" si="148"/>
        <v>184</v>
      </c>
      <c r="Q1070" s="1">
        <f t="shared" si="149"/>
        <v>41262</v>
      </c>
      <c r="S1070" s="1">
        <v>41078</v>
      </c>
      <c r="T1070">
        <v>6.05</v>
      </c>
      <c r="U1070">
        <v>6.55</v>
      </c>
      <c r="V1070" s="20">
        <f t="shared" si="150"/>
        <v>88</v>
      </c>
      <c r="W1070" s="1">
        <f t="shared" si="151"/>
        <v>41166</v>
      </c>
      <c r="Y1070" s="19">
        <f t="shared" si="153"/>
        <v>13.849999999999998</v>
      </c>
      <c r="Z1070" s="19">
        <f t="shared" si="154"/>
        <v>17.7</v>
      </c>
    </row>
    <row r="1071" spans="1:26">
      <c r="A1071" s="3">
        <v>41075</v>
      </c>
      <c r="B1071" s="2">
        <v>2.2000000000000002</v>
      </c>
      <c r="C1071" s="2">
        <v>2.7</v>
      </c>
      <c r="D1071" s="20">
        <f t="shared" si="152"/>
        <v>33</v>
      </c>
      <c r="G1071" s="3">
        <v>41075</v>
      </c>
      <c r="H1071" s="2">
        <v>18.600000000000001</v>
      </c>
      <c r="I1071" s="2">
        <v>19.399999999999999</v>
      </c>
      <c r="J1071" s="20">
        <f t="shared" si="146"/>
        <v>368</v>
      </c>
      <c r="K1071" s="3">
        <f t="shared" si="147"/>
        <v>41443</v>
      </c>
      <c r="M1071" s="1">
        <v>41075</v>
      </c>
      <c r="N1071">
        <v>10.8</v>
      </c>
      <c r="O1071">
        <v>11.3</v>
      </c>
      <c r="P1071" s="20">
        <f t="shared" si="148"/>
        <v>186</v>
      </c>
      <c r="Q1071" s="1">
        <f t="shared" si="149"/>
        <v>41261</v>
      </c>
      <c r="S1071" s="1">
        <v>41075</v>
      </c>
      <c r="T1071">
        <v>6.05</v>
      </c>
      <c r="U1071">
        <v>6.55</v>
      </c>
      <c r="V1071" s="20">
        <f t="shared" si="150"/>
        <v>91</v>
      </c>
      <c r="W1071" s="1">
        <f t="shared" si="151"/>
        <v>41166</v>
      </c>
      <c r="Y1071" s="19">
        <f t="shared" si="153"/>
        <v>13.349999999999998</v>
      </c>
      <c r="Z1071" s="19">
        <f t="shared" si="154"/>
        <v>17.2</v>
      </c>
    </row>
    <row r="1072" spans="1:26">
      <c r="A1072" s="3">
        <v>41074</v>
      </c>
      <c r="B1072" s="2">
        <v>2.1</v>
      </c>
      <c r="C1072" s="2">
        <v>2.6</v>
      </c>
      <c r="D1072" s="20">
        <f t="shared" si="152"/>
        <v>33</v>
      </c>
      <c r="G1072" s="3">
        <v>41074</v>
      </c>
      <c r="H1072" s="2">
        <v>18.2</v>
      </c>
      <c r="I1072" s="2">
        <v>19</v>
      </c>
      <c r="J1072" s="20">
        <f t="shared" si="146"/>
        <v>368</v>
      </c>
      <c r="K1072" s="3">
        <f t="shared" si="147"/>
        <v>41442</v>
      </c>
      <c r="M1072" s="1">
        <v>41074</v>
      </c>
      <c r="N1072">
        <v>10.7</v>
      </c>
      <c r="O1072">
        <v>11.2</v>
      </c>
      <c r="P1072" s="20">
        <f t="shared" si="148"/>
        <v>186</v>
      </c>
      <c r="Q1072" s="1">
        <f t="shared" si="149"/>
        <v>41260</v>
      </c>
      <c r="S1072" s="1">
        <v>41074</v>
      </c>
      <c r="T1072">
        <v>5.95</v>
      </c>
      <c r="U1072">
        <v>6.45</v>
      </c>
      <c r="V1072" s="20">
        <f t="shared" si="150"/>
        <v>92</v>
      </c>
      <c r="W1072" s="1">
        <f t="shared" si="151"/>
        <v>41166</v>
      </c>
      <c r="Y1072" s="19">
        <f t="shared" si="153"/>
        <v>13.05</v>
      </c>
      <c r="Z1072" s="19">
        <f t="shared" si="154"/>
        <v>16.899999999999999</v>
      </c>
    </row>
    <row r="1073" spans="1:26">
      <c r="A1073" s="3">
        <v>41073</v>
      </c>
      <c r="B1073" s="2">
        <v>2.1</v>
      </c>
      <c r="C1073" s="2">
        <v>2.6</v>
      </c>
      <c r="D1073" s="20">
        <f t="shared" si="152"/>
        <v>30</v>
      </c>
      <c r="G1073" s="3">
        <v>41073</v>
      </c>
      <c r="H1073" s="2">
        <v>18.25</v>
      </c>
      <c r="I1073" s="2">
        <v>18.75</v>
      </c>
      <c r="J1073" s="20">
        <f t="shared" si="146"/>
        <v>366</v>
      </c>
      <c r="K1073" s="3">
        <f t="shared" si="147"/>
        <v>41439</v>
      </c>
      <c r="M1073" s="1">
        <v>41073</v>
      </c>
      <c r="N1073">
        <v>10.5</v>
      </c>
      <c r="O1073">
        <v>11</v>
      </c>
      <c r="P1073" s="20">
        <f t="shared" si="148"/>
        <v>184</v>
      </c>
      <c r="Q1073" s="1">
        <f t="shared" si="149"/>
        <v>41257</v>
      </c>
      <c r="S1073" s="1">
        <v>41073</v>
      </c>
      <c r="T1073">
        <v>6</v>
      </c>
      <c r="U1073">
        <v>6.5</v>
      </c>
      <c r="V1073" s="20">
        <f t="shared" si="150"/>
        <v>93</v>
      </c>
      <c r="W1073" s="1">
        <f t="shared" si="151"/>
        <v>41166</v>
      </c>
      <c r="Y1073" s="19">
        <f t="shared" si="153"/>
        <v>12.75</v>
      </c>
      <c r="Z1073" s="19">
        <f t="shared" si="154"/>
        <v>16.649999999999999</v>
      </c>
    </row>
    <row r="1074" spans="1:26">
      <c r="A1074" s="3">
        <v>41072</v>
      </c>
      <c r="B1074" s="2">
        <v>2.1</v>
      </c>
      <c r="C1074" s="2">
        <v>2.6</v>
      </c>
      <c r="D1074" s="20">
        <f t="shared" si="152"/>
        <v>31</v>
      </c>
      <c r="G1074" s="3">
        <v>41072</v>
      </c>
      <c r="H1074" s="2">
        <v>18.2</v>
      </c>
      <c r="I1074" s="2">
        <v>19</v>
      </c>
      <c r="J1074" s="20">
        <f t="shared" si="146"/>
        <v>366</v>
      </c>
      <c r="K1074" s="3">
        <f t="shared" si="147"/>
        <v>41438</v>
      </c>
      <c r="M1074" s="1">
        <v>41072</v>
      </c>
      <c r="N1074">
        <v>10.7</v>
      </c>
      <c r="O1074">
        <v>11.2</v>
      </c>
      <c r="P1074" s="20">
        <f t="shared" si="148"/>
        <v>184</v>
      </c>
      <c r="Q1074" s="1">
        <f t="shared" si="149"/>
        <v>41256</v>
      </c>
      <c r="S1074" s="1">
        <v>41072</v>
      </c>
      <c r="T1074">
        <v>5.95</v>
      </c>
      <c r="U1074">
        <v>6.45</v>
      </c>
      <c r="V1074" s="20">
        <f t="shared" si="150"/>
        <v>93</v>
      </c>
      <c r="W1074" s="1">
        <f t="shared" si="151"/>
        <v>41165</v>
      </c>
      <c r="Y1074" s="19">
        <f t="shared" si="153"/>
        <v>13.05</v>
      </c>
      <c r="Z1074" s="19">
        <f t="shared" si="154"/>
        <v>16.899999999999999</v>
      </c>
    </row>
    <row r="1075" spans="1:26">
      <c r="A1075" s="3">
        <v>41071</v>
      </c>
      <c r="B1075" s="2">
        <v>2.1</v>
      </c>
      <c r="C1075" s="2">
        <v>2.6</v>
      </c>
      <c r="D1075" s="20">
        <f t="shared" si="152"/>
        <v>31</v>
      </c>
      <c r="G1075" s="3">
        <v>41071</v>
      </c>
      <c r="H1075" s="2">
        <v>18.350000000000001</v>
      </c>
      <c r="I1075" s="2">
        <v>19.149999999999999</v>
      </c>
      <c r="J1075" s="20">
        <f t="shared" si="146"/>
        <v>366</v>
      </c>
      <c r="K1075" s="3">
        <f t="shared" si="147"/>
        <v>41437</v>
      </c>
      <c r="M1075" s="1">
        <v>41071</v>
      </c>
      <c r="N1075">
        <v>10.8</v>
      </c>
      <c r="O1075">
        <v>11.3</v>
      </c>
      <c r="P1075" s="20">
        <f t="shared" si="148"/>
        <v>184</v>
      </c>
      <c r="Q1075" s="1">
        <f t="shared" si="149"/>
        <v>41255</v>
      </c>
      <c r="S1075" s="1">
        <v>41071</v>
      </c>
      <c r="T1075">
        <v>5.95</v>
      </c>
      <c r="U1075">
        <v>6.45</v>
      </c>
      <c r="V1075" s="20">
        <f t="shared" si="150"/>
        <v>93</v>
      </c>
      <c r="W1075" s="1">
        <f t="shared" si="151"/>
        <v>41164</v>
      </c>
      <c r="Y1075" s="19">
        <f t="shared" si="153"/>
        <v>13.2</v>
      </c>
      <c r="Z1075" s="19">
        <f t="shared" si="154"/>
        <v>17.049999999999997</v>
      </c>
    </row>
    <row r="1076" spans="1:26">
      <c r="A1076" s="3">
        <v>41068</v>
      </c>
      <c r="B1076" s="2">
        <v>2.1</v>
      </c>
      <c r="C1076" s="2">
        <v>2.6</v>
      </c>
      <c r="D1076" s="20">
        <f t="shared" si="152"/>
        <v>33</v>
      </c>
      <c r="G1076" s="3">
        <v>41068</v>
      </c>
      <c r="H1076" s="2">
        <v>18</v>
      </c>
      <c r="I1076" s="2">
        <v>18.8</v>
      </c>
      <c r="J1076" s="20">
        <f t="shared" si="146"/>
        <v>368</v>
      </c>
      <c r="K1076" s="3">
        <f t="shared" si="147"/>
        <v>41436</v>
      </c>
      <c r="M1076" s="1">
        <v>41068</v>
      </c>
      <c r="N1076">
        <v>10.7</v>
      </c>
      <c r="O1076">
        <v>11.2</v>
      </c>
      <c r="P1076" s="20">
        <f t="shared" si="148"/>
        <v>186</v>
      </c>
      <c r="Q1076" s="1">
        <f t="shared" si="149"/>
        <v>41254</v>
      </c>
      <c r="S1076" s="1">
        <v>41068</v>
      </c>
      <c r="T1076">
        <v>5.95</v>
      </c>
      <c r="U1076">
        <v>6.45</v>
      </c>
      <c r="V1076" s="20">
        <f t="shared" si="150"/>
        <v>95</v>
      </c>
      <c r="W1076" s="1">
        <f t="shared" si="151"/>
        <v>41163</v>
      </c>
      <c r="Y1076" s="19">
        <f t="shared" si="153"/>
        <v>12.850000000000001</v>
      </c>
      <c r="Z1076" s="19">
        <f t="shared" si="154"/>
        <v>16.7</v>
      </c>
    </row>
    <row r="1077" spans="1:26">
      <c r="A1077" s="3">
        <v>41067</v>
      </c>
      <c r="B1077" s="2">
        <v>2.1</v>
      </c>
      <c r="C1077" s="2">
        <v>2.6</v>
      </c>
      <c r="D1077" s="20">
        <f t="shared" si="152"/>
        <v>33</v>
      </c>
      <c r="G1077" s="3">
        <v>41067</v>
      </c>
      <c r="H1077" s="2">
        <v>18.399999999999999</v>
      </c>
      <c r="I1077" s="2">
        <v>19.2</v>
      </c>
      <c r="J1077" s="20">
        <f t="shared" si="146"/>
        <v>368</v>
      </c>
      <c r="K1077" s="3">
        <f t="shared" si="147"/>
        <v>41435</v>
      </c>
      <c r="M1077" s="1">
        <v>41067</v>
      </c>
      <c r="N1077">
        <v>10.8</v>
      </c>
      <c r="O1077">
        <v>11.3</v>
      </c>
      <c r="P1077" s="20">
        <f t="shared" si="148"/>
        <v>186</v>
      </c>
      <c r="Q1077" s="1">
        <f t="shared" si="149"/>
        <v>41253</v>
      </c>
      <c r="S1077" s="1">
        <v>41067</v>
      </c>
      <c r="T1077">
        <v>6</v>
      </c>
      <c r="U1077">
        <v>6.5</v>
      </c>
      <c r="V1077" s="20">
        <f t="shared" si="150"/>
        <v>95</v>
      </c>
      <c r="W1077" s="1">
        <f t="shared" si="151"/>
        <v>41162</v>
      </c>
      <c r="Y1077" s="19">
        <f t="shared" si="153"/>
        <v>13.2</v>
      </c>
      <c r="Z1077" s="19">
        <f t="shared" si="154"/>
        <v>17.099999999999998</v>
      </c>
    </row>
    <row r="1078" spans="1:26">
      <c r="A1078" s="3">
        <v>41066</v>
      </c>
      <c r="B1078" s="2">
        <v>2.1</v>
      </c>
      <c r="C1078" s="2">
        <v>2.2000000000000002</v>
      </c>
      <c r="D1078" s="20">
        <f t="shared" si="152"/>
        <v>30</v>
      </c>
      <c r="G1078" s="3">
        <v>41066</v>
      </c>
      <c r="H1078" s="2">
        <v>18.25</v>
      </c>
      <c r="I1078" s="2">
        <v>18.75</v>
      </c>
      <c r="J1078" s="20">
        <f t="shared" si="146"/>
        <v>366</v>
      </c>
      <c r="K1078" s="3">
        <f t="shared" si="147"/>
        <v>41432</v>
      </c>
      <c r="M1078" s="1">
        <v>41066</v>
      </c>
      <c r="N1078">
        <v>10.4</v>
      </c>
      <c r="O1078">
        <v>10.9</v>
      </c>
      <c r="P1078" s="20">
        <f t="shared" si="148"/>
        <v>184</v>
      </c>
      <c r="Q1078" s="1">
        <f t="shared" si="149"/>
        <v>41250</v>
      </c>
      <c r="S1078" s="1">
        <v>41066</v>
      </c>
      <c r="T1078">
        <v>5.5</v>
      </c>
      <c r="U1078">
        <v>6</v>
      </c>
      <c r="V1078" s="20">
        <f t="shared" si="150"/>
        <v>93</v>
      </c>
      <c r="W1078" s="1">
        <f t="shared" si="151"/>
        <v>41159</v>
      </c>
      <c r="Y1078" s="19">
        <f t="shared" si="153"/>
        <v>13.25</v>
      </c>
      <c r="Z1078" s="19">
        <f t="shared" si="154"/>
        <v>16.649999999999999</v>
      </c>
    </row>
    <row r="1079" spans="1:26">
      <c r="A1079" s="3">
        <v>41065</v>
      </c>
      <c r="B1079" s="2">
        <v>2</v>
      </c>
      <c r="C1079" s="2">
        <v>2.1</v>
      </c>
      <c r="D1079" s="20">
        <f t="shared" si="152"/>
        <v>31</v>
      </c>
      <c r="G1079" s="3">
        <v>41065</v>
      </c>
      <c r="H1079" s="2">
        <v>17.75</v>
      </c>
      <c r="I1079" s="2">
        <v>18.25</v>
      </c>
      <c r="J1079" s="20">
        <f t="shared" si="146"/>
        <v>366</v>
      </c>
      <c r="K1079" s="3">
        <f t="shared" si="147"/>
        <v>41431</v>
      </c>
      <c r="M1079" s="1">
        <v>41065</v>
      </c>
      <c r="N1079">
        <v>10.1</v>
      </c>
      <c r="O1079">
        <v>10.6</v>
      </c>
      <c r="P1079" s="20">
        <f t="shared" si="148"/>
        <v>184</v>
      </c>
      <c r="Q1079" s="1">
        <f t="shared" si="149"/>
        <v>41249</v>
      </c>
      <c r="S1079" s="1">
        <v>41065</v>
      </c>
      <c r="T1079">
        <v>5.6</v>
      </c>
      <c r="U1079">
        <v>6.1</v>
      </c>
      <c r="V1079" s="20">
        <f t="shared" si="150"/>
        <v>93</v>
      </c>
      <c r="W1079" s="1">
        <f t="shared" si="151"/>
        <v>41158</v>
      </c>
      <c r="Y1079" s="19">
        <f t="shared" si="153"/>
        <v>12.65</v>
      </c>
      <c r="Z1079" s="19">
        <f t="shared" si="154"/>
        <v>16.25</v>
      </c>
    </row>
    <row r="1080" spans="1:26">
      <c r="A1080" s="3">
        <v>41064</v>
      </c>
      <c r="B1080" s="2">
        <v>1.75</v>
      </c>
      <c r="C1080" s="2">
        <v>2.25</v>
      </c>
      <c r="D1080" s="20">
        <f t="shared" si="152"/>
        <v>31</v>
      </c>
      <c r="G1080" s="3">
        <v>41064</v>
      </c>
      <c r="H1080" s="2">
        <v>17</v>
      </c>
      <c r="I1080" s="2">
        <v>17.8</v>
      </c>
      <c r="J1080" s="20">
        <f t="shared" si="146"/>
        <v>366</v>
      </c>
      <c r="K1080" s="3">
        <f t="shared" si="147"/>
        <v>41430</v>
      </c>
      <c r="M1080" s="1">
        <v>41064</v>
      </c>
      <c r="N1080">
        <v>9.65</v>
      </c>
      <c r="O1080">
        <v>10.15</v>
      </c>
      <c r="P1080" s="20">
        <f t="shared" si="148"/>
        <v>184</v>
      </c>
      <c r="Q1080" s="1">
        <f t="shared" si="149"/>
        <v>41248</v>
      </c>
      <c r="S1080" s="1">
        <v>41064</v>
      </c>
      <c r="T1080">
        <v>5.45</v>
      </c>
      <c r="U1080">
        <v>5.95</v>
      </c>
      <c r="V1080" s="20">
        <f t="shared" si="150"/>
        <v>93</v>
      </c>
      <c r="W1080" s="1">
        <f t="shared" si="151"/>
        <v>41157</v>
      </c>
      <c r="Y1080" s="19">
        <f t="shared" si="153"/>
        <v>12.350000000000001</v>
      </c>
      <c r="Z1080" s="19">
        <f t="shared" si="154"/>
        <v>16.05</v>
      </c>
    </row>
    <row r="1081" spans="1:26">
      <c r="A1081" s="3">
        <v>41061</v>
      </c>
      <c r="B1081" s="2">
        <v>1.95</v>
      </c>
      <c r="C1081" s="2">
        <v>2.15</v>
      </c>
      <c r="D1081" s="20">
        <f t="shared" si="152"/>
        <v>33</v>
      </c>
      <c r="G1081" s="3">
        <v>41061</v>
      </c>
      <c r="H1081" s="2">
        <v>16.899999999999999</v>
      </c>
      <c r="I1081" s="2">
        <v>17.5</v>
      </c>
      <c r="J1081" s="20">
        <f t="shared" si="146"/>
        <v>368</v>
      </c>
      <c r="K1081" s="3">
        <f t="shared" si="147"/>
        <v>41429</v>
      </c>
      <c r="M1081" s="1">
        <v>41061</v>
      </c>
      <c r="N1081">
        <v>9.8000000000000007</v>
      </c>
      <c r="O1081">
        <v>10.3</v>
      </c>
      <c r="P1081" s="20">
        <f t="shared" si="148"/>
        <v>186</v>
      </c>
      <c r="Q1081" s="1">
        <f t="shared" si="149"/>
        <v>41247</v>
      </c>
      <c r="S1081" s="1">
        <v>41061</v>
      </c>
      <c r="T1081">
        <v>5.4</v>
      </c>
      <c r="U1081">
        <v>5.9</v>
      </c>
      <c r="V1081" s="20">
        <f t="shared" si="150"/>
        <v>95</v>
      </c>
      <c r="W1081" s="1">
        <f t="shared" si="151"/>
        <v>41156</v>
      </c>
      <c r="Y1081" s="19">
        <f t="shared" si="153"/>
        <v>12.1</v>
      </c>
      <c r="Z1081" s="19">
        <f t="shared" si="154"/>
        <v>15.55</v>
      </c>
    </row>
    <row r="1082" spans="1:26">
      <c r="A1082" s="3">
        <v>41060</v>
      </c>
      <c r="B1082" s="2">
        <v>1.94</v>
      </c>
      <c r="C1082" s="2">
        <v>2.44</v>
      </c>
      <c r="D1082" s="20">
        <f t="shared" si="152"/>
        <v>29</v>
      </c>
      <c r="G1082" s="3">
        <v>41060</v>
      </c>
      <c r="H1082" s="2">
        <v>17.5</v>
      </c>
      <c r="I1082" s="2">
        <v>18.3</v>
      </c>
      <c r="J1082" s="20">
        <f t="shared" si="146"/>
        <v>365</v>
      </c>
      <c r="K1082" s="3">
        <f t="shared" si="147"/>
        <v>41425</v>
      </c>
      <c r="M1082" s="1">
        <v>41060</v>
      </c>
      <c r="N1082">
        <v>10.1</v>
      </c>
      <c r="O1082">
        <v>10.6</v>
      </c>
      <c r="P1082" s="20">
        <f t="shared" si="148"/>
        <v>183</v>
      </c>
      <c r="Q1082" s="1">
        <f t="shared" si="149"/>
        <v>41243</v>
      </c>
      <c r="S1082" s="1">
        <v>41060</v>
      </c>
      <c r="T1082">
        <v>5.65</v>
      </c>
      <c r="U1082">
        <v>6.15</v>
      </c>
      <c r="V1082" s="20">
        <f t="shared" si="150"/>
        <v>92</v>
      </c>
      <c r="W1082" s="1">
        <f t="shared" si="151"/>
        <v>41152</v>
      </c>
      <c r="Y1082" s="19">
        <f t="shared" si="153"/>
        <v>12.65</v>
      </c>
      <c r="Z1082" s="19">
        <f t="shared" si="154"/>
        <v>16.36</v>
      </c>
    </row>
    <row r="1083" spans="1:26">
      <c r="A1083" s="3">
        <v>41059</v>
      </c>
      <c r="B1083" s="2">
        <v>1.75</v>
      </c>
      <c r="C1083" s="2">
        <v>2.25</v>
      </c>
      <c r="D1083" s="20">
        <f t="shared" si="152"/>
        <v>30</v>
      </c>
      <c r="G1083" s="3">
        <v>41059</v>
      </c>
      <c r="H1083" s="2">
        <v>17.8</v>
      </c>
      <c r="I1083" s="2">
        <v>18.600000000000001</v>
      </c>
      <c r="J1083" s="20">
        <f t="shared" si="146"/>
        <v>366</v>
      </c>
      <c r="K1083" s="3">
        <f t="shared" si="147"/>
        <v>41425</v>
      </c>
      <c r="M1083" s="1">
        <v>41059</v>
      </c>
      <c r="N1083">
        <v>10.1</v>
      </c>
      <c r="O1083">
        <v>10.6</v>
      </c>
      <c r="P1083" s="20">
        <f t="shared" si="148"/>
        <v>184</v>
      </c>
      <c r="Q1083" s="1">
        <f t="shared" si="149"/>
        <v>41243</v>
      </c>
      <c r="S1083" s="1">
        <v>41059</v>
      </c>
      <c r="T1083">
        <v>5.6899999999999995</v>
      </c>
      <c r="U1083">
        <v>6.19</v>
      </c>
      <c r="V1083" s="20">
        <f t="shared" si="150"/>
        <v>93</v>
      </c>
      <c r="W1083" s="1">
        <f t="shared" si="151"/>
        <v>41152</v>
      </c>
      <c r="Y1083" s="19">
        <f t="shared" si="153"/>
        <v>12.910000000000002</v>
      </c>
      <c r="Z1083" s="19">
        <f t="shared" si="154"/>
        <v>16.850000000000001</v>
      </c>
    </row>
    <row r="1084" spans="1:26">
      <c r="A1084" s="3">
        <v>41058</v>
      </c>
      <c r="B1084" s="2">
        <v>1.75</v>
      </c>
      <c r="C1084" s="2">
        <v>2.25</v>
      </c>
      <c r="D1084" s="20">
        <f t="shared" si="152"/>
        <v>31</v>
      </c>
      <c r="G1084" s="3">
        <v>41058</v>
      </c>
      <c r="H1084" s="2">
        <v>18</v>
      </c>
      <c r="I1084" s="2">
        <v>18.8</v>
      </c>
      <c r="J1084" s="20">
        <f t="shared" si="146"/>
        <v>366</v>
      </c>
      <c r="K1084" s="3">
        <f t="shared" si="147"/>
        <v>41424</v>
      </c>
      <c r="M1084" s="1">
        <v>41058</v>
      </c>
      <c r="N1084">
        <v>10.4</v>
      </c>
      <c r="O1084">
        <v>10.9</v>
      </c>
      <c r="P1084" s="20">
        <f t="shared" si="148"/>
        <v>184</v>
      </c>
      <c r="Q1084" s="1">
        <f t="shared" si="149"/>
        <v>41242</v>
      </c>
      <c r="S1084" s="1">
        <v>41058</v>
      </c>
      <c r="T1084">
        <v>5.6</v>
      </c>
      <c r="U1084">
        <v>6.1</v>
      </c>
      <c r="V1084" s="20">
        <f t="shared" si="150"/>
        <v>93</v>
      </c>
      <c r="W1084" s="1">
        <f t="shared" si="151"/>
        <v>41151</v>
      </c>
      <c r="Y1084" s="19">
        <f t="shared" si="153"/>
        <v>13.200000000000001</v>
      </c>
      <c r="Z1084" s="19">
        <f t="shared" si="154"/>
        <v>17.05</v>
      </c>
    </row>
    <row r="1085" spans="1:26">
      <c r="A1085" s="3">
        <v>41057</v>
      </c>
      <c r="B1085" s="2">
        <v>1.8599999999999999</v>
      </c>
      <c r="C1085" s="2">
        <v>2.2000000000000002</v>
      </c>
      <c r="D1085" s="20">
        <f t="shared" si="152"/>
        <v>32</v>
      </c>
      <c r="G1085" s="3">
        <v>41057</v>
      </c>
      <c r="H1085" s="2">
        <v>18.059999999999999</v>
      </c>
      <c r="I1085" s="2">
        <v>18.66</v>
      </c>
      <c r="J1085" s="20">
        <f t="shared" si="146"/>
        <v>366</v>
      </c>
      <c r="K1085" s="3">
        <f t="shared" si="147"/>
        <v>41423</v>
      </c>
      <c r="M1085" s="1">
        <v>41057</v>
      </c>
      <c r="N1085">
        <v>10.3</v>
      </c>
      <c r="O1085">
        <v>10.9</v>
      </c>
      <c r="P1085" s="20">
        <f t="shared" si="148"/>
        <v>185</v>
      </c>
      <c r="Q1085" s="1">
        <f t="shared" si="149"/>
        <v>41242</v>
      </c>
      <c r="S1085" s="1">
        <v>41057</v>
      </c>
      <c r="T1085">
        <v>5.86</v>
      </c>
      <c r="U1085">
        <v>6.21</v>
      </c>
      <c r="V1085" s="20">
        <f t="shared" si="150"/>
        <v>93</v>
      </c>
      <c r="W1085" s="1">
        <f t="shared" si="151"/>
        <v>41150</v>
      </c>
      <c r="Y1085" s="19">
        <f t="shared" si="153"/>
        <v>12.8</v>
      </c>
      <c r="Z1085" s="19">
        <f t="shared" si="154"/>
        <v>16.8</v>
      </c>
    </row>
    <row r="1086" spans="1:26">
      <c r="A1086" s="3">
        <v>41054</v>
      </c>
      <c r="B1086" s="2">
        <v>2</v>
      </c>
      <c r="C1086" s="2">
        <v>2.5</v>
      </c>
      <c r="D1086" s="20">
        <f t="shared" si="152"/>
        <v>34</v>
      </c>
      <c r="G1086" s="3">
        <v>41054</v>
      </c>
      <c r="H1086" s="2">
        <v>17.95</v>
      </c>
      <c r="I1086" s="2">
        <v>18.75</v>
      </c>
      <c r="J1086" s="20">
        <f t="shared" si="146"/>
        <v>368</v>
      </c>
      <c r="K1086" s="3">
        <f t="shared" si="147"/>
        <v>41422</v>
      </c>
      <c r="M1086" s="1">
        <v>41054</v>
      </c>
      <c r="N1086">
        <v>10.5</v>
      </c>
      <c r="O1086">
        <v>11</v>
      </c>
      <c r="P1086" s="20">
        <f t="shared" si="148"/>
        <v>187</v>
      </c>
      <c r="Q1086" s="1">
        <f t="shared" si="149"/>
        <v>41241</v>
      </c>
      <c r="S1086" s="1">
        <v>41054</v>
      </c>
      <c r="T1086">
        <v>5.9</v>
      </c>
      <c r="U1086">
        <v>6.4</v>
      </c>
      <c r="V1086" s="20">
        <f t="shared" si="150"/>
        <v>95</v>
      </c>
      <c r="W1086" s="1">
        <f t="shared" si="151"/>
        <v>41149</v>
      </c>
      <c r="Y1086" s="19">
        <f t="shared" si="153"/>
        <v>12.85</v>
      </c>
      <c r="Z1086" s="19">
        <f t="shared" si="154"/>
        <v>16.75</v>
      </c>
    </row>
    <row r="1087" spans="1:26">
      <c r="A1087" s="3">
        <v>41053</v>
      </c>
      <c r="B1087" s="2">
        <v>2</v>
      </c>
      <c r="C1087" s="2">
        <v>2.5</v>
      </c>
      <c r="D1087" s="20">
        <f t="shared" si="152"/>
        <v>34</v>
      </c>
      <c r="G1087" s="3">
        <v>41053</v>
      </c>
      <c r="H1087" s="2">
        <v>17.95</v>
      </c>
      <c r="I1087" s="2">
        <v>18.75</v>
      </c>
      <c r="J1087" s="20">
        <f t="shared" si="146"/>
        <v>368</v>
      </c>
      <c r="K1087" s="3">
        <f t="shared" si="147"/>
        <v>41421</v>
      </c>
      <c r="M1087" s="1">
        <v>41053</v>
      </c>
      <c r="N1087">
        <v>10.4</v>
      </c>
      <c r="O1087">
        <v>10.9</v>
      </c>
      <c r="P1087" s="20">
        <f t="shared" si="148"/>
        <v>187</v>
      </c>
      <c r="Q1087" s="1">
        <f t="shared" si="149"/>
        <v>41240</v>
      </c>
      <c r="S1087" s="1">
        <v>41053</v>
      </c>
      <c r="T1087">
        <v>5.9</v>
      </c>
      <c r="U1087">
        <v>6.4</v>
      </c>
      <c r="V1087" s="20">
        <f t="shared" si="150"/>
        <v>95</v>
      </c>
      <c r="W1087" s="1">
        <f t="shared" si="151"/>
        <v>41148</v>
      </c>
      <c r="Y1087" s="19">
        <f t="shared" si="153"/>
        <v>12.85</v>
      </c>
      <c r="Z1087" s="19">
        <f t="shared" si="154"/>
        <v>16.75</v>
      </c>
    </row>
    <row r="1088" spans="1:26">
      <c r="A1088" s="3">
        <v>41052</v>
      </c>
      <c r="B1088" s="2">
        <v>2</v>
      </c>
      <c r="C1088" s="2">
        <v>2.5</v>
      </c>
      <c r="D1088" s="20">
        <f t="shared" si="152"/>
        <v>30</v>
      </c>
      <c r="G1088" s="3">
        <v>41052</v>
      </c>
      <c r="H1088" s="2">
        <v>18.100000000000001</v>
      </c>
      <c r="I1088" s="2">
        <v>18.899999999999999</v>
      </c>
      <c r="J1088" s="20">
        <f t="shared" si="146"/>
        <v>366</v>
      </c>
      <c r="K1088" s="3">
        <f t="shared" si="147"/>
        <v>41418</v>
      </c>
      <c r="M1088" s="1">
        <v>41052</v>
      </c>
      <c r="N1088">
        <v>10.3</v>
      </c>
      <c r="O1088">
        <v>10.8</v>
      </c>
      <c r="P1088" s="20">
        <f t="shared" si="148"/>
        <v>184</v>
      </c>
      <c r="Q1088" s="1">
        <f t="shared" si="149"/>
        <v>41236</v>
      </c>
      <c r="S1088" s="1">
        <v>41052</v>
      </c>
      <c r="T1088">
        <v>5.9</v>
      </c>
      <c r="U1088">
        <v>6.4</v>
      </c>
      <c r="V1088" s="20">
        <f t="shared" si="150"/>
        <v>93</v>
      </c>
      <c r="W1088" s="1">
        <f t="shared" si="151"/>
        <v>41145</v>
      </c>
      <c r="Y1088" s="19">
        <f t="shared" si="153"/>
        <v>12.999999999999998</v>
      </c>
      <c r="Z1088" s="19">
        <f t="shared" si="154"/>
        <v>16.899999999999999</v>
      </c>
    </row>
    <row r="1089" spans="1:26">
      <c r="A1089" s="3">
        <v>41051</v>
      </c>
      <c r="B1089" s="2">
        <v>2.1</v>
      </c>
      <c r="C1089" s="2">
        <v>2.6</v>
      </c>
      <c r="D1089" s="20">
        <f t="shared" si="152"/>
        <v>31</v>
      </c>
      <c r="G1089" s="3">
        <v>41051</v>
      </c>
      <c r="H1089" s="2">
        <v>18.7</v>
      </c>
      <c r="I1089" s="2">
        <v>19.5</v>
      </c>
      <c r="J1089" s="20">
        <f t="shared" si="146"/>
        <v>366</v>
      </c>
      <c r="K1089" s="3">
        <f t="shared" si="147"/>
        <v>41417</v>
      </c>
      <c r="M1089" s="1">
        <v>41051</v>
      </c>
      <c r="N1089">
        <v>10.6</v>
      </c>
      <c r="O1089">
        <v>11.1</v>
      </c>
      <c r="P1089" s="20">
        <f t="shared" si="148"/>
        <v>185</v>
      </c>
      <c r="Q1089" s="1">
        <f t="shared" si="149"/>
        <v>41236</v>
      </c>
      <c r="S1089" s="1">
        <v>41051</v>
      </c>
      <c r="T1089">
        <v>6</v>
      </c>
      <c r="U1089">
        <v>6.5</v>
      </c>
      <c r="V1089" s="20">
        <f t="shared" si="150"/>
        <v>93</v>
      </c>
      <c r="W1089" s="1">
        <f t="shared" si="151"/>
        <v>41144</v>
      </c>
      <c r="Y1089" s="19">
        <f t="shared" si="153"/>
        <v>13.5</v>
      </c>
      <c r="Z1089" s="19">
        <f t="shared" si="154"/>
        <v>17.399999999999999</v>
      </c>
    </row>
    <row r="1090" spans="1:26">
      <c r="A1090" s="3">
        <v>41050</v>
      </c>
      <c r="B1090" s="2">
        <v>2.2999999999999998</v>
      </c>
      <c r="C1090" s="2">
        <v>2.8</v>
      </c>
      <c r="D1090" s="20">
        <f t="shared" si="152"/>
        <v>32</v>
      </c>
      <c r="G1090" s="3">
        <v>41050</v>
      </c>
      <c r="H1090" s="2">
        <v>18</v>
      </c>
      <c r="I1090" s="2">
        <v>18.8</v>
      </c>
      <c r="J1090" s="20">
        <f t="shared" si="146"/>
        <v>366</v>
      </c>
      <c r="K1090" s="3">
        <f t="shared" si="147"/>
        <v>41416</v>
      </c>
      <c r="M1090" s="1">
        <v>41050</v>
      </c>
      <c r="N1090">
        <v>10.3</v>
      </c>
      <c r="O1090">
        <v>10.8</v>
      </c>
      <c r="P1090" s="20">
        <f t="shared" si="148"/>
        <v>185</v>
      </c>
      <c r="Q1090" s="1">
        <f t="shared" si="149"/>
        <v>41235</v>
      </c>
      <c r="S1090" s="1">
        <v>41050</v>
      </c>
      <c r="T1090">
        <v>6.05</v>
      </c>
      <c r="U1090">
        <v>6.55</v>
      </c>
      <c r="V1090" s="20">
        <f t="shared" si="150"/>
        <v>93</v>
      </c>
      <c r="W1090" s="1">
        <f t="shared" si="151"/>
        <v>41143</v>
      </c>
      <c r="Y1090" s="19">
        <f t="shared" si="153"/>
        <v>12.75</v>
      </c>
      <c r="Z1090" s="19">
        <f t="shared" si="154"/>
        <v>16.5</v>
      </c>
    </row>
    <row r="1091" spans="1:26">
      <c r="A1091" s="3">
        <v>41047</v>
      </c>
      <c r="B1091" s="2">
        <v>2.2999999999999998</v>
      </c>
      <c r="C1091" s="2">
        <v>2.8</v>
      </c>
      <c r="D1091" s="20">
        <f t="shared" si="152"/>
        <v>35</v>
      </c>
      <c r="G1091" s="3">
        <v>41047</v>
      </c>
      <c r="H1091" s="2">
        <v>18</v>
      </c>
      <c r="I1091" s="2">
        <v>18.8</v>
      </c>
      <c r="J1091" s="20">
        <f t="shared" si="146"/>
        <v>369</v>
      </c>
      <c r="K1091" s="3">
        <f t="shared" si="147"/>
        <v>41416</v>
      </c>
      <c r="M1091" s="1">
        <v>41047</v>
      </c>
      <c r="N1091">
        <v>10.3</v>
      </c>
      <c r="O1091">
        <v>10.8</v>
      </c>
      <c r="P1091" s="20">
        <f t="shared" si="148"/>
        <v>188</v>
      </c>
      <c r="Q1091" s="1">
        <f t="shared" si="149"/>
        <v>41235</v>
      </c>
      <c r="S1091" s="1">
        <v>41047</v>
      </c>
      <c r="T1091">
        <v>6.05</v>
      </c>
      <c r="U1091">
        <v>6.55</v>
      </c>
      <c r="V1091" s="20">
        <f t="shared" si="150"/>
        <v>96</v>
      </c>
      <c r="W1091" s="1">
        <f t="shared" si="151"/>
        <v>41143</v>
      </c>
      <c r="Y1091" s="19">
        <f t="shared" si="153"/>
        <v>12.75</v>
      </c>
      <c r="Z1091" s="19">
        <f t="shared" si="154"/>
        <v>16.5</v>
      </c>
    </row>
    <row r="1092" spans="1:26">
      <c r="A1092" s="3">
        <v>41046</v>
      </c>
      <c r="B1092" s="2">
        <v>2.7</v>
      </c>
      <c r="C1092" s="2">
        <v>3.2</v>
      </c>
      <c r="D1092" s="20">
        <f t="shared" si="152"/>
        <v>35</v>
      </c>
      <c r="G1092" s="3">
        <v>41046</v>
      </c>
      <c r="H1092" s="2">
        <v>18.2</v>
      </c>
      <c r="I1092" s="2">
        <v>18.7</v>
      </c>
      <c r="J1092" s="20">
        <f t="shared" ref="J1092:J1155" si="155">FDateFX(G1092, 12, "USDCLP")-G1092</f>
        <v>368</v>
      </c>
      <c r="K1092" s="3">
        <f t="shared" ref="K1092:K1155" si="156">+G1092+J1092</f>
        <v>41414</v>
      </c>
      <c r="M1092" s="1">
        <v>41046</v>
      </c>
      <c r="N1092">
        <v>10.199999999999999</v>
      </c>
      <c r="O1092">
        <v>11.18</v>
      </c>
      <c r="P1092" s="20">
        <f t="shared" ref="P1092:P1155" si="157">FDateFX(M1092, 6, "USDCLP")-M1092</f>
        <v>188</v>
      </c>
      <c r="Q1092" s="1">
        <f t="shared" ref="Q1092:Q1155" si="158">+M1092+P1092</f>
        <v>41234</v>
      </c>
      <c r="S1092" s="1">
        <v>41046</v>
      </c>
      <c r="T1092">
        <v>6.25</v>
      </c>
      <c r="U1092">
        <v>6.75</v>
      </c>
      <c r="V1092" s="20">
        <f t="shared" ref="V1092:V1155" si="159">FDateFX(S1092, 3, "USDCLP")-S1092</f>
        <v>96</v>
      </c>
      <c r="W1092" s="1">
        <f t="shared" ref="W1092:W1155" si="160">+S1092+V1092</f>
        <v>41142</v>
      </c>
      <c r="Y1092" s="19">
        <f t="shared" si="153"/>
        <v>12.45</v>
      </c>
      <c r="Z1092" s="19">
        <f t="shared" si="154"/>
        <v>16</v>
      </c>
    </row>
    <row r="1093" spans="1:26">
      <c r="A1093" s="3">
        <v>41045</v>
      </c>
      <c r="B1093" s="2">
        <v>2.2000000000000002</v>
      </c>
      <c r="C1093" s="2">
        <v>2.7</v>
      </c>
      <c r="D1093" s="20">
        <f t="shared" ref="D1093:D1156" si="161">FDateFX(A1093, 1, "USDCLP")-A1093</f>
        <v>30</v>
      </c>
      <c r="G1093" s="3">
        <v>41045</v>
      </c>
      <c r="H1093" s="2">
        <v>18.600000000000001</v>
      </c>
      <c r="I1093" s="2">
        <v>19.3</v>
      </c>
      <c r="J1093" s="20">
        <f t="shared" si="155"/>
        <v>366</v>
      </c>
      <c r="K1093" s="3">
        <f t="shared" si="156"/>
        <v>41411</v>
      </c>
      <c r="M1093" s="1">
        <v>41045</v>
      </c>
      <c r="N1093">
        <v>10.3</v>
      </c>
      <c r="O1093">
        <v>10.8</v>
      </c>
      <c r="P1093" s="20">
        <f t="shared" si="157"/>
        <v>184</v>
      </c>
      <c r="Q1093" s="1">
        <f t="shared" si="158"/>
        <v>41229</v>
      </c>
      <c r="S1093" s="1">
        <v>41045</v>
      </c>
      <c r="T1093">
        <v>5.9</v>
      </c>
      <c r="U1093">
        <v>6.3</v>
      </c>
      <c r="V1093" s="20">
        <f t="shared" si="159"/>
        <v>93</v>
      </c>
      <c r="W1093" s="1">
        <f t="shared" si="160"/>
        <v>41138</v>
      </c>
      <c r="Y1093" s="19">
        <f t="shared" si="153"/>
        <v>13.4</v>
      </c>
      <c r="Z1093" s="19">
        <f t="shared" si="154"/>
        <v>17.100000000000001</v>
      </c>
    </row>
    <row r="1094" spans="1:26">
      <c r="A1094" s="3">
        <v>41044</v>
      </c>
      <c r="B1094" s="2">
        <v>2.15</v>
      </c>
      <c r="C1094" s="2">
        <v>2.95</v>
      </c>
      <c r="D1094" s="20">
        <f t="shared" si="161"/>
        <v>31</v>
      </c>
      <c r="G1094" s="3">
        <v>41044</v>
      </c>
      <c r="H1094" s="2">
        <v>19.600000000000001</v>
      </c>
      <c r="I1094" s="2">
        <v>20.399999999999999</v>
      </c>
      <c r="J1094" s="20">
        <f t="shared" si="155"/>
        <v>366</v>
      </c>
      <c r="K1094" s="3">
        <f t="shared" si="156"/>
        <v>41410</v>
      </c>
      <c r="M1094" s="1">
        <v>41044</v>
      </c>
      <c r="N1094">
        <v>10.85</v>
      </c>
      <c r="O1094">
        <v>11.65</v>
      </c>
      <c r="P1094" s="20">
        <f t="shared" si="157"/>
        <v>185</v>
      </c>
      <c r="Q1094" s="1">
        <f t="shared" si="158"/>
        <v>41229</v>
      </c>
      <c r="S1094" s="1">
        <v>41044</v>
      </c>
      <c r="T1094">
        <v>6.15</v>
      </c>
      <c r="U1094">
        <v>6.95</v>
      </c>
      <c r="V1094" s="20">
        <f t="shared" si="159"/>
        <v>93</v>
      </c>
      <c r="W1094" s="1">
        <f t="shared" si="160"/>
        <v>41137</v>
      </c>
      <c r="Y1094" s="19">
        <f t="shared" si="153"/>
        <v>14.249999999999998</v>
      </c>
      <c r="Z1094" s="19">
        <f t="shared" si="154"/>
        <v>18.25</v>
      </c>
    </row>
    <row r="1095" spans="1:26">
      <c r="A1095" s="3">
        <v>41043</v>
      </c>
      <c r="B1095" s="2">
        <v>2.2999999999999998</v>
      </c>
      <c r="C1095" s="2">
        <v>2.8</v>
      </c>
      <c r="D1095" s="20">
        <f t="shared" si="161"/>
        <v>32</v>
      </c>
      <c r="G1095" s="3">
        <v>41043</v>
      </c>
      <c r="H1095" s="2">
        <v>20.399999999999999</v>
      </c>
      <c r="I1095" s="2">
        <v>21.2</v>
      </c>
      <c r="J1095" s="20">
        <f t="shared" si="155"/>
        <v>366</v>
      </c>
      <c r="K1095" s="3">
        <f t="shared" si="156"/>
        <v>41409</v>
      </c>
      <c r="M1095" s="1">
        <v>41043</v>
      </c>
      <c r="N1095">
        <v>11.35</v>
      </c>
      <c r="O1095">
        <v>11.85</v>
      </c>
      <c r="P1095" s="20">
        <f t="shared" si="157"/>
        <v>185</v>
      </c>
      <c r="Q1095" s="1">
        <f t="shared" si="158"/>
        <v>41228</v>
      </c>
      <c r="S1095" s="1">
        <v>41043</v>
      </c>
      <c r="T1095">
        <v>6.3</v>
      </c>
      <c r="U1095">
        <v>6.8</v>
      </c>
      <c r="V1095" s="20">
        <f t="shared" si="159"/>
        <v>92</v>
      </c>
      <c r="W1095" s="1">
        <f t="shared" si="160"/>
        <v>41135</v>
      </c>
      <c r="Y1095" s="19">
        <f t="shared" si="153"/>
        <v>14.899999999999999</v>
      </c>
      <c r="Z1095" s="19">
        <f t="shared" si="154"/>
        <v>18.899999999999999</v>
      </c>
    </row>
    <row r="1096" spans="1:26">
      <c r="A1096" s="3">
        <v>41040</v>
      </c>
      <c r="B1096" s="2">
        <v>2.25</v>
      </c>
      <c r="C1096" s="2">
        <v>2.4</v>
      </c>
      <c r="D1096" s="20">
        <f t="shared" si="161"/>
        <v>34</v>
      </c>
      <c r="G1096" s="3">
        <v>41040</v>
      </c>
      <c r="H1096" s="2">
        <v>20.6</v>
      </c>
      <c r="I1096" s="2">
        <v>21.3</v>
      </c>
      <c r="J1096" s="20">
        <f t="shared" si="155"/>
        <v>368</v>
      </c>
      <c r="K1096" s="3">
        <f t="shared" si="156"/>
        <v>41408</v>
      </c>
      <c r="M1096" s="1">
        <v>41040</v>
      </c>
      <c r="N1096">
        <v>11</v>
      </c>
      <c r="O1096">
        <v>11.5</v>
      </c>
      <c r="P1096" s="20">
        <f t="shared" si="157"/>
        <v>187</v>
      </c>
      <c r="Q1096" s="1">
        <f t="shared" si="158"/>
        <v>41227</v>
      </c>
      <c r="S1096" s="1">
        <v>41040</v>
      </c>
      <c r="T1096">
        <v>6.25</v>
      </c>
      <c r="U1096">
        <v>6.75</v>
      </c>
      <c r="V1096" s="20">
        <f t="shared" si="159"/>
        <v>95</v>
      </c>
      <c r="W1096" s="1">
        <f t="shared" si="160"/>
        <v>41135</v>
      </c>
      <c r="Y1096" s="19">
        <f t="shared" si="153"/>
        <v>15.05</v>
      </c>
      <c r="Z1096" s="19">
        <f t="shared" si="154"/>
        <v>19.05</v>
      </c>
    </row>
    <row r="1097" spans="1:26">
      <c r="A1097" s="3">
        <v>41039</v>
      </c>
      <c r="B1097" s="2">
        <v>2.2999999999999998</v>
      </c>
      <c r="C1097" s="2">
        <v>2.8</v>
      </c>
      <c r="D1097" s="20">
        <f t="shared" si="161"/>
        <v>34</v>
      </c>
      <c r="G1097" s="3">
        <v>41039</v>
      </c>
      <c r="H1097" s="2">
        <v>20.5</v>
      </c>
      <c r="I1097" s="2">
        <v>21</v>
      </c>
      <c r="J1097" s="20">
        <f t="shared" si="155"/>
        <v>368</v>
      </c>
      <c r="K1097" s="3">
        <f t="shared" si="156"/>
        <v>41407</v>
      </c>
      <c r="M1097" s="1">
        <v>41039</v>
      </c>
      <c r="N1097">
        <v>10.75</v>
      </c>
      <c r="O1097">
        <v>11.15</v>
      </c>
      <c r="P1097" s="20">
        <f t="shared" si="157"/>
        <v>187</v>
      </c>
      <c r="Q1097" s="1">
        <f t="shared" si="158"/>
        <v>41226</v>
      </c>
      <c r="S1097" s="1">
        <v>41039</v>
      </c>
      <c r="T1097">
        <v>6.3</v>
      </c>
      <c r="U1097">
        <v>6.8</v>
      </c>
      <c r="V1097" s="20">
        <f t="shared" si="159"/>
        <v>95</v>
      </c>
      <c r="W1097" s="1">
        <f t="shared" si="160"/>
        <v>41134</v>
      </c>
      <c r="Y1097" s="19">
        <f t="shared" si="153"/>
        <v>14.7</v>
      </c>
      <c r="Z1097" s="19">
        <f t="shared" si="154"/>
        <v>18.7</v>
      </c>
    </row>
    <row r="1098" spans="1:26">
      <c r="A1098" s="3">
        <v>41038</v>
      </c>
      <c r="B1098" s="2">
        <v>2.0499999999999998</v>
      </c>
      <c r="C1098" s="2">
        <v>2.5499999999999998</v>
      </c>
      <c r="D1098" s="20">
        <f t="shared" si="161"/>
        <v>30</v>
      </c>
      <c r="G1098" s="3">
        <v>41038</v>
      </c>
      <c r="H1098" s="2">
        <v>20</v>
      </c>
      <c r="I1098" s="2">
        <v>20.8</v>
      </c>
      <c r="J1098" s="20">
        <f t="shared" si="155"/>
        <v>366</v>
      </c>
      <c r="K1098" s="3">
        <f t="shared" si="156"/>
        <v>41404</v>
      </c>
      <c r="M1098" s="1">
        <v>41038</v>
      </c>
      <c r="N1098">
        <v>10.94</v>
      </c>
      <c r="O1098">
        <v>11.44</v>
      </c>
      <c r="P1098" s="20">
        <f t="shared" si="157"/>
        <v>184</v>
      </c>
      <c r="Q1098" s="1">
        <f t="shared" si="158"/>
        <v>41222</v>
      </c>
      <c r="S1098" s="1">
        <v>41038</v>
      </c>
      <c r="T1098">
        <v>5.85</v>
      </c>
      <c r="U1098">
        <v>6.35</v>
      </c>
      <c r="V1098" s="20">
        <f t="shared" si="159"/>
        <v>93</v>
      </c>
      <c r="W1098" s="1">
        <f t="shared" si="160"/>
        <v>41131</v>
      </c>
      <c r="Y1098" s="19">
        <f t="shared" si="153"/>
        <v>14.950000000000001</v>
      </c>
      <c r="Z1098" s="19">
        <f t="shared" si="154"/>
        <v>18.75</v>
      </c>
    </row>
    <row r="1099" spans="1:26">
      <c r="A1099" s="3">
        <v>41037</v>
      </c>
      <c r="B1099" s="2">
        <v>2</v>
      </c>
      <c r="C1099" s="2">
        <v>2.25</v>
      </c>
      <c r="D1099" s="20">
        <f t="shared" si="161"/>
        <v>31</v>
      </c>
      <c r="G1099" s="3">
        <v>41037</v>
      </c>
      <c r="H1099" s="2">
        <v>20</v>
      </c>
      <c r="I1099" s="2">
        <v>20.399999999999999</v>
      </c>
      <c r="J1099" s="20">
        <f t="shared" si="155"/>
        <v>366</v>
      </c>
      <c r="K1099" s="3">
        <f t="shared" si="156"/>
        <v>41403</v>
      </c>
      <c r="M1099" s="1">
        <v>41037</v>
      </c>
      <c r="N1099">
        <v>10.75</v>
      </c>
      <c r="O1099">
        <v>11.15</v>
      </c>
      <c r="P1099" s="20">
        <f t="shared" si="157"/>
        <v>185</v>
      </c>
      <c r="Q1099" s="1">
        <f t="shared" si="158"/>
        <v>41222</v>
      </c>
      <c r="S1099" s="1">
        <v>41037</v>
      </c>
      <c r="T1099">
        <v>5.85</v>
      </c>
      <c r="U1099">
        <v>6.3</v>
      </c>
      <c r="V1099" s="20">
        <f t="shared" si="159"/>
        <v>93</v>
      </c>
      <c r="W1099" s="1">
        <f t="shared" si="160"/>
        <v>41130</v>
      </c>
      <c r="Y1099" s="19">
        <f t="shared" si="153"/>
        <v>14.549999999999999</v>
      </c>
      <c r="Z1099" s="19">
        <f t="shared" si="154"/>
        <v>18.399999999999999</v>
      </c>
    </row>
    <row r="1100" spans="1:26">
      <c r="A1100" s="3">
        <v>41036</v>
      </c>
      <c r="B1100" s="2">
        <v>2</v>
      </c>
      <c r="C1100" s="2">
        <v>2.5</v>
      </c>
      <c r="D1100" s="20">
        <f t="shared" si="161"/>
        <v>32</v>
      </c>
      <c r="G1100" s="3">
        <v>41036</v>
      </c>
      <c r="H1100" s="2">
        <v>19.55</v>
      </c>
      <c r="I1100" s="2">
        <v>20.350000000000001</v>
      </c>
      <c r="J1100" s="20">
        <f t="shared" si="155"/>
        <v>366</v>
      </c>
      <c r="K1100" s="3">
        <f t="shared" si="156"/>
        <v>41402</v>
      </c>
      <c r="M1100" s="1">
        <v>41036</v>
      </c>
      <c r="N1100">
        <v>10.9</v>
      </c>
      <c r="O1100">
        <v>11.4</v>
      </c>
      <c r="P1100" s="20">
        <f t="shared" si="157"/>
        <v>185</v>
      </c>
      <c r="Q1100" s="1">
        <f t="shared" si="158"/>
        <v>41221</v>
      </c>
      <c r="S1100" s="1">
        <v>41036</v>
      </c>
      <c r="T1100">
        <v>5.7</v>
      </c>
      <c r="U1100">
        <v>6.2</v>
      </c>
      <c r="V1100" s="20">
        <f t="shared" si="159"/>
        <v>93</v>
      </c>
      <c r="W1100" s="1">
        <f t="shared" si="160"/>
        <v>41129</v>
      </c>
      <c r="Y1100" s="19">
        <f t="shared" si="153"/>
        <v>14.650000000000002</v>
      </c>
      <c r="Z1100" s="19">
        <f t="shared" si="154"/>
        <v>18.350000000000001</v>
      </c>
    </row>
    <row r="1101" spans="1:26">
      <c r="A1101" s="3">
        <v>41033</v>
      </c>
      <c r="B1101" s="2">
        <v>1.95</v>
      </c>
      <c r="C1101" s="2">
        <v>2.0499999999999998</v>
      </c>
      <c r="D1101" s="20">
        <f t="shared" si="161"/>
        <v>34</v>
      </c>
      <c r="G1101" s="3">
        <v>41033</v>
      </c>
      <c r="H1101" s="2">
        <v>19.5</v>
      </c>
      <c r="I1101" s="2">
        <v>20</v>
      </c>
      <c r="J1101" s="20">
        <f t="shared" si="155"/>
        <v>368</v>
      </c>
      <c r="K1101" s="3">
        <f t="shared" si="156"/>
        <v>41401</v>
      </c>
      <c r="M1101" s="1">
        <v>41033</v>
      </c>
      <c r="N1101">
        <v>10.3</v>
      </c>
      <c r="O1101">
        <v>10.8</v>
      </c>
      <c r="P1101" s="20">
        <f t="shared" si="157"/>
        <v>187</v>
      </c>
      <c r="Q1101" s="1">
        <f t="shared" si="158"/>
        <v>41220</v>
      </c>
      <c r="S1101" s="1">
        <v>41033</v>
      </c>
      <c r="T1101">
        <v>5.6</v>
      </c>
      <c r="U1101">
        <v>6</v>
      </c>
      <c r="V1101" s="20">
        <f t="shared" si="159"/>
        <v>95</v>
      </c>
      <c r="W1101" s="1">
        <f t="shared" si="160"/>
        <v>41128</v>
      </c>
      <c r="Y1101" s="19">
        <f t="shared" si="153"/>
        <v>14.4</v>
      </c>
      <c r="Z1101" s="19">
        <f t="shared" si="154"/>
        <v>18.05</v>
      </c>
    </row>
    <row r="1102" spans="1:26">
      <c r="A1102" s="3">
        <v>41032</v>
      </c>
      <c r="B1102" s="2">
        <v>1.85</v>
      </c>
      <c r="C1102" s="2">
        <v>2.35</v>
      </c>
      <c r="D1102" s="20">
        <f t="shared" si="161"/>
        <v>34</v>
      </c>
      <c r="G1102" s="3">
        <v>41032</v>
      </c>
      <c r="H1102" s="2">
        <v>19.25</v>
      </c>
      <c r="I1102" s="2">
        <v>20.05</v>
      </c>
      <c r="J1102" s="20">
        <f t="shared" si="155"/>
        <v>368</v>
      </c>
      <c r="K1102" s="3">
        <f t="shared" si="156"/>
        <v>41400</v>
      </c>
      <c r="M1102" s="1">
        <v>41032</v>
      </c>
      <c r="N1102">
        <v>10.5</v>
      </c>
      <c r="O1102">
        <v>11</v>
      </c>
      <c r="P1102" s="20">
        <f t="shared" si="157"/>
        <v>187</v>
      </c>
      <c r="Q1102" s="1">
        <f t="shared" si="158"/>
        <v>41219</v>
      </c>
      <c r="S1102" s="1">
        <v>41032</v>
      </c>
      <c r="T1102">
        <v>5.45</v>
      </c>
      <c r="U1102">
        <v>5.95</v>
      </c>
      <c r="V1102" s="20">
        <f t="shared" si="159"/>
        <v>95</v>
      </c>
      <c r="W1102" s="1">
        <f t="shared" si="160"/>
        <v>41127</v>
      </c>
      <c r="Y1102" s="19">
        <f t="shared" si="153"/>
        <v>14.600000000000001</v>
      </c>
      <c r="Z1102" s="19">
        <f t="shared" si="154"/>
        <v>18.2</v>
      </c>
    </row>
    <row r="1103" spans="1:26">
      <c r="A1103" s="3">
        <v>41031</v>
      </c>
      <c r="B1103" s="2">
        <v>1.45</v>
      </c>
      <c r="C1103" s="2">
        <v>1.95</v>
      </c>
      <c r="D1103" s="20">
        <f t="shared" si="161"/>
        <v>30</v>
      </c>
      <c r="G1103" s="3">
        <v>41031</v>
      </c>
      <c r="H1103" s="2">
        <v>18.95</v>
      </c>
      <c r="I1103" s="2">
        <v>19.75</v>
      </c>
      <c r="J1103" s="20">
        <f t="shared" si="155"/>
        <v>366</v>
      </c>
      <c r="K1103" s="3">
        <f t="shared" si="156"/>
        <v>41397</v>
      </c>
      <c r="M1103" s="1">
        <v>41031</v>
      </c>
      <c r="N1103">
        <v>10</v>
      </c>
      <c r="O1103">
        <v>10.5</v>
      </c>
      <c r="P1103" s="20">
        <f t="shared" si="157"/>
        <v>182</v>
      </c>
      <c r="Q1103" s="1">
        <f t="shared" si="158"/>
        <v>41213</v>
      </c>
      <c r="S1103" s="1">
        <v>41031</v>
      </c>
      <c r="T1103">
        <v>5</v>
      </c>
      <c r="U1103">
        <v>5.5</v>
      </c>
      <c r="V1103" s="20">
        <f t="shared" si="159"/>
        <v>93</v>
      </c>
      <c r="W1103" s="1">
        <f t="shared" si="160"/>
        <v>41124</v>
      </c>
      <c r="Y1103" s="19">
        <f t="shared" si="153"/>
        <v>14.75</v>
      </c>
      <c r="Z1103" s="19">
        <f t="shared" si="154"/>
        <v>18.3</v>
      </c>
    </row>
    <row r="1104" spans="1:26">
      <c r="A1104" s="3">
        <v>41030</v>
      </c>
      <c r="B1104" s="2">
        <v>1.65</v>
      </c>
      <c r="C1104" s="2">
        <v>2.15</v>
      </c>
      <c r="D1104" s="20">
        <f t="shared" si="161"/>
        <v>31</v>
      </c>
      <c r="G1104" s="3">
        <v>41030</v>
      </c>
      <c r="H1104" s="2">
        <v>19.350000000000001</v>
      </c>
      <c r="I1104" s="2">
        <v>20.149999999999999</v>
      </c>
      <c r="J1104" s="20">
        <f t="shared" si="155"/>
        <v>366</v>
      </c>
      <c r="K1104" s="3">
        <f t="shared" si="156"/>
        <v>41396</v>
      </c>
      <c r="M1104" s="1">
        <v>41030</v>
      </c>
      <c r="N1104">
        <v>10.45</v>
      </c>
      <c r="O1104">
        <v>10.95</v>
      </c>
      <c r="P1104" s="20">
        <f t="shared" si="157"/>
        <v>183</v>
      </c>
      <c r="Q1104" s="1">
        <f t="shared" si="158"/>
        <v>41213</v>
      </c>
      <c r="S1104" s="1">
        <v>41030</v>
      </c>
      <c r="T1104">
        <v>5.3</v>
      </c>
      <c r="U1104">
        <v>5.8</v>
      </c>
      <c r="V1104" s="20">
        <f t="shared" si="159"/>
        <v>93</v>
      </c>
      <c r="W1104" s="1">
        <f t="shared" si="160"/>
        <v>41123</v>
      </c>
      <c r="Y1104" s="19">
        <f t="shared" si="153"/>
        <v>14.849999999999998</v>
      </c>
      <c r="Z1104" s="19">
        <f t="shared" si="154"/>
        <v>18.5</v>
      </c>
    </row>
    <row r="1105" spans="1:26">
      <c r="A1105" s="3">
        <v>41029</v>
      </c>
      <c r="B1105" s="2">
        <v>1.65</v>
      </c>
      <c r="C1105" s="2">
        <v>2.15</v>
      </c>
      <c r="D1105" s="20">
        <f t="shared" si="161"/>
        <v>31</v>
      </c>
      <c r="G1105" s="3">
        <v>41029</v>
      </c>
      <c r="H1105" s="2">
        <v>19.350000000000001</v>
      </c>
      <c r="I1105" s="2">
        <v>20.149999999999999</v>
      </c>
      <c r="J1105" s="20">
        <f t="shared" si="155"/>
        <v>365</v>
      </c>
      <c r="K1105" s="3">
        <f t="shared" si="156"/>
        <v>41394</v>
      </c>
      <c r="M1105" s="1">
        <v>41029</v>
      </c>
      <c r="N1105">
        <v>10.45</v>
      </c>
      <c r="O1105">
        <v>10.95</v>
      </c>
      <c r="P1105" s="20">
        <f t="shared" si="157"/>
        <v>184</v>
      </c>
      <c r="Q1105" s="1">
        <f t="shared" si="158"/>
        <v>41213</v>
      </c>
      <c r="S1105" s="1">
        <v>41029</v>
      </c>
      <c r="T1105">
        <v>5.3</v>
      </c>
      <c r="U1105">
        <v>5.8</v>
      </c>
      <c r="V1105" s="20">
        <f t="shared" si="159"/>
        <v>92</v>
      </c>
      <c r="W1105" s="1">
        <f t="shared" si="160"/>
        <v>41121</v>
      </c>
      <c r="Y1105" s="19">
        <f t="shared" si="153"/>
        <v>14.849999999999998</v>
      </c>
      <c r="Z1105" s="19">
        <f t="shared" si="154"/>
        <v>18.5</v>
      </c>
    </row>
    <row r="1106" spans="1:26">
      <c r="A1106" s="3">
        <v>41026</v>
      </c>
      <c r="B1106" s="2">
        <v>2</v>
      </c>
      <c r="C1106" s="2">
        <v>2.5</v>
      </c>
      <c r="D1106" s="20">
        <f t="shared" si="161"/>
        <v>34</v>
      </c>
      <c r="G1106" s="3">
        <v>41026</v>
      </c>
      <c r="H1106" s="2">
        <v>19.850000000000001</v>
      </c>
      <c r="I1106" s="2">
        <v>20.65</v>
      </c>
      <c r="J1106" s="20">
        <f t="shared" si="155"/>
        <v>368</v>
      </c>
      <c r="K1106" s="3">
        <f t="shared" si="156"/>
        <v>41394</v>
      </c>
      <c r="M1106" s="1">
        <v>41026</v>
      </c>
      <c r="N1106">
        <v>10.85</v>
      </c>
      <c r="O1106">
        <v>11.35</v>
      </c>
      <c r="P1106" s="20">
        <f t="shared" si="157"/>
        <v>187</v>
      </c>
      <c r="Q1106" s="1">
        <f t="shared" si="158"/>
        <v>41213</v>
      </c>
      <c r="S1106" s="1">
        <v>41026</v>
      </c>
      <c r="T1106">
        <v>5.7</v>
      </c>
      <c r="U1106">
        <v>6.2</v>
      </c>
      <c r="V1106" s="20">
        <f t="shared" si="159"/>
        <v>95</v>
      </c>
      <c r="W1106" s="1">
        <f t="shared" si="160"/>
        <v>41121</v>
      </c>
      <c r="Y1106" s="19">
        <f t="shared" si="153"/>
        <v>14.95</v>
      </c>
      <c r="Z1106" s="19">
        <f t="shared" si="154"/>
        <v>18.649999999999999</v>
      </c>
    </row>
    <row r="1107" spans="1:26">
      <c r="A1107" s="3">
        <v>41025</v>
      </c>
      <c r="B1107" s="2">
        <v>1.75</v>
      </c>
      <c r="C1107" s="2">
        <v>2.25</v>
      </c>
      <c r="D1107" s="20">
        <f t="shared" si="161"/>
        <v>33</v>
      </c>
      <c r="G1107" s="3">
        <v>41025</v>
      </c>
      <c r="H1107" s="2">
        <v>19.600000000000001</v>
      </c>
      <c r="I1107" s="2">
        <v>20.399999999999999</v>
      </c>
      <c r="J1107" s="20">
        <f t="shared" si="155"/>
        <v>368</v>
      </c>
      <c r="K1107" s="3">
        <f t="shared" si="156"/>
        <v>41393</v>
      </c>
      <c r="M1107" s="1">
        <v>41025</v>
      </c>
      <c r="N1107">
        <v>10.65</v>
      </c>
      <c r="O1107">
        <v>11.15</v>
      </c>
      <c r="P1107" s="20">
        <f t="shared" si="157"/>
        <v>186</v>
      </c>
      <c r="Q1107" s="1">
        <f t="shared" si="158"/>
        <v>41211</v>
      </c>
      <c r="S1107" s="1">
        <v>41025</v>
      </c>
      <c r="T1107">
        <v>5.5</v>
      </c>
      <c r="U1107">
        <v>6</v>
      </c>
      <c r="V1107" s="20">
        <f t="shared" si="159"/>
        <v>92</v>
      </c>
      <c r="W1107" s="1">
        <f t="shared" si="160"/>
        <v>41117</v>
      </c>
      <c r="Y1107" s="19">
        <f t="shared" si="153"/>
        <v>14.899999999999999</v>
      </c>
      <c r="Z1107" s="19">
        <f t="shared" si="154"/>
        <v>18.649999999999999</v>
      </c>
    </row>
    <row r="1108" spans="1:26">
      <c r="A1108" s="3">
        <v>41024</v>
      </c>
      <c r="B1108" s="2">
        <v>1.75</v>
      </c>
      <c r="C1108" s="2">
        <v>2.25</v>
      </c>
      <c r="D1108" s="20">
        <f t="shared" si="161"/>
        <v>30</v>
      </c>
      <c r="G1108" s="3">
        <v>41024</v>
      </c>
      <c r="H1108" s="2">
        <v>19.649999999999999</v>
      </c>
      <c r="I1108" s="2">
        <v>20.45</v>
      </c>
      <c r="J1108" s="20">
        <f t="shared" si="155"/>
        <v>366</v>
      </c>
      <c r="K1108" s="3">
        <f t="shared" si="156"/>
        <v>41390</v>
      </c>
      <c r="M1108" s="1">
        <v>41024</v>
      </c>
      <c r="N1108">
        <v>10.75</v>
      </c>
      <c r="O1108">
        <v>11.25</v>
      </c>
      <c r="P1108" s="20">
        <f t="shared" si="157"/>
        <v>184</v>
      </c>
      <c r="Q1108" s="1">
        <f t="shared" si="158"/>
        <v>41208</v>
      </c>
      <c r="S1108" s="1">
        <v>41024</v>
      </c>
      <c r="T1108">
        <v>5.4</v>
      </c>
      <c r="U1108">
        <v>5.9</v>
      </c>
      <c r="V1108" s="20">
        <f t="shared" si="159"/>
        <v>92</v>
      </c>
      <c r="W1108" s="1">
        <f t="shared" si="160"/>
        <v>41116</v>
      </c>
      <c r="Y1108" s="19">
        <f t="shared" si="153"/>
        <v>15.049999999999999</v>
      </c>
      <c r="Z1108" s="19">
        <f t="shared" si="154"/>
        <v>18.7</v>
      </c>
    </row>
    <row r="1109" spans="1:26">
      <c r="A1109" s="3">
        <v>41023</v>
      </c>
      <c r="B1109" s="2">
        <v>1.75</v>
      </c>
      <c r="C1109" s="2">
        <v>2.25</v>
      </c>
      <c r="D1109" s="20">
        <f t="shared" si="161"/>
        <v>31</v>
      </c>
      <c r="G1109" s="3">
        <v>41023</v>
      </c>
      <c r="H1109" s="2">
        <v>19.7</v>
      </c>
      <c r="I1109" s="2">
        <v>20.5</v>
      </c>
      <c r="J1109" s="20">
        <f t="shared" si="155"/>
        <v>366</v>
      </c>
      <c r="K1109" s="3">
        <f t="shared" si="156"/>
        <v>41389</v>
      </c>
      <c r="M1109" s="1">
        <v>41023</v>
      </c>
      <c r="N1109">
        <v>10.8</v>
      </c>
      <c r="O1109">
        <v>11.3</v>
      </c>
      <c r="P1109" s="20">
        <f t="shared" si="157"/>
        <v>184</v>
      </c>
      <c r="Q1109" s="1">
        <f t="shared" si="158"/>
        <v>41207</v>
      </c>
      <c r="S1109" s="1">
        <v>41023</v>
      </c>
      <c r="T1109">
        <v>5.4</v>
      </c>
      <c r="U1109">
        <v>5.9</v>
      </c>
      <c r="V1109" s="20">
        <f t="shared" si="159"/>
        <v>92</v>
      </c>
      <c r="W1109" s="1">
        <f t="shared" si="160"/>
        <v>41115</v>
      </c>
      <c r="Y1109" s="19">
        <f t="shared" si="153"/>
        <v>15.1</v>
      </c>
      <c r="Z1109" s="19">
        <f t="shared" si="154"/>
        <v>18.75</v>
      </c>
    </row>
    <row r="1110" spans="1:26">
      <c r="A1110" s="3">
        <v>41022</v>
      </c>
      <c r="B1110" s="2">
        <v>1.5</v>
      </c>
      <c r="C1110" s="2">
        <v>2.5</v>
      </c>
      <c r="D1110" s="20">
        <f t="shared" si="161"/>
        <v>31</v>
      </c>
      <c r="G1110" s="3">
        <v>41022</v>
      </c>
      <c r="H1110" s="2">
        <v>19.350000000000001</v>
      </c>
      <c r="I1110" s="2">
        <v>20.85</v>
      </c>
      <c r="J1110" s="20">
        <f t="shared" si="155"/>
        <v>366</v>
      </c>
      <c r="K1110" s="3">
        <f t="shared" si="156"/>
        <v>41388</v>
      </c>
      <c r="M1110" s="1">
        <v>41022</v>
      </c>
      <c r="N1110">
        <v>10.55</v>
      </c>
      <c r="O1110">
        <v>11.55</v>
      </c>
      <c r="P1110" s="20">
        <f t="shared" si="157"/>
        <v>184</v>
      </c>
      <c r="Q1110" s="1">
        <f t="shared" si="158"/>
        <v>41206</v>
      </c>
      <c r="S1110" s="1">
        <v>41022</v>
      </c>
      <c r="T1110">
        <v>5.25</v>
      </c>
      <c r="U1110">
        <v>6.25</v>
      </c>
      <c r="V1110" s="20">
        <f t="shared" si="159"/>
        <v>92</v>
      </c>
      <c r="W1110" s="1">
        <f t="shared" si="160"/>
        <v>41114</v>
      </c>
      <c r="Y1110" s="19">
        <f t="shared" si="153"/>
        <v>15.600000000000001</v>
      </c>
      <c r="Z1110" s="19">
        <f t="shared" si="154"/>
        <v>19.350000000000001</v>
      </c>
    </row>
    <row r="1111" spans="1:26">
      <c r="A1111" s="3">
        <v>41019</v>
      </c>
      <c r="B1111" s="2">
        <v>1.75</v>
      </c>
      <c r="C1111" s="2">
        <v>2.25</v>
      </c>
      <c r="D1111" s="20">
        <f t="shared" si="161"/>
        <v>33</v>
      </c>
      <c r="G1111" s="3">
        <v>41019</v>
      </c>
      <c r="H1111" s="2">
        <v>19.8</v>
      </c>
      <c r="I1111" s="2">
        <v>20.6</v>
      </c>
      <c r="J1111" s="20">
        <f t="shared" si="155"/>
        <v>368</v>
      </c>
      <c r="K1111" s="3">
        <f t="shared" si="156"/>
        <v>41387</v>
      </c>
      <c r="M1111" s="1">
        <v>41019</v>
      </c>
      <c r="N1111">
        <v>10.75</v>
      </c>
      <c r="O1111">
        <v>11.25</v>
      </c>
      <c r="P1111" s="20">
        <f t="shared" si="157"/>
        <v>186</v>
      </c>
      <c r="Q1111" s="1">
        <f t="shared" si="158"/>
        <v>41205</v>
      </c>
      <c r="S1111" s="1">
        <v>41019</v>
      </c>
      <c r="T1111">
        <v>5.5</v>
      </c>
      <c r="U1111">
        <v>6</v>
      </c>
      <c r="V1111" s="20">
        <f t="shared" si="159"/>
        <v>94</v>
      </c>
      <c r="W1111" s="1">
        <f t="shared" si="160"/>
        <v>41113</v>
      </c>
      <c r="Y1111" s="19">
        <f t="shared" si="153"/>
        <v>15.100000000000001</v>
      </c>
      <c r="Z1111" s="19">
        <f t="shared" si="154"/>
        <v>18.850000000000001</v>
      </c>
    </row>
    <row r="1112" spans="1:26">
      <c r="A1112" s="3">
        <v>41018</v>
      </c>
      <c r="B1112" s="2">
        <v>2</v>
      </c>
      <c r="C1112" s="2">
        <v>2.5</v>
      </c>
      <c r="D1112" s="20">
        <f t="shared" si="161"/>
        <v>33</v>
      </c>
      <c r="G1112" s="3">
        <v>41018</v>
      </c>
      <c r="H1112" s="2">
        <v>19.75</v>
      </c>
      <c r="I1112" s="2">
        <v>20.55</v>
      </c>
      <c r="J1112" s="20">
        <f t="shared" si="155"/>
        <v>368</v>
      </c>
      <c r="K1112" s="3">
        <f t="shared" si="156"/>
        <v>41386</v>
      </c>
      <c r="M1112" s="1">
        <v>41018</v>
      </c>
      <c r="N1112">
        <v>10.9</v>
      </c>
      <c r="O1112">
        <v>11.4</v>
      </c>
      <c r="P1112" s="20">
        <f t="shared" si="157"/>
        <v>186</v>
      </c>
      <c r="Q1112" s="1">
        <f t="shared" si="158"/>
        <v>41204</v>
      </c>
      <c r="S1112" s="1">
        <v>41018</v>
      </c>
      <c r="T1112">
        <v>5.75</v>
      </c>
      <c r="U1112">
        <v>6.25</v>
      </c>
      <c r="V1112" s="20">
        <f t="shared" si="159"/>
        <v>92</v>
      </c>
      <c r="W1112" s="1">
        <f t="shared" si="160"/>
        <v>41110</v>
      </c>
      <c r="Y1112" s="19">
        <f t="shared" si="153"/>
        <v>14.8</v>
      </c>
      <c r="Z1112" s="19">
        <f t="shared" si="154"/>
        <v>18.55</v>
      </c>
    </row>
    <row r="1113" spans="1:26">
      <c r="A1113" s="3">
        <v>41017</v>
      </c>
      <c r="B1113" s="2">
        <v>2</v>
      </c>
      <c r="C1113" s="2">
        <v>2.5</v>
      </c>
      <c r="D1113" s="20">
        <f t="shared" si="161"/>
        <v>30</v>
      </c>
      <c r="G1113" s="3">
        <v>41017</v>
      </c>
      <c r="H1113" s="2">
        <v>19.850000000000001</v>
      </c>
      <c r="I1113" s="2">
        <v>20.65</v>
      </c>
      <c r="J1113" s="20">
        <f t="shared" si="155"/>
        <v>366</v>
      </c>
      <c r="K1113" s="3">
        <f t="shared" si="156"/>
        <v>41383</v>
      </c>
      <c r="M1113" s="1">
        <v>41017</v>
      </c>
      <c r="N1113">
        <v>10.9</v>
      </c>
      <c r="O1113">
        <v>11.4</v>
      </c>
      <c r="P1113" s="20">
        <f t="shared" si="157"/>
        <v>184</v>
      </c>
      <c r="Q1113" s="1">
        <f t="shared" si="158"/>
        <v>41201</v>
      </c>
      <c r="S1113" s="1">
        <v>41017</v>
      </c>
      <c r="T1113">
        <v>5.8</v>
      </c>
      <c r="U1113">
        <v>6.3</v>
      </c>
      <c r="V1113" s="20">
        <f t="shared" si="159"/>
        <v>92</v>
      </c>
      <c r="W1113" s="1">
        <f t="shared" si="160"/>
        <v>41109</v>
      </c>
      <c r="Y1113" s="19">
        <f t="shared" si="153"/>
        <v>14.849999999999998</v>
      </c>
      <c r="Z1113" s="19">
        <f t="shared" si="154"/>
        <v>18.649999999999999</v>
      </c>
    </row>
    <row r="1114" spans="1:26">
      <c r="A1114" s="3">
        <v>41016</v>
      </c>
      <c r="B1114" s="2">
        <v>2</v>
      </c>
      <c r="C1114" s="2">
        <v>2.5</v>
      </c>
      <c r="D1114" s="20">
        <f t="shared" si="161"/>
        <v>31</v>
      </c>
      <c r="G1114" s="3">
        <v>41016</v>
      </c>
      <c r="H1114" s="2">
        <v>19.850000000000001</v>
      </c>
      <c r="I1114" s="2">
        <v>20.65</v>
      </c>
      <c r="J1114" s="20">
        <f t="shared" si="155"/>
        <v>366</v>
      </c>
      <c r="K1114" s="3">
        <f t="shared" si="156"/>
        <v>41382</v>
      </c>
      <c r="M1114" s="1">
        <v>41016</v>
      </c>
      <c r="N1114">
        <v>10.7</v>
      </c>
      <c r="O1114">
        <v>11.2</v>
      </c>
      <c r="P1114" s="20">
        <f t="shared" si="157"/>
        <v>184</v>
      </c>
      <c r="Q1114" s="1">
        <f t="shared" si="158"/>
        <v>41200</v>
      </c>
      <c r="S1114" s="1">
        <v>41016</v>
      </c>
      <c r="T1114">
        <v>5.7</v>
      </c>
      <c r="U1114">
        <v>6.2</v>
      </c>
      <c r="V1114" s="20">
        <f t="shared" si="159"/>
        <v>92</v>
      </c>
      <c r="W1114" s="1">
        <f t="shared" si="160"/>
        <v>41108</v>
      </c>
      <c r="Y1114" s="19">
        <f t="shared" si="153"/>
        <v>14.95</v>
      </c>
      <c r="Z1114" s="19">
        <f t="shared" si="154"/>
        <v>18.649999999999999</v>
      </c>
    </row>
    <row r="1115" spans="1:26">
      <c r="A1115" s="3">
        <v>41015</v>
      </c>
      <c r="B1115" s="2">
        <v>1.85</v>
      </c>
      <c r="C1115" s="2">
        <v>2.35</v>
      </c>
      <c r="D1115" s="20">
        <f t="shared" si="161"/>
        <v>31</v>
      </c>
      <c r="G1115" s="3">
        <v>41015</v>
      </c>
      <c r="H1115" s="2">
        <v>19.5</v>
      </c>
      <c r="I1115" s="2">
        <v>20.3</v>
      </c>
      <c r="J1115" s="20">
        <f t="shared" si="155"/>
        <v>366</v>
      </c>
      <c r="K1115" s="3">
        <f t="shared" si="156"/>
        <v>41381</v>
      </c>
      <c r="M1115" s="1">
        <v>41015</v>
      </c>
      <c r="N1115">
        <v>10.55</v>
      </c>
      <c r="O1115">
        <v>11.05</v>
      </c>
      <c r="P1115" s="20">
        <f t="shared" si="157"/>
        <v>184</v>
      </c>
      <c r="Q1115" s="1">
        <f t="shared" si="158"/>
        <v>41199</v>
      </c>
      <c r="S1115" s="1">
        <v>41015</v>
      </c>
      <c r="T1115">
        <v>5.45</v>
      </c>
      <c r="U1115">
        <v>5.95</v>
      </c>
      <c r="V1115" s="20">
        <f t="shared" si="159"/>
        <v>92</v>
      </c>
      <c r="W1115" s="1">
        <f t="shared" si="160"/>
        <v>41107</v>
      </c>
      <c r="Y1115" s="19">
        <f t="shared" si="153"/>
        <v>14.850000000000001</v>
      </c>
      <c r="Z1115" s="19">
        <f t="shared" si="154"/>
        <v>18.45</v>
      </c>
    </row>
    <row r="1116" spans="1:26">
      <c r="A1116" s="3">
        <v>41012</v>
      </c>
      <c r="B1116" s="2">
        <v>1.85</v>
      </c>
      <c r="C1116" s="2">
        <v>2.35</v>
      </c>
      <c r="D1116" s="20">
        <f t="shared" si="161"/>
        <v>33</v>
      </c>
      <c r="G1116" s="3">
        <v>41012</v>
      </c>
      <c r="H1116" s="2">
        <v>19.5</v>
      </c>
      <c r="I1116" s="2">
        <v>20.3</v>
      </c>
      <c r="J1116" s="20">
        <f t="shared" si="155"/>
        <v>368</v>
      </c>
      <c r="K1116" s="3">
        <f t="shared" si="156"/>
        <v>41380</v>
      </c>
      <c r="M1116" s="1">
        <v>41012</v>
      </c>
      <c r="N1116">
        <v>10.55</v>
      </c>
      <c r="O1116">
        <v>11.05</v>
      </c>
      <c r="P1116" s="20">
        <f t="shared" si="157"/>
        <v>186</v>
      </c>
      <c r="Q1116" s="1">
        <f t="shared" si="158"/>
        <v>41198</v>
      </c>
      <c r="S1116" s="1">
        <v>41012</v>
      </c>
      <c r="T1116">
        <v>5.35</v>
      </c>
      <c r="U1116">
        <v>5.85</v>
      </c>
      <c r="V1116" s="20">
        <f t="shared" si="159"/>
        <v>91</v>
      </c>
      <c r="W1116" s="1">
        <f t="shared" si="160"/>
        <v>41103</v>
      </c>
      <c r="Y1116" s="19">
        <f t="shared" si="153"/>
        <v>14.950000000000001</v>
      </c>
      <c r="Z1116" s="19">
        <f t="shared" si="154"/>
        <v>18.45</v>
      </c>
    </row>
    <row r="1117" spans="1:26">
      <c r="A1117" s="3">
        <v>41011</v>
      </c>
      <c r="B1117" s="2">
        <v>1.75</v>
      </c>
      <c r="C1117" s="2">
        <v>2.25</v>
      </c>
      <c r="D1117" s="20">
        <f t="shared" si="161"/>
        <v>33</v>
      </c>
      <c r="G1117" s="3">
        <v>41011</v>
      </c>
      <c r="H1117" s="2">
        <v>19.399999999999999</v>
      </c>
      <c r="I1117" s="2">
        <v>20.2</v>
      </c>
      <c r="J1117" s="20">
        <f t="shared" si="155"/>
        <v>368</v>
      </c>
      <c r="K1117" s="3">
        <f t="shared" si="156"/>
        <v>41379</v>
      </c>
      <c r="M1117" s="1">
        <v>41011</v>
      </c>
      <c r="N1117">
        <v>10.4</v>
      </c>
      <c r="O1117">
        <v>10.9</v>
      </c>
      <c r="P1117" s="20">
        <f t="shared" si="157"/>
        <v>183</v>
      </c>
      <c r="Q1117" s="1">
        <f t="shared" si="158"/>
        <v>41194</v>
      </c>
      <c r="S1117" s="1">
        <v>41011</v>
      </c>
      <c r="T1117">
        <v>5.3</v>
      </c>
      <c r="U1117">
        <v>5.8</v>
      </c>
      <c r="V1117" s="20">
        <f t="shared" si="159"/>
        <v>92</v>
      </c>
      <c r="W1117" s="1">
        <f t="shared" si="160"/>
        <v>41103</v>
      </c>
      <c r="Y1117" s="19">
        <f t="shared" si="153"/>
        <v>14.899999999999999</v>
      </c>
      <c r="Z1117" s="19">
        <f t="shared" si="154"/>
        <v>18.45</v>
      </c>
    </row>
    <row r="1118" spans="1:26">
      <c r="A1118" s="3">
        <v>41010</v>
      </c>
      <c r="B1118" s="2">
        <v>1.8</v>
      </c>
      <c r="C1118" s="2">
        <v>1.9</v>
      </c>
      <c r="D1118" s="20">
        <f t="shared" si="161"/>
        <v>30</v>
      </c>
      <c r="G1118" s="3">
        <v>41010</v>
      </c>
      <c r="H1118" s="2">
        <v>19.25</v>
      </c>
      <c r="I1118" s="2">
        <v>20.05</v>
      </c>
      <c r="J1118" s="20">
        <f t="shared" si="155"/>
        <v>366</v>
      </c>
      <c r="K1118" s="3">
        <f t="shared" si="156"/>
        <v>41376</v>
      </c>
      <c r="M1118" s="1">
        <v>41010</v>
      </c>
      <c r="N1118">
        <v>10.1</v>
      </c>
      <c r="O1118">
        <v>10.6</v>
      </c>
      <c r="P1118" s="20">
        <f t="shared" si="157"/>
        <v>184</v>
      </c>
      <c r="Q1118" s="1">
        <f t="shared" si="158"/>
        <v>41194</v>
      </c>
      <c r="S1118" s="1">
        <v>41010</v>
      </c>
      <c r="T1118">
        <v>5.2</v>
      </c>
      <c r="U1118">
        <v>5.5</v>
      </c>
      <c r="V1118" s="20">
        <f t="shared" si="159"/>
        <v>92</v>
      </c>
      <c r="W1118" s="1">
        <f t="shared" si="160"/>
        <v>41102</v>
      </c>
      <c r="Y1118" s="19">
        <f t="shared" si="153"/>
        <v>14.850000000000001</v>
      </c>
      <c r="Z1118" s="19">
        <f t="shared" si="154"/>
        <v>18.25</v>
      </c>
    </row>
    <row r="1119" spans="1:26">
      <c r="A1119" s="3">
        <v>41009</v>
      </c>
      <c r="B1119" s="2">
        <v>1.75</v>
      </c>
      <c r="C1119" s="2">
        <v>2.25</v>
      </c>
      <c r="D1119" s="20">
        <f t="shared" si="161"/>
        <v>31</v>
      </c>
      <c r="G1119" s="3">
        <v>41009</v>
      </c>
      <c r="H1119" s="2">
        <v>19.05</v>
      </c>
      <c r="I1119" s="2">
        <v>19.850000000000001</v>
      </c>
      <c r="J1119" s="20">
        <f t="shared" si="155"/>
        <v>366</v>
      </c>
      <c r="K1119" s="3">
        <f t="shared" si="156"/>
        <v>41375</v>
      </c>
      <c r="M1119" s="1">
        <v>41009</v>
      </c>
      <c r="N1119">
        <v>9.9</v>
      </c>
      <c r="O1119">
        <v>10.3</v>
      </c>
      <c r="P1119" s="20">
        <f t="shared" si="157"/>
        <v>184</v>
      </c>
      <c r="Q1119" s="1">
        <f t="shared" si="158"/>
        <v>41193</v>
      </c>
      <c r="S1119" s="1">
        <v>41009</v>
      </c>
      <c r="T1119">
        <v>5.15</v>
      </c>
      <c r="U1119">
        <v>5.45</v>
      </c>
      <c r="V1119" s="20">
        <f t="shared" si="159"/>
        <v>92</v>
      </c>
      <c r="W1119" s="1">
        <f t="shared" si="160"/>
        <v>41101</v>
      </c>
      <c r="Y1119" s="19">
        <f t="shared" si="153"/>
        <v>14.700000000000001</v>
      </c>
      <c r="Z1119" s="19">
        <f t="shared" si="154"/>
        <v>18.100000000000001</v>
      </c>
    </row>
    <row r="1120" spans="1:26">
      <c r="A1120" s="3">
        <v>41008</v>
      </c>
      <c r="B1120" s="2">
        <v>1.7</v>
      </c>
      <c r="C1120" s="2">
        <v>2.15</v>
      </c>
      <c r="D1120" s="20">
        <f t="shared" si="161"/>
        <v>31</v>
      </c>
      <c r="G1120" s="3">
        <v>41008</v>
      </c>
      <c r="H1120" s="2">
        <v>19.399999999999999</v>
      </c>
      <c r="I1120" s="2">
        <v>19.899999999999999</v>
      </c>
      <c r="J1120" s="20">
        <f t="shared" si="155"/>
        <v>366</v>
      </c>
      <c r="K1120" s="3">
        <f t="shared" si="156"/>
        <v>41374</v>
      </c>
      <c r="M1120" s="1">
        <v>41008</v>
      </c>
      <c r="N1120">
        <v>10</v>
      </c>
      <c r="O1120">
        <v>10.35</v>
      </c>
      <c r="P1120" s="20">
        <f t="shared" si="157"/>
        <v>184</v>
      </c>
      <c r="Q1120" s="1">
        <f t="shared" si="158"/>
        <v>41192</v>
      </c>
      <c r="S1120" s="1">
        <v>41008</v>
      </c>
      <c r="T1120">
        <v>5.2</v>
      </c>
      <c r="U1120">
        <v>5.6</v>
      </c>
      <c r="V1120" s="20">
        <f t="shared" si="159"/>
        <v>92</v>
      </c>
      <c r="W1120" s="1">
        <f t="shared" si="160"/>
        <v>41100</v>
      </c>
      <c r="Y1120" s="19">
        <f t="shared" si="153"/>
        <v>14.7</v>
      </c>
      <c r="Z1120" s="19">
        <f t="shared" si="154"/>
        <v>18.2</v>
      </c>
    </row>
    <row r="1121" spans="1:26">
      <c r="A1121" s="3">
        <v>41005</v>
      </c>
      <c r="B1121" s="2">
        <v>1.8</v>
      </c>
      <c r="C1121" s="2">
        <v>1.9</v>
      </c>
      <c r="D1121" s="20">
        <f t="shared" si="161"/>
        <v>33</v>
      </c>
      <c r="G1121" s="3">
        <v>41005</v>
      </c>
      <c r="H1121" s="2">
        <v>19.600000000000001</v>
      </c>
      <c r="I1121" s="2">
        <v>20.100000000000001</v>
      </c>
      <c r="J1121" s="20">
        <f t="shared" si="155"/>
        <v>368</v>
      </c>
      <c r="K1121" s="3">
        <f t="shared" si="156"/>
        <v>41373</v>
      </c>
      <c r="M1121" s="1">
        <v>41005</v>
      </c>
      <c r="N1121">
        <v>10.3</v>
      </c>
      <c r="O1121">
        <v>10.8</v>
      </c>
      <c r="P1121" s="20">
        <f t="shared" si="157"/>
        <v>186</v>
      </c>
      <c r="Q1121" s="1">
        <f t="shared" si="158"/>
        <v>41191</v>
      </c>
      <c r="S1121" s="1">
        <v>41005</v>
      </c>
      <c r="T1121">
        <v>5.25</v>
      </c>
      <c r="U1121">
        <v>5.75</v>
      </c>
      <c r="V1121" s="20">
        <f t="shared" si="159"/>
        <v>94</v>
      </c>
      <c r="W1121" s="1">
        <f t="shared" si="160"/>
        <v>41099</v>
      </c>
      <c r="Y1121" s="19">
        <f t="shared" ref="Y1121:Y1184" si="162">+I1121-T1121</f>
        <v>14.850000000000001</v>
      </c>
      <c r="Z1121" s="19">
        <f t="shared" ref="Z1121:Z1184" si="163">+I1121-B1121</f>
        <v>18.3</v>
      </c>
    </row>
    <row r="1122" spans="1:26">
      <c r="A1122" s="3">
        <v>41004</v>
      </c>
      <c r="B1122" s="2">
        <v>1</v>
      </c>
      <c r="C1122" s="2">
        <v>3</v>
      </c>
      <c r="D1122" s="20">
        <f t="shared" si="161"/>
        <v>34</v>
      </c>
      <c r="G1122" s="3">
        <v>41004</v>
      </c>
      <c r="H1122" s="2">
        <v>17.600000000000001</v>
      </c>
      <c r="I1122" s="2">
        <v>22.4</v>
      </c>
      <c r="J1122" s="20">
        <f t="shared" si="155"/>
        <v>369</v>
      </c>
      <c r="K1122" s="3">
        <f t="shared" si="156"/>
        <v>41373</v>
      </c>
      <c r="M1122" s="1">
        <v>41004</v>
      </c>
      <c r="N1122">
        <v>9.65</v>
      </c>
      <c r="O1122">
        <v>11.65</v>
      </c>
      <c r="P1122" s="20">
        <f t="shared" si="157"/>
        <v>187</v>
      </c>
      <c r="Q1122" s="1">
        <f t="shared" si="158"/>
        <v>41191</v>
      </c>
      <c r="S1122" s="1">
        <v>41004</v>
      </c>
      <c r="T1122">
        <v>4.5</v>
      </c>
      <c r="U1122">
        <v>6.5</v>
      </c>
      <c r="V1122" s="20">
        <f t="shared" si="159"/>
        <v>95</v>
      </c>
      <c r="W1122" s="1">
        <f t="shared" si="160"/>
        <v>41099</v>
      </c>
      <c r="Y1122" s="19">
        <f t="shared" si="162"/>
        <v>17.899999999999999</v>
      </c>
      <c r="Z1122" s="19">
        <f t="shared" si="163"/>
        <v>21.4</v>
      </c>
    </row>
    <row r="1123" spans="1:26">
      <c r="A1123" s="3">
        <v>41003</v>
      </c>
      <c r="B1123" s="2">
        <v>1.65</v>
      </c>
      <c r="C1123" s="2">
        <v>2.15</v>
      </c>
      <c r="D1123" s="20">
        <f t="shared" si="161"/>
        <v>34</v>
      </c>
      <c r="G1123" s="3">
        <v>41003</v>
      </c>
      <c r="H1123" s="2">
        <v>19.350000000000001</v>
      </c>
      <c r="I1123" s="2">
        <v>20.55</v>
      </c>
      <c r="J1123" s="20">
        <f t="shared" si="155"/>
        <v>369</v>
      </c>
      <c r="K1123" s="3">
        <f t="shared" si="156"/>
        <v>41372</v>
      </c>
      <c r="M1123" s="1">
        <v>41003</v>
      </c>
      <c r="N1123">
        <v>10.3</v>
      </c>
      <c r="O1123">
        <v>10.8</v>
      </c>
      <c r="P1123" s="20">
        <f t="shared" si="157"/>
        <v>187</v>
      </c>
      <c r="Q1123" s="1">
        <f t="shared" si="158"/>
        <v>41190</v>
      </c>
      <c r="S1123" s="1">
        <v>41003</v>
      </c>
      <c r="T1123">
        <v>5.15</v>
      </c>
      <c r="U1123">
        <v>5.65</v>
      </c>
      <c r="V1123" s="20">
        <f t="shared" si="159"/>
        <v>93</v>
      </c>
      <c r="W1123" s="1">
        <f t="shared" si="160"/>
        <v>41096</v>
      </c>
      <c r="Y1123" s="19">
        <f t="shared" si="162"/>
        <v>15.4</v>
      </c>
      <c r="Z1123" s="19">
        <f t="shared" si="163"/>
        <v>18.900000000000002</v>
      </c>
    </row>
    <row r="1124" spans="1:26">
      <c r="A1124" s="3">
        <v>41002</v>
      </c>
      <c r="B1124" s="2">
        <v>1.45</v>
      </c>
      <c r="C1124" s="2">
        <v>1.95</v>
      </c>
      <c r="D1124" s="20">
        <f t="shared" si="161"/>
        <v>31</v>
      </c>
      <c r="G1124" s="3">
        <v>41002</v>
      </c>
      <c r="H1124" s="2">
        <v>19.25</v>
      </c>
      <c r="I1124" s="2">
        <v>20.45</v>
      </c>
      <c r="J1124" s="20">
        <f t="shared" si="155"/>
        <v>366</v>
      </c>
      <c r="K1124" s="3">
        <f t="shared" si="156"/>
        <v>41368</v>
      </c>
      <c r="M1124" s="1">
        <v>41002</v>
      </c>
      <c r="N1124">
        <v>10.199999999999999</v>
      </c>
      <c r="O1124">
        <v>10.7</v>
      </c>
      <c r="P1124" s="20">
        <f t="shared" si="157"/>
        <v>184</v>
      </c>
      <c r="Q1124" s="1">
        <f t="shared" si="158"/>
        <v>41186</v>
      </c>
      <c r="S1124" s="1">
        <v>41002</v>
      </c>
      <c r="T1124">
        <v>5.05</v>
      </c>
      <c r="U1124">
        <v>5.55</v>
      </c>
      <c r="V1124" s="20">
        <f t="shared" si="159"/>
        <v>92</v>
      </c>
      <c r="W1124" s="1">
        <f t="shared" si="160"/>
        <v>41094</v>
      </c>
      <c r="Y1124" s="19">
        <f t="shared" si="162"/>
        <v>15.399999999999999</v>
      </c>
      <c r="Z1124" s="19">
        <f t="shared" si="163"/>
        <v>19</v>
      </c>
    </row>
    <row r="1125" spans="1:26">
      <c r="A1125" s="3">
        <v>41001</v>
      </c>
      <c r="B1125" s="2">
        <v>1.55</v>
      </c>
      <c r="C1125" s="2">
        <v>2.0499999999999998</v>
      </c>
      <c r="D1125" s="20">
        <f t="shared" si="161"/>
        <v>31</v>
      </c>
      <c r="G1125" s="3">
        <v>41001</v>
      </c>
      <c r="H1125" s="2">
        <v>19.149999999999999</v>
      </c>
      <c r="I1125" s="2">
        <v>20.350000000000001</v>
      </c>
      <c r="J1125" s="20">
        <f t="shared" si="155"/>
        <v>366</v>
      </c>
      <c r="K1125" s="3">
        <f t="shared" si="156"/>
        <v>41367</v>
      </c>
      <c r="M1125" s="1">
        <v>41001</v>
      </c>
      <c r="N1125">
        <v>10.15</v>
      </c>
      <c r="O1125">
        <v>10.65</v>
      </c>
      <c r="P1125" s="20">
        <f t="shared" si="157"/>
        <v>184</v>
      </c>
      <c r="Q1125" s="1">
        <f t="shared" si="158"/>
        <v>41185</v>
      </c>
      <c r="S1125" s="1">
        <v>41001</v>
      </c>
      <c r="T1125">
        <v>5.0999999999999996</v>
      </c>
      <c r="U1125">
        <v>5.6</v>
      </c>
      <c r="V1125" s="20">
        <f t="shared" si="159"/>
        <v>92</v>
      </c>
      <c r="W1125" s="1">
        <f t="shared" si="160"/>
        <v>41093</v>
      </c>
      <c r="Y1125" s="19">
        <f t="shared" si="162"/>
        <v>15.250000000000002</v>
      </c>
      <c r="Z1125" s="19">
        <f t="shared" si="163"/>
        <v>18.8</v>
      </c>
    </row>
    <row r="1126" spans="1:26">
      <c r="A1126" s="3">
        <v>40998</v>
      </c>
      <c r="B1126" s="2">
        <v>1.65</v>
      </c>
      <c r="C1126" s="2">
        <v>2.15</v>
      </c>
      <c r="D1126" s="20">
        <f t="shared" si="161"/>
        <v>31</v>
      </c>
      <c r="G1126" s="3">
        <v>40998</v>
      </c>
      <c r="H1126" s="2">
        <v>19.25</v>
      </c>
      <c r="I1126" s="2">
        <v>20.45</v>
      </c>
      <c r="J1126" s="20">
        <f t="shared" si="155"/>
        <v>363</v>
      </c>
      <c r="K1126" s="3">
        <f t="shared" si="156"/>
        <v>41361</v>
      </c>
      <c r="M1126" s="1">
        <v>40998</v>
      </c>
      <c r="N1126">
        <v>10.25</v>
      </c>
      <c r="O1126">
        <v>10.75</v>
      </c>
      <c r="P1126" s="20">
        <f t="shared" si="157"/>
        <v>182</v>
      </c>
      <c r="Q1126" s="1">
        <f t="shared" si="158"/>
        <v>41180</v>
      </c>
      <c r="S1126" s="1">
        <v>40998</v>
      </c>
      <c r="T1126">
        <v>5.0999999999999996</v>
      </c>
      <c r="U1126">
        <v>5.6</v>
      </c>
      <c r="V1126" s="20">
        <f t="shared" si="159"/>
        <v>91</v>
      </c>
      <c r="W1126" s="1">
        <f t="shared" si="160"/>
        <v>41089</v>
      </c>
      <c r="Y1126" s="19">
        <f t="shared" si="162"/>
        <v>15.35</v>
      </c>
      <c r="Z1126" s="19">
        <f t="shared" si="163"/>
        <v>18.8</v>
      </c>
    </row>
    <row r="1127" spans="1:26">
      <c r="A1127" s="3">
        <v>40997</v>
      </c>
      <c r="B1127" s="2">
        <v>1.5</v>
      </c>
      <c r="C1127" s="2">
        <v>2</v>
      </c>
      <c r="D1127" s="20">
        <f t="shared" si="161"/>
        <v>32</v>
      </c>
      <c r="G1127" s="3">
        <v>40997</v>
      </c>
      <c r="H1127" s="2">
        <v>18.649999999999999</v>
      </c>
      <c r="I1127" s="2">
        <v>19.850000000000001</v>
      </c>
      <c r="J1127" s="20">
        <f t="shared" si="155"/>
        <v>364</v>
      </c>
      <c r="K1127" s="3">
        <f t="shared" si="156"/>
        <v>41361</v>
      </c>
      <c r="M1127" s="1">
        <v>40997</v>
      </c>
      <c r="N1127">
        <v>9.8000000000000007</v>
      </c>
      <c r="O1127">
        <v>10.3</v>
      </c>
      <c r="P1127" s="20">
        <f t="shared" si="157"/>
        <v>183</v>
      </c>
      <c r="Q1127" s="1">
        <f t="shared" si="158"/>
        <v>41180</v>
      </c>
      <c r="S1127" s="1">
        <v>40997</v>
      </c>
      <c r="T1127">
        <v>5.05</v>
      </c>
      <c r="U1127">
        <v>5.55</v>
      </c>
      <c r="V1127" s="20">
        <f t="shared" si="159"/>
        <v>92</v>
      </c>
      <c r="W1127" s="1">
        <f t="shared" si="160"/>
        <v>41089</v>
      </c>
      <c r="Y1127" s="19">
        <f t="shared" si="162"/>
        <v>14.8</v>
      </c>
      <c r="Z1127" s="19">
        <f t="shared" si="163"/>
        <v>18.350000000000001</v>
      </c>
    </row>
    <row r="1128" spans="1:26">
      <c r="A1128" s="3">
        <v>40996</v>
      </c>
      <c r="B1128" s="2">
        <v>1.55</v>
      </c>
      <c r="C1128" s="2">
        <v>2.0499999999999998</v>
      </c>
      <c r="D1128" s="20">
        <f t="shared" si="161"/>
        <v>30</v>
      </c>
      <c r="G1128" s="3">
        <v>40996</v>
      </c>
      <c r="H1128" s="2">
        <v>18.5</v>
      </c>
      <c r="I1128" s="2">
        <v>19.7</v>
      </c>
      <c r="J1128" s="20">
        <f t="shared" si="155"/>
        <v>365</v>
      </c>
      <c r="K1128" s="3">
        <f t="shared" si="156"/>
        <v>41361</v>
      </c>
      <c r="M1128" s="1">
        <v>40996</v>
      </c>
      <c r="N1128">
        <v>9.75</v>
      </c>
      <c r="O1128">
        <v>10.25</v>
      </c>
      <c r="P1128" s="20">
        <f t="shared" si="157"/>
        <v>184</v>
      </c>
      <c r="Q1128" s="1">
        <f t="shared" si="158"/>
        <v>41180</v>
      </c>
      <c r="S1128" s="1">
        <v>40996</v>
      </c>
      <c r="T1128">
        <v>5.0999999999999996</v>
      </c>
      <c r="U1128">
        <v>5.6</v>
      </c>
      <c r="V1128" s="20">
        <f t="shared" si="159"/>
        <v>93</v>
      </c>
      <c r="W1128" s="1">
        <f t="shared" si="160"/>
        <v>41089</v>
      </c>
      <c r="Y1128" s="19">
        <f t="shared" si="162"/>
        <v>14.6</v>
      </c>
      <c r="Z1128" s="19">
        <f t="shared" si="163"/>
        <v>18.149999999999999</v>
      </c>
    </row>
    <row r="1129" spans="1:26">
      <c r="A1129" s="3">
        <v>40995</v>
      </c>
      <c r="B1129" s="2">
        <v>1.55</v>
      </c>
      <c r="C1129" s="2">
        <v>2.0499999999999998</v>
      </c>
      <c r="D1129" s="20">
        <f t="shared" si="161"/>
        <v>31</v>
      </c>
      <c r="G1129" s="3">
        <v>40995</v>
      </c>
      <c r="H1129" s="2">
        <v>18.8</v>
      </c>
      <c r="I1129" s="2">
        <v>20</v>
      </c>
      <c r="J1129" s="20">
        <f t="shared" si="155"/>
        <v>366</v>
      </c>
      <c r="K1129" s="3">
        <f t="shared" si="156"/>
        <v>41361</v>
      </c>
      <c r="M1129" s="1">
        <v>40995</v>
      </c>
      <c r="N1129">
        <v>9.9499999999999993</v>
      </c>
      <c r="O1129">
        <v>10.45</v>
      </c>
      <c r="P1129" s="20">
        <f t="shared" si="157"/>
        <v>185</v>
      </c>
      <c r="Q1129" s="1">
        <f t="shared" si="158"/>
        <v>41180</v>
      </c>
      <c r="S1129" s="1">
        <v>40995</v>
      </c>
      <c r="T1129">
        <v>5.0999999999999996</v>
      </c>
      <c r="U1129">
        <v>5.6</v>
      </c>
      <c r="V1129" s="20">
        <f t="shared" si="159"/>
        <v>93</v>
      </c>
      <c r="W1129" s="1">
        <f t="shared" si="160"/>
        <v>41088</v>
      </c>
      <c r="Y1129" s="19">
        <f t="shared" si="162"/>
        <v>14.9</v>
      </c>
      <c r="Z1129" s="19">
        <f t="shared" si="163"/>
        <v>18.45</v>
      </c>
    </row>
    <row r="1130" spans="1:26">
      <c r="A1130" s="3">
        <v>40994</v>
      </c>
      <c r="B1130" s="2">
        <v>1.65</v>
      </c>
      <c r="C1130" s="2">
        <v>2.15</v>
      </c>
      <c r="D1130" s="20">
        <f t="shared" si="161"/>
        <v>32</v>
      </c>
      <c r="G1130" s="3">
        <v>40994</v>
      </c>
      <c r="H1130" s="2">
        <v>18.5</v>
      </c>
      <c r="I1130" s="2">
        <v>19.7</v>
      </c>
      <c r="J1130" s="20">
        <f t="shared" si="155"/>
        <v>366</v>
      </c>
      <c r="K1130" s="3">
        <f t="shared" si="156"/>
        <v>41360</v>
      </c>
      <c r="M1130" s="1">
        <v>40994</v>
      </c>
      <c r="N1130">
        <v>9.85</v>
      </c>
      <c r="O1130">
        <v>10.35</v>
      </c>
      <c r="P1130" s="20">
        <f t="shared" si="157"/>
        <v>185</v>
      </c>
      <c r="Q1130" s="1">
        <f t="shared" si="158"/>
        <v>41179</v>
      </c>
      <c r="S1130" s="1">
        <v>40994</v>
      </c>
      <c r="T1130">
        <v>5.05</v>
      </c>
      <c r="U1130">
        <v>5.55</v>
      </c>
      <c r="V1130" s="20">
        <f t="shared" si="159"/>
        <v>93</v>
      </c>
      <c r="W1130" s="1">
        <f t="shared" si="160"/>
        <v>41087</v>
      </c>
      <c r="Y1130" s="19">
        <f t="shared" si="162"/>
        <v>14.649999999999999</v>
      </c>
      <c r="Z1130" s="19">
        <f t="shared" si="163"/>
        <v>18.05</v>
      </c>
    </row>
    <row r="1131" spans="1:26">
      <c r="A1131" s="3">
        <v>40991</v>
      </c>
      <c r="B1131" s="2">
        <v>1.5</v>
      </c>
      <c r="C1131" s="2">
        <v>2.5</v>
      </c>
      <c r="D1131" s="20">
        <f t="shared" si="161"/>
        <v>34</v>
      </c>
      <c r="G1131" s="3">
        <v>40991</v>
      </c>
      <c r="H1131" s="2">
        <v>18.350000000000001</v>
      </c>
      <c r="I1131" s="2">
        <v>19.850000000000001</v>
      </c>
      <c r="J1131" s="20">
        <f t="shared" si="155"/>
        <v>368</v>
      </c>
      <c r="K1131" s="3">
        <f t="shared" si="156"/>
        <v>41359</v>
      </c>
      <c r="M1131" s="1">
        <v>40991</v>
      </c>
      <c r="N1131">
        <v>9.6999999999999993</v>
      </c>
      <c r="O1131">
        <v>10.7</v>
      </c>
      <c r="P1131" s="20">
        <f t="shared" si="157"/>
        <v>187</v>
      </c>
      <c r="Q1131" s="1">
        <f t="shared" si="158"/>
        <v>41178</v>
      </c>
      <c r="S1131" s="1">
        <v>40991</v>
      </c>
      <c r="T1131">
        <v>4.9000000000000004</v>
      </c>
      <c r="U1131">
        <v>5.9</v>
      </c>
      <c r="V1131" s="20">
        <f t="shared" si="159"/>
        <v>95</v>
      </c>
      <c r="W1131" s="1">
        <f t="shared" si="160"/>
        <v>41086</v>
      </c>
      <c r="Y1131" s="19">
        <f t="shared" si="162"/>
        <v>14.950000000000001</v>
      </c>
      <c r="Z1131" s="19">
        <f t="shared" si="163"/>
        <v>18.350000000000001</v>
      </c>
    </row>
    <row r="1132" spans="1:26">
      <c r="A1132" s="3">
        <v>40990</v>
      </c>
      <c r="B1132" s="2">
        <v>1.75</v>
      </c>
      <c r="C1132" s="2">
        <v>2.25</v>
      </c>
      <c r="D1132" s="20">
        <f t="shared" si="161"/>
        <v>34</v>
      </c>
      <c r="G1132" s="3">
        <v>40990</v>
      </c>
      <c r="H1132" s="2">
        <v>18.8</v>
      </c>
      <c r="I1132" s="2">
        <v>19.3</v>
      </c>
      <c r="J1132" s="20">
        <f t="shared" si="155"/>
        <v>368</v>
      </c>
      <c r="K1132" s="3">
        <f t="shared" si="156"/>
        <v>41358</v>
      </c>
      <c r="M1132" s="1">
        <v>40990</v>
      </c>
      <c r="N1132">
        <v>10.15</v>
      </c>
      <c r="O1132">
        <v>10.65</v>
      </c>
      <c r="P1132" s="20">
        <f t="shared" si="157"/>
        <v>187</v>
      </c>
      <c r="Q1132" s="1">
        <f t="shared" si="158"/>
        <v>41177</v>
      </c>
      <c r="S1132" s="1">
        <v>40990</v>
      </c>
      <c r="T1132">
        <v>5.25</v>
      </c>
      <c r="U1132">
        <v>5.75</v>
      </c>
      <c r="V1132" s="20">
        <f t="shared" si="159"/>
        <v>95</v>
      </c>
      <c r="W1132" s="1">
        <f t="shared" si="160"/>
        <v>41085</v>
      </c>
      <c r="Y1132" s="19">
        <f t="shared" si="162"/>
        <v>14.05</v>
      </c>
      <c r="Z1132" s="19">
        <f t="shared" si="163"/>
        <v>17.55</v>
      </c>
    </row>
    <row r="1133" spans="1:26">
      <c r="A1133" s="3">
        <v>40989</v>
      </c>
      <c r="B1133" s="2">
        <v>1.55</v>
      </c>
      <c r="C1133" s="2">
        <v>2.0499999999999998</v>
      </c>
      <c r="D1133" s="20">
        <f t="shared" si="161"/>
        <v>30</v>
      </c>
      <c r="G1133" s="3">
        <v>40989</v>
      </c>
      <c r="H1133" s="2">
        <v>18.5</v>
      </c>
      <c r="I1133" s="2">
        <v>19.7</v>
      </c>
      <c r="J1133" s="20">
        <f t="shared" si="155"/>
        <v>366</v>
      </c>
      <c r="K1133" s="3">
        <f t="shared" si="156"/>
        <v>41355</v>
      </c>
      <c r="M1133" s="1">
        <v>40989</v>
      </c>
      <c r="N1133">
        <v>9.9499999999999993</v>
      </c>
      <c r="O1133">
        <v>10.45</v>
      </c>
      <c r="P1133" s="20">
        <f t="shared" si="157"/>
        <v>184</v>
      </c>
      <c r="Q1133" s="1">
        <f t="shared" si="158"/>
        <v>41173</v>
      </c>
      <c r="S1133" s="1">
        <v>40989</v>
      </c>
      <c r="T1133">
        <v>5.05</v>
      </c>
      <c r="U1133">
        <v>5.55</v>
      </c>
      <c r="V1133" s="20">
        <f t="shared" si="159"/>
        <v>93</v>
      </c>
      <c r="W1133" s="1">
        <f t="shared" si="160"/>
        <v>41082</v>
      </c>
      <c r="Y1133" s="19">
        <f t="shared" si="162"/>
        <v>14.649999999999999</v>
      </c>
      <c r="Z1133" s="19">
        <f t="shared" si="163"/>
        <v>18.149999999999999</v>
      </c>
    </row>
    <row r="1134" spans="1:26">
      <c r="A1134" s="3">
        <v>40988</v>
      </c>
      <c r="B1134" s="2">
        <v>1.55</v>
      </c>
      <c r="C1134" s="2">
        <v>2.0499999999999998</v>
      </c>
      <c r="D1134" s="20">
        <f t="shared" si="161"/>
        <v>31</v>
      </c>
      <c r="G1134" s="3">
        <v>40988</v>
      </c>
      <c r="H1134" s="2">
        <v>18.8</v>
      </c>
      <c r="I1134" s="2">
        <v>20</v>
      </c>
      <c r="J1134" s="20">
        <f t="shared" si="155"/>
        <v>366</v>
      </c>
      <c r="K1134" s="3">
        <f t="shared" si="156"/>
        <v>41354</v>
      </c>
      <c r="M1134" s="1">
        <v>40988</v>
      </c>
      <c r="N1134">
        <v>10.25</v>
      </c>
      <c r="O1134">
        <v>10.75</v>
      </c>
      <c r="P1134" s="20">
        <f t="shared" si="157"/>
        <v>185</v>
      </c>
      <c r="Q1134" s="1">
        <f t="shared" si="158"/>
        <v>41173</v>
      </c>
      <c r="S1134" s="1">
        <v>40988</v>
      </c>
      <c r="T1134">
        <v>5.25</v>
      </c>
      <c r="U1134">
        <v>5.75</v>
      </c>
      <c r="V1134" s="20">
        <f t="shared" si="159"/>
        <v>93</v>
      </c>
      <c r="W1134" s="1">
        <f t="shared" si="160"/>
        <v>41081</v>
      </c>
      <c r="Y1134" s="19">
        <f t="shared" si="162"/>
        <v>14.75</v>
      </c>
      <c r="Z1134" s="19">
        <f t="shared" si="163"/>
        <v>18.45</v>
      </c>
    </row>
    <row r="1135" spans="1:26">
      <c r="A1135" s="3">
        <v>40987</v>
      </c>
      <c r="B1135" s="2">
        <v>1.55</v>
      </c>
      <c r="C1135" s="2">
        <v>2.0499999999999998</v>
      </c>
      <c r="D1135" s="20">
        <f t="shared" si="161"/>
        <v>32</v>
      </c>
      <c r="G1135" s="3">
        <v>40987</v>
      </c>
      <c r="H1135" s="2">
        <v>19.2</v>
      </c>
      <c r="I1135" s="2">
        <v>20.399999999999999</v>
      </c>
      <c r="J1135" s="20">
        <f t="shared" si="155"/>
        <v>366</v>
      </c>
      <c r="K1135" s="3">
        <f t="shared" si="156"/>
        <v>41353</v>
      </c>
      <c r="M1135" s="1">
        <v>40987</v>
      </c>
      <c r="N1135">
        <v>10.35</v>
      </c>
      <c r="O1135">
        <v>10.85</v>
      </c>
      <c r="P1135" s="20">
        <f t="shared" si="157"/>
        <v>185</v>
      </c>
      <c r="Q1135" s="1">
        <f t="shared" si="158"/>
        <v>41172</v>
      </c>
      <c r="S1135" s="1">
        <v>40987</v>
      </c>
      <c r="T1135">
        <v>5.3</v>
      </c>
      <c r="U1135">
        <v>5.8</v>
      </c>
      <c r="V1135" s="20">
        <f t="shared" si="159"/>
        <v>93</v>
      </c>
      <c r="W1135" s="1">
        <f t="shared" si="160"/>
        <v>41080</v>
      </c>
      <c r="Y1135" s="19">
        <f t="shared" si="162"/>
        <v>15.099999999999998</v>
      </c>
      <c r="Z1135" s="19">
        <f t="shared" si="163"/>
        <v>18.849999999999998</v>
      </c>
    </row>
    <row r="1136" spans="1:26">
      <c r="A1136" s="3">
        <v>40984</v>
      </c>
      <c r="B1136" s="2">
        <v>1.75</v>
      </c>
      <c r="C1136" s="2">
        <v>2.25</v>
      </c>
      <c r="D1136" s="20">
        <f t="shared" si="161"/>
        <v>34</v>
      </c>
      <c r="G1136" s="3">
        <v>40984</v>
      </c>
      <c r="H1136" s="2">
        <v>19.3</v>
      </c>
      <c r="I1136" s="2">
        <v>20.5</v>
      </c>
      <c r="J1136" s="20">
        <f t="shared" si="155"/>
        <v>368</v>
      </c>
      <c r="K1136" s="3">
        <f t="shared" si="156"/>
        <v>41352</v>
      </c>
      <c r="M1136" s="1">
        <v>40984</v>
      </c>
      <c r="N1136">
        <v>10.55</v>
      </c>
      <c r="O1136">
        <v>11.05</v>
      </c>
      <c r="P1136" s="20">
        <f t="shared" si="157"/>
        <v>182</v>
      </c>
      <c r="Q1136" s="1">
        <f t="shared" si="158"/>
        <v>41166</v>
      </c>
      <c r="S1136" s="1">
        <v>40984</v>
      </c>
      <c r="T1136">
        <v>5.55</v>
      </c>
      <c r="U1136">
        <v>6.05</v>
      </c>
      <c r="V1136" s="20">
        <f t="shared" si="159"/>
        <v>95</v>
      </c>
      <c r="W1136" s="1">
        <f t="shared" si="160"/>
        <v>41079</v>
      </c>
      <c r="Y1136" s="19">
        <f t="shared" si="162"/>
        <v>14.95</v>
      </c>
      <c r="Z1136" s="19">
        <f t="shared" si="163"/>
        <v>18.75</v>
      </c>
    </row>
    <row r="1137" spans="1:26">
      <c r="A1137" s="3">
        <v>40983</v>
      </c>
      <c r="B1137" s="2">
        <v>1.75</v>
      </c>
      <c r="C1137" s="2">
        <v>2.25</v>
      </c>
      <c r="D1137" s="20">
        <f t="shared" si="161"/>
        <v>34</v>
      </c>
      <c r="G1137" s="3">
        <v>40983</v>
      </c>
      <c r="H1137" s="2">
        <v>19.8</v>
      </c>
      <c r="I1137" s="2">
        <v>20.3</v>
      </c>
      <c r="J1137" s="20">
        <f t="shared" si="155"/>
        <v>368</v>
      </c>
      <c r="K1137" s="3">
        <f t="shared" si="156"/>
        <v>41351</v>
      </c>
      <c r="M1137" s="1">
        <v>40983</v>
      </c>
      <c r="N1137">
        <v>10.55</v>
      </c>
      <c r="O1137">
        <v>11.05</v>
      </c>
      <c r="P1137" s="20">
        <f t="shared" si="157"/>
        <v>183</v>
      </c>
      <c r="Q1137" s="1">
        <f t="shared" si="158"/>
        <v>41166</v>
      </c>
      <c r="S1137" s="1">
        <v>40983</v>
      </c>
      <c r="T1137">
        <v>5.55</v>
      </c>
      <c r="U1137">
        <v>6.05</v>
      </c>
      <c r="V1137" s="20">
        <f t="shared" si="159"/>
        <v>95</v>
      </c>
      <c r="W1137" s="1">
        <f t="shared" si="160"/>
        <v>41078</v>
      </c>
      <c r="Y1137" s="19">
        <f t="shared" si="162"/>
        <v>14.75</v>
      </c>
      <c r="Z1137" s="19">
        <f t="shared" si="163"/>
        <v>18.55</v>
      </c>
    </row>
    <row r="1138" spans="1:26">
      <c r="A1138" s="3">
        <v>40982</v>
      </c>
      <c r="B1138" s="2">
        <v>1.75</v>
      </c>
      <c r="C1138" s="2">
        <v>2.25</v>
      </c>
      <c r="D1138" s="20">
        <f t="shared" si="161"/>
        <v>30</v>
      </c>
      <c r="G1138" s="3">
        <v>40982</v>
      </c>
      <c r="H1138" s="2">
        <v>19.2</v>
      </c>
      <c r="I1138" s="2">
        <v>20.399999999999999</v>
      </c>
      <c r="J1138" s="20">
        <f t="shared" si="155"/>
        <v>366</v>
      </c>
      <c r="K1138" s="3">
        <f t="shared" si="156"/>
        <v>41348</v>
      </c>
      <c r="M1138" s="1">
        <v>40982</v>
      </c>
      <c r="N1138">
        <v>10.65</v>
      </c>
      <c r="O1138">
        <v>11.15</v>
      </c>
      <c r="P1138" s="20">
        <f t="shared" si="157"/>
        <v>184</v>
      </c>
      <c r="Q1138" s="1">
        <f t="shared" si="158"/>
        <v>41166</v>
      </c>
      <c r="S1138" s="1">
        <v>40982</v>
      </c>
      <c r="T1138">
        <v>5.55</v>
      </c>
      <c r="U1138">
        <v>6.05</v>
      </c>
      <c r="V1138" s="20">
        <f t="shared" si="159"/>
        <v>93</v>
      </c>
      <c r="W1138" s="1">
        <f t="shared" si="160"/>
        <v>41075</v>
      </c>
      <c r="Y1138" s="19">
        <f t="shared" si="162"/>
        <v>14.849999999999998</v>
      </c>
      <c r="Z1138" s="19">
        <f t="shared" si="163"/>
        <v>18.649999999999999</v>
      </c>
    </row>
    <row r="1139" spans="1:26">
      <c r="A1139" s="3">
        <v>40981</v>
      </c>
      <c r="B1139" s="2">
        <v>1.85</v>
      </c>
      <c r="C1139" s="2">
        <v>2.35</v>
      </c>
      <c r="D1139" s="20">
        <f t="shared" si="161"/>
        <v>31</v>
      </c>
      <c r="G1139" s="3">
        <v>40981</v>
      </c>
      <c r="H1139" s="2">
        <v>18.55</v>
      </c>
      <c r="I1139" s="2">
        <v>20.05</v>
      </c>
      <c r="J1139" s="20">
        <f t="shared" si="155"/>
        <v>366</v>
      </c>
      <c r="K1139" s="3">
        <f t="shared" si="156"/>
        <v>41347</v>
      </c>
      <c r="M1139" s="1">
        <v>40981</v>
      </c>
      <c r="N1139">
        <v>10.45</v>
      </c>
      <c r="O1139">
        <v>10.95</v>
      </c>
      <c r="P1139" s="20">
        <f t="shared" si="157"/>
        <v>185</v>
      </c>
      <c r="Q1139" s="1">
        <f t="shared" si="158"/>
        <v>41166</v>
      </c>
      <c r="S1139" s="1">
        <v>40981</v>
      </c>
      <c r="T1139">
        <v>5.4</v>
      </c>
      <c r="U1139">
        <v>5.9</v>
      </c>
      <c r="V1139" s="20">
        <f t="shared" si="159"/>
        <v>93</v>
      </c>
      <c r="W1139" s="1">
        <f t="shared" si="160"/>
        <v>41074</v>
      </c>
      <c r="Y1139" s="19">
        <f t="shared" si="162"/>
        <v>14.65</v>
      </c>
      <c r="Z1139" s="19">
        <f t="shared" si="163"/>
        <v>18.2</v>
      </c>
    </row>
    <row r="1140" spans="1:26">
      <c r="A1140" s="3">
        <v>40980</v>
      </c>
      <c r="B1140" s="2">
        <v>1.85</v>
      </c>
      <c r="C1140" s="2">
        <v>2.35</v>
      </c>
      <c r="D1140" s="20">
        <f t="shared" si="161"/>
        <v>32</v>
      </c>
      <c r="G1140" s="3">
        <v>40980</v>
      </c>
      <c r="H1140" s="2">
        <v>18.05</v>
      </c>
      <c r="I1140" s="2">
        <v>19.55</v>
      </c>
      <c r="J1140" s="20">
        <f t="shared" si="155"/>
        <v>366</v>
      </c>
      <c r="K1140" s="3">
        <f t="shared" si="156"/>
        <v>41346</v>
      </c>
      <c r="M1140" s="1">
        <v>40980</v>
      </c>
      <c r="N1140">
        <v>10.15</v>
      </c>
      <c r="O1140">
        <v>10.65</v>
      </c>
      <c r="P1140" s="20">
        <f t="shared" si="157"/>
        <v>185</v>
      </c>
      <c r="Q1140" s="1">
        <f t="shared" si="158"/>
        <v>41165</v>
      </c>
      <c r="S1140" s="1">
        <v>40980</v>
      </c>
      <c r="T1140">
        <v>5.35</v>
      </c>
      <c r="U1140">
        <v>5.85</v>
      </c>
      <c r="V1140" s="20">
        <f t="shared" si="159"/>
        <v>93</v>
      </c>
      <c r="W1140" s="1">
        <f t="shared" si="160"/>
        <v>41073</v>
      </c>
      <c r="Y1140" s="19">
        <f t="shared" si="162"/>
        <v>14.200000000000001</v>
      </c>
      <c r="Z1140" s="19">
        <f t="shared" si="163"/>
        <v>17.7</v>
      </c>
    </row>
    <row r="1141" spans="1:26">
      <c r="A1141" s="3">
        <v>40977</v>
      </c>
      <c r="B1141" s="2">
        <v>1.85</v>
      </c>
      <c r="C1141" s="2">
        <v>2.35</v>
      </c>
      <c r="D1141" s="20">
        <f t="shared" si="161"/>
        <v>34</v>
      </c>
      <c r="G1141" s="3">
        <v>40977</v>
      </c>
      <c r="H1141" s="2">
        <v>18.05</v>
      </c>
      <c r="I1141" s="2">
        <v>19.55</v>
      </c>
      <c r="J1141" s="20">
        <f t="shared" si="155"/>
        <v>368</v>
      </c>
      <c r="K1141" s="3">
        <f t="shared" si="156"/>
        <v>41345</v>
      </c>
      <c r="M1141" s="1">
        <v>40977</v>
      </c>
      <c r="N1141">
        <v>10.15</v>
      </c>
      <c r="O1141">
        <v>10.65</v>
      </c>
      <c r="P1141" s="20">
        <f t="shared" si="157"/>
        <v>187</v>
      </c>
      <c r="Q1141" s="1">
        <f t="shared" si="158"/>
        <v>41164</v>
      </c>
      <c r="S1141" s="1">
        <v>40977</v>
      </c>
      <c r="T1141">
        <v>5.3</v>
      </c>
      <c r="U1141">
        <v>5.8</v>
      </c>
      <c r="V1141" s="20">
        <f t="shared" si="159"/>
        <v>95</v>
      </c>
      <c r="W1141" s="1">
        <f t="shared" si="160"/>
        <v>41072</v>
      </c>
      <c r="Y1141" s="19">
        <f t="shared" si="162"/>
        <v>14.25</v>
      </c>
      <c r="Z1141" s="19">
        <f t="shared" si="163"/>
        <v>17.7</v>
      </c>
    </row>
    <row r="1142" spans="1:26">
      <c r="A1142" s="3">
        <v>40976</v>
      </c>
      <c r="B1142" s="2">
        <v>1.95</v>
      </c>
      <c r="C1142" s="2">
        <v>2.4500000000000002</v>
      </c>
      <c r="D1142" s="20">
        <f t="shared" si="161"/>
        <v>34</v>
      </c>
      <c r="G1142" s="3">
        <v>40976</v>
      </c>
      <c r="H1142" s="2">
        <v>17.95</v>
      </c>
      <c r="I1142" s="2">
        <v>19.45</v>
      </c>
      <c r="J1142" s="20">
        <f t="shared" si="155"/>
        <v>368</v>
      </c>
      <c r="K1142" s="3">
        <f t="shared" si="156"/>
        <v>41344</v>
      </c>
      <c r="M1142" s="1">
        <v>40976</v>
      </c>
      <c r="N1142">
        <v>10.25</v>
      </c>
      <c r="O1142">
        <v>10.75</v>
      </c>
      <c r="P1142" s="20">
        <f t="shared" si="157"/>
        <v>187</v>
      </c>
      <c r="Q1142" s="1">
        <f t="shared" si="158"/>
        <v>41163</v>
      </c>
      <c r="S1142" s="1">
        <v>40976</v>
      </c>
      <c r="T1142">
        <v>5.4</v>
      </c>
      <c r="U1142">
        <v>5.9</v>
      </c>
      <c r="V1142" s="20">
        <f t="shared" si="159"/>
        <v>95</v>
      </c>
      <c r="W1142" s="1">
        <f t="shared" si="160"/>
        <v>41071</v>
      </c>
      <c r="Y1142" s="19">
        <f t="shared" si="162"/>
        <v>14.049999999999999</v>
      </c>
      <c r="Z1142" s="19">
        <f t="shared" si="163"/>
        <v>17.5</v>
      </c>
    </row>
    <row r="1143" spans="1:26">
      <c r="A1143" s="3">
        <v>40975</v>
      </c>
      <c r="B1143" s="2">
        <v>1.7</v>
      </c>
      <c r="C1143" s="2">
        <v>2.2000000000000002</v>
      </c>
      <c r="D1143" s="20">
        <f t="shared" si="161"/>
        <v>29</v>
      </c>
      <c r="G1143" s="3">
        <v>40975</v>
      </c>
      <c r="H1143" s="2">
        <v>17.55</v>
      </c>
      <c r="I1143" s="2">
        <v>19.05</v>
      </c>
      <c r="J1143" s="20">
        <f t="shared" si="155"/>
        <v>366</v>
      </c>
      <c r="K1143" s="3">
        <f t="shared" si="156"/>
        <v>41341</v>
      </c>
      <c r="M1143" s="1">
        <v>40975</v>
      </c>
      <c r="N1143">
        <v>9.6</v>
      </c>
      <c r="O1143">
        <v>10.1</v>
      </c>
      <c r="P1143" s="20">
        <f t="shared" si="157"/>
        <v>184</v>
      </c>
      <c r="Q1143" s="1">
        <f t="shared" si="158"/>
        <v>41159</v>
      </c>
      <c r="S1143" s="1">
        <v>40975</v>
      </c>
      <c r="T1143">
        <v>5.15</v>
      </c>
      <c r="U1143">
        <v>5.65</v>
      </c>
      <c r="V1143" s="20">
        <f t="shared" si="159"/>
        <v>93</v>
      </c>
      <c r="W1143" s="1">
        <f t="shared" si="160"/>
        <v>41068</v>
      </c>
      <c r="Y1143" s="19">
        <f t="shared" si="162"/>
        <v>13.9</v>
      </c>
      <c r="Z1143" s="19">
        <f t="shared" si="163"/>
        <v>17.350000000000001</v>
      </c>
    </row>
    <row r="1144" spans="1:26">
      <c r="A1144" s="3">
        <v>40974</v>
      </c>
      <c r="B1144" s="2">
        <v>1.7</v>
      </c>
      <c r="C1144" s="2">
        <v>2.2000000000000002</v>
      </c>
      <c r="D1144" s="20">
        <f t="shared" si="161"/>
        <v>30</v>
      </c>
      <c r="G1144" s="3">
        <v>40974</v>
      </c>
      <c r="H1144" s="2">
        <v>17.649999999999999</v>
      </c>
      <c r="I1144" s="2">
        <v>19.149999999999999</v>
      </c>
      <c r="J1144" s="20">
        <f t="shared" si="155"/>
        <v>366</v>
      </c>
      <c r="K1144" s="3">
        <f t="shared" si="156"/>
        <v>41340</v>
      </c>
      <c r="M1144" s="1">
        <v>40974</v>
      </c>
      <c r="N1144">
        <v>9.8000000000000007</v>
      </c>
      <c r="O1144">
        <v>10.3</v>
      </c>
      <c r="P1144" s="20">
        <f t="shared" si="157"/>
        <v>185</v>
      </c>
      <c r="Q1144" s="1">
        <f t="shared" si="158"/>
        <v>41159</v>
      </c>
      <c r="S1144" s="1">
        <v>40974</v>
      </c>
      <c r="T1144">
        <v>5</v>
      </c>
      <c r="U1144">
        <v>5.5</v>
      </c>
      <c r="V1144" s="20">
        <f t="shared" si="159"/>
        <v>93</v>
      </c>
      <c r="W1144" s="1">
        <f t="shared" si="160"/>
        <v>41067</v>
      </c>
      <c r="Y1144" s="19">
        <f t="shared" si="162"/>
        <v>14.149999999999999</v>
      </c>
      <c r="Z1144" s="19">
        <f t="shared" si="163"/>
        <v>17.45</v>
      </c>
    </row>
    <row r="1145" spans="1:26">
      <c r="A1145" s="3">
        <v>40973</v>
      </c>
      <c r="B1145" s="2">
        <v>1.65</v>
      </c>
      <c r="C1145" s="2">
        <v>2.15</v>
      </c>
      <c r="D1145" s="20">
        <f t="shared" si="161"/>
        <v>31</v>
      </c>
      <c r="G1145" s="3">
        <v>40973</v>
      </c>
      <c r="H1145" s="2">
        <v>17.5</v>
      </c>
      <c r="I1145" s="2">
        <v>19</v>
      </c>
      <c r="J1145" s="20">
        <f t="shared" si="155"/>
        <v>366</v>
      </c>
      <c r="K1145" s="3">
        <f t="shared" si="156"/>
        <v>41339</v>
      </c>
      <c r="M1145" s="1">
        <v>40973</v>
      </c>
      <c r="N1145">
        <v>9.75</v>
      </c>
      <c r="O1145">
        <v>10.25</v>
      </c>
      <c r="P1145" s="20">
        <f t="shared" si="157"/>
        <v>185</v>
      </c>
      <c r="Q1145" s="1">
        <f t="shared" si="158"/>
        <v>41158</v>
      </c>
      <c r="S1145" s="1">
        <v>40973</v>
      </c>
      <c r="T1145">
        <v>5</v>
      </c>
      <c r="U1145">
        <v>5.5</v>
      </c>
      <c r="V1145" s="20">
        <f t="shared" si="159"/>
        <v>93</v>
      </c>
      <c r="W1145" s="1">
        <f t="shared" si="160"/>
        <v>41066</v>
      </c>
      <c r="Y1145" s="19">
        <f t="shared" si="162"/>
        <v>14</v>
      </c>
      <c r="Z1145" s="19">
        <f t="shared" si="163"/>
        <v>17.350000000000001</v>
      </c>
    </row>
    <row r="1146" spans="1:26">
      <c r="A1146" s="3">
        <v>40970</v>
      </c>
      <c r="B1146" s="2">
        <v>1.4</v>
      </c>
      <c r="C1146" s="2">
        <v>2.4</v>
      </c>
      <c r="D1146" s="20">
        <f t="shared" si="161"/>
        <v>34</v>
      </c>
      <c r="G1146" s="3">
        <v>40970</v>
      </c>
      <c r="H1146" s="2">
        <v>17.7</v>
      </c>
      <c r="I1146" s="2">
        <v>18.2</v>
      </c>
      <c r="J1146" s="20">
        <f t="shared" si="155"/>
        <v>368</v>
      </c>
      <c r="K1146" s="3">
        <f t="shared" si="156"/>
        <v>41338</v>
      </c>
      <c r="M1146" s="1">
        <v>40970</v>
      </c>
      <c r="N1146">
        <v>9.1999999999999993</v>
      </c>
      <c r="O1146">
        <v>10.199999999999999</v>
      </c>
      <c r="P1146" s="20">
        <f t="shared" si="157"/>
        <v>187</v>
      </c>
      <c r="Q1146" s="1">
        <f t="shared" si="158"/>
        <v>41157</v>
      </c>
      <c r="S1146" s="1">
        <v>40970</v>
      </c>
      <c r="T1146">
        <v>4.5999999999999996</v>
      </c>
      <c r="U1146">
        <v>5.6</v>
      </c>
      <c r="V1146" s="20">
        <f t="shared" si="159"/>
        <v>95</v>
      </c>
      <c r="W1146" s="1">
        <f t="shared" si="160"/>
        <v>41065</v>
      </c>
      <c r="Y1146" s="19">
        <f t="shared" si="162"/>
        <v>13.6</v>
      </c>
      <c r="Z1146" s="19">
        <f t="shared" si="163"/>
        <v>16.8</v>
      </c>
    </row>
    <row r="1147" spans="1:26">
      <c r="A1147" s="3">
        <v>40969</v>
      </c>
      <c r="B1147" s="2">
        <v>1.8</v>
      </c>
      <c r="C1147" s="2">
        <v>2</v>
      </c>
      <c r="D1147" s="20">
        <f t="shared" si="161"/>
        <v>34</v>
      </c>
      <c r="G1147" s="3">
        <v>40969</v>
      </c>
      <c r="H1147" s="2">
        <v>18</v>
      </c>
      <c r="I1147" s="2">
        <v>18.5</v>
      </c>
      <c r="J1147" s="20">
        <f t="shared" si="155"/>
        <v>368</v>
      </c>
      <c r="K1147" s="3">
        <f t="shared" si="156"/>
        <v>41337</v>
      </c>
      <c r="M1147" s="1">
        <v>40969</v>
      </c>
      <c r="N1147">
        <v>9.5500000000000007</v>
      </c>
      <c r="O1147">
        <v>10.050000000000001</v>
      </c>
      <c r="P1147" s="20">
        <f t="shared" si="157"/>
        <v>187</v>
      </c>
      <c r="Q1147" s="1">
        <f t="shared" si="158"/>
        <v>41156</v>
      </c>
      <c r="S1147" s="1">
        <v>40969</v>
      </c>
      <c r="T1147">
        <v>4.9000000000000004</v>
      </c>
      <c r="U1147">
        <v>5.3</v>
      </c>
      <c r="V1147" s="20">
        <f t="shared" si="159"/>
        <v>95</v>
      </c>
      <c r="W1147" s="1">
        <f t="shared" si="160"/>
        <v>41064</v>
      </c>
      <c r="Y1147" s="19">
        <f t="shared" si="162"/>
        <v>13.6</v>
      </c>
      <c r="Z1147" s="19">
        <f t="shared" si="163"/>
        <v>16.7</v>
      </c>
    </row>
    <row r="1148" spans="1:26">
      <c r="A1148" s="3">
        <v>40968</v>
      </c>
      <c r="B1148" s="2">
        <v>1.45</v>
      </c>
      <c r="C1148" s="2">
        <v>1.95</v>
      </c>
      <c r="D1148" s="20">
        <f t="shared" si="161"/>
        <v>30</v>
      </c>
      <c r="G1148" s="3">
        <v>40968</v>
      </c>
      <c r="H1148" s="2">
        <v>17.149999999999999</v>
      </c>
      <c r="I1148" s="2">
        <v>18.649999999999999</v>
      </c>
      <c r="J1148" s="20">
        <f t="shared" si="155"/>
        <v>365</v>
      </c>
      <c r="K1148" s="3">
        <f t="shared" si="156"/>
        <v>41333</v>
      </c>
      <c r="M1148" s="1">
        <v>40968</v>
      </c>
      <c r="N1148">
        <v>9.3000000000000007</v>
      </c>
      <c r="O1148">
        <v>9.8000000000000007</v>
      </c>
      <c r="P1148" s="20">
        <f t="shared" si="157"/>
        <v>184</v>
      </c>
      <c r="Q1148" s="1">
        <f t="shared" si="158"/>
        <v>41152</v>
      </c>
      <c r="S1148" s="1">
        <v>40968</v>
      </c>
      <c r="T1148">
        <v>4.5999999999999996</v>
      </c>
      <c r="U1148">
        <v>5.0999999999999996</v>
      </c>
      <c r="V1148" s="20">
        <f t="shared" si="159"/>
        <v>92</v>
      </c>
      <c r="W1148" s="1">
        <f t="shared" si="160"/>
        <v>41060</v>
      </c>
      <c r="Y1148" s="19">
        <f t="shared" si="162"/>
        <v>14.049999999999999</v>
      </c>
      <c r="Z1148" s="19">
        <f t="shared" si="163"/>
        <v>17.2</v>
      </c>
    </row>
    <row r="1149" spans="1:26">
      <c r="A1149" s="3">
        <v>40967</v>
      </c>
      <c r="B1149" s="2">
        <v>1.7</v>
      </c>
      <c r="C1149" s="2">
        <v>1.95</v>
      </c>
      <c r="D1149" s="20">
        <f t="shared" si="161"/>
        <v>31</v>
      </c>
      <c r="G1149" s="3">
        <v>40967</v>
      </c>
      <c r="H1149" s="2">
        <v>17.05</v>
      </c>
      <c r="I1149" s="2">
        <v>18.55</v>
      </c>
      <c r="J1149" s="20">
        <f t="shared" si="155"/>
        <v>366</v>
      </c>
      <c r="K1149" s="3">
        <f t="shared" si="156"/>
        <v>41333</v>
      </c>
      <c r="M1149" s="1">
        <v>40967</v>
      </c>
      <c r="N1149">
        <v>9.25</v>
      </c>
      <c r="O1149">
        <v>9.75</v>
      </c>
      <c r="P1149" s="20">
        <f t="shared" si="157"/>
        <v>185</v>
      </c>
      <c r="Q1149" s="1">
        <f t="shared" si="158"/>
        <v>41152</v>
      </c>
      <c r="S1149" s="1">
        <v>40967</v>
      </c>
      <c r="T1149">
        <v>4.5999999999999996</v>
      </c>
      <c r="U1149">
        <v>5</v>
      </c>
      <c r="V1149" s="20">
        <f t="shared" si="159"/>
        <v>93</v>
      </c>
      <c r="W1149" s="1">
        <f t="shared" si="160"/>
        <v>41060</v>
      </c>
      <c r="Y1149" s="19">
        <f t="shared" si="162"/>
        <v>13.950000000000001</v>
      </c>
      <c r="Z1149" s="19">
        <f t="shared" si="163"/>
        <v>16.850000000000001</v>
      </c>
    </row>
    <row r="1150" spans="1:26">
      <c r="A1150" s="3">
        <v>40966</v>
      </c>
      <c r="B1150" s="2">
        <v>1.6</v>
      </c>
      <c r="C1150" s="2">
        <v>1.8</v>
      </c>
      <c r="D1150" s="20">
        <f t="shared" si="161"/>
        <v>30</v>
      </c>
      <c r="G1150" s="3">
        <v>40966</v>
      </c>
      <c r="H1150" s="2">
        <v>17.5</v>
      </c>
      <c r="I1150" s="2">
        <v>18</v>
      </c>
      <c r="J1150" s="20">
        <f t="shared" si="155"/>
        <v>366</v>
      </c>
      <c r="K1150" s="3">
        <f t="shared" si="156"/>
        <v>41332</v>
      </c>
      <c r="M1150" s="1">
        <v>40966</v>
      </c>
      <c r="N1150">
        <v>9</v>
      </c>
      <c r="O1150">
        <v>9.5</v>
      </c>
      <c r="P1150" s="20">
        <f t="shared" si="157"/>
        <v>183</v>
      </c>
      <c r="Q1150" s="1">
        <f t="shared" si="158"/>
        <v>41149</v>
      </c>
      <c r="S1150" s="1">
        <v>40966</v>
      </c>
      <c r="T1150">
        <v>4.7</v>
      </c>
      <c r="U1150">
        <v>5.2</v>
      </c>
      <c r="V1150" s="20">
        <f t="shared" si="159"/>
        <v>91</v>
      </c>
      <c r="W1150" s="1">
        <f t="shared" si="160"/>
        <v>41057</v>
      </c>
      <c r="Y1150" s="19">
        <f t="shared" si="162"/>
        <v>13.3</v>
      </c>
      <c r="Z1150" s="19">
        <f t="shared" si="163"/>
        <v>16.399999999999999</v>
      </c>
    </row>
    <row r="1151" spans="1:26">
      <c r="A1151" s="3">
        <v>40963</v>
      </c>
      <c r="B1151" s="2">
        <v>1.55</v>
      </c>
      <c r="C1151" s="2">
        <v>2.0499999999999998</v>
      </c>
      <c r="D1151" s="20">
        <f t="shared" si="161"/>
        <v>32</v>
      </c>
      <c r="G1151" s="3">
        <v>40963</v>
      </c>
      <c r="H1151" s="2">
        <v>17.7</v>
      </c>
      <c r="I1151" s="2">
        <v>18.2</v>
      </c>
      <c r="J1151" s="20">
        <f t="shared" si="155"/>
        <v>369</v>
      </c>
      <c r="K1151" s="3">
        <f t="shared" si="156"/>
        <v>41332</v>
      </c>
      <c r="M1151" s="1">
        <v>40963</v>
      </c>
      <c r="N1151">
        <v>9.35</v>
      </c>
      <c r="O1151">
        <v>9.85</v>
      </c>
      <c r="P1151" s="20">
        <f t="shared" si="157"/>
        <v>185</v>
      </c>
      <c r="Q1151" s="1">
        <f t="shared" si="158"/>
        <v>41148</v>
      </c>
      <c r="S1151" s="1">
        <v>40963</v>
      </c>
      <c r="T1151">
        <v>4.8</v>
      </c>
      <c r="U1151">
        <v>5.3</v>
      </c>
      <c r="V1151" s="20">
        <f t="shared" si="159"/>
        <v>91</v>
      </c>
      <c r="W1151" s="1">
        <f t="shared" si="160"/>
        <v>41054</v>
      </c>
      <c r="Y1151" s="19">
        <f t="shared" si="162"/>
        <v>13.399999999999999</v>
      </c>
      <c r="Z1151" s="19">
        <f t="shared" si="163"/>
        <v>16.649999999999999</v>
      </c>
    </row>
    <row r="1152" spans="1:26">
      <c r="A1152" s="3">
        <v>40962</v>
      </c>
      <c r="B1152" s="2">
        <v>1.8</v>
      </c>
      <c r="C1152" s="2">
        <v>2</v>
      </c>
      <c r="D1152" s="20">
        <f t="shared" si="161"/>
        <v>32</v>
      </c>
      <c r="G1152" s="3">
        <v>40962</v>
      </c>
      <c r="H1152" s="2">
        <v>18</v>
      </c>
      <c r="I1152" s="2">
        <v>18.399999999999999</v>
      </c>
      <c r="J1152" s="20">
        <f t="shared" si="155"/>
        <v>369</v>
      </c>
      <c r="K1152" s="3">
        <f t="shared" si="156"/>
        <v>41331</v>
      </c>
      <c r="M1152" s="1">
        <v>40962</v>
      </c>
      <c r="N1152">
        <v>9.4499999999999993</v>
      </c>
      <c r="O1152">
        <v>9.9499999999999993</v>
      </c>
      <c r="P1152" s="20">
        <f t="shared" si="157"/>
        <v>183</v>
      </c>
      <c r="Q1152" s="1">
        <f t="shared" si="158"/>
        <v>41145</v>
      </c>
      <c r="S1152" s="1">
        <v>40962</v>
      </c>
      <c r="T1152">
        <v>4.8899999999999997</v>
      </c>
      <c r="U1152">
        <v>5.39</v>
      </c>
      <c r="V1152" s="20">
        <f t="shared" si="159"/>
        <v>92</v>
      </c>
      <c r="W1152" s="1">
        <f t="shared" si="160"/>
        <v>41054</v>
      </c>
      <c r="Y1152" s="19">
        <f t="shared" si="162"/>
        <v>13.509999999999998</v>
      </c>
      <c r="Z1152" s="19">
        <f t="shared" si="163"/>
        <v>16.599999999999998</v>
      </c>
    </row>
    <row r="1153" spans="1:26">
      <c r="A1153" s="3">
        <v>40961</v>
      </c>
      <c r="B1153" s="2">
        <v>1.7</v>
      </c>
      <c r="C1153" s="2">
        <v>1.8</v>
      </c>
      <c r="D1153" s="20">
        <f t="shared" si="161"/>
        <v>30</v>
      </c>
      <c r="G1153" s="3">
        <v>40961</v>
      </c>
      <c r="H1153" s="2">
        <v>17.100000000000001</v>
      </c>
      <c r="I1153" s="2">
        <v>18.600000000000001</v>
      </c>
      <c r="J1153" s="20">
        <f t="shared" si="155"/>
        <v>366</v>
      </c>
      <c r="K1153" s="3">
        <f t="shared" si="156"/>
        <v>41327</v>
      </c>
      <c r="M1153" s="1">
        <v>40961</v>
      </c>
      <c r="N1153">
        <v>9.25</v>
      </c>
      <c r="O1153">
        <v>9.75</v>
      </c>
      <c r="P1153" s="20">
        <f t="shared" si="157"/>
        <v>183</v>
      </c>
      <c r="Q1153" s="1">
        <f t="shared" si="158"/>
        <v>41144</v>
      </c>
      <c r="S1153" s="1">
        <v>40961</v>
      </c>
      <c r="T1153">
        <v>4.9000000000000004</v>
      </c>
      <c r="U1153">
        <v>5.4</v>
      </c>
      <c r="V1153" s="20">
        <f t="shared" si="159"/>
        <v>91</v>
      </c>
      <c r="W1153" s="1">
        <f t="shared" si="160"/>
        <v>41052</v>
      </c>
      <c r="Y1153" s="19">
        <f t="shared" si="162"/>
        <v>13.700000000000001</v>
      </c>
      <c r="Z1153" s="19">
        <f t="shared" si="163"/>
        <v>16.900000000000002</v>
      </c>
    </row>
    <row r="1154" spans="1:26">
      <c r="A1154" s="3">
        <v>40960</v>
      </c>
      <c r="B1154" s="2">
        <v>1.75</v>
      </c>
      <c r="C1154" s="2">
        <v>2.25</v>
      </c>
      <c r="D1154" s="20">
        <f t="shared" si="161"/>
        <v>30</v>
      </c>
      <c r="G1154" s="3">
        <v>40960</v>
      </c>
      <c r="H1154" s="2">
        <v>17.3</v>
      </c>
      <c r="I1154" s="2">
        <v>18.25</v>
      </c>
      <c r="J1154" s="20">
        <f t="shared" si="155"/>
        <v>367</v>
      </c>
      <c r="K1154" s="3">
        <f t="shared" si="156"/>
        <v>41327</v>
      </c>
      <c r="M1154" s="1">
        <v>40960</v>
      </c>
      <c r="N1154">
        <v>9.3000000000000007</v>
      </c>
      <c r="O1154">
        <v>9.8000000000000007</v>
      </c>
      <c r="P1154" s="20">
        <f t="shared" si="157"/>
        <v>183</v>
      </c>
      <c r="Q1154" s="1">
        <f t="shared" si="158"/>
        <v>41143</v>
      </c>
      <c r="S1154" s="1">
        <v>40960</v>
      </c>
      <c r="T1154">
        <v>4.8</v>
      </c>
      <c r="U1154">
        <v>5.3</v>
      </c>
      <c r="V1154" s="20">
        <f t="shared" si="159"/>
        <v>91</v>
      </c>
      <c r="W1154" s="1">
        <f t="shared" si="160"/>
        <v>41051</v>
      </c>
      <c r="Y1154" s="19">
        <f t="shared" si="162"/>
        <v>13.45</v>
      </c>
      <c r="Z1154" s="19">
        <f t="shared" si="163"/>
        <v>16.5</v>
      </c>
    </row>
    <row r="1155" spans="1:26">
      <c r="A1155" s="3">
        <v>40959</v>
      </c>
      <c r="B1155" s="2">
        <v>1.87</v>
      </c>
      <c r="C1155" s="2">
        <v>2.13</v>
      </c>
      <c r="D1155" s="20">
        <f t="shared" si="161"/>
        <v>30</v>
      </c>
      <c r="G1155" s="3">
        <v>40959</v>
      </c>
      <c r="H1155" s="2">
        <v>17.670000000000002</v>
      </c>
      <c r="I1155" s="2">
        <v>18.170000000000002</v>
      </c>
      <c r="J1155" s="20">
        <f t="shared" si="155"/>
        <v>367</v>
      </c>
      <c r="K1155" s="3">
        <f t="shared" si="156"/>
        <v>41326</v>
      </c>
      <c r="M1155" s="1">
        <v>40959</v>
      </c>
      <c r="N1155">
        <v>9.16</v>
      </c>
      <c r="O1155">
        <v>9.66</v>
      </c>
      <c r="P1155" s="20">
        <f t="shared" si="157"/>
        <v>183</v>
      </c>
      <c r="Q1155" s="1">
        <f t="shared" si="158"/>
        <v>41142</v>
      </c>
      <c r="S1155" s="1">
        <v>40959</v>
      </c>
      <c r="T1155">
        <v>4.84</v>
      </c>
      <c r="U1155">
        <v>5.2</v>
      </c>
      <c r="V1155" s="20">
        <f t="shared" si="159"/>
        <v>88</v>
      </c>
      <c r="W1155" s="1">
        <f t="shared" si="160"/>
        <v>41047</v>
      </c>
      <c r="Y1155" s="19">
        <f t="shared" si="162"/>
        <v>13.330000000000002</v>
      </c>
      <c r="Z1155" s="19">
        <f t="shared" si="163"/>
        <v>16.3</v>
      </c>
    </row>
    <row r="1156" spans="1:26">
      <c r="A1156" s="3">
        <v>40956</v>
      </c>
      <c r="B1156" s="2">
        <v>1.8</v>
      </c>
      <c r="C1156" s="2">
        <v>1.95</v>
      </c>
      <c r="D1156" s="20">
        <f t="shared" si="161"/>
        <v>32</v>
      </c>
      <c r="G1156" s="3">
        <v>40956</v>
      </c>
      <c r="H1156" s="2">
        <v>17.75</v>
      </c>
      <c r="I1156" s="2">
        <v>18.149999999999999</v>
      </c>
      <c r="J1156" s="20">
        <f t="shared" ref="J1156:J1219" si="164">FDateFX(G1156, 12, "USDCLP")-G1156</f>
        <v>369</v>
      </c>
      <c r="K1156" s="3">
        <f t="shared" ref="K1156:K1219" si="165">+G1156+J1156</f>
        <v>41325</v>
      </c>
      <c r="M1156" s="1">
        <v>40956</v>
      </c>
      <c r="N1156">
        <v>9</v>
      </c>
      <c r="O1156">
        <v>9.5</v>
      </c>
      <c r="P1156" s="20">
        <f t="shared" ref="P1156:P1219" si="166">FDateFX(M1156, 6, "USDCLP")-M1156</f>
        <v>185</v>
      </c>
      <c r="Q1156" s="1">
        <f t="shared" ref="Q1156:Q1219" si="167">+M1156+P1156</f>
        <v>41141</v>
      </c>
      <c r="S1156" s="1">
        <v>40956</v>
      </c>
      <c r="T1156">
        <v>4.75</v>
      </c>
      <c r="U1156">
        <v>5.75</v>
      </c>
      <c r="V1156" s="20">
        <f t="shared" ref="V1156:V1219" si="168">FDateFX(S1156, 3, "USDCLP")-S1156</f>
        <v>91</v>
      </c>
      <c r="W1156" s="1">
        <f t="shared" ref="W1156:W1219" si="169">+S1156+V1156</f>
        <v>41047</v>
      </c>
      <c r="Y1156" s="19">
        <f t="shared" si="162"/>
        <v>13.399999999999999</v>
      </c>
      <c r="Z1156" s="19">
        <f t="shared" si="163"/>
        <v>16.349999999999998</v>
      </c>
    </row>
    <row r="1157" spans="1:26">
      <c r="A1157" s="3">
        <v>40955</v>
      </c>
      <c r="B1157" s="2">
        <v>1.5</v>
      </c>
      <c r="C1157" s="2">
        <v>2.5</v>
      </c>
      <c r="D1157" s="20">
        <f t="shared" ref="D1157:D1220" si="170">FDateFX(A1157, 1, "USDCLP")-A1157</f>
        <v>32</v>
      </c>
      <c r="G1157" s="3">
        <v>40955</v>
      </c>
      <c r="H1157" s="2">
        <v>17.3</v>
      </c>
      <c r="I1157" s="2">
        <v>17.8</v>
      </c>
      <c r="J1157" s="20">
        <f t="shared" si="164"/>
        <v>369</v>
      </c>
      <c r="K1157" s="3">
        <f t="shared" si="165"/>
        <v>41324</v>
      </c>
      <c r="M1157" s="1">
        <v>40955</v>
      </c>
      <c r="N1157">
        <v>9.1</v>
      </c>
      <c r="O1157">
        <v>9.6</v>
      </c>
      <c r="P1157" s="20">
        <f t="shared" si="166"/>
        <v>183</v>
      </c>
      <c r="Q1157" s="1">
        <f t="shared" si="167"/>
        <v>41138</v>
      </c>
      <c r="S1157" s="1">
        <v>40955</v>
      </c>
      <c r="T1157">
        <v>4.75</v>
      </c>
      <c r="U1157">
        <v>5.75</v>
      </c>
      <c r="V1157" s="20">
        <f t="shared" si="168"/>
        <v>92</v>
      </c>
      <c r="W1157" s="1">
        <f t="shared" si="169"/>
        <v>41047</v>
      </c>
      <c r="Y1157" s="19">
        <f t="shared" si="162"/>
        <v>13.05</v>
      </c>
      <c r="Z1157" s="19">
        <f t="shared" si="163"/>
        <v>16.3</v>
      </c>
    </row>
    <row r="1158" spans="1:26">
      <c r="A1158" s="3">
        <v>40954</v>
      </c>
      <c r="B1158" s="2">
        <v>1.9</v>
      </c>
      <c r="C1158" s="2">
        <v>2.15</v>
      </c>
      <c r="D1158" s="20">
        <f t="shared" si="170"/>
        <v>30</v>
      </c>
      <c r="G1158" s="3">
        <v>40954</v>
      </c>
      <c r="H1158" s="2">
        <v>17.5</v>
      </c>
      <c r="I1158" s="2">
        <v>18</v>
      </c>
      <c r="J1158" s="20">
        <f t="shared" si="164"/>
        <v>366</v>
      </c>
      <c r="K1158" s="3">
        <f t="shared" si="165"/>
        <v>41320</v>
      </c>
      <c r="M1158" s="1">
        <v>40954</v>
      </c>
      <c r="N1158">
        <v>9.3000000000000007</v>
      </c>
      <c r="O1158">
        <v>9.6999999999999993</v>
      </c>
      <c r="P1158" s="20">
        <f t="shared" si="166"/>
        <v>183</v>
      </c>
      <c r="Q1158" s="1">
        <f t="shared" si="167"/>
        <v>41137</v>
      </c>
      <c r="S1158" s="1">
        <v>40954</v>
      </c>
      <c r="T1158">
        <v>5</v>
      </c>
      <c r="U1158">
        <v>5.5</v>
      </c>
      <c r="V1158" s="20">
        <f t="shared" si="168"/>
        <v>91</v>
      </c>
      <c r="W1158" s="1">
        <f t="shared" si="169"/>
        <v>41045</v>
      </c>
      <c r="Y1158" s="19">
        <f t="shared" si="162"/>
        <v>13</v>
      </c>
      <c r="Z1158" s="19">
        <f t="shared" si="163"/>
        <v>16.100000000000001</v>
      </c>
    </row>
    <row r="1159" spans="1:26">
      <c r="A1159" s="3">
        <v>40953</v>
      </c>
      <c r="B1159" s="2">
        <v>1.8</v>
      </c>
      <c r="C1159" s="2">
        <v>2.15</v>
      </c>
      <c r="D1159" s="20">
        <f t="shared" si="170"/>
        <v>30</v>
      </c>
      <c r="G1159" s="3">
        <v>40953</v>
      </c>
      <c r="H1159" s="2">
        <v>17</v>
      </c>
      <c r="I1159" s="2">
        <v>17.5</v>
      </c>
      <c r="J1159" s="20">
        <f t="shared" si="164"/>
        <v>367</v>
      </c>
      <c r="K1159" s="3">
        <f t="shared" si="165"/>
        <v>41320</v>
      </c>
      <c r="M1159" s="1">
        <v>40953</v>
      </c>
      <c r="N1159">
        <v>9.1</v>
      </c>
      <c r="O1159">
        <v>9.6</v>
      </c>
      <c r="P1159" s="20">
        <f t="shared" si="166"/>
        <v>182</v>
      </c>
      <c r="Q1159" s="1">
        <f t="shared" si="167"/>
        <v>41135</v>
      </c>
      <c r="S1159" s="1">
        <v>40953</v>
      </c>
      <c r="T1159">
        <v>4.9000000000000004</v>
      </c>
      <c r="U1159">
        <v>5.4</v>
      </c>
      <c r="V1159" s="20">
        <f t="shared" si="168"/>
        <v>91</v>
      </c>
      <c r="W1159" s="1">
        <f t="shared" si="169"/>
        <v>41044</v>
      </c>
      <c r="Y1159" s="19">
        <f t="shared" si="162"/>
        <v>12.6</v>
      </c>
      <c r="Z1159" s="19">
        <f t="shared" si="163"/>
        <v>15.7</v>
      </c>
    </row>
    <row r="1160" spans="1:26">
      <c r="A1160" s="3">
        <v>40952</v>
      </c>
      <c r="B1160" s="2">
        <v>1.65</v>
      </c>
      <c r="C1160" s="2">
        <v>2.15</v>
      </c>
      <c r="D1160" s="20">
        <f t="shared" si="170"/>
        <v>30</v>
      </c>
      <c r="G1160" s="3">
        <v>40952</v>
      </c>
      <c r="H1160" s="2">
        <v>16.649999999999999</v>
      </c>
      <c r="I1160" s="2">
        <v>18.149999999999999</v>
      </c>
      <c r="J1160" s="20">
        <f t="shared" si="164"/>
        <v>367</v>
      </c>
      <c r="K1160" s="3">
        <f t="shared" si="165"/>
        <v>41319</v>
      </c>
      <c r="M1160" s="1">
        <v>40952</v>
      </c>
      <c r="N1160">
        <v>9.25</v>
      </c>
      <c r="O1160">
        <v>9.75</v>
      </c>
      <c r="P1160" s="20">
        <f t="shared" si="166"/>
        <v>183</v>
      </c>
      <c r="Q1160" s="1">
        <f t="shared" si="167"/>
        <v>41135</v>
      </c>
      <c r="S1160" s="1">
        <v>40952</v>
      </c>
      <c r="T1160">
        <v>4.8</v>
      </c>
      <c r="U1160">
        <v>5.3</v>
      </c>
      <c r="V1160" s="20">
        <f t="shared" si="168"/>
        <v>91</v>
      </c>
      <c r="W1160" s="1">
        <f t="shared" si="169"/>
        <v>41043</v>
      </c>
      <c r="Y1160" s="19">
        <f t="shared" si="162"/>
        <v>13.349999999999998</v>
      </c>
      <c r="Z1160" s="19">
        <f t="shared" si="163"/>
        <v>16.5</v>
      </c>
    </row>
    <row r="1161" spans="1:26">
      <c r="A1161" s="3">
        <v>40949</v>
      </c>
      <c r="B1161" s="2">
        <v>1.65</v>
      </c>
      <c r="C1161" s="2">
        <v>2.15</v>
      </c>
      <c r="D1161" s="20">
        <f t="shared" si="170"/>
        <v>32</v>
      </c>
      <c r="G1161" s="3">
        <v>40949</v>
      </c>
      <c r="H1161" s="2">
        <v>17.2</v>
      </c>
      <c r="I1161" s="2">
        <v>17.7</v>
      </c>
      <c r="J1161" s="20">
        <f t="shared" si="164"/>
        <v>369</v>
      </c>
      <c r="K1161" s="3">
        <f t="shared" si="165"/>
        <v>41318</v>
      </c>
      <c r="M1161" s="1">
        <v>40949</v>
      </c>
      <c r="N1161">
        <v>9.1999999999999993</v>
      </c>
      <c r="O1161">
        <v>9.6999999999999993</v>
      </c>
      <c r="P1161" s="20">
        <f t="shared" si="166"/>
        <v>185</v>
      </c>
      <c r="Q1161" s="1">
        <f t="shared" si="167"/>
        <v>41134</v>
      </c>
      <c r="S1161" s="1">
        <v>40949</v>
      </c>
      <c r="T1161">
        <v>5</v>
      </c>
      <c r="U1161">
        <v>5.4</v>
      </c>
      <c r="V1161" s="20">
        <f t="shared" si="168"/>
        <v>91</v>
      </c>
      <c r="W1161" s="1">
        <f t="shared" si="169"/>
        <v>41040</v>
      </c>
      <c r="Y1161" s="19">
        <f t="shared" si="162"/>
        <v>12.7</v>
      </c>
      <c r="Z1161" s="19">
        <f t="shared" si="163"/>
        <v>16.05</v>
      </c>
    </row>
    <row r="1162" spans="1:26">
      <c r="A1162" s="3">
        <v>40948</v>
      </c>
      <c r="B1162" s="2">
        <v>1.9</v>
      </c>
      <c r="C1162" s="2">
        <v>2.15</v>
      </c>
      <c r="D1162" s="20">
        <f t="shared" si="170"/>
        <v>32</v>
      </c>
      <c r="G1162" s="3">
        <v>40948</v>
      </c>
      <c r="H1162" s="2">
        <v>17.75</v>
      </c>
      <c r="I1162" s="2">
        <v>18.149999999999999</v>
      </c>
      <c r="J1162" s="20">
        <f t="shared" si="164"/>
        <v>369</v>
      </c>
      <c r="K1162" s="3">
        <f t="shared" si="165"/>
        <v>41317</v>
      </c>
      <c r="M1162" s="1">
        <v>40948</v>
      </c>
      <c r="N1162">
        <v>9.4</v>
      </c>
      <c r="O1162">
        <v>9.6999999999999993</v>
      </c>
      <c r="P1162" s="20">
        <f t="shared" si="166"/>
        <v>183</v>
      </c>
      <c r="Q1162" s="1">
        <f t="shared" si="167"/>
        <v>41131</v>
      </c>
      <c r="S1162" s="1">
        <v>40948</v>
      </c>
      <c r="T1162">
        <v>4.8499999999999996</v>
      </c>
      <c r="U1162">
        <v>5.35</v>
      </c>
      <c r="V1162" s="20">
        <f t="shared" si="168"/>
        <v>92</v>
      </c>
      <c r="W1162" s="1">
        <f t="shared" si="169"/>
        <v>41040</v>
      </c>
      <c r="Y1162" s="19">
        <f t="shared" si="162"/>
        <v>13.299999999999999</v>
      </c>
      <c r="Z1162" s="19">
        <f t="shared" si="163"/>
        <v>16.25</v>
      </c>
    </row>
    <row r="1163" spans="1:26">
      <c r="A1163" s="3">
        <v>40947</v>
      </c>
      <c r="B1163" s="2">
        <v>1.85</v>
      </c>
      <c r="C1163" s="2">
        <v>2</v>
      </c>
      <c r="D1163" s="20">
        <f t="shared" si="170"/>
        <v>30</v>
      </c>
      <c r="G1163" s="3">
        <v>40947</v>
      </c>
      <c r="H1163" s="2">
        <v>17</v>
      </c>
      <c r="I1163" s="2">
        <v>17.5</v>
      </c>
      <c r="J1163" s="20">
        <f t="shared" si="164"/>
        <v>366</v>
      </c>
      <c r="K1163" s="3">
        <f t="shared" si="165"/>
        <v>41313</v>
      </c>
      <c r="M1163" s="1">
        <v>40947</v>
      </c>
      <c r="N1163">
        <v>9.1999999999999993</v>
      </c>
      <c r="O1163">
        <v>9.8000000000000007</v>
      </c>
      <c r="P1163" s="20">
        <f t="shared" si="166"/>
        <v>183</v>
      </c>
      <c r="Q1163" s="1">
        <f t="shared" si="167"/>
        <v>41130</v>
      </c>
      <c r="S1163" s="1">
        <v>40947</v>
      </c>
      <c r="T1163">
        <v>4.9000000000000004</v>
      </c>
      <c r="U1163">
        <v>5.4</v>
      </c>
      <c r="V1163" s="20">
        <f t="shared" si="168"/>
        <v>91</v>
      </c>
      <c r="W1163" s="1">
        <f t="shared" si="169"/>
        <v>41038</v>
      </c>
      <c r="Y1163" s="19">
        <f t="shared" si="162"/>
        <v>12.6</v>
      </c>
      <c r="Z1163" s="19">
        <f t="shared" si="163"/>
        <v>15.65</v>
      </c>
    </row>
    <row r="1164" spans="1:26">
      <c r="A1164" s="3">
        <v>40946</v>
      </c>
      <c r="B1164" s="2">
        <v>1.65</v>
      </c>
      <c r="C1164" s="2">
        <v>1.85</v>
      </c>
      <c r="D1164" s="20">
        <f t="shared" si="170"/>
        <v>30</v>
      </c>
      <c r="G1164" s="3">
        <v>40946</v>
      </c>
      <c r="H1164" s="2">
        <v>17.100000000000001</v>
      </c>
      <c r="I1164" s="2">
        <v>17.600000000000001</v>
      </c>
      <c r="J1164" s="20">
        <f t="shared" si="164"/>
        <v>367</v>
      </c>
      <c r="K1164" s="3">
        <f t="shared" si="165"/>
        <v>41313</v>
      </c>
      <c r="M1164" s="1">
        <v>40946</v>
      </c>
      <c r="N1164">
        <v>9.25</v>
      </c>
      <c r="O1164">
        <v>10.25</v>
      </c>
      <c r="P1164" s="20">
        <f t="shared" si="166"/>
        <v>183</v>
      </c>
      <c r="Q1164" s="1">
        <f t="shared" si="167"/>
        <v>41129</v>
      </c>
      <c r="S1164" s="1">
        <v>40946</v>
      </c>
      <c r="T1164">
        <v>4.8</v>
      </c>
      <c r="U1164">
        <v>5.3</v>
      </c>
      <c r="V1164" s="20">
        <f t="shared" si="168"/>
        <v>91</v>
      </c>
      <c r="W1164" s="1">
        <f t="shared" si="169"/>
        <v>41037</v>
      </c>
      <c r="Y1164" s="19">
        <f t="shared" si="162"/>
        <v>12.8</v>
      </c>
      <c r="Z1164" s="19">
        <f t="shared" si="163"/>
        <v>15.950000000000001</v>
      </c>
    </row>
    <row r="1165" spans="1:26">
      <c r="A1165" s="3">
        <v>40945</v>
      </c>
      <c r="B1165" s="2">
        <v>1.6</v>
      </c>
      <c r="C1165" s="2">
        <v>2</v>
      </c>
      <c r="D1165" s="20">
        <f t="shared" si="170"/>
        <v>30</v>
      </c>
      <c r="G1165" s="3">
        <v>40945</v>
      </c>
      <c r="H1165" s="2">
        <v>16.649999999999999</v>
      </c>
      <c r="I1165" s="2">
        <v>18.149999999999999</v>
      </c>
      <c r="J1165" s="20">
        <f t="shared" si="164"/>
        <v>367</v>
      </c>
      <c r="K1165" s="3">
        <f t="shared" si="165"/>
        <v>41312</v>
      </c>
      <c r="M1165" s="1">
        <v>40945</v>
      </c>
      <c r="N1165">
        <v>9.1</v>
      </c>
      <c r="O1165">
        <v>9.6</v>
      </c>
      <c r="P1165" s="20">
        <f t="shared" si="166"/>
        <v>183</v>
      </c>
      <c r="Q1165" s="1">
        <f t="shared" si="167"/>
        <v>41128</v>
      </c>
      <c r="S1165" s="1">
        <v>40945</v>
      </c>
      <c r="T1165">
        <v>4.75</v>
      </c>
      <c r="U1165">
        <v>5.25</v>
      </c>
      <c r="V1165" s="20">
        <f t="shared" si="168"/>
        <v>91</v>
      </c>
      <c r="W1165" s="1">
        <f t="shared" si="169"/>
        <v>41036</v>
      </c>
      <c r="Y1165" s="19">
        <f t="shared" si="162"/>
        <v>13.399999999999999</v>
      </c>
      <c r="Z1165" s="19">
        <f t="shared" si="163"/>
        <v>16.549999999999997</v>
      </c>
    </row>
    <row r="1166" spans="1:26">
      <c r="A1166" s="3">
        <v>40942</v>
      </c>
      <c r="B1166" s="2">
        <v>1.9</v>
      </c>
      <c r="C1166" s="2">
        <v>2.1</v>
      </c>
      <c r="D1166" s="20">
        <f t="shared" si="170"/>
        <v>32</v>
      </c>
      <c r="G1166" s="3">
        <v>40942</v>
      </c>
      <c r="H1166" s="2">
        <v>17</v>
      </c>
      <c r="I1166" s="2">
        <v>17.5</v>
      </c>
      <c r="J1166" s="20">
        <f t="shared" si="164"/>
        <v>369</v>
      </c>
      <c r="K1166" s="3">
        <f t="shared" si="165"/>
        <v>41311</v>
      </c>
      <c r="M1166" s="1">
        <v>40942</v>
      </c>
      <c r="N1166">
        <v>9.5</v>
      </c>
      <c r="O1166">
        <v>10</v>
      </c>
      <c r="P1166" s="20">
        <f t="shared" si="166"/>
        <v>185</v>
      </c>
      <c r="Q1166" s="1">
        <f t="shared" si="167"/>
        <v>41127</v>
      </c>
      <c r="S1166" s="1">
        <v>40942</v>
      </c>
      <c r="T1166">
        <v>5.15</v>
      </c>
      <c r="U1166">
        <v>5.35</v>
      </c>
      <c r="V1166" s="20">
        <f t="shared" si="168"/>
        <v>91</v>
      </c>
      <c r="W1166" s="1">
        <f t="shared" si="169"/>
        <v>41033</v>
      </c>
      <c r="Y1166" s="19">
        <f t="shared" si="162"/>
        <v>12.35</v>
      </c>
      <c r="Z1166" s="19">
        <f t="shared" si="163"/>
        <v>15.6</v>
      </c>
    </row>
    <row r="1167" spans="1:26">
      <c r="A1167" s="3">
        <v>40941</v>
      </c>
      <c r="B1167" s="2">
        <v>1.9</v>
      </c>
      <c r="C1167" s="2">
        <v>1.58</v>
      </c>
      <c r="D1167" s="20">
        <f t="shared" si="170"/>
        <v>32</v>
      </c>
      <c r="G1167" s="3">
        <v>40941</v>
      </c>
      <c r="H1167" s="2">
        <v>16.8</v>
      </c>
      <c r="I1167" s="2">
        <v>17.3</v>
      </c>
      <c r="J1167" s="20">
        <f t="shared" si="164"/>
        <v>369</v>
      </c>
      <c r="K1167" s="3">
        <f t="shared" si="165"/>
        <v>41310</v>
      </c>
      <c r="M1167" s="1">
        <v>40941</v>
      </c>
      <c r="N1167">
        <v>8.9</v>
      </c>
      <c r="O1167">
        <v>9.1999999999999993</v>
      </c>
      <c r="P1167" s="20">
        <f t="shared" si="166"/>
        <v>183</v>
      </c>
      <c r="Q1167" s="1">
        <f t="shared" si="167"/>
        <v>41124</v>
      </c>
      <c r="S1167" s="1">
        <v>40941</v>
      </c>
      <c r="T1167">
        <v>4.5999999999999996</v>
      </c>
      <c r="U1167">
        <v>4.63</v>
      </c>
      <c r="V1167" s="20">
        <f t="shared" si="168"/>
        <v>92</v>
      </c>
      <c r="W1167" s="1">
        <f t="shared" si="169"/>
        <v>41033</v>
      </c>
      <c r="Y1167" s="19">
        <f t="shared" si="162"/>
        <v>12.700000000000001</v>
      </c>
      <c r="Z1167" s="19">
        <f t="shared" si="163"/>
        <v>15.4</v>
      </c>
    </row>
    <row r="1168" spans="1:26">
      <c r="A1168" s="3">
        <v>40940</v>
      </c>
      <c r="B1168" s="2">
        <v>1.5</v>
      </c>
      <c r="C1168" s="2">
        <v>2</v>
      </c>
      <c r="D1168" s="20">
        <f t="shared" si="170"/>
        <v>30</v>
      </c>
      <c r="G1168" s="3">
        <v>40940</v>
      </c>
      <c r="H1168" s="2">
        <v>16</v>
      </c>
      <c r="I1168" s="2">
        <v>16.5</v>
      </c>
      <c r="J1168" s="20">
        <f t="shared" si="164"/>
        <v>366</v>
      </c>
      <c r="K1168" s="3">
        <f t="shared" si="165"/>
        <v>41306</v>
      </c>
      <c r="M1168" s="1">
        <v>40940</v>
      </c>
      <c r="N1168">
        <v>8.4499999999999993</v>
      </c>
      <c r="O1168">
        <v>8.9499999999999993</v>
      </c>
      <c r="P1168" s="20">
        <f t="shared" si="166"/>
        <v>183</v>
      </c>
      <c r="Q1168" s="1">
        <f t="shared" si="167"/>
        <v>41123</v>
      </c>
      <c r="S1168" s="1">
        <v>40940</v>
      </c>
      <c r="T1168">
        <v>4.5</v>
      </c>
      <c r="U1168">
        <v>5</v>
      </c>
      <c r="V1168" s="20">
        <f t="shared" si="168"/>
        <v>91</v>
      </c>
      <c r="W1168" s="1">
        <f t="shared" si="169"/>
        <v>41031</v>
      </c>
      <c r="Y1168" s="19">
        <f t="shared" si="162"/>
        <v>12</v>
      </c>
      <c r="Z1168" s="19">
        <f t="shared" si="163"/>
        <v>15</v>
      </c>
    </row>
    <row r="1169" spans="1:26">
      <c r="A1169" s="3">
        <v>40939</v>
      </c>
      <c r="B1169" s="2">
        <v>1.5</v>
      </c>
      <c r="C1169" s="2">
        <v>2</v>
      </c>
      <c r="D1169" s="20">
        <f t="shared" si="170"/>
        <v>29</v>
      </c>
      <c r="G1169" s="3">
        <v>40939</v>
      </c>
      <c r="H1169" s="2">
        <v>15.2</v>
      </c>
      <c r="I1169" s="2">
        <v>16.7</v>
      </c>
      <c r="J1169" s="20">
        <f t="shared" si="164"/>
        <v>366</v>
      </c>
      <c r="K1169" s="3">
        <f t="shared" si="165"/>
        <v>41305</v>
      </c>
      <c r="M1169" s="1">
        <v>40939</v>
      </c>
      <c r="N1169">
        <v>8.3000000000000007</v>
      </c>
      <c r="O1169">
        <v>8.8000000000000007</v>
      </c>
      <c r="P1169" s="20">
        <f t="shared" si="166"/>
        <v>182</v>
      </c>
      <c r="Q1169" s="1">
        <f t="shared" si="167"/>
        <v>41121</v>
      </c>
      <c r="S1169" s="1">
        <v>40939</v>
      </c>
      <c r="T1169">
        <v>4.4000000000000004</v>
      </c>
      <c r="U1169">
        <v>4.9000000000000004</v>
      </c>
      <c r="V1169" s="20">
        <f t="shared" si="168"/>
        <v>90</v>
      </c>
      <c r="W1169" s="1">
        <f t="shared" si="169"/>
        <v>41029</v>
      </c>
      <c r="Y1169" s="19">
        <f t="shared" si="162"/>
        <v>12.299999999999999</v>
      </c>
      <c r="Z1169" s="19">
        <f t="shared" si="163"/>
        <v>15.2</v>
      </c>
    </row>
    <row r="1170" spans="1:26">
      <c r="A1170" s="3">
        <v>40938</v>
      </c>
      <c r="B1170" s="2">
        <v>1.65</v>
      </c>
      <c r="C1170" s="2">
        <v>1.85</v>
      </c>
      <c r="D1170" s="20">
        <f t="shared" si="170"/>
        <v>30</v>
      </c>
      <c r="G1170" s="3">
        <v>40938</v>
      </c>
      <c r="H1170" s="2">
        <v>14.7</v>
      </c>
      <c r="I1170" s="2">
        <v>16.2</v>
      </c>
      <c r="J1170" s="20">
        <f t="shared" si="164"/>
        <v>367</v>
      </c>
      <c r="K1170" s="3">
        <f t="shared" si="165"/>
        <v>41305</v>
      </c>
      <c r="M1170" s="1">
        <v>40938</v>
      </c>
      <c r="N1170">
        <v>8</v>
      </c>
      <c r="O1170">
        <v>8.5</v>
      </c>
      <c r="P1170" s="20">
        <f t="shared" si="166"/>
        <v>183</v>
      </c>
      <c r="Q1170" s="1">
        <f t="shared" si="167"/>
        <v>41121</v>
      </c>
      <c r="S1170" s="1">
        <v>40938</v>
      </c>
      <c r="T1170">
        <v>4.2</v>
      </c>
      <c r="U1170">
        <v>4.7</v>
      </c>
      <c r="V1170" s="20">
        <f t="shared" si="168"/>
        <v>91</v>
      </c>
      <c r="W1170" s="1">
        <f t="shared" si="169"/>
        <v>41029</v>
      </c>
      <c r="Y1170" s="19">
        <f t="shared" si="162"/>
        <v>12</v>
      </c>
      <c r="Z1170" s="19">
        <f t="shared" si="163"/>
        <v>14.549999999999999</v>
      </c>
    </row>
    <row r="1171" spans="1:26">
      <c r="A1171" s="3">
        <v>40935</v>
      </c>
      <c r="B1171" s="2">
        <v>1.4</v>
      </c>
      <c r="C1171" s="2">
        <v>1.7</v>
      </c>
      <c r="D1171" s="20">
        <f t="shared" si="170"/>
        <v>32</v>
      </c>
      <c r="G1171" s="3">
        <v>40935</v>
      </c>
      <c r="H1171" s="2">
        <v>15.2</v>
      </c>
      <c r="I1171" s="2">
        <v>15.7</v>
      </c>
      <c r="J1171" s="20">
        <f t="shared" si="164"/>
        <v>369</v>
      </c>
      <c r="K1171" s="3">
        <f t="shared" si="165"/>
        <v>41304</v>
      </c>
      <c r="M1171" s="1">
        <v>40935</v>
      </c>
      <c r="N1171">
        <v>8.3000000000000007</v>
      </c>
      <c r="O1171">
        <v>8.8000000000000007</v>
      </c>
      <c r="P1171" s="20">
        <f t="shared" si="166"/>
        <v>185</v>
      </c>
      <c r="Q1171" s="1">
        <f t="shared" si="167"/>
        <v>41120</v>
      </c>
      <c r="S1171" s="1">
        <v>40935</v>
      </c>
      <c r="T1171">
        <v>4.0999999999999996</v>
      </c>
      <c r="U1171">
        <v>4.5</v>
      </c>
      <c r="V1171" s="20">
        <f t="shared" si="168"/>
        <v>91</v>
      </c>
      <c r="W1171" s="1">
        <f t="shared" si="169"/>
        <v>41026</v>
      </c>
      <c r="Y1171" s="19">
        <f t="shared" si="162"/>
        <v>11.6</v>
      </c>
      <c r="Z1171" s="19">
        <f t="shared" si="163"/>
        <v>14.299999999999999</v>
      </c>
    </row>
    <row r="1172" spans="1:26">
      <c r="A1172" s="3">
        <v>40934</v>
      </c>
      <c r="B1172" s="2">
        <v>1.6</v>
      </c>
      <c r="C1172" s="2">
        <v>1.8</v>
      </c>
      <c r="D1172" s="20">
        <f t="shared" si="170"/>
        <v>33</v>
      </c>
      <c r="G1172" s="3">
        <v>40934</v>
      </c>
      <c r="H1172" s="2">
        <v>15.1</v>
      </c>
      <c r="I1172" s="2">
        <v>15.6</v>
      </c>
      <c r="J1172" s="20">
        <f t="shared" si="164"/>
        <v>369</v>
      </c>
      <c r="K1172" s="3">
        <f t="shared" si="165"/>
        <v>41303</v>
      </c>
      <c r="M1172" s="1">
        <v>40934</v>
      </c>
      <c r="N1172">
        <v>8.1</v>
      </c>
      <c r="O1172">
        <v>8.6</v>
      </c>
      <c r="P1172" s="20">
        <f t="shared" si="166"/>
        <v>183</v>
      </c>
      <c r="Q1172" s="1">
        <f t="shared" si="167"/>
        <v>41117</v>
      </c>
      <c r="S1172" s="1">
        <v>40934</v>
      </c>
      <c r="T1172">
        <v>4.3</v>
      </c>
      <c r="U1172">
        <v>4.8</v>
      </c>
      <c r="V1172" s="20">
        <f t="shared" si="168"/>
        <v>92</v>
      </c>
      <c r="W1172" s="1">
        <f t="shared" si="169"/>
        <v>41026</v>
      </c>
      <c r="Y1172" s="19">
        <f t="shared" si="162"/>
        <v>11.3</v>
      </c>
      <c r="Z1172" s="19">
        <f t="shared" si="163"/>
        <v>14</v>
      </c>
    </row>
    <row r="1173" spans="1:26">
      <c r="A1173" s="3">
        <v>40933</v>
      </c>
      <c r="B1173" s="2">
        <v>1.5</v>
      </c>
      <c r="C1173" s="2">
        <v>1.7</v>
      </c>
      <c r="D1173" s="20">
        <f t="shared" si="170"/>
        <v>30</v>
      </c>
      <c r="G1173" s="3">
        <v>40933</v>
      </c>
      <c r="H1173" s="2">
        <v>14.98</v>
      </c>
      <c r="I1173" s="2">
        <v>15.62</v>
      </c>
      <c r="J1173" s="20">
        <f t="shared" si="164"/>
        <v>366</v>
      </c>
      <c r="K1173" s="3">
        <f t="shared" si="165"/>
        <v>41299</v>
      </c>
      <c r="M1173" s="1">
        <v>40933</v>
      </c>
      <c r="N1173">
        <v>8.0500000000000007</v>
      </c>
      <c r="O1173">
        <v>8.69</v>
      </c>
      <c r="P1173" s="20">
        <f t="shared" si="166"/>
        <v>183</v>
      </c>
      <c r="Q1173" s="1">
        <f t="shared" si="167"/>
        <v>41116</v>
      </c>
      <c r="S1173" s="1">
        <v>40933</v>
      </c>
      <c r="T1173">
        <v>4.47</v>
      </c>
      <c r="U1173">
        <v>4.83</v>
      </c>
      <c r="V1173" s="20">
        <f t="shared" si="168"/>
        <v>92</v>
      </c>
      <c r="W1173" s="1">
        <f t="shared" si="169"/>
        <v>41025</v>
      </c>
      <c r="Y1173" s="19">
        <f t="shared" si="162"/>
        <v>11.149999999999999</v>
      </c>
      <c r="Z1173" s="19">
        <f t="shared" si="163"/>
        <v>14.12</v>
      </c>
    </row>
    <row r="1174" spans="1:26">
      <c r="A1174" s="3">
        <v>40932</v>
      </c>
      <c r="B1174" s="2">
        <v>1.6</v>
      </c>
      <c r="C1174" s="2">
        <v>1.75</v>
      </c>
      <c r="D1174" s="20">
        <f t="shared" si="170"/>
        <v>31</v>
      </c>
      <c r="G1174" s="3">
        <v>40932</v>
      </c>
      <c r="H1174" s="2">
        <v>15.4</v>
      </c>
      <c r="I1174" s="2">
        <v>15.9</v>
      </c>
      <c r="J1174" s="20">
        <f t="shared" si="164"/>
        <v>367</v>
      </c>
      <c r="K1174" s="3">
        <f t="shared" si="165"/>
        <v>41299</v>
      </c>
      <c r="M1174" s="1">
        <v>40932</v>
      </c>
      <c r="N1174">
        <v>8.25</v>
      </c>
      <c r="O1174">
        <v>8.75</v>
      </c>
      <c r="P1174" s="20">
        <f t="shared" si="166"/>
        <v>183</v>
      </c>
      <c r="Q1174" s="1">
        <f t="shared" si="167"/>
        <v>41115</v>
      </c>
      <c r="S1174" s="1">
        <v>40932</v>
      </c>
      <c r="T1174">
        <v>4.3</v>
      </c>
      <c r="U1174">
        <v>4.5999999999999996</v>
      </c>
      <c r="V1174" s="20">
        <f t="shared" si="168"/>
        <v>92</v>
      </c>
      <c r="W1174" s="1">
        <f t="shared" si="169"/>
        <v>41024</v>
      </c>
      <c r="Y1174" s="19">
        <f t="shared" si="162"/>
        <v>11.600000000000001</v>
      </c>
      <c r="Z1174" s="19">
        <f t="shared" si="163"/>
        <v>14.3</v>
      </c>
    </row>
    <row r="1175" spans="1:26">
      <c r="A1175" s="3">
        <v>40931</v>
      </c>
      <c r="B1175" s="2">
        <v>1.3</v>
      </c>
      <c r="C1175" s="2">
        <v>1.8</v>
      </c>
      <c r="D1175" s="20">
        <f t="shared" si="170"/>
        <v>32</v>
      </c>
      <c r="G1175" s="3">
        <v>40931</v>
      </c>
      <c r="H1175" s="2">
        <v>14.5</v>
      </c>
      <c r="I1175" s="2">
        <v>16</v>
      </c>
      <c r="J1175" s="20">
        <f t="shared" si="164"/>
        <v>367</v>
      </c>
      <c r="K1175" s="3">
        <f t="shared" si="165"/>
        <v>41298</v>
      </c>
      <c r="M1175" s="1">
        <v>40931</v>
      </c>
      <c r="N1175">
        <v>8.1</v>
      </c>
      <c r="O1175">
        <v>8.6</v>
      </c>
      <c r="P1175" s="20">
        <f t="shared" si="166"/>
        <v>183</v>
      </c>
      <c r="Q1175" s="1">
        <f t="shared" si="167"/>
        <v>41114</v>
      </c>
      <c r="S1175" s="1">
        <v>40931</v>
      </c>
      <c r="T1175">
        <v>4.0999999999999996</v>
      </c>
      <c r="U1175">
        <v>4.5999999999999996</v>
      </c>
      <c r="V1175" s="20">
        <f t="shared" si="168"/>
        <v>92</v>
      </c>
      <c r="W1175" s="1">
        <f t="shared" si="169"/>
        <v>41023</v>
      </c>
      <c r="Y1175" s="19">
        <f t="shared" si="162"/>
        <v>11.9</v>
      </c>
      <c r="Z1175" s="19">
        <f t="shared" si="163"/>
        <v>14.7</v>
      </c>
    </row>
    <row r="1176" spans="1:26">
      <c r="A1176" s="3">
        <v>40928</v>
      </c>
      <c r="B1176" s="2">
        <v>1.35</v>
      </c>
      <c r="C1176" s="2">
        <v>1.85</v>
      </c>
      <c r="D1176" s="20">
        <f t="shared" si="170"/>
        <v>34</v>
      </c>
      <c r="G1176" s="3">
        <v>40928</v>
      </c>
      <c r="H1176" s="2">
        <v>14.75</v>
      </c>
      <c r="I1176" s="2">
        <v>16.25</v>
      </c>
      <c r="J1176" s="20">
        <f t="shared" si="164"/>
        <v>369</v>
      </c>
      <c r="K1176" s="3">
        <f t="shared" si="165"/>
        <v>41297</v>
      </c>
      <c r="M1176" s="1">
        <v>40928</v>
      </c>
      <c r="N1176">
        <v>8.5</v>
      </c>
      <c r="O1176">
        <v>8.9</v>
      </c>
      <c r="P1176" s="20">
        <f t="shared" si="166"/>
        <v>185</v>
      </c>
      <c r="Q1176" s="1">
        <f t="shared" si="167"/>
        <v>41113</v>
      </c>
      <c r="S1176" s="1">
        <v>40928</v>
      </c>
      <c r="T1176">
        <v>4.4000000000000004</v>
      </c>
      <c r="U1176">
        <v>4.8</v>
      </c>
      <c r="V1176" s="20">
        <f t="shared" si="168"/>
        <v>94</v>
      </c>
      <c r="W1176" s="1">
        <f t="shared" si="169"/>
        <v>41022</v>
      </c>
      <c r="Y1176" s="19">
        <f t="shared" si="162"/>
        <v>11.85</v>
      </c>
      <c r="Z1176" s="19">
        <f t="shared" si="163"/>
        <v>14.9</v>
      </c>
    </row>
    <row r="1177" spans="1:26">
      <c r="A1177" s="3">
        <v>40927</v>
      </c>
      <c r="B1177" s="2">
        <v>1.7</v>
      </c>
      <c r="C1177" s="2">
        <v>2.15</v>
      </c>
      <c r="D1177" s="20">
        <f t="shared" si="170"/>
        <v>34</v>
      </c>
      <c r="G1177" s="3">
        <v>40927</v>
      </c>
      <c r="H1177" s="2">
        <v>14.9</v>
      </c>
      <c r="I1177" s="2">
        <v>16.399999999999999</v>
      </c>
      <c r="J1177" s="20">
        <f t="shared" si="164"/>
        <v>369</v>
      </c>
      <c r="K1177" s="3">
        <f t="shared" si="165"/>
        <v>41296</v>
      </c>
      <c r="M1177" s="1">
        <v>40927</v>
      </c>
      <c r="N1177">
        <v>8.4</v>
      </c>
      <c r="O1177">
        <v>8.9</v>
      </c>
      <c r="P1177" s="20">
        <f t="shared" si="166"/>
        <v>183</v>
      </c>
      <c r="Q1177" s="1">
        <f t="shared" si="167"/>
        <v>41110</v>
      </c>
      <c r="S1177" s="1">
        <v>40927</v>
      </c>
      <c r="T1177">
        <v>4</v>
      </c>
      <c r="U1177">
        <v>4.7</v>
      </c>
      <c r="V1177" s="20">
        <f t="shared" si="168"/>
        <v>92</v>
      </c>
      <c r="W1177" s="1">
        <f t="shared" si="169"/>
        <v>41019</v>
      </c>
      <c r="Y1177" s="19">
        <f t="shared" si="162"/>
        <v>12.399999999999999</v>
      </c>
      <c r="Z1177" s="19">
        <f t="shared" si="163"/>
        <v>14.7</v>
      </c>
    </row>
    <row r="1178" spans="1:26">
      <c r="A1178" s="3">
        <v>40926</v>
      </c>
      <c r="B1178" s="2">
        <v>1.4</v>
      </c>
      <c r="C1178" s="2">
        <v>1.9</v>
      </c>
      <c r="D1178" s="20">
        <f t="shared" si="170"/>
        <v>30</v>
      </c>
      <c r="G1178" s="3">
        <v>40926</v>
      </c>
      <c r="H1178" s="2">
        <v>14.9</v>
      </c>
      <c r="I1178" s="2">
        <v>16.399999999999999</v>
      </c>
      <c r="J1178" s="20">
        <f t="shared" si="164"/>
        <v>366</v>
      </c>
      <c r="K1178" s="3">
        <f t="shared" si="165"/>
        <v>41292</v>
      </c>
      <c r="M1178" s="1">
        <v>40926</v>
      </c>
      <c r="N1178">
        <v>8.25</v>
      </c>
      <c r="O1178">
        <v>8.75</v>
      </c>
      <c r="P1178" s="20">
        <f t="shared" si="166"/>
        <v>183</v>
      </c>
      <c r="Q1178" s="1">
        <f t="shared" si="167"/>
        <v>41109</v>
      </c>
      <c r="S1178" s="1">
        <v>40926</v>
      </c>
      <c r="T1178">
        <v>4.4000000000000004</v>
      </c>
      <c r="U1178">
        <v>4.9000000000000004</v>
      </c>
      <c r="V1178" s="20">
        <f t="shared" si="168"/>
        <v>92</v>
      </c>
      <c r="W1178" s="1">
        <f t="shared" si="169"/>
        <v>41018</v>
      </c>
      <c r="Y1178" s="19">
        <f t="shared" si="162"/>
        <v>11.999999999999998</v>
      </c>
      <c r="Z1178" s="19">
        <f t="shared" si="163"/>
        <v>14.999999999999998</v>
      </c>
    </row>
    <row r="1179" spans="1:26">
      <c r="A1179" s="3">
        <v>40925</v>
      </c>
      <c r="B1179" s="2">
        <v>1.45</v>
      </c>
      <c r="C1179" s="2">
        <v>1.95</v>
      </c>
      <c r="D1179" s="20">
        <f t="shared" si="170"/>
        <v>31</v>
      </c>
      <c r="G1179" s="3">
        <v>40925</v>
      </c>
      <c r="H1179" s="2">
        <v>15.2</v>
      </c>
      <c r="I1179" s="2">
        <v>16.7</v>
      </c>
      <c r="J1179" s="20">
        <f t="shared" si="164"/>
        <v>367</v>
      </c>
      <c r="K1179" s="3">
        <f t="shared" si="165"/>
        <v>41292</v>
      </c>
      <c r="M1179" s="1">
        <v>40925</v>
      </c>
      <c r="N1179">
        <v>8.5</v>
      </c>
      <c r="O1179">
        <v>9</v>
      </c>
      <c r="P1179" s="20">
        <f t="shared" si="166"/>
        <v>183</v>
      </c>
      <c r="Q1179" s="1">
        <f t="shared" si="167"/>
        <v>41108</v>
      </c>
      <c r="S1179" s="1">
        <v>40925</v>
      </c>
      <c r="T1179">
        <v>4.55</v>
      </c>
      <c r="U1179">
        <v>5.05</v>
      </c>
      <c r="V1179" s="20">
        <f t="shared" si="168"/>
        <v>92</v>
      </c>
      <c r="W1179" s="1">
        <f t="shared" si="169"/>
        <v>41017</v>
      </c>
      <c r="Y1179" s="19">
        <f t="shared" si="162"/>
        <v>12.149999999999999</v>
      </c>
      <c r="Z1179" s="19">
        <f t="shared" si="163"/>
        <v>15.25</v>
      </c>
    </row>
    <row r="1180" spans="1:26">
      <c r="A1180" s="3">
        <v>40924</v>
      </c>
      <c r="B1180" s="2">
        <v>1.5</v>
      </c>
      <c r="C1180" s="2">
        <v>2</v>
      </c>
      <c r="D1180" s="20">
        <f t="shared" si="170"/>
        <v>32</v>
      </c>
      <c r="G1180" s="3">
        <v>40924</v>
      </c>
      <c r="H1180" s="2">
        <v>15.1</v>
      </c>
      <c r="I1180" s="2">
        <v>16.600000000000001</v>
      </c>
      <c r="J1180" s="20">
        <f t="shared" si="164"/>
        <v>367</v>
      </c>
      <c r="K1180" s="3">
        <f t="shared" si="165"/>
        <v>41291</v>
      </c>
      <c r="M1180" s="1">
        <v>40924</v>
      </c>
      <c r="N1180">
        <v>8.5</v>
      </c>
      <c r="O1180">
        <v>9</v>
      </c>
      <c r="P1180" s="20">
        <f t="shared" si="166"/>
        <v>183</v>
      </c>
      <c r="Q1180" s="1">
        <f t="shared" si="167"/>
        <v>41107</v>
      </c>
      <c r="S1180" s="1">
        <v>40924</v>
      </c>
      <c r="T1180">
        <v>4.5</v>
      </c>
      <c r="U1180">
        <v>5</v>
      </c>
      <c r="V1180" s="20">
        <f t="shared" si="168"/>
        <v>92</v>
      </c>
      <c r="W1180" s="1">
        <f t="shared" si="169"/>
        <v>41016</v>
      </c>
      <c r="Y1180" s="19">
        <f t="shared" si="162"/>
        <v>12.100000000000001</v>
      </c>
      <c r="Z1180" s="19">
        <f t="shared" si="163"/>
        <v>15.100000000000001</v>
      </c>
    </row>
    <row r="1181" spans="1:26">
      <c r="A1181" s="3">
        <v>40921</v>
      </c>
      <c r="B1181" s="2">
        <v>1.51</v>
      </c>
      <c r="C1181" s="2">
        <v>2.0099999999999998</v>
      </c>
      <c r="D1181" s="20">
        <f t="shared" si="170"/>
        <v>34</v>
      </c>
      <c r="G1181" s="3">
        <v>40921</v>
      </c>
      <c r="H1181" s="2">
        <v>15.7</v>
      </c>
      <c r="I1181" s="2">
        <v>17.2</v>
      </c>
      <c r="J1181" s="20">
        <f t="shared" si="164"/>
        <v>369</v>
      </c>
      <c r="K1181" s="3">
        <f t="shared" si="165"/>
        <v>41290</v>
      </c>
      <c r="M1181" s="1">
        <v>40921</v>
      </c>
      <c r="N1181">
        <v>8.6999999999999993</v>
      </c>
      <c r="O1181">
        <v>9.1999999999999993</v>
      </c>
      <c r="P1181" s="20">
        <f t="shared" si="166"/>
        <v>182</v>
      </c>
      <c r="Q1181" s="1">
        <f t="shared" si="167"/>
        <v>41103</v>
      </c>
      <c r="S1181" s="1">
        <v>40921</v>
      </c>
      <c r="T1181">
        <v>4.7</v>
      </c>
      <c r="U1181">
        <v>5.2</v>
      </c>
      <c r="V1181" s="20">
        <f t="shared" si="168"/>
        <v>94</v>
      </c>
      <c r="W1181" s="1">
        <f t="shared" si="169"/>
        <v>41015</v>
      </c>
      <c r="Y1181" s="19">
        <f t="shared" si="162"/>
        <v>12.5</v>
      </c>
      <c r="Z1181" s="19">
        <f t="shared" si="163"/>
        <v>15.69</v>
      </c>
    </row>
    <row r="1182" spans="1:26">
      <c r="A1182" s="3">
        <v>40920</v>
      </c>
      <c r="B1182" s="2">
        <v>1.8</v>
      </c>
      <c r="C1182" s="2">
        <v>2</v>
      </c>
      <c r="D1182" s="20">
        <f t="shared" si="170"/>
        <v>34</v>
      </c>
      <c r="G1182" s="3">
        <v>40920</v>
      </c>
      <c r="H1182" s="2">
        <v>16.649999999999999</v>
      </c>
      <c r="I1182" s="2">
        <v>17.899999999999999</v>
      </c>
      <c r="J1182" s="20">
        <f t="shared" si="164"/>
        <v>369</v>
      </c>
      <c r="K1182" s="3">
        <f t="shared" si="165"/>
        <v>41289</v>
      </c>
      <c r="M1182" s="1">
        <v>40920</v>
      </c>
      <c r="N1182">
        <v>9.5500000000000007</v>
      </c>
      <c r="O1182">
        <v>10.050000000000001</v>
      </c>
      <c r="P1182" s="20">
        <f t="shared" si="166"/>
        <v>183</v>
      </c>
      <c r="Q1182" s="1">
        <f t="shared" si="167"/>
        <v>41103</v>
      </c>
      <c r="S1182" s="1">
        <v>40920</v>
      </c>
      <c r="T1182">
        <v>4.9000000000000004</v>
      </c>
      <c r="U1182">
        <v>5.4</v>
      </c>
      <c r="V1182" s="20">
        <f t="shared" si="168"/>
        <v>92</v>
      </c>
      <c r="W1182" s="1">
        <f t="shared" si="169"/>
        <v>41012</v>
      </c>
      <c r="Y1182" s="19">
        <f t="shared" si="162"/>
        <v>12.999999999999998</v>
      </c>
      <c r="Z1182" s="19">
        <f t="shared" si="163"/>
        <v>16.099999999999998</v>
      </c>
    </row>
    <row r="1183" spans="1:26">
      <c r="A1183" s="3">
        <v>40919</v>
      </c>
      <c r="B1183" s="2">
        <v>1.6</v>
      </c>
      <c r="C1183" s="2">
        <v>1.8</v>
      </c>
      <c r="D1183" s="20">
        <f t="shared" si="170"/>
        <v>30</v>
      </c>
      <c r="G1183" s="3">
        <v>40919</v>
      </c>
      <c r="H1183" s="2">
        <v>17.5</v>
      </c>
      <c r="I1183" s="2">
        <v>18</v>
      </c>
      <c r="J1183" s="20">
        <f t="shared" si="164"/>
        <v>366</v>
      </c>
      <c r="K1183" s="3">
        <f t="shared" si="165"/>
        <v>41285</v>
      </c>
      <c r="M1183" s="1">
        <v>40919</v>
      </c>
      <c r="N1183">
        <v>9.5</v>
      </c>
      <c r="O1183">
        <v>10</v>
      </c>
      <c r="P1183" s="20">
        <f t="shared" si="166"/>
        <v>183</v>
      </c>
      <c r="Q1183" s="1">
        <f t="shared" si="167"/>
        <v>41102</v>
      </c>
      <c r="S1183" s="1">
        <v>40919</v>
      </c>
      <c r="T1183">
        <v>4.8</v>
      </c>
      <c r="U1183">
        <v>5.3</v>
      </c>
      <c r="V1183" s="20">
        <f t="shared" si="168"/>
        <v>92</v>
      </c>
      <c r="W1183" s="1">
        <f t="shared" si="169"/>
        <v>41011</v>
      </c>
      <c r="Y1183" s="19">
        <f t="shared" si="162"/>
        <v>13.2</v>
      </c>
      <c r="Z1183" s="19">
        <f t="shared" si="163"/>
        <v>16.399999999999999</v>
      </c>
    </row>
    <row r="1184" spans="1:26">
      <c r="A1184" s="3">
        <v>40918</v>
      </c>
      <c r="B1184" s="2">
        <v>1.8</v>
      </c>
      <c r="C1184" s="2">
        <v>2.15</v>
      </c>
      <c r="D1184" s="20">
        <f t="shared" si="170"/>
        <v>31</v>
      </c>
      <c r="G1184" s="3">
        <v>40918</v>
      </c>
      <c r="H1184" s="2">
        <v>17.36</v>
      </c>
      <c r="I1184" s="2">
        <v>18.86</v>
      </c>
      <c r="J1184" s="20">
        <f t="shared" si="164"/>
        <v>367</v>
      </c>
      <c r="K1184" s="3">
        <f t="shared" si="165"/>
        <v>41285</v>
      </c>
      <c r="M1184" s="1">
        <v>40918</v>
      </c>
      <c r="N1184">
        <v>9.75</v>
      </c>
      <c r="O1184">
        <v>10.25</v>
      </c>
      <c r="P1184" s="20">
        <f t="shared" si="166"/>
        <v>183</v>
      </c>
      <c r="Q1184" s="1">
        <f t="shared" si="167"/>
        <v>41101</v>
      </c>
      <c r="S1184" s="1">
        <v>40918</v>
      </c>
      <c r="T1184">
        <v>5.15</v>
      </c>
      <c r="U1184">
        <v>5.65</v>
      </c>
      <c r="V1184" s="20">
        <f t="shared" si="168"/>
        <v>92</v>
      </c>
      <c r="W1184" s="1">
        <f t="shared" si="169"/>
        <v>41010</v>
      </c>
      <c r="Y1184" s="19">
        <f t="shared" si="162"/>
        <v>13.709999999999999</v>
      </c>
      <c r="Z1184" s="19">
        <f t="shared" si="163"/>
        <v>17.059999999999999</v>
      </c>
    </row>
    <row r="1185" spans="1:26">
      <c r="A1185" s="3">
        <v>40917</v>
      </c>
      <c r="B1185" s="2">
        <v>1.9</v>
      </c>
      <c r="C1185" s="2">
        <v>2</v>
      </c>
      <c r="D1185" s="20">
        <f t="shared" si="170"/>
        <v>32</v>
      </c>
      <c r="G1185" s="3">
        <v>40917</v>
      </c>
      <c r="H1185" s="2">
        <v>17.25</v>
      </c>
      <c r="I1185" s="2">
        <v>18.75</v>
      </c>
      <c r="J1185" s="20">
        <f t="shared" si="164"/>
        <v>367</v>
      </c>
      <c r="K1185" s="3">
        <f t="shared" si="165"/>
        <v>41284</v>
      </c>
      <c r="M1185" s="1">
        <v>40917</v>
      </c>
      <c r="N1185">
        <v>9.9499999999999993</v>
      </c>
      <c r="O1185">
        <v>10.45</v>
      </c>
      <c r="P1185" s="20">
        <f t="shared" si="166"/>
        <v>183</v>
      </c>
      <c r="Q1185" s="1">
        <f t="shared" si="167"/>
        <v>41100</v>
      </c>
      <c r="S1185" s="1">
        <v>40917</v>
      </c>
      <c r="T1185">
        <v>5.3</v>
      </c>
      <c r="U1185">
        <v>5.6</v>
      </c>
      <c r="V1185" s="20">
        <f t="shared" si="168"/>
        <v>92</v>
      </c>
      <c r="W1185" s="1">
        <f t="shared" si="169"/>
        <v>41009</v>
      </c>
      <c r="Y1185" s="19">
        <f t="shared" ref="Y1185:Y1248" si="171">+I1185-T1185</f>
        <v>13.45</v>
      </c>
      <c r="Z1185" s="19">
        <f t="shared" ref="Z1185:Z1248" si="172">+I1185-B1185</f>
        <v>16.850000000000001</v>
      </c>
    </row>
    <row r="1186" spans="1:26">
      <c r="A1186" s="3">
        <v>40914</v>
      </c>
      <c r="B1186" s="2">
        <v>2</v>
      </c>
      <c r="C1186" s="2">
        <v>2.1</v>
      </c>
      <c r="D1186" s="20">
        <f t="shared" si="170"/>
        <v>34</v>
      </c>
      <c r="G1186" s="3">
        <v>40914</v>
      </c>
      <c r="H1186" s="2">
        <v>17.8</v>
      </c>
      <c r="I1186" s="2">
        <v>18.3</v>
      </c>
      <c r="J1186" s="20">
        <f t="shared" si="164"/>
        <v>369</v>
      </c>
      <c r="K1186" s="3">
        <f t="shared" si="165"/>
        <v>41283</v>
      </c>
      <c r="M1186" s="1">
        <v>40914</v>
      </c>
      <c r="N1186">
        <v>10</v>
      </c>
      <c r="O1186">
        <v>10.5</v>
      </c>
      <c r="P1186" s="20">
        <f t="shared" si="166"/>
        <v>185</v>
      </c>
      <c r="Q1186" s="1">
        <f t="shared" si="167"/>
        <v>41099</v>
      </c>
      <c r="S1186" s="1">
        <v>40914</v>
      </c>
      <c r="T1186">
        <v>5.5</v>
      </c>
      <c r="U1186">
        <v>6</v>
      </c>
      <c r="V1186" s="20">
        <f t="shared" si="168"/>
        <v>94</v>
      </c>
      <c r="W1186" s="1">
        <f t="shared" si="169"/>
        <v>41008</v>
      </c>
      <c r="Y1186" s="19">
        <f t="shared" si="171"/>
        <v>12.8</v>
      </c>
      <c r="Z1186" s="19">
        <f t="shared" si="172"/>
        <v>16.3</v>
      </c>
    </row>
    <row r="1187" spans="1:26">
      <c r="A1187" s="3">
        <v>40913</v>
      </c>
      <c r="B1187" s="2">
        <v>1.85</v>
      </c>
      <c r="C1187" s="2">
        <v>2</v>
      </c>
      <c r="D1187" s="20">
        <f t="shared" si="170"/>
        <v>34</v>
      </c>
      <c r="G1187" s="3">
        <v>40913</v>
      </c>
      <c r="H1187" s="2">
        <v>17</v>
      </c>
      <c r="I1187" s="2">
        <v>17.399999999999999</v>
      </c>
      <c r="J1187" s="20">
        <f t="shared" si="164"/>
        <v>369</v>
      </c>
      <c r="K1187" s="3">
        <f t="shared" si="165"/>
        <v>41282</v>
      </c>
      <c r="M1187" s="1">
        <v>40913</v>
      </c>
      <c r="N1187">
        <v>9.25</v>
      </c>
      <c r="O1187">
        <v>10.25</v>
      </c>
      <c r="P1187" s="20">
        <f t="shared" si="166"/>
        <v>183</v>
      </c>
      <c r="Q1187" s="1">
        <f t="shared" si="167"/>
        <v>41096</v>
      </c>
      <c r="S1187" s="1">
        <v>40913</v>
      </c>
      <c r="T1187">
        <v>5</v>
      </c>
      <c r="U1187">
        <v>5.5</v>
      </c>
      <c r="V1187" s="20">
        <f t="shared" si="168"/>
        <v>91</v>
      </c>
      <c r="W1187" s="1">
        <f t="shared" si="169"/>
        <v>41004</v>
      </c>
      <c r="Y1187" s="19">
        <f t="shared" si="171"/>
        <v>12.399999999999999</v>
      </c>
      <c r="Z1187" s="19">
        <f t="shared" si="172"/>
        <v>15.549999999999999</v>
      </c>
    </row>
    <row r="1188" spans="1:26">
      <c r="A1188" s="3">
        <v>40912</v>
      </c>
      <c r="B1188" s="2">
        <v>1.8</v>
      </c>
      <c r="C1188" s="2">
        <v>1.95</v>
      </c>
      <c r="D1188" s="20">
        <f t="shared" si="170"/>
        <v>30</v>
      </c>
      <c r="G1188" s="3">
        <v>40912</v>
      </c>
      <c r="H1188" s="2">
        <v>16.5</v>
      </c>
      <c r="I1188" s="2">
        <v>16.899999999999999</v>
      </c>
      <c r="J1188" s="20">
        <f t="shared" si="164"/>
        <v>366</v>
      </c>
      <c r="K1188" s="3">
        <f t="shared" si="165"/>
        <v>41278</v>
      </c>
      <c r="M1188" s="1">
        <v>40912</v>
      </c>
      <c r="N1188">
        <v>9.3000000000000007</v>
      </c>
      <c r="O1188">
        <v>9.8000000000000007</v>
      </c>
      <c r="P1188" s="20">
        <f t="shared" si="166"/>
        <v>183</v>
      </c>
      <c r="Q1188" s="1">
        <f t="shared" si="167"/>
        <v>41095</v>
      </c>
      <c r="S1188" s="1">
        <v>40912</v>
      </c>
      <c r="T1188">
        <v>5.0999999999999996</v>
      </c>
      <c r="U1188">
        <v>5.6</v>
      </c>
      <c r="V1188" s="20">
        <f t="shared" si="168"/>
        <v>92</v>
      </c>
      <c r="W1188" s="1">
        <f t="shared" si="169"/>
        <v>41004</v>
      </c>
      <c r="Y1188" s="19">
        <f t="shared" si="171"/>
        <v>11.799999999999999</v>
      </c>
      <c r="Z1188" s="19">
        <f t="shared" si="172"/>
        <v>15.099999999999998</v>
      </c>
    </row>
    <row r="1189" spans="1:26">
      <c r="A1189" s="3">
        <v>40911</v>
      </c>
      <c r="B1189" s="2">
        <v>1.65</v>
      </c>
      <c r="C1189" s="2">
        <v>2.15</v>
      </c>
      <c r="D1189" s="20">
        <f t="shared" si="170"/>
        <v>31</v>
      </c>
      <c r="G1189" s="3">
        <v>40911</v>
      </c>
      <c r="H1189" s="2">
        <v>15.81</v>
      </c>
      <c r="I1189" s="2">
        <v>17.309999999999999</v>
      </c>
      <c r="J1189" s="20">
        <f t="shared" si="164"/>
        <v>367</v>
      </c>
      <c r="K1189" s="3">
        <f t="shared" si="165"/>
        <v>41278</v>
      </c>
      <c r="M1189" s="1">
        <v>40911</v>
      </c>
      <c r="N1189">
        <v>9.25</v>
      </c>
      <c r="O1189">
        <v>9.75</v>
      </c>
      <c r="P1189" s="20">
        <f t="shared" si="166"/>
        <v>183</v>
      </c>
      <c r="Q1189" s="1">
        <f t="shared" si="167"/>
        <v>41094</v>
      </c>
      <c r="S1189" s="1">
        <v>40911</v>
      </c>
      <c r="T1189">
        <v>5.0999999999999996</v>
      </c>
      <c r="U1189">
        <v>5.6</v>
      </c>
      <c r="V1189" s="20">
        <f t="shared" si="168"/>
        <v>92</v>
      </c>
      <c r="W1189" s="1">
        <f t="shared" si="169"/>
        <v>41003</v>
      </c>
      <c r="Y1189" s="19">
        <f t="shared" si="171"/>
        <v>12.209999999999999</v>
      </c>
      <c r="Z1189" s="19">
        <f t="shared" si="172"/>
        <v>15.659999999999998</v>
      </c>
    </row>
    <row r="1190" spans="1:26">
      <c r="A1190" s="3">
        <v>40910</v>
      </c>
      <c r="B1190" s="2">
        <v>1.92</v>
      </c>
      <c r="C1190" s="2">
        <v>2.02</v>
      </c>
      <c r="D1190" s="20">
        <f t="shared" si="170"/>
        <v>32</v>
      </c>
      <c r="G1190" s="3">
        <v>40910</v>
      </c>
      <c r="H1190" s="2">
        <v>16.25</v>
      </c>
      <c r="I1190" s="2">
        <v>16.75</v>
      </c>
      <c r="J1190" s="20">
        <f t="shared" si="164"/>
        <v>367</v>
      </c>
      <c r="K1190" s="3">
        <f t="shared" si="165"/>
        <v>41277</v>
      </c>
      <c r="M1190" s="1">
        <v>40910</v>
      </c>
      <c r="N1190">
        <v>9.5</v>
      </c>
      <c r="O1190">
        <v>9.6999999999999993</v>
      </c>
      <c r="P1190" s="20">
        <f t="shared" si="166"/>
        <v>183</v>
      </c>
      <c r="Q1190" s="1">
        <f t="shared" si="167"/>
        <v>41093</v>
      </c>
      <c r="S1190" s="1">
        <v>40910</v>
      </c>
      <c r="T1190">
        <v>5.45</v>
      </c>
      <c r="U1190">
        <v>5.65</v>
      </c>
      <c r="V1190" s="20">
        <f t="shared" si="168"/>
        <v>92</v>
      </c>
      <c r="W1190" s="1">
        <f t="shared" si="169"/>
        <v>41002</v>
      </c>
      <c r="Y1190" s="19">
        <f t="shared" si="171"/>
        <v>11.3</v>
      </c>
      <c r="Z1190" s="19">
        <f t="shared" si="172"/>
        <v>14.83</v>
      </c>
    </row>
    <row r="1191" spans="1:26">
      <c r="A1191" s="3">
        <v>40907</v>
      </c>
      <c r="B1191" s="2">
        <v>2</v>
      </c>
      <c r="C1191" s="2">
        <v>2.2999999999999998</v>
      </c>
      <c r="D1191" s="20">
        <f t="shared" si="170"/>
        <v>32</v>
      </c>
      <c r="G1191" s="3">
        <v>40907</v>
      </c>
      <c r="H1191" s="2">
        <v>16</v>
      </c>
      <c r="I1191" s="2">
        <v>16.5</v>
      </c>
      <c r="J1191" s="20">
        <f t="shared" si="164"/>
        <v>364</v>
      </c>
      <c r="K1191" s="3">
        <f t="shared" si="165"/>
        <v>41271</v>
      </c>
      <c r="M1191" s="1">
        <v>40907</v>
      </c>
      <c r="N1191">
        <v>9.24</v>
      </c>
      <c r="O1191">
        <v>9.74</v>
      </c>
      <c r="P1191" s="20">
        <f t="shared" si="166"/>
        <v>182</v>
      </c>
      <c r="Q1191" s="1">
        <f t="shared" si="167"/>
        <v>41089</v>
      </c>
      <c r="S1191" s="1">
        <v>40907</v>
      </c>
      <c r="T1191">
        <v>5.3</v>
      </c>
      <c r="U1191">
        <v>5.65</v>
      </c>
      <c r="V1191" s="20">
        <f t="shared" si="168"/>
        <v>91</v>
      </c>
      <c r="W1191" s="1">
        <f t="shared" si="169"/>
        <v>40998</v>
      </c>
      <c r="Y1191" s="19">
        <f t="shared" si="171"/>
        <v>11.2</v>
      </c>
      <c r="Z1191" s="19">
        <f t="shared" si="172"/>
        <v>14.5</v>
      </c>
    </row>
    <row r="1192" spans="1:26">
      <c r="A1192" s="3">
        <v>40906</v>
      </c>
      <c r="B1192" s="2">
        <v>1.8</v>
      </c>
      <c r="C1192" s="2">
        <v>2.2999999999999998</v>
      </c>
      <c r="D1192" s="20">
        <f t="shared" si="170"/>
        <v>33</v>
      </c>
      <c r="G1192" s="3">
        <v>40906</v>
      </c>
      <c r="H1192" s="2">
        <v>15.55</v>
      </c>
      <c r="I1192" s="2">
        <v>17.05</v>
      </c>
      <c r="J1192" s="20">
        <f t="shared" si="164"/>
        <v>365</v>
      </c>
      <c r="K1192" s="3">
        <f t="shared" si="165"/>
        <v>41271</v>
      </c>
      <c r="M1192" s="1">
        <v>40906</v>
      </c>
      <c r="N1192">
        <v>9.1999999999999993</v>
      </c>
      <c r="O1192">
        <v>9.6999999999999993</v>
      </c>
      <c r="P1192" s="20">
        <f t="shared" si="166"/>
        <v>183</v>
      </c>
      <c r="Q1192" s="1">
        <f t="shared" si="167"/>
        <v>41089</v>
      </c>
      <c r="S1192" s="1">
        <v>40906</v>
      </c>
      <c r="T1192">
        <v>5.15</v>
      </c>
      <c r="U1192">
        <v>5.65</v>
      </c>
      <c r="V1192" s="20">
        <f t="shared" si="168"/>
        <v>92</v>
      </c>
      <c r="W1192" s="1">
        <f t="shared" si="169"/>
        <v>40998</v>
      </c>
      <c r="Y1192" s="19">
        <f t="shared" si="171"/>
        <v>11.9</v>
      </c>
      <c r="Z1192" s="19">
        <f t="shared" si="172"/>
        <v>15.25</v>
      </c>
    </row>
    <row r="1193" spans="1:26">
      <c r="A1193" s="3">
        <v>40905</v>
      </c>
      <c r="B1193" s="2">
        <v>1.9</v>
      </c>
      <c r="C1193" s="2">
        <v>2</v>
      </c>
      <c r="D1193" s="20">
        <f t="shared" si="170"/>
        <v>30</v>
      </c>
      <c r="G1193" s="3">
        <v>40905</v>
      </c>
      <c r="H1193" s="2">
        <v>15.8</v>
      </c>
      <c r="I1193" s="2">
        <v>16.3</v>
      </c>
      <c r="J1193" s="20">
        <f t="shared" si="164"/>
        <v>366</v>
      </c>
      <c r="K1193" s="3">
        <f t="shared" si="165"/>
        <v>41271</v>
      </c>
      <c r="M1193" s="1">
        <v>40905</v>
      </c>
      <c r="N1193">
        <v>9.5</v>
      </c>
      <c r="O1193">
        <v>10</v>
      </c>
      <c r="P1193" s="20">
        <f t="shared" si="166"/>
        <v>184</v>
      </c>
      <c r="Q1193" s="1">
        <f t="shared" si="167"/>
        <v>41089</v>
      </c>
      <c r="S1193" s="1">
        <v>40905</v>
      </c>
      <c r="T1193">
        <v>5.0999999999999996</v>
      </c>
      <c r="U1193">
        <v>5.7</v>
      </c>
      <c r="V1193" s="20">
        <f t="shared" si="168"/>
        <v>92</v>
      </c>
      <c r="W1193" s="1">
        <f t="shared" si="169"/>
        <v>40997</v>
      </c>
      <c r="Y1193" s="19">
        <f t="shared" si="171"/>
        <v>11.200000000000001</v>
      </c>
      <c r="Z1193" s="19">
        <f t="shared" si="172"/>
        <v>14.4</v>
      </c>
    </row>
    <row r="1194" spans="1:26">
      <c r="A1194" s="3">
        <v>40904</v>
      </c>
      <c r="B1194" s="2">
        <v>2</v>
      </c>
      <c r="C1194" s="2">
        <v>2.5</v>
      </c>
      <c r="D1194" s="20">
        <f t="shared" si="170"/>
        <v>31</v>
      </c>
      <c r="G1194" s="3">
        <v>40904</v>
      </c>
      <c r="H1194" s="2">
        <v>15.75</v>
      </c>
      <c r="I1194" s="2">
        <v>17.25</v>
      </c>
      <c r="J1194" s="20">
        <f t="shared" si="164"/>
        <v>367</v>
      </c>
      <c r="K1194" s="3">
        <f t="shared" si="165"/>
        <v>41271</v>
      </c>
      <c r="M1194" s="1">
        <v>40904</v>
      </c>
      <c r="N1194">
        <v>9.65</v>
      </c>
      <c r="O1194">
        <v>10.15</v>
      </c>
      <c r="P1194" s="20">
        <f t="shared" si="166"/>
        <v>184</v>
      </c>
      <c r="Q1194" s="1">
        <f t="shared" si="167"/>
        <v>41088</v>
      </c>
      <c r="S1194" s="1">
        <v>40904</v>
      </c>
      <c r="T1194">
        <v>5.45</v>
      </c>
      <c r="U1194">
        <v>5.95</v>
      </c>
      <c r="V1194" s="20">
        <f t="shared" si="168"/>
        <v>92</v>
      </c>
      <c r="W1194" s="1">
        <f t="shared" si="169"/>
        <v>40996</v>
      </c>
      <c r="Y1194" s="19">
        <f t="shared" si="171"/>
        <v>11.8</v>
      </c>
      <c r="Z1194" s="19">
        <f t="shared" si="172"/>
        <v>15.25</v>
      </c>
    </row>
    <row r="1195" spans="1:26">
      <c r="A1195" s="3">
        <v>40903</v>
      </c>
      <c r="B1195" s="2">
        <v>2.2200000000000002</v>
      </c>
      <c r="C1195" s="2">
        <v>2.3199999999999998</v>
      </c>
      <c r="D1195" s="20">
        <f t="shared" si="170"/>
        <v>32</v>
      </c>
      <c r="G1195" s="3">
        <v>40903</v>
      </c>
      <c r="H1195" s="2">
        <v>16.3</v>
      </c>
      <c r="I1195" s="2">
        <v>16.8</v>
      </c>
      <c r="J1195" s="20">
        <f t="shared" si="164"/>
        <v>367</v>
      </c>
      <c r="K1195" s="3">
        <f t="shared" si="165"/>
        <v>41270</v>
      </c>
      <c r="M1195" s="1">
        <v>40903</v>
      </c>
      <c r="N1195">
        <v>9.9</v>
      </c>
      <c r="O1195">
        <v>10.1</v>
      </c>
      <c r="P1195" s="20">
        <f t="shared" si="166"/>
        <v>184</v>
      </c>
      <c r="Q1195" s="1">
        <f t="shared" si="167"/>
        <v>41087</v>
      </c>
      <c r="S1195" s="1">
        <v>40903</v>
      </c>
      <c r="T1195">
        <v>5.65</v>
      </c>
      <c r="U1195">
        <v>5.85</v>
      </c>
      <c r="V1195" s="20">
        <f t="shared" si="168"/>
        <v>92</v>
      </c>
      <c r="W1195" s="1">
        <f t="shared" si="169"/>
        <v>40995</v>
      </c>
      <c r="Y1195" s="19">
        <f t="shared" si="171"/>
        <v>11.15</v>
      </c>
      <c r="Z1195" s="19">
        <f t="shared" si="172"/>
        <v>14.58</v>
      </c>
    </row>
    <row r="1196" spans="1:26">
      <c r="A1196" s="3">
        <v>40900</v>
      </c>
      <c r="B1196" s="2">
        <v>2</v>
      </c>
      <c r="C1196" s="2">
        <v>3</v>
      </c>
      <c r="D1196" s="20">
        <f t="shared" si="170"/>
        <v>34</v>
      </c>
      <c r="G1196" s="3">
        <v>40900</v>
      </c>
      <c r="H1196" s="2">
        <v>15.75</v>
      </c>
      <c r="I1196" s="2">
        <v>17.25</v>
      </c>
      <c r="J1196" s="20">
        <f t="shared" si="164"/>
        <v>369</v>
      </c>
      <c r="K1196" s="3">
        <f t="shared" si="165"/>
        <v>41269</v>
      </c>
      <c r="M1196" s="1">
        <v>40900</v>
      </c>
      <c r="N1196">
        <v>9.65</v>
      </c>
      <c r="O1196">
        <v>10.65</v>
      </c>
      <c r="P1196" s="20">
        <f t="shared" si="166"/>
        <v>186</v>
      </c>
      <c r="Q1196" s="1">
        <f t="shared" si="167"/>
        <v>41086</v>
      </c>
      <c r="S1196" s="1">
        <v>40900</v>
      </c>
      <c r="T1196">
        <v>5.4</v>
      </c>
      <c r="U1196">
        <v>6.4</v>
      </c>
      <c r="V1196" s="20">
        <f t="shared" si="168"/>
        <v>94</v>
      </c>
      <c r="W1196" s="1">
        <f t="shared" si="169"/>
        <v>40994</v>
      </c>
      <c r="Y1196" s="19">
        <f t="shared" si="171"/>
        <v>11.85</v>
      </c>
      <c r="Z1196" s="19">
        <f t="shared" si="172"/>
        <v>15.25</v>
      </c>
    </row>
    <row r="1197" spans="1:26">
      <c r="A1197" s="3">
        <v>40899</v>
      </c>
      <c r="B1197" s="2">
        <v>2.2000000000000002</v>
      </c>
      <c r="C1197" s="2">
        <v>2.4</v>
      </c>
      <c r="D1197" s="20">
        <f t="shared" si="170"/>
        <v>34</v>
      </c>
      <c r="G1197" s="3">
        <v>40899</v>
      </c>
      <c r="H1197" s="2">
        <v>16</v>
      </c>
      <c r="I1197" s="2">
        <v>17</v>
      </c>
      <c r="J1197" s="20">
        <f t="shared" si="164"/>
        <v>368</v>
      </c>
      <c r="K1197" s="3">
        <f t="shared" si="165"/>
        <v>41267</v>
      </c>
      <c r="M1197" s="1">
        <v>40899</v>
      </c>
      <c r="N1197">
        <v>9.75</v>
      </c>
      <c r="O1197">
        <v>10.25</v>
      </c>
      <c r="P1197" s="20">
        <f t="shared" si="166"/>
        <v>186</v>
      </c>
      <c r="Q1197" s="1">
        <f t="shared" si="167"/>
        <v>41085</v>
      </c>
      <c r="S1197" s="1">
        <v>40899</v>
      </c>
      <c r="T1197">
        <v>5.4</v>
      </c>
      <c r="U1197">
        <v>5.9</v>
      </c>
      <c r="V1197" s="20">
        <f t="shared" si="168"/>
        <v>92</v>
      </c>
      <c r="W1197" s="1">
        <f t="shared" si="169"/>
        <v>40991</v>
      </c>
      <c r="Y1197" s="19">
        <f t="shared" si="171"/>
        <v>11.6</v>
      </c>
      <c r="Z1197" s="19">
        <f t="shared" si="172"/>
        <v>14.8</v>
      </c>
    </row>
    <row r="1198" spans="1:26">
      <c r="A1198" s="3">
        <v>40898</v>
      </c>
      <c r="B1198" s="2">
        <v>2.1</v>
      </c>
      <c r="C1198" s="2">
        <v>2.75</v>
      </c>
      <c r="D1198" s="20">
        <f t="shared" si="170"/>
        <v>30</v>
      </c>
      <c r="G1198" s="3">
        <v>40898</v>
      </c>
      <c r="H1198" s="2">
        <v>15.61</v>
      </c>
      <c r="I1198" s="2">
        <v>17.11</v>
      </c>
      <c r="J1198" s="20">
        <f t="shared" si="164"/>
        <v>366</v>
      </c>
      <c r="K1198" s="3">
        <f t="shared" si="165"/>
        <v>41264</v>
      </c>
      <c r="M1198" s="1">
        <v>40898</v>
      </c>
      <c r="N1198">
        <v>9.41</v>
      </c>
      <c r="O1198">
        <v>10.41</v>
      </c>
      <c r="P1198" s="20">
        <f t="shared" si="166"/>
        <v>184</v>
      </c>
      <c r="Q1198" s="1">
        <f t="shared" si="167"/>
        <v>41082</v>
      </c>
      <c r="S1198" s="1">
        <v>40898</v>
      </c>
      <c r="T1198">
        <v>5.3</v>
      </c>
      <c r="U1198">
        <v>5.8</v>
      </c>
      <c r="V1198" s="20">
        <f t="shared" si="168"/>
        <v>92</v>
      </c>
      <c r="W1198" s="1">
        <f t="shared" si="169"/>
        <v>40990</v>
      </c>
      <c r="Y1198" s="19">
        <f t="shared" si="171"/>
        <v>11.809999999999999</v>
      </c>
      <c r="Z1198" s="19">
        <f t="shared" si="172"/>
        <v>15.01</v>
      </c>
    </row>
    <row r="1199" spans="1:26">
      <c r="A1199" s="3">
        <v>40897</v>
      </c>
      <c r="B1199" s="2">
        <v>1.8</v>
      </c>
      <c r="C1199" s="2">
        <v>2.8</v>
      </c>
      <c r="D1199" s="20">
        <f t="shared" si="170"/>
        <v>31</v>
      </c>
      <c r="G1199" s="3">
        <v>40897</v>
      </c>
      <c r="H1199" s="2">
        <v>15.26</v>
      </c>
      <c r="I1199" s="2">
        <v>16.760000000000002</v>
      </c>
      <c r="J1199" s="20">
        <f t="shared" si="164"/>
        <v>367</v>
      </c>
      <c r="K1199" s="3">
        <f t="shared" si="165"/>
        <v>41264</v>
      </c>
      <c r="M1199" s="1">
        <v>40897</v>
      </c>
      <c r="N1199">
        <v>9.3000000000000007</v>
      </c>
      <c r="O1199">
        <v>10.3</v>
      </c>
      <c r="P1199" s="20">
        <f t="shared" si="166"/>
        <v>184</v>
      </c>
      <c r="Q1199" s="1">
        <f t="shared" si="167"/>
        <v>41081</v>
      </c>
      <c r="S1199" s="1">
        <v>40897</v>
      </c>
      <c r="T1199">
        <v>5.65</v>
      </c>
      <c r="U1199">
        <v>5.85</v>
      </c>
      <c r="V1199" s="20">
        <f t="shared" si="168"/>
        <v>92</v>
      </c>
      <c r="W1199" s="1">
        <f t="shared" si="169"/>
        <v>40989</v>
      </c>
      <c r="Y1199" s="19">
        <f t="shared" si="171"/>
        <v>11.110000000000001</v>
      </c>
      <c r="Z1199" s="19">
        <f t="shared" si="172"/>
        <v>14.96</v>
      </c>
    </row>
    <row r="1200" spans="1:26">
      <c r="A1200" s="3">
        <v>40896</v>
      </c>
      <c r="B1200" s="2">
        <v>1.75</v>
      </c>
      <c r="C1200" s="2">
        <v>2.75</v>
      </c>
      <c r="D1200" s="20">
        <f t="shared" si="170"/>
        <v>32</v>
      </c>
      <c r="G1200" s="3">
        <v>40896</v>
      </c>
      <c r="H1200" s="2">
        <v>15</v>
      </c>
      <c r="I1200" s="2">
        <v>16.5</v>
      </c>
      <c r="J1200" s="20">
        <f t="shared" si="164"/>
        <v>367</v>
      </c>
      <c r="K1200" s="3">
        <f t="shared" si="165"/>
        <v>41263</v>
      </c>
      <c r="M1200" s="1">
        <v>40896</v>
      </c>
      <c r="N1200">
        <v>9.15</v>
      </c>
      <c r="O1200">
        <v>10.15</v>
      </c>
      <c r="P1200" s="20">
        <f t="shared" si="166"/>
        <v>184</v>
      </c>
      <c r="Q1200" s="1">
        <f t="shared" si="167"/>
        <v>41080</v>
      </c>
      <c r="S1200" s="1">
        <v>40896</v>
      </c>
      <c r="T1200">
        <v>5.3</v>
      </c>
      <c r="U1200">
        <v>6.3</v>
      </c>
      <c r="V1200" s="20">
        <f t="shared" si="168"/>
        <v>92</v>
      </c>
      <c r="W1200" s="1">
        <f t="shared" si="169"/>
        <v>40988</v>
      </c>
      <c r="Y1200" s="19">
        <f t="shared" si="171"/>
        <v>11.2</v>
      </c>
      <c r="Z1200" s="19">
        <f t="shared" si="172"/>
        <v>14.75</v>
      </c>
    </row>
    <row r="1201" spans="1:26">
      <c r="A1201" s="3">
        <v>40893</v>
      </c>
      <c r="B1201" s="2">
        <v>1.9</v>
      </c>
      <c r="C1201" s="2">
        <v>2.9</v>
      </c>
      <c r="D1201" s="20">
        <f t="shared" si="170"/>
        <v>34</v>
      </c>
      <c r="G1201" s="3">
        <v>40893</v>
      </c>
      <c r="H1201" s="2">
        <v>15.25</v>
      </c>
      <c r="I1201" s="2">
        <v>16.75</v>
      </c>
      <c r="J1201" s="20">
        <f t="shared" si="164"/>
        <v>369</v>
      </c>
      <c r="K1201" s="3">
        <f t="shared" si="165"/>
        <v>41262</v>
      </c>
      <c r="M1201" s="1">
        <v>40893</v>
      </c>
      <c r="N1201">
        <v>9.1999999999999993</v>
      </c>
      <c r="O1201">
        <v>10.199999999999999</v>
      </c>
      <c r="P1201" s="20">
        <f t="shared" si="166"/>
        <v>186</v>
      </c>
      <c r="Q1201" s="1">
        <f t="shared" si="167"/>
        <v>41079</v>
      </c>
      <c r="S1201" s="1">
        <v>40893</v>
      </c>
      <c r="T1201">
        <v>5.35</v>
      </c>
      <c r="U1201">
        <v>6.35</v>
      </c>
      <c r="V1201" s="20">
        <f t="shared" si="168"/>
        <v>94</v>
      </c>
      <c r="W1201" s="1">
        <f t="shared" si="169"/>
        <v>40987</v>
      </c>
      <c r="Y1201" s="19">
        <f t="shared" si="171"/>
        <v>11.4</v>
      </c>
      <c r="Z1201" s="19">
        <f t="shared" si="172"/>
        <v>14.85</v>
      </c>
    </row>
    <row r="1202" spans="1:26">
      <c r="A1202" s="3">
        <v>40892</v>
      </c>
      <c r="B1202" s="2">
        <v>2</v>
      </c>
      <c r="C1202" s="2">
        <v>3</v>
      </c>
      <c r="D1202" s="20">
        <f t="shared" si="170"/>
        <v>34</v>
      </c>
      <c r="G1202" s="3">
        <v>40892</v>
      </c>
      <c r="H1202" s="2">
        <v>15.25</v>
      </c>
      <c r="I1202" s="2">
        <v>16.75</v>
      </c>
      <c r="J1202" s="20">
        <f t="shared" si="164"/>
        <v>369</v>
      </c>
      <c r="K1202" s="3">
        <f t="shared" si="165"/>
        <v>41261</v>
      </c>
      <c r="M1202" s="1">
        <v>40892</v>
      </c>
      <c r="N1202">
        <v>8.9</v>
      </c>
      <c r="O1202">
        <v>9.9</v>
      </c>
      <c r="P1202" s="20">
        <f t="shared" si="166"/>
        <v>186</v>
      </c>
      <c r="Q1202" s="1">
        <f t="shared" si="167"/>
        <v>41078</v>
      </c>
      <c r="S1202" s="1">
        <v>40892</v>
      </c>
      <c r="T1202">
        <v>5.35</v>
      </c>
      <c r="U1202">
        <v>6.35</v>
      </c>
      <c r="V1202" s="20">
        <f t="shared" si="168"/>
        <v>92</v>
      </c>
      <c r="W1202" s="1">
        <f t="shared" si="169"/>
        <v>40984</v>
      </c>
      <c r="Y1202" s="19">
        <f t="shared" si="171"/>
        <v>11.4</v>
      </c>
      <c r="Z1202" s="19">
        <f t="shared" si="172"/>
        <v>14.75</v>
      </c>
    </row>
    <row r="1203" spans="1:26">
      <c r="A1203" s="3">
        <v>40891</v>
      </c>
      <c r="B1203" s="2">
        <v>1.5699999999999998</v>
      </c>
      <c r="C1203" s="2">
        <v>2.57</v>
      </c>
      <c r="D1203" s="20">
        <f t="shared" si="170"/>
        <v>30</v>
      </c>
      <c r="G1203" s="3">
        <v>40891</v>
      </c>
      <c r="H1203" s="2">
        <v>14.96</v>
      </c>
      <c r="I1203" s="2">
        <v>16.46</v>
      </c>
      <c r="J1203" s="20">
        <f t="shared" si="164"/>
        <v>366</v>
      </c>
      <c r="K1203" s="3">
        <f t="shared" si="165"/>
        <v>41257</v>
      </c>
      <c r="M1203" s="1">
        <v>40891</v>
      </c>
      <c r="N1203">
        <v>8.81</v>
      </c>
      <c r="O1203">
        <v>9.81</v>
      </c>
      <c r="P1203" s="20">
        <f t="shared" si="166"/>
        <v>184</v>
      </c>
      <c r="Q1203" s="1">
        <f t="shared" si="167"/>
        <v>41075</v>
      </c>
      <c r="S1203" s="1">
        <v>40891</v>
      </c>
      <c r="T1203">
        <v>5</v>
      </c>
      <c r="U1203">
        <v>6</v>
      </c>
      <c r="V1203" s="20">
        <f t="shared" si="168"/>
        <v>92</v>
      </c>
      <c r="W1203" s="1">
        <f t="shared" si="169"/>
        <v>40983</v>
      </c>
      <c r="Y1203" s="19">
        <f t="shared" si="171"/>
        <v>11.46</v>
      </c>
      <c r="Z1203" s="19">
        <f t="shared" si="172"/>
        <v>14.89</v>
      </c>
    </row>
    <row r="1204" spans="1:26">
      <c r="A1204" s="3">
        <v>40890</v>
      </c>
      <c r="B1204" s="2">
        <v>1.58</v>
      </c>
      <c r="C1204" s="2">
        <v>2.58</v>
      </c>
      <c r="D1204" s="20">
        <f t="shared" si="170"/>
        <v>31</v>
      </c>
      <c r="G1204" s="3">
        <v>40890</v>
      </c>
      <c r="H1204" s="2">
        <v>14.96</v>
      </c>
      <c r="I1204" s="2">
        <v>16.46</v>
      </c>
      <c r="J1204" s="20">
        <f t="shared" si="164"/>
        <v>367</v>
      </c>
      <c r="K1204" s="3">
        <f t="shared" si="165"/>
        <v>41257</v>
      </c>
      <c r="M1204" s="1">
        <v>40890</v>
      </c>
      <c r="N1204">
        <v>8.8000000000000007</v>
      </c>
      <c r="O1204">
        <v>9.8000000000000007</v>
      </c>
      <c r="P1204" s="20">
        <f t="shared" si="166"/>
        <v>184</v>
      </c>
      <c r="Q1204" s="1">
        <f t="shared" si="167"/>
        <v>41074</v>
      </c>
      <c r="S1204" s="1">
        <v>40890</v>
      </c>
      <c r="T1204">
        <v>5</v>
      </c>
      <c r="U1204">
        <v>6</v>
      </c>
      <c r="V1204" s="20">
        <f t="shared" si="168"/>
        <v>92</v>
      </c>
      <c r="W1204" s="1">
        <f t="shared" si="169"/>
        <v>40982</v>
      </c>
      <c r="Y1204" s="19">
        <f t="shared" si="171"/>
        <v>11.46</v>
      </c>
      <c r="Z1204" s="19">
        <f t="shared" si="172"/>
        <v>14.88</v>
      </c>
    </row>
    <row r="1205" spans="1:26">
      <c r="A1205" s="3">
        <v>40889</v>
      </c>
      <c r="B1205" s="2">
        <v>1.85</v>
      </c>
      <c r="C1205" s="2">
        <v>2.35</v>
      </c>
      <c r="D1205" s="20">
        <f t="shared" si="170"/>
        <v>32</v>
      </c>
      <c r="G1205" s="3">
        <v>40889</v>
      </c>
      <c r="H1205" s="2">
        <v>15.5</v>
      </c>
      <c r="I1205" s="2">
        <v>16</v>
      </c>
      <c r="J1205" s="20">
        <f t="shared" si="164"/>
        <v>367</v>
      </c>
      <c r="K1205" s="3">
        <f t="shared" si="165"/>
        <v>41256</v>
      </c>
      <c r="M1205" s="1">
        <v>40889</v>
      </c>
      <c r="N1205">
        <v>9.0500000000000007</v>
      </c>
      <c r="O1205">
        <v>9.5500000000000007</v>
      </c>
      <c r="P1205" s="20">
        <f t="shared" si="166"/>
        <v>184</v>
      </c>
      <c r="Q1205" s="1">
        <f t="shared" si="167"/>
        <v>41073</v>
      </c>
      <c r="S1205" s="1">
        <v>40889</v>
      </c>
      <c r="T1205">
        <v>5.0999999999999996</v>
      </c>
      <c r="U1205">
        <v>5.6</v>
      </c>
      <c r="V1205" s="20">
        <f t="shared" si="168"/>
        <v>92</v>
      </c>
      <c r="W1205" s="1">
        <f t="shared" si="169"/>
        <v>40981</v>
      </c>
      <c r="Y1205" s="19">
        <f t="shared" si="171"/>
        <v>10.9</v>
      </c>
      <c r="Z1205" s="19">
        <f t="shared" si="172"/>
        <v>14.15</v>
      </c>
    </row>
    <row r="1206" spans="1:26">
      <c r="A1206" s="3">
        <v>40886</v>
      </c>
      <c r="B1206" s="2">
        <v>2</v>
      </c>
      <c r="C1206" s="2">
        <v>2.2000000000000002</v>
      </c>
      <c r="D1206" s="20">
        <f t="shared" si="170"/>
        <v>34</v>
      </c>
      <c r="G1206" s="3">
        <v>40886</v>
      </c>
      <c r="H1206" s="2">
        <v>14.85</v>
      </c>
      <c r="I1206" s="2">
        <v>16.350000000000001</v>
      </c>
      <c r="J1206" s="20">
        <f t="shared" si="164"/>
        <v>369</v>
      </c>
      <c r="K1206" s="3">
        <f t="shared" si="165"/>
        <v>41255</v>
      </c>
      <c r="M1206" s="1">
        <v>40886</v>
      </c>
      <c r="N1206">
        <v>9</v>
      </c>
      <c r="O1206">
        <v>9.6</v>
      </c>
      <c r="P1206" s="20">
        <f t="shared" si="166"/>
        <v>186</v>
      </c>
      <c r="Q1206" s="1">
        <f t="shared" si="167"/>
        <v>41072</v>
      </c>
      <c r="S1206" s="1">
        <v>40886</v>
      </c>
      <c r="T1206">
        <v>5.0999999999999996</v>
      </c>
      <c r="U1206">
        <v>5.6</v>
      </c>
      <c r="V1206" s="20">
        <f t="shared" si="168"/>
        <v>94</v>
      </c>
      <c r="W1206" s="1">
        <f t="shared" si="169"/>
        <v>40980</v>
      </c>
      <c r="Y1206" s="19">
        <f t="shared" si="171"/>
        <v>11.250000000000002</v>
      </c>
      <c r="Z1206" s="19">
        <f t="shared" si="172"/>
        <v>14.350000000000001</v>
      </c>
    </row>
    <row r="1207" spans="1:26">
      <c r="A1207" s="3">
        <v>40885</v>
      </c>
      <c r="B1207" s="2">
        <v>1.85</v>
      </c>
      <c r="C1207" s="2">
        <v>2.35</v>
      </c>
      <c r="D1207" s="20">
        <f t="shared" si="170"/>
        <v>34</v>
      </c>
      <c r="G1207" s="3">
        <v>40885</v>
      </c>
      <c r="H1207" s="2">
        <v>14.75</v>
      </c>
      <c r="I1207" s="2">
        <v>16.25</v>
      </c>
      <c r="J1207" s="20">
        <f t="shared" si="164"/>
        <v>369</v>
      </c>
      <c r="K1207" s="3">
        <f t="shared" si="165"/>
        <v>41254</v>
      </c>
      <c r="M1207" s="1">
        <v>40885</v>
      </c>
      <c r="N1207">
        <v>8.75</v>
      </c>
      <c r="O1207">
        <v>9.25</v>
      </c>
      <c r="P1207" s="20">
        <f t="shared" si="166"/>
        <v>186</v>
      </c>
      <c r="Q1207" s="1">
        <f t="shared" si="167"/>
        <v>41071</v>
      </c>
      <c r="S1207" s="1">
        <v>40885</v>
      </c>
      <c r="T1207">
        <v>5.05</v>
      </c>
      <c r="U1207">
        <v>5.55</v>
      </c>
      <c r="V1207" s="20">
        <f t="shared" si="168"/>
        <v>92</v>
      </c>
      <c r="W1207" s="1">
        <f t="shared" si="169"/>
        <v>40977</v>
      </c>
      <c r="Y1207" s="19">
        <f t="shared" si="171"/>
        <v>11.2</v>
      </c>
      <c r="Z1207" s="19">
        <f t="shared" si="172"/>
        <v>14.4</v>
      </c>
    </row>
    <row r="1208" spans="1:26">
      <c r="A1208" s="3">
        <v>40884</v>
      </c>
      <c r="B1208" s="2">
        <v>1.95</v>
      </c>
      <c r="C1208" s="2">
        <v>2.15</v>
      </c>
      <c r="D1208" s="20">
        <f t="shared" si="170"/>
        <v>35</v>
      </c>
      <c r="G1208" s="3">
        <v>40884</v>
      </c>
      <c r="H1208" s="2">
        <v>15.2</v>
      </c>
      <c r="I1208" s="2">
        <v>15.7</v>
      </c>
      <c r="J1208" s="20">
        <f t="shared" si="164"/>
        <v>370</v>
      </c>
      <c r="K1208" s="3">
        <f t="shared" si="165"/>
        <v>41254</v>
      </c>
      <c r="M1208" s="1">
        <v>40884</v>
      </c>
      <c r="N1208">
        <v>8.9</v>
      </c>
      <c r="O1208">
        <v>9.4</v>
      </c>
      <c r="P1208" s="20">
        <f t="shared" si="166"/>
        <v>187</v>
      </c>
      <c r="Q1208" s="1">
        <f t="shared" si="167"/>
        <v>41071</v>
      </c>
      <c r="S1208" s="1">
        <v>40884</v>
      </c>
      <c r="T1208">
        <v>5.0999999999999996</v>
      </c>
      <c r="U1208">
        <v>5.6</v>
      </c>
      <c r="V1208" s="20">
        <f t="shared" si="168"/>
        <v>93</v>
      </c>
      <c r="W1208" s="1">
        <f t="shared" si="169"/>
        <v>40977</v>
      </c>
      <c r="Y1208" s="19">
        <f t="shared" si="171"/>
        <v>10.6</v>
      </c>
      <c r="Z1208" s="19">
        <f t="shared" si="172"/>
        <v>13.75</v>
      </c>
    </row>
    <row r="1209" spans="1:26">
      <c r="A1209" s="3">
        <v>40883</v>
      </c>
      <c r="B1209" s="2">
        <v>1.65</v>
      </c>
      <c r="C1209" s="2">
        <v>2.15</v>
      </c>
      <c r="D1209" s="20">
        <f t="shared" si="170"/>
        <v>31</v>
      </c>
      <c r="G1209" s="3">
        <v>40883</v>
      </c>
      <c r="H1209" s="2">
        <v>14.75</v>
      </c>
      <c r="I1209" s="2">
        <v>15.25</v>
      </c>
      <c r="J1209" s="20">
        <f t="shared" si="164"/>
        <v>367</v>
      </c>
      <c r="K1209" s="3">
        <f t="shared" si="165"/>
        <v>41250</v>
      </c>
      <c r="M1209" s="1">
        <v>40883</v>
      </c>
      <c r="N1209">
        <v>8.6</v>
      </c>
      <c r="O1209">
        <v>9.1</v>
      </c>
      <c r="P1209" s="20">
        <f t="shared" si="166"/>
        <v>185</v>
      </c>
      <c r="Q1209" s="1">
        <f t="shared" si="167"/>
        <v>41068</v>
      </c>
      <c r="S1209" s="1">
        <v>40883</v>
      </c>
      <c r="T1209">
        <v>4.9000000000000004</v>
      </c>
      <c r="U1209">
        <v>5.4</v>
      </c>
      <c r="V1209" s="20">
        <f t="shared" si="168"/>
        <v>93</v>
      </c>
      <c r="W1209" s="1">
        <f t="shared" si="169"/>
        <v>40976</v>
      </c>
      <c r="Y1209" s="19">
        <f t="shared" si="171"/>
        <v>10.35</v>
      </c>
      <c r="Z1209" s="19">
        <f t="shared" si="172"/>
        <v>13.6</v>
      </c>
    </row>
    <row r="1210" spans="1:26">
      <c r="A1210" s="3">
        <v>40882</v>
      </c>
      <c r="B1210" s="2">
        <v>1.65</v>
      </c>
      <c r="C1210" s="2">
        <v>2.15</v>
      </c>
      <c r="D1210" s="20">
        <f t="shared" si="170"/>
        <v>32</v>
      </c>
      <c r="G1210" s="3">
        <v>40882</v>
      </c>
      <c r="H1210" s="2">
        <v>14.45</v>
      </c>
      <c r="I1210" s="2">
        <v>15.95</v>
      </c>
      <c r="J1210" s="20">
        <f t="shared" si="164"/>
        <v>367</v>
      </c>
      <c r="K1210" s="3">
        <f t="shared" si="165"/>
        <v>41249</v>
      </c>
      <c r="M1210" s="1">
        <v>40882</v>
      </c>
      <c r="N1210">
        <v>8.75</v>
      </c>
      <c r="O1210">
        <v>9.25</v>
      </c>
      <c r="P1210" s="20">
        <f t="shared" si="166"/>
        <v>184</v>
      </c>
      <c r="Q1210" s="1">
        <f t="shared" si="167"/>
        <v>41066</v>
      </c>
      <c r="S1210" s="1">
        <v>40882</v>
      </c>
      <c r="T1210">
        <v>4.8499999999999996</v>
      </c>
      <c r="U1210">
        <v>5.35</v>
      </c>
      <c r="V1210" s="20">
        <f t="shared" si="168"/>
        <v>92</v>
      </c>
      <c r="W1210" s="1">
        <f t="shared" si="169"/>
        <v>40974</v>
      </c>
      <c r="Y1210" s="19">
        <f t="shared" si="171"/>
        <v>11.1</v>
      </c>
      <c r="Z1210" s="19">
        <f t="shared" si="172"/>
        <v>14.299999999999999</v>
      </c>
    </row>
    <row r="1211" spans="1:26">
      <c r="A1211" s="3">
        <v>40879</v>
      </c>
      <c r="B1211" s="2">
        <v>1.65</v>
      </c>
      <c r="C1211" s="2">
        <v>2.15</v>
      </c>
      <c r="D1211" s="20">
        <f t="shared" si="170"/>
        <v>34</v>
      </c>
      <c r="G1211" s="3">
        <v>40879</v>
      </c>
      <c r="H1211" s="2">
        <v>15</v>
      </c>
      <c r="I1211" s="2">
        <v>15.5</v>
      </c>
      <c r="J1211" s="20">
        <f t="shared" si="164"/>
        <v>369</v>
      </c>
      <c r="K1211" s="3">
        <f t="shared" si="165"/>
        <v>41248</v>
      </c>
      <c r="M1211" s="1">
        <v>40879</v>
      </c>
      <c r="N1211">
        <v>8.9</v>
      </c>
      <c r="O1211">
        <v>9.3000000000000007</v>
      </c>
      <c r="P1211" s="20">
        <f t="shared" si="166"/>
        <v>186</v>
      </c>
      <c r="Q1211" s="1">
        <f t="shared" si="167"/>
        <v>41065</v>
      </c>
      <c r="S1211" s="1">
        <v>40879</v>
      </c>
      <c r="T1211">
        <v>5</v>
      </c>
      <c r="U1211">
        <v>5.5</v>
      </c>
      <c r="V1211" s="20">
        <f t="shared" si="168"/>
        <v>94</v>
      </c>
      <c r="W1211" s="1">
        <f t="shared" si="169"/>
        <v>40973</v>
      </c>
      <c r="Y1211" s="19">
        <f t="shared" si="171"/>
        <v>10.5</v>
      </c>
      <c r="Z1211" s="19">
        <f t="shared" si="172"/>
        <v>13.85</v>
      </c>
    </row>
    <row r="1212" spans="1:26">
      <c r="A1212" s="3">
        <v>40878</v>
      </c>
      <c r="B1212" s="2">
        <v>1.9</v>
      </c>
      <c r="C1212" s="2">
        <v>2.1</v>
      </c>
      <c r="D1212" s="20">
        <f t="shared" si="170"/>
        <v>34</v>
      </c>
      <c r="G1212" s="3">
        <v>40878</v>
      </c>
      <c r="H1212" s="2">
        <v>14.6</v>
      </c>
      <c r="I1212" s="2">
        <v>15.1</v>
      </c>
      <c r="J1212" s="20">
        <f t="shared" si="164"/>
        <v>369</v>
      </c>
      <c r="K1212" s="3">
        <f t="shared" si="165"/>
        <v>41247</v>
      </c>
      <c r="M1212" s="1">
        <v>40878</v>
      </c>
      <c r="N1212">
        <v>8.5</v>
      </c>
      <c r="O1212">
        <v>8.9</v>
      </c>
      <c r="P1212" s="20">
        <f t="shared" si="166"/>
        <v>186</v>
      </c>
      <c r="Q1212" s="1">
        <f t="shared" si="167"/>
        <v>41064</v>
      </c>
      <c r="S1212" s="1">
        <v>40878</v>
      </c>
      <c r="T1212">
        <v>4.9000000000000004</v>
      </c>
      <c r="U1212">
        <v>5.3</v>
      </c>
      <c r="V1212" s="20">
        <f t="shared" si="168"/>
        <v>92</v>
      </c>
      <c r="W1212" s="1">
        <f t="shared" si="169"/>
        <v>40970</v>
      </c>
      <c r="Y1212" s="19">
        <f t="shared" si="171"/>
        <v>10.199999999999999</v>
      </c>
      <c r="Z1212" s="19">
        <f t="shared" si="172"/>
        <v>13.2</v>
      </c>
    </row>
    <row r="1213" spans="1:26">
      <c r="A1213" s="3">
        <v>40877</v>
      </c>
      <c r="B1213" s="2">
        <v>1.8</v>
      </c>
      <c r="C1213" s="2">
        <v>2</v>
      </c>
      <c r="D1213" s="20">
        <f t="shared" si="170"/>
        <v>30</v>
      </c>
      <c r="G1213" s="3">
        <v>40877</v>
      </c>
      <c r="H1213" s="2">
        <v>14.5</v>
      </c>
      <c r="I1213" s="2">
        <v>14.9</v>
      </c>
      <c r="J1213" s="20">
        <f t="shared" si="164"/>
        <v>366</v>
      </c>
      <c r="K1213" s="3">
        <f t="shared" si="165"/>
        <v>41243</v>
      </c>
      <c r="M1213" s="1">
        <v>40877</v>
      </c>
      <c r="N1213">
        <v>8.25</v>
      </c>
      <c r="O1213">
        <v>8.75</v>
      </c>
      <c r="P1213" s="20">
        <f t="shared" si="166"/>
        <v>183</v>
      </c>
      <c r="Q1213" s="1">
        <f t="shared" si="167"/>
        <v>41060</v>
      </c>
      <c r="S1213" s="1">
        <v>40877</v>
      </c>
      <c r="T1213">
        <v>5.3</v>
      </c>
      <c r="U1213">
        <v>5.6</v>
      </c>
      <c r="V1213" s="20">
        <f t="shared" si="168"/>
        <v>91</v>
      </c>
      <c r="W1213" s="1">
        <f t="shared" si="169"/>
        <v>40968</v>
      </c>
      <c r="Y1213" s="19">
        <f t="shared" si="171"/>
        <v>9.6000000000000014</v>
      </c>
      <c r="Z1213" s="19">
        <f t="shared" si="172"/>
        <v>13.1</v>
      </c>
    </row>
    <row r="1214" spans="1:26">
      <c r="A1214" s="3">
        <v>40876</v>
      </c>
      <c r="B1214" s="2">
        <v>1.75</v>
      </c>
      <c r="C1214" s="2">
        <v>2.25</v>
      </c>
      <c r="D1214" s="20">
        <f t="shared" si="170"/>
        <v>31</v>
      </c>
      <c r="G1214" s="3">
        <v>40876</v>
      </c>
      <c r="H1214" s="2">
        <v>13.76</v>
      </c>
      <c r="I1214" s="2">
        <v>15.26</v>
      </c>
      <c r="J1214" s="20">
        <f t="shared" si="164"/>
        <v>367</v>
      </c>
      <c r="K1214" s="3">
        <f t="shared" si="165"/>
        <v>41243</v>
      </c>
      <c r="M1214" s="1">
        <v>40876</v>
      </c>
      <c r="N1214">
        <v>7.9</v>
      </c>
      <c r="O1214">
        <v>8.9</v>
      </c>
      <c r="P1214" s="20">
        <f t="shared" si="166"/>
        <v>184</v>
      </c>
      <c r="Q1214" s="1">
        <f t="shared" si="167"/>
        <v>41060</v>
      </c>
      <c r="S1214" s="1">
        <v>40876</v>
      </c>
      <c r="T1214">
        <v>4.95</v>
      </c>
      <c r="U1214">
        <v>5.45</v>
      </c>
      <c r="V1214" s="20">
        <f t="shared" si="168"/>
        <v>92</v>
      </c>
      <c r="W1214" s="1">
        <f t="shared" si="169"/>
        <v>40968</v>
      </c>
      <c r="Y1214" s="19">
        <f t="shared" si="171"/>
        <v>10.309999999999999</v>
      </c>
      <c r="Z1214" s="19">
        <f t="shared" si="172"/>
        <v>13.51</v>
      </c>
    </row>
    <row r="1215" spans="1:26">
      <c r="A1215" s="3">
        <v>40875</v>
      </c>
      <c r="B1215" s="2">
        <v>1.75</v>
      </c>
      <c r="C1215" s="2">
        <v>2.25</v>
      </c>
      <c r="D1215" s="20">
        <f t="shared" si="170"/>
        <v>31</v>
      </c>
      <c r="G1215" s="3">
        <v>40875</v>
      </c>
      <c r="H1215" s="2">
        <v>13.75</v>
      </c>
      <c r="I1215" s="2">
        <v>15.25</v>
      </c>
      <c r="J1215" s="20">
        <f t="shared" si="164"/>
        <v>367</v>
      </c>
      <c r="K1215" s="3">
        <f t="shared" si="165"/>
        <v>41242</v>
      </c>
      <c r="M1215" s="1">
        <v>40875</v>
      </c>
      <c r="N1215">
        <v>7.9</v>
      </c>
      <c r="O1215">
        <v>8.9</v>
      </c>
      <c r="P1215" s="20">
        <f t="shared" si="166"/>
        <v>183</v>
      </c>
      <c r="Q1215" s="1">
        <f t="shared" si="167"/>
        <v>41058</v>
      </c>
      <c r="S1215" s="1">
        <v>40875</v>
      </c>
      <c r="T1215">
        <v>4.95</v>
      </c>
      <c r="U1215">
        <v>5.45</v>
      </c>
      <c r="V1215" s="20">
        <f t="shared" si="168"/>
        <v>92</v>
      </c>
      <c r="W1215" s="1">
        <f t="shared" si="169"/>
        <v>40967</v>
      </c>
      <c r="Y1215" s="19">
        <f t="shared" si="171"/>
        <v>10.3</v>
      </c>
      <c r="Z1215" s="19">
        <f t="shared" si="172"/>
        <v>13.5</v>
      </c>
    </row>
    <row r="1216" spans="1:26">
      <c r="A1216" s="3">
        <v>40872</v>
      </c>
      <c r="B1216" s="2">
        <v>1.5</v>
      </c>
      <c r="C1216" s="2">
        <v>2.5</v>
      </c>
      <c r="D1216" s="20">
        <f t="shared" si="170"/>
        <v>33</v>
      </c>
      <c r="G1216" s="3">
        <v>40872</v>
      </c>
      <c r="H1216" s="2">
        <v>13.35</v>
      </c>
      <c r="I1216" s="2">
        <v>14.85</v>
      </c>
      <c r="J1216" s="20">
        <f t="shared" si="164"/>
        <v>369</v>
      </c>
      <c r="K1216" s="3">
        <f t="shared" si="165"/>
        <v>41241</v>
      </c>
      <c r="M1216" s="1">
        <v>40872</v>
      </c>
      <c r="N1216">
        <v>7.25</v>
      </c>
      <c r="O1216">
        <v>8.25</v>
      </c>
      <c r="P1216" s="20">
        <f t="shared" si="166"/>
        <v>185</v>
      </c>
      <c r="Q1216" s="1">
        <f t="shared" si="167"/>
        <v>41057</v>
      </c>
      <c r="S1216" s="1">
        <v>40872</v>
      </c>
      <c r="T1216">
        <v>4.5</v>
      </c>
      <c r="U1216">
        <v>5.5</v>
      </c>
      <c r="V1216" s="20">
        <f t="shared" si="168"/>
        <v>95</v>
      </c>
      <c r="W1216" s="1">
        <f t="shared" si="169"/>
        <v>40967</v>
      </c>
      <c r="Y1216" s="19">
        <f t="shared" si="171"/>
        <v>10.35</v>
      </c>
      <c r="Z1216" s="19">
        <f t="shared" si="172"/>
        <v>13.35</v>
      </c>
    </row>
    <row r="1217" spans="1:26">
      <c r="A1217" s="3">
        <v>40871</v>
      </c>
      <c r="B1217" s="2">
        <v>2.15</v>
      </c>
      <c r="C1217" s="2">
        <v>2.25</v>
      </c>
      <c r="D1217" s="20">
        <f t="shared" si="170"/>
        <v>33</v>
      </c>
      <c r="G1217" s="3">
        <v>40871</v>
      </c>
      <c r="H1217" s="2">
        <v>13.5</v>
      </c>
      <c r="I1217" s="2">
        <v>14</v>
      </c>
      <c r="J1217" s="20">
        <f t="shared" si="164"/>
        <v>369</v>
      </c>
      <c r="K1217" s="3">
        <f t="shared" si="165"/>
        <v>41240</v>
      </c>
      <c r="M1217" s="1">
        <v>40871</v>
      </c>
      <c r="N1217">
        <v>7.65</v>
      </c>
      <c r="O1217">
        <v>7.85</v>
      </c>
      <c r="P1217" s="20">
        <f t="shared" si="166"/>
        <v>183</v>
      </c>
      <c r="Q1217" s="1">
        <f t="shared" si="167"/>
        <v>41054</v>
      </c>
      <c r="S1217" s="1">
        <v>40871</v>
      </c>
      <c r="T1217">
        <v>5.08</v>
      </c>
      <c r="U1217">
        <v>5.44</v>
      </c>
      <c r="V1217" s="20">
        <f t="shared" si="168"/>
        <v>95</v>
      </c>
      <c r="W1217" s="1">
        <f t="shared" si="169"/>
        <v>40966</v>
      </c>
      <c r="Y1217" s="19">
        <f t="shared" si="171"/>
        <v>8.92</v>
      </c>
      <c r="Z1217" s="19">
        <f t="shared" si="172"/>
        <v>11.85</v>
      </c>
    </row>
    <row r="1218" spans="1:26">
      <c r="A1218" s="3">
        <v>40870</v>
      </c>
      <c r="B1218" s="2">
        <v>1.9</v>
      </c>
      <c r="C1218" s="2">
        <v>2.1</v>
      </c>
      <c r="D1218" s="20">
        <f t="shared" si="170"/>
        <v>30</v>
      </c>
      <c r="G1218" s="3">
        <v>40870</v>
      </c>
      <c r="H1218" s="2">
        <v>14</v>
      </c>
      <c r="I1218" s="2">
        <v>14.5</v>
      </c>
      <c r="J1218" s="20">
        <f t="shared" si="164"/>
        <v>366</v>
      </c>
      <c r="K1218" s="3">
        <f t="shared" si="165"/>
        <v>41236</v>
      </c>
      <c r="M1218" s="1">
        <v>40870</v>
      </c>
      <c r="N1218">
        <v>8.5</v>
      </c>
      <c r="O1218">
        <v>9</v>
      </c>
      <c r="P1218" s="20">
        <f t="shared" si="166"/>
        <v>183</v>
      </c>
      <c r="Q1218" s="1">
        <f t="shared" si="167"/>
        <v>41053</v>
      </c>
      <c r="S1218" s="1">
        <v>40870</v>
      </c>
      <c r="T1218">
        <v>4.9000000000000004</v>
      </c>
      <c r="U1218">
        <v>5.4</v>
      </c>
      <c r="V1218" s="20">
        <f t="shared" si="168"/>
        <v>93</v>
      </c>
      <c r="W1218" s="1">
        <f t="shared" si="169"/>
        <v>40963</v>
      </c>
      <c r="Y1218" s="19">
        <f t="shared" si="171"/>
        <v>9.6</v>
      </c>
      <c r="Z1218" s="19">
        <f t="shared" si="172"/>
        <v>12.6</v>
      </c>
    </row>
    <row r="1219" spans="1:26">
      <c r="A1219" s="3">
        <v>40869</v>
      </c>
      <c r="B1219" s="2">
        <v>1.8</v>
      </c>
      <c r="C1219" s="2">
        <v>2.25</v>
      </c>
      <c r="D1219" s="20">
        <f t="shared" si="170"/>
        <v>31</v>
      </c>
      <c r="G1219" s="3">
        <v>40869</v>
      </c>
      <c r="H1219" s="2">
        <v>15.25</v>
      </c>
      <c r="I1219" s="2">
        <v>15.75</v>
      </c>
      <c r="J1219" s="20">
        <f t="shared" si="164"/>
        <v>367</v>
      </c>
      <c r="K1219" s="3">
        <f t="shared" si="165"/>
        <v>41236</v>
      </c>
      <c r="M1219" s="1">
        <v>40869</v>
      </c>
      <c r="N1219">
        <v>8.75</v>
      </c>
      <c r="O1219">
        <v>9.1</v>
      </c>
      <c r="P1219" s="20">
        <f t="shared" si="166"/>
        <v>183</v>
      </c>
      <c r="Q1219" s="1">
        <f t="shared" si="167"/>
        <v>41052</v>
      </c>
      <c r="S1219" s="1">
        <v>40869</v>
      </c>
      <c r="T1219">
        <v>5</v>
      </c>
      <c r="U1219">
        <v>5.5</v>
      </c>
      <c r="V1219" s="20">
        <f t="shared" si="168"/>
        <v>93</v>
      </c>
      <c r="W1219" s="1">
        <f t="shared" si="169"/>
        <v>40962</v>
      </c>
      <c r="Y1219" s="19">
        <f t="shared" si="171"/>
        <v>10.75</v>
      </c>
      <c r="Z1219" s="19">
        <f t="shared" si="172"/>
        <v>13.95</v>
      </c>
    </row>
    <row r="1220" spans="1:26">
      <c r="A1220" s="3">
        <v>40868</v>
      </c>
      <c r="B1220" s="2">
        <v>1.85</v>
      </c>
      <c r="C1220" s="2">
        <v>2.35</v>
      </c>
      <c r="D1220" s="20">
        <f t="shared" si="170"/>
        <v>31</v>
      </c>
      <c r="G1220" s="3">
        <v>40868</v>
      </c>
      <c r="H1220" s="2">
        <v>16.25</v>
      </c>
      <c r="I1220" s="2">
        <v>16.75</v>
      </c>
      <c r="J1220" s="20">
        <f t="shared" ref="J1220:J1283" si="173">FDateFX(G1220, 12, "USDCLP")-G1220</f>
        <v>367</v>
      </c>
      <c r="K1220" s="3">
        <f t="shared" ref="K1220:K1283" si="174">+G1220+J1220</f>
        <v>41235</v>
      </c>
      <c r="M1220" s="1">
        <v>40868</v>
      </c>
      <c r="N1220">
        <v>8.6</v>
      </c>
      <c r="O1220">
        <v>9.6</v>
      </c>
      <c r="P1220" s="20">
        <f t="shared" ref="P1220:P1283" si="175">FDateFX(M1220, 6, "USDCLP")-M1220</f>
        <v>183</v>
      </c>
      <c r="Q1220" s="1">
        <f t="shared" ref="Q1220:Q1283" si="176">+M1220+P1220</f>
        <v>41051</v>
      </c>
      <c r="S1220" s="1">
        <v>40868</v>
      </c>
      <c r="T1220">
        <v>5.25</v>
      </c>
      <c r="U1220">
        <v>5.75</v>
      </c>
      <c r="V1220" s="20">
        <f t="shared" ref="V1220:V1283" si="177">FDateFX(S1220, 3, "USDCLP")-S1220</f>
        <v>93</v>
      </c>
      <c r="W1220" s="1">
        <f t="shared" ref="W1220:W1283" si="178">+S1220+V1220</f>
        <v>40961</v>
      </c>
      <c r="Y1220" s="19">
        <f t="shared" si="171"/>
        <v>11.5</v>
      </c>
      <c r="Z1220" s="19">
        <f t="shared" si="172"/>
        <v>14.9</v>
      </c>
    </row>
    <row r="1221" spans="1:26">
      <c r="A1221" s="3">
        <v>40865</v>
      </c>
      <c r="B1221" s="2">
        <v>1.9</v>
      </c>
      <c r="C1221" s="2">
        <v>2</v>
      </c>
      <c r="D1221" s="20">
        <f t="shared" ref="D1221:D1284" si="179">FDateFX(A1221, 1, "USDCLP")-A1221</f>
        <v>33</v>
      </c>
      <c r="G1221" s="3">
        <v>40865</v>
      </c>
      <c r="H1221" s="2">
        <v>16.45</v>
      </c>
      <c r="I1221" s="2">
        <v>17.95</v>
      </c>
      <c r="J1221" s="20">
        <f t="shared" si="173"/>
        <v>369</v>
      </c>
      <c r="K1221" s="3">
        <f t="shared" si="174"/>
        <v>41234</v>
      </c>
      <c r="M1221" s="1">
        <v>40865</v>
      </c>
      <c r="N1221">
        <v>9.1</v>
      </c>
      <c r="O1221">
        <v>9.6</v>
      </c>
      <c r="P1221" s="20">
        <f t="shared" si="175"/>
        <v>182</v>
      </c>
      <c r="Q1221" s="1">
        <f t="shared" si="176"/>
        <v>41047</v>
      </c>
      <c r="S1221" s="1">
        <v>40865</v>
      </c>
      <c r="T1221">
        <v>5.0999999999999996</v>
      </c>
      <c r="U1221">
        <v>5.6</v>
      </c>
      <c r="V1221" s="20">
        <f t="shared" si="177"/>
        <v>95</v>
      </c>
      <c r="W1221" s="1">
        <f t="shared" si="178"/>
        <v>40960</v>
      </c>
      <c r="Y1221" s="19">
        <f t="shared" si="171"/>
        <v>12.85</v>
      </c>
      <c r="Z1221" s="19">
        <f t="shared" si="172"/>
        <v>16.05</v>
      </c>
    </row>
    <row r="1222" spans="1:26">
      <c r="A1222" s="3">
        <v>40864</v>
      </c>
      <c r="B1222" s="2">
        <v>2</v>
      </c>
      <c r="C1222" s="2">
        <v>2.2000000000000002</v>
      </c>
      <c r="D1222" s="20">
        <f t="shared" si="179"/>
        <v>33</v>
      </c>
      <c r="G1222" s="3">
        <v>40864</v>
      </c>
      <c r="H1222" s="2">
        <v>16.8</v>
      </c>
      <c r="I1222" s="2">
        <v>17.3</v>
      </c>
      <c r="J1222" s="20">
        <f t="shared" si="173"/>
        <v>369</v>
      </c>
      <c r="K1222" s="3">
        <f t="shared" si="174"/>
        <v>41233</v>
      </c>
      <c r="M1222" s="1">
        <v>40864</v>
      </c>
      <c r="N1222">
        <v>9.25</v>
      </c>
      <c r="O1222">
        <v>10.1</v>
      </c>
      <c r="P1222" s="20">
        <f t="shared" si="175"/>
        <v>183</v>
      </c>
      <c r="Q1222" s="1">
        <f t="shared" si="176"/>
        <v>41047</v>
      </c>
      <c r="S1222" s="1">
        <v>40864</v>
      </c>
      <c r="T1222">
        <v>5.3</v>
      </c>
      <c r="U1222">
        <v>5.8</v>
      </c>
      <c r="V1222" s="20">
        <f t="shared" si="177"/>
        <v>95</v>
      </c>
      <c r="W1222" s="1">
        <f t="shared" si="178"/>
        <v>40959</v>
      </c>
      <c r="Y1222" s="19">
        <f t="shared" si="171"/>
        <v>12</v>
      </c>
      <c r="Z1222" s="19">
        <f t="shared" si="172"/>
        <v>15.3</v>
      </c>
    </row>
    <row r="1223" spans="1:26">
      <c r="A1223" s="3">
        <v>40863</v>
      </c>
      <c r="B1223" s="2">
        <v>1.75</v>
      </c>
      <c r="C1223" s="2">
        <v>2.25</v>
      </c>
      <c r="D1223" s="20">
        <f t="shared" si="179"/>
        <v>30</v>
      </c>
      <c r="G1223" s="3">
        <v>40863</v>
      </c>
      <c r="H1223" s="2">
        <v>16.86</v>
      </c>
      <c r="I1223" s="2">
        <v>18.36</v>
      </c>
      <c r="J1223" s="20">
        <f t="shared" si="173"/>
        <v>366</v>
      </c>
      <c r="K1223" s="3">
        <f t="shared" si="174"/>
        <v>41229</v>
      </c>
      <c r="M1223" s="1">
        <v>40863</v>
      </c>
      <c r="N1223">
        <v>9.3000000000000007</v>
      </c>
      <c r="O1223">
        <v>10.3</v>
      </c>
      <c r="P1223" s="20">
        <f t="shared" si="175"/>
        <v>183</v>
      </c>
      <c r="Q1223" s="1">
        <f t="shared" si="176"/>
        <v>41046</v>
      </c>
      <c r="S1223" s="1">
        <v>40863</v>
      </c>
      <c r="T1223">
        <v>5.0999999999999996</v>
      </c>
      <c r="U1223">
        <v>5.6</v>
      </c>
      <c r="V1223" s="20">
        <f t="shared" si="177"/>
        <v>93</v>
      </c>
      <c r="W1223" s="1">
        <f t="shared" si="178"/>
        <v>40956</v>
      </c>
      <c r="Y1223" s="19">
        <f t="shared" si="171"/>
        <v>13.26</v>
      </c>
      <c r="Z1223" s="19">
        <f t="shared" si="172"/>
        <v>16.61</v>
      </c>
    </row>
    <row r="1224" spans="1:26">
      <c r="A1224" s="3">
        <v>40862</v>
      </c>
      <c r="B1224" s="2">
        <v>1.85</v>
      </c>
      <c r="C1224" s="2">
        <v>2.35</v>
      </c>
      <c r="D1224" s="20">
        <f t="shared" si="179"/>
        <v>31</v>
      </c>
      <c r="G1224" s="3">
        <v>40862</v>
      </c>
      <c r="H1224" s="2">
        <v>16.96</v>
      </c>
      <c r="I1224" s="2">
        <v>18.46</v>
      </c>
      <c r="J1224" s="20">
        <f t="shared" si="173"/>
        <v>367</v>
      </c>
      <c r="K1224" s="3">
        <f t="shared" si="174"/>
        <v>41229</v>
      </c>
      <c r="M1224" s="1">
        <v>40862</v>
      </c>
      <c r="N1224">
        <v>9.4</v>
      </c>
      <c r="O1224">
        <v>9.9</v>
      </c>
      <c r="P1224" s="20">
        <f t="shared" si="175"/>
        <v>183</v>
      </c>
      <c r="Q1224" s="1">
        <f t="shared" si="176"/>
        <v>41045</v>
      </c>
      <c r="S1224" s="1">
        <v>40862</v>
      </c>
      <c r="T1224">
        <v>5.2</v>
      </c>
      <c r="U1224">
        <v>5.7</v>
      </c>
      <c r="V1224" s="20">
        <f t="shared" si="177"/>
        <v>93</v>
      </c>
      <c r="W1224" s="1">
        <f t="shared" si="178"/>
        <v>40955</v>
      </c>
      <c r="Y1224" s="19">
        <f t="shared" si="171"/>
        <v>13.260000000000002</v>
      </c>
      <c r="Z1224" s="19">
        <f t="shared" si="172"/>
        <v>16.61</v>
      </c>
    </row>
    <row r="1225" spans="1:26">
      <c r="A1225" s="3">
        <v>40861</v>
      </c>
      <c r="B1225" s="2">
        <v>1.75</v>
      </c>
      <c r="C1225" s="2">
        <v>2.25</v>
      </c>
      <c r="D1225" s="20">
        <f t="shared" si="179"/>
        <v>31</v>
      </c>
      <c r="G1225" s="3">
        <v>40861</v>
      </c>
      <c r="H1225" s="2">
        <v>17.25</v>
      </c>
      <c r="I1225" s="2">
        <v>18.75</v>
      </c>
      <c r="J1225" s="20">
        <f t="shared" si="173"/>
        <v>367</v>
      </c>
      <c r="K1225" s="3">
        <f t="shared" si="174"/>
        <v>41228</v>
      </c>
      <c r="M1225" s="1">
        <v>40861</v>
      </c>
      <c r="N1225">
        <v>9.4</v>
      </c>
      <c r="O1225">
        <v>10.4</v>
      </c>
      <c r="P1225" s="20">
        <f t="shared" si="175"/>
        <v>183</v>
      </c>
      <c r="Q1225" s="1">
        <f t="shared" si="176"/>
        <v>41044</v>
      </c>
      <c r="S1225" s="1">
        <v>40861</v>
      </c>
      <c r="T1225">
        <v>5.0999999999999996</v>
      </c>
      <c r="U1225">
        <v>5.6</v>
      </c>
      <c r="V1225" s="20">
        <f t="shared" si="177"/>
        <v>93</v>
      </c>
      <c r="W1225" s="1">
        <f t="shared" si="178"/>
        <v>40954</v>
      </c>
      <c r="Y1225" s="19">
        <f t="shared" si="171"/>
        <v>13.65</v>
      </c>
      <c r="Z1225" s="19">
        <f t="shared" si="172"/>
        <v>17</v>
      </c>
    </row>
    <row r="1226" spans="1:26">
      <c r="A1226" s="3">
        <v>40858</v>
      </c>
      <c r="B1226" s="2">
        <v>2.0499999999999998</v>
      </c>
      <c r="C1226" s="2">
        <v>2.15</v>
      </c>
      <c r="D1226" s="20">
        <f t="shared" si="179"/>
        <v>33</v>
      </c>
      <c r="G1226" s="3">
        <v>40858</v>
      </c>
      <c r="H1226" s="2">
        <v>17.8</v>
      </c>
      <c r="I1226" s="2">
        <v>18.3</v>
      </c>
      <c r="J1226" s="20">
        <f t="shared" si="173"/>
        <v>369</v>
      </c>
      <c r="K1226" s="3">
        <f t="shared" si="174"/>
        <v>41227</v>
      </c>
      <c r="M1226" s="1">
        <v>40858</v>
      </c>
      <c r="N1226">
        <v>9.75</v>
      </c>
      <c r="O1226">
        <v>9.9499999999999993</v>
      </c>
      <c r="P1226" s="20">
        <f t="shared" si="175"/>
        <v>185</v>
      </c>
      <c r="Q1226" s="1">
        <f t="shared" si="176"/>
        <v>41043</v>
      </c>
      <c r="S1226" s="1">
        <v>40858</v>
      </c>
      <c r="T1226">
        <v>5.3</v>
      </c>
      <c r="U1226">
        <v>5.5</v>
      </c>
      <c r="V1226" s="20">
        <f t="shared" si="177"/>
        <v>95</v>
      </c>
      <c r="W1226" s="1">
        <f t="shared" si="178"/>
        <v>40953</v>
      </c>
      <c r="Y1226" s="19">
        <f t="shared" si="171"/>
        <v>13</v>
      </c>
      <c r="Z1226" s="19">
        <f t="shared" si="172"/>
        <v>16.25</v>
      </c>
    </row>
    <row r="1227" spans="1:26">
      <c r="A1227" s="3">
        <v>40857</v>
      </c>
      <c r="B1227" s="2">
        <v>1.9</v>
      </c>
      <c r="C1227" s="2">
        <v>2.25</v>
      </c>
      <c r="D1227" s="20">
        <f t="shared" si="179"/>
        <v>33</v>
      </c>
      <c r="G1227" s="3">
        <v>40857</v>
      </c>
      <c r="H1227" s="2">
        <v>17.600000000000001</v>
      </c>
      <c r="I1227" s="2">
        <v>18.100000000000001</v>
      </c>
      <c r="J1227" s="20">
        <f t="shared" si="173"/>
        <v>369</v>
      </c>
      <c r="K1227" s="3">
        <f t="shared" si="174"/>
        <v>41226</v>
      </c>
      <c r="M1227" s="1">
        <v>40857</v>
      </c>
      <c r="N1227">
        <v>9.1</v>
      </c>
      <c r="O1227">
        <v>10.1</v>
      </c>
      <c r="P1227" s="20">
        <f t="shared" si="175"/>
        <v>183</v>
      </c>
      <c r="Q1227" s="1">
        <f t="shared" si="176"/>
        <v>41040</v>
      </c>
      <c r="S1227" s="1">
        <v>40857</v>
      </c>
      <c r="T1227">
        <v>5.05</v>
      </c>
      <c r="U1227">
        <v>5.55</v>
      </c>
      <c r="V1227" s="20">
        <f t="shared" si="177"/>
        <v>95</v>
      </c>
      <c r="W1227" s="1">
        <f t="shared" si="178"/>
        <v>40952</v>
      </c>
      <c r="Y1227" s="19">
        <f t="shared" si="171"/>
        <v>13.05</v>
      </c>
      <c r="Z1227" s="19">
        <f t="shared" si="172"/>
        <v>16.200000000000003</v>
      </c>
    </row>
    <row r="1228" spans="1:26">
      <c r="A1228" s="3">
        <v>40856</v>
      </c>
      <c r="B1228" s="2">
        <v>2</v>
      </c>
      <c r="C1228" s="2">
        <v>2.1</v>
      </c>
      <c r="D1228" s="20">
        <f t="shared" si="179"/>
        <v>30</v>
      </c>
      <c r="G1228" s="3">
        <v>40856</v>
      </c>
      <c r="H1228" s="2">
        <v>17.149999999999999</v>
      </c>
      <c r="I1228" s="2">
        <v>18.649999999999999</v>
      </c>
      <c r="J1228" s="20">
        <f t="shared" si="173"/>
        <v>366</v>
      </c>
      <c r="K1228" s="3">
        <f t="shared" si="174"/>
        <v>41222</v>
      </c>
      <c r="M1228" s="1">
        <v>40856</v>
      </c>
      <c r="N1228">
        <v>9.3000000000000007</v>
      </c>
      <c r="O1228">
        <v>10.1</v>
      </c>
      <c r="P1228" s="20">
        <f t="shared" si="175"/>
        <v>183</v>
      </c>
      <c r="Q1228" s="1">
        <f t="shared" si="176"/>
        <v>41039</v>
      </c>
      <c r="S1228" s="1">
        <v>40856</v>
      </c>
      <c r="T1228">
        <v>5.05</v>
      </c>
      <c r="U1228">
        <v>5.55</v>
      </c>
      <c r="V1228" s="20">
        <f t="shared" si="177"/>
        <v>93</v>
      </c>
      <c r="W1228" s="1">
        <f t="shared" si="178"/>
        <v>40949</v>
      </c>
      <c r="Y1228" s="19">
        <f t="shared" si="171"/>
        <v>13.599999999999998</v>
      </c>
      <c r="Z1228" s="19">
        <f t="shared" si="172"/>
        <v>16.649999999999999</v>
      </c>
    </row>
    <row r="1229" spans="1:26">
      <c r="A1229" s="3">
        <v>40855</v>
      </c>
      <c r="B1229" s="2">
        <v>1.6</v>
      </c>
      <c r="C1229" s="2">
        <v>1.8</v>
      </c>
      <c r="D1229" s="20">
        <f t="shared" si="179"/>
        <v>31</v>
      </c>
      <c r="G1229" s="3">
        <v>40855</v>
      </c>
      <c r="H1229" s="2">
        <v>17.149999999999999</v>
      </c>
      <c r="I1229" s="2">
        <v>18.649999999999999</v>
      </c>
      <c r="J1229" s="20">
        <f t="shared" si="173"/>
        <v>367</v>
      </c>
      <c r="K1229" s="3">
        <f t="shared" si="174"/>
        <v>41222</v>
      </c>
      <c r="M1229" s="1">
        <v>40855</v>
      </c>
      <c r="N1229">
        <v>9.1</v>
      </c>
      <c r="O1229">
        <v>9.8000000000000007</v>
      </c>
      <c r="P1229" s="20">
        <f t="shared" si="175"/>
        <v>183</v>
      </c>
      <c r="Q1229" s="1">
        <f t="shared" si="176"/>
        <v>41038</v>
      </c>
      <c r="S1229" s="1">
        <v>40855</v>
      </c>
      <c r="T1229">
        <v>4.9000000000000004</v>
      </c>
      <c r="U1229">
        <v>5.4</v>
      </c>
      <c r="V1229" s="20">
        <f t="shared" si="177"/>
        <v>93</v>
      </c>
      <c r="W1229" s="1">
        <f t="shared" si="178"/>
        <v>40948</v>
      </c>
      <c r="Y1229" s="19">
        <f t="shared" si="171"/>
        <v>13.749999999999998</v>
      </c>
      <c r="Z1229" s="19">
        <f t="shared" si="172"/>
        <v>17.049999999999997</v>
      </c>
    </row>
    <row r="1230" spans="1:26">
      <c r="A1230" s="3">
        <v>40854</v>
      </c>
      <c r="B1230" s="2">
        <v>1.7</v>
      </c>
      <c r="C1230" s="2">
        <v>1.9</v>
      </c>
      <c r="D1230" s="20">
        <f t="shared" si="179"/>
        <v>30</v>
      </c>
      <c r="G1230" s="3">
        <v>40854</v>
      </c>
      <c r="H1230" s="2">
        <v>17.100000000000001</v>
      </c>
      <c r="I1230" s="2">
        <v>18.600000000000001</v>
      </c>
      <c r="J1230" s="20">
        <f t="shared" si="173"/>
        <v>367</v>
      </c>
      <c r="K1230" s="3">
        <f t="shared" si="174"/>
        <v>41221</v>
      </c>
      <c r="M1230" s="1">
        <v>40854</v>
      </c>
      <c r="N1230">
        <v>9.1</v>
      </c>
      <c r="O1230">
        <v>10.1</v>
      </c>
      <c r="P1230" s="20">
        <f t="shared" si="175"/>
        <v>183</v>
      </c>
      <c r="Q1230" s="1">
        <f t="shared" si="176"/>
        <v>41037</v>
      </c>
      <c r="S1230" s="1">
        <v>40854</v>
      </c>
      <c r="T1230">
        <v>5</v>
      </c>
      <c r="U1230">
        <v>5.5</v>
      </c>
      <c r="V1230" s="20">
        <f t="shared" si="177"/>
        <v>93</v>
      </c>
      <c r="W1230" s="1">
        <f t="shared" si="178"/>
        <v>40947</v>
      </c>
      <c r="Y1230" s="19">
        <f t="shared" si="171"/>
        <v>13.600000000000001</v>
      </c>
      <c r="Z1230" s="19">
        <f t="shared" si="172"/>
        <v>16.900000000000002</v>
      </c>
    </row>
    <row r="1231" spans="1:26">
      <c r="A1231" s="3">
        <v>40851</v>
      </c>
      <c r="B1231" s="2">
        <v>1.8</v>
      </c>
      <c r="C1231" s="2">
        <v>2</v>
      </c>
      <c r="D1231" s="20">
        <f t="shared" si="179"/>
        <v>33</v>
      </c>
      <c r="G1231" s="3">
        <v>40851</v>
      </c>
      <c r="H1231" s="2">
        <v>17.100000000000001</v>
      </c>
      <c r="I1231" s="2">
        <v>18.600000000000001</v>
      </c>
      <c r="J1231" s="20">
        <f t="shared" si="173"/>
        <v>369</v>
      </c>
      <c r="K1231" s="3">
        <f t="shared" si="174"/>
        <v>41220</v>
      </c>
      <c r="M1231" s="1">
        <v>40851</v>
      </c>
      <c r="N1231">
        <v>9.1</v>
      </c>
      <c r="O1231">
        <v>10.1</v>
      </c>
      <c r="P1231" s="20">
        <f t="shared" si="175"/>
        <v>185</v>
      </c>
      <c r="Q1231" s="1">
        <f t="shared" si="176"/>
        <v>41036</v>
      </c>
      <c r="S1231" s="1">
        <v>40851</v>
      </c>
      <c r="T1231">
        <v>5</v>
      </c>
      <c r="U1231">
        <v>5.5</v>
      </c>
      <c r="V1231" s="20">
        <f t="shared" si="177"/>
        <v>95</v>
      </c>
      <c r="W1231" s="1">
        <f t="shared" si="178"/>
        <v>40946</v>
      </c>
      <c r="Y1231" s="19">
        <f t="shared" si="171"/>
        <v>13.600000000000001</v>
      </c>
      <c r="Z1231" s="19">
        <f t="shared" si="172"/>
        <v>16.8</v>
      </c>
    </row>
    <row r="1232" spans="1:26">
      <c r="A1232" s="3">
        <v>40850</v>
      </c>
      <c r="B1232" s="2">
        <v>1.6</v>
      </c>
      <c r="C1232" s="2">
        <v>2.1</v>
      </c>
      <c r="D1232" s="20">
        <f t="shared" si="179"/>
        <v>33</v>
      </c>
      <c r="G1232" s="3">
        <v>40850</v>
      </c>
      <c r="H1232" s="2">
        <v>17.399999999999999</v>
      </c>
      <c r="I1232" s="2">
        <v>18.899999999999999</v>
      </c>
      <c r="J1232" s="20">
        <f t="shared" si="173"/>
        <v>369</v>
      </c>
      <c r="K1232" s="3">
        <f t="shared" si="174"/>
        <v>41219</v>
      </c>
      <c r="M1232" s="1">
        <v>40850</v>
      </c>
      <c r="N1232">
        <v>9.1999999999999993</v>
      </c>
      <c r="O1232">
        <v>10.199999999999999</v>
      </c>
      <c r="P1232" s="20">
        <f t="shared" si="175"/>
        <v>183</v>
      </c>
      <c r="Q1232" s="1">
        <f t="shared" si="176"/>
        <v>41033</v>
      </c>
      <c r="S1232" s="1">
        <v>40850</v>
      </c>
      <c r="T1232">
        <v>5</v>
      </c>
      <c r="U1232">
        <v>5.5</v>
      </c>
      <c r="V1232" s="20">
        <f t="shared" si="177"/>
        <v>95</v>
      </c>
      <c r="W1232" s="1">
        <f t="shared" si="178"/>
        <v>40945</v>
      </c>
      <c r="Y1232" s="19">
        <f t="shared" si="171"/>
        <v>13.899999999999999</v>
      </c>
      <c r="Z1232" s="19">
        <f t="shared" si="172"/>
        <v>17.299999999999997</v>
      </c>
    </row>
    <row r="1233" spans="1:26">
      <c r="A1233" s="3">
        <v>40849</v>
      </c>
      <c r="B1233" s="2">
        <v>1.4</v>
      </c>
      <c r="C1233" s="2">
        <v>1.9</v>
      </c>
      <c r="D1233" s="20">
        <f t="shared" si="179"/>
        <v>30</v>
      </c>
      <c r="G1233" s="3">
        <v>40849</v>
      </c>
      <c r="H1233" s="2">
        <v>17.510000000000002</v>
      </c>
      <c r="I1233" s="2">
        <v>19.010000000000002</v>
      </c>
      <c r="J1233" s="20">
        <f t="shared" si="173"/>
        <v>364</v>
      </c>
      <c r="K1233" s="3">
        <f t="shared" si="174"/>
        <v>41213</v>
      </c>
      <c r="M1233" s="1">
        <v>40849</v>
      </c>
      <c r="N1233">
        <v>9.4</v>
      </c>
      <c r="O1233">
        <v>10.4</v>
      </c>
      <c r="P1233" s="20">
        <f t="shared" si="175"/>
        <v>183</v>
      </c>
      <c r="Q1233" s="1">
        <f t="shared" si="176"/>
        <v>41032</v>
      </c>
      <c r="S1233" s="1">
        <v>40849</v>
      </c>
      <c r="T1233">
        <v>4.8</v>
      </c>
      <c r="U1233">
        <v>5.3</v>
      </c>
      <c r="V1233" s="20">
        <f t="shared" si="177"/>
        <v>93</v>
      </c>
      <c r="W1233" s="1">
        <f t="shared" si="178"/>
        <v>40942</v>
      </c>
      <c r="Y1233" s="19">
        <f t="shared" si="171"/>
        <v>14.21</v>
      </c>
      <c r="Z1233" s="19">
        <f t="shared" si="172"/>
        <v>17.610000000000003</v>
      </c>
    </row>
    <row r="1234" spans="1:26">
      <c r="A1234" s="3">
        <v>40848</v>
      </c>
      <c r="B1234" s="2">
        <v>1.5</v>
      </c>
      <c r="C1234" s="2">
        <v>2</v>
      </c>
      <c r="D1234" s="20">
        <f t="shared" si="179"/>
        <v>31</v>
      </c>
      <c r="G1234" s="3">
        <v>40848</v>
      </c>
      <c r="H1234" s="2">
        <v>18.11</v>
      </c>
      <c r="I1234" s="2">
        <v>19.61</v>
      </c>
      <c r="J1234" s="20">
        <f t="shared" si="173"/>
        <v>365</v>
      </c>
      <c r="K1234" s="3">
        <f t="shared" si="174"/>
        <v>41213</v>
      </c>
      <c r="M1234" s="1">
        <v>40848</v>
      </c>
      <c r="N1234">
        <v>9.85</v>
      </c>
      <c r="O1234">
        <v>10.85</v>
      </c>
      <c r="P1234" s="20">
        <f t="shared" si="175"/>
        <v>183</v>
      </c>
      <c r="Q1234" s="1">
        <f t="shared" si="176"/>
        <v>41031</v>
      </c>
      <c r="S1234" s="1">
        <v>40848</v>
      </c>
      <c r="T1234">
        <v>5.0999999999999996</v>
      </c>
      <c r="U1234">
        <v>5.6</v>
      </c>
      <c r="V1234" s="20">
        <f t="shared" si="177"/>
        <v>93</v>
      </c>
      <c r="W1234" s="1">
        <f t="shared" si="178"/>
        <v>40941</v>
      </c>
      <c r="Y1234" s="19">
        <f t="shared" si="171"/>
        <v>14.51</v>
      </c>
      <c r="Z1234" s="19">
        <f t="shared" si="172"/>
        <v>18.11</v>
      </c>
    </row>
    <row r="1235" spans="1:26">
      <c r="A1235" s="3">
        <v>40847</v>
      </c>
      <c r="B1235" s="2">
        <v>1.5</v>
      </c>
      <c r="C1235" s="2">
        <v>2</v>
      </c>
      <c r="D1235" s="20">
        <f t="shared" si="179"/>
        <v>30</v>
      </c>
      <c r="G1235" s="3">
        <v>40847</v>
      </c>
      <c r="H1235" s="2">
        <v>18.11</v>
      </c>
      <c r="I1235" s="2">
        <v>19.61</v>
      </c>
      <c r="J1235" s="20">
        <f t="shared" si="173"/>
        <v>366</v>
      </c>
      <c r="K1235" s="3">
        <f t="shared" si="174"/>
        <v>41213</v>
      </c>
      <c r="M1235" s="1">
        <v>40847</v>
      </c>
      <c r="N1235">
        <v>9.85</v>
      </c>
      <c r="O1235">
        <v>10.85</v>
      </c>
      <c r="P1235" s="20">
        <f t="shared" si="175"/>
        <v>182</v>
      </c>
      <c r="Q1235" s="1">
        <f t="shared" si="176"/>
        <v>41029</v>
      </c>
      <c r="S1235" s="1">
        <v>40847</v>
      </c>
      <c r="T1235">
        <v>5.0999999999999996</v>
      </c>
      <c r="U1235">
        <v>5.6</v>
      </c>
      <c r="V1235" s="20">
        <f t="shared" si="177"/>
        <v>92</v>
      </c>
      <c r="W1235" s="1">
        <f t="shared" si="178"/>
        <v>40939</v>
      </c>
      <c r="Y1235" s="19">
        <f t="shared" si="171"/>
        <v>14.51</v>
      </c>
      <c r="Z1235" s="19">
        <f t="shared" si="172"/>
        <v>18.11</v>
      </c>
    </row>
    <row r="1236" spans="1:26">
      <c r="A1236" s="3">
        <v>40844</v>
      </c>
      <c r="B1236" s="2">
        <v>1.5</v>
      </c>
      <c r="C1236" s="2">
        <v>1.75</v>
      </c>
      <c r="D1236" s="20">
        <f t="shared" si="179"/>
        <v>33</v>
      </c>
      <c r="G1236" s="3">
        <v>40844</v>
      </c>
      <c r="H1236" s="2">
        <v>18.11</v>
      </c>
      <c r="I1236" s="2">
        <v>19.61</v>
      </c>
      <c r="J1236" s="20">
        <f t="shared" si="173"/>
        <v>369</v>
      </c>
      <c r="K1236" s="3">
        <f t="shared" si="174"/>
        <v>41213</v>
      </c>
      <c r="M1236" s="1">
        <v>40844</v>
      </c>
      <c r="N1236">
        <v>9.85</v>
      </c>
      <c r="O1236">
        <v>10.85</v>
      </c>
      <c r="P1236" s="20">
        <f t="shared" si="175"/>
        <v>185</v>
      </c>
      <c r="Q1236" s="1">
        <f t="shared" si="176"/>
        <v>41029</v>
      </c>
      <c r="S1236" s="1">
        <v>40844</v>
      </c>
      <c r="T1236">
        <v>5.25</v>
      </c>
      <c r="U1236">
        <v>5.75</v>
      </c>
      <c r="V1236" s="20">
        <f t="shared" si="177"/>
        <v>95</v>
      </c>
      <c r="W1236" s="1">
        <f t="shared" si="178"/>
        <v>40939</v>
      </c>
      <c r="Y1236" s="19">
        <f t="shared" si="171"/>
        <v>14.36</v>
      </c>
      <c r="Z1236" s="19">
        <f t="shared" si="172"/>
        <v>18.11</v>
      </c>
    </row>
    <row r="1237" spans="1:26">
      <c r="A1237" s="3">
        <v>40843</v>
      </c>
      <c r="B1237" s="2">
        <v>1.85</v>
      </c>
      <c r="C1237" s="2">
        <v>2.0499999999999998</v>
      </c>
      <c r="D1237" s="20">
        <f t="shared" si="179"/>
        <v>34</v>
      </c>
      <c r="G1237" s="3">
        <v>40843</v>
      </c>
      <c r="H1237" s="2">
        <v>18.21</v>
      </c>
      <c r="I1237" s="2">
        <v>19.71</v>
      </c>
      <c r="J1237" s="20">
        <f t="shared" si="173"/>
        <v>370</v>
      </c>
      <c r="K1237" s="3">
        <f t="shared" si="174"/>
        <v>41213</v>
      </c>
      <c r="M1237" s="1">
        <v>40843</v>
      </c>
      <c r="N1237">
        <v>10.4</v>
      </c>
      <c r="O1237">
        <v>11.4</v>
      </c>
      <c r="P1237" s="20">
        <f t="shared" si="175"/>
        <v>186</v>
      </c>
      <c r="Q1237" s="1">
        <f t="shared" si="176"/>
        <v>41029</v>
      </c>
      <c r="S1237" s="1">
        <v>40843</v>
      </c>
      <c r="T1237">
        <v>5.65</v>
      </c>
      <c r="U1237">
        <v>6.15</v>
      </c>
      <c r="V1237" s="20">
        <f t="shared" si="177"/>
        <v>96</v>
      </c>
      <c r="W1237" s="1">
        <f t="shared" si="178"/>
        <v>40939</v>
      </c>
      <c r="Y1237" s="19">
        <f t="shared" si="171"/>
        <v>14.06</v>
      </c>
      <c r="Z1237" s="19">
        <f t="shared" si="172"/>
        <v>17.86</v>
      </c>
    </row>
    <row r="1238" spans="1:26">
      <c r="A1238" s="3">
        <v>40842</v>
      </c>
      <c r="B1238" s="2">
        <v>1.9</v>
      </c>
      <c r="C1238" s="2">
        <v>2.4</v>
      </c>
      <c r="D1238" s="20">
        <f t="shared" si="179"/>
        <v>30</v>
      </c>
      <c r="G1238" s="3">
        <v>40842</v>
      </c>
      <c r="H1238" s="2">
        <v>17.350000000000001</v>
      </c>
      <c r="I1238" s="2">
        <v>18.850000000000001</v>
      </c>
      <c r="J1238" s="20">
        <f t="shared" si="173"/>
        <v>366</v>
      </c>
      <c r="K1238" s="3">
        <f t="shared" si="174"/>
        <v>41208</v>
      </c>
      <c r="M1238" s="1">
        <v>40842</v>
      </c>
      <c r="N1238">
        <v>10.050000000000001</v>
      </c>
      <c r="O1238">
        <v>11.05</v>
      </c>
      <c r="P1238" s="20">
        <f t="shared" si="175"/>
        <v>184</v>
      </c>
      <c r="Q1238" s="1">
        <f t="shared" si="176"/>
        <v>41026</v>
      </c>
      <c r="S1238" s="1">
        <v>40842</v>
      </c>
      <c r="T1238">
        <v>5.65</v>
      </c>
      <c r="U1238">
        <v>6.15</v>
      </c>
      <c r="V1238" s="20">
        <f t="shared" si="177"/>
        <v>93</v>
      </c>
      <c r="W1238" s="1">
        <f t="shared" si="178"/>
        <v>40935</v>
      </c>
      <c r="Y1238" s="19">
        <f t="shared" si="171"/>
        <v>13.200000000000001</v>
      </c>
      <c r="Z1238" s="19">
        <f t="shared" si="172"/>
        <v>16.950000000000003</v>
      </c>
    </row>
    <row r="1239" spans="1:26">
      <c r="A1239" s="3">
        <v>40841</v>
      </c>
      <c r="B1239" s="2">
        <v>2</v>
      </c>
      <c r="C1239" s="2">
        <v>2.2000000000000002</v>
      </c>
      <c r="D1239" s="20">
        <f t="shared" si="179"/>
        <v>31</v>
      </c>
      <c r="G1239" s="3">
        <v>40841</v>
      </c>
      <c r="H1239" s="2">
        <v>17.25</v>
      </c>
      <c r="I1239" s="2">
        <v>18.75</v>
      </c>
      <c r="J1239" s="20">
        <f t="shared" si="173"/>
        <v>367</v>
      </c>
      <c r="K1239" s="3">
        <f t="shared" si="174"/>
        <v>41208</v>
      </c>
      <c r="M1239" s="1">
        <v>40841</v>
      </c>
      <c r="N1239">
        <v>10.199999999999999</v>
      </c>
      <c r="O1239">
        <v>10.85</v>
      </c>
      <c r="P1239" s="20">
        <f t="shared" si="175"/>
        <v>184</v>
      </c>
      <c r="Q1239" s="1">
        <f t="shared" si="176"/>
        <v>41025</v>
      </c>
      <c r="S1239" s="1">
        <v>40841</v>
      </c>
      <c r="T1239">
        <v>5.6</v>
      </c>
      <c r="U1239">
        <v>6.05</v>
      </c>
      <c r="V1239" s="20">
        <f t="shared" si="177"/>
        <v>93</v>
      </c>
      <c r="W1239" s="1">
        <f t="shared" si="178"/>
        <v>40934</v>
      </c>
      <c r="Y1239" s="19">
        <f t="shared" si="171"/>
        <v>13.15</v>
      </c>
      <c r="Z1239" s="19">
        <f t="shared" si="172"/>
        <v>16.75</v>
      </c>
    </row>
    <row r="1240" spans="1:26">
      <c r="A1240" s="3">
        <v>40840</v>
      </c>
      <c r="B1240" s="2">
        <v>2.15</v>
      </c>
      <c r="C1240" s="2">
        <v>2.2999999999999998</v>
      </c>
      <c r="D1240" s="20">
        <f t="shared" si="179"/>
        <v>32</v>
      </c>
      <c r="G1240" s="3">
        <v>40840</v>
      </c>
      <c r="H1240" s="2">
        <v>18</v>
      </c>
      <c r="I1240" s="2">
        <v>18.5</v>
      </c>
      <c r="J1240" s="20">
        <f t="shared" si="173"/>
        <v>367</v>
      </c>
      <c r="K1240" s="3">
        <f t="shared" si="174"/>
        <v>41207</v>
      </c>
      <c r="M1240" s="1">
        <v>40840</v>
      </c>
      <c r="N1240">
        <v>10.5</v>
      </c>
      <c r="O1240">
        <v>11</v>
      </c>
      <c r="P1240" s="20">
        <f t="shared" si="175"/>
        <v>184</v>
      </c>
      <c r="Q1240" s="1">
        <f t="shared" si="176"/>
        <v>41024</v>
      </c>
      <c r="S1240" s="1">
        <v>40840</v>
      </c>
      <c r="T1240">
        <v>5.8</v>
      </c>
      <c r="U1240">
        <v>6.3</v>
      </c>
      <c r="V1240" s="20">
        <f t="shared" si="177"/>
        <v>93</v>
      </c>
      <c r="W1240" s="1">
        <f t="shared" si="178"/>
        <v>40933</v>
      </c>
      <c r="Y1240" s="19">
        <f t="shared" si="171"/>
        <v>12.7</v>
      </c>
      <c r="Z1240" s="19">
        <f t="shared" si="172"/>
        <v>16.350000000000001</v>
      </c>
    </row>
    <row r="1241" spans="1:26">
      <c r="A1241" s="3">
        <v>40837</v>
      </c>
      <c r="B1241" s="2">
        <v>2.2999999999999998</v>
      </c>
      <c r="C1241" s="2">
        <v>2.8</v>
      </c>
      <c r="D1241" s="20">
        <f t="shared" si="179"/>
        <v>34</v>
      </c>
      <c r="G1241" s="3">
        <v>40837</v>
      </c>
      <c r="H1241" s="2">
        <v>17.399999999999999</v>
      </c>
      <c r="I1241" s="2">
        <v>18.899999999999999</v>
      </c>
      <c r="J1241" s="20">
        <f t="shared" si="173"/>
        <v>369</v>
      </c>
      <c r="K1241" s="3">
        <f t="shared" si="174"/>
        <v>41206</v>
      </c>
      <c r="M1241" s="1">
        <v>40837</v>
      </c>
      <c r="N1241">
        <v>10.35</v>
      </c>
      <c r="O1241">
        <v>11.35</v>
      </c>
      <c r="P1241" s="20">
        <f t="shared" si="175"/>
        <v>186</v>
      </c>
      <c r="Q1241" s="1">
        <f t="shared" si="176"/>
        <v>41023</v>
      </c>
      <c r="S1241" s="1">
        <v>40837</v>
      </c>
      <c r="T1241">
        <v>6.1</v>
      </c>
      <c r="U1241">
        <v>6.6</v>
      </c>
      <c r="V1241" s="20">
        <f t="shared" si="177"/>
        <v>95</v>
      </c>
      <c r="W1241" s="1">
        <f t="shared" si="178"/>
        <v>40932</v>
      </c>
      <c r="Y1241" s="19">
        <f t="shared" si="171"/>
        <v>12.799999999999999</v>
      </c>
      <c r="Z1241" s="19">
        <f t="shared" si="172"/>
        <v>16.599999999999998</v>
      </c>
    </row>
    <row r="1242" spans="1:26">
      <c r="A1242" s="3">
        <v>40836</v>
      </c>
      <c r="B1242" s="2">
        <v>2.39</v>
      </c>
      <c r="C1242" s="2">
        <v>2.89</v>
      </c>
      <c r="D1242" s="20">
        <f t="shared" si="179"/>
        <v>34</v>
      </c>
      <c r="G1242" s="3">
        <v>40836</v>
      </c>
      <c r="H1242" s="2">
        <v>17.399999999999999</v>
      </c>
      <c r="I1242" s="2">
        <v>18.899999999999999</v>
      </c>
      <c r="J1242" s="20">
        <f t="shared" si="173"/>
        <v>369</v>
      </c>
      <c r="K1242" s="3">
        <f t="shared" si="174"/>
        <v>41205</v>
      </c>
      <c r="M1242" s="1">
        <v>40836</v>
      </c>
      <c r="N1242">
        <v>10.8</v>
      </c>
      <c r="O1242">
        <v>11.3</v>
      </c>
      <c r="P1242" s="20">
        <f t="shared" si="175"/>
        <v>186</v>
      </c>
      <c r="Q1242" s="1">
        <f t="shared" si="176"/>
        <v>41022</v>
      </c>
      <c r="S1242" s="1">
        <v>40836</v>
      </c>
      <c r="T1242">
        <v>6.1</v>
      </c>
      <c r="U1242">
        <v>6.6</v>
      </c>
      <c r="V1242" s="20">
        <f t="shared" si="177"/>
        <v>95</v>
      </c>
      <c r="W1242" s="1">
        <f t="shared" si="178"/>
        <v>40931</v>
      </c>
      <c r="Y1242" s="19">
        <f t="shared" si="171"/>
        <v>12.799999999999999</v>
      </c>
      <c r="Z1242" s="19">
        <f t="shared" si="172"/>
        <v>16.509999999999998</v>
      </c>
    </row>
    <row r="1243" spans="1:26">
      <c r="A1243" s="3">
        <v>40835</v>
      </c>
      <c r="B1243" s="2">
        <v>2.2000000000000002</v>
      </c>
      <c r="C1243" s="2">
        <v>2.7</v>
      </c>
      <c r="D1243" s="20">
        <f t="shared" si="179"/>
        <v>30</v>
      </c>
      <c r="G1243" s="3">
        <v>40835</v>
      </c>
      <c r="H1243" s="2">
        <v>18.3</v>
      </c>
      <c r="I1243" s="2">
        <v>18.8</v>
      </c>
      <c r="J1243" s="20">
        <f t="shared" si="173"/>
        <v>366</v>
      </c>
      <c r="K1243" s="3">
        <f t="shared" si="174"/>
        <v>41201</v>
      </c>
      <c r="M1243" s="1">
        <v>40835</v>
      </c>
      <c r="N1243">
        <v>10.9</v>
      </c>
      <c r="O1243">
        <v>11.4</v>
      </c>
      <c r="P1243" s="20">
        <f t="shared" si="175"/>
        <v>184</v>
      </c>
      <c r="Q1243" s="1">
        <f t="shared" si="176"/>
        <v>41019</v>
      </c>
      <c r="S1243" s="1">
        <v>40835</v>
      </c>
      <c r="T1243">
        <v>6</v>
      </c>
      <c r="U1243">
        <v>6.5</v>
      </c>
      <c r="V1243" s="20">
        <f t="shared" si="177"/>
        <v>93</v>
      </c>
      <c r="W1243" s="1">
        <f t="shared" si="178"/>
        <v>40928</v>
      </c>
      <c r="Y1243" s="19">
        <f t="shared" si="171"/>
        <v>12.8</v>
      </c>
      <c r="Z1243" s="19">
        <f t="shared" si="172"/>
        <v>16.600000000000001</v>
      </c>
    </row>
    <row r="1244" spans="1:26">
      <c r="A1244" s="3">
        <v>40834</v>
      </c>
      <c r="B1244" s="2">
        <v>2.2000000000000002</v>
      </c>
      <c r="C1244" s="2">
        <v>2.7</v>
      </c>
      <c r="D1244" s="20">
        <f t="shared" si="179"/>
        <v>31</v>
      </c>
      <c r="G1244" s="3">
        <v>40834</v>
      </c>
      <c r="H1244" s="2">
        <v>17.5</v>
      </c>
      <c r="I1244" s="2">
        <v>17.8</v>
      </c>
      <c r="J1244" s="20">
        <f t="shared" si="173"/>
        <v>367</v>
      </c>
      <c r="K1244" s="3">
        <f t="shared" si="174"/>
        <v>41201</v>
      </c>
      <c r="M1244" s="1">
        <v>40834</v>
      </c>
      <c r="N1244">
        <v>10.5</v>
      </c>
      <c r="O1244">
        <v>11</v>
      </c>
      <c r="P1244" s="20">
        <f t="shared" si="175"/>
        <v>184</v>
      </c>
      <c r="Q1244" s="1">
        <f t="shared" si="176"/>
        <v>41018</v>
      </c>
      <c r="S1244" s="1">
        <v>40834</v>
      </c>
      <c r="T1244">
        <v>6</v>
      </c>
      <c r="U1244">
        <v>6.5</v>
      </c>
      <c r="V1244" s="20">
        <f t="shared" si="177"/>
        <v>93</v>
      </c>
      <c r="W1244" s="1">
        <f t="shared" si="178"/>
        <v>40927</v>
      </c>
      <c r="Y1244" s="19">
        <f t="shared" si="171"/>
        <v>11.8</v>
      </c>
      <c r="Z1244" s="19">
        <f t="shared" si="172"/>
        <v>15.600000000000001</v>
      </c>
    </row>
    <row r="1245" spans="1:26">
      <c r="A1245" s="3">
        <v>40833</v>
      </c>
      <c r="B1245" s="2">
        <v>2.0499999999999998</v>
      </c>
      <c r="C1245" s="2">
        <v>2.5499999999999998</v>
      </c>
      <c r="D1245" s="20">
        <f t="shared" si="179"/>
        <v>32</v>
      </c>
      <c r="G1245" s="3">
        <v>40833</v>
      </c>
      <c r="H1245" s="2">
        <v>16.649999999999999</v>
      </c>
      <c r="I1245" s="2">
        <v>18.149999999999999</v>
      </c>
      <c r="J1245" s="20">
        <f t="shared" si="173"/>
        <v>367</v>
      </c>
      <c r="K1245" s="3">
        <f t="shared" si="174"/>
        <v>41200</v>
      </c>
      <c r="M1245" s="1">
        <v>40833</v>
      </c>
      <c r="N1245">
        <v>9.6999999999999993</v>
      </c>
      <c r="O1245">
        <v>10.7</v>
      </c>
      <c r="P1245" s="20">
        <f t="shared" si="175"/>
        <v>184</v>
      </c>
      <c r="Q1245" s="1">
        <f t="shared" si="176"/>
        <v>41017</v>
      </c>
      <c r="S1245" s="1">
        <v>40833</v>
      </c>
      <c r="T1245">
        <v>5.8</v>
      </c>
      <c r="U1245">
        <v>6.3</v>
      </c>
      <c r="V1245" s="20">
        <f t="shared" si="177"/>
        <v>93</v>
      </c>
      <c r="W1245" s="1">
        <f t="shared" si="178"/>
        <v>40926</v>
      </c>
      <c r="Y1245" s="19">
        <f t="shared" si="171"/>
        <v>12.349999999999998</v>
      </c>
      <c r="Z1245" s="19">
        <f t="shared" si="172"/>
        <v>16.099999999999998</v>
      </c>
    </row>
    <row r="1246" spans="1:26">
      <c r="A1246" s="3">
        <v>40830</v>
      </c>
      <c r="B1246" s="2">
        <v>2.1</v>
      </c>
      <c r="C1246" s="2">
        <v>2.5499999999999998</v>
      </c>
      <c r="D1246" s="20">
        <f t="shared" si="179"/>
        <v>34</v>
      </c>
      <c r="G1246" s="3">
        <v>40830</v>
      </c>
      <c r="H1246" s="2">
        <v>16.649999999999999</v>
      </c>
      <c r="I1246" s="2">
        <v>18.149999999999999</v>
      </c>
      <c r="J1246" s="20">
        <f t="shared" si="173"/>
        <v>369</v>
      </c>
      <c r="K1246" s="3">
        <f t="shared" si="174"/>
        <v>41199</v>
      </c>
      <c r="M1246" s="1">
        <v>40830</v>
      </c>
      <c r="N1246">
        <v>10</v>
      </c>
      <c r="O1246">
        <v>10.5</v>
      </c>
      <c r="P1246" s="20">
        <f t="shared" si="175"/>
        <v>186</v>
      </c>
      <c r="Q1246" s="1">
        <f t="shared" si="176"/>
        <v>41016</v>
      </c>
      <c r="S1246" s="1">
        <v>40830</v>
      </c>
      <c r="T1246">
        <v>5.7</v>
      </c>
      <c r="U1246">
        <v>6</v>
      </c>
      <c r="V1246" s="20">
        <f t="shared" si="177"/>
        <v>95</v>
      </c>
      <c r="W1246" s="1">
        <f t="shared" si="178"/>
        <v>40925</v>
      </c>
      <c r="Y1246" s="19">
        <f t="shared" si="171"/>
        <v>12.45</v>
      </c>
      <c r="Z1246" s="19">
        <f t="shared" si="172"/>
        <v>16.049999999999997</v>
      </c>
    </row>
    <row r="1247" spans="1:26">
      <c r="A1247" s="3">
        <v>40829</v>
      </c>
      <c r="B1247" s="2">
        <v>2.2000000000000002</v>
      </c>
      <c r="C1247" s="2">
        <v>2.5499999999999998</v>
      </c>
      <c r="D1247" s="20">
        <f t="shared" si="179"/>
        <v>34</v>
      </c>
      <c r="G1247" s="3">
        <v>40829</v>
      </c>
      <c r="H1247" s="2">
        <v>17.3</v>
      </c>
      <c r="I1247" s="2">
        <v>17.7</v>
      </c>
      <c r="J1247" s="20">
        <f t="shared" si="173"/>
        <v>369</v>
      </c>
      <c r="K1247" s="3">
        <f t="shared" si="174"/>
        <v>41198</v>
      </c>
      <c r="M1247" s="1">
        <v>40829</v>
      </c>
      <c r="N1247">
        <v>10.199999999999999</v>
      </c>
      <c r="O1247">
        <v>10.7</v>
      </c>
      <c r="P1247" s="20">
        <f t="shared" si="175"/>
        <v>186</v>
      </c>
      <c r="Q1247" s="1">
        <f t="shared" si="176"/>
        <v>41015</v>
      </c>
      <c r="S1247" s="1">
        <v>40829</v>
      </c>
      <c r="T1247">
        <v>5.9</v>
      </c>
      <c r="U1247">
        <v>6.2</v>
      </c>
      <c r="V1247" s="20">
        <f t="shared" si="177"/>
        <v>95</v>
      </c>
      <c r="W1247" s="1">
        <f t="shared" si="178"/>
        <v>40924</v>
      </c>
      <c r="Y1247" s="19">
        <f t="shared" si="171"/>
        <v>11.799999999999999</v>
      </c>
      <c r="Z1247" s="19">
        <f t="shared" si="172"/>
        <v>15.5</v>
      </c>
    </row>
    <row r="1248" spans="1:26">
      <c r="A1248" s="3">
        <v>40828</v>
      </c>
      <c r="B1248" s="2">
        <v>2.0499999999999998</v>
      </c>
      <c r="C1248" s="2">
        <v>2.5499999999999998</v>
      </c>
      <c r="D1248" s="20">
        <f t="shared" si="179"/>
        <v>30</v>
      </c>
      <c r="G1248" s="3">
        <v>40828</v>
      </c>
      <c r="H1248" s="2">
        <v>16.649999999999999</v>
      </c>
      <c r="I1248" s="2">
        <v>18.149999999999999</v>
      </c>
      <c r="J1248" s="20">
        <f t="shared" si="173"/>
        <v>366</v>
      </c>
      <c r="K1248" s="3">
        <f t="shared" si="174"/>
        <v>41194</v>
      </c>
      <c r="M1248" s="1">
        <v>40828</v>
      </c>
      <c r="N1248">
        <v>10.11</v>
      </c>
      <c r="O1248">
        <v>11.11</v>
      </c>
      <c r="P1248" s="20">
        <f t="shared" si="175"/>
        <v>184</v>
      </c>
      <c r="Q1248" s="1">
        <f t="shared" si="176"/>
        <v>41012</v>
      </c>
      <c r="S1248" s="1">
        <v>40828</v>
      </c>
      <c r="T1248">
        <v>5.89</v>
      </c>
      <c r="U1248">
        <v>6.39</v>
      </c>
      <c r="V1248" s="20">
        <f t="shared" si="177"/>
        <v>93</v>
      </c>
      <c r="W1248" s="1">
        <f t="shared" si="178"/>
        <v>40921</v>
      </c>
      <c r="Y1248" s="19">
        <f t="shared" si="171"/>
        <v>12.259999999999998</v>
      </c>
      <c r="Z1248" s="19">
        <f t="shared" si="172"/>
        <v>16.099999999999998</v>
      </c>
    </row>
    <row r="1249" spans="1:26">
      <c r="A1249" s="3">
        <v>40827</v>
      </c>
      <c r="B1249" s="2">
        <v>2.0499999999999998</v>
      </c>
      <c r="C1249" s="2">
        <v>2.5499999999999998</v>
      </c>
      <c r="D1249" s="20">
        <f t="shared" si="179"/>
        <v>31</v>
      </c>
      <c r="G1249" s="3">
        <v>40827</v>
      </c>
      <c r="H1249" s="2">
        <v>16.2</v>
      </c>
      <c r="I1249" s="2">
        <v>17.7</v>
      </c>
      <c r="J1249" s="20">
        <f t="shared" si="173"/>
        <v>367</v>
      </c>
      <c r="K1249" s="3">
        <f t="shared" si="174"/>
        <v>41194</v>
      </c>
      <c r="M1249" s="1">
        <v>40827</v>
      </c>
      <c r="N1249">
        <v>9.5</v>
      </c>
      <c r="O1249">
        <v>10.5</v>
      </c>
      <c r="P1249" s="20">
        <f t="shared" si="175"/>
        <v>184</v>
      </c>
      <c r="Q1249" s="1">
        <f t="shared" si="176"/>
        <v>41011</v>
      </c>
      <c r="S1249" s="1">
        <v>40827</v>
      </c>
      <c r="T1249">
        <v>5.55</v>
      </c>
      <c r="U1249">
        <v>6.05</v>
      </c>
      <c r="V1249" s="20">
        <f t="shared" si="177"/>
        <v>93</v>
      </c>
      <c r="W1249" s="1">
        <f t="shared" si="178"/>
        <v>40920</v>
      </c>
      <c r="Y1249" s="19">
        <f t="shared" ref="Y1249:Y1312" si="180">+I1249-T1249</f>
        <v>12.149999999999999</v>
      </c>
      <c r="Z1249" s="19">
        <f t="shared" ref="Z1249:Z1312" si="181">+I1249-B1249</f>
        <v>15.649999999999999</v>
      </c>
    </row>
    <row r="1250" spans="1:26">
      <c r="A1250" s="3">
        <v>40826</v>
      </c>
      <c r="B1250" s="2">
        <v>2.2999999999999998</v>
      </c>
      <c r="C1250" s="2">
        <v>2.5</v>
      </c>
      <c r="D1250" s="20">
        <f t="shared" si="179"/>
        <v>32</v>
      </c>
      <c r="G1250" s="3">
        <v>40826</v>
      </c>
      <c r="H1250" s="2">
        <v>16.5</v>
      </c>
      <c r="I1250" s="2">
        <v>17</v>
      </c>
      <c r="J1250" s="20">
        <f t="shared" si="173"/>
        <v>367</v>
      </c>
      <c r="K1250" s="3">
        <f t="shared" si="174"/>
        <v>41193</v>
      </c>
      <c r="M1250" s="1">
        <v>40826</v>
      </c>
      <c r="N1250">
        <v>9.6</v>
      </c>
      <c r="O1250">
        <v>10.1</v>
      </c>
      <c r="P1250" s="20">
        <f t="shared" si="175"/>
        <v>184</v>
      </c>
      <c r="Q1250" s="1">
        <f t="shared" si="176"/>
        <v>41010</v>
      </c>
      <c r="S1250" s="1">
        <v>40826</v>
      </c>
      <c r="T1250">
        <v>5.75</v>
      </c>
      <c r="U1250">
        <v>6.25</v>
      </c>
      <c r="V1250" s="20">
        <f t="shared" si="177"/>
        <v>93</v>
      </c>
      <c r="W1250" s="1">
        <f t="shared" si="178"/>
        <v>40919</v>
      </c>
      <c r="Y1250" s="19">
        <f t="shared" si="180"/>
        <v>11.25</v>
      </c>
      <c r="Z1250" s="19">
        <f t="shared" si="181"/>
        <v>14.7</v>
      </c>
    </row>
    <row r="1251" spans="1:26">
      <c r="A1251" s="3">
        <v>40823</v>
      </c>
      <c r="B1251" s="2">
        <v>2.2999999999999998</v>
      </c>
      <c r="C1251" s="2">
        <v>2.5</v>
      </c>
      <c r="D1251" s="20">
        <f t="shared" si="179"/>
        <v>35</v>
      </c>
      <c r="G1251" s="3">
        <v>40823</v>
      </c>
      <c r="H1251" s="2">
        <v>16.3</v>
      </c>
      <c r="I1251" s="2">
        <v>17.8</v>
      </c>
      <c r="J1251" s="20">
        <f t="shared" si="173"/>
        <v>370</v>
      </c>
      <c r="K1251" s="3">
        <f t="shared" si="174"/>
        <v>41193</v>
      </c>
      <c r="M1251" s="1">
        <v>40823</v>
      </c>
      <c r="N1251">
        <v>9.6</v>
      </c>
      <c r="O1251">
        <v>10.6</v>
      </c>
      <c r="P1251" s="20">
        <f t="shared" si="175"/>
        <v>187</v>
      </c>
      <c r="Q1251" s="1">
        <f t="shared" si="176"/>
        <v>41010</v>
      </c>
      <c r="S1251" s="1">
        <v>40823</v>
      </c>
      <c r="T1251">
        <v>5.75</v>
      </c>
      <c r="U1251">
        <v>6.25</v>
      </c>
      <c r="V1251" s="20">
        <f t="shared" si="177"/>
        <v>96</v>
      </c>
      <c r="W1251" s="1">
        <f t="shared" si="178"/>
        <v>40919</v>
      </c>
      <c r="Y1251" s="19">
        <f t="shared" si="180"/>
        <v>12.05</v>
      </c>
      <c r="Z1251" s="19">
        <f t="shared" si="181"/>
        <v>15.5</v>
      </c>
    </row>
    <row r="1252" spans="1:26">
      <c r="A1252" s="3">
        <v>40822</v>
      </c>
      <c r="B1252" s="2">
        <v>2.29</v>
      </c>
      <c r="C1252" s="2">
        <v>2.79</v>
      </c>
      <c r="D1252" s="20">
        <f t="shared" si="179"/>
        <v>35</v>
      </c>
      <c r="G1252" s="3">
        <v>40822</v>
      </c>
      <c r="H1252" s="2">
        <v>15.95</v>
      </c>
      <c r="I1252" s="2">
        <v>17.45</v>
      </c>
      <c r="J1252" s="20">
        <f t="shared" si="173"/>
        <v>370</v>
      </c>
      <c r="K1252" s="3">
        <f t="shared" si="174"/>
        <v>41192</v>
      </c>
      <c r="M1252" s="1">
        <v>40822</v>
      </c>
      <c r="N1252">
        <v>9.5</v>
      </c>
      <c r="O1252">
        <v>10.5</v>
      </c>
      <c r="P1252" s="20">
        <f t="shared" si="175"/>
        <v>187</v>
      </c>
      <c r="Q1252" s="1">
        <f t="shared" si="176"/>
        <v>41009</v>
      </c>
      <c r="S1252" s="1">
        <v>40822</v>
      </c>
      <c r="T1252">
        <v>5.9</v>
      </c>
      <c r="U1252">
        <v>6.4</v>
      </c>
      <c r="V1252" s="20">
        <f t="shared" si="177"/>
        <v>96</v>
      </c>
      <c r="W1252" s="1">
        <f t="shared" si="178"/>
        <v>40918</v>
      </c>
      <c r="Y1252" s="19">
        <f t="shared" si="180"/>
        <v>11.549999999999999</v>
      </c>
      <c r="Z1252" s="19">
        <f t="shared" si="181"/>
        <v>15.16</v>
      </c>
    </row>
    <row r="1253" spans="1:26">
      <c r="A1253" s="3">
        <v>40821</v>
      </c>
      <c r="B1253" s="2">
        <v>1.8</v>
      </c>
      <c r="C1253" s="2">
        <v>2.2999999999999998</v>
      </c>
      <c r="D1253" s="20">
        <f t="shared" si="179"/>
        <v>30</v>
      </c>
      <c r="G1253" s="3">
        <v>40821</v>
      </c>
      <c r="H1253" s="2">
        <v>14.71</v>
      </c>
      <c r="I1253" s="2">
        <v>16.21</v>
      </c>
      <c r="J1253" s="20">
        <f t="shared" si="173"/>
        <v>366</v>
      </c>
      <c r="K1253" s="3">
        <f t="shared" si="174"/>
        <v>41187</v>
      </c>
      <c r="M1253" s="1">
        <v>40821</v>
      </c>
      <c r="N1253">
        <v>8.02</v>
      </c>
      <c r="O1253">
        <v>9.02</v>
      </c>
      <c r="P1253" s="20">
        <f t="shared" si="175"/>
        <v>183</v>
      </c>
      <c r="Q1253" s="1">
        <f t="shared" si="176"/>
        <v>41004</v>
      </c>
      <c r="S1253" s="1">
        <v>40821</v>
      </c>
      <c r="T1253">
        <v>5.1100000000000003</v>
      </c>
      <c r="U1253">
        <v>5.61</v>
      </c>
      <c r="V1253" s="20">
        <f t="shared" si="177"/>
        <v>93</v>
      </c>
      <c r="W1253" s="1">
        <f t="shared" si="178"/>
        <v>40914</v>
      </c>
      <c r="Y1253" s="19">
        <f t="shared" si="180"/>
        <v>11.100000000000001</v>
      </c>
      <c r="Z1253" s="19">
        <f t="shared" si="181"/>
        <v>14.41</v>
      </c>
    </row>
    <row r="1254" spans="1:26">
      <c r="A1254" s="3">
        <v>40820</v>
      </c>
      <c r="B1254" s="2">
        <v>1.9</v>
      </c>
      <c r="C1254" s="2">
        <v>2.1</v>
      </c>
      <c r="D1254" s="20">
        <f t="shared" si="179"/>
        <v>31</v>
      </c>
      <c r="G1254" s="3">
        <v>40820</v>
      </c>
      <c r="H1254" s="2">
        <v>15.9</v>
      </c>
      <c r="I1254" s="2">
        <v>16.2</v>
      </c>
      <c r="J1254" s="20">
        <f t="shared" si="173"/>
        <v>367</v>
      </c>
      <c r="K1254" s="3">
        <f t="shared" si="174"/>
        <v>41187</v>
      </c>
      <c r="M1254" s="1">
        <v>40820</v>
      </c>
      <c r="N1254">
        <v>9</v>
      </c>
      <c r="O1254">
        <v>9.5</v>
      </c>
      <c r="P1254" s="20">
        <f t="shared" si="175"/>
        <v>184</v>
      </c>
      <c r="Q1254" s="1">
        <f t="shared" si="176"/>
        <v>41004</v>
      </c>
      <c r="S1254" s="1">
        <v>40820</v>
      </c>
      <c r="T1254">
        <v>5.25</v>
      </c>
      <c r="U1254">
        <v>5.75</v>
      </c>
      <c r="V1254" s="20">
        <f t="shared" si="177"/>
        <v>93</v>
      </c>
      <c r="W1254" s="1">
        <f t="shared" si="178"/>
        <v>40913</v>
      </c>
      <c r="Y1254" s="19">
        <f t="shared" si="180"/>
        <v>10.95</v>
      </c>
      <c r="Z1254" s="19">
        <f t="shared" si="181"/>
        <v>14.299999999999999</v>
      </c>
    </row>
    <row r="1255" spans="1:26">
      <c r="A1255" s="3">
        <v>40819</v>
      </c>
      <c r="B1255" s="2">
        <v>2</v>
      </c>
      <c r="C1255" s="2">
        <v>2.2000000000000002</v>
      </c>
      <c r="D1255" s="20">
        <f t="shared" si="179"/>
        <v>32</v>
      </c>
      <c r="G1255" s="3">
        <v>40819</v>
      </c>
      <c r="H1255" s="2">
        <v>16.75</v>
      </c>
      <c r="I1255" s="2">
        <v>17.25</v>
      </c>
      <c r="J1255" s="20">
        <f t="shared" si="173"/>
        <v>367</v>
      </c>
      <c r="K1255" s="3">
        <f t="shared" si="174"/>
        <v>41186</v>
      </c>
      <c r="M1255" s="1">
        <v>40819</v>
      </c>
      <c r="N1255">
        <v>9.35</v>
      </c>
      <c r="O1255">
        <v>9.5500000000000007</v>
      </c>
      <c r="P1255" s="20">
        <f t="shared" si="175"/>
        <v>184</v>
      </c>
      <c r="Q1255" s="1">
        <f t="shared" si="176"/>
        <v>41003</v>
      </c>
      <c r="S1255" s="1">
        <v>40819</v>
      </c>
      <c r="T1255">
        <v>5.5</v>
      </c>
      <c r="U1255">
        <v>6</v>
      </c>
      <c r="V1255" s="20">
        <f t="shared" si="177"/>
        <v>93</v>
      </c>
      <c r="W1255" s="1">
        <f t="shared" si="178"/>
        <v>40912</v>
      </c>
      <c r="Y1255" s="19">
        <f t="shared" si="180"/>
        <v>11.75</v>
      </c>
      <c r="Z1255" s="19">
        <f t="shared" si="181"/>
        <v>15.25</v>
      </c>
    </row>
    <row r="1256" spans="1:26">
      <c r="A1256" s="3">
        <v>40816</v>
      </c>
      <c r="B1256" s="2">
        <v>2.0499999999999998</v>
      </c>
      <c r="C1256" s="2">
        <v>2.5499999999999998</v>
      </c>
      <c r="D1256" s="20">
        <f t="shared" si="179"/>
        <v>28</v>
      </c>
      <c r="G1256" s="3">
        <v>40816</v>
      </c>
      <c r="H1256" s="2">
        <v>16.850000000000001</v>
      </c>
      <c r="I1256" s="2">
        <v>18.350000000000001</v>
      </c>
      <c r="J1256" s="20">
        <f t="shared" si="173"/>
        <v>364</v>
      </c>
      <c r="K1256" s="3">
        <f t="shared" si="174"/>
        <v>41180</v>
      </c>
      <c r="M1256" s="1">
        <v>40816</v>
      </c>
      <c r="N1256">
        <v>9.0500000000000007</v>
      </c>
      <c r="O1256">
        <v>10.050000000000001</v>
      </c>
      <c r="P1256" s="20">
        <f t="shared" si="175"/>
        <v>182</v>
      </c>
      <c r="Q1256" s="1">
        <f t="shared" si="176"/>
        <v>40998</v>
      </c>
      <c r="S1256" s="1">
        <v>40816</v>
      </c>
      <c r="T1256">
        <v>5.9</v>
      </c>
      <c r="U1256">
        <v>6.4</v>
      </c>
      <c r="V1256" s="20">
        <f t="shared" si="177"/>
        <v>91</v>
      </c>
      <c r="W1256" s="1">
        <f t="shared" si="178"/>
        <v>40907</v>
      </c>
      <c r="Y1256" s="19">
        <f t="shared" si="180"/>
        <v>12.450000000000001</v>
      </c>
      <c r="Z1256" s="19">
        <f t="shared" si="181"/>
        <v>16.3</v>
      </c>
    </row>
    <row r="1257" spans="1:26">
      <c r="A1257" s="3">
        <v>40815</v>
      </c>
      <c r="B1257" s="2">
        <v>2.1</v>
      </c>
      <c r="C1257" s="2">
        <v>2.65</v>
      </c>
      <c r="D1257" s="20">
        <f t="shared" si="179"/>
        <v>29</v>
      </c>
      <c r="G1257" s="3">
        <v>40815</v>
      </c>
      <c r="H1257" s="2">
        <v>18.100000000000001</v>
      </c>
      <c r="I1257" s="2">
        <v>18.600000000000001</v>
      </c>
      <c r="J1257" s="20">
        <f t="shared" si="173"/>
        <v>365</v>
      </c>
      <c r="K1257" s="3">
        <f t="shared" si="174"/>
        <v>41180</v>
      </c>
      <c r="M1257" s="1">
        <v>40815</v>
      </c>
      <c r="N1257">
        <v>10.3</v>
      </c>
      <c r="O1257">
        <v>10.8</v>
      </c>
      <c r="P1257" s="20">
        <f t="shared" si="175"/>
        <v>183</v>
      </c>
      <c r="Q1257" s="1">
        <f t="shared" si="176"/>
        <v>40998</v>
      </c>
      <c r="S1257" s="1">
        <v>40815</v>
      </c>
      <c r="T1257">
        <v>5.75</v>
      </c>
      <c r="U1257">
        <v>6.25</v>
      </c>
      <c r="V1257" s="20">
        <f t="shared" si="177"/>
        <v>92</v>
      </c>
      <c r="W1257" s="1">
        <f t="shared" si="178"/>
        <v>40907</v>
      </c>
      <c r="Y1257" s="19">
        <f t="shared" si="180"/>
        <v>12.850000000000001</v>
      </c>
      <c r="Z1257" s="19">
        <f t="shared" si="181"/>
        <v>16.5</v>
      </c>
    </row>
    <row r="1258" spans="1:26">
      <c r="A1258" s="3">
        <v>40814</v>
      </c>
      <c r="B1258" s="2">
        <v>1.85</v>
      </c>
      <c r="C1258" s="2">
        <v>2.35</v>
      </c>
      <c r="D1258" s="20">
        <f t="shared" si="179"/>
        <v>30</v>
      </c>
      <c r="G1258" s="3">
        <v>40814</v>
      </c>
      <c r="H1258" s="2">
        <v>17.75</v>
      </c>
      <c r="I1258" s="2">
        <v>19.25</v>
      </c>
      <c r="J1258" s="20">
        <f t="shared" si="173"/>
        <v>366</v>
      </c>
      <c r="K1258" s="3">
        <f t="shared" si="174"/>
        <v>41180</v>
      </c>
      <c r="M1258" s="1">
        <v>40814</v>
      </c>
      <c r="N1258">
        <v>10.3</v>
      </c>
      <c r="O1258">
        <v>11.3</v>
      </c>
      <c r="P1258" s="20">
        <f t="shared" si="175"/>
        <v>183</v>
      </c>
      <c r="Q1258" s="1">
        <f t="shared" si="176"/>
        <v>40997</v>
      </c>
      <c r="S1258" s="1">
        <v>40814</v>
      </c>
      <c r="T1258">
        <v>5.85</v>
      </c>
      <c r="U1258">
        <v>6.35</v>
      </c>
      <c r="V1258" s="20">
        <f t="shared" si="177"/>
        <v>92</v>
      </c>
      <c r="W1258" s="1">
        <f t="shared" si="178"/>
        <v>40906</v>
      </c>
      <c r="Y1258" s="19">
        <f t="shared" si="180"/>
        <v>13.4</v>
      </c>
      <c r="Z1258" s="19">
        <f t="shared" si="181"/>
        <v>17.399999999999999</v>
      </c>
    </row>
    <row r="1259" spans="1:26">
      <c r="A1259" s="3">
        <v>40813</v>
      </c>
      <c r="B1259" s="2">
        <v>1.85</v>
      </c>
      <c r="C1259" s="2">
        <v>2.35</v>
      </c>
      <c r="D1259" s="20">
        <f t="shared" si="179"/>
        <v>31</v>
      </c>
      <c r="G1259" s="3">
        <v>40813</v>
      </c>
      <c r="H1259" s="2">
        <v>17.95</v>
      </c>
      <c r="I1259" s="2">
        <v>19.45</v>
      </c>
      <c r="J1259" s="20">
        <f t="shared" si="173"/>
        <v>367</v>
      </c>
      <c r="K1259" s="3">
        <f t="shared" si="174"/>
        <v>41180</v>
      </c>
      <c r="M1259" s="1">
        <v>40813</v>
      </c>
      <c r="N1259">
        <v>10.5</v>
      </c>
      <c r="O1259">
        <v>11.5</v>
      </c>
      <c r="P1259" s="20">
        <f t="shared" si="175"/>
        <v>183</v>
      </c>
      <c r="Q1259" s="1">
        <f t="shared" si="176"/>
        <v>40996</v>
      </c>
      <c r="S1259" s="1">
        <v>40813</v>
      </c>
      <c r="T1259">
        <v>5.95</v>
      </c>
      <c r="U1259">
        <v>6.45</v>
      </c>
      <c r="V1259" s="20">
        <f t="shared" si="177"/>
        <v>92</v>
      </c>
      <c r="W1259" s="1">
        <f t="shared" si="178"/>
        <v>40905</v>
      </c>
      <c r="Y1259" s="19">
        <f t="shared" si="180"/>
        <v>13.5</v>
      </c>
      <c r="Z1259" s="19">
        <f t="shared" si="181"/>
        <v>17.599999999999998</v>
      </c>
    </row>
    <row r="1260" spans="1:26">
      <c r="A1260" s="3">
        <v>40812</v>
      </c>
      <c r="B1260" s="2">
        <v>2.15</v>
      </c>
      <c r="C1260" s="2">
        <v>2.65</v>
      </c>
      <c r="D1260" s="20">
        <f t="shared" si="179"/>
        <v>31</v>
      </c>
      <c r="G1260" s="3">
        <v>40812</v>
      </c>
      <c r="H1260" s="2">
        <v>18.25</v>
      </c>
      <c r="I1260" s="2">
        <v>19.75</v>
      </c>
      <c r="J1260" s="20">
        <f t="shared" si="173"/>
        <v>367</v>
      </c>
      <c r="K1260" s="3">
        <f t="shared" si="174"/>
        <v>41179</v>
      </c>
      <c r="M1260" s="1">
        <v>40812</v>
      </c>
      <c r="N1260">
        <v>11</v>
      </c>
      <c r="O1260">
        <v>12</v>
      </c>
      <c r="P1260" s="20">
        <f t="shared" si="175"/>
        <v>183</v>
      </c>
      <c r="Q1260" s="1">
        <f t="shared" si="176"/>
        <v>40995</v>
      </c>
      <c r="S1260" s="1">
        <v>40812</v>
      </c>
      <c r="T1260">
        <v>6.25</v>
      </c>
      <c r="U1260">
        <v>6.75</v>
      </c>
      <c r="V1260" s="20">
        <f t="shared" si="177"/>
        <v>92</v>
      </c>
      <c r="W1260" s="1">
        <f t="shared" si="178"/>
        <v>40904</v>
      </c>
      <c r="Y1260" s="19">
        <f t="shared" si="180"/>
        <v>13.5</v>
      </c>
      <c r="Z1260" s="19">
        <f t="shared" si="181"/>
        <v>17.600000000000001</v>
      </c>
    </row>
    <row r="1261" spans="1:26">
      <c r="A1261" s="3">
        <v>40809</v>
      </c>
      <c r="B1261" s="2">
        <v>2.5</v>
      </c>
      <c r="C1261" s="2">
        <v>3</v>
      </c>
      <c r="D1261" s="20">
        <f t="shared" si="179"/>
        <v>33</v>
      </c>
      <c r="G1261" s="3">
        <v>40809</v>
      </c>
      <c r="H1261" s="2">
        <v>18.75</v>
      </c>
      <c r="I1261" s="2">
        <v>20.25</v>
      </c>
      <c r="J1261" s="20">
        <f t="shared" si="173"/>
        <v>369</v>
      </c>
      <c r="K1261" s="3">
        <f t="shared" si="174"/>
        <v>41178</v>
      </c>
      <c r="M1261" s="1">
        <v>40809</v>
      </c>
      <c r="N1261">
        <v>11</v>
      </c>
      <c r="O1261">
        <v>12</v>
      </c>
      <c r="P1261" s="20">
        <f t="shared" si="175"/>
        <v>185</v>
      </c>
      <c r="Q1261" s="1">
        <f t="shared" si="176"/>
        <v>40994</v>
      </c>
      <c r="S1261" s="1">
        <v>40809</v>
      </c>
      <c r="T1261">
        <v>6.5</v>
      </c>
      <c r="U1261">
        <v>7</v>
      </c>
      <c r="V1261" s="20">
        <f t="shared" si="177"/>
        <v>94</v>
      </c>
      <c r="W1261" s="1">
        <f t="shared" si="178"/>
        <v>40903</v>
      </c>
      <c r="Y1261" s="19">
        <f t="shared" si="180"/>
        <v>13.75</v>
      </c>
      <c r="Z1261" s="19">
        <f t="shared" si="181"/>
        <v>17.75</v>
      </c>
    </row>
    <row r="1262" spans="1:26">
      <c r="A1262" s="3">
        <v>40808</v>
      </c>
      <c r="B1262" s="2">
        <v>2.75</v>
      </c>
      <c r="C1262" s="2">
        <v>3.25</v>
      </c>
      <c r="D1262" s="20">
        <f t="shared" si="179"/>
        <v>33</v>
      </c>
      <c r="G1262" s="3">
        <v>40808</v>
      </c>
      <c r="H1262" s="2">
        <v>19.649999999999999</v>
      </c>
      <c r="I1262" s="2">
        <v>21.15</v>
      </c>
      <c r="J1262" s="20">
        <f t="shared" si="173"/>
        <v>369</v>
      </c>
      <c r="K1262" s="3">
        <f t="shared" si="174"/>
        <v>41177</v>
      </c>
      <c r="M1262" s="1">
        <v>40808</v>
      </c>
      <c r="N1262">
        <v>11.8</v>
      </c>
      <c r="O1262">
        <v>12.8</v>
      </c>
      <c r="P1262" s="20">
        <f t="shared" si="175"/>
        <v>183</v>
      </c>
      <c r="Q1262" s="1">
        <f t="shared" si="176"/>
        <v>40991</v>
      </c>
      <c r="S1262" s="1">
        <v>40808</v>
      </c>
      <c r="T1262">
        <v>6.89</v>
      </c>
      <c r="U1262">
        <v>7.39</v>
      </c>
      <c r="V1262" s="20">
        <f t="shared" si="177"/>
        <v>92</v>
      </c>
      <c r="W1262" s="1">
        <f t="shared" si="178"/>
        <v>40900</v>
      </c>
      <c r="Y1262" s="19">
        <f t="shared" si="180"/>
        <v>14.259999999999998</v>
      </c>
      <c r="Z1262" s="19">
        <f t="shared" si="181"/>
        <v>18.399999999999999</v>
      </c>
    </row>
    <row r="1263" spans="1:26">
      <c r="A1263" s="3">
        <v>40807</v>
      </c>
      <c r="B1263" s="2">
        <v>2.65</v>
      </c>
      <c r="C1263" s="2">
        <v>3.15</v>
      </c>
      <c r="D1263" s="20">
        <f t="shared" si="179"/>
        <v>30</v>
      </c>
      <c r="G1263" s="3">
        <v>40807</v>
      </c>
      <c r="H1263" s="2">
        <v>19.96</v>
      </c>
      <c r="I1263" s="2">
        <v>21.46</v>
      </c>
      <c r="J1263" s="20">
        <f t="shared" si="173"/>
        <v>366</v>
      </c>
      <c r="K1263" s="3">
        <f t="shared" si="174"/>
        <v>41173</v>
      </c>
      <c r="M1263" s="1">
        <v>40807</v>
      </c>
      <c r="N1263">
        <v>11.9</v>
      </c>
      <c r="O1263">
        <v>12.9</v>
      </c>
      <c r="P1263" s="20">
        <f t="shared" si="175"/>
        <v>183</v>
      </c>
      <c r="Q1263" s="1">
        <f t="shared" si="176"/>
        <v>40990</v>
      </c>
      <c r="S1263" s="1">
        <v>40807</v>
      </c>
      <c r="T1263">
        <v>6.75</v>
      </c>
      <c r="U1263">
        <v>7.25</v>
      </c>
      <c r="V1263" s="20">
        <f t="shared" si="177"/>
        <v>92</v>
      </c>
      <c r="W1263" s="1">
        <f t="shared" si="178"/>
        <v>40899</v>
      </c>
      <c r="Y1263" s="19">
        <f t="shared" si="180"/>
        <v>14.71</v>
      </c>
      <c r="Z1263" s="19">
        <f t="shared" si="181"/>
        <v>18.810000000000002</v>
      </c>
    </row>
    <row r="1264" spans="1:26">
      <c r="A1264" s="3">
        <v>40806</v>
      </c>
      <c r="B1264" s="2">
        <v>2.25</v>
      </c>
      <c r="C1264" s="2">
        <v>2.75</v>
      </c>
      <c r="D1264" s="20">
        <f t="shared" si="179"/>
        <v>31</v>
      </c>
      <c r="G1264" s="3">
        <v>40806</v>
      </c>
      <c r="H1264" s="2">
        <v>19.260000000000002</v>
      </c>
      <c r="I1264" s="2">
        <v>20.76</v>
      </c>
      <c r="J1264" s="20">
        <f t="shared" si="173"/>
        <v>367</v>
      </c>
      <c r="K1264" s="3">
        <f t="shared" si="174"/>
        <v>41173</v>
      </c>
      <c r="M1264" s="1">
        <v>40806</v>
      </c>
      <c r="N1264">
        <v>11.5</v>
      </c>
      <c r="O1264">
        <v>12.5</v>
      </c>
      <c r="P1264" s="20">
        <f t="shared" si="175"/>
        <v>183</v>
      </c>
      <c r="Q1264" s="1">
        <f t="shared" si="176"/>
        <v>40989</v>
      </c>
      <c r="S1264" s="1">
        <v>40806</v>
      </c>
      <c r="T1264">
        <v>6.25</v>
      </c>
      <c r="U1264">
        <v>6.75</v>
      </c>
      <c r="V1264" s="20">
        <f t="shared" si="177"/>
        <v>92</v>
      </c>
      <c r="W1264" s="1">
        <f t="shared" si="178"/>
        <v>40898</v>
      </c>
      <c r="Y1264" s="19">
        <f t="shared" si="180"/>
        <v>14.510000000000002</v>
      </c>
      <c r="Z1264" s="19">
        <f t="shared" si="181"/>
        <v>18.510000000000002</v>
      </c>
    </row>
    <row r="1265" spans="1:26">
      <c r="A1265" s="3">
        <v>40805</v>
      </c>
      <c r="B1265" s="2">
        <v>2.1</v>
      </c>
      <c r="C1265" s="2">
        <v>2.6</v>
      </c>
      <c r="D1265" s="20">
        <f t="shared" si="179"/>
        <v>31</v>
      </c>
      <c r="G1265" s="3">
        <v>40805</v>
      </c>
      <c r="H1265" s="2">
        <v>19.25</v>
      </c>
      <c r="I1265" s="2">
        <v>20.75</v>
      </c>
      <c r="J1265" s="20">
        <f t="shared" si="173"/>
        <v>367</v>
      </c>
      <c r="K1265" s="3">
        <f t="shared" si="174"/>
        <v>41172</v>
      </c>
      <c r="M1265" s="1">
        <v>40805</v>
      </c>
      <c r="N1265">
        <v>11.5</v>
      </c>
      <c r="O1265">
        <v>12.5</v>
      </c>
      <c r="P1265" s="20">
        <f t="shared" si="175"/>
        <v>183</v>
      </c>
      <c r="Q1265" s="1">
        <f t="shared" si="176"/>
        <v>40988</v>
      </c>
      <c r="S1265" s="1">
        <v>40805</v>
      </c>
      <c r="T1265">
        <v>6.2</v>
      </c>
      <c r="U1265">
        <v>6.7</v>
      </c>
      <c r="V1265" s="20">
        <f t="shared" si="177"/>
        <v>92</v>
      </c>
      <c r="W1265" s="1">
        <f t="shared" si="178"/>
        <v>40897</v>
      </c>
      <c r="Y1265" s="19">
        <f t="shared" si="180"/>
        <v>14.55</v>
      </c>
      <c r="Z1265" s="19">
        <f t="shared" si="181"/>
        <v>18.649999999999999</v>
      </c>
    </row>
    <row r="1266" spans="1:26">
      <c r="A1266" s="3">
        <v>40802</v>
      </c>
      <c r="B1266" s="2">
        <v>2.1</v>
      </c>
      <c r="C1266" s="2">
        <v>2.6</v>
      </c>
      <c r="D1266" s="20">
        <f t="shared" si="179"/>
        <v>34</v>
      </c>
      <c r="G1266" s="3">
        <v>40802</v>
      </c>
      <c r="H1266" s="2">
        <v>18.75</v>
      </c>
      <c r="I1266" s="2">
        <v>20.25</v>
      </c>
      <c r="J1266" s="20">
        <f t="shared" si="173"/>
        <v>370</v>
      </c>
      <c r="K1266" s="3">
        <f t="shared" si="174"/>
        <v>41172</v>
      </c>
      <c r="M1266" s="1">
        <v>40802</v>
      </c>
      <c r="N1266">
        <v>11</v>
      </c>
      <c r="O1266">
        <v>12</v>
      </c>
      <c r="P1266" s="20">
        <f t="shared" si="175"/>
        <v>186</v>
      </c>
      <c r="Q1266" s="1">
        <f t="shared" si="176"/>
        <v>40988</v>
      </c>
      <c r="S1266" s="1">
        <v>40802</v>
      </c>
      <c r="T1266">
        <v>6</v>
      </c>
      <c r="U1266">
        <v>6.5</v>
      </c>
      <c r="V1266" s="20">
        <f t="shared" si="177"/>
        <v>95</v>
      </c>
      <c r="W1266" s="1">
        <f t="shared" si="178"/>
        <v>40897</v>
      </c>
      <c r="Y1266" s="19">
        <f t="shared" si="180"/>
        <v>14.25</v>
      </c>
      <c r="Z1266" s="19">
        <f t="shared" si="181"/>
        <v>18.149999999999999</v>
      </c>
    </row>
    <row r="1267" spans="1:26">
      <c r="A1267" s="3">
        <v>40801</v>
      </c>
      <c r="B1267" s="2">
        <v>2.1</v>
      </c>
      <c r="C1267" s="2">
        <v>2.6</v>
      </c>
      <c r="D1267" s="20">
        <f t="shared" si="179"/>
        <v>34</v>
      </c>
      <c r="G1267" s="3">
        <v>40801</v>
      </c>
      <c r="H1267" s="2">
        <v>18.25</v>
      </c>
      <c r="I1267" s="2">
        <v>19.75</v>
      </c>
      <c r="J1267" s="20">
        <f t="shared" si="173"/>
        <v>365</v>
      </c>
      <c r="K1267" s="3">
        <f t="shared" si="174"/>
        <v>41166</v>
      </c>
      <c r="M1267" s="1">
        <v>40801</v>
      </c>
      <c r="N1267">
        <v>10.5</v>
      </c>
      <c r="O1267">
        <v>11.5</v>
      </c>
      <c r="P1267" s="20">
        <f t="shared" si="175"/>
        <v>186</v>
      </c>
      <c r="Q1267" s="1">
        <f t="shared" si="176"/>
        <v>40987</v>
      </c>
      <c r="S1267" s="1">
        <v>40801</v>
      </c>
      <c r="T1267">
        <v>5.75</v>
      </c>
      <c r="U1267">
        <v>6.25</v>
      </c>
      <c r="V1267" s="20">
        <f t="shared" si="177"/>
        <v>95</v>
      </c>
      <c r="W1267" s="1">
        <f t="shared" si="178"/>
        <v>40896</v>
      </c>
      <c r="Y1267" s="19">
        <f t="shared" si="180"/>
        <v>14</v>
      </c>
      <c r="Z1267" s="19">
        <f t="shared" si="181"/>
        <v>17.649999999999999</v>
      </c>
    </row>
    <row r="1268" spans="1:26">
      <c r="A1268" s="3">
        <v>40800</v>
      </c>
      <c r="B1268" s="2">
        <v>1.8</v>
      </c>
      <c r="C1268" s="2">
        <v>2.2999999999999998</v>
      </c>
      <c r="D1268" s="20">
        <f t="shared" si="179"/>
        <v>30</v>
      </c>
      <c r="G1268" s="3">
        <v>40800</v>
      </c>
      <c r="H1268" s="2">
        <v>17.75</v>
      </c>
      <c r="I1268" s="2">
        <v>19.25</v>
      </c>
      <c r="J1268" s="20">
        <f t="shared" si="173"/>
        <v>366</v>
      </c>
      <c r="K1268" s="3">
        <f t="shared" si="174"/>
        <v>41166</v>
      </c>
      <c r="M1268" s="1">
        <v>40800</v>
      </c>
      <c r="N1268">
        <v>10.1</v>
      </c>
      <c r="O1268">
        <v>11.1</v>
      </c>
      <c r="P1268" s="20">
        <f t="shared" si="175"/>
        <v>183</v>
      </c>
      <c r="Q1268" s="1">
        <f t="shared" si="176"/>
        <v>40983</v>
      </c>
      <c r="S1268" s="1">
        <v>40800</v>
      </c>
      <c r="T1268">
        <v>5.45</v>
      </c>
      <c r="U1268">
        <v>5.95</v>
      </c>
      <c r="V1268" s="20">
        <f t="shared" si="177"/>
        <v>92</v>
      </c>
      <c r="W1268" s="1">
        <f t="shared" si="178"/>
        <v>40892</v>
      </c>
      <c r="Y1268" s="19">
        <f t="shared" si="180"/>
        <v>13.8</v>
      </c>
      <c r="Z1268" s="19">
        <f t="shared" si="181"/>
        <v>17.45</v>
      </c>
    </row>
    <row r="1269" spans="1:26">
      <c r="A1269" s="3">
        <v>40799</v>
      </c>
      <c r="B1269" s="2">
        <v>1.9</v>
      </c>
      <c r="C1269" s="2">
        <v>2.4</v>
      </c>
      <c r="D1269" s="20">
        <f t="shared" si="179"/>
        <v>31</v>
      </c>
      <c r="G1269" s="3">
        <v>40799</v>
      </c>
      <c r="H1269" s="2">
        <v>17.899999999999999</v>
      </c>
      <c r="I1269" s="2">
        <v>19.399999999999999</v>
      </c>
      <c r="J1269" s="20">
        <f t="shared" si="173"/>
        <v>367</v>
      </c>
      <c r="K1269" s="3">
        <f t="shared" si="174"/>
        <v>41166</v>
      </c>
      <c r="M1269" s="1">
        <v>40799</v>
      </c>
      <c r="N1269">
        <v>10.199999999999999</v>
      </c>
      <c r="O1269">
        <v>11.2</v>
      </c>
      <c r="P1269" s="20">
        <f t="shared" si="175"/>
        <v>183</v>
      </c>
      <c r="Q1269" s="1">
        <f t="shared" si="176"/>
        <v>40982</v>
      </c>
      <c r="S1269" s="1">
        <v>40799</v>
      </c>
      <c r="T1269">
        <v>5.4</v>
      </c>
      <c r="U1269">
        <v>5.9</v>
      </c>
      <c r="V1269" s="20">
        <f t="shared" si="177"/>
        <v>92</v>
      </c>
      <c r="W1269" s="1">
        <f t="shared" si="178"/>
        <v>40891</v>
      </c>
      <c r="Y1269" s="19">
        <f t="shared" si="180"/>
        <v>13.999999999999998</v>
      </c>
      <c r="Z1269" s="19">
        <f t="shared" si="181"/>
        <v>17.5</v>
      </c>
    </row>
    <row r="1270" spans="1:26">
      <c r="A1270" s="3">
        <v>40798</v>
      </c>
      <c r="B1270" s="2">
        <v>1.8</v>
      </c>
      <c r="C1270" s="2">
        <v>2.2999999999999998</v>
      </c>
      <c r="D1270" s="20">
        <f t="shared" si="179"/>
        <v>31</v>
      </c>
      <c r="G1270" s="3">
        <v>40798</v>
      </c>
      <c r="H1270" s="2">
        <v>17.55</v>
      </c>
      <c r="I1270" s="2">
        <v>19.05</v>
      </c>
      <c r="J1270" s="20">
        <f t="shared" si="173"/>
        <v>367</v>
      </c>
      <c r="K1270" s="3">
        <f t="shared" si="174"/>
        <v>41165</v>
      </c>
      <c r="M1270" s="1">
        <v>40798</v>
      </c>
      <c r="N1270">
        <v>10.1</v>
      </c>
      <c r="O1270">
        <v>11.1</v>
      </c>
      <c r="P1270" s="20">
        <f t="shared" si="175"/>
        <v>183</v>
      </c>
      <c r="Q1270" s="1">
        <f t="shared" si="176"/>
        <v>40981</v>
      </c>
      <c r="S1270" s="1">
        <v>40798</v>
      </c>
      <c r="T1270">
        <v>5.25</v>
      </c>
      <c r="U1270">
        <v>5.75</v>
      </c>
      <c r="V1270" s="20">
        <f t="shared" si="177"/>
        <v>92</v>
      </c>
      <c r="W1270" s="1">
        <f t="shared" si="178"/>
        <v>40890</v>
      </c>
      <c r="Y1270" s="19">
        <f t="shared" si="180"/>
        <v>13.8</v>
      </c>
      <c r="Z1270" s="19">
        <f t="shared" si="181"/>
        <v>17.25</v>
      </c>
    </row>
    <row r="1271" spans="1:26">
      <c r="A1271" s="3">
        <v>40795</v>
      </c>
      <c r="B1271" s="2">
        <v>2</v>
      </c>
      <c r="C1271" s="2">
        <v>2.5</v>
      </c>
      <c r="D1271" s="20">
        <f t="shared" si="179"/>
        <v>33</v>
      </c>
      <c r="G1271" s="3">
        <v>40795</v>
      </c>
      <c r="H1271" s="2">
        <v>18</v>
      </c>
      <c r="I1271" s="2">
        <v>19.5</v>
      </c>
      <c r="J1271" s="20">
        <f t="shared" si="173"/>
        <v>369</v>
      </c>
      <c r="K1271" s="3">
        <f t="shared" si="174"/>
        <v>41164</v>
      </c>
      <c r="M1271" s="1">
        <v>40795</v>
      </c>
      <c r="N1271">
        <v>10.35</v>
      </c>
      <c r="O1271">
        <v>11.35</v>
      </c>
      <c r="P1271" s="20">
        <f t="shared" si="175"/>
        <v>185</v>
      </c>
      <c r="Q1271" s="1">
        <f t="shared" si="176"/>
        <v>40980</v>
      </c>
      <c r="S1271" s="1">
        <v>40795</v>
      </c>
      <c r="T1271">
        <v>5.55</v>
      </c>
      <c r="U1271">
        <v>6.05</v>
      </c>
      <c r="V1271" s="20">
        <f t="shared" si="177"/>
        <v>94</v>
      </c>
      <c r="W1271" s="1">
        <f t="shared" si="178"/>
        <v>40889</v>
      </c>
      <c r="Y1271" s="19">
        <f t="shared" si="180"/>
        <v>13.95</v>
      </c>
      <c r="Z1271" s="19">
        <f t="shared" si="181"/>
        <v>17.5</v>
      </c>
    </row>
    <row r="1272" spans="1:26">
      <c r="A1272" s="3">
        <v>40794</v>
      </c>
      <c r="B1272" s="2">
        <v>1.75</v>
      </c>
      <c r="C1272" s="2">
        <v>2.25</v>
      </c>
      <c r="D1272" s="20">
        <f t="shared" si="179"/>
        <v>33</v>
      </c>
      <c r="G1272" s="3">
        <v>40794</v>
      </c>
      <c r="H1272" s="2">
        <v>17.850000000000001</v>
      </c>
      <c r="I1272" s="2">
        <v>19.350000000000001</v>
      </c>
      <c r="J1272" s="20">
        <f t="shared" si="173"/>
        <v>369</v>
      </c>
      <c r="K1272" s="3">
        <f t="shared" si="174"/>
        <v>41163</v>
      </c>
      <c r="M1272" s="1">
        <v>40794</v>
      </c>
      <c r="N1272">
        <v>10</v>
      </c>
      <c r="O1272">
        <v>11</v>
      </c>
      <c r="P1272" s="20">
        <f t="shared" si="175"/>
        <v>183</v>
      </c>
      <c r="Q1272" s="1">
        <f t="shared" si="176"/>
        <v>40977</v>
      </c>
      <c r="S1272" s="1">
        <v>40794</v>
      </c>
      <c r="T1272">
        <v>5.35</v>
      </c>
      <c r="U1272">
        <v>5.85</v>
      </c>
      <c r="V1272" s="20">
        <f t="shared" si="177"/>
        <v>92</v>
      </c>
      <c r="W1272" s="1">
        <f t="shared" si="178"/>
        <v>40886</v>
      </c>
      <c r="Y1272" s="19">
        <f t="shared" si="180"/>
        <v>14.000000000000002</v>
      </c>
      <c r="Z1272" s="19">
        <f t="shared" si="181"/>
        <v>17.600000000000001</v>
      </c>
    </row>
    <row r="1273" spans="1:26">
      <c r="A1273" s="3">
        <v>40793</v>
      </c>
      <c r="B1273" s="2">
        <v>1.75</v>
      </c>
      <c r="C1273" s="2">
        <v>2.25</v>
      </c>
      <c r="D1273" s="20">
        <f t="shared" si="179"/>
        <v>30</v>
      </c>
      <c r="G1273" s="3">
        <v>40793</v>
      </c>
      <c r="H1273" s="2">
        <v>17.96</v>
      </c>
      <c r="I1273" s="2">
        <v>19.46</v>
      </c>
      <c r="J1273" s="20">
        <f t="shared" si="173"/>
        <v>366</v>
      </c>
      <c r="K1273" s="3">
        <f t="shared" si="174"/>
        <v>41159</v>
      </c>
      <c r="M1273" s="1">
        <v>40793</v>
      </c>
      <c r="N1273">
        <v>10</v>
      </c>
      <c r="O1273">
        <v>11</v>
      </c>
      <c r="P1273" s="20">
        <f t="shared" si="175"/>
        <v>183</v>
      </c>
      <c r="Q1273" s="1">
        <f t="shared" si="176"/>
        <v>40976</v>
      </c>
      <c r="S1273" s="1">
        <v>40793</v>
      </c>
      <c r="T1273">
        <v>5.5</v>
      </c>
      <c r="U1273">
        <v>6</v>
      </c>
      <c r="V1273" s="20">
        <f t="shared" si="177"/>
        <v>91</v>
      </c>
      <c r="W1273" s="1">
        <f t="shared" si="178"/>
        <v>40884</v>
      </c>
      <c r="Y1273" s="19">
        <f t="shared" si="180"/>
        <v>13.96</v>
      </c>
      <c r="Z1273" s="19">
        <f t="shared" si="181"/>
        <v>17.71</v>
      </c>
    </row>
    <row r="1274" spans="1:26">
      <c r="A1274" s="3">
        <v>40792</v>
      </c>
      <c r="B1274" s="2">
        <v>1.75</v>
      </c>
      <c r="C1274" s="2">
        <v>2.25</v>
      </c>
      <c r="D1274" s="20">
        <f t="shared" si="179"/>
        <v>31</v>
      </c>
      <c r="G1274" s="3">
        <v>40792</v>
      </c>
      <c r="H1274" s="2">
        <v>17.46</v>
      </c>
      <c r="I1274" s="2">
        <v>18.96</v>
      </c>
      <c r="J1274" s="20">
        <f t="shared" si="173"/>
        <v>367</v>
      </c>
      <c r="K1274" s="3">
        <f t="shared" si="174"/>
        <v>41159</v>
      </c>
      <c r="M1274" s="1">
        <v>40792</v>
      </c>
      <c r="N1274">
        <v>9.8000000000000007</v>
      </c>
      <c r="O1274">
        <v>10.8</v>
      </c>
      <c r="P1274" s="20">
        <f t="shared" si="175"/>
        <v>183</v>
      </c>
      <c r="Q1274" s="1">
        <f t="shared" si="176"/>
        <v>40975</v>
      </c>
      <c r="S1274" s="1">
        <v>40792</v>
      </c>
      <c r="T1274">
        <v>5.5</v>
      </c>
      <c r="U1274">
        <v>6</v>
      </c>
      <c r="V1274" s="20">
        <f t="shared" si="177"/>
        <v>92</v>
      </c>
      <c r="W1274" s="1">
        <f t="shared" si="178"/>
        <v>40884</v>
      </c>
      <c r="Y1274" s="19">
        <f t="shared" si="180"/>
        <v>13.46</v>
      </c>
      <c r="Z1274" s="19">
        <f t="shared" si="181"/>
        <v>17.21</v>
      </c>
    </row>
    <row r="1275" spans="1:26">
      <c r="A1275" s="3">
        <v>40791</v>
      </c>
      <c r="B1275" s="2">
        <v>1.95</v>
      </c>
      <c r="C1275" s="2">
        <v>2.0499999999999998</v>
      </c>
      <c r="D1275" s="20">
        <f t="shared" si="179"/>
        <v>31</v>
      </c>
      <c r="G1275" s="3">
        <v>40791</v>
      </c>
      <c r="H1275" s="2">
        <v>18.45</v>
      </c>
      <c r="I1275" s="2">
        <v>18.95</v>
      </c>
      <c r="J1275" s="20">
        <f t="shared" si="173"/>
        <v>367</v>
      </c>
      <c r="K1275" s="3">
        <f t="shared" si="174"/>
        <v>41158</v>
      </c>
      <c r="M1275" s="1">
        <v>40791</v>
      </c>
      <c r="N1275">
        <v>10.55</v>
      </c>
      <c r="O1275">
        <v>10.75</v>
      </c>
      <c r="P1275" s="20">
        <f t="shared" si="175"/>
        <v>183</v>
      </c>
      <c r="Q1275" s="1">
        <f t="shared" si="176"/>
        <v>40974</v>
      </c>
      <c r="S1275" s="1">
        <v>40791</v>
      </c>
      <c r="T1275">
        <v>5.75</v>
      </c>
      <c r="U1275">
        <v>5.95</v>
      </c>
      <c r="V1275" s="20">
        <f t="shared" si="177"/>
        <v>92</v>
      </c>
      <c r="W1275" s="1">
        <f t="shared" si="178"/>
        <v>40883</v>
      </c>
      <c r="Y1275" s="19">
        <f t="shared" si="180"/>
        <v>13.2</v>
      </c>
      <c r="Z1275" s="19">
        <f t="shared" si="181"/>
        <v>17</v>
      </c>
    </row>
    <row r="1276" spans="1:26">
      <c r="A1276" s="3">
        <v>40788</v>
      </c>
      <c r="B1276" s="2">
        <v>1.65</v>
      </c>
      <c r="C1276" s="2">
        <v>2.15</v>
      </c>
      <c r="D1276" s="20">
        <f t="shared" si="179"/>
        <v>33</v>
      </c>
      <c r="G1276" s="3">
        <v>40788</v>
      </c>
      <c r="H1276" s="2">
        <v>18.05</v>
      </c>
      <c r="I1276" s="2">
        <v>19.55</v>
      </c>
      <c r="J1276" s="20">
        <f t="shared" si="173"/>
        <v>369</v>
      </c>
      <c r="K1276" s="3">
        <f t="shared" si="174"/>
        <v>41157</v>
      </c>
      <c r="M1276" s="1">
        <v>40788</v>
      </c>
      <c r="N1276">
        <v>10.1</v>
      </c>
      <c r="O1276">
        <v>11.1</v>
      </c>
      <c r="P1276" s="20">
        <f t="shared" si="175"/>
        <v>185</v>
      </c>
      <c r="Q1276" s="1">
        <f t="shared" si="176"/>
        <v>40973</v>
      </c>
      <c r="S1276" s="1">
        <v>40788</v>
      </c>
      <c r="T1276">
        <v>5.35</v>
      </c>
      <c r="U1276">
        <v>5.85</v>
      </c>
      <c r="V1276" s="20">
        <f t="shared" si="177"/>
        <v>94</v>
      </c>
      <c r="W1276" s="1">
        <f t="shared" si="178"/>
        <v>40882</v>
      </c>
      <c r="Y1276" s="19">
        <f t="shared" si="180"/>
        <v>14.200000000000001</v>
      </c>
      <c r="Z1276" s="19">
        <f t="shared" si="181"/>
        <v>17.900000000000002</v>
      </c>
    </row>
    <row r="1277" spans="1:26">
      <c r="A1277" s="3">
        <v>40787</v>
      </c>
      <c r="B1277" s="2">
        <v>1.4</v>
      </c>
      <c r="C1277" s="2">
        <v>2.4</v>
      </c>
      <c r="D1277" s="20">
        <f t="shared" si="179"/>
        <v>33</v>
      </c>
      <c r="G1277" s="3">
        <v>40787</v>
      </c>
      <c r="H1277" s="2">
        <v>18.350000000000001</v>
      </c>
      <c r="I1277" s="2">
        <v>19.850000000000001</v>
      </c>
      <c r="J1277" s="20">
        <f t="shared" si="173"/>
        <v>369</v>
      </c>
      <c r="K1277" s="3">
        <f t="shared" si="174"/>
        <v>41156</v>
      </c>
      <c r="M1277" s="1">
        <v>40787</v>
      </c>
      <c r="N1277">
        <v>10</v>
      </c>
      <c r="O1277">
        <v>11</v>
      </c>
      <c r="P1277" s="20">
        <f t="shared" si="175"/>
        <v>183</v>
      </c>
      <c r="Q1277" s="1">
        <f t="shared" si="176"/>
        <v>40970</v>
      </c>
      <c r="S1277" s="1">
        <v>40787</v>
      </c>
      <c r="T1277">
        <v>5.2</v>
      </c>
      <c r="U1277">
        <v>6.2</v>
      </c>
      <c r="V1277" s="20">
        <f t="shared" si="177"/>
        <v>92</v>
      </c>
      <c r="W1277" s="1">
        <f t="shared" si="178"/>
        <v>40879</v>
      </c>
      <c r="Y1277" s="19">
        <f t="shared" si="180"/>
        <v>14.650000000000002</v>
      </c>
      <c r="Z1277" s="19">
        <f t="shared" si="181"/>
        <v>18.450000000000003</v>
      </c>
    </row>
    <row r="1278" spans="1:26">
      <c r="A1278" s="3">
        <v>40786</v>
      </c>
      <c r="B1278" s="2">
        <v>1.65</v>
      </c>
      <c r="C1278" s="2">
        <v>2.15</v>
      </c>
      <c r="D1278" s="20">
        <f t="shared" si="179"/>
        <v>30</v>
      </c>
      <c r="G1278" s="3">
        <v>40786</v>
      </c>
      <c r="H1278" s="2">
        <v>18.850000000000001</v>
      </c>
      <c r="I1278" s="2">
        <v>20.350000000000001</v>
      </c>
      <c r="J1278" s="20">
        <f t="shared" si="173"/>
        <v>366</v>
      </c>
      <c r="K1278" s="3">
        <f t="shared" si="174"/>
        <v>41152</v>
      </c>
      <c r="M1278" s="1">
        <v>40786</v>
      </c>
      <c r="N1278">
        <v>10.7</v>
      </c>
      <c r="O1278">
        <v>11.7</v>
      </c>
      <c r="P1278" s="20">
        <f t="shared" si="175"/>
        <v>182</v>
      </c>
      <c r="Q1278" s="1">
        <f t="shared" si="176"/>
        <v>40968</v>
      </c>
      <c r="S1278" s="1">
        <v>40786</v>
      </c>
      <c r="T1278">
        <v>5.65</v>
      </c>
      <c r="U1278">
        <v>6.15</v>
      </c>
      <c r="V1278" s="20">
        <f t="shared" si="177"/>
        <v>91</v>
      </c>
      <c r="W1278" s="1">
        <f t="shared" si="178"/>
        <v>40877</v>
      </c>
      <c r="Y1278" s="19">
        <f t="shared" si="180"/>
        <v>14.700000000000001</v>
      </c>
      <c r="Z1278" s="19">
        <f t="shared" si="181"/>
        <v>18.700000000000003</v>
      </c>
    </row>
    <row r="1279" spans="1:26">
      <c r="A1279" s="3">
        <v>40785</v>
      </c>
      <c r="B1279" s="2">
        <v>1.6</v>
      </c>
      <c r="C1279" s="2">
        <v>2.6</v>
      </c>
      <c r="D1279" s="20">
        <f t="shared" si="179"/>
        <v>31</v>
      </c>
      <c r="G1279" s="3">
        <v>40785</v>
      </c>
      <c r="H1279" s="2">
        <v>18.7</v>
      </c>
      <c r="I1279" s="2">
        <v>20.2</v>
      </c>
      <c r="J1279" s="20">
        <f t="shared" si="173"/>
        <v>367</v>
      </c>
      <c r="K1279" s="3">
        <f t="shared" si="174"/>
        <v>41152</v>
      </c>
      <c r="M1279" s="1">
        <v>40785</v>
      </c>
      <c r="N1279">
        <v>10.55</v>
      </c>
      <c r="O1279">
        <v>11.55</v>
      </c>
      <c r="P1279" s="20">
        <f t="shared" si="175"/>
        <v>183</v>
      </c>
      <c r="Q1279" s="1">
        <f t="shared" si="176"/>
        <v>40968</v>
      </c>
      <c r="S1279" s="1">
        <v>40785</v>
      </c>
      <c r="T1279">
        <v>5.5</v>
      </c>
      <c r="U1279">
        <v>6.5</v>
      </c>
      <c r="V1279" s="20">
        <f t="shared" si="177"/>
        <v>92</v>
      </c>
      <c r="W1279" s="1">
        <f t="shared" si="178"/>
        <v>40877</v>
      </c>
      <c r="Y1279" s="19">
        <f t="shared" si="180"/>
        <v>14.7</v>
      </c>
      <c r="Z1279" s="19">
        <f t="shared" si="181"/>
        <v>18.599999999999998</v>
      </c>
    </row>
    <row r="1280" spans="1:26">
      <c r="A1280" s="3">
        <v>40784</v>
      </c>
      <c r="B1280" s="2">
        <v>2.15</v>
      </c>
      <c r="C1280" s="2">
        <v>2.25</v>
      </c>
      <c r="D1280" s="20">
        <f t="shared" si="179"/>
        <v>31</v>
      </c>
      <c r="G1280" s="3">
        <v>40784</v>
      </c>
      <c r="H1280" s="2">
        <v>19.3</v>
      </c>
      <c r="I1280" s="2">
        <v>19.8</v>
      </c>
      <c r="J1280" s="20">
        <f t="shared" si="173"/>
        <v>367</v>
      </c>
      <c r="K1280" s="3">
        <f t="shared" si="174"/>
        <v>41151</v>
      </c>
      <c r="M1280" s="1">
        <v>40784</v>
      </c>
      <c r="N1280">
        <v>11.25</v>
      </c>
      <c r="O1280">
        <v>11.45</v>
      </c>
      <c r="P1280" s="20">
        <f t="shared" si="175"/>
        <v>183</v>
      </c>
      <c r="Q1280" s="1">
        <f t="shared" si="176"/>
        <v>40967</v>
      </c>
      <c r="S1280" s="1">
        <v>40784</v>
      </c>
      <c r="T1280">
        <v>6.25</v>
      </c>
      <c r="U1280">
        <v>6.45</v>
      </c>
      <c r="V1280" s="20">
        <f t="shared" si="177"/>
        <v>92</v>
      </c>
      <c r="W1280" s="1">
        <f t="shared" si="178"/>
        <v>40876</v>
      </c>
      <c r="Y1280" s="19">
        <f t="shared" si="180"/>
        <v>13.55</v>
      </c>
      <c r="Z1280" s="19">
        <f t="shared" si="181"/>
        <v>17.650000000000002</v>
      </c>
    </row>
    <row r="1281" spans="1:26">
      <c r="A1281" s="3">
        <v>40781</v>
      </c>
      <c r="B1281" s="2">
        <v>1.65</v>
      </c>
      <c r="C1281" s="2">
        <v>2.65</v>
      </c>
      <c r="D1281" s="20">
        <f t="shared" si="179"/>
        <v>34</v>
      </c>
      <c r="G1281" s="3">
        <v>40781</v>
      </c>
      <c r="H1281" s="2">
        <v>18.55</v>
      </c>
      <c r="I1281" s="2">
        <v>20.05</v>
      </c>
      <c r="J1281" s="20">
        <f t="shared" si="173"/>
        <v>369</v>
      </c>
      <c r="K1281" s="3">
        <f t="shared" si="174"/>
        <v>41150</v>
      </c>
      <c r="M1281" s="1">
        <v>40781</v>
      </c>
      <c r="N1281">
        <v>10.5</v>
      </c>
      <c r="O1281">
        <v>11.5</v>
      </c>
      <c r="P1281" s="20">
        <f t="shared" si="175"/>
        <v>186</v>
      </c>
      <c r="Q1281" s="1">
        <f t="shared" si="176"/>
        <v>40967</v>
      </c>
      <c r="S1281" s="1">
        <v>40781</v>
      </c>
      <c r="T1281">
        <v>5.55</v>
      </c>
      <c r="U1281">
        <v>6.55</v>
      </c>
      <c r="V1281" s="20">
        <f t="shared" si="177"/>
        <v>95</v>
      </c>
      <c r="W1281" s="1">
        <f t="shared" si="178"/>
        <v>40876</v>
      </c>
      <c r="Y1281" s="19">
        <f t="shared" si="180"/>
        <v>14.5</v>
      </c>
      <c r="Z1281" s="19">
        <f t="shared" si="181"/>
        <v>18.400000000000002</v>
      </c>
    </row>
    <row r="1282" spans="1:26">
      <c r="A1282" s="3">
        <v>40780</v>
      </c>
      <c r="B1282" s="2">
        <v>1.65</v>
      </c>
      <c r="C1282" s="2">
        <v>2.65</v>
      </c>
      <c r="D1282" s="20">
        <f t="shared" si="179"/>
        <v>34</v>
      </c>
      <c r="G1282" s="3">
        <v>40780</v>
      </c>
      <c r="H1282" s="2">
        <v>18.55</v>
      </c>
      <c r="I1282" s="2">
        <v>20.05</v>
      </c>
      <c r="J1282" s="20">
        <f t="shared" si="173"/>
        <v>369</v>
      </c>
      <c r="K1282" s="3">
        <f t="shared" si="174"/>
        <v>41149</v>
      </c>
      <c r="M1282" s="1">
        <v>40780</v>
      </c>
      <c r="N1282">
        <v>10.5</v>
      </c>
      <c r="O1282">
        <v>11.5</v>
      </c>
      <c r="P1282" s="20">
        <f t="shared" si="175"/>
        <v>187</v>
      </c>
      <c r="Q1282" s="1">
        <f t="shared" si="176"/>
        <v>40967</v>
      </c>
      <c r="S1282" s="1">
        <v>40780</v>
      </c>
      <c r="T1282">
        <v>5.55</v>
      </c>
      <c r="U1282">
        <v>6.55</v>
      </c>
      <c r="V1282" s="20">
        <f t="shared" si="177"/>
        <v>95</v>
      </c>
      <c r="W1282" s="1">
        <f t="shared" si="178"/>
        <v>40875</v>
      </c>
      <c r="Y1282" s="19">
        <f t="shared" si="180"/>
        <v>14.5</v>
      </c>
      <c r="Z1282" s="19">
        <f t="shared" si="181"/>
        <v>18.400000000000002</v>
      </c>
    </row>
    <row r="1283" spans="1:26">
      <c r="A1283" s="3">
        <v>40779</v>
      </c>
      <c r="B1283" s="2">
        <v>1.75</v>
      </c>
      <c r="C1283" s="2">
        <v>2.75</v>
      </c>
      <c r="D1283" s="20">
        <f t="shared" si="179"/>
        <v>30</v>
      </c>
      <c r="G1283" s="3">
        <v>40779</v>
      </c>
      <c r="H1283" s="2">
        <v>18.41</v>
      </c>
      <c r="I1283" s="2">
        <v>19.91</v>
      </c>
      <c r="J1283" s="20">
        <f t="shared" si="173"/>
        <v>366</v>
      </c>
      <c r="K1283" s="3">
        <f t="shared" si="174"/>
        <v>41145</v>
      </c>
      <c r="M1283" s="1">
        <v>40779</v>
      </c>
      <c r="N1283">
        <v>10.55</v>
      </c>
      <c r="O1283">
        <v>11.55</v>
      </c>
      <c r="P1283" s="20">
        <f t="shared" si="175"/>
        <v>184</v>
      </c>
      <c r="Q1283" s="1">
        <f t="shared" si="176"/>
        <v>40963</v>
      </c>
      <c r="S1283" s="1">
        <v>40779</v>
      </c>
      <c r="T1283">
        <v>5.95</v>
      </c>
      <c r="U1283">
        <v>6.95</v>
      </c>
      <c r="V1283" s="20">
        <f t="shared" si="177"/>
        <v>93</v>
      </c>
      <c r="W1283" s="1">
        <f t="shared" si="178"/>
        <v>40872</v>
      </c>
      <c r="Y1283" s="19">
        <f t="shared" si="180"/>
        <v>13.96</v>
      </c>
      <c r="Z1283" s="19">
        <f t="shared" si="181"/>
        <v>18.16</v>
      </c>
    </row>
    <row r="1284" spans="1:26">
      <c r="A1284" s="3">
        <v>40778</v>
      </c>
      <c r="B1284" s="2">
        <v>2.1</v>
      </c>
      <c r="C1284" s="2">
        <v>3.1</v>
      </c>
      <c r="D1284" s="20">
        <f t="shared" si="179"/>
        <v>31</v>
      </c>
      <c r="G1284" s="3">
        <v>40778</v>
      </c>
      <c r="H1284" s="2">
        <v>18.760000000000002</v>
      </c>
      <c r="I1284" s="2">
        <v>20.260000000000002</v>
      </c>
      <c r="J1284" s="20">
        <f t="shared" ref="J1284:J1347" si="182">FDateFX(G1284, 12, "USDCLP")-G1284</f>
        <v>367</v>
      </c>
      <c r="K1284" s="3">
        <f t="shared" ref="K1284:K1347" si="183">+G1284+J1284</f>
        <v>41145</v>
      </c>
      <c r="M1284" s="1">
        <v>40778</v>
      </c>
      <c r="N1284">
        <v>11</v>
      </c>
      <c r="O1284">
        <v>12</v>
      </c>
      <c r="P1284" s="20">
        <f t="shared" ref="P1284:P1347" si="184">FDateFX(M1284, 6, "USDCLP")-M1284</f>
        <v>185</v>
      </c>
      <c r="Q1284" s="1">
        <f t="shared" ref="Q1284:Q1347" si="185">+M1284+P1284</f>
        <v>40963</v>
      </c>
      <c r="S1284" s="1">
        <v>40778</v>
      </c>
      <c r="T1284">
        <v>6.4</v>
      </c>
      <c r="U1284">
        <v>7.4</v>
      </c>
      <c r="V1284" s="20">
        <f t="shared" ref="V1284:V1347" si="186">FDateFX(S1284, 3, "USDCLP")-S1284</f>
        <v>93</v>
      </c>
      <c r="W1284" s="1">
        <f t="shared" ref="W1284:W1347" si="187">+S1284+V1284</f>
        <v>40871</v>
      </c>
      <c r="Y1284" s="19">
        <f t="shared" si="180"/>
        <v>13.860000000000001</v>
      </c>
      <c r="Z1284" s="19">
        <f t="shared" si="181"/>
        <v>18.16</v>
      </c>
    </row>
    <row r="1285" spans="1:26">
      <c r="A1285" s="3">
        <v>40777</v>
      </c>
      <c r="B1285" s="2">
        <v>2.2000000000000002</v>
      </c>
      <c r="C1285" s="2">
        <v>3.2</v>
      </c>
      <c r="D1285" s="20">
        <f t="shared" ref="D1285:D1348" si="188">FDateFX(A1285, 1, "USDCLP")-A1285</f>
        <v>32</v>
      </c>
      <c r="G1285" s="3">
        <v>40777</v>
      </c>
      <c r="H1285" s="2">
        <v>18.850000000000001</v>
      </c>
      <c r="I1285" s="2">
        <v>20.350000000000001</v>
      </c>
      <c r="J1285" s="20">
        <f t="shared" si="182"/>
        <v>367</v>
      </c>
      <c r="K1285" s="3">
        <f t="shared" si="183"/>
        <v>41144</v>
      </c>
      <c r="M1285" s="1">
        <v>40777</v>
      </c>
      <c r="N1285">
        <v>10.7</v>
      </c>
      <c r="O1285">
        <v>11.7</v>
      </c>
      <c r="P1285" s="20">
        <f t="shared" si="184"/>
        <v>185</v>
      </c>
      <c r="Q1285" s="1">
        <f t="shared" si="185"/>
        <v>40962</v>
      </c>
      <c r="S1285" s="1">
        <v>40777</v>
      </c>
      <c r="T1285">
        <v>6.18</v>
      </c>
      <c r="U1285">
        <v>7.18</v>
      </c>
      <c r="V1285" s="20">
        <f t="shared" si="186"/>
        <v>93</v>
      </c>
      <c r="W1285" s="1">
        <f t="shared" si="187"/>
        <v>40870</v>
      </c>
      <c r="Y1285" s="19">
        <f t="shared" si="180"/>
        <v>14.170000000000002</v>
      </c>
      <c r="Z1285" s="19">
        <f t="shared" si="181"/>
        <v>18.150000000000002</v>
      </c>
    </row>
    <row r="1286" spans="1:26">
      <c r="A1286" s="3">
        <v>40774</v>
      </c>
      <c r="B1286" s="2">
        <v>2.2000000000000002</v>
      </c>
      <c r="C1286" s="2">
        <v>3.2</v>
      </c>
      <c r="D1286" s="20">
        <f t="shared" si="188"/>
        <v>34</v>
      </c>
      <c r="G1286" s="3">
        <v>40774</v>
      </c>
      <c r="H1286" s="2">
        <v>18.649999999999999</v>
      </c>
      <c r="I1286" s="2">
        <v>20.149999999999999</v>
      </c>
      <c r="J1286" s="20">
        <f t="shared" si="182"/>
        <v>369</v>
      </c>
      <c r="K1286" s="3">
        <f t="shared" si="183"/>
        <v>41143</v>
      </c>
      <c r="M1286" s="1">
        <v>40774</v>
      </c>
      <c r="N1286">
        <v>10.7</v>
      </c>
      <c r="O1286">
        <v>11.7</v>
      </c>
      <c r="P1286" s="20">
        <f t="shared" si="184"/>
        <v>187</v>
      </c>
      <c r="Q1286" s="1">
        <f t="shared" si="185"/>
        <v>40961</v>
      </c>
      <c r="S1286" s="1">
        <v>40774</v>
      </c>
      <c r="T1286">
        <v>6.1</v>
      </c>
      <c r="U1286">
        <v>7.1</v>
      </c>
      <c r="V1286" s="20">
        <f t="shared" si="186"/>
        <v>95</v>
      </c>
      <c r="W1286" s="1">
        <f t="shared" si="187"/>
        <v>40869</v>
      </c>
      <c r="Y1286" s="19">
        <f t="shared" si="180"/>
        <v>14.049999999999999</v>
      </c>
      <c r="Z1286" s="19">
        <f t="shared" si="181"/>
        <v>17.95</v>
      </c>
    </row>
    <row r="1287" spans="1:26">
      <c r="A1287" s="3">
        <v>40773</v>
      </c>
      <c r="B1287" s="2">
        <v>2.2000000000000002</v>
      </c>
      <c r="C1287" s="2">
        <v>3.2</v>
      </c>
      <c r="D1287" s="20">
        <f t="shared" si="188"/>
        <v>34</v>
      </c>
      <c r="G1287" s="3">
        <v>40773</v>
      </c>
      <c r="H1287" s="2">
        <v>18.95</v>
      </c>
      <c r="I1287" s="2">
        <v>20.45</v>
      </c>
      <c r="J1287" s="20">
        <f t="shared" si="182"/>
        <v>369</v>
      </c>
      <c r="K1287" s="3">
        <f t="shared" si="183"/>
        <v>41142</v>
      </c>
      <c r="M1287" s="1">
        <v>40773</v>
      </c>
      <c r="N1287">
        <v>10.8</v>
      </c>
      <c r="O1287">
        <v>11.8</v>
      </c>
      <c r="P1287" s="20">
        <f t="shared" si="184"/>
        <v>187</v>
      </c>
      <c r="Q1287" s="1">
        <f t="shared" si="185"/>
        <v>40960</v>
      </c>
      <c r="S1287" s="1">
        <v>40773</v>
      </c>
      <c r="T1287">
        <v>6.15</v>
      </c>
      <c r="U1287">
        <v>7.15</v>
      </c>
      <c r="V1287" s="20">
        <f t="shared" si="186"/>
        <v>95</v>
      </c>
      <c r="W1287" s="1">
        <f t="shared" si="187"/>
        <v>40868</v>
      </c>
      <c r="Y1287" s="19">
        <f t="shared" si="180"/>
        <v>14.299999999999999</v>
      </c>
      <c r="Z1287" s="19">
        <f t="shared" si="181"/>
        <v>18.25</v>
      </c>
    </row>
    <row r="1288" spans="1:26">
      <c r="A1288" s="3">
        <v>40772</v>
      </c>
      <c r="B1288" s="2">
        <v>1.7</v>
      </c>
      <c r="C1288" s="2">
        <v>2.7</v>
      </c>
      <c r="D1288" s="20">
        <f t="shared" si="188"/>
        <v>30</v>
      </c>
      <c r="G1288" s="3">
        <v>40772</v>
      </c>
      <c r="H1288" s="2">
        <v>18.600000000000001</v>
      </c>
      <c r="I1288" s="2">
        <v>20.100000000000001</v>
      </c>
      <c r="J1288" s="20">
        <f t="shared" si="182"/>
        <v>366</v>
      </c>
      <c r="K1288" s="3">
        <f t="shared" si="183"/>
        <v>41138</v>
      </c>
      <c r="M1288" s="1">
        <v>40772</v>
      </c>
      <c r="N1288">
        <v>10.29</v>
      </c>
      <c r="O1288">
        <v>11.29</v>
      </c>
      <c r="P1288" s="20">
        <f t="shared" si="184"/>
        <v>184</v>
      </c>
      <c r="Q1288" s="1">
        <f t="shared" si="185"/>
        <v>40956</v>
      </c>
      <c r="S1288" s="1">
        <v>40772</v>
      </c>
      <c r="T1288">
        <v>5.55</v>
      </c>
      <c r="U1288">
        <v>6.55</v>
      </c>
      <c r="V1288" s="20">
        <f t="shared" si="186"/>
        <v>93</v>
      </c>
      <c r="W1288" s="1">
        <f t="shared" si="187"/>
        <v>40865</v>
      </c>
      <c r="Y1288" s="19">
        <f t="shared" si="180"/>
        <v>14.55</v>
      </c>
      <c r="Z1288" s="19">
        <f t="shared" si="181"/>
        <v>18.400000000000002</v>
      </c>
    </row>
    <row r="1289" spans="1:26">
      <c r="A1289" s="3">
        <v>40771</v>
      </c>
      <c r="B1289" s="2">
        <v>1.85</v>
      </c>
      <c r="C1289" s="2">
        <v>2.85</v>
      </c>
      <c r="D1289" s="20">
        <f t="shared" si="188"/>
        <v>31</v>
      </c>
      <c r="G1289" s="3">
        <v>40771</v>
      </c>
      <c r="H1289" s="2">
        <v>18.95</v>
      </c>
      <c r="I1289" s="2">
        <v>20.45</v>
      </c>
      <c r="J1289" s="20">
        <f t="shared" si="182"/>
        <v>367</v>
      </c>
      <c r="K1289" s="3">
        <f t="shared" si="183"/>
        <v>41138</v>
      </c>
      <c r="M1289" s="1">
        <v>40771</v>
      </c>
      <c r="N1289">
        <v>10.29</v>
      </c>
      <c r="O1289">
        <v>11.29</v>
      </c>
      <c r="P1289" s="20">
        <f t="shared" si="184"/>
        <v>185</v>
      </c>
      <c r="Q1289" s="1">
        <f t="shared" si="185"/>
        <v>40956</v>
      </c>
      <c r="S1289" s="1">
        <v>40771</v>
      </c>
      <c r="T1289">
        <v>5.55</v>
      </c>
      <c r="U1289">
        <v>6.55</v>
      </c>
      <c r="V1289" s="20">
        <f t="shared" si="186"/>
        <v>93</v>
      </c>
      <c r="W1289" s="1">
        <f t="shared" si="187"/>
        <v>40864</v>
      </c>
      <c r="Y1289" s="19">
        <f t="shared" si="180"/>
        <v>14.899999999999999</v>
      </c>
      <c r="Z1289" s="19">
        <f t="shared" si="181"/>
        <v>18.599999999999998</v>
      </c>
    </row>
    <row r="1290" spans="1:26">
      <c r="A1290" s="3">
        <v>40770</v>
      </c>
      <c r="B1290" s="2">
        <v>1.75</v>
      </c>
      <c r="C1290" s="2">
        <v>2.75</v>
      </c>
      <c r="D1290" s="20">
        <f t="shared" si="188"/>
        <v>32</v>
      </c>
      <c r="G1290" s="3">
        <v>40770</v>
      </c>
      <c r="H1290" s="2">
        <v>17.75</v>
      </c>
      <c r="I1290" s="2">
        <v>19.25</v>
      </c>
      <c r="J1290" s="20">
        <f t="shared" si="182"/>
        <v>367</v>
      </c>
      <c r="K1290" s="3">
        <f t="shared" si="183"/>
        <v>41137</v>
      </c>
      <c r="M1290" s="1">
        <v>40770</v>
      </c>
      <c r="N1290">
        <v>9.6999999999999993</v>
      </c>
      <c r="O1290">
        <v>10.7</v>
      </c>
      <c r="P1290" s="20">
        <f t="shared" si="184"/>
        <v>185</v>
      </c>
      <c r="Q1290" s="1">
        <f t="shared" si="185"/>
        <v>40955</v>
      </c>
      <c r="S1290" s="1">
        <v>40770</v>
      </c>
      <c r="T1290">
        <v>5.2</v>
      </c>
      <c r="U1290">
        <v>6.2</v>
      </c>
      <c r="V1290" s="20">
        <f t="shared" si="186"/>
        <v>93</v>
      </c>
      <c r="W1290" s="1">
        <f t="shared" si="187"/>
        <v>40863</v>
      </c>
      <c r="Y1290" s="19">
        <f t="shared" si="180"/>
        <v>14.05</v>
      </c>
      <c r="Z1290" s="19">
        <f t="shared" si="181"/>
        <v>17.5</v>
      </c>
    </row>
    <row r="1291" spans="1:26">
      <c r="A1291" s="3">
        <v>40767</v>
      </c>
      <c r="B1291" s="2">
        <v>1.8</v>
      </c>
      <c r="C1291" s="2">
        <v>2.8</v>
      </c>
      <c r="D1291" s="20">
        <f t="shared" si="188"/>
        <v>35</v>
      </c>
      <c r="G1291" s="3">
        <v>40767</v>
      </c>
      <c r="H1291" s="2">
        <v>18.350000000000001</v>
      </c>
      <c r="I1291" s="2">
        <v>19.850000000000001</v>
      </c>
      <c r="J1291" s="20">
        <f t="shared" si="182"/>
        <v>370</v>
      </c>
      <c r="K1291" s="3">
        <f t="shared" si="183"/>
        <v>41137</v>
      </c>
      <c r="M1291" s="1">
        <v>40767</v>
      </c>
      <c r="N1291">
        <v>9.9</v>
      </c>
      <c r="O1291">
        <v>10.9</v>
      </c>
      <c r="P1291" s="20">
        <f t="shared" si="184"/>
        <v>188</v>
      </c>
      <c r="Q1291" s="1">
        <f t="shared" si="185"/>
        <v>40955</v>
      </c>
      <c r="S1291" s="1">
        <v>40767</v>
      </c>
      <c r="T1291">
        <v>5.25</v>
      </c>
      <c r="U1291">
        <v>6.25</v>
      </c>
      <c r="V1291" s="20">
        <f t="shared" si="186"/>
        <v>96</v>
      </c>
      <c r="W1291" s="1">
        <f t="shared" si="187"/>
        <v>40863</v>
      </c>
      <c r="Y1291" s="19">
        <f t="shared" si="180"/>
        <v>14.600000000000001</v>
      </c>
      <c r="Z1291" s="19">
        <f t="shared" si="181"/>
        <v>18.05</v>
      </c>
    </row>
    <row r="1292" spans="1:26">
      <c r="A1292" s="3">
        <v>40766</v>
      </c>
      <c r="B1292" s="2">
        <v>2.0499999999999998</v>
      </c>
      <c r="C1292" s="2">
        <v>2.5499999999999998</v>
      </c>
      <c r="D1292" s="20">
        <f t="shared" si="188"/>
        <v>35</v>
      </c>
      <c r="G1292" s="3">
        <v>40766</v>
      </c>
      <c r="H1292" s="2">
        <v>17</v>
      </c>
      <c r="I1292" s="2">
        <v>18.5</v>
      </c>
      <c r="J1292" s="20">
        <f t="shared" si="182"/>
        <v>369</v>
      </c>
      <c r="K1292" s="3">
        <f t="shared" si="183"/>
        <v>41135</v>
      </c>
      <c r="M1292" s="1">
        <v>40766</v>
      </c>
      <c r="N1292">
        <v>9.1999999999999993</v>
      </c>
      <c r="O1292">
        <v>10.199999999999999</v>
      </c>
      <c r="P1292" s="20">
        <f t="shared" si="184"/>
        <v>188</v>
      </c>
      <c r="Q1292" s="1">
        <f t="shared" si="185"/>
        <v>40954</v>
      </c>
      <c r="S1292" s="1">
        <v>40766</v>
      </c>
      <c r="T1292">
        <v>5.3</v>
      </c>
      <c r="U1292">
        <v>5.8</v>
      </c>
      <c r="V1292" s="20">
        <f t="shared" si="186"/>
        <v>96</v>
      </c>
      <c r="W1292" s="1">
        <f t="shared" si="187"/>
        <v>40862</v>
      </c>
      <c r="Y1292" s="19">
        <f t="shared" si="180"/>
        <v>13.2</v>
      </c>
      <c r="Z1292" s="19">
        <f t="shared" si="181"/>
        <v>16.45</v>
      </c>
    </row>
    <row r="1293" spans="1:26">
      <c r="A1293" s="3">
        <v>40765</v>
      </c>
      <c r="B1293" s="2">
        <v>1.65</v>
      </c>
      <c r="C1293" s="2">
        <v>2.15</v>
      </c>
      <c r="D1293" s="20">
        <f t="shared" si="188"/>
        <v>30</v>
      </c>
      <c r="G1293" s="3">
        <v>40765</v>
      </c>
      <c r="H1293" s="2">
        <v>16.510000000000002</v>
      </c>
      <c r="I1293" s="2">
        <v>18.010000000000002</v>
      </c>
      <c r="J1293" s="20">
        <f t="shared" si="182"/>
        <v>366</v>
      </c>
      <c r="K1293" s="3">
        <f t="shared" si="183"/>
        <v>41131</v>
      </c>
      <c r="M1293" s="1">
        <v>40765</v>
      </c>
      <c r="N1293">
        <v>8.81</v>
      </c>
      <c r="O1293">
        <v>9.81</v>
      </c>
      <c r="P1293" s="20">
        <f t="shared" si="184"/>
        <v>184</v>
      </c>
      <c r="Q1293" s="1">
        <f t="shared" si="185"/>
        <v>40949</v>
      </c>
      <c r="S1293" s="1">
        <v>40765</v>
      </c>
      <c r="T1293">
        <v>4.9000000000000004</v>
      </c>
      <c r="U1293">
        <v>5.4</v>
      </c>
      <c r="V1293" s="20">
        <f t="shared" si="186"/>
        <v>93</v>
      </c>
      <c r="W1293" s="1">
        <f t="shared" si="187"/>
        <v>40858</v>
      </c>
      <c r="Y1293" s="19">
        <f t="shared" si="180"/>
        <v>13.110000000000001</v>
      </c>
      <c r="Z1293" s="19">
        <f t="shared" si="181"/>
        <v>16.360000000000003</v>
      </c>
    </row>
    <row r="1294" spans="1:26">
      <c r="A1294" s="3">
        <v>40764</v>
      </c>
      <c r="B1294" s="2">
        <v>1.9</v>
      </c>
      <c r="C1294" s="2">
        <v>2.4</v>
      </c>
      <c r="D1294" s="20">
        <f t="shared" si="188"/>
        <v>31</v>
      </c>
      <c r="G1294" s="3">
        <v>40764</v>
      </c>
      <c r="H1294" s="2">
        <v>18.11</v>
      </c>
      <c r="I1294" s="2">
        <v>19.61</v>
      </c>
      <c r="J1294" s="20">
        <f t="shared" si="182"/>
        <v>367</v>
      </c>
      <c r="K1294" s="3">
        <f t="shared" si="183"/>
        <v>41131</v>
      </c>
      <c r="M1294" s="1">
        <v>40764</v>
      </c>
      <c r="N1294">
        <v>9.75</v>
      </c>
      <c r="O1294">
        <v>10.75</v>
      </c>
      <c r="P1294" s="20">
        <f t="shared" si="184"/>
        <v>185</v>
      </c>
      <c r="Q1294" s="1">
        <f t="shared" si="185"/>
        <v>40949</v>
      </c>
      <c r="S1294" s="1">
        <v>40764</v>
      </c>
      <c r="T1294">
        <v>5.28</v>
      </c>
      <c r="U1294">
        <v>5.78</v>
      </c>
      <c r="V1294" s="20">
        <f t="shared" si="186"/>
        <v>93</v>
      </c>
      <c r="W1294" s="1">
        <f t="shared" si="187"/>
        <v>40857</v>
      </c>
      <c r="Y1294" s="19">
        <f t="shared" si="180"/>
        <v>14.329999999999998</v>
      </c>
      <c r="Z1294" s="19">
        <f t="shared" si="181"/>
        <v>17.71</v>
      </c>
    </row>
    <row r="1295" spans="1:26">
      <c r="A1295" s="3">
        <v>40763</v>
      </c>
      <c r="B1295" s="2">
        <v>2.1</v>
      </c>
      <c r="C1295" s="2">
        <v>2.6</v>
      </c>
      <c r="D1295" s="20">
        <f t="shared" si="188"/>
        <v>32</v>
      </c>
      <c r="G1295" s="3">
        <v>40763</v>
      </c>
      <c r="H1295" s="2">
        <v>18.05</v>
      </c>
      <c r="I1295" s="2">
        <v>19.55</v>
      </c>
      <c r="J1295" s="20">
        <f t="shared" si="182"/>
        <v>367</v>
      </c>
      <c r="K1295" s="3">
        <f t="shared" si="183"/>
        <v>41130</v>
      </c>
      <c r="M1295" s="1">
        <v>40763</v>
      </c>
      <c r="N1295">
        <v>9.6999999999999993</v>
      </c>
      <c r="O1295">
        <v>10.7</v>
      </c>
      <c r="P1295" s="20">
        <f t="shared" si="184"/>
        <v>185</v>
      </c>
      <c r="Q1295" s="1">
        <f t="shared" si="185"/>
        <v>40948</v>
      </c>
      <c r="S1295" s="1">
        <v>40763</v>
      </c>
      <c r="T1295">
        <v>5.55</v>
      </c>
      <c r="U1295">
        <v>6.05</v>
      </c>
      <c r="V1295" s="20">
        <f t="shared" si="186"/>
        <v>93</v>
      </c>
      <c r="W1295" s="1">
        <f t="shared" si="187"/>
        <v>40856</v>
      </c>
      <c r="Y1295" s="19">
        <f t="shared" si="180"/>
        <v>14</v>
      </c>
      <c r="Z1295" s="19">
        <f t="shared" si="181"/>
        <v>17.45</v>
      </c>
    </row>
    <row r="1296" spans="1:26">
      <c r="A1296" s="3">
        <v>40760</v>
      </c>
      <c r="B1296" s="2">
        <v>1.75</v>
      </c>
      <c r="C1296" s="2">
        <v>2.25</v>
      </c>
      <c r="D1296" s="20">
        <f t="shared" si="188"/>
        <v>34</v>
      </c>
      <c r="G1296" s="3">
        <v>40760</v>
      </c>
      <c r="H1296" s="2">
        <v>18.600000000000001</v>
      </c>
      <c r="I1296" s="2">
        <v>20.6</v>
      </c>
      <c r="J1296" s="20">
        <f t="shared" si="182"/>
        <v>369</v>
      </c>
      <c r="K1296" s="3">
        <f t="shared" si="183"/>
        <v>41129</v>
      </c>
      <c r="M1296" s="1">
        <v>40760</v>
      </c>
      <c r="N1296">
        <v>9.4499999999999993</v>
      </c>
      <c r="O1296">
        <v>10.95</v>
      </c>
      <c r="P1296" s="20">
        <f t="shared" si="184"/>
        <v>187</v>
      </c>
      <c r="Q1296" s="1">
        <f t="shared" si="185"/>
        <v>40947</v>
      </c>
      <c r="S1296" s="1">
        <v>40760</v>
      </c>
      <c r="T1296">
        <v>4.9800000000000004</v>
      </c>
      <c r="U1296">
        <v>5.73</v>
      </c>
      <c r="V1296" s="20">
        <f t="shared" si="186"/>
        <v>95</v>
      </c>
      <c r="W1296" s="1">
        <f t="shared" si="187"/>
        <v>40855</v>
      </c>
      <c r="Y1296" s="19">
        <f t="shared" si="180"/>
        <v>15.620000000000001</v>
      </c>
      <c r="Z1296" s="19">
        <f t="shared" si="181"/>
        <v>18.850000000000001</v>
      </c>
    </row>
    <row r="1297" spans="1:26">
      <c r="A1297" s="3">
        <v>40759</v>
      </c>
      <c r="B1297" s="2">
        <v>1.75</v>
      </c>
      <c r="C1297" s="2">
        <v>2.25</v>
      </c>
      <c r="D1297" s="20">
        <f t="shared" si="188"/>
        <v>34</v>
      </c>
      <c r="G1297" s="3">
        <v>40759</v>
      </c>
      <c r="H1297" s="2">
        <v>18.600000000000001</v>
      </c>
      <c r="I1297" s="2">
        <v>20.6</v>
      </c>
      <c r="J1297" s="20">
        <f t="shared" si="182"/>
        <v>369</v>
      </c>
      <c r="K1297" s="3">
        <f t="shared" si="183"/>
        <v>41128</v>
      </c>
      <c r="M1297" s="1">
        <v>40759</v>
      </c>
      <c r="N1297">
        <v>9.35</v>
      </c>
      <c r="O1297">
        <v>10.85</v>
      </c>
      <c r="P1297" s="20">
        <f t="shared" si="184"/>
        <v>187</v>
      </c>
      <c r="Q1297" s="1">
        <f t="shared" si="185"/>
        <v>40946</v>
      </c>
      <c r="S1297" s="1">
        <v>40759</v>
      </c>
      <c r="T1297">
        <v>4.9800000000000004</v>
      </c>
      <c r="U1297">
        <v>5.73</v>
      </c>
      <c r="V1297" s="20">
        <f t="shared" si="186"/>
        <v>95</v>
      </c>
      <c r="W1297" s="1">
        <f t="shared" si="187"/>
        <v>40854</v>
      </c>
      <c r="Y1297" s="19">
        <f t="shared" si="180"/>
        <v>15.620000000000001</v>
      </c>
      <c r="Z1297" s="19">
        <f t="shared" si="181"/>
        <v>18.850000000000001</v>
      </c>
    </row>
    <row r="1298" spans="1:26">
      <c r="A1298" s="3">
        <v>40758</v>
      </c>
      <c r="B1298" s="2">
        <v>1.65</v>
      </c>
      <c r="C1298" s="2">
        <v>2.15</v>
      </c>
      <c r="D1298" s="20">
        <f t="shared" si="188"/>
        <v>30</v>
      </c>
      <c r="G1298" s="3">
        <v>40758</v>
      </c>
      <c r="H1298" s="2">
        <v>18.649999999999999</v>
      </c>
      <c r="I1298" s="2">
        <v>20.149999999999999</v>
      </c>
      <c r="J1298" s="20">
        <f t="shared" si="182"/>
        <v>366</v>
      </c>
      <c r="K1298" s="3">
        <f t="shared" si="183"/>
        <v>41124</v>
      </c>
      <c r="M1298" s="1">
        <v>40758</v>
      </c>
      <c r="N1298">
        <v>9.4</v>
      </c>
      <c r="O1298">
        <v>10.4</v>
      </c>
      <c r="P1298" s="20">
        <f t="shared" si="184"/>
        <v>184</v>
      </c>
      <c r="Q1298" s="1">
        <f t="shared" si="185"/>
        <v>40942</v>
      </c>
      <c r="S1298" s="1">
        <v>40758</v>
      </c>
      <c r="T1298">
        <v>4.95</v>
      </c>
      <c r="U1298">
        <v>5.45</v>
      </c>
      <c r="V1298" s="20">
        <f t="shared" si="186"/>
        <v>93</v>
      </c>
      <c r="W1298" s="1">
        <f t="shared" si="187"/>
        <v>40851</v>
      </c>
      <c r="Y1298" s="19">
        <f t="shared" si="180"/>
        <v>15.2</v>
      </c>
      <c r="Z1298" s="19">
        <f t="shared" si="181"/>
        <v>18.5</v>
      </c>
    </row>
    <row r="1299" spans="1:26">
      <c r="A1299" s="3">
        <v>40757</v>
      </c>
      <c r="B1299" s="2">
        <v>1.8</v>
      </c>
      <c r="C1299" s="2">
        <v>2</v>
      </c>
      <c r="D1299" s="20">
        <f t="shared" si="188"/>
        <v>31</v>
      </c>
      <c r="G1299" s="3">
        <v>40757</v>
      </c>
      <c r="H1299" s="2">
        <v>18.649999999999999</v>
      </c>
      <c r="I1299" s="2">
        <v>20.149999999999999</v>
      </c>
      <c r="J1299" s="20">
        <f t="shared" si="182"/>
        <v>367</v>
      </c>
      <c r="K1299" s="3">
        <f t="shared" si="183"/>
        <v>41124</v>
      </c>
      <c r="M1299" s="1">
        <v>40757</v>
      </c>
      <c r="N1299">
        <v>9.3000000000000007</v>
      </c>
      <c r="O1299">
        <v>10.3</v>
      </c>
      <c r="P1299" s="20">
        <f t="shared" si="184"/>
        <v>185</v>
      </c>
      <c r="Q1299" s="1">
        <f t="shared" si="185"/>
        <v>40942</v>
      </c>
      <c r="S1299" s="1">
        <v>40757</v>
      </c>
      <c r="T1299">
        <v>4.8499999999999996</v>
      </c>
      <c r="U1299">
        <v>5.35</v>
      </c>
      <c r="V1299" s="20">
        <f t="shared" si="186"/>
        <v>93</v>
      </c>
      <c r="W1299" s="1">
        <f t="shared" si="187"/>
        <v>40850</v>
      </c>
      <c r="Y1299" s="19">
        <f t="shared" si="180"/>
        <v>15.299999999999999</v>
      </c>
      <c r="Z1299" s="19">
        <f t="shared" si="181"/>
        <v>18.349999999999998</v>
      </c>
    </row>
    <row r="1300" spans="1:26">
      <c r="A1300" s="3">
        <v>40756</v>
      </c>
      <c r="B1300" s="2">
        <v>1.55</v>
      </c>
      <c r="C1300" s="2">
        <v>2.0499999999999998</v>
      </c>
      <c r="D1300" s="20">
        <f t="shared" si="188"/>
        <v>32</v>
      </c>
      <c r="G1300" s="3">
        <v>40756</v>
      </c>
      <c r="H1300" s="2">
        <v>18.95</v>
      </c>
      <c r="I1300" s="2">
        <v>20.45</v>
      </c>
      <c r="J1300" s="20">
        <f t="shared" si="182"/>
        <v>367</v>
      </c>
      <c r="K1300" s="3">
        <f t="shared" si="183"/>
        <v>41123</v>
      </c>
      <c r="M1300" s="1">
        <v>40756</v>
      </c>
      <c r="N1300">
        <v>9.3000000000000007</v>
      </c>
      <c r="O1300">
        <v>10.3</v>
      </c>
      <c r="P1300" s="20">
        <f t="shared" si="184"/>
        <v>185</v>
      </c>
      <c r="Q1300" s="1">
        <f t="shared" si="185"/>
        <v>40941</v>
      </c>
      <c r="S1300" s="1">
        <v>40756</v>
      </c>
      <c r="T1300">
        <v>4.8499999999999996</v>
      </c>
      <c r="U1300">
        <v>5.35</v>
      </c>
      <c r="V1300" s="20">
        <f t="shared" si="186"/>
        <v>93</v>
      </c>
      <c r="W1300" s="1">
        <f t="shared" si="187"/>
        <v>40849</v>
      </c>
      <c r="Y1300" s="19">
        <f t="shared" si="180"/>
        <v>15.6</v>
      </c>
      <c r="Z1300" s="19">
        <f t="shared" si="181"/>
        <v>18.899999999999999</v>
      </c>
    </row>
    <row r="1301" spans="1:26">
      <c r="A1301" s="3">
        <v>40753</v>
      </c>
      <c r="B1301" s="2">
        <v>1.7</v>
      </c>
      <c r="C1301" s="2">
        <v>1.9</v>
      </c>
      <c r="D1301" s="20">
        <f t="shared" si="188"/>
        <v>33</v>
      </c>
      <c r="G1301" s="3">
        <v>40753</v>
      </c>
      <c r="H1301" s="2">
        <v>19.350000000000001</v>
      </c>
      <c r="I1301" s="2">
        <v>20.85</v>
      </c>
      <c r="J1301" s="20">
        <f t="shared" si="182"/>
        <v>368</v>
      </c>
      <c r="K1301" s="3">
        <f t="shared" si="183"/>
        <v>41121</v>
      </c>
      <c r="M1301" s="1">
        <v>40753</v>
      </c>
      <c r="N1301">
        <v>9.6999999999999993</v>
      </c>
      <c r="O1301">
        <v>10.7</v>
      </c>
      <c r="P1301" s="20">
        <f t="shared" si="184"/>
        <v>186</v>
      </c>
      <c r="Q1301" s="1">
        <f t="shared" si="185"/>
        <v>40939</v>
      </c>
      <c r="S1301" s="1">
        <v>40753</v>
      </c>
      <c r="T1301">
        <v>4.9000000000000004</v>
      </c>
      <c r="U1301">
        <v>5.4</v>
      </c>
      <c r="V1301" s="20">
        <f t="shared" si="186"/>
        <v>91</v>
      </c>
      <c r="W1301" s="1">
        <f t="shared" si="187"/>
        <v>40844</v>
      </c>
      <c r="Y1301" s="19">
        <f t="shared" si="180"/>
        <v>15.950000000000001</v>
      </c>
      <c r="Z1301" s="19">
        <f t="shared" si="181"/>
        <v>19.150000000000002</v>
      </c>
    </row>
    <row r="1302" spans="1:26">
      <c r="A1302" s="3">
        <v>40752</v>
      </c>
      <c r="B1302" s="2">
        <v>1.8</v>
      </c>
      <c r="C1302" s="2">
        <v>2</v>
      </c>
      <c r="D1302" s="20">
        <f t="shared" si="188"/>
        <v>34</v>
      </c>
      <c r="G1302" s="3">
        <v>40752</v>
      </c>
      <c r="H1302" s="2">
        <v>19.45</v>
      </c>
      <c r="I1302" s="2">
        <v>20.95</v>
      </c>
      <c r="J1302" s="20">
        <f t="shared" si="182"/>
        <v>369</v>
      </c>
      <c r="K1302" s="3">
        <f t="shared" si="183"/>
        <v>41121</v>
      </c>
      <c r="M1302" s="1">
        <v>40752</v>
      </c>
      <c r="N1302">
        <v>9.75</v>
      </c>
      <c r="O1302">
        <v>10.75</v>
      </c>
      <c r="P1302" s="20">
        <f t="shared" si="184"/>
        <v>187</v>
      </c>
      <c r="Q1302" s="1">
        <f t="shared" si="185"/>
        <v>40939</v>
      </c>
      <c r="S1302" s="1">
        <v>40752</v>
      </c>
      <c r="T1302">
        <v>5.03</v>
      </c>
      <c r="U1302">
        <v>5.53</v>
      </c>
      <c r="V1302" s="20">
        <f t="shared" si="186"/>
        <v>92</v>
      </c>
      <c r="W1302" s="1">
        <f t="shared" si="187"/>
        <v>40844</v>
      </c>
      <c r="Y1302" s="19">
        <f t="shared" si="180"/>
        <v>15.919999999999998</v>
      </c>
      <c r="Z1302" s="19">
        <f t="shared" si="181"/>
        <v>19.149999999999999</v>
      </c>
    </row>
    <row r="1303" spans="1:26">
      <c r="A1303" s="3">
        <v>40751</v>
      </c>
      <c r="B1303" s="2">
        <v>1.5</v>
      </c>
      <c r="C1303" s="2">
        <v>2</v>
      </c>
      <c r="D1303" s="20">
        <f t="shared" si="188"/>
        <v>30</v>
      </c>
      <c r="G1303" s="3">
        <v>40751</v>
      </c>
      <c r="H1303" s="2">
        <v>19.3</v>
      </c>
      <c r="I1303" s="2">
        <v>20.8</v>
      </c>
      <c r="J1303" s="20">
        <f t="shared" si="182"/>
        <v>366</v>
      </c>
      <c r="K1303" s="3">
        <f t="shared" si="183"/>
        <v>41117</v>
      </c>
      <c r="M1303" s="1">
        <v>40751</v>
      </c>
      <c r="N1303">
        <v>9.35</v>
      </c>
      <c r="O1303">
        <v>10.35</v>
      </c>
      <c r="P1303" s="20">
        <f t="shared" si="184"/>
        <v>184</v>
      </c>
      <c r="Q1303" s="1">
        <f t="shared" si="185"/>
        <v>40935</v>
      </c>
      <c r="S1303" s="1">
        <v>40751</v>
      </c>
      <c r="T1303">
        <v>5.25</v>
      </c>
      <c r="U1303">
        <v>5.45</v>
      </c>
      <c r="V1303" s="20">
        <f t="shared" si="186"/>
        <v>93</v>
      </c>
      <c r="W1303" s="1">
        <f t="shared" si="187"/>
        <v>40844</v>
      </c>
      <c r="Y1303" s="19">
        <f t="shared" si="180"/>
        <v>15.55</v>
      </c>
      <c r="Z1303" s="19">
        <f t="shared" si="181"/>
        <v>19.3</v>
      </c>
    </row>
    <row r="1304" spans="1:26">
      <c r="A1304" s="3">
        <v>40750</v>
      </c>
      <c r="B1304" s="2">
        <v>1.6</v>
      </c>
      <c r="C1304" s="2">
        <v>1.8</v>
      </c>
      <c r="D1304" s="20">
        <f t="shared" si="188"/>
        <v>31</v>
      </c>
      <c r="G1304" s="3">
        <v>40750</v>
      </c>
      <c r="H1304" s="2">
        <v>19.149999999999999</v>
      </c>
      <c r="I1304" s="2">
        <v>20.65</v>
      </c>
      <c r="J1304" s="20">
        <f t="shared" si="182"/>
        <v>367</v>
      </c>
      <c r="K1304" s="3">
        <f t="shared" si="183"/>
        <v>41117</v>
      </c>
      <c r="M1304" s="1">
        <v>40750</v>
      </c>
      <c r="N1304">
        <v>9.35</v>
      </c>
      <c r="O1304">
        <v>10.35</v>
      </c>
      <c r="P1304" s="20">
        <f t="shared" si="184"/>
        <v>185</v>
      </c>
      <c r="Q1304" s="1">
        <f t="shared" si="185"/>
        <v>40935</v>
      </c>
      <c r="S1304" s="1">
        <v>40750</v>
      </c>
      <c r="T1304">
        <v>4.8499999999999996</v>
      </c>
      <c r="U1304">
        <v>5.35</v>
      </c>
      <c r="V1304" s="20">
        <f t="shared" si="186"/>
        <v>93</v>
      </c>
      <c r="W1304" s="1">
        <f t="shared" si="187"/>
        <v>40843</v>
      </c>
      <c r="Y1304" s="19">
        <f t="shared" si="180"/>
        <v>15.799999999999999</v>
      </c>
      <c r="Z1304" s="19">
        <f t="shared" si="181"/>
        <v>19.049999999999997</v>
      </c>
    </row>
    <row r="1305" spans="1:26">
      <c r="A1305" s="3">
        <v>40749</v>
      </c>
      <c r="B1305" s="2">
        <v>1.55</v>
      </c>
      <c r="C1305" s="2">
        <v>2.0499999999999998</v>
      </c>
      <c r="D1305" s="20">
        <f t="shared" si="188"/>
        <v>32</v>
      </c>
      <c r="G1305" s="3">
        <v>40749</v>
      </c>
      <c r="H1305" s="2">
        <v>19.149999999999999</v>
      </c>
      <c r="I1305" s="2">
        <v>20.65</v>
      </c>
      <c r="J1305" s="20">
        <f t="shared" si="182"/>
        <v>367</v>
      </c>
      <c r="K1305" s="3">
        <f t="shared" si="183"/>
        <v>41116</v>
      </c>
      <c r="M1305" s="1">
        <v>40749</v>
      </c>
      <c r="N1305">
        <v>9.35</v>
      </c>
      <c r="O1305">
        <v>10.35</v>
      </c>
      <c r="P1305" s="20">
        <f t="shared" si="184"/>
        <v>185</v>
      </c>
      <c r="Q1305" s="1">
        <f t="shared" si="185"/>
        <v>40934</v>
      </c>
      <c r="S1305" s="1">
        <v>40749</v>
      </c>
      <c r="T1305">
        <v>4.8499999999999996</v>
      </c>
      <c r="U1305">
        <v>5.35</v>
      </c>
      <c r="V1305" s="20">
        <f t="shared" si="186"/>
        <v>93</v>
      </c>
      <c r="W1305" s="1">
        <f t="shared" si="187"/>
        <v>40842</v>
      </c>
      <c r="Y1305" s="19">
        <f t="shared" si="180"/>
        <v>15.799999999999999</v>
      </c>
      <c r="Z1305" s="19">
        <f t="shared" si="181"/>
        <v>19.099999999999998</v>
      </c>
    </row>
    <row r="1306" spans="1:26">
      <c r="A1306" s="3">
        <v>40746</v>
      </c>
      <c r="B1306" s="2">
        <v>1.7</v>
      </c>
      <c r="C1306" s="2">
        <v>2.2000000000000002</v>
      </c>
      <c r="D1306" s="20">
        <f t="shared" si="188"/>
        <v>34</v>
      </c>
      <c r="G1306" s="3">
        <v>40746</v>
      </c>
      <c r="H1306" s="2">
        <v>19.3</v>
      </c>
      <c r="I1306" s="2">
        <v>20.8</v>
      </c>
      <c r="J1306" s="20">
        <f t="shared" si="182"/>
        <v>369</v>
      </c>
      <c r="K1306" s="3">
        <f t="shared" si="183"/>
        <v>41115</v>
      </c>
      <c r="M1306" s="1">
        <v>40746</v>
      </c>
      <c r="N1306">
        <v>9.5</v>
      </c>
      <c r="O1306">
        <v>10.5</v>
      </c>
      <c r="P1306" s="20">
        <f t="shared" si="184"/>
        <v>187</v>
      </c>
      <c r="Q1306" s="1">
        <f t="shared" si="185"/>
        <v>40933</v>
      </c>
      <c r="S1306" s="1">
        <v>40746</v>
      </c>
      <c r="T1306">
        <v>5</v>
      </c>
      <c r="U1306">
        <v>5.5</v>
      </c>
      <c r="V1306" s="20">
        <f t="shared" si="186"/>
        <v>95</v>
      </c>
      <c r="W1306" s="1">
        <f t="shared" si="187"/>
        <v>40841</v>
      </c>
      <c r="Y1306" s="19">
        <f t="shared" si="180"/>
        <v>15.8</v>
      </c>
      <c r="Z1306" s="19">
        <f t="shared" si="181"/>
        <v>19.100000000000001</v>
      </c>
    </row>
    <row r="1307" spans="1:26">
      <c r="A1307" s="3">
        <v>40745</v>
      </c>
      <c r="B1307" s="2">
        <v>1.7</v>
      </c>
      <c r="C1307" s="2">
        <v>2.2000000000000002</v>
      </c>
      <c r="D1307" s="20">
        <f t="shared" si="188"/>
        <v>34</v>
      </c>
      <c r="G1307" s="3">
        <v>40745</v>
      </c>
      <c r="H1307" s="2">
        <v>19.3</v>
      </c>
      <c r="I1307" s="2">
        <v>20.8</v>
      </c>
      <c r="J1307" s="20">
        <f t="shared" si="182"/>
        <v>369</v>
      </c>
      <c r="K1307" s="3">
        <f t="shared" si="183"/>
        <v>41114</v>
      </c>
      <c r="M1307" s="1">
        <v>40745</v>
      </c>
      <c r="N1307">
        <v>9.5</v>
      </c>
      <c r="O1307">
        <v>10.5</v>
      </c>
      <c r="P1307" s="20">
        <f t="shared" si="184"/>
        <v>187</v>
      </c>
      <c r="Q1307" s="1">
        <f t="shared" si="185"/>
        <v>40932</v>
      </c>
      <c r="S1307" s="1">
        <v>40745</v>
      </c>
      <c r="T1307">
        <v>4.9000000000000004</v>
      </c>
      <c r="U1307">
        <v>5.4</v>
      </c>
      <c r="V1307" s="20">
        <f t="shared" si="186"/>
        <v>95</v>
      </c>
      <c r="W1307" s="1">
        <f t="shared" si="187"/>
        <v>40840</v>
      </c>
      <c r="Y1307" s="19">
        <f t="shared" si="180"/>
        <v>15.9</v>
      </c>
      <c r="Z1307" s="19">
        <f t="shared" si="181"/>
        <v>19.100000000000001</v>
      </c>
    </row>
    <row r="1308" spans="1:26">
      <c r="A1308" s="3">
        <v>40744</v>
      </c>
      <c r="B1308" s="2">
        <v>1.6</v>
      </c>
      <c r="C1308" s="2">
        <v>2.1</v>
      </c>
      <c r="D1308" s="20">
        <f t="shared" si="188"/>
        <v>30</v>
      </c>
      <c r="G1308" s="3">
        <v>40744</v>
      </c>
      <c r="H1308" s="2">
        <v>19.2</v>
      </c>
      <c r="I1308" s="2">
        <v>20.7</v>
      </c>
      <c r="J1308" s="20">
        <f t="shared" si="182"/>
        <v>366</v>
      </c>
      <c r="K1308" s="3">
        <f t="shared" si="183"/>
        <v>41110</v>
      </c>
      <c r="M1308" s="1">
        <v>40744</v>
      </c>
      <c r="N1308">
        <v>9.4</v>
      </c>
      <c r="O1308">
        <v>10.4</v>
      </c>
      <c r="P1308" s="20">
        <f t="shared" si="184"/>
        <v>184</v>
      </c>
      <c r="Q1308" s="1">
        <f t="shared" si="185"/>
        <v>40928</v>
      </c>
      <c r="S1308" s="1">
        <v>40744</v>
      </c>
      <c r="T1308">
        <v>4.8</v>
      </c>
      <c r="U1308">
        <v>5.3</v>
      </c>
      <c r="V1308" s="20">
        <f t="shared" si="186"/>
        <v>93</v>
      </c>
      <c r="W1308" s="1">
        <f t="shared" si="187"/>
        <v>40837</v>
      </c>
      <c r="Y1308" s="19">
        <f t="shared" si="180"/>
        <v>15.899999999999999</v>
      </c>
      <c r="Z1308" s="19">
        <f t="shared" si="181"/>
        <v>19.099999999999998</v>
      </c>
    </row>
    <row r="1309" spans="1:26">
      <c r="A1309" s="3">
        <v>40743</v>
      </c>
      <c r="B1309" s="2">
        <v>1.5</v>
      </c>
      <c r="C1309" s="2">
        <v>2</v>
      </c>
      <c r="D1309" s="20">
        <f t="shared" si="188"/>
        <v>31</v>
      </c>
      <c r="G1309" s="3">
        <v>40743</v>
      </c>
      <c r="H1309" s="2">
        <v>19.100000000000001</v>
      </c>
      <c r="I1309" s="2">
        <v>20.6</v>
      </c>
      <c r="J1309" s="20">
        <f t="shared" si="182"/>
        <v>367</v>
      </c>
      <c r="K1309" s="3">
        <f t="shared" si="183"/>
        <v>41110</v>
      </c>
      <c r="M1309" s="1">
        <v>40743</v>
      </c>
      <c r="N1309">
        <v>9.3000000000000007</v>
      </c>
      <c r="O1309">
        <v>10.3</v>
      </c>
      <c r="P1309" s="20">
        <f t="shared" si="184"/>
        <v>185</v>
      </c>
      <c r="Q1309" s="1">
        <f t="shared" si="185"/>
        <v>40928</v>
      </c>
      <c r="S1309" s="1">
        <v>40743</v>
      </c>
      <c r="T1309">
        <v>4.7</v>
      </c>
      <c r="U1309">
        <v>5.2</v>
      </c>
      <c r="V1309" s="20">
        <f t="shared" si="186"/>
        <v>93</v>
      </c>
      <c r="W1309" s="1">
        <f t="shared" si="187"/>
        <v>40836</v>
      </c>
      <c r="Y1309" s="19">
        <f t="shared" si="180"/>
        <v>15.900000000000002</v>
      </c>
      <c r="Z1309" s="19">
        <f t="shared" si="181"/>
        <v>19.100000000000001</v>
      </c>
    </row>
    <row r="1310" spans="1:26">
      <c r="A1310" s="3">
        <v>40742</v>
      </c>
      <c r="B1310" s="2">
        <v>1.8</v>
      </c>
      <c r="C1310" s="2">
        <v>2</v>
      </c>
      <c r="D1310" s="20">
        <f t="shared" si="188"/>
        <v>32</v>
      </c>
      <c r="G1310" s="3">
        <v>40742</v>
      </c>
      <c r="H1310" s="2">
        <v>18.8</v>
      </c>
      <c r="I1310" s="2">
        <v>20.3</v>
      </c>
      <c r="J1310" s="20">
        <f t="shared" si="182"/>
        <v>367</v>
      </c>
      <c r="K1310" s="3">
        <f t="shared" si="183"/>
        <v>41109</v>
      </c>
      <c r="M1310" s="1">
        <v>40742</v>
      </c>
      <c r="N1310">
        <v>9.1</v>
      </c>
      <c r="O1310">
        <v>10.1</v>
      </c>
      <c r="P1310" s="20">
        <f t="shared" si="184"/>
        <v>185</v>
      </c>
      <c r="Q1310" s="1">
        <f t="shared" si="185"/>
        <v>40927</v>
      </c>
      <c r="S1310" s="1">
        <v>40742</v>
      </c>
      <c r="T1310">
        <v>4.5</v>
      </c>
      <c r="U1310">
        <v>5</v>
      </c>
      <c r="V1310" s="20">
        <f t="shared" si="186"/>
        <v>93</v>
      </c>
      <c r="W1310" s="1">
        <f t="shared" si="187"/>
        <v>40835</v>
      </c>
      <c r="Y1310" s="19">
        <f t="shared" si="180"/>
        <v>15.8</v>
      </c>
      <c r="Z1310" s="19">
        <f t="shared" si="181"/>
        <v>18.5</v>
      </c>
    </row>
    <row r="1311" spans="1:26">
      <c r="A1311" s="3">
        <v>40739</v>
      </c>
      <c r="B1311" s="2">
        <v>1.05</v>
      </c>
      <c r="C1311" s="2">
        <v>2.0499999999999998</v>
      </c>
      <c r="D1311" s="20">
        <f t="shared" si="188"/>
        <v>34</v>
      </c>
      <c r="G1311" s="3">
        <v>40739</v>
      </c>
      <c r="H1311" s="2">
        <v>18.8</v>
      </c>
      <c r="I1311" s="2">
        <v>20.3</v>
      </c>
      <c r="J1311" s="20">
        <f t="shared" si="182"/>
        <v>369</v>
      </c>
      <c r="K1311" s="3">
        <f t="shared" si="183"/>
        <v>41108</v>
      </c>
      <c r="M1311" s="1">
        <v>40739</v>
      </c>
      <c r="N1311">
        <v>9.1</v>
      </c>
      <c r="O1311">
        <v>10.1</v>
      </c>
      <c r="P1311" s="20">
        <f t="shared" si="184"/>
        <v>187</v>
      </c>
      <c r="Q1311" s="1">
        <f t="shared" si="185"/>
        <v>40926</v>
      </c>
      <c r="S1311" s="1">
        <v>40739</v>
      </c>
      <c r="T1311">
        <v>4.25</v>
      </c>
      <c r="U1311">
        <v>5.25</v>
      </c>
      <c r="V1311" s="20">
        <f t="shared" si="186"/>
        <v>95</v>
      </c>
      <c r="W1311" s="1">
        <f t="shared" si="187"/>
        <v>40834</v>
      </c>
      <c r="Y1311" s="19">
        <f t="shared" si="180"/>
        <v>16.05</v>
      </c>
      <c r="Z1311" s="19">
        <f t="shared" si="181"/>
        <v>19.25</v>
      </c>
    </row>
    <row r="1312" spans="1:26">
      <c r="A1312" s="3">
        <v>40738</v>
      </c>
      <c r="B1312" s="2">
        <v>1.7</v>
      </c>
      <c r="C1312" s="2">
        <v>1.8</v>
      </c>
      <c r="D1312" s="20">
        <f t="shared" si="188"/>
        <v>34</v>
      </c>
      <c r="G1312" s="3">
        <v>40738</v>
      </c>
      <c r="H1312" s="2">
        <v>19.05</v>
      </c>
      <c r="I1312" s="2">
        <v>20.55</v>
      </c>
      <c r="J1312" s="20">
        <f t="shared" si="182"/>
        <v>369</v>
      </c>
      <c r="K1312" s="3">
        <f t="shared" si="183"/>
        <v>41107</v>
      </c>
      <c r="M1312" s="1">
        <v>40738</v>
      </c>
      <c r="N1312">
        <v>9.15</v>
      </c>
      <c r="O1312">
        <v>10.15</v>
      </c>
      <c r="P1312" s="20">
        <f t="shared" si="184"/>
        <v>187</v>
      </c>
      <c r="Q1312" s="1">
        <f t="shared" si="185"/>
        <v>40925</v>
      </c>
      <c r="S1312" s="1">
        <v>40738</v>
      </c>
      <c r="T1312">
        <v>4.6500000000000004</v>
      </c>
      <c r="U1312">
        <v>5.15</v>
      </c>
      <c r="V1312" s="20">
        <f t="shared" si="186"/>
        <v>95</v>
      </c>
      <c r="W1312" s="1">
        <f t="shared" si="187"/>
        <v>40833</v>
      </c>
      <c r="Y1312" s="19">
        <f t="shared" si="180"/>
        <v>15.9</v>
      </c>
      <c r="Z1312" s="19">
        <f t="shared" si="181"/>
        <v>18.850000000000001</v>
      </c>
    </row>
    <row r="1313" spans="1:26">
      <c r="A1313" s="3">
        <v>40737</v>
      </c>
      <c r="B1313" s="2">
        <v>1.5</v>
      </c>
      <c r="C1313" s="2">
        <v>1.6</v>
      </c>
      <c r="D1313" s="20">
        <f t="shared" si="188"/>
        <v>30</v>
      </c>
      <c r="G1313" s="3">
        <v>40737</v>
      </c>
      <c r="H1313" s="2">
        <v>19.05</v>
      </c>
      <c r="I1313" s="2">
        <v>20.55</v>
      </c>
      <c r="J1313" s="20">
        <f t="shared" si="182"/>
        <v>366</v>
      </c>
      <c r="K1313" s="3">
        <f t="shared" si="183"/>
        <v>41103</v>
      </c>
      <c r="M1313" s="1">
        <v>40737</v>
      </c>
      <c r="N1313">
        <v>9.1</v>
      </c>
      <c r="O1313">
        <v>10.1</v>
      </c>
      <c r="P1313" s="20">
        <f t="shared" si="184"/>
        <v>184</v>
      </c>
      <c r="Q1313" s="1">
        <f t="shared" si="185"/>
        <v>40921</v>
      </c>
      <c r="S1313" s="1">
        <v>40737</v>
      </c>
      <c r="T1313">
        <v>4.4000000000000004</v>
      </c>
      <c r="U1313">
        <v>4.9000000000000004</v>
      </c>
      <c r="V1313" s="20">
        <f t="shared" si="186"/>
        <v>93</v>
      </c>
      <c r="W1313" s="1">
        <f t="shared" si="187"/>
        <v>40830</v>
      </c>
      <c r="Y1313" s="19">
        <f t="shared" ref="Y1313:Y1376" si="189">+I1313-T1313</f>
        <v>16.149999999999999</v>
      </c>
      <c r="Z1313" s="19">
        <f t="shared" ref="Z1313:Z1376" si="190">+I1313-B1313</f>
        <v>19.05</v>
      </c>
    </row>
    <row r="1314" spans="1:26">
      <c r="A1314" s="3">
        <v>40736</v>
      </c>
      <c r="B1314" s="2">
        <v>1.55</v>
      </c>
      <c r="C1314" s="2">
        <v>1.65</v>
      </c>
      <c r="D1314" s="20">
        <f t="shared" si="188"/>
        <v>31</v>
      </c>
      <c r="G1314" s="3">
        <v>40736</v>
      </c>
      <c r="H1314" s="2">
        <v>19.25</v>
      </c>
      <c r="I1314" s="2">
        <v>20.75</v>
      </c>
      <c r="J1314" s="20">
        <f t="shared" si="182"/>
        <v>367</v>
      </c>
      <c r="K1314" s="3">
        <f t="shared" si="183"/>
        <v>41103</v>
      </c>
      <c r="M1314" s="1">
        <v>40736</v>
      </c>
      <c r="N1314">
        <v>9.35</v>
      </c>
      <c r="O1314">
        <v>10.35</v>
      </c>
      <c r="P1314" s="20">
        <f t="shared" si="184"/>
        <v>185</v>
      </c>
      <c r="Q1314" s="1">
        <f t="shared" si="185"/>
        <v>40921</v>
      </c>
      <c r="S1314" s="1">
        <v>40736</v>
      </c>
      <c r="T1314">
        <v>4.55</v>
      </c>
      <c r="U1314">
        <v>5.05</v>
      </c>
      <c r="V1314" s="20">
        <f t="shared" si="186"/>
        <v>93</v>
      </c>
      <c r="W1314" s="1">
        <f t="shared" si="187"/>
        <v>40829</v>
      </c>
      <c r="Y1314" s="19">
        <f t="shared" si="189"/>
        <v>16.2</v>
      </c>
      <c r="Z1314" s="19">
        <f t="shared" si="190"/>
        <v>19.2</v>
      </c>
    </row>
    <row r="1315" spans="1:26">
      <c r="A1315" s="3">
        <v>40735</v>
      </c>
      <c r="B1315" s="2">
        <v>1.4</v>
      </c>
      <c r="C1315" s="2">
        <v>1.9</v>
      </c>
      <c r="D1315" s="20">
        <f t="shared" si="188"/>
        <v>32</v>
      </c>
      <c r="G1315" s="3">
        <v>40735</v>
      </c>
      <c r="H1315" s="2">
        <v>19.149999999999999</v>
      </c>
      <c r="I1315" s="2">
        <v>20.65</v>
      </c>
      <c r="J1315" s="20">
        <f t="shared" si="182"/>
        <v>367</v>
      </c>
      <c r="K1315" s="3">
        <f t="shared" si="183"/>
        <v>41102</v>
      </c>
      <c r="M1315" s="1">
        <v>40735</v>
      </c>
      <c r="N1315">
        <v>9.5</v>
      </c>
      <c r="O1315">
        <v>10.5</v>
      </c>
      <c r="P1315" s="20">
        <f t="shared" si="184"/>
        <v>185</v>
      </c>
      <c r="Q1315" s="1">
        <f t="shared" si="185"/>
        <v>40920</v>
      </c>
      <c r="S1315" s="1">
        <v>40735</v>
      </c>
      <c r="T1315">
        <v>4.5999999999999996</v>
      </c>
      <c r="U1315">
        <v>5.0999999999999996</v>
      </c>
      <c r="V1315" s="20">
        <f t="shared" si="186"/>
        <v>93</v>
      </c>
      <c r="W1315" s="1">
        <f t="shared" si="187"/>
        <v>40828</v>
      </c>
      <c r="Y1315" s="19">
        <f t="shared" si="189"/>
        <v>16.049999999999997</v>
      </c>
      <c r="Z1315" s="19">
        <f t="shared" si="190"/>
        <v>19.25</v>
      </c>
    </row>
    <row r="1316" spans="1:26">
      <c r="A1316" s="3">
        <v>40732</v>
      </c>
      <c r="B1316" s="2">
        <v>1.1499999999999999</v>
      </c>
      <c r="C1316" s="2">
        <v>1.65</v>
      </c>
      <c r="D1316" s="20">
        <f t="shared" si="188"/>
        <v>34</v>
      </c>
      <c r="G1316" s="3">
        <v>40732</v>
      </c>
      <c r="H1316" s="2">
        <v>18.95</v>
      </c>
      <c r="I1316" s="2">
        <v>20.45</v>
      </c>
      <c r="J1316" s="20">
        <f t="shared" si="182"/>
        <v>369</v>
      </c>
      <c r="K1316" s="3">
        <f t="shared" si="183"/>
        <v>41101</v>
      </c>
      <c r="M1316" s="1">
        <v>40732</v>
      </c>
      <c r="N1316">
        <v>9.1</v>
      </c>
      <c r="O1316">
        <v>10.1</v>
      </c>
      <c r="P1316" s="20">
        <f t="shared" si="184"/>
        <v>187</v>
      </c>
      <c r="Q1316" s="1">
        <f t="shared" si="185"/>
        <v>40919</v>
      </c>
      <c r="S1316" s="1">
        <v>40732</v>
      </c>
      <c r="T1316">
        <v>4.3</v>
      </c>
      <c r="U1316">
        <v>4.8</v>
      </c>
      <c r="V1316" s="20">
        <f t="shared" si="186"/>
        <v>95</v>
      </c>
      <c r="W1316" s="1">
        <f t="shared" si="187"/>
        <v>40827</v>
      </c>
      <c r="Y1316" s="19">
        <f t="shared" si="189"/>
        <v>16.149999999999999</v>
      </c>
      <c r="Z1316" s="19">
        <f t="shared" si="190"/>
        <v>19.3</v>
      </c>
    </row>
    <row r="1317" spans="1:26">
      <c r="A1317" s="3">
        <v>40731</v>
      </c>
      <c r="B1317" s="2">
        <v>1.1499999999999999</v>
      </c>
      <c r="C1317" s="2">
        <v>1.65</v>
      </c>
      <c r="D1317" s="20">
        <f t="shared" si="188"/>
        <v>34</v>
      </c>
      <c r="G1317" s="3">
        <v>40731</v>
      </c>
      <c r="H1317" s="2">
        <v>19.05</v>
      </c>
      <c r="I1317" s="2">
        <v>20.55</v>
      </c>
      <c r="J1317" s="20">
        <f t="shared" si="182"/>
        <v>369</v>
      </c>
      <c r="K1317" s="3">
        <f t="shared" si="183"/>
        <v>41100</v>
      </c>
      <c r="M1317" s="1">
        <v>40731</v>
      </c>
      <c r="N1317">
        <v>9.1</v>
      </c>
      <c r="O1317">
        <v>10.1</v>
      </c>
      <c r="P1317" s="20">
        <f t="shared" si="184"/>
        <v>187</v>
      </c>
      <c r="Q1317" s="1">
        <f t="shared" si="185"/>
        <v>40918</v>
      </c>
      <c r="S1317" s="1">
        <v>40731</v>
      </c>
      <c r="T1317">
        <v>4.3</v>
      </c>
      <c r="U1317">
        <v>4.8</v>
      </c>
      <c r="V1317" s="20">
        <f t="shared" si="186"/>
        <v>92</v>
      </c>
      <c r="W1317" s="1">
        <f t="shared" si="187"/>
        <v>40823</v>
      </c>
      <c r="Y1317" s="19">
        <f t="shared" si="189"/>
        <v>16.25</v>
      </c>
      <c r="Z1317" s="19">
        <f t="shared" si="190"/>
        <v>19.400000000000002</v>
      </c>
    </row>
    <row r="1318" spans="1:26">
      <c r="A1318" s="3">
        <v>40730</v>
      </c>
      <c r="B1318" s="2">
        <v>1.25</v>
      </c>
      <c r="C1318" s="2">
        <v>1.75</v>
      </c>
      <c r="D1318" s="20">
        <f t="shared" si="188"/>
        <v>30</v>
      </c>
      <c r="G1318" s="3">
        <v>40730</v>
      </c>
      <c r="H1318" s="2">
        <v>19.05</v>
      </c>
      <c r="I1318" s="2">
        <v>20.55</v>
      </c>
      <c r="J1318" s="20">
        <f t="shared" si="182"/>
        <v>366</v>
      </c>
      <c r="K1318" s="3">
        <f t="shared" si="183"/>
        <v>41096</v>
      </c>
      <c r="M1318" s="1">
        <v>40730</v>
      </c>
      <c r="N1318">
        <v>9.2899999999999991</v>
      </c>
      <c r="O1318">
        <v>10.29</v>
      </c>
      <c r="P1318" s="20">
        <f t="shared" si="184"/>
        <v>184</v>
      </c>
      <c r="Q1318" s="1">
        <f t="shared" si="185"/>
        <v>40914</v>
      </c>
      <c r="S1318" s="1">
        <v>40730</v>
      </c>
      <c r="T1318">
        <v>4.5</v>
      </c>
      <c r="U1318">
        <v>5</v>
      </c>
      <c r="V1318" s="20">
        <f t="shared" si="186"/>
        <v>93</v>
      </c>
      <c r="W1318" s="1">
        <f t="shared" si="187"/>
        <v>40823</v>
      </c>
      <c r="Y1318" s="19">
        <f t="shared" si="189"/>
        <v>16.05</v>
      </c>
      <c r="Z1318" s="19">
        <f t="shared" si="190"/>
        <v>19.3</v>
      </c>
    </row>
    <row r="1319" spans="1:26">
      <c r="A1319" s="3">
        <v>40729</v>
      </c>
      <c r="B1319" s="2">
        <v>1.5</v>
      </c>
      <c r="C1319" s="2">
        <v>1.6</v>
      </c>
      <c r="D1319" s="20">
        <f t="shared" si="188"/>
        <v>31</v>
      </c>
      <c r="G1319" s="3">
        <v>40729</v>
      </c>
      <c r="H1319" s="2">
        <v>19.05</v>
      </c>
      <c r="I1319" s="2">
        <v>20.55</v>
      </c>
      <c r="J1319" s="20">
        <f t="shared" si="182"/>
        <v>367</v>
      </c>
      <c r="K1319" s="3">
        <f t="shared" si="183"/>
        <v>41096</v>
      </c>
      <c r="M1319" s="1">
        <v>40729</v>
      </c>
      <c r="N1319">
        <v>9.3000000000000007</v>
      </c>
      <c r="O1319">
        <v>10.3</v>
      </c>
      <c r="P1319" s="20">
        <f t="shared" si="184"/>
        <v>185</v>
      </c>
      <c r="Q1319" s="1">
        <f t="shared" si="185"/>
        <v>40914</v>
      </c>
      <c r="S1319" s="1">
        <v>40729</v>
      </c>
      <c r="T1319">
        <v>4.5</v>
      </c>
      <c r="U1319">
        <v>5</v>
      </c>
      <c r="V1319" s="20">
        <f t="shared" si="186"/>
        <v>93</v>
      </c>
      <c r="W1319" s="1">
        <f t="shared" si="187"/>
        <v>40822</v>
      </c>
      <c r="Y1319" s="19">
        <f t="shared" si="189"/>
        <v>16.05</v>
      </c>
      <c r="Z1319" s="19">
        <f t="shared" si="190"/>
        <v>19.05</v>
      </c>
    </row>
    <row r="1320" spans="1:26">
      <c r="A1320" s="3">
        <v>40728</v>
      </c>
      <c r="B1320" s="2">
        <v>1.45</v>
      </c>
      <c r="C1320" s="2">
        <v>1.55</v>
      </c>
      <c r="D1320" s="20">
        <f t="shared" si="188"/>
        <v>32</v>
      </c>
      <c r="G1320" s="3">
        <v>40728</v>
      </c>
      <c r="H1320" s="2">
        <v>19.05</v>
      </c>
      <c r="I1320" s="2">
        <v>19.55</v>
      </c>
      <c r="J1320" s="20">
        <f t="shared" si="182"/>
        <v>367</v>
      </c>
      <c r="K1320" s="3">
        <f t="shared" si="183"/>
        <v>41095</v>
      </c>
      <c r="M1320" s="1">
        <v>40728</v>
      </c>
      <c r="N1320">
        <v>9.35</v>
      </c>
      <c r="O1320">
        <v>9.5500000000000007</v>
      </c>
      <c r="P1320" s="20">
        <f t="shared" si="184"/>
        <v>185</v>
      </c>
      <c r="Q1320" s="1">
        <f t="shared" si="185"/>
        <v>40913</v>
      </c>
      <c r="S1320" s="1">
        <v>40728</v>
      </c>
      <c r="T1320">
        <v>4.8</v>
      </c>
      <c r="U1320">
        <v>5</v>
      </c>
      <c r="V1320" s="20">
        <f t="shared" si="186"/>
        <v>93</v>
      </c>
      <c r="W1320" s="1">
        <f t="shared" si="187"/>
        <v>40821</v>
      </c>
      <c r="Y1320" s="19">
        <f t="shared" si="189"/>
        <v>14.75</v>
      </c>
      <c r="Z1320" s="19">
        <f t="shared" si="190"/>
        <v>18.100000000000001</v>
      </c>
    </row>
    <row r="1321" spans="1:26">
      <c r="A1321" s="3">
        <v>40725</v>
      </c>
      <c r="B1321" s="2">
        <v>1.6</v>
      </c>
      <c r="C1321" s="2">
        <v>1.7</v>
      </c>
      <c r="D1321" s="20">
        <f t="shared" si="188"/>
        <v>34</v>
      </c>
      <c r="G1321" s="3">
        <v>40725</v>
      </c>
      <c r="H1321" s="2">
        <v>19.05</v>
      </c>
      <c r="I1321" s="2">
        <v>20.55</v>
      </c>
      <c r="J1321" s="20">
        <f t="shared" si="182"/>
        <v>369</v>
      </c>
      <c r="K1321" s="3">
        <f t="shared" si="183"/>
        <v>41094</v>
      </c>
      <c r="M1321" s="1">
        <v>40725</v>
      </c>
      <c r="N1321">
        <v>9.25</v>
      </c>
      <c r="O1321">
        <v>10.25</v>
      </c>
      <c r="P1321" s="20">
        <f t="shared" si="184"/>
        <v>187</v>
      </c>
      <c r="Q1321" s="1">
        <f t="shared" si="185"/>
        <v>40912</v>
      </c>
      <c r="S1321" s="1">
        <v>40725</v>
      </c>
      <c r="T1321">
        <v>4.75</v>
      </c>
      <c r="U1321">
        <v>5.25</v>
      </c>
      <c r="V1321" s="20">
        <f t="shared" si="186"/>
        <v>95</v>
      </c>
      <c r="W1321" s="1">
        <f t="shared" si="187"/>
        <v>40820</v>
      </c>
      <c r="Y1321" s="19">
        <f t="shared" si="189"/>
        <v>15.8</v>
      </c>
      <c r="Z1321" s="19">
        <f t="shared" si="190"/>
        <v>18.95</v>
      </c>
    </row>
    <row r="1322" spans="1:26">
      <c r="A1322" s="3">
        <v>40724</v>
      </c>
      <c r="B1322" s="2">
        <v>1.65</v>
      </c>
      <c r="C1322" s="2">
        <v>2.15</v>
      </c>
      <c r="D1322" s="20">
        <f t="shared" si="188"/>
        <v>29</v>
      </c>
      <c r="G1322" s="3">
        <v>40724</v>
      </c>
      <c r="H1322" s="2">
        <v>19.45</v>
      </c>
      <c r="I1322" s="2">
        <v>20.95</v>
      </c>
      <c r="J1322" s="20">
        <f t="shared" si="182"/>
        <v>365</v>
      </c>
      <c r="K1322" s="3">
        <f t="shared" si="183"/>
        <v>41089</v>
      </c>
      <c r="M1322" s="1">
        <v>40724</v>
      </c>
      <c r="N1322">
        <v>9.6</v>
      </c>
      <c r="O1322">
        <v>10.6</v>
      </c>
      <c r="P1322" s="20">
        <f t="shared" si="184"/>
        <v>183</v>
      </c>
      <c r="Q1322" s="1">
        <f t="shared" si="185"/>
        <v>40907</v>
      </c>
      <c r="S1322" s="1">
        <v>40724</v>
      </c>
      <c r="T1322">
        <v>4.95</v>
      </c>
      <c r="U1322">
        <v>5.45</v>
      </c>
      <c r="V1322" s="20">
        <f t="shared" si="186"/>
        <v>92</v>
      </c>
      <c r="W1322" s="1">
        <f t="shared" si="187"/>
        <v>40816</v>
      </c>
      <c r="Y1322" s="19">
        <f t="shared" si="189"/>
        <v>16</v>
      </c>
      <c r="Z1322" s="19">
        <f t="shared" si="190"/>
        <v>19.3</v>
      </c>
    </row>
    <row r="1323" spans="1:26">
      <c r="A1323" s="3">
        <v>40723</v>
      </c>
      <c r="B1323" s="2">
        <v>1.55</v>
      </c>
      <c r="C1323" s="2">
        <v>2</v>
      </c>
      <c r="D1323" s="20">
        <f t="shared" si="188"/>
        <v>30</v>
      </c>
      <c r="G1323" s="3">
        <v>40723</v>
      </c>
      <c r="H1323" s="2">
        <v>19.350000000000001</v>
      </c>
      <c r="I1323" s="2">
        <v>20.85</v>
      </c>
      <c r="J1323" s="20">
        <f t="shared" si="182"/>
        <v>366</v>
      </c>
      <c r="K1323" s="3">
        <f t="shared" si="183"/>
        <v>41089</v>
      </c>
      <c r="M1323" s="1">
        <v>40723</v>
      </c>
      <c r="N1323">
        <v>9.6</v>
      </c>
      <c r="O1323">
        <v>10.6</v>
      </c>
      <c r="P1323" s="20">
        <f t="shared" si="184"/>
        <v>184</v>
      </c>
      <c r="Q1323" s="1">
        <f t="shared" si="185"/>
        <v>40907</v>
      </c>
      <c r="S1323" s="1">
        <v>40723</v>
      </c>
      <c r="T1323">
        <v>4.9000000000000004</v>
      </c>
      <c r="U1323">
        <v>5.4</v>
      </c>
      <c r="V1323" s="20">
        <f t="shared" si="186"/>
        <v>93</v>
      </c>
      <c r="W1323" s="1">
        <f t="shared" si="187"/>
        <v>40816</v>
      </c>
      <c r="Y1323" s="19">
        <f t="shared" si="189"/>
        <v>15.950000000000001</v>
      </c>
      <c r="Z1323" s="19">
        <f t="shared" si="190"/>
        <v>19.3</v>
      </c>
    </row>
    <row r="1324" spans="1:26">
      <c r="A1324" s="3">
        <v>40722</v>
      </c>
      <c r="B1324" s="2">
        <v>1.9</v>
      </c>
      <c r="C1324" s="2">
        <v>2.1</v>
      </c>
      <c r="D1324" s="20">
        <f t="shared" si="188"/>
        <v>31</v>
      </c>
      <c r="G1324" s="3">
        <v>40722</v>
      </c>
      <c r="H1324" s="2">
        <v>19.45</v>
      </c>
      <c r="I1324" s="2">
        <v>20.95</v>
      </c>
      <c r="J1324" s="20">
        <f t="shared" si="182"/>
        <v>367</v>
      </c>
      <c r="K1324" s="3">
        <f t="shared" si="183"/>
        <v>41089</v>
      </c>
      <c r="M1324" s="1">
        <v>40722</v>
      </c>
      <c r="N1324">
        <v>9.6</v>
      </c>
      <c r="O1324">
        <v>10.6</v>
      </c>
      <c r="P1324" s="20">
        <f t="shared" si="184"/>
        <v>184</v>
      </c>
      <c r="Q1324" s="1">
        <f t="shared" si="185"/>
        <v>40906</v>
      </c>
      <c r="S1324" s="1">
        <v>40722</v>
      </c>
      <c r="T1324">
        <v>4.9000000000000004</v>
      </c>
      <c r="U1324">
        <v>5.4</v>
      </c>
      <c r="V1324" s="20">
        <f t="shared" si="186"/>
        <v>93</v>
      </c>
      <c r="W1324" s="1">
        <f t="shared" si="187"/>
        <v>40815</v>
      </c>
      <c r="Y1324" s="19">
        <f t="shared" si="189"/>
        <v>16.049999999999997</v>
      </c>
      <c r="Z1324" s="19">
        <f t="shared" si="190"/>
        <v>19.05</v>
      </c>
    </row>
    <row r="1325" spans="1:26">
      <c r="A1325" s="3">
        <v>40718</v>
      </c>
      <c r="B1325" s="2">
        <v>2.13</v>
      </c>
      <c r="C1325" s="2">
        <v>2.41</v>
      </c>
      <c r="D1325" s="20">
        <f t="shared" si="188"/>
        <v>34</v>
      </c>
      <c r="G1325" s="3">
        <v>40718</v>
      </c>
      <c r="H1325" s="2">
        <v>20.28</v>
      </c>
      <c r="I1325" s="2">
        <v>20.83</v>
      </c>
      <c r="J1325" s="20">
        <f t="shared" si="182"/>
        <v>370</v>
      </c>
      <c r="K1325" s="3">
        <f t="shared" si="183"/>
        <v>41088</v>
      </c>
      <c r="M1325" s="1">
        <v>40718</v>
      </c>
      <c r="N1325">
        <v>10.35</v>
      </c>
      <c r="O1325">
        <v>10.55</v>
      </c>
      <c r="P1325" s="20">
        <f t="shared" si="184"/>
        <v>187</v>
      </c>
      <c r="Q1325" s="1">
        <f t="shared" si="185"/>
        <v>40905</v>
      </c>
      <c r="S1325" s="1">
        <v>40718</v>
      </c>
      <c r="T1325">
        <v>5.6</v>
      </c>
      <c r="U1325">
        <v>5.8</v>
      </c>
      <c r="V1325" s="20">
        <f t="shared" si="186"/>
        <v>96</v>
      </c>
      <c r="W1325" s="1">
        <f t="shared" si="187"/>
        <v>40814</v>
      </c>
      <c r="Y1325" s="19">
        <f t="shared" si="189"/>
        <v>15.229999999999999</v>
      </c>
      <c r="Z1325" s="19">
        <f t="shared" si="190"/>
        <v>18.7</v>
      </c>
    </row>
    <row r="1326" spans="1:26">
      <c r="A1326" s="3">
        <v>40717</v>
      </c>
      <c r="B1326" s="2">
        <v>2</v>
      </c>
      <c r="C1326" s="2">
        <v>2.2000000000000002</v>
      </c>
      <c r="D1326" s="20">
        <f t="shared" si="188"/>
        <v>34</v>
      </c>
      <c r="G1326" s="3">
        <v>40717</v>
      </c>
      <c r="H1326" s="2">
        <v>19.5</v>
      </c>
      <c r="I1326" s="2">
        <v>21</v>
      </c>
      <c r="J1326" s="20">
        <f t="shared" si="182"/>
        <v>370</v>
      </c>
      <c r="K1326" s="3">
        <f t="shared" si="183"/>
        <v>41087</v>
      </c>
      <c r="M1326" s="1">
        <v>40717</v>
      </c>
      <c r="N1326">
        <v>9.6999999999999993</v>
      </c>
      <c r="O1326">
        <v>10.7</v>
      </c>
      <c r="P1326" s="20">
        <f t="shared" si="184"/>
        <v>187</v>
      </c>
      <c r="Q1326" s="1">
        <f t="shared" si="185"/>
        <v>40904</v>
      </c>
      <c r="S1326" s="1">
        <v>40717</v>
      </c>
      <c r="T1326">
        <v>5.0999999999999996</v>
      </c>
      <c r="U1326">
        <v>5.6</v>
      </c>
      <c r="V1326" s="20">
        <f t="shared" si="186"/>
        <v>96</v>
      </c>
      <c r="W1326" s="1">
        <f t="shared" si="187"/>
        <v>40813</v>
      </c>
      <c r="Y1326" s="19">
        <f t="shared" si="189"/>
        <v>15.9</v>
      </c>
      <c r="Z1326" s="19">
        <f t="shared" si="190"/>
        <v>19</v>
      </c>
    </row>
    <row r="1327" spans="1:26">
      <c r="A1327" s="3">
        <v>40716</v>
      </c>
      <c r="B1327" s="2">
        <v>1.55</v>
      </c>
      <c r="C1327" s="2">
        <v>2.0499999999999998</v>
      </c>
      <c r="D1327" s="20">
        <f t="shared" si="188"/>
        <v>30</v>
      </c>
      <c r="G1327" s="3">
        <v>40716</v>
      </c>
      <c r="H1327" s="2">
        <v>19.29</v>
      </c>
      <c r="I1327" s="2">
        <v>20.79</v>
      </c>
      <c r="J1327" s="20">
        <f t="shared" si="182"/>
        <v>366</v>
      </c>
      <c r="K1327" s="3">
        <f t="shared" si="183"/>
        <v>41082</v>
      </c>
      <c r="M1327" s="1">
        <v>40716</v>
      </c>
      <c r="N1327">
        <v>9.4</v>
      </c>
      <c r="O1327">
        <v>10.4</v>
      </c>
      <c r="P1327" s="20">
        <f t="shared" si="184"/>
        <v>184</v>
      </c>
      <c r="Q1327" s="1">
        <f t="shared" si="185"/>
        <v>40900</v>
      </c>
      <c r="S1327" s="1">
        <v>40716</v>
      </c>
      <c r="T1327">
        <v>4.9000000000000004</v>
      </c>
      <c r="U1327">
        <v>5.4</v>
      </c>
      <c r="V1327" s="20">
        <f t="shared" si="186"/>
        <v>93</v>
      </c>
      <c r="W1327" s="1">
        <f t="shared" si="187"/>
        <v>40809</v>
      </c>
      <c r="Y1327" s="19">
        <f t="shared" si="189"/>
        <v>15.889999999999999</v>
      </c>
      <c r="Z1327" s="19">
        <f t="shared" si="190"/>
        <v>19.239999999999998</v>
      </c>
    </row>
    <row r="1328" spans="1:26">
      <c r="A1328" s="3">
        <v>40715</v>
      </c>
      <c r="B1328" s="2">
        <v>1.7</v>
      </c>
      <c r="C1328" s="2">
        <v>1.9</v>
      </c>
      <c r="D1328" s="20">
        <f t="shared" si="188"/>
        <v>31</v>
      </c>
      <c r="G1328" s="3">
        <v>40715</v>
      </c>
      <c r="H1328" s="2">
        <v>19.190000000000001</v>
      </c>
      <c r="I1328" s="2">
        <v>20.69</v>
      </c>
      <c r="J1328" s="20">
        <f t="shared" si="182"/>
        <v>367</v>
      </c>
      <c r="K1328" s="3">
        <f t="shared" si="183"/>
        <v>41082</v>
      </c>
      <c r="M1328" s="1">
        <v>40715</v>
      </c>
      <c r="N1328">
        <v>9.3000000000000007</v>
      </c>
      <c r="O1328">
        <v>10.3</v>
      </c>
      <c r="P1328" s="20">
        <f t="shared" si="184"/>
        <v>184</v>
      </c>
      <c r="Q1328" s="1">
        <f t="shared" si="185"/>
        <v>40899</v>
      </c>
      <c r="S1328" s="1">
        <v>40715</v>
      </c>
      <c r="T1328">
        <v>4.9000000000000004</v>
      </c>
      <c r="U1328">
        <v>5.4</v>
      </c>
      <c r="V1328" s="20">
        <f t="shared" si="186"/>
        <v>93</v>
      </c>
      <c r="W1328" s="1">
        <f t="shared" si="187"/>
        <v>40808</v>
      </c>
      <c r="Y1328" s="19">
        <f t="shared" si="189"/>
        <v>15.790000000000001</v>
      </c>
      <c r="Z1328" s="19">
        <f t="shared" si="190"/>
        <v>18.990000000000002</v>
      </c>
    </row>
    <row r="1329" spans="1:26">
      <c r="A1329" s="3">
        <v>40714</v>
      </c>
      <c r="B1329" s="2">
        <v>1.85</v>
      </c>
      <c r="C1329" s="2">
        <v>2.35</v>
      </c>
      <c r="D1329" s="20">
        <f t="shared" si="188"/>
        <v>31</v>
      </c>
      <c r="G1329" s="3">
        <v>40714</v>
      </c>
      <c r="H1329" s="2">
        <v>19.399999999999999</v>
      </c>
      <c r="I1329" s="2">
        <v>20.9</v>
      </c>
      <c r="J1329" s="20">
        <f t="shared" si="182"/>
        <v>367</v>
      </c>
      <c r="K1329" s="3">
        <f t="shared" si="183"/>
        <v>41081</v>
      </c>
      <c r="M1329" s="1">
        <v>40714</v>
      </c>
      <c r="N1329">
        <v>9.6</v>
      </c>
      <c r="O1329">
        <v>10.6</v>
      </c>
      <c r="P1329" s="20">
        <f t="shared" si="184"/>
        <v>184</v>
      </c>
      <c r="Q1329" s="1">
        <f t="shared" si="185"/>
        <v>40898</v>
      </c>
      <c r="S1329" s="1">
        <v>40714</v>
      </c>
      <c r="T1329">
        <v>5.2</v>
      </c>
      <c r="U1329">
        <v>5.7</v>
      </c>
      <c r="V1329" s="20">
        <f t="shared" si="186"/>
        <v>93</v>
      </c>
      <c r="W1329" s="1">
        <f t="shared" si="187"/>
        <v>40807</v>
      </c>
      <c r="Y1329" s="19">
        <f t="shared" si="189"/>
        <v>15.7</v>
      </c>
      <c r="Z1329" s="19">
        <f t="shared" si="190"/>
        <v>19.049999999999997</v>
      </c>
    </row>
    <row r="1330" spans="1:26">
      <c r="A1330" s="3">
        <v>40711</v>
      </c>
      <c r="B1330" s="2">
        <v>1.75</v>
      </c>
      <c r="C1330" s="2">
        <v>2.25</v>
      </c>
      <c r="D1330" s="20">
        <f t="shared" si="188"/>
        <v>33</v>
      </c>
      <c r="G1330" s="3">
        <v>40711</v>
      </c>
      <c r="H1330" s="2">
        <v>18.850000000000001</v>
      </c>
      <c r="I1330" s="2">
        <v>20.350000000000001</v>
      </c>
      <c r="J1330" s="20">
        <f t="shared" si="182"/>
        <v>369</v>
      </c>
      <c r="K1330" s="3">
        <f t="shared" si="183"/>
        <v>41080</v>
      </c>
      <c r="M1330" s="1">
        <v>40711</v>
      </c>
      <c r="N1330">
        <v>9.4</v>
      </c>
      <c r="O1330">
        <v>10.4</v>
      </c>
      <c r="P1330" s="20">
        <f t="shared" si="184"/>
        <v>186</v>
      </c>
      <c r="Q1330" s="1">
        <f t="shared" si="185"/>
        <v>40897</v>
      </c>
      <c r="S1330" s="1">
        <v>40711</v>
      </c>
      <c r="T1330">
        <v>5</v>
      </c>
      <c r="U1330">
        <v>5.5</v>
      </c>
      <c r="V1330" s="20">
        <f t="shared" si="186"/>
        <v>95</v>
      </c>
      <c r="W1330" s="1">
        <f t="shared" si="187"/>
        <v>40806</v>
      </c>
      <c r="Y1330" s="19">
        <f t="shared" si="189"/>
        <v>15.350000000000001</v>
      </c>
      <c r="Z1330" s="19">
        <f t="shared" si="190"/>
        <v>18.600000000000001</v>
      </c>
    </row>
    <row r="1331" spans="1:26">
      <c r="A1331" s="3">
        <v>40710</v>
      </c>
      <c r="B1331" s="2">
        <v>1.9</v>
      </c>
      <c r="C1331" s="2">
        <v>2.1</v>
      </c>
      <c r="D1331" s="20">
        <f t="shared" si="188"/>
        <v>33</v>
      </c>
      <c r="G1331" s="3">
        <v>40710</v>
      </c>
      <c r="H1331" s="2">
        <v>18.649999999999999</v>
      </c>
      <c r="I1331" s="2">
        <v>20.149999999999999</v>
      </c>
      <c r="J1331" s="20">
        <f t="shared" si="182"/>
        <v>369</v>
      </c>
      <c r="K1331" s="3">
        <f t="shared" si="183"/>
        <v>41079</v>
      </c>
      <c r="M1331" s="1">
        <v>40710</v>
      </c>
      <c r="N1331">
        <v>9.1999999999999993</v>
      </c>
      <c r="O1331">
        <v>10.199999999999999</v>
      </c>
      <c r="P1331" s="20">
        <f t="shared" si="184"/>
        <v>186</v>
      </c>
      <c r="Q1331" s="1">
        <f t="shared" si="185"/>
        <v>40896</v>
      </c>
      <c r="S1331" s="1">
        <v>40710</v>
      </c>
      <c r="T1331">
        <v>4.8</v>
      </c>
      <c r="U1331">
        <v>5.3</v>
      </c>
      <c r="V1331" s="20">
        <f t="shared" si="186"/>
        <v>92</v>
      </c>
      <c r="W1331" s="1">
        <f t="shared" si="187"/>
        <v>40802</v>
      </c>
      <c r="Y1331" s="19">
        <f t="shared" si="189"/>
        <v>15.349999999999998</v>
      </c>
      <c r="Z1331" s="19">
        <f t="shared" si="190"/>
        <v>18.25</v>
      </c>
    </row>
    <row r="1332" spans="1:26">
      <c r="A1332" s="3">
        <v>40709</v>
      </c>
      <c r="B1332" s="2">
        <v>1.6</v>
      </c>
      <c r="C1332" s="2">
        <v>1.7</v>
      </c>
      <c r="D1332" s="20">
        <f t="shared" si="188"/>
        <v>30</v>
      </c>
      <c r="G1332" s="3">
        <v>40709</v>
      </c>
      <c r="H1332" s="2">
        <v>18.3</v>
      </c>
      <c r="I1332" s="2">
        <v>20.3</v>
      </c>
      <c r="J1332" s="20">
        <f t="shared" si="182"/>
        <v>366</v>
      </c>
      <c r="K1332" s="3">
        <f t="shared" si="183"/>
        <v>41075</v>
      </c>
      <c r="M1332" s="1">
        <v>40709</v>
      </c>
      <c r="N1332">
        <v>8.75</v>
      </c>
      <c r="O1332">
        <v>10.25</v>
      </c>
      <c r="P1332" s="20">
        <f t="shared" si="184"/>
        <v>184</v>
      </c>
      <c r="Q1332" s="1">
        <f t="shared" si="185"/>
        <v>40893</v>
      </c>
      <c r="S1332" s="1">
        <v>40709</v>
      </c>
      <c r="T1332">
        <v>4.45</v>
      </c>
      <c r="U1332">
        <v>5.45</v>
      </c>
      <c r="V1332" s="20">
        <f t="shared" si="186"/>
        <v>93</v>
      </c>
      <c r="W1332" s="1">
        <f t="shared" si="187"/>
        <v>40802</v>
      </c>
      <c r="Y1332" s="19">
        <f t="shared" si="189"/>
        <v>15.850000000000001</v>
      </c>
      <c r="Z1332" s="19">
        <f t="shared" si="190"/>
        <v>18.7</v>
      </c>
    </row>
    <row r="1333" spans="1:26">
      <c r="A1333" s="3">
        <v>40708</v>
      </c>
      <c r="B1333" s="2">
        <v>1.7</v>
      </c>
      <c r="C1333" s="2">
        <v>1.9</v>
      </c>
      <c r="D1333" s="20">
        <f t="shared" si="188"/>
        <v>31</v>
      </c>
      <c r="G1333" s="3">
        <v>40708</v>
      </c>
      <c r="H1333" s="2">
        <v>18.399999999999999</v>
      </c>
      <c r="I1333" s="2">
        <v>20.399999999999999</v>
      </c>
      <c r="J1333" s="20">
        <f t="shared" si="182"/>
        <v>367</v>
      </c>
      <c r="K1333" s="3">
        <f t="shared" si="183"/>
        <v>41075</v>
      </c>
      <c r="M1333" s="1">
        <v>40708</v>
      </c>
      <c r="N1333">
        <v>8.85</v>
      </c>
      <c r="O1333">
        <v>10.35</v>
      </c>
      <c r="P1333" s="20">
        <f t="shared" si="184"/>
        <v>184</v>
      </c>
      <c r="Q1333" s="1">
        <f t="shared" si="185"/>
        <v>40892</v>
      </c>
      <c r="S1333" s="1">
        <v>40708</v>
      </c>
      <c r="T1333">
        <v>4.63</v>
      </c>
      <c r="U1333">
        <v>5.38</v>
      </c>
      <c r="V1333" s="20">
        <f t="shared" si="186"/>
        <v>93</v>
      </c>
      <c r="W1333" s="1">
        <f t="shared" si="187"/>
        <v>40801</v>
      </c>
      <c r="Y1333" s="19">
        <f t="shared" si="189"/>
        <v>15.77</v>
      </c>
      <c r="Z1333" s="19">
        <f t="shared" si="190"/>
        <v>18.7</v>
      </c>
    </row>
    <row r="1334" spans="1:26">
      <c r="A1334" s="3">
        <v>40707</v>
      </c>
      <c r="B1334" s="2">
        <v>1.8</v>
      </c>
      <c r="C1334" s="2">
        <v>1.9</v>
      </c>
      <c r="D1334" s="20">
        <f t="shared" si="188"/>
        <v>31</v>
      </c>
      <c r="G1334" s="3">
        <v>40707</v>
      </c>
      <c r="H1334" s="2">
        <v>19.100000000000001</v>
      </c>
      <c r="I1334" s="2">
        <v>19.600000000000001</v>
      </c>
      <c r="J1334" s="20">
        <f t="shared" si="182"/>
        <v>367</v>
      </c>
      <c r="K1334" s="3">
        <f t="shared" si="183"/>
        <v>41074</v>
      </c>
      <c r="M1334" s="1">
        <v>40707</v>
      </c>
      <c r="N1334">
        <v>9.5</v>
      </c>
      <c r="O1334">
        <v>9.6999999999999993</v>
      </c>
      <c r="P1334" s="20">
        <f t="shared" si="184"/>
        <v>184</v>
      </c>
      <c r="Q1334" s="1">
        <f t="shared" si="185"/>
        <v>40891</v>
      </c>
      <c r="S1334" s="1">
        <v>40707</v>
      </c>
      <c r="T1334">
        <v>5.05</v>
      </c>
      <c r="U1334">
        <v>5.25</v>
      </c>
      <c r="V1334" s="20">
        <f t="shared" si="186"/>
        <v>93</v>
      </c>
      <c r="W1334" s="1">
        <f t="shared" si="187"/>
        <v>40800</v>
      </c>
      <c r="Y1334" s="19">
        <f t="shared" si="189"/>
        <v>14.55</v>
      </c>
      <c r="Z1334" s="19">
        <f t="shared" si="190"/>
        <v>17.8</v>
      </c>
    </row>
    <row r="1335" spans="1:26">
      <c r="A1335" s="3">
        <v>40704</v>
      </c>
      <c r="B1335" s="2">
        <v>1.45</v>
      </c>
      <c r="C1335" s="2">
        <v>1.85</v>
      </c>
      <c r="D1335" s="20">
        <f t="shared" si="188"/>
        <v>33</v>
      </c>
      <c r="G1335" s="3">
        <v>40704</v>
      </c>
      <c r="H1335" s="2">
        <v>18</v>
      </c>
      <c r="I1335" s="2">
        <v>20</v>
      </c>
      <c r="J1335" s="20">
        <f t="shared" si="182"/>
        <v>369</v>
      </c>
      <c r="K1335" s="3">
        <f t="shared" si="183"/>
        <v>41073</v>
      </c>
      <c r="M1335" s="1">
        <v>40704</v>
      </c>
      <c r="N1335">
        <v>8.75</v>
      </c>
      <c r="O1335">
        <v>10.25</v>
      </c>
      <c r="P1335" s="20">
        <f t="shared" si="184"/>
        <v>186</v>
      </c>
      <c r="Q1335" s="1">
        <f t="shared" si="185"/>
        <v>40890</v>
      </c>
      <c r="S1335" s="1">
        <v>40704</v>
      </c>
      <c r="T1335">
        <v>4.53</v>
      </c>
      <c r="U1335">
        <v>5.28</v>
      </c>
      <c r="V1335" s="20">
        <f t="shared" si="186"/>
        <v>95</v>
      </c>
      <c r="W1335" s="1">
        <f t="shared" si="187"/>
        <v>40799</v>
      </c>
      <c r="Y1335" s="19">
        <f t="shared" si="189"/>
        <v>15.469999999999999</v>
      </c>
      <c r="Z1335" s="19">
        <f t="shared" si="190"/>
        <v>18.55</v>
      </c>
    </row>
    <row r="1336" spans="1:26">
      <c r="A1336" s="3">
        <v>40703</v>
      </c>
      <c r="B1336" s="2">
        <v>1.35</v>
      </c>
      <c r="C1336" s="2">
        <v>1.8</v>
      </c>
      <c r="D1336" s="20">
        <f t="shared" si="188"/>
        <v>33</v>
      </c>
      <c r="G1336" s="3">
        <v>40703</v>
      </c>
      <c r="H1336" s="2">
        <v>17.899999999999999</v>
      </c>
      <c r="I1336" s="2">
        <v>19.899999999999999</v>
      </c>
      <c r="J1336" s="20">
        <f t="shared" si="182"/>
        <v>369</v>
      </c>
      <c r="K1336" s="3">
        <f t="shared" si="183"/>
        <v>41072</v>
      </c>
      <c r="M1336" s="1">
        <v>40703</v>
      </c>
      <c r="N1336">
        <v>8.5500000000000007</v>
      </c>
      <c r="O1336">
        <v>10.050000000000001</v>
      </c>
      <c r="P1336" s="20">
        <f t="shared" si="184"/>
        <v>186</v>
      </c>
      <c r="Q1336" s="1">
        <f t="shared" si="185"/>
        <v>40889</v>
      </c>
      <c r="S1336" s="1">
        <v>40703</v>
      </c>
      <c r="T1336">
        <v>4.33</v>
      </c>
      <c r="U1336">
        <v>5.08</v>
      </c>
      <c r="V1336" s="20">
        <f t="shared" si="186"/>
        <v>95</v>
      </c>
      <c r="W1336" s="1">
        <f t="shared" si="187"/>
        <v>40798</v>
      </c>
      <c r="Y1336" s="19">
        <f t="shared" si="189"/>
        <v>15.569999999999999</v>
      </c>
      <c r="Z1336" s="19">
        <f t="shared" si="190"/>
        <v>18.549999999999997</v>
      </c>
    </row>
    <row r="1337" spans="1:26">
      <c r="A1337" s="3">
        <v>40702</v>
      </c>
      <c r="B1337" s="2">
        <v>1.35</v>
      </c>
      <c r="C1337" s="2">
        <v>1.85</v>
      </c>
      <c r="D1337" s="20">
        <f t="shared" si="188"/>
        <v>30</v>
      </c>
      <c r="G1337" s="3">
        <v>40702</v>
      </c>
      <c r="H1337" s="2">
        <v>17.600000000000001</v>
      </c>
      <c r="I1337" s="2">
        <v>19.600000000000001</v>
      </c>
      <c r="J1337" s="20">
        <f t="shared" si="182"/>
        <v>366</v>
      </c>
      <c r="K1337" s="3">
        <f t="shared" si="183"/>
        <v>41068</v>
      </c>
      <c r="M1337" s="1">
        <v>40702</v>
      </c>
      <c r="N1337">
        <v>8.3000000000000007</v>
      </c>
      <c r="O1337">
        <v>9.8000000000000007</v>
      </c>
      <c r="P1337" s="20">
        <f t="shared" si="184"/>
        <v>184</v>
      </c>
      <c r="Q1337" s="1">
        <f t="shared" si="185"/>
        <v>40886</v>
      </c>
      <c r="S1337" s="1">
        <v>40702</v>
      </c>
      <c r="T1337">
        <v>4.22</v>
      </c>
      <c r="U1337">
        <v>4.97</v>
      </c>
      <c r="V1337" s="20">
        <f t="shared" si="186"/>
        <v>93</v>
      </c>
      <c r="W1337" s="1">
        <f t="shared" si="187"/>
        <v>40795</v>
      </c>
      <c r="Y1337" s="19">
        <f t="shared" si="189"/>
        <v>15.380000000000003</v>
      </c>
      <c r="Z1337" s="19">
        <f t="shared" si="190"/>
        <v>18.25</v>
      </c>
    </row>
    <row r="1338" spans="1:26">
      <c r="A1338" s="3">
        <v>40701</v>
      </c>
      <c r="B1338" s="2">
        <v>1.65</v>
      </c>
      <c r="C1338" s="2">
        <v>1.75</v>
      </c>
      <c r="D1338" s="20">
        <f t="shared" si="188"/>
        <v>31</v>
      </c>
      <c r="G1338" s="3">
        <v>40701</v>
      </c>
      <c r="H1338" s="2">
        <v>18.5</v>
      </c>
      <c r="I1338" s="2">
        <v>19</v>
      </c>
      <c r="J1338" s="20">
        <f t="shared" si="182"/>
        <v>367</v>
      </c>
      <c r="K1338" s="3">
        <f t="shared" si="183"/>
        <v>41068</v>
      </c>
      <c r="M1338" s="1">
        <v>40701</v>
      </c>
      <c r="N1338">
        <v>9.25</v>
      </c>
      <c r="O1338">
        <v>9.4499999999999993</v>
      </c>
      <c r="P1338" s="20">
        <f t="shared" si="184"/>
        <v>183</v>
      </c>
      <c r="Q1338" s="1">
        <f t="shared" si="185"/>
        <v>40884</v>
      </c>
      <c r="S1338" s="1">
        <v>40701</v>
      </c>
      <c r="T1338">
        <v>4.95</v>
      </c>
      <c r="U1338">
        <v>5.15</v>
      </c>
      <c r="V1338" s="20">
        <f t="shared" si="186"/>
        <v>93</v>
      </c>
      <c r="W1338" s="1">
        <f t="shared" si="187"/>
        <v>40794</v>
      </c>
      <c r="Y1338" s="19">
        <f t="shared" si="189"/>
        <v>14.05</v>
      </c>
      <c r="Z1338" s="19">
        <f t="shared" si="190"/>
        <v>17.350000000000001</v>
      </c>
    </row>
    <row r="1339" spans="1:26">
      <c r="A1339" s="3">
        <v>40700</v>
      </c>
      <c r="B1339" s="2">
        <v>1.35</v>
      </c>
      <c r="C1339" s="2">
        <v>1.85</v>
      </c>
      <c r="D1339" s="20">
        <f t="shared" si="188"/>
        <v>31</v>
      </c>
      <c r="G1339" s="3">
        <v>40700</v>
      </c>
      <c r="H1339" s="2">
        <v>17.399999999999999</v>
      </c>
      <c r="I1339" s="2">
        <v>19.399999999999999</v>
      </c>
      <c r="J1339" s="20">
        <f t="shared" si="182"/>
        <v>367</v>
      </c>
      <c r="K1339" s="3">
        <f t="shared" si="183"/>
        <v>41067</v>
      </c>
      <c r="M1339" s="1">
        <v>40700</v>
      </c>
      <c r="N1339">
        <v>8.4</v>
      </c>
      <c r="O1339">
        <v>9.9</v>
      </c>
      <c r="P1339" s="20">
        <f t="shared" si="184"/>
        <v>184</v>
      </c>
      <c r="Q1339" s="1">
        <f t="shared" si="185"/>
        <v>40884</v>
      </c>
      <c r="S1339" s="1">
        <v>40700</v>
      </c>
      <c r="T1339">
        <v>4.2300000000000004</v>
      </c>
      <c r="U1339">
        <v>4.9800000000000004</v>
      </c>
      <c r="V1339" s="20">
        <f t="shared" si="186"/>
        <v>93</v>
      </c>
      <c r="W1339" s="1">
        <f t="shared" si="187"/>
        <v>40793</v>
      </c>
      <c r="Y1339" s="19">
        <f t="shared" si="189"/>
        <v>15.169999999999998</v>
      </c>
      <c r="Z1339" s="19">
        <f t="shared" si="190"/>
        <v>18.049999999999997</v>
      </c>
    </row>
    <row r="1340" spans="1:26">
      <c r="A1340" s="3">
        <v>40697</v>
      </c>
      <c r="B1340" s="2">
        <v>1.6</v>
      </c>
      <c r="C1340" s="2">
        <v>1.85</v>
      </c>
      <c r="D1340" s="20">
        <f t="shared" si="188"/>
        <v>33</v>
      </c>
      <c r="G1340" s="3">
        <v>40697</v>
      </c>
      <c r="H1340" s="2">
        <v>17.600000000000001</v>
      </c>
      <c r="I1340" s="2">
        <v>19.600000000000001</v>
      </c>
      <c r="J1340" s="20">
        <f t="shared" si="182"/>
        <v>369</v>
      </c>
      <c r="K1340" s="3">
        <f t="shared" si="183"/>
        <v>41066</v>
      </c>
      <c r="M1340" s="1">
        <v>40697</v>
      </c>
      <c r="N1340">
        <v>8.25</v>
      </c>
      <c r="O1340">
        <v>9.75</v>
      </c>
      <c r="P1340" s="20">
        <f t="shared" si="184"/>
        <v>186</v>
      </c>
      <c r="Q1340" s="1">
        <f t="shared" si="185"/>
        <v>40883</v>
      </c>
      <c r="S1340" s="1">
        <v>40697</v>
      </c>
      <c r="T1340">
        <v>4.2300000000000004</v>
      </c>
      <c r="U1340">
        <v>4.9800000000000004</v>
      </c>
      <c r="V1340" s="20">
        <f t="shared" si="186"/>
        <v>95</v>
      </c>
      <c r="W1340" s="1">
        <f t="shared" si="187"/>
        <v>40792</v>
      </c>
      <c r="Y1340" s="19">
        <f t="shared" si="189"/>
        <v>15.370000000000001</v>
      </c>
      <c r="Z1340" s="19">
        <f t="shared" si="190"/>
        <v>18</v>
      </c>
    </row>
    <row r="1341" spans="1:26">
      <c r="A1341" s="3">
        <v>40696</v>
      </c>
      <c r="B1341" s="2">
        <v>1.6</v>
      </c>
      <c r="C1341" s="2">
        <v>1.7</v>
      </c>
      <c r="D1341" s="20">
        <f t="shared" si="188"/>
        <v>33</v>
      </c>
      <c r="G1341" s="3">
        <v>40696</v>
      </c>
      <c r="H1341" s="2">
        <v>18.8</v>
      </c>
      <c r="I1341" s="2">
        <v>19.3</v>
      </c>
      <c r="J1341" s="20">
        <f t="shared" si="182"/>
        <v>369</v>
      </c>
      <c r="K1341" s="3">
        <f t="shared" si="183"/>
        <v>41065</v>
      </c>
      <c r="M1341" s="1">
        <v>40696</v>
      </c>
      <c r="N1341">
        <v>9.4</v>
      </c>
      <c r="O1341">
        <v>9.6</v>
      </c>
      <c r="P1341" s="20">
        <f t="shared" si="184"/>
        <v>186</v>
      </c>
      <c r="Q1341" s="1">
        <f t="shared" si="185"/>
        <v>40882</v>
      </c>
      <c r="S1341" s="1">
        <v>40696</v>
      </c>
      <c r="T1341">
        <v>5</v>
      </c>
      <c r="U1341">
        <v>5.2</v>
      </c>
      <c r="V1341" s="20">
        <f t="shared" si="186"/>
        <v>95</v>
      </c>
      <c r="W1341" s="1">
        <f t="shared" si="187"/>
        <v>40791</v>
      </c>
      <c r="Y1341" s="19">
        <f t="shared" si="189"/>
        <v>14.3</v>
      </c>
      <c r="Z1341" s="19">
        <f t="shared" si="190"/>
        <v>17.7</v>
      </c>
    </row>
    <row r="1342" spans="1:26">
      <c r="A1342" s="3">
        <v>40695</v>
      </c>
      <c r="B1342" s="2">
        <v>1.5</v>
      </c>
      <c r="C1342" s="2">
        <v>1.6</v>
      </c>
      <c r="D1342" s="20">
        <f t="shared" si="188"/>
        <v>30</v>
      </c>
      <c r="G1342" s="3">
        <v>40695</v>
      </c>
      <c r="H1342" s="2">
        <v>17.3</v>
      </c>
      <c r="I1342" s="2">
        <v>19.3</v>
      </c>
      <c r="J1342" s="20">
        <f t="shared" si="182"/>
        <v>366</v>
      </c>
      <c r="K1342" s="3">
        <f t="shared" si="183"/>
        <v>41061</v>
      </c>
      <c r="M1342" s="1">
        <v>40695</v>
      </c>
      <c r="N1342">
        <v>8.15</v>
      </c>
      <c r="O1342">
        <v>9.65</v>
      </c>
      <c r="P1342" s="20">
        <f t="shared" si="184"/>
        <v>184</v>
      </c>
      <c r="Q1342" s="1">
        <f t="shared" si="185"/>
        <v>40879</v>
      </c>
      <c r="S1342" s="1">
        <v>40695</v>
      </c>
      <c r="T1342">
        <v>4.03</v>
      </c>
      <c r="U1342">
        <v>4.78</v>
      </c>
      <c r="V1342" s="20">
        <f t="shared" si="186"/>
        <v>93</v>
      </c>
      <c r="W1342" s="1">
        <f t="shared" si="187"/>
        <v>40788</v>
      </c>
      <c r="Y1342" s="19">
        <f t="shared" si="189"/>
        <v>15.27</v>
      </c>
      <c r="Z1342" s="19">
        <f t="shared" si="190"/>
        <v>17.8</v>
      </c>
    </row>
    <row r="1343" spans="1:26">
      <c r="A1343" s="3">
        <v>40694</v>
      </c>
      <c r="B1343" s="2">
        <v>1.45</v>
      </c>
      <c r="C1343" s="2">
        <v>1.95</v>
      </c>
      <c r="D1343" s="20">
        <f t="shared" si="188"/>
        <v>30</v>
      </c>
      <c r="G1343" s="3">
        <v>40694</v>
      </c>
      <c r="H1343" s="2">
        <v>17.899999999999999</v>
      </c>
      <c r="I1343" s="2">
        <v>19.899999999999999</v>
      </c>
      <c r="J1343" s="20">
        <f t="shared" si="182"/>
        <v>366</v>
      </c>
      <c r="K1343" s="3">
        <f t="shared" si="183"/>
        <v>41060</v>
      </c>
      <c r="M1343" s="1">
        <v>40694</v>
      </c>
      <c r="N1343">
        <v>8.5500000000000007</v>
      </c>
      <c r="O1343">
        <v>10.050000000000001</v>
      </c>
      <c r="P1343" s="20">
        <f t="shared" si="184"/>
        <v>183</v>
      </c>
      <c r="Q1343" s="1">
        <f t="shared" si="185"/>
        <v>40877</v>
      </c>
      <c r="S1343" s="1">
        <v>40694</v>
      </c>
      <c r="T1343">
        <v>4.43</v>
      </c>
      <c r="U1343">
        <v>5.18</v>
      </c>
      <c r="V1343" s="20">
        <f t="shared" si="186"/>
        <v>92</v>
      </c>
      <c r="W1343" s="1">
        <f t="shared" si="187"/>
        <v>40786</v>
      </c>
      <c r="Y1343" s="19">
        <f t="shared" si="189"/>
        <v>15.469999999999999</v>
      </c>
      <c r="Z1343" s="19">
        <f t="shared" si="190"/>
        <v>18.45</v>
      </c>
    </row>
    <row r="1344" spans="1:26">
      <c r="A1344" s="3">
        <v>40693</v>
      </c>
      <c r="B1344" s="2">
        <v>1.65</v>
      </c>
      <c r="C1344" s="2">
        <v>1.75</v>
      </c>
      <c r="D1344" s="20">
        <f t="shared" si="188"/>
        <v>31</v>
      </c>
      <c r="G1344" s="3">
        <v>40693</v>
      </c>
      <c r="H1344" s="2">
        <v>18.8</v>
      </c>
      <c r="I1344" s="2">
        <v>19.3</v>
      </c>
      <c r="J1344" s="20">
        <f t="shared" si="182"/>
        <v>367</v>
      </c>
      <c r="K1344" s="3">
        <f t="shared" si="183"/>
        <v>41060</v>
      </c>
      <c r="M1344" s="1">
        <v>40693</v>
      </c>
      <c r="N1344">
        <v>9.5500000000000007</v>
      </c>
      <c r="O1344">
        <v>9.75</v>
      </c>
      <c r="P1344" s="20">
        <f t="shared" si="184"/>
        <v>184</v>
      </c>
      <c r="Q1344" s="1">
        <f t="shared" si="185"/>
        <v>40877</v>
      </c>
      <c r="S1344" s="1">
        <v>40693</v>
      </c>
      <c r="T1344">
        <v>5</v>
      </c>
      <c r="U1344">
        <v>5.2</v>
      </c>
      <c r="V1344" s="20">
        <f t="shared" si="186"/>
        <v>93</v>
      </c>
      <c r="W1344" s="1">
        <f t="shared" si="187"/>
        <v>40786</v>
      </c>
      <c r="Y1344" s="19">
        <f t="shared" si="189"/>
        <v>14.3</v>
      </c>
      <c r="Z1344" s="19">
        <f t="shared" si="190"/>
        <v>17.650000000000002</v>
      </c>
    </row>
    <row r="1345" spans="1:26">
      <c r="A1345" s="3">
        <v>40690</v>
      </c>
      <c r="B1345" s="2">
        <v>1.75</v>
      </c>
      <c r="C1345" s="2">
        <v>1.85</v>
      </c>
      <c r="D1345" s="20">
        <f t="shared" si="188"/>
        <v>33</v>
      </c>
      <c r="G1345" s="3">
        <v>40690</v>
      </c>
      <c r="H1345" s="2">
        <v>18.8</v>
      </c>
      <c r="I1345" s="2">
        <v>19.3</v>
      </c>
      <c r="J1345" s="20">
        <f t="shared" si="182"/>
        <v>369</v>
      </c>
      <c r="K1345" s="3">
        <f t="shared" si="183"/>
        <v>41059</v>
      </c>
      <c r="M1345" s="1">
        <v>40690</v>
      </c>
      <c r="N1345">
        <v>9.5500000000000007</v>
      </c>
      <c r="O1345">
        <v>9.75</v>
      </c>
      <c r="P1345" s="20">
        <f t="shared" si="184"/>
        <v>186</v>
      </c>
      <c r="Q1345" s="1">
        <f t="shared" si="185"/>
        <v>40876</v>
      </c>
      <c r="S1345" s="1">
        <v>40690</v>
      </c>
      <c r="T1345">
        <v>5</v>
      </c>
      <c r="U1345">
        <v>5.2</v>
      </c>
      <c r="V1345" s="20">
        <f t="shared" si="186"/>
        <v>95</v>
      </c>
      <c r="W1345" s="1">
        <f t="shared" si="187"/>
        <v>40785</v>
      </c>
      <c r="Y1345" s="19">
        <f t="shared" si="189"/>
        <v>14.3</v>
      </c>
      <c r="Z1345" s="19">
        <f t="shared" si="190"/>
        <v>17.55</v>
      </c>
    </row>
    <row r="1346" spans="1:26">
      <c r="A1346" s="3">
        <v>40689</v>
      </c>
      <c r="B1346" s="2">
        <v>1.6</v>
      </c>
      <c r="C1346" s="2">
        <v>1.8</v>
      </c>
      <c r="D1346" s="20">
        <f t="shared" si="188"/>
        <v>34</v>
      </c>
      <c r="G1346" s="3">
        <v>40689</v>
      </c>
      <c r="H1346" s="2">
        <v>17.850000000000001</v>
      </c>
      <c r="I1346" s="2">
        <v>19.850000000000001</v>
      </c>
      <c r="J1346" s="20">
        <f t="shared" si="182"/>
        <v>369</v>
      </c>
      <c r="K1346" s="3">
        <f t="shared" si="183"/>
        <v>41058</v>
      </c>
      <c r="M1346" s="1">
        <v>40689</v>
      </c>
      <c r="N1346">
        <v>8.65</v>
      </c>
      <c r="O1346">
        <v>10.15</v>
      </c>
      <c r="P1346" s="20">
        <f t="shared" si="184"/>
        <v>187</v>
      </c>
      <c r="Q1346" s="1">
        <f t="shared" si="185"/>
        <v>40876</v>
      </c>
      <c r="S1346" s="1">
        <v>40689</v>
      </c>
      <c r="T1346">
        <v>4.38</v>
      </c>
      <c r="U1346">
        <v>5.13</v>
      </c>
      <c r="V1346" s="20">
        <f t="shared" si="186"/>
        <v>95</v>
      </c>
      <c r="W1346" s="1">
        <f t="shared" si="187"/>
        <v>40784</v>
      </c>
      <c r="Y1346" s="19">
        <f t="shared" si="189"/>
        <v>15.470000000000002</v>
      </c>
      <c r="Z1346" s="19">
        <f t="shared" si="190"/>
        <v>18.25</v>
      </c>
    </row>
    <row r="1347" spans="1:26">
      <c r="A1347" s="3">
        <v>40688</v>
      </c>
      <c r="B1347" s="2">
        <v>1.55</v>
      </c>
      <c r="C1347" s="2">
        <v>1.65</v>
      </c>
      <c r="D1347" s="20">
        <f t="shared" si="188"/>
        <v>30</v>
      </c>
      <c r="G1347" s="3">
        <v>40688</v>
      </c>
      <c r="H1347" s="2">
        <v>18.75</v>
      </c>
      <c r="I1347" s="2">
        <v>19.25</v>
      </c>
      <c r="J1347" s="20">
        <f t="shared" si="182"/>
        <v>366</v>
      </c>
      <c r="K1347" s="3">
        <f t="shared" si="183"/>
        <v>41054</v>
      </c>
      <c r="M1347" s="1">
        <v>40688</v>
      </c>
      <c r="N1347">
        <v>9.4</v>
      </c>
      <c r="O1347">
        <v>9.6</v>
      </c>
      <c r="P1347" s="20">
        <f t="shared" si="184"/>
        <v>184</v>
      </c>
      <c r="Q1347" s="1">
        <f t="shared" si="185"/>
        <v>40872</v>
      </c>
      <c r="S1347" s="1">
        <v>40688</v>
      </c>
      <c r="T1347">
        <v>4.8499999999999996</v>
      </c>
      <c r="U1347">
        <v>5.05</v>
      </c>
      <c r="V1347" s="20">
        <f t="shared" si="186"/>
        <v>93</v>
      </c>
      <c r="W1347" s="1">
        <f t="shared" si="187"/>
        <v>40781</v>
      </c>
      <c r="Y1347" s="19">
        <f t="shared" si="189"/>
        <v>14.4</v>
      </c>
      <c r="Z1347" s="19">
        <f t="shared" si="190"/>
        <v>17.7</v>
      </c>
    </row>
    <row r="1348" spans="1:26">
      <c r="A1348" s="3">
        <v>40687</v>
      </c>
      <c r="B1348" s="2">
        <v>1.33</v>
      </c>
      <c r="C1348" s="2">
        <v>1.83</v>
      </c>
      <c r="D1348" s="20">
        <f t="shared" si="188"/>
        <v>31</v>
      </c>
      <c r="G1348" s="3">
        <v>40687</v>
      </c>
      <c r="H1348" s="2">
        <v>17.809999999999999</v>
      </c>
      <c r="I1348" s="2">
        <v>19.809999999999999</v>
      </c>
      <c r="J1348" s="20">
        <f t="shared" ref="J1348:J1411" si="191">FDateFX(G1348, 12, "USDCLP")-G1348</f>
        <v>367</v>
      </c>
      <c r="K1348" s="3">
        <f t="shared" ref="K1348:K1411" si="192">+G1348+J1348</f>
        <v>41054</v>
      </c>
      <c r="M1348" s="1">
        <v>40687</v>
      </c>
      <c r="N1348">
        <v>8.6</v>
      </c>
      <c r="O1348">
        <v>10.1</v>
      </c>
      <c r="P1348" s="20">
        <f t="shared" ref="P1348:P1411" si="193">FDateFX(M1348, 6, "USDCLP")-M1348</f>
        <v>185</v>
      </c>
      <c r="Q1348" s="1">
        <f t="shared" ref="Q1348:Q1411" si="194">+M1348+P1348</f>
        <v>40872</v>
      </c>
      <c r="S1348" s="1">
        <v>40687</v>
      </c>
      <c r="T1348">
        <v>4.38</v>
      </c>
      <c r="U1348">
        <v>5.13</v>
      </c>
      <c r="V1348" s="20">
        <f t="shared" ref="V1348:V1411" si="195">FDateFX(S1348, 3, "USDCLP")-S1348</f>
        <v>93</v>
      </c>
      <c r="W1348" s="1">
        <f t="shared" ref="W1348:W1411" si="196">+S1348+V1348</f>
        <v>40780</v>
      </c>
      <c r="Y1348" s="19">
        <f t="shared" si="189"/>
        <v>15.43</v>
      </c>
      <c r="Z1348" s="19">
        <f t="shared" si="190"/>
        <v>18.479999999999997</v>
      </c>
    </row>
    <row r="1349" spans="1:26">
      <c r="A1349" s="3">
        <v>40686</v>
      </c>
      <c r="B1349" s="2">
        <v>1.38</v>
      </c>
      <c r="C1349" s="2">
        <v>1.88</v>
      </c>
      <c r="D1349" s="20">
        <f t="shared" ref="D1349:D1412" si="197">FDateFX(A1349, 1, "USDCLP")-A1349</f>
        <v>32</v>
      </c>
      <c r="G1349" s="3">
        <v>40686</v>
      </c>
      <c r="H1349" s="2">
        <v>17.899999999999999</v>
      </c>
      <c r="I1349" s="2">
        <v>19.899999999999999</v>
      </c>
      <c r="J1349" s="20">
        <f t="shared" si="191"/>
        <v>367</v>
      </c>
      <c r="K1349" s="3">
        <f t="shared" si="192"/>
        <v>41053</v>
      </c>
      <c r="M1349" s="1">
        <v>40686</v>
      </c>
      <c r="N1349">
        <v>8.65</v>
      </c>
      <c r="O1349">
        <v>10.15</v>
      </c>
      <c r="P1349" s="20">
        <f t="shared" si="193"/>
        <v>185</v>
      </c>
      <c r="Q1349" s="1">
        <f t="shared" si="194"/>
        <v>40871</v>
      </c>
      <c r="S1349" s="1">
        <v>40686</v>
      </c>
      <c r="T1349">
        <v>4.28</v>
      </c>
      <c r="U1349">
        <v>5.03</v>
      </c>
      <c r="V1349" s="20">
        <f t="shared" si="195"/>
        <v>93</v>
      </c>
      <c r="W1349" s="1">
        <f t="shared" si="196"/>
        <v>40779</v>
      </c>
      <c r="Y1349" s="19">
        <f t="shared" si="189"/>
        <v>15.619999999999997</v>
      </c>
      <c r="Z1349" s="19">
        <f t="shared" si="190"/>
        <v>18.52</v>
      </c>
    </row>
    <row r="1350" spans="1:26">
      <c r="A1350" s="3">
        <v>40683</v>
      </c>
      <c r="B1350" s="2">
        <v>1.65</v>
      </c>
      <c r="C1350" s="2">
        <v>1.75</v>
      </c>
      <c r="D1350" s="20">
        <f t="shared" si="197"/>
        <v>34</v>
      </c>
      <c r="G1350" s="3">
        <v>40683</v>
      </c>
      <c r="H1350" s="2">
        <v>18.8</v>
      </c>
      <c r="I1350" s="2">
        <v>19.3</v>
      </c>
      <c r="J1350" s="20">
        <f t="shared" si="191"/>
        <v>369</v>
      </c>
      <c r="K1350" s="3">
        <f t="shared" si="192"/>
        <v>41052</v>
      </c>
      <c r="M1350" s="1">
        <v>40683</v>
      </c>
      <c r="N1350">
        <v>9.6999999999999993</v>
      </c>
      <c r="O1350">
        <v>9.9</v>
      </c>
      <c r="P1350" s="20">
        <f t="shared" si="193"/>
        <v>187</v>
      </c>
      <c r="Q1350" s="1">
        <f t="shared" si="194"/>
        <v>40870</v>
      </c>
      <c r="S1350" s="1">
        <v>40683</v>
      </c>
      <c r="T1350">
        <v>5.0999999999999996</v>
      </c>
      <c r="U1350">
        <v>5.3</v>
      </c>
      <c r="V1350" s="20">
        <f t="shared" si="195"/>
        <v>95</v>
      </c>
      <c r="W1350" s="1">
        <f t="shared" si="196"/>
        <v>40778</v>
      </c>
      <c r="Y1350" s="19">
        <f t="shared" si="189"/>
        <v>14.200000000000001</v>
      </c>
      <c r="Z1350" s="19">
        <f t="shared" si="190"/>
        <v>17.650000000000002</v>
      </c>
    </row>
    <row r="1351" spans="1:26">
      <c r="A1351" s="3">
        <v>40682</v>
      </c>
      <c r="B1351" s="2">
        <v>1.5</v>
      </c>
      <c r="C1351" s="2">
        <v>2</v>
      </c>
      <c r="D1351" s="20">
        <f t="shared" si="197"/>
        <v>34</v>
      </c>
      <c r="G1351" s="3">
        <v>40682</v>
      </c>
      <c r="H1351" s="2">
        <v>18.25</v>
      </c>
      <c r="I1351" s="2">
        <v>20.25</v>
      </c>
      <c r="J1351" s="20">
        <f t="shared" si="191"/>
        <v>369</v>
      </c>
      <c r="K1351" s="3">
        <f t="shared" si="192"/>
        <v>41051</v>
      </c>
      <c r="M1351" s="1">
        <v>40682</v>
      </c>
      <c r="N1351">
        <v>9.15</v>
      </c>
      <c r="O1351">
        <v>10.65</v>
      </c>
      <c r="P1351" s="20">
        <f t="shared" si="193"/>
        <v>187</v>
      </c>
      <c r="Q1351" s="1">
        <f t="shared" si="194"/>
        <v>40869</v>
      </c>
      <c r="S1351" s="1">
        <v>40682</v>
      </c>
      <c r="T1351">
        <v>4.63</v>
      </c>
      <c r="U1351">
        <v>5.38</v>
      </c>
      <c r="V1351" s="20">
        <f t="shared" si="195"/>
        <v>95</v>
      </c>
      <c r="W1351" s="1">
        <f t="shared" si="196"/>
        <v>40777</v>
      </c>
      <c r="Y1351" s="19">
        <f t="shared" si="189"/>
        <v>15.620000000000001</v>
      </c>
      <c r="Z1351" s="19">
        <f t="shared" si="190"/>
        <v>18.75</v>
      </c>
    </row>
    <row r="1352" spans="1:26">
      <c r="A1352" s="3">
        <v>40681</v>
      </c>
      <c r="B1352" s="2">
        <v>1.65</v>
      </c>
      <c r="C1352" s="2">
        <v>2.15</v>
      </c>
      <c r="D1352" s="20">
        <f t="shared" si="197"/>
        <v>30</v>
      </c>
      <c r="G1352" s="3">
        <v>40681</v>
      </c>
      <c r="H1352" s="2">
        <v>18.600000000000001</v>
      </c>
      <c r="I1352" s="2">
        <v>20.6</v>
      </c>
      <c r="J1352" s="20">
        <f t="shared" si="191"/>
        <v>366</v>
      </c>
      <c r="K1352" s="3">
        <f t="shared" si="192"/>
        <v>41047</v>
      </c>
      <c r="M1352" s="1">
        <v>40681</v>
      </c>
      <c r="N1352">
        <v>9.25</v>
      </c>
      <c r="O1352">
        <v>10.75</v>
      </c>
      <c r="P1352" s="20">
        <f t="shared" si="193"/>
        <v>184</v>
      </c>
      <c r="Q1352" s="1">
        <f t="shared" si="194"/>
        <v>40865</v>
      </c>
      <c r="S1352" s="1">
        <v>40681</v>
      </c>
      <c r="T1352">
        <v>4.7699999999999996</v>
      </c>
      <c r="U1352">
        <v>5.52</v>
      </c>
      <c r="V1352" s="20">
        <f t="shared" si="195"/>
        <v>93</v>
      </c>
      <c r="W1352" s="1">
        <f t="shared" si="196"/>
        <v>40774</v>
      </c>
      <c r="Y1352" s="19">
        <f t="shared" si="189"/>
        <v>15.830000000000002</v>
      </c>
      <c r="Z1352" s="19">
        <f t="shared" si="190"/>
        <v>18.950000000000003</v>
      </c>
    </row>
    <row r="1353" spans="1:26">
      <c r="A1353" s="3">
        <v>40680</v>
      </c>
      <c r="B1353" s="2">
        <v>1.8</v>
      </c>
      <c r="C1353" s="2">
        <v>1.9</v>
      </c>
      <c r="D1353" s="20">
        <f t="shared" si="197"/>
        <v>31</v>
      </c>
      <c r="G1353" s="3">
        <v>40680</v>
      </c>
      <c r="H1353" s="2">
        <v>19</v>
      </c>
      <c r="I1353" s="2">
        <v>19.5</v>
      </c>
      <c r="J1353" s="20">
        <f t="shared" si="191"/>
        <v>367</v>
      </c>
      <c r="K1353" s="3">
        <f t="shared" si="192"/>
        <v>41047</v>
      </c>
      <c r="M1353" s="1">
        <v>40680</v>
      </c>
      <c r="N1353">
        <v>10.15</v>
      </c>
      <c r="O1353">
        <v>10.35</v>
      </c>
      <c r="P1353" s="20">
        <f t="shared" si="193"/>
        <v>185</v>
      </c>
      <c r="Q1353" s="1">
        <f t="shared" si="194"/>
        <v>40865</v>
      </c>
      <c r="S1353" s="1">
        <v>40680</v>
      </c>
      <c r="T1353">
        <v>5.25</v>
      </c>
      <c r="U1353">
        <v>5.45</v>
      </c>
      <c r="V1353" s="20">
        <f t="shared" si="195"/>
        <v>93</v>
      </c>
      <c r="W1353" s="1">
        <f t="shared" si="196"/>
        <v>40773</v>
      </c>
      <c r="Y1353" s="19">
        <f t="shared" si="189"/>
        <v>14.25</v>
      </c>
      <c r="Z1353" s="19">
        <f t="shared" si="190"/>
        <v>17.7</v>
      </c>
    </row>
    <row r="1354" spans="1:26">
      <c r="A1354" s="3">
        <v>40679</v>
      </c>
      <c r="B1354" s="2">
        <v>2.1</v>
      </c>
      <c r="C1354" s="2">
        <v>2.2000000000000002</v>
      </c>
      <c r="D1354" s="20">
        <f t="shared" si="197"/>
        <v>32</v>
      </c>
      <c r="G1354" s="3">
        <v>40679</v>
      </c>
      <c r="H1354" s="2">
        <v>19</v>
      </c>
      <c r="I1354" s="2">
        <v>19.5</v>
      </c>
      <c r="J1354" s="20">
        <f t="shared" si="191"/>
        <v>367</v>
      </c>
      <c r="K1354" s="3">
        <f t="shared" si="192"/>
        <v>41046</v>
      </c>
      <c r="M1354" s="1">
        <v>40679</v>
      </c>
      <c r="N1354">
        <v>10.3</v>
      </c>
      <c r="O1354">
        <v>10.5</v>
      </c>
      <c r="P1354" s="20">
        <f t="shared" si="193"/>
        <v>185</v>
      </c>
      <c r="Q1354" s="1">
        <f t="shared" si="194"/>
        <v>40864</v>
      </c>
      <c r="S1354" s="1">
        <v>40679</v>
      </c>
      <c r="T1354">
        <v>5.4</v>
      </c>
      <c r="U1354">
        <v>5.6</v>
      </c>
      <c r="V1354" s="20">
        <f t="shared" si="195"/>
        <v>93</v>
      </c>
      <c r="W1354" s="1">
        <f t="shared" si="196"/>
        <v>40772</v>
      </c>
      <c r="Y1354" s="19">
        <f t="shared" si="189"/>
        <v>14.1</v>
      </c>
      <c r="Z1354" s="19">
        <f t="shared" si="190"/>
        <v>17.399999999999999</v>
      </c>
    </row>
    <row r="1355" spans="1:26">
      <c r="A1355" s="3">
        <v>40676</v>
      </c>
      <c r="B1355" s="2">
        <v>1.65</v>
      </c>
      <c r="C1355" s="2">
        <v>2.15</v>
      </c>
      <c r="D1355" s="20">
        <f t="shared" si="197"/>
        <v>34</v>
      </c>
      <c r="G1355" s="3">
        <v>40676</v>
      </c>
      <c r="H1355" s="2">
        <v>18.100000000000001</v>
      </c>
      <c r="I1355" s="2">
        <v>20.100000000000001</v>
      </c>
      <c r="J1355" s="20">
        <f t="shared" si="191"/>
        <v>369</v>
      </c>
      <c r="K1355" s="3">
        <f t="shared" si="192"/>
        <v>41045</v>
      </c>
      <c r="M1355" s="1">
        <v>40676</v>
      </c>
      <c r="N1355">
        <v>9.3000000000000007</v>
      </c>
      <c r="O1355">
        <v>10.8</v>
      </c>
      <c r="P1355" s="20">
        <f t="shared" si="193"/>
        <v>187</v>
      </c>
      <c r="Q1355" s="1">
        <f t="shared" si="194"/>
        <v>40863</v>
      </c>
      <c r="S1355" s="1">
        <v>40676</v>
      </c>
      <c r="T1355">
        <v>4.78</v>
      </c>
      <c r="U1355">
        <v>5.53</v>
      </c>
      <c r="V1355" s="20">
        <f t="shared" si="195"/>
        <v>95</v>
      </c>
      <c r="W1355" s="1">
        <f t="shared" si="196"/>
        <v>40771</v>
      </c>
      <c r="Y1355" s="19">
        <f t="shared" si="189"/>
        <v>15.32</v>
      </c>
      <c r="Z1355" s="19">
        <f t="shared" si="190"/>
        <v>18.450000000000003</v>
      </c>
    </row>
    <row r="1356" spans="1:26">
      <c r="A1356" s="3">
        <v>40675</v>
      </c>
      <c r="B1356" s="2">
        <v>1.55</v>
      </c>
      <c r="C1356" s="2">
        <v>2.0499999999999998</v>
      </c>
      <c r="D1356" s="20">
        <f t="shared" si="197"/>
        <v>34</v>
      </c>
      <c r="G1356" s="3">
        <v>40675</v>
      </c>
      <c r="H1356" s="2">
        <v>17.7</v>
      </c>
      <c r="I1356" s="2">
        <v>19.7</v>
      </c>
      <c r="J1356" s="20">
        <f t="shared" si="191"/>
        <v>369</v>
      </c>
      <c r="K1356" s="3">
        <f t="shared" si="192"/>
        <v>41044</v>
      </c>
      <c r="M1356" s="1">
        <v>40675</v>
      </c>
      <c r="N1356">
        <v>8.85</v>
      </c>
      <c r="O1356">
        <v>10.35</v>
      </c>
      <c r="P1356" s="20">
        <f t="shared" si="193"/>
        <v>187</v>
      </c>
      <c r="Q1356" s="1">
        <f t="shared" si="194"/>
        <v>40862</v>
      </c>
      <c r="S1356" s="1">
        <v>40675</v>
      </c>
      <c r="T1356">
        <v>4.58</v>
      </c>
      <c r="U1356">
        <v>5.33</v>
      </c>
      <c r="V1356" s="20">
        <f t="shared" si="195"/>
        <v>92</v>
      </c>
      <c r="W1356" s="1">
        <f t="shared" si="196"/>
        <v>40767</v>
      </c>
      <c r="Y1356" s="19">
        <f t="shared" si="189"/>
        <v>15.12</v>
      </c>
      <c r="Z1356" s="19">
        <f t="shared" si="190"/>
        <v>18.149999999999999</v>
      </c>
    </row>
    <row r="1357" spans="1:26">
      <c r="A1357" s="3">
        <v>40674</v>
      </c>
      <c r="B1357" s="2">
        <v>1.7</v>
      </c>
      <c r="C1357" s="2">
        <v>1.9</v>
      </c>
      <c r="D1357" s="20">
        <f t="shared" si="197"/>
        <v>30</v>
      </c>
      <c r="G1357" s="3">
        <v>40674</v>
      </c>
      <c r="H1357" s="2">
        <v>17.8</v>
      </c>
      <c r="I1357" s="2">
        <v>19.8</v>
      </c>
      <c r="J1357" s="20">
        <f t="shared" si="191"/>
        <v>366</v>
      </c>
      <c r="K1357" s="3">
        <f t="shared" si="192"/>
        <v>41040</v>
      </c>
      <c r="M1357" s="1">
        <v>40674</v>
      </c>
      <c r="N1357">
        <v>8.84</v>
      </c>
      <c r="O1357">
        <v>10.34</v>
      </c>
      <c r="P1357" s="20">
        <f t="shared" si="193"/>
        <v>184</v>
      </c>
      <c r="Q1357" s="1">
        <f t="shared" si="194"/>
        <v>40858</v>
      </c>
      <c r="S1357" s="1">
        <v>40674</v>
      </c>
      <c r="T1357">
        <v>4.4800000000000004</v>
      </c>
      <c r="U1357">
        <v>5.23</v>
      </c>
      <c r="V1357" s="20">
        <f t="shared" si="195"/>
        <v>93</v>
      </c>
      <c r="W1357" s="1">
        <f t="shared" si="196"/>
        <v>40767</v>
      </c>
      <c r="Y1357" s="19">
        <f t="shared" si="189"/>
        <v>15.32</v>
      </c>
      <c r="Z1357" s="19">
        <f t="shared" si="190"/>
        <v>18.100000000000001</v>
      </c>
    </row>
    <row r="1358" spans="1:26">
      <c r="A1358" s="3">
        <v>40673</v>
      </c>
      <c r="B1358" s="2">
        <v>1.45</v>
      </c>
      <c r="C1358" s="2">
        <v>1.95</v>
      </c>
      <c r="D1358" s="20">
        <f t="shared" si="197"/>
        <v>31</v>
      </c>
      <c r="G1358" s="3">
        <v>40673</v>
      </c>
      <c r="H1358" s="2">
        <v>17.59</v>
      </c>
      <c r="I1358" s="2">
        <v>19.59</v>
      </c>
      <c r="J1358" s="20">
        <f t="shared" si="191"/>
        <v>367</v>
      </c>
      <c r="K1358" s="3">
        <f t="shared" si="192"/>
        <v>41040</v>
      </c>
      <c r="M1358" s="1">
        <v>40673</v>
      </c>
      <c r="N1358">
        <v>8.84</v>
      </c>
      <c r="O1358">
        <v>10.34</v>
      </c>
      <c r="P1358" s="20">
        <f t="shared" si="193"/>
        <v>185</v>
      </c>
      <c r="Q1358" s="1">
        <f t="shared" si="194"/>
        <v>40858</v>
      </c>
      <c r="S1358" s="1">
        <v>40673</v>
      </c>
      <c r="T1358">
        <v>4.38</v>
      </c>
      <c r="U1358">
        <v>5.13</v>
      </c>
      <c r="V1358" s="20">
        <f t="shared" si="195"/>
        <v>93</v>
      </c>
      <c r="W1358" s="1">
        <f t="shared" si="196"/>
        <v>40766</v>
      </c>
      <c r="Y1358" s="19">
        <f t="shared" si="189"/>
        <v>15.21</v>
      </c>
      <c r="Z1358" s="19">
        <f t="shared" si="190"/>
        <v>18.14</v>
      </c>
    </row>
    <row r="1359" spans="1:26">
      <c r="A1359" s="3">
        <v>40672</v>
      </c>
      <c r="B1359" s="2">
        <v>1.7</v>
      </c>
      <c r="C1359" s="2">
        <v>1.9</v>
      </c>
      <c r="D1359" s="20">
        <f t="shared" si="197"/>
        <v>32</v>
      </c>
      <c r="G1359" s="3">
        <v>40672</v>
      </c>
      <c r="H1359" s="2">
        <v>17.899999999999999</v>
      </c>
      <c r="I1359" s="2">
        <v>19.899999999999999</v>
      </c>
      <c r="J1359" s="20">
        <f t="shared" si="191"/>
        <v>367</v>
      </c>
      <c r="K1359" s="3">
        <f t="shared" si="192"/>
        <v>41039</v>
      </c>
      <c r="M1359" s="1">
        <v>40672</v>
      </c>
      <c r="N1359">
        <v>8.74</v>
      </c>
      <c r="O1359">
        <v>10.24</v>
      </c>
      <c r="P1359" s="20">
        <f t="shared" si="193"/>
        <v>185</v>
      </c>
      <c r="Q1359" s="1">
        <f t="shared" si="194"/>
        <v>40857</v>
      </c>
      <c r="S1359" s="1">
        <v>40672</v>
      </c>
      <c r="T1359">
        <v>4.58</v>
      </c>
      <c r="U1359">
        <v>5.33</v>
      </c>
      <c r="V1359" s="20">
        <f t="shared" si="195"/>
        <v>93</v>
      </c>
      <c r="W1359" s="1">
        <f t="shared" si="196"/>
        <v>40765</v>
      </c>
      <c r="Y1359" s="19">
        <f t="shared" si="189"/>
        <v>15.319999999999999</v>
      </c>
      <c r="Z1359" s="19">
        <f t="shared" si="190"/>
        <v>18.2</v>
      </c>
    </row>
    <row r="1360" spans="1:26">
      <c r="A1360" s="3">
        <v>40669</v>
      </c>
      <c r="B1360" s="2">
        <v>1.5</v>
      </c>
      <c r="C1360" s="2">
        <v>1.7</v>
      </c>
      <c r="D1360" s="20">
        <f t="shared" si="197"/>
        <v>34</v>
      </c>
      <c r="G1360" s="3">
        <v>40669</v>
      </c>
      <c r="H1360" s="2">
        <v>17.600000000000001</v>
      </c>
      <c r="I1360" s="2">
        <v>19.600000000000001</v>
      </c>
      <c r="J1360" s="20">
        <f t="shared" si="191"/>
        <v>369</v>
      </c>
      <c r="K1360" s="3">
        <f t="shared" si="192"/>
        <v>41038</v>
      </c>
      <c r="M1360" s="1">
        <v>40669</v>
      </c>
      <c r="N1360">
        <v>8.25</v>
      </c>
      <c r="O1360">
        <v>9.75</v>
      </c>
      <c r="P1360" s="20">
        <f t="shared" si="193"/>
        <v>187</v>
      </c>
      <c r="Q1360" s="1">
        <f t="shared" si="194"/>
        <v>40856</v>
      </c>
      <c r="S1360" s="1">
        <v>40669</v>
      </c>
      <c r="T1360">
        <v>4.28</v>
      </c>
      <c r="U1360">
        <v>5.03</v>
      </c>
      <c r="V1360" s="20">
        <f t="shared" si="195"/>
        <v>95</v>
      </c>
      <c r="W1360" s="1">
        <f t="shared" si="196"/>
        <v>40764</v>
      </c>
      <c r="Y1360" s="19">
        <f t="shared" si="189"/>
        <v>15.32</v>
      </c>
      <c r="Z1360" s="19">
        <f t="shared" si="190"/>
        <v>18.100000000000001</v>
      </c>
    </row>
    <row r="1361" spans="1:26">
      <c r="A1361" s="3">
        <v>40668</v>
      </c>
      <c r="B1361" s="2">
        <v>1.45</v>
      </c>
      <c r="C1361" s="2">
        <v>1.6</v>
      </c>
      <c r="D1361" s="20">
        <f t="shared" si="197"/>
        <v>34</v>
      </c>
      <c r="G1361" s="3">
        <v>40668</v>
      </c>
      <c r="H1361" s="2">
        <v>18</v>
      </c>
      <c r="I1361" s="2">
        <v>20</v>
      </c>
      <c r="J1361" s="20">
        <f t="shared" si="191"/>
        <v>369</v>
      </c>
      <c r="K1361" s="3">
        <f t="shared" si="192"/>
        <v>41037</v>
      </c>
      <c r="M1361" s="1">
        <v>40668</v>
      </c>
      <c r="N1361">
        <v>8.75</v>
      </c>
      <c r="O1361">
        <v>10.25</v>
      </c>
      <c r="P1361" s="20">
        <f t="shared" si="193"/>
        <v>187</v>
      </c>
      <c r="Q1361" s="1">
        <f t="shared" si="194"/>
        <v>40855</v>
      </c>
      <c r="S1361" s="1">
        <v>40668</v>
      </c>
      <c r="T1361">
        <v>4.18</v>
      </c>
      <c r="U1361">
        <v>4.93</v>
      </c>
      <c r="V1361" s="20">
        <f t="shared" si="195"/>
        <v>95</v>
      </c>
      <c r="W1361" s="1">
        <f t="shared" si="196"/>
        <v>40763</v>
      </c>
      <c r="Y1361" s="19">
        <f t="shared" si="189"/>
        <v>15.82</v>
      </c>
      <c r="Z1361" s="19">
        <f t="shared" si="190"/>
        <v>18.55</v>
      </c>
    </row>
    <row r="1362" spans="1:26">
      <c r="A1362" s="3">
        <v>40667</v>
      </c>
      <c r="B1362" s="2">
        <v>1.1400000000000001</v>
      </c>
      <c r="C1362" s="2">
        <v>1.6400000000000001</v>
      </c>
      <c r="D1362" s="20">
        <f t="shared" si="197"/>
        <v>30</v>
      </c>
      <c r="G1362" s="3">
        <v>40667</v>
      </c>
      <c r="H1362" s="2">
        <v>18.190000000000001</v>
      </c>
      <c r="I1362" s="2">
        <v>20.190000000000001</v>
      </c>
      <c r="J1362" s="20">
        <f t="shared" si="191"/>
        <v>366</v>
      </c>
      <c r="K1362" s="3">
        <f t="shared" si="192"/>
        <v>41033</v>
      </c>
      <c r="M1362" s="1">
        <v>40667</v>
      </c>
      <c r="N1362">
        <v>8.6300000000000008</v>
      </c>
      <c r="O1362">
        <v>10.130000000000001</v>
      </c>
      <c r="P1362" s="20">
        <f t="shared" si="193"/>
        <v>184</v>
      </c>
      <c r="Q1362" s="1">
        <f t="shared" si="194"/>
        <v>40851</v>
      </c>
      <c r="S1362" s="1">
        <v>40667</v>
      </c>
      <c r="T1362">
        <v>4.07</v>
      </c>
      <c r="U1362">
        <v>4.82</v>
      </c>
      <c r="V1362" s="20">
        <f t="shared" si="195"/>
        <v>93</v>
      </c>
      <c r="W1362" s="1">
        <f t="shared" si="196"/>
        <v>40760</v>
      </c>
      <c r="Y1362" s="19">
        <f t="shared" si="189"/>
        <v>16.12</v>
      </c>
      <c r="Z1362" s="19">
        <f t="shared" si="190"/>
        <v>19.05</v>
      </c>
    </row>
    <row r="1363" spans="1:26">
      <c r="A1363" s="3">
        <v>40666</v>
      </c>
      <c r="B1363" s="2">
        <v>1.1299999999999999</v>
      </c>
      <c r="C1363" s="2">
        <v>1.63</v>
      </c>
      <c r="D1363" s="20">
        <f t="shared" si="197"/>
        <v>31</v>
      </c>
      <c r="G1363" s="3">
        <v>40666</v>
      </c>
      <c r="H1363" s="2">
        <v>18.59</v>
      </c>
      <c r="I1363" s="2">
        <v>20.59</v>
      </c>
      <c r="J1363" s="20">
        <f t="shared" si="191"/>
        <v>367</v>
      </c>
      <c r="K1363" s="3">
        <f t="shared" si="192"/>
        <v>41033</v>
      </c>
      <c r="M1363" s="1">
        <v>40666</v>
      </c>
      <c r="N1363">
        <v>8.6300000000000008</v>
      </c>
      <c r="O1363">
        <v>10.130000000000001</v>
      </c>
      <c r="P1363" s="20">
        <f t="shared" si="193"/>
        <v>185</v>
      </c>
      <c r="Q1363" s="1">
        <f t="shared" si="194"/>
        <v>40851</v>
      </c>
      <c r="S1363" s="1">
        <v>40666</v>
      </c>
      <c r="T1363">
        <v>4.08</v>
      </c>
      <c r="U1363">
        <v>4.83</v>
      </c>
      <c r="V1363" s="20">
        <f t="shared" si="195"/>
        <v>93</v>
      </c>
      <c r="W1363" s="1">
        <f t="shared" si="196"/>
        <v>40759</v>
      </c>
      <c r="Y1363" s="19">
        <f t="shared" si="189"/>
        <v>16.509999999999998</v>
      </c>
      <c r="Z1363" s="19">
        <f t="shared" si="190"/>
        <v>19.46</v>
      </c>
    </row>
    <row r="1364" spans="1:26">
      <c r="A1364" s="3">
        <v>40665</v>
      </c>
      <c r="B1364" s="2">
        <v>1.23</v>
      </c>
      <c r="C1364" s="2">
        <v>1.73</v>
      </c>
      <c r="D1364" s="20">
        <f t="shared" si="197"/>
        <v>32</v>
      </c>
      <c r="G1364" s="3">
        <v>40665</v>
      </c>
      <c r="H1364" s="2">
        <v>19</v>
      </c>
      <c r="I1364" s="2">
        <v>21</v>
      </c>
      <c r="J1364" s="20">
        <f t="shared" si="191"/>
        <v>367</v>
      </c>
      <c r="K1364" s="3">
        <f t="shared" si="192"/>
        <v>41032</v>
      </c>
      <c r="M1364" s="1">
        <v>40665</v>
      </c>
      <c r="N1364">
        <v>9.0500000000000007</v>
      </c>
      <c r="O1364">
        <v>10.55</v>
      </c>
      <c r="P1364" s="20">
        <f t="shared" si="193"/>
        <v>185</v>
      </c>
      <c r="Q1364" s="1">
        <f t="shared" si="194"/>
        <v>40850</v>
      </c>
      <c r="S1364" s="1">
        <v>40665</v>
      </c>
      <c r="T1364">
        <v>4.33</v>
      </c>
      <c r="U1364">
        <v>5.08</v>
      </c>
      <c r="V1364" s="20">
        <f t="shared" si="195"/>
        <v>93</v>
      </c>
      <c r="W1364" s="1">
        <f t="shared" si="196"/>
        <v>40758</v>
      </c>
      <c r="Y1364" s="19">
        <f t="shared" si="189"/>
        <v>16.670000000000002</v>
      </c>
      <c r="Z1364" s="19">
        <f t="shared" si="190"/>
        <v>19.77</v>
      </c>
    </row>
    <row r="1365" spans="1:26">
      <c r="A1365" s="3">
        <v>40662</v>
      </c>
      <c r="B1365" s="2">
        <v>1.25</v>
      </c>
      <c r="C1365" s="2">
        <v>1.75</v>
      </c>
      <c r="D1365" s="20">
        <f t="shared" si="197"/>
        <v>32</v>
      </c>
      <c r="G1365" s="3">
        <v>40662</v>
      </c>
      <c r="H1365" s="2">
        <v>19.100000000000001</v>
      </c>
      <c r="I1365" s="2">
        <v>21.1</v>
      </c>
      <c r="J1365" s="20">
        <f t="shared" si="191"/>
        <v>367</v>
      </c>
      <c r="K1365" s="3">
        <f t="shared" si="192"/>
        <v>41029</v>
      </c>
      <c r="M1365" s="1">
        <v>40662</v>
      </c>
      <c r="N1365">
        <v>9.25</v>
      </c>
      <c r="O1365">
        <v>10.75</v>
      </c>
      <c r="P1365" s="20">
        <f t="shared" si="193"/>
        <v>182</v>
      </c>
      <c r="Q1365" s="1">
        <f t="shared" si="194"/>
        <v>40844</v>
      </c>
      <c r="S1365" s="1">
        <v>40662</v>
      </c>
      <c r="T1365">
        <v>4.38</v>
      </c>
      <c r="U1365">
        <v>5.13</v>
      </c>
      <c r="V1365" s="20">
        <f t="shared" si="195"/>
        <v>91</v>
      </c>
      <c r="W1365" s="1">
        <f t="shared" si="196"/>
        <v>40753</v>
      </c>
      <c r="Y1365" s="19">
        <f t="shared" si="189"/>
        <v>16.720000000000002</v>
      </c>
      <c r="Z1365" s="19">
        <f t="shared" si="190"/>
        <v>19.850000000000001</v>
      </c>
    </row>
    <row r="1366" spans="1:26">
      <c r="A1366" s="3">
        <v>40661</v>
      </c>
      <c r="B1366" s="2">
        <v>1.05</v>
      </c>
      <c r="C1366" s="2">
        <v>1.55</v>
      </c>
      <c r="D1366" s="20">
        <f t="shared" si="197"/>
        <v>33</v>
      </c>
      <c r="G1366" s="3">
        <v>40661</v>
      </c>
      <c r="H1366" s="2">
        <v>19.2</v>
      </c>
      <c r="I1366" s="2">
        <v>21.2</v>
      </c>
      <c r="J1366" s="20">
        <f t="shared" si="191"/>
        <v>368</v>
      </c>
      <c r="K1366" s="3">
        <f t="shared" si="192"/>
        <v>41029</v>
      </c>
      <c r="M1366" s="1">
        <v>40661</v>
      </c>
      <c r="N1366">
        <v>9.1</v>
      </c>
      <c r="O1366">
        <v>10.6</v>
      </c>
      <c r="P1366" s="20">
        <f t="shared" si="193"/>
        <v>183</v>
      </c>
      <c r="Q1366" s="1">
        <f t="shared" si="194"/>
        <v>40844</v>
      </c>
      <c r="S1366" s="1">
        <v>40661</v>
      </c>
      <c r="T1366">
        <v>4.2300000000000004</v>
      </c>
      <c r="U1366">
        <v>4.9800000000000004</v>
      </c>
      <c r="V1366" s="20">
        <f t="shared" si="195"/>
        <v>92</v>
      </c>
      <c r="W1366" s="1">
        <f t="shared" si="196"/>
        <v>40753</v>
      </c>
      <c r="Y1366" s="19">
        <f t="shared" si="189"/>
        <v>16.97</v>
      </c>
      <c r="Z1366" s="19">
        <f t="shared" si="190"/>
        <v>20.149999999999999</v>
      </c>
    </row>
    <row r="1367" spans="1:26">
      <c r="A1367" s="3">
        <v>40660</v>
      </c>
      <c r="B1367" s="2">
        <v>1.06</v>
      </c>
      <c r="C1367" s="2">
        <v>1.45</v>
      </c>
      <c r="D1367" s="20">
        <f t="shared" si="197"/>
        <v>30</v>
      </c>
      <c r="G1367" s="3">
        <v>40660</v>
      </c>
      <c r="H1367" s="2">
        <v>18.899999999999999</v>
      </c>
      <c r="I1367" s="2">
        <v>20.9</v>
      </c>
      <c r="J1367" s="20">
        <f t="shared" si="191"/>
        <v>366</v>
      </c>
      <c r="K1367" s="3">
        <f t="shared" si="192"/>
        <v>41026</v>
      </c>
      <c r="M1367" s="1">
        <v>40660</v>
      </c>
      <c r="N1367">
        <v>9</v>
      </c>
      <c r="O1367">
        <v>10.5</v>
      </c>
      <c r="P1367" s="20">
        <f t="shared" si="193"/>
        <v>184</v>
      </c>
      <c r="Q1367" s="1">
        <f t="shared" si="194"/>
        <v>40844</v>
      </c>
      <c r="S1367" s="1">
        <v>40660</v>
      </c>
      <c r="T1367">
        <v>4.13</v>
      </c>
      <c r="U1367">
        <v>4.88</v>
      </c>
      <c r="V1367" s="20">
        <f t="shared" si="195"/>
        <v>92</v>
      </c>
      <c r="W1367" s="1">
        <f t="shared" si="196"/>
        <v>40752</v>
      </c>
      <c r="Y1367" s="19">
        <f t="shared" si="189"/>
        <v>16.77</v>
      </c>
      <c r="Z1367" s="19">
        <f t="shared" si="190"/>
        <v>19.84</v>
      </c>
    </row>
    <row r="1368" spans="1:26">
      <c r="A1368" s="3">
        <v>40659</v>
      </c>
      <c r="B1368" s="2">
        <v>1.07</v>
      </c>
      <c r="C1368" s="2">
        <v>1.5699999999999998</v>
      </c>
      <c r="D1368" s="20">
        <f t="shared" si="197"/>
        <v>31</v>
      </c>
      <c r="G1368" s="3">
        <v>40659</v>
      </c>
      <c r="H1368" s="2">
        <v>18.649999999999999</v>
      </c>
      <c r="I1368" s="2">
        <v>20.65</v>
      </c>
      <c r="J1368" s="20">
        <f t="shared" si="191"/>
        <v>367</v>
      </c>
      <c r="K1368" s="3">
        <f t="shared" si="192"/>
        <v>41026</v>
      </c>
      <c r="M1368" s="1">
        <v>40659</v>
      </c>
      <c r="N1368">
        <v>8.75</v>
      </c>
      <c r="O1368">
        <v>10.25</v>
      </c>
      <c r="P1368" s="20">
        <f t="shared" si="193"/>
        <v>184</v>
      </c>
      <c r="Q1368" s="1">
        <f t="shared" si="194"/>
        <v>40843</v>
      </c>
      <c r="S1368" s="1">
        <v>40659</v>
      </c>
      <c r="T1368">
        <v>4.03</v>
      </c>
      <c r="U1368">
        <v>4.78</v>
      </c>
      <c r="V1368" s="20">
        <f t="shared" si="195"/>
        <v>92</v>
      </c>
      <c r="W1368" s="1">
        <f t="shared" si="196"/>
        <v>40751</v>
      </c>
      <c r="Y1368" s="19">
        <f t="shared" si="189"/>
        <v>16.619999999999997</v>
      </c>
      <c r="Z1368" s="19">
        <f t="shared" si="190"/>
        <v>19.579999999999998</v>
      </c>
    </row>
    <row r="1369" spans="1:26">
      <c r="A1369" s="3">
        <v>40658</v>
      </c>
      <c r="B1369" s="2">
        <v>1.05</v>
      </c>
      <c r="C1369" s="2">
        <v>1.55</v>
      </c>
      <c r="D1369" s="20">
        <f t="shared" si="197"/>
        <v>31</v>
      </c>
      <c r="G1369" s="3">
        <v>40658</v>
      </c>
      <c r="H1369" s="2">
        <v>19.149999999999999</v>
      </c>
      <c r="I1369" s="2">
        <v>21.15</v>
      </c>
      <c r="J1369" s="20">
        <f t="shared" si="191"/>
        <v>367</v>
      </c>
      <c r="K1369" s="3">
        <f t="shared" si="192"/>
        <v>41025</v>
      </c>
      <c r="M1369" s="1">
        <v>40658</v>
      </c>
      <c r="N1369">
        <v>9.15</v>
      </c>
      <c r="O1369">
        <v>10.65</v>
      </c>
      <c r="P1369" s="20">
        <f t="shared" si="193"/>
        <v>184</v>
      </c>
      <c r="Q1369" s="1">
        <f t="shared" si="194"/>
        <v>40842</v>
      </c>
      <c r="S1369" s="1">
        <v>40658</v>
      </c>
      <c r="T1369">
        <v>4.28</v>
      </c>
      <c r="U1369">
        <v>5.03</v>
      </c>
      <c r="V1369" s="20">
        <f t="shared" si="195"/>
        <v>92</v>
      </c>
      <c r="W1369" s="1">
        <f t="shared" si="196"/>
        <v>40750</v>
      </c>
      <c r="Y1369" s="19">
        <f t="shared" si="189"/>
        <v>16.869999999999997</v>
      </c>
      <c r="Z1369" s="19">
        <f t="shared" si="190"/>
        <v>20.099999999999998</v>
      </c>
    </row>
    <row r="1370" spans="1:26">
      <c r="A1370" s="3">
        <v>40654</v>
      </c>
      <c r="B1370" s="2">
        <v>1.05</v>
      </c>
      <c r="C1370" s="2">
        <v>1.55</v>
      </c>
      <c r="D1370" s="20">
        <f t="shared" si="197"/>
        <v>34</v>
      </c>
      <c r="G1370" s="3">
        <v>40654</v>
      </c>
      <c r="H1370" s="2">
        <v>19.05</v>
      </c>
      <c r="I1370" s="2">
        <v>21.05</v>
      </c>
      <c r="J1370" s="20">
        <f t="shared" si="191"/>
        <v>370</v>
      </c>
      <c r="K1370" s="3">
        <f t="shared" si="192"/>
        <v>41024</v>
      </c>
      <c r="M1370" s="1">
        <v>40654</v>
      </c>
      <c r="N1370">
        <v>8.85</v>
      </c>
      <c r="O1370">
        <v>10.35</v>
      </c>
      <c r="P1370" s="20">
        <f t="shared" si="193"/>
        <v>187</v>
      </c>
      <c r="Q1370" s="1">
        <f t="shared" si="194"/>
        <v>40841</v>
      </c>
      <c r="S1370" s="1">
        <v>40654</v>
      </c>
      <c r="T1370">
        <v>4.03</v>
      </c>
      <c r="U1370">
        <v>4.78</v>
      </c>
      <c r="V1370" s="20">
        <f t="shared" si="195"/>
        <v>95</v>
      </c>
      <c r="W1370" s="1">
        <f t="shared" si="196"/>
        <v>40749</v>
      </c>
      <c r="Y1370" s="19">
        <f t="shared" si="189"/>
        <v>17.02</v>
      </c>
      <c r="Z1370" s="19">
        <f t="shared" si="190"/>
        <v>20</v>
      </c>
    </row>
    <row r="1371" spans="1:26">
      <c r="A1371" s="3">
        <v>40653</v>
      </c>
      <c r="B1371" s="2">
        <v>1.4</v>
      </c>
      <c r="C1371" s="2">
        <v>1.5</v>
      </c>
      <c r="D1371" s="20">
        <f t="shared" si="197"/>
        <v>34</v>
      </c>
      <c r="G1371" s="3">
        <v>40653</v>
      </c>
      <c r="H1371" s="2">
        <v>19.899999999999999</v>
      </c>
      <c r="I1371" s="2">
        <v>20.399999999999999</v>
      </c>
      <c r="J1371" s="20">
        <f t="shared" si="191"/>
        <v>370</v>
      </c>
      <c r="K1371" s="3">
        <f t="shared" si="192"/>
        <v>41023</v>
      </c>
      <c r="M1371" s="1">
        <v>40653</v>
      </c>
      <c r="N1371">
        <v>9.6</v>
      </c>
      <c r="O1371">
        <v>9.8000000000000007</v>
      </c>
      <c r="P1371" s="20">
        <f t="shared" si="193"/>
        <v>187</v>
      </c>
      <c r="Q1371" s="1">
        <f t="shared" si="194"/>
        <v>40840</v>
      </c>
      <c r="S1371" s="1">
        <v>40653</v>
      </c>
      <c r="T1371">
        <v>4.6500000000000004</v>
      </c>
      <c r="U1371">
        <v>4.8499999999999996</v>
      </c>
      <c r="V1371" s="20">
        <f t="shared" si="195"/>
        <v>93</v>
      </c>
      <c r="W1371" s="1">
        <f t="shared" si="196"/>
        <v>40746</v>
      </c>
      <c r="Y1371" s="19">
        <f t="shared" si="189"/>
        <v>15.749999999999998</v>
      </c>
      <c r="Z1371" s="19">
        <f t="shared" si="190"/>
        <v>19</v>
      </c>
    </row>
    <row r="1372" spans="1:26">
      <c r="A1372" s="3">
        <v>40652</v>
      </c>
      <c r="B1372" s="2">
        <v>1.1299999999999999</v>
      </c>
      <c r="C1372" s="2">
        <v>1.63</v>
      </c>
      <c r="D1372" s="20">
        <f t="shared" si="197"/>
        <v>31</v>
      </c>
      <c r="G1372" s="3">
        <v>40652</v>
      </c>
      <c r="H1372" s="2">
        <v>19.190000000000001</v>
      </c>
      <c r="I1372" s="2">
        <v>21.19</v>
      </c>
      <c r="J1372" s="20">
        <f t="shared" si="191"/>
        <v>367</v>
      </c>
      <c r="K1372" s="3">
        <f t="shared" si="192"/>
        <v>41019</v>
      </c>
      <c r="M1372" s="1">
        <v>40652</v>
      </c>
      <c r="N1372">
        <v>8.9</v>
      </c>
      <c r="O1372">
        <v>10.4</v>
      </c>
      <c r="P1372" s="20">
        <f t="shared" si="193"/>
        <v>184</v>
      </c>
      <c r="Q1372" s="1">
        <f t="shared" si="194"/>
        <v>40836</v>
      </c>
      <c r="S1372" s="1">
        <v>40652</v>
      </c>
      <c r="T1372">
        <v>4.2300000000000004</v>
      </c>
      <c r="U1372">
        <v>4.9800000000000004</v>
      </c>
      <c r="V1372" s="20">
        <f t="shared" si="195"/>
        <v>92</v>
      </c>
      <c r="W1372" s="1">
        <f t="shared" si="196"/>
        <v>40744</v>
      </c>
      <c r="Y1372" s="19">
        <f t="shared" si="189"/>
        <v>16.96</v>
      </c>
      <c r="Z1372" s="19">
        <f t="shared" si="190"/>
        <v>20.060000000000002</v>
      </c>
    </row>
    <row r="1373" spans="1:26">
      <c r="A1373" s="3">
        <v>40651</v>
      </c>
      <c r="B1373" s="2">
        <v>1.25</v>
      </c>
      <c r="C1373" s="2">
        <v>1.75</v>
      </c>
      <c r="D1373" s="20">
        <f t="shared" si="197"/>
        <v>31</v>
      </c>
      <c r="G1373" s="3">
        <v>40651</v>
      </c>
      <c r="H1373" s="2">
        <v>19.649999999999999</v>
      </c>
      <c r="I1373" s="2">
        <v>21.65</v>
      </c>
      <c r="J1373" s="20">
        <f t="shared" si="191"/>
        <v>367</v>
      </c>
      <c r="K1373" s="3">
        <f t="shared" si="192"/>
        <v>41018</v>
      </c>
      <c r="M1373" s="1">
        <v>40651</v>
      </c>
      <c r="N1373">
        <v>9.4</v>
      </c>
      <c r="O1373">
        <v>10.9</v>
      </c>
      <c r="P1373" s="20">
        <f t="shared" si="193"/>
        <v>184</v>
      </c>
      <c r="Q1373" s="1">
        <f t="shared" si="194"/>
        <v>40835</v>
      </c>
      <c r="S1373" s="1">
        <v>40651</v>
      </c>
      <c r="T1373">
        <v>4.43</v>
      </c>
      <c r="U1373">
        <v>5.18</v>
      </c>
      <c r="V1373" s="20">
        <f t="shared" si="195"/>
        <v>92</v>
      </c>
      <c r="W1373" s="1">
        <f t="shared" si="196"/>
        <v>40743</v>
      </c>
      <c r="Y1373" s="19">
        <f t="shared" si="189"/>
        <v>17.22</v>
      </c>
      <c r="Z1373" s="19">
        <f t="shared" si="190"/>
        <v>20.399999999999999</v>
      </c>
    </row>
    <row r="1374" spans="1:26">
      <c r="A1374" s="3">
        <v>40648</v>
      </c>
      <c r="B1374" s="2">
        <v>1.25</v>
      </c>
      <c r="C1374" s="2">
        <v>1.75</v>
      </c>
      <c r="D1374" s="20">
        <f t="shared" si="197"/>
        <v>33</v>
      </c>
      <c r="G1374" s="3">
        <v>40648</v>
      </c>
      <c r="H1374" s="2">
        <v>19.55</v>
      </c>
      <c r="I1374" s="2">
        <v>21.55</v>
      </c>
      <c r="J1374" s="20">
        <f t="shared" si="191"/>
        <v>369</v>
      </c>
      <c r="K1374" s="3">
        <f t="shared" si="192"/>
        <v>41017</v>
      </c>
      <c r="M1374" s="1">
        <v>40648</v>
      </c>
      <c r="N1374">
        <v>9.4</v>
      </c>
      <c r="O1374">
        <v>10.9</v>
      </c>
      <c r="P1374" s="20">
        <f t="shared" si="193"/>
        <v>186</v>
      </c>
      <c r="Q1374" s="1">
        <f t="shared" si="194"/>
        <v>40834</v>
      </c>
      <c r="S1374" s="1">
        <v>40648</v>
      </c>
      <c r="T1374">
        <v>4.43</v>
      </c>
      <c r="U1374">
        <v>5.18</v>
      </c>
      <c r="V1374" s="20">
        <f t="shared" si="195"/>
        <v>94</v>
      </c>
      <c r="W1374" s="1">
        <f t="shared" si="196"/>
        <v>40742</v>
      </c>
      <c r="Y1374" s="19">
        <f t="shared" si="189"/>
        <v>17.12</v>
      </c>
      <c r="Z1374" s="19">
        <f t="shared" si="190"/>
        <v>20.3</v>
      </c>
    </row>
    <row r="1375" spans="1:26">
      <c r="A1375" s="3">
        <v>40647</v>
      </c>
      <c r="B1375" s="2">
        <v>1.25</v>
      </c>
      <c r="C1375" s="2">
        <v>1.75</v>
      </c>
      <c r="D1375" s="20">
        <f t="shared" si="197"/>
        <v>33</v>
      </c>
      <c r="G1375" s="3">
        <v>40647</v>
      </c>
      <c r="H1375" s="2">
        <v>19.75</v>
      </c>
      <c r="I1375" s="2">
        <v>21.75</v>
      </c>
      <c r="J1375" s="20">
        <f t="shared" si="191"/>
        <v>369</v>
      </c>
      <c r="K1375" s="3">
        <f t="shared" si="192"/>
        <v>41016</v>
      </c>
      <c r="M1375" s="1">
        <v>40647</v>
      </c>
      <c r="N1375">
        <v>9.4</v>
      </c>
      <c r="O1375">
        <v>10.9</v>
      </c>
      <c r="P1375" s="20">
        <f t="shared" si="193"/>
        <v>186</v>
      </c>
      <c r="Q1375" s="1">
        <f t="shared" si="194"/>
        <v>40833</v>
      </c>
      <c r="S1375" s="1">
        <v>40647</v>
      </c>
      <c r="T1375">
        <v>4.43</v>
      </c>
      <c r="U1375">
        <v>5.18</v>
      </c>
      <c r="V1375" s="20">
        <f t="shared" si="195"/>
        <v>92</v>
      </c>
      <c r="W1375" s="1">
        <f t="shared" si="196"/>
        <v>40739</v>
      </c>
      <c r="Y1375" s="19">
        <f t="shared" si="189"/>
        <v>17.32</v>
      </c>
      <c r="Z1375" s="19">
        <f t="shared" si="190"/>
        <v>20.5</v>
      </c>
    </row>
    <row r="1376" spans="1:26">
      <c r="A1376" s="3">
        <v>40646</v>
      </c>
      <c r="B1376" s="2">
        <v>1.5</v>
      </c>
      <c r="C1376" s="2">
        <v>1.6</v>
      </c>
      <c r="D1376" s="20">
        <f t="shared" si="197"/>
        <v>30</v>
      </c>
      <c r="G1376" s="3">
        <v>40646</v>
      </c>
      <c r="H1376" s="2">
        <v>19.489999999999998</v>
      </c>
      <c r="I1376" s="2">
        <v>21.49</v>
      </c>
      <c r="J1376" s="20">
        <f t="shared" si="191"/>
        <v>366</v>
      </c>
      <c r="K1376" s="3">
        <f t="shared" si="192"/>
        <v>41012</v>
      </c>
      <c r="M1376" s="1">
        <v>40646</v>
      </c>
      <c r="N1376">
        <v>9.09</v>
      </c>
      <c r="O1376">
        <v>10.59</v>
      </c>
      <c r="P1376" s="20">
        <f t="shared" si="193"/>
        <v>184</v>
      </c>
      <c r="Q1376" s="1">
        <f t="shared" si="194"/>
        <v>40830</v>
      </c>
      <c r="S1376" s="1">
        <v>40646</v>
      </c>
      <c r="T1376">
        <v>4.33</v>
      </c>
      <c r="U1376">
        <v>5.08</v>
      </c>
      <c r="V1376" s="20">
        <f t="shared" si="195"/>
        <v>92</v>
      </c>
      <c r="W1376" s="1">
        <f t="shared" si="196"/>
        <v>40738</v>
      </c>
      <c r="Y1376" s="19">
        <f t="shared" si="189"/>
        <v>17.159999999999997</v>
      </c>
      <c r="Z1376" s="19">
        <f t="shared" si="190"/>
        <v>19.989999999999998</v>
      </c>
    </row>
    <row r="1377" spans="1:26">
      <c r="A1377" s="3">
        <v>40645</v>
      </c>
      <c r="B1377" s="2">
        <v>1.1299999999999999</v>
      </c>
      <c r="C1377" s="2">
        <v>1.63</v>
      </c>
      <c r="D1377" s="20">
        <f t="shared" si="197"/>
        <v>31</v>
      </c>
      <c r="G1377" s="3">
        <v>40645</v>
      </c>
      <c r="H1377" s="2">
        <v>18.54</v>
      </c>
      <c r="I1377" s="2">
        <v>20.54</v>
      </c>
      <c r="J1377" s="20">
        <f t="shared" si="191"/>
        <v>367</v>
      </c>
      <c r="K1377" s="3">
        <f t="shared" si="192"/>
        <v>41012</v>
      </c>
      <c r="M1377" s="1">
        <v>40645</v>
      </c>
      <c r="N1377">
        <v>8.9</v>
      </c>
      <c r="O1377">
        <v>10.4</v>
      </c>
      <c r="P1377" s="20">
        <f t="shared" si="193"/>
        <v>184</v>
      </c>
      <c r="Q1377" s="1">
        <f t="shared" si="194"/>
        <v>40829</v>
      </c>
      <c r="S1377" s="1">
        <v>40645</v>
      </c>
      <c r="T1377">
        <v>4.28</v>
      </c>
      <c r="U1377">
        <v>5.03</v>
      </c>
      <c r="V1377" s="20">
        <f t="shared" si="195"/>
        <v>92</v>
      </c>
      <c r="W1377" s="1">
        <f t="shared" si="196"/>
        <v>40737</v>
      </c>
      <c r="Y1377" s="19">
        <f t="shared" ref="Y1377:Y1440" si="198">+I1377-T1377</f>
        <v>16.259999999999998</v>
      </c>
      <c r="Z1377" s="19">
        <f t="shared" ref="Z1377:Z1440" si="199">+I1377-B1377</f>
        <v>19.41</v>
      </c>
    </row>
    <row r="1378" spans="1:26">
      <c r="A1378" s="3">
        <v>40644</v>
      </c>
      <c r="B1378" s="2">
        <v>1.35</v>
      </c>
      <c r="C1378" s="2">
        <v>1.45</v>
      </c>
      <c r="D1378" s="20">
        <f t="shared" si="197"/>
        <v>31</v>
      </c>
      <c r="G1378" s="3">
        <v>40644</v>
      </c>
      <c r="H1378" s="2">
        <v>18.399999999999999</v>
      </c>
      <c r="I1378" s="2">
        <v>20.399999999999999</v>
      </c>
      <c r="J1378" s="20">
        <f t="shared" si="191"/>
        <v>367</v>
      </c>
      <c r="K1378" s="3">
        <f t="shared" si="192"/>
        <v>41011</v>
      </c>
      <c r="M1378" s="1">
        <v>40644</v>
      </c>
      <c r="N1378">
        <v>8.5500000000000007</v>
      </c>
      <c r="O1378">
        <v>10.050000000000001</v>
      </c>
      <c r="P1378" s="20">
        <f t="shared" si="193"/>
        <v>184</v>
      </c>
      <c r="Q1378" s="1">
        <f t="shared" si="194"/>
        <v>40828</v>
      </c>
      <c r="S1378" s="1">
        <v>40644</v>
      </c>
      <c r="T1378">
        <v>3.98</v>
      </c>
      <c r="U1378">
        <v>4.7300000000000004</v>
      </c>
      <c r="V1378" s="20">
        <f t="shared" si="195"/>
        <v>92</v>
      </c>
      <c r="W1378" s="1">
        <f t="shared" si="196"/>
        <v>40736</v>
      </c>
      <c r="Y1378" s="19">
        <f t="shared" si="198"/>
        <v>16.419999999999998</v>
      </c>
      <c r="Z1378" s="19">
        <f t="shared" si="199"/>
        <v>19.049999999999997</v>
      </c>
    </row>
    <row r="1379" spans="1:26">
      <c r="A1379" s="3">
        <v>40641</v>
      </c>
      <c r="B1379" s="2">
        <v>1.2</v>
      </c>
      <c r="C1379" s="2">
        <v>1.4</v>
      </c>
      <c r="D1379" s="20">
        <f t="shared" si="197"/>
        <v>33</v>
      </c>
      <c r="G1379" s="3">
        <v>40641</v>
      </c>
      <c r="H1379" s="2">
        <v>19.399999999999999</v>
      </c>
      <c r="I1379" s="2">
        <v>19.899999999999999</v>
      </c>
      <c r="J1379" s="20">
        <f t="shared" si="191"/>
        <v>369</v>
      </c>
      <c r="K1379" s="3">
        <f t="shared" si="192"/>
        <v>41010</v>
      </c>
      <c r="M1379" s="1">
        <v>40641</v>
      </c>
      <c r="N1379">
        <v>9.4</v>
      </c>
      <c r="O1379">
        <v>9.6</v>
      </c>
      <c r="P1379" s="20">
        <f t="shared" si="193"/>
        <v>186</v>
      </c>
      <c r="Q1379" s="1">
        <f t="shared" si="194"/>
        <v>40827</v>
      </c>
      <c r="S1379" s="1">
        <v>40641</v>
      </c>
      <c r="T1379">
        <v>4.45</v>
      </c>
      <c r="U1379">
        <v>4.6500000000000004</v>
      </c>
      <c r="V1379" s="20">
        <f t="shared" si="195"/>
        <v>94</v>
      </c>
      <c r="W1379" s="1">
        <f t="shared" si="196"/>
        <v>40735</v>
      </c>
      <c r="Y1379" s="19">
        <f t="shared" si="198"/>
        <v>15.45</v>
      </c>
      <c r="Z1379" s="19">
        <f t="shared" si="199"/>
        <v>18.7</v>
      </c>
    </row>
    <row r="1380" spans="1:26">
      <c r="A1380" s="3">
        <v>40640</v>
      </c>
      <c r="B1380" s="2">
        <v>1.05</v>
      </c>
      <c r="C1380" s="2">
        <v>1.55</v>
      </c>
      <c r="D1380" s="20">
        <f t="shared" si="197"/>
        <v>33</v>
      </c>
      <c r="G1380" s="3">
        <v>40640</v>
      </c>
      <c r="H1380" s="2">
        <v>18.3</v>
      </c>
      <c r="I1380" s="2">
        <v>20.3</v>
      </c>
      <c r="J1380" s="20">
        <f t="shared" si="191"/>
        <v>369</v>
      </c>
      <c r="K1380" s="3">
        <f t="shared" si="192"/>
        <v>41009</v>
      </c>
      <c r="M1380" s="1">
        <v>40640</v>
      </c>
      <c r="N1380">
        <v>8.5500000000000007</v>
      </c>
      <c r="O1380">
        <v>10.050000000000001</v>
      </c>
      <c r="P1380" s="20">
        <f t="shared" si="193"/>
        <v>183</v>
      </c>
      <c r="Q1380" s="1">
        <f t="shared" si="194"/>
        <v>40823</v>
      </c>
      <c r="S1380" s="1">
        <v>40640</v>
      </c>
      <c r="T1380">
        <v>3.93</v>
      </c>
      <c r="U1380">
        <v>4.68</v>
      </c>
      <c r="V1380" s="20">
        <f t="shared" si="195"/>
        <v>92</v>
      </c>
      <c r="W1380" s="1">
        <f t="shared" si="196"/>
        <v>40732</v>
      </c>
      <c r="Y1380" s="19">
        <f t="shared" si="198"/>
        <v>16.37</v>
      </c>
      <c r="Z1380" s="19">
        <f t="shared" si="199"/>
        <v>19.25</v>
      </c>
    </row>
    <row r="1381" spans="1:26">
      <c r="A1381" s="3">
        <v>40639</v>
      </c>
      <c r="B1381" s="2">
        <v>1.2</v>
      </c>
      <c r="C1381" s="2">
        <v>1.3</v>
      </c>
      <c r="D1381" s="20">
        <f t="shared" si="197"/>
        <v>30</v>
      </c>
      <c r="G1381" s="3">
        <v>40639</v>
      </c>
      <c r="H1381" s="2">
        <v>18.649999999999999</v>
      </c>
      <c r="I1381" s="2">
        <v>19.149999999999999</v>
      </c>
      <c r="J1381" s="20">
        <f t="shared" si="191"/>
        <v>365</v>
      </c>
      <c r="K1381" s="3">
        <f t="shared" si="192"/>
        <v>41004</v>
      </c>
      <c r="M1381" s="1">
        <v>40639</v>
      </c>
      <c r="N1381">
        <v>9.1</v>
      </c>
      <c r="O1381">
        <v>9.3000000000000007</v>
      </c>
      <c r="P1381" s="20">
        <f t="shared" si="193"/>
        <v>184</v>
      </c>
      <c r="Q1381" s="1">
        <f t="shared" si="194"/>
        <v>40823</v>
      </c>
      <c r="S1381" s="1">
        <v>40639</v>
      </c>
      <c r="T1381">
        <v>4.2</v>
      </c>
      <c r="U1381">
        <v>4.4000000000000004</v>
      </c>
      <c r="V1381" s="20">
        <f t="shared" si="195"/>
        <v>92</v>
      </c>
      <c r="W1381" s="1">
        <f t="shared" si="196"/>
        <v>40731</v>
      </c>
      <c r="Y1381" s="19">
        <f t="shared" si="198"/>
        <v>14.95</v>
      </c>
      <c r="Z1381" s="19">
        <f t="shared" si="199"/>
        <v>17.95</v>
      </c>
    </row>
    <row r="1382" spans="1:26">
      <c r="A1382" s="3">
        <v>40638</v>
      </c>
      <c r="B1382" s="2">
        <v>1.1499999999999999</v>
      </c>
      <c r="C1382" s="2">
        <v>1.25</v>
      </c>
      <c r="D1382" s="20">
        <f t="shared" si="197"/>
        <v>31</v>
      </c>
      <c r="G1382" s="3">
        <v>40638</v>
      </c>
      <c r="H1382" s="2">
        <v>17.89</v>
      </c>
      <c r="I1382" s="2">
        <v>19.89</v>
      </c>
      <c r="J1382" s="20">
        <f t="shared" si="191"/>
        <v>366</v>
      </c>
      <c r="K1382" s="3">
        <f t="shared" si="192"/>
        <v>41004</v>
      </c>
      <c r="M1382" s="1">
        <v>40638</v>
      </c>
      <c r="N1382">
        <v>8.3000000000000007</v>
      </c>
      <c r="O1382">
        <v>9.8000000000000007</v>
      </c>
      <c r="P1382" s="20">
        <f t="shared" si="193"/>
        <v>184</v>
      </c>
      <c r="Q1382" s="1">
        <f t="shared" si="194"/>
        <v>40822</v>
      </c>
      <c r="S1382" s="1">
        <v>40638</v>
      </c>
      <c r="T1382">
        <v>3.83</v>
      </c>
      <c r="U1382">
        <v>4.58</v>
      </c>
      <c r="V1382" s="20">
        <f t="shared" si="195"/>
        <v>92</v>
      </c>
      <c r="W1382" s="1">
        <f t="shared" si="196"/>
        <v>40730</v>
      </c>
      <c r="Y1382" s="19">
        <f t="shared" si="198"/>
        <v>16.060000000000002</v>
      </c>
      <c r="Z1382" s="19">
        <f t="shared" si="199"/>
        <v>18.740000000000002</v>
      </c>
    </row>
    <row r="1383" spans="1:26">
      <c r="A1383" s="3">
        <v>40637</v>
      </c>
      <c r="B1383" s="2">
        <v>1.05</v>
      </c>
      <c r="C1383" s="2">
        <v>1.4</v>
      </c>
      <c r="D1383" s="20">
        <f t="shared" si="197"/>
        <v>31</v>
      </c>
      <c r="G1383" s="3">
        <v>40637</v>
      </c>
      <c r="H1383" s="2">
        <v>18.18</v>
      </c>
      <c r="I1383" s="2">
        <v>20.18</v>
      </c>
      <c r="J1383" s="20">
        <f t="shared" si="191"/>
        <v>367</v>
      </c>
      <c r="K1383" s="3">
        <f t="shared" si="192"/>
        <v>41004</v>
      </c>
      <c r="M1383" s="1">
        <v>40637</v>
      </c>
      <c r="N1383">
        <v>8.5</v>
      </c>
      <c r="O1383">
        <v>10</v>
      </c>
      <c r="P1383" s="20">
        <f t="shared" si="193"/>
        <v>184</v>
      </c>
      <c r="Q1383" s="1">
        <f t="shared" si="194"/>
        <v>40821</v>
      </c>
      <c r="S1383" s="1">
        <v>40637</v>
      </c>
      <c r="T1383">
        <v>3.98</v>
      </c>
      <c r="U1383">
        <v>4.7300000000000004</v>
      </c>
      <c r="V1383" s="20">
        <f t="shared" si="195"/>
        <v>92</v>
      </c>
      <c r="W1383" s="1">
        <f t="shared" si="196"/>
        <v>40729</v>
      </c>
      <c r="Y1383" s="19">
        <f t="shared" si="198"/>
        <v>16.2</v>
      </c>
      <c r="Z1383" s="19">
        <f t="shared" si="199"/>
        <v>19.13</v>
      </c>
    </row>
    <row r="1384" spans="1:26">
      <c r="A1384" s="3">
        <v>40634</v>
      </c>
      <c r="B1384" s="2">
        <v>1.1499999999999999</v>
      </c>
      <c r="C1384" s="2">
        <v>1.65</v>
      </c>
      <c r="D1384" s="20">
        <f t="shared" si="197"/>
        <v>33</v>
      </c>
      <c r="G1384" s="3">
        <v>40634</v>
      </c>
      <c r="H1384" s="2">
        <v>17.7</v>
      </c>
      <c r="I1384" s="2">
        <v>19.7</v>
      </c>
      <c r="J1384" s="20">
        <f t="shared" si="191"/>
        <v>369</v>
      </c>
      <c r="K1384" s="3">
        <f t="shared" si="192"/>
        <v>41003</v>
      </c>
      <c r="M1384" s="1">
        <v>40634</v>
      </c>
      <c r="N1384">
        <v>8.4</v>
      </c>
      <c r="O1384">
        <v>9.9</v>
      </c>
      <c r="P1384" s="20">
        <f t="shared" si="193"/>
        <v>186</v>
      </c>
      <c r="Q1384" s="1">
        <f t="shared" si="194"/>
        <v>40820</v>
      </c>
      <c r="S1384" s="1">
        <v>40634</v>
      </c>
      <c r="T1384">
        <v>4.13</v>
      </c>
      <c r="U1384">
        <v>4.88</v>
      </c>
      <c r="V1384" s="20">
        <f t="shared" si="195"/>
        <v>94</v>
      </c>
      <c r="W1384" s="1">
        <f t="shared" si="196"/>
        <v>40728</v>
      </c>
      <c r="Y1384" s="19">
        <f t="shared" si="198"/>
        <v>15.57</v>
      </c>
      <c r="Z1384" s="19">
        <f t="shared" si="199"/>
        <v>18.55</v>
      </c>
    </row>
    <row r="1385" spans="1:26">
      <c r="A1385" s="3">
        <v>40633</v>
      </c>
      <c r="B1385" s="2">
        <v>1.1499999999999999</v>
      </c>
      <c r="C1385" s="2">
        <v>1.65</v>
      </c>
      <c r="D1385" s="20">
        <f t="shared" si="197"/>
        <v>29</v>
      </c>
      <c r="G1385" s="3">
        <v>40633</v>
      </c>
      <c r="H1385" s="2">
        <v>17.850000000000001</v>
      </c>
      <c r="I1385" s="2">
        <v>19.850000000000001</v>
      </c>
      <c r="J1385" s="20">
        <f t="shared" si="191"/>
        <v>365</v>
      </c>
      <c r="K1385" s="3">
        <f t="shared" si="192"/>
        <v>40998</v>
      </c>
      <c r="M1385" s="1">
        <v>40633</v>
      </c>
      <c r="N1385">
        <v>8.3000000000000007</v>
      </c>
      <c r="O1385">
        <v>9.8000000000000007</v>
      </c>
      <c r="P1385" s="20">
        <f t="shared" si="193"/>
        <v>183</v>
      </c>
      <c r="Q1385" s="1">
        <f t="shared" si="194"/>
        <v>40816</v>
      </c>
      <c r="S1385" s="1">
        <v>40633</v>
      </c>
      <c r="T1385">
        <v>4.04</v>
      </c>
      <c r="U1385">
        <v>4.79</v>
      </c>
      <c r="V1385" s="20">
        <f t="shared" si="195"/>
        <v>91</v>
      </c>
      <c r="W1385" s="1">
        <f t="shared" si="196"/>
        <v>40724</v>
      </c>
      <c r="Y1385" s="19">
        <f t="shared" si="198"/>
        <v>15.810000000000002</v>
      </c>
      <c r="Z1385" s="19">
        <f t="shared" si="199"/>
        <v>18.700000000000003</v>
      </c>
    </row>
    <row r="1386" spans="1:26">
      <c r="A1386" s="3">
        <v>40632</v>
      </c>
      <c r="B1386" s="2">
        <v>1.3</v>
      </c>
      <c r="C1386" s="2">
        <v>1.5</v>
      </c>
      <c r="D1386" s="20">
        <f t="shared" si="197"/>
        <v>30</v>
      </c>
      <c r="G1386" s="3">
        <v>40632</v>
      </c>
      <c r="H1386" s="2">
        <v>17.78</v>
      </c>
      <c r="I1386" s="2">
        <v>19.78</v>
      </c>
      <c r="J1386" s="20">
        <f t="shared" si="191"/>
        <v>366</v>
      </c>
      <c r="K1386" s="3">
        <f t="shared" si="192"/>
        <v>40998</v>
      </c>
      <c r="M1386" s="1">
        <v>40632</v>
      </c>
      <c r="N1386">
        <v>8.34</v>
      </c>
      <c r="O1386">
        <v>9.84</v>
      </c>
      <c r="P1386" s="20">
        <f t="shared" si="193"/>
        <v>184</v>
      </c>
      <c r="Q1386" s="1">
        <f t="shared" si="194"/>
        <v>40816</v>
      </c>
      <c r="S1386" s="1">
        <v>40632</v>
      </c>
      <c r="T1386">
        <v>3.98</v>
      </c>
      <c r="U1386">
        <v>4.7300000000000004</v>
      </c>
      <c r="V1386" s="20">
        <f t="shared" si="195"/>
        <v>92</v>
      </c>
      <c r="W1386" s="1">
        <f t="shared" si="196"/>
        <v>40724</v>
      </c>
      <c r="Y1386" s="19">
        <f t="shared" si="198"/>
        <v>15.8</v>
      </c>
      <c r="Z1386" s="19">
        <f t="shared" si="199"/>
        <v>18.48</v>
      </c>
    </row>
    <row r="1387" spans="1:26">
      <c r="A1387" s="3">
        <v>40631</v>
      </c>
      <c r="B1387" s="2">
        <v>1.45</v>
      </c>
      <c r="C1387" s="2">
        <v>1.55</v>
      </c>
      <c r="D1387" s="20">
        <f t="shared" si="197"/>
        <v>31</v>
      </c>
      <c r="G1387" s="3">
        <v>40631</v>
      </c>
      <c r="H1387" s="2">
        <v>19</v>
      </c>
      <c r="I1387" s="2">
        <v>19.5</v>
      </c>
      <c r="J1387" s="20">
        <f t="shared" si="191"/>
        <v>367</v>
      </c>
      <c r="K1387" s="3">
        <f t="shared" si="192"/>
        <v>40998</v>
      </c>
      <c r="M1387" s="1">
        <v>40631</v>
      </c>
      <c r="N1387">
        <v>9.6</v>
      </c>
      <c r="O1387">
        <v>9.8000000000000007</v>
      </c>
      <c r="P1387" s="20">
        <f t="shared" si="193"/>
        <v>184</v>
      </c>
      <c r="Q1387" s="1">
        <f t="shared" si="194"/>
        <v>40815</v>
      </c>
      <c r="S1387" s="1">
        <v>40631</v>
      </c>
      <c r="T1387">
        <v>4.7</v>
      </c>
      <c r="U1387">
        <v>4.9000000000000004</v>
      </c>
      <c r="V1387" s="20">
        <f t="shared" si="195"/>
        <v>92</v>
      </c>
      <c r="W1387" s="1">
        <f t="shared" si="196"/>
        <v>40723</v>
      </c>
      <c r="Y1387" s="19">
        <f t="shared" si="198"/>
        <v>14.8</v>
      </c>
      <c r="Z1387" s="19">
        <f t="shared" si="199"/>
        <v>18.05</v>
      </c>
    </row>
    <row r="1388" spans="1:26">
      <c r="A1388" s="3">
        <v>40630</v>
      </c>
      <c r="B1388" s="2">
        <v>1.4</v>
      </c>
      <c r="C1388" s="2">
        <v>1.6</v>
      </c>
      <c r="D1388" s="20">
        <f t="shared" si="197"/>
        <v>32</v>
      </c>
      <c r="G1388" s="3">
        <v>40630</v>
      </c>
      <c r="H1388" s="2">
        <v>18.600000000000001</v>
      </c>
      <c r="I1388" s="2">
        <v>19.100000000000001</v>
      </c>
      <c r="J1388" s="20">
        <f t="shared" si="191"/>
        <v>367</v>
      </c>
      <c r="K1388" s="3">
        <f t="shared" si="192"/>
        <v>40997</v>
      </c>
      <c r="M1388" s="1">
        <v>40630</v>
      </c>
      <c r="N1388">
        <v>9.5</v>
      </c>
      <c r="O1388">
        <v>9.6999999999999993</v>
      </c>
      <c r="P1388" s="20">
        <f t="shared" si="193"/>
        <v>185</v>
      </c>
      <c r="Q1388" s="1">
        <f t="shared" si="194"/>
        <v>40815</v>
      </c>
      <c r="S1388" s="1">
        <v>40630</v>
      </c>
      <c r="T1388">
        <v>4.18</v>
      </c>
      <c r="U1388">
        <v>4.93</v>
      </c>
      <c r="V1388" s="20">
        <f t="shared" si="195"/>
        <v>93</v>
      </c>
      <c r="W1388" s="1">
        <f t="shared" si="196"/>
        <v>40723</v>
      </c>
      <c r="Y1388" s="19">
        <f t="shared" si="198"/>
        <v>14.920000000000002</v>
      </c>
      <c r="Z1388" s="19">
        <f t="shared" si="199"/>
        <v>17.700000000000003</v>
      </c>
    </row>
    <row r="1389" spans="1:26">
      <c r="A1389" s="3">
        <v>40627</v>
      </c>
      <c r="B1389" s="2">
        <v>1.05</v>
      </c>
      <c r="C1389" s="2">
        <v>1.55</v>
      </c>
      <c r="D1389" s="20">
        <f t="shared" si="197"/>
        <v>34</v>
      </c>
      <c r="G1389" s="3">
        <v>40627</v>
      </c>
      <c r="H1389" s="2">
        <v>17.7</v>
      </c>
      <c r="I1389" s="2">
        <v>19.7</v>
      </c>
      <c r="J1389" s="20">
        <f t="shared" si="191"/>
        <v>369</v>
      </c>
      <c r="K1389" s="3">
        <f t="shared" si="192"/>
        <v>40996</v>
      </c>
      <c r="M1389" s="1">
        <v>40627</v>
      </c>
      <c r="N1389">
        <v>8.5500000000000007</v>
      </c>
      <c r="O1389">
        <v>10.050000000000001</v>
      </c>
      <c r="P1389" s="20">
        <f t="shared" si="193"/>
        <v>187</v>
      </c>
      <c r="Q1389" s="1">
        <f t="shared" si="194"/>
        <v>40814</v>
      </c>
      <c r="S1389" s="1">
        <v>40627</v>
      </c>
      <c r="T1389">
        <v>4.08</v>
      </c>
      <c r="U1389">
        <v>4.83</v>
      </c>
      <c r="V1389" s="20">
        <f t="shared" si="195"/>
        <v>95</v>
      </c>
      <c r="W1389" s="1">
        <f t="shared" si="196"/>
        <v>40722</v>
      </c>
      <c r="Y1389" s="19">
        <f t="shared" si="198"/>
        <v>15.62</v>
      </c>
      <c r="Z1389" s="19">
        <f t="shared" si="199"/>
        <v>18.649999999999999</v>
      </c>
    </row>
    <row r="1390" spans="1:26">
      <c r="A1390" s="3">
        <v>40626</v>
      </c>
      <c r="B1390" s="2">
        <v>1.3</v>
      </c>
      <c r="C1390" s="2">
        <v>1.5</v>
      </c>
      <c r="D1390" s="20">
        <f t="shared" si="197"/>
        <v>34</v>
      </c>
      <c r="G1390" s="3">
        <v>40626</v>
      </c>
      <c r="H1390" s="2">
        <v>17.399999999999999</v>
      </c>
      <c r="I1390" s="2">
        <v>19.399999999999999</v>
      </c>
      <c r="J1390" s="20">
        <f t="shared" si="191"/>
        <v>369</v>
      </c>
      <c r="K1390" s="3">
        <f t="shared" si="192"/>
        <v>40995</v>
      </c>
      <c r="M1390" s="1">
        <v>40626</v>
      </c>
      <c r="N1390">
        <v>7.95</v>
      </c>
      <c r="O1390">
        <v>9.4499999999999993</v>
      </c>
      <c r="P1390" s="20">
        <f t="shared" si="193"/>
        <v>187</v>
      </c>
      <c r="Q1390" s="1">
        <f t="shared" si="194"/>
        <v>40813</v>
      </c>
      <c r="S1390" s="1">
        <v>40626</v>
      </c>
      <c r="T1390">
        <v>3.93</v>
      </c>
      <c r="U1390">
        <v>4.68</v>
      </c>
      <c r="V1390" s="20">
        <f t="shared" si="195"/>
        <v>92</v>
      </c>
      <c r="W1390" s="1">
        <f t="shared" si="196"/>
        <v>40718</v>
      </c>
      <c r="Y1390" s="19">
        <f t="shared" si="198"/>
        <v>15.469999999999999</v>
      </c>
      <c r="Z1390" s="19">
        <f t="shared" si="199"/>
        <v>18.099999999999998</v>
      </c>
    </row>
    <row r="1391" spans="1:26">
      <c r="A1391" s="3">
        <v>40625</v>
      </c>
      <c r="B1391" s="2">
        <v>1.05</v>
      </c>
      <c r="C1391" s="2">
        <v>1.55</v>
      </c>
      <c r="D1391" s="20">
        <f t="shared" si="197"/>
        <v>29</v>
      </c>
      <c r="G1391" s="3">
        <v>40625</v>
      </c>
      <c r="H1391" s="2">
        <v>17.489999999999998</v>
      </c>
      <c r="I1391" s="2">
        <v>19.489999999999998</v>
      </c>
      <c r="J1391" s="20">
        <f t="shared" si="191"/>
        <v>366</v>
      </c>
      <c r="K1391" s="3">
        <f t="shared" si="192"/>
        <v>40991</v>
      </c>
      <c r="M1391" s="1">
        <v>40625</v>
      </c>
      <c r="N1391">
        <v>7.93</v>
      </c>
      <c r="O1391">
        <v>9.43</v>
      </c>
      <c r="P1391" s="20">
        <f t="shared" si="193"/>
        <v>184</v>
      </c>
      <c r="Q1391" s="1">
        <f t="shared" si="194"/>
        <v>40809</v>
      </c>
      <c r="S1391" s="1">
        <v>40625</v>
      </c>
      <c r="T1391">
        <v>3.83</v>
      </c>
      <c r="U1391">
        <v>4.58</v>
      </c>
      <c r="V1391" s="20">
        <f t="shared" si="195"/>
        <v>93</v>
      </c>
      <c r="W1391" s="1">
        <f t="shared" si="196"/>
        <v>40718</v>
      </c>
      <c r="Y1391" s="19">
        <f t="shared" si="198"/>
        <v>15.659999999999998</v>
      </c>
      <c r="Z1391" s="19">
        <f t="shared" si="199"/>
        <v>18.439999999999998</v>
      </c>
    </row>
    <row r="1392" spans="1:26">
      <c r="A1392" s="3">
        <v>40624</v>
      </c>
      <c r="B1392" s="2">
        <v>1.05</v>
      </c>
      <c r="C1392" s="2">
        <v>1.55</v>
      </c>
      <c r="D1392" s="20">
        <f t="shared" si="197"/>
        <v>30</v>
      </c>
      <c r="G1392" s="3">
        <v>40624</v>
      </c>
      <c r="H1392" s="2">
        <v>17.39</v>
      </c>
      <c r="I1392" s="2">
        <v>19.39</v>
      </c>
      <c r="J1392" s="20">
        <f t="shared" si="191"/>
        <v>367</v>
      </c>
      <c r="K1392" s="3">
        <f t="shared" si="192"/>
        <v>40991</v>
      </c>
      <c r="M1392" s="1">
        <v>40624</v>
      </c>
      <c r="N1392">
        <v>7.93</v>
      </c>
      <c r="O1392">
        <v>9.43</v>
      </c>
      <c r="P1392" s="20">
        <f t="shared" si="193"/>
        <v>185</v>
      </c>
      <c r="Q1392" s="1">
        <f t="shared" si="194"/>
        <v>40809</v>
      </c>
      <c r="S1392" s="1">
        <v>40624</v>
      </c>
      <c r="T1392">
        <v>3.73</v>
      </c>
      <c r="U1392">
        <v>4.4800000000000004</v>
      </c>
      <c r="V1392" s="20">
        <f t="shared" si="195"/>
        <v>93</v>
      </c>
      <c r="W1392" s="1">
        <f t="shared" si="196"/>
        <v>40717</v>
      </c>
      <c r="Y1392" s="19">
        <f t="shared" si="198"/>
        <v>15.66</v>
      </c>
      <c r="Z1392" s="19">
        <f t="shared" si="199"/>
        <v>18.34</v>
      </c>
    </row>
    <row r="1393" spans="1:26">
      <c r="A1393" s="3">
        <v>40623</v>
      </c>
      <c r="B1393" s="2">
        <v>1.2</v>
      </c>
      <c r="C1393" s="2">
        <v>1.3</v>
      </c>
      <c r="D1393" s="20">
        <f t="shared" si="197"/>
        <v>31</v>
      </c>
      <c r="G1393" s="3">
        <v>40623</v>
      </c>
      <c r="H1393" s="2">
        <v>17.2</v>
      </c>
      <c r="I1393" s="2">
        <v>17.7</v>
      </c>
      <c r="J1393" s="20">
        <f t="shared" si="191"/>
        <v>367</v>
      </c>
      <c r="K1393" s="3">
        <f t="shared" si="192"/>
        <v>40990</v>
      </c>
      <c r="M1393" s="1">
        <v>40623</v>
      </c>
      <c r="N1393">
        <v>8.3000000000000007</v>
      </c>
      <c r="O1393">
        <v>8.5</v>
      </c>
      <c r="P1393" s="20">
        <f t="shared" si="193"/>
        <v>185</v>
      </c>
      <c r="Q1393" s="1">
        <f t="shared" si="194"/>
        <v>40808</v>
      </c>
      <c r="S1393" s="1">
        <v>40623</v>
      </c>
      <c r="T1393">
        <v>3.6</v>
      </c>
      <c r="U1393">
        <v>3.8</v>
      </c>
      <c r="V1393" s="20">
        <f t="shared" si="195"/>
        <v>93</v>
      </c>
      <c r="W1393" s="1">
        <f t="shared" si="196"/>
        <v>40716</v>
      </c>
      <c r="Y1393" s="19">
        <f t="shared" si="198"/>
        <v>14.1</v>
      </c>
      <c r="Z1393" s="19">
        <f t="shared" si="199"/>
        <v>16.5</v>
      </c>
    </row>
    <row r="1394" spans="1:26">
      <c r="A1394" s="3">
        <v>40620</v>
      </c>
      <c r="B1394" s="2">
        <v>1.05</v>
      </c>
      <c r="C1394" s="2">
        <v>1.55</v>
      </c>
      <c r="D1394" s="20">
        <f t="shared" si="197"/>
        <v>34</v>
      </c>
      <c r="G1394" s="3">
        <v>40620</v>
      </c>
      <c r="H1394" s="2">
        <v>16.850000000000001</v>
      </c>
      <c r="I1394" s="2">
        <v>18.850000000000001</v>
      </c>
      <c r="J1394" s="20">
        <f t="shared" si="191"/>
        <v>369</v>
      </c>
      <c r="K1394" s="3">
        <f t="shared" si="192"/>
        <v>40989</v>
      </c>
      <c r="M1394" s="1">
        <v>40620</v>
      </c>
      <c r="N1394">
        <v>7.75</v>
      </c>
      <c r="O1394">
        <v>9.25</v>
      </c>
      <c r="P1394" s="20">
        <f t="shared" si="193"/>
        <v>187</v>
      </c>
      <c r="Q1394" s="1">
        <f t="shared" si="194"/>
        <v>40807</v>
      </c>
      <c r="S1394" s="1">
        <v>40620</v>
      </c>
      <c r="T1394">
        <v>3.58</v>
      </c>
      <c r="U1394">
        <v>4.33</v>
      </c>
      <c r="V1394" s="20">
        <f t="shared" si="195"/>
        <v>95</v>
      </c>
      <c r="W1394" s="1">
        <f t="shared" si="196"/>
        <v>40715</v>
      </c>
      <c r="Y1394" s="19">
        <f t="shared" si="198"/>
        <v>15.270000000000001</v>
      </c>
      <c r="Z1394" s="19">
        <f t="shared" si="199"/>
        <v>17.8</v>
      </c>
    </row>
    <row r="1395" spans="1:26">
      <c r="A1395" s="3">
        <v>40619</v>
      </c>
      <c r="B1395" s="2">
        <v>1.05</v>
      </c>
      <c r="C1395" s="2">
        <v>1.55</v>
      </c>
      <c r="D1395" s="20">
        <f t="shared" si="197"/>
        <v>34</v>
      </c>
      <c r="G1395" s="3">
        <v>40619</v>
      </c>
      <c r="H1395" s="2">
        <v>15.3</v>
      </c>
      <c r="I1395" s="2">
        <v>17.3</v>
      </c>
      <c r="J1395" s="20">
        <f t="shared" si="191"/>
        <v>369</v>
      </c>
      <c r="K1395" s="3">
        <f t="shared" si="192"/>
        <v>40988</v>
      </c>
      <c r="M1395" s="1">
        <v>40619</v>
      </c>
      <c r="N1395">
        <v>6.55</v>
      </c>
      <c r="O1395">
        <v>8.0500000000000007</v>
      </c>
      <c r="P1395" s="20">
        <f t="shared" si="193"/>
        <v>187</v>
      </c>
      <c r="Q1395" s="1">
        <f t="shared" si="194"/>
        <v>40806</v>
      </c>
      <c r="S1395" s="1">
        <v>40619</v>
      </c>
      <c r="T1395">
        <v>3.2800000000000002</v>
      </c>
      <c r="U1395">
        <v>4.03</v>
      </c>
      <c r="V1395" s="20">
        <f t="shared" si="195"/>
        <v>95</v>
      </c>
      <c r="W1395" s="1">
        <f t="shared" si="196"/>
        <v>40714</v>
      </c>
      <c r="Y1395" s="19">
        <f t="shared" si="198"/>
        <v>14.02</v>
      </c>
      <c r="Z1395" s="19">
        <f t="shared" si="199"/>
        <v>16.25</v>
      </c>
    </row>
    <row r="1396" spans="1:26">
      <c r="A1396" s="3">
        <v>40618</v>
      </c>
      <c r="B1396" s="2">
        <v>1.05</v>
      </c>
      <c r="C1396" s="2">
        <v>1.55</v>
      </c>
      <c r="D1396" s="20">
        <f t="shared" si="197"/>
        <v>30</v>
      </c>
      <c r="G1396" s="3">
        <v>40618</v>
      </c>
      <c r="H1396" s="2">
        <v>15.48</v>
      </c>
      <c r="I1396" s="2">
        <v>17.48</v>
      </c>
      <c r="J1396" s="20">
        <f t="shared" si="191"/>
        <v>366</v>
      </c>
      <c r="K1396" s="3">
        <f t="shared" si="192"/>
        <v>40984</v>
      </c>
      <c r="M1396" s="1">
        <v>40618</v>
      </c>
      <c r="N1396">
        <v>6.74</v>
      </c>
      <c r="O1396">
        <v>8.24</v>
      </c>
      <c r="P1396" s="20">
        <f t="shared" si="193"/>
        <v>184</v>
      </c>
      <c r="Q1396" s="1">
        <f t="shared" si="194"/>
        <v>40802</v>
      </c>
      <c r="S1396" s="1">
        <v>40618</v>
      </c>
      <c r="T1396">
        <v>3.37</v>
      </c>
      <c r="U1396">
        <v>4.12</v>
      </c>
      <c r="V1396" s="20">
        <f t="shared" si="195"/>
        <v>93</v>
      </c>
      <c r="W1396" s="1">
        <f t="shared" si="196"/>
        <v>40711</v>
      </c>
      <c r="Y1396" s="19">
        <f t="shared" si="198"/>
        <v>14.11</v>
      </c>
      <c r="Z1396" s="19">
        <f t="shared" si="199"/>
        <v>16.43</v>
      </c>
    </row>
    <row r="1397" spans="1:26">
      <c r="A1397" s="3">
        <v>40617</v>
      </c>
      <c r="B1397" s="2">
        <v>1.2</v>
      </c>
      <c r="C1397" s="2">
        <v>1.55</v>
      </c>
      <c r="D1397" s="20">
        <f t="shared" si="197"/>
        <v>31</v>
      </c>
      <c r="G1397" s="3">
        <v>40617</v>
      </c>
      <c r="H1397" s="2">
        <v>15.08</v>
      </c>
      <c r="I1397" s="2">
        <v>17.079999999999998</v>
      </c>
      <c r="J1397" s="20">
        <f t="shared" si="191"/>
        <v>367</v>
      </c>
      <c r="K1397" s="3">
        <f t="shared" si="192"/>
        <v>40984</v>
      </c>
      <c r="M1397" s="1">
        <v>40617</v>
      </c>
      <c r="N1397">
        <v>6.6899999999999995</v>
      </c>
      <c r="O1397">
        <v>8.19</v>
      </c>
      <c r="P1397" s="20">
        <f t="shared" si="193"/>
        <v>185</v>
      </c>
      <c r="Q1397" s="1">
        <f t="shared" si="194"/>
        <v>40802</v>
      </c>
      <c r="S1397" s="1">
        <v>40617</v>
      </c>
      <c r="T1397">
        <v>3.38</v>
      </c>
      <c r="U1397">
        <v>4.13</v>
      </c>
      <c r="V1397" s="20">
        <f t="shared" si="195"/>
        <v>93</v>
      </c>
      <c r="W1397" s="1">
        <f t="shared" si="196"/>
        <v>40710</v>
      </c>
      <c r="Y1397" s="19">
        <f t="shared" si="198"/>
        <v>13.7</v>
      </c>
      <c r="Z1397" s="19">
        <f t="shared" si="199"/>
        <v>15.879999999999999</v>
      </c>
    </row>
    <row r="1398" spans="1:26">
      <c r="A1398" s="3">
        <v>40616</v>
      </c>
      <c r="B1398" s="2">
        <v>1.05</v>
      </c>
      <c r="C1398" s="2">
        <v>1.55</v>
      </c>
      <c r="D1398" s="20">
        <f t="shared" si="197"/>
        <v>32</v>
      </c>
      <c r="G1398" s="3">
        <v>40616</v>
      </c>
      <c r="H1398" s="2">
        <v>15.5</v>
      </c>
      <c r="I1398" s="2">
        <v>17.5</v>
      </c>
      <c r="J1398" s="20">
        <f t="shared" si="191"/>
        <v>367</v>
      </c>
      <c r="K1398" s="3">
        <f t="shared" si="192"/>
        <v>40983</v>
      </c>
      <c r="M1398" s="1">
        <v>40616</v>
      </c>
      <c r="N1398">
        <v>6.85</v>
      </c>
      <c r="O1398">
        <v>8.35</v>
      </c>
      <c r="P1398" s="20">
        <f t="shared" si="193"/>
        <v>185</v>
      </c>
      <c r="Q1398" s="1">
        <f t="shared" si="194"/>
        <v>40801</v>
      </c>
      <c r="S1398" s="1">
        <v>40616</v>
      </c>
      <c r="T1398">
        <v>3.2800000000000002</v>
      </c>
      <c r="U1398">
        <v>4.03</v>
      </c>
      <c r="V1398" s="20">
        <f t="shared" si="195"/>
        <v>93</v>
      </c>
      <c r="W1398" s="1">
        <f t="shared" si="196"/>
        <v>40709</v>
      </c>
      <c r="Y1398" s="19">
        <f t="shared" si="198"/>
        <v>14.219999999999999</v>
      </c>
      <c r="Z1398" s="19">
        <f t="shared" si="199"/>
        <v>16.45</v>
      </c>
    </row>
    <row r="1399" spans="1:26">
      <c r="A1399" s="3">
        <v>40613</v>
      </c>
      <c r="B1399" s="2">
        <v>1.05</v>
      </c>
      <c r="C1399" s="2">
        <v>1.55</v>
      </c>
      <c r="D1399" s="20">
        <f t="shared" si="197"/>
        <v>34</v>
      </c>
      <c r="G1399" s="3">
        <v>40613</v>
      </c>
      <c r="H1399" s="2">
        <v>15.85</v>
      </c>
      <c r="I1399" s="2">
        <v>17.850000000000001</v>
      </c>
      <c r="J1399" s="20">
        <f t="shared" si="191"/>
        <v>369</v>
      </c>
      <c r="K1399" s="3">
        <f t="shared" si="192"/>
        <v>40982</v>
      </c>
      <c r="M1399" s="1">
        <v>40613</v>
      </c>
      <c r="N1399">
        <v>6.85</v>
      </c>
      <c r="O1399">
        <v>8.35</v>
      </c>
      <c r="P1399" s="20">
        <f t="shared" si="193"/>
        <v>187</v>
      </c>
      <c r="Q1399" s="1">
        <f t="shared" si="194"/>
        <v>40800</v>
      </c>
      <c r="S1399" s="1">
        <v>40613</v>
      </c>
      <c r="T1399">
        <v>3.43</v>
      </c>
      <c r="U1399">
        <v>4.18</v>
      </c>
      <c r="V1399" s="20">
        <f t="shared" si="195"/>
        <v>95</v>
      </c>
      <c r="W1399" s="1">
        <f t="shared" si="196"/>
        <v>40708</v>
      </c>
      <c r="Y1399" s="19">
        <f t="shared" si="198"/>
        <v>14.420000000000002</v>
      </c>
      <c r="Z1399" s="19">
        <f t="shared" si="199"/>
        <v>16.8</v>
      </c>
    </row>
    <row r="1400" spans="1:26">
      <c r="A1400" s="3">
        <v>40612</v>
      </c>
      <c r="B1400" s="2">
        <v>1.1000000000000001</v>
      </c>
      <c r="C1400" s="2">
        <v>1.6</v>
      </c>
      <c r="D1400" s="20">
        <f t="shared" si="197"/>
        <v>34</v>
      </c>
      <c r="G1400" s="3">
        <v>40612</v>
      </c>
      <c r="H1400" s="2">
        <v>15.9</v>
      </c>
      <c r="I1400" s="2">
        <v>17.899999999999999</v>
      </c>
      <c r="J1400" s="20">
        <f t="shared" si="191"/>
        <v>369</v>
      </c>
      <c r="K1400" s="3">
        <f t="shared" si="192"/>
        <v>40981</v>
      </c>
      <c r="M1400" s="1">
        <v>40612</v>
      </c>
      <c r="N1400">
        <v>7</v>
      </c>
      <c r="O1400">
        <v>8.5</v>
      </c>
      <c r="P1400" s="20">
        <f t="shared" si="193"/>
        <v>187</v>
      </c>
      <c r="Q1400" s="1">
        <f t="shared" si="194"/>
        <v>40799</v>
      </c>
      <c r="S1400" s="1">
        <v>40612</v>
      </c>
      <c r="T1400">
        <v>3.48</v>
      </c>
      <c r="U1400">
        <v>4.2300000000000004</v>
      </c>
      <c r="V1400" s="20">
        <f t="shared" si="195"/>
        <v>95</v>
      </c>
      <c r="W1400" s="1">
        <f t="shared" si="196"/>
        <v>40707</v>
      </c>
      <c r="Y1400" s="19">
        <f t="shared" si="198"/>
        <v>14.419999999999998</v>
      </c>
      <c r="Z1400" s="19">
        <f t="shared" si="199"/>
        <v>16.799999999999997</v>
      </c>
    </row>
    <row r="1401" spans="1:26">
      <c r="A1401" s="3">
        <v>40611</v>
      </c>
      <c r="B1401" s="2">
        <v>0.85</v>
      </c>
      <c r="C1401" s="2">
        <v>1.35</v>
      </c>
      <c r="D1401" s="20">
        <f t="shared" si="197"/>
        <v>30</v>
      </c>
      <c r="G1401" s="3">
        <v>40611</v>
      </c>
      <c r="H1401" s="2">
        <v>16.07</v>
      </c>
      <c r="I1401" s="2">
        <v>18.07</v>
      </c>
      <c r="J1401" s="20">
        <f t="shared" si="191"/>
        <v>366</v>
      </c>
      <c r="K1401" s="3">
        <f t="shared" si="192"/>
        <v>40977</v>
      </c>
      <c r="M1401" s="1">
        <v>40611</v>
      </c>
      <c r="N1401">
        <v>6.83</v>
      </c>
      <c r="O1401">
        <v>8.33</v>
      </c>
      <c r="P1401" s="20">
        <f t="shared" si="193"/>
        <v>184</v>
      </c>
      <c r="Q1401" s="1">
        <f t="shared" si="194"/>
        <v>40795</v>
      </c>
      <c r="S1401" s="1">
        <v>40611</v>
      </c>
      <c r="T1401">
        <v>3.12</v>
      </c>
      <c r="U1401">
        <v>3.87</v>
      </c>
      <c r="V1401" s="20">
        <f t="shared" si="195"/>
        <v>93</v>
      </c>
      <c r="W1401" s="1">
        <f t="shared" si="196"/>
        <v>40704</v>
      </c>
      <c r="Y1401" s="19">
        <f t="shared" si="198"/>
        <v>14.95</v>
      </c>
      <c r="Z1401" s="19">
        <f t="shared" si="199"/>
        <v>17.22</v>
      </c>
    </row>
    <row r="1402" spans="1:26">
      <c r="A1402" s="3">
        <v>40610</v>
      </c>
      <c r="B1402" s="2">
        <v>1.1599999999999999</v>
      </c>
      <c r="C1402" s="2">
        <v>1.26</v>
      </c>
      <c r="D1402" s="20">
        <f t="shared" si="197"/>
        <v>31</v>
      </c>
      <c r="G1402" s="3">
        <v>40610</v>
      </c>
      <c r="H1402" s="2">
        <v>15.77</v>
      </c>
      <c r="I1402" s="2">
        <v>16.07</v>
      </c>
      <c r="J1402" s="20">
        <f t="shared" si="191"/>
        <v>367</v>
      </c>
      <c r="K1402" s="3">
        <f t="shared" si="192"/>
        <v>40977</v>
      </c>
      <c r="M1402" s="1">
        <v>40610</v>
      </c>
      <c r="N1402">
        <v>7.04</v>
      </c>
      <c r="O1402">
        <v>7.34</v>
      </c>
      <c r="P1402" s="20">
        <f t="shared" si="193"/>
        <v>185</v>
      </c>
      <c r="Q1402" s="1">
        <f t="shared" si="194"/>
        <v>40795</v>
      </c>
      <c r="S1402" s="1">
        <v>40610</v>
      </c>
      <c r="T1402">
        <v>3.03</v>
      </c>
      <c r="U1402">
        <v>3.7800000000000002</v>
      </c>
      <c r="V1402" s="20">
        <f t="shared" si="195"/>
        <v>93</v>
      </c>
      <c r="W1402" s="1">
        <f t="shared" si="196"/>
        <v>40703</v>
      </c>
      <c r="Y1402" s="19">
        <f t="shared" si="198"/>
        <v>13.040000000000001</v>
      </c>
      <c r="Z1402" s="19">
        <f t="shared" si="199"/>
        <v>14.91</v>
      </c>
    </row>
    <row r="1403" spans="1:26">
      <c r="A1403" s="3">
        <v>40609</v>
      </c>
      <c r="B1403" s="2">
        <v>1.1299999999999999</v>
      </c>
      <c r="C1403" s="2">
        <v>1.23</v>
      </c>
      <c r="D1403" s="20">
        <f t="shared" si="197"/>
        <v>32</v>
      </c>
      <c r="G1403" s="3">
        <v>40609</v>
      </c>
      <c r="H1403" s="2">
        <v>15.91</v>
      </c>
      <c r="I1403" s="2">
        <v>16.21</v>
      </c>
      <c r="J1403" s="20">
        <f t="shared" si="191"/>
        <v>367</v>
      </c>
      <c r="K1403" s="3">
        <f t="shared" si="192"/>
        <v>40976</v>
      </c>
      <c r="M1403" s="1">
        <v>40609</v>
      </c>
      <c r="N1403">
        <v>7.04</v>
      </c>
      <c r="O1403">
        <v>7.34</v>
      </c>
      <c r="P1403" s="20">
        <f t="shared" si="193"/>
        <v>185</v>
      </c>
      <c r="Q1403" s="1">
        <f t="shared" si="194"/>
        <v>40794</v>
      </c>
      <c r="S1403" s="1">
        <v>40609</v>
      </c>
      <c r="T1403">
        <v>3.13</v>
      </c>
      <c r="U1403">
        <v>3.88</v>
      </c>
      <c r="V1403" s="20">
        <f t="shared" si="195"/>
        <v>93</v>
      </c>
      <c r="W1403" s="1">
        <f t="shared" si="196"/>
        <v>40702</v>
      </c>
      <c r="Y1403" s="19">
        <f t="shared" si="198"/>
        <v>13.080000000000002</v>
      </c>
      <c r="Z1403" s="19">
        <f t="shared" si="199"/>
        <v>15.080000000000002</v>
      </c>
    </row>
    <row r="1404" spans="1:26">
      <c r="A1404" s="3">
        <v>40606</v>
      </c>
      <c r="B1404" s="2">
        <v>0.75</v>
      </c>
      <c r="C1404" s="2">
        <v>1.25</v>
      </c>
      <c r="D1404" s="20">
        <f t="shared" si="197"/>
        <v>34</v>
      </c>
      <c r="G1404" s="3">
        <v>40606</v>
      </c>
      <c r="H1404" s="2">
        <v>15</v>
      </c>
      <c r="I1404" s="2">
        <v>17</v>
      </c>
      <c r="J1404" s="20">
        <f t="shared" si="191"/>
        <v>369</v>
      </c>
      <c r="K1404" s="3">
        <f t="shared" si="192"/>
        <v>40975</v>
      </c>
      <c r="M1404" s="1">
        <v>40606</v>
      </c>
      <c r="N1404">
        <v>6</v>
      </c>
      <c r="O1404">
        <v>7.5</v>
      </c>
      <c r="P1404" s="20">
        <f t="shared" si="193"/>
        <v>187</v>
      </c>
      <c r="Q1404" s="1">
        <f t="shared" si="194"/>
        <v>40793</v>
      </c>
      <c r="S1404" s="1">
        <v>40606</v>
      </c>
      <c r="T1404">
        <v>3.03</v>
      </c>
      <c r="U1404">
        <v>3.7800000000000002</v>
      </c>
      <c r="V1404" s="20">
        <f t="shared" si="195"/>
        <v>95</v>
      </c>
      <c r="W1404" s="1">
        <f t="shared" si="196"/>
        <v>40701</v>
      </c>
      <c r="Y1404" s="19">
        <f t="shared" si="198"/>
        <v>13.97</v>
      </c>
      <c r="Z1404" s="19">
        <f t="shared" si="199"/>
        <v>16.25</v>
      </c>
    </row>
    <row r="1405" spans="1:26">
      <c r="A1405" s="3">
        <v>40605</v>
      </c>
      <c r="B1405" s="2">
        <v>1</v>
      </c>
      <c r="C1405" s="2">
        <v>1.2</v>
      </c>
      <c r="D1405" s="20">
        <f t="shared" si="197"/>
        <v>34</v>
      </c>
      <c r="G1405" s="3">
        <v>40605</v>
      </c>
      <c r="H1405" s="2">
        <v>14.7</v>
      </c>
      <c r="I1405" s="2">
        <v>16.7</v>
      </c>
      <c r="J1405" s="20">
        <f t="shared" si="191"/>
        <v>369</v>
      </c>
      <c r="K1405" s="3">
        <f t="shared" si="192"/>
        <v>40974</v>
      </c>
      <c r="M1405" s="1">
        <v>40605</v>
      </c>
      <c r="N1405">
        <v>6</v>
      </c>
      <c r="O1405">
        <v>7.5</v>
      </c>
      <c r="P1405" s="20">
        <f t="shared" si="193"/>
        <v>187</v>
      </c>
      <c r="Q1405" s="1">
        <f t="shared" si="194"/>
        <v>40792</v>
      </c>
      <c r="S1405" s="1">
        <v>40605</v>
      </c>
      <c r="T1405">
        <v>3.13</v>
      </c>
      <c r="U1405">
        <v>3.88</v>
      </c>
      <c r="V1405" s="20">
        <f t="shared" si="195"/>
        <v>95</v>
      </c>
      <c r="W1405" s="1">
        <f t="shared" si="196"/>
        <v>40700</v>
      </c>
      <c r="Y1405" s="19">
        <f t="shared" si="198"/>
        <v>13.57</v>
      </c>
      <c r="Z1405" s="19">
        <f t="shared" si="199"/>
        <v>15.7</v>
      </c>
    </row>
    <row r="1406" spans="1:26">
      <c r="A1406" s="3">
        <v>40604</v>
      </c>
      <c r="B1406" s="2">
        <v>0.95</v>
      </c>
      <c r="C1406" s="2">
        <v>1.2</v>
      </c>
      <c r="D1406" s="20">
        <f t="shared" si="197"/>
        <v>30</v>
      </c>
      <c r="G1406" s="3">
        <v>40604</v>
      </c>
      <c r="H1406" s="2">
        <v>14.48</v>
      </c>
      <c r="I1406" s="2">
        <v>16.48</v>
      </c>
      <c r="J1406" s="20">
        <f t="shared" si="191"/>
        <v>366</v>
      </c>
      <c r="K1406" s="3">
        <f t="shared" si="192"/>
        <v>40970</v>
      </c>
      <c r="M1406" s="1">
        <v>40604</v>
      </c>
      <c r="N1406">
        <v>6.09</v>
      </c>
      <c r="O1406">
        <v>7.59</v>
      </c>
      <c r="P1406" s="20">
        <f t="shared" si="193"/>
        <v>184</v>
      </c>
      <c r="Q1406" s="1">
        <f t="shared" si="194"/>
        <v>40788</v>
      </c>
      <c r="S1406" s="1">
        <v>40604</v>
      </c>
      <c r="T1406">
        <v>3.12</v>
      </c>
      <c r="U1406">
        <v>3.87</v>
      </c>
      <c r="V1406" s="20">
        <f t="shared" si="195"/>
        <v>93</v>
      </c>
      <c r="W1406" s="1">
        <f t="shared" si="196"/>
        <v>40697</v>
      </c>
      <c r="Y1406" s="19">
        <f t="shared" si="198"/>
        <v>13.36</v>
      </c>
      <c r="Z1406" s="19">
        <f t="shared" si="199"/>
        <v>15.530000000000001</v>
      </c>
    </row>
    <row r="1407" spans="1:26">
      <c r="A1407" s="3">
        <v>40603</v>
      </c>
      <c r="B1407" s="2">
        <v>1.25</v>
      </c>
      <c r="C1407" s="2">
        <v>1.35</v>
      </c>
      <c r="D1407" s="20">
        <f t="shared" si="197"/>
        <v>31</v>
      </c>
      <c r="G1407" s="3">
        <v>40603</v>
      </c>
      <c r="H1407" s="2">
        <v>14.45</v>
      </c>
      <c r="I1407" s="2">
        <v>14.95</v>
      </c>
      <c r="J1407" s="20">
        <f t="shared" si="191"/>
        <v>367</v>
      </c>
      <c r="K1407" s="3">
        <f t="shared" si="192"/>
        <v>40970</v>
      </c>
      <c r="M1407" s="1">
        <v>40603</v>
      </c>
      <c r="N1407">
        <v>6.75</v>
      </c>
      <c r="O1407">
        <v>6.95</v>
      </c>
      <c r="P1407" s="20">
        <f t="shared" si="193"/>
        <v>185</v>
      </c>
      <c r="Q1407" s="1">
        <f t="shared" si="194"/>
        <v>40788</v>
      </c>
      <c r="S1407" s="1">
        <v>40603</v>
      </c>
      <c r="T1407">
        <v>3.35</v>
      </c>
      <c r="U1407">
        <v>3.55</v>
      </c>
      <c r="V1407" s="20">
        <f t="shared" si="195"/>
        <v>93</v>
      </c>
      <c r="W1407" s="1">
        <f t="shared" si="196"/>
        <v>40696</v>
      </c>
      <c r="Y1407" s="19">
        <f t="shared" si="198"/>
        <v>11.6</v>
      </c>
      <c r="Z1407" s="19">
        <f t="shared" si="199"/>
        <v>13.7</v>
      </c>
    </row>
    <row r="1408" spans="1:26">
      <c r="A1408" s="3">
        <v>40602</v>
      </c>
      <c r="B1408" s="2">
        <v>0.95</v>
      </c>
      <c r="C1408" s="2">
        <v>1.45</v>
      </c>
      <c r="D1408" s="20">
        <f t="shared" si="197"/>
        <v>31</v>
      </c>
      <c r="G1408" s="3">
        <v>40602</v>
      </c>
      <c r="H1408" s="2">
        <v>13.3</v>
      </c>
      <c r="I1408" s="2">
        <v>15.3</v>
      </c>
      <c r="J1408" s="20">
        <f t="shared" si="191"/>
        <v>366</v>
      </c>
      <c r="K1408" s="3">
        <f t="shared" si="192"/>
        <v>40968</v>
      </c>
      <c r="M1408" s="1">
        <v>40602</v>
      </c>
      <c r="N1408">
        <v>5.65</v>
      </c>
      <c r="O1408">
        <v>7.15</v>
      </c>
      <c r="P1408" s="20">
        <f t="shared" si="193"/>
        <v>184</v>
      </c>
      <c r="Q1408" s="1">
        <f t="shared" si="194"/>
        <v>40786</v>
      </c>
      <c r="S1408" s="1">
        <v>40602</v>
      </c>
      <c r="T1408">
        <v>2.98</v>
      </c>
      <c r="U1408">
        <v>3.73</v>
      </c>
      <c r="V1408" s="20">
        <f t="shared" si="195"/>
        <v>92</v>
      </c>
      <c r="W1408" s="1">
        <f t="shared" si="196"/>
        <v>40694</v>
      </c>
      <c r="Y1408" s="19">
        <f t="shared" si="198"/>
        <v>12.32</v>
      </c>
      <c r="Z1408" s="19">
        <f t="shared" si="199"/>
        <v>14.350000000000001</v>
      </c>
    </row>
    <row r="1409" spans="1:26">
      <c r="A1409" s="3">
        <v>40599</v>
      </c>
      <c r="B1409" s="2">
        <v>0.9</v>
      </c>
      <c r="C1409" s="2">
        <v>1.4</v>
      </c>
      <c r="D1409" s="20">
        <f t="shared" si="197"/>
        <v>34</v>
      </c>
      <c r="G1409" s="3">
        <v>40599</v>
      </c>
      <c r="H1409" s="2">
        <v>13.4</v>
      </c>
      <c r="I1409" s="2">
        <v>15.4</v>
      </c>
      <c r="J1409" s="20">
        <f t="shared" si="191"/>
        <v>369</v>
      </c>
      <c r="K1409" s="3">
        <f t="shared" si="192"/>
        <v>40968</v>
      </c>
      <c r="M1409" s="1">
        <v>40599</v>
      </c>
      <c r="N1409">
        <v>5.65</v>
      </c>
      <c r="O1409">
        <v>7.15</v>
      </c>
      <c r="P1409" s="20">
        <f t="shared" si="193"/>
        <v>187</v>
      </c>
      <c r="Q1409" s="1">
        <f t="shared" si="194"/>
        <v>40786</v>
      </c>
      <c r="S1409" s="1">
        <v>40599</v>
      </c>
      <c r="T1409">
        <v>2.88</v>
      </c>
      <c r="U1409">
        <v>3.63</v>
      </c>
      <c r="V1409" s="20">
        <f t="shared" si="195"/>
        <v>95</v>
      </c>
      <c r="W1409" s="1">
        <f t="shared" si="196"/>
        <v>40694</v>
      </c>
      <c r="Y1409" s="19">
        <f t="shared" si="198"/>
        <v>12.52</v>
      </c>
      <c r="Z1409" s="19">
        <f t="shared" si="199"/>
        <v>14.5</v>
      </c>
    </row>
    <row r="1410" spans="1:26">
      <c r="A1410" s="3">
        <v>40598</v>
      </c>
      <c r="B1410" s="2">
        <v>0.9</v>
      </c>
      <c r="C1410" s="2">
        <v>1.4</v>
      </c>
      <c r="D1410" s="20">
        <f t="shared" si="197"/>
        <v>29</v>
      </c>
      <c r="G1410" s="3">
        <v>40598</v>
      </c>
      <c r="H1410" s="2">
        <v>12.9</v>
      </c>
      <c r="I1410" s="2">
        <v>14.9</v>
      </c>
      <c r="J1410" s="20">
        <f t="shared" si="191"/>
        <v>368</v>
      </c>
      <c r="K1410" s="3">
        <f t="shared" si="192"/>
        <v>40966</v>
      </c>
      <c r="M1410" s="1">
        <v>40598</v>
      </c>
      <c r="N1410">
        <v>5.65</v>
      </c>
      <c r="O1410">
        <v>7.15</v>
      </c>
      <c r="P1410" s="20">
        <f t="shared" si="193"/>
        <v>183</v>
      </c>
      <c r="Q1410" s="1">
        <f t="shared" si="194"/>
        <v>40781</v>
      </c>
      <c r="S1410" s="1">
        <v>40598</v>
      </c>
      <c r="T1410">
        <v>2.88</v>
      </c>
      <c r="U1410">
        <v>3.63</v>
      </c>
      <c r="V1410" s="20">
        <f t="shared" si="195"/>
        <v>92</v>
      </c>
      <c r="W1410" s="1">
        <f t="shared" si="196"/>
        <v>40690</v>
      </c>
      <c r="Y1410" s="19">
        <f t="shared" si="198"/>
        <v>12.02</v>
      </c>
      <c r="Z1410" s="19">
        <f t="shared" si="199"/>
        <v>14</v>
      </c>
    </row>
    <row r="1411" spans="1:26">
      <c r="A1411" s="3">
        <v>40597</v>
      </c>
      <c r="B1411" s="2">
        <v>1</v>
      </c>
      <c r="C1411" s="2">
        <v>1.5</v>
      </c>
      <c r="D1411" s="20">
        <f t="shared" si="197"/>
        <v>29</v>
      </c>
      <c r="G1411" s="3">
        <v>40597</v>
      </c>
      <c r="H1411" s="2">
        <v>12.74</v>
      </c>
      <c r="I1411" s="2">
        <v>14.74</v>
      </c>
      <c r="J1411" s="20">
        <f t="shared" si="191"/>
        <v>366</v>
      </c>
      <c r="K1411" s="3">
        <f t="shared" si="192"/>
        <v>40963</v>
      </c>
      <c r="M1411" s="1">
        <v>40597</v>
      </c>
      <c r="N1411">
        <v>6.25</v>
      </c>
      <c r="O1411">
        <v>6.45</v>
      </c>
      <c r="P1411" s="20">
        <f t="shared" si="193"/>
        <v>182</v>
      </c>
      <c r="Q1411" s="1">
        <f t="shared" si="194"/>
        <v>40779</v>
      </c>
      <c r="S1411" s="1">
        <v>40597</v>
      </c>
      <c r="T1411">
        <v>2.88</v>
      </c>
      <c r="U1411">
        <v>3.63</v>
      </c>
      <c r="V1411" s="20">
        <f t="shared" si="195"/>
        <v>90</v>
      </c>
      <c r="W1411" s="1">
        <f t="shared" si="196"/>
        <v>40687</v>
      </c>
      <c r="Y1411" s="19">
        <f t="shared" si="198"/>
        <v>11.86</v>
      </c>
      <c r="Z1411" s="19">
        <f t="shared" si="199"/>
        <v>13.74</v>
      </c>
    </row>
    <row r="1412" spans="1:26">
      <c r="A1412" s="3">
        <v>40596</v>
      </c>
      <c r="B1412" s="2">
        <v>0.9</v>
      </c>
      <c r="C1412" s="2">
        <v>0.92</v>
      </c>
      <c r="D1412" s="20">
        <f t="shared" si="197"/>
        <v>29</v>
      </c>
      <c r="G1412" s="3">
        <v>40596</v>
      </c>
      <c r="H1412" s="2">
        <v>13.2</v>
      </c>
      <c r="I1412" s="2">
        <v>13.7</v>
      </c>
      <c r="J1412" s="20">
        <f t="shared" ref="J1412:J1475" si="200">FDateFX(G1412, 12, "USDCLP")-G1412</f>
        <v>366</v>
      </c>
      <c r="K1412" s="3">
        <f t="shared" ref="K1412:K1475" si="201">+G1412+J1412</f>
        <v>40962</v>
      </c>
      <c r="M1412" s="1">
        <v>40596</v>
      </c>
      <c r="N1412">
        <v>6.15</v>
      </c>
      <c r="O1412">
        <v>6.35</v>
      </c>
      <c r="P1412" s="20">
        <f t="shared" ref="P1412:P1475" si="202">FDateFX(M1412, 6, "USDCLP")-M1412</f>
        <v>182</v>
      </c>
      <c r="Q1412" s="1">
        <f t="shared" ref="Q1412:Q1475" si="203">+M1412+P1412</f>
        <v>40778</v>
      </c>
      <c r="S1412" s="1">
        <v>40596</v>
      </c>
      <c r="T1412">
        <v>2.29</v>
      </c>
      <c r="U1412">
        <v>3.04</v>
      </c>
      <c r="V1412" s="20">
        <f t="shared" ref="V1412:V1475" si="204">FDateFX(S1412, 3, "USDCLP")-S1412</f>
        <v>90</v>
      </c>
      <c r="W1412" s="1">
        <f t="shared" ref="W1412:W1475" si="205">+S1412+V1412</f>
        <v>40686</v>
      </c>
      <c r="Y1412" s="19">
        <f t="shared" si="198"/>
        <v>11.41</v>
      </c>
      <c r="Z1412" s="19">
        <f t="shared" si="199"/>
        <v>12.799999999999999</v>
      </c>
    </row>
    <row r="1413" spans="1:26">
      <c r="A1413" s="3">
        <v>40595</v>
      </c>
      <c r="B1413" s="2">
        <v>1.1499999999999999</v>
      </c>
      <c r="C1413" s="2">
        <v>1.25</v>
      </c>
      <c r="D1413" s="20">
        <f t="shared" ref="D1413:D1476" si="206">FDateFX(A1413, 1, "USDCLP")-A1413</f>
        <v>29</v>
      </c>
      <c r="G1413" s="3">
        <v>40595</v>
      </c>
      <c r="H1413" s="2">
        <v>13.15</v>
      </c>
      <c r="I1413" s="2">
        <v>13.65</v>
      </c>
      <c r="J1413" s="20">
        <f t="shared" si="200"/>
        <v>366</v>
      </c>
      <c r="K1413" s="3">
        <f t="shared" si="201"/>
        <v>40961</v>
      </c>
      <c r="M1413" s="1">
        <v>40595</v>
      </c>
      <c r="N1413">
        <v>6.1</v>
      </c>
      <c r="O1413">
        <v>6.3</v>
      </c>
      <c r="P1413" s="20">
        <f t="shared" si="202"/>
        <v>182</v>
      </c>
      <c r="Q1413" s="1">
        <f t="shared" si="203"/>
        <v>40777</v>
      </c>
      <c r="S1413" s="1">
        <v>40595</v>
      </c>
      <c r="T1413">
        <v>3.1</v>
      </c>
      <c r="U1413">
        <v>3.3</v>
      </c>
      <c r="V1413" s="20">
        <f t="shared" si="204"/>
        <v>88</v>
      </c>
      <c r="W1413" s="1">
        <f t="shared" si="205"/>
        <v>40683</v>
      </c>
      <c r="Y1413" s="19">
        <f t="shared" si="198"/>
        <v>10.55</v>
      </c>
      <c r="Z1413" s="19">
        <f t="shared" si="199"/>
        <v>12.5</v>
      </c>
    </row>
    <row r="1414" spans="1:26">
      <c r="A1414" s="3">
        <v>40592</v>
      </c>
      <c r="B1414" s="2">
        <v>0.75</v>
      </c>
      <c r="C1414" s="2">
        <v>1.25</v>
      </c>
      <c r="D1414" s="20">
        <f t="shared" si="206"/>
        <v>31</v>
      </c>
      <c r="G1414" s="3">
        <v>40592</v>
      </c>
      <c r="H1414" s="2">
        <v>12.75</v>
      </c>
      <c r="I1414" s="2">
        <v>13.75</v>
      </c>
      <c r="J1414" s="20">
        <f t="shared" si="200"/>
        <v>368</v>
      </c>
      <c r="K1414" s="3">
        <f t="shared" si="201"/>
        <v>40960</v>
      </c>
      <c r="M1414" s="1">
        <v>40592</v>
      </c>
      <c r="N1414">
        <v>5.25</v>
      </c>
      <c r="O1414">
        <v>5.75</v>
      </c>
      <c r="P1414" s="20">
        <f t="shared" si="202"/>
        <v>182</v>
      </c>
      <c r="Q1414" s="1">
        <f t="shared" si="203"/>
        <v>40774</v>
      </c>
      <c r="S1414" s="1">
        <v>40592</v>
      </c>
      <c r="T1414">
        <v>2.5</v>
      </c>
      <c r="U1414">
        <v>3</v>
      </c>
      <c r="V1414" s="20">
        <f t="shared" si="204"/>
        <v>91</v>
      </c>
      <c r="W1414" s="1">
        <f t="shared" si="205"/>
        <v>40683</v>
      </c>
      <c r="Y1414" s="19">
        <f t="shared" si="198"/>
        <v>11.25</v>
      </c>
      <c r="Z1414" s="19">
        <f t="shared" si="199"/>
        <v>13</v>
      </c>
    </row>
    <row r="1415" spans="1:26">
      <c r="A1415" s="3">
        <v>40591</v>
      </c>
      <c r="B1415" s="2">
        <v>0.75</v>
      </c>
      <c r="C1415" s="2">
        <v>1.25</v>
      </c>
      <c r="D1415" s="20">
        <f t="shared" si="206"/>
        <v>29</v>
      </c>
      <c r="G1415" s="3">
        <v>40591</v>
      </c>
      <c r="H1415" s="2">
        <v>12.25</v>
      </c>
      <c r="I1415" s="2">
        <v>13.25</v>
      </c>
      <c r="J1415" s="20">
        <f t="shared" si="200"/>
        <v>368</v>
      </c>
      <c r="K1415" s="3">
        <f t="shared" si="201"/>
        <v>40959</v>
      </c>
      <c r="M1415" s="1">
        <v>40591</v>
      </c>
      <c r="N1415">
        <v>5.25</v>
      </c>
      <c r="O1415">
        <v>5.75</v>
      </c>
      <c r="P1415" s="20">
        <f t="shared" si="202"/>
        <v>183</v>
      </c>
      <c r="Q1415" s="1">
        <f t="shared" si="203"/>
        <v>40774</v>
      </c>
      <c r="S1415" s="1">
        <v>40591</v>
      </c>
      <c r="T1415">
        <v>2.5</v>
      </c>
      <c r="U1415">
        <v>3</v>
      </c>
      <c r="V1415" s="20">
        <f t="shared" si="204"/>
        <v>92</v>
      </c>
      <c r="W1415" s="1">
        <f t="shared" si="205"/>
        <v>40683</v>
      </c>
      <c r="Y1415" s="19">
        <f t="shared" si="198"/>
        <v>10.75</v>
      </c>
      <c r="Z1415" s="19">
        <f t="shared" si="199"/>
        <v>12.5</v>
      </c>
    </row>
    <row r="1416" spans="1:26">
      <c r="A1416" s="3">
        <v>40590</v>
      </c>
      <c r="B1416" s="2">
        <v>1</v>
      </c>
      <c r="C1416" s="2">
        <v>1.1499999999999999</v>
      </c>
      <c r="D1416" s="20">
        <f t="shared" si="206"/>
        <v>29</v>
      </c>
      <c r="G1416" s="3">
        <v>40590</v>
      </c>
      <c r="H1416" s="2">
        <v>11.32</v>
      </c>
      <c r="I1416" s="2">
        <v>13.32</v>
      </c>
      <c r="J1416" s="20">
        <f t="shared" si="200"/>
        <v>366</v>
      </c>
      <c r="K1416" s="3">
        <f t="shared" si="201"/>
        <v>40956</v>
      </c>
      <c r="M1416" s="1">
        <v>40590</v>
      </c>
      <c r="N1416">
        <v>4.4000000000000004</v>
      </c>
      <c r="O1416">
        <v>5.9</v>
      </c>
      <c r="P1416" s="20">
        <f t="shared" si="202"/>
        <v>182</v>
      </c>
      <c r="Q1416" s="1">
        <f t="shared" si="203"/>
        <v>40772</v>
      </c>
      <c r="S1416" s="1">
        <v>40590</v>
      </c>
      <c r="T1416">
        <v>2.13</v>
      </c>
      <c r="U1416">
        <v>2.88</v>
      </c>
      <c r="V1416" s="20">
        <f t="shared" si="204"/>
        <v>90</v>
      </c>
      <c r="W1416" s="1">
        <f t="shared" si="205"/>
        <v>40680</v>
      </c>
      <c r="Y1416" s="19">
        <f t="shared" si="198"/>
        <v>11.190000000000001</v>
      </c>
      <c r="Z1416" s="19">
        <f t="shared" si="199"/>
        <v>12.32</v>
      </c>
    </row>
    <row r="1417" spans="1:26">
      <c r="A1417" s="3">
        <v>40589</v>
      </c>
      <c r="B1417" s="2">
        <v>0.65</v>
      </c>
      <c r="C1417" s="2">
        <v>1.1499999999999999</v>
      </c>
      <c r="D1417" s="20">
        <f t="shared" si="206"/>
        <v>29</v>
      </c>
      <c r="G1417" s="3">
        <v>40589</v>
      </c>
      <c r="H1417" s="2">
        <v>11.9</v>
      </c>
      <c r="I1417" s="2">
        <v>12.9</v>
      </c>
      <c r="J1417" s="20">
        <f t="shared" si="200"/>
        <v>366</v>
      </c>
      <c r="K1417" s="3">
        <f t="shared" si="201"/>
        <v>40955</v>
      </c>
      <c r="M1417" s="1">
        <v>40589</v>
      </c>
      <c r="N1417">
        <v>4.7</v>
      </c>
      <c r="O1417">
        <v>5.7</v>
      </c>
      <c r="P1417" s="20">
        <f t="shared" si="202"/>
        <v>182</v>
      </c>
      <c r="Q1417" s="1">
        <f t="shared" si="203"/>
        <v>40771</v>
      </c>
      <c r="S1417" s="1">
        <v>40589</v>
      </c>
      <c r="T1417">
        <v>2.2999999999999998</v>
      </c>
      <c r="U1417">
        <v>2.8</v>
      </c>
      <c r="V1417" s="20">
        <f t="shared" si="204"/>
        <v>90</v>
      </c>
      <c r="W1417" s="1">
        <f t="shared" si="205"/>
        <v>40679</v>
      </c>
      <c r="Y1417" s="19">
        <f t="shared" si="198"/>
        <v>10.600000000000001</v>
      </c>
      <c r="Z1417" s="19">
        <f t="shared" si="199"/>
        <v>12.25</v>
      </c>
    </row>
    <row r="1418" spans="1:26">
      <c r="A1418" s="3">
        <v>40588</v>
      </c>
      <c r="B1418" s="2">
        <v>0.65</v>
      </c>
      <c r="C1418" s="2">
        <v>1.1499999999999999</v>
      </c>
      <c r="D1418" s="20">
        <f t="shared" si="206"/>
        <v>29</v>
      </c>
      <c r="G1418" s="3">
        <v>40588</v>
      </c>
      <c r="H1418" s="2">
        <v>11.8</v>
      </c>
      <c r="I1418" s="2">
        <v>12.8</v>
      </c>
      <c r="J1418" s="20">
        <f t="shared" si="200"/>
        <v>366</v>
      </c>
      <c r="K1418" s="3">
        <f t="shared" si="201"/>
        <v>40954</v>
      </c>
      <c r="M1418" s="1">
        <v>40588</v>
      </c>
      <c r="N1418">
        <v>4.7</v>
      </c>
      <c r="O1418">
        <v>5.7</v>
      </c>
      <c r="P1418" s="20">
        <f t="shared" si="202"/>
        <v>179</v>
      </c>
      <c r="Q1418" s="1">
        <f t="shared" si="203"/>
        <v>40767</v>
      </c>
      <c r="S1418" s="1">
        <v>40588</v>
      </c>
      <c r="T1418">
        <v>2.15</v>
      </c>
      <c r="U1418">
        <v>2.65</v>
      </c>
      <c r="V1418" s="20">
        <f t="shared" si="204"/>
        <v>88</v>
      </c>
      <c r="W1418" s="1">
        <f t="shared" si="205"/>
        <v>40676</v>
      </c>
      <c r="Y1418" s="19">
        <f t="shared" si="198"/>
        <v>10.65</v>
      </c>
      <c r="Z1418" s="19">
        <f t="shared" si="199"/>
        <v>12.15</v>
      </c>
    </row>
    <row r="1419" spans="1:26">
      <c r="A1419" s="3">
        <v>40585</v>
      </c>
      <c r="B1419" s="2">
        <v>0.75</v>
      </c>
      <c r="C1419" s="2">
        <v>1.25</v>
      </c>
      <c r="D1419" s="20">
        <f t="shared" si="206"/>
        <v>31</v>
      </c>
      <c r="G1419" s="3">
        <v>40585</v>
      </c>
      <c r="H1419" s="2">
        <v>12</v>
      </c>
      <c r="I1419" s="2">
        <v>14</v>
      </c>
      <c r="J1419" s="20">
        <f t="shared" si="200"/>
        <v>368</v>
      </c>
      <c r="K1419" s="3">
        <f t="shared" si="201"/>
        <v>40953</v>
      </c>
      <c r="M1419" s="1">
        <v>40585</v>
      </c>
      <c r="N1419">
        <v>4.75</v>
      </c>
      <c r="O1419">
        <v>6.25</v>
      </c>
      <c r="P1419" s="20">
        <f t="shared" si="202"/>
        <v>182</v>
      </c>
      <c r="Q1419" s="1">
        <f t="shared" si="203"/>
        <v>40767</v>
      </c>
      <c r="S1419" s="1">
        <v>40585</v>
      </c>
      <c r="T1419">
        <v>2.23</v>
      </c>
      <c r="U1419">
        <v>2.98</v>
      </c>
      <c r="V1419" s="20">
        <f t="shared" si="204"/>
        <v>91</v>
      </c>
      <c r="W1419" s="1">
        <f t="shared" si="205"/>
        <v>40676</v>
      </c>
      <c r="Y1419" s="19">
        <f t="shared" si="198"/>
        <v>11.77</v>
      </c>
      <c r="Z1419" s="19">
        <f t="shared" si="199"/>
        <v>13.25</v>
      </c>
    </row>
    <row r="1420" spans="1:26">
      <c r="A1420" s="3">
        <v>40584</v>
      </c>
      <c r="B1420" s="2">
        <v>0.7</v>
      </c>
      <c r="C1420" s="2">
        <v>1.1000000000000001</v>
      </c>
      <c r="D1420" s="20">
        <f t="shared" si="206"/>
        <v>29</v>
      </c>
      <c r="G1420" s="3">
        <v>40584</v>
      </c>
      <c r="H1420" s="2">
        <v>12</v>
      </c>
      <c r="I1420" s="2">
        <v>14</v>
      </c>
      <c r="J1420" s="20">
        <f t="shared" si="200"/>
        <v>368</v>
      </c>
      <c r="K1420" s="3">
        <f t="shared" si="201"/>
        <v>40952</v>
      </c>
      <c r="M1420" s="1">
        <v>40584</v>
      </c>
      <c r="N1420">
        <v>4.75</v>
      </c>
      <c r="O1420">
        <v>6.25</v>
      </c>
      <c r="P1420" s="20">
        <f t="shared" si="202"/>
        <v>183</v>
      </c>
      <c r="Q1420" s="1">
        <f t="shared" si="203"/>
        <v>40767</v>
      </c>
      <c r="S1420" s="1">
        <v>40584</v>
      </c>
      <c r="T1420">
        <v>2.2800000000000002</v>
      </c>
      <c r="U1420">
        <v>3.03</v>
      </c>
      <c r="V1420" s="20">
        <f t="shared" si="204"/>
        <v>92</v>
      </c>
      <c r="W1420" s="1">
        <f t="shared" si="205"/>
        <v>40676</v>
      </c>
      <c r="Y1420" s="19">
        <f t="shared" si="198"/>
        <v>11.719999999999999</v>
      </c>
      <c r="Z1420" s="19">
        <f t="shared" si="199"/>
        <v>13.3</v>
      </c>
    </row>
    <row r="1421" spans="1:26">
      <c r="A1421" s="3">
        <v>40583</v>
      </c>
      <c r="B1421" s="2">
        <v>0.75</v>
      </c>
      <c r="C1421" s="2">
        <v>1.25</v>
      </c>
      <c r="D1421" s="20">
        <f t="shared" si="206"/>
        <v>29</v>
      </c>
      <c r="G1421" s="3">
        <v>40583</v>
      </c>
      <c r="H1421" s="2">
        <v>11.98</v>
      </c>
      <c r="I1421" s="2">
        <v>13.98</v>
      </c>
      <c r="J1421" s="20">
        <f t="shared" si="200"/>
        <v>366</v>
      </c>
      <c r="K1421" s="3">
        <f t="shared" si="201"/>
        <v>40949</v>
      </c>
      <c r="M1421" s="1">
        <v>40583</v>
      </c>
      <c r="N1421">
        <v>4.95</v>
      </c>
      <c r="O1421">
        <v>6.45</v>
      </c>
      <c r="P1421" s="20">
        <f t="shared" si="202"/>
        <v>182</v>
      </c>
      <c r="Q1421" s="1">
        <f t="shared" si="203"/>
        <v>40765</v>
      </c>
      <c r="S1421" s="1">
        <v>40583</v>
      </c>
      <c r="T1421">
        <v>2.2800000000000002</v>
      </c>
      <c r="U1421">
        <v>3.03</v>
      </c>
      <c r="V1421" s="20">
        <f t="shared" si="204"/>
        <v>90</v>
      </c>
      <c r="W1421" s="1">
        <f t="shared" si="205"/>
        <v>40673</v>
      </c>
      <c r="Y1421" s="19">
        <f t="shared" si="198"/>
        <v>11.7</v>
      </c>
      <c r="Z1421" s="19">
        <f t="shared" si="199"/>
        <v>13.23</v>
      </c>
    </row>
    <row r="1422" spans="1:26">
      <c r="A1422" s="3">
        <v>40582</v>
      </c>
      <c r="B1422" s="2">
        <v>0.95</v>
      </c>
      <c r="C1422" s="2">
        <v>1.05</v>
      </c>
      <c r="D1422" s="20">
        <f t="shared" si="206"/>
        <v>29</v>
      </c>
      <c r="G1422" s="3">
        <v>40582</v>
      </c>
      <c r="H1422" s="2">
        <v>12.82</v>
      </c>
      <c r="I1422" s="2">
        <v>13.12</v>
      </c>
      <c r="J1422" s="20">
        <f t="shared" si="200"/>
        <v>366</v>
      </c>
      <c r="K1422" s="3">
        <f t="shared" si="201"/>
        <v>40948</v>
      </c>
      <c r="M1422" s="1">
        <v>40582</v>
      </c>
      <c r="N1422">
        <v>5.68</v>
      </c>
      <c r="O1422">
        <v>5.98</v>
      </c>
      <c r="P1422" s="20">
        <f t="shared" si="202"/>
        <v>182</v>
      </c>
      <c r="Q1422" s="1">
        <f t="shared" si="203"/>
        <v>40764</v>
      </c>
      <c r="S1422" s="1">
        <v>40582</v>
      </c>
      <c r="T1422">
        <v>2.7</v>
      </c>
      <c r="U1422">
        <v>2.9</v>
      </c>
      <c r="V1422" s="20">
        <f t="shared" si="204"/>
        <v>90</v>
      </c>
      <c r="W1422" s="1">
        <f t="shared" si="205"/>
        <v>40672</v>
      </c>
      <c r="Y1422" s="19">
        <f t="shared" si="198"/>
        <v>10.419999999999998</v>
      </c>
      <c r="Z1422" s="19">
        <f t="shared" si="199"/>
        <v>12.17</v>
      </c>
    </row>
    <row r="1423" spans="1:26">
      <c r="A1423" s="3">
        <v>40581</v>
      </c>
      <c r="B1423" s="2">
        <v>0.65</v>
      </c>
      <c r="C1423" s="2">
        <v>1.1499999999999999</v>
      </c>
      <c r="D1423" s="20">
        <f t="shared" si="206"/>
        <v>29</v>
      </c>
      <c r="G1423" s="3">
        <v>40581</v>
      </c>
      <c r="H1423" s="2">
        <v>13.12</v>
      </c>
      <c r="I1423" s="2">
        <v>13.42</v>
      </c>
      <c r="J1423" s="20">
        <f t="shared" si="200"/>
        <v>366</v>
      </c>
      <c r="K1423" s="3">
        <f t="shared" si="201"/>
        <v>40947</v>
      </c>
      <c r="M1423" s="1">
        <v>40581</v>
      </c>
      <c r="N1423">
        <v>5.97</v>
      </c>
      <c r="O1423">
        <v>6.27</v>
      </c>
      <c r="P1423" s="20">
        <f t="shared" si="202"/>
        <v>182</v>
      </c>
      <c r="Q1423" s="1">
        <f t="shared" si="203"/>
        <v>40763</v>
      </c>
      <c r="S1423" s="1">
        <v>40581</v>
      </c>
      <c r="T1423">
        <v>2.33</v>
      </c>
      <c r="U1423">
        <v>3.08</v>
      </c>
      <c r="V1423" s="20">
        <f t="shared" si="204"/>
        <v>88</v>
      </c>
      <c r="W1423" s="1">
        <f t="shared" si="205"/>
        <v>40669</v>
      </c>
      <c r="Y1423" s="19">
        <f t="shared" si="198"/>
        <v>11.09</v>
      </c>
      <c r="Z1423" s="19">
        <f t="shared" si="199"/>
        <v>12.77</v>
      </c>
    </row>
    <row r="1424" spans="1:26">
      <c r="A1424" s="3">
        <v>40578</v>
      </c>
      <c r="B1424" s="2">
        <v>0.65</v>
      </c>
      <c r="C1424" s="2">
        <v>1.1499999999999999</v>
      </c>
      <c r="D1424" s="20">
        <f t="shared" si="206"/>
        <v>31</v>
      </c>
      <c r="G1424" s="3">
        <v>40578</v>
      </c>
      <c r="H1424" s="2">
        <v>12</v>
      </c>
      <c r="I1424" s="2">
        <v>14</v>
      </c>
      <c r="J1424" s="20">
        <f t="shared" si="200"/>
        <v>368</v>
      </c>
      <c r="K1424" s="3">
        <f t="shared" si="201"/>
        <v>40946</v>
      </c>
      <c r="M1424" s="1">
        <v>40578</v>
      </c>
      <c r="N1424">
        <v>4.6500000000000004</v>
      </c>
      <c r="O1424">
        <v>6.15</v>
      </c>
      <c r="P1424" s="20">
        <f t="shared" si="202"/>
        <v>182</v>
      </c>
      <c r="Q1424" s="1">
        <f t="shared" si="203"/>
        <v>40760</v>
      </c>
      <c r="S1424" s="1">
        <v>40578</v>
      </c>
      <c r="T1424">
        <v>2.08</v>
      </c>
      <c r="U1424">
        <v>2.83</v>
      </c>
      <c r="V1424" s="20">
        <f t="shared" si="204"/>
        <v>91</v>
      </c>
      <c r="W1424" s="1">
        <f t="shared" si="205"/>
        <v>40669</v>
      </c>
      <c r="Y1424" s="19">
        <f t="shared" si="198"/>
        <v>11.92</v>
      </c>
      <c r="Z1424" s="19">
        <f t="shared" si="199"/>
        <v>13.35</v>
      </c>
    </row>
    <row r="1425" spans="1:26">
      <c r="A1425" s="3">
        <v>40577</v>
      </c>
      <c r="B1425" s="2">
        <v>0.9</v>
      </c>
      <c r="C1425" s="2">
        <v>1.1000000000000001</v>
      </c>
      <c r="D1425" s="20">
        <f t="shared" si="206"/>
        <v>29</v>
      </c>
      <c r="G1425" s="3">
        <v>40577</v>
      </c>
      <c r="H1425" s="2">
        <v>12.85</v>
      </c>
      <c r="I1425" s="2">
        <v>14.85</v>
      </c>
      <c r="J1425" s="20">
        <f t="shared" si="200"/>
        <v>368</v>
      </c>
      <c r="K1425" s="3">
        <f t="shared" si="201"/>
        <v>40945</v>
      </c>
      <c r="M1425" s="1">
        <v>40577</v>
      </c>
      <c r="N1425">
        <v>5.55</v>
      </c>
      <c r="O1425">
        <v>7.05</v>
      </c>
      <c r="P1425" s="20">
        <f t="shared" si="202"/>
        <v>183</v>
      </c>
      <c r="Q1425" s="1">
        <f t="shared" si="203"/>
        <v>40760</v>
      </c>
      <c r="S1425" s="1">
        <v>40577</v>
      </c>
      <c r="T1425">
        <v>2.7800000000000002</v>
      </c>
      <c r="U1425">
        <v>3.5300000000000002</v>
      </c>
      <c r="V1425" s="20">
        <f t="shared" si="204"/>
        <v>92</v>
      </c>
      <c r="W1425" s="1">
        <f t="shared" si="205"/>
        <v>40669</v>
      </c>
      <c r="Y1425" s="19">
        <f t="shared" si="198"/>
        <v>12.07</v>
      </c>
      <c r="Z1425" s="19">
        <f t="shared" si="199"/>
        <v>13.95</v>
      </c>
    </row>
    <row r="1426" spans="1:26">
      <c r="A1426" s="3">
        <v>40576</v>
      </c>
      <c r="B1426" s="2">
        <v>0.95</v>
      </c>
      <c r="C1426" s="2">
        <v>1.45</v>
      </c>
      <c r="D1426" s="20">
        <f t="shared" si="206"/>
        <v>29</v>
      </c>
      <c r="G1426" s="3">
        <v>40576</v>
      </c>
      <c r="H1426" s="2">
        <v>13.28</v>
      </c>
      <c r="I1426" s="2">
        <v>15.28</v>
      </c>
      <c r="J1426" s="20">
        <f t="shared" si="200"/>
        <v>366</v>
      </c>
      <c r="K1426" s="3">
        <f t="shared" si="201"/>
        <v>40942</v>
      </c>
      <c r="M1426" s="1">
        <v>40576</v>
      </c>
      <c r="N1426">
        <v>5.95</v>
      </c>
      <c r="O1426">
        <v>7.45</v>
      </c>
      <c r="P1426" s="20">
        <f t="shared" si="202"/>
        <v>182</v>
      </c>
      <c r="Q1426" s="1">
        <f t="shared" si="203"/>
        <v>40758</v>
      </c>
      <c r="S1426" s="1">
        <v>40576</v>
      </c>
      <c r="T1426">
        <v>2.98</v>
      </c>
      <c r="U1426">
        <v>3.73</v>
      </c>
      <c r="V1426" s="20">
        <f t="shared" si="204"/>
        <v>90</v>
      </c>
      <c r="W1426" s="1">
        <f t="shared" si="205"/>
        <v>40666</v>
      </c>
      <c r="Y1426" s="19">
        <f t="shared" si="198"/>
        <v>12.299999999999999</v>
      </c>
      <c r="Z1426" s="19">
        <f t="shared" si="199"/>
        <v>14.33</v>
      </c>
    </row>
    <row r="1427" spans="1:26">
      <c r="A1427" s="3">
        <v>40575</v>
      </c>
      <c r="B1427" s="2">
        <v>0.95</v>
      </c>
      <c r="C1427" s="2">
        <v>1.2</v>
      </c>
      <c r="D1427" s="20">
        <f t="shared" si="206"/>
        <v>29</v>
      </c>
      <c r="G1427" s="3">
        <v>40575</v>
      </c>
      <c r="H1427" s="2">
        <v>13.5</v>
      </c>
      <c r="I1427" s="2">
        <v>15.5</v>
      </c>
      <c r="J1427" s="20">
        <f t="shared" si="200"/>
        <v>366</v>
      </c>
      <c r="K1427" s="3">
        <f t="shared" si="201"/>
        <v>40941</v>
      </c>
      <c r="M1427" s="1">
        <v>40575</v>
      </c>
      <c r="N1427">
        <v>5.95</v>
      </c>
      <c r="O1427">
        <v>7.45</v>
      </c>
      <c r="P1427" s="20">
        <f t="shared" si="202"/>
        <v>182</v>
      </c>
      <c r="Q1427" s="1">
        <f t="shared" si="203"/>
        <v>40757</v>
      </c>
      <c r="S1427" s="1">
        <v>40575</v>
      </c>
      <c r="T1427">
        <v>3.08</v>
      </c>
      <c r="U1427">
        <v>3.83</v>
      </c>
      <c r="V1427" s="20">
        <f t="shared" si="204"/>
        <v>90</v>
      </c>
      <c r="W1427" s="1">
        <f t="shared" si="205"/>
        <v>40665</v>
      </c>
      <c r="Y1427" s="19">
        <f t="shared" si="198"/>
        <v>12.42</v>
      </c>
      <c r="Z1427" s="19">
        <f t="shared" si="199"/>
        <v>14.55</v>
      </c>
    </row>
    <row r="1428" spans="1:26">
      <c r="A1428" s="3">
        <v>40574</v>
      </c>
      <c r="B1428" s="2">
        <v>1.25</v>
      </c>
      <c r="C1428" s="2">
        <v>1.35</v>
      </c>
      <c r="D1428" s="20">
        <f t="shared" si="206"/>
        <v>28</v>
      </c>
      <c r="G1428" s="3">
        <v>40574</v>
      </c>
      <c r="H1428" s="2">
        <v>14.75</v>
      </c>
      <c r="I1428" s="2">
        <v>15.25</v>
      </c>
      <c r="J1428" s="20">
        <f t="shared" si="200"/>
        <v>365</v>
      </c>
      <c r="K1428" s="3">
        <f t="shared" si="201"/>
        <v>40939</v>
      </c>
      <c r="M1428" s="1">
        <v>40574</v>
      </c>
      <c r="N1428">
        <v>7.15</v>
      </c>
      <c r="O1428">
        <v>7.35</v>
      </c>
      <c r="P1428" s="20">
        <f t="shared" si="202"/>
        <v>179</v>
      </c>
      <c r="Q1428" s="1">
        <f t="shared" si="203"/>
        <v>40753</v>
      </c>
      <c r="S1428" s="1">
        <v>40574</v>
      </c>
      <c r="T1428">
        <v>3.45</v>
      </c>
      <c r="U1428">
        <v>3.65</v>
      </c>
      <c r="V1428" s="20">
        <f t="shared" si="204"/>
        <v>88</v>
      </c>
      <c r="W1428" s="1">
        <f t="shared" si="205"/>
        <v>40662</v>
      </c>
      <c r="Y1428" s="19">
        <f t="shared" si="198"/>
        <v>11.8</v>
      </c>
      <c r="Z1428" s="19">
        <f t="shared" si="199"/>
        <v>14</v>
      </c>
    </row>
    <row r="1429" spans="1:26">
      <c r="A1429" s="3">
        <v>40571</v>
      </c>
      <c r="B1429" s="2">
        <v>0.9</v>
      </c>
      <c r="C1429" s="2">
        <v>1.4</v>
      </c>
      <c r="D1429" s="20">
        <f t="shared" si="206"/>
        <v>31</v>
      </c>
      <c r="G1429" s="3">
        <v>40571</v>
      </c>
      <c r="H1429" s="2">
        <v>15</v>
      </c>
      <c r="I1429" s="2">
        <v>16</v>
      </c>
      <c r="J1429" s="20">
        <f t="shared" si="200"/>
        <v>368</v>
      </c>
      <c r="K1429" s="3">
        <f t="shared" si="201"/>
        <v>40939</v>
      </c>
      <c r="M1429" s="1">
        <v>40571</v>
      </c>
      <c r="N1429">
        <v>6.75</v>
      </c>
      <c r="O1429">
        <v>7.75</v>
      </c>
      <c r="P1429" s="20">
        <f t="shared" si="202"/>
        <v>182</v>
      </c>
      <c r="Q1429" s="1">
        <f t="shared" si="203"/>
        <v>40753</v>
      </c>
      <c r="S1429" s="1">
        <v>40571</v>
      </c>
      <c r="T1429">
        <v>3.25</v>
      </c>
      <c r="U1429">
        <v>3.75</v>
      </c>
      <c r="V1429" s="20">
        <f t="shared" si="204"/>
        <v>91</v>
      </c>
      <c r="W1429" s="1">
        <f t="shared" si="205"/>
        <v>40662</v>
      </c>
      <c r="Y1429" s="19">
        <f t="shared" si="198"/>
        <v>12.75</v>
      </c>
      <c r="Z1429" s="19">
        <f t="shared" si="199"/>
        <v>15.1</v>
      </c>
    </row>
    <row r="1430" spans="1:26">
      <c r="A1430" s="3">
        <v>40570</v>
      </c>
      <c r="B1430" s="2">
        <v>0.9</v>
      </c>
      <c r="C1430" s="2">
        <v>1.3</v>
      </c>
      <c r="D1430" s="20">
        <f t="shared" si="206"/>
        <v>29</v>
      </c>
      <c r="G1430" s="3">
        <v>40570</v>
      </c>
      <c r="H1430" s="2">
        <v>14.75</v>
      </c>
      <c r="I1430" s="2">
        <v>15.75</v>
      </c>
      <c r="J1430" s="20">
        <f t="shared" si="200"/>
        <v>368</v>
      </c>
      <c r="K1430" s="3">
        <f t="shared" si="201"/>
        <v>40938</v>
      </c>
      <c r="M1430" s="1">
        <v>40570</v>
      </c>
      <c r="N1430">
        <v>6.75</v>
      </c>
      <c r="O1430">
        <v>7.75</v>
      </c>
      <c r="P1430" s="20">
        <f t="shared" si="202"/>
        <v>183</v>
      </c>
      <c r="Q1430" s="1">
        <f t="shared" si="203"/>
        <v>40753</v>
      </c>
      <c r="S1430" s="1">
        <v>40570</v>
      </c>
      <c r="T1430">
        <v>3.1</v>
      </c>
      <c r="U1430">
        <v>3.6</v>
      </c>
      <c r="V1430" s="20">
        <f t="shared" si="204"/>
        <v>92</v>
      </c>
      <c r="W1430" s="1">
        <f t="shared" si="205"/>
        <v>40662</v>
      </c>
      <c r="Y1430" s="19">
        <f t="shared" si="198"/>
        <v>12.65</v>
      </c>
      <c r="Z1430" s="19">
        <f t="shared" si="199"/>
        <v>14.85</v>
      </c>
    </row>
    <row r="1431" spans="1:26">
      <c r="A1431" s="3">
        <v>40569</v>
      </c>
      <c r="B1431" s="2">
        <v>0.9</v>
      </c>
      <c r="C1431" s="2">
        <v>1.4</v>
      </c>
      <c r="D1431" s="20">
        <f t="shared" si="206"/>
        <v>30</v>
      </c>
      <c r="G1431" s="3">
        <v>40569</v>
      </c>
      <c r="H1431" s="2">
        <v>14.48</v>
      </c>
      <c r="I1431" s="2">
        <v>15.48</v>
      </c>
      <c r="J1431" s="20">
        <f t="shared" si="200"/>
        <v>366</v>
      </c>
      <c r="K1431" s="3">
        <f t="shared" si="201"/>
        <v>40935</v>
      </c>
      <c r="M1431" s="1">
        <v>40569</v>
      </c>
      <c r="N1431">
        <v>6.75</v>
      </c>
      <c r="O1431">
        <v>7.75</v>
      </c>
      <c r="P1431" s="20">
        <f t="shared" si="202"/>
        <v>182</v>
      </c>
      <c r="Q1431" s="1">
        <f t="shared" si="203"/>
        <v>40751</v>
      </c>
      <c r="S1431" s="1">
        <v>40569</v>
      </c>
      <c r="T1431">
        <v>3.1</v>
      </c>
      <c r="U1431">
        <v>3.6</v>
      </c>
      <c r="V1431" s="20">
        <f t="shared" si="204"/>
        <v>91</v>
      </c>
      <c r="W1431" s="1">
        <f t="shared" si="205"/>
        <v>40660</v>
      </c>
      <c r="Y1431" s="19">
        <f t="shared" si="198"/>
        <v>12.38</v>
      </c>
      <c r="Z1431" s="19">
        <f t="shared" si="199"/>
        <v>14.58</v>
      </c>
    </row>
    <row r="1432" spans="1:26">
      <c r="A1432" s="3">
        <v>40568</v>
      </c>
      <c r="B1432" s="2">
        <v>0.9</v>
      </c>
      <c r="C1432" s="2">
        <v>1.4</v>
      </c>
      <c r="D1432" s="20">
        <f t="shared" si="206"/>
        <v>31</v>
      </c>
      <c r="G1432" s="3">
        <v>40568</v>
      </c>
      <c r="H1432" s="2">
        <v>14.5</v>
      </c>
      <c r="I1432" s="2">
        <v>15.5</v>
      </c>
      <c r="J1432" s="20">
        <f t="shared" si="200"/>
        <v>366</v>
      </c>
      <c r="K1432" s="3">
        <f t="shared" si="201"/>
        <v>40934</v>
      </c>
      <c r="M1432" s="1">
        <v>40568</v>
      </c>
      <c r="N1432">
        <v>6.9</v>
      </c>
      <c r="O1432">
        <v>7.9</v>
      </c>
      <c r="P1432" s="20">
        <f t="shared" si="202"/>
        <v>182</v>
      </c>
      <c r="Q1432" s="1">
        <f t="shared" si="203"/>
        <v>40750</v>
      </c>
      <c r="S1432" s="1">
        <v>40568</v>
      </c>
      <c r="T1432">
        <v>3.2</v>
      </c>
      <c r="U1432">
        <v>3.7</v>
      </c>
      <c r="V1432" s="20">
        <f t="shared" si="204"/>
        <v>91</v>
      </c>
      <c r="W1432" s="1">
        <f t="shared" si="205"/>
        <v>40659</v>
      </c>
      <c r="Y1432" s="19">
        <f t="shared" si="198"/>
        <v>12.3</v>
      </c>
      <c r="Z1432" s="19">
        <f t="shared" si="199"/>
        <v>14.6</v>
      </c>
    </row>
    <row r="1433" spans="1:26">
      <c r="A1433" s="3">
        <v>40567</v>
      </c>
      <c r="B1433" s="2">
        <v>1.1000000000000001</v>
      </c>
      <c r="C1433" s="2">
        <v>1.4</v>
      </c>
      <c r="D1433" s="20">
        <f t="shared" si="206"/>
        <v>32</v>
      </c>
      <c r="G1433" s="3">
        <v>40567</v>
      </c>
      <c r="H1433" s="2">
        <v>14.19</v>
      </c>
      <c r="I1433" s="2">
        <v>14.49</v>
      </c>
      <c r="J1433" s="20">
        <f t="shared" si="200"/>
        <v>366</v>
      </c>
      <c r="K1433" s="3">
        <f t="shared" si="201"/>
        <v>40933</v>
      </c>
      <c r="M1433" s="1">
        <v>40567</v>
      </c>
      <c r="N1433">
        <v>7.13</v>
      </c>
      <c r="O1433">
        <v>7.43</v>
      </c>
      <c r="P1433" s="20">
        <f t="shared" si="202"/>
        <v>182</v>
      </c>
      <c r="Q1433" s="1">
        <f t="shared" si="203"/>
        <v>40749</v>
      </c>
      <c r="S1433" s="1">
        <v>40567</v>
      </c>
      <c r="T1433">
        <v>3.15</v>
      </c>
      <c r="U1433">
        <v>3.65</v>
      </c>
      <c r="V1433" s="20">
        <f t="shared" si="204"/>
        <v>91</v>
      </c>
      <c r="W1433" s="1">
        <f t="shared" si="205"/>
        <v>40658</v>
      </c>
      <c r="Y1433" s="19">
        <f t="shared" si="198"/>
        <v>11.34</v>
      </c>
      <c r="Z1433" s="19">
        <f t="shared" si="199"/>
        <v>13.39</v>
      </c>
    </row>
    <row r="1434" spans="1:26">
      <c r="A1434" s="3">
        <v>40564</v>
      </c>
      <c r="B1434" s="2">
        <v>0.9</v>
      </c>
      <c r="C1434" s="2">
        <v>1.4</v>
      </c>
      <c r="D1434" s="20">
        <f t="shared" si="206"/>
        <v>34</v>
      </c>
      <c r="G1434" s="3">
        <v>40564</v>
      </c>
      <c r="H1434" s="2">
        <v>13.25</v>
      </c>
      <c r="I1434" s="2">
        <v>15.25</v>
      </c>
      <c r="J1434" s="20">
        <f t="shared" si="200"/>
        <v>368</v>
      </c>
      <c r="K1434" s="3">
        <f t="shared" si="201"/>
        <v>40932</v>
      </c>
      <c r="M1434" s="1">
        <v>40564</v>
      </c>
      <c r="N1434">
        <v>6.05</v>
      </c>
      <c r="O1434">
        <v>7.55</v>
      </c>
      <c r="P1434" s="20">
        <f t="shared" si="202"/>
        <v>182</v>
      </c>
      <c r="Q1434" s="1">
        <f t="shared" si="203"/>
        <v>40746</v>
      </c>
      <c r="S1434" s="1">
        <v>40564</v>
      </c>
      <c r="T1434">
        <v>2.88</v>
      </c>
      <c r="U1434">
        <v>3.63</v>
      </c>
      <c r="V1434" s="20">
        <f t="shared" si="204"/>
        <v>90</v>
      </c>
      <c r="W1434" s="1">
        <f t="shared" si="205"/>
        <v>40654</v>
      </c>
      <c r="Y1434" s="19">
        <f t="shared" si="198"/>
        <v>12.370000000000001</v>
      </c>
      <c r="Z1434" s="19">
        <f t="shared" si="199"/>
        <v>14.35</v>
      </c>
    </row>
    <row r="1435" spans="1:26">
      <c r="A1435" s="3">
        <v>40563</v>
      </c>
      <c r="B1435" s="2">
        <v>0.75</v>
      </c>
      <c r="C1435" s="2">
        <v>1.25</v>
      </c>
      <c r="D1435" s="20">
        <f t="shared" si="206"/>
        <v>34</v>
      </c>
      <c r="G1435" s="3">
        <v>40563</v>
      </c>
      <c r="H1435" s="2">
        <v>13.1</v>
      </c>
      <c r="I1435" s="2">
        <v>15.1</v>
      </c>
      <c r="J1435" s="20">
        <f t="shared" si="200"/>
        <v>368</v>
      </c>
      <c r="K1435" s="3">
        <f t="shared" si="201"/>
        <v>40931</v>
      </c>
      <c r="M1435" s="1">
        <v>40563</v>
      </c>
      <c r="N1435">
        <v>6.05</v>
      </c>
      <c r="O1435">
        <v>7.55</v>
      </c>
      <c r="P1435" s="20">
        <f t="shared" si="202"/>
        <v>183</v>
      </c>
      <c r="Q1435" s="1">
        <f t="shared" si="203"/>
        <v>40746</v>
      </c>
      <c r="S1435" s="1">
        <v>40563</v>
      </c>
      <c r="T1435">
        <v>2.7800000000000002</v>
      </c>
      <c r="U1435">
        <v>3.5300000000000002</v>
      </c>
      <c r="V1435" s="20">
        <f t="shared" si="204"/>
        <v>91</v>
      </c>
      <c r="W1435" s="1">
        <f t="shared" si="205"/>
        <v>40654</v>
      </c>
      <c r="Y1435" s="19">
        <f t="shared" si="198"/>
        <v>12.32</v>
      </c>
      <c r="Z1435" s="19">
        <f t="shared" si="199"/>
        <v>14.35</v>
      </c>
    </row>
    <row r="1436" spans="1:26">
      <c r="A1436" s="3">
        <v>40562</v>
      </c>
      <c r="B1436" s="2">
        <v>1.1000000000000001</v>
      </c>
      <c r="C1436" s="2">
        <v>1.2</v>
      </c>
      <c r="D1436" s="20">
        <f t="shared" si="206"/>
        <v>30</v>
      </c>
      <c r="G1436" s="3">
        <v>40562</v>
      </c>
      <c r="H1436" s="2">
        <v>12.75</v>
      </c>
      <c r="I1436" s="2">
        <v>13.25</v>
      </c>
      <c r="J1436" s="20">
        <f t="shared" si="200"/>
        <v>366</v>
      </c>
      <c r="K1436" s="3">
        <f t="shared" si="201"/>
        <v>40928</v>
      </c>
      <c r="M1436" s="1">
        <v>40562</v>
      </c>
      <c r="N1436">
        <v>6</v>
      </c>
      <c r="O1436">
        <v>6.2</v>
      </c>
      <c r="P1436" s="20">
        <f t="shared" si="202"/>
        <v>182</v>
      </c>
      <c r="Q1436" s="1">
        <f t="shared" si="203"/>
        <v>40744</v>
      </c>
      <c r="S1436" s="1">
        <v>40562</v>
      </c>
      <c r="T1436">
        <v>2.75</v>
      </c>
      <c r="U1436">
        <v>2.95</v>
      </c>
      <c r="V1436" s="20">
        <f t="shared" si="204"/>
        <v>91</v>
      </c>
      <c r="W1436" s="1">
        <f t="shared" si="205"/>
        <v>40653</v>
      </c>
      <c r="Y1436" s="19">
        <f t="shared" si="198"/>
        <v>10.5</v>
      </c>
      <c r="Z1436" s="19">
        <f t="shared" si="199"/>
        <v>12.15</v>
      </c>
    </row>
    <row r="1437" spans="1:26">
      <c r="A1437" s="3">
        <v>40561</v>
      </c>
      <c r="B1437" s="2">
        <v>0.52</v>
      </c>
      <c r="C1437" s="2">
        <v>1.02</v>
      </c>
      <c r="D1437" s="20">
        <f t="shared" si="206"/>
        <v>31</v>
      </c>
      <c r="G1437" s="3">
        <v>40561</v>
      </c>
      <c r="H1437" s="2">
        <v>12.3</v>
      </c>
      <c r="I1437" s="2">
        <v>13.3</v>
      </c>
      <c r="J1437" s="20">
        <f t="shared" si="200"/>
        <v>366</v>
      </c>
      <c r="K1437" s="3">
        <f t="shared" si="201"/>
        <v>40927</v>
      </c>
      <c r="M1437" s="1">
        <v>40561</v>
      </c>
      <c r="N1437">
        <v>5.25</v>
      </c>
      <c r="O1437">
        <v>6.25</v>
      </c>
      <c r="P1437" s="20">
        <f t="shared" si="202"/>
        <v>182</v>
      </c>
      <c r="Q1437" s="1">
        <f t="shared" si="203"/>
        <v>40743</v>
      </c>
      <c r="S1437" s="1">
        <v>40561</v>
      </c>
      <c r="T1437">
        <v>2.2999999999999998</v>
      </c>
      <c r="U1437">
        <v>2.8</v>
      </c>
      <c r="V1437" s="20">
        <f t="shared" si="204"/>
        <v>91</v>
      </c>
      <c r="W1437" s="1">
        <f t="shared" si="205"/>
        <v>40652</v>
      </c>
      <c r="Y1437" s="19">
        <f t="shared" si="198"/>
        <v>11</v>
      </c>
      <c r="Z1437" s="19">
        <f t="shared" si="199"/>
        <v>12.780000000000001</v>
      </c>
    </row>
    <row r="1438" spans="1:26">
      <c r="A1438" s="3">
        <v>40560</v>
      </c>
      <c r="B1438" s="2">
        <v>0.9</v>
      </c>
      <c r="C1438" s="2">
        <v>1</v>
      </c>
      <c r="D1438" s="20">
        <f t="shared" si="206"/>
        <v>32</v>
      </c>
      <c r="G1438" s="3">
        <v>40560</v>
      </c>
      <c r="H1438" s="2">
        <v>12</v>
      </c>
      <c r="I1438" s="2">
        <v>12.5</v>
      </c>
      <c r="J1438" s="20">
        <f t="shared" si="200"/>
        <v>366</v>
      </c>
      <c r="K1438" s="3">
        <f t="shared" si="201"/>
        <v>40926</v>
      </c>
      <c r="M1438" s="1">
        <v>40560</v>
      </c>
      <c r="N1438">
        <v>5.5</v>
      </c>
      <c r="O1438">
        <v>5.7</v>
      </c>
      <c r="P1438" s="20">
        <f t="shared" si="202"/>
        <v>182</v>
      </c>
      <c r="Q1438" s="1">
        <f t="shared" si="203"/>
        <v>40742</v>
      </c>
      <c r="S1438" s="1">
        <v>40560</v>
      </c>
      <c r="T1438">
        <v>2.6</v>
      </c>
      <c r="U1438">
        <v>2.8</v>
      </c>
      <c r="V1438" s="20">
        <f t="shared" si="204"/>
        <v>91</v>
      </c>
      <c r="W1438" s="1">
        <f t="shared" si="205"/>
        <v>40651</v>
      </c>
      <c r="Y1438" s="19">
        <f t="shared" si="198"/>
        <v>9.9</v>
      </c>
      <c r="Z1438" s="19">
        <f t="shared" si="199"/>
        <v>11.6</v>
      </c>
    </row>
    <row r="1439" spans="1:26">
      <c r="A1439" s="3">
        <v>40557</v>
      </c>
      <c r="B1439" s="2">
        <v>0.7</v>
      </c>
      <c r="C1439" s="2">
        <v>0.9</v>
      </c>
      <c r="D1439" s="20">
        <f t="shared" si="206"/>
        <v>34</v>
      </c>
      <c r="G1439" s="3">
        <v>40557</v>
      </c>
      <c r="H1439" s="2">
        <v>10.9</v>
      </c>
      <c r="I1439" s="2">
        <v>12.9</v>
      </c>
      <c r="J1439" s="20">
        <f t="shared" si="200"/>
        <v>368</v>
      </c>
      <c r="K1439" s="3">
        <f t="shared" si="201"/>
        <v>40925</v>
      </c>
      <c r="M1439" s="1">
        <v>40557</v>
      </c>
      <c r="N1439">
        <v>4</v>
      </c>
      <c r="O1439">
        <v>5.5</v>
      </c>
      <c r="P1439" s="20">
        <f t="shared" si="202"/>
        <v>182</v>
      </c>
      <c r="Q1439" s="1">
        <f t="shared" si="203"/>
        <v>40739</v>
      </c>
      <c r="S1439" s="1">
        <v>40557</v>
      </c>
      <c r="T1439">
        <v>1.83</v>
      </c>
      <c r="U1439">
        <v>2.58</v>
      </c>
      <c r="V1439" s="20">
        <f t="shared" si="204"/>
        <v>91</v>
      </c>
      <c r="W1439" s="1">
        <f t="shared" si="205"/>
        <v>40648</v>
      </c>
      <c r="Y1439" s="19">
        <f t="shared" si="198"/>
        <v>11.07</v>
      </c>
      <c r="Z1439" s="19">
        <f t="shared" si="199"/>
        <v>12.200000000000001</v>
      </c>
    </row>
    <row r="1440" spans="1:26">
      <c r="A1440" s="3">
        <v>40556</v>
      </c>
      <c r="B1440" s="2">
        <v>0.55000000000000004</v>
      </c>
      <c r="C1440" s="2">
        <v>1.05</v>
      </c>
      <c r="D1440" s="20">
        <f t="shared" si="206"/>
        <v>34</v>
      </c>
      <c r="G1440" s="3">
        <v>40556</v>
      </c>
      <c r="H1440" s="2">
        <v>11</v>
      </c>
      <c r="I1440" s="2">
        <v>13</v>
      </c>
      <c r="J1440" s="20">
        <f t="shared" si="200"/>
        <v>368</v>
      </c>
      <c r="K1440" s="3">
        <f t="shared" si="201"/>
        <v>40924</v>
      </c>
      <c r="M1440" s="1">
        <v>40556</v>
      </c>
      <c r="N1440">
        <v>4.0999999999999996</v>
      </c>
      <c r="O1440">
        <v>5.6</v>
      </c>
      <c r="P1440" s="20">
        <f t="shared" si="202"/>
        <v>183</v>
      </c>
      <c r="Q1440" s="1">
        <f t="shared" si="203"/>
        <v>40739</v>
      </c>
      <c r="S1440" s="1">
        <v>40556</v>
      </c>
      <c r="T1440">
        <v>1.78</v>
      </c>
      <c r="U1440">
        <v>2.5300000000000002</v>
      </c>
      <c r="V1440" s="20">
        <f t="shared" si="204"/>
        <v>92</v>
      </c>
      <c r="W1440" s="1">
        <f t="shared" si="205"/>
        <v>40648</v>
      </c>
      <c r="Y1440" s="19">
        <f t="shared" si="198"/>
        <v>11.22</v>
      </c>
      <c r="Z1440" s="19">
        <f t="shared" si="199"/>
        <v>12.45</v>
      </c>
    </row>
    <row r="1441" spans="1:26">
      <c r="A1441" s="3">
        <v>40555</v>
      </c>
      <c r="B1441" s="2">
        <v>0.25</v>
      </c>
      <c r="C1441" s="2">
        <v>0.75</v>
      </c>
      <c r="D1441" s="20">
        <f t="shared" si="206"/>
        <v>30</v>
      </c>
      <c r="G1441" s="3">
        <v>40555</v>
      </c>
      <c r="H1441" s="2">
        <v>9.92</v>
      </c>
      <c r="I1441" s="2">
        <v>11.92</v>
      </c>
      <c r="J1441" s="20">
        <f t="shared" si="200"/>
        <v>366</v>
      </c>
      <c r="K1441" s="3">
        <f t="shared" si="201"/>
        <v>40921</v>
      </c>
      <c r="M1441" s="1">
        <v>40555</v>
      </c>
      <c r="N1441">
        <v>3.35</v>
      </c>
      <c r="O1441">
        <v>4.8499999999999996</v>
      </c>
      <c r="P1441" s="20">
        <f t="shared" si="202"/>
        <v>182</v>
      </c>
      <c r="Q1441" s="1">
        <f t="shared" si="203"/>
        <v>40737</v>
      </c>
      <c r="S1441" s="1">
        <v>40555</v>
      </c>
      <c r="T1441">
        <v>1.28</v>
      </c>
      <c r="U1441">
        <v>2.0299999999999998</v>
      </c>
      <c r="V1441" s="20">
        <f t="shared" si="204"/>
        <v>91</v>
      </c>
      <c r="W1441" s="1">
        <f t="shared" si="205"/>
        <v>40646</v>
      </c>
      <c r="Y1441" s="19">
        <f t="shared" ref="Y1441:Y1504" si="207">+I1441-T1441</f>
        <v>10.64</v>
      </c>
      <c r="Z1441" s="19">
        <f t="shared" ref="Z1441:Z1504" si="208">+I1441-B1441</f>
        <v>11.67</v>
      </c>
    </row>
    <row r="1442" spans="1:26">
      <c r="A1442" s="3">
        <v>40554</v>
      </c>
      <c r="B1442" s="2">
        <v>0.3</v>
      </c>
      <c r="C1442" s="2">
        <v>0.5</v>
      </c>
      <c r="D1442" s="20">
        <f t="shared" si="206"/>
        <v>31</v>
      </c>
      <c r="G1442" s="3">
        <v>40554</v>
      </c>
      <c r="H1442" s="2">
        <v>10</v>
      </c>
      <c r="I1442" s="2">
        <v>12</v>
      </c>
      <c r="J1442" s="20">
        <f t="shared" si="200"/>
        <v>366</v>
      </c>
      <c r="K1442" s="3">
        <f t="shared" si="201"/>
        <v>40920</v>
      </c>
      <c r="M1442" s="1">
        <v>40554</v>
      </c>
      <c r="N1442">
        <v>3.45</v>
      </c>
      <c r="O1442">
        <v>4.95</v>
      </c>
      <c r="P1442" s="20">
        <f t="shared" si="202"/>
        <v>182</v>
      </c>
      <c r="Q1442" s="1">
        <f t="shared" si="203"/>
        <v>40736</v>
      </c>
      <c r="S1442" s="1">
        <v>40554</v>
      </c>
      <c r="T1442">
        <v>1.38</v>
      </c>
      <c r="U1442">
        <v>2.13</v>
      </c>
      <c r="V1442" s="20">
        <f t="shared" si="204"/>
        <v>91</v>
      </c>
      <c r="W1442" s="1">
        <f t="shared" si="205"/>
        <v>40645</v>
      </c>
      <c r="Y1442" s="19">
        <f t="shared" si="207"/>
        <v>10.620000000000001</v>
      </c>
      <c r="Z1442" s="19">
        <f t="shared" si="208"/>
        <v>11.7</v>
      </c>
    </row>
    <row r="1443" spans="1:26">
      <c r="A1443" s="3">
        <v>40553</v>
      </c>
      <c r="B1443" s="2">
        <v>0.4</v>
      </c>
      <c r="C1443" s="2">
        <v>0.9</v>
      </c>
      <c r="D1443" s="20">
        <f t="shared" si="206"/>
        <v>32</v>
      </c>
      <c r="G1443" s="3">
        <v>40553</v>
      </c>
      <c r="H1443" s="2">
        <v>10.5</v>
      </c>
      <c r="I1443" s="2">
        <v>12.5</v>
      </c>
      <c r="J1443" s="20">
        <f t="shared" si="200"/>
        <v>366</v>
      </c>
      <c r="K1443" s="3">
        <f t="shared" si="201"/>
        <v>40919</v>
      </c>
      <c r="M1443" s="1">
        <v>40553</v>
      </c>
      <c r="N1443">
        <v>4</v>
      </c>
      <c r="O1443">
        <v>5.5</v>
      </c>
      <c r="P1443" s="20">
        <f t="shared" si="202"/>
        <v>182</v>
      </c>
      <c r="Q1443" s="1">
        <f t="shared" si="203"/>
        <v>40735</v>
      </c>
      <c r="S1443" s="1">
        <v>40553</v>
      </c>
      <c r="T1443">
        <v>1.73</v>
      </c>
      <c r="U1443">
        <v>2.48</v>
      </c>
      <c r="V1443" s="20">
        <f t="shared" si="204"/>
        <v>91</v>
      </c>
      <c r="W1443" s="1">
        <f t="shared" si="205"/>
        <v>40644</v>
      </c>
      <c r="Y1443" s="19">
        <f t="shared" si="207"/>
        <v>10.77</v>
      </c>
      <c r="Z1443" s="19">
        <f t="shared" si="208"/>
        <v>12.1</v>
      </c>
    </row>
    <row r="1444" spans="1:26">
      <c r="A1444" s="3">
        <v>40550</v>
      </c>
      <c r="B1444" s="2">
        <v>0.6</v>
      </c>
      <c r="C1444" s="2">
        <v>0.8</v>
      </c>
      <c r="D1444" s="20">
        <f t="shared" si="206"/>
        <v>34</v>
      </c>
      <c r="G1444" s="3">
        <v>40550</v>
      </c>
      <c r="H1444" s="2">
        <v>11.1</v>
      </c>
      <c r="I1444" s="2">
        <v>13.1</v>
      </c>
      <c r="J1444" s="20">
        <f t="shared" si="200"/>
        <v>368</v>
      </c>
      <c r="K1444" s="3">
        <f t="shared" si="201"/>
        <v>40918</v>
      </c>
      <c r="M1444" s="1">
        <v>40550</v>
      </c>
      <c r="N1444">
        <v>4.0999999999999996</v>
      </c>
      <c r="O1444">
        <v>5.6</v>
      </c>
      <c r="P1444" s="20">
        <f t="shared" si="202"/>
        <v>182</v>
      </c>
      <c r="Q1444" s="1">
        <f t="shared" si="203"/>
        <v>40732</v>
      </c>
      <c r="S1444" s="1">
        <v>40550</v>
      </c>
      <c r="T1444">
        <v>1.9300000000000002</v>
      </c>
      <c r="U1444">
        <v>2.68</v>
      </c>
      <c r="V1444" s="20">
        <f t="shared" si="204"/>
        <v>91</v>
      </c>
      <c r="W1444" s="1">
        <f t="shared" si="205"/>
        <v>40641</v>
      </c>
      <c r="Y1444" s="19">
        <f t="shared" si="207"/>
        <v>11.17</v>
      </c>
      <c r="Z1444" s="19">
        <f t="shared" si="208"/>
        <v>12.5</v>
      </c>
    </row>
    <row r="1445" spans="1:26">
      <c r="A1445" s="3">
        <v>40549</v>
      </c>
      <c r="B1445" s="2">
        <v>0.7</v>
      </c>
      <c r="C1445" s="2">
        <v>0.9</v>
      </c>
      <c r="D1445" s="20">
        <f t="shared" si="206"/>
        <v>34</v>
      </c>
      <c r="G1445" s="3">
        <v>40549</v>
      </c>
      <c r="H1445" s="2">
        <v>11.1</v>
      </c>
      <c r="I1445" s="2">
        <v>13.1</v>
      </c>
      <c r="J1445" s="20">
        <f t="shared" si="200"/>
        <v>368</v>
      </c>
      <c r="K1445" s="3">
        <f t="shared" si="201"/>
        <v>40917</v>
      </c>
      <c r="M1445" s="1">
        <v>40549</v>
      </c>
      <c r="N1445">
        <v>4.05</v>
      </c>
      <c r="O1445">
        <v>5.55</v>
      </c>
      <c r="P1445" s="20">
        <f t="shared" si="202"/>
        <v>183</v>
      </c>
      <c r="Q1445" s="1">
        <f t="shared" si="203"/>
        <v>40732</v>
      </c>
      <c r="S1445" s="1">
        <v>40549</v>
      </c>
      <c r="T1445">
        <v>1.78</v>
      </c>
      <c r="U1445">
        <v>2.5300000000000002</v>
      </c>
      <c r="V1445" s="20">
        <f t="shared" si="204"/>
        <v>92</v>
      </c>
      <c r="W1445" s="1">
        <f t="shared" si="205"/>
        <v>40641</v>
      </c>
      <c r="Y1445" s="19">
        <f t="shared" si="207"/>
        <v>11.32</v>
      </c>
      <c r="Z1445" s="19">
        <f t="shared" si="208"/>
        <v>12.4</v>
      </c>
    </row>
    <row r="1446" spans="1:26">
      <c r="A1446" s="3">
        <v>40548</v>
      </c>
      <c r="B1446" s="2">
        <v>0.6</v>
      </c>
      <c r="C1446" s="2">
        <v>0.8</v>
      </c>
      <c r="D1446" s="20">
        <f t="shared" si="206"/>
        <v>30</v>
      </c>
      <c r="G1446" s="3">
        <v>40548</v>
      </c>
      <c r="H1446" s="2">
        <v>11.39</v>
      </c>
      <c r="I1446" s="2">
        <v>13.39</v>
      </c>
      <c r="J1446" s="20">
        <f t="shared" si="200"/>
        <v>366</v>
      </c>
      <c r="K1446" s="3">
        <f t="shared" si="201"/>
        <v>40914</v>
      </c>
      <c r="M1446" s="1">
        <v>40548</v>
      </c>
      <c r="N1446">
        <v>4.3499999999999996</v>
      </c>
      <c r="O1446">
        <v>5.85</v>
      </c>
      <c r="P1446" s="20">
        <f t="shared" si="202"/>
        <v>182</v>
      </c>
      <c r="Q1446" s="1">
        <f t="shared" si="203"/>
        <v>40730</v>
      </c>
      <c r="S1446" s="1">
        <v>40548</v>
      </c>
      <c r="T1446">
        <v>1.88</v>
      </c>
      <c r="U1446">
        <v>2.63</v>
      </c>
      <c r="V1446" s="20">
        <f t="shared" si="204"/>
        <v>91</v>
      </c>
      <c r="W1446" s="1">
        <f t="shared" si="205"/>
        <v>40639</v>
      </c>
      <c r="Y1446" s="19">
        <f t="shared" si="207"/>
        <v>11.510000000000002</v>
      </c>
      <c r="Z1446" s="19">
        <f t="shared" si="208"/>
        <v>12.790000000000001</v>
      </c>
    </row>
    <row r="1447" spans="1:26">
      <c r="A1447" s="3">
        <v>40547</v>
      </c>
      <c r="B1447" s="2">
        <v>0.67</v>
      </c>
      <c r="C1447" s="2">
        <v>0.77</v>
      </c>
      <c r="D1447" s="20">
        <f t="shared" si="206"/>
        <v>31</v>
      </c>
      <c r="G1447" s="3">
        <v>40547</v>
      </c>
      <c r="H1447" s="2">
        <v>12.36</v>
      </c>
      <c r="I1447" s="2">
        <v>12.86</v>
      </c>
      <c r="J1447" s="20">
        <f t="shared" si="200"/>
        <v>366</v>
      </c>
      <c r="K1447" s="3">
        <f t="shared" si="201"/>
        <v>40913</v>
      </c>
      <c r="M1447" s="1">
        <v>40547</v>
      </c>
      <c r="N1447">
        <v>5.6</v>
      </c>
      <c r="O1447">
        <v>5.8</v>
      </c>
      <c r="P1447" s="20">
        <f t="shared" si="202"/>
        <v>182</v>
      </c>
      <c r="Q1447" s="1">
        <f t="shared" si="203"/>
        <v>40729</v>
      </c>
      <c r="S1447" s="1">
        <v>40547</v>
      </c>
      <c r="T1447">
        <v>2</v>
      </c>
      <c r="U1447">
        <v>2.5</v>
      </c>
      <c r="V1447" s="20">
        <f t="shared" si="204"/>
        <v>91</v>
      </c>
      <c r="W1447" s="1">
        <f t="shared" si="205"/>
        <v>40638</v>
      </c>
      <c r="Y1447" s="19">
        <f t="shared" si="207"/>
        <v>10.86</v>
      </c>
      <c r="Z1447" s="19">
        <f t="shared" si="208"/>
        <v>12.19</v>
      </c>
    </row>
    <row r="1448" spans="1:26">
      <c r="A1448" s="3">
        <v>40546</v>
      </c>
      <c r="B1448" s="2">
        <v>0.8</v>
      </c>
      <c r="C1448" s="2">
        <v>0.9</v>
      </c>
      <c r="D1448" s="20">
        <f t="shared" si="206"/>
        <v>32</v>
      </c>
      <c r="G1448" s="3">
        <v>40546</v>
      </c>
      <c r="H1448" s="2">
        <v>14.44</v>
      </c>
      <c r="I1448" s="2">
        <v>14.74</v>
      </c>
      <c r="J1448" s="20">
        <f t="shared" si="200"/>
        <v>366</v>
      </c>
      <c r="K1448" s="3">
        <f t="shared" si="201"/>
        <v>40912</v>
      </c>
      <c r="M1448" s="1">
        <v>40546</v>
      </c>
      <c r="N1448">
        <v>6.59</v>
      </c>
      <c r="O1448">
        <v>6.89</v>
      </c>
      <c r="P1448" s="20">
        <f t="shared" si="202"/>
        <v>182</v>
      </c>
      <c r="Q1448" s="1">
        <f t="shared" si="203"/>
        <v>40728</v>
      </c>
      <c r="S1448" s="1">
        <v>40546</v>
      </c>
      <c r="T1448">
        <v>2.65</v>
      </c>
      <c r="U1448">
        <v>3.15</v>
      </c>
      <c r="V1448" s="20">
        <f t="shared" si="204"/>
        <v>91</v>
      </c>
      <c r="W1448" s="1">
        <f t="shared" si="205"/>
        <v>40637</v>
      </c>
      <c r="Y1448" s="19">
        <f t="shared" si="207"/>
        <v>12.09</v>
      </c>
      <c r="Z1448" s="19">
        <f t="shared" si="208"/>
        <v>13.94</v>
      </c>
    </row>
    <row r="1449" spans="1:26">
      <c r="A1449" s="3">
        <v>40542</v>
      </c>
      <c r="B1449" s="2">
        <v>0.65</v>
      </c>
      <c r="C1449" s="2">
        <v>1.1499999999999999</v>
      </c>
      <c r="D1449" s="20">
        <f t="shared" si="206"/>
        <v>32</v>
      </c>
      <c r="G1449" s="3">
        <v>40542</v>
      </c>
      <c r="H1449" s="2">
        <v>14.85</v>
      </c>
      <c r="I1449" s="2">
        <v>15.85</v>
      </c>
      <c r="J1449" s="20">
        <f t="shared" si="200"/>
        <v>365</v>
      </c>
      <c r="K1449" s="3">
        <f t="shared" si="201"/>
        <v>40907</v>
      </c>
      <c r="M1449" s="1">
        <v>40542</v>
      </c>
      <c r="N1449">
        <v>6.46</v>
      </c>
      <c r="O1449">
        <v>7.46</v>
      </c>
      <c r="P1449" s="20">
        <f t="shared" si="202"/>
        <v>182</v>
      </c>
      <c r="Q1449" s="1">
        <f t="shared" si="203"/>
        <v>40724</v>
      </c>
      <c r="S1449" s="1">
        <v>40542</v>
      </c>
      <c r="T1449">
        <v>2.8</v>
      </c>
      <c r="U1449">
        <v>3.3</v>
      </c>
      <c r="V1449" s="20">
        <f t="shared" si="204"/>
        <v>91</v>
      </c>
      <c r="W1449" s="1">
        <f t="shared" si="205"/>
        <v>40633</v>
      </c>
      <c r="Y1449" s="19">
        <f t="shared" si="207"/>
        <v>13.05</v>
      </c>
      <c r="Z1449" s="19">
        <f t="shared" si="208"/>
        <v>15.2</v>
      </c>
    </row>
    <row r="1450" spans="1:26">
      <c r="A1450" s="3">
        <v>40541</v>
      </c>
      <c r="B1450" s="2">
        <v>1</v>
      </c>
      <c r="C1450" s="2">
        <v>1.2</v>
      </c>
      <c r="D1450" s="20">
        <f t="shared" si="206"/>
        <v>33</v>
      </c>
      <c r="G1450" s="3">
        <v>40541</v>
      </c>
      <c r="H1450" s="2">
        <v>15.05</v>
      </c>
      <c r="I1450" s="2">
        <v>16.05</v>
      </c>
      <c r="J1450" s="20">
        <f t="shared" si="200"/>
        <v>366</v>
      </c>
      <c r="K1450" s="3">
        <f t="shared" si="201"/>
        <v>40907</v>
      </c>
      <c r="M1450" s="1">
        <v>40541</v>
      </c>
      <c r="N1450">
        <v>6.71</v>
      </c>
      <c r="O1450">
        <v>7.71</v>
      </c>
      <c r="P1450" s="20">
        <f t="shared" si="202"/>
        <v>183</v>
      </c>
      <c r="Q1450" s="1">
        <f t="shared" si="203"/>
        <v>40724</v>
      </c>
      <c r="S1450" s="1">
        <v>40541</v>
      </c>
      <c r="T1450">
        <v>2.8</v>
      </c>
      <c r="U1450">
        <v>3.3</v>
      </c>
      <c r="V1450" s="20">
        <f t="shared" si="204"/>
        <v>92</v>
      </c>
      <c r="W1450" s="1">
        <f t="shared" si="205"/>
        <v>40633</v>
      </c>
      <c r="Y1450" s="19">
        <f t="shared" si="207"/>
        <v>13.25</v>
      </c>
      <c r="Z1450" s="19">
        <f t="shared" si="208"/>
        <v>15.05</v>
      </c>
    </row>
    <row r="1451" spans="1:26">
      <c r="A1451" s="3">
        <v>40540</v>
      </c>
      <c r="B1451" s="2">
        <v>1.1000000000000001</v>
      </c>
      <c r="C1451" s="2">
        <v>1.2</v>
      </c>
      <c r="D1451" s="20">
        <f t="shared" si="206"/>
        <v>31</v>
      </c>
      <c r="G1451" s="3">
        <v>40540</v>
      </c>
      <c r="H1451" s="2">
        <v>15.05</v>
      </c>
      <c r="I1451" s="2">
        <v>16.05</v>
      </c>
      <c r="J1451" s="20">
        <f t="shared" si="200"/>
        <v>366</v>
      </c>
      <c r="K1451" s="3">
        <f t="shared" si="201"/>
        <v>40906</v>
      </c>
      <c r="M1451" s="1">
        <v>40540</v>
      </c>
      <c r="N1451">
        <v>6.7</v>
      </c>
      <c r="O1451">
        <v>7.7</v>
      </c>
      <c r="P1451" s="20">
        <f t="shared" si="202"/>
        <v>183</v>
      </c>
      <c r="Q1451" s="1">
        <f t="shared" si="203"/>
        <v>40723</v>
      </c>
      <c r="S1451" s="1">
        <v>40540</v>
      </c>
      <c r="T1451">
        <v>2.8</v>
      </c>
      <c r="U1451">
        <v>3.3</v>
      </c>
      <c r="V1451" s="20">
        <f t="shared" si="204"/>
        <v>91</v>
      </c>
      <c r="W1451" s="1">
        <f t="shared" si="205"/>
        <v>40631</v>
      </c>
      <c r="Y1451" s="19">
        <f t="shared" si="207"/>
        <v>13.25</v>
      </c>
      <c r="Z1451" s="19">
        <f t="shared" si="208"/>
        <v>14.950000000000001</v>
      </c>
    </row>
    <row r="1452" spans="1:26">
      <c r="A1452" s="3">
        <v>40539</v>
      </c>
      <c r="B1452" s="2">
        <v>0.7</v>
      </c>
      <c r="C1452" s="2">
        <v>1.2</v>
      </c>
      <c r="D1452" s="20">
        <f t="shared" si="206"/>
        <v>32</v>
      </c>
      <c r="G1452" s="3">
        <v>40539</v>
      </c>
      <c r="H1452" s="2">
        <v>15.42</v>
      </c>
      <c r="I1452" s="2">
        <v>15.72</v>
      </c>
      <c r="J1452" s="20">
        <f t="shared" si="200"/>
        <v>366</v>
      </c>
      <c r="K1452" s="3">
        <f t="shared" si="201"/>
        <v>40905</v>
      </c>
      <c r="M1452" s="1">
        <v>40539</v>
      </c>
      <c r="N1452">
        <v>6.15</v>
      </c>
      <c r="O1452">
        <v>7.15</v>
      </c>
      <c r="P1452" s="20">
        <f t="shared" si="202"/>
        <v>183</v>
      </c>
      <c r="Q1452" s="1">
        <f t="shared" si="203"/>
        <v>40722</v>
      </c>
      <c r="S1452" s="1">
        <v>40539</v>
      </c>
      <c r="T1452">
        <v>2.75</v>
      </c>
      <c r="U1452">
        <v>3.25</v>
      </c>
      <c r="V1452" s="20">
        <f t="shared" si="204"/>
        <v>91</v>
      </c>
      <c r="W1452" s="1">
        <f t="shared" si="205"/>
        <v>40630</v>
      </c>
      <c r="Y1452" s="19">
        <f t="shared" si="207"/>
        <v>12.97</v>
      </c>
      <c r="Z1452" s="19">
        <f t="shared" si="208"/>
        <v>15.020000000000001</v>
      </c>
    </row>
    <row r="1453" spans="1:26">
      <c r="A1453" s="3">
        <v>40536</v>
      </c>
      <c r="B1453" s="2">
        <v>1.1000000000000001</v>
      </c>
      <c r="C1453" s="2">
        <v>1.2</v>
      </c>
      <c r="D1453" s="20">
        <f t="shared" si="206"/>
        <v>34</v>
      </c>
      <c r="G1453" s="3">
        <v>40536</v>
      </c>
      <c r="H1453" s="2">
        <v>15.5</v>
      </c>
      <c r="I1453" s="2">
        <v>16</v>
      </c>
      <c r="J1453" s="20">
        <f t="shared" si="200"/>
        <v>368</v>
      </c>
      <c r="K1453" s="3">
        <f t="shared" si="201"/>
        <v>40904</v>
      </c>
      <c r="M1453" s="1">
        <v>40536</v>
      </c>
      <c r="N1453">
        <v>7</v>
      </c>
      <c r="O1453">
        <v>7.2</v>
      </c>
      <c r="P1453" s="20">
        <f t="shared" si="202"/>
        <v>182</v>
      </c>
      <c r="Q1453" s="1">
        <f t="shared" si="203"/>
        <v>40718</v>
      </c>
      <c r="S1453" s="1">
        <v>40536</v>
      </c>
      <c r="T1453">
        <v>3.2</v>
      </c>
      <c r="U1453">
        <v>3.4</v>
      </c>
      <c r="V1453" s="20">
        <f t="shared" si="204"/>
        <v>91</v>
      </c>
      <c r="W1453" s="1">
        <f t="shared" si="205"/>
        <v>40627</v>
      </c>
      <c r="Y1453" s="19">
        <f t="shared" si="207"/>
        <v>12.8</v>
      </c>
      <c r="Z1453" s="19">
        <f t="shared" si="208"/>
        <v>14.9</v>
      </c>
    </row>
    <row r="1454" spans="1:26">
      <c r="A1454" s="3">
        <v>40535</v>
      </c>
      <c r="B1454" s="2">
        <v>0.7</v>
      </c>
      <c r="C1454" s="2">
        <v>1.2</v>
      </c>
      <c r="D1454" s="20">
        <f t="shared" si="206"/>
        <v>34</v>
      </c>
      <c r="G1454" s="3">
        <v>40535</v>
      </c>
      <c r="H1454" s="2">
        <v>15</v>
      </c>
      <c r="I1454" s="2">
        <v>16</v>
      </c>
      <c r="J1454" s="20">
        <f t="shared" si="200"/>
        <v>368</v>
      </c>
      <c r="K1454" s="3">
        <f t="shared" si="201"/>
        <v>40903</v>
      </c>
      <c r="M1454" s="1">
        <v>40535</v>
      </c>
      <c r="N1454">
        <v>6.15</v>
      </c>
      <c r="O1454">
        <v>7.15</v>
      </c>
      <c r="P1454" s="20">
        <f t="shared" si="202"/>
        <v>183</v>
      </c>
      <c r="Q1454" s="1">
        <f t="shared" si="203"/>
        <v>40718</v>
      </c>
      <c r="S1454" s="1">
        <v>40535</v>
      </c>
      <c r="T1454">
        <v>2.75</v>
      </c>
      <c r="U1454">
        <v>3.25</v>
      </c>
      <c r="V1454" s="20">
        <f t="shared" si="204"/>
        <v>92</v>
      </c>
      <c r="W1454" s="1">
        <f t="shared" si="205"/>
        <v>40627</v>
      </c>
      <c r="Y1454" s="19">
        <f t="shared" si="207"/>
        <v>13.25</v>
      </c>
      <c r="Z1454" s="19">
        <f t="shared" si="208"/>
        <v>15.3</v>
      </c>
    </row>
    <row r="1455" spans="1:26">
      <c r="A1455" s="3">
        <v>40534</v>
      </c>
      <c r="B1455" s="2">
        <v>0.7</v>
      </c>
      <c r="C1455" s="2">
        <v>1.2</v>
      </c>
      <c r="D1455" s="20">
        <f t="shared" si="206"/>
        <v>30</v>
      </c>
      <c r="G1455" s="3">
        <v>40534</v>
      </c>
      <c r="H1455" s="2">
        <v>14.56</v>
      </c>
      <c r="I1455" s="2">
        <v>15.56</v>
      </c>
      <c r="J1455" s="20">
        <f t="shared" si="200"/>
        <v>366</v>
      </c>
      <c r="K1455" s="3">
        <f t="shared" si="201"/>
        <v>40900</v>
      </c>
      <c r="M1455" s="1">
        <v>40534</v>
      </c>
      <c r="N1455">
        <v>6</v>
      </c>
      <c r="O1455">
        <v>7</v>
      </c>
      <c r="P1455" s="20">
        <f t="shared" si="202"/>
        <v>183</v>
      </c>
      <c r="Q1455" s="1">
        <f t="shared" si="203"/>
        <v>40717</v>
      </c>
      <c r="S1455" s="1">
        <v>40534</v>
      </c>
      <c r="T1455">
        <v>2.7</v>
      </c>
      <c r="U1455">
        <v>3.2</v>
      </c>
      <c r="V1455" s="20">
        <f t="shared" si="204"/>
        <v>91</v>
      </c>
      <c r="W1455" s="1">
        <f t="shared" si="205"/>
        <v>40625</v>
      </c>
      <c r="Y1455" s="19">
        <f t="shared" si="207"/>
        <v>12.86</v>
      </c>
      <c r="Z1455" s="19">
        <f t="shared" si="208"/>
        <v>14.860000000000001</v>
      </c>
    </row>
    <row r="1456" spans="1:26">
      <c r="A1456" s="3">
        <v>40533</v>
      </c>
      <c r="B1456" s="2">
        <v>0.7</v>
      </c>
      <c r="C1456" s="2">
        <v>1.2</v>
      </c>
      <c r="D1456" s="20">
        <f t="shared" si="206"/>
        <v>31</v>
      </c>
      <c r="G1456" s="3">
        <v>40533</v>
      </c>
      <c r="H1456" s="2">
        <v>14.05</v>
      </c>
      <c r="I1456" s="2">
        <v>16.05</v>
      </c>
      <c r="J1456" s="20">
        <f t="shared" si="200"/>
        <v>366</v>
      </c>
      <c r="K1456" s="3">
        <f t="shared" si="201"/>
        <v>40899</v>
      </c>
      <c r="M1456" s="1">
        <v>40533</v>
      </c>
      <c r="N1456">
        <v>5.75</v>
      </c>
      <c r="O1456">
        <v>7.25</v>
      </c>
      <c r="P1456" s="20">
        <f t="shared" si="202"/>
        <v>183</v>
      </c>
      <c r="Q1456" s="1">
        <f t="shared" si="203"/>
        <v>40716</v>
      </c>
      <c r="S1456" s="1">
        <v>40533</v>
      </c>
      <c r="T1456">
        <v>2.58</v>
      </c>
      <c r="U1456">
        <v>3.33</v>
      </c>
      <c r="V1456" s="20">
        <f t="shared" si="204"/>
        <v>91</v>
      </c>
      <c r="W1456" s="1">
        <f t="shared" si="205"/>
        <v>40624</v>
      </c>
      <c r="Y1456" s="19">
        <f t="shared" si="207"/>
        <v>13.47</v>
      </c>
      <c r="Z1456" s="19">
        <f t="shared" si="208"/>
        <v>15.350000000000001</v>
      </c>
    </row>
    <row r="1457" spans="1:26">
      <c r="A1457" s="3">
        <v>40532</v>
      </c>
      <c r="B1457" s="2">
        <v>0.7</v>
      </c>
      <c r="C1457" s="2">
        <v>1.2</v>
      </c>
      <c r="D1457" s="20">
        <f t="shared" si="206"/>
        <v>32</v>
      </c>
      <c r="G1457" s="3">
        <v>40532</v>
      </c>
      <c r="H1457" s="2">
        <v>13.95</v>
      </c>
      <c r="I1457" s="2">
        <v>15.95</v>
      </c>
      <c r="J1457" s="20">
        <f t="shared" si="200"/>
        <v>366</v>
      </c>
      <c r="K1457" s="3">
        <f t="shared" si="201"/>
        <v>40898</v>
      </c>
      <c r="M1457" s="1">
        <v>40532</v>
      </c>
      <c r="N1457">
        <v>5.85</v>
      </c>
      <c r="O1457">
        <v>7.35</v>
      </c>
      <c r="P1457" s="20">
        <f t="shared" si="202"/>
        <v>183</v>
      </c>
      <c r="Q1457" s="1">
        <f t="shared" si="203"/>
        <v>40715</v>
      </c>
      <c r="S1457" s="1">
        <v>40532</v>
      </c>
      <c r="T1457">
        <v>2.58</v>
      </c>
      <c r="U1457">
        <v>3.33</v>
      </c>
      <c r="V1457" s="20">
        <f t="shared" si="204"/>
        <v>91</v>
      </c>
      <c r="W1457" s="1">
        <f t="shared" si="205"/>
        <v>40623</v>
      </c>
      <c r="Y1457" s="19">
        <f t="shared" si="207"/>
        <v>13.37</v>
      </c>
      <c r="Z1457" s="19">
        <f t="shared" si="208"/>
        <v>15.25</v>
      </c>
    </row>
    <row r="1458" spans="1:26">
      <c r="A1458" s="3">
        <v>40529</v>
      </c>
      <c r="B1458" s="2">
        <v>0.6</v>
      </c>
      <c r="C1458" s="2">
        <v>1.1000000000000001</v>
      </c>
      <c r="D1458" s="20">
        <f t="shared" si="206"/>
        <v>34</v>
      </c>
      <c r="G1458" s="3">
        <v>40529</v>
      </c>
      <c r="H1458" s="2">
        <v>13.85</v>
      </c>
      <c r="I1458" s="2">
        <v>15.85</v>
      </c>
      <c r="J1458" s="20">
        <f t="shared" si="200"/>
        <v>368</v>
      </c>
      <c r="K1458" s="3">
        <f t="shared" si="201"/>
        <v>40897</v>
      </c>
      <c r="M1458" s="1">
        <v>40529</v>
      </c>
      <c r="N1458">
        <v>5.75</v>
      </c>
      <c r="O1458">
        <v>7.25</v>
      </c>
      <c r="P1458" s="20">
        <f t="shared" si="202"/>
        <v>185</v>
      </c>
      <c r="Q1458" s="1">
        <f t="shared" si="203"/>
        <v>40714</v>
      </c>
      <c r="S1458" s="1">
        <v>40529</v>
      </c>
      <c r="T1458">
        <v>2.48</v>
      </c>
      <c r="U1458">
        <v>3.23</v>
      </c>
      <c r="V1458" s="20">
        <f t="shared" si="204"/>
        <v>91</v>
      </c>
      <c r="W1458" s="1">
        <f t="shared" si="205"/>
        <v>40620</v>
      </c>
      <c r="Y1458" s="19">
        <f t="shared" si="207"/>
        <v>13.37</v>
      </c>
      <c r="Z1458" s="19">
        <f t="shared" si="208"/>
        <v>15.25</v>
      </c>
    </row>
    <row r="1459" spans="1:26">
      <c r="A1459" s="3">
        <v>40528</v>
      </c>
      <c r="B1459" s="2">
        <v>0.8</v>
      </c>
      <c r="C1459" s="2">
        <v>0.9</v>
      </c>
      <c r="D1459" s="20">
        <f t="shared" si="206"/>
        <v>34</v>
      </c>
      <c r="G1459" s="3">
        <v>40528</v>
      </c>
      <c r="H1459" s="2">
        <v>14.2</v>
      </c>
      <c r="I1459" s="2">
        <v>14.7</v>
      </c>
      <c r="J1459" s="20">
        <f t="shared" si="200"/>
        <v>368</v>
      </c>
      <c r="K1459" s="3">
        <f t="shared" si="201"/>
        <v>40896</v>
      </c>
      <c r="M1459" s="1">
        <v>40528</v>
      </c>
      <c r="N1459">
        <v>6.1</v>
      </c>
      <c r="O1459">
        <v>6.3</v>
      </c>
      <c r="P1459" s="20">
        <f t="shared" si="202"/>
        <v>183</v>
      </c>
      <c r="Q1459" s="1">
        <f t="shared" si="203"/>
        <v>40711</v>
      </c>
      <c r="S1459" s="1">
        <v>40528</v>
      </c>
      <c r="T1459">
        <v>2.65</v>
      </c>
      <c r="U1459">
        <v>2.85</v>
      </c>
      <c r="V1459" s="20">
        <f t="shared" si="204"/>
        <v>92</v>
      </c>
      <c r="W1459" s="1">
        <f t="shared" si="205"/>
        <v>40620</v>
      </c>
      <c r="Y1459" s="19">
        <f t="shared" si="207"/>
        <v>12.049999999999999</v>
      </c>
      <c r="Z1459" s="19">
        <f t="shared" si="208"/>
        <v>13.899999999999999</v>
      </c>
    </row>
    <row r="1460" spans="1:26">
      <c r="A1460" s="3">
        <v>40527</v>
      </c>
      <c r="B1460" s="2">
        <v>0.47</v>
      </c>
      <c r="C1460" s="2">
        <v>0.97</v>
      </c>
      <c r="D1460" s="20">
        <f t="shared" si="206"/>
        <v>30</v>
      </c>
      <c r="G1460" s="3">
        <v>40527</v>
      </c>
      <c r="H1460" s="2">
        <v>13.99</v>
      </c>
      <c r="I1460" s="2">
        <v>14.99</v>
      </c>
      <c r="J1460" s="20">
        <f t="shared" si="200"/>
        <v>366</v>
      </c>
      <c r="K1460" s="3">
        <f t="shared" si="201"/>
        <v>40893</v>
      </c>
      <c r="M1460" s="1">
        <v>40527</v>
      </c>
      <c r="N1460">
        <v>5.6</v>
      </c>
      <c r="O1460">
        <v>6.6</v>
      </c>
      <c r="P1460" s="20">
        <f t="shared" si="202"/>
        <v>183</v>
      </c>
      <c r="Q1460" s="1">
        <f t="shared" si="203"/>
        <v>40710</v>
      </c>
      <c r="S1460" s="1">
        <v>40527</v>
      </c>
      <c r="T1460">
        <v>2.4</v>
      </c>
      <c r="U1460">
        <v>2.9</v>
      </c>
      <c r="V1460" s="20">
        <f t="shared" si="204"/>
        <v>91</v>
      </c>
      <c r="W1460" s="1">
        <f t="shared" si="205"/>
        <v>40618</v>
      </c>
      <c r="Y1460" s="19">
        <f t="shared" si="207"/>
        <v>12.59</v>
      </c>
      <c r="Z1460" s="19">
        <f t="shared" si="208"/>
        <v>14.52</v>
      </c>
    </row>
    <row r="1461" spans="1:26">
      <c r="A1461" s="3">
        <v>40526</v>
      </c>
      <c r="B1461" s="2">
        <v>0.5</v>
      </c>
      <c r="C1461" s="2">
        <v>1</v>
      </c>
      <c r="D1461" s="20">
        <f t="shared" si="206"/>
        <v>31</v>
      </c>
      <c r="G1461" s="3">
        <v>40526</v>
      </c>
      <c r="H1461" s="2">
        <v>13.3</v>
      </c>
      <c r="I1461" s="2">
        <v>15.3</v>
      </c>
      <c r="J1461" s="20">
        <f t="shared" si="200"/>
        <v>366</v>
      </c>
      <c r="K1461" s="3">
        <f t="shared" si="201"/>
        <v>40892</v>
      </c>
      <c r="M1461" s="1">
        <v>40526</v>
      </c>
      <c r="N1461">
        <v>5</v>
      </c>
      <c r="O1461">
        <v>6.5</v>
      </c>
      <c r="P1461" s="20">
        <f t="shared" si="202"/>
        <v>183</v>
      </c>
      <c r="Q1461" s="1">
        <f t="shared" si="203"/>
        <v>40709</v>
      </c>
      <c r="S1461" s="1">
        <v>40526</v>
      </c>
      <c r="T1461">
        <v>2.1800000000000002</v>
      </c>
      <c r="U1461">
        <v>2.93</v>
      </c>
      <c r="V1461" s="20">
        <f t="shared" si="204"/>
        <v>91</v>
      </c>
      <c r="W1461" s="1">
        <f t="shared" si="205"/>
        <v>40617</v>
      </c>
      <c r="Y1461" s="19">
        <f t="shared" si="207"/>
        <v>13.120000000000001</v>
      </c>
      <c r="Z1461" s="19">
        <f t="shared" si="208"/>
        <v>14.8</v>
      </c>
    </row>
    <row r="1462" spans="1:26">
      <c r="A1462" s="3">
        <v>40525</v>
      </c>
      <c r="B1462" s="2">
        <v>0.65</v>
      </c>
      <c r="C1462" s="2">
        <v>1</v>
      </c>
      <c r="D1462" s="20">
        <f t="shared" si="206"/>
        <v>32</v>
      </c>
      <c r="G1462" s="3">
        <v>40525</v>
      </c>
      <c r="H1462" s="2">
        <v>13.2</v>
      </c>
      <c r="I1462" s="2">
        <v>15.2</v>
      </c>
      <c r="J1462" s="20">
        <f t="shared" si="200"/>
        <v>366</v>
      </c>
      <c r="K1462" s="3">
        <f t="shared" si="201"/>
        <v>40891</v>
      </c>
      <c r="M1462" s="1">
        <v>40525</v>
      </c>
      <c r="N1462">
        <v>5</v>
      </c>
      <c r="O1462">
        <v>6.5</v>
      </c>
      <c r="P1462" s="20">
        <f t="shared" si="202"/>
        <v>183</v>
      </c>
      <c r="Q1462" s="1">
        <f t="shared" si="203"/>
        <v>40708</v>
      </c>
      <c r="S1462" s="1">
        <v>40525</v>
      </c>
      <c r="T1462">
        <v>2.1800000000000002</v>
      </c>
      <c r="U1462">
        <v>2.93</v>
      </c>
      <c r="V1462" s="20">
        <f t="shared" si="204"/>
        <v>91</v>
      </c>
      <c r="W1462" s="1">
        <f t="shared" si="205"/>
        <v>40616</v>
      </c>
      <c r="Y1462" s="19">
        <f t="shared" si="207"/>
        <v>13.02</v>
      </c>
      <c r="Z1462" s="19">
        <f t="shared" si="208"/>
        <v>14.549999999999999</v>
      </c>
    </row>
    <row r="1463" spans="1:26">
      <c r="A1463" s="3">
        <v>40522</v>
      </c>
      <c r="B1463" s="2">
        <v>0.9</v>
      </c>
      <c r="C1463" s="2">
        <v>1</v>
      </c>
      <c r="D1463" s="20">
        <f t="shared" si="206"/>
        <v>34</v>
      </c>
      <c r="G1463" s="3">
        <v>40522</v>
      </c>
      <c r="H1463" s="2">
        <v>14.1</v>
      </c>
      <c r="I1463" s="2">
        <v>14.6</v>
      </c>
      <c r="J1463" s="20">
        <f t="shared" si="200"/>
        <v>368</v>
      </c>
      <c r="K1463" s="3">
        <f t="shared" si="201"/>
        <v>40890</v>
      </c>
      <c r="M1463" s="1">
        <v>40522</v>
      </c>
      <c r="N1463">
        <v>6</v>
      </c>
      <c r="O1463">
        <v>6.2</v>
      </c>
      <c r="P1463" s="20">
        <f t="shared" si="202"/>
        <v>185</v>
      </c>
      <c r="Q1463" s="1">
        <f t="shared" si="203"/>
        <v>40707</v>
      </c>
      <c r="S1463" s="1">
        <v>40522</v>
      </c>
      <c r="T1463">
        <v>2.75</v>
      </c>
      <c r="U1463">
        <v>2.95</v>
      </c>
      <c r="V1463" s="20">
        <f t="shared" si="204"/>
        <v>91</v>
      </c>
      <c r="W1463" s="1">
        <f t="shared" si="205"/>
        <v>40613</v>
      </c>
      <c r="Y1463" s="19">
        <f t="shared" si="207"/>
        <v>11.85</v>
      </c>
      <c r="Z1463" s="19">
        <f t="shared" si="208"/>
        <v>13.7</v>
      </c>
    </row>
    <row r="1464" spans="1:26">
      <c r="A1464" s="3">
        <v>40521</v>
      </c>
      <c r="B1464" s="2">
        <v>0.8</v>
      </c>
      <c r="C1464" s="2">
        <v>0.9</v>
      </c>
      <c r="D1464" s="20">
        <f t="shared" si="206"/>
        <v>34</v>
      </c>
      <c r="G1464" s="3">
        <v>40521</v>
      </c>
      <c r="H1464" s="2">
        <v>13.2</v>
      </c>
      <c r="I1464" s="2">
        <v>15.2</v>
      </c>
      <c r="J1464" s="20">
        <f t="shared" si="200"/>
        <v>368</v>
      </c>
      <c r="K1464" s="3">
        <f t="shared" si="201"/>
        <v>40889</v>
      </c>
      <c r="M1464" s="1">
        <v>40521</v>
      </c>
      <c r="N1464">
        <v>5.2</v>
      </c>
      <c r="O1464">
        <v>6.7</v>
      </c>
      <c r="P1464" s="20">
        <f t="shared" si="202"/>
        <v>183</v>
      </c>
      <c r="Q1464" s="1">
        <f t="shared" si="203"/>
        <v>40704</v>
      </c>
      <c r="S1464" s="1">
        <v>40521</v>
      </c>
      <c r="T1464">
        <v>2.2800000000000002</v>
      </c>
      <c r="U1464">
        <v>3.03</v>
      </c>
      <c r="V1464" s="20">
        <f t="shared" si="204"/>
        <v>92</v>
      </c>
      <c r="W1464" s="1">
        <f t="shared" si="205"/>
        <v>40613</v>
      </c>
      <c r="Y1464" s="19">
        <f t="shared" si="207"/>
        <v>12.919999999999998</v>
      </c>
      <c r="Z1464" s="19">
        <f t="shared" si="208"/>
        <v>14.399999999999999</v>
      </c>
    </row>
    <row r="1465" spans="1:26">
      <c r="A1465" s="3">
        <v>40520</v>
      </c>
      <c r="B1465" s="2">
        <v>0.8</v>
      </c>
      <c r="C1465" s="2">
        <v>1.3</v>
      </c>
      <c r="D1465" s="20">
        <f t="shared" si="206"/>
        <v>30</v>
      </c>
      <c r="G1465" s="3">
        <v>40520</v>
      </c>
      <c r="H1465" s="2">
        <v>13.54</v>
      </c>
      <c r="I1465" s="2">
        <v>15.54</v>
      </c>
      <c r="J1465" s="20">
        <f t="shared" si="200"/>
        <v>366</v>
      </c>
      <c r="K1465" s="3">
        <f t="shared" si="201"/>
        <v>40886</v>
      </c>
      <c r="M1465" s="1">
        <v>40520</v>
      </c>
      <c r="N1465">
        <v>5.8</v>
      </c>
      <c r="O1465">
        <v>7.3</v>
      </c>
      <c r="P1465" s="20">
        <f t="shared" si="202"/>
        <v>183</v>
      </c>
      <c r="Q1465" s="1">
        <f t="shared" si="203"/>
        <v>40703</v>
      </c>
      <c r="S1465" s="1">
        <v>40520</v>
      </c>
      <c r="T1465">
        <v>2.68</v>
      </c>
      <c r="U1465">
        <v>3.43</v>
      </c>
      <c r="V1465" s="20">
        <f t="shared" si="204"/>
        <v>91</v>
      </c>
      <c r="W1465" s="1">
        <f t="shared" si="205"/>
        <v>40611</v>
      </c>
      <c r="Y1465" s="19">
        <f t="shared" si="207"/>
        <v>12.86</v>
      </c>
      <c r="Z1465" s="19">
        <f t="shared" si="208"/>
        <v>14.739999999999998</v>
      </c>
    </row>
    <row r="1466" spans="1:26">
      <c r="A1466" s="3">
        <v>40519</v>
      </c>
      <c r="B1466" s="2">
        <v>0.9</v>
      </c>
      <c r="C1466" s="2">
        <v>1</v>
      </c>
      <c r="D1466" s="20">
        <f t="shared" si="206"/>
        <v>31</v>
      </c>
      <c r="G1466" s="3">
        <v>40519</v>
      </c>
      <c r="H1466" s="2">
        <v>13.54</v>
      </c>
      <c r="I1466" s="2">
        <v>15.54</v>
      </c>
      <c r="J1466" s="20">
        <f t="shared" si="200"/>
        <v>367</v>
      </c>
      <c r="K1466" s="3">
        <f t="shared" si="201"/>
        <v>40886</v>
      </c>
      <c r="M1466" s="1">
        <v>40519</v>
      </c>
      <c r="N1466">
        <v>5.8</v>
      </c>
      <c r="O1466">
        <v>7.3</v>
      </c>
      <c r="P1466" s="20">
        <f t="shared" si="202"/>
        <v>184</v>
      </c>
      <c r="Q1466" s="1">
        <f t="shared" si="203"/>
        <v>40703</v>
      </c>
      <c r="S1466" s="1">
        <v>40519</v>
      </c>
      <c r="T1466">
        <v>2.68</v>
      </c>
      <c r="U1466">
        <v>3.43</v>
      </c>
      <c r="V1466" s="20">
        <f t="shared" si="204"/>
        <v>92</v>
      </c>
      <c r="W1466" s="1">
        <f t="shared" si="205"/>
        <v>40611</v>
      </c>
      <c r="Y1466" s="19">
        <f t="shared" si="207"/>
        <v>12.86</v>
      </c>
      <c r="Z1466" s="19">
        <f t="shared" si="208"/>
        <v>14.639999999999999</v>
      </c>
    </row>
    <row r="1467" spans="1:26">
      <c r="A1467" s="3">
        <v>40518</v>
      </c>
      <c r="B1467" s="2">
        <v>0.9</v>
      </c>
      <c r="C1467" s="2">
        <v>1</v>
      </c>
      <c r="D1467" s="20">
        <f t="shared" si="206"/>
        <v>32</v>
      </c>
      <c r="G1467" s="3">
        <v>40518</v>
      </c>
      <c r="H1467" s="2">
        <v>13.8</v>
      </c>
      <c r="I1467" s="2">
        <v>15.8</v>
      </c>
      <c r="J1467" s="20">
        <f t="shared" si="200"/>
        <v>366</v>
      </c>
      <c r="K1467" s="3">
        <f t="shared" si="201"/>
        <v>40884</v>
      </c>
      <c r="M1467" s="1">
        <v>40518</v>
      </c>
      <c r="N1467">
        <v>6.1</v>
      </c>
      <c r="O1467">
        <v>7.6</v>
      </c>
      <c r="P1467" s="20">
        <f t="shared" si="202"/>
        <v>184</v>
      </c>
      <c r="Q1467" s="1">
        <f t="shared" si="203"/>
        <v>40702</v>
      </c>
      <c r="S1467" s="1">
        <v>40518</v>
      </c>
      <c r="T1467">
        <v>2.7800000000000002</v>
      </c>
      <c r="U1467">
        <v>3.5300000000000002</v>
      </c>
      <c r="V1467" s="20">
        <f t="shared" si="204"/>
        <v>92</v>
      </c>
      <c r="W1467" s="1">
        <f t="shared" si="205"/>
        <v>40610</v>
      </c>
      <c r="Y1467" s="19">
        <f t="shared" si="207"/>
        <v>13.02</v>
      </c>
      <c r="Z1467" s="19">
        <f t="shared" si="208"/>
        <v>14.9</v>
      </c>
    </row>
    <row r="1468" spans="1:26">
      <c r="A1468" s="3">
        <v>40515</v>
      </c>
      <c r="B1468" s="2">
        <v>1.05</v>
      </c>
      <c r="C1468" s="2">
        <v>1.1499999999999999</v>
      </c>
      <c r="D1468" s="20">
        <f t="shared" si="206"/>
        <v>34</v>
      </c>
      <c r="G1468" s="3">
        <v>40515</v>
      </c>
      <c r="H1468" s="2">
        <v>13.7</v>
      </c>
      <c r="I1468" s="2">
        <v>15.7</v>
      </c>
      <c r="J1468" s="20">
        <f t="shared" si="200"/>
        <v>368</v>
      </c>
      <c r="K1468" s="3">
        <f t="shared" si="201"/>
        <v>40883</v>
      </c>
      <c r="M1468" s="1">
        <v>40515</v>
      </c>
      <c r="N1468">
        <v>6.2</v>
      </c>
      <c r="O1468">
        <v>7.7</v>
      </c>
      <c r="P1468" s="20">
        <f t="shared" si="202"/>
        <v>185</v>
      </c>
      <c r="Q1468" s="1">
        <f t="shared" si="203"/>
        <v>40700</v>
      </c>
      <c r="S1468" s="1">
        <v>40515</v>
      </c>
      <c r="T1468">
        <v>2.7800000000000002</v>
      </c>
      <c r="U1468">
        <v>3.5300000000000002</v>
      </c>
      <c r="V1468" s="20">
        <f t="shared" si="204"/>
        <v>91</v>
      </c>
      <c r="W1468" s="1">
        <f t="shared" si="205"/>
        <v>40606</v>
      </c>
      <c r="Y1468" s="19">
        <f t="shared" si="207"/>
        <v>12.919999999999998</v>
      </c>
      <c r="Z1468" s="19">
        <f t="shared" si="208"/>
        <v>14.649999999999999</v>
      </c>
    </row>
    <row r="1469" spans="1:26">
      <c r="A1469" s="3">
        <v>40514</v>
      </c>
      <c r="B1469" s="2">
        <v>0.85</v>
      </c>
      <c r="C1469" s="2">
        <v>1.35</v>
      </c>
      <c r="D1469" s="20">
        <f t="shared" si="206"/>
        <v>34</v>
      </c>
      <c r="G1469" s="3">
        <v>40514</v>
      </c>
      <c r="H1469" s="2">
        <v>13.7</v>
      </c>
      <c r="I1469" s="2">
        <v>15.7</v>
      </c>
      <c r="J1469" s="20">
        <f t="shared" si="200"/>
        <v>368</v>
      </c>
      <c r="K1469" s="3">
        <f t="shared" si="201"/>
        <v>40882</v>
      </c>
      <c r="M1469" s="1">
        <v>40514</v>
      </c>
      <c r="N1469">
        <v>6.45</v>
      </c>
      <c r="O1469">
        <v>7.95</v>
      </c>
      <c r="P1469" s="20">
        <f t="shared" si="202"/>
        <v>183</v>
      </c>
      <c r="Q1469" s="1">
        <f t="shared" si="203"/>
        <v>40697</v>
      </c>
      <c r="S1469" s="1">
        <v>40514</v>
      </c>
      <c r="T1469">
        <v>3.08</v>
      </c>
      <c r="U1469">
        <v>3.83</v>
      </c>
      <c r="V1469" s="20">
        <f t="shared" si="204"/>
        <v>92</v>
      </c>
      <c r="W1469" s="1">
        <f t="shared" si="205"/>
        <v>40606</v>
      </c>
      <c r="Y1469" s="19">
        <f t="shared" si="207"/>
        <v>12.62</v>
      </c>
      <c r="Z1469" s="19">
        <f t="shared" si="208"/>
        <v>14.85</v>
      </c>
    </row>
    <row r="1470" spans="1:26">
      <c r="A1470" s="3">
        <v>40513</v>
      </c>
      <c r="B1470" s="2">
        <v>1.05</v>
      </c>
      <c r="C1470" s="2">
        <v>1.1499999999999999</v>
      </c>
      <c r="D1470" s="20">
        <f t="shared" si="206"/>
        <v>29</v>
      </c>
      <c r="G1470" s="3">
        <v>40513</v>
      </c>
      <c r="H1470" s="2">
        <v>13.69</v>
      </c>
      <c r="I1470" s="2">
        <v>15.69</v>
      </c>
      <c r="J1470" s="20">
        <f t="shared" si="200"/>
        <v>366</v>
      </c>
      <c r="K1470" s="3">
        <f t="shared" si="201"/>
        <v>40879</v>
      </c>
      <c r="M1470" s="1">
        <v>40513</v>
      </c>
      <c r="N1470">
        <v>6.55</v>
      </c>
      <c r="O1470">
        <v>8.0500000000000007</v>
      </c>
      <c r="P1470" s="20">
        <f t="shared" si="202"/>
        <v>183</v>
      </c>
      <c r="Q1470" s="1">
        <f t="shared" si="203"/>
        <v>40696</v>
      </c>
      <c r="S1470" s="1">
        <v>40513</v>
      </c>
      <c r="T1470">
        <v>3.2800000000000002</v>
      </c>
      <c r="U1470">
        <v>4.03</v>
      </c>
      <c r="V1470" s="20">
        <f t="shared" si="204"/>
        <v>91</v>
      </c>
      <c r="W1470" s="1">
        <f t="shared" si="205"/>
        <v>40604</v>
      </c>
      <c r="Y1470" s="19">
        <f t="shared" si="207"/>
        <v>12.41</v>
      </c>
      <c r="Z1470" s="19">
        <f t="shared" si="208"/>
        <v>14.639999999999999</v>
      </c>
    </row>
    <row r="1471" spans="1:26">
      <c r="A1471" s="3">
        <v>40512</v>
      </c>
      <c r="B1471" s="2">
        <v>1.05</v>
      </c>
      <c r="C1471" s="2">
        <v>1.55</v>
      </c>
      <c r="D1471" s="20">
        <f t="shared" si="206"/>
        <v>30</v>
      </c>
      <c r="G1471" s="3">
        <v>40512</v>
      </c>
      <c r="H1471" s="2">
        <v>15</v>
      </c>
      <c r="I1471" s="2">
        <v>16</v>
      </c>
      <c r="J1471" s="20">
        <f t="shared" si="200"/>
        <v>365</v>
      </c>
      <c r="K1471" s="3">
        <f t="shared" si="201"/>
        <v>40877</v>
      </c>
      <c r="M1471" s="1">
        <v>40512</v>
      </c>
      <c r="N1471">
        <v>6.9</v>
      </c>
      <c r="O1471">
        <v>7.9</v>
      </c>
      <c r="P1471" s="20">
        <f t="shared" si="202"/>
        <v>182</v>
      </c>
      <c r="Q1471" s="1">
        <f t="shared" si="203"/>
        <v>40694</v>
      </c>
      <c r="S1471" s="1">
        <v>40512</v>
      </c>
      <c r="T1471">
        <v>3.5</v>
      </c>
      <c r="U1471">
        <v>4</v>
      </c>
      <c r="V1471" s="20">
        <f t="shared" si="204"/>
        <v>90</v>
      </c>
      <c r="W1471" s="1">
        <f t="shared" si="205"/>
        <v>40602</v>
      </c>
      <c r="Y1471" s="19">
        <f t="shared" si="207"/>
        <v>12.5</v>
      </c>
      <c r="Z1471" s="19">
        <f t="shared" si="208"/>
        <v>14.95</v>
      </c>
    </row>
    <row r="1472" spans="1:26">
      <c r="A1472" s="3">
        <v>40511</v>
      </c>
      <c r="B1472" s="2">
        <v>1.25</v>
      </c>
      <c r="C1472" s="2">
        <v>1.35</v>
      </c>
      <c r="D1472" s="20">
        <f t="shared" si="206"/>
        <v>31</v>
      </c>
      <c r="G1472" s="3">
        <v>40511</v>
      </c>
      <c r="H1472" s="2">
        <v>14.75</v>
      </c>
      <c r="I1472" s="2">
        <v>16.75</v>
      </c>
      <c r="J1472" s="20">
        <f t="shared" si="200"/>
        <v>366</v>
      </c>
      <c r="K1472" s="3">
        <f t="shared" si="201"/>
        <v>40877</v>
      </c>
      <c r="M1472" s="1">
        <v>40511</v>
      </c>
      <c r="N1472">
        <v>6.95</v>
      </c>
      <c r="O1472">
        <v>8.4499999999999993</v>
      </c>
      <c r="P1472" s="20">
        <f t="shared" si="202"/>
        <v>183</v>
      </c>
      <c r="Q1472" s="1">
        <f t="shared" si="203"/>
        <v>40694</v>
      </c>
      <c r="S1472" s="1">
        <v>40511</v>
      </c>
      <c r="T1472">
        <v>3.5300000000000002</v>
      </c>
      <c r="U1472">
        <v>4.28</v>
      </c>
      <c r="V1472" s="20">
        <f t="shared" si="204"/>
        <v>91</v>
      </c>
      <c r="W1472" s="1">
        <f t="shared" si="205"/>
        <v>40602</v>
      </c>
      <c r="Y1472" s="19">
        <f t="shared" si="207"/>
        <v>13.219999999999999</v>
      </c>
      <c r="Z1472" s="19">
        <f t="shared" si="208"/>
        <v>15.5</v>
      </c>
    </row>
    <row r="1473" spans="1:26">
      <c r="A1473" s="3">
        <v>40508</v>
      </c>
      <c r="B1473" s="2">
        <v>1.05</v>
      </c>
      <c r="C1473" s="2">
        <v>1.55</v>
      </c>
      <c r="D1473" s="20">
        <f t="shared" si="206"/>
        <v>33</v>
      </c>
      <c r="G1473" s="3">
        <v>40508</v>
      </c>
      <c r="H1473" s="2">
        <v>14.9</v>
      </c>
      <c r="I1473" s="2">
        <v>16.899999999999999</v>
      </c>
      <c r="J1473" s="20">
        <f t="shared" si="200"/>
        <v>368</v>
      </c>
      <c r="K1473" s="3">
        <f t="shared" si="201"/>
        <v>40876</v>
      </c>
      <c r="M1473" s="1">
        <v>40508</v>
      </c>
      <c r="N1473">
        <v>7.06</v>
      </c>
      <c r="O1473">
        <v>8.56</v>
      </c>
      <c r="P1473" s="20">
        <f t="shared" si="202"/>
        <v>182</v>
      </c>
      <c r="Q1473" s="1">
        <f t="shared" si="203"/>
        <v>40690</v>
      </c>
      <c r="S1473" s="1">
        <v>40508</v>
      </c>
      <c r="T1473">
        <v>3.48</v>
      </c>
      <c r="U1473">
        <v>4.2300000000000004</v>
      </c>
      <c r="V1473" s="20">
        <f t="shared" si="204"/>
        <v>91</v>
      </c>
      <c r="W1473" s="1">
        <f t="shared" si="205"/>
        <v>40599</v>
      </c>
      <c r="Y1473" s="19">
        <f t="shared" si="207"/>
        <v>13.419999999999998</v>
      </c>
      <c r="Z1473" s="19">
        <f t="shared" si="208"/>
        <v>15.849999999999998</v>
      </c>
    </row>
    <row r="1474" spans="1:26">
      <c r="A1474" s="3">
        <v>40507</v>
      </c>
      <c r="B1474" s="2">
        <v>1.25</v>
      </c>
      <c r="C1474" s="2">
        <v>1.35</v>
      </c>
      <c r="D1474" s="20">
        <f t="shared" si="206"/>
        <v>33</v>
      </c>
      <c r="G1474" s="3">
        <v>40507</v>
      </c>
      <c r="H1474" s="2">
        <v>15.75</v>
      </c>
      <c r="I1474" s="2">
        <v>16.25</v>
      </c>
      <c r="J1474" s="20">
        <f t="shared" si="200"/>
        <v>368</v>
      </c>
      <c r="K1474" s="3">
        <f t="shared" si="201"/>
        <v>40875</v>
      </c>
      <c r="M1474" s="1">
        <v>40507</v>
      </c>
      <c r="N1474">
        <v>7.65</v>
      </c>
      <c r="O1474">
        <v>7.85</v>
      </c>
      <c r="P1474" s="20">
        <f t="shared" si="202"/>
        <v>183</v>
      </c>
      <c r="Q1474" s="1">
        <f t="shared" si="203"/>
        <v>40690</v>
      </c>
      <c r="S1474" s="1">
        <v>40507</v>
      </c>
      <c r="T1474">
        <v>3.6</v>
      </c>
      <c r="U1474">
        <v>3.8</v>
      </c>
      <c r="V1474" s="20">
        <f t="shared" si="204"/>
        <v>92</v>
      </c>
      <c r="W1474" s="1">
        <f t="shared" si="205"/>
        <v>40599</v>
      </c>
      <c r="Y1474" s="19">
        <f t="shared" si="207"/>
        <v>12.65</v>
      </c>
      <c r="Z1474" s="19">
        <f t="shared" si="208"/>
        <v>15</v>
      </c>
    </row>
    <row r="1475" spans="1:26">
      <c r="A1475" s="3">
        <v>40506</v>
      </c>
      <c r="B1475" s="2">
        <v>1.05</v>
      </c>
      <c r="C1475" s="2">
        <v>1.55</v>
      </c>
      <c r="D1475" s="20">
        <f t="shared" si="206"/>
        <v>30</v>
      </c>
      <c r="G1475" s="3">
        <v>40506</v>
      </c>
      <c r="H1475" s="2">
        <v>15.45</v>
      </c>
      <c r="I1475" s="2">
        <v>15.75</v>
      </c>
      <c r="J1475" s="20">
        <f t="shared" si="200"/>
        <v>366</v>
      </c>
      <c r="K1475" s="3">
        <f t="shared" si="201"/>
        <v>40872</v>
      </c>
      <c r="M1475" s="1">
        <v>40506</v>
      </c>
      <c r="N1475">
        <v>7.41</v>
      </c>
      <c r="O1475">
        <v>7.71</v>
      </c>
      <c r="P1475" s="20">
        <f t="shared" si="202"/>
        <v>182</v>
      </c>
      <c r="Q1475" s="1">
        <f t="shared" si="203"/>
        <v>40688</v>
      </c>
      <c r="S1475" s="1">
        <v>40506</v>
      </c>
      <c r="T1475">
        <v>3.43</v>
      </c>
      <c r="U1475">
        <v>4.18</v>
      </c>
      <c r="V1475" s="20">
        <f t="shared" si="204"/>
        <v>93</v>
      </c>
      <c r="W1475" s="1">
        <f t="shared" si="205"/>
        <v>40599</v>
      </c>
      <c r="Y1475" s="19">
        <f t="shared" si="207"/>
        <v>12.32</v>
      </c>
      <c r="Z1475" s="19">
        <f t="shared" si="208"/>
        <v>14.7</v>
      </c>
    </row>
    <row r="1476" spans="1:26">
      <c r="A1476" s="3">
        <v>40505</v>
      </c>
      <c r="B1476" s="2">
        <v>1.05</v>
      </c>
      <c r="C1476" s="2">
        <v>1.55</v>
      </c>
      <c r="D1476" s="20">
        <f t="shared" si="206"/>
        <v>31</v>
      </c>
      <c r="G1476" s="3">
        <v>40505</v>
      </c>
      <c r="H1476" s="2">
        <v>14.19</v>
      </c>
      <c r="I1476" s="2">
        <v>16.190000000000001</v>
      </c>
      <c r="J1476" s="20">
        <f t="shared" ref="J1476:J1539" si="209">FDateFX(G1476, 12, "USDCLP")-G1476</f>
        <v>366</v>
      </c>
      <c r="K1476" s="3">
        <f t="shared" ref="K1476:K1539" si="210">+G1476+J1476</f>
        <v>40871</v>
      </c>
      <c r="M1476" s="1">
        <v>40505</v>
      </c>
      <c r="N1476">
        <v>7.05</v>
      </c>
      <c r="O1476">
        <v>8.5500000000000007</v>
      </c>
      <c r="P1476" s="20">
        <f t="shared" ref="P1476:P1539" si="211">FDateFX(M1476, 6, "USDCLP")-M1476</f>
        <v>182</v>
      </c>
      <c r="Q1476" s="1">
        <f t="shared" ref="Q1476:Q1539" si="212">+M1476+P1476</f>
        <v>40687</v>
      </c>
      <c r="S1476" s="1">
        <v>40505</v>
      </c>
      <c r="T1476">
        <v>3.52</v>
      </c>
      <c r="U1476">
        <v>4.2699999999999996</v>
      </c>
      <c r="V1476" s="20">
        <f t="shared" ref="V1476:V1539" si="213">FDateFX(S1476, 3, "USDCLP")-S1476</f>
        <v>93</v>
      </c>
      <c r="W1476" s="1">
        <f t="shared" ref="W1476:W1539" si="214">+S1476+V1476</f>
        <v>40598</v>
      </c>
      <c r="Y1476" s="19">
        <f t="shared" si="207"/>
        <v>12.670000000000002</v>
      </c>
      <c r="Z1476" s="19">
        <f t="shared" si="208"/>
        <v>15.14</v>
      </c>
    </row>
    <row r="1477" spans="1:26">
      <c r="A1477" s="3">
        <v>40504</v>
      </c>
      <c r="B1477" s="2">
        <v>1.05</v>
      </c>
      <c r="C1477" s="2">
        <v>1.55</v>
      </c>
      <c r="D1477" s="20">
        <f t="shared" ref="D1477:D1540" si="215">FDateFX(A1477, 1, "USDCLP")-A1477</f>
        <v>31</v>
      </c>
      <c r="G1477" s="3">
        <v>40504</v>
      </c>
      <c r="H1477" s="2">
        <v>14.21</v>
      </c>
      <c r="I1477" s="2">
        <v>16.21</v>
      </c>
      <c r="J1477" s="20">
        <f t="shared" si="209"/>
        <v>366</v>
      </c>
      <c r="K1477" s="3">
        <f t="shared" si="210"/>
        <v>40870</v>
      </c>
      <c r="M1477" s="1">
        <v>40504</v>
      </c>
      <c r="N1477">
        <v>6.85</v>
      </c>
      <c r="O1477">
        <v>8.35</v>
      </c>
      <c r="P1477" s="20">
        <f t="shared" si="211"/>
        <v>182</v>
      </c>
      <c r="Q1477" s="1">
        <f t="shared" si="212"/>
        <v>40686</v>
      </c>
      <c r="S1477" s="1">
        <v>40504</v>
      </c>
      <c r="T1477">
        <v>3.43</v>
      </c>
      <c r="U1477">
        <v>4.18</v>
      </c>
      <c r="V1477" s="20">
        <f t="shared" si="213"/>
        <v>93</v>
      </c>
      <c r="W1477" s="1">
        <f t="shared" si="214"/>
        <v>40597</v>
      </c>
      <c r="Y1477" s="19">
        <f t="shared" si="207"/>
        <v>12.780000000000001</v>
      </c>
      <c r="Z1477" s="19">
        <f t="shared" si="208"/>
        <v>15.16</v>
      </c>
    </row>
    <row r="1478" spans="1:26">
      <c r="A1478" s="3">
        <v>40501</v>
      </c>
      <c r="B1478" s="2">
        <v>1.05</v>
      </c>
      <c r="C1478" s="2">
        <v>1.55</v>
      </c>
      <c r="D1478" s="20">
        <f t="shared" si="215"/>
        <v>33</v>
      </c>
      <c r="G1478" s="3">
        <v>40501</v>
      </c>
      <c r="H1478" s="2">
        <v>13.9</v>
      </c>
      <c r="I1478" s="2">
        <v>15.9</v>
      </c>
      <c r="J1478" s="20">
        <f t="shared" si="209"/>
        <v>368</v>
      </c>
      <c r="K1478" s="3">
        <f t="shared" si="210"/>
        <v>40869</v>
      </c>
      <c r="M1478" s="1">
        <v>40501</v>
      </c>
      <c r="N1478">
        <v>6.65</v>
      </c>
      <c r="O1478">
        <v>8.15</v>
      </c>
      <c r="P1478" s="20">
        <f t="shared" si="211"/>
        <v>182</v>
      </c>
      <c r="Q1478" s="1">
        <f t="shared" si="212"/>
        <v>40683</v>
      </c>
      <c r="S1478" s="1">
        <v>40501</v>
      </c>
      <c r="T1478">
        <v>3.23</v>
      </c>
      <c r="U1478">
        <v>3.98</v>
      </c>
      <c r="V1478" s="20">
        <f t="shared" si="213"/>
        <v>95</v>
      </c>
      <c r="W1478" s="1">
        <f t="shared" si="214"/>
        <v>40596</v>
      </c>
      <c r="Y1478" s="19">
        <f t="shared" si="207"/>
        <v>12.67</v>
      </c>
      <c r="Z1478" s="19">
        <f t="shared" si="208"/>
        <v>14.85</v>
      </c>
    </row>
    <row r="1479" spans="1:26">
      <c r="A1479" s="3">
        <v>40500</v>
      </c>
      <c r="B1479" s="2">
        <v>1.1499999999999999</v>
      </c>
      <c r="C1479" s="2">
        <v>1.25</v>
      </c>
      <c r="D1479" s="20">
        <f t="shared" si="215"/>
        <v>33</v>
      </c>
      <c r="G1479" s="3">
        <v>40500</v>
      </c>
      <c r="H1479" s="2">
        <v>14.4</v>
      </c>
      <c r="I1479" s="2">
        <v>15.4</v>
      </c>
      <c r="J1479" s="20">
        <f t="shared" si="209"/>
        <v>368</v>
      </c>
      <c r="K1479" s="3">
        <f t="shared" si="210"/>
        <v>40868</v>
      </c>
      <c r="M1479" s="1">
        <v>40500</v>
      </c>
      <c r="N1479">
        <v>7.1</v>
      </c>
      <c r="O1479">
        <v>8.1</v>
      </c>
      <c r="P1479" s="20">
        <f t="shared" si="211"/>
        <v>183</v>
      </c>
      <c r="Q1479" s="1">
        <f t="shared" si="212"/>
        <v>40683</v>
      </c>
      <c r="S1479" s="1">
        <v>40500</v>
      </c>
      <c r="T1479">
        <v>3.55</v>
      </c>
      <c r="U1479">
        <v>4.05</v>
      </c>
      <c r="V1479" s="20">
        <f t="shared" si="213"/>
        <v>95</v>
      </c>
      <c r="W1479" s="1">
        <f t="shared" si="214"/>
        <v>40595</v>
      </c>
      <c r="Y1479" s="19">
        <f t="shared" si="207"/>
        <v>11.850000000000001</v>
      </c>
      <c r="Z1479" s="19">
        <f t="shared" si="208"/>
        <v>14.25</v>
      </c>
    </row>
    <row r="1480" spans="1:26">
      <c r="A1480" s="3">
        <v>40499</v>
      </c>
      <c r="B1480" s="2">
        <v>1.4</v>
      </c>
      <c r="C1480" s="2">
        <v>1.6</v>
      </c>
      <c r="D1480" s="20">
        <f t="shared" si="215"/>
        <v>30</v>
      </c>
      <c r="G1480" s="3">
        <v>40499</v>
      </c>
      <c r="H1480" s="2">
        <v>14.35</v>
      </c>
      <c r="I1480" s="2">
        <v>14.65</v>
      </c>
      <c r="J1480" s="20">
        <f t="shared" si="209"/>
        <v>366</v>
      </c>
      <c r="K1480" s="3">
        <f t="shared" si="210"/>
        <v>40865</v>
      </c>
      <c r="M1480" s="1">
        <v>40499</v>
      </c>
      <c r="N1480">
        <v>7.47</v>
      </c>
      <c r="O1480">
        <v>7.77</v>
      </c>
      <c r="P1480" s="20">
        <f t="shared" si="211"/>
        <v>182</v>
      </c>
      <c r="Q1480" s="1">
        <f t="shared" si="212"/>
        <v>40681</v>
      </c>
      <c r="S1480" s="1">
        <v>40499</v>
      </c>
      <c r="T1480">
        <v>3.67</v>
      </c>
      <c r="U1480">
        <v>4.42</v>
      </c>
      <c r="V1480" s="20">
        <f t="shared" si="213"/>
        <v>93</v>
      </c>
      <c r="W1480" s="1">
        <f t="shared" si="214"/>
        <v>40592</v>
      </c>
      <c r="Y1480" s="19">
        <f t="shared" si="207"/>
        <v>10.98</v>
      </c>
      <c r="Z1480" s="19">
        <f t="shared" si="208"/>
        <v>13.25</v>
      </c>
    </row>
    <row r="1481" spans="1:26">
      <c r="A1481" s="3">
        <v>40498</v>
      </c>
      <c r="B1481" s="2">
        <v>1.3</v>
      </c>
      <c r="C1481" s="2">
        <v>1.5</v>
      </c>
      <c r="D1481" s="20">
        <f t="shared" si="215"/>
        <v>31</v>
      </c>
      <c r="G1481" s="3">
        <v>40498</v>
      </c>
      <c r="H1481" s="2">
        <v>13</v>
      </c>
      <c r="I1481" s="2">
        <v>15</v>
      </c>
      <c r="J1481" s="20">
        <f t="shared" si="209"/>
        <v>366</v>
      </c>
      <c r="K1481" s="3">
        <f t="shared" si="210"/>
        <v>40864</v>
      </c>
      <c r="M1481" s="1">
        <v>40498</v>
      </c>
      <c r="N1481">
        <v>6.6</v>
      </c>
      <c r="O1481">
        <v>8.1</v>
      </c>
      <c r="P1481" s="20">
        <f t="shared" si="211"/>
        <v>182</v>
      </c>
      <c r="Q1481" s="1">
        <f t="shared" si="212"/>
        <v>40680</v>
      </c>
      <c r="S1481" s="1">
        <v>40498</v>
      </c>
      <c r="T1481">
        <v>3.38</v>
      </c>
      <c r="U1481">
        <v>4.13</v>
      </c>
      <c r="V1481" s="20">
        <f t="shared" si="213"/>
        <v>93</v>
      </c>
      <c r="W1481" s="1">
        <f t="shared" si="214"/>
        <v>40591</v>
      </c>
      <c r="Y1481" s="19">
        <f t="shared" si="207"/>
        <v>11.620000000000001</v>
      </c>
      <c r="Z1481" s="19">
        <f t="shared" si="208"/>
        <v>13.7</v>
      </c>
    </row>
    <row r="1482" spans="1:26">
      <c r="A1482" s="3">
        <v>40497</v>
      </c>
      <c r="B1482" s="2">
        <v>1.2</v>
      </c>
      <c r="C1482" s="2">
        <v>1.4</v>
      </c>
      <c r="D1482" s="20">
        <f t="shared" si="215"/>
        <v>31</v>
      </c>
      <c r="G1482" s="3">
        <v>40497</v>
      </c>
      <c r="H1482" s="2">
        <v>12.1</v>
      </c>
      <c r="I1482" s="2">
        <v>14.1</v>
      </c>
      <c r="J1482" s="20">
        <f t="shared" si="209"/>
        <v>366</v>
      </c>
      <c r="K1482" s="3">
        <f t="shared" si="210"/>
        <v>40863</v>
      </c>
      <c r="M1482" s="1">
        <v>40497</v>
      </c>
      <c r="N1482">
        <v>5.85</v>
      </c>
      <c r="O1482">
        <v>7.35</v>
      </c>
      <c r="P1482" s="20">
        <f t="shared" si="211"/>
        <v>182</v>
      </c>
      <c r="Q1482" s="1">
        <f t="shared" si="212"/>
        <v>40679</v>
      </c>
      <c r="S1482" s="1">
        <v>40497</v>
      </c>
      <c r="T1482">
        <v>3.03</v>
      </c>
      <c r="U1482">
        <v>3.7800000000000002</v>
      </c>
      <c r="V1482" s="20">
        <f t="shared" si="213"/>
        <v>93</v>
      </c>
      <c r="W1482" s="1">
        <f t="shared" si="214"/>
        <v>40590</v>
      </c>
      <c r="Y1482" s="19">
        <f t="shared" si="207"/>
        <v>11.07</v>
      </c>
      <c r="Z1482" s="19">
        <f t="shared" si="208"/>
        <v>12.9</v>
      </c>
    </row>
    <row r="1483" spans="1:26">
      <c r="A1483" s="3">
        <v>40494</v>
      </c>
      <c r="B1483" s="2">
        <v>0.85</v>
      </c>
      <c r="C1483" s="2">
        <v>1.1000000000000001</v>
      </c>
      <c r="D1483" s="20">
        <f t="shared" si="215"/>
        <v>33</v>
      </c>
      <c r="G1483" s="3">
        <v>40494</v>
      </c>
      <c r="H1483" s="2">
        <v>11.45</v>
      </c>
      <c r="I1483" s="2">
        <v>13.45</v>
      </c>
      <c r="J1483" s="20">
        <f t="shared" si="209"/>
        <v>368</v>
      </c>
      <c r="K1483" s="3">
        <f t="shared" si="210"/>
        <v>40862</v>
      </c>
      <c r="M1483" s="1">
        <v>40494</v>
      </c>
      <c r="N1483">
        <v>5.5</v>
      </c>
      <c r="O1483">
        <v>7</v>
      </c>
      <c r="P1483" s="20">
        <f t="shared" si="211"/>
        <v>182</v>
      </c>
      <c r="Q1483" s="1">
        <f t="shared" si="212"/>
        <v>40676</v>
      </c>
      <c r="S1483" s="1">
        <v>40494</v>
      </c>
      <c r="T1483">
        <v>2.83</v>
      </c>
      <c r="U1483">
        <v>3.58</v>
      </c>
      <c r="V1483" s="20">
        <f t="shared" si="213"/>
        <v>95</v>
      </c>
      <c r="W1483" s="1">
        <f t="shared" si="214"/>
        <v>40589</v>
      </c>
      <c r="Y1483" s="19">
        <f t="shared" si="207"/>
        <v>10.62</v>
      </c>
      <c r="Z1483" s="19">
        <f t="shared" si="208"/>
        <v>12.6</v>
      </c>
    </row>
    <row r="1484" spans="1:26">
      <c r="A1484" s="3">
        <v>40493</v>
      </c>
      <c r="B1484" s="2">
        <v>1.1499999999999999</v>
      </c>
      <c r="C1484" s="2">
        <v>1.25</v>
      </c>
      <c r="D1484" s="20">
        <f t="shared" si="215"/>
        <v>33</v>
      </c>
      <c r="G1484" s="3">
        <v>40493</v>
      </c>
      <c r="H1484" s="2">
        <v>12.25</v>
      </c>
      <c r="I1484" s="2">
        <v>12.75</v>
      </c>
      <c r="J1484" s="20">
        <f t="shared" si="209"/>
        <v>368</v>
      </c>
      <c r="K1484" s="3">
        <f t="shared" si="210"/>
        <v>40861</v>
      </c>
      <c r="M1484" s="1">
        <v>40493</v>
      </c>
      <c r="N1484">
        <v>6.25</v>
      </c>
      <c r="O1484">
        <v>6.45</v>
      </c>
      <c r="P1484" s="20">
        <f t="shared" si="211"/>
        <v>183</v>
      </c>
      <c r="Q1484" s="1">
        <f t="shared" si="212"/>
        <v>40676</v>
      </c>
      <c r="S1484" s="1">
        <v>40493</v>
      </c>
      <c r="T1484">
        <v>3.2</v>
      </c>
      <c r="U1484">
        <v>3.4</v>
      </c>
      <c r="V1484" s="20">
        <f t="shared" si="213"/>
        <v>95</v>
      </c>
      <c r="W1484" s="1">
        <f t="shared" si="214"/>
        <v>40588</v>
      </c>
      <c r="Y1484" s="19">
        <f t="shared" si="207"/>
        <v>9.5500000000000007</v>
      </c>
      <c r="Z1484" s="19">
        <f t="shared" si="208"/>
        <v>11.6</v>
      </c>
    </row>
    <row r="1485" spans="1:26">
      <c r="A1485" s="3">
        <v>40492</v>
      </c>
      <c r="B1485" s="2">
        <v>0.75</v>
      </c>
      <c r="C1485" s="2">
        <v>1.25</v>
      </c>
      <c r="D1485" s="20">
        <f t="shared" si="215"/>
        <v>30</v>
      </c>
      <c r="G1485" s="3">
        <v>40492</v>
      </c>
      <c r="H1485" s="2">
        <v>11</v>
      </c>
      <c r="I1485" s="2">
        <v>13</v>
      </c>
      <c r="J1485" s="20">
        <f t="shared" si="209"/>
        <v>366</v>
      </c>
      <c r="K1485" s="3">
        <f t="shared" si="210"/>
        <v>40858</v>
      </c>
      <c r="M1485" s="1">
        <v>40492</v>
      </c>
      <c r="N1485">
        <v>5.15</v>
      </c>
      <c r="O1485">
        <v>6.65</v>
      </c>
      <c r="P1485" s="20">
        <f t="shared" si="211"/>
        <v>182</v>
      </c>
      <c r="Q1485" s="1">
        <f t="shared" si="212"/>
        <v>40674</v>
      </c>
      <c r="S1485" s="1">
        <v>40492</v>
      </c>
      <c r="T1485">
        <v>2.73</v>
      </c>
      <c r="U1485">
        <v>3.48</v>
      </c>
      <c r="V1485" s="20">
        <f t="shared" si="213"/>
        <v>93</v>
      </c>
      <c r="W1485" s="1">
        <f t="shared" si="214"/>
        <v>40585</v>
      </c>
      <c r="Y1485" s="19">
        <f t="shared" si="207"/>
        <v>10.27</v>
      </c>
      <c r="Z1485" s="19">
        <f t="shared" si="208"/>
        <v>12.25</v>
      </c>
    </row>
    <row r="1486" spans="1:26">
      <c r="A1486" s="3">
        <v>40491</v>
      </c>
      <c r="B1486" s="2">
        <v>0.62</v>
      </c>
      <c r="C1486" s="2">
        <v>1.1200000000000001</v>
      </c>
      <c r="D1486" s="20">
        <f t="shared" si="215"/>
        <v>31</v>
      </c>
      <c r="G1486" s="3">
        <v>40491</v>
      </c>
      <c r="H1486" s="2">
        <v>11.19</v>
      </c>
      <c r="I1486" s="2">
        <v>12.19</v>
      </c>
      <c r="J1486" s="20">
        <f t="shared" si="209"/>
        <v>366</v>
      </c>
      <c r="K1486" s="3">
        <f t="shared" si="210"/>
        <v>40857</v>
      </c>
      <c r="M1486" s="1">
        <v>40491</v>
      </c>
      <c r="N1486">
        <v>5</v>
      </c>
      <c r="O1486">
        <v>6</v>
      </c>
      <c r="P1486" s="20">
        <f t="shared" si="211"/>
        <v>182</v>
      </c>
      <c r="Q1486" s="1">
        <f t="shared" si="212"/>
        <v>40673</v>
      </c>
      <c r="S1486" s="1">
        <v>40491</v>
      </c>
      <c r="T1486">
        <v>2.5499999999999998</v>
      </c>
      <c r="U1486">
        <v>3.05</v>
      </c>
      <c r="V1486" s="20">
        <f t="shared" si="213"/>
        <v>93</v>
      </c>
      <c r="W1486" s="1">
        <f t="shared" si="214"/>
        <v>40584</v>
      </c>
      <c r="Y1486" s="19">
        <f t="shared" si="207"/>
        <v>9.64</v>
      </c>
      <c r="Z1486" s="19">
        <f t="shared" si="208"/>
        <v>11.57</v>
      </c>
    </row>
    <row r="1487" spans="1:26">
      <c r="A1487" s="3">
        <v>40490</v>
      </c>
      <c r="B1487" s="2">
        <v>0.97</v>
      </c>
      <c r="C1487" s="2">
        <v>1.07</v>
      </c>
      <c r="D1487" s="20">
        <f t="shared" si="215"/>
        <v>31</v>
      </c>
      <c r="G1487" s="3">
        <v>40490</v>
      </c>
      <c r="H1487" s="2">
        <v>11.32</v>
      </c>
      <c r="I1487" s="2">
        <v>11.62</v>
      </c>
      <c r="J1487" s="20">
        <f t="shared" si="209"/>
        <v>366</v>
      </c>
      <c r="K1487" s="3">
        <f t="shared" si="210"/>
        <v>40856</v>
      </c>
      <c r="M1487" s="1">
        <v>40490</v>
      </c>
      <c r="N1487">
        <v>5.1100000000000003</v>
      </c>
      <c r="O1487">
        <v>5.41</v>
      </c>
      <c r="P1487" s="20">
        <f t="shared" si="211"/>
        <v>182</v>
      </c>
      <c r="Q1487" s="1">
        <f t="shared" si="212"/>
        <v>40672</v>
      </c>
      <c r="S1487" s="1">
        <v>40490</v>
      </c>
      <c r="T1487">
        <v>2.63</v>
      </c>
      <c r="U1487">
        <v>3.38</v>
      </c>
      <c r="V1487" s="20">
        <f t="shared" si="213"/>
        <v>93</v>
      </c>
      <c r="W1487" s="1">
        <f t="shared" si="214"/>
        <v>40583</v>
      </c>
      <c r="Y1487" s="19">
        <f t="shared" si="207"/>
        <v>8.9899999999999984</v>
      </c>
      <c r="Z1487" s="19">
        <f t="shared" si="208"/>
        <v>10.649999999999999</v>
      </c>
    </row>
    <row r="1488" spans="1:26">
      <c r="A1488" s="3">
        <v>40487</v>
      </c>
      <c r="B1488" s="2">
        <v>0.75</v>
      </c>
      <c r="C1488" s="2">
        <v>1.25</v>
      </c>
      <c r="D1488" s="20">
        <f t="shared" si="215"/>
        <v>32</v>
      </c>
      <c r="G1488" s="3">
        <v>40487</v>
      </c>
      <c r="H1488" s="2">
        <v>10.5</v>
      </c>
      <c r="I1488" s="2">
        <v>12.5</v>
      </c>
      <c r="J1488" s="20">
        <f t="shared" si="209"/>
        <v>368</v>
      </c>
      <c r="K1488" s="3">
        <f t="shared" si="210"/>
        <v>40855</v>
      </c>
      <c r="M1488" s="1">
        <v>40487</v>
      </c>
      <c r="N1488">
        <v>4.55</v>
      </c>
      <c r="O1488">
        <v>6.05</v>
      </c>
      <c r="P1488" s="20">
        <f t="shared" si="211"/>
        <v>182</v>
      </c>
      <c r="Q1488" s="1">
        <f t="shared" si="212"/>
        <v>40669</v>
      </c>
      <c r="S1488" s="1">
        <v>40487</v>
      </c>
      <c r="T1488">
        <v>2.5300000000000002</v>
      </c>
      <c r="U1488">
        <v>3.2800000000000002</v>
      </c>
      <c r="V1488" s="20">
        <f t="shared" si="213"/>
        <v>95</v>
      </c>
      <c r="W1488" s="1">
        <f t="shared" si="214"/>
        <v>40582</v>
      </c>
      <c r="Y1488" s="19">
        <f t="shared" si="207"/>
        <v>9.9699999999999989</v>
      </c>
      <c r="Z1488" s="19">
        <f t="shared" si="208"/>
        <v>11.75</v>
      </c>
    </row>
    <row r="1489" spans="1:26">
      <c r="A1489" s="3">
        <v>40486</v>
      </c>
      <c r="B1489" s="2">
        <v>0.8</v>
      </c>
      <c r="C1489" s="2">
        <v>1</v>
      </c>
      <c r="D1489" s="20">
        <f t="shared" si="215"/>
        <v>33</v>
      </c>
      <c r="G1489" s="3">
        <v>40486</v>
      </c>
      <c r="H1489" s="2">
        <v>11.06</v>
      </c>
      <c r="I1489" s="2">
        <v>11.56</v>
      </c>
      <c r="J1489" s="20">
        <f t="shared" si="209"/>
        <v>368</v>
      </c>
      <c r="K1489" s="3">
        <f t="shared" si="210"/>
        <v>40854</v>
      </c>
      <c r="M1489" s="1">
        <v>40486</v>
      </c>
      <c r="N1489">
        <v>5</v>
      </c>
      <c r="O1489">
        <v>5.4</v>
      </c>
      <c r="P1489" s="20">
        <f t="shared" si="211"/>
        <v>183</v>
      </c>
      <c r="Q1489" s="1">
        <f t="shared" si="212"/>
        <v>40669</v>
      </c>
      <c r="S1489" s="1">
        <v>40486</v>
      </c>
      <c r="T1489">
        <v>2.4300000000000002</v>
      </c>
      <c r="U1489">
        <v>2.73</v>
      </c>
      <c r="V1489" s="20">
        <f t="shared" si="213"/>
        <v>95</v>
      </c>
      <c r="W1489" s="1">
        <f t="shared" si="214"/>
        <v>40581</v>
      </c>
      <c r="Y1489" s="19">
        <f t="shared" si="207"/>
        <v>9.1300000000000008</v>
      </c>
      <c r="Z1489" s="19">
        <f t="shared" si="208"/>
        <v>10.76</v>
      </c>
    </row>
    <row r="1490" spans="1:26">
      <c r="A1490" s="3">
        <v>40485</v>
      </c>
      <c r="B1490" s="2">
        <v>0.95</v>
      </c>
      <c r="C1490" s="2">
        <v>1.05</v>
      </c>
      <c r="D1490" s="20">
        <f t="shared" si="215"/>
        <v>30</v>
      </c>
      <c r="G1490" s="3">
        <v>40485</v>
      </c>
      <c r="H1490" s="2">
        <v>10.59</v>
      </c>
      <c r="I1490" s="2">
        <v>12.59</v>
      </c>
      <c r="J1490" s="20">
        <f t="shared" si="209"/>
        <v>366</v>
      </c>
      <c r="K1490" s="3">
        <f t="shared" si="210"/>
        <v>40851</v>
      </c>
      <c r="M1490" s="1">
        <v>40485</v>
      </c>
      <c r="N1490">
        <v>4.6500000000000004</v>
      </c>
      <c r="O1490">
        <v>6.15</v>
      </c>
      <c r="P1490" s="20">
        <f t="shared" si="211"/>
        <v>182</v>
      </c>
      <c r="Q1490" s="1">
        <f t="shared" si="212"/>
        <v>40667</v>
      </c>
      <c r="S1490" s="1">
        <v>40485</v>
      </c>
      <c r="T1490">
        <v>2.52</v>
      </c>
      <c r="U1490">
        <v>3.27</v>
      </c>
      <c r="V1490" s="20">
        <f t="shared" si="213"/>
        <v>93</v>
      </c>
      <c r="W1490" s="1">
        <f t="shared" si="214"/>
        <v>40578</v>
      </c>
      <c r="Y1490" s="19">
        <f t="shared" si="207"/>
        <v>10.07</v>
      </c>
      <c r="Z1490" s="19">
        <f t="shared" si="208"/>
        <v>11.64</v>
      </c>
    </row>
    <row r="1491" spans="1:26">
      <c r="A1491" s="3">
        <v>40484</v>
      </c>
      <c r="B1491" s="2">
        <v>0.97</v>
      </c>
      <c r="C1491" s="2">
        <v>1.07</v>
      </c>
      <c r="D1491" s="20">
        <f t="shared" si="215"/>
        <v>31</v>
      </c>
      <c r="G1491" s="3">
        <v>40484</v>
      </c>
      <c r="H1491" s="2">
        <v>11.13</v>
      </c>
      <c r="I1491" s="2">
        <v>11.43</v>
      </c>
      <c r="J1491" s="20">
        <f t="shared" si="209"/>
        <v>366</v>
      </c>
      <c r="K1491" s="3">
        <f t="shared" si="210"/>
        <v>40850</v>
      </c>
      <c r="M1491" s="1">
        <v>40484</v>
      </c>
      <c r="N1491">
        <v>5.1100000000000003</v>
      </c>
      <c r="O1491">
        <v>5.41</v>
      </c>
      <c r="P1491" s="20">
        <f t="shared" si="211"/>
        <v>182</v>
      </c>
      <c r="Q1491" s="1">
        <f t="shared" si="212"/>
        <v>40666</v>
      </c>
      <c r="S1491" s="1">
        <v>40484</v>
      </c>
      <c r="T1491">
        <v>2.5300000000000002</v>
      </c>
      <c r="U1491">
        <v>3.2800000000000002</v>
      </c>
      <c r="V1491" s="20">
        <f t="shared" si="213"/>
        <v>93</v>
      </c>
      <c r="W1491" s="1">
        <f t="shared" si="214"/>
        <v>40577</v>
      </c>
      <c r="Y1491" s="19">
        <f t="shared" si="207"/>
        <v>8.8999999999999986</v>
      </c>
      <c r="Z1491" s="19">
        <f t="shared" si="208"/>
        <v>10.459999999999999</v>
      </c>
    </row>
    <row r="1492" spans="1:26">
      <c r="A1492" s="3">
        <v>40483</v>
      </c>
      <c r="B1492" s="2">
        <v>0.85</v>
      </c>
      <c r="C1492" s="2">
        <v>1.35</v>
      </c>
      <c r="D1492" s="20">
        <f t="shared" si="215"/>
        <v>31</v>
      </c>
      <c r="G1492" s="3">
        <v>40483</v>
      </c>
      <c r="H1492" s="2">
        <v>11.2</v>
      </c>
      <c r="I1492" s="2">
        <v>13.2</v>
      </c>
      <c r="J1492" s="20">
        <f t="shared" si="209"/>
        <v>366</v>
      </c>
      <c r="K1492" s="3">
        <f t="shared" si="210"/>
        <v>40849</v>
      </c>
      <c r="M1492" s="1">
        <v>40483</v>
      </c>
      <c r="N1492">
        <v>4.8499999999999996</v>
      </c>
      <c r="O1492">
        <v>6.35</v>
      </c>
      <c r="P1492" s="20">
        <f t="shared" si="211"/>
        <v>182</v>
      </c>
      <c r="Q1492" s="1">
        <f t="shared" si="212"/>
        <v>40665</v>
      </c>
      <c r="S1492" s="1">
        <v>40483</v>
      </c>
      <c r="T1492">
        <v>2.63</v>
      </c>
      <c r="U1492">
        <v>3.38</v>
      </c>
      <c r="V1492" s="20">
        <f t="shared" si="213"/>
        <v>93</v>
      </c>
      <c r="W1492" s="1">
        <f t="shared" si="214"/>
        <v>40576</v>
      </c>
      <c r="Y1492" s="19">
        <f t="shared" si="207"/>
        <v>10.57</v>
      </c>
      <c r="Z1492" s="19">
        <f t="shared" si="208"/>
        <v>12.35</v>
      </c>
    </row>
    <row r="1493" spans="1:26">
      <c r="A1493" s="3">
        <v>40480</v>
      </c>
      <c r="B1493" s="2">
        <v>1</v>
      </c>
      <c r="C1493" s="2">
        <v>1.2</v>
      </c>
      <c r="D1493" s="20">
        <f t="shared" si="215"/>
        <v>32</v>
      </c>
      <c r="G1493" s="3">
        <v>40480</v>
      </c>
      <c r="H1493" s="2">
        <v>11.7</v>
      </c>
      <c r="I1493" s="2">
        <v>12.7</v>
      </c>
      <c r="J1493" s="20">
        <f t="shared" si="209"/>
        <v>364</v>
      </c>
      <c r="K1493" s="3">
        <f t="shared" si="210"/>
        <v>40844</v>
      </c>
      <c r="M1493" s="1">
        <v>40480</v>
      </c>
      <c r="N1493">
        <v>5.25</v>
      </c>
      <c r="O1493">
        <v>5.95</v>
      </c>
      <c r="P1493" s="20">
        <f t="shared" si="211"/>
        <v>182</v>
      </c>
      <c r="Q1493" s="1">
        <f t="shared" si="212"/>
        <v>40662</v>
      </c>
      <c r="S1493" s="1">
        <v>40480</v>
      </c>
      <c r="T1493">
        <v>2.75</v>
      </c>
      <c r="U1493">
        <v>3.25</v>
      </c>
      <c r="V1493" s="20">
        <f t="shared" si="213"/>
        <v>94</v>
      </c>
      <c r="W1493" s="1">
        <f t="shared" si="214"/>
        <v>40574</v>
      </c>
      <c r="Y1493" s="19">
        <f t="shared" si="207"/>
        <v>9.9499999999999993</v>
      </c>
      <c r="Z1493" s="19">
        <f t="shared" si="208"/>
        <v>11.7</v>
      </c>
    </row>
    <row r="1494" spans="1:26">
      <c r="A1494" s="3">
        <v>40479</v>
      </c>
      <c r="B1494" s="2">
        <v>0.98</v>
      </c>
      <c r="C1494" s="2">
        <v>1.08</v>
      </c>
      <c r="D1494" s="20">
        <f t="shared" si="215"/>
        <v>33</v>
      </c>
      <c r="G1494" s="3">
        <v>40479</v>
      </c>
      <c r="H1494" s="2">
        <v>11.69</v>
      </c>
      <c r="I1494" s="2">
        <v>11.99</v>
      </c>
      <c r="J1494" s="20">
        <f t="shared" si="209"/>
        <v>365</v>
      </c>
      <c r="K1494" s="3">
        <f t="shared" si="210"/>
        <v>40844</v>
      </c>
      <c r="M1494" s="1">
        <v>40479</v>
      </c>
      <c r="N1494">
        <v>5.48</v>
      </c>
      <c r="O1494">
        <v>5.78</v>
      </c>
      <c r="P1494" s="20">
        <f t="shared" si="211"/>
        <v>183</v>
      </c>
      <c r="Q1494" s="1">
        <f t="shared" si="212"/>
        <v>40662</v>
      </c>
      <c r="S1494" s="1">
        <v>40479</v>
      </c>
      <c r="T1494">
        <v>2.68</v>
      </c>
      <c r="U1494">
        <v>3.43</v>
      </c>
      <c r="V1494" s="20">
        <f t="shared" si="213"/>
        <v>95</v>
      </c>
      <c r="W1494" s="1">
        <f t="shared" si="214"/>
        <v>40574</v>
      </c>
      <c r="Y1494" s="19">
        <f t="shared" si="207"/>
        <v>9.31</v>
      </c>
      <c r="Z1494" s="19">
        <f t="shared" si="208"/>
        <v>11.01</v>
      </c>
    </row>
    <row r="1495" spans="1:26">
      <c r="A1495" s="3">
        <v>40478</v>
      </c>
      <c r="B1495" s="2">
        <v>0.96</v>
      </c>
      <c r="C1495" s="2">
        <v>1.1599999999999999</v>
      </c>
      <c r="D1495" s="20">
        <f t="shared" si="215"/>
        <v>30</v>
      </c>
      <c r="G1495" s="3">
        <v>40478</v>
      </c>
      <c r="H1495" s="2">
        <v>11.82</v>
      </c>
      <c r="I1495" s="2">
        <v>12.32</v>
      </c>
      <c r="J1495" s="20">
        <f t="shared" si="209"/>
        <v>366</v>
      </c>
      <c r="K1495" s="3">
        <f t="shared" si="210"/>
        <v>40844</v>
      </c>
      <c r="M1495" s="1">
        <v>40478</v>
      </c>
      <c r="N1495">
        <v>5.51</v>
      </c>
      <c r="O1495">
        <v>5.91</v>
      </c>
      <c r="P1495" s="20">
        <f t="shared" si="211"/>
        <v>183</v>
      </c>
      <c r="Q1495" s="1">
        <f t="shared" si="212"/>
        <v>40661</v>
      </c>
      <c r="S1495" s="1">
        <v>40478</v>
      </c>
      <c r="T1495">
        <v>2.75</v>
      </c>
      <c r="U1495">
        <v>3.05</v>
      </c>
      <c r="V1495" s="20">
        <f t="shared" si="213"/>
        <v>93</v>
      </c>
      <c r="W1495" s="1">
        <f t="shared" si="214"/>
        <v>40571</v>
      </c>
      <c r="Y1495" s="19">
        <f t="shared" si="207"/>
        <v>9.57</v>
      </c>
      <c r="Z1495" s="19">
        <f t="shared" si="208"/>
        <v>11.36</v>
      </c>
    </row>
    <row r="1496" spans="1:26">
      <c r="A1496" s="3">
        <v>40477</v>
      </c>
      <c r="B1496" s="2">
        <v>1.1000000000000001</v>
      </c>
      <c r="C1496" s="2">
        <v>1.3</v>
      </c>
      <c r="D1496" s="20">
        <f t="shared" si="215"/>
        <v>31</v>
      </c>
      <c r="G1496" s="3">
        <v>40477</v>
      </c>
      <c r="H1496" s="2">
        <v>11.77</v>
      </c>
      <c r="I1496" s="2">
        <v>12.07</v>
      </c>
      <c r="J1496" s="20">
        <f t="shared" si="209"/>
        <v>366</v>
      </c>
      <c r="K1496" s="3">
        <f t="shared" si="210"/>
        <v>40843</v>
      </c>
      <c r="M1496" s="1">
        <v>40477</v>
      </c>
      <c r="N1496">
        <v>5.44</v>
      </c>
      <c r="O1496">
        <v>5.74</v>
      </c>
      <c r="P1496" s="20">
        <f t="shared" si="211"/>
        <v>183</v>
      </c>
      <c r="Q1496" s="1">
        <f t="shared" si="212"/>
        <v>40660</v>
      </c>
      <c r="S1496" s="1">
        <v>40477</v>
      </c>
      <c r="T1496">
        <v>2.4300000000000002</v>
      </c>
      <c r="U1496">
        <v>3.18</v>
      </c>
      <c r="V1496" s="20">
        <f t="shared" si="213"/>
        <v>93</v>
      </c>
      <c r="W1496" s="1">
        <f t="shared" si="214"/>
        <v>40570</v>
      </c>
      <c r="Y1496" s="19">
        <f t="shared" si="207"/>
        <v>9.64</v>
      </c>
      <c r="Z1496" s="19">
        <f t="shared" si="208"/>
        <v>10.97</v>
      </c>
    </row>
    <row r="1497" spans="1:26">
      <c r="A1497" s="3">
        <v>40476</v>
      </c>
      <c r="B1497" s="2">
        <v>0.75</v>
      </c>
      <c r="C1497" s="2">
        <v>1.25</v>
      </c>
      <c r="D1497" s="20">
        <f t="shared" si="215"/>
        <v>32</v>
      </c>
      <c r="G1497" s="3">
        <v>40476</v>
      </c>
      <c r="H1497" s="2">
        <v>10.25</v>
      </c>
      <c r="I1497" s="2">
        <v>12.25</v>
      </c>
      <c r="J1497" s="20">
        <f t="shared" si="209"/>
        <v>366</v>
      </c>
      <c r="K1497" s="3">
        <f t="shared" si="210"/>
        <v>40842</v>
      </c>
      <c r="M1497" s="1">
        <v>40476</v>
      </c>
      <c r="N1497">
        <v>4.5</v>
      </c>
      <c r="O1497">
        <v>6</v>
      </c>
      <c r="P1497" s="20">
        <f t="shared" si="211"/>
        <v>183</v>
      </c>
      <c r="Q1497" s="1">
        <f t="shared" si="212"/>
        <v>40659</v>
      </c>
      <c r="S1497" s="1">
        <v>40476</v>
      </c>
      <c r="T1497">
        <v>2.4300000000000002</v>
      </c>
      <c r="U1497">
        <v>3.18</v>
      </c>
      <c r="V1497" s="20">
        <f t="shared" si="213"/>
        <v>93</v>
      </c>
      <c r="W1497" s="1">
        <f t="shared" si="214"/>
        <v>40569</v>
      </c>
      <c r="Y1497" s="19">
        <f t="shared" si="207"/>
        <v>9.82</v>
      </c>
      <c r="Z1497" s="19">
        <f t="shared" si="208"/>
        <v>11.5</v>
      </c>
    </row>
    <row r="1498" spans="1:26">
      <c r="A1498" s="3">
        <v>40473</v>
      </c>
      <c r="B1498" s="2">
        <v>0.75</v>
      </c>
      <c r="C1498" s="2">
        <v>1.25</v>
      </c>
      <c r="D1498" s="20">
        <f t="shared" si="215"/>
        <v>34</v>
      </c>
      <c r="G1498" s="3">
        <v>40473</v>
      </c>
      <c r="H1498" s="2">
        <v>10.25</v>
      </c>
      <c r="I1498" s="2">
        <v>12.25</v>
      </c>
      <c r="J1498" s="20">
        <f t="shared" si="209"/>
        <v>368</v>
      </c>
      <c r="K1498" s="3">
        <f t="shared" si="210"/>
        <v>40841</v>
      </c>
      <c r="M1498" s="1">
        <v>40473</v>
      </c>
      <c r="N1498">
        <v>4.5</v>
      </c>
      <c r="O1498">
        <v>6</v>
      </c>
      <c r="P1498" s="20">
        <f t="shared" si="211"/>
        <v>185</v>
      </c>
      <c r="Q1498" s="1">
        <f t="shared" si="212"/>
        <v>40658</v>
      </c>
      <c r="S1498" s="1">
        <v>40473</v>
      </c>
      <c r="T1498">
        <v>2.4300000000000002</v>
      </c>
      <c r="U1498">
        <v>3.18</v>
      </c>
      <c r="V1498" s="20">
        <f t="shared" si="213"/>
        <v>95</v>
      </c>
      <c r="W1498" s="1">
        <f t="shared" si="214"/>
        <v>40568</v>
      </c>
      <c r="Y1498" s="19">
        <f t="shared" si="207"/>
        <v>9.82</v>
      </c>
      <c r="Z1498" s="19">
        <f t="shared" si="208"/>
        <v>11.5</v>
      </c>
    </row>
    <row r="1499" spans="1:26">
      <c r="A1499" s="3">
        <v>40472</v>
      </c>
      <c r="B1499" s="2">
        <v>0.75</v>
      </c>
      <c r="C1499" s="2">
        <v>1.25</v>
      </c>
      <c r="D1499" s="20">
        <f t="shared" si="215"/>
        <v>34</v>
      </c>
      <c r="G1499" s="3">
        <v>40472</v>
      </c>
      <c r="H1499" s="2">
        <v>11.12</v>
      </c>
      <c r="I1499" s="2">
        <v>11.62</v>
      </c>
      <c r="J1499" s="20">
        <f t="shared" si="209"/>
        <v>368</v>
      </c>
      <c r="K1499" s="3">
        <f t="shared" si="210"/>
        <v>40840</v>
      </c>
      <c r="M1499" s="1">
        <v>40472</v>
      </c>
      <c r="N1499">
        <v>5.17</v>
      </c>
      <c r="O1499">
        <v>5.57</v>
      </c>
      <c r="P1499" s="20">
        <f t="shared" si="211"/>
        <v>182</v>
      </c>
      <c r="Q1499" s="1">
        <f t="shared" si="212"/>
        <v>40654</v>
      </c>
      <c r="S1499" s="1">
        <v>40472</v>
      </c>
      <c r="T1499">
        <v>2.67</v>
      </c>
      <c r="U1499">
        <v>2.9699999999999998</v>
      </c>
      <c r="V1499" s="20">
        <f t="shared" si="213"/>
        <v>95</v>
      </c>
      <c r="W1499" s="1">
        <f t="shared" si="214"/>
        <v>40567</v>
      </c>
      <c r="Y1499" s="19">
        <f t="shared" si="207"/>
        <v>8.9499999999999993</v>
      </c>
      <c r="Z1499" s="19">
        <f t="shared" si="208"/>
        <v>10.87</v>
      </c>
    </row>
    <row r="1500" spans="1:26">
      <c r="A1500" s="3">
        <v>40471</v>
      </c>
      <c r="B1500" s="2">
        <v>0.92</v>
      </c>
      <c r="C1500" s="2">
        <v>1.1200000000000001</v>
      </c>
      <c r="D1500" s="20">
        <f t="shared" si="215"/>
        <v>30</v>
      </c>
      <c r="G1500" s="3">
        <v>40471</v>
      </c>
      <c r="H1500" s="2">
        <v>10.8</v>
      </c>
      <c r="I1500" s="2">
        <v>11.3</v>
      </c>
      <c r="J1500" s="20">
        <f t="shared" si="209"/>
        <v>366</v>
      </c>
      <c r="K1500" s="3">
        <f t="shared" si="210"/>
        <v>40837</v>
      </c>
      <c r="M1500" s="1">
        <v>40471</v>
      </c>
      <c r="N1500">
        <v>5.04</v>
      </c>
      <c r="O1500">
        <v>5.44</v>
      </c>
      <c r="P1500" s="20">
        <f t="shared" si="211"/>
        <v>183</v>
      </c>
      <c r="Q1500" s="1">
        <f t="shared" si="212"/>
        <v>40654</v>
      </c>
      <c r="S1500" s="1">
        <v>40471</v>
      </c>
      <c r="T1500">
        <v>2.52</v>
      </c>
      <c r="U1500">
        <v>2.82</v>
      </c>
      <c r="V1500" s="20">
        <f t="shared" si="213"/>
        <v>93</v>
      </c>
      <c r="W1500" s="1">
        <f t="shared" si="214"/>
        <v>40564</v>
      </c>
      <c r="Y1500" s="19">
        <f t="shared" si="207"/>
        <v>8.7800000000000011</v>
      </c>
      <c r="Z1500" s="19">
        <f t="shared" si="208"/>
        <v>10.38</v>
      </c>
    </row>
    <row r="1501" spans="1:26">
      <c r="A1501" s="3">
        <v>40470</v>
      </c>
      <c r="B1501" s="2">
        <v>0.75</v>
      </c>
      <c r="C1501" s="2">
        <v>1.25</v>
      </c>
      <c r="D1501" s="20">
        <f t="shared" si="215"/>
        <v>31</v>
      </c>
      <c r="G1501" s="3">
        <v>40470</v>
      </c>
      <c r="H1501" s="2">
        <v>10.84</v>
      </c>
      <c r="I1501" s="2">
        <v>11.34</v>
      </c>
      <c r="J1501" s="20">
        <f t="shared" si="209"/>
        <v>366</v>
      </c>
      <c r="K1501" s="3">
        <f t="shared" si="210"/>
        <v>40836</v>
      </c>
      <c r="M1501" s="1">
        <v>40470</v>
      </c>
      <c r="N1501">
        <v>4.96</v>
      </c>
      <c r="O1501">
        <v>5.36</v>
      </c>
      <c r="P1501" s="20">
        <f t="shared" si="211"/>
        <v>183</v>
      </c>
      <c r="Q1501" s="1">
        <f t="shared" si="212"/>
        <v>40653</v>
      </c>
      <c r="S1501" s="1">
        <v>40470</v>
      </c>
      <c r="T1501">
        <v>2.4</v>
      </c>
      <c r="U1501">
        <v>2.7</v>
      </c>
      <c r="V1501" s="20">
        <f t="shared" si="213"/>
        <v>93</v>
      </c>
      <c r="W1501" s="1">
        <f t="shared" si="214"/>
        <v>40563</v>
      </c>
      <c r="Y1501" s="19">
        <f t="shared" si="207"/>
        <v>8.94</v>
      </c>
      <c r="Z1501" s="19">
        <f t="shared" si="208"/>
        <v>10.59</v>
      </c>
    </row>
    <row r="1502" spans="1:26">
      <c r="A1502" s="3">
        <v>40469</v>
      </c>
      <c r="B1502" s="2">
        <v>0.87</v>
      </c>
      <c r="C1502" s="2">
        <v>0.97</v>
      </c>
      <c r="D1502" s="20">
        <f t="shared" si="215"/>
        <v>32</v>
      </c>
      <c r="G1502" s="3">
        <v>40469</v>
      </c>
      <c r="H1502" s="2">
        <v>10.4</v>
      </c>
      <c r="I1502" s="2">
        <v>10.7</v>
      </c>
      <c r="J1502" s="20">
        <f t="shared" si="209"/>
        <v>366</v>
      </c>
      <c r="K1502" s="3">
        <f t="shared" si="210"/>
        <v>40835</v>
      </c>
      <c r="M1502" s="1">
        <v>40469</v>
      </c>
      <c r="N1502">
        <v>4.66</v>
      </c>
      <c r="O1502">
        <v>5.0599999999999996</v>
      </c>
      <c r="P1502" s="20">
        <f t="shared" si="211"/>
        <v>183</v>
      </c>
      <c r="Q1502" s="1">
        <f t="shared" si="212"/>
        <v>40652</v>
      </c>
      <c r="S1502" s="1">
        <v>40469</v>
      </c>
      <c r="T1502">
        <v>2.25</v>
      </c>
      <c r="U1502">
        <v>2.5499999999999998</v>
      </c>
      <c r="V1502" s="20">
        <f t="shared" si="213"/>
        <v>93</v>
      </c>
      <c r="W1502" s="1">
        <f t="shared" si="214"/>
        <v>40562</v>
      </c>
      <c r="Y1502" s="19">
        <f t="shared" si="207"/>
        <v>8.4499999999999993</v>
      </c>
      <c r="Z1502" s="19">
        <f t="shared" si="208"/>
        <v>9.83</v>
      </c>
    </row>
    <row r="1503" spans="1:26">
      <c r="A1503" s="3">
        <v>40466</v>
      </c>
      <c r="B1503" s="2">
        <v>0.45</v>
      </c>
      <c r="C1503" s="2">
        <v>0.95</v>
      </c>
      <c r="D1503" s="20">
        <f t="shared" si="215"/>
        <v>34</v>
      </c>
      <c r="G1503" s="3">
        <v>40466</v>
      </c>
      <c r="H1503" s="2">
        <v>10.15</v>
      </c>
      <c r="I1503" s="2">
        <v>10.65</v>
      </c>
      <c r="J1503" s="20">
        <f t="shared" si="209"/>
        <v>368</v>
      </c>
      <c r="K1503" s="3">
        <f t="shared" si="210"/>
        <v>40834</v>
      </c>
      <c r="M1503" s="1">
        <v>40466</v>
      </c>
      <c r="N1503">
        <v>4.29</v>
      </c>
      <c r="O1503">
        <v>4.6899999999999995</v>
      </c>
      <c r="P1503" s="20">
        <f t="shared" si="211"/>
        <v>185</v>
      </c>
      <c r="Q1503" s="1">
        <f t="shared" si="212"/>
        <v>40651</v>
      </c>
      <c r="S1503" s="1">
        <v>40466</v>
      </c>
      <c r="T1503">
        <v>1.9</v>
      </c>
      <c r="U1503">
        <v>2.4</v>
      </c>
      <c r="V1503" s="20">
        <f t="shared" si="213"/>
        <v>95</v>
      </c>
      <c r="W1503" s="1">
        <f t="shared" si="214"/>
        <v>40561</v>
      </c>
      <c r="Y1503" s="19">
        <f t="shared" si="207"/>
        <v>8.75</v>
      </c>
      <c r="Z1503" s="19">
        <f t="shared" si="208"/>
        <v>10.200000000000001</v>
      </c>
    </row>
    <row r="1504" spans="1:26">
      <c r="A1504" s="3">
        <v>40465</v>
      </c>
      <c r="B1504" s="2">
        <v>0.25</v>
      </c>
      <c r="C1504" s="2">
        <v>0.75</v>
      </c>
      <c r="D1504" s="20">
        <f t="shared" si="215"/>
        <v>34</v>
      </c>
      <c r="G1504" s="3">
        <v>40465</v>
      </c>
      <c r="H1504" s="2">
        <v>9.85</v>
      </c>
      <c r="I1504" s="2">
        <v>10.85</v>
      </c>
      <c r="J1504" s="20">
        <f t="shared" si="209"/>
        <v>368</v>
      </c>
      <c r="K1504" s="3">
        <f t="shared" si="210"/>
        <v>40833</v>
      </c>
      <c r="M1504" s="1">
        <v>40465</v>
      </c>
      <c r="N1504">
        <v>3.75</v>
      </c>
      <c r="O1504">
        <v>4.75</v>
      </c>
      <c r="P1504" s="20">
        <f t="shared" si="211"/>
        <v>183</v>
      </c>
      <c r="Q1504" s="1">
        <f t="shared" si="212"/>
        <v>40648</v>
      </c>
      <c r="S1504" s="1">
        <v>40465</v>
      </c>
      <c r="T1504">
        <v>1.7</v>
      </c>
      <c r="U1504">
        <v>2.2000000000000002</v>
      </c>
      <c r="V1504" s="20">
        <f t="shared" si="213"/>
        <v>95</v>
      </c>
      <c r="W1504" s="1">
        <f t="shared" si="214"/>
        <v>40560</v>
      </c>
      <c r="Y1504" s="19">
        <f t="shared" si="207"/>
        <v>9.15</v>
      </c>
      <c r="Z1504" s="19">
        <f t="shared" si="208"/>
        <v>10.6</v>
      </c>
    </row>
    <row r="1505" spans="1:26">
      <c r="A1505" s="3">
        <v>40464</v>
      </c>
      <c r="B1505" s="2">
        <v>0.45</v>
      </c>
      <c r="C1505" s="2">
        <v>0.55000000000000004</v>
      </c>
      <c r="D1505" s="20">
        <f t="shared" si="215"/>
        <v>30</v>
      </c>
      <c r="G1505" s="3">
        <v>40464</v>
      </c>
      <c r="H1505" s="2">
        <v>8.39</v>
      </c>
      <c r="I1505" s="2">
        <v>10.39</v>
      </c>
      <c r="J1505" s="20">
        <f t="shared" si="209"/>
        <v>366</v>
      </c>
      <c r="K1505" s="3">
        <f t="shared" si="210"/>
        <v>40830</v>
      </c>
      <c r="M1505" s="1">
        <v>40464</v>
      </c>
      <c r="N1505">
        <v>3.35</v>
      </c>
      <c r="O1505">
        <v>4.8499999999999996</v>
      </c>
      <c r="P1505" s="20">
        <f t="shared" si="211"/>
        <v>183</v>
      </c>
      <c r="Q1505" s="1">
        <f t="shared" si="212"/>
        <v>40647</v>
      </c>
      <c r="S1505" s="1">
        <v>40464</v>
      </c>
      <c r="T1505">
        <v>1.43</v>
      </c>
      <c r="U1505">
        <v>2.1800000000000002</v>
      </c>
      <c r="V1505" s="20">
        <f t="shared" si="213"/>
        <v>93</v>
      </c>
      <c r="W1505" s="1">
        <f t="shared" si="214"/>
        <v>40557</v>
      </c>
      <c r="Y1505" s="19">
        <f t="shared" ref="Y1505:Y1568" si="216">+I1505-T1505</f>
        <v>8.9600000000000009</v>
      </c>
      <c r="Z1505" s="19">
        <f t="shared" ref="Z1505:Z1568" si="217">+I1505-B1505</f>
        <v>9.9400000000000013</v>
      </c>
    </row>
    <row r="1506" spans="1:26">
      <c r="A1506" s="3">
        <v>40463</v>
      </c>
      <c r="B1506" s="2">
        <v>0.5</v>
      </c>
      <c r="C1506" s="2">
        <v>0.6</v>
      </c>
      <c r="D1506" s="20">
        <f t="shared" si="215"/>
        <v>31</v>
      </c>
      <c r="G1506" s="3">
        <v>40463</v>
      </c>
      <c r="H1506" s="2">
        <v>10.4</v>
      </c>
      <c r="I1506" s="2">
        <v>10.9</v>
      </c>
      <c r="J1506" s="20">
        <f t="shared" si="209"/>
        <v>366</v>
      </c>
      <c r="K1506" s="3">
        <f t="shared" si="210"/>
        <v>40829</v>
      </c>
      <c r="M1506" s="1">
        <v>40463</v>
      </c>
      <c r="N1506">
        <v>4.7</v>
      </c>
      <c r="O1506">
        <v>4.9000000000000004</v>
      </c>
      <c r="P1506" s="20">
        <f t="shared" si="211"/>
        <v>183</v>
      </c>
      <c r="Q1506" s="1">
        <f t="shared" si="212"/>
        <v>40646</v>
      </c>
      <c r="S1506" s="1">
        <v>40463</v>
      </c>
      <c r="T1506">
        <v>1.8</v>
      </c>
      <c r="U1506">
        <v>2</v>
      </c>
      <c r="V1506" s="20">
        <f t="shared" si="213"/>
        <v>93</v>
      </c>
      <c r="W1506" s="1">
        <f t="shared" si="214"/>
        <v>40556</v>
      </c>
      <c r="Y1506" s="19">
        <f t="shared" si="216"/>
        <v>9.1</v>
      </c>
      <c r="Z1506" s="19">
        <f t="shared" si="217"/>
        <v>10.4</v>
      </c>
    </row>
    <row r="1507" spans="1:26">
      <c r="A1507" s="3">
        <v>40459</v>
      </c>
      <c r="B1507" s="2">
        <v>0.25</v>
      </c>
      <c r="C1507" s="2">
        <v>0.75</v>
      </c>
      <c r="D1507" s="20">
        <f t="shared" si="215"/>
        <v>35</v>
      </c>
      <c r="G1507" s="3">
        <v>40459</v>
      </c>
      <c r="H1507" s="2">
        <v>8.4</v>
      </c>
      <c r="I1507" s="2">
        <v>10.4</v>
      </c>
      <c r="J1507" s="20">
        <f t="shared" si="209"/>
        <v>369</v>
      </c>
      <c r="K1507" s="3">
        <f t="shared" si="210"/>
        <v>40828</v>
      </c>
      <c r="M1507" s="1">
        <v>40459</v>
      </c>
      <c r="N1507">
        <v>3.05</v>
      </c>
      <c r="O1507">
        <v>4.55</v>
      </c>
      <c r="P1507" s="20">
        <f t="shared" si="211"/>
        <v>186</v>
      </c>
      <c r="Q1507" s="1">
        <f t="shared" si="212"/>
        <v>40645</v>
      </c>
      <c r="S1507" s="1">
        <v>40459</v>
      </c>
      <c r="T1507">
        <v>1.43</v>
      </c>
      <c r="U1507">
        <v>2.1800000000000002</v>
      </c>
      <c r="V1507" s="20">
        <f t="shared" si="213"/>
        <v>96</v>
      </c>
      <c r="W1507" s="1">
        <f t="shared" si="214"/>
        <v>40555</v>
      </c>
      <c r="Y1507" s="19">
        <f t="shared" si="216"/>
        <v>8.9700000000000006</v>
      </c>
      <c r="Z1507" s="19">
        <f t="shared" si="217"/>
        <v>10.15</v>
      </c>
    </row>
    <row r="1508" spans="1:26">
      <c r="A1508" s="3">
        <v>40458</v>
      </c>
      <c r="B1508" s="2">
        <v>0.45</v>
      </c>
      <c r="C1508" s="2">
        <v>0.55000000000000004</v>
      </c>
      <c r="D1508" s="20">
        <f t="shared" si="215"/>
        <v>35</v>
      </c>
      <c r="G1508" s="3">
        <v>40458</v>
      </c>
      <c r="H1508" s="2">
        <v>9.61</v>
      </c>
      <c r="I1508" s="2">
        <v>10.11</v>
      </c>
      <c r="J1508" s="20">
        <f t="shared" si="209"/>
        <v>369</v>
      </c>
      <c r="K1508" s="3">
        <f t="shared" si="210"/>
        <v>40827</v>
      </c>
      <c r="M1508" s="1">
        <v>40458</v>
      </c>
      <c r="N1508">
        <v>3.64</v>
      </c>
      <c r="O1508">
        <v>4.04</v>
      </c>
      <c r="P1508" s="20">
        <f t="shared" si="211"/>
        <v>186</v>
      </c>
      <c r="Q1508" s="1">
        <f t="shared" si="212"/>
        <v>40644</v>
      </c>
      <c r="S1508" s="1">
        <v>40458</v>
      </c>
      <c r="T1508">
        <v>1.52</v>
      </c>
      <c r="U1508">
        <v>1.8199999999999998</v>
      </c>
      <c r="V1508" s="20">
        <f t="shared" si="213"/>
        <v>96</v>
      </c>
      <c r="W1508" s="1">
        <f t="shared" si="214"/>
        <v>40554</v>
      </c>
      <c r="Y1508" s="19">
        <f t="shared" si="216"/>
        <v>8.59</v>
      </c>
      <c r="Z1508" s="19">
        <f t="shared" si="217"/>
        <v>9.66</v>
      </c>
    </row>
    <row r="1509" spans="1:26">
      <c r="A1509" s="3">
        <v>40457</v>
      </c>
      <c r="B1509" s="2">
        <v>0.45</v>
      </c>
      <c r="C1509" s="2">
        <v>0.55000000000000004</v>
      </c>
      <c r="D1509" s="20">
        <f t="shared" si="215"/>
        <v>30</v>
      </c>
      <c r="G1509" s="3">
        <v>40457</v>
      </c>
      <c r="H1509" s="2">
        <v>9.4600000000000009</v>
      </c>
      <c r="I1509" s="2">
        <v>9.76</v>
      </c>
      <c r="J1509" s="20">
        <f t="shared" si="209"/>
        <v>366</v>
      </c>
      <c r="K1509" s="3">
        <f t="shared" si="210"/>
        <v>40823</v>
      </c>
      <c r="M1509" s="1">
        <v>40457</v>
      </c>
      <c r="N1509">
        <v>4.26</v>
      </c>
      <c r="O1509">
        <v>4.5600000000000005</v>
      </c>
      <c r="P1509" s="20">
        <f t="shared" si="211"/>
        <v>183</v>
      </c>
      <c r="Q1509" s="1">
        <f t="shared" si="212"/>
        <v>40640</v>
      </c>
      <c r="S1509" s="1">
        <v>40457</v>
      </c>
      <c r="T1509">
        <v>1.7</v>
      </c>
      <c r="U1509">
        <v>1.9</v>
      </c>
      <c r="V1509" s="20">
        <f t="shared" si="213"/>
        <v>93</v>
      </c>
      <c r="W1509" s="1">
        <f t="shared" si="214"/>
        <v>40550</v>
      </c>
      <c r="Y1509" s="19">
        <f t="shared" si="216"/>
        <v>8.06</v>
      </c>
      <c r="Z1509" s="19">
        <f t="shared" si="217"/>
        <v>9.31</v>
      </c>
    </row>
    <row r="1510" spans="1:26">
      <c r="A1510" s="3">
        <v>40456</v>
      </c>
      <c r="B1510" s="2">
        <v>0.4</v>
      </c>
      <c r="C1510" s="2">
        <v>0.6</v>
      </c>
      <c r="D1510" s="20">
        <f t="shared" si="215"/>
        <v>31</v>
      </c>
      <c r="G1510" s="3">
        <v>40456</v>
      </c>
      <c r="H1510" s="2">
        <v>10.42</v>
      </c>
      <c r="I1510" s="2">
        <v>10.92</v>
      </c>
      <c r="J1510" s="20">
        <f t="shared" si="209"/>
        <v>366</v>
      </c>
      <c r="K1510" s="3">
        <f t="shared" si="210"/>
        <v>40822</v>
      </c>
      <c r="M1510" s="1">
        <v>40456</v>
      </c>
      <c r="N1510">
        <v>4</v>
      </c>
      <c r="O1510">
        <v>4.4000000000000004</v>
      </c>
      <c r="P1510" s="20">
        <f t="shared" si="211"/>
        <v>183</v>
      </c>
      <c r="Q1510" s="1">
        <f t="shared" si="212"/>
        <v>40639</v>
      </c>
      <c r="S1510" s="1">
        <v>40456</v>
      </c>
      <c r="T1510">
        <v>1.67</v>
      </c>
      <c r="U1510">
        <v>1.97</v>
      </c>
      <c r="V1510" s="20">
        <f t="shared" si="213"/>
        <v>93</v>
      </c>
      <c r="W1510" s="1">
        <f t="shared" si="214"/>
        <v>40549</v>
      </c>
      <c r="Y1510" s="19">
        <f t="shared" si="216"/>
        <v>9.25</v>
      </c>
      <c r="Z1510" s="19">
        <f t="shared" si="217"/>
        <v>10.52</v>
      </c>
    </row>
    <row r="1511" spans="1:26">
      <c r="A1511" s="3">
        <v>40455</v>
      </c>
      <c r="B1511" s="2">
        <v>0.39</v>
      </c>
      <c r="C1511" s="2">
        <v>0.59</v>
      </c>
      <c r="D1511" s="20">
        <f t="shared" si="215"/>
        <v>32</v>
      </c>
      <c r="G1511" s="3">
        <v>40455</v>
      </c>
      <c r="H1511" s="2">
        <v>11.16</v>
      </c>
      <c r="I1511" s="2">
        <v>11.46</v>
      </c>
      <c r="J1511" s="20">
        <f t="shared" si="209"/>
        <v>366</v>
      </c>
      <c r="K1511" s="3">
        <f t="shared" si="210"/>
        <v>40821</v>
      </c>
      <c r="M1511" s="1">
        <v>40455</v>
      </c>
      <c r="N1511">
        <v>4.83</v>
      </c>
      <c r="O1511">
        <v>5.13</v>
      </c>
      <c r="P1511" s="20">
        <f t="shared" si="211"/>
        <v>183</v>
      </c>
      <c r="Q1511" s="1">
        <f t="shared" si="212"/>
        <v>40638</v>
      </c>
      <c r="S1511" s="1">
        <v>40455</v>
      </c>
      <c r="T1511">
        <v>1.81</v>
      </c>
      <c r="U1511">
        <v>2.11</v>
      </c>
      <c r="V1511" s="20">
        <f t="shared" si="213"/>
        <v>93</v>
      </c>
      <c r="W1511" s="1">
        <f t="shared" si="214"/>
        <v>40548</v>
      </c>
      <c r="Y1511" s="19">
        <f t="shared" si="216"/>
        <v>9.65</v>
      </c>
      <c r="Z1511" s="19">
        <f t="shared" si="217"/>
        <v>11.07</v>
      </c>
    </row>
    <row r="1512" spans="1:26">
      <c r="A1512" s="3">
        <v>40452</v>
      </c>
      <c r="B1512" s="2">
        <v>0.55000000000000004</v>
      </c>
      <c r="C1512" s="2">
        <v>0.65</v>
      </c>
      <c r="D1512" s="20">
        <f t="shared" si="215"/>
        <v>34</v>
      </c>
      <c r="G1512" s="3">
        <v>40452</v>
      </c>
      <c r="H1512" s="2">
        <v>11.35</v>
      </c>
      <c r="I1512" s="2">
        <v>11.85</v>
      </c>
      <c r="J1512" s="20">
        <f t="shared" si="209"/>
        <v>368</v>
      </c>
      <c r="K1512" s="3">
        <f t="shared" si="210"/>
        <v>40820</v>
      </c>
      <c r="M1512" s="1">
        <v>40452</v>
      </c>
      <c r="N1512">
        <v>5.0999999999999996</v>
      </c>
      <c r="O1512">
        <v>5.3</v>
      </c>
      <c r="P1512" s="20">
        <f t="shared" si="211"/>
        <v>185</v>
      </c>
      <c r="Q1512" s="1">
        <f t="shared" si="212"/>
        <v>40637</v>
      </c>
      <c r="S1512" s="1">
        <v>40452</v>
      </c>
      <c r="T1512">
        <v>2.1</v>
      </c>
      <c r="U1512">
        <v>2.2999999999999998</v>
      </c>
      <c r="V1512" s="20">
        <f t="shared" si="213"/>
        <v>95</v>
      </c>
      <c r="W1512" s="1">
        <f t="shared" si="214"/>
        <v>40547</v>
      </c>
      <c r="Y1512" s="19">
        <f t="shared" si="216"/>
        <v>9.75</v>
      </c>
      <c r="Z1512" s="19">
        <f t="shared" si="217"/>
        <v>11.299999999999999</v>
      </c>
    </row>
    <row r="1513" spans="1:26">
      <c r="A1513" s="3">
        <v>40451</v>
      </c>
      <c r="B1513" s="2">
        <v>0.15</v>
      </c>
      <c r="C1513" s="2">
        <v>0.65</v>
      </c>
      <c r="D1513" s="20">
        <f t="shared" si="215"/>
        <v>29</v>
      </c>
      <c r="G1513" s="3">
        <v>40451</v>
      </c>
      <c r="H1513" s="2">
        <v>10.8</v>
      </c>
      <c r="I1513" s="2">
        <v>12.8</v>
      </c>
      <c r="J1513" s="20">
        <f t="shared" si="209"/>
        <v>365</v>
      </c>
      <c r="K1513" s="3">
        <f t="shared" si="210"/>
        <v>40816</v>
      </c>
      <c r="M1513" s="1">
        <v>40451</v>
      </c>
      <c r="N1513">
        <v>3.95</v>
      </c>
      <c r="O1513">
        <v>5.45</v>
      </c>
      <c r="P1513" s="20">
        <f t="shared" si="211"/>
        <v>182</v>
      </c>
      <c r="Q1513" s="1">
        <f t="shared" si="212"/>
        <v>40633</v>
      </c>
      <c r="S1513" s="1">
        <v>40451</v>
      </c>
      <c r="T1513">
        <v>1.48</v>
      </c>
      <c r="U1513">
        <v>2.23</v>
      </c>
      <c r="V1513" s="20">
        <f t="shared" si="213"/>
        <v>91</v>
      </c>
      <c r="W1513" s="1">
        <f t="shared" si="214"/>
        <v>40542</v>
      </c>
      <c r="Y1513" s="19">
        <f t="shared" si="216"/>
        <v>11.32</v>
      </c>
      <c r="Z1513" s="19">
        <f t="shared" si="217"/>
        <v>12.65</v>
      </c>
    </row>
    <row r="1514" spans="1:26">
      <c r="A1514" s="3">
        <v>40450</v>
      </c>
      <c r="B1514" s="2">
        <v>0.35</v>
      </c>
      <c r="C1514" s="2">
        <v>0.45</v>
      </c>
      <c r="D1514" s="20">
        <f t="shared" si="215"/>
        <v>30</v>
      </c>
      <c r="G1514" s="3">
        <v>40450</v>
      </c>
      <c r="H1514" s="2">
        <v>10.89</v>
      </c>
      <c r="I1514" s="2">
        <v>12.89</v>
      </c>
      <c r="J1514" s="20">
        <f t="shared" si="209"/>
        <v>366</v>
      </c>
      <c r="K1514" s="3">
        <f t="shared" si="210"/>
        <v>40816</v>
      </c>
      <c r="M1514" s="1">
        <v>40450</v>
      </c>
      <c r="N1514">
        <v>3.85</v>
      </c>
      <c r="O1514">
        <v>5.35</v>
      </c>
      <c r="P1514" s="20">
        <f t="shared" si="211"/>
        <v>183</v>
      </c>
      <c r="Q1514" s="1">
        <f t="shared" si="212"/>
        <v>40633</v>
      </c>
      <c r="S1514" s="1">
        <v>40450</v>
      </c>
      <c r="T1514">
        <v>1.27</v>
      </c>
      <c r="U1514">
        <v>2.02</v>
      </c>
      <c r="V1514" s="20">
        <f t="shared" si="213"/>
        <v>92</v>
      </c>
      <c r="W1514" s="1">
        <f t="shared" si="214"/>
        <v>40542</v>
      </c>
      <c r="Y1514" s="19">
        <f t="shared" si="216"/>
        <v>11.620000000000001</v>
      </c>
      <c r="Z1514" s="19">
        <f t="shared" si="217"/>
        <v>12.540000000000001</v>
      </c>
    </row>
    <row r="1515" spans="1:26">
      <c r="A1515" s="3">
        <v>40449</v>
      </c>
      <c r="B1515" s="2">
        <v>0.25</v>
      </c>
      <c r="C1515" s="2">
        <v>0.75</v>
      </c>
      <c r="D1515" s="20">
        <f t="shared" si="215"/>
        <v>31</v>
      </c>
      <c r="G1515" s="3">
        <v>40449</v>
      </c>
      <c r="H1515" s="2">
        <v>11.88</v>
      </c>
      <c r="I1515" s="2">
        <v>12.28</v>
      </c>
      <c r="J1515" s="20">
        <f t="shared" si="209"/>
        <v>366</v>
      </c>
      <c r="K1515" s="3">
        <f t="shared" si="210"/>
        <v>40815</v>
      </c>
      <c r="M1515" s="1">
        <v>40449</v>
      </c>
      <c r="N1515">
        <v>5.1100000000000003</v>
      </c>
      <c r="O1515">
        <v>5.51</v>
      </c>
      <c r="P1515" s="20">
        <f t="shared" si="211"/>
        <v>182</v>
      </c>
      <c r="Q1515" s="1">
        <f t="shared" si="212"/>
        <v>40631</v>
      </c>
      <c r="S1515" s="1">
        <v>40449</v>
      </c>
      <c r="T1515">
        <v>1.53</v>
      </c>
      <c r="U1515">
        <v>2.2800000000000002</v>
      </c>
      <c r="V1515" s="20">
        <f t="shared" si="213"/>
        <v>92</v>
      </c>
      <c r="W1515" s="1">
        <f t="shared" si="214"/>
        <v>40541</v>
      </c>
      <c r="Y1515" s="19">
        <f t="shared" si="216"/>
        <v>10.75</v>
      </c>
      <c r="Z1515" s="19">
        <f t="shared" si="217"/>
        <v>12.03</v>
      </c>
    </row>
    <row r="1516" spans="1:26">
      <c r="A1516" s="3">
        <v>40448</v>
      </c>
      <c r="B1516" s="2">
        <v>0.25</v>
      </c>
      <c r="C1516" s="2">
        <v>0.75</v>
      </c>
      <c r="D1516" s="20">
        <f t="shared" si="215"/>
        <v>31</v>
      </c>
      <c r="G1516" s="3">
        <v>40448</v>
      </c>
      <c r="H1516" s="2">
        <v>11.1</v>
      </c>
      <c r="I1516" s="2">
        <v>13.1</v>
      </c>
      <c r="J1516" s="20">
        <f t="shared" si="209"/>
        <v>366</v>
      </c>
      <c r="K1516" s="3">
        <f t="shared" si="210"/>
        <v>40814</v>
      </c>
      <c r="M1516" s="1">
        <v>40448</v>
      </c>
      <c r="N1516">
        <v>5.03</v>
      </c>
      <c r="O1516">
        <v>5.43</v>
      </c>
      <c r="P1516" s="20">
        <f t="shared" si="211"/>
        <v>182</v>
      </c>
      <c r="Q1516" s="1">
        <f t="shared" si="212"/>
        <v>40630</v>
      </c>
      <c r="S1516" s="1">
        <v>40448</v>
      </c>
      <c r="T1516">
        <v>1.73</v>
      </c>
      <c r="U1516">
        <v>2.48</v>
      </c>
      <c r="V1516" s="20">
        <f t="shared" si="213"/>
        <v>92</v>
      </c>
      <c r="W1516" s="1">
        <f t="shared" si="214"/>
        <v>40540</v>
      </c>
      <c r="Y1516" s="19">
        <f t="shared" si="216"/>
        <v>11.37</v>
      </c>
      <c r="Z1516" s="19">
        <f t="shared" si="217"/>
        <v>12.85</v>
      </c>
    </row>
    <row r="1517" spans="1:26">
      <c r="A1517" s="3">
        <v>40445</v>
      </c>
      <c r="B1517" s="2">
        <v>0.45</v>
      </c>
      <c r="C1517" s="2">
        <v>0.65</v>
      </c>
      <c r="D1517" s="20">
        <f t="shared" si="215"/>
        <v>33</v>
      </c>
      <c r="G1517" s="3">
        <v>40445</v>
      </c>
      <c r="H1517" s="2">
        <v>12.27</v>
      </c>
      <c r="I1517" s="2">
        <v>12.77</v>
      </c>
      <c r="J1517" s="20">
        <f t="shared" si="209"/>
        <v>368</v>
      </c>
      <c r="K1517" s="3">
        <f t="shared" si="210"/>
        <v>40813</v>
      </c>
      <c r="M1517" s="1">
        <v>40445</v>
      </c>
      <c r="N1517">
        <v>5.15</v>
      </c>
      <c r="O1517">
        <v>5.55</v>
      </c>
      <c r="P1517" s="20">
        <f t="shared" si="211"/>
        <v>182</v>
      </c>
      <c r="Q1517" s="1">
        <f t="shared" si="212"/>
        <v>40627</v>
      </c>
      <c r="S1517" s="1">
        <v>40445</v>
      </c>
      <c r="T1517">
        <v>2.12</v>
      </c>
      <c r="U1517">
        <v>2.42</v>
      </c>
      <c r="V1517" s="20">
        <f t="shared" si="213"/>
        <v>94</v>
      </c>
      <c r="W1517" s="1">
        <f t="shared" si="214"/>
        <v>40539</v>
      </c>
      <c r="Y1517" s="19">
        <f t="shared" si="216"/>
        <v>10.649999999999999</v>
      </c>
      <c r="Z1517" s="19">
        <f t="shared" si="217"/>
        <v>12.32</v>
      </c>
    </row>
    <row r="1518" spans="1:26">
      <c r="A1518" s="3">
        <v>40444</v>
      </c>
      <c r="B1518" s="2">
        <v>0.25</v>
      </c>
      <c r="C1518" s="2">
        <v>0.75</v>
      </c>
      <c r="D1518" s="20">
        <f t="shared" si="215"/>
        <v>33</v>
      </c>
      <c r="G1518" s="3">
        <v>40444</v>
      </c>
      <c r="H1518" s="2">
        <v>12.68</v>
      </c>
      <c r="I1518" s="2">
        <v>13.18</v>
      </c>
      <c r="J1518" s="20">
        <f t="shared" si="209"/>
        <v>368</v>
      </c>
      <c r="K1518" s="3">
        <f t="shared" si="210"/>
        <v>40812</v>
      </c>
      <c r="M1518" s="1">
        <v>40444</v>
      </c>
      <c r="N1518">
        <v>5.41</v>
      </c>
      <c r="O1518">
        <v>5.8100000000000005</v>
      </c>
      <c r="P1518" s="20">
        <f t="shared" si="211"/>
        <v>183</v>
      </c>
      <c r="Q1518" s="1">
        <f t="shared" si="212"/>
        <v>40627</v>
      </c>
      <c r="S1518" s="1">
        <v>40444</v>
      </c>
      <c r="T1518">
        <v>2.2400000000000002</v>
      </c>
      <c r="U1518">
        <v>2.54</v>
      </c>
      <c r="V1518" s="20">
        <f t="shared" si="213"/>
        <v>92</v>
      </c>
      <c r="W1518" s="1">
        <f t="shared" si="214"/>
        <v>40536</v>
      </c>
      <c r="Y1518" s="19">
        <f t="shared" si="216"/>
        <v>10.94</v>
      </c>
      <c r="Z1518" s="19">
        <f t="shared" si="217"/>
        <v>12.93</v>
      </c>
    </row>
    <row r="1519" spans="1:26">
      <c r="A1519" s="3">
        <v>40443</v>
      </c>
      <c r="B1519" s="2">
        <v>0.25</v>
      </c>
      <c r="C1519" s="2">
        <v>0.75</v>
      </c>
      <c r="D1519" s="20">
        <f t="shared" si="215"/>
        <v>30</v>
      </c>
      <c r="G1519" s="3">
        <v>40443</v>
      </c>
      <c r="H1519" s="2">
        <v>12.66</v>
      </c>
      <c r="I1519" s="2">
        <v>13.16</v>
      </c>
      <c r="J1519" s="20">
        <f t="shared" si="209"/>
        <v>366</v>
      </c>
      <c r="K1519" s="3">
        <f t="shared" si="210"/>
        <v>40809</v>
      </c>
      <c r="M1519" s="1">
        <v>40443</v>
      </c>
      <c r="N1519">
        <v>5.21</v>
      </c>
      <c r="O1519">
        <v>5.61</v>
      </c>
      <c r="P1519" s="20">
        <f t="shared" si="211"/>
        <v>182</v>
      </c>
      <c r="Q1519" s="1">
        <f t="shared" si="212"/>
        <v>40625</v>
      </c>
      <c r="S1519" s="1">
        <v>40443</v>
      </c>
      <c r="T1519">
        <v>1.83</v>
      </c>
      <c r="U1519">
        <v>2.58</v>
      </c>
      <c r="V1519" s="20">
        <f t="shared" si="213"/>
        <v>92</v>
      </c>
      <c r="W1519" s="1">
        <f t="shared" si="214"/>
        <v>40535</v>
      </c>
      <c r="Y1519" s="19">
        <f t="shared" si="216"/>
        <v>11.33</v>
      </c>
      <c r="Z1519" s="19">
        <f t="shared" si="217"/>
        <v>12.91</v>
      </c>
    </row>
    <row r="1520" spans="1:26">
      <c r="A1520" s="3">
        <v>40442</v>
      </c>
      <c r="B1520" s="2">
        <v>0.5</v>
      </c>
      <c r="C1520" s="2">
        <v>0.74</v>
      </c>
      <c r="D1520" s="20">
        <f t="shared" si="215"/>
        <v>31</v>
      </c>
      <c r="G1520" s="3">
        <v>40442</v>
      </c>
      <c r="H1520" s="2">
        <v>12.73</v>
      </c>
      <c r="I1520" s="2">
        <v>13.23</v>
      </c>
      <c r="J1520" s="20">
        <f t="shared" si="209"/>
        <v>366</v>
      </c>
      <c r="K1520" s="3">
        <f t="shared" si="210"/>
        <v>40808</v>
      </c>
      <c r="M1520" s="1">
        <v>40442</v>
      </c>
      <c r="N1520">
        <v>5.25</v>
      </c>
      <c r="O1520">
        <v>5.65</v>
      </c>
      <c r="P1520" s="20">
        <f t="shared" si="211"/>
        <v>182</v>
      </c>
      <c r="Q1520" s="1">
        <f t="shared" si="212"/>
        <v>40624</v>
      </c>
      <c r="S1520" s="1">
        <v>40442</v>
      </c>
      <c r="T1520">
        <v>2.09</v>
      </c>
      <c r="U1520">
        <v>2.39</v>
      </c>
      <c r="V1520" s="20">
        <f t="shared" si="213"/>
        <v>92</v>
      </c>
      <c r="W1520" s="1">
        <f t="shared" si="214"/>
        <v>40534</v>
      </c>
      <c r="Y1520" s="19">
        <f t="shared" si="216"/>
        <v>11.14</v>
      </c>
      <c r="Z1520" s="19">
        <f t="shared" si="217"/>
        <v>12.73</v>
      </c>
    </row>
    <row r="1521" spans="1:26">
      <c r="A1521" s="3">
        <v>40441</v>
      </c>
      <c r="B1521" s="2">
        <v>0.25</v>
      </c>
      <c r="C1521" s="2">
        <v>0.75</v>
      </c>
      <c r="D1521" s="20">
        <f t="shared" si="215"/>
        <v>31</v>
      </c>
      <c r="G1521" s="3">
        <v>40441</v>
      </c>
      <c r="H1521" s="2">
        <v>12.2</v>
      </c>
      <c r="I1521" s="2">
        <v>13.2</v>
      </c>
      <c r="J1521" s="20">
        <f t="shared" si="209"/>
        <v>366</v>
      </c>
      <c r="K1521" s="3">
        <f t="shared" si="210"/>
        <v>40807</v>
      </c>
      <c r="M1521" s="1">
        <v>40441</v>
      </c>
      <c r="N1521">
        <v>5.2</v>
      </c>
      <c r="O1521">
        <v>6.2</v>
      </c>
      <c r="P1521" s="20">
        <f t="shared" si="211"/>
        <v>182</v>
      </c>
      <c r="Q1521" s="1">
        <f t="shared" si="212"/>
        <v>40623</v>
      </c>
      <c r="S1521" s="1">
        <v>40441</v>
      </c>
      <c r="T1521">
        <v>2.15</v>
      </c>
      <c r="U1521">
        <v>2.65</v>
      </c>
      <c r="V1521" s="20">
        <f t="shared" si="213"/>
        <v>92</v>
      </c>
      <c r="W1521" s="1">
        <f t="shared" si="214"/>
        <v>40533</v>
      </c>
      <c r="Y1521" s="19">
        <f t="shared" si="216"/>
        <v>11.049999999999999</v>
      </c>
      <c r="Z1521" s="19">
        <f t="shared" si="217"/>
        <v>12.95</v>
      </c>
    </row>
    <row r="1522" spans="1:26">
      <c r="A1522" s="3">
        <v>40438</v>
      </c>
      <c r="B1522" s="2">
        <v>0.4</v>
      </c>
      <c r="C1522" s="2">
        <v>0.6</v>
      </c>
      <c r="D1522" s="20">
        <f t="shared" si="215"/>
        <v>34</v>
      </c>
      <c r="G1522" s="3">
        <v>40438</v>
      </c>
      <c r="H1522" s="2">
        <v>12</v>
      </c>
      <c r="I1522" s="2">
        <v>13</v>
      </c>
      <c r="J1522" s="20">
        <f t="shared" si="209"/>
        <v>369</v>
      </c>
      <c r="K1522" s="3">
        <f t="shared" si="210"/>
        <v>40807</v>
      </c>
      <c r="M1522" s="1">
        <v>40438</v>
      </c>
      <c r="N1522">
        <v>5.2</v>
      </c>
      <c r="O1522">
        <v>6.2</v>
      </c>
      <c r="P1522" s="20">
        <f t="shared" si="211"/>
        <v>185</v>
      </c>
      <c r="Q1522" s="1">
        <f t="shared" si="212"/>
        <v>40623</v>
      </c>
      <c r="S1522" s="1">
        <v>40438</v>
      </c>
      <c r="T1522">
        <v>2.15</v>
      </c>
      <c r="U1522">
        <v>2.65</v>
      </c>
      <c r="V1522" s="20">
        <f t="shared" si="213"/>
        <v>95</v>
      </c>
      <c r="W1522" s="1">
        <f t="shared" si="214"/>
        <v>40533</v>
      </c>
      <c r="Y1522" s="19">
        <f t="shared" si="216"/>
        <v>10.85</v>
      </c>
      <c r="Z1522" s="19">
        <f t="shared" si="217"/>
        <v>12.6</v>
      </c>
    </row>
    <row r="1523" spans="1:26">
      <c r="A1523" s="3">
        <v>40437</v>
      </c>
      <c r="B1523" s="2">
        <v>0.28000000000000003</v>
      </c>
      <c r="C1523" s="2">
        <v>0.49</v>
      </c>
      <c r="D1523" s="20">
        <f t="shared" si="215"/>
        <v>35</v>
      </c>
      <c r="G1523" s="3">
        <v>40437</v>
      </c>
      <c r="H1523" s="2">
        <v>12.73</v>
      </c>
      <c r="I1523" s="2">
        <v>13.23</v>
      </c>
      <c r="J1523" s="20">
        <f t="shared" si="209"/>
        <v>370</v>
      </c>
      <c r="K1523" s="3">
        <f t="shared" si="210"/>
        <v>40807</v>
      </c>
      <c r="M1523" s="1">
        <v>40437</v>
      </c>
      <c r="N1523">
        <v>5.42</v>
      </c>
      <c r="O1523">
        <v>5.82</v>
      </c>
      <c r="P1523" s="20">
        <f t="shared" si="211"/>
        <v>186</v>
      </c>
      <c r="Q1523" s="1">
        <f t="shared" si="212"/>
        <v>40623</v>
      </c>
      <c r="S1523" s="1">
        <v>40437</v>
      </c>
      <c r="T1523">
        <v>2.12</v>
      </c>
      <c r="U1523">
        <v>2.42</v>
      </c>
      <c r="V1523" s="20">
        <f t="shared" si="213"/>
        <v>96</v>
      </c>
      <c r="W1523" s="1">
        <f t="shared" si="214"/>
        <v>40533</v>
      </c>
      <c r="Y1523" s="19">
        <f t="shared" si="216"/>
        <v>11.11</v>
      </c>
      <c r="Z1523" s="19">
        <f t="shared" si="217"/>
        <v>12.950000000000001</v>
      </c>
    </row>
    <row r="1524" spans="1:26">
      <c r="A1524" s="3">
        <v>40436</v>
      </c>
      <c r="B1524" s="2">
        <v>0.4</v>
      </c>
      <c r="C1524" s="2">
        <v>0.6</v>
      </c>
      <c r="D1524" s="20">
        <f t="shared" si="215"/>
        <v>35</v>
      </c>
      <c r="G1524" s="3">
        <v>40436</v>
      </c>
      <c r="H1524" s="2">
        <v>12.14</v>
      </c>
      <c r="I1524" s="2">
        <v>12.64</v>
      </c>
      <c r="J1524" s="20">
        <f t="shared" si="209"/>
        <v>370</v>
      </c>
      <c r="K1524" s="3">
        <f t="shared" si="210"/>
        <v>40806</v>
      </c>
      <c r="M1524" s="1">
        <v>40436</v>
      </c>
      <c r="N1524">
        <v>4.91</v>
      </c>
      <c r="O1524">
        <v>5.31</v>
      </c>
      <c r="P1524" s="20">
        <f t="shared" si="211"/>
        <v>184</v>
      </c>
      <c r="Q1524" s="1">
        <f t="shared" si="212"/>
        <v>40620</v>
      </c>
      <c r="S1524" s="1">
        <v>40436</v>
      </c>
      <c r="T1524">
        <v>2</v>
      </c>
      <c r="U1524">
        <v>2.2999999999999998</v>
      </c>
      <c r="V1524" s="20">
        <f t="shared" si="213"/>
        <v>96</v>
      </c>
      <c r="W1524" s="1">
        <f t="shared" si="214"/>
        <v>40532</v>
      </c>
      <c r="Y1524" s="19">
        <f t="shared" si="216"/>
        <v>10.64</v>
      </c>
      <c r="Z1524" s="19">
        <f t="shared" si="217"/>
        <v>12.24</v>
      </c>
    </row>
    <row r="1525" spans="1:26">
      <c r="A1525" s="3">
        <v>40435</v>
      </c>
      <c r="B1525" s="2">
        <v>0.31</v>
      </c>
      <c r="C1525" s="2">
        <v>0.51</v>
      </c>
      <c r="D1525" s="20">
        <f t="shared" si="215"/>
        <v>31</v>
      </c>
      <c r="G1525" s="3">
        <v>40435</v>
      </c>
      <c r="H1525" s="2">
        <v>11.72</v>
      </c>
      <c r="I1525" s="2">
        <v>12.22</v>
      </c>
      <c r="J1525" s="20">
        <f t="shared" si="209"/>
        <v>366</v>
      </c>
      <c r="K1525" s="3">
        <f t="shared" si="210"/>
        <v>40801</v>
      </c>
      <c r="M1525" s="1">
        <v>40435</v>
      </c>
      <c r="N1525">
        <v>4.93</v>
      </c>
      <c r="O1525">
        <v>5.33</v>
      </c>
      <c r="P1525" s="20">
        <f t="shared" si="211"/>
        <v>182</v>
      </c>
      <c r="Q1525" s="1">
        <f t="shared" si="212"/>
        <v>40617</v>
      </c>
      <c r="S1525" s="1">
        <v>40435</v>
      </c>
      <c r="T1525">
        <v>1.81</v>
      </c>
      <c r="U1525">
        <v>2.11</v>
      </c>
      <c r="V1525" s="20">
        <f t="shared" si="213"/>
        <v>92</v>
      </c>
      <c r="W1525" s="1">
        <f t="shared" si="214"/>
        <v>40527</v>
      </c>
      <c r="Y1525" s="19">
        <f t="shared" si="216"/>
        <v>10.41</v>
      </c>
      <c r="Z1525" s="19">
        <f t="shared" si="217"/>
        <v>11.91</v>
      </c>
    </row>
    <row r="1526" spans="1:26">
      <c r="A1526" s="3">
        <v>40434</v>
      </c>
      <c r="B1526" s="2">
        <v>0.33</v>
      </c>
      <c r="C1526" s="2">
        <v>0.57999999999999996</v>
      </c>
      <c r="D1526" s="20">
        <f t="shared" si="215"/>
        <v>31</v>
      </c>
      <c r="G1526" s="3">
        <v>40434</v>
      </c>
      <c r="H1526" s="2">
        <v>11.46</v>
      </c>
      <c r="I1526" s="2">
        <v>12.05</v>
      </c>
      <c r="J1526" s="20">
        <f t="shared" si="209"/>
        <v>366</v>
      </c>
      <c r="K1526" s="3">
        <f t="shared" si="210"/>
        <v>40800</v>
      </c>
      <c r="M1526" s="1">
        <v>40434</v>
      </c>
      <c r="N1526">
        <v>4.88</v>
      </c>
      <c r="O1526">
        <v>5.37</v>
      </c>
      <c r="P1526" s="20">
        <f t="shared" si="211"/>
        <v>182</v>
      </c>
      <c r="Q1526" s="1">
        <f t="shared" si="212"/>
        <v>40616</v>
      </c>
      <c r="S1526" s="1">
        <v>40434</v>
      </c>
      <c r="T1526">
        <v>1.75</v>
      </c>
      <c r="U1526">
        <v>1.95</v>
      </c>
      <c r="V1526" s="20">
        <f t="shared" si="213"/>
        <v>92</v>
      </c>
      <c r="W1526" s="1">
        <f t="shared" si="214"/>
        <v>40526</v>
      </c>
      <c r="Y1526" s="19">
        <f t="shared" si="216"/>
        <v>10.3</v>
      </c>
      <c r="Z1526" s="19">
        <f t="shared" si="217"/>
        <v>11.72</v>
      </c>
    </row>
    <row r="1527" spans="1:26">
      <c r="A1527" s="3">
        <v>40431</v>
      </c>
      <c r="B1527" s="2">
        <v>0.38</v>
      </c>
      <c r="C1527" s="2">
        <v>0.57999999999999996</v>
      </c>
      <c r="D1527" s="20">
        <f t="shared" si="215"/>
        <v>33</v>
      </c>
      <c r="G1527" s="3">
        <v>40431</v>
      </c>
      <c r="H1527" s="2">
        <v>11.45</v>
      </c>
      <c r="I1527" s="2">
        <v>11.95</v>
      </c>
      <c r="J1527" s="20">
        <f t="shared" si="209"/>
        <v>368</v>
      </c>
      <c r="K1527" s="3">
        <f t="shared" si="210"/>
        <v>40799</v>
      </c>
      <c r="M1527" s="1">
        <v>40431</v>
      </c>
      <c r="N1527">
        <v>4.5999999999999996</v>
      </c>
      <c r="O1527">
        <v>5</v>
      </c>
      <c r="P1527" s="20">
        <f t="shared" si="211"/>
        <v>182</v>
      </c>
      <c r="Q1527" s="1">
        <f t="shared" si="212"/>
        <v>40613</v>
      </c>
      <c r="S1527" s="1">
        <v>40431</v>
      </c>
      <c r="T1527">
        <v>1.79</v>
      </c>
      <c r="U1527">
        <v>2.09</v>
      </c>
      <c r="V1527" s="20">
        <f t="shared" si="213"/>
        <v>94</v>
      </c>
      <c r="W1527" s="1">
        <f t="shared" si="214"/>
        <v>40525</v>
      </c>
      <c r="Y1527" s="19">
        <f t="shared" si="216"/>
        <v>10.16</v>
      </c>
      <c r="Z1527" s="19">
        <f t="shared" si="217"/>
        <v>11.569999999999999</v>
      </c>
    </row>
    <row r="1528" spans="1:26">
      <c r="A1528" s="3">
        <v>40430</v>
      </c>
      <c r="B1528" s="2">
        <v>0.35</v>
      </c>
      <c r="C1528" s="2">
        <v>0.55000000000000004</v>
      </c>
      <c r="D1528" s="20">
        <f t="shared" si="215"/>
        <v>33</v>
      </c>
      <c r="G1528" s="3">
        <v>40430</v>
      </c>
      <c r="H1528" s="2">
        <v>11.29</v>
      </c>
      <c r="I1528" s="2">
        <v>11.79</v>
      </c>
      <c r="J1528" s="20">
        <f t="shared" si="209"/>
        <v>368</v>
      </c>
      <c r="K1528" s="3">
        <f t="shared" si="210"/>
        <v>40798</v>
      </c>
      <c r="M1528" s="1">
        <v>40430</v>
      </c>
      <c r="N1528">
        <v>4.45</v>
      </c>
      <c r="O1528">
        <v>4.8499999999999996</v>
      </c>
      <c r="P1528" s="20">
        <f t="shared" si="211"/>
        <v>183</v>
      </c>
      <c r="Q1528" s="1">
        <f t="shared" si="212"/>
        <v>40613</v>
      </c>
      <c r="S1528" s="1">
        <v>40430</v>
      </c>
      <c r="T1528">
        <v>1.75</v>
      </c>
      <c r="U1528">
        <v>2.0499999999999998</v>
      </c>
      <c r="V1528" s="20">
        <f t="shared" si="213"/>
        <v>92</v>
      </c>
      <c r="W1528" s="1">
        <f t="shared" si="214"/>
        <v>40522</v>
      </c>
      <c r="Y1528" s="19">
        <f t="shared" si="216"/>
        <v>10.039999999999999</v>
      </c>
      <c r="Z1528" s="19">
        <f t="shared" si="217"/>
        <v>11.44</v>
      </c>
    </row>
    <row r="1529" spans="1:26">
      <c r="A1529" s="3">
        <v>40429</v>
      </c>
      <c r="B1529" s="2">
        <v>0.3</v>
      </c>
      <c r="C1529" s="2">
        <v>0.5</v>
      </c>
      <c r="D1529" s="20">
        <f t="shared" si="215"/>
        <v>30</v>
      </c>
      <c r="G1529" s="3">
        <v>40429</v>
      </c>
      <c r="H1529" s="2">
        <v>10.61</v>
      </c>
      <c r="I1529" s="2">
        <v>11.11</v>
      </c>
      <c r="J1529" s="20">
        <f t="shared" si="209"/>
        <v>366</v>
      </c>
      <c r="K1529" s="3">
        <f t="shared" si="210"/>
        <v>40795</v>
      </c>
      <c r="M1529" s="1">
        <v>40429</v>
      </c>
      <c r="N1529">
        <v>3.96</v>
      </c>
      <c r="O1529">
        <v>4.3600000000000003</v>
      </c>
      <c r="P1529" s="20">
        <f t="shared" si="211"/>
        <v>182</v>
      </c>
      <c r="Q1529" s="1">
        <f t="shared" si="212"/>
        <v>40611</v>
      </c>
      <c r="S1529" s="1">
        <v>40429</v>
      </c>
      <c r="T1529">
        <v>1.49</v>
      </c>
      <c r="U1529">
        <v>1.79</v>
      </c>
      <c r="V1529" s="20">
        <f t="shared" si="213"/>
        <v>92</v>
      </c>
      <c r="W1529" s="1">
        <f t="shared" si="214"/>
        <v>40521</v>
      </c>
      <c r="Y1529" s="19">
        <f t="shared" si="216"/>
        <v>9.6199999999999992</v>
      </c>
      <c r="Z1529" s="19">
        <f t="shared" si="217"/>
        <v>10.809999999999999</v>
      </c>
    </row>
    <row r="1530" spans="1:26">
      <c r="A1530" s="3">
        <v>40428</v>
      </c>
      <c r="B1530" s="2">
        <v>0.05</v>
      </c>
      <c r="C1530" s="2">
        <v>0.15</v>
      </c>
      <c r="D1530" s="20">
        <f t="shared" si="215"/>
        <v>31</v>
      </c>
      <c r="G1530" s="3">
        <v>40428</v>
      </c>
      <c r="H1530" s="2">
        <v>10</v>
      </c>
      <c r="I1530" s="2">
        <v>10.5</v>
      </c>
      <c r="J1530" s="20">
        <f t="shared" si="209"/>
        <v>366</v>
      </c>
      <c r="K1530" s="3">
        <f t="shared" si="210"/>
        <v>40794</v>
      </c>
      <c r="M1530" s="1">
        <v>40428</v>
      </c>
      <c r="N1530">
        <v>4</v>
      </c>
      <c r="O1530">
        <v>4.2</v>
      </c>
      <c r="P1530" s="20">
        <f t="shared" si="211"/>
        <v>182</v>
      </c>
      <c r="Q1530" s="1">
        <f t="shared" si="212"/>
        <v>40610</v>
      </c>
      <c r="S1530" s="1">
        <v>40428</v>
      </c>
      <c r="T1530">
        <v>1.4</v>
      </c>
      <c r="U1530">
        <v>1.6</v>
      </c>
      <c r="V1530" s="20">
        <f t="shared" si="213"/>
        <v>91</v>
      </c>
      <c r="W1530" s="1">
        <f t="shared" si="214"/>
        <v>40519</v>
      </c>
      <c r="Y1530" s="19">
        <f t="shared" si="216"/>
        <v>9.1</v>
      </c>
      <c r="Z1530" s="19">
        <f t="shared" si="217"/>
        <v>10.45</v>
      </c>
    </row>
    <row r="1531" spans="1:26">
      <c r="A1531" s="3">
        <v>40427</v>
      </c>
      <c r="B1531" s="2">
        <v>0.23</v>
      </c>
      <c r="C1531" s="2">
        <v>0.48</v>
      </c>
      <c r="D1531" s="20">
        <f t="shared" si="215"/>
        <v>31</v>
      </c>
      <c r="G1531" s="3">
        <v>40427</v>
      </c>
      <c r="H1531" s="2">
        <v>10.050000000000001</v>
      </c>
      <c r="I1531" s="2">
        <v>10.65</v>
      </c>
      <c r="J1531" s="20">
        <f t="shared" si="209"/>
        <v>366</v>
      </c>
      <c r="K1531" s="3">
        <f t="shared" si="210"/>
        <v>40793</v>
      </c>
      <c r="M1531" s="1">
        <v>40427</v>
      </c>
      <c r="N1531">
        <v>3.89</v>
      </c>
      <c r="O1531">
        <v>4.3899999999999997</v>
      </c>
      <c r="P1531" s="20">
        <f t="shared" si="211"/>
        <v>182</v>
      </c>
      <c r="Q1531" s="1">
        <f t="shared" si="212"/>
        <v>40609</v>
      </c>
      <c r="S1531" s="1">
        <v>40427</v>
      </c>
      <c r="T1531">
        <v>1.45</v>
      </c>
      <c r="U1531">
        <v>1.65</v>
      </c>
      <c r="V1531" s="20">
        <f t="shared" si="213"/>
        <v>92</v>
      </c>
      <c r="W1531" s="1">
        <f t="shared" si="214"/>
        <v>40519</v>
      </c>
      <c r="Y1531" s="19">
        <f t="shared" si="216"/>
        <v>9.2000000000000011</v>
      </c>
      <c r="Z1531" s="19">
        <f t="shared" si="217"/>
        <v>10.42</v>
      </c>
    </row>
    <row r="1532" spans="1:26">
      <c r="A1532" s="3">
        <v>40424</v>
      </c>
      <c r="B1532" s="2">
        <v>0.11</v>
      </c>
      <c r="C1532" s="2">
        <v>0.31</v>
      </c>
      <c r="D1532" s="20">
        <f t="shared" si="215"/>
        <v>33</v>
      </c>
      <c r="G1532" s="3">
        <v>40424</v>
      </c>
      <c r="H1532" s="2">
        <v>9.7200000000000006</v>
      </c>
      <c r="I1532" s="2">
        <v>10.220000000000001</v>
      </c>
      <c r="J1532" s="20">
        <f t="shared" si="209"/>
        <v>368</v>
      </c>
      <c r="K1532" s="3">
        <f t="shared" si="210"/>
        <v>40792</v>
      </c>
      <c r="M1532" s="1">
        <v>40424</v>
      </c>
      <c r="N1532">
        <v>3.48</v>
      </c>
      <c r="O1532">
        <v>3.88</v>
      </c>
      <c r="P1532" s="20">
        <f t="shared" si="211"/>
        <v>182</v>
      </c>
      <c r="Q1532" s="1">
        <f t="shared" si="212"/>
        <v>40606</v>
      </c>
      <c r="S1532" s="1">
        <v>40424</v>
      </c>
      <c r="T1532">
        <v>1.0900000000000001</v>
      </c>
      <c r="U1532">
        <v>1.3900000000000001</v>
      </c>
      <c r="V1532" s="20">
        <f t="shared" si="213"/>
        <v>94</v>
      </c>
      <c r="W1532" s="1">
        <f t="shared" si="214"/>
        <v>40518</v>
      </c>
      <c r="Y1532" s="19">
        <f t="shared" si="216"/>
        <v>9.1300000000000008</v>
      </c>
      <c r="Z1532" s="19">
        <f t="shared" si="217"/>
        <v>10.110000000000001</v>
      </c>
    </row>
    <row r="1533" spans="1:26">
      <c r="A1533" s="3">
        <v>40423</v>
      </c>
      <c r="B1533" s="2">
        <v>0.1</v>
      </c>
      <c r="C1533" s="2">
        <v>0.3</v>
      </c>
      <c r="D1533" s="20">
        <f t="shared" si="215"/>
        <v>33</v>
      </c>
      <c r="G1533" s="3">
        <v>40423</v>
      </c>
      <c r="H1533" s="2">
        <v>9.94</v>
      </c>
      <c r="I1533" s="2">
        <v>10.44</v>
      </c>
      <c r="J1533" s="20">
        <f t="shared" si="209"/>
        <v>368</v>
      </c>
      <c r="K1533" s="3">
        <f t="shared" si="210"/>
        <v>40791</v>
      </c>
      <c r="M1533" s="1">
        <v>40423</v>
      </c>
      <c r="N1533">
        <v>3.64</v>
      </c>
      <c r="O1533">
        <v>4.04</v>
      </c>
      <c r="P1533" s="20">
        <f t="shared" si="211"/>
        <v>183</v>
      </c>
      <c r="Q1533" s="1">
        <f t="shared" si="212"/>
        <v>40606</v>
      </c>
      <c r="S1533" s="1">
        <v>40423</v>
      </c>
      <c r="T1533">
        <v>1.1200000000000001</v>
      </c>
      <c r="U1533">
        <v>1.42</v>
      </c>
      <c r="V1533" s="20">
        <f t="shared" si="213"/>
        <v>92</v>
      </c>
      <c r="W1533" s="1">
        <f t="shared" si="214"/>
        <v>40515</v>
      </c>
      <c r="Y1533" s="19">
        <f t="shared" si="216"/>
        <v>9.32</v>
      </c>
      <c r="Z1533" s="19">
        <f t="shared" si="217"/>
        <v>10.34</v>
      </c>
    </row>
    <row r="1534" spans="1:26">
      <c r="A1534" s="3">
        <v>40422</v>
      </c>
      <c r="B1534" s="2">
        <v>0.08</v>
      </c>
      <c r="C1534" s="2">
        <v>0.33</v>
      </c>
      <c r="D1534" s="20">
        <f t="shared" si="215"/>
        <v>30</v>
      </c>
      <c r="G1534" s="3">
        <v>40422</v>
      </c>
      <c r="H1534" s="2">
        <v>9.7799999999999994</v>
      </c>
      <c r="I1534" s="2">
        <v>10.28</v>
      </c>
      <c r="J1534" s="20">
        <f t="shared" si="209"/>
        <v>366</v>
      </c>
      <c r="K1534" s="3">
        <f t="shared" si="210"/>
        <v>40788</v>
      </c>
      <c r="M1534" s="1">
        <v>40422</v>
      </c>
      <c r="N1534">
        <v>3.41</v>
      </c>
      <c r="O1534">
        <v>3.81</v>
      </c>
      <c r="P1534" s="20">
        <f t="shared" si="211"/>
        <v>182</v>
      </c>
      <c r="Q1534" s="1">
        <f t="shared" si="212"/>
        <v>40604</v>
      </c>
      <c r="S1534" s="1">
        <v>40422</v>
      </c>
      <c r="T1534">
        <v>0.63</v>
      </c>
      <c r="U1534">
        <v>1.38</v>
      </c>
      <c r="V1534" s="20">
        <f t="shared" si="213"/>
        <v>92</v>
      </c>
      <c r="W1534" s="1">
        <f t="shared" si="214"/>
        <v>40514</v>
      </c>
      <c r="Y1534" s="19">
        <f t="shared" si="216"/>
        <v>9.6499999999999986</v>
      </c>
      <c r="Z1534" s="19">
        <f t="shared" si="217"/>
        <v>10.199999999999999</v>
      </c>
    </row>
    <row r="1535" spans="1:26">
      <c r="A1535" s="3">
        <v>40421</v>
      </c>
      <c r="B1535" s="2">
        <v>-7.0000000000000007E-2</v>
      </c>
      <c r="C1535" s="2">
        <v>0.18</v>
      </c>
      <c r="D1535" s="20">
        <f t="shared" si="215"/>
        <v>30</v>
      </c>
      <c r="G1535" s="3">
        <v>40421</v>
      </c>
      <c r="H1535" s="2">
        <v>9.91</v>
      </c>
      <c r="I1535" s="2">
        <v>10.51</v>
      </c>
      <c r="J1535" s="20">
        <f t="shared" si="209"/>
        <v>365</v>
      </c>
      <c r="K1535" s="3">
        <f t="shared" si="210"/>
        <v>40786</v>
      </c>
      <c r="M1535" s="1">
        <v>40421</v>
      </c>
      <c r="N1535">
        <v>3.74</v>
      </c>
      <c r="O1535">
        <v>4.25</v>
      </c>
      <c r="P1535" s="20">
        <f t="shared" si="211"/>
        <v>181</v>
      </c>
      <c r="Q1535" s="1">
        <f t="shared" si="212"/>
        <v>40602</v>
      </c>
      <c r="S1535" s="1">
        <v>40421</v>
      </c>
      <c r="T1535">
        <v>0.53</v>
      </c>
      <c r="U1535">
        <v>1.28</v>
      </c>
      <c r="V1535" s="20">
        <f t="shared" si="213"/>
        <v>91</v>
      </c>
      <c r="W1535" s="1">
        <f t="shared" si="214"/>
        <v>40512</v>
      </c>
      <c r="Y1535" s="19">
        <f t="shared" si="216"/>
        <v>9.98</v>
      </c>
      <c r="Z1535" s="19">
        <f t="shared" si="217"/>
        <v>10.58</v>
      </c>
    </row>
    <row r="1536" spans="1:26">
      <c r="A1536" s="3">
        <v>40420</v>
      </c>
      <c r="B1536" s="2">
        <v>0.01</v>
      </c>
      <c r="C1536" s="2">
        <v>0.26</v>
      </c>
      <c r="D1536" s="20">
        <f t="shared" si="215"/>
        <v>31</v>
      </c>
      <c r="G1536" s="3">
        <v>40420</v>
      </c>
      <c r="H1536" s="2">
        <v>9.8800000000000008</v>
      </c>
      <c r="I1536" s="2">
        <v>10.48</v>
      </c>
      <c r="J1536" s="20">
        <f t="shared" si="209"/>
        <v>366</v>
      </c>
      <c r="K1536" s="3">
        <f t="shared" si="210"/>
        <v>40786</v>
      </c>
      <c r="M1536" s="1">
        <v>40420</v>
      </c>
      <c r="N1536">
        <v>3.88</v>
      </c>
      <c r="O1536">
        <v>4.38</v>
      </c>
      <c r="P1536" s="20">
        <f t="shared" si="211"/>
        <v>182</v>
      </c>
      <c r="Q1536" s="1">
        <f t="shared" si="212"/>
        <v>40602</v>
      </c>
      <c r="S1536" s="1">
        <v>40420</v>
      </c>
      <c r="T1536">
        <v>1.0900000000000001</v>
      </c>
      <c r="U1536">
        <v>1.3900000000000001</v>
      </c>
      <c r="V1536" s="20">
        <f t="shared" si="213"/>
        <v>92</v>
      </c>
      <c r="W1536" s="1">
        <f t="shared" si="214"/>
        <v>40512</v>
      </c>
      <c r="Y1536" s="19">
        <f t="shared" si="216"/>
        <v>9.39</v>
      </c>
      <c r="Z1536" s="19">
        <f t="shared" si="217"/>
        <v>10.47</v>
      </c>
    </row>
    <row r="1537" spans="1:26">
      <c r="A1537" s="3">
        <v>40417</v>
      </c>
      <c r="B1537" s="2">
        <v>0.05</v>
      </c>
      <c r="C1537" s="2">
        <v>0.3</v>
      </c>
      <c r="D1537" s="20">
        <f t="shared" si="215"/>
        <v>33</v>
      </c>
      <c r="G1537" s="3">
        <v>40417</v>
      </c>
      <c r="H1537" s="2">
        <v>9.99</v>
      </c>
      <c r="I1537" s="2">
        <v>10.59</v>
      </c>
      <c r="J1537" s="20">
        <f t="shared" si="209"/>
        <v>368</v>
      </c>
      <c r="K1537" s="3">
        <f t="shared" si="210"/>
        <v>40785</v>
      </c>
      <c r="M1537" s="1">
        <v>40417</v>
      </c>
      <c r="N1537">
        <v>3.99</v>
      </c>
      <c r="O1537">
        <v>4.49</v>
      </c>
      <c r="P1537" s="20">
        <f t="shared" si="211"/>
        <v>182</v>
      </c>
      <c r="Q1537" s="1">
        <f t="shared" si="212"/>
        <v>40599</v>
      </c>
      <c r="S1537" s="1">
        <v>40417</v>
      </c>
      <c r="T1537">
        <v>1.19</v>
      </c>
      <c r="U1537">
        <v>1.49</v>
      </c>
      <c r="V1537" s="20">
        <f t="shared" si="213"/>
        <v>94</v>
      </c>
      <c r="W1537" s="1">
        <f t="shared" si="214"/>
        <v>40511</v>
      </c>
      <c r="Y1537" s="19">
        <f t="shared" si="216"/>
        <v>9.4</v>
      </c>
      <c r="Z1537" s="19">
        <f t="shared" si="217"/>
        <v>10.54</v>
      </c>
    </row>
    <row r="1538" spans="1:26">
      <c r="A1538" s="3">
        <v>40416</v>
      </c>
      <c r="B1538" s="2">
        <v>0.35</v>
      </c>
      <c r="C1538" s="2">
        <v>0.45</v>
      </c>
      <c r="D1538" s="20">
        <f t="shared" si="215"/>
        <v>34</v>
      </c>
      <c r="G1538" s="3">
        <v>40416</v>
      </c>
      <c r="H1538" s="2">
        <v>10.5</v>
      </c>
      <c r="I1538" s="2">
        <v>11</v>
      </c>
      <c r="J1538" s="20">
        <f t="shared" si="209"/>
        <v>368</v>
      </c>
      <c r="K1538" s="3">
        <f t="shared" si="210"/>
        <v>40784</v>
      </c>
      <c r="M1538" s="1">
        <v>40416</v>
      </c>
      <c r="N1538">
        <v>4.55</v>
      </c>
      <c r="O1538">
        <v>4.75</v>
      </c>
      <c r="P1538" s="20">
        <f t="shared" si="211"/>
        <v>183</v>
      </c>
      <c r="Q1538" s="1">
        <f t="shared" si="212"/>
        <v>40599</v>
      </c>
      <c r="S1538" s="1">
        <v>40416</v>
      </c>
      <c r="T1538">
        <v>1.6</v>
      </c>
      <c r="U1538">
        <v>1.8</v>
      </c>
      <c r="V1538" s="20">
        <f t="shared" si="213"/>
        <v>95</v>
      </c>
      <c r="W1538" s="1">
        <f t="shared" si="214"/>
        <v>40511</v>
      </c>
      <c r="Y1538" s="19">
        <f t="shared" si="216"/>
        <v>9.4</v>
      </c>
      <c r="Z1538" s="19">
        <f t="shared" si="217"/>
        <v>10.65</v>
      </c>
    </row>
    <row r="1539" spans="1:26">
      <c r="A1539" s="3">
        <v>40415</v>
      </c>
      <c r="B1539" s="2">
        <v>0.3</v>
      </c>
      <c r="C1539" s="2">
        <v>0.5</v>
      </c>
      <c r="D1539" s="20">
        <f t="shared" si="215"/>
        <v>30</v>
      </c>
      <c r="G1539" s="3">
        <v>40415</v>
      </c>
      <c r="H1539" s="2">
        <v>10.25</v>
      </c>
      <c r="I1539" s="2">
        <v>10.75</v>
      </c>
      <c r="J1539" s="20">
        <f t="shared" si="209"/>
        <v>366</v>
      </c>
      <c r="K1539" s="3">
        <f t="shared" si="210"/>
        <v>40781</v>
      </c>
      <c r="M1539" s="1">
        <v>40415</v>
      </c>
      <c r="N1539">
        <v>3.95</v>
      </c>
      <c r="O1539">
        <v>4.3499999999999996</v>
      </c>
      <c r="P1539" s="20">
        <f t="shared" si="211"/>
        <v>184</v>
      </c>
      <c r="Q1539" s="1">
        <f t="shared" si="212"/>
        <v>40599</v>
      </c>
      <c r="S1539" s="1">
        <v>40415</v>
      </c>
      <c r="T1539">
        <v>1.3900000000000001</v>
      </c>
      <c r="U1539">
        <v>1.69</v>
      </c>
      <c r="V1539" s="20">
        <f t="shared" si="213"/>
        <v>93</v>
      </c>
      <c r="W1539" s="1">
        <f t="shared" si="214"/>
        <v>40508</v>
      </c>
      <c r="Y1539" s="19">
        <f t="shared" si="216"/>
        <v>9.36</v>
      </c>
      <c r="Z1539" s="19">
        <f t="shared" si="217"/>
        <v>10.45</v>
      </c>
    </row>
    <row r="1540" spans="1:26">
      <c r="A1540" s="3">
        <v>40414</v>
      </c>
      <c r="B1540" s="2">
        <v>-0.1</v>
      </c>
      <c r="C1540" s="2">
        <v>0.4</v>
      </c>
      <c r="D1540" s="20">
        <f t="shared" si="215"/>
        <v>31</v>
      </c>
      <c r="G1540" s="3">
        <v>40414</v>
      </c>
      <c r="H1540" s="2">
        <v>9.5</v>
      </c>
      <c r="I1540" s="2">
        <v>11.5</v>
      </c>
      <c r="J1540" s="20">
        <f t="shared" ref="J1540:J1603" si="218">FDateFX(G1540, 12, "USDCLP")-G1540</f>
        <v>366</v>
      </c>
      <c r="K1540" s="3">
        <f t="shared" ref="K1540:K1603" si="219">+G1540+J1540</f>
        <v>40780</v>
      </c>
      <c r="M1540" s="1">
        <v>40414</v>
      </c>
      <c r="N1540">
        <v>3.3</v>
      </c>
      <c r="O1540">
        <v>4.8</v>
      </c>
      <c r="P1540" s="20">
        <f t="shared" ref="P1540:P1603" si="220">FDateFX(M1540, 6, "USDCLP")-M1540</f>
        <v>185</v>
      </c>
      <c r="Q1540" s="1">
        <f t="shared" ref="Q1540:Q1603" si="221">+M1540+P1540</f>
        <v>40599</v>
      </c>
      <c r="S1540" s="1">
        <v>40414</v>
      </c>
      <c r="T1540">
        <v>1.03</v>
      </c>
      <c r="U1540">
        <v>1.78</v>
      </c>
      <c r="V1540" s="20">
        <f t="shared" ref="V1540:V1603" si="222">FDateFX(S1540, 3, "USDCLP")-S1540</f>
        <v>93</v>
      </c>
      <c r="W1540" s="1">
        <f t="shared" ref="W1540:W1603" si="223">+S1540+V1540</f>
        <v>40507</v>
      </c>
      <c r="Y1540" s="19">
        <f t="shared" si="216"/>
        <v>10.47</v>
      </c>
      <c r="Z1540" s="19">
        <f t="shared" si="217"/>
        <v>11.6</v>
      </c>
    </row>
    <row r="1541" spans="1:26">
      <c r="A1541" s="3">
        <v>40413</v>
      </c>
      <c r="B1541" s="2">
        <v>0.12</v>
      </c>
      <c r="C1541" s="2">
        <v>0.37</v>
      </c>
      <c r="D1541" s="20">
        <f t="shared" ref="D1541:D1604" si="224">FDateFX(A1541, 1, "USDCLP")-A1541</f>
        <v>32</v>
      </c>
      <c r="G1541" s="3">
        <v>40413</v>
      </c>
      <c r="H1541" s="2">
        <v>10.19</v>
      </c>
      <c r="I1541" s="2">
        <v>10.69</v>
      </c>
      <c r="J1541" s="20">
        <f t="shared" si="218"/>
        <v>366</v>
      </c>
      <c r="K1541" s="3">
        <f t="shared" si="219"/>
        <v>40779</v>
      </c>
      <c r="M1541" s="1">
        <v>40413</v>
      </c>
      <c r="N1541">
        <v>3.77</v>
      </c>
      <c r="O1541">
        <v>4.17</v>
      </c>
      <c r="P1541" s="20">
        <f t="shared" si="220"/>
        <v>185</v>
      </c>
      <c r="Q1541" s="1">
        <f t="shared" si="221"/>
        <v>40598</v>
      </c>
      <c r="S1541" s="1">
        <v>40413</v>
      </c>
      <c r="T1541">
        <v>1.1299999999999999</v>
      </c>
      <c r="U1541">
        <v>1.43</v>
      </c>
      <c r="V1541" s="20">
        <f t="shared" si="222"/>
        <v>93</v>
      </c>
      <c r="W1541" s="1">
        <f t="shared" si="223"/>
        <v>40506</v>
      </c>
      <c r="Y1541" s="19">
        <f t="shared" si="216"/>
        <v>9.5599999999999987</v>
      </c>
      <c r="Z1541" s="19">
        <f t="shared" si="217"/>
        <v>10.57</v>
      </c>
    </row>
    <row r="1542" spans="1:26">
      <c r="A1542" s="3">
        <v>40410</v>
      </c>
      <c r="B1542" s="2">
        <v>0.05</v>
      </c>
      <c r="C1542" s="2">
        <v>0.25</v>
      </c>
      <c r="D1542" s="20">
        <f t="shared" si="224"/>
        <v>34</v>
      </c>
      <c r="G1542" s="3">
        <v>40410</v>
      </c>
      <c r="H1542" s="2">
        <v>10.130000000000001</v>
      </c>
      <c r="I1542" s="2">
        <v>10.63</v>
      </c>
      <c r="J1542" s="20">
        <f t="shared" si="218"/>
        <v>368</v>
      </c>
      <c r="K1542" s="3">
        <f t="shared" si="219"/>
        <v>40778</v>
      </c>
      <c r="M1542" s="1">
        <v>40410</v>
      </c>
      <c r="N1542">
        <v>3.7</v>
      </c>
      <c r="O1542">
        <v>4.0999999999999996</v>
      </c>
      <c r="P1542" s="20">
        <f t="shared" si="220"/>
        <v>187</v>
      </c>
      <c r="Q1542" s="1">
        <f t="shared" si="221"/>
        <v>40597</v>
      </c>
      <c r="S1542" s="1">
        <v>40410</v>
      </c>
      <c r="T1542">
        <v>1.04</v>
      </c>
      <c r="U1542">
        <v>1.34</v>
      </c>
      <c r="V1542" s="20">
        <f t="shared" si="222"/>
        <v>95</v>
      </c>
      <c r="W1542" s="1">
        <f t="shared" si="223"/>
        <v>40505</v>
      </c>
      <c r="Y1542" s="19">
        <f t="shared" si="216"/>
        <v>9.59</v>
      </c>
      <c r="Z1542" s="19">
        <f t="shared" si="217"/>
        <v>10.58</v>
      </c>
    </row>
    <row r="1543" spans="1:26">
      <c r="A1543" s="3">
        <v>40409</v>
      </c>
      <c r="B1543" s="2" t="s">
        <v>27</v>
      </c>
      <c r="C1543" s="2">
        <v>0.1</v>
      </c>
      <c r="D1543" s="20">
        <f t="shared" si="224"/>
        <v>35</v>
      </c>
      <c r="G1543" s="3">
        <v>40409</v>
      </c>
      <c r="H1543" s="2">
        <v>10</v>
      </c>
      <c r="I1543" s="2">
        <v>10.5</v>
      </c>
      <c r="J1543" s="20">
        <f t="shared" si="218"/>
        <v>369</v>
      </c>
      <c r="K1543" s="3">
        <f t="shared" si="219"/>
        <v>40778</v>
      </c>
      <c r="M1543" s="1">
        <v>40409</v>
      </c>
      <c r="N1543">
        <v>3.2800000000000002</v>
      </c>
      <c r="O1543">
        <v>3.68</v>
      </c>
      <c r="P1543" s="20">
        <f t="shared" si="220"/>
        <v>188</v>
      </c>
      <c r="Q1543" s="1">
        <f t="shared" si="221"/>
        <v>40597</v>
      </c>
      <c r="S1543" s="1">
        <v>40409</v>
      </c>
      <c r="T1543">
        <v>0.67</v>
      </c>
      <c r="U1543">
        <v>0.97</v>
      </c>
      <c r="V1543" s="20">
        <f t="shared" si="222"/>
        <v>96</v>
      </c>
      <c r="W1543" s="1">
        <f t="shared" si="223"/>
        <v>40505</v>
      </c>
      <c r="Y1543" s="19">
        <f t="shared" si="216"/>
        <v>9.83</v>
      </c>
      <c r="Z1543" s="19" t="e">
        <f t="shared" si="217"/>
        <v>#VALUE!</v>
      </c>
    </row>
    <row r="1544" spans="1:26">
      <c r="A1544" s="3">
        <v>40408</v>
      </c>
      <c r="B1544" s="2">
        <v>-0.05</v>
      </c>
      <c r="C1544" s="2">
        <v>0.2</v>
      </c>
      <c r="D1544" s="20">
        <f t="shared" si="224"/>
        <v>35</v>
      </c>
      <c r="G1544" s="3">
        <v>40408</v>
      </c>
      <c r="H1544" s="2">
        <v>10.4</v>
      </c>
      <c r="I1544" s="2">
        <v>11</v>
      </c>
      <c r="J1544" s="20">
        <f t="shared" si="218"/>
        <v>369</v>
      </c>
      <c r="K1544" s="3">
        <f t="shared" si="219"/>
        <v>40777</v>
      </c>
      <c r="M1544" s="1">
        <v>40408</v>
      </c>
      <c r="N1544">
        <v>3.5</v>
      </c>
      <c r="O1544">
        <v>3.8</v>
      </c>
      <c r="P1544" s="20">
        <f t="shared" si="220"/>
        <v>188</v>
      </c>
      <c r="Q1544" s="1">
        <f t="shared" si="221"/>
        <v>40596</v>
      </c>
      <c r="S1544" s="1">
        <v>40408</v>
      </c>
      <c r="T1544">
        <v>0.56000000000000005</v>
      </c>
      <c r="U1544">
        <v>0.86</v>
      </c>
      <c r="V1544" s="20">
        <f t="shared" si="222"/>
        <v>96</v>
      </c>
      <c r="W1544" s="1">
        <f t="shared" si="223"/>
        <v>40504</v>
      </c>
      <c r="Y1544" s="19">
        <f t="shared" si="216"/>
        <v>10.44</v>
      </c>
      <c r="Z1544" s="19">
        <f t="shared" si="217"/>
        <v>11.05</v>
      </c>
    </row>
    <row r="1545" spans="1:26">
      <c r="A1545" s="3">
        <v>40407</v>
      </c>
      <c r="B1545" s="2">
        <v>-0.2</v>
      </c>
      <c r="C1545" s="2">
        <v>0.06</v>
      </c>
      <c r="D1545" s="20">
        <f t="shared" si="224"/>
        <v>30</v>
      </c>
      <c r="G1545" s="3">
        <v>40407</v>
      </c>
      <c r="H1545" s="2">
        <v>10.3</v>
      </c>
      <c r="I1545" s="2">
        <v>10.8</v>
      </c>
      <c r="J1545" s="20">
        <f t="shared" si="218"/>
        <v>366</v>
      </c>
      <c r="K1545" s="3">
        <f t="shared" si="219"/>
        <v>40773</v>
      </c>
      <c r="M1545" s="1">
        <v>40407</v>
      </c>
      <c r="N1545">
        <v>3.6</v>
      </c>
      <c r="O1545">
        <v>3.8</v>
      </c>
      <c r="P1545" s="20">
        <f t="shared" si="220"/>
        <v>185</v>
      </c>
      <c r="Q1545" s="1">
        <f t="shared" si="221"/>
        <v>40592</v>
      </c>
      <c r="S1545" s="1">
        <v>40407</v>
      </c>
      <c r="T1545">
        <v>0.59</v>
      </c>
      <c r="U1545">
        <v>0.89</v>
      </c>
      <c r="V1545" s="20">
        <f t="shared" si="222"/>
        <v>93</v>
      </c>
      <c r="W1545" s="1">
        <f t="shared" si="223"/>
        <v>40500</v>
      </c>
      <c r="Y1545" s="19">
        <f t="shared" si="216"/>
        <v>10.210000000000001</v>
      </c>
      <c r="Z1545" s="19">
        <f t="shared" si="217"/>
        <v>11</v>
      </c>
    </row>
    <row r="1546" spans="1:26">
      <c r="A1546" s="3">
        <v>40406</v>
      </c>
      <c r="B1546" s="2">
        <v>-0.13</v>
      </c>
      <c r="C1546" s="2">
        <v>0.12</v>
      </c>
      <c r="D1546" s="20">
        <f t="shared" si="224"/>
        <v>31</v>
      </c>
      <c r="G1546" s="3">
        <v>40406</v>
      </c>
      <c r="H1546" s="2">
        <v>10.1</v>
      </c>
      <c r="I1546" s="2">
        <v>10.71</v>
      </c>
      <c r="J1546" s="20">
        <f t="shared" si="218"/>
        <v>366</v>
      </c>
      <c r="K1546" s="3">
        <f t="shared" si="219"/>
        <v>40772</v>
      </c>
      <c r="M1546" s="1">
        <v>40406</v>
      </c>
      <c r="N1546">
        <v>3.5</v>
      </c>
      <c r="O1546">
        <v>3.8</v>
      </c>
      <c r="P1546" s="20">
        <f t="shared" si="220"/>
        <v>185</v>
      </c>
      <c r="Q1546" s="1">
        <f t="shared" si="221"/>
        <v>40591</v>
      </c>
      <c r="S1546" s="1">
        <v>40406</v>
      </c>
      <c r="T1546">
        <v>0.62</v>
      </c>
      <c r="U1546">
        <v>0.92</v>
      </c>
      <c r="V1546" s="20">
        <f t="shared" si="222"/>
        <v>93</v>
      </c>
      <c r="W1546" s="1">
        <f t="shared" si="223"/>
        <v>40499</v>
      </c>
      <c r="Y1546" s="19">
        <f t="shared" si="216"/>
        <v>10.090000000000002</v>
      </c>
      <c r="Z1546" s="19">
        <f t="shared" si="217"/>
        <v>10.840000000000002</v>
      </c>
    </row>
    <row r="1547" spans="1:26">
      <c r="A1547" s="3">
        <v>40403</v>
      </c>
      <c r="B1547" s="2">
        <v>-0.12</v>
      </c>
      <c r="C1547" s="2">
        <v>0.08</v>
      </c>
      <c r="D1547" s="20">
        <f t="shared" si="224"/>
        <v>34</v>
      </c>
      <c r="G1547" s="3">
        <v>40403</v>
      </c>
      <c r="H1547" s="2">
        <v>10</v>
      </c>
      <c r="I1547" s="2">
        <v>10.5</v>
      </c>
      <c r="J1547" s="20">
        <f t="shared" si="218"/>
        <v>368</v>
      </c>
      <c r="K1547" s="3">
        <f t="shared" si="219"/>
        <v>40771</v>
      </c>
      <c r="M1547" s="1">
        <v>40403</v>
      </c>
      <c r="N1547">
        <v>3.29</v>
      </c>
      <c r="O1547">
        <v>3.69</v>
      </c>
      <c r="P1547" s="20">
        <f t="shared" si="220"/>
        <v>187</v>
      </c>
      <c r="Q1547" s="1">
        <f t="shared" si="221"/>
        <v>40590</v>
      </c>
      <c r="S1547" s="1">
        <v>40403</v>
      </c>
      <c r="T1547">
        <v>0.65</v>
      </c>
      <c r="U1547">
        <v>0.95</v>
      </c>
      <c r="V1547" s="20">
        <f t="shared" si="222"/>
        <v>95</v>
      </c>
      <c r="W1547" s="1">
        <f t="shared" si="223"/>
        <v>40498</v>
      </c>
      <c r="Y1547" s="19">
        <f t="shared" si="216"/>
        <v>9.85</v>
      </c>
      <c r="Z1547" s="19">
        <f t="shared" si="217"/>
        <v>10.62</v>
      </c>
    </row>
    <row r="1548" spans="1:26">
      <c r="A1548" s="3">
        <v>40402</v>
      </c>
      <c r="B1548" s="2">
        <v>-0.1</v>
      </c>
      <c r="C1548" s="2" t="s">
        <v>27</v>
      </c>
      <c r="D1548" s="20">
        <f t="shared" si="224"/>
        <v>34</v>
      </c>
      <c r="G1548" s="3">
        <v>40402</v>
      </c>
      <c r="H1548" s="2">
        <v>10.220000000000001</v>
      </c>
      <c r="I1548" s="2">
        <v>10</v>
      </c>
      <c r="J1548" s="20">
        <f t="shared" si="218"/>
        <v>365</v>
      </c>
      <c r="K1548" s="3">
        <f t="shared" si="219"/>
        <v>40767</v>
      </c>
      <c r="M1548" s="1">
        <v>40402</v>
      </c>
      <c r="N1548">
        <v>3.21</v>
      </c>
      <c r="O1548">
        <v>3.65</v>
      </c>
      <c r="P1548" s="20">
        <f t="shared" si="220"/>
        <v>187</v>
      </c>
      <c r="Q1548" s="1">
        <f t="shared" si="221"/>
        <v>40589</v>
      </c>
      <c r="S1548" s="1">
        <v>40402</v>
      </c>
      <c r="T1548">
        <v>0.61</v>
      </c>
      <c r="U1548">
        <v>1</v>
      </c>
      <c r="V1548" s="20">
        <f t="shared" si="222"/>
        <v>95</v>
      </c>
      <c r="W1548" s="1">
        <f t="shared" si="223"/>
        <v>40497</v>
      </c>
      <c r="Y1548" s="19">
        <f t="shared" si="216"/>
        <v>9.39</v>
      </c>
      <c r="Z1548" s="19">
        <f t="shared" si="217"/>
        <v>10.1</v>
      </c>
    </row>
    <row r="1549" spans="1:26">
      <c r="A1549" s="3">
        <v>40401</v>
      </c>
      <c r="B1549" s="2">
        <v>-0.16</v>
      </c>
      <c r="C1549" s="2">
        <v>0.1</v>
      </c>
      <c r="D1549" s="20">
        <f t="shared" si="224"/>
        <v>30</v>
      </c>
      <c r="G1549" s="3">
        <v>40401</v>
      </c>
      <c r="H1549" s="2">
        <v>10.59</v>
      </c>
      <c r="I1549" s="2">
        <v>11.2</v>
      </c>
      <c r="J1549" s="20">
        <f t="shared" si="218"/>
        <v>366</v>
      </c>
      <c r="K1549" s="3">
        <f t="shared" si="219"/>
        <v>40767</v>
      </c>
      <c r="M1549" s="1">
        <v>40401</v>
      </c>
      <c r="N1549">
        <v>3.75</v>
      </c>
      <c r="O1549">
        <v>4.26</v>
      </c>
      <c r="P1549" s="20">
        <f t="shared" si="220"/>
        <v>184</v>
      </c>
      <c r="Q1549" s="1">
        <f t="shared" si="221"/>
        <v>40585</v>
      </c>
      <c r="S1549" s="1">
        <v>40401</v>
      </c>
      <c r="T1549">
        <v>1.02</v>
      </c>
      <c r="U1549">
        <v>1.32</v>
      </c>
      <c r="V1549" s="20">
        <f t="shared" si="222"/>
        <v>93</v>
      </c>
      <c r="W1549" s="1">
        <f t="shared" si="223"/>
        <v>40494</v>
      </c>
      <c r="Y1549" s="19">
        <f t="shared" si="216"/>
        <v>10.18</v>
      </c>
      <c r="Z1549" s="19">
        <f t="shared" si="217"/>
        <v>11.36</v>
      </c>
    </row>
    <row r="1550" spans="1:26">
      <c r="A1550" s="3">
        <v>40400</v>
      </c>
      <c r="B1550" s="2">
        <v>-0.1</v>
      </c>
      <c r="C1550" s="2">
        <v>0.05</v>
      </c>
      <c r="D1550" s="20">
        <f t="shared" si="224"/>
        <v>31</v>
      </c>
      <c r="G1550" s="3">
        <v>40400</v>
      </c>
      <c r="H1550" s="2">
        <v>10.37</v>
      </c>
      <c r="I1550" s="2">
        <v>10.87</v>
      </c>
      <c r="J1550" s="20">
        <f t="shared" si="218"/>
        <v>366</v>
      </c>
      <c r="K1550" s="3">
        <f t="shared" si="219"/>
        <v>40766</v>
      </c>
      <c r="M1550" s="1">
        <v>40400</v>
      </c>
      <c r="N1550">
        <v>3.18</v>
      </c>
      <c r="O1550">
        <v>3.58</v>
      </c>
      <c r="P1550" s="20">
        <f t="shared" si="220"/>
        <v>185</v>
      </c>
      <c r="Q1550" s="1">
        <f t="shared" si="221"/>
        <v>40585</v>
      </c>
      <c r="S1550" s="1">
        <v>40400</v>
      </c>
      <c r="T1550">
        <v>0.28000000000000003</v>
      </c>
      <c r="U1550">
        <v>1.03</v>
      </c>
      <c r="V1550" s="20">
        <f t="shared" si="222"/>
        <v>93</v>
      </c>
      <c r="W1550" s="1">
        <f t="shared" si="223"/>
        <v>40493</v>
      </c>
      <c r="Y1550" s="19">
        <f t="shared" si="216"/>
        <v>10.59</v>
      </c>
      <c r="Z1550" s="19">
        <f t="shared" si="217"/>
        <v>10.969999999999999</v>
      </c>
    </row>
    <row r="1551" spans="1:26">
      <c r="A1551" s="3">
        <v>40399</v>
      </c>
      <c r="B1551" s="2">
        <v>-0.25</v>
      </c>
      <c r="C1551" s="2">
        <v>0.01</v>
      </c>
      <c r="D1551" s="20">
        <f t="shared" si="224"/>
        <v>32</v>
      </c>
      <c r="G1551" s="3">
        <v>40399</v>
      </c>
      <c r="H1551" s="2">
        <v>10.49</v>
      </c>
      <c r="I1551" s="2">
        <v>11.1</v>
      </c>
      <c r="J1551" s="20">
        <f t="shared" si="218"/>
        <v>366</v>
      </c>
      <c r="K1551" s="3">
        <f t="shared" si="219"/>
        <v>40765</v>
      </c>
      <c r="M1551" s="1">
        <v>40399</v>
      </c>
      <c r="N1551">
        <v>2.7800000000000002</v>
      </c>
      <c r="O1551">
        <v>3.29</v>
      </c>
      <c r="P1551" s="20">
        <f t="shared" si="220"/>
        <v>185</v>
      </c>
      <c r="Q1551" s="1">
        <f t="shared" si="221"/>
        <v>40584</v>
      </c>
      <c r="S1551" s="1">
        <v>40399</v>
      </c>
      <c r="T1551">
        <v>0.22</v>
      </c>
      <c r="U1551">
        <v>0.52</v>
      </c>
      <c r="V1551" s="20">
        <f t="shared" si="222"/>
        <v>93</v>
      </c>
      <c r="W1551" s="1">
        <f t="shared" si="223"/>
        <v>40492</v>
      </c>
      <c r="Y1551" s="19">
        <f t="shared" si="216"/>
        <v>10.879999999999999</v>
      </c>
      <c r="Z1551" s="19">
        <f t="shared" si="217"/>
        <v>11.35</v>
      </c>
    </row>
    <row r="1552" spans="1:26">
      <c r="A1552" s="3">
        <v>40396</v>
      </c>
      <c r="B1552" s="2">
        <v>-0.25</v>
      </c>
      <c r="C1552" s="2">
        <v>0.01</v>
      </c>
      <c r="D1552" s="20">
        <f t="shared" si="224"/>
        <v>34</v>
      </c>
      <c r="G1552" s="3">
        <v>40396</v>
      </c>
      <c r="H1552" s="2">
        <v>10.210000000000001</v>
      </c>
      <c r="I1552" s="2">
        <v>10.83</v>
      </c>
      <c r="J1552" s="20">
        <f t="shared" si="218"/>
        <v>368</v>
      </c>
      <c r="K1552" s="3">
        <f t="shared" si="219"/>
        <v>40764</v>
      </c>
      <c r="M1552" s="1">
        <v>40396</v>
      </c>
      <c r="N1552">
        <v>2.37</v>
      </c>
      <c r="O1552">
        <v>2.88</v>
      </c>
      <c r="P1552" s="20">
        <f t="shared" si="220"/>
        <v>187</v>
      </c>
      <c r="Q1552" s="1">
        <f t="shared" si="221"/>
        <v>40583</v>
      </c>
      <c r="S1552" s="1">
        <v>40396</v>
      </c>
      <c r="T1552">
        <v>0.09</v>
      </c>
      <c r="U1552">
        <v>0.39</v>
      </c>
      <c r="V1552" s="20">
        <f t="shared" si="222"/>
        <v>95</v>
      </c>
      <c r="W1552" s="1">
        <f t="shared" si="223"/>
        <v>40491</v>
      </c>
      <c r="Y1552" s="19">
        <f t="shared" si="216"/>
        <v>10.74</v>
      </c>
      <c r="Z1552" s="19">
        <f t="shared" si="217"/>
        <v>11.08</v>
      </c>
    </row>
    <row r="1553" spans="1:26">
      <c r="A1553" s="3">
        <v>40395</v>
      </c>
      <c r="B1553" s="2">
        <v>-0.6</v>
      </c>
      <c r="C1553" s="2">
        <v>-0.35</v>
      </c>
      <c r="D1553" s="20">
        <f t="shared" si="224"/>
        <v>34</v>
      </c>
      <c r="G1553" s="3">
        <v>40395</v>
      </c>
      <c r="H1553" s="2">
        <v>9.35</v>
      </c>
      <c r="I1553" s="2">
        <v>9.85</v>
      </c>
      <c r="J1553" s="20">
        <f t="shared" si="218"/>
        <v>368</v>
      </c>
      <c r="K1553" s="3">
        <f t="shared" si="219"/>
        <v>40763</v>
      </c>
      <c r="M1553" s="1">
        <v>40395</v>
      </c>
      <c r="N1553">
        <v>2.5</v>
      </c>
      <c r="O1553">
        <v>2.7</v>
      </c>
      <c r="P1553" s="20">
        <f t="shared" si="220"/>
        <v>187</v>
      </c>
      <c r="Q1553" s="1">
        <f t="shared" si="221"/>
        <v>40582</v>
      </c>
      <c r="S1553" s="1">
        <v>40395</v>
      </c>
      <c r="T1553">
        <v>-0.3</v>
      </c>
      <c r="U1553">
        <v>-0.1</v>
      </c>
      <c r="V1553" s="20">
        <f t="shared" si="222"/>
        <v>95</v>
      </c>
      <c r="W1553" s="1">
        <f t="shared" si="223"/>
        <v>40490</v>
      </c>
      <c r="Y1553" s="19">
        <f t="shared" si="216"/>
        <v>10.15</v>
      </c>
      <c r="Z1553" s="19">
        <f t="shared" si="217"/>
        <v>10.45</v>
      </c>
    </row>
    <row r="1554" spans="1:26">
      <c r="A1554" s="3">
        <v>40394</v>
      </c>
      <c r="B1554" s="2">
        <v>-0.75</v>
      </c>
      <c r="C1554" s="2">
        <v>-0.25</v>
      </c>
      <c r="D1554" s="20">
        <f t="shared" si="224"/>
        <v>30</v>
      </c>
      <c r="G1554" s="3">
        <v>40394</v>
      </c>
      <c r="H1554" s="2">
        <v>9.09</v>
      </c>
      <c r="I1554" s="2">
        <v>9.59</v>
      </c>
      <c r="J1554" s="20">
        <f t="shared" si="218"/>
        <v>366</v>
      </c>
      <c r="K1554" s="3">
        <f t="shared" si="219"/>
        <v>40760</v>
      </c>
      <c r="M1554" s="1">
        <v>40394</v>
      </c>
      <c r="N1554">
        <v>1.73</v>
      </c>
      <c r="O1554">
        <v>2.13</v>
      </c>
      <c r="P1554" s="20">
        <f t="shared" si="220"/>
        <v>184</v>
      </c>
      <c r="Q1554" s="1">
        <f t="shared" si="221"/>
        <v>40578</v>
      </c>
      <c r="S1554" s="1">
        <v>40394</v>
      </c>
      <c r="T1554">
        <v>-0.5</v>
      </c>
      <c r="U1554">
        <v>-0.3</v>
      </c>
      <c r="V1554" s="20">
        <f t="shared" si="222"/>
        <v>93</v>
      </c>
      <c r="W1554" s="1">
        <f t="shared" si="223"/>
        <v>40487</v>
      </c>
      <c r="Y1554" s="19">
        <f t="shared" si="216"/>
        <v>10.09</v>
      </c>
      <c r="Z1554" s="19">
        <f t="shared" si="217"/>
        <v>10.34</v>
      </c>
    </row>
    <row r="1555" spans="1:26">
      <c r="A1555" s="3">
        <v>40393</v>
      </c>
      <c r="B1555" s="2">
        <v>-0.68</v>
      </c>
      <c r="C1555" s="2">
        <v>-0.42</v>
      </c>
      <c r="D1555" s="20">
        <f t="shared" si="224"/>
        <v>31</v>
      </c>
      <c r="G1555" s="3">
        <v>40393</v>
      </c>
      <c r="H1555" s="2">
        <v>9.01</v>
      </c>
      <c r="I1555" s="2">
        <v>9.6300000000000008</v>
      </c>
      <c r="J1555" s="20">
        <f t="shared" si="218"/>
        <v>366</v>
      </c>
      <c r="K1555" s="3">
        <f t="shared" si="219"/>
        <v>40759</v>
      </c>
      <c r="M1555" s="1">
        <v>40393</v>
      </c>
      <c r="N1555">
        <v>2.15</v>
      </c>
      <c r="O1555">
        <v>2.66</v>
      </c>
      <c r="P1555" s="20">
        <f t="shared" si="220"/>
        <v>185</v>
      </c>
      <c r="Q1555" s="1">
        <f t="shared" si="221"/>
        <v>40578</v>
      </c>
      <c r="S1555" s="1">
        <v>40393</v>
      </c>
      <c r="T1555">
        <v>-0.4</v>
      </c>
      <c r="U1555">
        <v>-0.1</v>
      </c>
      <c r="V1555" s="20">
        <f t="shared" si="222"/>
        <v>93</v>
      </c>
      <c r="W1555" s="1">
        <f t="shared" si="223"/>
        <v>40486</v>
      </c>
      <c r="Y1555" s="19">
        <f t="shared" si="216"/>
        <v>10.030000000000001</v>
      </c>
      <c r="Z1555" s="19">
        <f t="shared" si="217"/>
        <v>10.31</v>
      </c>
    </row>
    <row r="1556" spans="1:26">
      <c r="A1556" s="3">
        <v>40392</v>
      </c>
      <c r="B1556" s="2">
        <v>-0.5</v>
      </c>
      <c r="C1556" s="2">
        <v>-0.4</v>
      </c>
      <c r="D1556" s="20">
        <f t="shared" si="224"/>
        <v>32</v>
      </c>
      <c r="G1556" s="3">
        <v>40392</v>
      </c>
      <c r="H1556" s="2">
        <v>8.49</v>
      </c>
      <c r="I1556" s="2">
        <v>8.99</v>
      </c>
      <c r="J1556" s="20">
        <f t="shared" si="218"/>
        <v>366</v>
      </c>
      <c r="K1556" s="3">
        <f t="shared" si="219"/>
        <v>40758</v>
      </c>
      <c r="M1556" s="1">
        <v>40392</v>
      </c>
      <c r="N1556">
        <v>2.2999999999999998</v>
      </c>
      <c r="O1556">
        <v>2.5</v>
      </c>
      <c r="P1556" s="20">
        <f t="shared" si="220"/>
        <v>185</v>
      </c>
      <c r="Q1556" s="1">
        <f t="shared" si="221"/>
        <v>40577</v>
      </c>
      <c r="S1556" s="1">
        <v>40392</v>
      </c>
      <c r="T1556">
        <v>-0.28999999999999998</v>
      </c>
      <c r="U1556">
        <v>0.01</v>
      </c>
      <c r="V1556" s="20">
        <f t="shared" si="222"/>
        <v>93</v>
      </c>
      <c r="W1556" s="1">
        <f t="shared" si="223"/>
        <v>40485</v>
      </c>
      <c r="Y1556" s="19">
        <f t="shared" si="216"/>
        <v>9.2799999999999994</v>
      </c>
      <c r="Z1556" s="19">
        <f t="shared" si="217"/>
        <v>9.49</v>
      </c>
    </row>
    <row r="1557" spans="1:26">
      <c r="A1557" s="3">
        <v>40389</v>
      </c>
      <c r="B1557" s="2">
        <v>-0.28999999999999998</v>
      </c>
      <c r="C1557" s="2">
        <v>-0.09</v>
      </c>
      <c r="D1557" s="20">
        <f t="shared" si="224"/>
        <v>32</v>
      </c>
      <c r="G1557" s="3">
        <v>40389</v>
      </c>
      <c r="H1557" s="2">
        <v>8.66</v>
      </c>
      <c r="I1557" s="2">
        <v>9.16</v>
      </c>
      <c r="J1557" s="20">
        <f t="shared" si="218"/>
        <v>364</v>
      </c>
      <c r="K1557" s="3">
        <f t="shared" si="219"/>
        <v>40753</v>
      </c>
      <c r="M1557" s="1">
        <v>40389</v>
      </c>
      <c r="N1557">
        <v>2.1800000000000002</v>
      </c>
      <c r="O1557">
        <v>2.58</v>
      </c>
      <c r="P1557" s="20">
        <f t="shared" si="220"/>
        <v>185</v>
      </c>
      <c r="Q1557" s="1">
        <f t="shared" si="221"/>
        <v>40574</v>
      </c>
      <c r="S1557" s="1">
        <v>40389</v>
      </c>
      <c r="T1557">
        <v>0.09</v>
      </c>
      <c r="U1557">
        <v>0.39</v>
      </c>
      <c r="V1557" s="20">
        <f t="shared" si="222"/>
        <v>91</v>
      </c>
      <c r="W1557" s="1">
        <f t="shared" si="223"/>
        <v>40480</v>
      </c>
      <c r="Y1557" s="19">
        <f t="shared" si="216"/>
        <v>9.07</v>
      </c>
      <c r="Z1557" s="19">
        <f t="shared" si="217"/>
        <v>9.4499999999999993</v>
      </c>
    </row>
    <row r="1558" spans="1:26">
      <c r="A1558" s="3">
        <v>40388</v>
      </c>
      <c r="B1558" s="2">
        <v>-0.3</v>
      </c>
      <c r="C1558" s="2">
        <v>-0.1</v>
      </c>
      <c r="D1558" s="20">
        <f t="shared" si="224"/>
        <v>33</v>
      </c>
      <c r="G1558" s="3">
        <v>40388</v>
      </c>
      <c r="H1558" s="2">
        <v>8.7100000000000009</v>
      </c>
      <c r="I1558" s="2">
        <v>9.2100000000000009</v>
      </c>
      <c r="J1558" s="20">
        <f t="shared" si="218"/>
        <v>365</v>
      </c>
      <c r="K1558" s="3">
        <f t="shared" si="219"/>
        <v>40753</v>
      </c>
      <c r="M1558" s="1">
        <v>40388</v>
      </c>
      <c r="N1558">
        <v>2.5499999999999998</v>
      </c>
      <c r="O1558">
        <v>2.85</v>
      </c>
      <c r="P1558" s="20">
        <f t="shared" si="220"/>
        <v>186</v>
      </c>
      <c r="Q1558" s="1">
        <f t="shared" si="221"/>
        <v>40574</v>
      </c>
      <c r="S1558" s="1">
        <v>40388</v>
      </c>
      <c r="T1558">
        <v>0.16</v>
      </c>
      <c r="U1558">
        <v>0.46</v>
      </c>
      <c r="V1558" s="20">
        <f t="shared" si="222"/>
        <v>92</v>
      </c>
      <c r="W1558" s="1">
        <f t="shared" si="223"/>
        <v>40480</v>
      </c>
      <c r="Y1558" s="19">
        <f t="shared" si="216"/>
        <v>9.0500000000000007</v>
      </c>
      <c r="Z1558" s="19">
        <f t="shared" si="217"/>
        <v>9.5100000000000016</v>
      </c>
    </row>
    <row r="1559" spans="1:26">
      <c r="A1559" s="3">
        <v>40387</v>
      </c>
      <c r="B1559" s="2">
        <v>-0.3</v>
      </c>
      <c r="C1559" s="2">
        <v>-0.04</v>
      </c>
      <c r="D1559" s="20">
        <f t="shared" si="224"/>
        <v>30</v>
      </c>
      <c r="G1559" s="3">
        <v>40387</v>
      </c>
      <c r="H1559" s="2">
        <v>8.92</v>
      </c>
      <c r="I1559" s="2">
        <v>9.5399999999999991</v>
      </c>
      <c r="J1559" s="20">
        <f t="shared" si="218"/>
        <v>366</v>
      </c>
      <c r="K1559" s="3">
        <f t="shared" si="219"/>
        <v>40753</v>
      </c>
      <c r="M1559" s="1">
        <v>40387</v>
      </c>
      <c r="N1559">
        <v>2.58</v>
      </c>
      <c r="O1559">
        <v>3.1</v>
      </c>
      <c r="P1559" s="20">
        <f t="shared" si="220"/>
        <v>184</v>
      </c>
      <c r="Q1559" s="1">
        <f t="shared" si="221"/>
        <v>40571</v>
      </c>
      <c r="S1559" s="1">
        <v>40387</v>
      </c>
      <c r="T1559">
        <v>0.1</v>
      </c>
      <c r="U1559">
        <v>0.4</v>
      </c>
      <c r="V1559" s="20">
        <f t="shared" si="222"/>
        <v>93</v>
      </c>
      <c r="W1559" s="1">
        <f t="shared" si="223"/>
        <v>40480</v>
      </c>
      <c r="Y1559" s="19">
        <f t="shared" si="216"/>
        <v>9.44</v>
      </c>
      <c r="Z1559" s="19">
        <f t="shared" si="217"/>
        <v>9.84</v>
      </c>
    </row>
    <row r="1560" spans="1:26">
      <c r="A1560" s="3">
        <v>40386</v>
      </c>
      <c r="B1560" s="2">
        <v>-0.25</v>
      </c>
      <c r="C1560" s="2">
        <v>-0.15</v>
      </c>
      <c r="D1560" s="20">
        <f t="shared" si="224"/>
        <v>31</v>
      </c>
      <c r="G1560" s="3">
        <v>40386</v>
      </c>
      <c r="H1560" s="2">
        <v>8.6999999999999993</v>
      </c>
      <c r="I1560" s="2">
        <v>9.1999999999999993</v>
      </c>
      <c r="J1560" s="20">
        <f t="shared" si="218"/>
        <v>366</v>
      </c>
      <c r="K1560" s="3">
        <f t="shared" si="219"/>
        <v>40752</v>
      </c>
      <c r="M1560" s="1">
        <v>40386</v>
      </c>
      <c r="N1560">
        <v>2.4500000000000002</v>
      </c>
      <c r="O1560">
        <v>2.75</v>
      </c>
      <c r="P1560" s="20">
        <f t="shared" si="220"/>
        <v>185</v>
      </c>
      <c r="Q1560" s="1">
        <f t="shared" si="221"/>
        <v>40571</v>
      </c>
      <c r="S1560" s="1">
        <v>40386</v>
      </c>
      <c r="T1560">
        <v>0.1</v>
      </c>
      <c r="U1560">
        <v>0.4</v>
      </c>
      <c r="V1560" s="20">
        <f t="shared" si="222"/>
        <v>93</v>
      </c>
      <c r="W1560" s="1">
        <f t="shared" si="223"/>
        <v>40479</v>
      </c>
      <c r="Y1560" s="19">
        <f t="shared" si="216"/>
        <v>9.1</v>
      </c>
      <c r="Z1560" s="19">
        <f t="shared" si="217"/>
        <v>9.4499999999999993</v>
      </c>
    </row>
    <row r="1561" spans="1:26">
      <c r="A1561" s="3">
        <v>40385</v>
      </c>
      <c r="B1561" s="2">
        <v>-0.23</v>
      </c>
      <c r="C1561" s="2">
        <v>0.03</v>
      </c>
      <c r="D1561" s="20">
        <f t="shared" si="224"/>
        <v>32</v>
      </c>
      <c r="G1561" s="3">
        <v>40385</v>
      </c>
      <c r="H1561" s="2">
        <v>9.1999999999999993</v>
      </c>
      <c r="I1561" s="2">
        <v>9.82</v>
      </c>
      <c r="J1561" s="20">
        <f t="shared" si="218"/>
        <v>366</v>
      </c>
      <c r="K1561" s="3">
        <f t="shared" si="219"/>
        <v>40751</v>
      </c>
      <c r="M1561" s="1">
        <v>40385</v>
      </c>
      <c r="N1561">
        <v>2.5</v>
      </c>
      <c r="O1561">
        <v>3.02</v>
      </c>
      <c r="P1561" s="20">
        <f t="shared" si="220"/>
        <v>185</v>
      </c>
      <c r="Q1561" s="1">
        <f t="shared" si="221"/>
        <v>40570</v>
      </c>
      <c r="S1561" s="1">
        <v>40385</v>
      </c>
      <c r="T1561">
        <v>0.1</v>
      </c>
      <c r="U1561">
        <v>0.3</v>
      </c>
      <c r="V1561" s="20">
        <f t="shared" si="222"/>
        <v>93</v>
      </c>
      <c r="W1561" s="1">
        <f t="shared" si="223"/>
        <v>40478</v>
      </c>
      <c r="Y1561" s="19">
        <f t="shared" si="216"/>
        <v>9.7200000000000006</v>
      </c>
      <c r="Z1561" s="19">
        <f t="shared" si="217"/>
        <v>10.050000000000001</v>
      </c>
    </row>
    <row r="1562" spans="1:26">
      <c r="A1562" s="3">
        <v>40382</v>
      </c>
      <c r="B1562" s="2">
        <v>-0.15</v>
      </c>
      <c r="C1562" s="2">
        <v>-0.05</v>
      </c>
      <c r="D1562" s="20">
        <f t="shared" si="224"/>
        <v>34</v>
      </c>
      <c r="G1562" s="3">
        <v>40382</v>
      </c>
      <c r="H1562" s="2">
        <v>9</v>
      </c>
      <c r="I1562" s="2">
        <v>9.5</v>
      </c>
      <c r="J1562" s="20">
        <f t="shared" si="218"/>
        <v>368</v>
      </c>
      <c r="K1562" s="3">
        <f t="shared" si="219"/>
        <v>40750</v>
      </c>
      <c r="M1562" s="1">
        <v>40382</v>
      </c>
      <c r="N1562">
        <v>2.5</v>
      </c>
      <c r="O1562">
        <v>2.8</v>
      </c>
      <c r="P1562" s="20">
        <f t="shared" si="220"/>
        <v>187</v>
      </c>
      <c r="Q1562" s="1">
        <f t="shared" si="221"/>
        <v>40569</v>
      </c>
      <c r="S1562" s="1">
        <v>40382</v>
      </c>
      <c r="T1562">
        <v>0.15</v>
      </c>
      <c r="U1562">
        <v>0.35</v>
      </c>
      <c r="V1562" s="20">
        <f t="shared" si="222"/>
        <v>95</v>
      </c>
      <c r="W1562" s="1">
        <f t="shared" si="223"/>
        <v>40477</v>
      </c>
      <c r="Y1562" s="19">
        <f t="shared" si="216"/>
        <v>9.35</v>
      </c>
      <c r="Z1562" s="19">
        <f t="shared" si="217"/>
        <v>9.65</v>
      </c>
    </row>
    <row r="1563" spans="1:26">
      <c r="A1563" s="3">
        <v>40381</v>
      </c>
      <c r="B1563" s="2">
        <v>-0.2</v>
      </c>
      <c r="C1563" s="2" t="s">
        <v>27</v>
      </c>
      <c r="D1563" s="20">
        <f t="shared" si="224"/>
        <v>34</v>
      </c>
      <c r="G1563" s="3">
        <v>40381</v>
      </c>
      <c r="H1563" s="2">
        <v>8.93</v>
      </c>
      <c r="I1563" s="2">
        <v>9.43</v>
      </c>
      <c r="J1563" s="20">
        <f t="shared" si="218"/>
        <v>368</v>
      </c>
      <c r="K1563" s="3">
        <f t="shared" si="219"/>
        <v>40749</v>
      </c>
      <c r="M1563" s="1">
        <v>40381</v>
      </c>
      <c r="N1563">
        <v>2.6</v>
      </c>
      <c r="O1563">
        <v>2.9</v>
      </c>
      <c r="P1563" s="20">
        <f t="shared" si="220"/>
        <v>187</v>
      </c>
      <c r="Q1563" s="1">
        <f t="shared" si="221"/>
        <v>40568</v>
      </c>
      <c r="S1563" s="1">
        <v>40381</v>
      </c>
      <c r="T1563">
        <v>0.22</v>
      </c>
      <c r="U1563">
        <v>0.52</v>
      </c>
      <c r="V1563" s="20">
        <f t="shared" si="222"/>
        <v>95</v>
      </c>
      <c r="W1563" s="1">
        <f t="shared" si="223"/>
        <v>40476</v>
      </c>
      <c r="Y1563" s="19">
        <f t="shared" si="216"/>
        <v>9.2099999999999991</v>
      </c>
      <c r="Z1563" s="19">
        <f t="shared" si="217"/>
        <v>9.629999999999999</v>
      </c>
    </row>
    <row r="1564" spans="1:26">
      <c r="A1564" s="3">
        <v>40380</v>
      </c>
      <c r="B1564" s="2">
        <v>-0.23</v>
      </c>
      <c r="C1564" s="2">
        <v>0.03</v>
      </c>
      <c r="D1564" s="20">
        <f t="shared" si="224"/>
        <v>29</v>
      </c>
      <c r="G1564" s="3">
        <v>40380</v>
      </c>
      <c r="H1564" s="2">
        <v>9.2200000000000006</v>
      </c>
      <c r="I1564" s="2">
        <v>9.84</v>
      </c>
      <c r="J1564" s="20">
        <f t="shared" si="218"/>
        <v>366</v>
      </c>
      <c r="K1564" s="3">
        <f t="shared" si="219"/>
        <v>40746</v>
      </c>
      <c r="M1564" s="1">
        <v>40380</v>
      </c>
      <c r="N1564">
        <v>2.95</v>
      </c>
      <c r="O1564">
        <v>3.4699999999999998</v>
      </c>
      <c r="P1564" s="20">
        <f t="shared" si="220"/>
        <v>184</v>
      </c>
      <c r="Q1564" s="1">
        <f t="shared" si="221"/>
        <v>40564</v>
      </c>
      <c r="S1564" s="1">
        <v>40380</v>
      </c>
      <c r="T1564">
        <v>0.41</v>
      </c>
      <c r="U1564">
        <v>0.71</v>
      </c>
      <c r="V1564" s="20">
        <f t="shared" si="222"/>
        <v>93</v>
      </c>
      <c r="W1564" s="1">
        <f t="shared" si="223"/>
        <v>40473</v>
      </c>
      <c r="Y1564" s="19">
        <f t="shared" si="216"/>
        <v>9.43</v>
      </c>
      <c r="Z1564" s="19">
        <f t="shared" si="217"/>
        <v>10.07</v>
      </c>
    </row>
    <row r="1565" spans="1:26">
      <c r="A1565" s="3">
        <v>40379</v>
      </c>
      <c r="B1565" s="2">
        <v>-0.13</v>
      </c>
      <c r="C1565" s="2">
        <v>0.13</v>
      </c>
      <c r="D1565" s="20">
        <f t="shared" si="224"/>
        <v>30</v>
      </c>
      <c r="G1565" s="3">
        <v>40379</v>
      </c>
      <c r="H1565" s="2">
        <v>9.0399999999999991</v>
      </c>
      <c r="I1565" s="2">
        <v>9.67</v>
      </c>
      <c r="J1565" s="20">
        <f t="shared" si="218"/>
        <v>366</v>
      </c>
      <c r="K1565" s="3">
        <f t="shared" si="219"/>
        <v>40745</v>
      </c>
      <c r="M1565" s="1">
        <v>40379</v>
      </c>
      <c r="N1565">
        <v>2.7800000000000002</v>
      </c>
      <c r="O1565">
        <v>3.31</v>
      </c>
      <c r="P1565" s="20">
        <f t="shared" si="220"/>
        <v>185</v>
      </c>
      <c r="Q1565" s="1">
        <f t="shared" si="221"/>
        <v>40564</v>
      </c>
      <c r="S1565" s="1">
        <v>40379</v>
      </c>
      <c r="T1565">
        <v>0.37</v>
      </c>
      <c r="U1565">
        <v>0.67</v>
      </c>
      <c r="V1565" s="20">
        <f t="shared" si="222"/>
        <v>93</v>
      </c>
      <c r="W1565" s="1">
        <f t="shared" si="223"/>
        <v>40472</v>
      </c>
      <c r="Y1565" s="19">
        <f t="shared" si="216"/>
        <v>9.3000000000000007</v>
      </c>
      <c r="Z1565" s="19">
        <f t="shared" si="217"/>
        <v>9.8000000000000007</v>
      </c>
    </row>
    <row r="1566" spans="1:26">
      <c r="A1566" s="3">
        <v>40378</v>
      </c>
      <c r="B1566" s="2">
        <v>-0.1</v>
      </c>
      <c r="C1566" s="2">
        <v>0.1</v>
      </c>
      <c r="D1566" s="20">
        <f t="shared" si="224"/>
        <v>31</v>
      </c>
      <c r="G1566" s="3">
        <v>40378</v>
      </c>
      <c r="H1566" s="2">
        <v>8</v>
      </c>
      <c r="I1566" s="2">
        <v>8.5</v>
      </c>
      <c r="J1566" s="20">
        <f t="shared" si="218"/>
        <v>366</v>
      </c>
      <c r="K1566" s="3">
        <f t="shared" si="219"/>
        <v>40744</v>
      </c>
      <c r="M1566" s="1">
        <v>40378</v>
      </c>
      <c r="N1566">
        <v>2.0499999999999998</v>
      </c>
      <c r="O1566">
        <v>2.35</v>
      </c>
      <c r="P1566" s="20">
        <f t="shared" si="220"/>
        <v>185</v>
      </c>
      <c r="Q1566" s="1">
        <f t="shared" si="221"/>
        <v>40563</v>
      </c>
      <c r="S1566" s="1">
        <v>40378</v>
      </c>
      <c r="T1566">
        <v>0.13</v>
      </c>
      <c r="U1566">
        <v>0.88</v>
      </c>
      <c r="V1566" s="20">
        <f t="shared" si="222"/>
        <v>93</v>
      </c>
      <c r="W1566" s="1">
        <f t="shared" si="223"/>
        <v>40471</v>
      </c>
      <c r="Y1566" s="19">
        <f t="shared" si="216"/>
        <v>8.3699999999999992</v>
      </c>
      <c r="Z1566" s="19">
        <f t="shared" si="217"/>
        <v>8.6</v>
      </c>
    </row>
    <row r="1567" spans="1:26">
      <c r="A1567" s="3">
        <v>40375</v>
      </c>
      <c r="B1567" s="2">
        <v>-0.15</v>
      </c>
      <c r="C1567" s="2">
        <v>0.11</v>
      </c>
      <c r="D1567" s="20">
        <f t="shared" si="224"/>
        <v>34</v>
      </c>
      <c r="G1567" s="3">
        <v>40375</v>
      </c>
      <c r="H1567" s="2">
        <v>6.35</v>
      </c>
      <c r="I1567" s="2">
        <v>8.35</v>
      </c>
      <c r="J1567" s="20">
        <f t="shared" si="218"/>
        <v>368</v>
      </c>
      <c r="K1567" s="3">
        <f t="shared" si="219"/>
        <v>40743</v>
      </c>
      <c r="M1567" s="1">
        <v>40375</v>
      </c>
      <c r="N1567">
        <v>1.45</v>
      </c>
      <c r="O1567">
        <v>2.95</v>
      </c>
      <c r="P1567" s="20">
        <f t="shared" si="220"/>
        <v>187</v>
      </c>
      <c r="Q1567" s="1">
        <f t="shared" si="221"/>
        <v>40562</v>
      </c>
      <c r="S1567" s="1">
        <v>40375</v>
      </c>
      <c r="T1567">
        <v>0.03</v>
      </c>
      <c r="U1567">
        <v>0.78</v>
      </c>
      <c r="V1567" s="20">
        <f t="shared" si="222"/>
        <v>95</v>
      </c>
      <c r="W1567" s="1">
        <f t="shared" si="223"/>
        <v>40470</v>
      </c>
      <c r="Y1567" s="19">
        <f t="shared" si="216"/>
        <v>8.32</v>
      </c>
      <c r="Z1567" s="19">
        <f t="shared" si="217"/>
        <v>8.5</v>
      </c>
    </row>
    <row r="1568" spans="1:26">
      <c r="A1568" s="3">
        <v>40374</v>
      </c>
      <c r="B1568" s="2">
        <v>-0.1</v>
      </c>
      <c r="C1568" s="2" t="s">
        <v>27</v>
      </c>
      <c r="D1568" s="20">
        <f t="shared" si="224"/>
        <v>35</v>
      </c>
      <c r="G1568" s="3">
        <v>40374</v>
      </c>
      <c r="H1568" s="2">
        <v>7</v>
      </c>
      <c r="I1568" s="2">
        <v>7.5</v>
      </c>
      <c r="J1568" s="20">
        <f t="shared" si="218"/>
        <v>369</v>
      </c>
      <c r="K1568" s="3">
        <f t="shared" si="219"/>
        <v>40743</v>
      </c>
      <c r="M1568" s="1">
        <v>40374</v>
      </c>
      <c r="N1568">
        <v>2</v>
      </c>
      <c r="O1568">
        <v>2.2999999999999998</v>
      </c>
      <c r="P1568" s="20">
        <f t="shared" si="220"/>
        <v>188</v>
      </c>
      <c r="Q1568" s="1">
        <f t="shared" si="221"/>
        <v>40562</v>
      </c>
      <c r="S1568" s="1">
        <v>40374</v>
      </c>
      <c r="T1568">
        <v>0.2</v>
      </c>
      <c r="U1568">
        <v>0.4</v>
      </c>
      <c r="V1568" s="20">
        <f t="shared" si="222"/>
        <v>96</v>
      </c>
      <c r="W1568" s="1">
        <f t="shared" si="223"/>
        <v>40470</v>
      </c>
      <c r="Y1568" s="19">
        <f t="shared" si="216"/>
        <v>7.3</v>
      </c>
      <c r="Z1568" s="19">
        <f t="shared" si="217"/>
        <v>7.6</v>
      </c>
    </row>
    <row r="1569" spans="1:26">
      <c r="A1569" s="3">
        <v>40373</v>
      </c>
      <c r="B1569" s="2">
        <v>-0.16</v>
      </c>
      <c r="C1569" s="2">
        <v>0.1</v>
      </c>
      <c r="D1569" s="20">
        <f t="shared" si="224"/>
        <v>35</v>
      </c>
      <c r="G1569" s="3">
        <v>40373</v>
      </c>
      <c r="H1569" s="2">
        <v>7.13</v>
      </c>
      <c r="I1569" s="2">
        <v>7.76</v>
      </c>
      <c r="J1569" s="20">
        <f t="shared" si="218"/>
        <v>369</v>
      </c>
      <c r="K1569" s="3">
        <f t="shared" si="219"/>
        <v>40742</v>
      </c>
      <c r="M1569" s="1">
        <v>40373</v>
      </c>
      <c r="N1569">
        <v>1.4</v>
      </c>
      <c r="O1569">
        <v>2.9</v>
      </c>
      <c r="P1569" s="20">
        <f t="shared" si="220"/>
        <v>188</v>
      </c>
      <c r="Q1569" s="1">
        <f t="shared" si="221"/>
        <v>40561</v>
      </c>
      <c r="S1569" s="1">
        <v>40373</v>
      </c>
      <c r="T1569">
        <v>0.12</v>
      </c>
      <c r="U1569">
        <v>0.42</v>
      </c>
      <c r="V1569" s="20">
        <f t="shared" si="222"/>
        <v>96</v>
      </c>
      <c r="W1569" s="1">
        <f t="shared" si="223"/>
        <v>40469</v>
      </c>
      <c r="Y1569" s="19">
        <f t="shared" ref="Y1569:Y1632" si="225">+I1569-T1569</f>
        <v>7.64</v>
      </c>
      <c r="Z1569" s="19">
        <f t="shared" ref="Z1569:Z1632" si="226">+I1569-B1569</f>
        <v>7.92</v>
      </c>
    </row>
    <row r="1570" spans="1:26">
      <c r="A1570" s="3">
        <v>40372</v>
      </c>
      <c r="B1570" s="2">
        <v>-0.1</v>
      </c>
      <c r="C1570" s="2" t="s">
        <v>27</v>
      </c>
      <c r="D1570" s="20">
        <f t="shared" si="224"/>
        <v>31</v>
      </c>
      <c r="G1570" s="3">
        <v>40372</v>
      </c>
      <c r="H1570" s="2">
        <v>6.77</v>
      </c>
      <c r="I1570" s="2">
        <v>7.41</v>
      </c>
      <c r="J1570" s="20">
        <f t="shared" si="218"/>
        <v>366</v>
      </c>
      <c r="K1570" s="3">
        <f t="shared" si="219"/>
        <v>40738</v>
      </c>
      <c r="M1570" s="1">
        <v>40372</v>
      </c>
      <c r="N1570">
        <v>1.73</v>
      </c>
      <c r="O1570">
        <v>2.2599999999999998</v>
      </c>
      <c r="P1570" s="20">
        <f t="shared" si="220"/>
        <v>185</v>
      </c>
      <c r="Q1570" s="1">
        <f t="shared" si="221"/>
        <v>40557</v>
      </c>
      <c r="S1570" s="1">
        <v>40372</v>
      </c>
      <c r="T1570">
        <v>0.11</v>
      </c>
      <c r="U1570">
        <v>0.41</v>
      </c>
      <c r="V1570" s="20">
        <f t="shared" si="222"/>
        <v>93</v>
      </c>
      <c r="W1570" s="1">
        <f t="shared" si="223"/>
        <v>40465</v>
      </c>
      <c r="Y1570" s="19">
        <f t="shared" si="225"/>
        <v>7.3</v>
      </c>
      <c r="Z1570" s="19">
        <f t="shared" si="226"/>
        <v>7.51</v>
      </c>
    </row>
    <row r="1571" spans="1:26">
      <c r="A1571" s="3">
        <v>40371</v>
      </c>
      <c r="B1571" s="2">
        <v>-0.25</v>
      </c>
      <c r="C1571" s="2" t="s">
        <v>27</v>
      </c>
      <c r="D1571" s="20">
        <f t="shared" si="224"/>
        <v>32</v>
      </c>
      <c r="G1571" s="3">
        <v>40371</v>
      </c>
      <c r="H1571" s="2">
        <v>6.32</v>
      </c>
      <c r="I1571" s="2">
        <v>6.82</v>
      </c>
      <c r="J1571" s="20">
        <f t="shared" si="218"/>
        <v>366</v>
      </c>
      <c r="K1571" s="3">
        <f t="shared" si="219"/>
        <v>40737</v>
      </c>
      <c r="M1571" s="1">
        <v>40371</v>
      </c>
      <c r="N1571">
        <v>1</v>
      </c>
      <c r="O1571">
        <v>1.3</v>
      </c>
      <c r="P1571" s="20">
        <f t="shared" si="220"/>
        <v>185</v>
      </c>
      <c r="Q1571" s="1">
        <f t="shared" si="221"/>
        <v>40556</v>
      </c>
      <c r="S1571" s="1">
        <v>40371</v>
      </c>
      <c r="T1571">
        <v>-0.18</v>
      </c>
      <c r="U1571">
        <v>0.12</v>
      </c>
      <c r="V1571" s="20">
        <f t="shared" si="222"/>
        <v>93</v>
      </c>
      <c r="W1571" s="1">
        <f t="shared" si="223"/>
        <v>40464</v>
      </c>
      <c r="Y1571" s="19">
        <f t="shared" si="225"/>
        <v>7</v>
      </c>
      <c r="Z1571" s="19">
        <f t="shared" si="226"/>
        <v>7.07</v>
      </c>
    </row>
    <row r="1572" spans="1:26">
      <c r="A1572" s="3">
        <v>40368</v>
      </c>
      <c r="B1572" s="2">
        <v>-0.25</v>
      </c>
      <c r="C1572" s="2">
        <v>-0.15</v>
      </c>
      <c r="D1572" s="20">
        <f t="shared" si="224"/>
        <v>34</v>
      </c>
      <c r="G1572" s="3">
        <v>40368</v>
      </c>
      <c r="H1572" s="2">
        <v>6.05</v>
      </c>
      <c r="I1572" s="2">
        <v>6.55</v>
      </c>
      <c r="J1572" s="20">
        <f t="shared" si="218"/>
        <v>368</v>
      </c>
      <c r="K1572" s="3">
        <f t="shared" si="219"/>
        <v>40736</v>
      </c>
      <c r="M1572" s="1">
        <v>40368</v>
      </c>
      <c r="N1572">
        <v>0.8</v>
      </c>
      <c r="O1572">
        <v>1.1000000000000001</v>
      </c>
      <c r="P1572" s="20">
        <f t="shared" si="220"/>
        <v>187</v>
      </c>
      <c r="Q1572" s="1">
        <f t="shared" si="221"/>
        <v>40555</v>
      </c>
      <c r="S1572" s="1">
        <v>40368</v>
      </c>
      <c r="T1572">
        <v>-0.36</v>
      </c>
      <c r="U1572">
        <v>-0.06</v>
      </c>
      <c r="V1572" s="20">
        <f t="shared" si="222"/>
        <v>95</v>
      </c>
      <c r="W1572" s="1">
        <f t="shared" si="223"/>
        <v>40463</v>
      </c>
      <c r="Y1572" s="19">
        <f t="shared" si="225"/>
        <v>6.91</v>
      </c>
      <c r="Z1572" s="19">
        <f t="shared" si="226"/>
        <v>6.8</v>
      </c>
    </row>
    <row r="1573" spans="1:26">
      <c r="A1573" s="3">
        <v>40367</v>
      </c>
      <c r="B1573" s="2">
        <v>-0.4</v>
      </c>
      <c r="C1573" s="2">
        <v>-0.2</v>
      </c>
      <c r="D1573" s="20">
        <f t="shared" si="224"/>
        <v>34</v>
      </c>
      <c r="G1573" s="3">
        <v>40367</v>
      </c>
      <c r="H1573" s="2">
        <v>5.92</v>
      </c>
      <c r="I1573" s="2">
        <v>6.42</v>
      </c>
      <c r="J1573" s="20">
        <f t="shared" si="218"/>
        <v>368</v>
      </c>
      <c r="K1573" s="3">
        <f t="shared" si="219"/>
        <v>40735</v>
      </c>
      <c r="M1573" s="1">
        <v>40367</v>
      </c>
      <c r="N1573">
        <v>0.4</v>
      </c>
      <c r="O1573">
        <v>1.9</v>
      </c>
      <c r="P1573" s="20">
        <f t="shared" si="220"/>
        <v>187</v>
      </c>
      <c r="Q1573" s="1">
        <f t="shared" si="221"/>
        <v>40554</v>
      </c>
      <c r="S1573" s="1">
        <v>40367</v>
      </c>
      <c r="T1573">
        <v>-0.34</v>
      </c>
      <c r="U1573">
        <v>-0.04</v>
      </c>
      <c r="V1573" s="20">
        <f t="shared" si="222"/>
        <v>92</v>
      </c>
      <c r="W1573" s="1">
        <f t="shared" si="223"/>
        <v>40459</v>
      </c>
      <c r="Y1573" s="19">
        <f t="shared" si="225"/>
        <v>6.76</v>
      </c>
      <c r="Z1573" s="19">
        <f t="shared" si="226"/>
        <v>6.82</v>
      </c>
    </row>
    <row r="1574" spans="1:26">
      <c r="A1574" s="3">
        <v>40366</v>
      </c>
      <c r="B1574" s="2">
        <v>-0.61</v>
      </c>
      <c r="C1574" s="2">
        <v>-0.34</v>
      </c>
      <c r="D1574" s="20">
        <f t="shared" si="224"/>
        <v>30</v>
      </c>
      <c r="G1574" s="3">
        <v>40366</v>
      </c>
      <c r="H1574" s="2">
        <v>6.47</v>
      </c>
      <c r="I1574" s="2">
        <v>7.1</v>
      </c>
      <c r="J1574" s="20">
        <f t="shared" si="218"/>
        <v>366</v>
      </c>
      <c r="K1574" s="3">
        <f t="shared" si="219"/>
        <v>40732</v>
      </c>
      <c r="M1574" s="1">
        <v>40366</v>
      </c>
      <c r="N1574">
        <v>1.27</v>
      </c>
      <c r="O1574">
        <v>1.8</v>
      </c>
      <c r="P1574" s="20">
        <f t="shared" si="220"/>
        <v>184</v>
      </c>
      <c r="Q1574" s="1">
        <f t="shared" si="221"/>
        <v>40550</v>
      </c>
      <c r="S1574" s="1">
        <v>40366</v>
      </c>
      <c r="T1574">
        <v>-0.44</v>
      </c>
      <c r="U1574">
        <v>-0.14000000000000001</v>
      </c>
      <c r="V1574" s="20">
        <f t="shared" si="222"/>
        <v>93</v>
      </c>
      <c r="W1574" s="1">
        <f t="shared" si="223"/>
        <v>40459</v>
      </c>
      <c r="Y1574" s="19">
        <f t="shared" si="225"/>
        <v>7.54</v>
      </c>
      <c r="Z1574" s="19">
        <f t="shared" si="226"/>
        <v>7.71</v>
      </c>
    </row>
    <row r="1575" spans="1:26">
      <c r="A1575" s="3">
        <v>40365</v>
      </c>
      <c r="B1575" s="2">
        <v>-0.5</v>
      </c>
      <c r="C1575" s="2">
        <v>-0.3</v>
      </c>
      <c r="D1575" s="20">
        <f t="shared" si="224"/>
        <v>31</v>
      </c>
      <c r="G1575" s="3">
        <v>40365</v>
      </c>
      <c r="H1575" s="2">
        <v>5.65</v>
      </c>
      <c r="I1575" s="2">
        <v>6.65</v>
      </c>
      <c r="J1575" s="20">
        <f t="shared" si="218"/>
        <v>366</v>
      </c>
      <c r="K1575" s="3">
        <f t="shared" si="219"/>
        <v>40731</v>
      </c>
      <c r="M1575" s="1">
        <v>40365</v>
      </c>
      <c r="N1575">
        <v>1</v>
      </c>
      <c r="O1575">
        <v>1.3</v>
      </c>
      <c r="P1575" s="20">
        <f t="shared" si="220"/>
        <v>185</v>
      </c>
      <c r="Q1575" s="1">
        <f t="shared" si="221"/>
        <v>40550</v>
      </c>
      <c r="S1575" s="1">
        <v>40365</v>
      </c>
      <c r="T1575">
        <v>-0.5</v>
      </c>
      <c r="U1575" t="s">
        <v>27</v>
      </c>
      <c r="V1575" s="20">
        <f t="shared" si="222"/>
        <v>93</v>
      </c>
      <c r="W1575" s="1">
        <f t="shared" si="223"/>
        <v>40458</v>
      </c>
      <c r="Y1575" s="19">
        <f t="shared" si="225"/>
        <v>7.15</v>
      </c>
      <c r="Z1575" s="19">
        <f t="shared" si="226"/>
        <v>7.15</v>
      </c>
    </row>
    <row r="1576" spans="1:26">
      <c r="A1576" s="3">
        <v>40364</v>
      </c>
      <c r="B1576" s="2">
        <v>-0.42</v>
      </c>
      <c r="C1576" s="2">
        <v>-0.15</v>
      </c>
      <c r="D1576" s="20">
        <f t="shared" si="224"/>
        <v>32</v>
      </c>
      <c r="G1576" s="3">
        <v>40364</v>
      </c>
      <c r="H1576" s="2">
        <v>6.49</v>
      </c>
      <c r="I1576" s="2">
        <v>7.13</v>
      </c>
      <c r="J1576" s="20">
        <f t="shared" si="218"/>
        <v>366</v>
      </c>
      <c r="K1576" s="3">
        <f t="shared" si="219"/>
        <v>40730</v>
      </c>
      <c r="M1576" s="1">
        <v>40364</v>
      </c>
      <c r="N1576">
        <v>1.17</v>
      </c>
      <c r="O1576">
        <v>1.7</v>
      </c>
      <c r="P1576" s="20">
        <f t="shared" si="220"/>
        <v>185</v>
      </c>
      <c r="Q1576" s="1">
        <f t="shared" si="221"/>
        <v>40549</v>
      </c>
      <c r="S1576" s="1">
        <v>40364</v>
      </c>
      <c r="T1576">
        <v>-0.4</v>
      </c>
      <c r="U1576">
        <v>-0.2</v>
      </c>
      <c r="V1576" s="20">
        <f t="shared" si="222"/>
        <v>93</v>
      </c>
      <c r="W1576" s="1">
        <f t="shared" si="223"/>
        <v>40457</v>
      </c>
      <c r="Y1576" s="19">
        <f t="shared" si="225"/>
        <v>7.53</v>
      </c>
      <c r="Z1576" s="19">
        <f t="shared" si="226"/>
        <v>7.55</v>
      </c>
    </row>
    <row r="1577" spans="1:26">
      <c r="A1577" s="3">
        <v>40361</v>
      </c>
      <c r="B1577" s="2">
        <v>-0.53</v>
      </c>
      <c r="C1577" s="2">
        <v>-0.26</v>
      </c>
      <c r="D1577" s="20">
        <f t="shared" si="224"/>
        <v>34</v>
      </c>
      <c r="G1577" s="3">
        <v>40361</v>
      </c>
      <c r="H1577" s="2">
        <v>6.48</v>
      </c>
      <c r="I1577" s="2">
        <v>7.11</v>
      </c>
      <c r="J1577" s="20">
        <f t="shared" si="218"/>
        <v>368</v>
      </c>
      <c r="K1577" s="3">
        <f t="shared" si="219"/>
        <v>40729</v>
      </c>
      <c r="M1577" s="1">
        <v>40361</v>
      </c>
      <c r="N1577">
        <v>1.26</v>
      </c>
      <c r="O1577">
        <v>1.8</v>
      </c>
      <c r="P1577" s="20">
        <f t="shared" si="220"/>
        <v>187</v>
      </c>
      <c r="Q1577" s="1">
        <f t="shared" si="221"/>
        <v>40548</v>
      </c>
      <c r="S1577" s="1">
        <v>40361</v>
      </c>
      <c r="T1577">
        <v>-0.34</v>
      </c>
      <c r="U1577">
        <v>-0.04</v>
      </c>
      <c r="V1577" s="20">
        <f t="shared" si="222"/>
        <v>95</v>
      </c>
      <c r="W1577" s="1">
        <f t="shared" si="223"/>
        <v>40456</v>
      </c>
      <c r="Y1577" s="19">
        <f t="shared" si="225"/>
        <v>7.45</v>
      </c>
      <c r="Z1577" s="19">
        <f t="shared" si="226"/>
        <v>7.6400000000000006</v>
      </c>
    </row>
    <row r="1578" spans="1:26">
      <c r="A1578" s="3">
        <v>40360</v>
      </c>
      <c r="B1578" s="2">
        <v>-0.35</v>
      </c>
      <c r="C1578" s="2">
        <v>-0.15</v>
      </c>
      <c r="D1578" s="20">
        <f t="shared" si="224"/>
        <v>34</v>
      </c>
      <c r="G1578" s="3">
        <v>40360</v>
      </c>
      <c r="H1578" s="2">
        <v>6.16</v>
      </c>
      <c r="I1578" s="2">
        <v>6.66</v>
      </c>
      <c r="J1578" s="20">
        <f t="shared" si="218"/>
        <v>368</v>
      </c>
      <c r="K1578" s="3">
        <f t="shared" si="219"/>
        <v>40728</v>
      </c>
      <c r="M1578" s="1">
        <v>40360</v>
      </c>
      <c r="N1578">
        <v>1.3599999999999999</v>
      </c>
      <c r="O1578">
        <v>1.76</v>
      </c>
      <c r="P1578" s="20">
        <f t="shared" si="220"/>
        <v>187</v>
      </c>
      <c r="Q1578" s="1">
        <f t="shared" si="221"/>
        <v>40547</v>
      </c>
      <c r="S1578" s="1">
        <v>40360</v>
      </c>
      <c r="T1578">
        <v>-0.09</v>
      </c>
      <c r="U1578">
        <v>0.21</v>
      </c>
      <c r="V1578" s="20">
        <f t="shared" si="222"/>
        <v>95</v>
      </c>
      <c r="W1578" s="1">
        <f t="shared" si="223"/>
        <v>40455</v>
      </c>
      <c r="Y1578" s="19">
        <f t="shared" si="225"/>
        <v>6.75</v>
      </c>
      <c r="Z1578" s="19">
        <f t="shared" si="226"/>
        <v>7.01</v>
      </c>
    </row>
    <row r="1579" spans="1:26">
      <c r="A1579" s="3">
        <v>40359</v>
      </c>
      <c r="B1579" s="2">
        <v>-0.36</v>
      </c>
      <c r="C1579" s="2">
        <v>-0.16</v>
      </c>
      <c r="D1579" s="20">
        <f t="shared" si="224"/>
        <v>30</v>
      </c>
      <c r="G1579" s="3">
        <v>40359</v>
      </c>
      <c r="H1579" s="2">
        <v>6.27</v>
      </c>
      <c r="I1579" s="2">
        <v>6.77</v>
      </c>
      <c r="J1579" s="20">
        <f t="shared" si="218"/>
        <v>365</v>
      </c>
      <c r="K1579" s="3">
        <f t="shared" si="219"/>
        <v>40724</v>
      </c>
      <c r="M1579" s="1">
        <v>40359</v>
      </c>
      <c r="N1579">
        <v>1.1000000000000001</v>
      </c>
      <c r="O1579">
        <v>1.4</v>
      </c>
      <c r="P1579" s="20">
        <f t="shared" si="220"/>
        <v>183</v>
      </c>
      <c r="Q1579" s="1">
        <f t="shared" si="221"/>
        <v>40542</v>
      </c>
      <c r="S1579" s="1">
        <v>40359</v>
      </c>
      <c r="T1579">
        <v>-0.1</v>
      </c>
      <c r="U1579">
        <v>0.2</v>
      </c>
      <c r="V1579" s="20">
        <f t="shared" si="222"/>
        <v>92</v>
      </c>
      <c r="W1579" s="1">
        <f t="shared" si="223"/>
        <v>40451</v>
      </c>
      <c r="Y1579" s="19">
        <f t="shared" si="225"/>
        <v>6.8699999999999992</v>
      </c>
      <c r="Z1579" s="19">
        <f t="shared" si="226"/>
        <v>7.13</v>
      </c>
    </row>
    <row r="1580" spans="1:26">
      <c r="A1580" s="3">
        <v>40358</v>
      </c>
      <c r="B1580" s="2">
        <v>-0.49</v>
      </c>
      <c r="C1580" s="2">
        <v>-0.21</v>
      </c>
      <c r="D1580" s="20">
        <f t="shared" si="224"/>
        <v>31</v>
      </c>
      <c r="G1580" s="3">
        <v>40358</v>
      </c>
      <c r="H1580" s="2">
        <v>6.45</v>
      </c>
      <c r="I1580" s="2">
        <v>7.1</v>
      </c>
      <c r="J1580" s="20">
        <f t="shared" si="218"/>
        <v>366</v>
      </c>
      <c r="K1580" s="3">
        <f t="shared" si="219"/>
        <v>40724</v>
      </c>
      <c r="M1580" s="1">
        <v>40358</v>
      </c>
      <c r="N1580">
        <v>1</v>
      </c>
      <c r="O1580">
        <v>1.3</v>
      </c>
      <c r="P1580" s="20">
        <f t="shared" si="220"/>
        <v>184</v>
      </c>
      <c r="Q1580" s="1">
        <f t="shared" si="221"/>
        <v>40542</v>
      </c>
      <c r="S1580" s="1">
        <v>40358</v>
      </c>
      <c r="T1580">
        <v>-7.0000000000000007E-2</v>
      </c>
      <c r="U1580">
        <v>0.23</v>
      </c>
      <c r="V1580" s="20">
        <f t="shared" si="222"/>
        <v>93</v>
      </c>
      <c r="W1580" s="1">
        <f t="shared" si="223"/>
        <v>40451</v>
      </c>
      <c r="Y1580" s="19">
        <f t="shared" si="225"/>
        <v>7.17</v>
      </c>
      <c r="Z1580" s="19">
        <f t="shared" si="226"/>
        <v>7.59</v>
      </c>
    </row>
    <row r="1581" spans="1:26">
      <c r="A1581" s="3">
        <v>40357</v>
      </c>
      <c r="B1581" s="2">
        <v>-0.3</v>
      </c>
      <c r="C1581" s="2">
        <v>-0.1</v>
      </c>
      <c r="D1581" s="20">
        <f t="shared" si="224"/>
        <v>31</v>
      </c>
      <c r="G1581" s="3">
        <v>40357</v>
      </c>
      <c r="H1581" s="2">
        <v>5.7</v>
      </c>
      <c r="I1581" s="2">
        <v>6.2</v>
      </c>
      <c r="J1581" s="20">
        <f t="shared" si="218"/>
        <v>366</v>
      </c>
      <c r="K1581" s="3">
        <f t="shared" si="219"/>
        <v>40723</v>
      </c>
      <c r="M1581" s="1">
        <v>40357</v>
      </c>
      <c r="N1581">
        <v>1.1000000000000001</v>
      </c>
      <c r="O1581">
        <v>1.3</v>
      </c>
      <c r="P1581" s="20">
        <f t="shared" si="220"/>
        <v>184</v>
      </c>
      <c r="Q1581" s="1">
        <f t="shared" si="221"/>
        <v>40541</v>
      </c>
      <c r="S1581" s="1">
        <v>40357</v>
      </c>
      <c r="T1581">
        <v>0.05</v>
      </c>
      <c r="U1581">
        <v>0.55000000000000004</v>
      </c>
      <c r="V1581" s="20">
        <f t="shared" si="222"/>
        <v>93</v>
      </c>
      <c r="W1581" s="1">
        <f t="shared" si="223"/>
        <v>40450</v>
      </c>
      <c r="Y1581" s="19">
        <f t="shared" si="225"/>
        <v>6.15</v>
      </c>
      <c r="Z1581" s="19">
        <f t="shared" si="226"/>
        <v>6.5</v>
      </c>
    </row>
    <row r="1582" spans="1:26">
      <c r="A1582" s="3">
        <v>40354</v>
      </c>
      <c r="B1582" s="2">
        <v>-0.3</v>
      </c>
      <c r="C1582" s="2">
        <v>-0.1</v>
      </c>
      <c r="D1582" s="20">
        <f t="shared" si="224"/>
        <v>34</v>
      </c>
      <c r="G1582" s="3">
        <v>40354</v>
      </c>
      <c r="H1582" s="2">
        <v>6.2</v>
      </c>
      <c r="I1582" s="2">
        <v>7.2</v>
      </c>
      <c r="J1582" s="20">
        <f t="shared" si="218"/>
        <v>369</v>
      </c>
      <c r="K1582" s="3">
        <f t="shared" si="219"/>
        <v>40723</v>
      </c>
      <c r="M1582" s="1">
        <v>40354</v>
      </c>
      <c r="N1582">
        <v>1.55</v>
      </c>
      <c r="O1582">
        <v>2.5499999999999998</v>
      </c>
      <c r="P1582" s="20">
        <f t="shared" si="220"/>
        <v>187</v>
      </c>
      <c r="Q1582" s="1">
        <f t="shared" si="221"/>
        <v>40541</v>
      </c>
      <c r="S1582" s="1">
        <v>40354</v>
      </c>
      <c r="T1582">
        <v>0.05</v>
      </c>
      <c r="U1582">
        <v>0.55000000000000004</v>
      </c>
      <c r="V1582" s="20">
        <f t="shared" si="222"/>
        <v>96</v>
      </c>
      <c r="W1582" s="1">
        <f t="shared" si="223"/>
        <v>40450</v>
      </c>
      <c r="Y1582" s="19">
        <f t="shared" si="225"/>
        <v>7.15</v>
      </c>
      <c r="Z1582" s="19">
        <f t="shared" si="226"/>
        <v>7.5</v>
      </c>
    </row>
    <row r="1583" spans="1:26">
      <c r="A1583" s="3">
        <v>40353</v>
      </c>
      <c r="B1583" s="2">
        <v>-0.42</v>
      </c>
      <c r="C1583" s="2">
        <v>-0.15</v>
      </c>
      <c r="D1583" s="20">
        <f t="shared" si="224"/>
        <v>34</v>
      </c>
      <c r="G1583" s="3">
        <v>40353</v>
      </c>
      <c r="H1583" s="2">
        <v>6.51</v>
      </c>
      <c r="I1583" s="2">
        <v>7.01</v>
      </c>
      <c r="J1583" s="20">
        <f t="shared" si="218"/>
        <v>369</v>
      </c>
      <c r="K1583" s="3">
        <f t="shared" si="219"/>
        <v>40722</v>
      </c>
      <c r="M1583" s="1">
        <v>40353</v>
      </c>
      <c r="N1583">
        <v>1.62</v>
      </c>
      <c r="O1583">
        <v>2.15</v>
      </c>
      <c r="P1583" s="20">
        <f t="shared" si="220"/>
        <v>187</v>
      </c>
      <c r="Q1583" s="1">
        <f t="shared" si="221"/>
        <v>40540</v>
      </c>
      <c r="S1583" s="1">
        <v>40353</v>
      </c>
      <c r="T1583">
        <v>0.12</v>
      </c>
      <c r="U1583">
        <v>0.42</v>
      </c>
      <c r="V1583" s="20">
        <f t="shared" si="222"/>
        <v>96</v>
      </c>
      <c r="W1583" s="1">
        <f t="shared" si="223"/>
        <v>40449</v>
      </c>
      <c r="Y1583" s="19">
        <f t="shared" si="225"/>
        <v>6.89</v>
      </c>
      <c r="Z1583" s="19">
        <f t="shared" si="226"/>
        <v>7.43</v>
      </c>
    </row>
    <row r="1584" spans="1:26">
      <c r="A1584" s="3">
        <v>40352</v>
      </c>
      <c r="B1584" s="2">
        <v>-0.26</v>
      </c>
      <c r="C1584" s="2">
        <v>0.24</v>
      </c>
      <c r="D1584" s="20">
        <f t="shared" si="224"/>
        <v>30</v>
      </c>
      <c r="G1584" s="3">
        <v>40352</v>
      </c>
      <c r="H1584" s="2">
        <v>7.03</v>
      </c>
      <c r="I1584" s="2">
        <v>7.53</v>
      </c>
      <c r="J1584" s="20">
        <f t="shared" si="218"/>
        <v>366</v>
      </c>
      <c r="K1584" s="3">
        <f t="shared" si="219"/>
        <v>40718</v>
      </c>
      <c r="M1584" s="1">
        <v>40352</v>
      </c>
      <c r="N1584">
        <v>1.9</v>
      </c>
      <c r="O1584">
        <v>2.2000000000000002</v>
      </c>
      <c r="P1584" s="20">
        <f t="shared" si="220"/>
        <v>184</v>
      </c>
      <c r="Q1584" s="1">
        <f t="shared" si="221"/>
        <v>40536</v>
      </c>
      <c r="S1584" s="1">
        <v>40352</v>
      </c>
      <c r="T1584">
        <v>0.21</v>
      </c>
      <c r="U1584">
        <v>0.96</v>
      </c>
      <c r="V1584" s="20">
        <f t="shared" si="222"/>
        <v>93</v>
      </c>
      <c r="W1584" s="1">
        <f t="shared" si="223"/>
        <v>40445</v>
      </c>
      <c r="Y1584" s="19">
        <f t="shared" si="225"/>
        <v>7.32</v>
      </c>
      <c r="Z1584" s="19">
        <f t="shared" si="226"/>
        <v>7.79</v>
      </c>
    </row>
    <row r="1585" spans="1:26">
      <c r="A1585" s="3">
        <v>40351</v>
      </c>
      <c r="B1585" s="2">
        <v>-0.28000000000000003</v>
      </c>
      <c r="C1585" s="2">
        <v>-0.02</v>
      </c>
      <c r="D1585" s="20">
        <f t="shared" si="224"/>
        <v>31</v>
      </c>
      <c r="G1585" s="3">
        <v>40351</v>
      </c>
      <c r="H1585" s="2">
        <v>7.8</v>
      </c>
      <c r="I1585" s="2">
        <v>8.43</v>
      </c>
      <c r="J1585" s="20">
        <f t="shared" si="218"/>
        <v>366</v>
      </c>
      <c r="K1585" s="3">
        <f t="shared" si="219"/>
        <v>40717</v>
      </c>
      <c r="M1585" s="1">
        <v>40351</v>
      </c>
      <c r="N1585">
        <v>2.41</v>
      </c>
      <c r="O1585">
        <v>2.95</v>
      </c>
      <c r="P1585" s="20">
        <f t="shared" si="220"/>
        <v>184</v>
      </c>
      <c r="Q1585" s="1">
        <f t="shared" si="221"/>
        <v>40535</v>
      </c>
      <c r="S1585" s="1">
        <v>40351</v>
      </c>
      <c r="T1585">
        <v>0.22</v>
      </c>
      <c r="U1585">
        <v>0.52</v>
      </c>
      <c r="V1585" s="20">
        <f t="shared" si="222"/>
        <v>93</v>
      </c>
      <c r="W1585" s="1">
        <f t="shared" si="223"/>
        <v>40444</v>
      </c>
      <c r="Y1585" s="19">
        <f t="shared" si="225"/>
        <v>8.2099999999999991</v>
      </c>
      <c r="Z1585" s="19">
        <f t="shared" si="226"/>
        <v>8.7099999999999991</v>
      </c>
    </row>
    <row r="1586" spans="1:26">
      <c r="A1586" s="3">
        <v>40350</v>
      </c>
      <c r="B1586" s="2">
        <v>-0.18</v>
      </c>
      <c r="C1586" s="2">
        <v>0.08</v>
      </c>
      <c r="D1586" s="20">
        <f t="shared" si="224"/>
        <v>31</v>
      </c>
      <c r="G1586" s="3">
        <v>40350</v>
      </c>
      <c r="H1586" s="2">
        <v>7.5</v>
      </c>
      <c r="I1586" s="2">
        <v>8</v>
      </c>
      <c r="J1586" s="20">
        <f t="shared" si="218"/>
        <v>366</v>
      </c>
      <c r="K1586" s="3">
        <f t="shared" si="219"/>
        <v>40716</v>
      </c>
      <c r="M1586" s="1">
        <v>40350</v>
      </c>
      <c r="N1586">
        <v>2.36</v>
      </c>
      <c r="O1586">
        <v>2.89</v>
      </c>
      <c r="P1586" s="20">
        <f t="shared" si="220"/>
        <v>184</v>
      </c>
      <c r="Q1586" s="1">
        <f t="shared" si="221"/>
        <v>40534</v>
      </c>
      <c r="S1586" s="1">
        <v>40350</v>
      </c>
      <c r="T1586">
        <v>0.23</v>
      </c>
      <c r="U1586">
        <v>0.53</v>
      </c>
      <c r="V1586" s="20">
        <f t="shared" si="222"/>
        <v>93</v>
      </c>
      <c r="W1586" s="1">
        <f t="shared" si="223"/>
        <v>40443</v>
      </c>
      <c r="Y1586" s="19">
        <f t="shared" si="225"/>
        <v>7.77</v>
      </c>
      <c r="Z1586" s="19">
        <f t="shared" si="226"/>
        <v>8.18</v>
      </c>
    </row>
    <row r="1587" spans="1:26">
      <c r="A1587" s="3">
        <v>40347</v>
      </c>
      <c r="B1587" s="2">
        <v>-0.1</v>
      </c>
      <c r="C1587" s="2">
        <v>0.05</v>
      </c>
      <c r="D1587" s="20">
        <f t="shared" si="224"/>
        <v>33</v>
      </c>
      <c r="G1587" s="3">
        <v>40347</v>
      </c>
      <c r="H1587" s="2">
        <v>7</v>
      </c>
      <c r="I1587" s="2">
        <v>7.5</v>
      </c>
      <c r="J1587" s="20">
        <f t="shared" si="218"/>
        <v>368</v>
      </c>
      <c r="K1587" s="3">
        <f t="shared" si="219"/>
        <v>40715</v>
      </c>
      <c r="M1587" s="1">
        <v>40347</v>
      </c>
      <c r="N1587">
        <v>2</v>
      </c>
      <c r="O1587">
        <v>2.2999999999999998</v>
      </c>
      <c r="P1587" s="20">
        <f t="shared" si="220"/>
        <v>186</v>
      </c>
      <c r="Q1587" s="1">
        <f t="shared" si="221"/>
        <v>40533</v>
      </c>
      <c r="S1587" s="1">
        <v>40347</v>
      </c>
      <c r="T1587">
        <v>0.45</v>
      </c>
      <c r="U1587">
        <v>0.75</v>
      </c>
      <c r="V1587" s="20">
        <f t="shared" si="222"/>
        <v>95</v>
      </c>
      <c r="W1587" s="1">
        <f t="shared" si="223"/>
        <v>40442</v>
      </c>
      <c r="Y1587" s="19">
        <f t="shared" si="225"/>
        <v>7.05</v>
      </c>
      <c r="Z1587" s="19">
        <f t="shared" si="226"/>
        <v>7.6</v>
      </c>
    </row>
    <row r="1588" spans="1:26">
      <c r="A1588" s="3">
        <v>40346</v>
      </c>
      <c r="B1588" s="2">
        <v>-0.02</v>
      </c>
      <c r="C1588" s="2">
        <v>0.18</v>
      </c>
      <c r="D1588" s="20">
        <f t="shared" si="224"/>
        <v>33</v>
      </c>
      <c r="G1588" s="3">
        <v>40346</v>
      </c>
      <c r="H1588" s="2">
        <v>7.7</v>
      </c>
      <c r="I1588" s="2">
        <v>8.1999999999999993</v>
      </c>
      <c r="J1588" s="20">
        <f t="shared" si="218"/>
        <v>368</v>
      </c>
      <c r="K1588" s="3">
        <f t="shared" si="219"/>
        <v>40714</v>
      </c>
      <c r="M1588" s="1">
        <v>40346</v>
      </c>
      <c r="N1588">
        <v>2.17</v>
      </c>
      <c r="O1588">
        <v>2.57</v>
      </c>
      <c r="P1588" s="20">
        <f t="shared" si="220"/>
        <v>186</v>
      </c>
      <c r="Q1588" s="1">
        <f t="shared" si="221"/>
        <v>40532</v>
      </c>
      <c r="S1588" s="1">
        <v>40346</v>
      </c>
      <c r="T1588">
        <v>0.46</v>
      </c>
      <c r="U1588">
        <v>0.76</v>
      </c>
      <c r="V1588" s="20">
        <f t="shared" si="222"/>
        <v>91</v>
      </c>
      <c r="W1588" s="1">
        <f t="shared" si="223"/>
        <v>40437</v>
      </c>
      <c r="Y1588" s="19">
        <f t="shared" si="225"/>
        <v>7.7399999999999993</v>
      </c>
      <c r="Z1588" s="19">
        <f t="shared" si="226"/>
        <v>8.2199999999999989</v>
      </c>
    </row>
    <row r="1589" spans="1:26">
      <c r="A1589" s="3">
        <v>40345</v>
      </c>
      <c r="B1589" s="2">
        <v>-0.13</v>
      </c>
      <c r="C1589" s="2">
        <v>0.13</v>
      </c>
      <c r="D1589" s="20">
        <f t="shared" si="224"/>
        <v>29</v>
      </c>
      <c r="G1589" s="3">
        <v>40345</v>
      </c>
      <c r="H1589" s="2">
        <v>8.0399999999999991</v>
      </c>
      <c r="I1589" s="2">
        <v>8.67</v>
      </c>
      <c r="J1589" s="20">
        <f t="shared" si="218"/>
        <v>366</v>
      </c>
      <c r="K1589" s="3">
        <f t="shared" si="219"/>
        <v>40711</v>
      </c>
      <c r="M1589" s="1">
        <v>40345</v>
      </c>
      <c r="N1589">
        <v>2.73</v>
      </c>
      <c r="O1589">
        <v>3.26</v>
      </c>
      <c r="P1589" s="20">
        <f t="shared" si="220"/>
        <v>184</v>
      </c>
      <c r="Q1589" s="1">
        <f t="shared" si="221"/>
        <v>40529</v>
      </c>
      <c r="S1589" s="1">
        <v>40345</v>
      </c>
      <c r="T1589">
        <v>0.55000000000000004</v>
      </c>
      <c r="U1589">
        <v>0.85</v>
      </c>
      <c r="V1589" s="20">
        <f t="shared" si="222"/>
        <v>92</v>
      </c>
      <c r="W1589" s="1">
        <f t="shared" si="223"/>
        <v>40437</v>
      </c>
      <c r="Y1589" s="19">
        <f t="shared" si="225"/>
        <v>8.1199999999999992</v>
      </c>
      <c r="Z1589" s="19">
        <f t="shared" si="226"/>
        <v>8.8000000000000007</v>
      </c>
    </row>
    <row r="1590" spans="1:26">
      <c r="A1590" s="3">
        <v>40344</v>
      </c>
      <c r="B1590" s="2">
        <v>-0.26</v>
      </c>
      <c r="C1590" s="2">
        <v>0.24</v>
      </c>
      <c r="D1590" s="20">
        <f t="shared" si="224"/>
        <v>30</v>
      </c>
      <c r="G1590" s="3">
        <v>40344</v>
      </c>
      <c r="H1590" s="2">
        <v>6.6</v>
      </c>
      <c r="I1590" s="2">
        <v>7.6</v>
      </c>
      <c r="J1590" s="20">
        <f t="shared" si="218"/>
        <v>366</v>
      </c>
      <c r="K1590" s="3">
        <f t="shared" si="219"/>
        <v>40710</v>
      </c>
      <c r="M1590" s="1">
        <v>40344</v>
      </c>
      <c r="N1590">
        <v>1.5</v>
      </c>
      <c r="O1590">
        <v>2.5</v>
      </c>
      <c r="P1590" s="20">
        <f t="shared" si="220"/>
        <v>184</v>
      </c>
      <c r="Q1590" s="1">
        <f t="shared" si="221"/>
        <v>40528</v>
      </c>
      <c r="S1590" s="1">
        <v>40344</v>
      </c>
      <c r="T1590">
        <v>0.25</v>
      </c>
      <c r="U1590">
        <v>0.75</v>
      </c>
      <c r="V1590" s="20">
        <f t="shared" si="222"/>
        <v>93</v>
      </c>
      <c r="W1590" s="1">
        <f t="shared" si="223"/>
        <v>40437</v>
      </c>
      <c r="Y1590" s="19">
        <f t="shared" si="225"/>
        <v>7.35</v>
      </c>
      <c r="Z1590" s="19">
        <f t="shared" si="226"/>
        <v>7.8599999999999994</v>
      </c>
    </row>
    <row r="1591" spans="1:26">
      <c r="A1591" s="3">
        <v>40343</v>
      </c>
      <c r="B1591" s="2">
        <v>-0.18</v>
      </c>
      <c r="C1591" s="2">
        <v>0.09</v>
      </c>
      <c r="D1591" s="20">
        <f t="shared" si="224"/>
        <v>31</v>
      </c>
      <c r="G1591" s="3">
        <v>40343</v>
      </c>
      <c r="H1591" s="2">
        <v>6.73</v>
      </c>
      <c r="I1591" s="2">
        <v>7.23</v>
      </c>
      <c r="J1591" s="20">
        <f t="shared" si="218"/>
        <v>366</v>
      </c>
      <c r="K1591" s="3">
        <f t="shared" si="219"/>
        <v>40709</v>
      </c>
      <c r="M1591" s="1">
        <v>40343</v>
      </c>
      <c r="N1591">
        <v>1.8</v>
      </c>
      <c r="O1591">
        <v>2.2000000000000002</v>
      </c>
      <c r="P1591" s="20">
        <f t="shared" si="220"/>
        <v>184</v>
      </c>
      <c r="Q1591" s="1">
        <f t="shared" si="221"/>
        <v>40527</v>
      </c>
      <c r="S1591" s="1">
        <v>40343</v>
      </c>
      <c r="T1591">
        <v>0.35</v>
      </c>
      <c r="U1591">
        <v>0.65</v>
      </c>
      <c r="V1591" s="20">
        <f t="shared" si="222"/>
        <v>93</v>
      </c>
      <c r="W1591" s="1">
        <f t="shared" si="223"/>
        <v>40436</v>
      </c>
      <c r="Y1591" s="19">
        <f t="shared" si="225"/>
        <v>6.8800000000000008</v>
      </c>
      <c r="Z1591" s="19">
        <f t="shared" si="226"/>
        <v>7.41</v>
      </c>
    </row>
    <row r="1592" spans="1:26">
      <c r="A1592" s="3">
        <v>40340</v>
      </c>
      <c r="B1592" s="2">
        <v>-0.1</v>
      </c>
      <c r="C1592" s="2">
        <v>0.1</v>
      </c>
      <c r="D1592" s="20">
        <f t="shared" si="224"/>
        <v>33</v>
      </c>
      <c r="G1592" s="3">
        <v>40340</v>
      </c>
      <c r="H1592" s="2">
        <v>6.5</v>
      </c>
      <c r="I1592" s="2">
        <v>7</v>
      </c>
      <c r="J1592" s="20">
        <f t="shared" si="218"/>
        <v>368</v>
      </c>
      <c r="K1592" s="3">
        <f t="shared" si="219"/>
        <v>40708</v>
      </c>
      <c r="M1592" s="1">
        <v>40340</v>
      </c>
      <c r="N1592">
        <v>2.0499999999999998</v>
      </c>
      <c r="O1592">
        <v>2.25</v>
      </c>
      <c r="P1592" s="20">
        <f t="shared" si="220"/>
        <v>186</v>
      </c>
      <c r="Q1592" s="1">
        <f t="shared" si="221"/>
        <v>40526</v>
      </c>
      <c r="S1592" s="1">
        <v>40340</v>
      </c>
      <c r="T1592">
        <v>0.25</v>
      </c>
      <c r="U1592">
        <v>0.55000000000000004</v>
      </c>
      <c r="V1592" s="20">
        <f t="shared" si="222"/>
        <v>95</v>
      </c>
      <c r="W1592" s="1">
        <f t="shared" si="223"/>
        <v>40435</v>
      </c>
      <c r="Y1592" s="19">
        <f t="shared" si="225"/>
        <v>6.75</v>
      </c>
      <c r="Z1592" s="19">
        <f t="shared" si="226"/>
        <v>7.1</v>
      </c>
    </row>
    <row r="1593" spans="1:26">
      <c r="A1593" s="3">
        <v>40339</v>
      </c>
      <c r="B1593" s="2">
        <v>-0.15</v>
      </c>
      <c r="C1593" s="2" t="s">
        <v>27</v>
      </c>
      <c r="D1593" s="20">
        <f t="shared" si="224"/>
        <v>33</v>
      </c>
      <c r="G1593" s="3">
        <v>40339</v>
      </c>
      <c r="H1593" s="2">
        <v>6.1</v>
      </c>
      <c r="I1593" s="2">
        <v>6.6</v>
      </c>
      <c r="J1593" s="20">
        <f t="shared" si="218"/>
        <v>368</v>
      </c>
      <c r="K1593" s="3">
        <f t="shared" si="219"/>
        <v>40707</v>
      </c>
      <c r="M1593" s="1">
        <v>40339</v>
      </c>
      <c r="N1593">
        <v>1.75</v>
      </c>
      <c r="O1593">
        <v>1.95</v>
      </c>
      <c r="P1593" s="20">
        <f t="shared" si="220"/>
        <v>186</v>
      </c>
      <c r="Q1593" s="1">
        <f t="shared" si="221"/>
        <v>40525</v>
      </c>
      <c r="S1593" s="1">
        <v>40339</v>
      </c>
      <c r="T1593">
        <v>0.2</v>
      </c>
      <c r="U1593">
        <v>0.5</v>
      </c>
      <c r="V1593" s="20">
        <f t="shared" si="222"/>
        <v>95</v>
      </c>
      <c r="W1593" s="1">
        <f t="shared" si="223"/>
        <v>40434</v>
      </c>
      <c r="Y1593" s="19">
        <f t="shared" si="225"/>
        <v>6.3999999999999995</v>
      </c>
      <c r="Z1593" s="19">
        <f t="shared" si="226"/>
        <v>6.75</v>
      </c>
    </row>
    <row r="1594" spans="1:26">
      <c r="A1594" s="3">
        <v>40338</v>
      </c>
      <c r="B1594" s="2">
        <v>-0.18</v>
      </c>
      <c r="C1594" s="2">
        <v>0.09</v>
      </c>
      <c r="D1594" s="20">
        <f t="shared" si="224"/>
        <v>30</v>
      </c>
      <c r="G1594" s="3">
        <v>40338</v>
      </c>
      <c r="H1594" s="2">
        <v>6.51</v>
      </c>
      <c r="I1594" s="2">
        <v>7.16</v>
      </c>
      <c r="J1594" s="20">
        <f t="shared" si="218"/>
        <v>366</v>
      </c>
      <c r="K1594" s="3">
        <f t="shared" si="219"/>
        <v>40704</v>
      </c>
      <c r="M1594" s="1">
        <v>40338</v>
      </c>
      <c r="N1594">
        <v>1.71</v>
      </c>
      <c r="O1594">
        <v>2.25</v>
      </c>
      <c r="P1594" s="20">
        <f t="shared" si="220"/>
        <v>184</v>
      </c>
      <c r="Q1594" s="1">
        <f t="shared" si="221"/>
        <v>40522</v>
      </c>
      <c r="S1594" s="1">
        <v>40338</v>
      </c>
      <c r="T1594">
        <v>0.15</v>
      </c>
      <c r="U1594">
        <v>0.35</v>
      </c>
      <c r="V1594" s="20">
        <f t="shared" si="222"/>
        <v>93</v>
      </c>
      <c r="W1594" s="1">
        <f t="shared" si="223"/>
        <v>40431</v>
      </c>
      <c r="Y1594" s="19">
        <f t="shared" si="225"/>
        <v>7.01</v>
      </c>
      <c r="Z1594" s="19">
        <f t="shared" si="226"/>
        <v>7.34</v>
      </c>
    </row>
    <row r="1595" spans="1:26">
      <c r="A1595" s="3">
        <v>40337</v>
      </c>
      <c r="B1595" s="2">
        <v>-0.26</v>
      </c>
      <c r="C1595" s="2" t="s">
        <v>27</v>
      </c>
      <c r="D1595" s="20">
        <f t="shared" si="224"/>
        <v>31</v>
      </c>
      <c r="G1595" s="3">
        <v>40337</v>
      </c>
      <c r="H1595" s="2">
        <v>5.62</v>
      </c>
      <c r="I1595" s="2">
        <v>6.12</v>
      </c>
      <c r="J1595" s="20">
        <f t="shared" si="218"/>
        <v>366</v>
      </c>
      <c r="K1595" s="3">
        <f t="shared" si="219"/>
        <v>40703</v>
      </c>
      <c r="M1595" s="1">
        <v>40337</v>
      </c>
      <c r="N1595">
        <v>1.1499999999999999</v>
      </c>
      <c r="O1595">
        <v>1.45</v>
      </c>
      <c r="P1595" s="20">
        <f t="shared" si="220"/>
        <v>184</v>
      </c>
      <c r="Q1595" s="1">
        <f t="shared" si="221"/>
        <v>40521</v>
      </c>
      <c r="S1595" s="1">
        <v>40337</v>
      </c>
      <c r="T1595">
        <v>0.33</v>
      </c>
      <c r="U1595">
        <v>0.63</v>
      </c>
      <c r="V1595" s="20">
        <f t="shared" si="222"/>
        <v>93</v>
      </c>
      <c r="W1595" s="1">
        <f t="shared" si="223"/>
        <v>40430</v>
      </c>
      <c r="Y1595" s="19">
        <f t="shared" si="225"/>
        <v>5.79</v>
      </c>
      <c r="Z1595" s="19">
        <f t="shared" si="226"/>
        <v>6.38</v>
      </c>
    </row>
    <row r="1596" spans="1:26">
      <c r="A1596" s="3">
        <v>40336</v>
      </c>
      <c r="B1596" s="2">
        <v>-0.1</v>
      </c>
      <c r="C1596" s="2">
        <v>0.09</v>
      </c>
      <c r="D1596" s="20">
        <f t="shared" si="224"/>
        <v>31</v>
      </c>
      <c r="G1596" s="3">
        <v>40336</v>
      </c>
      <c r="H1596" s="2">
        <v>5.87</v>
      </c>
      <c r="I1596" s="2">
        <v>6.52</v>
      </c>
      <c r="J1596" s="20">
        <f t="shared" si="218"/>
        <v>366</v>
      </c>
      <c r="K1596" s="3">
        <f t="shared" si="219"/>
        <v>40702</v>
      </c>
      <c r="M1596" s="1">
        <v>40336</v>
      </c>
      <c r="N1596">
        <v>1.26</v>
      </c>
      <c r="O1596">
        <v>1.8</v>
      </c>
      <c r="P1596" s="20">
        <f t="shared" si="220"/>
        <v>183</v>
      </c>
      <c r="Q1596" s="1">
        <f t="shared" si="221"/>
        <v>40519</v>
      </c>
      <c r="S1596" s="1">
        <v>40336</v>
      </c>
      <c r="T1596">
        <v>0.2</v>
      </c>
      <c r="U1596">
        <v>0.5</v>
      </c>
      <c r="V1596" s="20">
        <f t="shared" si="222"/>
        <v>93</v>
      </c>
      <c r="W1596" s="1">
        <f t="shared" si="223"/>
        <v>40429</v>
      </c>
      <c r="Y1596" s="19">
        <f t="shared" si="225"/>
        <v>6.3199999999999994</v>
      </c>
      <c r="Z1596" s="19">
        <f t="shared" si="226"/>
        <v>6.6199999999999992</v>
      </c>
    </row>
    <row r="1597" spans="1:26">
      <c r="A1597" s="3">
        <v>40333</v>
      </c>
      <c r="B1597" s="2">
        <v>-0.19</v>
      </c>
      <c r="C1597" s="2">
        <v>0.08</v>
      </c>
      <c r="D1597" s="20">
        <f t="shared" si="224"/>
        <v>33</v>
      </c>
      <c r="G1597" s="3">
        <v>40333</v>
      </c>
      <c r="H1597" s="2">
        <v>5.6899999999999995</v>
      </c>
      <c r="I1597" s="2">
        <v>6.33</v>
      </c>
      <c r="J1597" s="20">
        <f t="shared" si="218"/>
        <v>368</v>
      </c>
      <c r="K1597" s="3">
        <f t="shared" si="219"/>
        <v>40701</v>
      </c>
      <c r="M1597" s="1">
        <v>40333</v>
      </c>
      <c r="N1597">
        <v>1.28</v>
      </c>
      <c r="O1597">
        <v>1.8199999999999998</v>
      </c>
      <c r="P1597" s="20">
        <f t="shared" si="220"/>
        <v>186</v>
      </c>
      <c r="Q1597" s="1">
        <f t="shared" si="221"/>
        <v>40519</v>
      </c>
      <c r="S1597" s="1">
        <v>40333</v>
      </c>
      <c r="T1597">
        <v>0.16</v>
      </c>
      <c r="U1597">
        <v>0.46</v>
      </c>
      <c r="V1597" s="20">
        <f t="shared" si="222"/>
        <v>95</v>
      </c>
      <c r="W1597" s="1">
        <f t="shared" si="223"/>
        <v>40428</v>
      </c>
      <c r="Y1597" s="19">
        <f t="shared" si="225"/>
        <v>6.17</v>
      </c>
      <c r="Z1597" s="19">
        <f t="shared" si="226"/>
        <v>6.5200000000000005</v>
      </c>
    </row>
    <row r="1598" spans="1:26">
      <c r="A1598" s="3">
        <v>40332</v>
      </c>
      <c r="B1598" s="2">
        <v>-0.15</v>
      </c>
      <c r="C1598" s="2">
        <v>-0.05</v>
      </c>
      <c r="D1598" s="20">
        <f t="shared" si="224"/>
        <v>33</v>
      </c>
      <c r="G1598" s="3">
        <v>40332</v>
      </c>
      <c r="H1598" s="2">
        <v>5.24</v>
      </c>
      <c r="I1598" s="2">
        <v>5.74</v>
      </c>
      <c r="J1598" s="20">
        <f t="shared" si="218"/>
        <v>368</v>
      </c>
      <c r="K1598" s="3">
        <f t="shared" si="219"/>
        <v>40700</v>
      </c>
      <c r="M1598" s="1">
        <v>40332</v>
      </c>
      <c r="N1598">
        <v>0.9</v>
      </c>
      <c r="O1598">
        <v>1.2</v>
      </c>
      <c r="P1598" s="20">
        <f t="shared" si="220"/>
        <v>186</v>
      </c>
      <c r="Q1598" s="1">
        <f t="shared" si="221"/>
        <v>40518</v>
      </c>
      <c r="S1598" s="1">
        <v>40332</v>
      </c>
      <c r="T1598">
        <v>0.15</v>
      </c>
      <c r="U1598">
        <v>0.45</v>
      </c>
      <c r="V1598" s="20">
        <f t="shared" si="222"/>
        <v>95</v>
      </c>
      <c r="W1598" s="1">
        <f t="shared" si="223"/>
        <v>40427</v>
      </c>
      <c r="Y1598" s="19">
        <f t="shared" si="225"/>
        <v>5.59</v>
      </c>
      <c r="Z1598" s="19">
        <f t="shared" si="226"/>
        <v>5.8900000000000006</v>
      </c>
    </row>
    <row r="1599" spans="1:26">
      <c r="A1599" s="3">
        <v>40331</v>
      </c>
      <c r="B1599" s="2">
        <v>-0.18</v>
      </c>
      <c r="C1599" s="2">
        <v>0.09</v>
      </c>
      <c r="D1599" s="20">
        <f t="shared" si="224"/>
        <v>30</v>
      </c>
      <c r="G1599" s="3">
        <v>40331</v>
      </c>
      <c r="H1599" s="2">
        <v>5.76</v>
      </c>
      <c r="I1599" s="2">
        <v>6.4</v>
      </c>
      <c r="J1599" s="20">
        <f t="shared" si="218"/>
        <v>366</v>
      </c>
      <c r="K1599" s="3">
        <f t="shared" si="219"/>
        <v>40697</v>
      </c>
      <c r="M1599" s="1">
        <v>40331</v>
      </c>
      <c r="N1599">
        <v>1.21</v>
      </c>
      <c r="O1599">
        <v>1.75</v>
      </c>
      <c r="P1599" s="20">
        <f t="shared" si="220"/>
        <v>184</v>
      </c>
      <c r="Q1599" s="1">
        <f t="shared" si="221"/>
        <v>40515</v>
      </c>
      <c r="S1599" s="1">
        <v>40331</v>
      </c>
      <c r="T1599">
        <v>0.11</v>
      </c>
      <c r="U1599">
        <v>0.41</v>
      </c>
      <c r="V1599" s="20">
        <f t="shared" si="222"/>
        <v>93</v>
      </c>
      <c r="W1599" s="1">
        <f t="shared" si="223"/>
        <v>40424</v>
      </c>
      <c r="Y1599" s="19">
        <f t="shared" si="225"/>
        <v>6.29</v>
      </c>
      <c r="Z1599" s="19">
        <f t="shared" si="226"/>
        <v>6.58</v>
      </c>
    </row>
    <row r="1600" spans="1:26">
      <c r="A1600" s="3">
        <v>40330</v>
      </c>
      <c r="B1600" s="2">
        <v>-0.18</v>
      </c>
      <c r="C1600" s="2">
        <v>0.08</v>
      </c>
      <c r="D1600" s="20">
        <f t="shared" si="224"/>
        <v>31</v>
      </c>
      <c r="G1600" s="3">
        <v>40330</v>
      </c>
      <c r="H1600" s="2">
        <v>5.4</v>
      </c>
      <c r="I1600" s="2">
        <v>6.04</v>
      </c>
      <c r="J1600" s="20">
        <f t="shared" si="218"/>
        <v>366</v>
      </c>
      <c r="K1600" s="3">
        <f t="shared" si="219"/>
        <v>40696</v>
      </c>
      <c r="M1600" s="1">
        <v>40330</v>
      </c>
      <c r="N1600">
        <v>0.4</v>
      </c>
      <c r="O1600">
        <v>1.33</v>
      </c>
      <c r="P1600" s="20">
        <f t="shared" si="220"/>
        <v>184</v>
      </c>
      <c r="Q1600" s="1">
        <f t="shared" si="221"/>
        <v>40514</v>
      </c>
      <c r="S1600" s="1">
        <v>40330</v>
      </c>
      <c r="T1600">
        <v>0.1</v>
      </c>
      <c r="U1600">
        <v>0.3</v>
      </c>
      <c r="V1600" s="20">
        <f t="shared" si="222"/>
        <v>93</v>
      </c>
      <c r="W1600" s="1">
        <f t="shared" si="223"/>
        <v>40423</v>
      </c>
      <c r="Y1600" s="19">
        <f t="shared" si="225"/>
        <v>5.94</v>
      </c>
      <c r="Z1600" s="19">
        <f t="shared" si="226"/>
        <v>6.22</v>
      </c>
    </row>
    <row r="1601" spans="1:26">
      <c r="A1601" s="3">
        <v>40329</v>
      </c>
      <c r="B1601" s="2">
        <v>-0.05</v>
      </c>
      <c r="C1601" s="2">
        <v>0.05</v>
      </c>
      <c r="D1601" s="20">
        <f t="shared" si="224"/>
        <v>30</v>
      </c>
      <c r="G1601" s="3">
        <v>40329</v>
      </c>
      <c r="H1601" s="2">
        <v>4.5</v>
      </c>
      <c r="I1601" s="2">
        <v>5</v>
      </c>
      <c r="J1601" s="20">
        <f t="shared" si="218"/>
        <v>365</v>
      </c>
      <c r="K1601" s="3">
        <f t="shared" si="219"/>
        <v>40694</v>
      </c>
      <c r="M1601" s="1">
        <v>40329</v>
      </c>
      <c r="N1601">
        <v>0.6</v>
      </c>
      <c r="O1601">
        <v>0.8</v>
      </c>
      <c r="P1601" s="20">
        <f t="shared" si="220"/>
        <v>183</v>
      </c>
      <c r="Q1601" s="1">
        <f t="shared" si="221"/>
        <v>40512</v>
      </c>
      <c r="S1601" s="1">
        <v>40329</v>
      </c>
      <c r="T1601">
        <v>0.4</v>
      </c>
      <c r="U1601">
        <v>0.6</v>
      </c>
      <c r="V1601" s="20">
        <f t="shared" si="222"/>
        <v>92</v>
      </c>
      <c r="W1601" s="1">
        <f t="shared" si="223"/>
        <v>40421</v>
      </c>
      <c r="Y1601" s="19">
        <f t="shared" si="225"/>
        <v>4.5999999999999996</v>
      </c>
      <c r="Z1601" s="19">
        <f t="shared" si="226"/>
        <v>5.05</v>
      </c>
    </row>
    <row r="1602" spans="1:26">
      <c r="A1602" s="3">
        <v>40326</v>
      </c>
      <c r="B1602" s="2">
        <v>-0.19</v>
      </c>
      <c r="C1602" s="2">
        <v>7.0000000000000007E-2</v>
      </c>
      <c r="D1602" s="20">
        <f t="shared" si="224"/>
        <v>33</v>
      </c>
      <c r="G1602" s="3">
        <v>40326</v>
      </c>
      <c r="H1602" s="2">
        <v>4.25</v>
      </c>
      <c r="I1602" s="2">
        <v>4.05</v>
      </c>
      <c r="J1602" s="20">
        <f t="shared" si="218"/>
        <v>368</v>
      </c>
      <c r="K1602" s="3">
        <f t="shared" si="219"/>
        <v>40694</v>
      </c>
      <c r="M1602" s="1">
        <v>40326</v>
      </c>
      <c r="N1602">
        <v>0.3</v>
      </c>
      <c r="O1602">
        <v>0.55000000000000004</v>
      </c>
      <c r="P1602" s="20">
        <f t="shared" si="220"/>
        <v>186</v>
      </c>
      <c r="Q1602" s="1">
        <f t="shared" si="221"/>
        <v>40512</v>
      </c>
      <c r="S1602" s="1">
        <v>40326</v>
      </c>
      <c r="T1602">
        <v>0.05</v>
      </c>
      <c r="U1602">
        <v>0.35</v>
      </c>
      <c r="V1602" s="20">
        <f t="shared" si="222"/>
        <v>95</v>
      </c>
      <c r="W1602" s="1">
        <f t="shared" si="223"/>
        <v>40421</v>
      </c>
      <c r="Y1602" s="19">
        <f t="shared" si="225"/>
        <v>4</v>
      </c>
      <c r="Z1602" s="19">
        <f t="shared" si="226"/>
        <v>4.24</v>
      </c>
    </row>
    <row r="1603" spans="1:26">
      <c r="A1603" s="3">
        <v>40325</v>
      </c>
      <c r="B1603" s="2">
        <v>-0.19</v>
      </c>
      <c r="C1603" s="2">
        <v>7.0000000000000007E-2</v>
      </c>
      <c r="D1603" s="20">
        <f t="shared" si="224"/>
        <v>33</v>
      </c>
      <c r="G1603" s="3">
        <v>40325</v>
      </c>
      <c r="H1603" s="2">
        <v>4.32</v>
      </c>
      <c r="I1603" s="2">
        <v>4.95</v>
      </c>
      <c r="J1603" s="20">
        <f t="shared" si="218"/>
        <v>368</v>
      </c>
      <c r="K1603" s="3">
        <f t="shared" si="219"/>
        <v>40693</v>
      </c>
      <c r="M1603" s="1">
        <v>40325</v>
      </c>
      <c r="N1603">
        <v>0.6</v>
      </c>
      <c r="O1603">
        <v>1.1200000000000001</v>
      </c>
      <c r="P1603" s="20">
        <f t="shared" si="220"/>
        <v>186</v>
      </c>
      <c r="Q1603" s="1">
        <f t="shared" si="221"/>
        <v>40511</v>
      </c>
      <c r="S1603" s="1">
        <v>40325</v>
      </c>
      <c r="T1603">
        <v>7.0000000000000007E-2</v>
      </c>
      <c r="U1603">
        <v>0.37</v>
      </c>
      <c r="V1603" s="20">
        <f t="shared" si="222"/>
        <v>95</v>
      </c>
      <c r="W1603" s="1">
        <f t="shared" si="223"/>
        <v>40420</v>
      </c>
      <c r="Y1603" s="19">
        <f t="shared" si="225"/>
        <v>4.88</v>
      </c>
      <c r="Z1603" s="19">
        <f t="shared" si="226"/>
        <v>5.1400000000000006</v>
      </c>
    </row>
    <row r="1604" spans="1:26">
      <c r="A1604" s="3">
        <v>40324</v>
      </c>
      <c r="B1604" s="2">
        <v>-0.13</v>
      </c>
      <c r="C1604" s="2">
        <v>0.13</v>
      </c>
      <c r="D1604" s="20">
        <f t="shared" si="224"/>
        <v>30</v>
      </c>
      <c r="G1604" s="3">
        <v>40324</v>
      </c>
      <c r="H1604" s="2">
        <v>3.8</v>
      </c>
      <c r="I1604" s="2">
        <v>4.4400000000000004</v>
      </c>
      <c r="J1604" s="20">
        <f t="shared" ref="J1604:J1667" si="227">FDateFX(G1604, 12, "USDCLP")-G1604</f>
        <v>366</v>
      </c>
      <c r="K1604" s="3">
        <f t="shared" ref="K1604:K1667" si="228">+G1604+J1604</f>
        <v>40690</v>
      </c>
      <c r="M1604" s="1">
        <v>40324</v>
      </c>
      <c r="N1604">
        <v>0.3</v>
      </c>
      <c r="O1604">
        <v>0.6</v>
      </c>
      <c r="P1604" s="20">
        <f t="shared" ref="P1604:P1667" si="229">FDateFX(M1604, 6, "USDCLP")-M1604</f>
        <v>184</v>
      </c>
      <c r="Q1604" s="1">
        <f t="shared" ref="Q1604:Q1667" si="230">+M1604+P1604</f>
        <v>40508</v>
      </c>
      <c r="S1604" s="1">
        <v>40324</v>
      </c>
      <c r="T1604">
        <v>0.21</v>
      </c>
      <c r="U1604">
        <v>0.51</v>
      </c>
      <c r="V1604" s="20">
        <f t="shared" ref="V1604:V1667" si="231">FDateFX(S1604, 3, "USDCLP")-S1604</f>
        <v>93</v>
      </c>
      <c r="W1604" s="1">
        <f t="shared" ref="W1604:W1667" si="232">+S1604+V1604</f>
        <v>40417</v>
      </c>
      <c r="Y1604" s="19">
        <f t="shared" si="225"/>
        <v>4.2300000000000004</v>
      </c>
      <c r="Z1604" s="19">
        <f t="shared" si="226"/>
        <v>4.57</v>
      </c>
    </row>
    <row r="1605" spans="1:26">
      <c r="A1605" s="3">
        <v>40323</v>
      </c>
      <c r="B1605" s="2">
        <v>0.06</v>
      </c>
      <c r="C1605" s="2">
        <v>0.26</v>
      </c>
      <c r="D1605" s="20">
        <f t="shared" ref="D1605:D1668" si="233">FDateFX(A1605, 1, "USDCLP")-A1605</f>
        <v>31</v>
      </c>
      <c r="G1605" s="3">
        <v>40323</v>
      </c>
      <c r="H1605" s="2">
        <v>3.15</v>
      </c>
      <c r="I1605" s="2">
        <v>3.65</v>
      </c>
      <c r="J1605" s="20">
        <f t="shared" si="227"/>
        <v>366</v>
      </c>
      <c r="K1605" s="3">
        <f t="shared" si="228"/>
        <v>40689</v>
      </c>
      <c r="M1605" s="1">
        <v>40323</v>
      </c>
      <c r="N1605">
        <v>0.59</v>
      </c>
      <c r="O1605">
        <v>0.99</v>
      </c>
      <c r="P1605" s="20">
        <f t="shared" si="229"/>
        <v>185</v>
      </c>
      <c r="Q1605" s="1">
        <f t="shared" si="230"/>
        <v>40508</v>
      </c>
      <c r="S1605" s="1">
        <v>40323</v>
      </c>
      <c r="T1605">
        <v>0.24</v>
      </c>
      <c r="U1605">
        <v>0.54</v>
      </c>
      <c r="V1605" s="20">
        <f t="shared" si="231"/>
        <v>93</v>
      </c>
      <c r="W1605" s="1">
        <f t="shared" si="232"/>
        <v>40416</v>
      </c>
      <c r="Y1605" s="19">
        <f t="shared" si="225"/>
        <v>3.41</v>
      </c>
      <c r="Z1605" s="19">
        <f t="shared" si="226"/>
        <v>3.59</v>
      </c>
    </row>
    <row r="1606" spans="1:26">
      <c r="A1606" s="3">
        <v>40322</v>
      </c>
      <c r="B1606" s="2">
        <v>0.05</v>
      </c>
      <c r="C1606" s="2">
        <v>0.25</v>
      </c>
      <c r="D1606" s="20">
        <f t="shared" si="233"/>
        <v>32</v>
      </c>
      <c r="G1606" s="3">
        <v>40322</v>
      </c>
      <c r="H1606" s="2">
        <v>3.2800000000000002</v>
      </c>
      <c r="I1606" s="2">
        <v>3.7800000000000002</v>
      </c>
      <c r="J1606" s="20">
        <f t="shared" si="227"/>
        <v>366</v>
      </c>
      <c r="K1606" s="3">
        <f t="shared" si="228"/>
        <v>40688</v>
      </c>
      <c r="M1606" s="1">
        <v>40322</v>
      </c>
      <c r="N1606">
        <v>0.6</v>
      </c>
      <c r="O1606">
        <v>0.9</v>
      </c>
      <c r="P1606" s="20">
        <f t="shared" si="229"/>
        <v>185</v>
      </c>
      <c r="Q1606" s="1">
        <f t="shared" si="230"/>
        <v>40507</v>
      </c>
      <c r="S1606" s="1">
        <v>40322</v>
      </c>
      <c r="T1606">
        <v>0.15</v>
      </c>
      <c r="U1606">
        <v>0.45</v>
      </c>
      <c r="V1606" s="20">
        <f t="shared" si="231"/>
        <v>93</v>
      </c>
      <c r="W1606" s="1">
        <f t="shared" si="232"/>
        <v>40415</v>
      </c>
      <c r="Y1606" s="19">
        <f t="shared" si="225"/>
        <v>3.6300000000000003</v>
      </c>
      <c r="Z1606" s="19">
        <f t="shared" si="226"/>
        <v>3.7300000000000004</v>
      </c>
    </row>
    <row r="1607" spans="1:26">
      <c r="A1607" s="3">
        <v>40318</v>
      </c>
      <c r="B1607" s="2">
        <v>-0.03</v>
      </c>
      <c r="C1607" s="2">
        <v>0.24</v>
      </c>
      <c r="D1607" s="20">
        <f t="shared" si="233"/>
        <v>35</v>
      </c>
      <c r="G1607" s="3">
        <v>40318</v>
      </c>
      <c r="H1607" s="2">
        <v>3.37</v>
      </c>
      <c r="I1607" s="2">
        <v>3.87</v>
      </c>
      <c r="J1607" s="20">
        <f t="shared" si="227"/>
        <v>369</v>
      </c>
      <c r="K1607" s="3">
        <f t="shared" si="228"/>
        <v>40687</v>
      </c>
      <c r="M1607" s="1">
        <v>40318</v>
      </c>
      <c r="N1607">
        <v>0.85</v>
      </c>
      <c r="O1607">
        <v>1.25</v>
      </c>
      <c r="P1607" s="20">
        <f t="shared" si="229"/>
        <v>188</v>
      </c>
      <c r="Q1607" s="1">
        <f t="shared" si="230"/>
        <v>40506</v>
      </c>
      <c r="S1607" s="1">
        <v>40318</v>
      </c>
      <c r="T1607">
        <v>0.18</v>
      </c>
      <c r="U1607">
        <v>0.48</v>
      </c>
      <c r="V1607" s="20">
        <f t="shared" si="231"/>
        <v>96</v>
      </c>
      <c r="W1607" s="1">
        <f t="shared" si="232"/>
        <v>40414</v>
      </c>
      <c r="Y1607" s="19">
        <f t="shared" si="225"/>
        <v>3.69</v>
      </c>
      <c r="Z1607" s="19">
        <f t="shared" si="226"/>
        <v>3.9</v>
      </c>
    </row>
    <row r="1608" spans="1:26">
      <c r="A1608" s="3">
        <v>40317</v>
      </c>
      <c r="B1608" s="2">
        <v>-7.0000000000000007E-2</v>
      </c>
      <c r="C1608" s="2">
        <v>0.2</v>
      </c>
      <c r="D1608" s="20">
        <f t="shared" si="233"/>
        <v>35</v>
      </c>
      <c r="G1608" s="3">
        <v>40317</v>
      </c>
      <c r="H1608" s="2">
        <v>3.86</v>
      </c>
      <c r="I1608" s="2">
        <v>4.51</v>
      </c>
      <c r="J1608" s="20">
        <f t="shared" si="227"/>
        <v>369</v>
      </c>
      <c r="K1608" s="3">
        <f t="shared" si="228"/>
        <v>40686</v>
      </c>
      <c r="M1608" s="1">
        <v>40317</v>
      </c>
      <c r="N1608">
        <v>0.9</v>
      </c>
      <c r="O1608">
        <v>1.45</v>
      </c>
      <c r="P1608" s="20">
        <f t="shared" si="229"/>
        <v>188</v>
      </c>
      <c r="Q1608" s="1">
        <f t="shared" si="230"/>
        <v>40505</v>
      </c>
      <c r="S1608" s="1">
        <v>40317</v>
      </c>
      <c r="T1608">
        <v>0.1</v>
      </c>
      <c r="U1608">
        <v>0.4</v>
      </c>
      <c r="V1608" s="20">
        <f t="shared" si="231"/>
        <v>96</v>
      </c>
      <c r="W1608" s="1">
        <f t="shared" si="232"/>
        <v>40413</v>
      </c>
      <c r="Y1608" s="19">
        <f t="shared" si="225"/>
        <v>4.41</v>
      </c>
      <c r="Z1608" s="19">
        <f t="shared" si="226"/>
        <v>4.58</v>
      </c>
    </row>
    <row r="1609" spans="1:26">
      <c r="A1609" s="3">
        <v>40316</v>
      </c>
      <c r="B1609" s="2">
        <v>-0.16</v>
      </c>
      <c r="C1609" s="2">
        <v>0.1</v>
      </c>
      <c r="D1609" s="20">
        <f t="shared" si="233"/>
        <v>31</v>
      </c>
      <c r="G1609" s="3">
        <v>40316</v>
      </c>
      <c r="H1609" s="2">
        <v>4.01</v>
      </c>
      <c r="I1609" s="2">
        <v>4.6500000000000004</v>
      </c>
      <c r="J1609" s="20">
        <f t="shared" si="227"/>
        <v>366</v>
      </c>
      <c r="K1609" s="3">
        <f t="shared" si="228"/>
        <v>40682</v>
      </c>
      <c r="M1609" s="1">
        <v>40316</v>
      </c>
      <c r="N1609">
        <v>0.8</v>
      </c>
      <c r="O1609">
        <v>1.1000000000000001</v>
      </c>
      <c r="P1609" s="20">
        <f t="shared" si="229"/>
        <v>185</v>
      </c>
      <c r="Q1609" s="1">
        <f t="shared" si="230"/>
        <v>40501</v>
      </c>
      <c r="S1609" s="1">
        <v>40316</v>
      </c>
      <c r="T1609">
        <v>0.06</v>
      </c>
      <c r="U1609">
        <v>0.36</v>
      </c>
      <c r="V1609" s="20">
        <f t="shared" si="231"/>
        <v>93</v>
      </c>
      <c r="W1609" s="1">
        <f t="shared" si="232"/>
        <v>40409</v>
      </c>
      <c r="Y1609" s="19">
        <f t="shared" si="225"/>
        <v>4.5900000000000007</v>
      </c>
      <c r="Z1609" s="19">
        <f t="shared" si="226"/>
        <v>4.8100000000000005</v>
      </c>
    </row>
    <row r="1610" spans="1:26">
      <c r="A1610" s="3">
        <v>40315</v>
      </c>
      <c r="B1610" s="2">
        <v>-0.16</v>
      </c>
      <c r="C1610" s="2">
        <v>0.34</v>
      </c>
      <c r="D1610" s="20">
        <f t="shared" si="233"/>
        <v>32</v>
      </c>
      <c r="G1610" s="3">
        <v>40315</v>
      </c>
      <c r="H1610" s="2">
        <v>3</v>
      </c>
      <c r="I1610" s="2">
        <v>5</v>
      </c>
      <c r="J1610" s="20">
        <f t="shared" si="227"/>
        <v>366</v>
      </c>
      <c r="K1610" s="3">
        <f t="shared" si="228"/>
        <v>40681</v>
      </c>
      <c r="M1610" s="1">
        <v>40315</v>
      </c>
      <c r="N1610">
        <v>0.7</v>
      </c>
      <c r="O1610">
        <v>1</v>
      </c>
      <c r="P1610" s="20">
        <f t="shared" si="229"/>
        <v>185</v>
      </c>
      <c r="Q1610" s="1">
        <f t="shared" si="230"/>
        <v>40500</v>
      </c>
      <c r="S1610" s="1">
        <v>40315</v>
      </c>
      <c r="T1610">
        <v>-0.1</v>
      </c>
      <c r="U1610">
        <v>0.1</v>
      </c>
      <c r="V1610" s="20">
        <f t="shared" si="231"/>
        <v>93</v>
      </c>
      <c r="W1610" s="1">
        <f t="shared" si="232"/>
        <v>40408</v>
      </c>
      <c r="Y1610" s="19">
        <f t="shared" si="225"/>
        <v>5.0999999999999996</v>
      </c>
      <c r="Z1610" s="19">
        <f t="shared" si="226"/>
        <v>5.16</v>
      </c>
    </row>
    <row r="1611" spans="1:26">
      <c r="A1611" s="3">
        <v>40312</v>
      </c>
      <c r="B1611" s="2">
        <v>-0.1</v>
      </c>
      <c r="C1611" s="2">
        <v>0.1</v>
      </c>
      <c r="D1611" s="20">
        <f t="shared" si="233"/>
        <v>34</v>
      </c>
      <c r="G1611" s="3">
        <v>40312</v>
      </c>
      <c r="H1611" s="2">
        <v>3.41</v>
      </c>
      <c r="I1611" s="2">
        <v>3.91</v>
      </c>
      <c r="J1611" s="20">
        <f t="shared" si="227"/>
        <v>368</v>
      </c>
      <c r="K1611" s="3">
        <f t="shared" si="228"/>
        <v>40680</v>
      </c>
      <c r="M1611" s="1">
        <v>40312</v>
      </c>
      <c r="N1611">
        <v>0.69</v>
      </c>
      <c r="O1611">
        <v>1.0900000000000001</v>
      </c>
      <c r="P1611" s="20">
        <f t="shared" si="229"/>
        <v>187</v>
      </c>
      <c r="Q1611" s="1">
        <f t="shared" si="230"/>
        <v>40499</v>
      </c>
      <c r="S1611" s="1">
        <v>40312</v>
      </c>
      <c r="T1611">
        <v>-0.02</v>
      </c>
      <c r="U1611">
        <v>0.28000000000000003</v>
      </c>
      <c r="V1611" s="20">
        <f t="shared" si="231"/>
        <v>95</v>
      </c>
      <c r="W1611" s="1">
        <f t="shared" si="232"/>
        <v>40407</v>
      </c>
      <c r="Y1611" s="19">
        <f t="shared" si="225"/>
        <v>3.93</v>
      </c>
      <c r="Z1611" s="19">
        <f t="shared" si="226"/>
        <v>4.01</v>
      </c>
    </row>
    <row r="1612" spans="1:26">
      <c r="A1612" s="3">
        <v>40311</v>
      </c>
      <c r="B1612" s="2">
        <v>-0.1</v>
      </c>
      <c r="C1612" s="2">
        <v>0.1</v>
      </c>
      <c r="D1612" s="20">
        <f t="shared" si="233"/>
        <v>34</v>
      </c>
      <c r="G1612" s="3">
        <v>40311</v>
      </c>
      <c r="H1612" s="2">
        <v>3.4699999999999998</v>
      </c>
      <c r="I1612" s="2">
        <v>3.9699999999999998</v>
      </c>
      <c r="J1612" s="20">
        <f t="shared" si="227"/>
        <v>368</v>
      </c>
      <c r="K1612" s="3">
        <f t="shared" si="228"/>
        <v>40679</v>
      </c>
      <c r="M1612" s="1">
        <v>40311</v>
      </c>
      <c r="N1612">
        <v>0.6</v>
      </c>
      <c r="O1612">
        <v>0.9</v>
      </c>
      <c r="P1612" s="20">
        <f t="shared" si="229"/>
        <v>187</v>
      </c>
      <c r="Q1612" s="1">
        <f t="shared" si="230"/>
        <v>40498</v>
      </c>
      <c r="S1612" s="1">
        <v>40311</v>
      </c>
      <c r="T1612">
        <v>0.05</v>
      </c>
      <c r="U1612">
        <v>0.35</v>
      </c>
      <c r="V1612" s="20">
        <f t="shared" si="231"/>
        <v>95</v>
      </c>
      <c r="W1612" s="1">
        <f t="shared" si="232"/>
        <v>40406</v>
      </c>
      <c r="Y1612" s="19">
        <f t="shared" si="225"/>
        <v>3.92</v>
      </c>
      <c r="Z1612" s="19">
        <f t="shared" si="226"/>
        <v>4.0699999999999994</v>
      </c>
    </row>
    <row r="1613" spans="1:26">
      <c r="A1613" s="3">
        <v>40310</v>
      </c>
      <c r="B1613" s="2">
        <v>-0.2</v>
      </c>
      <c r="C1613" s="2">
        <v>0.15</v>
      </c>
      <c r="D1613" s="20">
        <f t="shared" si="233"/>
        <v>30</v>
      </c>
      <c r="G1613" s="3">
        <v>40310</v>
      </c>
      <c r="H1613" s="2">
        <v>2.83</v>
      </c>
      <c r="I1613" s="2">
        <v>3.83</v>
      </c>
      <c r="J1613" s="20">
        <f t="shared" si="227"/>
        <v>366</v>
      </c>
      <c r="K1613" s="3">
        <f t="shared" si="228"/>
        <v>40676</v>
      </c>
      <c r="M1613" s="1">
        <v>40310</v>
      </c>
      <c r="N1613">
        <v>0.37</v>
      </c>
      <c r="O1613">
        <v>1.37</v>
      </c>
      <c r="P1613" s="20">
        <f t="shared" si="229"/>
        <v>184</v>
      </c>
      <c r="Q1613" s="1">
        <f t="shared" si="230"/>
        <v>40494</v>
      </c>
      <c r="S1613" s="1">
        <v>40310</v>
      </c>
      <c r="T1613">
        <v>-0.11</v>
      </c>
      <c r="U1613">
        <v>0.39</v>
      </c>
      <c r="V1613" s="20">
        <f t="shared" si="231"/>
        <v>93</v>
      </c>
      <c r="W1613" s="1">
        <f t="shared" si="232"/>
        <v>40403</v>
      </c>
      <c r="Y1613" s="19">
        <f t="shared" si="225"/>
        <v>3.94</v>
      </c>
      <c r="Z1613" s="19">
        <f t="shared" si="226"/>
        <v>4.03</v>
      </c>
    </row>
    <row r="1614" spans="1:26">
      <c r="A1614" s="3">
        <v>40309</v>
      </c>
      <c r="B1614" s="2">
        <v>-0.3</v>
      </c>
      <c r="C1614" s="2">
        <v>-0.1</v>
      </c>
      <c r="D1614" s="20">
        <f t="shared" si="233"/>
        <v>31</v>
      </c>
      <c r="G1614" s="3">
        <v>40309</v>
      </c>
      <c r="H1614" s="2">
        <v>2.58</v>
      </c>
      <c r="I1614" s="2">
        <v>3.08</v>
      </c>
      <c r="J1614" s="20">
        <f t="shared" si="227"/>
        <v>366</v>
      </c>
      <c r="K1614" s="3">
        <f t="shared" si="228"/>
        <v>40675</v>
      </c>
      <c r="M1614" s="1">
        <v>40309</v>
      </c>
      <c r="N1614">
        <v>0.27</v>
      </c>
      <c r="O1614">
        <v>0.67</v>
      </c>
      <c r="P1614" s="20">
        <f t="shared" si="229"/>
        <v>185</v>
      </c>
      <c r="Q1614" s="1">
        <f t="shared" si="230"/>
        <v>40494</v>
      </c>
      <c r="S1614" s="1">
        <v>40309</v>
      </c>
      <c r="T1614">
        <v>-0.19</v>
      </c>
      <c r="U1614">
        <v>0.11</v>
      </c>
      <c r="V1614" s="20">
        <f t="shared" si="231"/>
        <v>93</v>
      </c>
      <c r="W1614" s="1">
        <f t="shared" si="232"/>
        <v>40402</v>
      </c>
      <c r="Y1614" s="19">
        <f t="shared" si="225"/>
        <v>3.27</v>
      </c>
      <c r="Z1614" s="19">
        <f t="shared" si="226"/>
        <v>3.38</v>
      </c>
    </row>
    <row r="1615" spans="1:26">
      <c r="A1615" s="3">
        <v>40308</v>
      </c>
      <c r="B1615" s="2">
        <v>-0.2</v>
      </c>
      <c r="C1615" s="2" t="s">
        <v>27</v>
      </c>
      <c r="D1615" s="20">
        <f t="shared" si="233"/>
        <v>32</v>
      </c>
      <c r="G1615" s="3">
        <v>40308</v>
      </c>
      <c r="H1615" s="2">
        <v>3.21</v>
      </c>
      <c r="I1615" s="2">
        <v>3.71</v>
      </c>
      <c r="J1615" s="20">
        <f t="shared" si="227"/>
        <v>366</v>
      </c>
      <c r="K1615" s="3">
        <f t="shared" si="228"/>
        <v>40674</v>
      </c>
      <c r="M1615" s="1">
        <v>40308</v>
      </c>
      <c r="N1615">
        <v>0.67</v>
      </c>
      <c r="O1615">
        <v>1.07</v>
      </c>
      <c r="P1615" s="20">
        <f t="shared" si="229"/>
        <v>185</v>
      </c>
      <c r="Q1615" s="1">
        <f t="shared" si="230"/>
        <v>40493</v>
      </c>
      <c r="S1615" s="1">
        <v>40308</v>
      </c>
      <c r="T1615">
        <v>0.02</v>
      </c>
      <c r="U1615">
        <v>0.32</v>
      </c>
      <c r="V1615" s="20">
        <f t="shared" si="231"/>
        <v>93</v>
      </c>
      <c r="W1615" s="1">
        <f t="shared" si="232"/>
        <v>40401</v>
      </c>
      <c r="Y1615" s="19">
        <f t="shared" si="225"/>
        <v>3.69</v>
      </c>
      <c r="Z1615" s="19">
        <f t="shared" si="226"/>
        <v>3.91</v>
      </c>
    </row>
    <row r="1616" spans="1:26">
      <c r="A1616" s="3">
        <v>40305</v>
      </c>
      <c r="B1616" s="2">
        <v>0.1</v>
      </c>
      <c r="C1616" s="2">
        <v>0.3</v>
      </c>
      <c r="D1616" s="20">
        <f t="shared" si="233"/>
        <v>34</v>
      </c>
      <c r="G1616" s="3">
        <v>40305</v>
      </c>
      <c r="H1616" s="2">
        <v>2.92</v>
      </c>
      <c r="I1616" s="2">
        <v>3.42</v>
      </c>
      <c r="J1616" s="20">
        <f t="shared" si="227"/>
        <v>368</v>
      </c>
      <c r="K1616" s="3">
        <f t="shared" si="228"/>
        <v>40673</v>
      </c>
      <c r="M1616" s="1">
        <v>40305</v>
      </c>
      <c r="N1616">
        <v>0.56000000000000005</v>
      </c>
      <c r="O1616">
        <v>0.96</v>
      </c>
      <c r="P1616" s="20">
        <f t="shared" si="229"/>
        <v>187</v>
      </c>
      <c r="Q1616" s="1">
        <f t="shared" si="230"/>
        <v>40492</v>
      </c>
      <c r="S1616" s="1">
        <v>40305</v>
      </c>
      <c r="T1616">
        <v>0.23</v>
      </c>
      <c r="U1616">
        <v>0.53</v>
      </c>
      <c r="V1616" s="20">
        <f t="shared" si="231"/>
        <v>95</v>
      </c>
      <c r="W1616" s="1">
        <f t="shared" si="232"/>
        <v>40400</v>
      </c>
      <c r="Y1616" s="19">
        <f t="shared" si="225"/>
        <v>3.19</v>
      </c>
      <c r="Z1616" s="19">
        <f t="shared" si="226"/>
        <v>3.32</v>
      </c>
    </row>
    <row r="1617" spans="1:26">
      <c r="A1617" s="3">
        <v>40304</v>
      </c>
      <c r="B1617" s="2">
        <v>0.05</v>
      </c>
      <c r="C1617" s="2">
        <v>0.25</v>
      </c>
      <c r="D1617" s="20">
        <f t="shared" si="233"/>
        <v>34</v>
      </c>
      <c r="G1617" s="3">
        <v>40304</v>
      </c>
      <c r="H1617" s="2">
        <v>4.01</v>
      </c>
      <c r="I1617" s="2">
        <v>4.51</v>
      </c>
      <c r="J1617" s="20">
        <f t="shared" si="227"/>
        <v>368</v>
      </c>
      <c r="K1617" s="3">
        <f t="shared" si="228"/>
        <v>40672</v>
      </c>
      <c r="M1617" s="1">
        <v>40304</v>
      </c>
      <c r="N1617">
        <v>1.07</v>
      </c>
      <c r="O1617">
        <v>1.47</v>
      </c>
      <c r="P1617" s="20">
        <f t="shared" si="229"/>
        <v>187</v>
      </c>
      <c r="Q1617" s="1">
        <f t="shared" si="230"/>
        <v>40491</v>
      </c>
      <c r="S1617" s="1">
        <v>40304</v>
      </c>
      <c r="T1617">
        <v>0.35</v>
      </c>
      <c r="U1617">
        <v>0.65</v>
      </c>
      <c r="V1617" s="20">
        <f t="shared" si="231"/>
        <v>95</v>
      </c>
      <c r="W1617" s="1">
        <f t="shared" si="232"/>
        <v>40399</v>
      </c>
      <c r="Y1617" s="19">
        <f t="shared" si="225"/>
        <v>4.16</v>
      </c>
      <c r="Z1617" s="19">
        <f t="shared" si="226"/>
        <v>4.46</v>
      </c>
    </row>
    <row r="1618" spans="1:26">
      <c r="A1618" s="3">
        <v>40303</v>
      </c>
      <c r="B1618" s="2" t="s">
        <v>27</v>
      </c>
      <c r="C1618" s="2">
        <v>0.2</v>
      </c>
      <c r="D1618" s="20">
        <f t="shared" si="233"/>
        <v>30</v>
      </c>
      <c r="G1618" s="3">
        <v>40303</v>
      </c>
      <c r="H1618" s="2">
        <v>4.47</v>
      </c>
      <c r="I1618" s="2">
        <v>4.97</v>
      </c>
      <c r="J1618" s="20">
        <f t="shared" si="227"/>
        <v>366</v>
      </c>
      <c r="K1618" s="3">
        <f t="shared" si="228"/>
        <v>40669</v>
      </c>
      <c r="M1618" s="1">
        <v>40303</v>
      </c>
      <c r="N1618">
        <v>1.24</v>
      </c>
      <c r="O1618">
        <v>1.6400000000000001</v>
      </c>
      <c r="P1618" s="20">
        <f t="shared" si="229"/>
        <v>184</v>
      </c>
      <c r="Q1618" s="1">
        <f t="shared" si="230"/>
        <v>40487</v>
      </c>
      <c r="S1618" s="1">
        <v>40303</v>
      </c>
      <c r="T1618">
        <v>0.3</v>
      </c>
      <c r="U1618">
        <v>0.5</v>
      </c>
      <c r="V1618" s="20">
        <f t="shared" si="231"/>
        <v>93</v>
      </c>
      <c r="W1618" s="1">
        <f t="shared" si="232"/>
        <v>40396</v>
      </c>
      <c r="Y1618" s="19">
        <f t="shared" si="225"/>
        <v>4.67</v>
      </c>
      <c r="Z1618" s="19" t="e">
        <f t="shared" si="226"/>
        <v>#VALUE!</v>
      </c>
    </row>
    <row r="1619" spans="1:26">
      <c r="A1619" s="3">
        <v>40302</v>
      </c>
      <c r="B1619" s="2">
        <v>-0.09</v>
      </c>
      <c r="C1619" s="2">
        <v>0.1</v>
      </c>
      <c r="D1619" s="20">
        <f t="shared" si="233"/>
        <v>31</v>
      </c>
      <c r="G1619" s="3">
        <v>40302</v>
      </c>
      <c r="H1619" s="2">
        <v>4.49</v>
      </c>
      <c r="I1619" s="2">
        <v>4.99</v>
      </c>
      <c r="J1619" s="20">
        <f t="shared" si="227"/>
        <v>366</v>
      </c>
      <c r="K1619" s="3">
        <f t="shared" si="228"/>
        <v>40668</v>
      </c>
      <c r="M1619" s="1">
        <v>40302</v>
      </c>
      <c r="N1619">
        <v>1.1100000000000001</v>
      </c>
      <c r="O1619">
        <v>1.51</v>
      </c>
      <c r="P1619" s="20">
        <f t="shared" si="229"/>
        <v>185</v>
      </c>
      <c r="Q1619" s="1">
        <f t="shared" si="230"/>
        <v>40487</v>
      </c>
      <c r="S1619" s="1">
        <v>40302</v>
      </c>
      <c r="T1619">
        <v>0.15</v>
      </c>
      <c r="U1619">
        <v>0.35</v>
      </c>
      <c r="V1619" s="20">
        <f t="shared" si="231"/>
        <v>93</v>
      </c>
      <c r="W1619" s="1">
        <f t="shared" si="232"/>
        <v>40395</v>
      </c>
      <c r="Y1619" s="19">
        <f t="shared" si="225"/>
        <v>4.84</v>
      </c>
      <c r="Z1619" s="19">
        <f t="shared" si="226"/>
        <v>5.08</v>
      </c>
    </row>
    <row r="1620" spans="1:26">
      <c r="A1620" s="3">
        <v>40301</v>
      </c>
      <c r="B1620" s="2">
        <v>-0.08</v>
      </c>
      <c r="C1620" s="2">
        <v>0.12</v>
      </c>
      <c r="D1620" s="20">
        <f t="shared" si="233"/>
        <v>32</v>
      </c>
      <c r="G1620" s="3">
        <v>40301</v>
      </c>
      <c r="H1620" s="2">
        <v>3.85</v>
      </c>
      <c r="I1620" s="2">
        <v>4.3499999999999996</v>
      </c>
      <c r="J1620" s="20">
        <f t="shared" si="227"/>
        <v>366</v>
      </c>
      <c r="K1620" s="3">
        <f t="shared" si="228"/>
        <v>40667</v>
      </c>
      <c r="M1620" s="1">
        <v>40301</v>
      </c>
      <c r="N1620">
        <v>0.73</v>
      </c>
      <c r="O1620">
        <v>1.1299999999999999</v>
      </c>
      <c r="P1620" s="20">
        <f t="shared" si="229"/>
        <v>185</v>
      </c>
      <c r="Q1620" s="1">
        <f t="shared" si="230"/>
        <v>40486</v>
      </c>
      <c r="S1620" s="1">
        <v>40301</v>
      </c>
      <c r="T1620">
        <v>0.13</v>
      </c>
      <c r="U1620">
        <v>0.43</v>
      </c>
      <c r="V1620" s="20">
        <f t="shared" si="231"/>
        <v>93</v>
      </c>
      <c r="W1620" s="1">
        <f t="shared" si="232"/>
        <v>40394</v>
      </c>
      <c r="Y1620" s="19">
        <f t="shared" si="225"/>
        <v>4.22</v>
      </c>
      <c r="Z1620" s="19">
        <f t="shared" si="226"/>
        <v>4.43</v>
      </c>
    </row>
    <row r="1621" spans="1:26">
      <c r="A1621" s="3">
        <v>40298</v>
      </c>
      <c r="B1621" s="2">
        <v>-0.1</v>
      </c>
      <c r="C1621" s="2">
        <v>0.1</v>
      </c>
      <c r="D1621" s="20">
        <f t="shared" si="233"/>
        <v>31</v>
      </c>
      <c r="G1621" s="3">
        <v>40298</v>
      </c>
      <c r="H1621" s="2">
        <v>3.55</v>
      </c>
      <c r="I1621" s="2">
        <v>4.05</v>
      </c>
      <c r="J1621" s="20">
        <f t="shared" si="227"/>
        <v>364</v>
      </c>
      <c r="K1621" s="3">
        <f t="shared" si="228"/>
        <v>40662</v>
      </c>
      <c r="M1621" s="1">
        <v>40298</v>
      </c>
      <c r="N1621">
        <v>0.59</v>
      </c>
      <c r="O1621">
        <v>0.99</v>
      </c>
      <c r="P1621" s="20">
        <f t="shared" si="229"/>
        <v>182</v>
      </c>
      <c r="Q1621" s="1">
        <f t="shared" si="230"/>
        <v>40480</v>
      </c>
      <c r="S1621" s="1">
        <v>40298</v>
      </c>
      <c r="T1621">
        <v>0.05</v>
      </c>
      <c r="U1621">
        <v>0.35</v>
      </c>
      <c r="V1621" s="20">
        <f t="shared" si="231"/>
        <v>91</v>
      </c>
      <c r="W1621" s="1">
        <f t="shared" si="232"/>
        <v>40389</v>
      </c>
      <c r="Y1621" s="19">
        <f t="shared" si="225"/>
        <v>4</v>
      </c>
      <c r="Z1621" s="19">
        <f t="shared" si="226"/>
        <v>4.1499999999999995</v>
      </c>
    </row>
    <row r="1622" spans="1:26">
      <c r="A1622" s="3">
        <v>40297</v>
      </c>
      <c r="B1622" s="2">
        <v>-0.19</v>
      </c>
      <c r="C1622" s="2">
        <v>7.0000000000000007E-2</v>
      </c>
      <c r="D1622" s="20">
        <f t="shared" si="233"/>
        <v>32</v>
      </c>
      <c r="G1622" s="3">
        <v>40297</v>
      </c>
      <c r="H1622" s="2">
        <v>2.41</v>
      </c>
      <c r="I1622" s="2">
        <v>2.91</v>
      </c>
      <c r="J1622" s="20">
        <f t="shared" si="227"/>
        <v>365</v>
      </c>
      <c r="K1622" s="3">
        <f t="shared" si="228"/>
        <v>40662</v>
      </c>
      <c r="M1622" s="1">
        <v>40297</v>
      </c>
      <c r="N1622">
        <v>-0.02</v>
      </c>
      <c r="O1622">
        <v>0.38</v>
      </c>
      <c r="P1622" s="20">
        <f t="shared" si="229"/>
        <v>183</v>
      </c>
      <c r="Q1622" s="1">
        <f t="shared" si="230"/>
        <v>40480</v>
      </c>
      <c r="S1622" s="1">
        <v>40297</v>
      </c>
      <c r="T1622">
        <v>-0.15</v>
      </c>
      <c r="U1622">
        <v>0.05</v>
      </c>
      <c r="V1622" s="20">
        <f t="shared" si="231"/>
        <v>92</v>
      </c>
      <c r="W1622" s="1">
        <f t="shared" si="232"/>
        <v>40389</v>
      </c>
      <c r="Y1622" s="19">
        <f t="shared" si="225"/>
        <v>3.06</v>
      </c>
      <c r="Z1622" s="19">
        <f t="shared" si="226"/>
        <v>3.1</v>
      </c>
    </row>
    <row r="1623" spans="1:26">
      <c r="A1623" s="3">
        <v>40296</v>
      </c>
      <c r="B1623" s="2">
        <v>-0.1</v>
      </c>
      <c r="C1623" s="2">
        <v>0.1</v>
      </c>
      <c r="D1623" s="20">
        <f t="shared" si="233"/>
        <v>30</v>
      </c>
      <c r="G1623" s="3">
        <v>40296</v>
      </c>
      <c r="H1623" s="2">
        <v>2.2000000000000002</v>
      </c>
      <c r="I1623" s="2">
        <v>2.7</v>
      </c>
      <c r="J1623" s="20">
        <f t="shared" si="227"/>
        <v>366</v>
      </c>
      <c r="K1623" s="3">
        <f t="shared" si="228"/>
        <v>40662</v>
      </c>
      <c r="M1623" s="1">
        <v>40296</v>
      </c>
      <c r="N1623">
        <v>0.08</v>
      </c>
      <c r="O1623">
        <v>0.48</v>
      </c>
      <c r="P1623" s="20">
        <f t="shared" si="229"/>
        <v>184</v>
      </c>
      <c r="Q1623" s="1">
        <f t="shared" si="230"/>
        <v>40480</v>
      </c>
      <c r="S1623" s="1">
        <v>40296</v>
      </c>
      <c r="T1623">
        <v>-0.12</v>
      </c>
      <c r="U1623">
        <v>0.18</v>
      </c>
      <c r="V1623" s="20">
        <f t="shared" si="231"/>
        <v>92</v>
      </c>
      <c r="W1623" s="1">
        <f t="shared" si="232"/>
        <v>40388</v>
      </c>
      <c r="Y1623" s="19">
        <f t="shared" si="225"/>
        <v>2.8200000000000003</v>
      </c>
      <c r="Z1623" s="19">
        <f t="shared" si="226"/>
        <v>2.8000000000000003</v>
      </c>
    </row>
    <row r="1624" spans="1:26">
      <c r="A1624" s="3">
        <v>40295</v>
      </c>
      <c r="B1624" s="2">
        <v>-0.1</v>
      </c>
      <c r="C1624" s="2">
        <v>0.1</v>
      </c>
      <c r="D1624" s="20">
        <f t="shared" si="233"/>
        <v>31</v>
      </c>
      <c r="G1624" s="3">
        <v>40295</v>
      </c>
      <c r="H1624" s="2">
        <v>1.88</v>
      </c>
      <c r="I1624" s="2">
        <v>2.38</v>
      </c>
      <c r="J1624" s="20">
        <f t="shared" si="227"/>
        <v>366</v>
      </c>
      <c r="K1624" s="3">
        <f t="shared" si="228"/>
        <v>40661</v>
      </c>
      <c r="M1624" s="1">
        <v>40295</v>
      </c>
      <c r="N1624">
        <v>-0.12</v>
      </c>
      <c r="O1624">
        <v>0.28000000000000003</v>
      </c>
      <c r="P1624" s="20">
        <f t="shared" si="229"/>
        <v>184</v>
      </c>
      <c r="Q1624" s="1">
        <f t="shared" si="230"/>
        <v>40479</v>
      </c>
      <c r="S1624" s="1">
        <v>40295</v>
      </c>
      <c r="T1624">
        <v>-0.17</v>
      </c>
      <c r="U1624">
        <v>0.13</v>
      </c>
      <c r="V1624" s="20">
        <f t="shared" si="231"/>
        <v>92</v>
      </c>
      <c r="W1624" s="1">
        <f t="shared" si="232"/>
        <v>40387</v>
      </c>
      <c r="Y1624" s="19">
        <f t="shared" si="225"/>
        <v>2.5499999999999998</v>
      </c>
      <c r="Z1624" s="19">
        <f t="shared" si="226"/>
        <v>2.48</v>
      </c>
    </row>
    <row r="1625" spans="1:26">
      <c r="A1625" s="3">
        <v>40294</v>
      </c>
      <c r="B1625" s="2">
        <v>-0.2</v>
      </c>
      <c r="C1625" s="2" t="s">
        <v>27</v>
      </c>
      <c r="D1625" s="20">
        <f t="shared" si="233"/>
        <v>31</v>
      </c>
      <c r="G1625" s="3">
        <v>40294</v>
      </c>
      <c r="H1625" s="2">
        <v>1.51</v>
      </c>
      <c r="I1625" s="2">
        <v>2.0099999999999998</v>
      </c>
      <c r="J1625" s="20">
        <f t="shared" si="227"/>
        <v>366</v>
      </c>
      <c r="K1625" s="3">
        <f t="shared" si="228"/>
        <v>40660</v>
      </c>
      <c r="M1625" s="1">
        <v>40294</v>
      </c>
      <c r="N1625">
        <v>-0.4</v>
      </c>
      <c r="O1625">
        <v>-0.2</v>
      </c>
      <c r="P1625" s="20">
        <f t="shared" si="229"/>
        <v>184</v>
      </c>
      <c r="Q1625" s="1">
        <f t="shared" si="230"/>
        <v>40478</v>
      </c>
      <c r="S1625" s="1">
        <v>40294</v>
      </c>
      <c r="T1625">
        <v>-0.25</v>
      </c>
      <c r="U1625">
        <v>-0.05</v>
      </c>
      <c r="V1625" s="20">
        <f t="shared" si="231"/>
        <v>92</v>
      </c>
      <c r="W1625" s="1">
        <f t="shared" si="232"/>
        <v>40386</v>
      </c>
      <c r="Y1625" s="19">
        <f t="shared" si="225"/>
        <v>2.2599999999999998</v>
      </c>
      <c r="Z1625" s="19">
        <f t="shared" si="226"/>
        <v>2.21</v>
      </c>
    </row>
    <row r="1626" spans="1:26">
      <c r="A1626" s="3">
        <v>40291</v>
      </c>
      <c r="B1626" s="2">
        <v>-0.01</v>
      </c>
      <c r="C1626" s="2" t="s">
        <v>27</v>
      </c>
      <c r="D1626" s="20">
        <f t="shared" si="233"/>
        <v>33</v>
      </c>
      <c r="G1626" s="3">
        <v>40291</v>
      </c>
      <c r="H1626" s="2">
        <v>1.4</v>
      </c>
      <c r="I1626" s="2">
        <v>1.9</v>
      </c>
      <c r="J1626" s="20">
        <f t="shared" si="227"/>
        <v>368</v>
      </c>
      <c r="K1626" s="3">
        <f t="shared" si="228"/>
        <v>40659</v>
      </c>
      <c r="M1626" s="1">
        <v>40291</v>
      </c>
      <c r="N1626">
        <v>-0.1</v>
      </c>
      <c r="O1626">
        <v>0.3</v>
      </c>
      <c r="P1626" s="20">
        <f t="shared" si="229"/>
        <v>186</v>
      </c>
      <c r="Q1626" s="1">
        <f t="shared" si="230"/>
        <v>40477</v>
      </c>
      <c r="S1626" s="1">
        <v>40291</v>
      </c>
      <c r="T1626">
        <v>-0.23</v>
      </c>
      <c r="U1626">
        <v>7.0000000000000007E-2</v>
      </c>
      <c r="V1626" s="20">
        <f t="shared" si="231"/>
        <v>94</v>
      </c>
      <c r="W1626" s="1">
        <f t="shared" si="232"/>
        <v>40385</v>
      </c>
      <c r="Y1626" s="19">
        <f t="shared" si="225"/>
        <v>2.13</v>
      </c>
      <c r="Z1626" s="19">
        <f t="shared" si="226"/>
        <v>1.91</v>
      </c>
    </row>
    <row r="1627" spans="1:26">
      <c r="A1627" s="3">
        <v>40290</v>
      </c>
      <c r="B1627" s="2">
        <v>-0.21</v>
      </c>
      <c r="C1627" s="2">
        <v>-0.01</v>
      </c>
      <c r="D1627" s="20">
        <f t="shared" si="233"/>
        <v>33</v>
      </c>
      <c r="G1627" s="3">
        <v>40290</v>
      </c>
      <c r="H1627" s="2">
        <v>1.3</v>
      </c>
      <c r="I1627" s="2">
        <v>1.8</v>
      </c>
      <c r="J1627" s="20">
        <f t="shared" si="227"/>
        <v>368</v>
      </c>
      <c r="K1627" s="3">
        <f t="shared" si="228"/>
        <v>40658</v>
      </c>
      <c r="M1627" s="1">
        <v>40290</v>
      </c>
      <c r="N1627">
        <v>-0.11</v>
      </c>
      <c r="O1627">
        <v>0.28999999999999998</v>
      </c>
      <c r="P1627" s="20">
        <f t="shared" si="229"/>
        <v>186</v>
      </c>
      <c r="Q1627" s="1">
        <f t="shared" si="230"/>
        <v>40476</v>
      </c>
      <c r="S1627" s="1">
        <v>40290</v>
      </c>
      <c r="T1627">
        <v>-0.23</v>
      </c>
      <c r="U1627">
        <v>7.0000000000000007E-2</v>
      </c>
      <c r="V1627" s="20">
        <f t="shared" si="231"/>
        <v>92</v>
      </c>
      <c r="W1627" s="1">
        <f t="shared" si="232"/>
        <v>40382</v>
      </c>
      <c r="Y1627" s="19">
        <f t="shared" si="225"/>
        <v>2.0300000000000002</v>
      </c>
      <c r="Z1627" s="19">
        <f t="shared" si="226"/>
        <v>2.0100000000000002</v>
      </c>
    </row>
    <row r="1628" spans="1:26">
      <c r="A1628" s="3">
        <v>40289</v>
      </c>
      <c r="B1628" s="2">
        <v>-0.2</v>
      </c>
      <c r="C1628" s="2">
        <v>-0.04</v>
      </c>
      <c r="D1628" s="20">
        <f t="shared" si="233"/>
        <v>29</v>
      </c>
      <c r="G1628" s="3">
        <v>40289</v>
      </c>
      <c r="H1628" s="2">
        <v>1.27</v>
      </c>
      <c r="I1628" s="2">
        <v>1.77</v>
      </c>
      <c r="J1628" s="20">
        <f t="shared" si="227"/>
        <v>365</v>
      </c>
      <c r="K1628" s="3">
        <f t="shared" si="228"/>
        <v>40654</v>
      </c>
      <c r="M1628" s="1">
        <v>40289</v>
      </c>
      <c r="N1628">
        <v>0.08</v>
      </c>
      <c r="O1628">
        <v>0.48</v>
      </c>
      <c r="P1628" s="20">
        <f t="shared" si="229"/>
        <v>184</v>
      </c>
      <c r="Q1628" s="1">
        <f t="shared" si="230"/>
        <v>40473</v>
      </c>
      <c r="S1628" s="1">
        <v>40289</v>
      </c>
      <c r="T1628">
        <v>-0.1</v>
      </c>
      <c r="U1628">
        <v>0.2</v>
      </c>
      <c r="V1628" s="20">
        <f t="shared" si="231"/>
        <v>92</v>
      </c>
      <c r="W1628" s="1">
        <f t="shared" si="232"/>
        <v>40381</v>
      </c>
      <c r="Y1628" s="19">
        <f t="shared" si="225"/>
        <v>1.87</v>
      </c>
      <c r="Z1628" s="19">
        <f t="shared" si="226"/>
        <v>1.97</v>
      </c>
    </row>
    <row r="1629" spans="1:26">
      <c r="A1629" s="3">
        <v>40288</v>
      </c>
      <c r="B1629" s="2">
        <v>-0.28000000000000003</v>
      </c>
      <c r="C1629" s="2">
        <v>-0.02</v>
      </c>
      <c r="D1629" s="20">
        <f t="shared" si="233"/>
        <v>30</v>
      </c>
      <c r="G1629" s="3">
        <v>40288</v>
      </c>
      <c r="H1629" s="2">
        <v>1.87</v>
      </c>
      <c r="I1629" s="2">
        <v>2.5</v>
      </c>
      <c r="J1629" s="20">
        <f t="shared" si="227"/>
        <v>366</v>
      </c>
      <c r="K1629" s="3">
        <f t="shared" si="228"/>
        <v>40654</v>
      </c>
      <c r="M1629" s="1">
        <v>40288</v>
      </c>
      <c r="N1629">
        <v>0.24</v>
      </c>
      <c r="O1629">
        <v>0.76</v>
      </c>
      <c r="P1629" s="20">
        <f t="shared" si="229"/>
        <v>184</v>
      </c>
      <c r="Q1629" s="1">
        <f t="shared" si="230"/>
        <v>40472</v>
      </c>
      <c r="S1629" s="1">
        <v>40288</v>
      </c>
      <c r="T1629">
        <v>0.06</v>
      </c>
      <c r="U1629">
        <v>0.36</v>
      </c>
      <c r="V1629" s="20">
        <f t="shared" si="231"/>
        <v>92</v>
      </c>
      <c r="W1629" s="1">
        <f t="shared" si="232"/>
        <v>40380</v>
      </c>
      <c r="Y1629" s="19">
        <f t="shared" si="225"/>
        <v>2.44</v>
      </c>
      <c r="Z1629" s="19">
        <f t="shared" si="226"/>
        <v>2.7800000000000002</v>
      </c>
    </row>
    <row r="1630" spans="1:26">
      <c r="A1630" s="3">
        <v>40287</v>
      </c>
      <c r="B1630" s="2">
        <v>-0.28000000000000003</v>
      </c>
      <c r="C1630" s="2">
        <v>0.15</v>
      </c>
      <c r="D1630" s="20">
        <f t="shared" si="233"/>
        <v>31</v>
      </c>
      <c r="G1630" s="3">
        <v>40287</v>
      </c>
      <c r="H1630" s="2">
        <v>1.23</v>
      </c>
      <c r="I1630" s="2">
        <v>1.73</v>
      </c>
      <c r="J1630" s="20">
        <f t="shared" si="227"/>
        <v>366</v>
      </c>
      <c r="K1630" s="3">
        <f t="shared" si="228"/>
        <v>40653</v>
      </c>
      <c r="M1630" s="1">
        <v>40287</v>
      </c>
      <c r="N1630">
        <v>0.33</v>
      </c>
      <c r="O1630">
        <v>0.73</v>
      </c>
      <c r="P1630" s="20">
        <f t="shared" si="229"/>
        <v>184</v>
      </c>
      <c r="Q1630" s="1">
        <f t="shared" si="230"/>
        <v>40471</v>
      </c>
      <c r="S1630" s="1">
        <v>40287</v>
      </c>
      <c r="T1630">
        <v>-0.3</v>
      </c>
      <c r="U1630">
        <v>-0.1</v>
      </c>
      <c r="V1630" s="20">
        <f t="shared" si="231"/>
        <v>92</v>
      </c>
      <c r="W1630" s="1">
        <f t="shared" si="232"/>
        <v>40379</v>
      </c>
      <c r="Y1630" s="19">
        <f t="shared" si="225"/>
        <v>2.0299999999999998</v>
      </c>
      <c r="Z1630" s="19">
        <f t="shared" si="226"/>
        <v>2.0099999999999998</v>
      </c>
    </row>
    <row r="1631" spans="1:26">
      <c r="A1631" s="3">
        <v>40284</v>
      </c>
      <c r="B1631" s="2">
        <v>-0.27</v>
      </c>
      <c r="C1631" s="2">
        <v>-0.01</v>
      </c>
      <c r="D1631" s="20">
        <f t="shared" si="233"/>
        <v>33</v>
      </c>
      <c r="G1631" s="3">
        <v>40284</v>
      </c>
      <c r="H1631" s="2">
        <v>3.58</v>
      </c>
      <c r="I1631" s="2">
        <v>4.2</v>
      </c>
      <c r="J1631" s="20">
        <f t="shared" si="227"/>
        <v>368</v>
      </c>
      <c r="K1631" s="3">
        <f t="shared" si="228"/>
        <v>40652</v>
      </c>
      <c r="M1631" s="1">
        <v>40284</v>
      </c>
      <c r="N1631">
        <v>0.11</v>
      </c>
      <c r="O1631">
        <v>0.63</v>
      </c>
      <c r="P1631" s="20">
        <f t="shared" si="229"/>
        <v>186</v>
      </c>
      <c r="Q1631" s="1">
        <f t="shared" si="230"/>
        <v>40470</v>
      </c>
      <c r="S1631" s="1">
        <v>40284</v>
      </c>
      <c r="T1631">
        <v>0.04</v>
      </c>
      <c r="U1631">
        <v>0.34</v>
      </c>
      <c r="V1631" s="20">
        <f t="shared" si="231"/>
        <v>94</v>
      </c>
      <c r="W1631" s="1">
        <f t="shared" si="232"/>
        <v>40378</v>
      </c>
      <c r="Y1631" s="19">
        <f t="shared" si="225"/>
        <v>4.16</v>
      </c>
      <c r="Z1631" s="19">
        <f t="shared" si="226"/>
        <v>4.4700000000000006</v>
      </c>
    </row>
    <row r="1632" spans="1:26">
      <c r="A1632" s="3">
        <v>40283</v>
      </c>
      <c r="B1632" s="2">
        <v>-0.26</v>
      </c>
      <c r="C1632" s="2">
        <v>0</v>
      </c>
      <c r="D1632" s="20">
        <f t="shared" si="233"/>
        <v>33</v>
      </c>
      <c r="G1632" s="3">
        <v>40283</v>
      </c>
      <c r="H1632" s="2">
        <v>0.92</v>
      </c>
      <c r="I1632" s="2">
        <v>1.54</v>
      </c>
      <c r="J1632" s="20">
        <f t="shared" si="227"/>
        <v>368</v>
      </c>
      <c r="K1632" s="3">
        <f t="shared" si="228"/>
        <v>40651</v>
      </c>
      <c r="M1632" s="1">
        <v>40283</v>
      </c>
      <c r="N1632">
        <v>7.0000000000000007E-2</v>
      </c>
      <c r="O1632">
        <v>0.59</v>
      </c>
      <c r="P1632" s="20">
        <f t="shared" si="229"/>
        <v>186</v>
      </c>
      <c r="Q1632" s="1">
        <f t="shared" si="230"/>
        <v>40469</v>
      </c>
      <c r="S1632" s="1">
        <v>40283</v>
      </c>
      <c r="T1632">
        <v>0.02</v>
      </c>
      <c r="U1632">
        <v>0.32</v>
      </c>
      <c r="V1632" s="20">
        <f t="shared" si="231"/>
        <v>91</v>
      </c>
      <c r="W1632" s="1">
        <f t="shared" si="232"/>
        <v>40374</v>
      </c>
      <c r="Y1632" s="19">
        <f t="shared" si="225"/>
        <v>1.52</v>
      </c>
      <c r="Z1632" s="19">
        <f t="shared" si="226"/>
        <v>1.8</v>
      </c>
    </row>
    <row r="1633" spans="1:26">
      <c r="A1633" s="3">
        <v>40282</v>
      </c>
      <c r="B1633" s="2">
        <v>-0.28000000000000003</v>
      </c>
      <c r="C1633" s="2">
        <v>0.1</v>
      </c>
      <c r="D1633" s="20">
        <f t="shared" si="233"/>
        <v>30</v>
      </c>
      <c r="G1633" s="3">
        <v>40282</v>
      </c>
      <c r="H1633" s="2">
        <v>0.17</v>
      </c>
      <c r="I1633" s="2">
        <v>0.67</v>
      </c>
      <c r="J1633" s="20">
        <f t="shared" si="227"/>
        <v>366</v>
      </c>
      <c r="K1633" s="3">
        <f t="shared" si="228"/>
        <v>40648</v>
      </c>
      <c r="M1633" s="1">
        <v>40282</v>
      </c>
      <c r="N1633">
        <v>-0.02</v>
      </c>
      <c r="O1633">
        <v>0.38</v>
      </c>
      <c r="P1633" s="20">
        <f t="shared" si="229"/>
        <v>184</v>
      </c>
      <c r="Q1633" s="1">
        <f t="shared" si="230"/>
        <v>40466</v>
      </c>
      <c r="S1633" s="1">
        <v>40282</v>
      </c>
      <c r="T1633">
        <v>-0.11</v>
      </c>
      <c r="U1633">
        <v>0.19</v>
      </c>
      <c r="V1633" s="20">
        <f t="shared" si="231"/>
        <v>92</v>
      </c>
      <c r="W1633" s="1">
        <f t="shared" si="232"/>
        <v>40374</v>
      </c>
      <c r="Y1633" s="19">
        <f t="shared" ref="Y1633:Y1669" si="234">+I1633-T1633</f>
        <v>0.78</v>
      </c>
      <c r="Z1633" s="19">
        <f t="shared" ref="Z1633:Z1669" si="235">+I1633-B1633</f>
        <v>0.95000000000000007</v>
      </c>
    </row>
    <row r="1634" spans="1:26">
      <c r="A1634" s="3">
        <v>40281</v>
      </c>
      <c r="B1634" s="2">
        <v>-0.28000000000000003</v>
      </c>
      <c r="C1634" s="2">
        <v>-0.02</v>
      </c>
      <c r="D1634" s="20">
        <f t="shared" si="233"/>
        <v>31</v>
      </c>
      <c r="G1634" s="3">
        <v>40281</v>
      </c>
      <c r="H1634" s="2">
        <v>-0.45</v>
      </c>
      <c r="I1634" s="2">
        <v>0.15</v>
      </c>
      <c r="J1634" s="20">
        <f t="shared" si="227"/>
        <v>366</v>
      </c>
      <c r="K1634" s="3">
        <f t="shared" si="228"/>
        <v>40647</v>
      </c>
      <c r="M1634" s="1">
        <v>40281</v>
      </c>
      <c r="N1634">
        <v>-0.69</v>
      </c>
      <c r="O1634">
        <v>-0.18</v>
      </c>
      <c r="P1634" s="20">
        <f t="shared" si="229"/>
        <v>184</v>
      </c>
      <c r="Q1634" s="1">
        <f t="shared" si="230"/>
        <v>40465</v>
      </c>
      <c r="S1634" s="1">
        <v>40281</v>
      </c>
      <c r="T1634">
        <v>-0.39</v>
      </c>
      <c r="U1634">
        <v>-0.09</v>
      </c>
      <c r="V1634" s="20">
        <f t="shared" si="231"/>
        <v>92</v>
      </c>
      <c r="W1634" s="1">
        <f t="shared" si="232"/>
        <v>40373</v>
      </c>
      <c r="Y1634" s="19">
        <f t="shared" si="234"/>
        <v>0.54</v>
      </c>
      <c r="Z1634" s="19">
        <f t="shared" si="235"/>
        <v>0.43000000000000005</v>
      </c>
    </row>
    <row r="1635" spans="1:26">
      <c r="A1635" s="3">
        <v>40280</v>
      </c>
      <c r="B1635" s="2">
        <v>-0.33</v>
      </c>
      <c r="C1635" s="2">
        <v>-7.0000000000000007E-2</v>
      </c>
      <c r="D1635" s="20">
        <f t="shared" si="233"/>
        <v>31</v>
      </c>
      <c r="G1635" s="3">
        <v>40280</v>
      </c>
      <c r="H1635" s="2">
        <v>-1.05</v>
      </c>
      <c r="I1635" s="2">
        <v>-0.44</v>
      </c>
      <c r="J1635" s="20">
        <f t="shared" si="227"/>
        <v>366</v>
      </c>
      <c r="K1635" s="3">
        <f t="shared" si="228"/>
        <v>40646</v>
      </c>
      <c r="M1635" s="1">
        <v>40280</v>
      </c>
      <c r="N1635">
        <v>-1.06</v>
      </c>
      <c r="O1635">
        <v>-0.55000000000000004</v>
      </c>
      <c r="P1635" s="20">
        <f t="shared" si="229"/>
        <v>184</v>
      </c>
      <c r="Q1635" s="1">
        <f t="shared" si="230"/>
        <v>40464</v>
      </c>
      <c r="S1635" s="1">
        <v>40280</v>
      </c>
      <c r="T1635">
        <v>-0.59</v>
      </c>
      <c r="U1635">
        <v>-0.28999999999999998</v>
      </c>
      <c r="V1635" s="20">
        <f t="shared" si="231"/>
        <v>92</v>
      </c>
      <c r="W1635" s="1">
        <f t="shared" si="232"/>
        <v>40372</v>
      </c>
      <c r="Y1635" s="19">
        <f t="shared" si="234"/>
        <v>0.14999999999999997</v>
      </c>
      <c r="Z1635" s="19">
        <f t="shared" si="235"/>
        <v>-0.10999999999999999</v>
      </c>
    </row>
    <row r="1636" spans="1:26">
      <c r="A1636" s="3">
        <v>40277</v>
      </c>
      <c r="B1636" s="2">
        <v>-0.38</v>
      </c>
      <c r="C1636" s="2">
        <v>-0.12</v>
      </c>
      <c r="D1636" s="20">
        <f t="shared" si="233"/>
        <v>33</v>
      </c>
      <c r="G1636" s="3">
        <v>40277</v>
      </c>
      <c r="H1636" s="2">
        <v>-0.97</v>
      </c>
      <c r="I1636" s="2">
        <v>-0.36</v>
      </c>
      <c r="J1636" s="20">
        <f t="shared" si="227"/>
        <v>368</v>
      </c>
      <c r="K1636" s="3">
        <f t="shared" si="228"/>
        <v>40645</v>
      </c>
      <c r="M1636" s="1">
        <v>40277</v>
      </c>
      <c r="N1636">
        <v>-1.04</v>
      </c>
      <c r="O1636">
        <v>-0.53</v>
      </c>
      <c r="P1636" s="20">
        <f t="shared" si="229"/>
        <v>186</v>
      </c>
      <c r="Q1636" s="1">
        <f t="shared" si="230"/>
        <v>40463</v>
      </c>
      <c r="S1636" s="1">
        <v>40277</v>
      </c>
      <c r="T1636">
        <v>-0.63</v>
      </c>
      <c r="U1636">
        <v>-0.33</v>
      </c>
      <c r="V1636" s="20">
        <f t="shared" si="231"/>
        <v>94</v>
      </c>
      <c r="W1636" s="1">
        <f t="shared" si="232"/>
        <v>40371</v>
      </c>
      <c r="Y1636" s="19">
        <f t="shared" si="234"/>
        <v>0.27</v>
      </c>
      <c r="Z1636" s="19">
        <f t="shared" si="235"/>
        <v>2.0000000000000018E-2</v>
      </c>
    </row>
    <row r="1637" spans="1:26">
      <c r="A1637" s="3">
        <v>40276</v>
      </c>
      <c r="B1637" s="2">
        <v>-0.3</v>
      </c>
      <c r="C1637" s="2">
        <v>-0.1</v>
      </c>
      <c r="D1637" s="20">
        <f t="shared" si="233"/>
        <v>33</v>
      </c>
      <c r="G1637" s="3">
        <v>40276</v>
      </c>
      <c r="H1637" s="2">
        <v>-1.46</v>
      </c>
      <c r="I1637" s="2">
        <v>-0.96</v>
      </c>
      <c r="J1637" s="20">
        <f t="shared" si="227"/>
        <v>368</v>
      </c>
      <c r="K1637" s="3">
        <f t="shared" si="228"/>
        <v>40644</v>
      </c>
      <c r="M1637" s="1">
        <v>40276</v>
      </c>
      <c r="N1637">
        <v>-1</v>
      </c>
      <c r="O1637">
        <v>-0.6</v>
      </c>
      <c r="P1637" s="20">
        <f t="shared" si="229"/>
        <v>183</v>
      </c>
      <c r="Q1637" s="1">
        <f t="shared" si="230"/>
        <v>40459</v>
      </c>
      <c r="S1637" s="1">
        <v>40276</v>
      </c>
      <c r="T1637">
        <v>-0.67</v>
      </c>
      <c r="U1637">
        <v>-0.37</v>
      </c>
      <c r="V1637" s="20">
        <f t="shared" si="231"/>
        <v>92</v>
      </c>
      <c r="W1637" s="1">
        <f t="shared" si="232"/>
        <v>40368</v>
      </c>
      <c r="Y1637" s="19">
        <f t="shared" si="234"/>
        <v>-0.28999999999999992</v>
      </c>
      <c r="Z1637" s="19">
        <f t="shared" si="235"/>
        <v>-0.65999999999999992</v>
      </c>
    </row>
    <row r="1638" spans="1:26">
      <c r="A1638" s="3">
        <v>40275</v>
      </c>
      <c r="B1638" s="2">
        <v>-0.33</v>
      </c>
      <c r="C1638" s="2">
        <v>-7.0000000000000007E-2</v>
      </c>
      <c r="D1638" s="20">
        <f t="shared" si="233"/>
        <v>30</v>
      </c>
      <c r="G1638" s="3">
        <v>40275</v>
      </c>
      <c r="H1638" s="2">
        <v>-1.01</v>
      </c>
      <c r="I1638" s="2">
        <v>-0.4</v>
      </c>
      <c r="J1638" s="20">
        <f t="shared" si="227"/>
        <v>366</v>
      </c>
      <c r="K1638" s="3">
        <f t="shared" si="228"/>
        <v>40641</v>
      </c>
      <c r="M1638" s="1">
        <v>40275</v>
      </c>
      <c r="N1638">
        <v>-1.07</v>
      </c>
      <c r="O1638">
        <v>-0.56000000000000005</v>
      </c>
      <c r="P1638" s="20">
        <f t="shared" si="229"/>
        <v>184</v>
      </c>
      <c r="Q1638" s="1">
        <f t="shared" si="230"/>
        <v>40459</v>
      </c>
      <c r="S1638" s="1">
        <v>40275</v>
      </c>
      <c r="T1638">
        <v>-0.64</v>
      </c>
      <c r="U1638">
        <v>-0.34</v>
      </c>
      <c r="V1638" s="20">
        <f t="shared" si="231"/>
        <v>92</v>
      </c>
      <c r="W1638" s="1">
        <f t="shared" si="232"/>
        <v>40367</v>
      </c>
      <c r="Y1638" s="19">
        <f t="shared" si="234"/>
        <v>0.24</v>
      </c>
      <c r="Z1638" s="19">
        <f t="shared" si="235"/>
        <v>-7.0000000000000007E-2</v>
      </c>
    </row>
    <row r="1639" spans="1:26">
      <c r="A1639" s="3">
        <v>40274</v>
      </c>
      <c r="B1639" s="2">
        <v>-0.3</v>
      </c>
      <c r="C1639" s="2">
        <v>-0.1</v>
      </c>
      <c r="D1639" s="20">
        <f t="shared" si="233"/>
        <v>31</v>
      </c>
      <c r="G1639" s="3">
        <v>40274</v>
      </c>
      <c r="H1639" s="2">
        <v>-1.5899999999999999</v>
      </c>
      <c r="I1639" s="2">
        <v>-1.0900000000000001</v>
      </c>
      <c r="J1639" s="20">
        <f t="shared" si="227"/>
        <v>366</v>
      </c>
      <c r="K1639" s="3">
        <f t="shared" si="228"/>
        <v>40640</v>
      </c>
      <c r="M1639" s="1">
        <v>40274</v>
      </c>
      <c r="N1639">
        <v>-1.23</v>
      </c>
      <c r="O1639">
        <v>-0.83</v>
      </c>
      <c r="P1639" s="20">
        <f t="shared" si="229"/>
        <v>184</v>
      </c>
      <c r="Q1639" s="1">
        <f t="shared" si="230"/>
        <v>40458</v>
      </c>
      <c r="S1639" s="1">
        <v>40274</v>
      </c>
      <c r="T1639">
        <v>-0.85</v>
      </c>
      <c r="U1639">
        <v>-0.55000000000000004</v>
      </c>
      <c r="V1639" s="20">
        <f t="shared" si="231"/>
        <v>92</v>
      </c>
      <c r="W1639" s="1">
        <f t="shared" si="232"/>
        <v>40366</v>
      </c>
      <c r="Y1639" s="19">
        <f t="shared" si="234"/>
        <v>-0.2400000000000001</v>
      </c>
      <c r="Z1639" s="19">
        <f t="shared" si="235"/>
        <v>-0.79</v>
      </c>
    </row>
    <row r="1640" spans="1:26">
      <c r="A1640" s="3">
        <v>40273</v>
      </c>
      <c r="B1640" s="2">
        <v>-0.43</v>
      </c>
      <c r="C1640" s="2">
        <v>-0.17</v>
      </c>
      <c r="D1640" s="20">
        <f t="shared" si="233"/>
        <v>31</v>
      </c>
      <c r="G1640" s="3">
        <v>40273</v>
      </c>
      <c r="H1640" s="2">
        <v>-1.54</v>
      </c>
      <c r="I1640" s="2">
        <v>-0.93</v>
      </c>
      <c r="J1640" s="20">
        <f t="shared" si="227"/>
        <v>366</v>
      </c>
      <c r="K1640" s="3">
        <f t="shared" si="228"/>
        <v>40639</v>
      </c>
      <c r="M1640" s="1">
        <v>40273</v>
      </c>
      <c r="N1640">
        <v>-1.42</v>
      </c>
      <c r="O1640">
        <v>-0.91</v>
      </c>
      <c r="P1640" s="20">
        <f t="shared" si="229"/>
        <v>184</v>
      </c>
      <c r="Q1640" s="1">
        <f t="shared" si="230"/>
        <v>40457</v>
      </c>
      <c r="S1640" s="1">
        <v>40273</v>
      </c>
      <c r="T1640">
        <v>-0.89</v>
      </c>
      <c r="U1640">
        <v>-0.59</v>
      </c>
      <c r="V1640" s="20">
        <f t="shared" si="231"/>
        <v>92</v>
      </c>
      <c r="W1640" s="1">
        <f t="shared" si="232"/>
        <v>40365</v>
      </c>
      <c r="Y1640" s="19">
        <f t="shared" si="234"/>
        <v>-4.0000000000000036E-2</v>
      </c>
      <c r="Z1640" s="19">
        <f t="shared" si="235"/>
        <v>-0.5</v>
      </c>
    </row>
    <row r="1641" spans="1:26">
      <c r="A1641" s="3">
        <v>40269</v>
      </c>
      <c r="B1641" s="2">
        <v>-0.46</v>
      </c>
      <c r="C1641" s="2">
        <v>-0.2</v>
      </c>
      <c r="D1641" s="20">
        <f t="shared" si="233"/>
        <v>34</v>
      </c>
      <c r="G1641" s="3">
        <v>40269</v>
      </c>
      <c r="H1641" s="2">
        <v>-2.5099999999999998</v>
      </c>
      <c r="I1641" s="2">
        <v>-2.0099999999999998</v>
      </c>
      <c r="J1641" s="20">
        <f t="shared" si="227"/>
        <v>369</v>
      </c>
      <c r="K1641" s="3">
        <f t="shared" si="228"/>
        <v>40638</v>
      </c>
      <c r="M1641" s="1">
        <v>40269</v>
      </c>
      <c r="N1641">
        <v>-1.8199999999999998</v>
      </c>
      <c r="O1641">
        <v>-1.3</v>
      </c>
      <c r="P1641" s="20">
        <f t="shared" si="229"/>
        <v>187</v>
      </c>
      <c r="Q1641" s="1">
        <f t="shared" si="230"/>
        <v>40456</v>
      </c>
      <c r="S1641" s="1">
        <v>40269</v>
      </c>
      <c r="T1641">
        <v>-0.85</v>
      </c>
      <c r="U1641">
        <v>-0.65</v>
      </c>
      <c r="V1641" s="20">
        <f t="shared" si="231"/>
        <v>95</v>
      </c>
      <c r="W1641" s="1">
        <f t="shared" si="232"/>
        <v>40364</v>
      </c>
      <c r="Y1641" s="19">
        <f t="shared" si="234"/>
        <v>-1.1599999999999997</v>
      </c>
      <c r="Z1641" s="19">
        <f t="shared" si="235"/>
        <v>-1.5499999999999998</v>
      </c>
    </row>
    <row r="1642" spans="1:26">
      <c r="A1642" s="3">
        <v>40268</v>
      </c>
      <c r="B1642" s="2">
        <v>-0.4</v>
      </c>
      <c r="C1642" s="2">
        <v>-0.2</v>
      </c>
      <c r="D1642" s="20">
        <f t="shared" si="233"/>
        <v>30</v>
      </c>
      <c r="G1642" s="3">
        <v>40268</v>
      </c>
      <c r="H1642" s="2">
        <v>-3.03</v>
      </c>
      <c r="I1642" s="2">
        <v>-2.5300000000000002</v>
      </c>
      <c r="J1642" s="20">
        <f t="shared" si="227"/>
        <v>365</v>
      </c>
      <c r="K1642" s="3">
        <f t="shared" si="228"/>
        <v>40633</v>
      </c>
      <c r="M1642" s="1">
        <v>40268</v>
      </c>
      <c r="N1642">
        <v>-1.95</v>
      </c>
      <c r="O1642">
        <v>-1.75</v>
      </c>
      <c r="P1642" s="20">
        <f t="shared" si="229"/>
        <v>183</v>
      </c>
      <c r="Q1642" s="1">
        <f t="shared" si="230"/>
        <v>40451</v>
      </c>
      <c r="S1642" s="1">
        <v>40268</v>
      </c>
      <c r="T1642">
        <v>-0.95</v>
      </c>
      <c r="U1642">
        <v>-0.75</v>
      </c>
      <c r="V1642" s="20">
        <f t="shared" si="231"/>
        <v>91</v>
      </c>
      <c r="W1642" s="1">
        <f t="shared" si="232"/>
        <v>40359</v>
      </c>
      <c r="Y1642" s="19">
        <f t="shared" si="234"/>
        <v>-1.5800000000000003</v>
      </c>
      <c r="Z1642" s="19">
        <f t="shared" si="235"/>
        <v>-2.1300000000000003</v>
      </c>
    </row>
    <row r="1643" spans="1:26">
      <c r="A1643" s="3">
        <v>40267</v>
      </c>
      <c r="B1643" s="2">
        <v>-0.63</v>
      </c>
      <c r="C1643" s="2">
        <v>-0.37</v>
      </c>
      <c r="D1643" s="20">
        <f t="shared" si="233"/>
        <v>31</v>
      </c>
      <c r="G1643" s="3">
        <v>40267</v>
      </c>
      <c r="H1643" s="2">
        <v>-2.81</v>
      </c>
      <c r="I1643" s="2">
        <v>-2.31</v>
      </c>
      <c r="J1643" s="20">
        <f t="shared" si="227"/>
        <v>366</v>
      </c>
      <c r="K1643" s="3">
        <f t="shared" si="228"/>
        <v>40633</v>
      </c>
      <c r="M1643" s="1">
        <v>40267</v>
      </c>
      <c r="N1643">
        <v>-2.09</v>
      </c>
      <c r="O1643">
        <v>-1.69</v>
      </c>
      <c r="P1643" s="20">
        <f t="shared" si="229"/>
        <v>184</v>
      </c>
      <c r="Q1643" s="1">
        <f t="shared" si="230"/>
        <v>40451</v>
      </c>
      <c r="S1643" s="1">
        <v>40267</v>
      </c>
      <c r="T1643">
        <v>-1.1000000000000001</v>
      </c>
      <c r="U1643">
        <v>-0.9</v>
      </c>
      <c r="V1643" s="20">
        <f t="shared" si="231"/>
        <v>92</v>
      </c>
      <c r="W1643" s="1">
        <f t="shared" si="232"/>
        <v>40359</v>
      </c>
      <c r="Y1643" s="19">
        <f t="shared" si="234"/>
        <v>-1.21</v>
      </c>
      <c r="Z1643" s="19">
        <f t="shared" si="235"/>
        <v>-1.6800000000000002</v>
      </c>
    </row>
    <row r="1644" spans="1:26">
      <c r="A1644" s="3">
        <v>40266</v>
      </c>
      <c r="B1644" s="2">
        <v>-0.93</v>
      </c>
      <c r="C1644" s="2">
        <v>-0.66</v>
      </c>
      <c r="D1644" s="20">
        <f t="shared" si="233"/>
        <v>31</v>
      </c>
      <c r="G1644" s="3">
        <v>40266</v>
      </c>
      <c r="H1644" s="2">
        <v>-2.61</v>
      </c>
      <c r="I1644" s="2">
        <v>-1.98</v>
      </c>
      <c r="J1644" s="20">
        <f t="shared" si="227"/>
        <v>366</v>
      </c>
      <c r="K1644" s="3">
        <f t="shared" si="228"/>
        <v>40632</v>
      </c>
      <c r="M1644" s="1">
        <v>40266</v>
      </c>
      <c r="N1644">
        <v>-2.06</v>
      </c>
      <c r="O1644">
        <v>-1.54</v>
      </c>
      <c r="P1644" s="20">
        <f t="shared" si="229"/>
        <v>184</v>
      </c>
      <c r="Q1644" s="1">
        <f t="shared" si="230"/>
        <v>40450</v>
      </c>
      <c r="S1644" s="1">
        <v>40266</v>
      </c>
      <c r="T1644">
        <v>-1.49</v>
      </c>
      <c r="U1644">
        <v>-1.19</v>
      </c>
      <c r="V1644" s="20">
        <f t="shared" si="231"/>
        <v>92</v>
      </c>
      <c r="W1644" s="1">
        <f t="shared" si="232"/>
        <v>40358</v>
      </c>
      <c r="Y1644" s="19">
        <f t="shared" si="234"/>
        <v>-0.49</v>
      </c>
      <c r="Z1644" s="19">
        <f t="shared" si="235"/>
        <v>-1.0499999999999998</v>
      </c>
    </row>
    <row r="1645" spans="1:26">
      <c r="A1645" s="3">
        <v>40263</v>
      </c>
      <c r="B1645" s="2">
        <v>-0.4</v>
      </c>
      <c r="C1645" s="2">
        <v>-0.2</v>
      </c>
      <c r="D1645" s="20">
        <f t="shared" si="233"/>
        <v>34</v>
      </c>
      <c r="G1645" s="3">
        <v>40263</v>
      </c>
      <c r="H1645" s="2">
        <v>-1.9</v>
      </c>
      <c r="I1645" s="2">
        <v>-1.4</v>
      </c>
      <c r="J1645" s="20">
        <f t="shared" si="227"/>
        <v>368</v>
      </c>
      <c r="K1645" s="3">
        <f t="shared" si="228"/>
        <v>40631</v>
      </c>
      <c r="M1645" s="1">
        <v>40263</v>
      </c>
      <c r="N1645">
        <v>-1.6400000000000001</v>
      </c>
      <c r="O1645">
        <v>-1.24</v>
      </c>
      <c r="P1645" s="20">
        <f t="shared" si="229"/>
        <v>187</v>
      </c>
      <c r="Q1645" s="1">
        <f t="shared" si="230"/>
        <v>40450</v>
      </c>
      <c r="S1645" s="1">
        <v>40263</v>
      </c>
      <c r="T1645">
        <v>-0.96</v>
      </c>
      <c r="U1645">
        <v>-0.66</v>
      </c>
      <c r="V1645" s="20">
        <f t="shared" si="231"/>
        <v>95</v>
      </c>
      <c r="W1645" s="1">
        <f t="shared" si="232"/>
        <v>40358</v>
      </c>
      <c r="Y1645" s="19">
        <f t="shared" si="234"/>
        <v>-0.43999999999999995</v>
      </c>
      <c r="Z1645" s="19">
        <f t="shared" si="235"/>
        <v>-0.99999999999999989</v>
      </c>
    </row>
    <row r="1646" spans="1:26">
      <c r="A1646" s="3">
        <v>40262</v>
      </c>
      <c r="B1646" s="2">
        <v>-0.1</v>
      </c>
      <c r="C1646" s="2">
        <v>0.1</v>
      </c>
      <c r="D1646" s="20">
        <f t="shared" si="233"/>
        <v>34</v>
      </c>
      <c r="G1646" s="3">
        <v>40262</v>
      </c>
      <c r="H1646" s="2">
        <v>-1.22</v>
      </c>
      <c r="I1646" s="2">
        <v>-0.72</v>
      </c>
      <c r="J1646" s="20">
        <f t="shared" si="227"/>
        <v>368</v>
      </c>
      <c r="K1646" s="3">
        <f t="shared" si="228"/>
        <v>40630</v>
      </c>
      <c r="M1646" s="1">
        <v>40262</v>
      </c>
      <c r="N1646">
        <v>-0.96</v>
      </c>
      <c r="O1646">
        <v>-0.56000000000000005</v>
      </c>
      <c r="P1646" s="20">
        <f t="shared" si="229"/>
        <v>187</v>
      </c>
      <c r="Q1646" s="1">
        <f t="shared" si="230"/>
        <v>40449</v>
      </c>
      <c r="S1646" s="1">
        <v>40262</v>
      </c>
      <c r="T1646">
        <v>-0.51</v>
      </c>
      <c r="U1646">
        <v>-0.21</v>
      </c>
      <c r="V1646" s="20">
        <f t="shared" si="231"/>
        <v>92</v>
      </c>
      <c r="W1646" s="1">
        <f t="shared" si="232"/>
        <v>40354</v>
      </c>
      <c r="Y1646" s="19">
        <f t="shared" si="234"/>
        <v>-0.20999999999999996</v>
      </c>
      <c r="Z1646" s="19">
        <f t="shared" si="235"/>
        <v>-0.62</v>
      </c>
    </row>
    <row r="1647" spans="1:26">
      <c r="A1647" s="3">
        <v>40261</v>
      </c>
      <c r="B1647" s="2">
        <v>-0.05</v>
      </c>
      <c r="C1647" s="2">
        <v>0.05</v>
      </c>
      <c r="D1647" s="20">
        <f t="shared" si="233"/>
        <v>30</v>
      </c>
      <c r="G1647" s="3">
        <v>40261</v>
      </c>
      <c r="H1647" s="2">
        <v>-1.3900000000000001</v>
      </c>
      <c r="I1647" s="2">
        <v>-0.89</v>
      </c>
      <c r="J1647" s="20">
        <f t="shared" si="227"/>
        <v>366</v>
      </c>
      <c r="K1647" s="3">
        <f t="shared" si="228"/>
        <v>40627</v>
      </c>
      <c r="M1647" s="1">
        <v>40261</v>
      </c>
      <c r="N1647">
        <v>-1.01</v>
      </c>
      <c r="O1647">
        <v>-0.61</v>
      </c>
      <c r="P1647" s="20">
        <f t="shared" si="229"/>
        <v>184</v>
      </c>
      <c r="Q1647" s="1">
        <f t="shared" si="230"/>
        <v>40445</v>
      </c>
      <c r="S1647" s="1">
        <v>40261</v>
      </c>
      <c r="T1647">
        <v>-0.41</v>
      </c>
      <c r="U1647">
        <v>-0.11</v>
      </c>
      <c r="V1647" s="20">
        <f t="shared" si="231"/>
        <v>93</v>
      </c>
      <c r="W1647" s="1">
        <f t="shared" si="232"/>
        <v>40354</v>
      </c>
      <c r="Y1647" s="19">
        <f t="shared" si="234"/>
        <v>-0.48000000000000004</v>
      </c>
      <c r="Z1647" s="19">
        <f t="shared" si="235"/>
        <v>-0.84</v>
      </c>
    </row>
    <row r="1648" spans="1:26">
      <c r="A1648" s="3">
        <v>40260</v>
      </c>
      <c r="B1648" s="2">
        <v>-0.23</v>
      </c>
      <c r="C1648" s="2">
        <v>0.03</v>
      </c>
      <c r="D1648" s="20">
        <f t="shared" si="233"/>
        <v>31</v>
      </c>
      <c r="G1648" s="3">
        <v>40260</v>
      </c>
      <c r="H1648" s="2">
        <v>-1.75</v>
      </c>
      <c r="I1648" s="2">
        <v>-1.25</v>
      </c>
      <c r="J1648" s="20">
        <f t="shared" si="227"/>
        <v>366</v>
      </c>
      <c r="K1648" s="3">
        <f t="shared" si="228"/>
        <v>40626</v>
      </c>
      <c r="M1648" s="1">
        <v>40260</v>
      </c>
      <c r="N1648">
        <v>-1.02</v>
      </c>
      <c r="O1648">
        <v>-0.62</v>
      </c>
      <c r="P1648" s="20">
        <f t="shared" si="229"/>
        <v>185</v>
      </c>
      <c r="Q1648" s="1">
        <f t="shared" si="230"/>
        <v>40445</v>
      </c>
      <c r="S1648" s="1">
        <v>40260</v>
      </c>
      <c r="T1648">
        <v>-0.41</v>
      </c>
      <c r="U1648">
        <v>-0.11</v>
      </c>
      <c r="V1648" s="20">
        <f t="shared" si="231"/>
        <v>93</v>
      </c>
      <c r="W1648" s="1">
        <f t="shared" si="232"/>
        <v>40353</v>
      </c>
      <c r="Y1648" s="19">
        <f t="shared" si="234"/>
        <v>-0.84000000000000008</v>
      </c>
      <c r="Z1648" s="19">
        <f t="shared" si="235"/>
        <v>-1.02</v>
      </c>
    </row>
    <row r="1649" spans="1:26">
      <c r="A1649" s="3">
        <v>40259</v>
      </c>
      <c r="B1649" s="2">
        <v>-0.24</v>
      </c>
      <c r="C1649" s="2">
        <v>0.02</v>
      </c>
      <c r="D1649" s="20">
        <f t="shared" si="233"/>
        <v>32</v>
      </c>
      <c r="G1649" s="3">
        <v>40259</v>
      </c>
      <c r="H1649" s="2">
        <v>-1.97</v>
      </c>
      <c r="I1649" s="2">
        <v>-1.34</v>
      </c>
      <c r="J1649" s="20">
        <f t="shared" si="227"/>
        <v>366</v>
      </c>
      <c r="K1649" s="3">
        <f t="shared" si="228"/>
        <v>40625</v>
      </c>
      <c r="M1649" s="1">
        <v>40259</v>
      </c>
      <c r="N1649">
        <v>-1.28</v>
      </c>
      <c r="O1649">
        <v>-0.75</v>
      </c>
      <c r="P1649" s="20">
        <f t="shared" si="229"/>
        <v>185</v>
      </c>
      <c r="Q1649" s="1">
        <f t="shared" si="230"/>
        <v>40444</v>
      </c>
      <c r="S1649" s="1">
        <v>40259</v>
      </c>
      <c r="T1649">
        <v>-0.26</v>
      </c>
      <c r="U1649">
        <v>0.04</v>
      </c>
      <c r="V1649" s="20">
        <f t="shared" si="231"/>
        <v>93</v>
      </c>
      <c r="W1649" s="1">
        <f t="shared" si="232"/>
        <v>40352</v>
      </c>
      <c r="Y1649" s="19">
        <f t="shared" si="234"/>
        <v>-1.08</v>
      </c>
      <c r="Z1649" s="19">
        <f t="shared" si="235"/>
        <v>-1.1000000000000001</v>
      </c>
    </row>
    <row r="1650" spans="1:26">
      <c r="A1650" s="3">
        <v>40256</v>
      </c>
      <c r="B1650" s="2">
        <v>-0.28000000000000003</v>
      </c>
      <c r="C1650" s="2">
        <v>-0.02</v>
      </c>
      <c r="D1650" s="20">
        <f t="shared" si="233"/>
        <v>34</v>
      </c>
      <c r="G1650" s="3">
        <v>40256</v>
      </c>
      <c r="H1650" s="2">
        <v>-2.39</v>
      </c>
      <c r="I1650" s="2">
        <v>-1.8900000000000001</v>
      </c>
      <c r="J1650" s="20">
        <f t="shared" si="227"/>
        <v>368</v>
      </c>
      <c r="K1650" s="3">
        <f t="shared" si="228"/>
        <v>40624</v>
      </c>
      <c r="M1650" s="1">
        <v>40256</v>
      </c>
      <c r="N1650">
        <v>-1.26</v>
      </c>
      <c r="O1650">
        <v>-0.86</v>
      </c>
      <c r="P1650" s="20">
        <f t="shared" si="229"/>
        <v>187</v>
      </c>
      <c r="Q1650" s="1">
        <f t="shared" si="230"/>
        <v>40443</v>
      </c>
      <c r="S1650" s="1">
        <v>40256</v>
      </c>
      <c r="T1650">
        <v>-0.4</v>
      </c>
      <c r="U1650">
        <v>-0.2</v>
      </c>
      <c r="V1650" s="20">
        <f t="shared" si="231"/>
        <v>95</v>
      </c>
      <c r="W1650" s="1">
        <f t="shared" si="232"/>
        <v>40351</v>
      </c>
      <c r="Y1650" s="19">
        <f t="shared" si="234"/>
        <v>-1.4900000000000002</v>
      </c>
      <c r="Z1650" s="19">
        <f t="shared" si="235"/>
        <v>-1.61</v>
      </c>
    </row>
    <row r="1651" spans="1:26">
      <c r="A1651" s="3">
        <v>40255</v>
      </c>
      <c r="B1651" s="2">
        <v>-0.1</v>
      </c>
      <c r="C1651" s="2">
        <v>0.11</v>
      </c>
      <c r="D1651" s="20">
        <f t="shared" si="233"/>
        <v>34</v>
      </c>
      <c r="G1651" s="3">
        <v>40255</v>
      </c>
      <c r="H1651" s="2">
        <v>-2.33</v>
      </c>
      <c r="I1651" s="2">
        <v>-1.83</v>
      </c>
      <c r="J1651" s="20">
        <f t="shared" si="227"/>
        <v>368</v>
      </c>
      <c r="K1651" s="3">
        <f t="shared" si="228"/>
        <v>40623</v>
      </c>
      <c r="M1651" s="1">
        <v>40255</v>
      </c>
      <c r="N1651">
        <v>-1.22</v>
      </c>
      <c r="O1651">
        <v>-0.82</v>
      </c>
      <c r="P1651" s="20">
        <f t="shared" si="229"/>
        <v>187</v>
      </c>
      <c r="Q1651" s="1">
        <f t="shared" si="230"/>
        <v>40442</v>
      </c>
      <c r="S1651" s="1">
        <v>40255</v>
      </c>
      <c r="T1651">
        <v>-0.4</v>
      </c>
      <c r="U1651">
        <v>-0.1</v>
      </c>
      <c r="V1651" s="20">
        <f t="shared" si="231"/>
        <v>95</v>
      </c>
      <c r="W1651" s="1">
        <f t="shared" si="232"/>
        <v>40350</v>
      </c>
      <c r="Y1651" s="19">
        <f t="shared" si="234"/>
        <v>-1.4300000000000002</v>
      </c>
      <c r="Z1651" s="19">
        <f t="shared" si="235"/>
        <v>-1.73</v>
      </c>
    </row>
    <row r="1652" spans="1:26">
      <c r="A1652" s="3">
        <v>40254</v>
      </c>
      <c r="B1652" s="2">
        <v>-0.33</v>
      </c>
      <c r="C1652" s="2">
        <v>-7.0000000000000007E-2</v>
      </c>
      <c r="D1652" s="20">
        <f t="shared" si="233"/>
        <v>30</v>
      </c>
      <c r="G1652" s="3">
        <v>40254</v>
      </c>
      <c r="H1652" s="2">
        <v>-2.61</v>
      </c>
      <c r="I1652" s="2">
        <v>-2.11</v>
      </c>
      <c r="J1652" s="20">
        <f t="shared" si="227"/>
        <v>366</v>
      </c>
      <c r="K1652" s="3">
        <f t="shared" si="228"/>
        <v>40620</v>
      </c>
      <c r="M1652" s="1">
        <v>40254</v>
      </c>
      <c r="N1652">
        <v>-1.41</v>
      </c>
      <c r="O1652">
        <v>-1.01</v>
      </c>
      <c r="P1652" s="20">
        <f t="shared" si="229"/>
        <v>183</v>
      </c>
      <c r="Q1652" s="1">
        <f t="shared" si="230"/>
        <v>40437</v>
      </c>
      <c r="S1652" s="1">
        <v>40254</v>
      </c>
      <c r="T1652">
        <v>-0.52</v>
      </c>
      <c r="U1652">
        <v>-0.22</v>
      </c>
      <c r="V1652" s="20">
        <f t="shared" si="231"/>
        <v>93</v>
      </c>
      <c r="W1652" s="1">
        <f t="shared" si="232"/>
        <v>40347</v>
      </c>
      <c r="Y1652" s="19">
        <f t="shared" si="234"/>
        <v>-1.5899999999999999</v>
      </c>
      <c r="Z1652" s="19">
        <f t="shared" si="235"/>
        <v>-1.7799999999999998</v>
      </c>
    </row>
    <row r="1653" spans="1:26">
      <c r="A1653" s="3">
        <v>40253</v>
      </c>
      <c r="B1653" s="2">
        <v>-0.36</v>
      </c>
      <c r="C1653" s="2">
        <v>-0.1</v>
      </c>
      <c r="D1653" s="20">
        <f t="shared" si="233"/>
        <v>31</v>
      </c>
      <c r="G1653" s="3">
        <v>40253</v>
      </c>
      <c r="H1653" s="2">
        <v>-3.23</v>
      </c>
      <c r="I1653" s="2">
        <v>-2.73</v>
      </c>
      <c r="J1653" s="20">
        <f t="shared" si="227"/>
        <v>366</v>
      </c>
      <c r="K1653" s="3">
        <f t="shared" si="228"/>
        <v>40619</v>
      </c>
      <c r="M1653" s="1">
        <v>40253</v>
      </c>
      <c r="N1653">
        <v>-1.97</v>
      </c>
      <c r="O1653">
        <v>-1.5699999999999998</v>
      </c>
      <c r="P1653" s="20">
        <f t="shared" si="229"/>
        <v>184</v>
      </c>
      <c r="Q1653" s="1">
        <f t="shared" si="230"/>
        <v>40437</v>
      </c>
      <c r="S1653" s="1">
        <v>40253</v>
      </c>
      <c r="T1653">
        <v>-0.85</v>
      </c>
      <c r="U1653">
        <v>-0.55000000000000004</v>
      </c>
      <c r="V1653" s="20">
        <f t="shared" si="231"/>
        <v>93</v>
      </c>
      <c r="W1653" s="1">
        <f t="shared" si="232"/>
        <v>40346</v>
      </c>
      <c r="Y1653" s="19">
        <f t="shared" si="234"/>
        <v>-1.88</v>
      </c>
      <c r="Z1653" s="19">
        <f t="shared" si="235"/>
        <v>-2.37</v>
      </c>
    </row>
    <row r="1654" spans="1:26">
      <c r="A1654" s="3">
        <v>40252</v>
      </c>
      <c r="B1654" s="2">
        <v>-0.32</v>
      </c>
      <c r="C1654" s="2">
        <v>-0.06</v>
      </c>
      <c r="D1654" s="20">
        <f t="shared" si="233"/>
        <v>32</v>
      </c>
      <c r="G1654" s="3">
        <v>40252</v>
      </c>
      <c r="H1654" s="2">
        <v>-3.67</v>
      </c>
      <c r="I1654" s="2">
        <v>-3.06</v>
      </c>
      <c r="J1654" s="20">
        <f t="shared" si="227"/>
        <v>366</v>
      </c>
      <c r="K1654" s="3">
        <f t="shared" si="228"/>
        <v>40618</v>
      </c>
      <c r="M1654" s="1">
        <v>40252</v>
      </c>
      <c r="N1654">
        <v>-2.48</v>
      </c>
      <c r="O1654">
        <v>-1.97</v>
      </c>
      <c r="P1654" s="20">
        <f t="shared" si="229"/>
        <v>185</v>
      </c>
      <c r="Q1654" s="1">
        <f t="shared" si="230"/>
        <v>40437</v>
      </c>
      <c r="S1654" s="1">
        <v>40252</v>
      </c>
      <c r="T1654">
        <v>-0.95</v>
      </c>
      <c r="U1654">
        <v>-0.65</v>
      </c>
      <c r="V1654" s="20">
        <f t="shared" si="231"/>
        <v>93</v>
      </c>
      <c r="W1654" s="1">
        <f t="shared" si="232"/>
        <v>40345</v>
      </c>
      <c r="Y1654" s="19">
        <f t="shared" si="234"/>
        <v>-2.1100000000000003</v>
      </c>
      <c r="Z1654" s="19">
        <f t="shared" si="235"/>
        <v>-2.74</v>
      </c>
    </row>
    <row r="1655" spans="1:26">
      <c r="A1655" s="3">
        <v>40249</v>
      </c>
      <c r="B1655" s="2">
        <v>-0.25</v>
      </c>
      <c r="C1655" s="2">
        <v>-0.15</v>
      </c>
      <c r="D1655" s="20">
        <f t="shared" si="233"/>
        <v>34</v>
      </c>
      <c r="G1655" s="3">
        <v>40249</v>
      </c>
      <c r="H1655" s="2">
        <v>-3.95</v>
      </c>
      <c r="I1655" s="2">
        <v>-3.45</v>
      </c>
      <c r="J1655" s="20">
        <f t="shared" si="227"/>
        <v>368</v>
      </c>
      <c r="K1655" s="3">
        <f t="shared" si="228"/>
        <v>40617</v>
      </c>
      <c r="M1655" s="1">
        <v>40249</v>
      </c>
      <c r="N1655">
        <v>-2.2400000000000002</v>
      </c>
      <c r="O1655">
        <v>-1.8399999999999999</v>
      </c>
      <c r="P1655" s="20">
        <f t="shared" si="229"/>
        <v>187</v>
      </c>
      <c r="Q1655" s="1">
        <f t="shared" si="230"/>
        <v>40436</v>
      </c>
      <c r="S1655" s="1">
        <v>40249</v>
      </c>
      <c r="T1655">
        <v>-0.84</v>
      </c>
      <c r="U1655">
        <v>-0.54</v>
      </c>
      <c r="V1655" s="20">
        <f t="shared" si="231"/>
        <v>95</v>
      </c>
      <c r="W1655" s="1">
        <f t="shared" si="232"/>
        <v>40344</v>
      </c>
      <c r="Y1655" s="19">
        <f t="shared" si="234"/>
        <v>-2.6100000000000003</v>
      </c>
      <c r="Z1655" s="19">
        <f t="shared" si="235"/>
        <v>-3.2</v>
      </c>
    </row>
    <row r="1656" spans="1:26">
      <c r="A1656" s="3">
        <v>40248</v>
      </c>
      <c r="B1656" s="2">
        <v>-0.21</v>
      </c>
      <c r="C1656" s="2">
        <v>0.11</v>
      </c>
      <c r="D1656" s="20">
        <f t="shared" si="233"/>
        <v>34</v>
      </c>
      <c r="G1656" s="3">
        <v>40248</v>
      </c>
      <c r="H1656" s="2">
        <v>-3.74</v>
      </c>
      <c r="I1656" s="2">
        <v>-3.24</v>
      </c>
      <c r="J1656" s="20">
        <f t="shared" si="227"/>
        <v>368</v>
      </c>
      <c r="K1656" s="3">
        <f t="shared" si="228"/>
        <v>40616</v>
      </c>
      <c r="M1656" s="1">
        <v>40248</v>
      </c>
      <c r="N1656">
        <v>-2.2000000000000002</v>
      </c>
      <c r="O1656">
        <v>-1.8</v>
      </c>
      <c r="P1656" s="20">
        <f t="shared" si="229"/>
        <v>187</v>
      </c>
      <c r="Q1656" s="1">
        <f t="shared" si="230"/>
        <v>40435</v>
      </c>
      <c r="S1656" s="1">
        <v>40248</v>
      </c>
      <c r="T1656">
        <v>-0.73</v>
      </c>
      <c r="U1656">
        <v>-0.43</v>
      </c>
      <c r="V1656" s="20">
        <f t="shared" si="231"/>
        <v>95</v>
      </c>
      <c r="W1656" s="1">
        <f t="shared" si="232"/>
        <v>40343</v>
      </c>
      <c r="Y1656" s="19">
        <f t="shared" si="234"/>
        <v>-2.5100000000000002</v>
      </c>
      <c r="Z1656" s="19">
        <f t="shared" si="235"/>
        <v>-3.0300000000000002</v>
      </c>
    </row>
    <row r="1657" spans="1:26">
      <c r="A1657" s="3">
        <v>40247</v>
      </c>
      <c r="B1657" s="2">
        <v>-0.19</v>
      </c>
      <c r="C1657" s="2">
        <v>0.1</v>
      </c>
      <c r="D1657" s="20">
        <f t="shared" si="233"/>
        <v>30</v>
      </c>
      <c r="G1657" s="3">
        <v>40247</v>
      </c>
      <c r="H1657" s="2">
        <v>-3.5</v>
      </c>
      <c r="I1657" s="2">
        <v>-3</v>
      </c>
      <c r="J1657" s="20">
        <f t="shared" si="227"/>
        <v>366</v>
      </c>
      <c r="K1657" s="3">
        <f t="shared" si="228"/>
        <v>40613</v>
      </c>
      <c r="M1657" s="1">
        <v>40247</v>
      </c>
      <c r="N1657">
        <v>-2.0699999999999998</v>
      </c>
      <c r="O1657">
        <v>-1.67</v>
      </c>
      <c r="P1657" s="20">
        <f t="shared" si="229"/>
        <v>184</v>
      </c>
      <c r="Q1657" s="1">
        <f t="shared" si="230"/>
        <v>40431</v>
      </c>
      <c r="S1657" s="1">
        <v>40247</v>
      </c>
      <c r="T1657">
        <v>-0.7</v>
      </c>
      <c r="U1657">
        <v>-0.4</v>
      </c>
      <c r="V1657" s="20">
        <f t="shared" si="231"/>
        <v>93</v>
      </c>
      <c r="W1657" s="1">
        <f t="shared" si="232"/>
        <v>40340</v>
      </c>
      <c r="Y1657" s="19">
        <f t="shared" si="234"/>
        <v>-2.2999999999999998</v>
      </c>
      <c r="Z1657" s="19">
        <f t="shared" si="235"/>
        <v>-2.81</v>
      </c>
    </row>
    <row r="1658" spans="1:26">
      <c r="A1658" s="3">
        <v>40246</v>
      </c>
      <c r="B1658" s="2">
        <v>-0.3</v>
      </c>
      <c r="C1658" s="2">
        <v>-0.1</v>
      </c>
      <c r="D1658" s="20">
        <f t="shared" si="233"/>
        <v>31</v>
      </c>
      <c r="G1658" s="3">
        <v>40246</v>
      </c>
      <c r="H1658" s="2">
        <v>-3.84</v>
      </c>
      <c r="I1658" s="2">
        <v>-3.24</v>
      </c>
      <c r="J1658" s="20">
        <f t="shared" si="227"/>
        <v>366</v>
      </c>
      <c r="K1658" s="3">
        <f t="shared" si="228"/>
        <v>40612</v>
      </c>
      <c r="M1658" s="1">
        <v>40246</v>
      </c>
      <c r="N1658">
        <v>-2.91</v>
      </c>
      <c r="O1658">
        <v>-2.41</v>
      </c>
      <c r="P1658" s="20">
        <f t="shared" si="229"/>
        <v>185</v>
      </c>
      <c r="Q1658" s="1">
        <f t="shared" si="230"/>
        <v>40431</v>
      </c>
      <c r="S1658" s="1">
        <v>40246</v>
      </c>
      <c r="T1658">
        <v>-1.06</v>
      </c>
      <c r="U1658">
        <v>-0.76</v>
      </c>
      <c r="V1658" s="20">
        <f t="shared" si="231"/>
        <v>93</v>
      </c>
      <c r="W1658" s="1">
        <f t="shared" si="232"/>
        <v>40339</v>
      </c>
      <c r="Y1658" s="19">
        <f t="shared" si="234"/>
        <v>-2.1800000000000002</v>
      </c>
      <c r="Z1658" s="19">
        <f t="shared" si="235"/>
        <v>-2.9400000000000004</v>
      </c>
    </row>
    <row r="1659" spans="1:26">
      <c r="A1659" s="3">
        <v>40245</v>
      </c>
      <c r="B1659" s="2">
        <v>-0.51</v>
      </c>
      <c r="C1659" s="2">
        <v>-0.25</v>
      </c>
      <c r="D1659" s="20">
        <f t="shared" si="233"/>
        <v>32</v>
      </c>
      <c r="G1659" s="3">
        <v>40245</v>
      </c>
      <c r="H1659" s="2">
        <v>-4.29</v>
      </c>
      <c r="I1659" s="2">
        <v>-3.79</v>
      </c>
      <c r="J1659" s="20">
        <f t="shared" si="227"/>
        <v>366</v>
      </c>
      <c r="K1659" s="3">
        <f t="shared" si="228"/>
        <v>40611</v>
      </c>
      <c r="M1659" s="1">
        <v>40245</v>
      </c>
      <c r="N1659">
        <v>-3.03</v>
      </c>
      <c r="O1659">
        <v>-2.5300000000000002</v>
      </c>
      <c r="P1659" s="20">
        <f t="shared" si="229"/>
        <v>185</v>
      </c>
      <c r="Q1659" s="1">
        <f t="shared" si="230"/>
        <v>40430</v>
      </c>
      <c r="S1659" s="1">
        <v>40245</v>
      </c>
      <c r="T1659">
        <v>-1.33</v>
      </c>
      <c r="U1659">
        <v>-1.03</v>
      </c>
      <c r="V1659" s="20">
        <f t="shared" si="231"/>
        <v>93</v>
      </c>
      <c r="W1659" s="1">
        <f t="shared" si="232"/>
        <v>40338</v>
      </c>
      <c r="Y1659" s="19">
        <f t="shared" si="234"/>
        <v>-2.46</v>
      </c>
      <c r="Z1659" s="19">
        <f t="shared" si="235"/>
        <v>-3.2800000000000002</v>
      </c>
    </row>
    <row r="1660" spans="1:26">
      <c r="A1660" s="3">
        <v>40242</v>
      </c>
      <c r="B1660" s="2">
        <v>-0.49</v>
      </c>
      <c r="C1660" s="2">
        <v>-0.28999999999999998</v>
      </c>
      <c r="D1660" s="20">
        <f t="shared" si="233"/>
        <v>34</v>
      </c>
      <c r="G1660" s="3">
        <v>40242</v>
      </c>
      <c r="H1660" s="2">
        <v>-4.4000000000000004</v>
      </c>
      <c r="I1660" s="2">
        <v>-3.9</v>
      </c>
      <c r="J1660" s="20">
        <f t="shared" si="227"/>
        <v>368</v>
      </c>
      <c r="K1660" s="3">
        <f t="shared" si="228"/>
        <v>40610</v>
      </c>
      <c r="M1660" s="1">
        <v>40242</v>
      </c>
      <c r="N1660">
        <v>-3.19</v>
      </c>
      <c r="O1660">
        <v>-2.79</v>
      </c>
      <c r="P1660" s="20">
        <f t="shared" si="229"/>
        <v>187</v>
      </c>
      <c r="Q1660" s="1">
        <f t="shared" si="230"/>
        <v>40429</v>
      </c>
      <c r="S1660" s="1">
        <v>40242</v>
      </c>
      <c r="T1660">
        <v>-1.1000000000000001</v>
      </c>
      <c r="U1660">
        <v>-0.9</v>
      </c>
      <c r="V1660" s="20">
        <f t="shared" si="231"/>
        <v>95</v>
      </c>
      <c r="W1660" s="1">
        <f t="shared" si="232"/>
        <v>40337</v>
      </c>
      <c r="Y1660" s="19">
        <f t="shared" si="234"/>
        <v>-2.8</v>
      </c>
      <c r="Z1660" s="19">
        <f t="shared" si="235"/>
        <v>-3.41</v>
      </c>
    </row>
    <row r="1661" spans="1:26">
      <c r="A1661" s="3">
        <v>40241</v>
      </c>
      <c r="B1661" s="2">
        <v>-0.49</v>
      </c>
      <c r="C1661" s="2">
        <v>-0.23</v>
      </c>
      <c r="D1661" s="20">
        <f t="shared" si="233"/>
        <v>34</v>
      </c>
      <c r="G1661" s="3">
        <v>40241</v>
      </c>
      <c r="H1661" s="2">
        <v>-5.09</v>
      </c>
      <c r="I1661" s="2">
        <v>-4.59</v>
      </c>
      <c r="J1661" s="20">
        <f t="shared" si="227"/>
        <v>368</v>
      </c>
      <c r="K1661" s="3">
        <f t="shared" si="228"/>
        <v>40609</v>
      </c>
      <c r="M1661" s="1">
        <v>40241</v>
      </c>
      <c r="N1661">
        <v>-3.4</v>
      </c>
      <c r="O1661">
        <v>-3</v>
      </c>
      <c r="P1661" s="20">
        <f t="shared" si="229"/>
        <v>187</v>
      </c>
      <c r="Q1661" s="1">
        <f t="shared" si="230"/>
        <v>40428</v>
      </c>
      <c r="S1661" s="1">
        <v>40241</v>
      </c>
      <c r="T1661">
        <v>-1.69</v>
      </c>
      <c r="U1661">
        <v>-1.3900000000000001</v>
      </c>
      <c r="V1661" s="20">
        <f t="shared" si="231"/>
        <v>95</v>
      </c>
      <c r="W1661" s="1">
        <f t="shared" si="232"/>
        <v>40336</v>
      </c>
      <c r="Y1661" s="19">
        <f t="shared" si="234"/>
        <v>-2.9</v>
      </c>
      <c r="Z1661" s="19">
        <f t="shared" si="235"/>
        <v>-4.0999999999999996</v>
      </c>
    </row>
    <row r="1662" spans="1:26">
      <c r="A1662" s="3">
        <v>40240</v>
      </c>
      <c r="B1662" s="2">
        <v>-0.56000000000000005</v>
      </c>
      <c r="C1662" s="2">
        <v>-0.36</v>
      </c>
      <c r="D1662" s="20">
        <f t="shared" si="233"/>
        <v>29</v>
      </c>
      <c r="G1662" s="3">
        <v>40240</v>
      </c>
      <c r="H1662" s="2">
        <v>-5.21</v>
      </c>
      <c r="I1662" s="2">
        <v>-4.71</v>
      </c>
      <c r="J1662" s="20">
        <f t="shared" si="227"/>
        <v>366</v>
      </c>
      <c r="K1662" s="3">
        <f t="shared" si="228"/>
        <v>40606</v>
      </c>
      <c r="M1662" s="1">
        <v>40240</v>
      </c>
      <c r="N1662">
        <v>-3.34</v>
      </c>
      <c r="O1662">
        <v>-2.94</v>
      </c>
      <c r="P1662" s="20">
        <f t="shared" si="229"/>
        <v>184</v>
      </c>
      <c r="Q1662" s="1">
        <f t="shared" si="230"/>
        <v>40424</v>
      </c>
      <c r="S1662" s="1">
        <v>40240</v>
      </c>
      <c r="T1662">
        <v>-1.67</v>
      </c>
      <c r="U1662">
        <v>-1.37</v>
      </c>
      <c r="V1662" s="20">
        <f t="shared" si="231"/>
        <v>93</v>
      </c>
      <c r="W1662" s="1">
        <f t="shared" si="232"/>
        <v>40333</v>
      </c>
      <c r="Y1662" s="19">
        <f t="shared" si="234"/>
        <v>-3.04</v>
      </c>
      <c r="Z1662" s="19">
        <f t="shared" si="235"/>
        <v>-4.1500000000000004</v>
      </c>
    </row>
    <row r="1663" spans="1:26">
      <c r="A1663" s="3">
        <v>40239</v>
      </c>
      <c r="B1663" s="2">
        <v>-0.6</v>
      </c>
      <c r="C1663" s="2">
        <v>-0.4</v>
      </c>
      <c r="D1663" s="20">
        <f t="shared" si="233"/>
        <v>30</v>
      </c>
      <c r="G1663" s="3">
        <v>40239</v>
      </c>
      <c r="H1663" s="2">
        <v>-5.05</v>
      </c>
      <c r="I1663" s="2">
        <v>-4.55</v>
      </c>
      <c r="J1663" s="20">
        <f t="shared" si="227"/>
        <v>366</v>
      </c>
      <c r="K1663" s="3">
        <f t="shared" si="228"/>
        <v>40605</v>
      </c>
      <c r="M1663" s="1">
        <v>40239</v>
      </c>
      <c r="N1663">
        <v>-3.3</v>
      </c>
      <c r="O1663">
        <v>-2.9</v>
      </c>
      <c r="P1663" s="20">
        <f t="shared" si="229"/>
        <v>185</v>
      </c>
      <c r="Q1663" s="1">
        <f t="shared" si="230"/>
        <v>40424</v>
      </c>
      <c r="S1663" s="1">
        <v>40239</v>
      </c>
      <c r="T1663">
        <v>-1.65</v>
      </c>
      <c r="U1663">
        <v>-1.35</v>
      </c>
      <c r="V1663" s="20">
        <f t="shared" si="231"/>
        <v>93</v>
      </c>
      <c r="W1663" s="1">
        <f t="shared" si="232"/>
        <v>40332</v>
      </c>
      <c r="Y1663" s="19">
        <f t="shared" si="234"/>
        <v>-2.9</v>
      </c>
      <c r="Z1663" s="19">
        <f t="shared" si="235"/>
        <v>-3.9499999999999997</v>
      </c>
    </row>
    <row r="1664" spans="1:26">
      <c r="A1664" s="3">
        <v>40238</v>
      </c>
      <c r="B1664" s="2">
        <v>-0.4</v>
      </c>
      <c r="C1664" s="2">
        <v>-0.2</v>
      </c>
      <c r="D1664" s="20">
        <f t="shared" si="233"/>
        <v>31</v>
      </c>
      <c r="G1664" s="3">
        <v>40238</v>
      </c>
      <c r="H1664" s="2">
        <v>-4.79</v>
      </c>
      <c r="I1664" s="2">
        <v>-4.29</v>
      </c>
      <c r="J1664" s="20">
        <f t="shared" si="227"/>
        <v>366</v>
      </c>
      <c r="K1664" s="3">
        <f t="shared" si="228"/>
        <v>40604</v>
      </c>
      <c r="M1664" s="1">
        <v>40238</v>
      </c>
      <c r="N1664">
        <v>-3.19</v>
      </c>
      <c r="O1664">
        <v>-2.79</v>
      </c>
      <c r="P1664" s="20">
        <f t="shared" si="229"/>
        <v>185</v>
      </c>
      <c r="Q1664" s="1">
        <f t="shared" si="230"/>
        <v>40423</v>
      </c>
      <c r="S1664" s="1">
        <v>40238</v>
      </c>
      <c r="T1664">
        <v>-1.45</v>
      </c>
      <c r="U1664">
        <v>-1.1499999999999999</v>
      </c>
      <c r="V1664" s="20">
        <f t="shared" si="231"/>
        <v>93</v>
      </c>
      <c r="W1664" s="1">
        <f t="shared" si="232"/>
        <v>40331</v>
      </c>
      <c r="Y1664" s="19">
        <f t="shared" si="234"/>
        <v>-2.84</v>
      </c>
      <c r="Z1664" s="19">
        <f t="shared" si="235"/>
        <v>-3.89</v>
      </c>
    </row>
    <row r="1665" spans="1:26">
      <c r="A1665" s="3">
        <v>40235</v>
      </c>
      <c r="B1665" s="2">
        <v>-0.4</v>
      </c>
      <c r="C1665" s="2">
        <v>-0.3</v>
      </c>
      <c r="D1665" s="20">
        <f t="shared" si="233"/>
        <v>33</v>
      </c>
      <c r="G1665" s="3">
        <v>40235</v>
      </c>
      <c r="H1665" s="2">
        <v>-4.4000000000000004</v>
      </c>
      <c r="I1665" s="2">
        <v>-3.9</v>
      </c>
      <c r="J1665" s="20">
        <f t="shared" si="227"/>
        <v>367</v>
      </c>
      <c r="K1665" s="3">
        <f t="shared" si="228"/>
        <v>40602</v>
      </c>
      <c r="M1665" s="1">
        <v>40235</v>
      </c>
      <c r="N1665">
        <v>-2.75</v>
      </c>
      <c r="O1665">
        <v>-2.5</v>
      </c>
      <c r="P1665" s="20">
        <f t="shared" si="229"/>
        <v>186</v>
      </c>
      <c r="Q1665" s="1">
        <f t="shared" si="230"/>
        <v>40421</v>
      </c>
      <c r="S1665" s="1">
        <v>40235</v>
      </c>
      <c r="T1665">
        <v>-1.3</v>
      </c>
      <c r="U1665">
        <v>-1.1000000000000001</v>
      </c>
      <c r="V1665" s="20">
        <f t="shared" si="231"/>
        <v>94</v>
      </c>
      <c r="W1665" s="1">
        <f t="shared" si="232"/>
        <v>40329</v>
      </c>
      <c r="Y1665" s="19">
        <f t="shared" si="234"/>
        <v>-2.5999999999999996</v>
      </c>
      <c r="Z1665" s="19">
        <f t="shared" si="235"/>
        <v>-3.5</v>
      </c>
    </row>
    <row r="1666" spans="1:26">
      <c r="A1666" s="3">
        <v>40234</v>
      </c>
      <c r="B1666" s="2">
        <v>-0.51</v>
      </c>
      <c r="C1666" s="2">
        <v>-0.25</v>
      </c>
      <c r="D1666" s="20">
        <f t="shared" si="233"/>
        <v>34</v>
      </c>
      <c r="G1666" s="3">
        <v>40234</v>
      </c>
      <c r="H1666" s="2">
        <v>-4.21</v>
      </c>
      <c r="I1666" s="2">
        <v>-3.59</v>
      </c>
      <c r="J1666" s="20">
        <f t="shared" si="227"/>
        <v>368</v>
      </c>
      <c r="K1666" s="3">
        <f t="shared" si="228"/>
        <v>40602</v>
      </c>
      <c r="M1666" s="1">
        <v>40234</v>
      </c>
      <c r="N1666">
        <v>-2.85</v>
      </c>
      <c r="O1666">
        <v>-2.33</v>
      </c>
      <c r="P1666" s="20">
        <f t="shared" si="229"/>
        <v>187</v>
      </c>
      <c r="Q1666" s="1">
        <f t="shared" si="230"/>
        <v>40421</v>
      </c>
      <c r="S1666" s="1">
        <v>40234</v>
      </c>
      <c r="T1666">
        <v>-1.49</v>
      </c>
      <c r="U1666">
        <v>-1.19</v>
      </c>
      <c r="V1666" s="20">
        <f t="shared" si="231"/>
        <v>95</v>
      </c>
      <c r="W1666" s="1">
        <f t="shared" si="232"/>
        <v>40329</v>
      </c>
      <c r="Y1666" s="19">
        <f t="shared" si="234"/>
        <v>-2.0999999999999996</v>
      </c>
      <c r="Z1666" s="19">
        <f t="shared" si="235"/>
        <v>-3.08</v>
      </c>
    </row>
    <row r="1667" spans="1:26">
      <c r="A1667" s="3">
        <v>40233</v>
      </c>
      <c r="B1667" s="2">
        <v>-0.45</v>
      </c>
      <c r="C1667" s="2">
        <v>-0.35</v>
      </c>
      <c r="D1667" s="20">
        <f t="shared" si="233"/>
        <v>29</v>
      </c>
      <c r="G1667" s="3">
        <v>40233</v>
      </c>
      <c r="H1667" s="2">
        <v>-4.79</v>
      </c>
      <c r="I1667" s="2">
        <v>-4.29</v>
      </c>
      <c r="J1667" s="20">
        <f t="shared" si="227"/>
        <v>366</v>
      </c>
      <c r="K1667" s="3">
        <f t="shared" si="228"/>
        <v>40599</v>
      </c>
      <c r="M1667" s="1">
        <v>40233</v>
      </c>
      <c r="N1667">
        <v>-3.08</v>
      </c>
      <c r="O1667">
        <v>-2.68</v>
      </c>
      <c r="P1667" s="20">
        <f t="shared" si="229"/>
        <v>182</v>
      </c>
      <c r="Q1667" s="1">
        <f t="shared" si="230"/>
        <v>40415</v>
      </c>
      <c r="S1667" s="1">
        <v>40233</v>
      </c>
      <c r="T1667">
        <v>-1.2</v>
      </c>
      <c r="U1667">
        <v>-1</v>
      </c>
      <c r="V1667" s="20">
        <f t="shared" si="231"/>
        <v>90</v>
      </c>
      <c r="W1667" s="1">
        <f t="shared" si="232"/>
        <v>40323</v>
      </c>
      <c r="Y1667" s="19">
        <f t="shared" si="234"/>
        <v>-3.09</v>
      </c>
      <c r="Z1667" s="19">
        <f t="shared" si="235"/>
        <v>-3.84</v>
      </c>
    </row>
    <row r="1668" spans="1:26">
      <c r="A1668" s="3">
        <v>40232</v>
      </c>
      <c r="B1668" s="2">
        <v>-0.56000000000000005</v>
      </c>
      <c r="C1668" s="2">
        <v>-0.3</v>
      </c>
      <c r="D1668" s="20">
        <f t="shared" si="233"/>
        <v>29</v>
      </c>
      <c r="G1668" s="3">
        <v>40232</v>
      </c>
      <c r="H1668" s="2">
        <v>-4.72</v>
      </c>
      <c r="I1668" s="2">
        <v>-4.22</v>
      </c>
      <c r="J1668" s="20">
        <f>FDateFX(G1668, 12, "USDCLP")-G1668</f>
        <v>366</v>
      </c>
      <c r="K1668" s="3">
        <f>+G1668+J1668</f>
        <v>40598</v>
      </c>
      <c r="M1668" s="1">
        <v>40232</v>
      </c>
      <c r="N1668">
        <v>-3.11</v>
      </c>
      <c r="O1668">
        <v>-2.71</v>
      </c>
      <c r="P1668" s="20">
        <f>FDateFX(M1668, 6, "USDCLP")-M1668</f>
        <v>182</v>
      </c>
      <c r="Q1668" s="1">
        <f>+M1668+P1668</f>
        <v>40414</v>
      </c>
      <c r="S1668" s="1">
        <v>40232</v>
      </c>
      <c r="T1668">
        <v>-1.63</v>
      </c>
      <c r="U1668">
        <v>-1.33</v>
      </c>
      <c r="V1668" s="20">
        <f>FDateFX(S1668, 3, "USDCLP")-S1668</f>
        <v>90</v>
      </c>
      <c r="W1668" s="1">
        <f>+S1668+V1668</f>
        <v>40322</v>
      </c>
      <c r="Y1668" s="19">
        <f t="shared" si="234"/>
        <v>-2.59</v>
      </c>
      <c r="Z1668" s="19">
        <f t="shared" si="235"/>
        <v>-3.6599999999999997</v>
      </c>
    </row>
    <row r="1669" spans="1:26">
      <c r="A1669" s="3">
        <v>40231</v>
      </c>
      <c r="B1669" s="2">
        <v>-0.62</v>
      </c>
      <c r="C1669" s="2">
        <v>-0.35</v>
      </c>
      <c r="D1669" s="20">
        <f>FDateFX(A1669, 1, "USDCLP")-A1669</f>
        <v>29</v>
      </c>
      <c r="G1669" s="3">
        <v>40231</v>
      </c>
      <c r="H1669" s="2">
        <v>-4.18</v>
      </c>
      <c r="I1669" s="2">
        <v>-3.57</v>
      </c>
      <c r="J1669" s="20">
        <f>FDateFX(G1669, 12, "USDCLP")-G1669</f>
        <v>366</v>
      </c>
      <c r="K1669" s="3">
        <f>+G1669+J1669</f>
        <v>40597</v>
      </c>
      <c r="M1669" s="1">
        <v>40231</v>
      </c>
      <c r="N1669">
        <v>-3.18</v>
      </c>
      <c r="O1669">
        <v>-2.66</v>
      </c>
      <c r="P1669" s="20">
        <f>FDateFX(M1669, 6, "USDCLP")-M1669</f>
        <v>182</v>
      </c>
      <c r="Q1669" s="1">
        <f>+M1669+P1669</f>
        <v>40413</v>
      </c>
      <c r="S1669" s="1">
        <v>40231</v>
      </c>
      <c r="T1669">
        <v>-1.76</v>
      </c>
      <c r="U1669">
        <v>-1.46</v>
      </c>
      <c r="V1669" s="20">
        <f>FDateFX(S1669, 3, "USDCLP")-S1669</f>
        <v>87</v>
      </c>
      <c r="W1669" s="1">
        <f>+S1669+V1669</f>
        <v>40318</v>
      </c>
      <c r="Y1669" s="19">
        <f t="shared" si="234"/>
        <v>-1.8099999999999998</v>
      </c>
      <c r="Z1669" s="19">
        <f t="shared" si="235"/>
        <v>-2.9499999999999997</v>
      </c>
    </row>
  </sheetData>
  <mergeCells count="4">
    <mergeCell ref="B1:C1"/>
    <mergeCell ref="H1:I1"/>
    <mergeCell ref="N1:O1"/>
    <mergeCell ref="T1:U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O1370"/>
  <sheetViews>
    <sheetView showGridLines="0" topLeftCell="O2" workbookViewId="0">
      <selection activeCell="P12" sqref="P12"/>
    </sheetView>
  </sheetViews>
  <sheetFormatPr baseColWidth="10" defaultRowHeight="15"/>
  <cols>
    <col min="1" max="1" width="12.42578125" bestFit="1" customWidth="1"/>
    <col min="2" max="5" width="10.42578125" style="30" bestFit="1" customWidth="1"/>
    <col min="6" max="6" width="2.5703125" customWidth="1"/>
    <col min="7" max="9" width="5.5703125" style="8" bestFit="1" customWidth="1"/>
    <col min="10" max="10" width="14.140625" style="8" bestFit="1" customWidth="1"/>
    <col min="11" max="11" width="5.5703125" style="8" bestFit="1" customWidth="1"/>
    <col min="12" max="12" width="9.7109375" style="8" bestFit="1" customWidth="1"/>
    <col min="13" max="13" width="5.28515625" style="8" bestFit="1" customWidth="1"/>
  </cols>
  <sheetData>
    <row r="1" spans="1:15" ht="15.75" thickBot="1">
      <c r="A1" s="9" t="s">
        <v>8</v>
      </c>
      <c r="B1" s="47" t="s">
        <v>3</v>
      </c>
      <c r="C1" s="48" t="s">
        <v>4</v>
      </c>
      <c r="D1" s="48" t="s">
        <v>14</v>
      </c>
      <c r="E1" s="41" t="s">
        <v>5</v>
      </c>
      <c r="G1" s="13" t="s">
        <v>17</v>
      </c>
      <c r="H1" s="13" t="s">
        <v>1</v>
      </c>
      <c r="I1" s="13" t="s">
        <v>9</v>
      </c>
      <c r="J1" s="13" t="s">
        <v>29</v>
      </c>
      <c r="K1" s="13" t="s">
        <v>5</v>
      </c>
      <c r="L1" s="13" t="s">
        <v>18</v>
      </c>
      <c r="M1" s="13" t="s">
        <v>19</v>
      </c>
    </row>
    <row r="2" spans="1:15">
      <c r="A2" s="50">
        <v>42153</v>
      </c>
      <c r="B2" s="24">
        <f>A2+VLOOKUP(A2,'Master FWDPoints'!$S:$V,4,FALSE)</f>
        <v>42247</v>
      </c>
      <c r="C2" s="25">
        <f>B2+VLOOKUP(B2,'Master FWDPoints'!$S:$V,4,FALSE)</f>
        <v>42338</v>
      </c>
      <c r="D2" s="25">
        <f>C2+VLOOKUP(C2,'Master FWDPoints'!$S:$V,4,FALSE)</f>
        <v>42429</v>
      </c>
      <c r="E2" s="32">
        <f>$A2+VLOOKUP($A2,'Master FWDPoints'!$G:$K,4,FALSE)</f>
        <v>42521</v>
      </c>
      <c r="G2" s="8">
        <f>+VLOOKUP(A2,'Master FWDPoints'!$S:$V,2,FALSE)</f>
        <v>5.25</v>
      </c>
      <c r="H2" s="8">
        <f>+VLOOKUP(B2,'Master FWDPoints'!$S:$V,2,FALSE)</f>
        <v>5.4</v>
      </c>
      <c r="I2" s="8">
        <f>+VLOOKUP(C2,'Master FWDPoints'!$S:$V,2,FALSE)</f>
        <v>6.65</v>
      </c>
      <c r="J2" s="8">
        <f>+VLOOKUP(D2,'Master FWDPoints'!$S:$V,2,FALSE)*(E2-D2)/VLOOKUP(D2,'Master FWDPoints'!$S:$V,4,FALSE)</f>
        <v>6.67</v>
      </c>
      <c r="K2" s="8">
        <f>+VLOOKUP(A2,'Master FWDPoints'!$G:$J,2,FALSE)</f>
        <v>20.8</v>
      </c>
      <c r="L2" s="8">
        <f t="shared" ref="L2:L65" si="0">+SUM(G2:J2)</f>
        <v>23.97</v>
      </c>
      <c r="M2" s="8">
        <f>IFERROR(L2-K2,"")</f>
        <v>3.1699999999999982</v>
      </c>
      <c r="N2">
        <f>+_xll.BDH("chovchov index","PX_LAST",A2)</f>
        <v>3</v>
      </c>
      <c r="O2" s="8">
        <f>+K2-G2</f>
        <v>15.55</v>
      </c>
    </row>
    <row r="3" spans="1:15">
      <c r="A3" s="46">
        <v>42152</v>
      </c>
      <c r="B3" s="26">
        <f>A3+VLOOKUP(A3,'Master FWDPoints'!$S:$V,4,FALSE)</f>
        <v>42247</v>
      </c>
      <c r="C3" s="27">
        <f>B3+VLOOKUP(B3,'Master FWDPoints'!$S:$V,4,FALSE)</f>
        <v>42338</v>
      </c>
      <c r="D3" s="27">
        <f>C3+VLOOKUP(C3,'Master FWDPoints'!$S:$V,4,FALSE)</f>
        <v>42429</v>
      </c>
      <c r="E3" s="33">
        <f>$A3+VLOOKUP($A3,'Master FWDPoints'!$G:$K,4,FALSE)</f>
        <v>42521</v>
      </c>
      <c r="G3" s="8">
        <f>+VLOOKUP(A3,'Master FWDPoints'!$S:$V,2,FALSE)</f>
        <v>5.65</v>
      </c>
      <c r="H3" s="8">
        <f>+VLOOKUP(B3,'Master FWDPoints'!$S:$V,2,FALSE)</f>
        <v>5.4</v>
      </c>
      <c r="I3" s="8">
        <f>+VLOOKUP(C3,'Master FWDPoints'!$S:$V,2,FALSE)</f>
        <v>6.65</v>
      </c>
      <c r="J3" s="8">
        <f>+VLOOKUP(D3,'Master FWDPoints'!$S:$V,2,FALSE)*(E3-D3)/VLOOKUP(D3,'Master FWDPoints'!$S:$V,4,FALSE)</f>
        <v>6.67</v>
      </c>
      <c r="K3" s="8">
        <f>+VLOOKUP(A3,'Master FWDPoints'!$G:$J,2,FALSE)</f>
        <v>20.93</v>
      </c>
      <c r="L3" s="8">
        <f t="shared" si="0"/>
        <v>24.370000000000005</v>
      </c>
      <c r="M3" s="8">
        <f t="shared" ref="M3:M66" si="1">IFERROR(L3-K3,"")</f>
        <v>3.4400000000000048</v>
      </c>
      <c r="N3">
        <f>+_xll.BDH("chovchov index","PX_LAST",A3)</f>
        <v>3</v>
      </c>
      <c r="O3" s="8">
        <f t="shared" ref="O3:O66" si="2">+K3-G3</f>
        <v>15.28</v>
      </c>
    </row>
    <row r="4" spans="1:15">
      <c r="A4" s="46">
        <v>42151</v>
      </c>
      <c r="B4" s="26">
        <f>A4+VLOOKUP(A4,'Master FWDPoints'!$S:$V,4,FALSE)</f>
        <v>42244</v>
      </c>
      <c r="C4" s="27">
        <f>B4+VLOOKUP(B4,'Master FWDPoints'!$S:$V,4,FALSE)</f>
        <v>42338</v>
      </c>
      <c r="D4" s="27">
        <f>C4+VLOOKUP(C4,'Master FWDPoints'!$S:$V,4,FALSE)</f>
        <v>42429</v>
      </c>
      <c r="E4" s="33">
        <f>$A4+VLOOKUP($A4,'Master FWDPoints'!$G:$K,4,FALSE)</f>
        <v>42517</v>
      </c>
      <c r="G4" s="8">
        <f>+VLOOKUP(A4,'Master FWDPoints'!$S:$V,2,FALSE)</f>
        <v>5.57</v>
      </c>
      <c r="H4" s="8">
        <f>+VLOOKUP(B4,'Master FWDPoints'!$S:$V,2,FALSE)</f>
        <v>5.5</v>
      </c>
      <c r="I4" s="8">
        <f>+VLOOKUP(C4,'Master FWDPoints'!$S:$V,2,FALSE)</f>
        <v>6.65</v>
      </c>
      <c r="J4" s="8">
        <f>+VLOOKUP(D4,'Master FWDPoints'!$S:$V,2,FALSE)*(E4-D4)/VLOOKUP(D4,'Master FWDPoints'!$S:$V,4,FALSE)</f>
        <v>6.3800000000000008</v>
      </c>
      <c r="K4" s="8">
        <f>+VLOOKUP(A4,'Master FWDPoints'!$G:$J,2,FALSE)</f>
        <v>20.54</v>
      </c>
      <c r="L4" s="8">
        <f t="shared" si="0"/>
        <v>24.1</v>
      </c>
      <c r="M4" s="8">
        <f t="shared" si="1"/>
        <v>3.5600000000000023</v>
      </c>
      <c r="N4">
        <f>+_xll.BDH("chovchov index","PX_LAST",A4)</f>
        <v>3</v>
      </c>
      <c r="O4" s="8">
        <f t="shared" si="2"/>
        <v>14.969999999999999</v>
      </c>
    </row>
    <row r="5" spans="1:15">
      <c r="A5" s="46">
        <v>42150</v>
      </c>
      <c r="B5" s="26">
        <f>A5+VLOOKUP(A5,'Master FWDPoints'!$S:$V,4,FALSE)</f>
        <v>42243</v>
      </c>
      <c r="C5" s="27">
        <f>B5+VLOOKUP(B5,'Master FWDPoints'!$S:$V,4,FALSE)</f>
        <v>42335</v>
      </c>
      <c r="D5" s="27">
        <f>C5+VLOOKUP(C5,'Master FWDPoints'!$S:$V,4,FALSE)</f>
        <v>42429</v>
      </c>
      <c r="E5" s="33">
        <f>$A5+VLOOKUP($A5,'Master FWDPoints'!$G:$K,4,FALSE)</f>
        <v>42517</v>
      </c>
      <c r="G5" s="8">
        <f>+VLOOKUP(A5,'Master FWDPoints'!$S:$V,2,FALSE)</f>
        <v>5.0999999999999996</v>
      </c>
      <c r="H5" s="8">
        <f>+VLOOKUP(B5,'Master FWDPoints'!$S:$V,2,FALSE)</f>
        <v>5.8</v>
      </c>
      <c r="I5" s="8">
        <f>+VLOOKUP(C5,'Master FWDPoints'!$S:$V,2,FALSE)</f>
        <v>6.85</v>
      </c>
      <c r="J5" s="8">
        <f>+VLOOKUP(D5,'Master FWDPoints'!$S:$V,2,FALSE)*(E5-D5)/VLOOKUP(D5,'Master FWDPoints'!$S:$V,4,FALSE)</f>
        <v>6.3800000000000008</v>
      </c>
      <c r="K5" s="8">
        <f>+VLOOKUP(A5,'Master FWDPoints'!$G:$J,2,FALSE)</f>
        <v>20.29</v>
      </c>
      <c r="L5" s="8">
        <f t="shared" si="0"/>
        <v>24.130000000000003</v>
      </c>
      <c r="M5" s="8">
        <f t="shared" si="1"/>
        <v>3.8400000000000034</v>
      </c>
      <c r="N5">
        <f>+_xll.BDH("chovchov index","PX_LAST",A5)</f>
        <v>3</v>
      </c>
      <c r="O5" s="8">
        <f t="shared" si="2"/>
        <v>15.19</v>
      </c>
    </row>
    <row r="6" spans="1:15">
      <c r="A6" s="46">
        <v>42149</v>
      </c>
      <c r="B6" s="26">
        <f>A6+VLOOKUP(A6,'Master FWDPoints'!$S:$V,4,FALSE)</f>
        <v>42242</v>
      </c>
      <c r="C6" s="27">
        <f>B6+VLOOKUP(B6,'Master FWDPoints'!$S:$V,4,FALSE)</f>
        <v>42335</v>
      </c>
      <c r="D6" s="27">
        <f>C6+VLOOKUP(C6,'Master FWDPoints'!$S:$V,4,FALSE)</f>
        <v>42429</v>
      </c>
      <c r="E6" s="33">
        <f>$A6+VLOOKUP($A6,'Master FWDPoints'!$G:$K,4,FALSE)</f>
        <v>42516</v>
      </c>
      <c r="G6" s="8">
        <f>+VLOOKUP(A6,'Master FWDPoints'!$S:$V,2,FALSE)</f>
        <v>5.33</v>
      </c>
      <c r="H6" s="8">
        <f>+VLOOKUP(B6,'Master FWDPoints'!$S:$V,2,FALSE)</f>
        <v>5.96</v>
      </c>
      <c r="I6" s="8">
        <f>+VLOOKUP(C6,'Master FWDPoints'!$S:$V,2,FALSE)</f>
        <v>6.85</v>
      </c>
      <c r="J6" s="8">
        <f>+VLOOKUP(D6,'Master FWDPoints'!$S:$V,2,FALSE)*(E6-D6)/VLOOKUP(D6,'Master FWDPoints'!$S:$V,4,FALSE)</f>
        <v>6.3074999999999992</v>
      </c>
      <c r="K6" s="8">
        <f>+VLOOKUP(A6,'Master FWDPoints'!$G:$J,2,FALSE)</f>
        <v>20.149999999999999</v>
      </c>
      <c r="L6" s="8">
        <f t="shared" si="0"/>
        <v>24.447499999999998</v>
      </c>
      <c r="M6" s="8">
        <f t="shared" si="1"/>
        <v>4.2974999999999994</v>
      </c>
      <c r="N6">
        <f>+_xll.BDH("chovchov index","PX_LAST",A6)</f>
        <v>3</v>
      </c>
      <c r="O6" s="8">
        <f t="shared" si="2"/>
        <v>14.819999999999999</v>
      </c>
    </row>
    <row r="7" spans="1:15">
      <c r="A7" s="46">
        <v>42146</v>
      </c>
      <c r="B7" s="26">
        <f>A7+VLOOKUP(A7,'Master FWDPoints'!$S:$V,4,FALSE)</f>
        <v>42241</v>
      </c>
      <c r="C7" s="27">
        <f>B7+VLOOKUP(B7,'Master FWDPoints'!$S:$V,4,FALSE)</f>
        <v>42334</v>
      </c>
      <c r="D7" s="27">
        <f>C7+VLOOKUP(C7,'Master FWDPoints'!$S:$V,4,FALSE)</f>
        <v>42426</v>
      </c>
      <c r="E7" s="33">
        <f>$A7+VLOOKUP($A7,'Master FWDPoints'!$G:$K,4,FALSE)</f>
        <v>42515</v>
      </c>
      <c r="G7" s="8">
        <f>+VLOOKUP(A7,'Master FWDPoints'!$S:$V,2,FALSE)</f>
        <v>5.28</v>
      </c>
      <c r="H7" s="8">
        <f>+VLOOKUP(B7,'Master FWDPoints'!$S:$V,2,FALSE)</f>
        <v>5.83</v>
      </c>
      <c r="I7" s="8">
        <f>+VLOOKUP(C7,'Master FWDPoints'!$S:$V,2,FALSE)</f>
        <v>6.82</v>
      </c>
      <c r="J7" s="8">
        <f>+VLOOKUP(D7,'Master FWDPoints'!$S:$V,2,FALSE)*(E7-D7)/VLOOKUP(D7,'Master FWDPoints'!$S:$V,4,FALSE)</f>
        <v>5.9489473684210523</v>
      </c>
      <c r="K7" s="8">
        <f>+VLOOKUP(A7,'Master FWDPoints'!$G:$J,2,FALSE)</f>
        <v>20.18</v>
      </c>
      <c r="L7" s="8">
        <f t="shared" si="0"/>
        <v>23.878947368421052</v>
      </c>
      <c r="M7" s="8">
        <f t="shared" si="1"/>
        <v>3.6989473684210523</v>
      </c>
      <c r="N7">
        <f>+_xll.BDH("chovchov index","PX_LAST",A7)</f>
        <v>3</v>
      </c>
      <c r="O7" s="8">
        <f t="shared" si="2"/>
        <v>14.899999999999999</v>
      </c>
    </row>
    <row r="8" spans="1:15">
      <c r="A8" s="46">
        <v>42145</v>
      </c>
      <c r="B8" s="26">
        <f>A8+VLOOKUP(A8,'Master FWDPoints'!$S:$V,4,FALSE)</f>
        <v>42240</v>
      </c>
      <c r="C8" s="27">
        <f>B8+VLOOKUP(B8,'Master FWDPoints'!$S:$V,4,FALSE)</f>
        <v>42333</v>
      </c>
      <c r="D8" s="27">
        <f>C8+VLOOKUP(C8,'Master FWDPoints'!$S:$V,4,FALSE)</f>
        <v>42426</v>
      </c>
      <c r="E8" s="33">
        <f>$A8+VLOOKUP($A8,'Master FWDPoints'!$G:$K,4,FALSE)</f>
        <v>42514</v>
      </c>
      <c r="G8" s="8">
        <f>+VLOOKUP(A8,'Master FWDPoints'!$S:$V,2,FALSE)</f>
        <v>5.24</v>
      </c>
      <c r="H8" s="8">
        <f>+VLOOKUP(B8,'Master FWDPoints'!$S:$V,2,FALSE)</f>
        <v>6</v>
      </c>
      <c r="I8" s="8">
        <f>+VLOOKUP(C8,'Master FWDPoints'!$S:$V,2,FALSE)</f>
        <v>7</v>
      </c>
      <c r="J8" s="8">
        <f>+VLOOKUP(D8,'Master FWDPoints'!$S:$V,2,FALSE)*(E8-D8)/VLOOKUP(D8,'Master FWDPoints'!$S:$V,4,FALSE)</f>
        <v>5.8821052631578938</v>
      </c>
      <c r="K8" s="8">
        <f>+VLOOKUP(A8,'Master FWDPoints'!$G:$J,2,FALSE)</f>
        <v>20.58</v>
      </c>
      <c r="L8" s="8">
        <f t="shared" si="0"/>
        <v>24.122105263157895</v>
      </c>
      <c r="M8" s="8">
        <f t="shared" si="1"/>
        <v>3.5421052631578966</v>
      </c>
      <c r="N8">
        <f>+_xll.BDH("chovchov index","PX_LAST",A8)</f>
        <v>3</v>
      </c>
      <c r="O8" s="8">
        <f t="shared" si="2"/>
        <v>15.339999999999998</v>
      </c>
    </row>
    <row r="9" spans="1:15" ht="15.75" customHeight="1">
      <c r="A9" s="46">
        <v>42144</v>
      </c>
      <c r="B9" s="26">
        <f>A9+VLOOKUP(A9,'Master FWDPoints'!$S:$V,4,FALSE)</f>
        <v>42240</v>
      </c>
      <c r="C9" s="27">
        <f>B9+VLOOKUP(B9,'Master FWDPoints'!$S:$V,4,FALSE)</f>
        <v>42333</v>
      </c>
      <c r="D9" s="27">
        <f>C9+VLOOKUP(C9,'Master FWDPoints'!$S:$V,4,FALSE)</f>
        <v>42426</v>
      </c>
      <c r="E9" s="33">
        <f>$A9+VLOOKUP($A9,'Master FWDPoints'!$G:$K,4,FALSE)</f>
        <v>42514</v>
      </c>
      <c r="G9" s="8">
        <f>+VLOOKUP(A9,'Master FWDPoints'!$S:$V,2,FALSE)</f>
        <v>5.44</v>
      </c>
      <c r="H9" s="8">
        <f>+VLOOKUP(B9,'Master FWDPoints'!$S:$V,2,FALSE)</f>
        <v>6</v>
      </c>
      <c r="I9" s="8">
        <f>+VLOOKUP(C9,'Master FWDPoints'!$S:$V,2,FALSE)</f>
        <v>7</v>
      </c>
      <c r="J9" s="8">
        <f>+VLOOKUP(D9,'Master FWDPoints'!$S:$V,2,FALSE)*(E9-D9)/VLOOKUP(D9,'Master FWDPoints'!$S:$V,4,FALSE)</f>
        <v>5.8821052631578938</v>
      </c>
      <c r="K9" s="8">
        <f>+VLOOKUP(A9,'Master FWDPoints'!$G:$J,2,FALSE)</f>
        <v>20.5</v>
      </c>
      <c r="L9" s="8">
        <f t="shared" si="0"/>
        <v>24.322105263157894</v>
      </c>
      <c r="M9" s="8">
        <f t="shared" si="1"/>
        <v>3.8221052631578942</v>
      </c>
      <c r="N9">
        <f>+_xll.BDH("chovchov index","PX_LAST",A9)</f>
        <v>3</v>
      </c>
      <c r="O9" s="8">
        <f t="shared" si="2"/>
        <v>15.059999999999999</v>
      </c>
    </row>
    <row r="10" spans="1:15">
      <c r="A10" s="46">
        <v>42143</v>
      </c>
      <c r="B10" s="26">
        <f>A10+VLOOKUP(A10,'Master FWDPoints'!$S:$V,4,FALSE)</f>
        <v>42237</v>
      </c>
      <c r="C10" s="27">
        <f>B10+VLOOKUP(B10,'Master FWDPoints'!$S:$V,4,FALSE)</f>
        <v>42332</v>
      </c>
      <c r="D10" s="27">
        <f>C10+VLOOKUP(C10,'Master FWDPoints'!$S:$V,4,FALSE)</f>
        <v>42425</v>
      </c>
      <c r="E10" s="33">
        <f>$A10+VLOOKUP($A10,'Master FWDPoints'!$G:$K,4,FALSE)</f>
        <v>42510</v>
      </c>
      <c r="G10" s="8">
        <f>+VLOOKUP(A10,'Master FWDPoints'!$S:$V,2,FALSE)</f>
        <v>5.2</v>
      </c>
      <c r="H10" s="8">
        <f>+VLOOKUP(B10,'Master FWDPoints'!$S:$V,2,FALSE)</f>
        <v>6</v>
      </c>
      <c r="I10" s="8">
        <f>+VLOOKUP(C10,'Master FWDPoints'!$S:$V,2,FALSE)</f>
        <v>6.95</v>
      </c>
      <c r="J10" s="8">
        <f>+VLOOKUP(D10,'Master FWDPoints'!$S:$V,2,FALSE)*(E10-D10)/VLOOKUP(D10,'Master FWDPoints'!$S:$V,4,FALSE)</f>
        <v>6.0516304347826084</v>
      </c>
      <c r="K10" s="8">
        <f>+VLOOKUP(A10,'Master FWDPoints'!$G:$J,2,FALSE)</f>
        <v>20.5</v>
      </c>
      <c r="L10" s="8">
        <f t="shared" si="0"/>
        <v>24.201630434782608</v>
      </c>
      <c r="M10" s="8">
        <f t="shared" si="1"/>
        <v>3.7016304347826079</v>
      </c>
      <c r="N10">
        <f>+_xll.BDH("chovchov index","PX_LAST",A10)</f>
        <v>3</v>
      </c>
      <c r="O10" s="8">
        <f t="shared" si="2"/>
        <v>15.3</v>
      </c>
    </row>
    <row r="11" spans="1:15">
      <c r="A11" s="46">
        <v>42142</v>
      </c>
      <c r="B11" s="26">
        <f>A11+VLOOKUP(A11,'Master FWDPoints'!$S:$V,4,FALSE)</f>
        <v>42235</v>
      </c>
      <c r="C11" s="27">
        <f>B11+VLOOKUP(B11,'Master FWDPoints'!$S:$V,4,FALSE)</f>
        <v>42328</v>
      </c>
      <c r="D11" s="27">
        <f>C11+VLOOKUP(C11,'Master FWDPoints'!$S:$V,4,FALSE)</f>
        <v>42423</v>
      </c>
      <c r="E11" s="33">
        <f>$A11+VLOOKUP($A11,'Master FWDPoints'!$G:$K,4,FALSE)</f>
        <v>42509</v>
      </c>
      <c r="G11" s="8">
        <f>+VLOOKUP(A11,'Master FWDPoints'!$S:$V,2,FALSE)</f>
        <v>5.25</v>
      </c>
      <c r="H11" s="8">
        <f>+VLOOKUP(B11,'Master FWDPoints'!$S:$V,2,FALSE)</f>
        <v>5.9</v>
      </c>
      <c r="I11" s="8">
        <f>+VLOOKUP(C11,'Master FWDPoints'!$S:$V,2,FALSE)</f>
        <v>6.9</v>
      </c>
      <c r="J11" s="8">
        <f>+VLOOKUP(D11,'Master FWDPoints'!$S:$V,2,FALSE)*(E11-D11)/VLOOKUP(D11,'Master FWDPoints'!$S:$V,4,FALSE)</f>
        <v>6.0956043956043962</v>
      </c>
      <c r="K11" s="8">
        <f>+VLOOKUP(A11,'Master FWDPoints'!$G:$J,2,FALSE)</f>
        <v>20.45</v>
      </c>
      <c r="L11" s="8">
        <f t="shared" si="0"/>
        <v>24.145604395604398</v>
      </c>
      <c r="M11" s="8">
        <f t="shared" si="1"/>
        <v>3.6956043956043985</v>
      </c>
      <c r="N11">
        <f>+_xll.BDH("chovchov index","PX_LAST",A11)</f>
        <v>3</v>
      </c>
      <c r="O11" s="8">
        <f t="shared" si="2"/>
        <v>15.2</v>
      </c>
    </row>
    <row r="12" spans="1:15">
      <c r="A12" s="46">
        <v>42139</v>
      </c>
      <c r="B12" s="26">
        <f>A12+VLOOKUP(A12,'Master FWDPoints'!$S:$V,4,FALSE)</f>
        <v>42234</v>
      </c>
      <c r="C12" s="27">
        <f>B12+VLOOKUP(B12,'Master FWDPoints'!$S:$V,4,FALSE)</f>
        <v>42327</v>
      </c>
      <c r="D12" s="27">
        <f>C12+VLOOKUP(C12,'Master FWDPoints'!$S:$V,4,FALSE)</f>
        <v>42422</v>
      </c>
      <c r="E12" s="33">
        <f>$A12+VLOOKUP($A12,'Master FWDPoints'!$G:$K,4,FALSE)</f>
        <v>42508</v>
      </c>
      <c r="G12" s="8">
        <f>+VLOOKUP(A12,'Master FWDPoints'!$S:$V,2,FALSE)</f>
        <v>5.05</v>
      </c>
      <c r="H12" s="8">
        <f>+VLOOKUP(B12,'Master FWDPoints'!$S:$V,2,FALSE)</f>
        <v>5.75</v>
      </c>
      <c r="I12" s="8">
        <f>+VLOOKUP(C12,'Master FWDPoints'!$S:$V,2,FALSE)</f>
        <v>6.8</v>
      </c>
      <c r="J12" s="8">
        <f>+VLOOKUP(D12,'Master FWDPoints'!$S:$V,2,FALSE)*(E12-D12)/VLOOKUP(D12,'Master FWDPoints'!$S:$V,4,FALSE)</f>
        <v>6.0010989010989011</v>
      </c>
      <c r="K12" s="8">
        <f>+VLOOKUP(A12,'Master FWDPoints'!$G:$J,2,FALSE)</f>
        <v>20.5</v>
      </c>
      <c r="L12" s="8">
        <f t="shared" si="0"/>
        <v>23.601098901098901</v>
      </c>
      <c r="M12" s="8">
        <f t="shared" si="1"/>
        <v>3.1010989010989007</v>
      </c>
      <c r="N12">
        <f>+_xll.BDH("chovchov index","PX_LAST",A12)</f>
        <v>3</v>
      </c>
      <c r="O12" s="8">
        <f t="shared" si="2"/>
        <v>15.45</v>
      </c>
    </row>
    <row r="13" spans="1:15">
      <c r="A13" s="46">
        <v>42138</v>
      </c>
      <c r="B13" s="26">
        <f>A13+VLOOKUP(A13,'Master FWDPoints'!$S:$V,4,FALSE)</f>
        <v>42233</v>
      </c>
      <c r="C13" s="27">
        <f>B13+VLOOKUP(B13,'Master FWDPoints'!$S:$V,4,FALSE)</f>
        <v>42326</v>
      </c>
      <c r="D13" s="27">
        <f>C13+VLOOKUP(C13,'Master FWDPoints'!$S:$V,4,FALSE)</f>
        <v>42419</v>
      </c>
      <c r="E13" s="33">
        <f>$A13+VLOOKUP($A13,'Master FWDPoints'!$G:$K,4,FALSE)</f>
        <v>42507</v>
      </c>
      <c r="G13" s="8">
        <f>+VLOOKUP(A13,'Master FWDPoints'!$S:$V,2,FALSE)</f>
        <v>5.0999999999999996</v>
      </c>
      <c r="H13" s="8">
        <f>+VLOOKUP(B13,'Master FWDPoints'!$S:$V,2,FALSE)</f>
        <v>5.7</v>
      </c>
      <c r="I13" s="8">
        <f>+VLOOKUP(C13,'Master FWDPoints'!$S:$V,2,FALSE)</f>
        <v>6.62</v>
      </c>
      <c r="J13" s="8">
        <f>+VLOOKUP(D13,'Master FWDPoints'!$S:$V,2,FALSE)*(E13-D13)/VLOOKUP(D13,'Master FWDPoints'!$S:$V,4,FALSE)</f>
        <v>6.2373626373626374</v>
      </c>
      <c r="K13" s="8">
        <f>+VLOOKUP(A13,'Master FWDPoints'!$G:$J,2,FALSE)</f>
        <v>20.55</v>
      </c>
      <c r="L13" s="8">
        <f t="shared" si="0"/>
        <v>23.657362637362638</v>
      </c>
      <c r="M13" s="8">
        <f t="shared" si="1"/>
        <v>3.1073626373626375</v>
      </c>
      <c r="N13">
        <f>+_xll.BDH("chovchov index","PX_LAST",A13)</f>
        <v>3</v>
      </c>
      <c r="O13" s="8">
        <f t="shared" si="2"/>
        <v>15.450000000000001</v>
      </c>
    </row>
    <row r="14" spans="1:15">
      <c r="A14" s="46">
        <v>42137</v>
      </c>
      <c r="B14" s="26">
        <f>A14+VLOOKUP(A14,'Master FWDPoints'!$S:$V,4,FALSE)</f>
        <v>42230</v>
      </c>
      <c r="C14" s="27">
        <f>B14+VLOOKUP(B14,'Master FWDPoints'!$S:$V,4,FALSE)</f>
        <v>42325</v>
      </c>
      <c r="D14" s="27">
        <f>C14+VLOOKUP(C14,'Master FWDPoints'!$S:$V,4,FALSE)</f>
        <v>42418</v>
      </c>
      <c r="E14" s="33">
        <f>$A14+VLOOKUP($A14,'Master FWDPoints'!$G:$K,4,FALSE)</f>
        <v>42503</v>
      </c>
      <c r="G14" s="8">
        <f>+VLOOKUP(A14,'Master FWDPoints'!$S:$V,2,FALSE)</f>
        <v>5.15</v>
      </c>
      <c r="H14" s="8">
        <f>+VLOOKUP(B14,'Master FWDPoints'!$S:$V,2,FALSE)</f>
        <v>5.8</v>
      </c>
      <c r="I14" s="8">
        <f>+VLOOKUP(C14,'Master FWDPoints'!$S:$V,2,FALSE)</f>
        <v>6.57</v>
      </c>
      <c r="J14" s="8">
        <f>+VLOOKUP(D14,'Master FWDPoints'!$S:$V,2,FALSE)*(E14-D14)/VLOOKUP(D14,'Master FWDPoints'!$S:$V,4,FALSE)</f>
        <v>5.9592391304347823</v>
      </c>
      <c r="K14" s="8">
        <f>+VLOOKUP(A14,'Master FWDPoints'!$G:$J,2,FALSE)</f>
        <v>20.6</v>
      </c>
      <c r="L14" s="8">
        <f t="shared" si="0"/>
        <v>23.479239130434781</v>
      </c>
      <c r="M14" s="8">
        <f t="shared" si="1"/>
        <v>2.8792391304347795</v>
      </c>
      <c r="N14">
        <f>+_xll.BDH("chovchov index","PX_LAST",A14)</f>
        <v>3</v>
      </c>
      <c r="O14" s="8">
        <f t="shared" si="2"/>
        <v>15.450000000000001</v>
      </c>
    </row>
    <row r="15" spans="1:15">
      <c r="A15" s="46">
        <v>42136</v>
      </c>
      <c r="B15" s="26">
        <f>A15+VLOOKUP(A15,'Master FWDPoints'!$S:$V,4,FALSE)</f>
        <v>42229</v>
      </c>
      <c r="C15" s="27">
        <f>B15+VLOOKUP(B15,'Master FWDPoints'!$S:$V,4,FALSE)</f>
        <v>42324</v>
      </c>
      <c r="D15" s="27">
        <f>C15+VLOOKUP(C15,'Master FWDPoints'!$S:$V,4,FALSE)</f>
        <v>42417</v>
      </c>
      <c r="E15" s="33">
        <f>$A15+VLOOKUP($A15,'Master FWDPoints'!$G:$K,4,FALSE)</f>
        <v>42503</v>
      </c>
      <c r="G15" s="8">
        <f>+VLOOKUP(A15,'Master FWDPoints'!$S:$V,2,FALSE)</f>
        <v>5.15</v>
      </c>
      <c r="H15" s="8">
        <f>+VLOOKUP(B15,'Master FWDPoints'!$S:$V,2,FALSE)</f>
        <v>5.6</v>
      </c>
      <c r="I15" s="8">
        <f>+VLOOKUP(C15,'Master FWDPoints'!$S:$V,2,FALSE)</f>
        <v>6.43</v>
      </c>
      <c r="J15" s="8">
        <f>+VLOOKUP(D15,'Master FWDPoints'!$S:$V,2,FALSE)*(E15-D15)/VLOOKUP(D15,'Master FWDPoints'!$S:$V,4,FALSE)</f>
        <v>6.0956043956043962</v>
      </c>
      <c r="K15" s="8">
        <f>+VLOOKUP(A15,'Master FWDPoints'!$G:$J,2,FALSE)</f>
        <v>20.5</v>
      </c>
      <c r="L15" s="8">
        <f t="shared" si="0"/>
        <v>23.275604395604397</v>
      </c>
      <c r="M15" s="8">
        <f t="shared" si="1"/>
        <v>2.7756043956043968</v>
      </c>
      <c r="N15">
        <f>+_xll.BDH("chovchov index","PX_LAST",A15)</f>
        <v>3</v>
      </c>
      <c r="O15" s="8">
        <f t="shared" si="2"/>
        <v>15.35</v>
      </c>
    </row>
    <row r="16" spans="1:15">
      <c r="A16" s="46">
        <v>42135</v>
      </c>
      <c r="B16" s="26">
        <f>A16+VLOOKUP(A16,'Master FWDPoints'!$S:$V,4,FALSE)</f>
        <v>42228</v>
      </c>
      <c r="C16" s="27">
        <f>B16+VLOOKUP(B16,'Master FWDPoints'!$S:$V,4,FALSE)</f>
        <v>42321</v>
      </c>
      <c r="D16" s="27">
        <f>C16+VLOOKUP(C16,'Master FWDPoints'!$S:$V,4,FALSE)</f>
        <v>42416</v>
      </c>
      <c r="E16" s="33">
        <f>$A16+VLOOKUP($A16,'Master FWDPoints'!$G:$K,4,FALSE)</f>
        <v>42502</v>
      </c>
      <c r="G16" s="8">
        <f>+VLOOKUP(A16,'Master FWDPoints'!$S:$V,2,FALSE)</f>
        <v>5.14</v>
      </c>
      <c r="H16" s="8">
        <f>+VLOOKUP(B16,'Master FWDPoints'!$S:$V,2,FALSE)</f>
        <v>5.7</v>
      </c>
      <c r="I16" s="8">
        <f>+VLOOKUP(C16,'Master FWDPoints'!$S:$V,2,FALSE)</f>
        <v>6.55</v>
      </c>
      <c r="J16" s="8">
        <f>+VLOOKUP(D16,'Master FWDPoints'!$S:$V,2,FALSE)*(E16-D16)/VLOOKUP(D16,'Master FWDPoints'!$S:$V,4,FALSE)</f>
        <v>6.0956043956043962</v>
      </c>
      <c r="K16" s="8">
        <f>+VLOOKUP(A16,'Master FWDPoints'!$G:$J,2,FALSE)</f>
        <v>20.51</v>
      </c>
      <c r="L16" s="8">
        <f t="shared" si="0"/>
        <v>23.485604395604398</v>
      </c>
      <c r="M16" s="8">
        <f t="shared" si="1"/>
        <v>2.975604395604396</v>
      </c>
      <c r="N16">
        <f>+_xll.BDH("chovchov index","PX_LAST",A16)</f>
        <v>3</v>
      </c>
      <c r="O16" s="8">
        <f t="shared" si="2"/>
        <v>15.370000000000001</v>
      </c>
    </row>
    <row r="17" spans="1:15">
      <c r="A17" s="46">
        <v>42132</v>
      </c>
      <c r="B17" s="26">
        <f>A17+VLOOKUP(A17,'Master FWDPoints'!$S:$V,4,FALSE)</f>
        <v>42227</v>
      </c>
      <c r="C17" s="27">
        <f>B17+VLOOKUP(B17,'Master FWDPoints'!$S:$V,4,FALSE)</f>
        <v>42320</v>
      </c>
      <c r="D17" s="27">
        <f>C17+VLOOKUP(C17,'Master FWDPoints'!$S:$V,4,FALSE)</f>
        <v>42415</v>
      </c>
      <c r="E17" s="33">
        <f>$A17+VLOOKUP($A17,'Master FWDPoints'!$G:$K,4,FALSE)</f>
        <v>42501</v>
      </c>
      <c r="G17" s="8">
        <f>+VLOOKUP(A17,'Master FWDPoints'!$S:$V,2,FALSE)</f>
        <v>5.0999999999999996</v>
      </c>
      <c r="H17" s="8">
        <f>+VLOOKUP(B17,'Master FWDPoints'!$S:$V,2,FALSE)</f>
        <v>5.5</v>
      </c>
      <c r="I17" s="8">
        <f>+VLOOKUP(C17,'Master FWDPoints'!$S:$V,2,FALSE)</f>
        <v>6.36</v>
      </c>
      <c r="J17" s="8">
        <f>+VLOOKUP(D17,'Master FWDPoints'!$S:$V,2,FALSE)*(E17-D17)/VLOOKUP(D17,'Master FWDPoints'!$S:$V,4,FALSE)</f>
        <v>6.5019780219780214</v>
      </c>
      <c r="K17" s="8">
        <f>+VLOOKUP(A17,'Master FWDPoints'!$G:$J,2,FALSE)</f>
        <v>20.25</v>
      </c>
      <c r="L17" s="8">
        <f t="shared" si="0"/>
        <v>23.461978021978023</v>
      </c>
      <c r="M17" s="8">
        <f t="shared" si="1"/>
        <v>3.2119780219780232</v>
      </c>
      <c r="N17">
        <f>+_xll.BDH("chovchov index","PX_LAST",A17)</f>
        <v>3</v>
      </c>
      <c r="O17" s="8">
        <f t="shared" si="2"/>
        <v>15.15</v>
      </c>
    </row>
    <row r="18" spans="1:15">
      <c r="A18" s="46">
        <v>42131</v>
      </c>
      <c r="B18" s="26">
        <f>A18+VLOOKUP(A18,'Master FWDPoints'!$S:$V,4,FALSE)</f>
        <v>42226</v>
      </c>
      <c r="C18" s="27">
        <f>B18+VLOOKUP(B18,'Master FWDPoints'!$S:$V,4,FALSE)</f>
        <v>42319</v>
      </c>
      <c r="D18" s="27">
        <f>C18+VLOOKUP(C18,'Master FWDPoints'!$S:$V,4,FALSE)</f>
        <v>42412</v>
      </c>
      <c r="E18" s="33">
        <f>$A18+VLOOKUP($A18,'Master FWDPoints'!$G:$K,4,FALSE)</f>
        <v>42500</v>
      </c>
      <c r="G18" s="8">
        <f>+VLOOKUP(A18,'Master FWDPoints'!$S:$V,2,FALSE)</f>
        <v>5.12</v>
      </c>
      <c r="H18" s="8">
        <f>+VLOOKUP(B18,'Master FWDPoints'!$S:$V,2,FALSE)</f>
        <v>5.55</v>
      </c>
      <c r="I18" s="8">
        <f>+VLOOKUP(C18,'Master FWDPoints'!$S:$V,2,FALSE)</f>
        <v>6.42</v>
      </c>
      <c r="J18" s="8">
        <f>+VLOOKUP(D18,'Master FWDPoints'!$S:$V,2,FALSE)*(E18-D18)/VLOOKUP(D18,'Master FWDPoints'!$S:$V,4,FALSE)</f>
        <v>6.2373626373626374</v>
      </c>
      <c r="K18" s="8">
        <f>+VLOOKUP(A18,'Master FWDPoints'!$G:$J,2,FALSE)</f>
        <v>20.32</v>
      </c>
      <c r="L18" s="8">
        <f t="shared" si="0"/>
        <v>23.327362637362636</v>
      </c>
      <c r="M18" s="8">
        <f t="shared" si="1"/>
        <v>3.0073626373626361</v>
      </c>
      <c r="N18">
        <f>+_xll.BDH("chovchov index","PX_LAST",A18)</f>
        <v>3</v>
      </c>
      <c r="O18" s="8">
        <f t="shared" si="2"/>
        <v>15.2</v>
      </c>
    </row>
    <row r="19" spans="1:15">
      <c r="A19" s="46">
        <v>42130</v>
      </c>
      <c r="B19" s="26">
        <f>A19+VLOOKUP(A19,'Master FWDPoints'!$S:$V,4,FALSE)</f>
        <v>42223</v>
      </c>
      <c r="C19" s="27">
        <f>B19+VLOOKUP(B19,'Master FWDPoints'!$S:$V,4,FALSE)</f>
        <v>42318</v>
      </c>
      <c r="D19" s="27">
        <f>C19+VLOOKUP(C19,'Master FWDPoints'!$S:$V,4,FALSE)</f>
        <v>42411</v>
      </c>
      <c r="E19" s="33">
        <f>$A19+VLOOKUP($A19,'Master FWDPoints'!$G:$K,4,FALSE)</f>
        <v>42496</v>
      </c>
      <c r="G19" s="8">
        <f>+VLOOKUP(A19,'Master FWDPoints'!$S:$V,2,FALSE)</f>
        <v>4.97</v>
      </c>
      <c r="H19" s="8">
        <f>+VLOOKUP(B19,'Master FWDPoints'!$S:$V,2,FALSE)</f>
        <v>5.65</v>
      </c>
      <c r="I19" s="8">
        <f>+VLOOKUP(C19,'Master FWDPoints'!$S:$V,2,FALSE)</f>
        <v>6.75</v>
      </c>
      <c r="J19" s="8">
        <f>+VLOOKUP(D19,'Master FWDPoints'!$S:$V,2,FALSE)*(E19-D19)/VLOOKUP(D19,'Master FWDPoints'!$S:$V,4,FALSE)</f>
        <v>6.1440217391304346</v>
      </c>
      <c r="K19" s="8">
        <f>+VLOOKUP(A19,'Master FWDPoints'!$G:$J,2,FALSE)</f>
        <v>20.02</v>
      </c>
      <c r="L19" s="8">
        <f t="shared" si="0"/>
        <v>23.514021739130435</v>
      </c>
      <c r="M19" s="8">
        <f t="shared" si="1"/>
        <v>3.4940217391304351</v>
      </c>
      <c r="N19">
        <f>+_xll.BDH("chovchov index","PX_LAST",A19)</f>
        <v>3</v>
      </c>
      <c r="O19" s="8">
        <f t="shared" si="2"/>
        <v>15.05</v>
      </c>
    </row>
    <row r="20" spans="1:15">
      <c r="A20" s="46">
        <v>42129</v>
      </c>
      <c r="B20" s="26">
        <f>A20+VLOOKUP(A20,'Master FWDPoints'!$S:$V,4,FALSE)</f>
        <v>42222</v>
      </c>
      <c r="C20" s="27">
        <f>B20+VLOOKUP(B20,'Master FWDPoints'!$S:$V,4,FALSE)</f>
        <v>42317</v>
      </c>
      <c r="D20" s="27">
        <f>C20+VLOOKUP(C20,'Master FWDPoints'!$S:$V,4,FALSE)</f>
        <v>42410</v>
      </c>
      <c r="E20" s="33">
        <f>$A20+VLOOKUP($A20,'Master FWDPoints'!$G:$K,4,FALSE)</f>
        <v>42496</v>
      </c>
      <c r="G20" s="8">
        <f>+VLOOKUP(A20,'Master FWDPoints'!$S:$V,2,FALSE)</f>
        <v>4.9800000000000004</v>
      </c>
      <c r="H20" s="8">
        <f>+VLOOKUP(B20,'Master FWDPoints'!$S:$V,2,FALSE)</f>
        <v>5.7</v>
      </c>
      <c r="I20" s="8">
        <f>+VLOOKUP(C20,'Master FWDPoints'!$S:$V,2,FALSE)</f>
        <v>6.5</v>
      </c>
      <c r="J20" s="8">
        <f>+VLOOKUP(D20,'Master FWDPoints'!$S:$V,2,FALSE)*(E20-D20)/VLOOKUP(D20,'Master FWDPoints'!$S:$V,4,FALSE)</f>
        <v>6.3507692307692301</v>
      </c>
      <c r="K20" s="8">
        <f>+VLOOKUP(A20,'Master FWDPoints'!$G:$J,2,FALSE)</f>
        <v>20.03</v>
      </c>
      <c r="L20" s="8">
        <f t="shared" si="0"/>
        <v>23.530769230769231</v>
      </c>
      <c r="M20" s="8">
        <f t="shared" si="1"/>
        <v>3.5007692307692295</v>
      </c>
      <c r="N20">
        <f>+_xll.BDH("chovchov index","PX_LAST",A20)</f>
        <v>3</v>
      </c>
      <c r="O20" s="8">
        <f t="shared" si="2"/>
        <v>15.05</v>
      </c>
    </row>
    <row r="21" spans="1:15">
      <c r="A21" s="46">
        <v>42128</v>
      </c>
      <c r="B21" s="26">
        <f>A21+VLOOKUP(A21,'Master FWDPoints'!$S:$V,4,FALSE)</f>
        <v>42221</v>
      </c>
      <c r="C21" s="27">
        <f>B21+VLOOKUP(B21,'Master FWDPoints'!$S:$V,4,FALSE)</f>
        <v>42314</v>
      </c>
      <c r="D21" s="27">
        <f>C21+VLOOKUP(C21,'Master FWDPoints'!$S:$V,4,FALSE)</f>
        <v>42409</v>
      </c>
      <c r="E21" s="33">
        <f>$A21+VLOOKUP($A21,'Master FWDPoints'!$G:$K,4,FALSE)</f>
        <v>42495</v>
      </c>
      <c r="G21" s="8">
        <f>+VLOOKUP(A21,'Master FWDPoints'!$S:$V,2,FALSE)</f>
        <v>5</v>
      </c>
      <c r="H21" s="8">
        <f>+VLOOKUP(B21,'Master FWDPoints'!$S:$V,2,FALSE)</f>
        <v>5.51</v>
      </c>
      <c r="I21" s="8">
        <f>+VLOOKUP(C21,'Master FWDPoints'!$S:$V,2,FALSE)</f>
        <v>6.4</v>
      </c>
      <c r="J21" s="8">
        <f>+VLOOKUP(D21,'Master FWDPoints'!$S:$V,2,FALSE)*(E21-D21)/VLOOKUP(D21,'Master FWDPoints'!$S:$V,4,FALSE)</f>
        <v>6.2846153846153845</v>
      </c>
      <c r="K21" s="8">
        <f>+VLOOKUP(A21,'Master FWDPoints'!$G:$J,2,FALSE)</f>
        <v>19.7</v>
      </c>
      <c r="L21" s="8">
        <f t="shared" si="0"/>
        <v>23.194615384615386</v>
      </c>
      <c r="M21" s="8">
        <f t="shared" si="1"/>
        <v>3.4946153846153862</v>
      </c>
      <c r="N21">
        <f>+_xll.BDH("chovchov index","PX_LAST",A21)</f>
        <v>3</v>
      </c>
      <c r="O21" s="8">
        <f t="shared" si="2"/>
        <v>14.7</v>
      </c>
    </row>
    <row r="22" spans="1:15">
      <c r="A22" s="46">
        <v>42125</v>
      </c>
      <c r="B22" s="26">
        <f>A22+VLOOKUP(A22,'Master FWDPoints'!$S:$V,4,FALSE)</f>
        <v>42220</v>
      </c>
      <c r="C22" s="27">
        <f>B22+VLOOKUP(B22,'Master FWDPoints'!$S:$V,4,FALSE)</f>
        <v>42313</v>
      </c>
      <c r="D22" s="27">
        <f>C22+VLOOKUP(C22,'Master FWDPoints'!$S:$V,4,FALSE)</f>
        <v>42408</v>
      </c>
      <c r="E22" s="33">
        <f>$A22+VLOOKUP($A22,'Master FWDPoints'!$G:$K,4,FALSE)</f>
        <v>42494</v>
      </c>
      <c r="G22" s="8">
        <f>+VLOOKUP(A22,'Master FWDPoints'!$S:$V,2,FALSE)</f>
        <v>5.0999999999999996</v>
      </c>
      <c r="H22" s="8">
        <f>+VLOOKUP(B22,'Master FWDPoints'!$S:$V,2,FALSE)</f>
        <v>5.45</v>
      </c>
      <c r="I22" s="8">
        <f>+VLOOKUP(C22,'Master FWDPoints'!$S:$V,2,FALSE)</f>
        <v>6.18</v>
      </c>
      <c r="J22" s="8">
        <f>+VLOOKUP(D22,'Master FWDPoints'!$S:$V,2,FALSE)*(E22-D22)/VLOOKUP(D22,'Master FWDPoints'!$S:$V,4,FALSE)</f>
        <v>6.1428571428571432</v>
      </c>
      <c r="K22" s="8">
        <f>+VLOOKUP(A22,'Master FWDPoints'!$G:$J,2,FALSE)</f>
        <v>20.149999999999999</v>
      </c>
      <c r="L22" s="8">
        <f t="shared" si="0"/>
        <v>22.872857142857143</v>
      </c>
      <c r="M22" s="8">
        <f t="shared" si="1"/>
        <v>2.7228571428571442</v>
      </c>
      <c r="N22" t="str">
        <f>+_xll.BDH("chovchov index","PX_LAST",A22)</f>
        <v>#N/A N/A</v>
      </c>
      <c r="O22" s="8">
        <f t="shared" si="2"/>
        <v>15.049999999999999</v>
      </c>
    </row>
    <row r="23" spans="1:15">
      <c r="A23" s="46">
        <v>42124</v>
      </c>
      <c r="B23" s="26">
        <f>A23+VLOOKUP(A23,'Master FWDPoints'!$S:$V,4,FALSE)</f>
        <v>42216</v>
      </c>
      <c r="C23" s="27">
        <f>B23+VLOOKUP(B23,'Master FWDPoints'!$S:$V,4,FALSE)</f>
        <v>42307</v>
      </c>
      <c r="D23" s="27">
        <f>C23+VLOOKUP(C23,'Master FWDPoints'!$S:$V,4,FALSE)</f>
        <v>42398</v>
      </c>
      <c r="E23" s="33">
        <f>$A23+VLOOKUP($A23,'Master FWDPoints'!$G:$K,4,FALSE)</f>
        <v>42489</v>
      </c>
      <c r="G23" s="8">
        <f>+VLOOKUP(A23,'Master FWDPoints'!$S:$V,2,FALSE)</f>
        <v>4.9000000000000004</v>
      </c>
      <c r="H23" s="8">
        <f>+VLOOKUP(B23,'Master FWDPoints'!$S:$V,2,FALSE)</f>
        <v>5.65</v>
      </c>
      <c r="I23" s="8">
        <f>+VLOOKUP(C23,'Master FWDPoints'!$S:$V,2,FALSE)</f>
        <v>5.8</v>
      </c>
      <c r="J23" s="8">
        <f>+VLOOKUP(D23,'Master FWDPoints'!$S:$V,2,FALSE)*(E23-D23)/VLOOKUP(D23,'Master FWDPoints'!$S:$V,4,FALSE)</f>
        <v>6.45</v>
      </c>
      <c r="K23" s="8">
        <f>+VLOOKUP(A23,'Master FWDPoints'!$G:$J,2,FALSE)</f>
        <v>19.8</v>
      </c>
      <c r="L23" s="8">
        <f t="shared" si="0"/>
        <v>22.8</v>
      </c>
      <c r="M23" s="8">
        <f t="shared" si="1"/>
        <v>3</v>
      </c>
      <c r="N23">
        <f>+_xll.BDH("chovchov index","PX_LAST",A23)</f>
        <v>3</v>
      </c>
      <c r="O23" s="8">
        <f t="shared" si="2"/>
        <v>14.9</v>
      </c>
    </row>
    <row r="24" spans="1:15">
      <c r="A24" s="46">
        <v>42123</v>
      </c>
      <c r="B24" s="26">
        <f>A24+VLOOKUP(A24,'Master FWDPoints'!$S:$V,4,FALSE)</f>
        <v>42216</v>
      </c>
      <c r="C24" s="27">
        <f>B24+VLOOKUP(B24,'Master FWDPoints'!$S:$V,4,FALSE)</f>
        <v>42307</v>
      </c>
      <c r="D24" s="27">
        <f>C24+VLOOKUP(C24,'Master FWDPoints'!$S:$V,4,FALSE)</f>
        <v>42398</v>
      </c>
      <c r="E24" s="33">
        <f>$A24+VLOOKUP($A24,'Master FWDPoints'!$G:$K,4,FALSE)</f>
        <v>42489</v>
      </c>
      <c r="G24" s="8">
        <f>+VLOOKUP(A24,'Master FWDPoints'!$S:$V,2,FALSE)</f>
        <v>5.15</v>
      </c>
      <c r="H24" s="8">
        <f>+VLOOKUP(B24,'Master FWDPoints'!$S:$V,2,FALSE)</f>
        <v>5.65</v>
      </c>
      <c r="I24" s="8">
        <f>+VLOOKUP(C24,'Master FWDPoints'!$S:$V,2,FALSE)</f>
        <v>5.8</v>
      </c>
      <c r="J24" s="8">
        <f>+VLOOKUP(D24,'Master FWDPoints'!$S:$V,2,FALSE)*(E24-D24)/VLOOKUP(D24,'Master FWDPoints'!$S:$V,4,FALSE)</f>
        <v>6.45</v>
      </c>
      <c r="K24" s="8">
        <f>+VLOOKUP(A24,'Master FWDPoints'!$G:$J,2,FALSE)</f>
        <v>20.05</v>
      </c>
      <c r="L24" s="8">
        <f t="shared" si="0"/>
        <v>23.05</v>
      </c>
      <c r="M24" s="8">
        <f t="shared" si="1"/>
        <v>3</v>
      </c>
      <c r="N24">
        <f>+_xll.BDH("chovchov index","PX_LAST",A24)</f>
        <v>3</v>
      </c>
      <c r="O24" s="8">
        <f t="shared" si="2"/>
        <v>14.9</v>
      </c>
    </row>
    <row r="25" spans="1:15">
      <c r="A25" s="46">
        <v>42122</v>
      </c>
      <c r="B25" s="26">
        <f>A25+VLOOKUP(A25,'Master FWDPoints'!$S:$V,4,FALSE)</f>
        <v>42214</v>
      </c>
      <c r="C25" s="27">
        <f>B25+VLOOKUP(B25,'Master FWDPoints'!$S:$V,4,FALSE)</f>
        <v>42307</v>
      </c>
      <c r="D25" s="27">
        <f>C25+VLOOKUP(C25,'Master FWDPoints'!$S:$V,4,FALSE)</f>
        <v>42398</v>
      </c>
      <c r="E25" s="33">
        <f>$A25+VLOOKUP($A25,'Master FWDPoints'!$G:$K,4,FALSE)</f>
        <v>42489</v>
      </c>
      <c r="G25" s="8">
        <f>+VLOOKUP(A25,'Master FWDPoints'!$S:$V,2,FALSE)</f>
        <v>5.05</v>
      </c>
      <c r="H25" s="8">
        <f>+VLOOKUP(B25,'Master FWDPoints'!$S:$V,2,FALSE)</f>
        <v>5.5</v>
      </c>
      <c r="I25" s="8">
        <f>+VLOOKUP(C25,'Master FWDPoints'!$S:$V,2,FALSE)</f>
        <v>5.8</v>
      </c>
      <c r="J25" s="8">
        <f>+VLOOKUP(D25,'Master FWDPoints'!$S:$V,2,FALSE)*(E25-D25)/VLOOKUP(D25,'Master FWDPoints'!$S:$V,4,FALSE)</f>
        <v>6.45</v>
      </c>
      <c r="K25" s="8">
        <f>+VLOOKUP(A25,'Master FWDPoints'!$G:$J,2,FALSE)</f>
        <v>19.5</v>
      </c>
      <c r="L25" s="8">
        <f t="shared" si="0"/>
        <v>22.8</v>
      </c>
      <c r="M25" s="8">
        <f t="shared" si="1"/>
        <v>3.3000000000000007</v>
      </c>
      <c r="N25">
        <f>+_xll.BDH("chovchov index","PX_LAST",A25)</f>
        <v>3</v>
      </c>
      <c r="O25" s="8">
        <f t="shared" si="2"/>
        <v>14.45</v>
      </c>
    </row>
    <row r="26" spans="1:15">
      <c r="A26" s="46">
        <v>42121</v>
      </c>
      <c r="B26" s="26">
        <f>A26+VLOOKUP(A26,'Master FWDPoints'!$S:$V,4,FALSE)</f>
        <v>42213</v>
      </c>
      <c r="C26" s="27">
        <f>B26+VLOOKUP(B26,'Master FWDPoints'!$S:$V,4,FALSE)</f>
        <v>42306</v>
      </c>
      <c r="D26" s="27">
        <f>C26+VLOOKUP(C26,'Master FWDPoints'!$S:$V,4,FALSE)</f>
        <v>42398</v>
      </c>
      <c r="E26" s="33">
        <f>$A26+VLOOKUP($A26,'Master FWDPoints'!$G:$K,4,FALSE)</f>
        <v>42488</v>
      </c>
      <c r="G26" s="8">
        <f>+VLOOKUP(A26,'Master FWDPoints'!$S:$V,2,FALSE)</f>
        <v>4.78</v>
      </c>
      <c r="H26" s="8">
        <f>+VLOOKUP(B26,'Master FWDPoints'!$S:$V,2,FALSE)</f>
        <v>5.65</v>
      </c>
      <c r="I26" s="8">
        <f>+VLOOKUP(C26,'Master FWDPoints'!$S:$V,2,FALSE)</f>
        <v>5.9</v>
      </c>
      <c r="J26" s="8">
        <f>+VLOOKUP(D26,'Master FWDPoints'!$S:$V,2,FALSE)*(E26-D26)/VLOOKUP(D26,'Master FWDPoints'!$S:$V,4,FALSE)</f>
        <v>6.3791208791208796</v>
      </c>
      <c r="K26" s="8">
        <f>+VLOOKUP(A26,'Master FWDPoints'!$G:$J,2,FALSE)</f>
        <v>19.579999999999998</v>
      </c>
      <c r="L26" s="8">
        <f t="shared" si="0"/>
        <v>22.709120879120878</v>
      </c>
      <c r="M26" s="8">
        <f t="shared" si="1"/>
        <v>3.1291208791208796</v>
      </c>
      <c r="N26">
        <f>+_xll.BDH("chovchov index","PX_LAST",A26)</f>
        <v>3</v>
      </c>
      <c r="O26" s="8">
        <f t="shared" si="2"/>
        <v>14.799999999999997</v>
      </c>
    </row>
    <row r="27" spans="1:15">
      <c r="A27" s="46">
        <v>42118</v>
      </c>
      <c r="B27" s="26">
        <f>A27+VLOOKUP(A27,'Master FWDPoints'!$S:$V,4,FALSE)</f>
        <v>42212</v>
      </c>
      <c r="C27" s="27">
        <f>B27+VLOOKUP(B27,'Master FWDPoints'!$S:$V,4,FALSE)</f>
        <v>42305</v>
      </c>
      <c r="D27" s="27">
        <f>C27+VLOOKUP(C27,'Master FWDPoints'!$S:$V,4,FALSE)</f>
        <v>42398</v>
      </c>
      <c r="E27" s="33">
        <f>$A27+VLOOKUP($A27,'Master FWDPoints'!$G:$K,4,FALSE)</f>
        <v>42487</v>
      </c>
      <c r="G27" s="8">
        <f>+VLOOKUP(A27,'Master FWDPoints'!$S:$V,2,FALSE)</f>
        <v>4.75</v>
      </c>
      <c r="H27" s="8">
        <f>+VLOOKUP(B27,'Master FWDPoints'!$S:$V,2,FALSE)</f>
        <v>5.55</v>
      </c>
      <c r="I27" s="8">
        <f>+VLOOKUP(C27,'Master FWDPoints'!$S:$V,2,FALSE)</f>
        <v>5.75</v>
      </c>
      <c r="J27" s="8">
        <f>+VLOOKUP(D27,'Master FWDPoints'!$S:$V,2,FALSE)*(E27-D27)/VLOOKUP(D27,'Master FWDPoints'!$S:$V,4,FALSE)</f>
        <v>6.3082417582417589</v>
      </c>
      <c r="K27" s="8">
        <f>+VLOOKUP(A27,'Master FWDPoints'!$G:$J,2,FALSE)</f>
        <v>19.55</v>
      </c>
      <c r="L27" s="8">
        <f t="shared" si="0"/>
        <v>22.358241758241761</v>
      </c>
      <c r="M27" s="8">
        <f t="shared" si="1"/>
        <v>2.8082417582417598</v>
      </c>
      <c r="N27">
        <f>+_xll.BDH("chovchov index","PX_LAST",A27)</f>
        <v>3</v>
      </c>
      <c r="O27" s="8">
        <f t="shared" si="2"/>
        <v>14.8</v>
      </c>
    </row>
    <row r="28" spans="1:15">
      <c r="A28" s="46">
        <v>42117</v>
      </c>
      <c r="B28" s="26">
        <f>A28+VLOOKUP(A28,'Master FWDPoints'!$S:$V,4,FALSE)</f>
        <v>42209</v>
      </c>
      <c r="C28" s="27">
        <f>B28+VLOOKUP(B28,'Master FWDPoints'!$S:$V,4,FALSE)</f>
        <v>42304</v>
      </c>
      <c r="D28" s="27">
        <f>C28+VLOOKUP(C28,'Master FWDPoints'!$S:$V,4,FALSE)</f>
        <v>42397</v>
      </c>
      <c r="E28" s="33">
        <f>$A28+VLOOKUP($A28,'Master FWDPoints'!$G:$K,4,FALSE)</f>
        <v>42486</v>
      </c>
      <c r="G28" s="8">
        <f>+VLOOKUP(A28,'Master FWDPoints'!$S:$V,2,FALSE)</f>
        <v>4.93</v>
      </c>
      <c r="H28" s="8">
        <f>+VLOOKUP(B28,'Master FWDPoints'!$S:$V,2,FALSE)</f>
        <v>5.76</v>
      </c>
      <c r="I28" s="8">
        <f>+VLOOKUP(C28,'Master FWDPoints'!$S:$V,2,FALSE)</f>
        <v>5.75</v>
      </c>
      <c r="J28" s="8">
        <f>+VLOOKUP(D28,'Master FWDPoints'!$S:$V,2,FALSE)*(E28-D28)/VLOOKUP(D28,'Master FWDPoints'!$S:$V,4,FALSE)</f>
        <v>6.5782608695652165</v>
      </c>
      <c r="K28" s="8">
        <f>+VLOOKUP(A28,'Master FWDPoints'!$G:$J,2,FALSE)</f>
        <v>19.88</v>
      </c>
      <c r="L28" s="8">
        <f t="shared" si="0"/>
        <v>23.018260869565214</v>
      </c>
      <c r="M28" s="8">
        <f t="shared" si="1"/>
        <v>3.1382608695652152</v>
      </c>
      <c r="N28">
        <f>+_xll.BDH("chovchov index","PX_LAST",A28)</f>
        <v>3</v>
      </c>
      <c r="O28" s="8">
        <f t="shared" si="2"/>
        <v>14.95</v>
      </c>
    </row>
    <row r="29" spans="1:15">
      <c r="A29" s="46">
        <v>42116</v>
      </c>
      <c r="B29" s="26">
        <f>A29+VLOOKUP(A29,'Master FWDPoints'!$S:$V,4,FALSE)</f>
        <v>42208</v>
      </c>
      <c r="C29" s="27">
        <f>B29+VLOOKUP(B29,'Master FWDPoints'!$S:$V,4,FALSE)</f>
        <v>42303</v>
      </c>
      <c r="D29" s="27">
        <f>C29+VLOOKUP(C29,'Master FWDPoints'!$S:$V,4,FALSE)</f>
        <v>42396</v>
      </c>
      <c r="E29" s="33">
        <f>$A29+VLOOKUP($A29,'Master FWDPoints'!$G:$K,4,FALSE)</f>
        <v>42482</v>
      </c>
      <c r="G29" s="8">
        <f>+VLOOKUP(A29,'Master FWDPoints'!$S:$V,2,FALSE)</f>
        <v>4.6500000000000004</v>
      </c>
      <c r="H29" s="8">
        <f>+VLOOKUP(B29,'Master FWDPoints'!$S:$V,2,FALSE)</f>
        <v>5.71</v>
      </c>
      <c r="I29" s="8">
        <f>+VLOOKUP(C29,'Master FWDPoints'!$S:$V,2,FALSE)</f>
        <v>5.75</v>
      </c>
      <c r="J29" s="8">
        <f>+VLOOKUP(D29,'Master FWDPoints'!$S:$V,2,FALSE)*(E29-D29)/VLOOKUP(D29,'Master FWDPoints'!$S:$V,4,FALSE)</f>
        <v>6.0760869565217392</v>
      </c>
      <c r="K29" s="8">
        <f>+VLOOKUP(A29,'Master FWDPoints'!$G:$J,2,FALSE)</f>
        <v>19.39</v>
      </c>
      <c r="L29" s="8">
        <f t="shared" si="0"/>
        <v>22.186086956521738</v>
      </c>
      <c r="M29" s="8">
        <f t="shared" si="1"/>
        <v>2.7960869565217372</v>
      </c>
      <c r="N29">
        <f>+_xll.BDH("chovchov index","PX_LAST",A29)</f>
        <v>3</v>
      </c>
      <c r="O29" s="8">
        <f t="shared" si="2"/>
        <v>14.74</v>
      </c>
    </row>
    <row r="30" spans="1:15">
      <c r="A30" s="46">
        <v>42115</v>
      </c>
      <c r="B30" s="26">
        <f>A30+VLOOKUP(A30,'Master FWDPoints'!$S:$V,4,FALSE)</f>
        <v>42207</v>
      </c>
      <c r="C30" s="27">
        <f>B30+VLOOKUP(B30,'Master FWDPoints'!$S:$V,4,FALSE)</f>
        <v>42300</v>
      </c>
      <c r="D30" s="27">
        <f>C30+VLOOKUP(C30,'Master FWDPoints'!$S:$V,4,FALSE)</f>
        <v>42395</v>
      </c>
      <c r="E30" s="33">
        <f>$A30+VLOOKUP($A30,'Master FWDPoints'!$G:$K,4,FALSE)</f>
        <v>42482</v>
      </c>
      <c r="G30" s="8">
        <f>+VLOOKUP(A30,'Master FWDPoints'!$S:$V,2,FALSE)</f>
        <v>4.8499999999999996</v>
      </c>
      <c r="H30" s="8">
        <f>+VLOOKUP(B30,'Master FWDPoints'!$S:$V,2,FALSE)</f>
        <v>5.35</v>
      </c>
      <c r="I30" s="8">
        <f>+VLOOKUP(C30,'Master FWDPoints'!$S:$V,2,FALSE)</f>
        <v>5.65</v>
      </c>
      <c r="J30" s="8">
        <f>+VLOOKUP(D30,'Master FWDPoints'!$S:$V,2,FALSE)*(E30-D30)/VLOOKUP(D30,'Master FWDPoints'!$S:$V,4,FALSE)</f>
        <v>6.1940217391304353</v>
      </c>
      <c r="K30" s="8">
        <f>+VLOOKUP(A30,'Master FWDPoints'!$G:$J,2,FALSE)</f>
        <v>19.55</v>
      </c>
      <c r="L30" s="8">
        <f t="shared" si="0"/>
        <v>22.044021739130436</v>
      </c>
      <c r="M30" s="8">
        <f t="shared" si="1"/>
        <v>2.4940217391304351</v>
      </c>
      <c r="N30">
        <f>+_xll.BDH("chovchov index","PX_LAST",A30)</f>
        <v>3</v>
      </c>
      <c r="O30" s="8">
        <f t="shared" si="2"/>
        <v>14.700000000000001</v>
      </c>
    </row>
    <row r="31" spans="1:15">
      <c r="A31" s="46">
        <v>42114</v>
      </c>
      <c r="B31" s="26">
        <f>A31+VLOOKUP(A31,'Master FWDPoints'!$S:$V,4,FALSE)</f>
        <v>42206</v>
      </c>
      <c r="C31" s="27">
        <f>B31+VLOOKUP(B31,'Master FWDPoints'!$S:$V,4,FALSE)</f>
        <v>42299</v>
      </c>
      <c r="D31" s="27">
        <f>C31+VLOOKUP(C31,'Master FWDPoints'!$S:$V,4,FALSE)</f>
        <v>42394</v>
      </c>
      <c r="E31" s="33">
        <f>$A31+VLOOKUP($A31,'Master FWDPoints'!$G:$K,4,FALSE)</f>
        <v>42481</v>
      </c>
      <c r="G31" s="8">
        <f>+VLOOKUP(A31,'Master FWDPoints'!$S:$V,2,FALSE)</f>
        <v>4.7</v>
      </c>
      <c r="H31" s="8">
        <f>+VLOOKUP(B31,'Master FWDPoints'!$S:$V,2,FALSE)</f>
        <v>5.25</v>
      </c>
      <c r="I31" s="8">
        <f>+VLOOKUP(C31,'Master FWDPoints'!$S:$V,2,FALSE)</f>
        <v>5.88</v>
      </c>
      <c r="J31" s="8">
        <f>+VLOOKUP(D31,'Master FWDPoints'!$S:$V,2,FALSE)*(E31-D31)/VLOOKUP(D31,'Master FWDPoints'!$S:$V,4,FALSE)</f>
        <v>6.1467391304347823</v>
      </c>
      <c r="K31" s="8">
        <f>+VLOOKUP(A31,'Master FWDPoints'!$G:$J,2,FALSE)</f>
        <v>19.8</v>
      </c>
      <c r="L31" s="8">
        <f t="shared" si="0"/>
        <v>21.97673913043478</v>
      </c>
      <c r="M31" s="8">
        <f t="shared" si="1"/>
        <v>2.176739130434779</v>
      </c>
      <c r="N31">
        <f>+_xll.BDH("chovchov index","PX_LAST",A31)</f>
        <v>3</v>
      </c>
      <c r="O31" s="8">
        <f t="shared" si="2"/>
        <v>15.100000000000001</v>
      </c>
    </row>
    <row r="32" spans="1:15">
      <c r="A32" s="46">
        <v>42111</v>
      </c>
      <c r="B32" s="26">
        <f>A32+VLOOKUP(A32,'Master FWDPoints'!$S:$V,4,FALSE)</f>
        <v>42205</v>
      </c>
      <c r="C32" s="27">
        <f>B32+VLOOKUP(B32,'Master FWDPoints'!$S:$V,4,FALSE)</f>
        <v>42298</v>
      </c>
      <c r="D32" s="27">
        <f>C32+VLOOKUP(C32,'Master FWDPoints'!$S:$V,4,FALSE)</f>
        <v>42391</v>
      </c>
      <c r="E32" s="33">
        <f>$A32+VLOOKUP($A32,'Master FWDPoints'!$G:$K,4,FALSE)</f>
        <v>42480</v>
      </c>
      <c r="G32" s="8">
        <f>+VLOOKUP(A32,'Master FWDPoints'!$S:$V,2,FALSE)</f>
        <v>4.7</v>
      </c>
      <c r="H32" s="8">
        <f>+VLOOKUP(B32,'Master FWDPoints'!$S:$V,2,FALSE)</f>
        <v>5.0999999999999996</v>
      </c>
      <c r="I32" s="8">
        <f>+VLOOKUP(C32,'Master FWDPoints'!$S:$V,2,FALSE)</f>
        <v>5.53</v>
      </c>
      <c r="J32" s="8">
        <f>+VLOOKUP(D32,'Master FWDPoints'!$S:$V,2,FALSE)*(E32-D32)/VLOOKUP(D32,'Master FWDPoints'!$S:$V,4,FALSE)</f>
        <v>6.1069148936170219</v>
      </c>
      <c r="K32" s="8">
        <f>+VLOOKUP(A32,'Master FWDPoints'!$G:$J,2,FALSE)</f>
        <v>19.7</v>
      </c>
      <c r="L32" s="8">
        <f t="shared" si="0"/>
        <v>21.436914893617022</v>
      </c>
      <c r="M32" s="8">
        <f t="shared" si="1"/>
        <v>1.7369148936170227</v>
      </c>
      <c r="N32">
        <f>+_xll.BDH("chovchov index","PX_LAST",A32)</f>
        <v>3</v>
      </c>
      <c r="O32" s="8">
        <f t="shared" si="2"/>
        <v>15</v>
      </c>
    </row>
    <row r="33" spans="1:15">
      <c r="A33" s="46">
        <v>42110</v>
      </c>
      <c r="B33" s="26">
        <f>A33+VLOOKUP(A33,'Master FWDPoints'!$S:$V,4,FALSE)</f>
        <v>42202</v>
      </c>
      <c r="C33" s="27">
        <f>B33+VLOOKUP(B33,'Master FWDPoints'!$S:$V,4,FALSE)</f>
        <v>42297</v>
      </c>
      <c r="D33" s="27">
        <f>C33+VLOOKUP(C33,'Master FWDPoints'!$S:$V,4,FALSE)</f>
        <v>42390</v>
      </c>
      <c r="E33" s="33">
        <f>$A33+VLOOKUP($A33,'Master FWDPoints'!$G:$K,4,FALSE)</f>
        <v>42479</v>
      </c>
      <c r="G33" s="8">
        <f>+VLOOKUP(A33,'Master FWDPoints'!$S:$V,2,FALSE)</f>
        <v>4.7</v>
      </c>
      <c r="H33" s="8">
        <f>+VLOOKUP(B33,'Master FWDPoints'!$S:$V,2,FALSE)</f>
        <v>5.35</v>
      </c>
      <c r="I33" s="8">
        <f>+VLOOKUP(C33,'Master FWDPoints'!$S:$V,2,FALSE)</f>
        <v>5.75</v>
      </c>
      <c r="J33" s="8">
        <f>+VLOOKUP(D33,'Master FWDPoints'!$S:$V,2,FALSE)*(E33-D33)/VLOOKUP(D33,'Master FWDPoints'!$S:$V,4,FALSE)</f>
        <v>6.6072826086956526</v>
      </c>
      <c r="K33" s="8">
        <f>+VLOOKUP(A33,'Master FWDPoints'!$G:$J,2,FALSE)</f>
        <v>20.100000000000001</v>
      </c>
      <c r="L33" s="8">
        <f t="shared" si="0"/>
        <v>22.407282608695652</v>
      </c>
      <c r="M33" s="8">
        <f t="shared" si="1"/>
        <v>2.307282608695651</v>
      </c>
      <c r="N33">
        <f>+_xll.BDH("chovchov index","PX_LAST",A33)</f>
        <v>3</v>
      </c>
      <c r="O33" s="8">
        <f t="shared" si="2"/>
        <v>15.400000000000002</v>
      </c>
    </row>
    <row r="34" spans="1:15">
      <c r="A34" s="46">
        <v>42109</v>
      </c>
      <c r="B34" s="26">
        <f>A34+VLOOKUP(A34,'Master FWDPoints'!$S:$V,4,FALSE)</f>
        <v>42200</v>
      </c>
      <c r="C34" s="27">
        <f>B34+VLOOKUP(B34,'Master FWDPoints'!$S:$V,4,FALSE)</f>
        <v>42296</v>
      </c>
      <c r="D34" s="27">
        <f>C34+VLOOKUP(C34,'Master FWDPoints'!$S:$V,4,FALSE)</f>
        <v>42389</v>
      </c>
      <c r="E34" s="33">
        <f>$A34+VLOOKUP($A34,'Master FWDPoints'!$G:$K,4,FALSE)</f>
        <v>42475</v>
      </c>
      <c r="G34" s="8">
        <f>+VLOOKUP(A34,'Master FWDPoints'!$S:$V,2,FALSE)</f>
        <v>4.9000000000000004</v>
      </c>
      <c r="H34" s="8">
        <f>+VLOOKUP(B34,'Master FWDPoints'!$S:$V,2,FALSE)</f>
        <v>5.45</v>
      </c>
      <c r="I34" s="8">
        <f>+VLOOKUP(C34,'Master FWDPoints'!$S:$V,2,FALSE)</f>
        <v>5.6</v>
      </c>
      <c r="J34" s="8">
        <f>+VLOOKUP(D34,'Master FWDPoints'!$S:$V,2,FALSE)*(E34-D34)/VLOOKUP(D34,'Master FWDPoints'!$S:$V,4,FALSE)</f>
        <v>6.0760869565217392</v>
      </c>
      <c r="K34" s="8">
        <f>+VLOOKUP(A34,'Master FWDPoints'!$G:$J,2,FALSE)</f>
        <v>20.25</v>
      </c>
      <c r="L34" s="8">
        <f t="shared" si="0"/>
        <v>22.026086956521741</v>
      </c>
      <c r="M34" s="8">
        <f t="shared" si="1"/>
        <v>1.7760869565217412</v>
      </c>
      <c r="N34">
        <f>+_xll.BDH("chovchov index","PX_LAST",A34)</f>
        <v>3</v>
      </c>
      <c r="O34" s="8">
        <f t="shared" si="2"/>
        <v>15.35</v>
      </c>
    </row>
    <row r="35" spans="1:15">
      <c r="A35" s="46">
        <v>42108</v>
      </c>
      <c r="B35" s="26">
        <f>A35+VLOOKUP(A35,'Master FWDPoints'!$S:$V,4,FALSE)</f>
        <v>42200</v>
      </c>
      <c r="C35" s="27">
        <f>B35+VLOOKUP(B35,'Master FWDPoints'!$S:$V,4,FALSE)</f>
        <v>42296</v>
      </c>
      <c r="D35" s="27">
        <f>C35+VLOOKUP(C35,'Master FWDPoints'!$S:$V,4,FALSE)</f>
        <v>42389</v>
      </c>
      <c r="E35" s="33">
        <f>$A35+VLOOKUP($A35,'Master FWDPoints'!$G:$K,4,FALSE)</f>
        <v>42475</v>
      </c>
      <c r="G35" s="8">
        <f>+VLOOKUP(A35,'Master FWDPoints'!$S:$V,2,FALSE)</f>
        <v>4.9399999999999995</v>
      </c>
      <c r="H35" s="8">
        <f>+VLOOKUP(B35,'Master FWDPoints'!$S:$V,2,FALSE)</f>
        <v>5.45</v>
      </c>
      <c r="I35" s="8">
        <f>+VLOOKUP(C35,'Master FWDPoints'!$S:$V,2,FALSE)</f>
        <v>5.6</v>
      </c>
      <c r="J35" s="8">
        <f>+VLOOKUP(D35,'Master FWDPoints'!$S:$V,2,FALSE)*(E35-D35)/VLOOKUP(D35,'Master FWDPoints'!$S:$V,4,FALSE)</f>
        <v>6.0760869565217392</v>
      </c>
      <c r="K35" s="8">
        <f>+VLOOKUP(A35,'Master FWDPoints'!$G:$J,2,FALSE)</f>
        <v>19.850000000000001</v>
      </c>
      <c r="L35" s="8">
        <f t="shared" si="0"/>
        <v>22.06608695652174</v>
      </c>
      <c r="M35" s="8">
        <f t="shared" si="1"/>
        <v>2.2160869565217389</v>
      </c>
      <c r="N35">
        <f>+_xll.BDH("chovchov index","PX_LAST",A35)</f>
        <v>3</v>
      </c>
      <c r="O35" s="8">
        <f t="shared" si="2"/>
        <v>14.910000000000002</v>
      </c>
    </row>
    <row r="36" spans="1:15">
      <c r="A36" s="46">
        <v>42107</v>
      </c>
      <c r="B36" s="26">
        <f>A36+VLOOKUP(A36,'Master FWDPoints'!$S:$V,4,FALSE)</f>
        <v>42199</v>
      </c>
      <c r="C36" s="27">
        <f>B36+VLOOKUP(B36,'Master FWDPoints'!$S:$V,4,FALSE)</f>
        <v>42293</v>
      </c>
      <c r="D36" s="27">
        <f>C36+VLOOKUP(C36,'Master FWDPoints'!$S:$V,4,FALSE)</f>
        <v>42388</v>
      </c>
      <c r="E36" s="33">
        <f>$A36+VLOOKUP($A36,'Master FWDPoints'!$G:$K,4,FALSE)</f>
        <v>42474</v>
      </c>
      <c r="G36" s="8">
        <f>+VLOOKUP(A36,'Master FWDPoints'!$S:$V,2,FALSE)</f>
        <v>4.8100000000000005</v>
      </c>
      <c r="H36" s="8">
        <f>+VLOOKUP(B36,'Master FWDPoints'!$S:$V,2,FALSE)</f>
        <v>5.39</v>
      </c>
      <c r="I36" s="8">
        <f>+VLOOKUP(C36,'Master FWDPoints'!$S:$V,2,FALSE)</f>
        <v>5.85</v>
      </c>
      <c r="J36" s="8">
        <f>+VLOOKUP(D36,'Master FWDPoints'!$S:$V,2,FALSE)*(E36-D36)/VLOOKUP(D36,'Master FWDPoints'!$S:$V,4,FALSE)</f>
        <v>6.1695652173913045</v>
      </c>
      <c r="K36" s="8">
        <f>+VLOOKUP(A36,'Master FWDPoints'!$G:$J,2,FALSE)</f>
        <v>20.059999999999999</v>
      </c>
      <c r="L36" s="8">
        <f t="shared" si="0"/>
        <v>22.219565217391303</v>
      </c>
      <c r="M36" s="8">
        <f t="shared" si="1"/>
        <v>2.1595652173913038</v>
      </c>
      <c r="N36">
        <f>+_xll.BDH("chovchov index","PX_LAST",A36)</f>
        <v>3</v>
      </c>
      <c r="O36" s="8">
        <f t="shared" si="2"/>
        <v>15.249999999999998</v>
      </c>
    </row>
    <row r="37" spans="1:15">
      <c r="A37" s="46">
        <v>42104</v>
      </c>
      <c r="B37" s="26">
        <f>A37+VLOOKUP(A37,'Master FWDPoints'!$S:$V,4,FALSE)</f>
        <v>42198</v>
      </c>
      <c r="C37" s="27">
        <f>B37+VLOOKUP(B37,'Master FWDPoints'!$S:$V,4,FALSE)</f>
        <v>42291</v>
      </c>
      <c r="D37" s="27">
        <f>C37+VLOOKUP(C37,'Master FWDPoints'!$S:$V,4,FALSE)</f>
        <v>42384</v>
      </c>
      <c r="E37" s="33">
        <f>$A37+VLOOKUP($A37,'Master FWDPoints'!$G:$K,4,FALSE)</f>
        <v>42473</v>
      </c>
      <c r="G37" s="8">
        <f>+VLOOKUP(A37,'Master FWDPoints'!$S:$V,2,FALSE)</f>
        <v>4.6500000000000004</v>
      </c>
      <c r="H37" s="8">
        <f>+VLOOKUP(B37,'Master FWDPoints'!$S:$V,2,FALSE)</f>
        <v>5.38</v>
      </c>
      <c r="I37" s="8">
        <f>+VLOOKUP(C37,'Master FWDPoints'!$S:$V,2,FALSE)</f>
        <v>5.6</v>
      </c>
      <c r="J37" s="8">
        <f>+VLOOKUP(D37,'Master FWDPoints'!$S:$V,2,FALSE)*(E37-D37)/VLOOKUP(D37,'Master FWDPoints'!$S:$V,4,FALSE)</f>
        <v>6.7318085106382988</v>
      </c>
      <c r="K37" s="8">
        <f>+VLOOKUP(A37,'Master FWDPoints'!$G:$J,2,FALSE)</f>
        <v>19.95</v>
      </c>
      <c r="L37" s="8">
        <f t="shared" si="0"/>
        <v>22.361808510638298</v>
      </c>
      <c r="M37" s="8">
        <f t="shared" si="1"/>
        <v>2.4118085106382985</v>
      </c>
      <c r="N37">
        <f>+_xll.BDH("chovchov index","PX_LAST",A37)</f>
        <v>3</v>
      </c>
      <c r="O37" s="8">
        <f t="shared" si="2"/>
        <v>15.299999999999999</v>
      </c>
    </row>
    <row r="38" spans="1:15">
      <c r="A38" s="46">
        <v>42103</v>
      </c>
      <c r="B38" s="26">
        <f>A38+VLOOKUP(A38,'Master FWDPoints'!$S:$V,4,FALSE)</f>
        <v>42195</v>
      </c>
      <c r="C38" s="27">
        <f>B38+VLOOKUP(B38,'Master FWDPoints'!$S:$V,4,FALSE)</f>
        <v>42290</v>
      </c>
      <c r="D38" s="27">
        <f>C38+VLOOKUP(C38,'Master FWDPoints'!$S:$V,4,FALSE)</f>
        <v>42383</v>
      </c>
      <c r="E38" s="33">
        <f>$A38+VLOOKUP($A38,'Master FWDPoints'!$G:$K,4,FALSE)</f>
        <v>42472</v>
      </c>
      <c r="G38" s="8">
        <f>+VLOOKUP(A38,'Master FWDPoints'!$S:$V,2,FALSE)</f>
        <v>4.6500000000000004</v>
      </c>
      <c r="H38" s="8">
        <f>+VLOOKUP(B38,'Master FWDPoints'!$S:$V,2,FALSE)</f>
        <v>5.25</v>
      </c>
      <c r="I38" s="8">
        <f>+VLOOKUP(C38,'Master FWDPoints'!$S:$V,2,FALSE)</f>
        <v>5.7</v>
      </c>
      <c r="J38" s="8">
        <f>+VLOOKUP(D38,'Master FWDPoints'!$S:$V,2,FALSE)*(E38-D38)/VLOOKUP(D38,'Master FWDPoints'!$S:$V,4,FALSE)</f>
        <v>6.9555434782608705</v>
      </c>
      <c r="K38" s="8">
        <f>+VLOOKUP(A38,'Master FWDPoints'!$G:$J,2,FALSE)</f>
        <v>19.75</v>
      </c>
      <c r="L38" s="8">
        <f t="shared" si="0"/>
        <v>22.555543478260873</v>
      </c>
      <c r="M38" s="8">
        <f t="shared" si="1"/>
        <v>2.8055434782608728</v>
      </c>
      <c r="N38">
        <f>+_xll.BDH("chovchov index","PX_LAST",A38)</f>
        <v>3</v>
      </c>
      <c r="O38" s="8">
        <f t="shared" si="2"/>
        <v>15.1</v>
      </c>
    </row>
    <row r="39" spans="1:15">
      <c r="A39" s="46">
        <v>42102</v>
      </c>
      <c r="B39" s="26">
        <f>A39+VLOOKUP(A39,'Master FWDPoints'!$S:$V,4,FALSE)</f>
        <v>42194</v>
      </c>
      <c r="C39" s="27">
        <f>B39+VLOOKUP(B39,'Master FWDPoints'!$S:$V,4,FALSE)</f>
        <v>42286</v>
      </c>
      <c r="D39" s="27">
        <f>C39+VLOOKUP(C39,'Master FWDPoints'!$S:$V,4,FALSE)</f>
        <v>42382</v>
      </c>
      <c r="E39" s="33">
        <f>$A39+VLOOKUP($A39,'Master FWDPoints'!$G:$K,4,FALSE)</f>
        <v>42468</v>
      </c>
      <c r="G39" s="8">
        <f>+VLOOKUP(A39,'Master FWDPoints'!$S:$V,2,FALSE)</f>
        <v>4.8</v>
      </c>
      <c r="H39" s="8">
        <f>+VLOOKUP(B39,'Master FWDPoints'!$S:$V,2,FALSE)</f>
        <v>5.3</v>
      </c>
      <c r="I39" s="8">
        <f>+VLOOKUP(C39,'Master FWDPoints'!$S:$V,2,FALSE)</f>
        <v>5.65</v>
      </c>
      <c r="J39" s="8">
        <f>+VLOOKUP(D39,'Master FWDPoints'!$S:$V,2,FALSE)*(E39-D39)/VLOOKUP(D39,'Master FWDPoints'!$S:$V,4,FALSE)</f>
        <v>6.5902173913043471</v>
      </c>
      <c r="K39" s="8">
        <f>+VLOOKUP(A39,'Master FWDPoints'!$G:$J,2,FALSE)</f>
        <v>20</v>
      </c>
      <c r="L39" s="8">
        <f t="shared" si="0"/>
        <v>22.340217391304346</v>
      </c>
      <c r="M39" s="8">
        <f t="shared" si="1"/>
        <v>2.3402173913043463</v>
      </c>
      <c r="N39">
        <f>+_xll.BDH("chovchov index","PX_LAST",A39)</f>
        <v>3</v>
      </c>
      <c r="O39" s="8">
        <f t="shared" si="2"/>
        <v>15.2</v>
      </c>
    </row>
    <row r="40" spans="1:15">
      <c r="A40" s="46">
        <v>42101</v>
      </c>
      <c r="B40" s="26">
        <f>A40+VLOOKUP(A40,'Master FWDPoints'!$S:$V,4,FALSE)</f>
        <v>42193</v>
      </c>
      <c r="C40" s="27">
        <f>B40+VLOOKUP(B40,'Master FWDPoints'!$S:$V,4,FALSE)</f>
        <v>42286</v>
      </c>
      <c r="D40" s="27">
        <f>C40+VLOOKUP(C40,'Master FWDPoints'!$S:$V,4,FALSE)</f>
        <v>42382</v>
      </c>
      <c r="E40" s="33">
        <f>$A40+VLOOKUP($A40,'Master FWDPoints'!$G:$K,4,FALSE)</f>
        <v>42468</v>
      </c>
      <c r="G40" s="8">
        <f>+VLOOKUP(A40,'Master FWDPoints'!$S:$V,2,FALSE)</f>
        <v>4.6500000000000004</v>
      </c>
      <c r="H40" s="8">
        <f>+VLOOKUP(B40,'Master FWDPoints'!$S:$V,2,FALSE)</f>
        <v>5.5</v>
      </c>
      <c r="I40" s="8">
        <f>+VLOOKUP(C40,'Master FWDPoints'!$S:$V,2,FALSE)</f>
        <v>5.65</v>
      </c>
      <c r="J40" s="8">
        <f>+VLOOKUP(D40,'Master FWDPoints'!$S:$V,2,FALSE)*(E40-D40)/VLOOKUP(D40,'Master FWDPoints'!$S:$V,4,FALSE)</f>
        <v>6.5902173913043471</v>
      </c>
      <c r="K40" s="8">
        <f>+VLOOKUP(A40,'Master FWDPoints'!$G:$J,2,FALSE)</f>
        <v>20.2</v>
      </c>
      <c r="L40" s="8">
        <f t="shared" si="0"/>
        <v>22.390217391304347</v>
      </c>
      <c r="M40" s="8">
        <f t="shared" si="1"/>
        <v>2.1902173913043477</v>
      </c>
      <c r="N40">
        <f>+_xll.BDH("chovchov index","PX_LAST",A40)</f>
        <v>3</v>
      </c>
      <c r="O40" s="8">
        <f t="shared" si="2"/>
        <v>15.549999999999999</v>
      </c>
    </row>
    <row r="41" spans="1:15">
      <c r="A41" s="46">
        <v>42100</v>
      </c>
      <c r="B41" s="26">
        <f>A41+VLOOKUP(A41,'Master FWDPoints'!$S:$V,4,FALSE)</f>
        <v>42192</v>
      </c>
      <c r="C41" s="27">
        <f>B41+VLOOKUP(B41,'Master FWDPoints'!$S:$V,4,FALSE)</f>
        <v>42285</v>
      </c>
      <c r="D41" s="27">
        <f>C41+VLOOKUP(C41,'Master FWDPoints'!$S:$V,4,FALSE)</f>
        <v>42381</v>
      </c>
      <c r="E41" s="33">
        <f>$A41+VLOOKUP($A41,'Master FWDPoints'!$G:$K,4,FALSE)</f>
        <v>42467</v>
      </c>
      <c r="G41" s="8">
        <f>+VLOOKUP(A41,'Master FWDPoints'!$S:$V,2,FALSE)</f>
        <v>4.6500000000000004</v>
      </c>
      <c r="H41" s="8">
        <f>+VLOOKUP(B41,'Master FWDPoints'!$S:$V,2,FALSE)</f>
        <v>5.4</v>
      </c>
      <c r="I41" s="8">
        <f>+VLOOKUP(C41,'Master FWDPoints'!$S:$V,2,FALSE)</f>
        <v>5.8</v>
      </c>
      <c r="J41" s="8">
        <f>+VLOOKUP(D41,'Master FWDPoints'!$S:$V,2,FALSE)*(E41-D41)/VLOOKUP(D41,'Master FWDPoints'!$S:$V,4,FALSE)</f>
        <v>6.3565217391304341</v>
      </c>
      <c r="K41" s="8">
        <f>+VLOOKUP(A41,'Master FWDPoints'!$G:$J,2,FALSE)</f>
        <v>20.13</v>
      </c>
      <c r="L41" s="8">
        <f t="shared" si="0"/>
        <v>22.206521739130437</v>
      </c>
      <c r="M41" s="8">
        <f t="shared" si="1"/>
        <v>2.0765217391304382</v>
      </c>
      <c r="N41">
        <f>+_xll.BDH("chovchov index","PX_LAST",A41)</f>
        <v>3</v>
      </c>
      <c r="O41" s="8">
        <f t="shared" si="2"/>
        <v>15.479999999999999</v>
      </c>
    </row>
    <row r="42" spans="1:15">
      <c r="A42" s="46">
        <v>42097</v>
      </c>
      <c r="B42" s="26">
        <f>A42+VLOOKUP(A42,'Master FWDPoints'!$S:$V,4,FALSE)</f>
        <v>42191</v>
      </c>
      <c r="C42" s="27">
        <f>B42+VLOOKUP(B42,'Master FWDPoints'!$S:$V,4,FALSE)</f>
        <v>42284</v>
      </c>
      <c r="D42" s="27">
        <f>C42+VLOOKUP(C42,'Master FWDPoints'!$S:$V,4,FALSE)</f>
        <v>42377</v>
      </c>
      <c r="E42" s="33">
        <f>$A42+VLOOKUP($A42,'Master FWDPoints'!$G:$K,4,FALSE)</f>
        <v>42466</v>
      </c>
      <c r="G42" s="8">
        <f>+VLOOKUP(A42,'Master FWDPoints'!$S:$V,2,FALSE)</f>
        <v>5.13</v>
      </c>
      <c r="H42" s="8">
        <f>+VLOOKUP(B42,'Master FWDPoints'!$S:$V,2,FALSE)</f>
        <v>5.3</v>
      </c>
      <c r="I42" s="8">
        <f>+VLOOKUP(C42,'Master FWDPoints'!$S:$V,2,FALSE)</f>
        <v>5.59</v>
      </c>
      <c r="J42" s="8">
        <f>+VLOOKUP(D42,'Master FWDPoints'!$S:$V,2,FALSE)*(E42-D42)/VLOOKUP(D42,'Master FWDPoints'!$S:$V,4,FALSE)</f>
        <v>6.9117021276595736</v>
      </c>
      <c r="K42" s="8">
        <f>+VLOOKUP(A42,'Master FWDPoints'!$G:$J,2,FALSE)</f>
        <v>20.38</v>
      </c>
      <c r="L42" s="8">
        <f t="shared" si="0"/>
        <v>22.931702127659573</v>
      </c>
      <c r="M42" s="8">
        <f t="shared" si="1"/>
        <v>2.5517021276595742</v>
      </c>
      <c r="N42" t="str">
        <f>+_xll.BDH("chovchov index","PX_LAST",A42)</f>
        <v>#N/A N/A</v>
      </c>
      <c r="O42" s="8">
        <f t="shared" si="2"/>
        <v>15.25</v>
      </c>
    </row>
    <row r="43" spans="1:15">
      <c r="A43" s="46">
        <v>42096</v>
      </c>
      <c r="B43" s="26">
        <f>A43+VLOOKUP(A43,'Master FWDPoints'!$S:$V,4,FALSE)</f>
        <v>42191</v>
      </c>
      <c r="C43" s="27">
        <f>B43+VLOOKUP(B43,'Master FWDPoints'!$S:$V,4,FALSE)</f>
        <v>42284</v>
      </c>
      <c r="D43" s="27">
        <f>C43+VLOOKUP(C43,'Master FWDPoints'!$S:$V,4,FALSE)</f>
        <v>42377</v>
      </c>
      <c r="E43" s="33">
        <f>$A43+VLOOKUP($A43,'Master FWDPoints'!$G:$K,4,FALSE)</f>
        <v>42466</v>
      </c>
      <c r="G43" s="8">
        <f>+VLOOKUP(A43,'Master FWDPoints'!$S:$V,2,FALSE)</f>
        <v>4.4000000000000004</v>
      </c>
      <c r="H43" s="8">
        <f>+VLOOKUP(B43,'Master FWDPoints'!$S:$V,2,FALSE)</f>
        <v>5.3</v>
      </c>
      <c r="I43" s="8">
        <f>+VLOOKUP(C43,'Master FWDPoints'!$S:$V,2,FALSE)</f>
        <v>5.59</v>
      </c>
      <c r="J43" s="8">
        <f>+VLOOKUP(D43,'Master FWDPoints'!$S:$V,2,FALSE)*(E43-D43)/VLOOKUP(D43,'Master FWDPoints'!$S:$V,4,FALSE)</f>
        <v>6.9117021276595736</v>
      </c>
      <c r="K43" s="8">
        <f>+VLOOKUP(A43,'Master FWDPoints'!$G:$J,2,FALSE)</f>
        <v>19.75</v>
      </c>
      <c r="L43" s="8">
        <f t="shared" si="0"/>
        <v>22.201702127659573</v>
      </c>
      <c r="M43" s="8">
        <f t="shared" si="1"/>
        <v>2.4517021276595727</v>
      </c>
      <c r="N43">
        <f>+_xll.BDH("chovchov index","PX_LAST",A43)</f>
        <v>3</v>
      </c>
      <c r="O43" s="8">
        <f t="shared" si="2"/>
        <v>15.35</v>
      </c>
    </row>
    <row r="44" spans="1:15">
      <c r="A44" s="46">
        <v>42095</v>
      </c>
      <c r="B44" s="26">
        <f>A44+VLOOKUP(A44,'Master FWDPoints'!$S:$V,4,FALSE)</f>
        <v>42188</v>
      </c>
      <c r="C44" s="27">
        <f>B44+VLOOKUP(B44,'Master FWDPoints'!$S:$V,4,FALSE)</f>
        <v>42283</v>
      </c>
      <c r="D44" s="27">
        <f>C44+VLOOKUP(C44,'Master FWDPoints'!$S:$V,4,FALSE)</f>
        <v>42376</v>
      </c>
      <c r="E44" s="33">
        <f>$A44+VLOOKUP($A44,'Master FWDPoints'!$G:$K,4,FALSE)</f>
        <v>42465</v>
      </c>
      <c r="G44" s="8">
        <f>+VLOOKUP(A44,'Master FWDPoints'!$S:$V,2,FALSE)</f>
        <v>4.8</v>
      </c>
      <c r="H44" s="8">
        <f>+VLOOKUP(B44,'Master FWDPoints'!$S:$V,2,FALSE)</f>
        <v>5.45</v>
      </c>
      <c r="I44" s="8">
        <f>+VLOOKUP(C44,'Master FWDPoints'!$S:$V,2,FALSE)</f>
        <v>5.7</v>
      </c>
      <c r="J44" s="8">
        <f>+VLOOKUP(D44,'Master FWDPoints'!$S:$V,2,FALSE)*(E44-D44)/VLOOKUP(D44,'Master FWDPoints'!$S:$V,4,FALSE)</f>
        <v>6.9168478260869568</v>
      </c>
      <c r="K44" s="8">
        <f>+VLOOKUP(A44,'Master FWDPoints'!$G:$J,2,FALSE)</f>
        <v>20.5</v>
      </c>
      <c r="L44" s="8">
        <f t="shared" si="0"/>
        <v>22.866847826086957</v>
      </c>
      <c r="M44" s="8">
        <f t="shared" si="1"/>
        <v>2.366847826086957</v>
      </c>
      <c r="N44">
        <f>+_xll.BDH("chovchov index","PX_LAST",A44)</f>
        <v>3</v>
      </c>
      <c r="O44" s="8">
        <f t="shared" si="2"/>
        <v>15.7</v>
      </c>
    </row>
    <row r="45" spans="1:15">
      <c r="A45" s="46">
        <v>42094</v>
      </c>
      <c r="B45" s="26">
        <f>A45+VLOOKUP(A45,'Master FWDPoints'!$S:$V,4,FALSE)</f>
        <v>42185</v>
      </c>
      <c r="C45" s="27">
        <f>B45+VLOOKUP(B45,'Master FWDPoints'!$S:$V,4,FALSE)</f>
        <v>42277</v>
      </c>
      <c r="D45" s="27">
        <f>C45+VLOOKUP(C45,'Master FWDPoints'!$S:$V,4,FALSE)</f>
        <v>42368</v>
      </c>
      <c r="E45" s="33">
        <f>$A45+VLOOKUP($A45,'Master FWDPoints'!$G:$K,4,FALSE)</f>
        <v>42460</v>
      </c>
      <c r="G45" s="8">
        <f>+VLOOKUP(A45,'Master FWDPoints'!$S:$V,2,FALSE)</f>
        <v>4.92</v>
      </c>
      <c r="H45" s="8">
        <f>+VLOOKUP(B45,'Master FWDPoints'!$S:$V,2,FALSE)</f>
        <v>5.36</v>
      </c>
      <c r="I45" s="8">
        <f>+VLOOKUP(C45,'Master FWDPoints'!$S:$V,2,FALSE)</f>
        <v>5.88</v>
      </c>
      <c r="J45" s="8">
        <f>+VLOOKUP(D45,'Master FWDPoints'!$S:$V,2,FALSE)*(E45-D45)/VLOOKUP(D45,'Master FWDPoints'!$S:$V,4,FALSE)</f>
        <v>7.25</v>
      </c>
      <c r="K45" s="8">
        <f>+VLOOKUP(A45,'Master FWDPoints'!$G:$J,2,FALSE)</f>
        <v>20.190000000000001</v>
      </c>
      <c r="L45" s="8">
        <f t="shared" si="0"/>
        <v>23.41</v>
      </c>
      <c r="M45" s="8">
        <f t="shared" si="1"/>
        <v>3.2199999999999989</v>
      </c>
      <c r="N45">
        <f>+_xll.BDH("chovchov index","PX_LAST",A45)</f>
        <v>3</v>
      </c>
      <c r="O45" s="8">
        <f t="shared" si="2"/>
        <v>15.270000000000001</v>
      </c>
    </row>
    <row r="46" spans="1:15">
      <c r="A46" s="46">
        <v>42093</v>
      </c>
      <c r="B46" s="26">
        <f>A46+VLOOKUP(A46,'Master FWDPoints'!$S:$V,4,FALSE)</f>
        <v>42185</v>
      </c>
      <c r="C46" s="27">
        <f>B46+VLOOKUP(B46,'Master FWDPoints'!$S:$V,4,FALSE)</f>
        <v>42277</v>
      </c>
      <c r="D46" s="27">
        <f>C46+VLOOKUP(C46,'Master FWDPoints'!$S:$V,4,FALSE)</f>
        <v>42368</v>
      </c>
      <c r="E46" s="33">
        <f>$A46+VLOOKUP($A46,'Master FWDPoints'!$G:$K,4,FALSE)</f>
        <v>42460</v>
      </c>
      <c r="G46" s="8">
        <f>+VLOOKUP(A46,'Master FWDPoints'!$S:$V,2,FALSE)</f>
        <v>4.8</v>
      </c>
      <c r="H46" s="8">
        <f>+VLOOKUP(B46,'Master FWDPoints'!$S:$V,2,FALSE)</f>
        <v>5.36</v>
      </c>
      <c r="I46" s="8">
        <f>+VLOOKUP(C46,'Master FWDPoints'!$S:$V,2,FALSE)</f>
        <v>5.88</v>
      </c>
      <c r="J46" s="8">
        <f>+VLOOKUP(D46,'Master FWDPoints'!$S:$V,2,FALSE)*(E46-D46)/VLOOKUP(D46,'Master FWDPoints'!$S:$V,4,FALSE)</f>
        <v>7.25</v>
      </c>
      <c r="K46" s="8">
        <f>+VLOOKUP(A46,'Master FWDPoints'!$G:$J,2,FALSE)</f>
        <v>19.850000000000001</v>
      </c>
      <c r="L46" s="8">
        <f t="shared" si="0"/>
        <v>23.29</v>
      </c>
      <c r="M46" s="8">
        <f t="shared" si="1"/>
        <v>3.4399999999999977</v>
      </c>
      <c r="N46">
        <f>+_xll.BDH("chovchov index","PX_LAST",A46)</f>
        <v>3</v>
      </c>
      <c r="O46" s="8">
        <f t="shared" si="2"/>
        <v>15.05</v>
      </c>
    </row>
    <row r="47" spans="1:15">
      <c r="A47" s="46">
        <v>42090</v>
      </c>
      <c r="B47" s="26">
        <f>A47+VLOOKUP(A47,'Master FWDPoints'!$S:$V,4,FALSE)</f>
        <v>42181</v>
      </c>
      <c r="C47" s="27">
        <f>B47+VLOOKUP(B47,'Master FWDPoints'!$S:$V,4,FALSE)</f>
        <v>42277</v>
      </c>
      <c r="D47" s="27">
        <f>C47+VLOOKUP(C47,'Master FWDPoints'!$S:$V,4,FALSE)</f>
        <v>42368</v>
      </c>
      <c r="E47" s="33">
        <f>$A47+VLOOKUP($A47,'Master FWDPoints'!$G:$K,4,FALSE)</f>
        <v>42459</v>
      </c>
      <c r="G47" s="8">
        <f>+VLOOKUP(A47,'Master FWDPoints'!$S:$V,2,FALSE)</f>
        <v>4.6500000000000004</v>
      </c>
      <c r="H47" s="8">
        <f>+VLOOKUP(B47,'Master FWDPoints'!$S:$V,2,FALSE)</f>
        <v>5.25</v>
      </c>
      <c r="I47" s="8">
        <f>+VLOOKUP(C47,'Master FWDPoints'!$S:$V,2,FALSE)</f>
        <v>5.88</v>
      </c>
      <c r="J47" s="8">
        <f>+VLOOKUP(D47,'Master FWDPoints'!$S:$V,2,FALSE)*(E47-D47)/VLOOKUP(D47,'Master FWDPoints'!$S:$V,4,FALSE)</f>
        <v>7.1711956521739131</v>
      </c>
      <c r="K47" s="8">
        <f>+VLOOKUP(A47,'Master FWDPoints'!$G:$J,2,FALSE)</f>
        <v>19.45</v>
      </c>
      <c r="L47" s="8">
        <f t="shared" si="0"/>
        <v>22.951195652173915</v>
      </c>
      <c r="M47" s="8">
        <f t="shared" si="1"/>
        <v>3.5011956521739158</v>
      </c>
      <c r="N47">
        <f>+_xll.BDH("chovchov index","PX_LAST",A47)</f>
        <v>3</v>
      </c>
      <c r="O47" s="8">
        <f t="shared" si="2"/>
        <v>14.799999999999999</v>
      </c>
    </row>
    <row r="48" spans="1:15">
      <c r="A48" s="46">
        <v>42089</v>
      </c>
      <c r="B48" s="26">
        <f>A48+VLOOKUP(A48,'Master FWDPoints'!$S:$V,4,FALSE)</f>
        <v>42181</v>
      </c>
      <c r="C48" s="27">
        <f>B48+VLOOKUP(B48,'Master FWDPoints'!$S:$V,4,FALSE)</f>
        <v>42277</v>
      </c>
      <c r="D48" s="27">
        <f>C48+VLOOKUP(C48,'Master FWDPoints'!$S:$V,4,FALSE)</f>
        <v>42368</v>
      </c>
      <c r="E48" s="33">
        <f>$A48+VLOOKUP($A48,'Master FWDPoints'!$G:$K,4,FALSE)</f>
        <v>42458</v>
      </c>
      <c r="G48" s="8">
        <f>+VLOOKUP(A48,'Master FWDPoints'!$S:$V,2,FALSE)</f>
        <v>4.8</v>
      </c>
      <c r="H48" s="8">
        <f>+VLOOKUP(B48,'Master FWDPoints'!$S:$V,2,FALSE)</f>
        <v>5.25</v>
      </c>
      <c r="I48" s="8">
        <f>+VLOOKUP(C48,'Master FWDPoints'!$S:$V,2,FALSE)</f>
        <v>5.88</v>
      </c>
      <c r="J48" s="8">
        <f>+VLOOKUP(D48,'Master FWDPoints'!$S:$V,2,FALSE)*(E48-D48)/VLOOKUP(D48,'Master FWDPoints'!$S:$V,4,FALSE)</f>
        <v>7.0923913043478262</v>
      </c>
      <c r="K48" s="8">
        <f>+VLOOKUP(A48,'Master FWDPoints'!$G:$J,2,FALSE)</f>
        <v>19.8</v>
      </c>
      <c r="L48" s="8">
        <f t="shared" si="0"/>
        <v>23.022391304347828</v>
      </c>
      <c r="M48" s="8">
        <f t="shared" si="1"/>
        <v>3.2223913043478269</v>
      </c>
      <c r="N48">
        <f>+_xll.BDH("chovchov index","PX_LAST",A48)</f>
        <v>3</v>
      </c>
      <c r="O48" s="8">
        <f t="shared" si="2"/>
        <v>15</v>
      </c>
    </row>
    <row r="49" spans="1:15">
      <c r="A49" s="46">
        <v>42088</v>
      </c>
      <c r="B49" s="26">
        <f>A49+VLOOKUP(A49,'Master FWDPoints'!$S:$V,4,FALSE)</f>
        <v>42181</v>
      </c>
      <c r="C49" s="27">
        <f>B49+VLOOKUP(B49,'Master FWDPoints'!$S:$V,4,FALSE)</f>
        <v>42277</v>
      </c>
      <c r="D49" s="27">
        <f>C49+VLOOKUP(C49,'Master FWDPoints'!$S:$V,4,FALSE)</f>
        <v>42368</v>
      </c>
      <c r="E49" s="33">
        <f>$A49+VLOOKUP($A49,'Master FWDPoints'!$G:$K,4,FALSE)</f>
        <v>42453</v>
      </c>
      <c r="G49" s="8">
        <f>+VLOOKUP(A49,'Master FWDPoints'!$S:$V,2,FALSE)</f>
        <v>5.05</v>
      </c>
      <c r="H49" s="8">
        <f>+VLOOKUP(B49,'Master FWDPoints'!$S:$V,2,FALSE)</f>
        <v>5.25</v>
      </c>
      <c r="I49" s="8">
        <f>+VLOOKUP(C49,'Master FWDPoints'!$S:$V,2,FALSE)</f>
        <v>5.88</v>
      </c>
      <c r="J49" s="8">
        <f>+VLOOKUP(D49,'Master FWDPoints'!$S:$V,2,FALSE)*(E49-D49)/VLOOKUP(D49,'Master FWDPoints'!$S:$V,4,FALSE)</f>
        <v>6.6983695652173916</v>
      </c>
      <c r="K49" s="8">
        <f>+VLOOKUP(A49,'Master FWDPoints'!$G:$J,2,FALSE)</f>
        <v>19.559999999999999</v>
      </c>
      <c r="L49" s="8">
        <f t="shared" si="0"/>
        <v>22.87836956521739</v>
      </c>
      <c r="M49" s="8">
        <f t="shared" si="1"/>
        <v>3.3183695652173917</v>
      </c>
      <c r="N49">
        <f>+_xll.BDH("chovchov index","PX_LAST",A49)</f>
        <v>3</v>
      </c>
      <c r="O49" s="8">
        <f t="shared" si="2"/>
        <v>14.509999999999998</v>
      </c>
    </row>
    <row r="50" spans="1:15">
      <c r="A50" s="46">
        <v>42087</v>
      </c>
      <c r="B50" s="26">
        <f>A50+VLOOKUP(A50,'Master FWDPoints'!$S:$V,4,FALSE)</f>
        <v>42180</v>
      </c>
      <c r="C50" s="27">
        <f>B50+VLOOKUP(B50,'Master FWDPoints'!$S:$V,4,FALSE)</f>
        <v>42276</v>
      </c>
      <c r="D50" s="27">
        <f>C50+VLOOKUP(C50,'Master FWDPoints'!$S:$V,4,FALSE)</f>
        <v>42368</v>
      </c>
      <c r="E50" s="33">
        <f>$A50+VLOOKUP($A50,'Master FWDPoints'!$G:$K,4,FALSE)</f>
        <v>42453</v>
      </c>
      <c r="G50" s="8">
        <f>+VLOOKUP(A50,'Master FWDPoints'!$S:$V,2,FALSE)</f>
        <v>4.75</v>
      </c>
      <c r="H50" s="8">
        <f>+VLOOKUP(B50,'Master FWDPoints'!$S:$V,2,FALSE)</f>
        <v>6.49</v>
      </c>
      <c r="I50" s="8">
        <f>+VLOOKUP(C50,'Master FWDPoints'!$S:$V,2,FALSE)</f>
        <v>5.9399999999999995</v>
      </c>
      <c r="J50" s="8">
        <f>+VLOOKUP(D50,'Master FWDPoints'!$S:$V,2,FALSE)*(E50-D50)/VLOOKUP(D50,'Master FWDPoints'!$S:$V,4,FALSE)</f>
        <v>6.6983695652173916</v>
      </c>
      <c r="K50" s="8">
        <f>+VLOOKUP(A50,'Master FWDPoints'!$G:$J,2,FALSE)</f>
        <v>19.399999999999999</v>
      </c>
      <c r="L50" s="8">
        <f t="shared" si="0"/>
        <v>23.87836956521739</v>
      </c>
      <c r="M50" s="8">
        <f t="shared" si="1"/>
        <v>4.4783695652173918</v>
      </c>
      <c r="N50">
        <f>+_xll.BDH("chovchov index","PX_LAST",A50)</f>
        <v>3</v>
      </c>
      <c r="O50" s="8">
        <f t="shared" si="2"/>
        <v>14.649999999999999</v>
      </c>
    </row>
    <row r="51" spans="1:15">
      <c r="A51" s="46">
        <v>42086</v>
      </c>
      <c r="B51" s="26">
        <f>A51+VLOOKUP(A51,'Master FWDPoints'!$S:$V,4,FALSE)</f>
        <v>42179</v>
      </c>
      <c r="C51" s="27">
        <f>B51+VLOOKUP(B51,'Master FWDPoints'!$S:$V,4,FALSE)</f>
        <v>42272</v>
      </c>
      <c r="D51" s="27">
        <f>C51+VLOOKUP(C51,'Master FWDPoints'!$S:$V,4,FALSE)</f>
        <v>42366</v>
      </c>
      <c r="E51" s="33">
        <f>$A51+VLOOKUP($A51,'Master FWDPoints'!$G:$K,4,FALSE)</f>
        <v>42453</v>
      </c>
      <c r="G51" s="8">
        <f>+VLOOKUP(A51,'Master FWDPoints'!$S:$V,2,FALSE)</f>
        <v>4.9800000000000004</v>
      </c>
      <c r="H51" s="8">
        <f>+VLOOKUP(B51,'Master FWDPoints'!$S:$V,2,FALSE)</f>
        <v>5.0999999999999996</v>
      </c>
      <c r="I51" s="8">
        <f>+VLOOKUP(C51,'Master FWDPoints'!$S:$V,2,FALSE)</f>
        <v>6</v>
      </c>
      <c r="J51" s="8">
        <f>+VLOOKUP(D51,'Master FWDPoints'!$S:$V,2,FALSE)*(E51-D51)/VLOOKUP(D51,'Master FWDPoints'!$S:$V,4,FALSE)</f>
        <v>6.0521739130434788</v>
      </c>
      <c r="K51" s="8">
        <f>+VLOOKUP(A51,'Master FWDPoints'!$G:$J,2,FALSE)</f>
        <v>19.72</v>
      </c>
      <c r="L51" s="8">
        <f t="shared" si="0"/>
        <v>22.132173913043477</v>
      </c>
      <c r="M51" s="8">
        <f t="shared" si="1"/>
        <v>2.4121739130434783</v>
      </c>
      <c r="N51">
        <f>+_xll.BDH("chovchov index","PX_LAST",A51)</f>
        <v>3</v>
      </c>
      <c r="O51" s="8">
        <f t="shared" si="2"/>
        <v>14.739999999999998</v>
      </c>
    </row>
    <row r="52" spans="1:15">
      <c r="A52" s="46">
        <v>42083</v>
      </c>
      <c r="B52" s="26">
        <f>A52+VLOOKUP(A52,'Master FWDPoints'!$S:$V,4,FALSE)</f>
        <v>42178</v>
      </c>
      <c r="C52" s="27">
        <f>B52+VLOOKUP(B52,'Master FWDPoints'!$S:$V,4,FALSE)</f>
        <v>42271</v>
      </c>
      <c r="D52" s="27">
        <f>C52+VLOOKUP(C52,'Master FWDPoints'!$S:$V,4,FALSE)</f>
        <v>42362</v>
      </c>
      <c r="E52" s="33">
        <f>$A52+VLOOKUP($A52,'Master FWDPoints'!$G:$K,4,FALSE)</f>
        <v>42452</v>
      </c>
      <c r="G52" s="8">
        <f>+VLOOKUP(A52,'Master FWDPoints'!$S:$V,2,FALSE)</f>
        <v>5.2</v>
      </c>
      <c r="H52" s="8">
        <f>+VLOOKUP(B52,'Master FWDPoints'!$S:$V,2,FALSE)</f>
        <v>5.0999999999999996</v>
      </c>
      <c r="I52" s="8">
        <f>+VLOOKUP(C52,'Master FWDPoints'!$S:$V,2,FALSE)</f>
        <v>6.2</v>
      </c>
      <c r="J52" s="8">
        <f>+VLOOKUP(D52,'Master FWDPoints'!$S:$V,2,FALSE)*(E52-D52)/VLOOKUP(D52,'Master FWDPoints'!$S:$V,4,FALSE)</f>
        <v>6.3</v>
      </c>
      <c r="K52" s="8">
        <f>+VLOOKUP(A52,'Master FWDPoints'!$G:$J,2,FALSE)</f>
        <v>20.25</v>
      </c>
      <c r="L52" s="8">
        <f t="shared" si="0"/>
        <v>22.8</v>
      </c>
      <c r="M52" s="8">
        <f t="shared" si="1"/>
        <v>2.5500000000000007</v>
      </c>
      <c r="N52">
        <f>+_xll.BDH("chovchov index","PX_LAST",A52)</f>
        <v>3</v>
      </c>
      <c r="O52" s="8">
        <f t="shared" si="2"/>
        <v>15.05</v>
      </c>
    </row>
    <row r="53" spans="1:15">
      <c r="A53" s="46">
        <v>42082</v>
      </c>
      <c r="B53" s="26">
        <f>A53+VLOOKUP(A53,'Master FWDPoints'!$S:$V,4,FALSE)</f>
        <v>42177</v>
      </c>
      <c r="C53" s="27">
        <f>B53+VLOOKUP(B53,'Master FWDPoints'!$S:$V,4,FALSE)</f>
        <v>42270</v>
      </c>
      <c r="D53" s="27">
        <f>C53+VLOOKUP(C53,'Master FWDPoints'!$S:$V,4,FALSE)</f>
        <v>42362</v>
      </c>
      <c r="E53" s="33">
        <f>$A53+VLOOKUP($A53,'Master FWDPoints'!$G:$K,4,FALSE)</f>
        <v>42451</v>
      </c>
      <c r="G53" s="8">
        <f>+VLOOKUP(A53,'Master FWDPoints'!$S:$V,2,FALSE)</f>
        <v>5.2</v>
      </c>
      <c r="H53" s="8">
        <f>+VLOOKUP(B53,'Master FWDPoints'!$S:$V,2,FALSE)</f>
        <v>5.0999999999999996</v>
      </c>
      <c r="I53" s="8">
        <f>+VLOOKUP(C53,'Master FWDPoints'!$S:$V,2,FALSE)</f>
        <v>6.07</v>
      </c>
      <c r="J53" s="8">
        <f>+VLOOKUP(D53,'Master FWDPoints'!$S:$V,2,FALSE)*(E53-D53)/VLOOKUP(D53,'Master FWDPoints'!$S:$V,4,FALSE)</f>
        <v>6.23</v>
      </c>
      <c r="K53" s="8">
        <f>+VLOOKUP(A53,'Master FWDPoints'!$G:$J,2,FALSE)</f>
        <v>20.25</v>
      </c>
      <c r="L53" s="8">
        <f t="shared" si="0"/>
        <v>22.6</v>
      </c>
      <c r="M53" s="8">
        <f t="shared" si="1"/>
        <v>2.3500000000000014</v>
      </c>
      <c r="N53">
        <f>+_xll.BDH("chovchov index","PX_LAST",A53)</f>
        <v>3</v>
      </c>
      <c r="O53" s="8">
        <f t="shared" si="2"/>
        <v>15.05</v>
      </c>
    </row>
    <row r="54" spans="1:15">
      <c r="A54" s="46">
        <v>42081</v>
      </c>
      <c r="B54" s="26">
        <f>A54+VLOOKUP(A54,'Master FWDPoints'!$S:$V,4,FALSE)</f>
        <v>42174</v>
      </c>
      <c r="C54" s="27">
        <f>B54+VLOOKUP(B54,'Master FWDPoints'!$S:$V,4,FALSE)</f>
        <v>42269</v>
      </c>
      <c r="D54" s="27">
        <f>C54+VLOOKUP(C54,'Master FWDPoints'!$S:$V,4,FALSE)</f>
        <v>42361</v>
      </c>
      <c r="E54" s="33">
        <f>$A54+VLOOKUP($A54,'Master FWDPoints'!$G:$K,4,FALSE)</f>
        <v>42447</v>
      </c>
      <c r="G54" s="8">
        <f>+VLOOKUP(A54,'Master FWDPoints'!$S:$V,2,FALSE)</f>
        <v>5.35</v>
      </c>
      <c r="H54" s="8">
        <f>+VLOOKUP(B54,'Master FWDPoints'!$S:$V,2,FALSE)</f>
        <v>5.2</v>
      </c>
      <c r="I54" s="8">
        <f>+VLOOKUP(C54,'Master FWDPoints'!$S:$V,2,FALSE)</f>
        <v>5.9</v>
      </c>
      <c r="J54" s="8">
        <f>+VLOOKUP(D54,'Master FWDPoints'!$S:$V,2,FALSE)*(E54-D54)/VLOOKUP(D54,'Master FWDPoints'!$S:$V,4,FALSE)</f>
        <v>5.8891304347826079</v>
      </c>
      <c r="K54" s="8">
        <f>+VLOOKUP(A54,'Master FWDPoints'!$G:$J,2,FALSE)</f>
        <v>20.8</v>
      </c>
      <c r="L54" s="8">
        <f t="shared" si="0"/>
        <v>22.339130434782611</v>
      </c>
      <c r="M54" s="8">
        <f t="shared" si="1"/>
        <v>1.53913043478261</v>
      </c>
      <c r="N54">
        <f>+_xll.BDH("chovchov index","PX_LAST",A54)</f>
        <v>3</v>
      </c>
      <c r="O54" s="8">
        <f t="shared" si="2"/>
        <v>15.450000000000001</v>
      </c>
    </row>
    <row r="55" spans="1:15">
      <c r="A55" s="46">
        <v>42080</v>
      </c>
      <c r="B55" s="26">
        <f>A55+VLOOKUP(A55,'Master FWDPoints'!$S:$V,4,FALSE)</f>
        <v>42173</v>
      </c>
      <c r="C55" s="27">
        <f>B55+VLOOKUP(B55,'Master FWDPoints'!$S:$V,4,FALSE)</f>
        <v>42268</v>
      </c>
      <c r="D55" s="27">
        <f>C55+VLOOKUP(C55,'Master FWDPoints'!$S:$V,4,FALSE)</f>
        <v>42360</v>
      </c>
      <c r="E55" s="33">
        <f>$A55+VLOOKUP($A55,'Master FWDPoints'!$G:$K,4,FALSE)</f>
        <v>42447</v>
      </c>
      <c r="G55" s="8">
        <f>+VLOOKUP(A55,'Master FWDPoints'!$S:$V,2,FALSE)</f>
        <v>5.2</v>
      </c>
      <c r="H55" s="8">
        <f>+VLOOKUP(B55,'Master FWDPoints'!$S:$V,2,FALSE)</f>
        <v>5.2</v>
      </c>
      <c r="I55" s="8">
        <f>+VLOOKUP(C55,'Master FWDPoints'!$S:$V,2,FALSE)</f>
        <v>5.8</v>
      </c>
      <c r="J55" s="8">
        <f>+VLOOKUP(D55,'Master FWDPoints'!$S:$V,2,FALSE)*(E55-D55)/VLOOKUP(D55,'Master FWDPoints'!$S:$V,4,FALSE)</f>
        <v>6.1940217391304353</v>
      </c>
      <c r="K55" s="8">
        <f>+VLOOKUP(A55,'Master FWDPoints'!$G:$J,2,FALSE)</f>
        <v>20.63</v>
      </c>
      <c r="L55" s="8">
        <f t="shared" si="0"/>
        <v>22.394021739130434</v>
      </c>
      <c r="M55" s="8">
        <f t="shared" si="1"/>
        <v>1.7640217391304347</v>
      </c>
      <c r="N55">
        <f>+_xll.BDH("chovchov index","PX_LAST",A55)</f>
        <v>3</v>
      </c>
      <c r="O55" s="8">
        <f t="shared" si="2"/>
        <v>15.43</v>
      </c>
    </row>
    <row r="56" spans="1:15">
      <c r="A56" s="46">
        <v>42079</v>
      </c>
      <c r="B56" s="26">
        <f>A56+VLOOKUP(A56,'Master FWDPoints'!$S:$V,4,FALSE)</f>
        <v>42172</v>
      </c>
      <c r="C56" s="27">
        <f>B56+VLOOKUP(B56,'Master FWDPoints'!$S:$V,4,FALSE)</f>
        <v>42264</v>
      </c>
      <c r="D56" s="27">
        <f>C56+VLOOKUP(C56,'Master FWDPoints'!$S:$V,4,FALSE)</f>
        <v>42359</v>
      </c>
      <c r="E56" s="33">
        <f>$A56+VLOOKUP($A56,'Master FWDPoints'!$G:$K,4,FALSE)</f>
        <v>42446</v>
      </c>
      <c r="G56" s="8">
        <f>+VLOOKUP(A56,'Master FWDPoints'!$S:$V,2,FALSE)</f>
        <v>5.3</v>
      </c>
      <c r="H56" s="8">
        <f>+VLOOKUP(B56,'Master FWDPoints'!$S:$V,2,FALSE)</f>
        <v>5</v>
      </c>
      <c r="I56" s="8">
        <f>+VLOOKUP(C56,'Master FWDPoints'!$S:$V,2,FALSE)</f>
        <v>6</v>
      </c>
      <c r="J56" s="8">
        <f>+VLOOKUP(D56,'Master FWDPoints'!$S:$V,2,FALSE)*(E56-D56)/VLOOKUP(D56,'Master FWDPoints'!$S:$V,4,FALSE)</f>
        <v>6.5722826086956516</v>
      </c>
      <c r="K56" s="8">
        <f>+VLOOKUP(A56,'Master FWDPoints'!$G:$J,2,FALSE)</f>
        <v>20.9</v>
      </c>
      <c r="L56" s="8">
        <f t="shared" si="0"/>
        <v>22.872282608695652</v>
      </c>
      <c r="M56" s="8">
        <f t="shared" si="1"/>
        <v>1.9722826086956537</v>
      </c>
      <c r="N56">
        <f>+_xll.BDH("chovchov index","PX_LAST",A56)</f>
        <v>3</v>
      </c>
      <c r="O56" s="8">
        <f t="shared" si="2"/>
        <v>15.599999999999998</v>
      </c>
    </row>
    <row r="57" spans="1:15">
      <c r="A57" s="46">
        <v>42076</v>
      </c>
      <c r="B57" s="26">
        <f>A57+VLOOKUP(A57,'Master FWDPoints'!$S:$V,4,FALSE)</f>
        <v>42171</v>
      </c>
      <c r="C57" s="27">
        <f>B57+VLOOKUP(B57,'Master FWDPoints'!$S:$V,4,FALSE)</f>
        <v>42264</v>
      </c>
      <c r="D57" s="27">
        <f>C57+VLOOKUP(C57,'Master FWDPoints'!$S:$V,4,FALSE)</f>
        <v>42359</v>
      </c>
      <c r="E57" s="33">
        <f>$A57+VLOOKUP($A57,'Master FWDPoints'!$G:$K,4,FALSE)</f>
        <v>42445</v>
      </c>
      <c r="G57" s="8">
        <f>+VLOOKUP(A57,'Master FWDPoints'!$S:$V,2,FALSE)</f>
        <v>5.4</v>
      </c>
      <c r="H57" s="8">
        <f>+VLOOKUP(B57,'Master FWDPoints'!$S:$V,2,FALSE)</f>
        <v>5.2</v>
      </c>
      <c r="I57" s="8">
        <f>+VLOOKUP(C57,'Master FWDPoints'!$S:$V,2,FALSE)</f>
        <v>6</v>
      </c>
      <c r="J57" s="8">
        <f>+VLOOKUP(D57,'Master FWDPoints'!$S:$V,2,FALSE)*(E57-D57)/VLOOKUP(D57,'Master FWDPoints'!$S:$V,4,FALSE)</f>
        <v>6.4967391304347828</v>
      </c>
      <c r="K57" s="8">
        <f>+VLOOKUP(A57,'Master FWDPoints'!$G:$J,2,FALSE)</f>
        <v>21</v>
      </c>
      <c r="L57" s="8">
        <f t="shared" si="0"/>
        <v>23.096739130434784</v>
      </c>
      <c r="M57" s="8">
        <f t="shared" si="1"/>
        <v>2.0967391304347842</v>
      </c>
      <c r="N57">
        <f>+_xll.BDH("chovchov index","PX_LAST",A57)</f>
        <v>3</v>
      </c>
      <c r="O57" s="8">
        <f t="shared" si="2"/>
        <v>15.6</v>
      </c>
    </row>
    <row r="58" spans="1:15">
      <c r="A58" s="46">
        <v>42075</v>
      </c>
      <c r="B58" s="26">
        <f>A58+VLOOKUP(A58,'Master FWDPoints'!$S:$V,4,FALSE)</f>
        <v>42170</v>
      </c>
      <c r="C58" s="27">
        <f>B58+VLOOKUP(B58,'Master FWDPoints'!$S:$V,4,FALSE)</f>
        <v>42263</v>
      </c>
      <c r="D58" s="27">
        <f>C58+VLOOKUP(C58,'Master FWDPoints'!$S:$V,4,FALSE)</f>
        <v>42356</v>
      </c>
      <c r="E58" s="33">
        <f>$A58+VLOOKUP($A58,'Master FWDPoints'!$G:$K,4,FALSE)</f>
        <v>42444</v>
      </c>
      <c r="G58" s="8">
        <f>+VLOOKUP(A58,'Master FWDPoints'!$S:$V,2,FALSE)</f>
        <v>5.38</v>
      </c>
      <c r="H58" s="8">
        <f>+VLOOKUP(B58,'Master FWDPoints'!$S:$V,2,FALSE)</f>
        <v>5.15</v>
      </c>
      <c r="I58" s="8">
        <f>+VLOOKUP(C58,'Master FWDPoints'!$S:$V,2,FALSE)</f>
        <v>5.98</v>
      </c>
      <c r="J58" s="8">
        <f>+VLOOKUP(D58,'Master FWDPoints'!$S:$V,2,FALSE)*(E58-D58)/VLOOKUP(D58,'Master FWDPoints'!$S:$V,4,FALSE)</f>
        <v>6.5063829787234049</v>
      </c>
      <c r="K58" s="8">
        <f>+VLOOKUP(A58,'Master FWDPoints'!$G:$J,2,FALSE)</f>
        <v>20.6</v>
      </c>
      <c r="L58" s="8">
        <f t="shared" si="0"/>
        <v>23.016382978723406</v>
      </c>
      <c r="M58" s="8">
        <f t="shared" si="1"/>
        <v>2.416382978723405</v>
      </c>
      <c r="N58">
        <f>+_xll.BDH("chovchov index","PX_LAST",A58)</f>
        <v>3</v>
      </c>
      <c r="O58" s="8">
        <f t="shared" si="2"/>
        <v>15.220000000000002</v>
      </c>
    </row>
    <row r="59" spans="1:15">
      <c r="A59" s="46">
        <v>42074</v>
      </c>
      <c r="B59" s="26">
        <f>A59+VLOOKUP(A59,'Master FWDPoints'!$S:$V,4,FALSE)</f>
        <v>42167</v>
      </c>
      <c r="C59" s="27">
        <f>B59+VLOOKUP(B59,'Master FWDPoints'!$S:$V,4,FALSE)</f>
        <v>42262</v>
      </c>
      <c r="D59" s="27">
        <f>C59+VLOOKUP(C59,'Master FWDPoints'!$S:$V,4,FALSE)</f>
        <v>42354</v>
      </c>
      <c r="E59" s="33">
        <f>$A59+VLOOKUP($A59,'Master FWDPoints'!$G:$K,4,FALSE)</f>
        <v>42440</v>
      </c>
      <c r="G59" s="8">
        <f>+VLOOKUP(A59,'Master FWDPoints'!$S:$V,2,FALSE)</f>
        <v>5.55</v>
      </c>
      <c r="H59" s="8">
        <f>+VLOOKUP(B59,'Master FWDPoints'!$S:$V,2,FALSE)</f>
        <v>5.24</v>
      </c>
      <c r="I59" s="8">
        <f>+VLOOKUP(C59,'Master FWDPoints'!$S:$V,2,FALSE)</f>
        <v>6.25</v>
      </c>
      <c r="J59" s="8">
        <f>+VLOOKUP(D59,'Master FWDPoints'!$S:$V,2,FALSE)*(E59-D59)/VLOOKUP(D59,'Master FWDPoints'!$S:$V,4,FALSE)</f>
        <v>7.0856521739130436</v>
      </c>
      <c r="K59" s="8">
        <f>+VLOOKUP(A59,'Master FWDPoints'!$G:$J,2,FALSE)</f>
        <v>20.38</v>
      </c>
      <c r="L59" s="8">
        <f t="shared" si="0"/>
        <v>24.125652173913043</v>
      </c>
      <c r="M59" s="8">
        <f t="shared" si="1"/>
        <v>3.7456521739130437</v>
      </c>
      <c r="N59">
        <f>+_xll.BDH("chovchov index","PX_LAST",A59)</f>
        <v>3</v>
      </c>
      <c r="O59" s="8">
        <f t="shared" si="2"/>
        <v>14.829999999999998</v>
      </c>
    </row>
    <row r="60" spans="1:15">
      <c r="A60" s="46">
        <v>42073</v>
      </c>
      <c r="B60" s="26">
        <f>A60+VLOOKUP(A60,'Master FWDPoints'!$S:$V,4,FALSE)</f>
        <v>42166</v>
      </c>
      <c r="C60" s="27">
        <f>B60+VLOOKUP(B60,'Master FWDPoints'!$S:$V,4,FALSE)</f>
        <v>42261</v>
      </c>
      <c r="D60" s="27">
        <f>C60+VLOOKUP(C60,'Master FWDPoints'!$S:$V,4,FALSE)</f>
        <v>42353</v>
      </c>
      <c r="E60" s="33">
        <f>$A60+VLOOKUP($A60,'Master FWDPoints'!$G:$K,4,FALSE)</f>
        <v>42440</v>
      </c>
      <c r="G60" s="8">
        <f>+VLOOKUP(A60,'Master FWDPoints'!$S:$V,2,FALSE)</f>
        <v>5.32</v>
      </c>
      <c r="H60" s="8">
        <f>+VLOOKUP(B60,'Master FWDPoints'!$S:$V,2,FALSE)</f>
        <v>5.05</v>
      </c>
      <c r="I60" s="8">
        <f>+VLOOKUP(C60,'Master FWDPoints'!$S:$V,2,FALSE)</f>
        <v>6.2</v>
      </c>
      <c r="J60" s="8">
        <f>+VLOOKUP(D60,'Master FWDPoints'!$S:$V,2,FALSE)*(E60-D60)/VLOOKUP(D60,'Master FWDPoints'!$S:$V,4,FALSE)</f>
        <v>5.6739130434782608</v>
      </c>
      <c r="K60" s="8">
        <f>+VLOOKUP(A60,'Master FWDPoints'!$G:$J,2,FALSE)</f>
        <v>19.850000000000001</v>
      </c>
      <c r="L60" s="8">
        <f t="shared" si="0"/>
        <v>22.243913043478262</v>
      </c>
      <c r="M60" s="8">
        <f t="shared" si="1"/>
        <v>2.3939130434782605</v>
      </c>
      <c r="N60">
        <f>+_xll.BDH("chovchov index","PX_LAST",A60)</f>
        <v>3</v>
      </c>
      <c r="O60" s="8">
        <f t="shared" si="2"/>
        <v>14.530000000000001</v>
      </c>
    </row>
    <row r="61" spans="1:15">
      <c r="A61" s="46">
        <v>42072</v>
      </c>
      <c r="B61" s="26">
        <f>A61+VLOOKUP(A61,'Master FWDPoints'!$S:$V,4,FALSE)</f>
        <v>42165</v>
      </c>
      <c r="C61" s="27">
        <f>B61+VLOOKUP(B61,'Master FWDPoints'!$S:$V,4,FALSE)</f>
        <v>42258</v>
      </c>
      <c r="D61" s="27">
        <f>C61+VLOOKUP(C61,'Master FWDPoints'!$S:$V,4,FALSE)</f>
        <v>42352</v>
      </c>
      <c r="E61" s="33">
        <f>$A61+VLOOKUP($A61,'Master FWDPoints'!$G:$K,4,FALSE)</f>
        <v>42439</v>
      </c>
      <c r="G61" s="8">
        <f>+VLOOKUP(A61,'Master FWDPoints'!$S:$V,2,FALSE)</f>
        <v>5.15</v>
      </c>
      <c r="H61" s="8">
        <f>+VLOOKUP(B61,'Master FWDPoints'!$S:$V,2,FALSE)</f>
        <v>5.05</v>
      </c>
      <c r="I61" s="8">
        <f>+VLOOKUP(C61,'Master FWDPoints'!$S:$V,2,FALSE)</f>
        <v>6.3</v>
      </c>
      <c r="J61" s="8">
        <f>+VLOOKUP(D61,'Master FWDPoints'!$S:$V,2,FALSE)*(E61-D61)/VLOOKUP(D61,'Master FWDPoints'!$S:$V,4,FALSE)</f>
        <v>6.7141304347826081</v>
      </c>
      <c r="K61" s="8">
        <f>+VLOOKUP(A61,'Master FWDPoints'!$G:$J,2,FALSE)</f>
        <v>19.25</v>
      </c>
      <c r="L61" s="8">
        <f t="shared" si="0"/>
        <v>23.214130434782607</v>
      </c>
      <c r="M61" s="8">
        <f t="shared" si="1"/>
        <v>3.9641304347826072</v>
      </c>
      <c r="N61">
        <f>+_xll.BDH("chovchov index","PX_LAST",A61)</f>
        <v>3</v>
      </c>
      <c r="O61" s="8">
        <f t="shared" si="2"/>
        <v>14.1</v>
      </c>
    </row>
    <row r="62" spans="1:15">
      <c r="A62" s="46">
        <v>42069</v>
      </c>
      <c r="B62" s="26">
        <f>A62+VLOOKUP(A62,'Master FWDPoints'!$S:$V,4,FALSE)</f>
        <v>42164</v>
      </c>
      <c r="C62" s="27">
        <f>B62+VLOOKUP(B62,'Master FWDPoints'!$S:$V,4,FALSE)</f>
        <v>42257</v>
      </c>
      <c r="D62" s="27">
        <f>C62+VLOOKUP(C62,'Master FWDPoints'!$S:$V,4,FALSE)</f>
        <v>42349</v>
      </c>
      <c r="E62" s="33">
        <f>$A62+VLOOKUP($A62,'Master FWDPoints'!$G:$K,4,FALSE)</f>
        <v>42438</v>
      </c>
      <c r="G62" s="8">
        <f>+VLOOKUP(A62,'Master FWDPoints'!$S:$V,2,FALSE)</f>
        <v>5.13</v>
      </c>
      <c r="H62" s="8">
        <f>+VLOOKUP(B62,'Master FWDPoints'!$S:$V,2,FALSE)</f>
        <v>5.05</v>
      </c>
      <c r="I62" s="8">
        <f>+VLOOKUP(C62,'Master FWDPoints'!$S:$V,2,FALSE)</f>
        <v>6.2</v>
      </c>
      <c r="J62" s="8">
        <f>+VLOOKUP(D62,'Master FWDPoints'!$S:$V,2,FALSE)*(E62-D62)/VLOOKUP(D62,'Master FWDPoints'!$S:$V,4,FALSE)</f>
        <v>7.0063829787234049</v>
      </c>
      <c r="K62" s="8">
        <f>+VLOOKUP(A62,'Master FWDPoints'!$G:$J,2,FALSE)</f>
        <v>19.2</v>
      </c>
      <c r="L62" s="8">
        <f t="shared" si="0"/>
        <v>23.386382978723404</v>
      </c>
      <c r="M62" s="8">
        <f t="shared" si="1"/>
        <v>4.1863829787234046</v>
      </c>
      <c r="N62">
        <f>+_xll.BDH("chovchov index","PX_LAST",A62)</f>
        <v>3</v>
      </c>
      <c r="O62" s="8">
        <f t="shared" si="2"/>
        <v>14.07</v>
      </c>
    </row>
    <row r="63" spans="1:15">
      <c r="A63" s="46">
        <v>42068</v>
      </c>
      <c r="B63" s="26">
        <f>A63+VLOOKUP(A63,'Master FWDPoints'!$S:$V,4,FALSE)</f>
        <v>42163</v>
      </c>
      <c r="C63" s="27">
        <f>B63+VLOOKUP(B63,'Master FWDPoints'!$S:$V,4,FALSE)</f>
        <v>42256</v>
      </c>
      <c r="D63" s="27">
        <f>C63+VLOOKUP(C63,'Master FWDPoints'!$S:$V,4,FALSE)</f>
        <v>42348</v>
      </c>
      <c r="E63" s="33">
        <f>$A63+VLOOKUP($A63,'Master FWDPoints'!$G:$K,4,FALSE)</f>
        <v>42437</v>
      </c>
      <c r="G63" s="8">
        <f>+VLOOKUP(A63,'Master FWDPoints'!$S:$V,2,FALSE)</f>
        <v>5</v>
      </c>
      <c r="H63" s="8">
        <f>+VLOOKUP(B63,'Master FWDPoints'!$S:$V,2,FALSE)</f>
        <v>5.19</v>
      </c>
      <c r="I63" s="8">
        <f>+VLOOKUP(C63,'Master FWDPoints'!$S:$V,2,FALSE)</f>
        <v>6.23</v>
      </c>
      <c r="J63" s="8">
        <f>+VLOOKUP(D63,'Master FWDPoints'!$S:$V,2,FALSE)*(E63-D63)/VLOOKUP(D63,'Master FWDPoints'!$S:$V,4,FALSE)</f>
        <v>6.8974999999999991</v>
      </c>
      <c r="K63" s="8">
        <f>+VLOOKUP(A63,'Master FWDPoints'!$G:$J,2,FALSE)</f>
        <v>19.100000000000001</v>
      </c>
      <c r="L63" s="8">
        <f t="shared" si="0"/>
        <v>23.317500000000003</v>
      </c>
      <c r="M63" s="8">
        <f t="shared" si="1"/>
        <v>4.2175000000000011</v>
      </c>
      <c r="N63">
        <f>+_xll.BDH("chovchov index","PX_LAST",A63)</f>
        <v>3</v>
      </c>
      <c r="O63" s="8">
        <f t="shared" si="2"/>
        <v>14.100000000000001</v>
      </c>
    </row>
    <row r="64" spans="1:15">
      <c r="A64" s="46">
        <v>42067</v>
      </c>
      <c r="B64" s="26">
        <f>A64+VLOOKUP(A64,'Master FWDPoints'!$S:$V,4,FALSE)</f>
        <v>42160</v>
      </c>
      <c r="C64" s="27">
        <f>B64+VLOOKUP(B64,'Master FWDPoints'!$S:$V,4,FALSE)</f>
        <v>42255</v>
      </c>
      <c r="D64" s="27">
        <f>C64+VLOOKUP(C64,'Master FWDPoints'!$S:$V,4,FALSE)</f>
        <v>42347</v>
      </c>
      <c r="E64" s="33">
        <f>$A64+VLOOKUP($A64,'Master FWDPoints'!$G:$K,4,FALSE)</f>
        <v>42433</v>
      </c>
      <c r="G64" s="8">
        <f>+VLOOKUP(A64,'Master FWDPoints'!$S:$V,2,FALSE)</f>
        <v>5.03</v>
      </c>
      <c r="H64" s="8">
        <f>+VLOOKUP(B64,'Master FWDPoints'!$S:$V,2,FALSE)</f>
        <v>5.22</v>
      </c>
      <c r="I64" s="8">
        <f>+VLOOKUP(C64,'Master FWDPoints'!$S:$V,2,FALSE)</f>
        <v>6.15</v>
      </c>
      <c r="J64" s="8">
        <f>+VLOOKUP(D64,'Master FWDPoints'!$S:$V,2,FALSE)*(E64-D64)/VLOOKUP(D64,'Master FWDPoints'!$S:$V,4,FALSE)</f>
        <v>6.7771739130434785</v>
      </c>
      <c r="K64" s="8">
        <f>+VLOOKUP(A64,'Master FWDPoints'!$G:$J,2,FALSE)</f>
        <v>18.8</v>
      </c>
      <c r="L64" s="8">
        <f t="shared" si="0"/>
        <v>23.177173913043475</v>
      </c>
      <c r="M64" s="8">
        <f t="shared" si="1"/>
        <v>4.3771739130434746</v>
      </c>
      <c r="N64">
        <f>+_xll.BDH("chovchov index","PX_LAST",A64)</f>
        <v>3</v>
      </c>
      <c r="O64" s="8">
        <f t="shared" si="2"/>
        <v>13.77</v>
      </c>
    </row>
    <row r="65" spans="1:15">
      <c r="A65" s="46">
        <v>42066</v>
      </c>
      <c r="B65" s="26">
        <f>A65+VLOOKUP(A65,'Master FWDPoints'!$S:$V,4,FALSE)</f>
        <v>42159</v>
      </c>
      <c r="C65" s="27">
        <f>B65+VLOOKUP(B65,'Master FWDPoints'!$S:$V,4,FALSE)</f>
        <v>42254</v>
      </c>
      <c r="D65" s="27">
        <f>C65+VLOOKUP(C65,'Master FWDPoints'!$S:$V,4,FALSE)</f>
        <v>42345</v>
      </c>
      <c r="E65" s="33">
        <f>$A65+VLOOKUP($A65,'Master FWDPoints'!$G:$K,4,FALSE)</f>
        <v>42433</v>
      </c>
      <c r="G65" s="8">
        <f>+VLOOKUP(A65,'Master FWDPoints'!$S:$V,2,FALSE)</f>
        <v>4.7</v>
      </c>
      <c r="H65" s="8">
        <f>+VLOOKUP(B65,'Master FWDPoints'!$S:$V,2,FALSE)</f>
        <v>5.2</v>
      </c>
      <c r="I65" s="8">
        <f>+VLOOKUP(C65,'Master FWDPoints'!$S:$V,2,FALSE)</f>
        <v>6.08</v>
      </c>
      <c r="J65" s="8">
        <f>+VLOOKUP(D65,'Master FWDPoints'!$S:$V,2,FALSE)*(E65-D65)/VLOOKUP(D65,'Master FWDPoints'!$S:$V,4,FALSE)</f>
        <v>6.926451612903227</v>
      </c>
      <c r="K65" s="8">
        <f>+VLOOKUP(A65,'Master FWDPoints'!$G:$J,2,FALSE)</f>
        <v>18.649999999999999</v>
      </c>
      <c r="L65" s="8">
        <f t="shared" si="0"/>
        <v>22.906451612903226</v>
      </c>
      <c r="M65" s="8">
        <f t="shared" si="1"/>
        <v>4.256451612903227</v>
      </c>
      <c r="N65">
        <f>+_xll.BDH("chovchov index","PX_LAST",A65)</f>
        <v>3</v>
      </c>
      <c r="O65" s="8">
        <f t="shared" si="2"/>
        <v>13.95</v>
      </c>
    </row>
    <row r="66" spans="1:15">
      <c r="A66" s="46">
        <v>42065</v>
      </c>
      <c r="B66" s="26">
        <f>A66+VLOOKUP(A66,'Master FWDPoints'!$S:$V,4,FALSE)</f>
        <v>42158</v>
      </c>
      <c r="C66" s="27">
        <f>B66+VLOOKUP(B66,'Master FWDPoints'!$S:$V,4,FALSE)</f>
        <v>42251</v>
      </c>
      <c r="D66" s="27">
        <f>C66+VLOOKUP(C66,'Master FWDPoints'!$S:$V,4,FALSE)</f>
        <v>42345</v>
      </c>
      <c r="E66" s="33">
        <f>$A66+VLOOKUP($A66,'Master FWDPoints'!$G:$K,4,FALSE)</f>
        <v>42432</v>
      </c>
      <c r="G66" s="8">
        <f>+VLOOKUP(A66,'Master FWDPoints'!$S:$V,2,FALSE)</f>
        <v>4.83</v>
      </c>
      <c r="H66" s="8">
        <f>+VLOOKUP(B66,'Master FWDPoints'!$S:$V,2,FALSE)</f>
        <v>5.23</v>
      </c>
      <c r="I66" s="8">
        <f>+VLOOKUP(C66,'Master FWDPoints'!$S:$V,2,FALSE)</f>
        <v>6.12</v>
      </c>
      <c r="J66" s="8">
        <f>+VLOOKUP(D66,'Master FWDPoints'!$S:$V,2,FALSE)*(E66-D66)/VLOOKUP(D66,'Master FWDPoints'!$S:$V,4,FALSE)</f>
        <v>6.8477419354838709</v>
      </c>
      <c r="K66" s="8">
        <f>+VLOOKUP(A66,'Master FWDPoints'!$G:$J,2,FALSE)</f>
        <v>18.75</v>
      </c>
      <c r="L66" s="8">
        <f t="shared" ref="L66:L129" si="3">+SUM(G66:J66)</f>
        <v>23.027741935483871</v>
      </c>
      <c r="M66" s="8">
        <f t="shared" si="1"/>
        <v>4.2777419354838706</v>
      </c>
      <c r="N66">
        <f>+_xll.BDH("chovchov index","PX_LAST",A66)</f>
        <v>3</v>
      </c>
      <c r="O66" s="8">
        <f t="shared" si="2"/>
        <v>13.92</v>
      </c>
    </row>
    <row r="67" spans="1:15">
      <c r="A67" s="46">
        <v>42062</v>
      </c>
      <c r="B67" s="26">
        <f>A67+VLOOKUP(A67,'Master FWDPoints'!$S:$V,4,FALSE)</f>
        <v>42153</v>
      </c>
      <c r="C67" s="27">
        <f>B67+VLOOKUP(B67,'Master FWDPoints'!$S:$V,4,FALSE)</f>
        <v>42247</v>
      </c>
      <c r="D67" s="27">
        <f>C67+VLOOKUP(C67,'Master FWDPoints'!$S:$V,4,FALSE)</f>
        <v>42338</v>
      </c>
      <c r="E67" s="33">
        <f>$A67+VLOOKUP($A67,'Master FWDPoints'!$G:$K,4,FALSE)</f>
        <v>42429</v>
      </c>
      <c r="G67" s="8">
        <f>+VLOOKUP(A67,'Master FWDPoints'!$S:$V,2,FALSE)</f>
        <v>4.5999999999999996</v>
      </c>
      <c r="H67" s="8">
        <f>+VLOOKUP(B67,'Master FWDPoints'!$S:$V,2,FALSE)</f>
        <v>5.25</v>
      </c>
      <c r="I67" s="8">
        <f>+VLOOKUP(C67,'Master FWDPoints'!$S:$V,2,FALSE)</f>
        <v>5.4</v>
      </c>
      <c r="J67" s="8">
        <f>+VLOOKUP(D67,'Master FWDPoints'!$S:$V,2,FALSE)*(E67-D67)/VLOOKUP(D67,'Master FWDPoints'!$S:$V,4,FALSE)</f>
        <v>6.6499999999999995</v>
      </c>
      <c r="K67" s="8">
        <f>+VLOOKUP(A67,'Master FWDPoints'!$G:$J,2,FALSE)</f>
        <v>18.7</v>
      </c>
      <c r="L67" s="8">
        <f t="shared" si="3"/>
        <v>21.9</v>
      </c>
      <c r="M67" s="8">
        <f t="shared" ref="M67:M130" si="4">IFERROR(L67-K67,"")</f>
        <v>3.1999999999999993</v>
      </c>
      <c r="N67">
        <f>+_xll.BDH("chovchov index","PX_LAST",A67)</f>
        <v>3</v>
      </c>
      <c r="O67" s="8">
        <f t="shared" ref="O67:O130" si="5">+K67-G67</f>
        <v>14.1</v>
      </c>
    </row>
    <row r="68" spans="1:15">
      <c r="A68" s="46">
        <v>42061</v>
      </c>
      <c r="B68" s="26">
        <f>A68+VLOOKUP(A68,'Master FWDPoints'!$S:$V,4,FALSE)</f>
        <v>42153</v>
      </c>
      <c r="C68" s="27">
        <f>B68+VLOOKUP(B68,'Master FWDPoints'!$S:$V,4,FALSE)</f>
        <v>42247</v>
      </c>
      <c r="D68" s="27">
        <f>C68+VLOOKUP(C68,'Master FWDPoints'!$S:$V,4,FALSE)</f>
        <v>42338</v>
      </c>
      <c r="E68" s="33">
        <f>$A68+VLOOKUP($A68,'Master FWDPoints'!$G:$K,4,FALSE)</f>
        <v>42429</v>
      </c>
      <c r="G68" s="8">
        <f>+VLOOKUP(A68,'Master FWDPoints'!$S:$V,2,FALSE)</f>
        <v>4.7</v>
      </c>
      <c r="H68" s="8">
        <f>+VLOOKUP(B68,'Master FWDPoints'!$S:$V,2,FALSE)</f>
        <v>5.25</v>
      </c>
      <c r="I68" s="8">
        <f>+VLOOKUP(C68,'Master FWDPoints'!$S:$V,2,FALSE)</f>
        <v>5.4</v>
      </c>
      <c r="J68" s="8">
        <f>+VLOOKUP(D68,'Master FWDPoints'!$S:$V,2,FALSE)*(E68-D68)/VLOOKUP(D68,'Master FWDPoints'!$S:$V,4,FALSE)</f>
        <v>6.6499999999999995</v>
      </c>
      <c r="K68" s="8">
        <f>+VLOOKUP(A68,'Master FWDPoints'!$G:$J,2,FALSE)</f>
        <v>18.95</v>
      </c>
      <c r="L68" s="8">
        <f t="shared" si="3"/>
        <v>22</v>
      </c>
      <c r="M68" s="8">
        <f t="shared" si="4"/>
        <v>3.0500000000000007</v>
      </c>
      <c r="N68">
        <f>+_xll.BDH("chovchov index","PX_LAST",A68)</f>
        <v>3</v>
      </c>
      <c r="O68" s="8">
        <f t="shared" si="5"/>
        <v>14.25</v>
      </c>
    </row>
    <row r="69" spans="1:15">
      <c r="A69" s="46">
        <v>42060</v>
      </c>
      <c r="B69" s="26">
        <f>A69+VLOOKUP(A69,'Master FWDPoints'!$S:$V,4,FALSE)</f>
        <v>42150</v>
      </c>
      <c r="C69" s="27">
        <f>B69+VLOOKUP(B69,'Master FWDPoints'!$S:$V,4,FALSE)</f>
        <v>42243</v>
      </c>
      <c r="D69" s="27">
        <f>C69+VLOOKUP(C69,'Master FWDPoints'!$S:$V,4,FALSE)</f>
        <v>42335</v>
      </c>
      <c r="E69" s="33">
        <f>$A69+VLOOKUP($A69,'Master FWDPoints'!$G:$K,4,FALSE)</f>
        <v>42426</v>
      </c>
      <c r="G69" s="8">
        <f>+VLOOKUP(A69,'Master FWDPoints'!$S:$V,2,FALSE)</f>
        <v>5.05</v>
      </c>
      <c r="H69" s="8">
        <f>+VLOOKUP(B69,'Master FWDPoints'!$S:$V,2,FALSE)</f>
        <v>5.0999999999999996</v>
      </c>
      <c r="I69" s="8">
        <f>+VLOOKUP(C69,'Master FWDPoints'!$S:$V,2,FALSE)</f>
        <v>5.8</v>
      </c>
      <c r="J69" s="8">
        <f>+VLOOKUP(D69,'Master FWDPoints'!$S:$V,2,FALSE)*(E69-D69)/VLOOKUP(D69,'Master FWDPoints'!$S:$V,4,FALSE)</f>
        <v>6.6313829787234049</v>
      </c>
      <c r="K69" s="8">
        <f>+VLOOKUP(A69,'Master FWDPoints'!$G:$J,2,FALSE)</f>
        <v>18.95</v>
      </c>
      <c r="L69" s="8">
        <f t="shared" si="3"/>
        <v>22.581382978723404</v>
      </c>
      <c r="M69" s="8">
        <f t="shared" si="4"/>
        <v>3.6313829787234049</v>
      </c>
      <c r="N69">
        <f>+_xll.BDH("chovchov index","PX_LAST",A69)</f>
        <v>3</v>
      </c>
      <c r="O69" s="8">
        <f t="shared" si="5"/>
        <v>13.899999999999999</v>
      </c>
    </row>
    <row r="70" spans="1:15">
      <c r="A70" s="46">
        <v>42059</v>
      </c>
      <c r="B70" s="26">
        <f>A70+VLOOKUP(A70,'Master FWDPoints'!$S:$V,4,FALSE)</f>
        <v>42149</v>
      </c>
      <c r="C70" s="27">
        <f>B70+VLOOKUP(B70,'Master FWDPoints'!$S:$V,4,FALSE)</f>
        <v>42242</v>
      </c>
      <c r="D70" s="27">
        <f>C70+VLOOKUP(C70,'Master FWDPoints'!$S:$V,4,FALSE)</f>
        <v>42335</v>
      </c>
      <c r="E70" s="33">
        <f>$A70+VLOOKUP($A70,'Master FWDPoints'!$G:$K,4,FALSE)</f>
        <v>42425</v>
      </c>
      <c r="G70" s="8">
        <f>+VLOOKUP(A70,'Master FWDPoints'!$S:$V,2,FALSE)</f>
        <v>4.74</v>
      </c>
      <c r="H70" s="8">
        <f>+VLOOKUP(B70,'Master FWDPoints'!$S:$V,2,FALSE)</f>
        <v>5.33</v>
      </c>
      <c r="I70" s="8">
        <f>+VLOOKUP(C70,'Master FWDPoints'!$S:$V,2,FALSE)</f>
        <v>5.96</v>
      </c>
      <c r="J70" s="8">
        <f>+VLOOKUP(D70,'Master FWDPoints'!$S:$V,2,FALSE)*(E70-D70)/VLOOKUP(D70,'Master FWDPoints'!$S:$V,4,FALSE)</f>
        <v>6.5585106382978724</v>
      </c>
      <c r="K70" s="8">
        <f>+VLOOKUP(A70,'Master FWDPoints'!$G:$J,2,FALSE)</f>
        <v>18.989999999999998</v>
      </c>
      <c r="L70" s="8">
        <f t="shared" si="3"/>
        <v>22.588510638297873</v>
      </c>
      <c r="M70" s="8">
        <f t="shared" si="4"/>
        <v>3.5985106382978742</v>
      </c>
      <c r="N70">
        <f>+_xll.BDH("chovchov index","PX_LAST",A70)</f>
        <v>3</v>
      </c>
      <c r="O70" s="8">
        <f t="shared" si="5"/>
        <v>14.249999999999998</v>
      </c>
    </row>
    <row r="71" spans="1:15">
      <c r="A71" s="46">
        <v>42058</v>
      </c>
      <c r="B71" s="26">
        <f>A71+VLOOKUP(A71,'Master FWDPoints'!$S:$V,4,FALSE)</f>
        <v>42146</v>
      </c>
      <c r="C71" s="27">
        <f>B71+VLOOKUP(B71,'Master FWDPoints'!$S:$V,4,FALSE)</f>
        <v>42241</v>
      </c>
      <c r="D71" s="27">
        <f>C71+VLOOKUP(C71,'Master FWDPoints'!$S:$V,4,FALSE)</f>
        <v>42334</v>
      </c>
      <c r="E71" s="33">
        <f>$A71+VLOOKUP($A71,'Master FWDPoints'!$G:$K,4,FALSE)</f>
        <v>42424</v>
      </c>
      <c r="G71" s="8">
        <f>+VLOOKUP(A71,'Master FWDPoints'!$S:$V,2,FALSE)</f>
        <v>4.9000000000000004</v>
      </c>
      <c r="H71" s="8">
        <f>+VLOOKUP(B71,'Master FWDPoints'!$S:$V,2,FALSE)</f>
        <v>5.28</v>
      </c>
      <c r="I71" s="8">
        <f>+VLOOKUP(C71,'Master FWDPoints'!$S:$V,2,FALSE)</f>
        <v>5.83</v>
      </c>
      <c r="J71" s="8">
        <f>+VLOOKUP(D71,'Master FWDPoints'!$S:$V,2,FALSE)*(E71-D71)/VLOOKUP(D71,'Master FWDPoints'!$S:$V,4,FALSE)</f>
        <v>6.6717391304347835</v>
      </c>
      <c r="K71" s="8">
        <f>+VLOOKUP(A71,'Master FWDPoints'!$G:$J,2,FALSE)</f>
        <v>18.95</v>
      </c>
      <c r="L71" s="8">
        <f t="shared" si="3"/>
        <v>22.681739130434782</v>
      </c>
      <c r="M71" s="8">
        <f t="shared" si="4"/>
        <v>3.7317391304347822</v>
      </c>
      <c r="N71">
        <f>+_xll.BDH("chovchov index","PX_LAST",A71)</f>
        <v>3</v>
      </c>
      <c r="O71" s="8">
        <f t="shared" si="5"/>
        <v>14.049999999999999</v>
      </c>
    </row>
    <row r="72" spans="1:15">
      <c r="A72" s="46">
        <v>42055</v>
      </c>
      <c r="B72" s="26">
        <f>A72+VLOOKUP(A72,'Master FWDPoints'!$S:$V,4,FALSE)</f>
        <v>42146</v>
      </c>
      <c r="C72" s="27">
        <f>B72+VLOOKUP(B72,'Master FWDPoints'!$S:$V,4,FALSE)</f>
        <v>42241</v>
      </c>
      <c r="D72" s="27">
        <f>C72+VLOOKUP(C72,'Master FWDPoints'!$S:$V,4,FALSE)</f>
        <v>42334</v>
      </c>
      <c r="E72" s="33">
        <f>$A72+VLOOKUP($A72,'Master FWDPoints'!$G:$K,4,FALSE)</f>
        <v>42423</v>
      </c>
      <c r="G72" s="8">
        <f>+VLOOKUP(A72,'Master FWDPoints'!$S:$V,2,FALSE)</f>
        <v>5.0999999999999996</v>
      </c>
      <c r="H72" s="8">
        <f>+VLOOKUP(B72,'Master FWDPoints'!$S:$V,2,FALSE)</f>
        <v>5.28</v>
      </c>
      <c r="I72" s="8">
        <f>+VLOOKUP(C72,'Master FWDPoints'!$S:$V,2,FALSE)</f>
        <v>5.83</v>
      </c>
      <c r="J72" s="8">
        <f>+VLOOKUP(D72,'Master FWDPoints'!$S:$V,2,FALSE)*(E72-D72)/VLOOKUP(D72,'Master FWDPoints'!$S:$V,4,FALSE)</f>
        <v>6.5976086956521742</v>
      </c>
      <c r="K72" s="8">
        <f>+VLOOKUP(A72,'Master FWDPoints'!$G:$J,2,FALSE)</f>
        <v>18.95</v>
      </c>
      <c r="L72" s="8">
        <f t="shared" si="3"/>
        <v>22.807608695652174</v>
      </c>
      <c r="M72" s="8">
        <f t="shared" si="4"/>
        <v>3.8576086956521749</v>
      </c>
      <c r="N72">
        <f>+_xll.BDH("chovchov index","PX_LAST",A72)</f>
        <v>3</v>
      </c>
      <c r="O72" s="8">
        <f t="shared" si="5"/>
        <v>13.85</v>
      </c>
    </row>
    <row r="73" spans="1:15">
      <c r="A73" s="46">
        <v>42054</v>
      </c>
      <c r="B73" s="26">
        <f>A73+VLOOKUP(A73,'Master FWDPoints'!$S:$V,4,FALSE)</f>
        <v>42146</v>
      </c>
      <c r="C73" s="27">
        <f>B73+VLOOKUP(B73,'Master FWDPoints'!$S:$V,4,FALSE)</f>
        <v>42241</v>
      </c>
      <c r="D73" s="27">
        <f>C73+VLOOKUP(C73,'Master FWDPoints'!$S:$V,4,FALSE)</f>
        <v>42334</v>
      </c>
      <c r="E73" s="33">
        <f>$A73+VLOOKUP($A73,'Master FWDPoints'!$G:$K,4,FALSE)</f>
        <v>42422</v>
      </c>
      <c r="G73" s="8">
        <f>+VLOOKUP(A73,'Master FWDPoints'!$S:$V,2,FALSE)</f>
        <v>5.0999999999999996</v>
      </c>
      <c r="H73" s="8">
        <f>+VLOOKUP(B73,'Master FWDPoints'!$S:$V,2,FALSE)</f>
        <v>5.28</v>
      </c>
      <c r="I73" s="8">
        <f>+VLOOKUP(C73,'Master FWDPoints'!$S:$V,2,FALSE)</f>
        <v>5.83</v>
      </c>
      <c r="J73" s="8">
        <f>+VLOOKUP(D73,'Master FWDPoints'!$S:$V,2,FALSE)*(E73-D73)/VLOOKUP(D73,'Master FWDPoints'!$S:$V,4,FALSE)</f>
        <v>6.5234782608695658</v>
      </c>
      <c r="K73" s="8">
        <f>+VLOOKUP(A73,'Master FWDPoints'!$G:$J,2,FALSE)</f>
        <v>19.03</v>
      </c>
      <c r="L73" s="8">
        <f t="shared" si="3"/>
        <v>22.733478260869568</v>
      </c>
      <c r="M73" s="8">
        <f t="shared" si="4"/>
        <v>3.7034782608695664</v>
      </c>
      <c r="N73">
        <f>+_xll.BDH("chovchov index","PX_LAST",A73)</f>
        <v>3</v>
      </c>
      <c r="O73" s="8">
        <f t="shared" si="5"/>
        <v>13.930000000000001</v>
      </c>
    </row>
    <row r="74" spans="1:15">
      <c r="A74" s="46">
        <v>42053</v>
      </c>
      <c r="B74" s="26">
        <f>A74+VLOOKUP(A74,'Master FWDPoints'!$S:$V,4,FALSE)</f>
        <v>42143</v>
      </c>
      <c r="C74" s="27">
        <f>B74+VLOOKUP(B74,'Master FWDPoints'!$S:$V,4,FALSE)</f>
        <v>42237</v>
      </c>
      <c r="D74" s="27">
        <f>C74+VLOOKUP(C74,'Master FWDPoints'!$S:$V,4,FALSE)</f>
        <v>42332</v>
      </c>
      <c r="E74" s="33">
        <f>$A74+VLOOKUP($A74,'Master FWDPoints'!$G:$K,4,FALSE)</f>
        <v>42419</v>
      </c>
      <c r="G74" s="8">
        <f>+VLOOKUP(A74,'Master FWDPoints'!$S:$V,2,FALSE)</f>
        <v>4.9000000000000004</v>
      </c>
      <c r="H74" s="8">
        <f>+VLOOKUP(B74,'Master FWDPoints'!$S:$V,2,FALSE)</f>
        <v>5.2</v>
      </c>
      <c r="I74" s="8">
        <f>+VLOOKUP(C74,'Master FWDPoints'!$S:$V,2,FALSE)</f>
        <v>6</v>
      </c>
      <c r="J74" s="8">
        <f>+VLOOKUP(D74,'Master FWDPoints'!$S:$V,2,FALSE)*(E74-D74)/VLOOKUP(D74,'Master FWDPoints'!$S:$V,4,FALSE)</f>
        <v>6.5016129032258059</v>
      </c>
      <c r="K74" s="8">
        <f>+VLOOKUP(A74,'Master FWDPoints'!$G:$J,2,FALSE)</f>
        <v>18.95</v>
      </c>
      <c r="L74" s="8">
        <f t="shared" si="3"/>
        <v>22.601612903225806</v>
      </c>
      <c r="M74" s="8">
        <f t="shared" si="4"/>
        <v>3.6516129032258071</v>
      </c>
      <c r="N74">
        <f>+_xll.BDH("chovchov index","PX_LAST",A74)</f>
        <v>3</v>
      </c>
      <c r="O74" s="8">
        <f t="shared" si="5"/>
        <v>14.049999999999999</v>
      </c>
    </row>
    <row r="75" spans="1:15">
      <c r="A75" s="46">
        <v>42052</v>
      </c>
      <c r="B75" s="26">
        <f>A75+VLOOKUP(A75,'Master FWDPoints'!$S:$V,4,FALSE)</f>
        <v>42142</v>
      </c>
      <c r="C75" s="27">
        <f>B75+VLOOKUP(B75,'Master FWDPoints'!$S:$V,4,FALSE)</f>
        <v>42235</v>
      </c>
      <c r="D75" s="27">
        <f>C75+VLOOKUP(C75,'Master FWDPoints'!$S:$V,4,FALSE)</f>
        <v>42328</v>
      </c>
      <c r="E75" s="33">
        <f>$A75+VLOOKUP($A75,'Master FWDPoints'!$G:$K,4,FALSE)</f>
        <v>42418</v>
      </c>
      <c r="G75" s="8">
        <f>+VLOOKUP(A75,'Master FWDPoints'!$S:$V,2,FALSE)</f>
        <v>4.88</v>
      </c>
      <c r="H75" s="8">
        <f>+VLOOKUP(B75,'Master FWDPoints'!$S:$V,2,FALSE)</f>
        <v>5.25</v>
      </c>
      <c r="I75" s="8">
        <f>+VLOOKUP(C75,'Master FWDPoints'!$S:$V,2,FALSE)</f>
        <v>5.9</v>
      </c>
      <c r="J75" s="8">
        <f>+VLOOKUP(D75,'Master FWDPoints'!$S:$V,2,FALSE)*(E75-D75)/VLOOKUP(D75,'Master FWDPoints'!$S:$V,4,FALSE)</f>
        <v>6.5368421052631582</v>
      </c>
      <c r="K75" s="8">
        <f>+VLOOKUP(A75,'Master FWDPoints'!$G:$J,2,FALSE)</f>
        <v>18.79</v>
      </c>
      <c r="L75" s="8">
        <f t="shared" si="3"/>
        <v>22.566842105263159</v>
      </c>
      <c r="M75" s="8">
        <f t="shared" si="4"/>
        <v>3.7768421052631602</v>
      </c>
      <c r="N75">
        <f>+_xll.BDH("chovchov index","PX_LAST",A75)</f>
        <v>3</v>
      </c>
      <c r="O75" s="8">
        <f t="shared" si="5"/>
        <v>13.91</v>
      </c>
    </row>
    <row r="76" spans="1:15">
      <c r="A76" s="46">
        <v>42051</v>
      </c>
      <c r="B76" s="26">
        <f>A76+VLOOKUP(A76,'Master FWDPoints'!$S:$V,4,FALSE)</f>
        <v>42139</v>
      </c>
      <c r="C76" s="27">
        <f>B76+VLOOKUP(B76,'Master FWDPoints'!$S:$V,4,FALSE)</f>
        <v>42234</v>
      </c>
      <c r="D76" s="27">
        <f>C76+VLOOKUP(C76,'Master FWDPoints'!$S:$V,4,FALSE)</f>
        <v>42327</v>
      </c>
      <c r="E76" s="33">
        <f>$A76+VLOOKUP($A76,'Master FWDPoints'!$G:$K,4,FALSE)</f>
        <v>42417</v>
      </c>
      <c r="G76" s="8">
        <f>+VLOOKUP(A76,'Master FWDPoints'!$S:$V,2,FALSE)</f>
        <v>5.03</v>
      </c>
      <c r="H76" s="8">
        <f>+VLOOKUP(B76,'Master FWDPoints'!$S:$V,2,FALSE)</f>
        <v>5.05</v>
      </c>
      <c r="I76" s="8">
        <f>+VLOOKUP(C76,'Master FWDPoints'!$S:$V,2,FALSE)</f>
        <v>5.75</v>
      </c>
      <c r="J76" s="8">
        <f>+VLOOKUP(D76,'Master FWDPoints'!$S:$V,2,FALSE)*(E76-D76)/VLOOKUP(D76,'Master FWDPoints'!$S:$V,4,FALSE)</f>
        <v>6.4421052631578943</v>
      </c>
      <c r="K76" s="8">
        <f>+VLOOKUP(A76,'Master FWDPoints'!$G:$J,2,FALSE)</f>
        <v>19.18</v>
      </c>
      <c r="L76" s="8">
        <f t="shared" si="3"/>
        <v>22.272105263157894</v>
      </c>
      <c r="M76" s="8">
        <f t="shared" si="4"/>
        <v>3.0921052631578938</v>
      </c>
      <c r="N76">
        <f>+_xll.BDH("chovchov index","PX_LAST",A76)</f>
        <v>3</v>
      </c>
      <c r="O76" s="8">
        <f t="shared" si="5"/>
        <v>14.149999999999999</v>
      </c>
    </row>
    <row r="77" spans="1:15">
      <c r="A77" s="46">
        <v>42048</v>
      </c>
      <c r="B77" s="26">
        <f>A77+VLOOKUP(A77,'Master FWDPoints'!$S:$V,4,FALSE)</f>
        <v>42139</v>
      </c>
      <c r="C77" s="27">
        <f>B77+VLOOKUP(B77,'Master FWDPoints'!$S:$V,4,FALSE)</f>
        <v>42234</v>
      </c>
      <c r="D77" s="27">
        <f>C77+VLOOKUP(C77,'Master FWDPoints'!$S:$V,4,FALSE)</f>
        <v>42327</v>
      </c>
      <c r="E77" s="33">
        <f>$A77+VLOOKUP($A77,'Master FWDPoints'!$G:$K,4,FALSE)</f>
        <v>42416</v>
      </c>
      <c r="G77" s="8">
        <f>+VLOOKUP(A77,'Master FWDPoints'!$S:$V,2,FALSE)</f>
        <v>5.0999999999999996</v>
      </c>
      <c r="H77" s="8">
        <f>+VLOOKUP(B77,'Master FWDPoints'!$S:$V,2,FALSE)</f>
        <v>5.05</v>
      </c>
      <c r="I77" s="8">
        <f>+VLOOKUP(C77,'Master FWDPoints'!$S:$V,2,FALSE)</f>
        <v>5.75</v>
      </c>
      <c r="J77" s="8">
        <f>+VLOOKUP(D77,'Master FWDPoints'!$S:$V,2,FALSE)*(E77-D77)/VLOOKUP(D77,'Master FWDPoints'!$S:$V,4,FALSE)</f>
        <v>6.3705263157894727</v>
      </c>
      <c r="K77" s="8">
        <f>+VLOOKUP(A77,'Master FWDPoints'!$G:$J,2,FALSE)</f>
        <v>19.05</v>
      </c>
      <c r="L77" s="8">
        <f t="shared" si="3"/>
        <v>22.270526315789471</v>
      </c>
      <c r="M77" s="8">
        <f t="shared" si="4"/>
        <v>3.2205263157894706</v>
      </c>
      <c r="N77">
        <f>+_xll.BDH("chovchov index","PX_LAST",A77)</f>
        <v>3</v>
      </c>
      <c r="O77" s="8">
        <f t="shared" si="5"/>
        <v>13.950000000000001</v>
      </c>
    </row>
    <row r="78" spans="1:15">
      <c r="A78" s="46">
        <v>42047</v>
      </c>
      <c r="B78" s="26">
        <f>A78+VLOOKUP(A78,'Master FWDPoints'!$S:$V,4,FALSE)</f>
        <v>42139</v>
      </c>
      <c r="C78" s="27">
        <f>B78+VLOOKUP(B78,'Master FWDPoints'!$S:$V,4,FALSE)</f>
        <v>42234</v>
      </c>
      <c r="D78" s="27">
        <f>C78+VLOOKUP(C78,'Master FWDPoints'!$S:$V,4,FALSE)</f>
        <v>42327</v>
      </c>
      <c r="E78" s="33">
        <f>$A78+VLOOKUP($A78,'Master FWDPoints'!$G:$K,4,FALSE)</f>
        <v>42415</v>
      </c>
      <c r="G78" s="8">
        <f>+VLOOKUP(A78,'Master FWDPoints'!$S:$V,2,FALSE)</f>
        <v>5.2</v>
      </c>
      <c r="H78" s="8">
        <f>+VLOOKUP(B78,'Master FWDPoints'!$S:$V,2,FALSE)</f>
        <v>5.05</v>
      </c>
      <c r="I78" s="8">
        <f>+VLOOKUP(C78,'Master FWDPoints'!$S:$V,2,FALSE)</f>
        <v>5.75</v>
      </c>
      <c r="J78" s="8">
        <f>+VLOOKUP(D78,'Master FWDPoints'!$S:$V,2,FALSE)*(E78-D78)/VLOOKUP(D78,'Master FWDPoints'!$S:$V,4,FALSE)</f>
        <v>6.298947368421052</v>
      </c>
      <c r="K78" s="8">
        <f>+VLOOKUP(A78,'Master FWDPoints'!$G:$J,2,FALSE)</f>
        <v>18.7</v>
      </c>
      <c r="L78" s="8">
        <f t="shared" si="3"/>
        <v>22.298947368421054</v>
      </c>
      <c r="M78" s="8">
        <f t="shared" si="4"/>
        <v>3.5989473684210544</v>
      </c>
      <c r="N78">
        <f>+_xll.BDH("chovchov index","PX_LAST",A78)</f>
        <v>3</v>
      </c>
      <c r="O78" s="8">
        <f t="shared" si="5"/>
        <v>13.5</v>
      </c>
    </row>
    <row r="79" spans="1:15">
      <c r="A79" s="46">
        <v>42046</v>
      </c>
      <c r="B79" s="26">
        <f>A79+VLOOKUP(A79,'Master FWDPoints'!$S:$V,4,FALSE)</f>
        <v>42136</v>
      </c>
      <c r="C79" s="27">
        <f>B79+VLOOKUP(B79,'Master FWDPoints'!$S:$V,4,FALSE)</f>
        <v>42229</v>
      </c>
      <c r="D79" s="27">
        <f>C79+VLOOKUP(C79,'Master FWDPoints'!$S:$V,4,FALSE)</f>
        <v>42324</v>
      </c>
      <c r="E79" s="33">
        <f>$A79+VLOOKUP($A79,'Master FWDPoints'!$G:$K,4,FALSE)</f>
        <v>42412</v>
      </c>
      <c r="G79" s="8">
        <f>+VLOOKUP(A79,'Master FWDPoints'!$S:$V,2,FALSE)</f>
        <v>5.2</v>
      </c>
      <c r="H79" s="8">
        <f>+VLOOKUP(B79,'Master FWDPoints'!$S:$V,2,FALSE)</f>
        <v>5.15</v>
      </c>
      <c r="I79" s="8">
        <f>+VLOOKUP(C79,'Master FWDPoints'!$S:$V,2,FALSE)</f>
        <v>5.6</v>
      </c>
      <c r="J79" s="8">
        <f>+VLOOKUP(D79,'Master FWDPoints'!$S:$V,2,FALSE)*(E79-D79)/VLOOKUP(D79,'Master FWDPoints'!$S:$V,4,FALSE)</f>
        <v>6.084301075268816</v>
      </c>
      <c r="K79" s="8">
        <f>+VLOOKUP(A79,'Master FWDPoints'!$G:$J,2,FALSE)</f>
        <v>18.95</v>
      </c>
      <c r="L79" s="8">
        <f t="shared" si="3"/>
        <v>22.034301075268818</v>
      </c>
      <c r="M79" s="8">
        <f t="shared" si="4"/>
        <v>3.0843010752688187</v>
      </c>
      <c r="N79">
        <f>+_xll.BDH("chovchov index","PX_LAST",A79)</f>
        <v>3</v>
      </c>
      <c r="O79" s="8">
        <f t="shared" si="5"/>
        <v>13.75</v>
      </c>
    </row>
    <row r="80" spans="1:15">
      <c r="A80" s="46">
        <v>42045</v>
      </c>
      <c r="B80" s="26">
        <f>A80+VLOOKUP(A80,'Master FWDPoints'!$S:$V,4,FALSE)</f>
        <v>42135</v>
      </c>
      <c r="C80" s="27">
        <f>B80+VLOOKUP(B80,'Master FWDPoints'!$S:$V,4,FALSE)</f>
        <v>42228</v>
      </c>
      <c r="D80" s="27">
        <f>C80+VLOOKUP(C80,'Master FWDPoints'!$S:$V,4,FALSE)</f>
        <v>42321</v>
      </c>
      <c r="E80" s="33">
        <f>$A80+VLOOKUP($A80,'Master FWDPoints'!$G:$K,4,FALSE)</f>
        <v>42411</v>
      </c>
      <c r="G80" s="8">
        <f>+VLOOKUP(A80,'Master FWDPoints'!$S:$V,2,FALSE)</f>
        <v>5.14</v>
      </c>
      <c r="H80" s="8">
        <f>+VLOOKUP(B80,'Master FWDPoints'!$S:$V,2,FALSE)</f>
        <v>5.14</v>
      </c>
      <c r="I80" s="8">
        <f>+VLOOKUP(C80,'Master FWDPoints'!$S:$V,2,FALSE)</f>
        <v>5.7</v>
      </c>
      <c r="J80" s="8">
        <f>+VLOOKUP(D80,'Master FWDPoints'!$S:$V,2,FALSE)*(E80-D80)/VLOOKUP(D80,'Master FWDPoints'!$S:$V,4,FALSE)</f>
        <v>6.2052631578947368</v>
      </c>
      <c r="K80" s="8">
        <f>+VLOOKUP(A80,'Master FWDPoints'!$G:$J,2,FALSE)</f>
        <v>18.98</v>
      </c>
      <c r="L80" s="8">
        <f t="shared" si="3"/>
        <v>22.185263157894738</v>
      </c>
      <c r="M80" s="8">
        <f t="shared" si="4"/>
        <v>3.2052631578947377</v>
      </c>
      <c r="N80">
        <f>+_xll.BDH("chovchov index","PX_LAST",A80)</f>
        <v>3</v>
      </c>
      <c r="O80" s="8">
        <f t="shared" si="5"/>
        <v>13.84</v>
      </c>
    </row>
    <row r="81" spans="1:15">
      <c r="A81" s="46">
        <v>42044</v>
      </c>
      <c r="B81" s="26">
        <f>A81+VLOOKUP(A81,'Master FWDPoints'!$S:$V,4,FALSE)</f>
        <v>42132</v>
      </c>
      <c r="C81" s="27">
        <f>B81+VLOOKUP(B81,'Master FWDPoints'!$S:$V,4,FALSE)</f>
        <v>42227</v>
      </c>
      <c r="D81" s="27">
        <f>C81+VLOOKUP(C81,'Master FWDPoints'!$S:$V,4,FALSE)</f>
        <v>42320</v>
      </c>
      <c r="E81" s="33">
        <f>$A81+VLOOKUP($A81,'Master FWDPoints'!$G:$K,4,FALSE)</f>
        <v>42410</v>
      </c>
      <c r="G81" s="8">
        <f>+VLOOKUP(A81,'Master FWDPoints'!$S:$V,2,FALSE)</f>
        <v>5.3</v>
      </c>
      <c r="H81" s="8">
        <f>+VLOOKUP(B81,'Master FWDPoints'!$S:$V,2,FALSE)</f>
        <v>5.0999999999999996</v>
      </c>
      <c r="I81" s="8">
        <f>+VLOOKUP(C81,'Master FWDPoints'!$S:$V,2,FALSE)</f>
        <v>5.5</v>
      </c>
      <c r="J81" s="8">
        <f>+VLOOKUP(D81,'Master FWDPoints'!$S:$V,2,FALSE)*(E81-D81)/VLOOKUP(D81,'Master FWDPoints'!$S:$V,4,FALSE)</f>
        <v>6.0252631578947362</v>
      </c>
      <c r="K81" s="8">
        <f>+VLOOKUP(A81,'Master FWDPoints'!$G:$J,2,FALSE)</f>
        <v>19.03</v>
      </c>
      <c r="L81" s="8">
        <f t="shared" si="3"/>
        <v>21.925263157894733</v>
      </c>
      <c r="M81" s="8">
        <f t="shared" si="4"/>
        <v>2.8952631578947319</v>
      </c>
      <c r="N81">
        <f>+_xll.BDH("chovchov index","PX_LAST",A81)</f>
        <v>3</v>
      </c>
      <c r="O81" s="8">
        <f t="shared" si="5"/>
        <v>13.73</v>
      </c>
    </row>
    <row r="82" spans="1:15">
      <c r="A82" s="46">
        <v>42041</v>
      </c>
      <c r="B82" s="26">
        <f>A82+VLOOKUP(A82,'Master FWDPoints'!$S:$V,4,FALSE)</f>
        <v>42132</v>
      </c>
      <c r="C82" s="27">
        <f>B82+VLOOKUP(B82,'Master FWDPoints'!$S:$V,4,FALSE)</f>
        <v>42227</v>
      </c>
      <c r="D82" s="27">
        <f>C82+VLOOKUP(C82,'Master FWDPoints'!$S:$V,4,FALSE)</f>
        <v>42320</v>
      </c>
      <c r="E82" s="33">
        <f>$A82+VLOOKUP($A82,'Master FWDPoints'!$G:$K,4,FALSE)</f>
        <v>42409</v>
      </c>
      <c r="G82" s="8">
        <f>+VLOOKUP(A82,'Master FWDPoints'!$S:$V,2,FALSE)</f>
        <v>5.5600000000000005</v>
      </c>
      <c r="H82" s="8">
        <f>+VLOOKUP(B82,'Master FWDPoints'!$S:$V,2,FALSE)</f>
        <v>5.0999999999999996</v>
      </c>
      <c r="I82" s="8">
        <f>+VLOOKUP(C82,'Master FWDPoints'!$S:$V,2,FALSE)</f>
        <v>5.5</v>
      </c>
      <c r="J82" s="8">
        <f>+VLOOKUP(D82,'Master FWDPoints'!$S:$V,2,FALSE)*(E82-D82)/VLOOKUP(D82,'Master FWDPoints'!$S:$V,4,FALSE)</f>
        <v>5.9583157894736853</v>
      </c>
      <c r="K82" s="8">
        <f>+VLOOKUP(A82,'Master FWDPoints'!$G:$J,2,FALSE)</f>
        <v>19.190000000000001</v>
      </c>
      <c r="L82" s="8">
        <f t="shared" si="3"/>
        <v>22.118315789473684</v>
      </c>
      <c r="M82" s="8">
        <f t="shared" si="4"/>
        <v>2.9283157894736824</v>
      </c>
      <c r="N82">
        <f>+_xll.BDH("chovchov index","PX_LAST",A82)</f>
        <v>3</v>
      </c>
      <c r="O82" s="8">
        <f t="shared" si="5"/>
        <v>13.63</v>
      </c>
    </row>
    <row r="83" spans="1:15">
      <c r="A83" s="46">
        <v>42040</v>
      </c>
      <c r="B83" s="26">
        <f>A83+VLOOKUP(A83,'Master FWDPoints'!$S:$V,4,FALSE)</f>
        <v>42132</v>
      </c>
      <c r="C83" s="27">
        <f>B83+VLOOKUP(B83,'Master FWDPoints'!$S:$V,4,FALSE)</f>
        <v>42227</v>
      </c>
      <c r="D83" s="27">
        <f>C83+VLOOKUP(C83,'Master FWDPoints'!$S:$V,4,FALSE)</f>
        <v>42320</v>
      </c>
      <c r="E83" s="33">
        <f>$A83+VLOOKUP($A83,'Master FWDPoints'!$G:$K,4,FALSE)</f>
        <v>42408</v>
      </c>
      <c r="G83" s="8">
        <f>+VLOOKUP(A83,'Master FWDPoints'!$S:$V,2,FALSE)</f>
        <v>5.45</v>
      </c>
      <c r="H83" s="8">
        <f>+VLOOKUP(B83,'Master FWDPoints'!$S:$V,2,FALSE)</f>
        <v>5.0999999999999996</v>
      </c>
      <c r="I83" s="8">
        <f>+VLOOKUP(C83,'Master FWDPoints'!$S:$V,2,FALSE)</f>
        <v>5.5</v>
      </c>
      <c r="J83" s="8">
        <f>+VLOOKUP(D83,'Master FWDPoints'!$S:$V,2,FALSE)*(E83-D83)/VLOOKUP(D83,'Master FWDPoints'!$S:$V,4,FALSE)</f>
        <v>5.8913684210526318</v>
      </c>
      <c r="K83" s="8">
        <f>+VLOOKUP(A83,'Master FWDPoints'!$G:$J,2,FALSE)</f>
        <v>18.899999999999999</v>
      </c>
      <c r="L83" s="8">
        <f t="shared" si="3"/>
        <v>21.941368421052633</v>
      </c>
      <c r="M83" s="8">
        <f t="shared" si="4"/>
        <v>3.0413684210526348</v>
      </c>
      <c r="N83">
        <f>+_xll.BDH("chovchov index","PX_LAST",A83)</f>
        <v>3</v>
      </c>
      <c r="O83" s="8">
        <f t="shared" si="5"/>
        <v>13.45</v>
      </c>
    </row>
    <row r="84" spans="1:15">
      <c r="A84" s="46">
        <v>42039</v>
      </c>
      <c r="B84" s="26">
        <f>A84+VLOOKUP(A84,'Master FWDPoints'!$S:$V,4,FALSE)</f>
        <v>42129</v>
      </c>
      <c r="C84" s="27">
        <f>B84+VLOOKUP(B84,'Master FWDPoints'!$S:$V,4,FALSE)</f>
        <v>42222</v>
      </c>
      <c r="D84" s="27">
        <f>C84+VLOOKUP(C84,'Master FWDPoints'!$S:$V,4,FALSE)</f>
        <v>42317</v>
      </c>
      <c r="E84" s="33">
        <f>$A84+VLOOKUP($A84,'Master FWDPoints'!$G:$K,4,FALSE)</f>
        <v>42405</v>
      </c>
      <c r="G84" s="8">
        <f>+VLOOKUP(A84,'Master FWDPoints'!$S:$V,2,FALSE)</f>
        <v>5.47</v>
      </c>
      <c r="H84" s="8">
        <f>+VLOOKUP(B84,'Master FWDPoints'!$S:$V,2,FALSE)</f>
        <v>4.9800000000000004</v>
      </c>
      <c r="I84" s="8">
        <f>+VLOOKUP(C84,'Master FWDPoints'!$S:$V,2,FALSE)</f>
        <v>5.7</v>
      </c>
      <c r="J84" s="8">
        <f>+VLOOKUP(D84,'Master FWDPoints'!$S:$V,2,FALSE)*(E84-D84)/VLOOKUP(D84,'Master FWDPoints'!$S:$V,4,FALSE)</f>
        <v>6.150537634408602</v>
      </c>
      <c r="K84" s="8">
        <f>+VLOOKUP(A84,'Master FWDPoints'!$G:$J,2,FALSE)</f>
        <v>18.93</v>
      </c>
      <c r="L84" s="8">
        <f t="shared" si="3"/>
        <v>22.300537634408599</v>
      </c>
      <c r="M84" s="8">
        <f t="shared" si="4"/>
        <v>3.3705376344085991</v>
      </c>
      <c r="N84">
        <f>+_xll.BDH("chovchov index","PX_LAST",A84)</f>
        <v>3</v>
      </c>
      <c r="O84" s="8">
        <f t="shared" si="5"/>
        <v>13.46</v>
      </c>
    </row>
    <row r="85" spans="1:15">
      <c r="A85" s="46">
        <v>42038</v>
      </c>
      <c r="B85" s="26">
        <f>A85+VLOOKUP(A85,'Master FWDPoints'!$S:$V,4,FALSE)</f>
        <v>42128</v>
      </c>
      <c r="C85" s="27">
        <f>B85+VLOOKUP(B85,'Master FWDPoints'!$S:$V,4,FALSE)</f>
        <v>42221</v>
      </c>
      <c r="D85" s="27">
        <f>C85+VLOOKUP(C85,'Master FWDPoints'!$S:$V,4,FALSE)</f>
        <v>42314</v>
      </c>
      <c r="E85" s="33">
        <f>$A85+VLOOKUP($A85,'Master FWDPoints'!$G:$K,4,FALSE)</f>
        <v>42404</v>
      </c>
      <c r="G85" s="8">
        <f>+VLOOKUP(A85,'Master FWDPoints'!$S:$V,2,FALSE)</f>
        <v>5.13</v>
      </c>
      <c r="H85" s="8">
        <f>+VLOOKUP(B85,'Master FWDPoints'!$S:$V,2,FALSE)</f>
        <v>5</v>
      </c>
      <c r="I85" s="8">
        <f>+VLOOKUP(C85,'Master FWDPoints'!$S:$V,2,FALSE)</f>
        <v>5.51</v>
      </c>
      <c r="J85" s="8">
        <f>+VLOOKUP(D85,'Master FWDPoints'!$S:$V,2,FALSE)*(E85-D85)/VLOOKUP(D85,'Master FWDPoints'!$S:$V,4,FALSE)</f>
        <v>6.0631578947368423</v>
      </c>
      <c r="K85" s="8">
        <f>+VLOOKUP(A85,'Master FWDPoints'!$G:$J,2,FALSE)</f>
        <v>18.77</v>
      </c>
      <c r="L85" s="8">
        <f t="shared" si="3"/>
        <v>21.70315789473684</v>
      </c>
      <c r="M85" s="8">
        <f t="shared" si="4"/>
        <v>2.9331578947368406</v>
      </c>
      <c r="N85">
        <f>+_xll.BDH("chovchov index","PX_LAST",A85)</f>
        <v>3</v>
      </c>
      <c r="O85" s="8">
        <f t="shared" si="5"/>
        <v>13.64</v>
      </c>
    </row>
    <row r="86" spans="1:15">
      <c r="A86" s="46">
        <v>42037</v>
      </c>
      <c r="B86" s="26">
        <f>A86+VLOOKUP(A86,'Master FWDPoints'!$S:$V,4,FALSE)</f>
        <v>42124</v>
      </c>
      <c r="C86" s="27">
        <f>B86+VLOOKUP(B86,'Master FWDPoints'!$S:$V,4,FALSE)</f>
        <v>42216</v>
      </c>
      <c r="D86" s="27">
        <f>C86+VLOOKUP(C86,'Master FWDPoints'!$S:$V,4,FALSE)</f>
        <v>42307</v>
      </c>
      <c r="E86" s="33">
        <f>$A86+VLOOKUP($A86,'Master FWDPoints'!$G:$K,4,FALSE)</f>
        <v>42403</v>
      </c>
      <c r="G86" s="8">
        <f>+VLOOKUP(A86,'Master FWDPoints'!$S:$V,2,FALSE)</f>
        <v>5.0999999999999996</v>
      </c>
      <c r="H86" s="8">
        <f>+VLOOKUP(B86,'Master FWDPoints'!$S:$V,2,FALSE)</f>
        <v>4.9000000000000004</v>
      </c>
      <c r="I86" s="8">
        <f>+VLOOKUP(C86,'Master FWDPoints'!$S:$V,2,FALSE)</f>
        <v>5.65</v>
      </c>
      <c r="J86" s="8">
        <f>+VLOOKUP(D86,'Master FWDPoints'!$S:$V,2,FALSE)*(E86-D86)/VLOOKUP(D86,'Master FWDPoints'!$S:$V,4,FALSE)</f>
        <v>6.1186813186813183</v>
      </c>
      <c r="K86" s="8">
        <f>+VLOOKUP(A86,'Master FWDPoints'!$G:$J,2,FALSE)</f>
        <v>18.5</v>
      </c>
      <c r="L86" s="8">
        <f t="shared" si="3"/>
        <v>21.768681318681317</v>
      </c>
      <c r="M86" s="8">
        <f t="shared" si="4"/>
        <v>3.2686813186813168</v>
      </c>
      <c r="N86">
        <f>+_xll.BDH("chovchov index","PX_LAST",A86)</f>
        <v>3</v>
      </c>
      <c r="O86" s="8">
        <f t="shared" si="5"/>
        <v>13.4</v>
      </c>
    </row>
    <row r="87" spans="1:15">
      <c r="A87" s="46">
        <v>42034</v>
      </c>
      <c r="B87" s="26">
        <f>A87+VLOOKUP(A87,'Master FWDPoints'!$S:$V,4,FALSE)</f>
        <v>42124</v>
      </c>
      <c r="C87" s="27">
        <f>B87+VLOOKUP(B87,'Master FWDPoints'!$S:$V,4,FALSE)</f>
        <v>42216</v>
      </c>
      <c r="D87" s="27">
        <f>C87+VLOOKUP(C87,'Master FWDPoints'!$S:$V,4,FALSE)</f>
        <v>42307</v>
      </c>
      <c r="E87" s="33">
        <f>$A87+VLOOKUP($A87,'Master FWDPoints'!$G:$K,4,FALSE)</f>
        <v>42398</v>
      </c>
      <c r="G87" s="8">
        <f>+VLOOKUP(A87,'Master FWDPoints'!$S:$V,2,FALSE)</f>
        <v>5.35</v>
      </c>
      <c r="H87" s="8">
        <f>+VLOOKUP(B87,'Master FWDPoints'!$S:$V,2,FALSE)</f>
        <v>4.9000000000000004</v>
      </c>
      <c r="I87" s="8">
        <f>+VLOOKUP(C87,'Master FWDPoints'!$S:$V,2,FALSE)</f>
        <v>5.65</v>
      </c>
      <c r="J87" s="8">
        <f>+VLOOKUP(D87,'Master FWDPoints'!$S:$V,2,FALSE)*(E87-D87)/VLOOKUP(D87,'Master FWDPoints'!$S:$V,4,FALSE)</f>
        <v>5.8</v>
      </c>
      <c r="K87" s="8">
        <f>+VLOOKUP(A87,'Master FWDPoints'!$G:$J,2,FALSE)</f>
        <v>18.850000000000001</v>
      </c>
      <c r="L87" s="8">
        <f t="shared" si="3"/>
        <v>21.7</v>
      </c>
      <c r="M87" s="8">
        <f t="shared" si="4"/>
        <v>2.8499999999999979</v>
      </c>
      <c r="N87">
        <f>+_xll.BDH("chovchov index","PX_LAST",A87)</f>
        <v>3</v>
      </c>
      <c r="O87" s="8">
        <f t="shared" si="5"/>
        <v>13.500000000000002</v>
      </c>
    </row>
    <row r="88" spans="1:15">
      <c r="A88" s="46">
        <v>42033</v>
      </c>
      <c r="B88" s="26">
        <f>A88+VLOOKUP(A88,'Master FWDPoints'!$S:$V,4,FALSE)</f>
        <v>42124</v>
      </c>
      <c r="C88" s="27">
        <f>B88+VLOOKUP(B88,'Master FWDPoints'!$S:$V,4,FALSE)</f>
        <v>42216</v>
      </c>
      <c r="D88" s="27">
        <f>C88+VLOOKUP(C88,'Master FWDPoints'!$S:$V,4,FALSE)</f>
        <v>42307</v>
      </c>
      <c r="E88" s="33">
        <f>$A88+VLOOKUP($A88,'Master FWDPoints'!$G:$K,4,FALSE)</f>
        <v>42398</v>
      </c>
      <c r="G88" s="8">
        <f>+VLOOKUP(A88,'Master FWDPoints'!$S:$V,2,FALSE)</f>
        <v>5.2</v>
      </c>
      <c r="H88" s="8">
        <f>+VLOOKUP(B88,'Master FWDPoints'!$S:$V,2,FALSE)</f>
        <v>4.9000000000000004</v>
      </c>
      <c r="I88" s="8">
        <f>+VLOOKUP(C88,'Master FWDPoints'!$S:$V,2,FALSE)</f>
        <v>5.65</v>
      </c>
      <c r="J88" s="8">
        <f>+VLOOKUP(D88,'Master FWDPoints'!$S:$V,2,FALSE)*(E88-D88)/VLOOKUP(D88,'Master FWDPoints'!$S:$V,4,FALSE)</f>
        <v>5.8</v>
      </c>
      <c r="K88" s="8">
        <f>+VLOOKUP(A88,'Master FWDPoints'!$G:$J,2,FALSE)</f>
        <v>18.25</v>
      </c>
      <c r="L88" s="8">
        <f t="shared" si="3"/>
        <v>21.55</v>
      </c>
      <c r="M88" s="8">
        <f t="shared" si="4"/>
        <v>3.3000000000000007</v>
      </c>
      <c r="N88">
        <f>+_xll.BDH("chovchov index","PX_LAST",A88)</f>
        <v>3</v>
      </c>
      <c r="O88" s="8">
        <f t="shared" si="5"/>
        <v>13.05</v>
      </c>
    </row>
    <row r="89" spans="1:15">
      <c r="A89" s="46">
        <v>42032</v>
      </c>
      <c r="B89" s="26">
        <f>A89+VLOOKUP(A89,'Master FWDPoints'!$S:$V,4,FALSE)</f>
        <v>42123</v>
      </c>
      <c r="C89" s="27">
        <f>B89+VLOOKUP(B89,'Master FWDPoints'!$S:$V,4,FALSE)</f>
        <v>42216</v>
      </c>
      <c r="D89" s="27">
        <f>C89+VLOOKUP(C89,'Master FWDPoints'!$S:$V,4,FALSE)</f>
        <v>42307</v>
      </c>
      <c r="E89" s="33">
        <f>$A89+VLOOKUP($A89,'Master FWDPoints'!$G:$K,4,FALSE)</f>
        <v>42398</v>
      </c>
      <c r="G89" s="8">
        <f>+VLOOKUP(A89,'Master FWDPoints'!$S:$V,2,FALSE)</f>
        <v>5.0199999999999996</v>
      </c>
      <c r="H89" s="8">
        <f>+VLOOKUP(B89,'Master FWDPoints'!$S:$V,2,FALSE)</f>
        <v>5.15</v>
      </c>
      <c r="I89" s="8">
        <f>+VLOOKUP(C89,'Master FWDPoints'!$S:$V,2,FALSE)</f>
        <v>5.65</v>
      </c>
      <c r="J89" s="8">
        <f>+VLOOKUP(D89,'Master FWDPoints'!$S:$V,2,FALSE)*(E89-D89)/VLOOKUP(D89,'Master FWDPoints'!$S:$V,4,FALSE)</f>
        <v>5.8</v>
      </c>
      <c r="K89" s="8">
        <f>+VLOOKUP(A89,'Master FWDPoints'!$G:$J,2,FALSE)</f>
        <v>18.05</v>
      </c>
      <c r="L89" s="8">
        <f t="shared" si="3"/>
        <v>21.62</v>
      </c>
      <c r="M89" s="8">
        <f t="shared" si="4"/>
        <v>3.5700000000000003</v>
      </c>
      <c r="N89">
        <f>+_xll.BDH("chovchov index","PX_LAST",A89)</f>
        <v>3</v>
      </c>
      <c r="O89" s="8">
        <f t="shared" si="5"/>
        <v>13.030000000000001</v>
      </c>
    </row>
    <row r="90" spans="1:15">
      <c r="A90" s="46">
        <v>42031</v>
      </c>
      <c r="B90" s="26">
        <f>A90+VLOOKUP(A90,'Master FWDPoints'!$S:$V,4,FALSE)</f>
        <v>42122</v>
      </c>
      <c r="C90" s="27">
        <f>B90+VLOOKUP(B90,'Master FWDPoints'!$S:$V,4,FALSE)</f>
        <v>42214</v>
      </c>
      <c r="D90" s="27">
        <f>C90+VLOOKUP(C90,'Master FWDPoints'!$S:$V,4,FALSE)</f>
        <v>42307</v>
      </c>
      <c r="E90" s="33">
        <f>$A90+VLOOKUP($A90,'Master FWDPoints'!$G:$K,4,FALSE)</f>
        <v>42397</v>
      </c>
      <c r="G90" s="8">
        <f>+VLOOKUP(A90,'Master FWDPoints'!$S:$V,2,FALSE)</f>
        <v>5</v>
      </c>
      <c r="H90" s="8">
        <f>+VLOOKUP(B90,'Master FWDPoints'!$S:$V,2,FALSE)</f>
        <v>5.05</v>
      </c>
      <c r="I90" s="8">
        <f>+VLOOKUP(C90,'Master FWDPoints'!$S:$V,2,FALSE)</f>
        <v>5.5</v>
      </c>
      <c r="J90" s="8">
        <f>+VLOOKUP(D90,'Master FWDPoints'!$S:$V,2,FALSE)*(E90-D90)/VLOOKUP(D90,'Master FWDPoints'!$S:$V,4,FALSE)</f>
        <v>5.7362637362637363</v>
      </c>
      <c r="K90" s="8">
        <f>+VLOOKUP(A90,'Master FWDPoints'!$G:$J,2,FALSE)</f>
        <v>18</v>
      </c>
      <c r="L90" s="8">
        <f t="shared" si="3"/>
        <v>21.286263736263738</v>
      </c>
      <c r="M90" s="8">
        <f t="shared" si="4"/>
        <v>3.2862637362637379</v>
      </c>
      <c r="N90">
        <f>+_xll.BDH("chovchov index","PX_LAST",A90)</f>
        <v>3</v>
      </c>
      <c r="O90" s="8">
        <f t="shared" si="5"/>
        <v>13</v>
      </c>
    </row>
    <row r="91" spans="1:15">
      <c r="A91" s="46">
        <v>42030</v>
      </c>
      <c r="B91" s="26">
        <f>A91+VLOOKUP(A91,'Master FWDPoints'!$S:$V,4,FALSE)</f>
        <v>42121</v>
      </c>
      <c r="C91" s="27">
        <f>B91+VLOOKUP(B91,'Master FWDPoints'!$S:$V,4,FALSE)</f>
        <v>42213</v>
      </c>
      <c r="D91" s="27">
        <f>C91+VLOOKUP(C91,'Master FWDPoints'!$S:$V,4,FALSE)</f>
        <v>42306</v>
      </c>
      <c r="E91" s="33">
        <f>$A91+VLOOKUP($A91,'Master FWDPoints'!$G:$K,4,FALSE)</f>
        <v>42396</v>
      </c>
      <c r="G91" s="8">
        <f>+VLOOKUP(A91,'Master FWDPoints'!$S:$V,2,FALSE)</f>
        <v>5</v>
      </c>
      <c r="H91" s="8">
        <f>+VLOOKUP(B91,'Master FWDPoints'!$S:$V,2,FALSE)</f>
        <v>4.78</v>
      </c>
      <c r="I91" s="8">
        <f>+VLOOKUP(C91,'Master FWDPoints'!$S:$V,2,FALSE)</f>
        <v>5.65</v>
      </c>
      <c r="J91" s="8">
        <f>+VLOOKUP(D91,'Master FWDPoints'!$S:$V,2,FALSE)*(E91-D91)/VLOOKUP(D91,'Master FWDPoints'!$S:$V,4,FALSE)</f>
        <v>5.7717391304347823</v>
      </c>
      <c r="K91" s="8">
        <f>+VLOOKUP(A91,'Master FWDPoints'!$G:$J,2,FALSE)</f>
        <v>17.95</v>
      </c>
      <c r="L91" s="8">
        <f t="shared" si="3"/>
        <v>21.201739130434785</v>
      </c>
      <c r="M91" s="8">
        <f t="shared" si="4"/>
        <v>3.2517391304347854</v>
      </c>
      <c r="N91">
        <f>+_xll.BDH("chovchov index","PX_LAST",A91)</f>
        <v>3</v>
      </c>
      <c r="O91" s="8">
        <f t="shared" si="5"/>
        <v>12.95</v>
      </c>
    </row>
    <row r="92" spans="1:15">
      <c r="A92" s="46">
        <v>42027</v>
      </c>
      <c r="B92" s="26">
        <f>A92+VLOOKUP(A92,'Master FWDPoints'!$S:$V,4,FALSE)</f>
        <v>42118</v>
      </c>
      <c r="C92" s="27">
        <f>B92+VLOOKUP(B92,'Master FWDPoints'!$S:$V,4,FALSE)</f>
        <v>42212</v>
      </c>
      <c r="D92" s="27">
        <f>C92+VLOOKUP(C92,'Master FWDPoints'!$S:$V,4,FALSE)</f>
        <v>42305</v>
      </c>
      <c r="E92" s="33">
        <f>$A92+VLOOKUP($A92,'Master FWDPoints'!$G:$K,4,FALSE)</f>
        <v>42395</v>
      </c>
      <c r="G92" s="8">
        <f>+VLOOKUP(A92,'Master FWDPoints'!$S:$V,2,FALSE)</f>
        <v>5</v>
      </c>
      <c r="H92" s="8">
        <f>+VLOOKUP(B92,'Master FWDPoints'!$S:$V,2,FALSE)</f>
        <v>4.75</v>
      </c>
      <c r="I92" s="8">
        <f>+VLOOKUP(C92,'Master FWDPoints'!$S:$V,2,FALSE)</f>
        <v>5.55</v>
      </c>
      <c r="J92" s="8">
        <f>+VLOOKUP(D92,'Master FWDPoints'!$S:$V,2,FALSE)*(E92-D92)/VLOOKUP(D92,'Master FWDPoints'!$S:$V,4,FALSE)</f>
        <v>5.564516129032258</v>
      </c>
      <c r="K92" s="8">
        <f>+VLOOKUP(A92,'Master FWDPoints'!$G:$J,2,FALSE)</f>
        <v>17.899999999999999</v>
      </c>
      <c r="L92" s="8">
        <f t="shared" si="3"/>
        <v>20.86451612903226</v>
      </c>
      <c r="M92" s="8">
        <f t="shared" si="4"/>
        <v>2.9645161290322619</v>
      </c>
      <c r="N92">
        <f>+_xll.BDH("chovchov index","PX_LAST",A92)</f>
        <v>3</v>
      </c>
      <c r="O92" s="8">
        <f t="shared" si="5"/>
        <v>12.899999999999999</v>
      </c>
    </row>
    <row r="93" spans="1:15">
      <c r="A93" s="46">
        <v>42026</v>
      </c>
      <c r="B93" s="26">
        <f>A93+VLOOKUP(A93,'Master FWDPoints'!$S:$V,4,FALSE)</f>
        <v>42118</v>
      </c>
      <c r="C93" s="27">
        <f>B93+VLOOKUP(B93,'Master FWDPoints'!$S:$V,4,FALSE)</f>
        <v>42212</v>
      </c>
      <c r="D93" s="27">
        <f>C93+VLOOKUP(C93,'Master FWDPoints'!$S:$V,4,FALSE)</f>
        <v>42305</v>
      </c>
      <c r="E93" s="33">
        <f>$A93+VLOOKUP($A93,'Master FWDPoints'!$G:$K,4,FALSE)</f>
        <v>42394</v>
      </c>
      <c r="G93" s="8">
        <f>+VLOOKUP(A93,'Master FWDPoints'!$S:$V,2,FALSE)</f>
        <v>4.9000000000000004</v>
      </c>
      <c r="H93" s="8">
        <f>+VLOOKUP(B93,'Master FWDPoints'!$S:$V,2,FALSE)</f>
        <v>4.75</v>
      </c>
      <c r="I93" s="8">
        <f>+VLOOKUP(C93,'Master FWDPoints'!$S:$V,2,FALSE)</f>
        <v>5.55</v>
      </c>
      <c r="J93" s="8">
        <f>+VLOOKUP(D93,'Master FWDPoints'!$S:$V,2,FALSE)*(E93-D93)/VLOOKUP(D93,'Master FWDPoints'!$S:$V,4,FALSE)</f>
        <v>5.502688172043011</v>
      </c>
      <c r="K93" s="8">
        <f>+VLOOKUP(A93,'Master FWDPoints'!$G:$J,2,FALSE)</f>
        <v>17.350000000000001</v>
      </c>
      <c r="L93" s="8">
        <f t="shared" si="3"/>
        <v>20.702688172043011</v>
      </c>
      <c r="M93" s="8">
        <f t="shared" si="4"/>
        <v>3.3526881720430097</v>
      </c>
      <c r="N93">
        <f>+_xll.BDH("chovchov index","PX_LAST",A93)</f>
        <v>3</v>
      </c>
      <c r="O93" s="8">
        <f t="shared" si="5"/>
        <v>12.450000000000001</v>
      </c>
    </row>
    <row r="94" spans="1:15">
      <c r="A94" s="46">
        <v>42025</v>
      </c>
      <c r="B94" s="26">
        <f>A94+VLOOKUP(A94,'Master FWDPoints'!$S:$V,4,FALSE)</f>
        <v>42116</v>
      </c>
      <c r="C94" s="27">
        <f>B94+VLOOKUP(B94,'Master FWDPoints'!$S:$V,4,FALSE)</f>
        <v>42208</v>
      </c>
      <c r="D94" s="27">
        <f>C94+VLOOKUP(C94,'Master FWDPoints'!$S:$V,4,FALSE)</f>
        <v>42303</v>
      </c>
      <c r="E94" s="33">
        <f>$A94+VLOOKUP($A94,'Master FWDPoints'!$G:$K,4,FALSE)</f>
        <v>42391</v>
      </c>
      <c r="G94" s="8">
        <f>+VLOOKUP(A94,'Master FWDPoints'!$S:$V,2,FALSE)</f>
        <v>4.9000000000000004</v>
      </c>
      <c r="H94" s="8">
        <f>+VLOOKUP(B94,'Master FWDPoints'!$S:$V,2,FALSE)</f>
        <v>4.6500000000000004</v>
      </c>
      <c r="I94" s="8">
        <f>+VLOOKUP(C94,'Master FWDPoints'!$S:$V,2,FALSE)</f>
        <v>5.71</v>
      </c>
      <c r="J94" s="8">
        <f>+VLOOKUP(D94,'Master FWDPoints'!$S:$V,2,FALSE)*(E94-D94)/VLOOKUP(D94,'Master FWDPoints'!$S:$V,4,FALSE)</f>
        <v>5.440860215053763</v>
      </c>
      <c r="K94" s="8">
        <f>+VLOOKUP(A94,'Master FWDPoints'!$G:$J,2,FALSE)</f>
        <v>17.600000000000001</v>
      </c>
      <c r="L94" s="8">
        <f t="shared" si="3"/>
        <v>20.700860215053766</v>
      </c>
      <c r="M94" s="8">
        <f t="shared" si="4"/>
        <v>3.1008602150537641</v>
      </c>
      <c r="N94">
        <f>+_xll.BDH("chovchov index","PX_LAST",A94)</f>
        <v>3</v>
      </c>
      <c r="O94" s="8">
        <f t="shared" si="5"/>
        <v>12.700000000000001</v>
      </c>
    </row>
    <row r="95" spans="1:15">
      <c r="A95" s="46">
        <v>42024</v>
      </c>
      <c r="B95" s="26">
        <f>A95+VLOOKUP(A95,'Master FWDPoints'!$S:$V,4,FALSE)</f>
        <v>42115</v>
      </c>
      <c r="C95" s="27">
        <f>B95+VLOOKUP(B95,'Master FWDPoints'!$S:$V,4,FALSE)</f>
        <v>42207</v>
      </c>
      <c r="D95" s="27">
        <f>C95+VLOOKUP(C95,'Master FWDPoints'!$S:$V,4,FALSE)</f>
        <v>42300</v>
      </c>
      <c r="E95" s="33">
        <f>$A95+VLOOKUP($A95,'Master FWDPoints'!$G:$K,4,FALSE)</f>
        <v>42390</v>
      </c>
      <c r="G95" s="8">
        <f>+VLOOKUP(A95,'Master FWDPoints'!$S:$V,2,FALSE)</f>
        <v>4.88</v>
      </c>
      <c r="H95" s="8">
        <f>+VLOOKUP(B95,'Master FWDPoints'!$S:$V,2,FALSE)</f>
        <v>4.8499999999999996</v>
      </c>
      <c r="I95" s="8">
        <f>+VLOOKUP(C95,'Master FWDPoints'!$S:$V,2,FALSE)</f>
        <v>5.35</v>
      </c>
      <c r="J95" s="8">
        <f>+VLOOKUP(D95,'Master FWDPoints'!$S:$V,2,FALSE)*(E95-D95)/VLOOKUP(D95,'Master FWDPoints'!$S:$V,4,FALSE)</f>
        <v>5.3526315789473689</v>
      </c>
      <c r="K95" s="8">
        <f>+VLOOKUP(A95,'Master FWDPoints'!$G:$J,2,FALSE)</f>
        <v>17.5</v>
      </c>
      <c r="L95" s="8">
        <f t="shared" si="3"/>
        <v>20.432631578947369</v>
      </c>
      <c r="M95" s="8">
        <f t="shared" si="4"/>
        <v>2.9326315789473689</v>
      </c>
      <c r="N95">
        <f>+_xll.BDH("chovchov index","PX_LAST",A95)</f>
        <v>3</v>
      </c>
      <c r="O95" s="8">
        <f t="shared" si="5"/>
        <v>12.620000000000001</v>
      </c>
    </row>
    <row r="96" spans="1:15">
      <c r="A96" s="46">
        <v>42023</v>
      </c>
      <c r="B96" s="26">
        <f>A96+VLOOKUP(A96,'Master FWDPoints'!$S:$V,4,FALSE)</f>
        <v>42114</v>
      </c>
      <c r="C96" s="27">
        <f>B96+VLOOKUP(B96,'Master FWDPoints'!$S:$V,4,FALSE)</f>
        <v>42206</v>
      </c>
      <c r="D96" s="27">
        <f>C96+VLOOKUP(C96,'Master FWDPoints'!$S:$V,4,FALSE)</f>
        <v>42299</v>
      </c>
      <c r="E96" s="33">
        <f>$A96+VLOOKUP($A96,'Master FWDPoints'!$G:$K,4,FALSE)</f>
        <v>42389</v>
      </c>
      <c r="G96" s="8">
        <f>+VLOOKUP(A96,'Master FWDPoints'!$S:$V,2,FALSE)</f>
        <v>4.75</v>
      </c>
      <c r="H96" s="8">
        <f>+VLOOKUP(B96,'Master FWDPoints'!$S:$V,2,FALSE)</f>
        <v>4.7</v>
      </c>
      <c r="I96" s="8">
        <f>+VLOOKUP(C96,'Master FWDPoints'!$S:$V,2,FALSE)</f>
        <v>5.25</v>
      </c>
      <c r="J96" s="8">
        <f>+VLOOKUP(D96,'Master FWDPoints'!$S:$V,2,FALSE)*(E96-D96)/VLOOKUP(D96,'Master FWDPoints'!$S:$V,4,FALSE)</f>
        <v>5.5705263157894738</v>
      </c>
      <c r="K96" s="8">
        <f>+VLOOKUP(A96,'Master FWDPoints'!$G:$J,2,FALSE)</f>
        <v>17.45</v>
      </c>
      <c r="L96" s="8">
        <f t="shared" si="3"/>
        <v>20.270526315789475</v>
      </c>
      <c r="M96" s="8">
        <f t="shared" si="4"/>
        <v>2.8205263157894755</v>
      </c>
      <c r="N96">
        <f>+_xll.BDH("chovchov index","PX_LAST",A96)</f>
        <v>3</v>
      </c>
      <c r="O96" s="8">
        <f t="shared" si="5"/>
        <v>12.7</v>
      </c>
    </row>
    <row r="97" spans="1:15">
      <c r="A97" s="46">
        <v>42020</v>
      </c>
      <c r="B97" s="26">
        <f>A97+VLOOKUP(A97,'Master FWDPoints'!$S:$V,4,FALSE)</f>
        <v>42111</v>
      </c>
      <c r="C97" s="27">
        <f>B97+VLOOKUP(B97,'Master FWDPoints'!$S:$V,4,FALSE)</f>
        <v>42205</v>
      </c>
      <c r="D97" s="27">
        <f>C97+VLOOKUP(C97,'Master FWDPoints'!$S:$V,4,FALSE)</f>
        <v>42298</v>
      </c>
      <c r="E97" s="33">
        <f>$A97+VLOOKUP($A97,'Master FWDPoints'!$G:$K,4,FALSE)</f>
        <v>42388</v>
      </c>
      <c r="G97" s="8">
        <f>+VLOOKUP(A97,'Master FWDPoints'!$S:$V,2,FALSE)</f>
        <v>4.7699999999999996</v>
      </c>
      <c r="H97" s="8">
        <f>+VLOOKUP(B97,'Master FWDPoints'!$S:$V,2,FALSE)</f>
        <v>4.7</v>
      </c>
      <c r="I97" s="8">
        <f>+VLOOKUP(C97,'Master FWDPoints'!$S:$V,2,FALSE)</f>
        <v>5.0999999999999996</v>
      </c>
      <c r="J97" s="8">
        <f>+VLOOKUP(D97,'Master FWDPoints'!$S:$V,2,FALSE)*(E97-D97)/VLOOKUP(D97,'Master FWDPoints'!$S:$V,4,FALSE)</f>
        <v>5.3516129032258073</v>
      </c>
      <c r="K97" s="8">
        <f>+VLOOKUP(A97,'Master FWDPoints'!$G:$J,2,FALSE)</f>
        <v>17.5</v>
      </c>
      <c r="L97" s="8">
        <f t="shared" si="3"/>
        <v>19.921612903225807</v>
      </c>
      <c r="M97" s="8">
        <f t="shared" si="4"/>
        <v>2.4216129032258067</v>
      </c>
      <c r="N97">
        <f>+_xll.BDH("chovchov index","PX_LAST",A97)</f>
        <v>3</v>
      </c>
      <c r="O97" s="8">
        <f t="shared" si="5"/>
        <v>12.73</v>
      </c>
    </row>
    <row r="98" spans="1:15">
      <c r="A98" s="46">
        <v>42019</v>
      </c>
      <c r="B98" s="26">
        <f>A98+VLOOKUP(A98,'Master FWDPoints'!$S:$V,4,FALSE)</f>
        <v>42111</v>
      </c>
      <c r="C98" s="27">
        <f>B98+VLOOKUP(B98,'Master FWDPoints'!$S:$V,4,FALSE)</f>
        <v>42205</v>
      </c>
      <c r="D98" s="27">
        <f>C98+VLOOKUP(C98,'Master FWDPoints'!$S:$V,4,FALSE)</f>
        <v>42298</v>
      </c>
      <c r="E98" s="33">
        <f>$A98+VLOOKUP($A98,'Master FWDPoints'!$G:$K,4,FALSE)</f>
        <v>42387</v>
      </c>
      <c r="G98" s="8">
        <f>+VLOOKUP(A98,'Master FWDPoints'!$S:$V,2,FALSE)</f>
        <v>4.75</v>
      </c>
      <c r="H98" s="8">
        <f>+VLOOKUP(B98,'Master FWDPoints'!$S:$V,2,FALSE)</f>
        <v>4.7</v>
      </c>
      <c r="I98" s="8">
        <f>+VLOOKUP(C98,'Master FWDPoints'!$S:$V,2,FALSE)</f>
        <v>5.0999999999999996</v>
      </c>
      <c r="J98" s="8">
        <f>+VLOOKUP(D98,'Master FWDPoints'!$S:$V,2,FALSE)*(E98-D98)/VLOOKUP(D98,'Master FWDPoints'!$S:$V,4,FALSE)</f>
        <v>5.2921505376344085</v>
      </c>
      <c r="K98" s="8">
        <f>+VLOOKUP(A98,'Master FWDPoints'!$G:$J,2,FALSE)</f>
        <v>17.05</v>
      </c>
      <c r="L98" s="8">
        <f t="shared" si="3"/>
        <v>19.842150537634407</v>
      </c>
      <c r="M98" s="8">
        <f t="shared" si="4"/>
        <v>2.7921505376344058</v>
      </c>
      <c r="N98">
        <f>+_xll.BDH("chovchov index","PX_LAST",A98)</f>
        <v>3</v>
      </c>
      <c r="O98" s="8">
        <f t="shared" si="5"/>
        <v>12.3</v>
      </c>
    </row>
    <row r="99" spans="1:15">
      <c r="A99" s="46">
        <v>42018</v>
      </c>
      <c r="B99" s="26">
        <f>A99+VLOOKUP(A99,'Master FWDPoints'!$S:$V,4,FALSE)</f>
        <v>42109</v>
      </c>
      <c r="C99" s="27">
        <f>B99+VLOOKUP(B99,'Master FWDPoints'!$S:$V,4,FALSE)</f>
        <v>42200</v>
      </c>
      <c r="D99" s="27">
        <f>C99+VLOOKUP(C99,'Master FWDPoints'!$S:$V,4,FALSE)</f>
        <v>42296</v>
      </c>
      <c r="E99" s="33">
        <f>$A99+VLOOKUP($A99,'Master FWDPoints'!$G:$K,4,FALSE)</f>
        <v>42384</v>
      </c>
      <c r="G99" s="8">
        <f>+VLOOKUP(A99,'Master FWDPoints'!$S:$V,2,FALSE)</f>
        <v>4.6500000000000004</v>
      </c>
      <c r="H99" s="8">
        <f>+VLOOKUP(B99,'Master FWDPoints'!$S:$V,2,FALSE)</f>
        <v>4.9000000000000004</v>
      </c>
      <c r="I99" s="8">
        <f>+VLOOKUP(C99,'Master FWDPoints'!$S:$V,2,FALSE)</f>
        <v>5.45</v>
      </c>
      <c r="J99" s="8">
        <f>+VLOOKUP(D99,'Master FWDPoints'!$S:$V,2,FALSE)*(E99-D99)/VLOOKUP(D99,'Master FWDPoints'!$S:$V,4,FALSE)</f>
        <v>5.2989247311827956</v>
      </c>
      <c r="K99" s="8">
        <f>+VLOOKUP(A99,'Master FWDPoints'!$G:$J,2,FALSE)</f>
        <v>17.149999999999999</v>
      </c>
      <c r="L99" s="8">
        <f t="shared" si="3"/>
        <v>20.298924731182794</v>
      </c>
      <c r="M99" s="8">
        <f t="shared" si="4"/>
        <v>3.1489247311827953</v>
      </c>
      <c r="N99">
        <f>+_xll.BDH("chovchov index","PX_LAST",A99)</f>
        <v>3</v>
      </c>
      <c r="O99" s="8">
        <f t="shared" si="5"/>
        <v>12.499999999999998</v>
      </c>
    </row>
    <row r="100" spans="1:15">
      <c r="A100" s="46">
        <v>42017</v>
      </c>
      <c r="B100" s="26">
        <f>A100+VLOOKUP(A100,'Master FWDPoints'!$S:$V,4,FALSE)</f>
        <v>42108</v>
      </c>
      <c r="C100" s="27">
        <f>B100+VLOOKUP(B100,'Master FWDPoints'!$S:$V,4,FALSE)</f>
        <v>42200</v>
      </c>
      <c r="D100" s="27">
        <f>C100+VLOOKUP(C100,'Master FWDPoints'!$S:$V,4,FALSE)</f>
        <v>42296</v>
      </c>
      <c r="E100" s="33">
        <f>$A100+VLOOKUP($A100,'Master FWDPoints'!$G:$K,4,FALSE)</f>
        <v>42383</v>
      </c>
      <c r="G100" s="8">
        <f>+VLOOKUP(A100,'Master FWDPoints'!$S:$V,2,FALSE)</f>
        <v>4.55</v>
      </c>
      <c r="H100" s="8">
        <f>+VLOOKUP(B100,'Master FWDPoints'!$S:$V,2,FALSE)</f>
        <v>4.9399999999999995</v>
      </c>
      <c r="I100" s="8">
        <f>+VLOOKUP(C100,'Master FWDPoints'!$S:$V,2,FALSE)</f>
        <v>5.45</v>
      </c>
      <c r="J100" s="8">
        <f>+VLOOKUP(D100,'Master FWDPoints'!$S:$V,2,FALSE)*(E100-D100)/VLOOKUP(D100,'Master FWDPoints'!$S:$V,4,FALSE)</f>
        <v>5.2387096774193544</v>
      </c>
      <c r="K100" s="8">
        <f>+VLOOKUP(A100,'Master FWDPoints'!$G:$J,2,FALSE)</f>
        <v>17.05</v>
      </c>
      <c r="L100" s="8">
        <f t="shared" si="3"/>
        <v>20.178709677419352</v>
      </c>
      <c r="M100" s="8">
        <f t="shared" si="4"/>
        <v>3.1287096774193515</v>
      </c>
      <c r="N100">
        <f>+_xll.BDH("chovchov index","PX_LAST",A100)</f>
        <v>3</v>
      </c>
      <c r="O100" s="8">
        <f t="shared" si="5"/>
        <v>12.5</v>
      </c>
    </row>
    <row r="101" spans="1:15">
      <c r="A101" s="46">
        <v>42016</v>
      </c>
      <c r="B101" s="26">
        <f>A101+VLOOKUP(A101,'Master FWDPoints'!$S:$V,4,FALSE)</f>
        <v>42107</v>
      </c>
      <c r="C101" s="27">
        <f>B101+VLOOKUP(B101,'Master FWDPoints'!$S:$V,4,FALSE)</f>
        <v>42199</v>
      </c>
      <c r="D101" s="27">
        <f>C101+VLOOKUP(C101,'Master FWDPoints'!$S:$V,4,FALSE)</f>
        <v>42293</v>
      </c>
      <c r="E101" s="33">
        <f>$A101+VLOOKUP($A101,'Master FWDPoints'!$G:$K,4,FALSE)</f>
        <v>42382</v>
      </c>
      <c r="G101" s="8">
        <f>+VLOOKUP(A101,'Master FWDPoints'!$S:$V,2,FALSE)</f>
        <v>4.5999999999999996</v>
      </c>
      <c r="H101" s="8">
        <f>+VLOOKUP(B101,'Master FWDPoints'!$S:$V,2,FALSE)</f>
        <v>4.8100000000000005</v>
      </c>
      <c r="I101" s="8">
        <f>+VLOOKUP(C101,'Master FWDPoints'!$S:$V,2,FALSE)</f>
        <v>5.39</v>
      </c>
      <c r="J101" s="8">
        <f>+VLOOKUP(D101,'Master FWDPoints'!$S:$V,2,FALSE)*(E101-D101)/VLOOKUP(D101,'Master FWDPoints'!$S:$V,4,FALSE)</f>
        <v>5.480526315789473</v>
      </c>
      <c r="K101" s="8">
        <f>+VLOOKUP(A101,'Master FWDPoints'!$G:$J,2,FALSE)</f>
        <v>17.05</v>
      </c>
      <c r="L101" s="8">
        <f t="shared" si="3"/>
        <v>20.280526315789473</v>
      </c>
      <c r="M101" s="8">
        <f t="shared" si="4"/>
        <v>3.2305263157894721</v>
      </c>
      <c r="N101">
        <f>+_xll.BDH("chovchov index","PX_LAST",A101)</f>
        <v>3</v>
      </c>
      <c r="O101" s="8">
        <f t="shared" si="5"/>
        <v>12.450000000000001</v>
      </c>
    </row>
    <row r="102" spans="1:15">
      <c r="A102" s="46">
        <v>42013</v>
      </c>
      <c r="B102" s="26">
        <f>A102+VLOOKUP(A102,'Master FWDPoints'!$S:$V,4,FALSE)</f>
        <v>42104</v>
      </c>
      <c r="C102" s="27">
        <f>B102+VLOOKUP(B102,'Master FWDPoints'!$S:$V,4,FALSE)</f>
        <v>42198</v>
      </c>
      <c r="D102" s="27">
        <f>C102+VLOOKUP(C102,'Master FWDPoints'!$S:$V,4,FALSE)</f>
        <v>42291</v>
      </c>
      <c r="E102" s="33">
        <f>$A102+VLOOKUP($A102,'Master FWDPoints'!$G:$K,4,FALSE)</f>
        <v>42381</v>
      </c>
      <c r="G102" s="8">
        <f>+VLOOKUP(A102,'Master FWDPoints'!$S:$V,2,FALSE)</f>
        <v>4.66</v>
      </c>
      <c r="H102" s="8">
        <f>+VLOOKUP(B102,'Master FWDPoints'!$S:$V,2,FALSE)</f>
        <v>4.6500000000000004</v>
      </c>
      <c r="I102" s="8">
        <f>+VLOOKUP(C102,'Master FWDPoints'!$S:$V,2,FALSE)</f>
        <v>5.38</v>
      </c>
      <c r="J102" s="8">
        <f>+VLOOKUP(D102,'Master FWDPoints'!$S:$V,2,FALSE)*(E102-D102)/VLOOKUP(D102,'Master FWDPoints'!$S:$V,4,FALSE)</f>
        <v>5.419354838709677</v>
      </c>
      <c r="K102" s="8">
        <f>+VLOOKUP(A102,'Master FWDPoints'!$G:$J,2,FALSE)</f>
        <v>17.45</v>
      </c>
      <c r="L102" s="8">
        <f t="shared" si="3"/>
        <v>20.109354838709677</v>
      </c>
      <c r="M102" s="8">
        <f t="shared" si="4"/>
        <v>2.6593548387096781</v>
      </c>
      <c r="N102">
        <f>+_xll.BDH("chovchov index","PX_LAST",A102)</f>
        <v>3</v>
      </c>
      <c r="O102" s="8">
        <f t="shared" si="5"/>
        <v>12.79</v>
      </c>
    </row>
    <row r="103" spans="1:15">
      <c r="A103" s="46">
        <v>42012</v>
      </c>
      <c r="B103" s="26">
        <f>A103+VLOOKUP(A103,'Master FWDPoints'!$S:$V,4,FALSE)</f>
        <v>42104</v>
      </c>
      <c r="C103" s="27">
        <f>B103+VLOOKUP(B103,'Master FWDPoints'!$S:$V,4,FALSE)</f>
        <v>42198</v>
      </c>
      <c r="D103" s="27">
        <f>C103+VLOOKUP(C103,'Master FWDPoints'!$S:$V,4,FALSE)</f>
        <v>42291</v>
      </c>
      <c r="E103" s="33">
        <f>$A103+VLOOKUP($A103,'Master FWDPoints'!$G:$K,4,FALSE)</f>
        <v>42380</v>
      </c>
      <c r="G103" s="8">
        <f>+VLOOKUP(A103,'Master FWDPoints'!$S:$V,2,FALSE)</f>
        <v>4.8</v>
      </c>
      <c r="H103" s="8">
        <f>+VLOOKUP(B103,'Master FWDPoints'!$S:$V,2,FALSE)</f>
        <v>4.6500000000000004</v>
      </c>
      <c r="I103" s="8">
        <f>+VLOOKUP(C103,'Master FWDPoints'!$S:$V,2,FALSE)</f>
        <v>5.38</v>
      </c>
      <c r="J103" s="8">
        <f>+VLOOKUP(D103,'Master FWDPoints'!$S:$V,2,FALSE)*(E103-D103)/VLOOKUP(D103,'Master FWDPoints'!$S:$V,4,FALSE)</f>
        <v>5.3591397849462359</v>
      </c>
      <c r="K103" s="8">
        <f>+VLOOKUP(A103,'Master FWDPoints'!$G:$J,2,FALSE)</f>
        <v>18.149999999999999</v>
      </c>
      <c r="L103" s="8">
        <f t="shared" si="3"/>
        <v>20.189139784946235</v>
      </c>
      <c r="M103" s="8">
        <f t="shared" si="4"/>
        <v>2.0391397849462365</v>
      </c>
      <c r="N103">
        <f>+_xll.BDH("chovchov index","PX_LAST",A103)</f>
        <v>3</v>
      </c>
      <c r="O103" s="8">
        <f t="shared" si="5"/>
        <v>13.349999999999998</v>
      </c>
    </row>
    <row r="104" spans="1:15">
      <c r="A104" s="46">
        <v>42011</v>
      </c>
      <c r="B104" s="26">
        <f>A104+VLOOKUP(A104,'Master FWDPoints'!$S:$V,4,FALSE)</f>
        <v>42102</v>
      </c>
      <c r="C104" s="27">
        <f>B104+VLOOKUP(B104,'Master FWDPoints'!$S:$V,4,FALSE)</f>
        <v>42194</v>
      </c>
      <c r="D104" s="27">
        <f>C104+VLOOKUP(C104,'Master FWDPoints'!$S:$V,4,FALSE)</f>
        <v>42286</v>
      </c>
      <c r="E104" s="33">
        <f>$A104+VLOOKUP($A104,'Master FWDPoints'!$G:$K,4,FALSE)</f>
        <v>42377</v>
      </c>
      <c r="G104" s="8">
        <f>+VLOOKUP(A104,'Master FWDPoints'!$S:$V,2,FALSE)</f>
        <v>4.9000000000000004</v>
      </c>
      <c r="H104" s="8">
        <f>+VLOOKUP(B104,'Master FWDPoints'!$S:$V,2,FALSE)</f>
        <v>4.8</v>
      </c>
      <c r="I104" s="8">
        <f>+VLOOKUP(C104,'Master FWDPoints'!$S:$V,2,FALSE)</f>
        <v>5.3</v>
      </c>
      <c r="J104" s="8">
        <f>+VLOOKUP(D104,'Master FWDPoints'!$S:$V,2,FALSE)*(E104-D104)/VLOOKUP(D104,'Master FWDPoints'!$S:$V,4,FALSE)</f>
        <v>5.3557291666666664</v>
      </c>
      <c r="K104" s="8">
        <f>+VLOOKUP(A104,'Master FWDPoints'!$G:$J,2,FALSE)</f>
        <v>18.45</v>
      </c>
      <c r="L104" s="8">
        <f t="shared" si="3"/>
        <v>20.355729166666666</v>
      </c>
      <c r="M104" s="8">
        <f t="shared" si="4"/>
        <v>1.9057291666666671</v>
      </c>
      <c r="N104">
        <f>+_xll.BDH("chovchov index","PX_LAST",A104)</f>
        <v>3</v>
      </c>
      <c r="O104" s="8">
        <f t="shared" si="5"/>
        <v>13.549999999999999</v>
      </c>
    </row>
    <row r="105" spans="1:15">
      <c r="A105" s="46">
        <v>42010</v>
      </c>
      <c r="B105" s="26">
        <f>A105+VLOOKUP(A105,'Master FWDPoints'!$S:$V,4,FALSE)</f>
        <v>42101</v>
      </c>
      <c r="C105" s="27">
        <f>B105+VLOOKUP(B105,'Master FWDPoints'!$S:$V,4,FALSE)</f>
        <v>42193</v>
      </c>
      <c r="D105" s="27">
        <f>C105+VLOOKUP(C105,'Master FWDPoints'!$S:$V,4,FALSE)</f>
        <v>42286</v>
      </c>
      <c r="E105" s="33">
        <f>$A105+VLOOKUP($A105,'Master FWDPoints'!$G:$K,4,FALSE)</f>
        <v>42376</v>
      </c>
      <c r="G105" s="8">
        <f>+VLOOKUP(A105,'Master FWDPoints'!$S:$V,2,FALSE)</f>
        <v>5.2</v>
      </c>
      <c r="H105" s="8">
        <f>+VLOOKUP(B105,'Master FWDPoints'!$S:$V,2,FALSE)</f>
        <v>4.6500000000000004</v>
      </c>
      <c r="I105" s="8">
        <f>+VLOOKUP(C105,'Master FWDPoints'!$S:$V,2,FALSE)</f>
        <v>5.5</v>
      </c>
      <c r="J105" s="8">
        <f>+VLOOKUP(D105,'Master FWDPoints'!$S:$V,2,FALSE)*(E105-D105)/VLOOKUP(D105,'Master FWDPoints'!$S:$V,4,FALSE)</f>
        <v>5.2968750000000009</v>
      </c>
      <c r="K105" s="8">
        <f>+VLOOKUP(A105,'Master FWDPoints'!$G:$J,2,FALSE)</f>
        <v>18.3</v>
      </c>
      <c r="L105" s="8">
        <f t="shared" si="3"/>
        <v>20.646875000000001</v>
      </c>
      <c r="M105" s="8">
        <f t="shared" si="4"/>
        <v>2.3468750000000007</v>
      </c>
      <c r="N105">
        <f>+_xll.BDH("chovchov index","PX_LAST",A105)</f>
        <v>3</v>
      </c>
      <c r="O105" s="8">
        <f t="shared" si="5"/>
        <v>13.100000000000001</v>
      </c>
    </row>
    <row r="106" spans="1:15">
      <c r="A106" s="46">
        <v>42009</v>
      </c>
      <c r="B106" s="26">
        <f>A106+VLOOKUP(A106,'Master FWDPoints'!$S:$V,4,FALSE)</f>
        <v>42100</v>
      </c>
      <c r="C106" s="27">
        <f>B106+VLOOKUP(B106,'Master FWDPoints'!$S:$V,4,FALSE)</f>
        <v>42192</v>
      </c>
      <c r="D106" s="27">
        <f>C106+VLOOKUP(C106,'Master FWDPoints'!$S:$V,4,FALSE)</f>
        <v>42285</v>
      </c>
      <c r="E106" s="33">
        <f>$A106+VLOOKUP($A106,'Master FWDPoints'!$G:$K,4,FALSE)</f>
        <v>42375</v>
      </c>
      <c r="G106" s="8">
        <f>+VLOOKUP(A106,'Master FWDPoints'!$S:$V,2,FALSE)</f>
        <v>5.15</v>
      </c>
      <c r="H106" s="8">
        <f>+VLOOKUP(B106,'Master FWDPoints'!$S:$V,2,FALSE)</f>
        <v>4.6500000000000004</v>
      </c>
      <c r="I106" s="8">
        <f>+VLOOKUP(C106,'Master FWDPoints'!$S:$V,2,FALSE)</f>
        <v>5.4</v>
      </c>
      <c r="J106" s="8">
        <f>+VLOOKUP(D106,'Master FWDPoints'!$S:$V,2,FALSE)*(E106-D106)/VLOOKUP(D106,'Master FWDPoints'!$S:$V,4,FALSE)</f>
        <v>5.4375</v>
      </c>
      <c r="K106" s="8">
        <f>+VLOOKUP(A106,'Master FWDPoints'!$G:$J,2,FALSE)</f>
        <v>18.25</v>
      </c>
      <c r="L106" s="8">
        <f t="shared" si="3"/>
        <v>20.637500000000003</v>
      </c>
      <c r="M106" s="8">
        <f t="shared" si="4"/>
        <v>2.3875000000000028</v>
      </c>
      <c r="N106">
        <f>+_xll.BDH("chovchov index","PX_LAST",A106)</f>
        <v>3</v>
      </c>
      <c r="O106" s="8">
        <f t="shared" si="5"/>
        <v>13.1</v>
      </c>
    </row>
    <row r="107" spans="1:15">
      <c r="A107" s="46">
        <v>42006</v>
      </c>
      <c r="B107" s="26">
        <f>A107+VLOOKUP(A107,'Master FWDPoints'!$S:$V,4,FALSE)</f>
        <v>42096</v>
      </c>
      <c r="C107" s="27">
        <f>B107+VLOOKUP(B107,'Master FWDPoints'!$S:$V,4,FALSE)</f>
        <v>42191</v>
      </c>
      <c r="D107" s="27">
        <f>C107+VLOOKUP(C107,'Master FWDPoints'!$S:$V,4,FALSE)</f>
        <v>42284</v>
      </c>
      <c r="E107" s="33">
        <f>$A107+VLOOKUP($A107,'Master FWDPoints'!$G:$K,4,FALSE)</f>
        <v>42374</v>
      </c>
      <c r="G107" s="8">
        <f>+VLOOKUP(A107,'Master FWDPoints'!$S:$V,2,FALSE)</f>
        <v>5.19</v>
      </c>
      <c r="H107" s="8">
        <f>+VLOOKUP(B107,'Master FWDPoints'!$S:$V,2,FALSE)</f>
        <v>4.4000000000000004</v>
      </c>
      <c r="I107" s="8">
        <f>+VLOOKUP(C107,'Master FWDPoints'!$S:$V,2,FALSE)</f>
        <v>5.3</v>
      </c>
      <c r="J107" s="8">
        <f>+VLOOKUP(D107,'Master FWDPoints'!$S:$V,2,FALSE)*(E107-D107)/VLOOKUP(D107,'Master FWDPoints'!$S:$V,4,FALSE)</f>
        <v>5.4096774193548383</v>
      </c>
      <c r="K107" s="8">
        <f>+VLOOKUP(A107,'Master FWDPoints'!$G:$J,2,FALSE)</f>
        <v>18.45</v>
      </c>
      <c r="L107" s="8">
        <f t="shared" si="3"/>
        <v>20.29967741935484</v>
      </c>
      <c r="M107" s="8">
        <f t="shared" si="4"/>
        <v>1.8496774193548404</v>
      </c>
      <c r="N107">
        <f>+_xll.BDH("chovchov index","PX_LAST",A107)</f>
        <v>3</v>
      </c>
      <c r="O107" s="8">
        <f t="shared" si="5"/>
        <v>13.259999999999998</v>
      </c>
    </row>
    <row r="108" spans="1:15">
      <c r="A108" s="46">
        <v>42005</v>
      </c>
      <c r="B108" s="26">
        <f>A108+VLOOKUP(A108,'Master FWDPoints'!$S:$V,4,FALSE)</f>
        <v>42096</v>
      </c>
      <c r="C108" s="27">
        <f>B108+VLOOKUP(B108,'Master FWDPoints'!$S:$V,4,FALSE)</f>
        <v>42191</v>
      </c>
      <c r="D108" s="27">
        <f>C108+VLOOKUP(C108,'Master FWDPoints'!$S:$V,4,FALSE)</f>
        <v>42284</v>
      </c>
      <c r="E108" s="33">
        <f>$A108+VLOOKUP($A108,'Master FWDPoints'!$G:$K,4,FALSE)</f>
        <v>42373</v>
      </c>
      <c r="G108" s="8">
        <f>+VLOOKUP(A108,'Master FWDPoints'!$S:$V,2,FALSE)</f>
        <v>5.0999999999999996</v>
      </c>
      <c r="H108" s="8">
        <f>+VLOOKUP(B108,'Master FWDPoints'!$S:$V,2,FALSE)</f>
        <v>4.4000000000000004</v>
      </c>
      <c r="I108" s="8">
        <f>+VLOOKUP(C108,'Master FWDPoints'!$S:$V,2,FALSE)</f>
        <v>5.3</v>
      </c>
      <c r="J108" s="8">
        <f>+VLOOKUP(D108,'Master FWDPoints'!$S:$V,2,FALSE)*(E108-D108)/VLOOKUP(D108,'Master FWDPoints'!$S:$V,4,FALSE)</f>
        <v>5.3495698924731183</v>
      </c>
      <c r="K108" s="8">
        <f>+VLOOKUP(A108,'Master FWDPoints'!$G:$J,2,FALSE)</f>
        <v>18.399999999999999</v>
      </c>
      <c r="L108" s="8">
        <f t="shared" si="3"/>
        <v>20.149569892473117</v>
      </c>
      <c r="M108" s="8">
        <f t="shared" si="4"/>
        <v>1.7495698924731187</v>
      </c>
      <c r="N108" t="str">
        <f>+_xll.BDH("chovchov index","PX_LAST",A108)</f>
        <v>#N/A N/A</v>
      </c>
      <c r="O108" s="8">
        <f t="shared" si="5"/>
        <v>13.299999999999999</v>
      </c>
    </row>
    <row r="109" spans="1:15">
      <c r="A109" s="46">
        <v>42004</v>
      </c>
      <c r="B109" s="26">
        <f>A109+VLOOKUP(A109,'Master FWDPoints'!$S:$V,4,FALSE)</f>
        <v>42094</v>
      </c>
      <c r="C109" s="27">
        <f>B109+VLOOKUP(B109,'Master FWDPoints'!$S:$V,4,FALSE)</f>
        <v>42185</v>
      </c>
      <c r="D109" s="27">
        <f>C109+VLOOKUP(C109,'Master FWDPoints'!$S:$V,4,FALSE)</f>
        <v>42277</v>
      </c>
      <c r="E109" s="33">
        <f>$A109+VLOOKUP($A109,'Master FWDPoints'!$G:$K,4,FALSE)</f>
        <v>42368</v>
      </c>
      <c r="G109" s="8">
        <f>+VLOOKUP(A109,'Master FWDPoints'!$S:$V,2,FALSE)</f>
        <v>5</v>
      </c>
      <c r="H109" s="8">
        <f>+VLOOKUP(B109,'Master FWDPoints'!$S:$V,2,FALSE)</f>
        <v>4.92</v>
      </c>
      <c r="I109" s="8">
        <f>+VLOOKUP(C109,'Master FWDPoints'!$S:$V,2,FALSE)</f>
        <v>5.36</v>
      </c>
      <c r="J109" s="8">
        <f>+VLOOKUP(D109,'Master FWDPoints'!$S:$V,2,FALSE)*(E109-D109)/VLOOKUP(D109,'Master FWDPoints'!$S:$V,4,FALSE)</f>
        <v>5.8800000000000008</v>
      </c>
      <c r="K109" s="8">
        <f>+VLOOKUP(A109,'Master FWDPoints'!$G:$J,2,FALSE)</f>
        <v>18.5</v>
      </c>
      <c r="L109" s="8">
        <f t="shared" si="3"/>
        <v>21.160000000000004</v>
      </c>
      <c r="M109" s="8">
        <f t="shared" si="4"/>
        <v>2.6600000000000037</v>
      </c>
      <c r="N109">
        <f>+_xll.BDH("chovchov index","PX_LAST",A109)</f>
        <v>3</v>
      </c>
      <c r="O109" s="8">
        <f t="shared" si="5"/>
        <v>13.5</v>
      </c>
    </row>
    <row r="110" spans="1:15">
      <c r="A110" s="46">
        <v>42003</v>
      </c>
      <c r="B110" s="26">
        <f>A110+VLOOKUP(A110,'Master FWDPoints'!$S:$V,4,FALSE)</f>
        <v>42094</v>
      </c>
      <c r="C110" s="27">
        <f>B110+VLOOKUP(B110,'Master FWDPoints'!$S:$V,4,FALSE)</f>
        <v>42185</v>
      </c>
      <c r="D110" s="27">
        <f>C110+VLOOKUP(C110,'Master FWDPoints'!$S:$V,4,FALSE)</f>
        <v>42277</v>
      </c>
      <c r="E110" s="33">
        <f>$A110+VLOOKUP($A110,'Master FWDPoints'!$G:$K,4,FALSE)</f>
        <v>42368</v>
      </c>
      <c r="G110" s="8">
        <f>+VLOOKUP(A110,'Master FWDPoints'!$S:$V,2,FALSE)</f>
        <v>4.9000000000000004</v>
      </c>
      <c r="H110" s="8">
        <f>+VLOOKUP(B110,'Master FWDPoints'!$S:$V,2,FALSE)</f>
        <v>4.92</v>
      </c>
      <c r="I110" s="8">
        <f>+VLOOKUP(C110,'Master FWDPoints'!$S:$V,2,FALSE)</f>
        <v>5.36</v>
      </c>
      <c r="J110" s="8">
        <f>+VLOOKUP(D110,'Master FWDPoints'!$S:$V,2,FALSE)*(E110-D110)/VLOOKUP(D110,'Master FWDPoints'!$S:$V,4,FALSE)</f>
        <v>5.8800000000000008</v>
      </c>
      <c r="K110" s="8">
        <f>+VLOOKUP(A110,'Master FWDPoints'!$G:$J,2,FALSE)</f>
        <v>18.2</v>
      </c>
      <c r="L110" s="8">
        <f t="shared" si="3"/>
        <v>21.060000000000002</v>
      </c>
      <c r="M110" s="8">
        <f t="shared" si="4"/>
        <v>2.860000000000003</v>
      </c>
      <c r="N110">
        <f>+_xll.BDH("chovchov index","PX_LAST",A110)</f>
        <v>3</v>
      </c>
      <c r="O110" s="8">
        <f t="shared" si="5"/>
        <v>13.299999999999999</v>
      </c>
    </row>
    <row r="111" spans="1:15">
      <c r="A111" s="46">
        <v>42002</v>
      </c>
      <c r="B111" s="26">
        <f>A111+VLOOKUP(A111,'Master FWDPoints'!$S:$V,4,FALSE)</f>
        <v>42094</v>
      </c>
      <c r="C111" s="27">
        <f>B111+VLOOKUP(B111,'Master FWDPoints'!$S:$V,4,FALSE)</f>
        <v>42185</v>
      </c>
      <c r="D111" s="27">
        <f>C111+VLOOKUP(C111,'Master FWDPoints'!$S:$V,4,FALSE)</f>
        <v>42277</v>
      </c>
      <c r="E111" s="33">
        <f>$A111+VLOOKUP($A111,'Master FWDPoints'!$G:$K,4,FALSE)</f>
        <v>42368</v>
      </c>
      <c r="G111" s="8">
        <f>+VLOOKUP(A111,'Master FWDPoints'!$S:$V,2,FALSE)</f>
        <v>5.15</v>
      </c>
      <c r="H111" s="8">
        <f>+VLOOKUP(B111,'Master FWDPoints'!$S:$V,2,FALSE)</f>
        <v>4.92</v>
      </c>
      <c r="I111" s="8">
        <f>+VLOOKUP(C111,'Master FWDPoints'!$S:$V,2,FALSE)</f>
        <v>5.36</v>
      </c>
      <c r="J111" s="8">
        <f>+VLOOKUP(D111,'Master FWDPoints'!$S:$V,2,FALSE)*(E111-D111)/VLOOKUP(D111,'Master FWDPoints'!$S:$V,4,FALSE)</f>
        <v>5.8800000000000008</v>
      </c>
      <c r="K111" s="8">
        <f>+VLOOKUP(A111,'Master FWDPoints'!$G:$J,2,FALSE)</f>
        <v>18.55</v>
      </c>
      <c r="L111" s="8">
        <f t="shared" si="3"/>
        <v>21.310000000000002</v>
      </c>
      <c r="M111" s="8">
        <f t="shared" si="4"/>
        <v>2.7600000000000016</v>
      </c>
      <c r="N111">
        <f>+_xll.BDH("chovchov index","PX_LAST",A111)</f>
        <v>3</v>
      </c>
      <c r="O111" s="8">
        <f t="shared" si="5"/>
        <v>13.4</v>
      </c>
    </row>
    <row r="112" spans="1:15">
      <c r="A112" s="46">
        <v>41999</v>
      </c>
      <c r="B112" s="26">
        <f>A112+VLOOKUP(A112,'Master FWDPoints'!$S:$V,4,FALSE)</f>
        <v>42090</v>
      </c>
      <c r="C112" s="27">
        <f>B112+VLOOKUP(B112,'Master FWDPoints'!$S:$V,4,FALSE)</f>
        <v>42181</v>
      </c>
      <c r="D112" s="27">
        <f>C112+VLOOKUP(C112,'Master FWDPoints'!$S:$V,4,FALSE)</f>
        <v>42277</v>
      </c>
      <c r="E112" s="33">
        <f>$A112+VLOOKUP($A112,'Master FWDPoints'!$G:$K,4,FALSE)</f>
        <v>42367</v>
      </c>
      <c r="G112" s="8">
        <f>+VLOOKUP(A112,'Master FWDPoints'!$S:$V,2,FALSE)</f>
        <v>5.3</v>
      </c>
      <c r="H112" s="8">
        <f>+VLOOKUP(B112,'Master FWDPoints'!$S:$V,2,FALSE)</f>
        <v>4.6500000000000004</v>
      </c>
      <c r="I112" s="8">
        <f>+VLOOKUP(C112,'Master FWDPoints'!$S:$V,2,FALSE)</f>
        <v>5.25</v>
      </c>
      <c r="J112" s="8">
        <f>+VLOOKUP(D112,'Master FWDPoints'!$S:$V,2,FALSE)*(E112-D112)/VLOOKUP(D112,'Master FWDPoints'!$S:$V,4,FALSE)</f>
        <v>5.815384615384616</v>
      </c>
      <c r="K112" s="8">
        <f>+VLOOKUP(A112,'Master FWDPoints'!$G:$J,2,FALSE)</f>
        <v>18.79</v>
      </c>
      <c r="L112" s="8">
        <f t="shared" si="3"/>
        <v>21.015384615384615</v>
      </c>
      <c r="M112" s="8">
        <f t="shared" si="4"/>
        <v>2.2253846153846162</v>
      </c>
      <c r="N112">
        <f>+_xll.BDH("chovchov index","PX_LAST",A112)</f>
        <v>3</v>
      </c>
      <c r="O112" s="8">
        <f t="shared" si="5"/>
        <v>13.489999999999998</v>
      </c>
    </row>
    <row r="113" spans="1:15">
      <c r="A113" s="46">
        <v>41998</v>
      </c>
      <c r="B113" s="26">
        <f>A113+VLOOKUP(A113,'Master FWDPoints'!$S:$V,4,FALSE)</f>
        <v>42090</v>
      </c>
      <c r="C113" s="27">
        <f>B113+VLOOKUP(B113,'Master FWDPoints'!$S:$V,4,FALSE)</f>
        <v>42181</v>
      </c>
      <c r="D113" s="27">
        <f>C113+VLOOKUP(C113,'Master FWDPoints'!$S:$V,4,FALSE)</f>
        <v>42277</v>
      </c>
      <c r="E113" s="33">
        <f>$A113+VLOOKUP($A113,'Master FWDPoints'!$G:$K,4,FALSE)</f>
        <v>42366</v>
      </c>
      <c r="G113" s="8">
        <f>+VLOOKUP(A113,'Master FWDPoints'!$S:$V,2,FALSE)</f>
        <v>5.2</v>
      </c>
      <c r="H113" s="8">
        <f>+VLOOKUP(B113,'Master FWDPoints'!$S:$V,2,FALSE)</f>
        <v>4.6500000000000004</v>
      </c>
      <c r="I113" s="8">
        <f>+VLOOKUP(C113,'Master FWDPoints'!$S:$V,2,FALSE)</f>
        <v>5.25</v>
      </c>
      <c r="J113" s="8">
        <f>+VLOOKUP(D113,'Master FWDPoints'!$S:$V,2,FALSE)*(E113-D113)/VLOOKUP(D113,'Master FWDPoints'!$S:$V,4,FALSE)</f>
        <v>5.7507692307692304</v>
      </c>
      <c r="K113" s="8">
        <f>+VLOOKUP(A113,'Master FWDPoints'!$G:$J,2,FALSE)</f>
        <v>18.8</v>
      </c>
      <c r="L113" s="8">
        <f t="shared" si="3"/>
        <v>20.850769230769231</v>
      </c>
      <c r="M113" s="8">
        <f t="shared" si="4"/>
        <v>2.0507692307692302</v>
      </c>
      <c r="N113" t="str">
        <f>+_xll.BDH("chovchov index","PX_LAST",A113)</f>
        <v>#N/A N/A</v>
      </c>
      <c r="O113" s="8">
        <f t="shared" si="5"/>
        <v>13.600000000000001</v>
      </c>
    </row>
    <row r="114" spans="1:15">
      <c r="A114" s="46">
        <v>41997</v>
      </c>
      <c r="B114" s="26">
        <f>A114+VLOOKUP(A114,'Master FWDPoints'!$S:$V,4,FALSE)</f>
        <v>42090</v>
      </c>
      <c r="C114" s="27">
        <f>B114+VLOOKUP(B114,'Master FWDPoints'!$S:$V,4,FALSE)</f>
        <v>42181</v>
      </c>
      <c r="D114" s="27">
        <f>C114+VLOOKUP(C114,'Master FWDPoints'!$S:$V,4,FALSE)</f>
        <v>42277</v>
      </c>
      <c r="E114" s="33">
        <f>$A114+VLOOKUP($A114,'Master FWDPoints'!$G:$K,4,FALSE)</f>
        <v>42366</v>
      </c>
      <c r="G114" s="8">
        <f>+VLOOKUP(A114,'Master FWDPoints'!$S:$V,2,FALSE)</f>
        <v>4.95</v>
      </c>
      <c r="H114" s="8">
        <f>+VLOOKUP(B114,'Master FWDPoints'!$S:$V,2,FALSE)</f>
        <v>4.6500000000000004</v>
      </c>
      <c r="I114" s="8">
        <f>+VLOOKUP(C114,'Master FWDPoints'!$S:$V,2,FALSE)</f>
        <v>5.25</v>
      </c>
      <c r="J114" s="8">
        <f>+VLOOKUP(D114,'Master FWDPoints'!$S:$V,2,FALSE)*(E114-D114)/VLOOKUP(D114,'Master FWDPoints'!$S:$V,4,FALSE)</f>
        <v>5.7507692307692304</v>
      </c>
      <c r="K114" s="8">
        <f>+VLOOKUP(A114,'Master FWDPoints'!$G:$J,2,FALSE)</f>
        <v>18.399999999999999</v>
      </c>
      <c r="L114" s="8">
        <f t="shared" si="3"/>
        <v>20.600769230769231</v>
      </c>
      <c r="M114" s="8">
        <f t="shared" si="4"/>
        <v>2.2007692307692324</v>
      </c>
      <c r="N114">
        <f>+_xll.BDH("chovchov index","PX_LAST",A114)</f>
        <v>3</v>
      </c>
      <c r="O114" s="8">
        <f t="shared" si="5"/>
        <v>13.45</v>
      </c>
    </row>
    <row r="115" spans="1:15">
      <c r="A115" s="46">
        <v>41996</v>
      </c>
      <c r="B115" s="26">
        <f>A115+VLOOKUP(A115,'Master FWDPoints'!$S:$V,4,FALSE)</f>
        <v>42088</v>
      </c>
      <c r="C115" s="27">
        <f>B115+VLOOKUP(B115,'Master FWDPoints'!$S:$V,4,FALSE)</f>
        <v>42181</v>
      </c>
      <c r="D115" s="27">
        <f>C115+VLOOKUP(C115,'Master FWDPoints'!$S:$V,4,FALSE)</f>
        <v>42277</v>
      </c>
      <c r="E115" s="33">
        <f>$A115+VLOOKUP($A115,'Master FWDPoints'!$G:$K,4,FALSE)</f>
        <v>42362</v>
      </c>
      <c r="G115" s="8">
        <f>+VLOOKUP(A115,'Master FWDPoints'!$S:$V,2,FALSE)</f>
        <v>5</v>
      </c>
      <c r="H115" s="8">
        <f>+VLOOKUP(B115,'Master FWDPoints'!$S:$V,2,FALSE)</f>
        <v>5.05</v>
      </c>
      <c r="I115" s="8">
        <f>+VLOOKUP(C115,'Master FWDPoints'!$S:$V,2,FALSE)</f>
        <v>5.25</v>
      </c>
      <c r="J115" s="8">
        <f>+VLOOKUP(D115,'Master FWDPoints'!$S:$V,2,FALSE)*(E115-D115)/VLOOKUP(D115,'Master FWDPoints'!$S:$V,4,FALSE)</f>
        <v>5.4923076923076923</v>
      </c>
      <c r="K115" s="8">
        <f>+VLOOKUP(A115,'Master FWDPoints'!$G:$J,2,FALSE)</f>
        <v>18.579999999999998</v>
      </c>
      <c r="L115" s="8">
        <f t="shared" si="3"/>
        <v>20.792307692307695</v>
      </c>
      <c r="M115" s="8">
        <f t="shared" si="4"/>
        <v>2.2123076923076965</v>
      </c>
      <c r="N115">
        <f>+_xll.BDH("chovchov index","PX_LAST",A115)</f>
        <v>3</v>
      </c>
      <c r="O115" s="8">
        <f t="shared" si="5"/>
        <v>13.579999999999998</v>
      </c>
    </row>
    <row r="116" spans="1:15">
      <c r="A116" s="46">
        <v>41995</v>
      </c>
      <c r="B116" s="26">
        <f>A116+VLOOKUP(A116,'Master FWDPoints'!$S:$V,4,FALSE)</f>
        <v>42086</v>
      </c>
      <c r="C116" s="27">
        <f>B116+VLOOKUP(B116,'Master FWDPoints'!$S:$V,4,FALSE)</f>
        <v>42179</v>
      </c>
      <c r="D116" s="27">
        <f>C116+VLOOKUP(C116,'Master FWDPoints'!$S:$V,4,FALSE)</f>
        <v>42272</v>
      </c>
      <c r="E116" s="33">
        <f>$A116+VLOOKUP($A116,'Master FWDPoints'!$G:$K,4,FALSE)</f>
        <v>42361</v>
      </c>
      <c r="G116" s="8">
        <f>+VLOOKUP(A116,'Master FWDPoints'!$S:$V,2,FALSE)</f>
        <v>4.79</v>
      </c>
      <c r="H116" s="8">
        <f>+VLOOKUP(B116,'Master FWDPoints'!$S:$V,2,FALSE)</f>
        <v>4.9800000000000004</v>
      </c>
      <c r="I116" s="8">
        <f>+VLOOKUP(C116,'Master FWDPoints'!$S:$V,2,FALSE)</f>
        <v>5.0999999999999996</v>
      </c>
      <c r="J116" s="8">
        <f>+VLOOKUP(D116,'Master FWDPoints'!$S:$V,2,FALSE)*(E116-D116)/VLOOKUP(D116,'Master FWDPoints'!$S:$V,4,FALSE)</f>
        <v>5.6808510638297873</v>
      </c>
      <c r="K116" s="8">
        <f>+VLOOKUP(A116,'Master FWDPoints'!$G:$J,2,FALSE)</f>
        <v>18.7</v>
      </c>
      <c r="L116" s="8">
        <f t="shared" si="3"/>
        <v>20.550851063829786</v>
      </c>
      <c r="M116" s="8">
        <f t="shared" si="4"/>
        <v>1.8508510638297864</v>
      </c>
      <c r="N116">
        <f>+_xll.BDH("chovchov index","PX_LAST",A116)</f>
        <v>3</v>
      </c>
      <c r="O116" s="8">
        <f t="shared" si="5"/>
        <v>13.91</v>
      </c>
    </row>
    <row r="117" spans="1:15">
      <c r="A117" s="46">
        <v>41992</v>
      </c>
      <c r="B117" s="26">
        <f>A117+VLOOKUP(A117,'Master FWDPoints'!$S:$V,4,FALSE)</f>
        <v>42083</v>
      </c>
      <c r="C117" s="27">
        <f>B117+VLOOKUP(B117,'Master FWDPoints'!$S:$V,4,FALSE)</f>
        <v>42178</v>
      </c>
      <c r="D117" s="27">
        <f>C117+VLOOKUP(C117,'Master FWDPoints'!$S:$V,4,FALSE)</f>
        <v>42271</v>
      </c>
      <c r="E117" s="33">
        <f>$A117+VLOOKUP($A117,'Master FWDPoints'!$G:$K,4,FALSE)</f>
        <v>42360</v>
      </c>
      <c r="G117" s="8">
        <f>+VLOOKUP(A117,'Master FWDPoints'!$S:$V,2,FALSE)</f>
        <v>5</v>
      </c>
      <c r="H117" s="8">
        <f>+VLOOKUP(B117,'Master FWDPoints'!$S:$V,2,FALSE)</f>
        <v>5.2</v>
      </c>
      <c r="I117" s="8">
        <f>+VLOOKUP(C117,'Master FWDPoints'!$S:$V,2,FALSE)</f>
        <v>5.0999999999999996</v>
      </c>
      <c r="J117" s="8">
        <f>+VLOOKUP(D117,'Master FWDPoints'!$S:$V,2,FALSE)*(E117-D117)/VLOOKUP(D117,'Master FWDPoints'!$S:$V,4,FALSE)</f>
        <v>6.0637362637362644</v>
      </c>
      <c r="K117" s="8">
        <f>+VLOOKUP(A117,'Master FWDPoints'!$G:$J,2,FALSE)</f>
        <v>18.45</v>
      </c>
      <c r="L117" s="8">
        <f t="shared" si="3"/>
        <v>21.363736263736264</v>
      </c>
      <c r="M117" s="8">
        <f t="shared" si="4"/>
        <v>2.9137362637362649</v>
      </c>
      <c r="N117">
        <f>+_xll.BDH("chovchov index","PX_LAST",A117)</f>
        <v>3</v>
      </c>
      <c r="O117" s="8">
        <f t="shared" si="5"/>
        <v>13.45</v>
      </c>
    </row>
    <row r="118" spans="1:15">
      <c r="A118" s="46">
        <v>41991</v>
      </c>
      <c r="B118" s="26">
        <f>A118+VLOOKUP(A118,'Master FWDPoints'!$S:$V,4,FALSE)</f>
        <v>42083</v>
      </c>
      <c r="C118" s="27">
        <f>B118+VLOOKUP(B118,'Master FWDPoints'!$S:$V,4,FALSE)</f>
        <v>42178</v>
      </c>
      <c r="D118" s="27">
        <f>C118+VLOOKUP(C118,'Master FWDPoints'!$S:$V,4,FALSE)</f>
        <v>42271</v>
      </c>
      <c r="E118" s="33">
        <f>$A118+VLOOKUP($A118,'Master FWDPoints'!$G:$K,4,FALSE)</f>
        <v>42359</v>
      </c>
      <c r="G118" s="8">
        <f>+VLOOKUP(A118,'Master FWDPoints'!$S:$V,2,FALSE)</f>
        <v>5.05</v>
      </c>
      <c r="H118" s="8">
        <f>+VLOOKUP(B118,'Master FWDPoints'!$S:$V,2,FALSE)</f>
        <v>5.2</v>
      </c>
      <c r="I118" s="8">
        <f>+VLOOKUP(C118,'Master FWDPoints'!$S:$V,2,FALSE)</f>
        <v>5.0999999999999996</v>
      </c>
      <c r="J118" s="8">
        <f>+VLOOKUP(D118,'Master FWDPoints'!$S:$V,2,FALSE)*(E118-D118)/VLOOKUP(D118,'Master FWDPoints'!$S:$V,4,FALSE)</f>
        <v>5.9956043956043956</v>
      </c>
      <c r="K118" s="8">
        <f>+VLOOKUP(A118,'Master FWDPoints'!$G:$J,2,FALSE)</f>
        <v>18.399999999999999</v>
      </c>
      <c r="L118" s="8">
        <f t="shared" si="3"/>
        <v>21.345604395604397</v>
      </c>
      <c r="M118" s="8">
        <f t="shared" si="4"/>
        <v>2.9456043956043985</v>
      </c>
      <c r="N118">
        <f>+_xll.BDH("chovchov index","PX_LAST",A118)</f>
        <v>3</v>
      </c>
      <c r="O118" s="8">
        <f t="shared" si="5"/>
        <v>13.349999999999998</v>
      </c>
    </row>
    <row r="119" spans="1:15">
      <c r="A119" s="46">
        <v>41990</v>
      </c>
      <c r="B119" s="26">
        <f>A119+VLOOKUP(A119,'Master FWDPoints'!$S:$V,4,FALSE)</f>
        <v>42081</v>
      </c>
      <c r="C119" s="27">
        <f>B119+VLOOKUP(B119,'Master FWDPoints'!$S:$V,4,FALSE)</f>
        <v>42174</v>
      </c>
      <c r="D119" s="27">
        <f>C119+VLOOKUP(C119,'Master FWDPoints'!$S:$V,4,FALSE)</f>
        <v>42269</v>
      </c>
      <c r="E119" s="33">
        <f>$A119+VLOOKUP($A119,'Master FWDPoints'!$G:$K,4,FALSE)</f>
        <v>42356</v>
      </c>
      <c r="G119" s="8">
        <f>+VLOOKUP(A119,'Master FWDPoints'!$S:$V,2,FALSE)</f>
        <v>4.9000000000000004</v>
      </c>
      <c r="H119" s="8">
        <f>+VLOOKUP(B119,'Master FWDPoints'!$S:$V,2,FALSE)</f>
        <v>5.35</v>
      </c>
      <c r="I119" s="8">
        <f>+VLOOKUP(C119,'Master FWDPoints'!$S:$V,2,FALSE)</f>
        <v>5.2</v>
      </c>
      <c r="J119" s="8">
        <f>+VLOOKUP(D119,'Master FWDPoints'!$S:$V,2,FALSE)*(E119-D119)/VLOOKUP(D119,'Master FWDPoints'!$S:$V,4,FALSE)</f>
        <v>5.5793478260869573</v>
      </c>
      <c r="K119" s="8">
        <f>+VLOOKUP(A119,'Master FWDPoints'!$G:$J,2,FALSE)</f>
        <v>17.75</v>
      </c>
      <c r="L119" s="8">
        <f t="shared" si="3"/>
        <v>21.029347826086955</v>
      </c>
      <c r="M119" s="8">
        <f t="shared" si="4"/>
        <v>3.2793478260869549</v>
      </c>
      <c r="N119">
        <f>+_xll.BDH("chovchov index","PX_LAST",A119)</f>
        <v>3</v>
      </c>
      <c r="O119" s="8">
        <f t="shared" si="5"/>
        <v>12.85</v>
      </c>
    </row>
    <row r="120" spans="1:15">
      <c r="A120" s="46">
        <v>41989</v>
      </c>
      <c r="B120" s="26">
        <f>A120+VLOOKUP(A120,'Master FWDPoints'!$S:$V,4,FALSE)</f>
        <v>42080</v>
      </c>
      <c r="C120" s="27">
        <f>B120+VLOOKUP(B120,'Master FWDPoints'!$S:$V,4,FALSE)</f>
        <v>42173</v>
      </c>
      <c r="D120" s="27">
        <f>C120+VLOOKUP(C120,'Master FWDPoints'!$S:$V,4,FALSE)</f>
        <v>42268</v>
      </c>
      <c r="E120" s="33">
        <f>$A120+VLOOKUP($A120,'Master FWDPoints'!$G:$K,4,FALSE)</f>
        <v>42355</v>
      </c>
      <c r="G120" s="8">
        <f>+VLOOKUP(A120,'Master FWDPoints'!$S:$V,2,FALSE)</f>
        <v>4.8</v>
      </c>
      <c r="H120" s="8">
        <f>+VLOOKUP(B120,'Master FWDPoints'!$S:$V,2,FALSE)</f>
        <v>5.2</v>
      </c>
      <c r="I120" s="8">
        <f>+VLOOKUP(C120,'Master FWDPoints'!$S:$V,2,FALSE)</f>
        <v>5.2</v>
      </c>
      <c r="J120" s="8">
        <f>+VLOOKUP(D120,'Master FWDPoints'!$S:$V,2,FALSE)*(E120-D120)/VLOOKUP(D120,'Master FWDPoints'!$S:$V,4,FALSE)</f>
        <v>5.4847826086956522</v>
      </c>
      <c r="K120" s="8">
        <f>+VLOOKUP(A120,'Master FWDPoints'!$G:$J,2,FALSE)</f>
        <v>17.5</v>
      </c>
      <c r="L120" s="8">
        <f t="shared" si="3"/>
        <v>20.684782608695652</v>
      </c>
      <c r="M120" s="8">
        <f t="shared" si="4"/>
        <v>3.1847826086956523</v>
      </c>
      <c r="N120">
        <f>+_xll.BDH("chovchov index","PX_LAST",A120)</f>
        <v>3</v>
      </c>
      <c r="O120" s="8">
        <f t="shared" si="5"/>
        <v>12.7</v>
      </c>
    </row>
    <row r="121" spans="1:15">
      <c r="A121" s="46">
        <v>41988</v>
      </c>
      <c r="B121" s="26">
        <f>A121+VLOOKUP(A121,'Master FWDPoints'!$S:$V,4,FALSE)</f>
        <v>42079</v>
      </c>
      <c r="C121" s="27">
        <f>B121+VLOOKUP(B121,'Master FWDPoints'!$S:$V,4,FALSE)</f>
        <v>42172</v>
      </c>
      <c r="D121" s="27">
        <f>C121+VLOOKUP(C121,'Master FWDPoints'!$S:$V,4,FALSE)</f>
        <v>42264</v>
      </c>
      <c r="E121" s="33">
        <f>$A121+VLOOKUP($A121,'Master FWDPoints'!$G:$K,4,FALSE)</f>
        <v>42354</v>
      </c>
      <c r="G121" s="8">
        <f>+VLOOKUP(A121,'Master FWDPoints'!$S:$V,2,FALSE)</f>
        <v>4.71</v>
      </c>
      <c r="H121" s="8">
        <f>+VLOOKUP(B121,'Master FWDPoints'!$S:$V,2,FALSE)</f>
        <v>5.3</v>
      </c>
      <c r="I121" s="8">
        <f>+VLOOKUP(C121,'Master FWDPoints'!$S:$V,2,FALSE)</f>
        <v>5</v>
      </c>
      <c r="J121" s="8">
        <f>+VLOOKUP(D121,'Master FWDPoints'!$S:$V,2,FALSE)*(E121-D121)/VLOOKUP(D121,'Master FWDPoints'!$S:$V,4,FALSE)</f>
        <v>5.6842105263157894</v>
      </c>
      <c r="K121" s="8">
        <f>+VLOOKUP(A121,'Master FWDPoints'!$G:$J,2,FALSE)</f>
        <v>17.55</v>
      </c>
      <c r="L121" s="8">
        <f t="shared" si="3"/>
        <v>20.694210526315789</v>
      </c>
      <c r="M121" s="8">
        <f t="shared" si="4"/>
        <v>3.1442105263157885</v>
      </c>
      <c r="N121">
        <f>+_xll.BDH("chovchov index","PX_LAST",A121)</f>
        <v>3</v>
      </c>
      <c r="O121" s="8">
        <f t="shared" si="5"/>
        <v>12.84</v>
      </c>
    </row>
    <row r="122" spans="1:15">
      <c r="A122" s="46">
        <v>41985</v>
      </c>
      <c r="B122" s="26">
        <f>A122+VLOOKUP(A122,'Master FWDPoints'!$S:$V,4,FALSE)</f>
        <v>42076</v>
      </c>
      <c r="C122" s="27">
        <f>B122+VLOOKUP(B122,'Master FWDPoints'!$S:$V,4,FALSE)</f>
        <v>42171</v>
      </c>
      <c r="D122" s="27">
        <f>C122+VLOOKUP(C122,'Master FWDPoints'!$S:$V,4,FALSE)</f>
        <v>42264</v>
      </c>
      <c r="E122" s="33">
        <f>$A122+VLOOKUP($A122,'Master FWDPoints'!$G:$K,4,FALSE)</f>
        <v>42353</v>
      </c>
      <c r="G122" s="8">
        <f>+VLOOKUP(A122,'Master FWDPoints'!$S:$V,2,FALSE)</f>
        <v>4.7</v>
      </c>
      <c r="H122" s="8">
        <f>+VLOOKUP(B122,'Master FWDPoints'!$S:$V,2,FALSE)</f>
        <v>5.4</v>
      </c>
      <c r="I122" s="8">
        <f>+VLOOKUP(C122,'Master FWDPoints'!$S:$V,2,FALSE)</f>
        <v>5.2</v>
      </c>
      <c r="J122" s="8">
        <f>+VLOOKUP(D122,'Master FWDPoints'!$S:$V,2,FALSE)*(E122-D122)/VLOOKUP(D122,'Master FWDPoints'!$S:$V,4,FALSE)</f>
        <v>5.6210526315789471</v>
      </c>
      <c r="K122" s="8">
        <f>+VLOOKUP(A122,'Master FWDPoints'!$G:$J,2,FALSE)</f>
        <v>18.2</v>
      </c>
      <c r="L122" s="8">
        <f t="shared" si="3"/>
        <v>20.921052631578949</v>
      </c>
      <c r="M122" s="8">
        <f t="shared" si="4"/>
        <v>2.7210526315789494</v>
      </c>
      <c r="N122">
        <f>+_xll.BDH("chovchov index","PX_LAST",A122)</f>
        <v>3</v>
      </c>
      <c r="O122" s="8">
        <f t="shared" si="5"/>
        <v>13.5</v>
      </c>
    </row>
    <row r="123" spans="1:15">
      <c r="A123" s="46">
        <v>41984</v>
      </c>
      <c r="B123" s="26">
        <f>A123+VLOOKUP(A123,'Master FWDPoints'!$S:$V,4,FALSE)</f>
        <v>42076</v>
      </c>
      <c r="C123" s="27">
        <f>B123+VLOOKUP(B123,'Master FWDPoints'!$S:$V,4,FALSE)</f>
        <v>42171</v>
      </c>
      <c r="D123" s="27">
        <f>C123+VLOOKUP(C123,'Master FWDPoints'!$S:$V,4,FALSE)</f>
        <v>42264</v>
      </c>
      <c r="E123" s="33">
        <f>$A123+VLOOKUP($A123,'Master FWDPoints'!$G:$K,4,FALSE)</f>
        <v>42352</v>
      </c>
      <c r="G123" s="8">
        <f>+VLOOKUP(A123,'Master FWDPoints'!$S:$V,2,FALSE)</f>
        <v>4.95</v>
      </c>
      <c r="H123" s="8">
        <f>+VLOOKUP(B123,'Master FWDPoints'!$S:$V,2,FALSE)</f>
        <v>5.4</v>
      </c>
      <c r="I123" s="8">
        <f>+VLOOKUP(C123,'Master FWDPoints'!$S:$V,2,FALSE)</f>
        <v>5.2</v>
      </c>
      <c r="J123" s="8">
        <f>+VLOOKUP(D123,'Master FWDPoints'!$S:$V,2,FALSE)*(E123-D123)/VLOOKUP(D123,'Master FWDPoints'!$S:$V,4,FALSE)</f>
        <v>5.5578947368421057</v>
      </c>
      <c r="K123" s="8">
        <f>+VLOOKUP(A123,'Master FWDPoints'!$G:$J,2,FALSE)</f>
        <v>19.170000000000002</v>
      </c>
      <c r="L123" s="8">
        <f t="shared" si="3"/>
        <v>21.107894736842105</v>
      </c>
      <c r="M123" s="8">
        <f t="shared" si="4"/>
        <v>1.9378947368421038</v>
      </c>
      <c r="N123">
        <f>+_xll.BDH("chovchov index","PX_LAST",A123)</f>
        <v>3</v>
      </c>
      <c r="O123" s="8">
        <f t="shared" si="5"/>
        <v>14.220000000000002</v>
      </c>
    </row>
    <row r="124" spans="1:15">
      <c r="A124" s="46">
        <v>41983</v>
      </c>
      <c r="B124" s="26">
        <f>A124+VLOOKUP(A124,'Master FWDPoints'!$S:$V,4,FALSE)</f>
        <v>42074</v>
      </c>
      <c r="C124" s="27">
        <f>B124+VLOOKUP(B124,'Master FWDPoints'!$S:$V,4,FALSE)</f>
        <v>42167</v>
      </c>
      <c r="D124" s="27">
        <f>C124+VLOOKUP(C124,'Master FWDPoints'!$S:$V,4,FALSE)</f>
        <v>42262</v>
      </c>
      <c r="E124" s="33">
        <f>$A124+VLOOKUP($A124,'Master FWDPoints'!$G:$K,4,FALSE)</f>
        <v>42349</v>
      </c>
      <c r="G124" s="8">
        <f>+VLOOKUP(A124,'Master FWDPoints'!$S:$V,2,FALSE)</f>
        <v>4.8499999999999996</v>
      </c>
      <c r="H124" s="8">
        <f>+VLOOKUP(B124,'Master FWDPoints'!$S:$V,2,FALSE)</f>
        <v>5.55</v>
      </c>
      <c r="I124" s="8">
        <f>+VLOOKUP(C124,'Master FWDPoints'!$S:$V,2,FALSE)</f>
        <v>5.24</v>
      </c>
      <c r="J124" s="8">
        <f>+VLOOKUP(D124,'Master FWDPoints'!$S:$V,2,FALSE)*(E124-D124)/VLOOKUP(D124,'Master FWDPoints'!$S:$V,4,FALSE)</f>
        <v>5.9103260869565215</v>
      </c>
      <c r="K124" s="8">
        <f>+VLOOKUP(A124,'Master FWDPoints'!$G:$J,2,FALSE)</f>
        <v>19.2</v>
      </c>
      <c r="L124" s="8">
        <f t="shared" si="3"/>
        <v>21.55032608695652</v>
      </c>
      <c r="M124" s="8">
        <f t="shared" si="4"/>
        <v>2.350326086956521</v>
      </c>
      <c r="N124">
        <f>+_xll.BDH("chovchov index","PX_LAST",A124)</f>
        <v>3</v>
      </c>
      <c r="O124" s="8">
        <f t="shared" si="5"/>
        <v>14.35</v>
      </c>
    </row>
    <row r="125" spans="1:15">
      <c r="A125" s="46">
        <v>41982</v>
      </c>
      <c r="B125" s="26">
        <f>A125+VLOOKUP(A125,'Master FWDPoints'!$S:$V,4,FALSE)</f>
        <v>42073</v>
      </c>
      <c r="C125" s="27">
        <f>B125+VLOOKUP(B125,'Master FWDPoints'!$S:$V,4,FALSE)</f>
        <v>42166</v>
      </c>
      <c r="D125" s="27">
        <f>C125+VLOOKUP(C125,'Master FWDPoints'!$S:$V,4,FALSE)</f>
        <v>42261</v>
      </c>
      <c r="E125" s="33">
        <f>$A125+VLOOKUP($A125,'Master FWDPoints'!$G:$K,4,FALSE)</f>
        <v>42348</v>
      </c>
      <c r="G125" s="8">
        <f>+VLOOKUP(A125,'Master FWDPoints'!$S:$V,2,FALSE)</f>
        <v>4.88</v>
      </c>
      <c r="H125" s="8">
        <f>+VLOOKUP(B125,'Master FWDPoints'!$S:$V,2,FALSE)</f>
        <v>5.32</v>
      </c>
      <c r="I125" s="8">
        <f>+VLOOKUP(C125,'Master FWDPoints'!$S:$V,2,FALSE)</f>
        <v>5.05</v>
      </c>
      <c r="J125" s="8">
        <f>+VLOOKUP(D125,'Master FWDPoints'!$S:$V,2,FALSE)*(E125-D125)/VLOOKUP(D125,'Master FWDPoints'!$S:$V,4,FALSE)</f>
        <v>5.8630434782608694</v>
      </c>
      <c r="K125" s="8">
        <f>+VLOOKUP(A125,'Master FWDPoints'!$G:$J,2,FALSE)</f>
        <v>19.3</v>
      </c>
      <c r="L125" s="8">
        <f t="shared" si="3"/>
        <v>21.11304347826087</v>
      </c>
      <c r="M125" s="8">
        <f t="shared" si="4"/>
        <v>1.8130434782608695</v>
      </c>
      <c r="N125">
        <f>+_xll.BDH("chovchov index","PX_LAST",A125)</f>
        <v>3</v>
      </c>
      <c r="O125" s="8">
        <f t="shared" si="5"/>
        <v>14.420000000000002</v>
      </c>
    </row>
    <row r="126" spans="1:15">
      <c r="A126" s="46">
        <v>41981</v>
      </c>
      <c r="B126" s="26">
        <f>A126+VLOOKUP(A126,'Master FWDPoints'!$S:$V,4,FALSE)</f>
        <v>42072</v>
      </c>
      <c r="C126" s="27">
        <f>B126+VLOOKUP(B126,'Master FWDPoints'!$S:$V,4,FALSE)</f>
        <v>42165</v>
      </c>
      <c r="D126" s="27">
        <f>C126+VLOOKUP(C126,'Master FWDPoints'!$S:$V,4,FALSE)</f>
        <v>42258</v>
      </c>
      <c r="E126" s="33">
        <f>$A126+VLOOKUP($A126,'Master FWDPoints'!$G:$K,4,FALSE)</f>
        <v>42347</v>
      </c>
      <c r="G126" s="8">
        <f>+VLOOKUP(A126,'Master FWDPoints'!$S:$V,2,FALSE)</f>
        <v>4.9000000000000004</v>
      </c>
      <c r="H126" s="8">
        <f>+VLOOKUP(B126,'Master FWDPoints'!$S:$V,2,FALSE)</f>
        <v>5.15</v>
      </c>
      <c r="I126" s="8">
        <f>+VLOOKUP(C126,'Master FWDPoints'!$S:$V,2,FALSE)</f>
        <v>5.05</v>
      </c>
      <c r="J126" s="8">
        <f>+VLOOKUP(D126,'Master FWDPoints'!$S:$V,2,FALSE)*(E126-D126)/VLOOKUP(D126,'Master FWDPoints'!$S:$V,4,FALSE)</f>
        <v>5.9648936170212759</v>
      </c>
      <c r="K126" s="8">
        <f>+VLOOKUP(A126,'Master FWDPoints'!$G:$J,2,FALSE)</f>
        <v>19.350000000000001</v>
      </c>
      <c r="L126" s="8">
        <f t="shared" si="3"/>
        <v>21.064893617021276</v>
      </c>
      <c r="M126" s="8">
        <f t="shared" si="4"/>
        <v>1.714893617021275</v>
      </c>
      <c r="N126">
        <f>+_xll.BDH("chovchov index","PX_LAST",A126)</f>
        <v>3</v>
      </c>
      <c r="O126" s="8">
        <f t="shared" si="5"/>
        <v>14.450000000000001</v>
      </c>
    </row>
    <row r="127" spans="1:15">
      <c r="A127" s="46">
        <v>41978</v>
      </c>
      <c r="B127" s="26">
        <f>A127+VLOOKUP(A127,'Master FWDPoints'!$S:$V,4,FALSE)</f>
        <v>42072</v>
      </c>
      <c r="C127" s="27">
        <f>B127+VLOOKUP(B127,'Master FWDPoints'!$S:$V,4,FALSE)</f>
        <v>42165</v>
      </c>
      <c r="D127" s="27">
        <f>C127+VLOOKUP(C127,'Master FWDPoints'!$S:$V,4,FALSE)</f>
        <v>42258</v>
      </c>
      <c r="E127" s="33">
        <f>$A127+VLOOKUP($A127,'Master FWDPoints'!$G:$K,4,FALSE)</f>
        <v>42347</v>
      </c>
      <c r="G127" s="8">
        <f>+VLOOKUP(A127,'Master FWDPoints'!$S:$V,2,FALSE)</f>
        <v>4.9000000000000004</v>
      </c>
      <c r="H127" s="8">
        <f>+VLOOKUP(B127,'Master FWDPoints'!$S:$V,2,FALSE)</f>
        <v>5.15</v>
      </c>
      <c r="I127" s="8">
        <f>+VLOOKUP(C127,'Master FWDPoints'!$S:$V,2,FALSE)</f>
        <v>5.05</v>
      </c>
      <c r="J127" s="8">
        <f>+VLOOKUP(D127,'Master FWDPoints'!$S:$V,2,FALSE)*(E127-D127)/VLOOKUP(D127,'Master FWDPoints'!$S:$V,4,FALSE)</f>
        <v>5.9648936170212759</v>
      </c>
      <c r="K127" s="8">
        <f>+VLOOKUP(A127,'Master FWDPoints'!$G:$J,2,FALSE)</f>
        <v>19.05</v>
      </c>
      <c r="L127" s="8">
        <f t="shared" si="3"/>
        <v>21.064893617021276</v>
      </c>
      <c r="M127" s="8">
        <f t="shared" si="4"/>
        <v>2.0148936170212757</v>
      </c>
      <c r="N127">
        <f>+_xll.BDH("chovchov index","PX_LAST",A127)</f>
        <v>3</v>
      </c>
      <c r="O127" s="8">
        <f t="shared" si="5"/>
        <v>14.15</v>
      </c>
    </row>
    <row r="128" spans="1:15">
      <c r="A128" s="46">
        <v>41977</v>
      </c>
      <c r="B128" s="26">
        <f>A128+VLOOKUP(A128,'Master FWDPoints'!$S:$V,4,FALSE)</f>
        <v>42069</v>
      </c>
      <c r="C128" s="27">
        <f>B128+VLOOKUP(B128,'Master FWDPoints'!$S:$V,4,FALSE)</f>
        <v>42164</v>
      </c>
      <c r="D128" s="27">
        <f>C128+VLOOKUP(C128,'Master FWDPoints'!$S:$V,4,FALSE)</f>
        <v>42257</v>
      </c>
      <c r="E128" s="33">
        <f>$A128+VLOOKUP($A128,'Master FWDPoints'!$G:$K,4,FALSE)</f>
        <v>42345</v>
      </c>
      <c r="G128" s="8">
        <f>+VLOOKUP(A128,'Master FWDPoints'!$S:$V,2,FALSE)</f>
        <v>4.8499999999999996</v>
      </c>
      <c r="H128" s="8">
        <f>+VLOOKUP(B128,'Master FWDPoints'!$S:$V,2,FALSE)</f>
        <v>5.13</v>
      </c>
      <c r="I128" s="8">
        <f>+VLOOKUP(C128,'Master FWDPoints'!$S:$V,2,FALSE)</f>
        <v>5.05</v>
      </c>
      <c r="J128" s="8">
        <f>+VLOOKUP(D128,'Master FWDPoints'!$S:$V,2,FALSE)*(E128-D128)/VLOOKUP(D128,'Master FWDPoints'!$S:$V,4,FALSE)</f>
        <v>5.9304347826086961</v>
      </c>
      <c r="K128" s="8">
        <f>+VLOOKUP(A128,'Master FWDPoints'!$G:$J,2,FALSE)</f>
        <v>19.399999999999999</v>
      </c>
      <c r="L128" s="8">
        <f t="shared" si="3"/>
        <v>20.960434782608697</v>
      </c>
      <c r="M128" s="8">
        <f t="shared" si="4"/>
        <v>1.5604347826086986</v>
      </c>
      <c r="N128">
        <f>+_xll.BDH("chovchov index","PX_LAST",A128)</f>
        <v>3</v>
      </c>
      <c r="O128" s="8">
        <f t="shared" si="5"/>
        <v>14.549999999999999</v>
      </c>
    </row>
    <row r="129" spans="1:15">
      <c r="A129" s="46">
        <v>41976</v>
      </c>
      <c r="B129" s="26">
        <f>A129+VLOOKUP(A129,'Master FWDPoints'!$S:$V,4,FALSE)</f>
        <v>42067</v>
      </c>
      <c r="C129" s="27">
        <f>B129+VLOOKUP(B129,'Master FWDPoints'!$S:$V,4,FALSE)</f>
        <v>42160</v>
      </c>
      <c r="D129" s="27">
        <f>C129+VLOOKUP(C129,'Master FWDPoints'!$S:$V,4,FALSE)</f>
        <v>42255</v>
      </c>
      <c r="E129" s="33">
        <f>$A129+VLOOKUP($A129,'Master FWDPoints'!$G:$K,4,FALSE)</f>
        <v>42342</v>
      </c>
      <c r="G129" s="8">
        <f>+VLOOKUP(A129,'Master FWDPoints'!$S:$V,2,FALSE)</f>
        <v>4.9000000000000004</v>
      </c>
      <c r="H129" s="8">
        <f>+VLOOKUP(B129,'Master FWDPoints'!$S:$V,2,FALSE)</f>
        <v>5.03</v>
      </c>
      <c r="I129" s="8">
        <f>+VLOOKUP(C129,'Master FWDPoints'!$S:$V,2,FALSE)</f>
        <v>5.22</v>
      </c>
      <c r="J129" s="8">
        <f>+VLOOKUP(D129,'Master FWDPoints'!$S:$V,2,FALSE)*(E129-D129)/VLOOKUP(D129,'Master FWDPoints'!$S:$V,4,FALSE)</f>
        <v>5.8157608695652181</v>
      </c>
      <c r="K129" s="8">
        <f>+VLOOKUP(A129,'Master FWDPoints'!$G:$J,2,FALSE)</f>
        <v>19.3</v>
      </c>
      <c r="L129" s="8">
        <f t="shared" si="3"/>
        <v>20.965760869565216</v>
      </c>
      <c r="M129" s="8">
        <f t="shared" si="4"/>
        <v>1.6657608695652151</v>
      </c>
      <c r="N129">
        <f>+_xll.BDH("chovchov index","PX_LAST",A129)</f>
        <v>3</v>
      </c>
      <c r="O129" s="8">
        <f t="shared" si="5"/>
        <v>14.4</v>
      </c>
    </row>
    <row r="130" spans="1:15">
      <c r="A130" s="46">
        <v>41975</v>
      </c>
      <c r="B130" s="26">
        <f>A130+VLOOKUP(A130,'Master FWDPoints'!$S:$V,4,FALSE)</f>
        <v>42066</v>
      </c>
      <c r="C130" s="27">
        <f>B130+VLOOKUP(B130,'Master FWDPoints'!$S:$V,4,FALSE)</f>
        <v>42159</v>
      </c>
      <c r="D130" s="27">
        <f>C130+VLOOKUP(C130,'Master FWDPoints'!$S:$V,4,FALSE)</f>
        <v>42254</v>
      </c>
      <c r="E130" s="33">
        <f>$A130+VLOOKUP($A130,'Master FWDPoints'!$G:$K,4,FALSE)</f>
        <v>42341</v>
      </c>
      <c r="G130" s="8">
        <f>+VLOOKUP(A130,'Master FWDPoints'!$S:$V,2,FALSE)</f>
        <v>5.01</v>
      </c>
      <c r="H130" s="8">
        <f>+VLOOKUP(B130,'Master FWDPoints'!$S:$V,2,FALSE)</f>
        <v>4.7</v>
      </c>
      <c r="I130" s="8">
        <f>+VLOOKUP(C130,'Master FWDPoints'!$S:$V,2,FALSE)</f>
        <v>5.2</v>
      </c>
      <c r="J130" s="8">
        <f>+VLOOKUP(D130,'Master FWDPoints'!$S:$V,2,FALSE)*(E130-D130)/VLOOKUP(D130,'Master FWDPoints'!$S:$V,4,FALSE)</f>
        <v>5.8127472527472532</v>
      </c>
      <c r="K130" s="8">
        <f>+VLOOKUP(A130,'Master FWDPoints'!$G:$J,2,FALSE)</f>
        <v>19.239999999999998</v>
      </c>
      <c r="L130" s="8">
        <f t="shared" ref="L130:L193" si="6">+SUM(G130:J130)</f>
        <v>20.722747252747254</v>
      </c>
      <c r="M130" s="8">
        <f t="shared" si="4"/>
        <v>1.4827472527472558</v>
      </c>
      <c r="N130">
        <f>+_xll.BDH("chovchov index","PX_LAST",A130)</f>
        <v>3</v>
      </c>
      <c r="O130" s="8">
        <f t="shared" si="5"/>
        <v>14.229999999999999</v>
      </c>
    </row>
    <row r="131" spans="1:15">
      <c r="A131" s="46">
        <v>41974</v>
      </c>
      <c r="B131" s="26">
        <f>A131+VLOOKUP(A131,'Master FWDPoints'!$S:$V,4,FALSE)</f>
        <v>42065</v>
      </c>
      <c r="C131" s="27">
        <f>B131+VLOOKUP(B131,'Master FWDPoints'!$S:$V,4,FALSE)</f>
        <v>42158</v>
      </c>
      <c r="D131" s="27">
        <f>C131+VLOOKUP(C131,'Master FWDPoints'!$S:$V,4,FALSE)</f>
        <v>42251</v>
      </c>
      <c r="E131" s="33">
        <f>$A131+VLOOKUP($A131,'Master FWDPoints'!$G:$K,4,FALSE)</f>
        <v>42340</v>
      </c>
      <c r="G131" s="8">
        <f>+VLOOKUP(A131,'Master FWDPoints'!$S:$V,2,FALSE)</f>
        <v>5.2</v>
      </c>
      <c r="H131" s="8">
        <f>+VLOOKUP(B131,'Master FWDPoints'!$S:$V,2,FALSE)</f>
        <v>4.83</v>
      </c>
      <c r="I131" s="8">
        <f>+VLOOKUP(C131,'Master FWDPoints'!$S:$V,2,FALSE)</f>
        <v>5.23</v>
      </c>
      <c r="J131" s="8">
        <f>+VLOOKUP(D131,'Master FWDPoints'!$S:$V,2,FALSE)*(E131-D131)/VLOOKUP(D131,'Master FWDPoints'!$S:$V,4,FALSE)</f>
        <v>5.7944680851063834</v>
      </c>
      <c r="K131" s="8">
        <f>+VLOOKUP(A131,'Master FWDPoints'!$G:$J,2,FALSE)</f>
        <v>19.3</v>
      </c>
      <c r="L131" s="8">
        <f t="shared" si="6"/>
        <v>21.054468085106386</v>
      </c>
      <c r="M131" s="8">
        <f t="shared" ref="M131:M194" si="7">IFERROR(L131-K131,"")</f>
        <v>1.7544680851063852</v>
      </c>
      <c r="N131">
        <f>+_xll.BDH("chovchov index","PX_LAST",A131)</f>
        <v>3</v>
      </c>
      <c r="O131" s="8">
        <f t="shared" ref="O131:O194" si="8">+K131-G131</f>
        <v>14.100000000000001</v>
      </c>
    </row>
    <row r="132" spans="1:15">
      <c r="A132" s="46">
        <v>41971</v>
      </c>
      <c r="B132" s="26">
        <f>A132+VLOOKUP(A132,'Master FWDPoints'!$S:$V,4,FALSE)</f>
        <v>42062</v>
      </c>
      <c r="C132" s="27">
        <f>B132+VLOOKUP(B132,'Master FWDPoints'!$S:$V,4,FALSE)</f>
        <v>42153</v>
      </c>
      <c r="D132" s="27">
        <f>C132+VLOOKUP(C132,'Master FWDPoints'!$S:$V,4,FALSE)</f>
        <v>42247</v>
      </c>
      <c r="E132" s="33">
        <f>$A132+VLOOKUP($A132,'Master FWDPoints'!$G:$K,4,FALSE)</f>
        <v>42338</v>
      </c>
      <c r="G132" s="8">
        <f>+VLOOKUP(A132,'Master FWDPoints'!$S:$V,2,FALSE)</f>
        <v>5.05</v>
      </c>
      <c r="H132" s="8">
        <f>+VLOOKUP(B132,'Master FWDPoints'!$S:$V,2,FALSE)</f>
        <v>4.5999999999999996</v>
      </c>
      <c r="I132" s="8">
        <f>+VLOOKUP(C132,'Master FWDPoints'!$S:$V,2,FALSE)</f>
        <v>5.25</v>
      </c>
      <c r="J132" s="8">
        <f>+VLOOKUP(D132,'Master FWDPoints'!$S:$V,2,FALSE)*(E132-D132)/VLOOKUP(D132,'Master FWDPoints'!$S:$V,4,FALSE)</f>
        <v>5.4</v>
      </c>
      <c r="K132" s="8">
        <f>+VLOOKUP(A132,'Master FWDPoints'!$G:$J,2,FALSE)</f>
        <v>19.3</v>
      </c>
      <c r="L132" s="8">
        <f t="shared" si="6"/>
        <v>20.299999999999997</v>
      </c>
      <c r="M132" s="8">
        <f t="shared" si="7"/>
        <v>0.99999999999999645</v>
      </c>
      <c r="N132">
        <f>+_xll.BDH("chovchov index","PX_LAST",A132)</f>
        <v>3</v>
      </c>
      <c r="O132" s="8">
        <f t="shared" si="8"/>
        <v>14.25</v>
      </c>
    </row>
    <row r="133" spans="1:15">
      <c r="A133" s="46">
        <v>41970</v>
      </c>
      <c r="B133" s="26">
        <f>A133+VLOOKUP(A133,'Master FWDPoints'!$S:$V,4,FALSE)</f>
        <v>42062</v>
      </c>
      <c r="C133" s="27">
        <f>B133+VLOOKUP(B133,'Master FWDPoints'!$S:$V,4,FALSE)</f>
        <v>42153</v>
      </c>
      <c r="D133" s="27">
        <f>C133+VLOOKUP(C133,'Master FWDPoints'!$S:$V,4,FALSE)</f>
        <v>42247</v>
      </c>
      <c r="E133" s="33">
        <f>$A133+VLOOKUP($A133,'Master FWDPoints'!$G:$K,4,FALSE)</f>
        <v>42338</v>
      </c>
      <c r="G133" s="8">
        <f>+VLOOKUP(A133,'Master FWDPoints'!$S:$V,2,FALSE)</f>
        <v>5.0599999999999996</v>
      </c>
      <c r="H133" s="8">
        <f>+VLOOKUP(B133,'Master FWDPoints'!$S:$V,2,FALSE)</f>
        <v>4.5999999999999996</v>
      </c>
      <c r="I133" s="8">
        <f>+VLOOKUP(C133,'Master FWDPoints'!$S:$V,2,FALSE)</f>
        <v>5.25</v>
      </c>
      <c r="J133" s="8">
        <f>+VLOOKUP(D133,'Master FWDPoints'!$S:$V,2,FALSE)*(E133-D133)/VLOOKUP(D133,'Master FWDPoints'!$S:$V,4,FALSE)</f>
        <v>5.4</v>
      </c>
      <c r="K133" s="8">
        <f>+VLOOKUP(A133,'Master FWDPoints'!$G:$J,2,FALSE)</f>
        <v>18.88</v>
      </c>
      <c r="L133" s="8">
        <f t="shared" si="6"/>
        <v>20.310000000000002</v>
      </c>
      <c r="M133" s="8">
        <f t="shared" si="7"/>
        <v>1.4300000000000033</v>
      </c>
      <c r="N133">
        <f>+_xll.BDH("chovchov index","PX_LAST",A133)</f>
        <v>3</v>
      </c>
      <c r="O133" s="8">
        <f t="shared" si="8"/>
        <v>13.82</v>
      </c>
    </row>
    <row r="134" spans="1:15">
      <c r="A134" s="46">
        <v>41969</v>
      </c>
      <c r="B134" s="26">
        <f>A134+VLOOKUP(A134,'Master FWDPoints'!$S:$V,4,FALSE)</f>
        <v>42062</v>
      </c>
      <c r="C134" s="27">
        <f>B134+VLOOKUP(B134,'Master FWDPoints'!$S:$V,4,FALSE)</f>
        <v>42153</v>
      </c>
      <c r="D134" s="27">
        <f>C134+VLOOKUP(C134,'Master FWDPoints'!$S:$V,4,FALSE)</f>
        <v>42247</v>
      </c>
      <c r="E134" s="33">
        <f>$A134+VLOOKUP($A134,'Master FWDPoints'!$G:$K,4,FALSE)</f>
        <v>42335</v>
      </c>
      <c r="G134" s="8">
        <f>+VLOOKUP(A134,'Master FWDPoints'!$S:$V,2,FALSE)</f>
        <v>5</v>
      </c>
      <c r="H134" s="8">
        <f>+VLOOKUP(B134,'Master FWDPoints'!$S:$V,2,FALSE)</f>
        <v>4.5999999999999996</v>
      </c>
      <c r="I134" s="8">
        <f>+VLOOKUP(C134,'Master FWDPoints'!$S:$V,2,FALSE)</f>
        <v>5.25</v>
      </c>
      <c r="J134" s="8">
        <f>+VLOOKUP(D134,'Master FWDPoints'!$S:$V,2,FALSE)*(E134-D134)/VLOOKUP(D134,'Master FWDPoints'!$S:$V,4,FALSE)</f>
        <v>5.2219780219780221</v>
      </c>
      <c r="K134" s="8">
        <f>+VLOOKUP(A134,'Master FWDPoints'!$G:$J,2,FALSE)</f>
        <v>18.899999999999999</v>
      </c>
      <c r="L134" s="8">
        <f t="shared" si="6"/>
        <v>20.071978021978023</v>
      </c>
      <c r="M134" s="8">
        <f t="shared" si="7"/>
        <v>1.171978021978024</v>
      </c>
      <c r="N134">
        <f>+_xll.BDH("chovchov index","PX_LAST",A134)</f>
        <v>3</v>
      </c>
      <c r="O134" s="8">
        <f t="shared" si="8"/>
        <v>13.899999999999999</v>
      </c>
    </row>
    <row r="135" spans="1:15">
      <c r="A135" s="46">
        <v>41968</v>
      </c>
      <c r="B135" s="26">
        <f>A135+VLOOKUP(A135,'Master FWDPoints'!$S:$V,4,FALSE)</f>
        <v>42061</v>
      </c>
      <c r="C135" s="27">
        <f>B135+VLOOKUP(B135,'Master FWDPoints'!$S:$V,4,FALSE)</f>
        <v>42153</v>
      </c>
      <c r="D135" s="27">
        <f>C135+VLOOKUP(C135,'Master FWDPoints'!$S:$V,4,FALSE)</f>
        <v>42247</v>
      </c>
      <c r="E135" s="33">
        <f>$A135+VLOOKUP($A135,'Master FWDPoints'!$G:$K,4,FALSE)</f>
        <v>42334</v>
      </c>
      <c r="G135" s="8">
        <f>+VLOOKUP(A135,'Master FWDPoints'!$S:$V,2,FALSE)</f>
        <v>5.05</v>
      </c>
      <c r="H135" s="8">
        <f>+VLOOKUP(B135,'Master FWDPoints'!$S:$V,2,FALSE)</f>
        <v>4.7</v>
      </c>
      <c r="I135" s="8">
        <f>+VLOOKUP(C135,'Master FWDPoints'!$S:$V,2,FALSE)</f>
        <v>5.25</v>
      </c>
      <c r="J135" s="8">
        <f>+VLOOKUP(D135,'Master FWDPoints'!$S:$V,2,FALSE)*(E135-D135)/VLOOKUP(D135,'Master FWDPoints'!$S:$V,4,FALSE)</f>
        <v>5.1626373626373629</v>
      </c>
      <c r="K135" s="8">
        <f>+VLOOKUP(A135,'Master FWDPoints'!$G:$J,2,FALSE)</f>
        <v>19</v>
      </c>
      <c r="L135" s="8">
        <f t="shared" si="6"/>
        <v>20.162637362637362</v>
      </c>
      <c r="M135" s="8">
        <f t="shared" si="7"/>
        <v>1.1626373626373621</v>
      </c>
      <c r="N135">
        <f>+_xll.BDH("chovchov index","PX_LAST",A135)</f>
        <v>3</v>
      </c>
      <c r="O135" s="8">
        <f t="shared" si="8"/>
        <v>13.95</v>
      </c>
    </row>
    <row r="136" spans="1:15">
      <c r="A136" s="46">
        <v>41967</v>
      </c>
      <c r="B136" s="26">
        <f>A136+VLOOKUP(A136,'Master FWDPoints'!$S:$V,4,FALSE)</f>
        <v>42060</v>
      </c>
      <c r="C136" s="27">
        <f>B136+VLOOKUP(B136,'Master FWDPoints'!$S:$V,4,FALSE)</f>
        <v>42150</v>
      </c>
      <c r="D136" s="27">
        <f>C136+VLOOKUP(C136,'Master FWDPoints'!$S:$V,4,FALSE)</f>
        <v>42243</v>
      </c>
      <c r="E136" s="33">
        <f>$A136+VLOOKUP($A136,'Master FWDPoints'!$G:$K,4,FALSE)</f>
        <v>42333</v>
      </c>
      <c r="G136" s="8">
        <f>+VLOOKUP(A136,'Master FWDPoints'!$S:$V,2,FALSE)</f>
        <v>5.0999999999999996</v>
      </c>
      <c r="H136" s="8">
        <f>+VLOOKUP(B136,'Master FWDPoints'!$S:$V,2,FALSE)</f>
        <v>5.05</v>
      </c>
      <c r="I136" s="8">
        <f>+VLOOKUP(C136,'Master FWDPoints'!$S:$V,2,FALSE)</f>
        <v>5.0999999999999996</v>
      </c>
      <c r="J136" s="8">
        <f>+VLOOKUP(D136,'Master FWDPoints'!$S:$V,2,FALSE)*(E136-D136)/VLOOKUP(D136,'Master FWDPoints'!$S:$V,4,FALSE)</f>
        <v>5.6739130434782608</v>
      </c>
      <c r="K136" s="8">
        <f>+VLOOKUP(A136,'Master FWDPoints'!$G:$J,2,FALSE)</f>
        <v>19.05</v>
      </c>
      <c r="L136" s="8">
        <f t="shared" si="6"/>
        <v>20.923913043478258</v>
      </c>
      <c r="M136" s="8">
        <f t="shared" si="7"/>
        <v>1.8739130434782574</v>
      </c>
      <c r="N136">
        <f>+_xll.BDH("chovchov index","PX_LAST",A136)</f>
        <v>3</v>
      </c>
      <c r="O136" s="8">
        <f t="shared" si="8"/>
        <v>13.950000000000001</v>
      </c>
    </row>
    <row r="137" spans="1:15">
      <c r="A137" s="46">
        <v>41964</v>
      </c>
      <c r="B137" s="26">
        <f>A137+VLOOKUP(A137,'Master FWDPoints'!$S:$V,4,FALSE)</f>
        <v>42059</v>
      </c>
      <c r="C137" s="27">
        <f>B137+VLOOKUP(B137,'Master FWDPoints'!$S:$V,4,FALSE)</f>
        <v>42149</v>
      </c>
      <c r="D137" s="27">
        <f>C137+VLOOKUP(C137,'Master FWDPoints'!$S:$V,4,FALSE)</f>
        <v>42242</v>
      </c>
      <c r="E137" s="33">
        <f>$A137+VLOOKUP($A137,'Master FWDPoints'!$G:$K,4,FALSE)</f>
        <v>42332</v>
      </c>
      <c r="G137" s="8">
        <f>+VLOOKUP(A137,'Master FWDPoints'!$S:$V,2,FALSE)</f>
        <v>5.05</v>
      </c>
      <c r="H137" s="8">
        <f>+VLOOKUP(B137,'Master FWDPoints'!$S:$V,2,FALSE)</f>
        <v>4.74</v>
      </c>
      <c r="I137" s="8">
        <f>+VLOOKUP(C137,'Master FWDPoints'!$S:$V,2,FALSE)</f>
        <v>5.33</v>
      </c>
      <c r="J137" s="8">
        <f>+VLOOKUP(D137,'Master FWDPoints'!$S:$V,2,FALSE)*(E137-D137)/VLOOKUP(D137,'Master FWDPoints'!$S:$V,4,FALSE)</f>
        <v>5.7677419354838708</v>
      </c>
      <c r="K137" s="8">
        <f>+VLOOKUP(A137,'Master FWDPoints'!$G:$J,2,FALSE)</f>
        <v>19</v>
      </c>
      <c r="L137" s="8">
        <f t="shared" si="6"/>
        <v>20.88774193548387</v>
      </c>
      <c r="M137" s="8">
        <f t="shared" si="7"/>
        <v>1.88774193548387</v>
      </c>
      <c r="N137">
        <f>+_xll.BDH("chovchov index","PX_LAST",A137)</f>
        <v>3</v>
      </c>
      <c r="O137" s="8">
        <f t="shared" si="8"/>
        <v>13.95</v>
      </c>
    </row>
    <row r="138" spans="1:15">
      <c r="A138" s="46">
        <v>41963</v>
      </c>
      <c r="B138" s="26">
        <f>A138+VLOOKUP(A138,'Master FWDPoints'!$S:$V,4,FALSE)</f>
        <v>42058</v>
      </c>
      <c r="C138" s="27">
        <f>B138+VLOOKUP(B138,'Master FWDPoints'!$S:$V,4,FALSE)</f>
        <v>42146</v>
      </c>
      <c r="D138" s="27">
        <f>C138+VLOOKUP(C138,'Master FWDPoints'!$S:$V,4,FALSE)</f>
        <v>42241</v>
      </c>
      <c r="E138" s="33">
        <f>$A138+VLOOKUP($A138,'Master FWDPoints'!$G:$K,4,FALSE)</f>
        <v>42331</v>
      </c>
      <c r="G138" s="8">
        <f>+VLOOKUP(A138,'Master FWDPoints'!$S:$V,2,FALSE)</f>
        <v>5.15</v>
      </c>
      <c r="H138" s="8">
        <f>+VLOOKUP(B138,'Master FWDPoints'!$S:$V,2,FALSE)</f>
        <v>4.9000000000000004</v>
      </c>
      <c r="I138" s="8">
        <f>+VLOOKUP(C138,'Master FWDPoints'!$S:$V,2,FALSE)</f>
        <v>5.28</v>
      </c>
      <c r="J138" s="8">
        <f>+VLOOKUP(D138,'Master FWDPoints'!$S:$V,2,FALSE)*(E138-D138)/VLOOKUP(D138,'Master FWDPoints'!$S:$V,4,FALSE)</f>
        <v>5.6419354838709683</v>
      </c>
      <c r="K138" s="8">
        <f>+VLOOKUP(A138,'Master FWDPoints'!$G:$J,2,FALSE)</f>
        <v>19.25</v>
      </c>
      <c r="L138" s="8">
        <f t="shared" si="6"/>
        <v>20.971935483870972</v>
      </c>
      <c r="M138" s="8">
        <f t="shared" si="7"/>
        <v>1.721935483870972</v>
      </c>
      <c r="N138">
        <f>+_xll.BDH("chovchov index","PX_LAST",A138)</f>
        <v>3</v>
      </c>
      <c r="O138" s="8">
        <f t="shared" si="8"/>
        <v>14.1</v>
      </c>
    </row>
    <row r="139" spans="1:15">
      <c r="A139" s="46">
        <v>41962</v>
      </c>
      <c r="B139" s="26">
        <f>A139+VLOOKUP(A139,'Master FWDPoints'!$S:$V,4,FALSE)</f>
        <v>42055</v>
      </c>
      <c r="C139" s="27">
        <f>B139+VLOOKUP(B139,'Master FWDPoints'!$S:$V,4,FALSE)</f>
        <v>42146</v>
      </c>
      <c r="D139" s="27">
        <f>C139+VLOOKUP(C139,'Master FWDPoints'!$S:$V,4,FALSE)</f>
        <v>42241</v>
      </c>
      <c r="E139" s="33">
        <f>$A139+VLOOKUP($A139,'Master FWDPoints'!$G:$K,4,FALSE)</f>
        <v>42328</v>
      </c>
      <c r="G139" s="8">
        <f>+VLOOKUP(A139,'Master FWDPoints'!$S:$V,2,FALSE)</f>
        <v>5.05</v>
      </c>
      <c r="H139" s="8">
        <f>+VLOOKUP(B139,'Master FWDPoints'!$S:$V,2,FALSE)</f>
        <v>5.0999999999999996</v>
      </c>
      <c r="I139" s="8">
        <f>+VLOOKUP(C139,'Master FWDPoints'!$S:$V,2,FALSE)</f>
        <v>5.28</v>
      </c>
      <c r="J139" s="8">
        <f>+VLOOKUP(D139,'Master FWDPoints'!$S:$V,2,FALSE)*(E139-D139)/VLOOKUP(D139,'Master FWDPoints'!$S:$V,4,FALSE)</f>
        <v>5.4538709677419357</v>
      </c>
      <c r="K139" s="8">
        <f>+VLOOKUP(A139,'Master FWDPoints'!$G:$J,2,FALSE)</f>
        <v>18.72</v>
      </c>
      <c r="L139" s="8">
        <f t="shared" si="6"/>
        <v>20.883870967741935</v>
      </c>
      <c r="M139" s="8">
        <f t="shared" si="7"/>
        <v>2.1638709677419357</v>
      </c>
      <c r="N139">
        <f>+_xll.BDH("chovchov index","PX_LAST",A139)</f>
        <v>3</v>
      </c>
      <c r="O139" s="8">
        <f t="shared" si="8"/>
        <v>13.669999999999998</v>
      </c>
    </row>
    <row r="140" spans="1:15">
      <c r="A140" s="46">
        <v>41961</v>
      </c>
      <c r="B140" s="26">
        <f>A140+VLOOKUP(A140,'Master FWDPoints'!$S:$V,4,FALSE)</f>
        <v>42054</v>
      </c>
      <c r="C140" s="27">
        <f>B140+VLOOKUP(B140,'Master FWDPoints'!$S:$V,4,FALSE)</f>
        <v>42146</v>
      </c>
      <c r="D140" s="27">
        <f>C140+VLOOKUP(C140,'Master FWDPoints'!$S:$V,4,FALSE)</f>
        <v>42241</v>
      </c>
      <c r="E140" s="33">
        <f>$A140+VLOOKUP($A140,'Master FWDPoints'!$G:$K,4,FALSE)</f>
        <v>42327</v>
      </c>
      <c r="G140" s="8">
        <f>+VLOOKUP(A140,'Master FWDPoints'!$S:$V,2,FALSE)</f>
        <v>4.95</v>
      </c>
      <c r="H140" s="8">
        <f>+VLOOKUP(B140,'Master FWDPoints'!$S:$V,2,FALSE)</f>
        <v>5.0999999999999996</v>
      </c>
      <c r="I140" s="8">
        <f>+VLOOKUP(C140,'Master FWDPoints'!$S:$V,2,FALSE)</f>
        <v>5.28</v>
      </c>
      <c r="J140" s="8">
        <f>+VLOOKUP(D140,'Master FWDPoints'!$S:$V,2,FALSE)*(E140-D140)/VLOOKUP(D140,'Master FWDPoints'!$S:$V,4,FALSE)</f>
        <v>5.3911827956989251</v>
      </c>
      <c r="K140" s="8">
        <f>+VLOOKUP(A140,'Master FWDPoints'!$G:$J,2,FALSE)</f>
        <v>18.7</v>
      </c>
      <c r="L140" s="8">
        <f t="shared" si="6"/>
        <v>20.721182795698926</v>
      </c>
      <c r="M140" s="8">
        <f t="shared" si="7"/>
        <v>2.0211827956989268</v>
      </c>
      <c r="N140">
        <f>+_xll.BDH("chovchov index","PX_LAST",A140)</f>
        <v>3</v>
      </c>
      <c r="O140" s="8">
        <f t="shared" si="8"/>
        <v>13.75</v>
      </c>
    </row>
    <row r="141" spans="1:15">
      <c r="A141" s="46">
        <v>41960</v>
      </c>
      <c r="B141" s="26">
        <f>A141+VLOOKUP(A141,'Master FWDPoints'!$S:$V,4,FALSE)</f>
        <v>42053</v>
      </c>
      <c r="C141" s="27">
        <f>B141+VLOOKUP(B141,'Master FWDPoints'!$S:$V,4,FALSE)</f>
        <v>42143</v>
      </c>
      <c r="D141" s="27">
        <f>C141+VLOOKUP(C141,'Master FWDPoints'!$S:$V,4,FALSE)</f>
        <v>42237</v>
      </c>
      <c r="E141" s="33">
        <f>$A141+VLOOKUP($A141,'Master FWDPoints'!$G:$K,4,FALSE)</f>
        <v>42326</v>
      </c>
      <c r="G141" s="8">
        <f>+VLOOKUP(A141,'Master FWDPoints'!$S:$V,2,FALSE)</f>
        <v>4.99</v>
      </c>
      <c r="H141" s="8">
        <f>+VLOOKUP(B141,'Master FWDPoints'!$S:$V,2,FALSE)</f>
        <v>4.9000000000000004</v>
      </c>
      <c r="I141" s="8">
        <f>+VLOOKUP(C141,'Master FWDPoints'!$S:$V,2,FALSE)</f>
        <v>5.2</v>
      </c>
      <c r="J141" s="8">
        <f>+VLOOKUP(D141,'Master FWDPoints'!$S:$V,2,FALSE)*(E141-D141)/VLOOKUP(D141,'Master FWDPoints'!$S:$V,4,FALSE)</f>
        <v>5.6210526315789471</v>
      </c>
      <c r="K141" s="8">
        <f>+VLOOKUP(A141,'Master FWDPoints'!$G:$J,2,FALSE)</f>
        <v>18.62</v>
      </c>
      <c r="L141" s="8">
        <f t="shared" si="6"/>
        <v>20.711052631578948</v>
      </c>
      <c r="M141" s="8">
        <f t="shared" si="7"/>
        <v>2.0910526315789468</v>
      </c>
      <c r="N141">
        <f>+_xll.BDH("chovchov index","PX_LAST",A141)</f>
        <v>3</v>
      </c>
      <c r="O141" s="8">
        <f t="shared" si="8"/>
        <v>13.63</v>
      </c>
    </row>
    <row r="142" spans="1:15">
      <c r="A142" s="46">
        <v>41957</v>
      </c>
      <c r="B142" s="26">
        <f>A142+VLOOKUP(A142,'Master FWDPoints'!$S:$V,4,FALSE)</f>
        <v>42052</v>
      </c>
      <c r="C142" s="27">
        <f>B142+VLOOKUP(B142,'Master FWDPoints'!$S:$V,4,FALSE)</f>
        <v>42142</v>
      </c>
      <c r="D142" s="27">
        <f>C142+VLOOKUP(C142,'Master FWDPoints'!$S:$V,4,FALSE)</f>
        <v>42235</v>
      </c>
      <c r="E142" s="33">
        <f>$A142+VLOOKUP($A142,'Master FWDPoints'!$G:$K,4,FALSE)</f>
        <v>42325</v>
      </c>
      <c r="G142" s="8">
        <f>+VLOOKUP(A142,'Master FWDPoints'!$S:$V,2,FALSE)</f>
        <v>5.08</v>
      </c>
      <c r="H142" s="8">
        <f>+VLOOKUP(B142,'Master FWDPoints'!$S:$V,2,FALSE)</f>
        <v>4.88</v>
      </c>
      <c r="I142" s="8">
        <f>+VLOOKUP(C142,'Master FWDPoints'!$S:$V,2,FALSE)</f>
        <v>5.25</v>
      </c>
      <c r="J142" s="8">
        <f>+VLOOKUP(D142,'Master FWDPoints'!$S:$V,2,FALSE)*(E142-D142)/VLOOKUP(D142,'Master FWDPoints'!$S:$V,4,FALSE)</f>
        <v>5.709677419354839</v>
      </c>
      <c r="K142" s="8">
        <f>+VLOOKUP(A142,'Master FWDPoints'!$G:$J,2,FALSE)</f>
        <v>18.8</v>
      </c>
      <c r="L142" s="8">
        <f t="shared" si="6"/>
        <v>20.919677419354841</v>
      </c>
      <c r="M142" s="8">
        <f t="shared" si="7"/>
        <v>2.11967741935484</v>
      </c>
      <c r="N142">
        <f>+_xll.BDH("chovchov index","PX_LAST",A142)</f>
        <v>3</v>
      </c>
      <c r="O142" s="8">
        <f t="shared" si="8"/>
        <v>13.72</v>
      </c>
    </row>
    <row r="143" spans="1:15">
      <c r="A143" s="46">
        <v>41956</v>
      </c>
      <c r="B143" s="26">
        <f>A143+VLOOKUP(A143,'Master FWDPoints'!$S:$V,4,FALSE)</f>
        <v>42051</v>
      </c>
      <c r="C143" s="27">
        <f>B143+VLOOKUP(B143,'Master FWDPoints'!$S:$V,4,FALSE)</f>
        <v>42139</v>
      </c>
      <c r="D143" s="27">
        <f>C143+VLOOKUP(C143,'Master FWDPoints'!$S:$V,4,FALSE)</f>
        <v>42234</v>
      </c>
      <c r="E143" s="33">
        <f>$A143+VLOOKUP($A143,'Master FWDPoints'!$G:$K,4,FALSE)</f>
        <v>42324</v>
      </c>
      <c r="G143" s="8">
        <f>+VLOOKUP(A143,'Master FWDPoints'!$S:$V,2,FALSE)</f>
        <v>5</v>
      </c>
      <c r="H143" s="8">
        <f>+VLOOKUP(B143,'Master FWDPoints'!$S:$V,2,FALSE)</f>
        <v>5.03</v>
      </c>
      <c r="I143" s="8">
        <f>+VLOOKUP(C143,'Master FWDPoints'!$S:$V,2,FALSE)</f>
        <v>5.05</v>
      </c>
      <c r="J143" s="8">
        <f>+VLOOKUP(D143,'Master FWDPoints'!$S:$V,2,FALSE)*(E143-D143)/VLOOKUP(D143,'Master FWDPoints'!$S:$V,4,FALSE)</f>
        <v>5.564516129032258</v>
      </c>
      <c r="K143" s="8">
        <f>+VLOOKUP(A143,'Master FWDPoints'!$G:$J,2,FALSE)</f>
        <v>18.649999999999999</v>
      </c>
      <c r="L143" s="8">
        <f t="shared" si="6"/>
        <v>20.644516129032262</v>
      </c>
      <c r="M143" s="8">
        <f t="shared" si="7"/>
        <v>1.9945161290322631</v>
      </c>
      <c r="N143">
        <f>+_xll.BDH("chovchov index","PX_LAST",A143)</f>
        <v>3</v>
      </c>
      <c r="O143" s="8">
        <f t="shared" si="8"/>
        <v>13.649999999999999</v>
      </c>
    </row>
    <row r="144" spans="1:15">
      <c r="A144" s="46">
        <v>41955</v>
      </c>
      <c r="B144" s="26">
        <f>A144+VLOOKUP(A144,'Master FWDPoints'!$S:$V,4,FALSE)</f>
        <v>42048</v>
      </c>
      <c r="C144" s="27">
        <f>B144+VLOOKUP(B144,'Master FWDPoints'!$S:$V,4,FALSE)</f>
        <v>42139</v>
      </c>
      <c r="D144" s="27">
        <f>C144+VLOOKUP(C144,'Master FWDPoints'!$S:$V,4,FALSE)</f>
        <v>42234</v>
      </c>
      <c r="E144" s="33">
        <f>$A144+VLOOKUP($A144,'Master FWDPoints'!$G:$K,4,FALSE)</f>
        <v>42321</v>
      </c>
      <c r="G144" s="8">
        <f>+VLOOKUP(A144,'Master FWDPoints'!$S:$V,2,FALSE)</f>
        <v>4.8</v>
      </c>
      <c r="H144" s="8">
        <f>+VLOOKUP(B144,'Master FWDPoints'!$S:$V,2,FALSE)</f>
        <v>5.0999999999999996</v>
      </c>
      <c r="I144" s="8">
        <f>+VLOOKUP(C144,'Master FWDPoints'!$S:$V,2,FALSE)</f>
        <v>5.05</v>
      </c>
      <c r="J144" s="8">
        <f>+VLOOKUP(D144,'Master FWDPoints'!$S:$V,2,FALSE)*(E144-D144)/VLOOKUP(D144,'Master FWDPoints'!$S:$V,4,FALSE)</f>
        <v>5.379032258064516</v>
      </c>
      <c r="K144" s="8">
        <f>+VLOOKUP(A144,'Master FWDPoints'!$G:$J,2,FALSE)</f>
        <v>18.350000000000001</v>
      </c>
      <c r="L144" s="8">
        <f t="shared" si="6"/>
        <v>20.329032258064515</v>
      </c>
      <c r="M144" s="8">
        <f t="shared" si="7"/>
        <v>1.9790322580645139</v>
      </c>
      <c r="N144">
        <f>+_xll.BDH("chovchov index","PX_LAST",A144)</f>
        <v>3</v>
      </c>
      <c r="O144" s="8">
        <f t="shared" si="8"/>
        <v>13.55</v>
      </c>
    </row>
    <row r="145" spans="1:15">
      <c r="A145" s="46">
        <v>41954</v>
      </c>
      <c r="B145" s="26">
        <f>A145+VLOOKUP(A145,'Master FWDPoints'!$S:$V,4,FALSE)</f>
        <v>42047</v>
      </c>
      <c r="C145" s="27">
        <f>B145+VLOOKUP(B145,'Master FWDPoints'!$S:$V,4,FALSE)</f>
        <v>42139</v>
      </c>
      <c r="D145" s="27">
        <f>C145+VLOOKUP(C145,'Master FWDPoints'!$S:$V,4,FALSE)</f>
        <v>42234</v>
      </c>
      <c r="E145" s="33">
        <f>$A145+VLOOKUP($A145,'Master FWDPoints'!$G:$K,4,FALSE)</f>
        <v>42320</v>
      </c>
      <c r="G145" s="8">
        <f>+VLOOKUP(A145,'Master FWDPoints'!$S:$V,2,FALSE)</f>
        <v>5</v>
      </c>
      <c r="H145" s="8">
        <f>+VLOOKUP(B145,'Master FWDPoints'!$S:$V,2,FALSE)</f>
        <v>5.2</v>
      </c>
      <c r="I145" s="8">
        <f>+VLOOKUP(C145,'Master FWDPoints'!$S:$V,2,FALSE)</f>
        <v>5.05</v>
      </c>
      <c r="J145" s="8">
        <f>+VLOOKUP(D145,'Master FWDPoints'!$S:$V,2,FALSE)*(E145-D145)/VLOOKUP(D145,'Master FWDPoints'!$S:$V,4,FALSE)</f>
        <v>5.317204301075269</v>
      </c>
      <c r="K145" s="8">
        <f>+VLOOKUP(A145,'Master FWDPoints'!$G:$J,2,FALSE)</f>
        <v>18.5</v>
      </c>
      <c r="L145" s="8">
        <f t="shared" si="6"/>
        <v>20.567204301075268</v>
      </c>
      <c r="M145" s="8">
        <f t="shared" si="7"/>
        <v>2.0672043010752681</v>
      </c>
      <c r="N145">
        <f>+_xll.BDH("chovchov index","PX_LAST",A145)</f>
        <v>3</v>
      </c>
      <c r="O145" s="8">
        <f t="shared" si="8"/>
        <v>13.5</v>
      </c>
    </row>
    <row r="146" spans="1:15">
      <c r="A146" s="46">
        <v>41953</v>
      </c>
      <c r="B146" s="26">
        <f>A146+VLOOKUP(A146,'Master FWDPoints'!$S:$V,4,FALSE)</f>
        <v>42046</v>
      </c>
      <c r="C146" s="27">
        <f>B146+VLOOKUP(B146,'Master FWDPoints'!$S:$V,4,FALSE)</f>
        <v>42136</v>
      </c>
      <c r="D146" s="27">
        <f>C146+VLOOKUP(C146,'Master FWDPoints'!$S:$V,4,FALSE)</f>
        <v>42229</v>
      </c>
      <c r="E146" s="33">
        <f>$A146+VLOOKUP($A146,'Master FWDPoints'!$G:$K,4,FALSE)</f>
        <v>42319</v>
      </c>
      <c r="G146" s="8">
        <f>+VLOOKUP(A146,'Master FWDPoints'!$S:$V,2,FALSE)</f>
        <v>5.13</v>
      </c>
      <c r="H146" s="8">
        <f>+VLOOKUP(B146,'Master FWDPoints'!$S:$V,2,FALSE)</f>
        <v>5.2</v>
      </c>
      <c r="I146" s="8">
        <f>+VLOOKUP(C146,'Master FWDPoints'!$S:$V,2,FALSE)</f>
        <v>5.15</v>
      </c>
      <c r="J146" s="8">
        <f>+VLOOKUP(D146,'Master FWDPoints'!$S:$V,2,FALSE)*(E146-D146)/VLOOKUP(D146,'Master FWDPoints'!$S:$V,4,FALSE)</f>
        <v>5.3052631578947365</v>
      </c>
      <c r="K146" s="8">
        <f>+VLOOKUP(A146,'Master FWDPoints'!$G:$J,2,FALSE)</f>
        <v>18.47</v>
      </c>
      <c r="L146" s="8">
        <f t="shared" si="6"/>
        <v>20.785263157894736</v>
      </c>
      <c r="M146" s="8">
        <f t="shared" si="7"/>
        <v>2.3152631578947371</v>
      </c>
      <c r="N146">
        <f>+_xll.BDH("chovchov index","PX_LAST",A146)</f>
        <v>3</v>
      </c>
      <c r="O146" s="8">
        <f t="shared" si="8"/>
        <v>13.34</v>
      </c>
    </row>
    <row r="147" spans="1:15">
      <c r="A147" s="46">
        <v>41950</v>
      </c>
      <c r="B147" s="26">
        <f>A147+VLOOKUP(A147,'Master FWDPoints'!$S:$V,4,FALSE)</f>
        <v>42045</v>
      </c>
      <c r="C147" s="27">
        <f>B147+VLOOKUP(B147,'Master FWDPoints'!$S:$V,4,FALSE)</f>
        <v>42135</v>
      </c>
      <c r="D147" s="27">
        <f>C147+VLOOKUP(C147,'Master FWDPoints'!$S:$V,4,FALSE)</f>
        <v>42228</v>
      </c>
      <c r="E147" s="33">
        <f>$A147+VLOOKUP($A147,'Master FWDPoints'!$G:$K,4,FALSE)</f>
        <v>42318</v>
      </c>
      <c r="G147" s="8">
        <f>+VLOOKUP(A147,'Master FWDPoints'!$S:$V,2,FALSE)</f>
        <v>5.13</v>
      </c>
      <c r="H147" s="8">
        <f>+VLOOKUP(B147,'Master FWDPoints'!$S:$V,2,FALSE)</f>
        <v>5.14</v>
      </c>
      <c r="I147" s="8">
        <f>+VLOOKUP(C147,'Master FWDPoints'!$S:$V,2,FALSE)</f>
        <v>5.14</v>
      </c>
      <c r="J147" s="8">
        <f>+VLOOKUP(D147,'Master FWDPoints'!$S:$V,2,FALSE)*(E147-D147)/VLOOKUP(D147,'Master FWDPoints'!$S:$V,4,FALSE)</f>
        <v>5.5161290322580649</v>
      </c>
      <c r="K147" s="8">
        <f>+VLOOKUP(A147,'Master FWDPoints'!$G:$J,2,FALSE)</f>
        <v>18.47</v>
      </c>
      <c r="L147" s="8">
        <f t="shared" si="6"/>
        <v>20.926129032258064</v>
      </c>
      <c r="M147" s="8">
        <f t="shared" si="7"/>
        <v>2.4561290322580653</v>
      </c>
      <c r="N147">
        <f>+_xll.BDH("chovchov index","PX_LAST",A147)</f>
        <v>3</v>
      </c>
      <c r="O147" s="8">
        <f t="shared" si="8"/>
        <v>13.34</v>
      </c>
    </row>
    <row r="148" spans="1:15">
      <c r="A148" s="46">
        <v>41949</v>
      </c>
      <c r="B148" s="26">
        <f>A148+VLOOKUP(A148,'Master FWDPoints'!$S:$V,4,FALSE)</f>
        <v>42044</v>
      </c>
      <c r="C148" s="27">
        <f>B148+VLOOKUP(B148,'Master FWDPoints'!$S:$V,4,FALSE)</f>
        <v>42132</v>
      </c>
      <c r="D148" s="27">
        <f>C148+VLOOKUP(C148,'Master FWDPoints'!$S:$V,4,FALSE)</f>
        <v>42227</v>
      </c>
      <c r="E148" s="33">
        <f>$A148+VLOOKUP($A148,'Master FWDPoints'!$G:$K,4,FALSE)</f>
        <v>42317</v>
      </c>
      <c r="G148" s="8">
        <f>+VLOOKUP(A148,'Master FWDPoints'!$S:$V,2,FALSE)</f>
        <v>5.0999999999999996</v>
      </c>
      <c r="H148" s="8">
        <f>+VLOOKUP(B148,'Master FWDPoints'!$S:$V,2,FALSE)</f>
        <v>5.3</v>
      </c>
      <c r="I148" s="8">
        <f>+VLOOKUP(C148,'Master FWDPoints'!$S:$V,2,FALSE)</f>
        <v>5.0999999999999996</v>
      </c>
      <c r="J148" s="8">
        <f>+VLOOKUP(D148,'Master FWDPoints'!$S:$V,2,FALSE)*(E148-D148)/VLOOKUP(D148,'Master FWDPoints'!$S:$V,4,FALSE)</f>
        <v>5.32258064516129</v>
      </c>
      <c r="K148" s="8">
        <f>+VLOOKUP(A148,'Master FWDPoints'!$G:$J,2,FALSE)</f>
        <v>18.5</v>
      </c>
      <c r="L148" s="8">
        <f t="shared" si="6"/>
        <v>20.822580645161288</v>
      </c>
      <c r="M148" s="8">
        <f t="shared" si="7"/>
        <v>2.3225806451612883</v>
      </c>
      <c r="N148">
        <f>+_xll.BDH("chovchov index","PX_LAST",A148)</f>
        <v>3</v>
      </c>
      <c r="O148" s="8">
        <f t="shared" si="8"/>
        <v>13.4</v>
      </c>
    </row>
    <row r="149" spans="1:15">
      <c r="A149" s="46">
        <v>41948</v>
      </c>
      <c r="B149" s="26">
        <f>A149+VLOOKUP(A149,'Master FWDPoints'!$S:$V,4,FALSE)</f>
        <v>42041</v>
      </c>
      <c r="C149" s="27">
        <f>B149+VLOOKUP(B149,'Master FWDPoints'!$S:$V,4,FALSE)</f>
        <v>42132</v>
      </c>
      <c r="D149" s="27">
        <f>C149+VLOOKUP(C149,'Master FWDPoints'!$S:$V,4,FALSE)</f>
        <v>42227</v>
      </c>
      <c r="E149" s="33">
        <f>$A149+VLOOKUP($A149,'Master FWDPoints'!$G:$K,4,FALSE)</f>
        <v>42314</v>
      </c>
      <c r="G149" s="8">
        <f>+VLOOKUP(A149,'Master FWDPoints'!$S:$V,2,FALSE)</f>
        <v>4.71</v>
      </c>
      <c r="H149" s="8">
        <f>+VLOOKUP(B149,'Master FWDPoints'!$S:$V,2,FALSE)</f>
        <v>5.5600000000000005</v>
      </c>
      <c r="I149" s="8">
        <f>+VLOOKUP(C149,'Master FWDPoints'!$S:$V,2,FALSE)</f>
        <v>5.0999999999999996</v>
      </c>
      <c r="J149" s="8">
        <f>+VLOOKUP(D149,'Master FWDPoints'!$S:$V,2,FALSE)*(E149-D149)/VLOOKUP(D149,'Master FWDPoints'!$S:$V,4,FALSE)</f>
        <v>5.145161290322581</v>
      </c>
      <c r="K149" s="8">
        <f>+VLOOKUP(A149,'Master FWDPoints'!$G:$J,2,FALSE)</f>
        <v>18.100000000000001</v>
      </c>
      <c r="L149" s="8">
        <f t="shared" si="6"/>
        <v>20.515161290322581</v>
      </c>
      <c r="M149" s="8">
        <f t="shared" si="7"/>
        <v>2.4151612903225796</v>
      </c>
      <c r="N149">
        <f>+_xll.BDH("chovchov index","PX_LAST",A149)</f>
        <v>3</v>
      </c>
      <c r="O149" s="8">
        <f t="shared" si="8"/>
        <v>13.39</v>
      </c>
    </row>
    <row r="150" spans="1:15">
      <c r="A150" s="46">
        <v>41947</v>
      </c>
      <c r="B150" s="26">
        <f>A150+VLOOKUP(A150,'Master FWDPoints'!$S:$V,4,FALSE)</f>
        <v>42040</v>
      </c>
      <c r="C150" s="27">
        <f>B150+VLOOKUP(B150,'Master FWDPoints'!$S:$V,4,FALSE)</f>
        <v>42132</v>
      </c>
      <c r="D150" s="27">
        <f>C150+VLOOKUP(C150,'Master FWDPoints'!$S:$V,4,FALSE)</f>
        <v>42227</v>
      </c>
      <c r="E150" s="33">
        <f>$A150+VLOOKUP($A150,'Master FWDPoints'!$G:$K,4,FALSE)</f>
        <v>42313</v>
      </c>
      <c r="G150" s="8">
        <f>+VLOOKUP(A150,'Master FWDPoints'!$S:$V,2,FALSE)</f>
        <v>4.67</v>
      </c>
      <c r="H150" s="8">
        <f>+VLOOKUP(B150,'Master FWDPoints'!$S:$V,2,FALSE)</f>
        <v>5.45</v>
      </c>
      <c r="I150" s="8">
        <f>+VLOOKUP(C150,'Master FWDPoints'!$S:$V,2,FALSE)</f>
        <v>5.0999999999999996</v>
      </c>
      <c r="J150" s="8">
        <f>+VLOOKUP(D150,'Master FWDPoints'!$S:$V,2,FALSE)*(E150-D150)/VLOOKUP(D150,'Master FWDPoints'!$S:$V,4,FALSE)</f>
        <v>5.086021505376344</v>
      </c>
      <c r="K150" s="8">
        <f>+VLOOKUP(A150,'Master FWDPoints'!$G:$J,2,FALSE)</f>
        <v>18.07</v>
      </c>
      <c r="L150" s="8">
        <f t="shared" si="6"/>
        <v>20.306021505376343</v>
      </c>
      <c r="M150" s="8">
        <f t="shared" si="7"/>
        <v>2.2360215053763426</v>
      </c>
      <c r="N150">
        <f>+_xll.BDH("chovchov index","PX_LAST",A150)</f>
        <v>3</v>
      </c>
      <c r="O150" s="8">
        <f t="shared" si="8"/>
        <v>13.4</v>
      </c>
    </row>
    <row r="151" spans="1:15">
      <c r="A151" s="46">
        <v>41946</v>
      </c>
      <c r="B151" s="26">
        <f>A151+VLOOKUP(A151,'Master FWDPoints'!$S:$V,4,FALSE)</f>
        <v>42039</v>
      </c>
      <c r="C151" s="27">
        <f>B151+VLOOKUP(B151,'Master FWDPoints'!$S:$V,4,FALSE)</f>
        <v>42129</v>
      </c>
      <c r="D151" s="27">
        <f>C151+VLOOKUP(C151,'Master FWDPoints'!$S:$V,4,FALSE)</f>
        <v>42222</v>
      </c>
      <c r="E151" s="33">
        <f>$A151+VLOOKUP($A151,'Master FWDPoints'!$G:$K,4,FALSE)</f>
        <v>42312</v>
      </c>
      <c r="G151" s="8">
        <f>+VLOOKUP(A151,'Master FWDPoints'!$S:$V,2,FALSE)</f>
        <v>4.53</v>
      </c>
      <c r="H151" s="8">
        <f>+VLOOKUP(B151,'Master FWDPoints'!$S:$V,2,FALSE)</f>
        <v>5.47</v>
      </c>
      <c r="I151" s="8">
        <f>+VLOOKUP(C151,'Master FWDPoints'!$S:$V,2,FALSE)</f>
        <v>4.9800000000000004</v>
      </c>
      <c r="J151" s="8">
        <f>+VLOOKUP(D151,'Master FWDPoints'!$S:$V,2,FALSE)*(E151-D151)/VLOOKUP(D151,'Master FWDPoints'!$S:$V,4,FALSE)</f>
        <v>5.4</v>
      </c>
      <c r="K151" s="8">
        <f>+VLOOKUP(A151,'Master FWDPoints'!$G:$J,2,FALSE)</f>
        <v>17.97</v>
      </c>
      <c r="L151" s="8">
        <f t="shared" si="6"/>
        <v>20.380000000000003</v>
      </c>
      <c r="M151" s="8">
        <f t="shared" si="7"/>
        <v>2.4100000000000037</v>
      </c>
      <c r="N151">
        <f>+_xll.BDH("chovchov index","PX_LAST",A151)</f>
        <v>3</v>
      </c>
      <c r="O151" s="8">
        <f t="shared" si="8"/>
        <v>13.439999999999998</v>
      </c>
    </row>
    <row r="152" spans="1:15">
      <c r="A152" s="46">
        <v>41943</v>
      </c>
      <c r="B152" s="26">
        <f>A152+VLOOKUP(A152,'Master FWDPoints'!$S:$V,4,FALSE)</f>
        <v>42034</v>
      </c>
      <c r="C152" s="27">
        <f>B152+VLOOKUP(B152,'Master FWDPoints'!$S:$V,4,FALSE)</f>
        <v>42124</v>
      </c>
      <c r="D152" s="27">
        <f>C152+VLOOKUP(C152,'Master FWDPoints'!$S:$V,4,FALSE)</f>
        <v>42216</v>
      </c>
      <c r="E152" s="33">
        <f>$A152+VLOOKUP($A152,'Master FWDPoints'!$G:$K,4,FALSE)</f>
        <v>42307</v>
      </c>
      <c r="G152" s="8">
        <f>+VLOOKUP(A152,'Master FWDPoints'!$S:$V,2,FALSE)</f>
        <v>4.68</v>
      </c>
      <c r="H152" s="8">
        <f>+VLOOKUP(B152,'Master FWDPoints'!$S:$V,2,FALSE)</f>
        <v>5.35</v>
      </c>
      <c r="I152" s="8">
        <f>+VLOOKUP(C152,'Master FWDPoints'!$S:$V,2,FALSE)</f>
        <v>4.9000000000000004</v>
      </c>
      <c r="J152" s="8">
        <f>+VLOOKUP(D152,'Master FWDPoints'!$S:$V,2,FALSE)*(E152-D152)/VLOOKUP(D152,'Master FWDPoints'!$S:$V,4,FALSE)</f>
        <v>5.6499999999999995</v>
      </c>
      <c r="K152" s="8">
        <f>+VLOOKUP(A152,'Master FWDPoints'!$G:$J,2,FALSE)</f>
        <v>18.07</v>
      </c>
      <c r="L152" s="8">
        <f t="shared" si="6"/>
        <v>20.58</v>
      </c>
      <c r="M152" s="8">
        <f t="shared" si="7"/>
        <v>2.509999999999998</v>
      </c>
      <c r="N152">
        <f>+_xll.BDH("chovchov index","PX_LAST",A152)</f>
        <v>3</v>
      </c>
      <c r="O152" s="8">
        <f t="shared" si="8"/>
        <v>13.39</v>
      </c>
    </row>
    <row r="153" spans="1:15">
      <c r="A153" s="46">
        <v>41942</v>
      </c>
      <c r="B153" s="26">
        <f>A153+VLOOKUP(A153,'Master FWDPoints'!$S:$V,4,FALSE)</f>
        <v>42034</v>
      </c>
      <c r="C153" s="27">
        <f>B153+VLOOKUP(B153,'Master FWDPoints'!$S:$V,4,FALSE)</f>
        <v>42124</v>
      </c>
      <c r="D153" s="27">
        <f>C153+VLOOKUP(C153,'Master FWDPoints'!$S:$V,4,FALSE)</f>
        <v>42216</v>
      </c>
      <c r="E153" s="33">
        <f>$A153+VLOOKUP($A153,'Master FWDPoints'!$G:$K,4,FALSE)</f>
        <v>42307</v>
      </c>
      <c r="G153" s="8">
        <f>+VLOOKUP(A153,'Master FWDPoints'!$S:$V,2,FALSE)</f>
        <v>4.6500000000000004</v>
      </c>
      <c r="H153" s="8">
        <f>+VLOOKUP(B153,'Master FWDPoints'!$S:$V,2,FALSE)</f>
        <v>5.35</v>
      </c>
      <c r="I153" s="8">
        <f>+VLOOKUP(C153,'Master FWDPoints'!$S:$V,2,FALSE)</f>
        <v>4.9000000000000004</v>
      </c>
      <c r="J153" s="8">
        <f>+VLOOKUP(D153,'Master FWDPoints'!$S:$V,2,FALSE)*(E153-D153)/VLOOKUP(D153,'Master FWDPoints'!$S:$V,4,FALSE)</f>
        <v>5.6499999999999995</v>
      </c>
      <c r="K153" s="8">
        <f>+VLOOKUP(A153,'Master FWDPoints'!$G:$J,2,FALSE)</f>
        <v>17.95</v>
      </c>
      <c r="L153" s="8">
        <f t="shared" si="6"/>
        <v>20.55</v>
      </c>
      <c r="M153" s="8">
        <f t="shared" si="7"/>
        <v>2.6000000000000014</v>
      </c>
      <c r="N153">
        <f>+_xll.BDH("chovchov index","PX_LAST",A153)</f>
        <v>3</v>
      </c>
      <c r="O153" s="8">
        <f t="shared" si="8"/>
        <v>13.299999999999999</v>
      </c>
    </row>
    <row r="154" spans="1:15">
      <c r="A154" s="46">
        <v>41941</v>
      </c>
      <c r="B154" s="26">
        <f>A154+VLOOKUP(A154,'Master FWDPoints'!$S:$V,4,FALSE)</f>
        <v>42034</v>
      </c>
      <c r="C154" s="27">
        <f>B154+VLOOKUP(B154,'Master FWDPoints'!$S:$V,4,FALSE)</f>
        <v>42124</v>
      </c>
      <c r="D154" s="27">
        <f>C154+VLOOKUP(C154,'Master FWDPoints'!$S:$V,4,FALSE)</f>
        <v>42216</v>
      </c>
      <c r="E154" s="33">
        <f>$A154+VLOOKUP($A154,'Master FWDPoints'!$G:$K,4,FALSE)</f>
        <v>42307</v>
      </c>
      <c r="G154" s="8">
        <f>+VLOOKUP(A154,'Master FWDPoints'!$S:$V,2,FALSE)</f>
        <v>4.6500000000000004</v>
      </c>
      <c r="H154" s="8">
        <f>+VLOOKUP(B154,'Master FWDPoints'!$S:$V,2,FALSE)</f>
        <v>5.35</v>
      </c>
      <c r="I154" s="8">
        <f>+VLOOKUP(C154,'Master FWDPoints'!$S:$V,2,FALSE)</f>
        <v>4.9000000000000004</v>
      </c>
      <c r="J154" s="8">
        <f>+VLOOKUP(D154,'Master FWDPoints'!$S:$V,2,FALSE)*(E154-D154)/VLOOKUP(D154,'Master FWDPoints'!$S:$V,4,FALSE)</f>
        <v>5.6499999999999995</v>
      </c>
      <c r="K154" s="8">
        <f>+VLOOKUP(A154,'Master FWDPoints'!$G:$J,2,FALSE)</f>
        <v>18.25</v>
      </c>
      <c r="L154" s="8">
        <f t="shared" si="6"/>
        <v>20.55</v>
      </c>
      <c r="M154" s="8">
        <f t="shared" si="7"/>
        <v>2.3000000000000007</v>
      </c>
      <c r="N154">
        <f>+_xll.BDH("chovchov index","PX_LAST",A154)</f>
        <v>3</v>
      </c>
      <c r="O154" s="8">
        <f t="shared" si="8"/>
        <v>13.6</v>
      </c>
    </row>
    <row r="155" spans="1:15">
      <c r="A155" s="46">
        <v>41940</v>
      </c>
      <c r="B155" s="26">
        <f>A155+VLOOKUP(A155,'Master FWDPoints'!$S:$V,4,FALSE)</f>
        <v>42033</v>
      </c>
      <c r="C155" s="27">
        <f>B155+VLOOKUP(B155,'Master FWDPoints'!$S:$V,4,FALSE)</f>
        <v>42124</v>
      </c>
      <c r="D155" s="27">
        <f>C155+VLOOKUP(C155,'Master FWDPoints'!$S:$V,4,FALSE)</f>
        <v>42216</v>
      </c>
      <c r="E155" s="33">
        <f>$A155+VLOOKUP($A155,'Master FWDPoints'!$G:$K,4,FALSE)</f>
        <v>42306</v>
      </c>
      <c r="G155" s="8">
        <f>+VLOOKUP(A155,'Master FWDPoints'!$S:$V,2,FALSE)</f>
        <v>4.8499999999999996</v>
      </c>
      <c r="H155" s="8">
        <f>+VLOOKUP(B155,'Master FWDPoints'!$S:$V,2,FALSE)</f>
        <v>5.2</v>
      </c>
      <c r="I155" s="8">
        <f>+VLOOKUP(C155,'Master FWDPoints'!$S:$V,2,FALSE)</f>
        <v>4.9000000000000004</v>
      </c>
      <c r="J155" s="8">
        <f>+VLOOKUP(D155,'Master FWDPoints'!$S:$V,2,FALSE)*(E155-D155)/VLOOKUP(D155,'Master FWDPoints'!$S:$V,4,FALSE)</f>
        <v>5.5879120879120885</v>
      </c>
      <c r="K155" s="8">
        <f>+VLOOKUP(A155,'Master FWDPoints'!$G:$J,2,FALSE)</f>
        <v>18.45</v>
      </c>
      <c r="L155" s="8">
        <f t="shared" si="6"/>
        <v>20.53791208791209</v>
      </c>
      <c r="M155" s="8">
        <f t="shared" si="7"/>
        <v>2.0879120879120912</v>
      </c>
      <c r="N155">
        <f>+_xll.BDH("chovchov index","PX_LAST",A155)</f>
        <v>3</v>
      </c>
      <c r="O155" s="8">
        <f t="shared" si="8"/>
        <v>13.6</v>
      </c>
    </row>
    <row r="156" spans="1:15">
      <c r="A156" s="46">
        <v>41939</v>
      </c>
      <c r="B156" s="26">
        <f>A156+VLOOKUP(A156,'Master FWDPoints'!$S:$V,4,FALSE)</f>
        <v>42032</v>
      </c>
      <c r="C156" s="27">
        <f>B156+VLOOKUP(B156,'Master FWDPoints'!$S:$V,4,FALSE)</f>
        <v>42123</v>
      </c>
      <c r="D156" s="27">
        <f>C156+VLOOKUP(C156,'Master FWDPoints'!$S:$V,4,FALSE)</f>
        <v>42216</v>
      </c>
      <c r="E156" s="33">
        <f>$A156+VLOOKUP($A156,'Master FWDPoints'!$G:$K,4,FALSE)</f>
        <v>42305</v>
      </c>
      <c r="G156" s="8">
        <f>+VLOOKUP(A156,'Master FWDPoints'!$S:$V,2,FALSE)</f>
        <v>4.8</v>
      </c>
      <c r="H156" s="8">
        <f>+VLOOKUP(B156,'Master FWDPoints'!$S:$V,2,FALSE)</f>
        <v>5.0199999999999996</v>
      </c>
      <c r="I156" s="8">
        <f>+VLOOKUP(C156,'Master FWDPoints'!$S:$V,2,FALSE)</f>
        <v>5.15</v>
      </c>
      <c r="J156" s="8">
        <f>+VLOOKUP(D156,'Master FWDPoints'!$S:$V,2,FALSE)*(E156-D156)/VLOOKUP(D156,'Master FWDPoints'!$S:$V,4,FALSE)</f>
        <v>5.5258241758241757</v>
      </c>
      <c r="K156" s="8">
        <f>+VLOOKUP(A156,'Master FWDPoints'!$G:$J,2,FALSE)</f>
        <v>18.55</v>
      </c>
      <c r="L156" s="8">
        <f t="shared" si="6"/>
        <v>20.495824175824175</v>
      </c>
      <c r="M156" s="8">
        <f t="shared" si="7"/>
        <v>1.9458241758241748</v>
      </c>
      <c r="N156">
        <f>+_xll.BDH("chovchov index","PX_LAST",A156)</f>
        <v>3</v>
      </c>
      <c r="O156" s="8">
        <f t="shared" si="8"/>
        <v>13.75</v>
      </c>
    </row>
    <row r="157" spans="1:15">
      <c r="A157" s="46">
        <v>41936</v>
      </c>
      <c r="B157" s="26">
        <f>A157+VLOOKUP(A157,'Master FWDPoints'!$S:$V,4,FALSE)</f>
        <v>42031</v>
      </c>
      <c r="C157" s="27">
        <f>B157+VLOOKUP(B157,'Master FWDPoints'!$S:$V,4,FALSE)</f>
        <v>42122</v>
      </c>
      <c r="D157" s="27">
        <f>C157+VLOOKUP(C157,'Master FWDPoints'!$S:$V,4,FALSE)</f>
        <v>42214</v>
      </c>
      <c r="E157" s="33">
        <f>$A157+VLOOKUP($A157,'Master FWDPoints'!$G:$K,4,FALSE)</f>
        <v>42304</v>
      </c>
      <c r="G157" s="8">
        <f>+VLOOKUP(A157,'Master FWDPoints'!$S:$V,2,FALSE)</f>
        <v>4.8499999999999996</v>
      </c>
      <c r="H157" s="8">
        <f>+VLOOKUP(B157,'Master FWDPoints'!$S:$V,2,FALSE)</f>
        <v>5</v>
      </c>
      <c r="I157" s="8">
        <f>+VLOOKUP(C157,'Master FWDPoints'!$S:$V,2,FALSE)</f>
        <v>5.05</v>
      </c>
      <c r="J157" s="8">
        <f>+VLOOKUP(D157,'Master FWDPoints'!$S:$V,2,FALSE)*(E157-D157)/VLOOKUP(D157,'Master FWDPoints'!$S:$V,4,FALSE)</f>
        <v>5.32258064516129</v>
      </c>
      <c r="K157" s="8">
        <f>+VLOOKUP(A157,'Master FWDPoints'!$G:$J,2,FALSE)</f>
        <v>18.649999999999999</v>
      </c>
      <c r="L157" s="8">
        <f t="shared" si="6"/>
        <v>20.222580645161287</v>
      </c>
      <c r="M157" s="8">
        <f t="shared" si="7"/>
        <v>1.5725806451612883</v>
      </c>
      <c r="N157">
        <f>+_xll.BDH("chovchov index","PX_LAST",A157)</f>
        <v>3</v>
      </c>
      <c r="O157" s="8">
        <f t="shared" si="8"/>
        <v>13.799999999999999</v>
      </c>
    </row>
    <row r="158" spans="1:15">
      <c r="A158" s="46">
        <v>41935</v>
      </c>
      <c r="B158" s="26">
        <f>A158+VLOOKUP(A158,'Master FWDPoints'!$S:$V,4,FALSE)</f>
        <v>42030</v>
      </c>
      <c r="C158" s="27">
        <f>B158+VLOOKUP(B158,'Master FWDPoints'!$S:$V,4,FALSE)</f>
        <v>42121</v>
      </c>
      <c r="D158" s="27">
        <f>C158+VLOOKUP(C158,'Master FWDPoints'!$S:$V,4,FALSE)</f>
        <v>42213</v>
      </c>
      <c r="E158" s="33">
        <f>$A158+VLOOKUP($A158,'Master FWDPoints'!$G:$K,4,FALSE)</f>
        <v>42303</v>
      </c>
      <c r="G158" s="8">
        <f>+VLOOKUP(A158,'Master FWDPoints'!$S:$V,2,FALSE)</f>
        <v>5.03</v>
      </c>
      <c r="H158" s="8">
        <f>+VLOOKUP(B158,'Master FWDPoints'!$S:$V,2,FALSE)</f>
        <v>5</v>
      </c>
      <c r="I158" s="8">
        <f>+VLOOKUP(C158,'Master FWDPoints'!$S:$V,2,FALSE)</f>
        <v>4.78</v>
      </c>
      <c r="J158" s="8">
        <f>+VLOOKUP(D158,'Master FWDPoints'!$S:$V,2,FALSE)*(E158-D158)/VLOOKUP(D158,'Master FWDPoints'!$S:$V,4,FALSE)</f>
        <v>5.4677419354838719</v>
      </c>
      <c r="K158" s="8">
        <f>+VLOOKUP(A158,'Master FWDPoints'!$G:$J,2,FALSE)</f>
        <v>18.7</v>
      </c>
      <c r="L158" s="8">
        <f t="shared" si="6"/>
        <v>20.277741935483874</v>
      </c>
      <c r="M158" s="8">
        <f t="shared" si="7"/>
        <v>1.5777419354838749</v>
      </c>
      <c r="N158">
        <f>+_xll.BDH("chovchov index","PX_LAST",A158)</f>
        <v>3</v>
      </c>
      <c r="O158" s="8">
        <f t="shared" si="8"/>
        <v>13.669999999999998</v>
      </c>
    </row>
    <row r="159" spans="1:15">
      <c r="A159" s="46">
        <v>41934</v>
      </c>
      <c r="B159" s="26">
        <f>A159+VLOOKUP(A159,'Master FWDPoints'!$S:$V,4,FALSE)</f>
        <v>42027</v>
      </c>
      <c r="C159" s="27">
        <f>B159+VLOOKUP(B159,'Master FWDPoints'!$S:$V,4,FALSE)</f>
        <v>42118</v>
      </c>
      <c r="D159" s="27">
        <f>C159+VLOOKUP(C159,'Master FWDPoints'!$S:$V,4,FALSE)</f>
        <v>42212</v>
      </c>
      <c r="E159" s="33">
        <f>$A159+VLOOKUP($A159,'Master FWDPoints'!$G:$K,4,FALSE)</f>
        <v>42300</v>
      </c>
      <c r="G159" s="8">
        <f>+VLOOKUP(A159,'Master FWDPoints'!$S:$V,2,FALSE)</f>
        <v>4.55</v>
      </c>
      <c r="H159" s="8">
        <f>+VLOOKUP(B159,'Master FWDPoints'!$S:$V,2,FALSE)</f>
        <v>5</v>
      </c>
      <c r="I159" s="8">
        <f>+VLOOKUP(C159,'Master FWDPoints'!$S:$V,2,FALSE)</f>
        <v>4.75</v>
      </c>
      <c r="J159" s="8">
        <f>+VLOOKUP(D159,'Master FWDPoints'!$S:$V,2,FALSE)*(E159-D159)/VLOOKUP(D159,'Master FWDPoints'!$S:$V,4,FALSE)</f>
        <v>5.2516129032258059</v>
      </c>
      <c r="K159" s="8">
        <f>+VLOOKUP(A159,'Master FWDPoints'!$G:$J,2,FALSE)</f>
        <v>18.100000000000001</v>
      </c>
      <c r="L159" s="8">
        <f t="shared" si="6"/>
        <v>19.551612903225806</v>
      </c>
      <c r="M159" s="8">
        <f t="shared" si="7"/>
        <v>1.4516129032258043</v>
      </c>
      <c r="N159">
        <f>+_xll.BDH("chovchov index","PX_LAST",A159)</f>
        <v>3</v>
      </c>
      <c r="O159" s="8">
        <f t="shared" si="8"/>
        <v>13.55</v>
      </c>
    </row>
    <row r="160" spans="1:15">
      <c r="A160" s="46">
        <v>41933</v>
      </c>
      <c r="B160" s="26">
        <f>A160+VLOOKUP(A160,'Master FWDPoints'!$S:$V,4,FALSE)</f>
        <v>42026</v>
      </c>
      <c r="C160" s="27">
        <f>B160+VLOOKUP(B160,'Master FWDPoints'!$S:$V,4,FALSE)</f>
        <v>42118</v>
      </c>
      <c r="D160" s="27">
        <f>C160+VLOOKUP(C160,'Master FWDPoints'!$S:$V,4,FALSE)</f>
        <v>42212</v>
      </c>
      <c r="E160" s="33">
        <f>$A160+VLOOKUP($A160,'Master FWDPoints'!$G:$K,4,FALSE)</f>
        <v>42299</v>
      </c>
      <c r="G160" s="8">
        <f>+VLOOKUP(A160,'Master FWDPoints'!$S:$V,2,FALSE)</f>
        <v>4.6500000000000004</v>
      </c>
      <c r="H160" s="8">
        <f>+VLOOKUP(B160,'Master FWDPoints'!$S:$V,2,FALSE)</f>
        <v>4.9000000000000004</v>
      </c>
      <c r="I160" s="8">
        <f>+VLOOKUP(C160,'Master FWDPoints'!$S:$V,2,FALSE)</f>
        <v>4.75</v>
      </c>
      <c r="J160" s="8">
        <f>+VLOOKUP(D160,'Master FWDPoints'!$S:$V,2,FALSE)*(E160-D160)/VLOOKUP(D160,'Master FWDPoints'!$S:$V,4,FALSE)</f>
        <v>5.1919354838709673</v>
      </c>
      <c r="K160" s="8">
        <f>+VLOOKUP(A160,'Master FWDPoints'!$G:$J,2,FALSE)</f>
        <v>18.2</v>
      </c>
      <c r="L160" s="8">
        <f t="shared" si="6"/>
        <v>19.491935483870968</v>
      </c>
      <c r="M160" s="8">
        <f t="shared" si="7"/>
        <v>1.2919354838709687</v>
      </c>
      <c r="N160">
        <f>+_xll.BDH("chovchov index","PX_LAST",A160)</f>
        <v>3</v>
      </c>
      <c r="O160" s="8">
        <f t="shared" si="8"/>
        <v>13.549999999999999</v>
      </c>
    </row>
    <row r="161" spans="1:15">
      <c r="A161" s="46">
        <v>41932</v>
      </c>
      <c r="B161" s="26">
        <f>A161+VLOOKUP(A161,'Master FWDPoints'!$S:$V,4,FALSE)</f>
        <v>42025</v>
      </c>
      <c r="C161" s="27">
        <f>B161+VLOOKUP(B161,'Master FWDPoints'!$S:$V,4,FALSE)</f>
        <v>42116</v>
      </c>
      <c r="D161" s="27">
        <f>C161+VLOOKUP(C161,'Master FWDPoints'!$S:$V,4,FALSE)</f>
        <v>42208</v>
      </c>
      <c r="E161" s="33">
        <f>$A161+VLOOKUP($A161,'Master FWDPoints'!$G:$K,4,FALSE)</f>
        <v>42298</v>
      </c>
      <c r="G161" s="8">
        <f>+VLOOKUP(A161,'Master FWDPoints'!$S:$V,2,FALSE)</f>
        <v>4.55</v>
      </c>
      <c r="H161" s="8">
        <f>+VLOOKUP(B161,'Master FWDPoints'!$S:$V,2,FALSE)</f>
        <v>4.9000000000000004</v>
      </c>
      <c r="I161" s="8">
        <f>+VLOOKUP(C161,'Master FWDPoints'!$S:$V,2,FALSE)</f>
        <v>4.6500000000000004</v>
      </c>
      <c r="J161" s="8">
        <f>+VLOOKUP(D161,'Master FWDPoints'!$S:$V,2,FALSE)*(E161-D161)/VLOOKUP(D161,'Master FWDPoints'!$S:$V,4,FALSE)</f>
        <v>5.4094736842105258</v>
      </c>
      <c r="K161" s="8">
        <f>+VLOOKUP(A161,'Master FWDPoints'!$G:$J,2,FALSE)</f>
        <v>18.13</v>
      </c>
      <c r="L161" s="8">
        <f t="shared" si="6"/>
        <v>19.509473684210526</v>
      </c>
      <c r="M161" s="8">
        <f t="shared" si="7"/>
        <v>1.3794736842105273</v>
      </c>
      <c r="N161">
        <f>+_xll.BDH("chovchov index","PX_LAST",A161)</f>
        <v>3</v>
      </c>
      <c r="O161" s="8">
        <f t="shared" si="8"/>
        <v>13.579999999999998</v>
      </c>
    </row>
    <row r="162" spans="1:15">
      <c r="A162" s="46">
        <v>41929</v>
      </c>
      <c r="B162" s="26">
        <f>A162+VLOOKUP(A162,'Master FWDPoints'!$S:$V,4,FALSE)</f>
        <v>42024</v>
      </c>
      <c r="C162" s="27">
        <f>B162+VLOOKUP(B162,'Master FWDPoints'!$S:$V,4,FALSE)</f>
        <v>42115</v>
      </c>
      <c r="D162" s="27">
        <f>C162+VLOOKUP(C162,'Master FWDPoints'!$S:$V,4,FALSE)</f>
        <v>42207</v>
      </c>
      <c r="E162" s="33">
        <f>$A162+VLOOKUP($A162,'Master FWDPoints'!$G:$K,4,FALSE)</f>
        <v>42297</v>
      </c>
      <c r="G162" s="8">
        <f>+VLOOKUP(A162,'Master FWDPoints'!$S:$V,2,FALSE)</f>
        <v>4.43</v>
      </c>
      <c r="H162" s="8">
        <f>+VLOOKUP(B162,'Master FWDPoints'!$S:$V,2,FALSE)</f>
        <v>4.88</v>
      </c>
      <c r="I162" s="8">
        <f>+VLOOKUP(C162,'Master FWDPoints'!$S:$V,2,FALSE)</f>
        <v>4.8499999999999996</v>
      </c>
      <c r="J162" s="8">
        <f>+VLOOKUP(D162,'Master FWDPoints'!$S:$V,2,FALSE)*(E162-D162)/VLOOKUP(D162,'Master FWDPoints'!$S:$V,4,FALSE)</f>
        <v>5.1774193548387091</v>
      </c>
      <c r="K162" s="8">
        <f>+VLOOKUP(A162,'Master FWDPoints'!$G:$J,2,FALSE)</f>
        <v>17.7</v>
      </c>
      <c r="L162" s="8">
        <f t="shared" si="6"/>
        <v>19.337419354838708</v>
      </c>
      <c r="M162" s="8">
        <f t="shared" si="7"/>
        <v>1.637419354838709</v>
      </c>
      <c r="N162">
        <f>+_xll.BDH("chovchov index","PX_LAST",A162)</f>
        <v>3</v>
      </c>
      <c r="O162" s="8">
        <f t="shared" si="8"/>
        <v>13.27</v>
      </c>
    </row>
    <row r="163" spans="1:15">
      <c r="A163" s="46">
        <v>41928</v>
      </c>
      <c r="B163" s="26">
        <f>A163+VLOOKUP(A163,'Master FWDPoints'!$S:$V,4,FALSE)</f>
        <v>42023</v>
      </c>
      <c r="C163" s="27">
        <f>B163+VLOOKUP(B163,'Master FWDPoints'!$S:$V,4,FALSE)</f>
        <v>42114</v>
      </c>
      <c r="D163" s="27">
        <f>C163+VLOOKUP(C163,'Master FWDPoints'!$S:$V,4,FALSE)</f>
        <v>42206</v>
      </c>
      <c r="E163" s="33">
        <f>$A163+VLOOKUP($A163,'Master FWDPoints'!$G:$K,4,FALSE)</f>
        <v>42296</v>
      </c>
      <c r="G163" s="8">
        <f>+VLOOKUP(A163,'Master FWDPoints'!$S:$V,2,FALSE)</f>
        <v>4.5999999999999996</v>
      </c>
      <c r="H163" s="8">
        <f>+VLOOKUP(B163,'Master FWDPoints'!$S:$V,2,FALSE)</f>
        <v>4.75</v>
      </c>
      <c r="I163" s="8">
        <f>+VLOOKUP(C163,'Master FWDPoints'!$S:$V,2,FALSE)</f>
        <v>4.7</v>
      </c>
      <c r="J163" s="8">
        <f>+VLOOKUP(D163,'Master FWDPoints'!$S:$V,2,FALSE)*(E163-D163)/VLOOKUP(D163,'Master FWDPoints'!$S:$V,4,FALSE)</f>
        <v>5.080645161290323</v>
      </c>
      <c r="K163" s="8">
        <f>+VLOOKUP(A163,'Master FWDPoints'!$G:$J,2,FALSE)</f>
        <v>17.75</v>
      </c>
      <c r="L163" s="8">
        <f t="shared" si="6"/>
        <v>19.130645161290325</v>
      </c>
      <c r="M163" s="8">
        <f t="shared" si="7"/>
        <v>1.3806451612903246</v>
      </c>
      <c r="N163">
        <f>+_xll.BDH("chovchov index","PX_LAST",A163)</f>
        <v>3</v>
      </c>
      <c r="O163" s="8">
        <f t="shared" si="8"/>
        <v>13.15</v>
      </c>
    </row>
    <row r="164" spans="1:15">
      <c r="A164" s="46">
        <v>41927</v>
      </c>
      <c r="B164" s="26">
        <f>A164+VLOOKUP(A164,'Master FWDPoints'!$S:$V,4,FALSE)</f>
        <v>42020</v>
      </c>
      <c r="C164" s="27">
        <f>B164+VLOOKUP(B164,'Master FWDPoints'!$S:$V,4,FALSE)</f>
        <v>42111</v>
      </c>
      <c r="D164" s="27">
        <f>C164+VLOOKUP(C164,'Master FWDPoints'!$S:$V,4,FALSE)</f>
        <v>42205</v>
      </c>
      <c r="E164" s="33">
        <f>$A164+VLOOKUP($A164,'Master FWDPoints'!$G:$K,4,FALSE)</f>
        <v>42293</v>
      </c>
      <c r="G164" s="8">
        <f>+VLOOKUP(A164,'Master FWDPoints'!$S:$V,2,FALSE)</f>
        <v>4.53</v>
      </c>
      <c r="H164" s="8">
        <f>+VLOOKUP(B164,'Master FWDPoints'!$S:$V,2,FALSE)</f>
        <v>4.7699999999999996</v>
      </c>
      <c r="I164" s="8">
        <f>+VLOOKUP(C164,'Master FWDPoints'!$S:$V,2,FALSE)</f>
        <v>4.7</v>
      </c>
      <c r="J164" s="8">
        <f>+VLOOKUP(D164,'Master FWDPoints'!$S:$V,2,FALSE)*(E164-D164)/VLOOKUP(D164,'Master FWDPoints'!$S:$V,4,FALSE)</f>
        <v>4.8258064516129027</v>
      </c>
      <c r="K164" s="8">
        <f>+VLOOKUP(A164,'Master FWDPoints'!$G:$J,2,FALSE)</f>
        <v>17.600000000000001</v>
      </c>
      <c r="L164" s="8">
        <f t="shared" si="6"/>
        <v>18.825806451612902</v>
      </c>
      <c r="M164" s="8">
        <f t="shared" si="7"/>
        <v>1.2258064516129004</v>
      </c>
      <c r="N164">
        <f>+_xll.BDH("chovchov index","PX_LAST",A164)</f>
        <v>3.25</v>
      </c>
      <c r="O164" s="8">
        <f t="shared" si="8"/>
        <v>13.07</v>
      </c>
    </row>
    <row r="165" spans="1:15">
      <c r="A165" s="46">
        <v>41926</v>
      </c>
      <c r="B165" s="26">
        <f>A165+VLOOKUP(A165,'Master FWDPoints'!$S:$V,4,FALSE)</f>
        <v>42019</v>
      </c>
      <c r="C165" s="27">
        <f>B165+VLOOKUP(B165,'Master FWDPoints'!$S:$V,4,FALSE)</f>
        <v>42111</v>
      </c>
      <c r="D165" s="27">
        <f>C165+VLOOKUP(C165,'Master FWDPoints'!$S:$V,4,FALSE)</f>
        <v>42205</v>
      </c>
      <c r="E165" s="33">
        <f>$A165+VLOOKUP($A165,'Master FWDPoints'!$G:$K,4,FALSE)</f>
        <v>42292</v>
      </c>
      <c r="G165" s="8">
        <f>+VLOOKUP(A165,'Master FWDPoints'!$S:$V,2,FALSE)</f>
        <v>4.6500000000000004</v>
      </c>
      <c r="H165" s="8">
        <f>+VLOOKUP(B165,'Master FWDPoints'!$S:$V,2,FALSE)</f>
        <v>4.75</v>
      </c>
      <c r="I165" s="8">
        <f>+VLOOKUP(C165,'Master FWDPoints'!$S:$V,2,FALSE)</f>
        <v>4.7</v>
      </c>
      <c r="J165" s="8">
        <f>+VLOOKUP(D165,'Master FWDPoints'!$S:$V,2,FALSE)*(E165-D165)/VLOOKUP(D165,'Master FWDPoints'!$S:$V,4,FALSE)</f>
        <v>4.7709677419354835</v>
      </c>
      <c r="K165" s="8">
        <f>+VLOOKUP(A165,'Master FWDPoints'!$G:$J,2,FALSE)</f>
        <v>17.649999999999999</v>
      </c>
      <c r="L165" s="8">
        <f t="shared" si="6"/>
        <v>18.870967741935484</v>
      </c>
      <c r="M165" s="8">
        <f t="shared" si="7"/>
        <v>1.2209677419354854</v>
      </c>
      <c r="N165">
        <f>+_xll.BDH("chovchov index","PX_LAST",A165)</f>
        <v>3.25</v>
      </c>
      <c r="O165" s="8">
        <f t="shared" si="8"/>
        <v>12.999999999999998</v>
      </c>
    </row>
    <row r="166" spans="1:15">
      <c r="A166" s="46">
        <v>41925</v>
      </c>
      <c r="B166" s="26">
        <f>A166+VLOOKUP(A166,'Master FWDPoints'!$S:$V,4,FALSE)</f>
        <v>42018</v>
      </c>
      <c r="C166" s="27">
        <f>B166+VLOOKUP(B166,'Master FWDPoints'!$S:$V,4,FALSE)</f>
        <v>42109</v>
      </c>
      <c r="D166" s="27">
        <f>C166+VLOOKUP(C166,'Master FWDPoints'!$S:$V,4,FALSE)</f>
        <v>42200</v>
      </c>
      <c r="E166" s="33">
        <f>$A166+VLOOKUP($A166,'Master FWDPoints'!$G:$K,4,FALSE)</f>
        <v>42291</v>
      </c>
      <c r="G166" s="8">
        <f>+VLOOKUP(A166,'Master FWDPoints'!$S:$V,2,FALSE)</f>
        <v>4.5999999999999996</v>
      </c>
      <c r="H166" s="8">
        <f>+VLOOKUP(B166,'Master FWDPoints'!$S:$V,2,FALSE)</f>
        <v>4.6500000000000004</v>
      </c>
      <c r="I166" s="8">
        <f>+VLOOKUP(C166,'Master FWDPoints'!$S:$V,2,FALSE)</f>
        <v>4.9000000000000004</v>
      </c>
      <c r="J166" s="8">
        <f>+VLOOKUP(D166,'Master FWDPoints'!$S:$V,2,FALSE)*(E166-D166)/VLOOKUP(D166,'Master FWDPoints'!$S:$V,4,FALSE)</f>
        <v>5.1661458333333332</v>
      </c>
      <c r="K166" s="8">
        <f>+VLOOKUP(A166,'Master FWDPoints'!$G:$J,2,FALSE)</f>
        <v>17.75</v>
      </c>
      <c r="L166" s="8">
        <f t="shared" si="6"/>
        <v>19.316145833333334</v>
      </c>
      <c r="M166" s="8">
        <f t="shared" si="7"/>
        <v>1.5661458333333336</v>
      </c>
      <c r="N166">
        <f>+_xll.BDH("chovchov index","PX_LAST",A166)</f>
        <v>3.25</v>
      </c>
      <c r="O166" s="8">
        <f t="shared" si="8"/>
        <v>13.15</v>
      </c>
    </row>
    <row r="167" spans="1:15">
      <c r="A167" s="46">
        <v>41922</v>
      </c>
      <c r="B167" s="26">
        <f>A167+VLOOKUP(A167,'Master FWDPoints'!$S:$V,4,FALSE)</f>
        <v>42017</v>
      </c>
      <c r="C167" s="27">
        <f>B167+VLOOKUP(B167,'Master FWDPoints'!$S:$V,4,FALSE)</f>
        <v>42108</v>
      </c>
      <c r="D167" s="27">
        <f>C167+VLOOKUP(C167,'Master FWDPoints'!$S:$V,4,FALSE)</f>
        <v>42200</v>
      </c>
      <c r="E167" s="33">
        <f>$A167+VLOOKUP($A167,'Master FWDPoints'!$G:$K,4,FALSE)</f>
        <v>42290</v>
      </c>
      <c r="G167" s="8">
        <f>+VLOOKUP(A167,'Master FWDPoints'!$S:$V,2,FALSE)</f>
        <v>4.7</v>
      </c>
      <c r="H167" s="8">
        <f>+VLOOKUP(B167,'Master FWDPoints'!$S:$V,2,FALSE)</f>
        <v>4.55</v>
      </c>
      <c r="I167" s="8">
        <f>+VLOOKUP(C167,'Master FWDPoints'!$S:$V,2,FALSE)</f>
        <v>4.9399999999999995</v>
      </c>
      <c r="J167" s="8">
        <f>+VLOOKUP(D167,'Master FWDPoints'!$S:$V,2,FALSE)*(E167-D167)/VLOOKUP(D167,'Master FWDPoints'!$S:$V,4,FALSE)</f>
        <v>5.109375</v>
      </c>
      <c r="K167" s="8">
        <f>+VLOOKUP(A167,'Master FWDPoints'!$G:$J,2,FALSE)</f>
        <v>18.25</v>
      </c>
      <c r="L167" s="8">
        <f t="shared" si="6"/>
        <v>19.299374999999998</v>
      </c>
      <c r="M167" s="8">
        <f t="shared" si="7"/>
        <v>1.0493749999999977</v>
      </c>
      <c r="N167">
        <f>+_xll.BDH("chovchov index","PX_LAST",A167)</f>
        <v>3.25</v>
      </c>
      <c r="O167" s="8">
        <f t="shared" si="8"/>
        <v>13.55</v>
      </c>
    </row>
    <row r="168" spans="1:15">
      <c r="A168" s="46">
        <v>41921</v>
      </c>
      <c r="B168" s="26">
        <f>A168+VLOOKUP(A168,'Master FWDPoints'!$S:$V,4,FALSE)</f>
        <v>42016</v>
      </c>
      <c r="C168" s="27">
        <f>B168+VLOOKUP(B168,'Master FWDPoints'!$S:$V,4,FALSE)</f>
        <v>42107</v>
      </c>
      <c r="D168" s="27">
        <f>C168+VLOOKUP(C168,'Master FWDPoints'!$S:$V,4,FALSE)</f>
        <v>42199</v>
      </c>
      <c r="E168" s="33">
        <f>$A168+VLOOKUP($A168,'Master FWDPoints'!$G:$K,4,FALSE)</f>
        <v>42286</v>
      </c>
      <c r="G168" s="8">
        <f>+VLOOKUP(A168,'Master FWDPoints'!$S:$V,2,FALSE)</f>
        <v>4.6500000000000004</v>
      </c>
      <c r="H168" s="8">
        <f>+VLOOKUP(B168,'Master FWDPoints'!$S:$V,2,FALSE)</f>
        <v>4.5999999999999996</v>
      </c>
      <c r="I168" s="8">
        <f>+VLOOKUP(C168,'Master FWDPoints'!$S:$V,2,FALSE)</f>
        <v>4.8100000000000005</v>
      </c>
      <c r="J168" s="8">
        <f>+VLOOKUP(D168,'Master FWDPoints'!$S:$V,2,FALSE)*(E168-D168)/VLOOKUP(D168,'Master FWDPoints'!$S:$V,4,FALSE)</f>
        <v>4.9886170212765952</v>
      </c>
      <c r="K168" s="8">
        <f>+VLOOKUP(A168,'Master FWDPoints'!$G:$J,2,FALSE)</f>
        <v>18</v>
      </c>
      <c r="L168" s="8">
        <f t="shared" si="6"/>
        <v>19.048617021276595</v>
      </c>
      <c r="M168" s="8">
        <f t="shared" si="7"/>
        <v>1.0486170212765948</v>
      </c>
      <c r="N168">
        <f>+_xll.BDH("chovchov index","PX_LAST",A168)</f>
        <v>3.25</v>
      </c>
      <c r="O168" s="8">
        <f t="shared" si="8"/>
        <v>13.35</v>
      </c>
    </row>
    <row r="169" spans="1:15">
      <c r="A169" s="46">
        <v>41920</v>
      </c>
      <c r="B169" s="26">
        <f>A169+VLOOKUP(A169,'Master FWDPoints'!$S:$V,4,FALSE)</f>
        <v>42013</v>
      </c>
      <c r="C169" s="27">
        <f>B169+VLOOKUP(B169,'Master FWDPoints'!$S:$V,4,FALSE)</f>
        <v>42104</v>
      </c>
      <c r="D169" s="27">
        <f>C169+VLOOKUP(C169,'Master FWDPoints'!$S:$V,4,FALSE)</f>
        <v>42198</v>
      </c>
      <c r="E169" s="33">
        <f>$A169+VLOOKUP($A169,'Master FWDPoints'!$G:$K,4,FALSE)</f>
        <v>42286</v>
      </c>
      <c r="G169" s="8">
        <f>+VLOOKUP(A169,'Master FWDPoints'!$S:$V,2,FALSE)</f>
        <v>4.6899999999999995</v>
      </c>
      <c r="H169" s="8">
        <f>+VLOOKUP(B169,'Master FWDPoints'!$S:$V,2,FALSE)</f>
        <v>4.66</v>
      </c>
      <c r="I169" s="8">
        <f>+VLOOKUP(C169,'Master FWDPoints'!$S:$V,2,FALSE)</f>
        <v>4.6500000000000004</v>
      </c>
      <c r="J169" s="8">
        <f>+VLOOKUP(D169,'Master FWDPoints'!$S:$V,2,FALSE)*(E169-D169)/VLOOKUP(D169,'Master FWDPoints'!$S:$V,4,FALSE)</f>
        <v>5.0907526881720431</v>
      </c>
      <c r="K169" s="8">
        <f>+VLOOKUP(A169,'Master FWDPoints'!$G:$J,2,FALSE)</f>
        <v>18.22</v>
      </c>
      <c r="L169" s="8">
        <f t="shared" si="6"/>
        <v>19.090752688172042</v>
      </c>
      <c r="M169" s="8">
        <f t="shared" si="7"/>
        <v>0.87075268817204332</v>
      </c>
      <c r="N169">
        <f>+_xll.BDH("chovchov index","PX_LAST",A169)</f>
        <v>3.25</v>
      </c>
      <c r="O169" s="8">
        <f t="shared" si="8"/>
        <v>13.53</v>
      </c>
    </row>
    <row r="170" spans="1:15">
      <c r="A170" s="46">
        <v>41919</v>
      </c>
      <c r="B170" s="26">
        <f>A170+VLOOKUP(A170,'Master FWDPoints'!$S:$V,4,FALSE)</f>
        <v>42012</v>
      </c>
      <c r="C170" s="27">
        <f>B170+VLOOKUP(B170,'Master FWDPoints'!$S:$V,4,FALSE)</f>
        <v>42104</v>
      </c>
      <c r="D170" s="27">
        <f>C170+VLOOKUP(C170,'Master FWDPoints'!$S:$V,4,FALSE)</f>
        <v>42198</v>
      </c>
      <c r="E170" s="33">
        <f>$A170+VLOOKUP($A170,'Master FWDPoints'!$G:$K,4,FALSE)</f>
        <v>42285</v>
      </c>
      <c r="G170" s="8">
        <f>+VLOOKUP(A170,'Master FWDPoints'!$S:$V,2,FALSE)</f>
        <v>4.6500000000000004</v>
      </c>
      <c r="H170" s="8">
        <f>+VLOOKUP(B170,'Master FWDPoints'!$S:$V,2,FALSE)</f>
        <v>4.8</v>
      </c>
      <c r="I170" s="8">
        <f>+VLOOKUP(C170,'Master FWDPoints'!$S:$V,2,FALSE)</f>
        <v>4.6500000000000004</v>
      </c>
      <c r="J170" s="8">
        <f>+VLOOKUP(D170,'Master FWDPoints'!$S:$V,2,FALSE)*(E170-D170)/VLOOKUP(D170,'Master FWDPoints'!$S:$V,4,FALSE)</f>
        <v>5.0329032258064519</v>
      </c>
      <c r="K170" s="8">
        <f>+VLOOKUP(A170,'Master FWDPoints'!$G:$J,2,FALSE)</f>
        <v>18.3</v>
      </c>
      <c r="L170" s="8">
        <f t="shared" si="6"/>
        <v>19.132903225806452</v>
      </c>
      <c r="M170" s="8">
        <f t="shared" si="7"/>
        <v>0.83290322580645082</v>
      </c>
      <c r="N170">
        <f>+_xll.BDH("chovchov index","PX_LAST",A170)</f>
        <v>3.25</v>
      </c>
      <c r="O170" s="8">
        <f t="shared" si="8"/>
        <v>13.65</v>
      </c>
    </row>
    <row r="171" spans="1:15">
      <c r="A171" s="46">
        <v>41918</v>
      </c>
      <c r="B171" s="26">
        <f>A171+VLOOKUP(A171,'Master FWDPoints'!$S:$V,4,FALSE)</f>
        <v>42011</v>
      </c>
      <c r="C171" s="27">
        <f>B171+VLOOKUP(B171,'Master FWDPoints'!$S:$V,4,FALSE)</f>
        <v>42102</v>
      </c>
      <c r="D171" s="27">
        <f>C171+VLOOKUP(C171,'Master FWDPoints'!$S:$V,4,FALSE)</f>
        <v>42194</v>
      </c>
      <c r="E171" s="33">
        <f>$A171+VLOOKUP($A171,'Master FWDPoints'!$G:$K,4,FALSE)</f>
        <v>42284</v>
      </c>
      <c r="G171" s="8">
        <f>+VLOOKUP(A171,'Master FWDPoints'!$S:$V,2,FALSE)</f>
        <v>4.8</v>
      </c>
      <c r="H171" s="8">
        <f>+VLOOKUP(B171,'Master FWDPoints'!$S:$V,2,FALSE)</f>
        <v>4.9000000000000004</v>
      </c>
      <c r="I171" s="8">
        <f>+VLOOKUP(C171,'Master FWDPoints'!$S:$V,2,FALSE)</f>
        <v>4.8</v>
      </c>
      <c r="J171" s="8">
        <f>+VLOOKUP(D171,'Master FWDPoints'!$S:$V,2,FALSE)*(E171-D171)/VLOOKUP(D171,'Master FWDPoints'!$S:$V,4,FALSE)</f>
        <v>5.1847826086956523</v>
      </c>
      <c r="K171" s="8">
        <f>+VLOOKUP(A171,'Master FWDPoints'!$G:$J,2,FALSE)</f>
        <v>18.39</v>
      </c>
      <c r="L171" s="8">
        <f t="shared" si="6"/>
        <v>19.684782608695652</v>
      </c>
      <c r="M171" s="8">
        <f t="shared" si="7"/>
        <v>1.2947826086956518</v>
      </c>
      <c r="N171">
        <f>+_xll.BDH("chovchov index","PX_LAST",A171)</f>
        <v>3.25</v>
      </c>
      <c r="O171" s="8">
        <f t="shared" si="8"/>
        <v>13.59</v>
      </c>
    </row>
    <row r="172" spans="1:15">
      <c r="A172" s="46">
        <v>41915</v>
      </c>
      <c r="B172" s="26">
        <f>A172+VLOOKUP(A172,'Master FWDPoints'!$S:$V,4,FALSE)</f>
        <v>42010</v>
      </c>
      <c r="C172" s="27">
        <f>B172+VLOOKUP(B172,'Master FWDPoints'!$S:$V,4,FALSE)</f>
        <v>42101</v>
      </c>
      <c r="D172" s="27">
        <f>C172+VLOOKUP(C172,'Master FWDPoints'!$S:$V,4,FALSE)</f>
        <v>42193</v>
      </c>
      <c r="E172" s="33">
        <f>$A172+VLOOKUP($A172,'Master FWDPoints'!$G:$K,4,FALSE)</f>
        <v>42283</v>
      </c>
      <c r="G172" s="8">
        <f>+VLOOKUP(A172,'Master FWDPoints'!$S:$V,2,FALSE)</f>
        <v>4.6500000000000004</v>
      </c>
      <c r="H172" s="8">
        <f>+VLOOKUP(B172,'Master FWDPoints'!$S:$V,2,FALSE)</f>
        <v>5.2</v>
      </c>
      <c r="I172" s="8">
        <f>+VLOOKUP(C172,'Master FWDPoints'!$S:$V,2,FALSE)</f>
        <v>4.6500000000000004</v>
      </c>
      <c r="J172" s="8">
        <f>+VLOOKUP(D172,'Master FWDPoints'!$S:$V,2,FALSE)*(E172-D172)/VLOOKUP(D172,'Master FWDPoints'!$S:$V,4,FALSE)</f>
        <v>5.32258064516129</v>
      </c>
      <c r="K172" s="8">
        <f>+VLOOKUP(A172,'Master FWDPoints'!$G:$J,2,FALSE)</f>
        <v>18.149999999999999</v>
      </c>
      <c r="L172" s="8">
        <f t="shared" si="6"/>
        <v>19.822580645161292</v>
      </c>
      <c r="M172" s="8">
        <f t="shared" si="7"/>
        <v>1.6725806451612932</v>
      </c>
      <c r="N172">
        <f>+_xll.BDH("chovchov index","PX_LAST",A172)</f>
        <v>3.25</v>
      </c>
      <c r="O172" s="8">
        <f t="shared" si="8"/>
        <v>13.499999999999998</v>
      </c>
    </row>
    <row r="173" spans="1:15">
      <c r="A173" s="46">
        <v>41914</v>
      </c>
      <c r="B173" s="26">
        <f>A173+VLOOKUP(A173,'Master FWDPoints'!$S:$V,4,FALSE)</f>
        <v>42009</v>
      </c>
      <c r="C173" s="27">
        <f>B173+VLOOKUP(B173,'Master FWDPoints'!$S:$V,4,FALSE)</f>
        <v>42100</v>
      </c>
      <c r="D173" s="27">
        <f>C173+VLOOKUP(C173,'Master FWDPoints'!$S:$V,4,FALSE)</f>
        <v>42192</v>
      </c>
      <c r="E173" s="33">
        <f>$A173+VLOOKUP($A173,'Master FWDPoints'!$G:$K,4,FALSE)</f>
        <v>42282</v>
      </c>
      <c r="G173" s="8">
        <f>+VLOOKUP(A173,'Master FWDPoints'!$S:$V,2,FALSE)</f>
        <v>4.8100000000000005</v>
      </c>
      <c r="H173" s="8">
        <f>+VLOOKUP(B173,'Master FWDPoints'!$S:$V,2,FALSE)</f>
        <v>5.15</v>
      </c>
      <c r="I173" s="8">
        <f>+VLOOKUP(C173,'Master FWDPoints'!$S:$V,2,FALSE)</f>
        <v>4.6500000000000004</v>
      </c>
      <c r="J173" s="8">
        <f>+VLOOKUP(D173,'Master FWDPoints'!$S:$V,2,FALSE)*(E173-D173)/VLOOKUP(D173,'Master FWDPoints'!$S:$V,4,FALSE)</f>
        <v>5.2258064516129039</v>
      </c>
      <c r="K173" s="8">
        <f>+VLOOKUP(A173,'Master FWDPoints'!$G:$J,2,FALSE)</f>
        <v>18.45</v>
      </c>
      <c r="L173" s="8">
        <f t="shared" si="6"/>
        <v>19.835806451612903</v>
      </c>
      <c r="M173" s="8">
        <f t="shared" si="7"/>
        <v>1.3858064516129041</v>
      </c>
      <c r="N173">
        <f>+_xll.BDH("chovchov index","PX_LAST",A173)</f>
        <v>3.25</v>
      </c>
      <c r="O173" s="8">
        <f t="shared" si="8"/>
        <v>13.639999999999999</v>
      </c>
    </row>
    <row r="174" spans="1:15">
      <c r="A174" s="46">
        <v>41913</v>
      </c>
      <c r="B174" s="26">
        <f>A174+VLOOKUP(A174,'Master FWDPoints'!$S:$V,4,FALSE)</f>
        <v>42006</v>
      </c>
      <c r="C174" s="27">
        <f>B174+VLOOKUP(B174,'Master FWDPoints'!$S:$V,4,FALSE)</f>
        <v>42096</v>
      </c>
      <c r="D174" s="27">
        <f>C174+VLOOKUP(C174,'Master FWDPoints'!$S:$V,4,FALSE)</f>
        <v>42191</v>
      </c>
      <c r="E174" s="33">
        <f>$A174+VLOOKUP($A174,'Master FWDPoints'!$G:$K,4,FALSE)</f>
        <v>42279</v>
      </c>
      <c r="G174" s="8">
        <f>+VLOOKUP(A174,'Master FWDPoints'!$S:$V,2,FALSE)</f>
        <v>4.5999999999999996</v>
      </c>
      <c r="H174" s="8">
        <f>+VLOOKUP(B174,'Master FWDPoints'!$S:$V,2,FALSE)</f>
        <v>5.19</v>
      </c>
      <c r="I174" s="8">
        <f>+VLOOKUP(C174,'Master FWDPoints'!$S:$V,2,FALSE)</f>
        <v>4.4000000000000004</v>
      </c>
      <c r="J174" s="8">
        <f>+VLOOKUP(D174,'Master FWDPoints'!$S:$V,2,FALSE)*(E174-D174)/VLOOKUP(D174,'Master FWDPoints'!$S:$V,4,FALSE)</f>
        <v>5.0150537634408598</v>
      </c>
      <c r="K174" s="8">
        <f>+VLOOKUP(A174,'Master FWDPoints'!$G:$J,2,FALSE)</f>
        <v>17.8</v>
      </c>
      <c r="L174" s="8">
        <f t="shared" si="6"/>
        <v>19.205053763440858</v>
      </c>
      <c r="M174" s="8">
        <f t="shared" si="7"/>
        <v>1.4050537634408578</v>
      </c>
      <c r="N174">
        <f>+_xll.BDH("chovchov index","PX_LAST",A174)</f>
        <v>3.25</v>
      </c>
      <c r="O174" s="8">
        <f t="shared" si="8"/>
        <v>13.200000000000001</v>
      </c>
    </row>
    <row r="175" spans="1:15">
      <c r="A175" s="46">
        <v>41912</v>
      </c>
      <c r="B175" s="26">
        <f>A175+VLOOKUP(A175,'Master FWDPoints'!$S:$V,4,FALSE)</f>
        <v>42003</v>
      </c>
      <c r="C175" s="27">
        <f>B175+VLOOKUP(B175,'Master FWDPoints'!$S:$V,4,FALSE)</f>
        <v>42094</v>
      </c>
      <c r="D175" s="27">
        <f>C175+VLOOKUP(C175,'Master FWDPoints'!$S:$V,4,FALSE)</f>
        <v>42185</v>
      </c>
      <c r="E175" s="33">
        <f>$A175+VLOOKUP($A175,'Master FWDPoints'!$G:$K,4,FALSE)</f>
        <v>42277</v>
      </c>
      <c r="G175" s="8">
        <f>+VLOOKUP(A175,'Master FWDPoints'!$S:$V,2,FALSE)</f>
        <v>4.45</v>
      </c>
      <c r="H175" s="8">
        <f>+VLOOKUP(B175,'Master FWDPoints'!$S:$V,2,FALSE)</f>
        <v>4.9000000000000004</v>
      </c>
      <c r="I175" s="8">
        <f>+VLOOKUP(C175,'Master FWDPoints'!$S:$V,2,FALSE)</f>
        <v>4.92</v>
      </c>
      <c r="J175" s="8">
        <f>+VLOOKUP(D175,'Master FWDPoints'!$S:$V,2,FALSE)*(E175-D175)/VLOOKUP(D175,'Master FWDPoints'!$S:$V,4,FALSE)</f>
        <v>5.36</v>
      </c>
      <c r="K175" s="8">
        <f>+VLOOKUP(A175,'Master FWDPoints'!$G:$J,2,FALSE)</f>
        <v>17.350000000000001</v>
      </c>
      <c r="L175" s="8">
        <f t="shared" si="6"/>
        <v>19.630000000000003</v>
      </c>
      <c r="M175" s="8">
        <f t="shared" si="7"/>
        <v>2.2800000000000011</v>
      </c>
      <c r="N175">
        <f>+_xll.BDH("chovchov index","PX_LAST",A175)</f>
        <v>3.25</v>
      </c>
      <c r="O175" s="8">
        <f t="shared" si="8"/>
        <v>12.900000000000002</v>
      </c>
    </row>
    <row r="176" spans="1:15">
      <c r="A176" s="46">
        <v>41911</v>
      </c>
      <c r="B176" s="26">
        <f>A176+VLOOKUP(A176,'Master FWDPoints'!$S:$V,4,FALSE)</f>
        <v>42003</v>
      </c>
      <c r="C176" s="27">
        <f>B176+VLOOKUP(B176,'Master FWDPoints'!$S:$V,4,FALSE)</f>
        <v>42094</v>
      </c>
      <c r="D176" s="27">
        <f>C176+VLOOKUP(C176,'Master FWDPoints'!$S:$V,4,FALSE)</f>
        <v>42185</v>
      </c>
      <c r="E176" s="33">
        <f>$A176+VLOOKUP($A176,'Master FWDPoints'!$G:$K,4,FALSE)</f>
        <v>42277</v>
      </c>
      <c r="G176" s="8">
        <f>+VLOOKUP(A176,'Master FWDPoints'!$S:$V,2,FALSE)</f>
        <v>4.66</v>
      </c>
      <c r="H176" s="8">
        <f>+VLOOKUP(B176,'Master FWDPoints'!$S:$V,2,FALSE)</f>
        <v>4.9000000000000004</v>
      </c>
      <c r="I176" s="8">
        <f>+VLOOKUP(C176,'Master FWDPoints'!$S:$V,2,FALSE)</f>
        <v>4.92</v>
      </c>
      <c r="J176" s="8">
        <f>+VLOOKUP(D176,'Master FWDPoints'!$S:$V,2,FALSE)*(E176-D176)/VLOOKUP(D176,'Master FWDPoints'!$S:$V,4,FALSE)</f>
        <v>5.36</v>
      </c>
      <c r="K176" s="8">
        <f>+VLOOKUP(A176,'Master FWDPoints'!$G:$J,2,FALSE)</f>
        <v>17.75</v>
      </c>
      <c r="L176" s="8">
        <f t="shared" si="6"/>
        <v>19.84</v>
      </c>
      <c r="M176" s="8">
        <f t="shared" si="7"/>
        <v>2.09</v>
      </c>
      <c r="N176">
        <f>+_xll.BDH("chovchov index","PX_LAST",A176)</f>
        <v>3.25</v>
      </c>
      <c r="O176" s="8">
        <f t="shared" si="8"/>
        <v>13.09</v>
      </c>
    </row>
    <row r="177" spans="1:15">
      <c r="A177" s="46">
        <v>41908</v>
      </c>
      <c r="B177" s="26">
        <f>A177+VLOOKUP(A177,'Master FWDPoints'!$S:$V,4,FALSE)</f>
        <v>42002</v>
      </c>
      <c r="C177" s="27">
        <f>B177+VLOOKUP(B177,'Master FWDPoints'!$S:$V,4,FALSE)</f>
        <v>42094</v>
      </c>
      <c r="D177" s="27">
        <f>C177+VLOOKUP(C177,'Master FWDPoints'!$S:$V,4,FALSE)</f>
        <v>42185</v>
      </c>
      <c r="E177" s="33">
        <f>$A177+VLOOKUP($A177,'Master FWDPoints'!$G:$K,4,FALSE)</f>
        <v>42276</v>
      </c>
      <c r="G177" s="8">
        <f>+VLOOKUP(A177,'Master FWDPoints'!$S:$V,2,FALSE)</f>
        <v>4.66</v>
      </c>
      <c r="H177" s="8">
        <f>+VLOOKUP(B177,'Master FWDPoints'!$S:$V,2,FALSE)</f>
        <v>5.15</v>
      </c>
      <c r="I177" s="8">
        <f>+VLOOKUP(C177,'Master FWDPoints'!$S:$V,2,FALSE)</f>
        <v>4.92</v>
      </c>
      <c r="J177" s="8">
        <f>+VLOOKUP(D177,'Master FWDPoints'!$S:$V,2,FALSE)*(E177-D177)/VLOOKUP(D177,'Master FWDPoints'!$S:$V,4,FALSE)</f>
        <v>5.3017391304347834</v>
      </c>
      <c r="K177" s="8">
        <f>+VLOOKUP(A177,'Master FWDPoints'!$G:$J,2,FALSE)</f>
        <v>17.52</v>
      </c>
      <c r="L177" s="8">
        <f t="shared" si="6"/>
        <v>20.031739130434783</v>
      </c>
      <c r="M177" s="8">
        <f t="shared" si="7"/>
        <v>2.5117391304347834</v>
      </c>
      <c r="N177">
        <f>+_xll.BDH("chovchov index","PX_LAST",A177)</f>
        <v>3.25</v>
      </c>
      <c r="O177" s="8">
        <f t="shared" si="8"/>
        <v>12.86</v>
      </c>
    </row>
    <row r="178" spans="1:15">
      <c r="A178" s="46">
        <v>41907</v>
      </c>
      <c r="B178" s="26">
        <f>A178+VLOOKUP(A178,'Master FWDPoints'!$S:$V,4,FALSE)</f>
        <v>41999</v>
      </c>
      <c r="C178" s="27">
        <f>B178+VLOOKUP(B178,'Master FWDPoints'!$S:$V,4,FALSE)</f>
        <v>42090</v>
      </c>
      <c r="D178" s="27">
        <f>C178+VLOOKUP(C178,'Master FWDPoints'!$S:$V,4,FALSE)</f>
        <v>42181</v>
      </c>
      <c r="E178" s="33">
        <f>$A178+VLOOKUP($A178,'Master FWDPoints'!$G:$K,4,FALSE)</f>
        <v>42275</v>
      </c>
      <c r="G178" s="8">
        <f>+VLOOKUP(A178,'Master FWDPoints'!$S:$V,2,FALSE)</f>
        <v>4.6399999999999997</v>
      </c>
      <c r="H178" s="8">
        <f>+VLOOKUP(B178,'Master FWDPoints'!$S:$V,2,FALSE)</f>
        <v>5.3</v>
      </c>
      <c r="I178" s="8">
        <f>+VLOOKUP(C178,'Master FWDPoints'!$S:$V,2,FALSE)</f>
        <v>4.6500000000000004</v>
      </c>
      <c r="J178" s="8">
        <f>+VLOOKUP(D178,'Master FWDPoints'!$S:$V,2,FALSE)*(E178-D178)/VLOOKUP(D178,'Master FWDPoints'!$S:$V,4,FALSE)</f>
        <v>5.140625</v>
      </c>
      <c r="K178" s="8">
        <f>+VLOOKUP(A178,'Master FWDPoints'!$G:$J,2,FALSE)</f>
        <v>17.5</v>
      </c>
      <c r="L178" s="8">
        <f t="shared" si="6"/>
        <v>19.730625</v>
      </c>
      <c r="M178" s="8">
        <f t="shared" si="7"/>
        <v>2.2306249999999999</v>
      </c>
      <c r="N178">
        <f>+_xll.BDH("chovchov index","PX_LAST",A178)</f>
        <v>3.25</v>
      </c>
      <c r="O178" s="8">
        <f t="shared" si="8"/>
        <v>12.86</v>
      </c>
    </row>
    <row r="179" spans="1:15">
      <c r="A179" s="46">
        <v>41906</v>
      </c>
      <c r="B179" s="26">
        <f>A179+VLOOKUP(A179,'Master FWDPoints'!$S:$V,4,FALSE)</f>
        <v>41997</v>
      </c>
      <c r="C179" s="27">
        <f>B179+VLOOKUP(B179,'Master FWDPoints'!$S:$V,4,FALSE)</f>
        <v>42090</v>
      </c>
      <c r="D179" s="27">
        <f>C179+VLOOKUP(C179,'Master FWDPoints'!$S:$V,4,FALSE)</f>
        <v>42181</v>
      </c>
      <c r="E179" s="33">
        <f>$A179+VLOOKUP($A179,'Master FWDPoints'!$G:$K,4,FALSE)</f>
        <v>42272</v>
      </c>
      <c r="G179" s="8">
        <f>+VLOOKUP(A179,'Master FWDPoints'!$S:$V,2,FALSE)</f>
        <v>4.55</v>
      </c>
      <c r="H179" s="8">
        <f>+VLOOKUP(B179,'Master FWDPoints'!$S:$V,2,FALSE)</f>
        <v>4.95</v>
      </c>
      <c r="I179" s="8">
        <f>+VLOOKUP(C179,'Master FWDPoints'!$S:$V,2,FALSE)</f>
        <v>4.6500000000000004</v>
      </c>
      <c r="J179" s="8">
        <f>+VLOOKUP(D179,'Master FWDPoints'!$S:$V,2,FALSE)*(E179-D179)/VLOOKUP(D179,'Master FWDPoints'!$S:$V,4,FALSE)</f>
        <v>4.9765625</v>
      </c>
      <c r="K179" s="8">
        <f>+VLOOKUP(A179,'Master FWDPoints'!$G:$J,2,FALSE)</f>
        <v>17.45</v>
      </c>
      <c r="L179" s="8">
        <f t="shared" si="6"/>
        <v>19.126562499999999</v>
      </c>
      <c r="M179" s="8">
        <f t="shared" si="7"/>
        <v>1.6765624999999993</v>
      </c>
      <c r="N179">
        <f>+_xll.BDH("chovchov index","PX_LAST",A179)</f>
        <v>3.25</v>
      </c>
      <c r="O179" s="8">
        <f t="shared" si="8"/>
        <v>12.899999999999999</v>
      </c>
    </row>
    <row r="180" spans="1:15">
      <c r="A180" s="46">
        <v>41905</v>
      </c>
      <c r="B180" s="26">
        <f>A180+VLOOKUP(A180,'Master FWDPoints'!$S:$V,4,FALSE)</f>
        <v>41997</v>
      </c>
      <c r="C180" s="27">
        <f>B180+VLOOKUP(B180,'Master FWDPoints'!$S:$V,4,FALSE)</f>
        <v>42090</v>
      </c>
      <c r="D180" s="27">
        <f>C180+VLOOKUP(C180,'Master FWDPoints'!$S:$V,4,FALSE)</f>
        <v>42181</v>
      </c>
      <c r="E180" s="33">
        <f>$A180+VLOOKUP($A180,'Master FWDPoints'!$G:$K,4,FALSE)</f>
        <v>42271</v>
      </c>
      <c r="G180" s="8">
        <f>+VLOOKUP(A180,'Master FWDPoints'!$S:$V,2,FALSE)</f>
        <v>4.5</v>
      </c>
      <c r="H180" s="8">
        <f>+VLOOKUP(B180,'Master FWDPoints'!$S:$V,2,FALSE)</f>
        <v>4.95</v>
      </c>
      <c r="I180" s="8">
        <f>+VLOOKUP(C180,'Master FWDPoints'!$S:$V,2,FALSE)</f>
        <v>4.6500000000000004</v>
      </c>
      <c r="J180" s="8">
        <f>+VLOOKUP(D180,'Master FWDPoints'!$S:$V,2,FALSE)*(E180-D180)/VLOOKUP(D180,'Master FWDPoints'!$S:$V,4,FALSE)</f>
        <v>4.921875</v>
      </c>
      <c r="K180" s="8">
        <f>+VLOOKUP(A180,'Master FWDPoints'!$G:$J,2,FALSE)</f>
        <v>17.350000000000001</v>
      </c>
      <c r="L180" s="8">
        <f t="shared" si="6"/>
        <v>19.021875000000001</v>
      </c>
      <c r="M180" s="8">
        <f t="shared" si="7"/>
        <v>1.671875</v>
      </c>
      <c r="N180">
        <f>+_xll.BDH("chovchov index","PX_LAST",A180)</f>
        <v>3.25</v>
      </c>
      <c r="O180" s="8">
        <f t="shared" si="8"/>
        <v>12.850000000000001</v>
      </c>
    </row>
    <row r="181" spans="1:15">
      <c r="A181" s="46">
        <v>41904</v>
      </c>
      <c r="B181" s="26">
        <f>A181+VLOOKUP(A181,'Master FWDPoints'!$S:$V,4,FALSE)</f>
        <v>41996</v>
      </c>
      <c r="C181" s="27">
        <f>B181+VLOOKUP(B181,'Master FWDPoints'!$S:$V,4,FALSE)</f>
        <v>42088</v>
      </c>
      <c r="D181" s="27">
        <f>C181+VLOOKUP(C181,'Master FWDPoints'!$S:$V,4,FALSE)</f>
        <v>42181</v>
      </c>
      <c r="E181" s="33">
        <f>$A181+VLOOKUP($A181,'Master FWDPoints'!$G:$K,4,FALSE)</f>
        <v>42270</v>
      </c>
      <c r="G181" s="8">
        <f>+VLOOKUP(A181,'Master FWDPoints'!$S:$V,2,FALSE)</f>
        <v>4.55</v>
      </c>
      <c r="H181" s="8">
        <f>+VLOOKUP(B181,'Master FWDPoints'!$S:$V,2,FALSE)</f>
        <v>5</v>
      </c>
      <c r="I181" s="8">
        <f>+VLOOKUP(C181,'Master FWDPoints'!$S:$V,2,FALSE)</f>
        <v>5.05</v>
      </c>
      <c r="J181" s="8">
        <f>+VLOOKUP(D181,'Master FWDPoints'!$S:$V,2,FALSE)*(E181-D181)/VLOOKUP(D181,'Master FWDPoints'!$S:$V,4,FALSE)</f>
        <v>4.8671875</v>
      </c>
      <c r="K181" s="8">
        <f>+VLOOKUP(A181,'Master FWDPoints'!$G:$J,2,FALSE)</f>
        <v>17.22</v>
      </c>
      <c r="L181" s="8">
        <f t="shared" si="6"/>
        <v>19.467187500000001</v>
      </c>
      <c r="M181" s="8">
        <f t="shared" si="7"/>
        <v>2.2471875000000026</v>
      </c>
      <c r="N181">
        <f>+_xll.BDH("chovchov index","PX_LAST",A181)</f>
        <v>3.25</v>
      </c>
      <c r="O181" s="8">
        <f t="shared" si="8"/>
        <v>12.669999999999998</v>
      </c>
    </row>
    <row r="182" spans="1:15">
      <c r="A182" s="46">
        <v>41901</v>
      </c>
      <c r="B182" s="26">
        <f>A182+VLOOKUP(A182,'Master FWDPoints'!$S:$V,4,FALSE)</f>
        <v>41995</v>
      </c>
      <c r="C182" s="27">
        <f>B182+VLOOKUP(B182,'Master FWDPoints'!$S:$V,4,FALSE)</f>
        <v>42086</v>
      </c>
      <c r="D182" s="27">
        <f>C182+VLOOKUP(C182,'Master FWDPoints'!$S:$V,4,FALSE)</f>
        <v>42179</v>
      </c>
      <c r="E182" s="33">
        <f>$A182+VLOOKUP($A182,'Master FWDPoints'!$G:$K,4,FALSE)</f>
        <v>42269</v>
      </c>
      <c r="G182" s="8">
        <f>+VLOOKUP(A182,'Master FWDPoints'!$S:$V,2,FALSE)</f>
        <v>5.13</v>
      </c>
      <c r="H182" s="8">
        <f>+VLOOKUP(B182,'Master FWDPoints'!$S:$V,2,FALSE)</f>
        <v>4.79</v>
      </c>
      <c r="I182" s="8">
        <f>+VLOOKUP(C182,'Master FWDPoints'!$S:$V,2,FALSE)</f>
        <v>4.9800000000000004</v>
      </c>
      <c r="J182" s="8">
        <f>+VLOOKUP(D182,'Master FWDPoints'!$S:$V,2,FALSE)*(E182-D182)/VLOOKUP(D182,'Master FWDPoints'!$S:$V,4,FALSE)</f>
        <v>4.9354838709677411</v>
      </c>
      <c r="K182" s="8">
        <f>+VLOOKUP(A182,'Master FWDPoints'!$G:$J,2,FALSE)</f>
        <v>17.399999999999999</v>
      </c>
      <c r="L182" s="8">
        <f t="shared" si="6"/>
        <v>19.835483870967742</v>
      </c>
      <c r="M182" s="8">
        <f t="shared" si="7"/>
        <v>2.4354838709677438</v>
      </c>
      <c r="N182">
        <f>+_xll.BDH("chovchov index","PX_LAST",A182)</f>
        <v>3.25</v>
      </c>
      <c r="O182" s="8">
        <f t="shared" si="8"/>
        <v>12.27</v>
      </c>
    </row>
    <row r="183" spans="1:15">
      <c r="A183" s="46">
        <v>41900</v>
      </c>
      <c r="B183" s="26">
        <f>A183+VLOOKUP(A183,'Master FWDPoints'!$S:$V,4,FALSE)</f>
        <v>41995</v>
      </c>
      <c r="C183" s="27">
        <f>B183+VLOOKUP(B183,'Master FWDPoints'!$S:$V,4,FALSE)</f>
        <v>42086</v>
      </c>
      <c r="D183" s="27">
        <f>C183+VLOOKUP(C183,'Master FWDPoints'!$S:$V,4,FALSE)</f>
        <v>42179</v>
      </c>
      <c r="E183" s="33">
        <f>$A183+VLOOKUP($A183,'Master FWDPoints'!$G:$K,4,FALSE)</f>
        <v>42269</v>
      </c>
      <c r="G183" s="8">
        <f>+VLOOKUP(A183,'Master FWDPoints'!$S:$V,2,FALSE)</f>
        <v>5.05</v>
      </c>
      <c r="H183" s="8">
        <f>+VLOOKUP(B183,'Master FWDPoints'!$S:$V,2,FALSE)</f>
        <v>4.79</v>
      </c>
      <c r="I183" s="8">
        <f>+VLOOKUP(C183,'Master FWDPoints'!$S:$V,2,FALSE)</f>
        <v>4.9800000000000004</v>
      </c>
      <c r="J183" s="8">
        <f>+VLOOKUP(D183,'Master FWDPoints'!$S:$V,2,FALSE)*(E183-D183)/VLOOKUP(D183,'Master FWDPoints'!$S:$V,4,FALSE)</f>
        <v>4.9354838709677411</v>
      </c>
      <c r="K183" s="8">
        <f>+VLOOKUP(A183,'Master FWDPoints'!$G:$J,2,FALSE)</f>
        <v>17.3</v>
      </c>
      <c r="L183" s="8">
        <f t="shared" si="6"/>
        <v>19.755483870967741</v>
      </c>
      <c r="M183" s="8">
        <f t="shared" si="7"/>
        <v>2.4554838709677398</v>
      </c>
      <c r="N183">
        <f>+_xll.BDH("chovchov index","PX_LAST",A183)</f>
        <v>3.25</v>
      </c>
      <c r="O183" s="8">
        <f t="shared" si="8"/>
        <v>12.25</v>
      </c>
    </row>
    <row r="184" spans="1:15">
      <c r="A184" s="46">
        <v>41899</v>
      </c>
      <c r="B184" s="26">
        <f>A184+VLOOKUP(A184,'Master FWDPoints'!$S:$V,4,FALSE)</f>
        <v>41995</v>
      </c>
      <c r="C184" s="27">
        <f>B184+VLOOKUP(B184,'Master FWDPoints'!$S:$V,4,FALSE)</f>
        <v>42086</v>
      </c>
      <c r="D184" s="27">
        <f>C184+VLOOKUP(C184,'Master FWDPoints'!$S:$V,4,FALSE)</f>
        <v>42179</v>
      </c>
      <c r="E184" s="33">
        <f>$A184+VLOOKUP($A184,'Master FWDPoints'!$G:$K,4,FALSE)</f>
        <v>42269</v>
      </c>
      <c r="G184" s="8">
        <f>+VLOOKUP(A184,'Master FWDPoints'!$S:$V,2,FALSE)</f>
        <v>5.05</v>
      </c>
      <c r="H184" s="8">
        <f>+VLOOKUP(B184,'Master FWDPoints'!$S:$V,2,FALSE)</f>
        <v>4.79</v>
      </c>
      <c r="I184" s="8">
        <f>+VLOOKUP(C184,'Master FWDPoints'!$S:$V,2,FALSE)</f>
        <v>4.9800000000000004</v>
      </c>
      <c r="J184" s="8">
        <f>+VLOOKUP(D184,'Master FWDPoints'!$S:$V,2,FALSE)*(E184-D184)/VLOOKUP(D184,'Master FWDPoints'!$S:$V,4,FALSE)</f>
        <v>4.9354838709677411</v>
      </c>
      <c r="K184" s="8">
        <f>+VLOOKUP(A184,'Master FWDPoints'!$G:$J,2,FALSE)</f>
        <v>17.3</v>
      </c>
      <c r="L184" s="8">
        <f t="shared" si="6"/>
        <v>19.755483870967741</v>
      </c>
      <c r="M184" s="8">
        <f t="shared" si="7"/>
        <v>2.4554838709677398</v>
      </c>
      <c r="N184">
        <f>+_xll.BDH("chovchov index","PX_LAST",A184)</f>
        <v>3.25</v>
      </c>
      <c r="O184" s="8">
        <f t="shared" si="8"/>
        <v>12.25</v>
      </c>
    </row>
    <row r="185" spans="1:15">
      <c r="A185" s="46">
        <v>41898</v>
      </c>
      <c r="B185" s="26">
        <f>A185+VLOOKUP(A185,'Master FWDPoints'!$S:$V,4,FALSE)</f>
        <v>41992</v>
      </c>
      <c r="C185" s="27">
        <f>B185+VLOOKUP(B185,'Master FWDPoints'!$S:$V,4,FALSE)</f>
        <v>42083</v>
      </c>
      <c r="D185" s="27">
        <f>C185+VLOOKUP(C185,'Master FWDPoints'!$S:$V,4,FALSE)</f>
        <v>42178</v>
      </c>
      <c r="E185" s="33">
        <f>$A185+VLOOKUP($A185,'Master FWDPoints'!$G:$K,4,FALSE)</f>
        <v>42268</v>
      </c>
      <c r="G185" s="8">
        <f>+VLOOKUP(A185,'Master FWDPoints'!$S:$V,2,FALSE)</f>
        <v>5.0599999999999996</v>
      </c>
      <c r="H185" s="8">
        <f>+VLOOKUP(B185,'Master FWDPoints'!$S:$V,2,FALSE)</f>
        <v>5</v>
      </c>
      <c r="I185" s="8">
        <f>+VLOOKUP(C185,'Master FWDPoints'!$S:$V,2,FALSE)</f>
        <v>5.2</v>
      </c>
      <c r="J185" s="8">
        <f>+VLOOKUP(D185,'Master FWDPoints'!$S:$V,2,FALSE)*(E185-D185)/VLOOKUP(D185,'Master FWDPoints'!$S:$V,4,FALSE)</f>
        <v>4.9354838709677411</v>
      </c>
      <c r="K185" s="8">
        <f>+VLOOKUP(A185,'Master FWDPoints'!$G:$J,2,FALSE)</f>
        <v>17.329999999999998</v>
      </c>
      <c r="L185" s="8">
        <f t="shared" si="6"/>
        <v>20.195483870967738</v>
      </c>
      <c r="M185" s="8">
        <f t="shared" si="7"/>
        <v>2.8654838709677399</v>
      </c>
      <c r="N185">
        <f>+_xll.BDH("chovchov index","PX_LAST",A185)</f>
        <v>3.25</v>
      </c>
      <c r="O185" s="8">
        <f t="shared" si="8"/>
        <v>12.27</v>
      </c>
    </row>
    <row r="186" spans="1:15">
      <c r="A186" s="46">
        <v>41897</v>
      </c>
      <c r="B186" s="26">
        <f>A186+VLOOKUP(A186,'Master FWDPoints'!$S:$V,4,FALSE)</f>
        <v>41989</v>
      </c>
      <c r="C186" s="27">
        <f>B186+VLOOKUP(B186,'Master FWDPoints'!$S:$V,4,FALSE)</f>
        <v>42080</v>
      </c>
      <c r="D186" s="27">
        <f>C186+VLOOKUP(C186,'Master FWDPoints'!$S:$V,4,FALSE)</f>
        <v>42173</v>
      </c>
      <c r="E186" s="33">
        <f>$A186+VLOOKUP($A186,'Master FWDPoints'!$G:$K,4,FALSE)</f>
        <v>42263</v>
      </c>
      <c r="G186" s="8">
        <f>+VLOOKUP(A186,'Master FWDPoints'!$S:$V,2,FALSE)</f>
        <v>4.8499999999999996</v>
      </c>
      <c r="H186" s="8">
        <f>+VLOOKUP(B186,'Master FWDPoints'!$S:$V,2,FALSE)</f>
        <v>4.8</v>
      </c>
      <c r="I186" s="8">
        <f>+VLOOKUP(C186,'Master FWDPoints'!$S:$V,2,FALSE)</f>
        <v>5.2</v>
      </c>
      <c r="J186" s="8">
        <f>+VLOOKUP(D186,'Master FWDPoints'!$S:$V,2,FALSE)*(E186-D186)/VLOOKUP(D186,'Master FWDPoints'!$S:$V,4,FALSE)</f>
        <v>4.9263157894736844</v>
      </c>
      <c r="K186" s="8">
        <f>+VLOOKUP(A186,'Master FWDPoints'!$G:$J,2,FALSE)</f>
        <v>17.05</v>
      </c>
      <c r="L186" s="8">
        <f t="shared" si="6"/>
        <v>19.776315789473681</v>
      </c>
      <c r="M186" s="8">
        <f t="shared" si="7"/>
        <v>2.7263157894736807</v>
      </c>
      <c r="N186">
        <f>+_xll.BDH("chovchov index","PX_LAST",A186)</f>
        <v>3.25</v>
      </c>
      <c r="O186" s="8">
        <f t="shared" si="8"/>
        <v>12.200000000000001</v>
      </c>
    </row>
    <row r="187" spans="1:15">
      <c r="A187" s="46">
        <v>41894</v>
      </c>
      <c r="B187" s="26">
        <f>A187+VLOOKUP(A187,'Master FWDPoints'!$S:$V,4,FALSE)</f>
        <v>41988</v>
      </c>
      <c r="C187" s="27">
        <f>B187+VLOOKUP(B187,'Master FWDPoints'!$S:$V,4,FALSE)</f>
        <v>42079</v>
      </c>
      <c r="D187" s="27">
        <f>C187+VLOOKUP(C187,'Master FWDPoints'!$S:$V,4,FALSE)</f>
        <v>42172</v>
      </c>
      <c r="E187" s="33">
        <f>$A187+VLOOKUP($A187,'Master FWDPoints'!$G:$K,4,FALSE)</f>
        <v>42262</v>
      </c>
      <c r="G187" s="8">
        <f>+VLOOKUP(A187,'Master FWDPoints'!$S:$V,2,FALSE)</f>
        <v>4.9000000000000004</v>
      </c>
      <c r="H187" s="8">
        <f>+VLOOKUP(B187,'Master FWDPoints'!$S:$V,2,FALSE)</f>
        <v>4.71</v>
      </c>
      <c r="I187" s="8">
        <f>+VLOOKUP(C187,'Master FWDPoints'!$S:$V,2,FALSE)</f>
        <v>5.3</v>
      </c>
      <c r="J187" s="8">
        <f>+VLOOKUP(D187,'Master FWDPoints'!$S:$V,2,FALSE)*(E187-D187)/VLOOKUP(D187,'Master FWDPoints'!$S:$V,4,FALSE)</f>
        <v>4.8913043478260869</v>
      </c>
      <c r="K187" s="8">
        <f>+VLOOKUP(A187,'Master FWDPoints'!$G:$J,2,FALSE)</f>
        <v>17.3</v>
      </c>
      <c r="L187" s="8">
        <f t="shared" si="6"/>
        <v>19.801304347826086</v>
      </c>
      <c r="M187" s="8">
        <f t="shared" si="7"/>
        <v>2.5013043478260855</v>
      </c>
      <c r="N187">
        <f>+_xll.BDH("chovchov index","PX_LAST",A187)</f>
        <v>3.25</v>
      </c>
      <c r="O187" s="8">
        <f t="shared" si="8"/>
        <v>12.4</v>
      </c>
    </row>
    <row r="188" spans="1:15">
      <c r="A188" s="46">
        <v>41893</v>
      </c>
      <c r="B188" s="26">
        <f>A188+VLOOKUP(A188,'Master FWDPoints'!$S:$V,4,FALSE)</f>
        <v>41985</v>
      </c>
      <c r="C188" s="27">
        <f>B188+VLOOKUP(B188,'Master FWDPoints'!$S:$V,4,FALSE)</f>
        <v>42076</v>
      </c>
      <c r="D188" s="27">
        <f>C188+VLOOKUP(C188,'Master FWDPoints'!$S:$V,4,FALSE)</f>
        <v>42171</v>
      </c>
      <c r="E188" s="33">
        <f>$A188+VLOOKUP($A188,'Master FWDPoints'!$G:$K,4,FALSE)</f>
        <v>42261</v>
      </c>
      <c r="G188" s="8">
        <f>+VLOOKUP(A188,'Master FWDPoints'!$S:$V,2,FALSE)</f>
        <v>4.5</v>
      </c>
      <c r="H188" s="8">
        <f>+VLOOKUP(B188,'Master FWDPoints'!$S:$V,2,FALSE)</f>
        <v>4.7</v>
      </c>
      <c r="I188" s="8">
        <f>+VLOOKUP(C188,'Master FWDPoints'!$S:$V,2,FALSE)</f>
        <v>5.4</v>
      </c>
      <c r="J188" s="8">
        <f>+VLOOKUP(D188,'Master FWDPoints'!$S:$V,2,FALSE)*(E188-D188)/VLOOKUP(D188,'Master FWDPoints'!$S:$V,4,FALSE)</f>
        <v>5.032258064516129</v>
      </c>
      <c r="K188" s="8">
        <f>+VLOOKUP(A188,'Master FWDPoints'!$G:$J,2,FALSE)</f>
        <v>16.8</v>
      </c>
      <c r="L188" s="8">
        <f t="shared" si="6"/>
        <v>19.63225806451613</v>
      </c>
      <c r="M188" s="8">
        <f t="shared" si="7"/>
        <v>2.8322580645161288</v>
      </c>
      <c r="N188">
        <f>+_xll.BDH("chovchov index","PX_LAST",A188)</f>
        <v>3.25</v>
      </c>
      <c r="O188" s="8">
        <f t="shared" si="8"/>
        <v>12.3</v>
      </c>
    </row>
    <row r="189" spans="1:15">
      <c r="A189" s="46">
        <v>41892</v>
      </c>
      <c r="B189" s="26">
        <f>A189+VLOOKUP(A189,'Master FWDPoints'!$S:$V,4,FALSE)</f>
        <v>41984</v>
      </c>
      <c r="C189" s="27">
        <f>B189+VLOOKUP(B189,'Master FWDPoints'!$S:$V,4,FALSE)</f>
        <v>42076</v>
      </c>
      <c r="D189" s="27">
        <f>C189+VLOOKUP(C189,'Master FWDPoints'!$S:$V,4,FALSE)</f>
        <v>42171</v>
      </c>
      <c r="E189" s="33">
        <f>$A189+VLOOKUP($A189,'Master FWDPoints'!$G:$K,4,FALSE)</f>
        <v>42258</v>
      </c>
      <c r="G189" s="8">
        <f>+VLOOKUP(A189,'Master FWDPoints'!$S:$V,2,FALSE)</f>
        <v>4.5</v>
      </c>
      <c r="H189" s="8">
        <f>+VLOOKUP(B189,'Master FWDPoints'!$S:$V,2,FALSE)</f>
        <v>4.95</v>
      </c>
      <c r="I189" s="8">
        <f>+VLOOKUP(C189,'Master FWDPoints'!$S:$V,2,FALSE)</f>
        <v>5.4</v>
      </c>
      <c r="J189" s="8">
        <f>+VLOOKUP(D189,'Master FWDPoints'!$S:$V,2,FALSE)*(E189-D189)/VLOOKUP(D189,'Master FWDPoints'!$S:$V,4,FALSE)</f>
        <v>4.8645161290322587</v>
      </c>
      <c r="K189" s="8">
        <f>+VLOOKUP(A189,'Master FWDPoints'!$G:$J,2,FALSE)</f>
        <v>16.97</v>
      </c>
      <c r="L189" s="8">
        <f t="shared" si="6"/>
        <v>19.714516129032258</v>
      </c>
      <c r="M189" s="8">
        <f t="shared" si="7"/>
        <v>2.7445161290322595</v>
      </c>
      <c r="N189">
        <f>+_xll.BDH("chovchov index","PX_LAST",A189)</f>
        <v>3.5</v>
      </c>
      <c r="O189" s="8">
        <f t="shared" si="8"/>
        <v>12.469999999999999</v>
      </c>
    </row>
    <row r="190" spans="1:15">
      <c r="A190" s="46">
        <v>41891</v>
      </c>
      <c r="B190" s="26">
        <f>A190+VLOOKUP(A190,'Master FWDPoints'!$S:$V,4,FALSE)</f>
        <v>41983</v>
      </c>
      <c r="C190" s="27">
        <f>B190+VLOOKUP(B190,'Master FWDPoints'!$S:$V,4,FALSE)</f>
        <v>42074</v>
      </c>
      <c r="D190" s="27">
        <f>C190+VLOOKUP(C190,'Master FWDPoints'!$S:$V,4,FALSE)</f>
        <v>42167</v>
      </c>
      <c r="E190" s="33">
        <f>$A190+VLOOKUP($A190,'Master FWDPoints'!$G:$K,4,FALSE)</f>
        <v>42257</v>
      </c>
      <c r="G190" s="8">
        <f>+VLOOKUP(A190,'Master FWDPoints'!$S:$V,2,FALSE)</f>
        <v>4.49</v>
      </c>
      <c r="H190" s="8">
        <f>+VLOOKUP(B190,'Master FWDPoints'!$S:$V,2,FALSE)</f>
        <v>4.8499999999999996</v>
      </c>
      <c r="I190" s="8">
        <f>+VLOOKUP(C190,'Master FWDPoints'!$S:$V,2,FALSE)</f>
        <v>5.55</v>
      </c>
      <c r="J190" s="8">
        <f>+VLOOKUP(D190,'Master FWDPoints'!$S:$V,2,FALSE)*(E190-D190)/VLOOKUP(D190,'Master FWDPoints'!$S:$V,4,FALSE)</f>
        <v>4.9642105263157896</v>
      </c>
      <c r="K190" s="8">
        <f>+VLOOKUP(A190,'Master FWDPoints'!$G:$J,2,FALSE)</f>
        <v>16.89</v>
      </c>
      <c r="L190" s="8">
        <f t="shared" si="6"/>
        <v>19.854210526315789</v>
      </c>
      <c r="M190" s="8">
        <f t="shared" si="7"/>
        <v>2.9642105263157887</v>
      </c>
      <c r="N190">
        <f>+_xll.BDH("chovchov index","PX_LAST",A190)</f>
        <v>3.5</v>
      </c>
      <c r="O190" s="8">
        <f t="shared" si="8"/>
        <v>12.4</v>
      </c>
    </row>
    <row r="191" spans="1:15">
      <c r="A191" s="46">
        <v>41890</v>
      </c>
      <c r="B191" s="26">
        <f>A191+VLOOKUP(A191,'Master FWDPoints'!$S:$V,4,FALSE)</f>
        <v>41982</v>
      </c>
      <c r="C191" s="27">
        <f>B191+VLOOKUP(B191,'Master FWDPoints'!$S:$V,4,FALSE)</f>
        <v>42073</v>
      </c>
      <c r="D191" s="27">
        <f>C191+VLOOKUP(C191,'Master FWDPoints'!$S:$V,4,FALSE)</f>
        <v>42166</v>
      </c>
      <c r="E191" s="33">
        <f>$A191+VLOOKUP($A191,'Master FWDPoints'!$G:$K,4,FALSE)</f>
        <v>42256</v>
      </c>
      <c r="G191" s="8">
        <f>+VLOOKUP(A191,'Master FWDPoints'!$S:$V,2,FALSE)</f>
        <v>4.5</v>
      </c>
      <c r="H191" s="8">
        <f>+VLOOKUP(B191,'Master FWDPoints'!$S:$V,2,FALSE)</f>
        <v>4.88</v>
      </c>
      <c r="I191" s="8">
        <f>+VLOOKUP(C191,'Master FWDPoints'!$S:$V,2,FALSE)</f>
        <v>5.32</v>
      </c>
      <c r="J191" s="8">
        <f>+VLOOKUP(D191,'Master FWDPoints'!$S:$V,2,FALSE)*(E191-D191)/VLOOKUP(D191,'Master FWDPoints'!$S:$V,4,FALSE)</f>
        <v>4.7842105263157899</v>
      </c>
      <c r="K191" s="8">
        <f>+VLOOKUP(A191,'Master FWDPoints'!$G:$J,2,FALSE)</f>
        <v>16.8</v>
      </c>
      <c r="L191" s="8">
        <f t="shared" si="6"/>
        <v>19.484210526315788</v>
      </c>
      <c r="M191" s="8">
        <f t="shared" si="7"/>
        <v>2.6842105263157876</v>
      </c>
      <c r="N191">
        <f>+_xll.BDH("chovchov index","PX_LAST",A191)</f>
        <v>3.5</v>
      </c>
      <c r="O191" s="8">
        <f t="shared" si="8"/>
        <v>12.3</v>
      </c>
    </row>
    <row r="192" spans="1:15">
      <c r="A192" s="46">
        <v>41887</v>
      </c>
      <c r="B192" s="26">
        <f>A192+VLOOKUP(A192,'Master FWDPoints'!$S:$V,4,FALSE)</f>
        <v>41978</v>
      </c>
      <c r="C192" s="27">
        <f>B192+VLOOKUP(B192,'Master FWDPoints'!$S:$V,4,FALSE)</f>
        <v>42072</v>
      </c>
      <c r="D192" s="27">
        <f>C192+VLOOKUP(C192,'Master FWDPoints'!$S:$V,4,FALSE)</f>
        <v>42165</v>
      </c>
      <c r="E192" s="33">
        <f>$A192+VLOOKUP($A192,'Master FWDPoints'!$G:$K,4,FALSE)</f>
        <v>42255</v>
      </c>
      <c r="G192" s="8">
        <f>+VLOOKUP(A192,'Master FWDPoints'!$S:$V,2,FALSE)</f>
        <v>4.2300000000000004</v>
      </c>
      <c r="H192" s="8">
        <f>+VLOOKUP(B192,'Master FWDPoints'!$S:$V,2,FALSE)</f>
        <v>4.9000000000000004</v>
      </c>
      <c r="I192" s="8">
        <f>+VLOOKUP(C192,'Master FWDPoints'!$S:$V,2,FALSE)</f>
        <v>5.15</v>
      </c>
      <c r="J192" s="8">
        <f>+VLOOKUP(D192,'Master FWDPoints'!$S:$V,2,FALSE)*(E192-D192)/VLOOKUP(D192,'Master FWDPoints'!$S:$V,4,FALSE)</f>
        <v>4.887096774193548</v>
      </c>
      <c r="K192" s="8">
        <f>+VLOOKUP(A192,'Master FWDPoints'!$G:$J,2,FALSE)</f>
        <v>16.420000000000002</v>
      </c>
      <c r="L192" s="8">
        <f t="shared" si="6"/>
        <v>19.167096774193549</v>
      </c>
      <c r="M192" s="8">
        <f t="shared" si="7"/>
        <v>2.7470967741935475</v>
      </c>
      <c r="N192">
        <f>+_xll.BDH("chovchov index","PX_LAST",A192)</f>
        <v>3.5</v>
      </c>
      <c r="O192" s="8">
        <f t="shared" si="8"/>
        <v>12.190000000000001</v>
      </c>
    </row>
    <row r="193" spans="1:15">
      <c r="A193" s="46">
        <v>41886</v>
      </c>
      <c r="B193" s="26">
        <f>A193+VLOOKUP(A193,'Master FWDPoints'!$S:$V,4,FALSE)</f>
        <v>41978</v>
      </c>
      <c r="C193" s="27">
        <f>B193+VLOOKUP(B193,'Master FWDPoints'!$S:$V,4,FALSE)</f>
        <v>42072</v>
      </c>
      <c r="D193" s="27">
        <f>C193+VLOOKUP(C193,'Master FWDPoints'!$S:$V,4,FALSE)</f>
        <v>42165</v>
      </c>
      <c r="E193" s="33">
        <f>$A193+VLOOKUP($A193,'Master FWDPoints'!$G:$K,4,FALSE)</f>
        <v>42254</v>
      </c>
      <c r="G193" s="8">
        <f>+VLOOKUP(A193,'Master FWDPoints'!$S:$V,2,FALSE)</f>
        <v>4.1500000000000004</v>
      </c>
      <c r="H193" s="8">
        <f>+VLOOKUP(B193,'Master FWDPoints'!$S:$V,2,FALSE)</f>
        <v>4.9000000000000004</v>
      </c>
      <c r="I193" s="8">
        <f>+VLOOKUP(C193,'Master FWDPoints'!$S:$V,2,FALSE)</f>
        <v>5.15</v>
      </c>
      <c r="J193" s="8">
        <f>+VLOOKUP(D193,'Master FWDPoints'!$S:$V,2,FALSE)*(E193-D193)/VLOOKUP(D193,'Master FWDPoints'!$S:$V,4,FALSE)</f>
        <v>4.8327956989247314</v>
      </c>
      <c r="K193" s="8">
        <f>+VLOOKUP(A193,'Master FWDPoints'!$G:$J,2,FALSE)</f>
        <v>16.190000000000001</v>
      </c>
      <c r="L193" s="8">
        <f t="shared" si="6"/>
        <v>19.032795698924733</v>
      </c>
      <c r="M193" s="8">
        <f t="shared" si="7"/>
        <v>2.8427956989247321</v>
      </c>
      <c r="N193">
        <f>+_xll.BDH("chovchov index","PX_LAST",A193)</f>
        <v>3.5</v>
      </c>
      <c r="O193" s="8">
        <f t="shared" si="8"/>
        <v>12.040000000000001</v>
      </c>
    </row>
    <row r="194" spans="1:15">
      <c r="A194" s="46">
        <v>41885</v>
      </c>
      <c r="B194" s="26">
        <f>A194+VLOOKUP(A194,'Master FWDPoints'!$S:$V,4,FALSE)</f>
        <v>41977</v>
      </c>
      <c r="C194" s="27">
        <f>B194+VLOOKUP(B194,'Master FWDPoints'!$S:$V,4,FALSE)</f>
        <v>42069</v>
      </c>
      <c r="D194" s="27">
        <f>C194+VLOOKUP(C194,'Master FWDPoints'!$S:$V,4,FALSE)</f>
        <v>42164</v>
      </c>
      <c r="E194" s="33">
        <f>$A194+VLOOKUP($A194,'Master FWDPoints'!$G:$K,4,FALSE)</f>
        <v>42251</v>
      </c>
      <c r="G194" s="8">
        <f>+VLOOKUP(A194,'Master FWDPoints'!$S:$V,2,FALSE)</f>
        <v>4.25</v>
      </c>
      <c r="H194" s="8">
        <f>+VLOOKUP(B194,'Master FWDPoints'!$S:$V,2,FALSE)</f>
        <v>4.8499999999999996</v>
      </c>
      <c r="I194" s="8">
        <f>+VLOOKUP(C194,'Master FWDPoints'!$S:$V,2,FALSE)</f>
        <v>5.13</v>
      </c>
      <c r="J194" s="8">
        <f>+VLOOKUP(D194,'Master FWDPoints'!$S:$V,2,FALSE)*(E194-D194)/VLOOKUP(D194,'Master FWDPoints'!$S:$V,4,FALSE)</f>
        <v>4.7241935483870963</v>
      </c>
      <c r="K194" s="8">
        <f>+VLOOKUP(A194,'Master FWDPoints'!$G:$J,2,FALSE)</f>
        <v>16.190000000000001</v>
      </c>
      <c r="L194" s="8">
        <f t="shared" ref="L194:L257" si="9">+SUM(G194:J194)</f>
        <v>18.954193548387096</v>
      </c>
      <c r="M194" s="8">
        <f t="shared" si="7"/>
        <v>2.7641935483870945</v>
      </c>
      <c r="N194">
        <f>+_xll.BDH("chovchov index","PX_LAST",A194)</f>
        <v>3.5</v>
      </c>
      <c r="O194" s="8">
        <f t="shared" si="8"/>
        <v>11.940000000000001</v>
      </c>
    </row>
    <row r="195" spans="1:15">
      <c r="A195" s="46">
        <v>41884</v>
      </c>
      <c r="B195" s="26">
        <f>A195+VLOOKUP(A195,'Master FWDPoints'!$S:$V,4,FALSE)</f>
        <v>41976</v>
      </c>
      <c r="C195" s="27">
        <f>B195+VLOOKUP(B195,'Master FWDPoints'!$S:$V,4,FALSE)</f>
        <v>42067</v>
      </c>
      <c r="D195" s="27">
        <f>C195+VLOOKUP(C195,'Master FWDPoints'!$S:$V,4,FALSE)</f>
        <v>42160</v>
      </c>
      <c r="E195" s="33">
        <f>$A195+VLOOKUP($A195,'Master FWDPoints'!$G:$K,4,FALSE)</f>
        <v>42250</v>
      </c>
      <c r="G195" s="8">
        <f>+VLOOKUP(A195,'Master FWDPoints'!$S:$V,2,FALSE)</f>
        <v>4</v>
      </c>
      <c r="H195" s="8">
        <f>+VLOOKUP(B195,'Master FWDPoints'!$S:$V,2,FALSE)</f>
        <v>4.9000000000000004</v>
      </c>
      <c r="I195" s="8">
        <f>+VLOOKUP(C195,'Master FWDPoints'!$S:$V,2,FALSE)</f>
        <v>5.03</v>
      </c>
      <c r="J195" s="8">
        <f>+VLOOKUP(D195,'Master FWDPoints'!$S:$V,2,FALSE)*(E195-D195)/VLOOKUP(D195,'Master FWDPoints'!$S:$V,4,FALSE)</f>
        <v>4.9452631578947361</v>
      </c>
      <c r="K195" s="8">
        <f>+VLOOKUP(A195,'Master FWDPoints'!$G:$J,2,FALSE)</f>
        <v>15.97</v>
      </c>
      <c r="L195" s="8">
        <f t="shared" si="9"/>
        <v>18.875263157894736</v>
      </c>
      <c r="M195" s="8">
        <f t="shared" ref="M195:M258" si="10">IFERROR(L195-K195,"")</f>
        <v>2.9052631578947352</v>
      </c>
      <c r="N195">
        <f>+_xll.BDH("chovchov index","PX_LAST",A195)</f>
        <v>3.5</v>
      </c>
      <c r="O195" s="8">
        <f t="shared" ref="O195:O258" si="11">+K195-G195</f>
        <v>11.97</v>
      </c>
    </row>
    <row r="196" spans="1:15">
      <c r="A196" s="46">
        <v>41883</v>
      </c>
      <c r="B196" s="26">
        <f>A196+VLOOKUP(A196,'Master FWDPoints'!$S:$V,4,FALSE)</f>
        <v>41975</v>
      </c>
      <c r="C196" s="27">
        <f>B196+VLOOKUP(B196,'Master FWDPoints'!$S:$V,4,FALSE)</f>
        <v>42066</v>
      </c>
      <c r="D196" s="27">
        <f>C196+VLOOKUP(C196,'Master FWDPoints'!$S:$V,4,FALSE)</f>
        <v>42159</v>
      </c>
      <c r="E196" s="33">
        <f>$A196+VLOOKUP($A196,'Master FWDPoints'!$G:$K,4,FALSE)</f>
        <v>42249</v>
      </c>
      <c r="G196" s="8">
        <f>+VLOOKUP(A196,'Master FWDPoints'!$S:$V,2,FALSE)</f>
        <v>4.0999999999999996</v>
      </c>
      <c r="H196" s="8">
        <f>+VLOOKUP(B196,'Master FWDPoints'!$S:$V,2,FALSE)</f>
        <v>5.01</v>
      </c>
      <c r="I196" s="8">
        <f>+VLOOKUP(C196,'Master FWDPoints'!$S:$V,2,FALSE)</f>
        <v>4.7</v>
      </c>
      <c r="J196" s="8">
        <f>+VLOOKUP(D196,'Master FWDPoints'!$S:$V,2,FALSE)*(E196-D196)/VLOOKUP(D196,'Master FWDPoints'!$S:$V,4,FALSE)</f>
        <v>4.9263157894736844</v>
      </c>
      <c r="K196" s="8">
        <f>+VLOOKUP(A196,'Master FWDPoints'!$G:$J,2,FALSE)</f>
        <v>15.73</v>
      </c>
      <c r="L196" s="8">
        <f t="shared" si="9"/>
        <v>18.736315789473682</v>
      </c>
      <c r="M196" s="8">
        <f t="shared" si="10"/>
        <v>3.0063157894736818</v>
      </c>
      <c r="N196">
        <f>+_xll.BDH("chovchov index","PX_LAST",A196)</f>
        <v>3.5</v>
      </c>
      <c r="O196" s="8">
        <f t="shared" si="11"/>
        <v>11.63</v>
      </c>
    </row>
    <row r="197" spans="1:15">
      <c r="A197" s="46">
        <v>41880</v>
      </c>
      <c r="B197" s="26">
        <f>A197+VLOOKUP(A197,'Master FWDPoints'!$S:$V,4,FALSE)</f>
        <v>41971</v>
      </c>
      <c r="C197" s="27">
        <f>B197+VLOOKUP(B197,'Master FWDPoints'!$S:$V,4,FALSE)</f>
        <v>42062</v>
      </c>
      <c r="D197" s="27">
        <f>C197+VLOOKUP(C197,'Master FWDPoints'!$S:$V,4,FALSE)</f>
        <v>42153</v>
      </c>
      <c r="E197" s="33">
        <f>$A197+VLOOKUP($A197,'Master FWDPoints'!$G:$K,4,FALSE)</f>
        <v>42247</v>
      </c>
      <c r="G197" s="8">
        <f>+VLOOKUP(A197,'Master FWDPoints'!$S:$V,2,FALSE)</f>
        <v>4.62</v>
      </c>
      <c r="H197" s="8">
        <f>+VLOOKUP(B197,'Master FWDPoints'!$S:$V,2,FALSE)</f>
        <v>5.05</v>
      </c>
      <c r="I197" s="8">
        <f>+VLOOKUP(C197,'Master FWDPoints'!$S:$V,2,FALSE)</f>
        <v>4.5999999999999996</v>
      </c>
      <c r="J197" s="8">
        <f>+VLOOKUP(D197,'Master FWDPoints'!$S:$V,2,FALSE)*(E197-D197)/VLOOKUP(D197,'Master FWDPoints'!$S:$V,4,FALSE)</f>
        <v>5.25</v>
      </c>
      <c r="K197" s="8">
        <f>+VLOOKUP(A197,'Master FWDPoints'!$G:$J,2,FALSE)</f>
        <v>16.5</v>
      </c>
      <c r="L197" s="8">
        <f t="shared" si="9"/>
        <v>19.52</v>
      </c>
      <c r="M197" s="8">
        <f t="shared" si="10"/>
        <v>3.0199999999999996</v>
      </c>
      <c r="N197">
        <f>+_xll.BDH("chovchov index","PX_LAST",A197)</f>
        <v>3.5</v>
      </c>
      <c r="O197" s="8">
        <f t="shared" si="11"/>
        <v>11.879999999999999</v>
      </c>
    </row>
    <row r="198" spans="1:15">
      <c r="A198" s="46">
        <v>41879</v>
      </c>
      <c r="B198" s="26">
        <f>A198+VLOOKUP(A198,'Master FWDPoints'!$S:$V,4,FALSE)</f>
        <v>41971</v>
      </c>
      <c r="C198" s="27">
        <f>B198+VLOOKUP(B198,'Master FWDPoints'!$S:$V,4,FALSE)</f>
        <v>42062</v>
      </c>
      <c r="D198" s="27">
        <f>C198+VLOOKUP(C198,'Master FWDPoints'!$S:$V,4,FALSE)</f>
        <v>42153</v>
      </c>
      <c r="E198" s="33">
        <f>$A198+VLOOKUP($A198,'Master FWDPoints'!$G:$K,4,FALSE)</f>
        <v>42247</v>
      </c>
      <c r="G198" s="8">
        <f>+VLOOKUP(A198,'Master FWDPoints'!$S:$V,2,FALSE)</f>
        <v>4.53</v>
      </c>
      <c r="H198" s="8">
        <f>+VLOOKUP(B198,'Master FWDPoints'!$S:$V,2,FALSE)</f>
        <v>5.05</v>
      </c>
      <c r="I198" s="8">
        <f>+VLOOKUP(C198,'Master FWDPoints'!$S:$V,2,FALSE)</f>
        <v>4.5999999999999996</v>
      </c>
      <c r="J198" s="8">
        <f>+VLOOKUP(D198,'Master FWDPoints'!$S:$V,2,FALSE)*(E198-D198)/VLOOKUP(D198,'Master FWDPoints'!$S:$V,4,FALSE)</f>
        <v>5.25</v>
      </c>
      <c r="K198" s="8">
        <f>+VLOOKUP(A198,'Master FWDPoints'!$G:$J,2,FALSE)</f>
        <v>16.03</v>
      </c>
      <c r="L198" s="8">
        <f t="shared" si="9"/>
        <v>19.43</v>
      </c>
      <c r="M198" s="8">
        <f t="shared" si="10"/>
        <v>3.3999999999999986</v>
      </c>
      <c r="N198">
        <f>+_xll.BDH("chovchov index","PX_LAST",A198)</f>
        <v>3.5</v>
      </c>
      <c r="O198" s="8">
        <f t="shared" si="11"/>
        <v>11.5</v>
      </c>
    </row>
    <row r="199" spans="1:15">
      <c r="A199" s="46">
        <v>41878</v>
      </c>
      <c r="B199" s="26">
        <f>A199+VLOOKUP(A199,'Master FWDPoints'!$S:$V,4,FALSE)</f>
        <v>41971</v>
      </c>
      <c r="C199" s="27">
        <f>B199+VLOOKUP(B199,'Master FWDPoints'!$S:$V,4,FALSE)</f>
        <v>42062</v>
      </c>
      <c r="D199" s="27">
        <f>C199+VLOOKUP(C199,'Master FWDPoints'!$S:$V,4,FALSE)</f>
        <v>42153</v>
      </c>
      <c r="E199" s="33">
        <f>$A199+VLOOKUP($A199,'Master FWDPoints'!$G:$K,4,FALSE)</f>
        <v>42244</v>
      </c>
      <c r="G199" s="8">
        <f>+VLOOKUP(A199,'Master FWDPoints'!$S:$V,2,FALSE)</f>
        <v>4.38</v>
      </c>
      <c r="H199" s="8">
        <f>+VLOOKUP(B199,'Master FWDPoints'!$S:$V,2,FALSE)</f>
        <v>5.05</v>
      </c>
      <c r="I199" s="8">
        <f>+VLOOKUP(C199,'Master FWDPoints'!$S:$V,2,FALSE)</f>
        <v>4.5999999999999996</v>
      </c>
      <c r="J199" s="8">
        <f>+VLOOKUP(D199,'Master FWDPoints'!$S:$V,2,FALSE)*(E199-D199)/VLOOKUP(D199,'Master FWDPoints'!$S:$V,4,FALSE)</f>
        <v>5.082446808510638</v>
      </c>
      <c r="K199" s="8">
        <f>+VLOOKUP(A199,'Master FWDPoints'!$G:$J,2,FALSE)</f>
        <v>16.07</v>
      </c>
      <c r="L199" s="8">
        <f t="shared" si="9"/>
        <v>19.112446808510636</v>
      </c>
      <c r="M199" s="8">
        <f t="shared" si="10"/>
        <v>3.0424468085106362</v>
      </c>
      <c r="N199">
        <f>+_xll.BDH("chovchov index","PX_LAST",A199)</f>
        <v>3.5</v>
      </c>
      <c r="O199" s="8">
        <f t="shared" si="11"/>
        <v>11.690000000000001</v>
      </c>
    </row>
    <row r="200" spans="1:15">
      <c r="A200" s="46">
        <v>41877</v>
      </c>
      <c r="B200" s="26">
        <f>A200+VLOOKUP(A200,'Master FWDPoints'!$S:$V,4,FALSE)</f>
        <v>41970</v>
      </c>
      <c r="C200" s="27">
        <f>B200+VLOOKUP(B200,'Master FWDPoints'!$S:$V,4,FALSE)</f>
        <v>42062</v>
      </c>
      <c r="D200" s="27">
        <f>C200+VLOOKUP(C200,'Master FWDPoints'!$S:$V,4,FALSE)</f>
        <v>42153</v>
      </c>
      <c r="E200" s="33">
        <f>$A200+VLOOKUP($A200,'Master FWDPoints'!$G:$K,4,FALSE)</f>
        <v>42243</v>
      </c>
      <c r="G200" s="8">
        <f>+VLOOKUP(A200,'Master FWDPoints'!$S:$V,2,FALSE)</f>
        <v>4.5</v>
      </c>
      <c r="H200" s="8">
        <f>+VLOOKUP(B200,'Master FWDPoints'!$S:$V,2,FALSE)</f>
        <v>5.0599999999999996</v>
      </c>
      <c r="I200" s="8">
        <f>+VLOOKUP(C200,'Master FWDPoints'!$S:$V,2,FALSE)</f>
        <v>4.5999999999999996</v>
      </c>
      <c r="J200" s="8">
        <f>+VLOOKUP(D200,'Master FWDPoints'!$S:$V,2,FALSE)*(E200-D200)/VLOOKUP(D200,'Master FWDPoints'!$S:$V,4,FALSE)</f>
        <v>5.0265957446808507</v>
      </c>
      <c r="K200" s="8">
        <f>+VLOOKUP(A200,'Master FWDPoints'!$G:$J,2,FALSE)</f>
        <v>16.309999999999999</v>
      </c>
      <c r="L200" s="8">
        <f t="shared" si="9"/>
        <v>19.186595744680851</v>
      </c>
      <c r="M200" s="8">
        <f t="shared" si="10"/>
        <v>2.8765957446808521</v>
      </c>
      <c r="N200">
        <f>+_xll.BDH("chovchov index","PX_LAST",A200)</f>
        <v>3.5</v>
      </c>
      <c r="O200" s="8">
        <f t="shared" si="11"/>
        <v>11.809999999999999</v>
      </c>
    </row>
    <row r="201" spans="1:15">
      <c r="A201" s="46">
        <v>41876</v>
      </c>
      <c r="B201" s="26">
        <f>A201+VLOOKUP(A201,'Master FWDPoints'!$S:$V,4,FALSE)</f>
        <v>41969</v>
      </c>
      <c r="C201" s="27">
        <f>B201+VLOOKUP(B201,'Master FWDPoints'!$S:$V,4,FALSE)</f>
        <v>42062</v>
      </c>
      <c r="D201" s="27">
        <f>C201+VLOOKUP(C201,'Master FWDPoints'!$S:$V,4,FALSE)</f>
        <v>42153</v>
      </c>
      <c r="E201" s="33">
        <f>$A201+VLOOKUP($A201,'Master FWDPoints'!$G:$K,4,FALSE)</f>
        <v>42242</v>
      </c>
      <c r="G201" s="8">
        <f>+VLOOKUP(A201,'Master FWDPoints'!$S:$V,2,FALSE)</f>
        <v>4.63</v>
      </c>
      <c r="H201" s="8">
        <f>+VLOOKUP(B201,'Master FWDPoints'!$S:$V,2,FALSE)</f>
        <v>5</v>
      </c>
      <c r="I201" s="8">
        <f>+VLOOKUP(C201,'Master FWDPoints'!$S:$V,2,FALSE)</f>
        <v>4.5999999999999996</v>
      </c>
      <c r="J201" s="8">
        <f>+VLOOKUP(D201,'Master FWDPoints'!$S:$V,2,FALSE)*(E201-D201)/VLOOKUP(D201,'Master FWDPoints'!$S:$V,4,FALSE)</f>
        <v>4.9707446808510642</v>
      </c>
      <c r="K201" s="8">
        <f>+VLOOKUP(A201,'Master FWDPoints'!$G:$J,2,FALSE)</f>
        <v>16.399999999999999</v>
      </c>
      <c r="L201" s="8">
        <f t="shared" si="9"/>
        <v>19.200744680851063</v>
      </c>
      <c r="M201" s="8">
        <f t="shared" si="10"/>
        <v>2.8007446808510643</v>
      </c>
      <c r="N201">
        <f>+_xll.BDH("chovchov index","PX_LAST",A201)</f>
        <v>3.5</v>
      </c>
      <c r="O201" s="8">
        <f t="shared" si="11"/>
        <v>11.77</v>
      </c>
    </row>
    <row r="202" spans="1:15">
      <c r="A202" s="46">
        <v>41873</v>
      </c>
      <c r="B202" s="26">
        <f>A202+VLOOKUP(A202,'Master FWDPoints'!$S:$V,4,FALSE)</f>
        <v>41968</v>
      </c>
      <c r="C202" s="27">
        <f>B202+VLOOKUP(B202,'Master FWDPoints'!$S:$V,4,FALSE)</f>
        <v>42061</v>
      </c>
      <c r="D202" s="27">
        <f>C202+VLOOKUP(C202,'Master FWDPoints'!$S:$V,4,FALSE)</f>
        <v>42153</v>
      </c>
      <c r="E202" s="33">
        <f>$A202+VLOOKUP($A202,'Master FWDPoints'!$G:$K,4,FALSE)</f>
        <v>42241</v>
      </c>
      <c r="G202" s="8">
        <f>+VLOOKUP(A202,'Master FWDPoints'!$S:$V,2,FALSE)</f>
        <v>4.6500000000000004</v>
      </c>
      <c r="H202" s="8">
        <f>+VLOOKUP(B202,'Master FWDPoints'!$S:$V,2,FALSE)</f>
        <v>5.05</v>
      </c>
      <c r="I202" s="8">
        <f>+VLOOKUP(C202,'Master FWDPoints'!$S:$V,2,FALSE)</f>
        <v>4.7</v>
      </c>
      <c r="J202" s="8">
        <f>+VLOOKUP(D202,'Master FWDPoints'!$S:$V,2,FALSE)*(E202-D202)/VLOOKUP(D202,'Master FWDPoints'!$S:$V,4,FALSE)</f>
        <v>4.9148936170212769</v>
      </c>
      <c r="K202" s="8">
        <f>+VLOOKUP(A202,'Master FWDPoints'!$G:$J,2,FALSE)</f>
        <v>16.45</v>
      </c>
      <c r="L202" s="8">
        <f t="shared" si="9"/>
        <v>19.314893617021276</v>
      </c>
      <c r="M202" s="8">
        <f t="shared" si="10"/>
        <v>2.8648936170212771</v>
      </c>
      <c r="N202">
        <f>+_xll.BDH("chovchov index","PX_LAST",A202)</f>
        <v>3.5</v>
      </c>
      <c r="O202" s="8">
        <f t="shared" si="11"/>
        <v>11.799999999999999</v>
      </c>
    </row>
    <row r="203" spans="1:15">
      <c r="A203" s="46">
        <v>41872</v>
      </c>
      <c r="B203" s="26">
        <f>A203+VLOOKUP(A203,'Master FWDPoints'!$S:$V,4,FALSE)</f>
        <v>41967</v>
      </c>
      <c r="C203" s="27">
        <f>B203+VLOOKUP(B203,'Master FWDPoints'!$S:$V,4,FALSE)</f>
        <v>42060</v>
      </c>
      <c r="D203" s="27">
        <f>C203+VLOOKUP(C203,'Master FWDPoints'!$S:$V,4,FALSE)</f>
        <v>42150</v>
      </c>
      <c r="E203" s="33">
        <f>$A203+VLOOKUP($A203,'Master FWDPoints'!$G:$K,4,FALSE)</f>
        <v>42240</v>
      </c>
      <c r="G203" s="8">
        <f>+VLOOKUP(A203,'Master FWDPoints'!$S:$V,2,FALSE)</f>
        <v>4.78</v>
      </c>
      <c r="H203" s="8">
        <f>+VLOOKUP(B203,'Master FWDPoints'!$S:$V,2,FALSE)</f>
        <v>5.0999999999999996</v>
      </c>
      <c r="I203" s="8">
        <f>+VLOOKUP(C203,'Master FWDPoints'!$S:$V,2,FALSE)</f>
        <v>5.05</v>
      </c>
      <c r="J203" s="8">
        <f>+VLOOKUP(D203,'Master FWDPoints'!$S:$V,2,FALSE)*(E203-D203)/VLOOKUP(D203,'Master FWDPoints'!$S:$V,4,FALSE)</f>
        <v>4.9354838709677411</v>
      </c>
      <c r="K203" s="8">
        <f>+VLOOKUP(A203,'Master FWDPoints'!$G:$J,2,FALSE)</f>
        <v>16.73</v>
      </c>
      <c r="L203" s="8">
        <f t="shared" si="9"/>
        <v>19.86548387096774</v>
      </c>
      <c r="M203" s="8">
        <f t="shared" si="10"/>
        <v>3.1354838709677395</v>
      </c>
      <c r="N203">
        <f>+_xll.BDH("chovchov index","PX_LAST",A203)</f>
        <v>3.5</v>
      </c>
      <c r="O203" s="8">
        <f t="shared" si="11"/>
        <v>11.95</v>
      </c>
    </row>
    <row r="204" spans="1:15">
      <c r="A204" s="46">
        <v>41871</v>
      </c>
      <c r="B204" s="26">
        <f>A204+VLOOKUP(A204,'Master FWDPoints'!$S:$V,4,FALSE)</f>
        <v>41964</v>
      </c>
      <c r="C204" s="27">
        <f>B204+VLOOKUP(B204,'Master FWDPoints'!$S:$V,4,FALSE)</f>
        <v>42059</v>
      </c>
      <c r="D204" s="27">
        <f>C204+VLOOKUP(C204,'Master FWDPoints'!$S:$V,4,FALSE)</f>
        <v>42149</v>
      </c>
      <c r="E204" s="33">
        <f>$A204+VLOOKUP($A204,'Master FWDPoints'!$G:$K,4,FALSE)</f>
        <v>42237</v>
      </c>
      <c r="G204" s="8">
        <f>+VLOOKUP(A204,'Master FWDPoints'!$S:$V,2,FALSE)</f>
        <v>4.71</v>
      </c>
      <c r="H204" s="8">
        <f>+VLOOKUP(B204,'Master FWDPoints'!$S:$V,2,FALSE)</f>
        <v>5.05</v>
      </c>
      <c r="I204" s="8">
        <f>+VLOOKUP(C204,'Master FWDPoints'!$S:$V,2,FALSE)</f>
        <v>4.74</v>
      </c>
      <c r="J204" s="8">
        <f>+VLOOKUP(D204,'Master FWDPoints'!$S:$V,2,FALSE)*(E204-D204)/VLOOKUP(D204,'Master FWDPoints'!$S:$V,4,FALSE)</f>
        <v>5.0434408602150542</v>
      </c>
      <c r="K204" s="8">
        <f>+VLOOKUP(A204,'Master FWDPoints'!$G:$J,2,FALSE)</f>
        <v>16.329999999999998</v>
      </c>
      <c r="L204" s="8">
        <f t="shared" si="9"/>
        <v>19.543440860215053</v>
      </c>
      <c r="M204" s="8">
        <f t="shared" si="10"/>
        <v>3.213440860215055</v>
      </c>
      <c r="N204">
        <f>+_xll.BDH("chovchov index","PX_LAST",A204)</f>
        <v>3.5</v>
      </c>
      <c r="O204" s="8">
        <f t="shared" si="11"/>
        <v>11.619999999999997</v>
      </c>
    </row>
    <row r="205" spans="1:15">
      <c r="A205" s="46">
        <v>41870</v>
      </c>
      <c r="B205" s="26">
        <f>A205+VLOOKUP(A205,'Master FWDPoints'!$S:$V,4,FALSE)</f>
        <v>41963</v>
      </c>
      <c r="C205" s="27">
        <f>B205+VLOOKUP(B205,'Master FWDPoints'!$S:$V,4,FALSE)</f>
        <v>42058</v>
      </c>
      <c r="D205" s="27">
        <f>C205+VLOOKUP(C205,'Master FWDPoints'!$S:$V,4,FALSE)</f>
        <v>42146</v>
      </c>
      <c r="E205" s="33">
        <f>$A205+VLOOKUP($A205,'Master FWDPoints'!$G:$K,4,FALSE)</f>
        <v>42236</v>
      </c>
      <c r="G205" s="8">
        <f>+VLOOKUP(A205,'Master FWDPoints'!$S:$V,2,FALSE)</f>
        <v>4.7</v>
      </c>
      <c r="H205" s="8">
        <f>+VLOOKUP(B205,'Master FWDPoints'!$S:$V,2,FALSE)</f>
        <v>5.15</v>
      </c>
      <c r="I205" s="8">
        <f>+VLOOKUP(C205,'Master FWDPoints'!$S:$V,2,FALSE)</f>
        <v>4.9000000000000004</v>
      </c>
      <c r="J205" s="8">
        <f>+VLOOKUP(D205,'Master FWDPoints'!$S:$V,2,FALSE)*(E205-D205)/VLOOKUP(D205,'Master FWDPoints'!$S:$V,4,FALSE)</f>
        <v>5.0021052631578948</v>
      </c>
      <c r="K205" s="8">
        <f>+VLOOKUP(A205,'Master FWDPoints'!$G:$J,2,FALSE)</f>
        <v>16.05</v>
      </c>
      <c r="L205" s="8">
        <f t="shared" si="9"/>
        <v>19.752105263157897</v>
      </c>
      <c r="M205" s="8">
        <f t="shared" si="10"/>
        <v>3.7021052631578968</v>
      </c>
      <c r="N205">
        <f>+_xll.BDH("chovchov index","PX_LAST",A205)</f>
        <v>3.5</v>
      </c>
      <c r="O205" s="8">
        <f t="shared" si="11"/>
        <v>11.350000000000001</v>
      </c>
    </row>
    <row r="206" spans="1:15">
      <c r="A206" s="46">
        <v>41869</v>
      </c>
      <c r="B206" s="26">
        <f>A206+VLOOKUP(A206,'Master FWDPoints'!$S:$V,4,FALSE)</f>
        <v>41962</v>
      </c>
      <c r="C206" s="27">
        <f>B206+VLOOKUP(B206,'Master FWDPoints'!$S:$V,4,FALSE)</f>
        <v>42055</v>
      </c>
      <c r="D206" s="27">
        <f>C206+VLOOKUP(C206,'Master FWDPoints'!$S:$V,4,FALSE)</f>
        <v>42146</v>
      </c>
      <c r="E206" s="33">
        <f>$A206+VLOOKUP($A206,'Master FWDPoints'!$G:$K,4,FALSE)</f>
        <v>42235</v>
      </c>
      <c r="G206" s="8">
        <f>+VLOOKUP(A206,'Master FWDPoints'!$S:$V,2,FALSE)</f>
        <v>4.5999999999999996</v>
      </c>
      <c r="H206" s="8">
        <f>+VLOOKUP(B206,'Master FWDPoints'!$S:$V,2,FALSE)</f>
        <v>5.05</v>
      </c>
      <c r="I206" s="8">
        <f>+VLOOKUP(C206,'Master FWDPoints'!$S:$V,2,FALSE)</f>
        <v>5.0999999999999996</v>
      </c>
      <c r="J206" s="8">
        <f>+VLOOKUP(D206,'Master FWDPoints'!$S:$V,2,FALSE)*(E206-D206)/VLOOKUP(D206,'Master FWDPoints'!$S:$V,4,FALSE)</f>
        <v>4.9465263157894741</v>
      </c>
      <c r="K206" s="8">
        <f>+VLOOKUP(A206,'Master FWDPoints'!$G:$J,2,FALSE)</f>
        <v>15.85</v>
      </c>
      <c r="L206" s="8">
        <f t="shared" si="9"/>
        <v>19.696526315789473</v>
      </c>
      <c r="M206" s="8">
        <f t="shared" si="10"/>
        <v>3.8465263157894736</v>
      </c>
      <c r="N206">
        <f>+_xll.BDH("chovchov index","PX_LAST",A206)</f>
        <v>3.5</v>
      </c>
      <c r="O206" s="8">
        <f t="shared" si="11"/>
        <v>11.25</v>
      </c>
    </row>
    <row r="207" spans="1:15">
      <c r="A207" s="46">
        <v>41866</v>
      </c>
      <c r="B207" s="26">
        <f>A207+VLOOKUP(A207,'Master FWDPoints'!$S:$V,4,FALSE)</f>
        <v>41961</v>
      </c>
      <c r="C207" s="27">
        <f>B207+VLOOKUP(B207,'Master FWDPoints'!$S:$V,4,FALSE)</f>
        <v>42054</v>
      </c>
      <c r="D207" s="27">
        <f>C207+VLOOKUP(C207,'Master FWDPoints'!$S:$V,4,FALSE)</f>
        <v>42146</v>
      </c>
      <c r="E207" s="33">
        <f>$A207+VLOOKUP($A207,'Master FWDPoints'!$G:$K,4,FALSE)</f>
        <v>42234</v>
      </c>
      <c r="G207" s="8">
        <f>+VLOOKUP(A207,'Master FWDPoints'!$S:$V,2,FALSE)</f>
        <v>4.88</v>
      </c>
      <c r="H207" s="8">
        <f>+VLOOKUP(B207,'Master FWDPoints'!$S:$V,2,FALSE)</f>
        <v>4.95</v>
      </c>
      <c r="I207" s="8">
        <f>+VLOOKUP(C207,'Master FWDPoints'!$S:$V,2,FALSE)</f>
        <v>5.0999999999999996</v>
      </c>
      <c r="J207" s="8">
        <f>+VLOOKUP(D207,'Master FWDPoints'!$S:$V,2,FALSE)*(E207-D207)/VLOOKUP(D207,'Master FWDPoints'!$S:$V,4,FALSE)</f>
        <v>4.8909473684210534</v>
      </c>
      <c r="K207" s="8">
        <f>+VLOOKUP(A207,'Master FWDPoints'!$G:$J,2,FALSE)</f>
        <v>15.91</v>
      </c>
      <c r="L207" s="8">
        <f t="shared" si="9"/>
        <v>19.820947368421052</v>
      </c>
      <c r="M207" s="8">
        <f t="shared" si="10"/>
        <v>3.9109473684210521</v>
      </c>
      <c r="N207">
        <f>+_xll.BDH("chovchov index","PX_LAST",A207)</f>
        <v>3.5</v>
      </c>
      <c r="O207" s="8">
        <f t="shared" si="11"/>
        <v>11.030000000000001</v>
      </c>
    </row>
    <row r="208" spans="1:15">
      <c r="A208" s="46">
        <v>41865</v>
      </c>
      <c r="B208" s="26">
        <f>A208+VLOOKUP(A208,'Master FWDPoints'!$S:$V,4,FALSE)</f>
        <v>41961</v>
      </c>
      <c r="C208" s="27">
        <f>B208+VLOOKUP(B208,'Master FWDPoints'!$S:$V,4,FALSE)</f>
        <v>42054</v>
      </c>
      <c r="D208" s="27">
        <f>C208+VLOOKUP(C208,'Master FWDPoints'!$S:$V,4,FALSE)</f>
        <v>42146</v>
      </c>
      <c r="E208" s="33">
        <f>$A208+VLOOKUP($A208,'Master FWDPoints'!$G:$K,4,FALSE)</f>
        <v>42234</v>
      </c>
      <c r="G208" s="8">
        <f>+VLOOKUP(A208,'Master FWDPoints'!$S:$V,2,FALSE)</f>
        <v>4.75</v>
      </c>
      <c r="H208" s="8">
        <f>+VLOOKUP(B208,'Master FWDPoints'!$S:$V,2,FALSE)</f>
        <v>4.95</v>
      </c>
      <c r="I208" s="8">
        <f>+VLOOKUP(C208,'Master FWDPoints'!$S:$V,2,FALSE)</f>
        <v>5.0999999999999996</v>
      </c>
      <c r="J208" s="8">
        <f>+VLOOKUP(D208,'Master FWDPoints'!$S:$V,2,FALSE)*(E208-D208)/VLOOKUP(D208,'Master FWDPoints'!$S:$V,4,FALSE)</f>
        <v>4.8909473684210534</v>
      </c>
      <c r="K208" s="8">
        <f>+VLOOKUP(A208,'Master FWDPoints'!$G:$J,2,FALSE)</f>
        <v>15.9</v>
      </c>
      <c r="L208" s="8">
        <f t="shared" si="9"/>
        <v>19.690947368421053</v>
      </c>
      <c r="M208" s="8">
        <f t="shared" si="10"/>
        <v>3.7909473684210528</v>
      </c>
      <c r="N208">
        <f>+_xll.BDH("chovchov index","PX_LAST",A208)</f>
        <v>3.5</v>
      </c>
      <c r="O208" s="8">
        <f t="shared" si="11"/>
        <v>11.15</v>
      </c>
    </row>
    <row r="209" spans="1:15">
      <c r="A209" s="46">
        <v>41864</v>
      </c>
      <c r="B209" s="26">
        <f>A209+VLOOKUP(A209,'Master FWDPoints'!$S:$V,4,FALSE)</f>
        <v>41960</v>
      </c>
      <c r="C209" s="27">
        <f>B209+VLOOKUP(B209,'Master FWDPoints'!$S:$V,4,FALSE)</f>
        <v>42053</v>
      </c>
      <c r="D209" s="27">
        <f>C209+VLOOKUP(C209,'Master FWDPoints'!$S:$V,4,FALSE)</f>
        <v>42143</v>
      </c>
      <c r="E209" s="33">
        <f>$A209+VLOOKUP($A209,'Master FWDPoints'!$G:$K,4,FALSE)</f>
        <v>42233</v>
      </c>
      <c r="G209" s="8">
        <f>+VLOOKUP(A209,'Master FWDPoints'!$S:$V,2,FALSE)</f>
        <v>4.9000000000000004</v>
      </c>
      <c r="H209" s="8">
        <f>+VLOOKUP(B209,'Master FWDPoints'!$S:$V,2,FALSE)</f>
        <v>4.99</v>
      </c>
      <c r="I209" s="8">
        <f>+VLOOKUP(C209,'Master FWDPoints'!$S:$V,2,FALSE)</f>
        <v>4.9000000000000004</v>
      </c>
      <c r="J209" s="8">
        <f>+VLOOKUP(D209,'Master FWDPoints'!$S:$V,2,FALSE)*(E209-D209)/VLOOKUP(D209,'Master FWDPoints'!$S:$V,4,FALSE)</f>
        <v>4.9787234042553195</v>
      </c>
      <c r="K209" s="8">
        <f>+VLOOKUP(A209,'Master FWDPoints'!$G:$J,2,FALSE)</f>
        <v>16.3</v>
      </c>
      <c r="L209" s="8">
        <f t="shared" si="9"/>
        <v>19.768723404255319</v>
      </c>
      <c r="M209" s="8">
        <f t="shared" si="10"/>
        <v>3.4687234042553179</v>
      </c>
      <c r="N209">
        <f>+_xll.BDH("chovchov index","PX_LAST",A209)</f>
        <v>3.75</v>
      </c>
      <c r="O209" s="8">
        <f t="shared" si="11"/>
        <v>11.4</v>
      </c>
    </row>
    <row r="210" spans="1:15">
      <c r="A210" s="46">
        <v>41863</v>
      </c>
      <c r="B210" s="26">
        <f>A210+VLOOKUP(A210,'Master FWDPoints'!$S:$V,4,FALSE)</f>
        <v>41956</v>
      </c>
      <c r="C210" s="27">
        <f>B210+VLOOKUP(B210,'Master FWDPoints'!$S:$V,4,FALSE)</f>
        <v>42051</v>
      </c>
      <c r="D210" s="27">
        <f>C210+VLOOKUP(C210,'Master FWDPoints'!$S:$V,4,FALSE)</f>
        <v>42139</v>
      </c>
      <c r="E210" s="33">
        <f>$A210+VLOOKUP($A210,'Master FWDPoints'!$G:$K,4,FALSE)</f>
        <v>42229</v>
      </c>
      <c r="G210" s="8">
        <f>+VLOOKUP(A210,'Master FWDPoints'!$S:$V,2,FALSE)</f>
        <v>4.75</v>
      </c>
      <c r="H210" s="8">
        <f>+VLOOKUP(B210,'Master FWDPoints'!$S:$V,2,FALSE)</f>
        <v>5</v>
      </c>
      <c r="I210" s="8">
        <f>+VLOOKUP(C210,'Master FWDPoints'!$S:$V,2,FALSE)</f>
        <v>5.03</v>
      </c>
      <c r="J210" s="8">
        <f>+VLOOKUP(D210,'Master FWDPoints'!$S:$V,2,FALSE)*(E210-D210)/VLOOKUP(D210,'Master FWDPoints'!$S:$V,4,FALSE)</f>
        <v>4.7842105263157899</v>
      </c>
      <c r="K210" s="8">
        <f>+VLOOKUP(A210,'Master FWDPoints'!$G:$J,2,FALSE)</f>
        <v>16.079999999999998</v>
      </c>
      <c r="L210" s="8">
        <f t="shared" si="9"/>
        <v>19.56421052631579</v>
      </c>
      <c r="M210" s="8">
        <f t="shared" si="10"/>
        <v>3.4842105263157919</v>
      </c>
      <c r="N210">
        <f>+_xll.BDH("chovchov index","PX_LAST",A210)</f>
        <v>3.75</v>
      </c>
      <c r="O210" s="8">
        <f t="shared" si="11"/>
        <v>11.329999999999998</v>
      </c>
    </row>
    <row r="211" spans="1:15">
      <c r="A211" s="46">
        <v>41862</v>
      </c>
      <c r="B211" s="26">
        <f>A211+VLOOKUP(A211,'Master FWDPoints'!$S:$V,4,FALSE)</f>
        <v>41955</v>
      </c>
      <c r="C211" s="27">
        <f>B211+VLOOKUP(B211,'Master FWDPoints'!$S:$V,4,FALSE)</f>
        <v>42048</v>
      </c>
      <c r="D211" s="27">
        <f>C211+VLOOKUP(C211,'Master FWDPoints'!$S:$V,4,FALSE)</f>
        <v>42139</v>
      </c>
      <c r="E211" s="33">
        <f>$A211+VLOOKUP($A211,'Master FWDPoints'!$G:$K,4,FALSE)</f>
        <v>42228</v>
      </c>
      <c r="G211" s="8">
        <f>+VLOOKUP(A211,'Master FWDPoints'!$S:$V,2,FALSE)</f>
        <v>4.68</v>
      </c>
      <c r="H211" s="8">
        <f>+VLOOKUP(B211,'Master FWDPoints'!$S:$V,2,FALSE)</f>
        <v>4.8</v>
      </c>
      <c r="I211" s="8">
        <f>+VLOOKUP(C211,'Master FWDPoints'!$S:$V,2,FALSE)</f>
        <v>5.0999999999999996</v>
      </c>
      <c r="J211" s="8">
        <f>+VLOOKUP(D211,'Master FWDPoints'!$S:$V,2,FALSE)*(E211-D211)/VLOOKUP(D211,'Master FWDPoints'!$S:$V,4,FALSE)</f>
        <v>4.7310526315789474</v>
      </c>
      <c r="K211" s="8">
        <f>+VLOOKUP(A211,'Master FWDPoints'!$G:$J,2,FALSE)</f>
        <v>16.170000000000002</v>
      </c>
      <c r="L211" s="8">
        <f t="shared" si="9"/>
        <v>19.311052631578946</v>
      </c>
      <c r="M211" s="8">
        <f t="shared" si="10"/>
        <v>3.141052631578944</v>
      </c>
      <c r="N211">
        <f>+_xll.BDH("chovchov index","PX_LAST",A211)</f>
        <v>3.75</v>
      </c>
      <c r="O211" s="8">
        <f t="shared" si="11"/>
        <v>11.490000000000002</v>
      </c>
    </row>
    <row r="212" spans="1:15">
      <c r="A212" s="46">
        <v>41859</v>
      </c>
      <c r="B212" s="26">
        <f>A212+VLOOKUP(A212,'Master FWDPoints'!$S:$V,4,FALSE)</f>
        <v>41954</v>
      </c>
      <c r="C212" s="27">
        <f>B212+VLOOKUP(B212,'Master FWDPoints'!$S:$V,4,FALSE)</f>
        <v>42047</v>
      </c>
      <c r="D212" s="27">
        <f>C212+VLOOKUP(C212,'Master FWDPoints'!$S:$V,4,FALSE)</f>
        <v>42139</v>
      </c>
      <c r="E212" s="33">
        <f>$A212+VLOOKUP($A212,'Master FWDPoints'!$G:$K,4,FALSE)</f>
        <v>42227</v>
      </c>
      <c r="G212" s="8">
        <f>+VLOOKUP(A212,'Master FWDPoints'!$S:$V,2,FALSE)</f>
        <v>4.8499999999999996</v>
      </c>
      <c r="H212" s="8">
        <f>+VLOOKUP(B212,'Master FWDPoints'!$S:$V,2,FALSE)</f>
        <v>5</v>
      </c>
      <c r="I212" s="8">
        <f>+VLOOKUP(C212,'Master FWDPoints'!$S:$V,2,FALSE)</f>
        <v>5.2</v>
      </c>
      <c r="J212" s="8">
        <f>+VLOOKUP(D212,'Master FWDPoints'!$S:$V,2,FALSE)*(E212-D212)/VLOOKUP(D212,'Master FWDPoints'!$S:$V,4,FALSE)</f>
        <v>4.6778947368421049</v>
      </c>
      <c r="K212" s="8">
        <f>+VLOOKUP(A212,'Master FWDPoints'!$G:$J,2,FALSE)</f>
        <v>16.399999999999999</v>
      </c>
      <c r="L212" s="8">
        <f t="shared" si="9"/>
        <v>19.727894736842106</v>
      </c>
      <c r="M212" s="8">
        <f t="shared" si="10"/>
        <v>3.3278947368421079</v>
      </c>
      <c r="N212">
        <f>+_xll.BDH("chovchov index","PX_LAST",A212)</f>
        <v>3.75</v>
      </c>
      <c r="O212" s="8">
        <f t="shared" si="11"/>
        <v>11.549999999999999</v>
      </c>
    </row>
    <row r="213" spans="1:15">
      <c r="A213" s="46">
        <v>41858</v>
      </c>
      <c r="B213" s="26">
        <f>A213+VLOOKUP(A213,'Master FWDPoints'!$S:$V,4,FALSE)</f>
        <v>41953</v>
      </c>
      <c r="C213" s="27">
        <f>B213+VLOOKUP(B213,'Master FWDPoints'!$S:$V,4,FALSE)</f>
        <v>42046</v>
      </c>
      <c r="D213" s="27">
        <f>C213+VLOOKUP(C213,'Master FWDPoints'!$S:$V,4,FALSE)</f>
        <v>42136</v>
      </c>
      <c r="E213" s="33">
        <f>$A213+VLOOKUP($A213,'Master FWDPoints'!$G:$K,4,FALSE)</f>
        <v>42226</v>
      </c>
      <c r="G213" s="8">
        <f>+VLOOKUP(A213,'Master FWDPoints'!$S:$V,2,FALSE)</f>
        <v>4.95</v>
      </c>
      <c r="H213" s="8">
        <f>+VLOOKUP(B213,'Master FWDPoints'!$S:$V,2,FALSE)</f>
        <v>5.13</v>
      </c>
      <c r="I213" s="8">
        <f>+VLOOKUP(C213,'Master FWDPoints'!$S:$V,2,FALSE)</f>
        <v>5.2</v>
      </c>
      <c r="J213" s="8">
        <f>+VLOOKUP(D213,'Master FWDPoints'!$S:$V,2,FALSE)*(E213-D213)/VLOOKUP(D213,'Master FWDPoints'!$S:$V,4,FALSE)</f>
        <v>4.9838709677419359</v>
      </c>
      <c r="K213" s="8">
        <f>+VLOOKUP(A213,'Master FWDPoints'!$G:$J,2,FALSE)</f>
        <v>16.55</v>
      </c>
      <c r="L213" s="8">
        <f t="shared" si="9"/>
        <v>20.263870967741937</v>
      </c>
      <c r="M213" s="8">
        <f t="shared" si="10"/>
        <v>3.7138709677419364</v>
      </c>
      <c r="N213">
        <f>+_xll.BDH("chovchov index","PX_LAST",A213)</f>
        <v>3.75</v>
      </c>
      <c r="O213" s="8">
        <f t="shared" si="11"/>
        <v>11.600000000000001</v>
      </c>
    </row>
    <row r="214" spans="1:15">
      <c r="A214" s="46">
        <v>41857</v>
      </c>
      <c r="B214" s="26">
        <f>A214+VLOOKUP(A214,'Master FWDPoints'!$S:$V,4,FALSE)</f>
        <v>41950</v>
      </c>
      <c r="C214" s="27">
        <f>B214+VLOOKUP(B214,'Master FWDPoints'!$S:$V,4,FALSE)</f>
        <v>42045</v>
      </c>
      <c r="D214" s="27">
        <f>C214+VLOOKUP(C214,'Master FWDPoints'!$S:$V,4,FALSE)</f>
        <v>42135</v>
      </c>
      <c r="E214" s="33">
        <f>$A214+VLOOKUP($A214,'Master FWDPoints'!$G:$K,4,FALSE)</f>
        <v>42223</v>
      </c>
      <c r="G214" s="8">
        <f>+VLOOKUP(A214,'Master FWDPoints'!$S:$V,2,FALSE)</f>
        <v>4.95</v>
      </c>
      <c r="H214" s="8">
        <f>+VLOOKUP(B214,'Master FWDPoints'!$S:$V,2,FALSE)</f>
        <v>5.13</v>
      </c>
      <c r="I214" s="8">
        <f>+VLOOKUP(C214,'Master FWDPoints'!$S:$V,2,FALSE)</f>
        <v>5.14</v>
      </c>
      <c r="J214" s="8">
        <f>+VLOOKUP(D214,'Master FWDPoints'!$S:$V,2,FALSE)*(E214-D214)/VLOOKUP(D214,'Master FWDPoints'!$S:$V,4,FALSE)</f>
        <v>4.8636559139784943</v>
      </c>
      <c r="K214" s="8">
        <f>+VLOOKUP(A214,'Master FWDPoints'!$G:$J,2,FALSE)</f>
        <v>16.350000000000001</v>
      </c>
      <c r="L214" s="8">
        <f t="shared" si="9"/>
        <v>20.083655913978493</v>
      </c>
      <c r="M214" s="8">
        <f t="shared" si="10"/>
        <v>3.7336559139784917</v>
      </c>
      <c r="N214">
        <f>+_xll.BDH("chovchov index","PX_LAST",A214)</f>
        <v>3.75</v>
      </c>
      <c r="O214" s="8">
        <f t="shared" si="11"/>
        <v>11.400000000000002</v>
      </c>
    </row>
    <row r="215" spans="1:15">
      <c r="A215" s="46">
        <v>41856</v>
      </c>
      <c r="B215" s="26">
        <f>A215+VLOOKUP(A215,'Master FWDPoints'!$S:$V,4,FALSE)</f>
        <v>41949</v>
      </c>
      <c r="C215" s="27">
        <f>B215+VLOOKUP(B215,'Master FWDPoints'!$S:$V,4,FALSE)</f>
        <v>42044</v>
      </c>
      <c r="D215" s="27">
        <f>C215+VLOOKUP(C215,'Master FWDPoints'!$S:$V,4,FALSE)</f>
        <v>42132</v>
      </c>
      <c r="E215" s="33">
        <f>$A215+VLOOKUP($A215,'Master FWDPoints'!$G:$K,4,FALSE)</f>
        <v>42222</v>
      </c>
      <c r="G215" s="8">
        <f>+VLOOKUP(A215,'Master FWDPoints'!$S:$V,2,FALSE)</f>
        <v>4.8899999999999997</v>
      </c>
      <c r="H215" s="8">
        <f>+VLOOKUP(B215,'Master FWDPoints'!$S:$V,2,FALSE)</f>
        <v>5.0999999999999996</v>
      </c>
      <c r="I215" s="8">
        <f>+VLOOKUP(C215,'Master FWDPoints'!$S:$V,2,FALSE)</f>
        <v>5.3</v>
      </c>
      <c r="J215" s="8">
        <f>+VLOOKUP(D215,'Master FWDPoints'!$S:$V,2,FALSE)*(E215-D215)/VLOOKUP(D215,'Master FWDPoints'!$S:$V,4,FALSE)</f>
        <v>4.8315789473684205</v>
      </c>
      <c r="K215" s="8">
        <f>+VLOOKUP(A215,'Master FWDPoints'!$G:$J,2,FALSE)</f>
        <v>16.8</v>
      </c>
      <c r="L215" s="8">
        <f t="shared" si="9"/>
        <v>20.12157894736842</v>
      </c>
      <c r="M215" s="8">
        <f t="shared" si="10"/>
        <v>3.321578947368419</v>
      </c>
      <c r="N215">
        <f>+_xll.BDH("chovchov index","PX_LAST",A215)</f>
        <v>3.75</v>
      </c>
      <c r="O215" s="8">
        <f t="shared" si="11"/>
        <v>11.91</v>
      </c>
    </row>
    <row r="216" spans="1:15">
      <c r="A216" s="46">
        <v>41855</v>
      </c>
      <c r="B216" s="26">
        <f>A216+VLOOKUP(A216,'Master FWDPoints'!$S:$V,4,FALSE)</f>
        <v>41948</v>
      </c>
      <c r="C216" s="27">
        <f>B216+VLOOKUP(B216,'Master FWDPoints'!$S:$V,4,FALSE)</f>
        <v>42041</v>
      </c>
      <c r="D216" s="27">
        <f>C216+VLOOKUP(C216,'Master FWDPoints'!$S:$V,4,FALSE)</f>
        <v>42132</v>
      </c>
      <c r="E216" s="33">
        <f>$A216+VLOOKUP($A216,'Master FWDPoints'!$G:$K,4,FALSE)</f>
        <v>42221</v>
      </c>
      <c r="G216" s="8">
        <f>+VLOOKUP(A216,'Master FWDPoints'!$S:$V,2,FALSE)</f>
        <v>4.9000000000000004</v>
      </c>
      <c r="H216" s="8">
        <f>+VLOOKUP(B216,'Master FWDPoints'!$S:$V,2,FALSE)</f>
        <v>4.71</v>
      </c>
      <c r="I216" s="8">
        <f>+VLOOKUP(C216,'Master FWDPoints'!$S:$V,2,FALSE)</f>
        <v>5.5600000000000005</v>
      </c>
      <c r="J216" s="8">
        <f>+VLOOKUP(D216,'Master FWDPoints'!$S:$V,2,FALSE)*(E216-D216)/VLOOKUP(D216,'Master FWDPoints'!$S:$V,4,FALSE)</f>
        <v>4.7778947368421054</v>
      </c>
      <c r="K216" s="8">
        <f>+VLOOKUP(A216,'Master FWDPoints'!$G:$J,2,FALSE)</f>
        <v>17.350000000000001</v>
      </c>
      <c r="L216" s="8">
        <f t="shared" si="9"/>
        <v>19.947894736842105</v>
      </c>
      <c r="M216" s="8">
        <f t="shared" si="10"/>
        <v>2.5978947368421039</v>
      </c>
      <c r="N216">
        <f>+_xll.BDH("chovchov index","PX_LAST",A216)</f>
        <v>3.75</v>
      </c>
      <c r="O216" s="8">
        <f t="shared" si="11"/>
        <v>12.450000000000001</v>
      </c>
    </row>
    <row r="217" spans="1:15">
      <c r="A217" s="46">
        <v>41852</v>
      </c>
      <c r="B217" s="26">
        <f>A217+VLOOKUP(A217,'Master FWDPoints'!$S:$V,4,FALSE)</f>
        <v>41947</v>
      </c>
      <c r="C217" s="27">
        <f>B217+VLOOKUP(B217,'Master FWDPoints'!$S:$V,4,FALSE)</f>
        <v>42040</v>
      </c>
      <c r="D217" s="27">
        <f>C217+VLOOKUP(C217,'Master FWDPoints'!$S:$V,4,FALSE)</f>
        <v>42132</v>
      </c>
      <c r="E217" s="33">
        <f>$A217+VLOOKUP($A217,'Master FWDPoints'!$G:$K,4,FALSE)</f>
        <v>42220</v>
      </c>
      <c r="G217" s="8">
        <f>+VLOOKUP(A217,'Master FWDPoints'!$S:$V,2,FALSE)</f>
        <v>5.05</v>
      </c>
      <c r="H217" s="8">
        <f>+VLOOKUP(B217,'Master FWDPoints'!$S:$V,2,FALSE)</f>
        <v>4.67</v>
      </c>
      <c r="I217" s="8">
        <f>+VLOOKUP(C217,'Master FWDPoints'!$S:$V,2,FALSE)</f>
        <v>5.45</v>
      </c>
      <c r="J217" s="8">
        <f>+VLOOKUP(D217,'Master FWDPoints'!$S:$V,2,FALSE)*(E217-D217)/VLOOKUP(D217,'Master FWDPoints'!$S:$V,4,FALSE)</f>
        <v>4.7242105263157894</v>
      </c>
      <c r="K217" s="8">
        <f>+VLOOKUP(A217,'Master FWDPoints'!$G:$J,2,FALSE)</f>
        <v>17.55</v>
      </c>
      <c r="L217" s="8">
        <f t="shared" si="9"/>
        <v>19.894210526315788</v>
      </c>
      <c r="M217" s="8">
        <f t="shared" si="10"/>
        <v>2.3442105263157877</v>
      </c>
      <c r="N217">
        <f>+_xll.BDH("chovchov index","PX_LAST",A217)</f>
        <v>3.75</v>
      </c>
      <c r="O217" s="8">
        <f t="shared" si="11"/>
        <v>12.5</v>
      </c>
    </row>
    <row r="218" spans="1:15">
      <c r="A218" s="46">
        <v>41851</v>
      </c>
      <c r="B218" s="26">
        <f>A218+VLOOKUP(A218,'Master FWDPoints'!$S:$V,4,FALSE)</f>
        <v>41942</v>
      </c>
      <c r="C218" s="27">
        <f>B218+VLOOKUP(B218,'Master FWDPoints'!$S:$V,4,FALSE)</f>
        <v>42034</v>
      </c>
      <c r="D218" s="27">
        <f>C218+VLOOKUP(C218,'Master FWDPoints'!$S:$V,4,FALSE)</f>
        <v>42124</v>
      </c>
      <c r="E218" s="33">
        <f>$A218+VLOOKUP($A218,'Master FWDPoints'!$G:$K,4,FALSE)</f>
        <v>42216</v>
      </c>
      <c r="G218" s="8">
        <f>+VLOOKUP(A218,'Master FWDPoints'!$S:$V,2,FALSE)</f>
        <v>5.05</v>
      </c>
      <c r="H218" s="8">
        <f>+VLOOKUP(B218,'Master FWDPoints'!$S:$V,2,FALSE)</f>
        <v>4.6500000000000004</v>
      </c>
      <c r="I218" s="8">
        <f>+VLOOKUP(C218,'Master FWDPoints'!$S:$V,2,FALSE)</f>
        <v>5.35</v>
      </c>
      <c r="J218" s="8">
        <f>+VLOOKUP(D218,'Master FWDPoints'!$S:$V,2,FALSE)*(E218-D218)/VLOOKUP(D218,'Master FWDPoints'!$S:$V,4,FALSE)</f>
        <v>4.9000000000000004</v>
      </c>
      <c r="K218" s="8">
        <f>+VLOOKUP(A218,'Master FWDPoints'!$G:$J,2,FALSE)</f>
        <v>17.68</v>
      </c>
      <c r="L218" s="8">
        <f t="shared" si="9"/>
        <v>19.95</v>
      </c>
      <c r="M218" s="8">
        <f t="shared" si="10"/>
        <v>2.2699999999999996</v>
      </c>
      <c r="N218">
        <f>+_xll.BDH("chovchov index","PX_LAST",A218)</f>
        <v>3.75</v>
      </c>
      <c r="O218" s="8">
        <f t="shared" si="11"/>
        <v>12.629999999999999</v>
      </c>
    </row>
    <row r="219" spans="1:15">
      <c r="A219" s="46">
        <v>41850</v>
      </c>
      <c r="B219" s="26">
        <f>A219+VLOOKUP(A219,'Master FWDPoints'!$S:$V,4,FALSE)</f>
        <v>41942</v>
      </c>
      <c r="C219" s="27">
        <f>B219+VLOOKUP(B219,'Master FWDPoints'!$S:$V,4,FALSE)</f>
        <v>42034</v>
      </c>
      <c r="D219" s="27">
        <f>C219+VLOOKUP(C219,'Master FWDPoints'!$S:$V,4,FALSE)</f>
        <v>42124</v>
      </c>
      <c r="E219" s="33">
        <f>$A219+VLOOKUP($A219,'Master FWDPoints'!$G:$K,4,FALSE)</f>
        <v>42216</v>
      </c>
      <c r="G219" s="8">
        <f>+VLOOKUP(A219,'Master FWDPoints'!$S:$V,2,FALSE)</f>
        <v>4.9000000000000004</v>
      </c>
      <c r="H219" s="8">
        <f>+VLOOKUP(B219,'Master FWDPoints'!$S:$V,2,FALSE)</f>
        <v>4.6500000000000004</v>
      </c>
      <c r="I219" s="8">
        <f>+VLOOKUP(C219,'Master FWDPoints'!$S:$V,2,FALSE)</f>
        <v>5.35</v>
      </c>
      <c r="J219" s="8">
        <f>+VLOOKUP(D219,'Master FWDPoints'!$S:$V,2,FALSE)*(E219-D219)/VLOOKUP(D219,'Master FWDPoints'!$S:$V,4,FALSE)</f>
        <v>4.9000000000000004</v>
      </c>
      <c r="K219" s="8">
        <f>+VLOOKUP(A219,'Master FWDPoints'!$G:$J,2,FALSE)</f>
        <v>17.68</v>
      </c>
      <c r="L219" s="8">
        <f t="shared" si="9"/>
        <v>19.8</v>
      </c>
      <c r="M219" s="8">
        <f t="shared" si="10"/>
        <v>2.120000000000001</v>
      </c>
      <c r="N219">
        <f>+_xll.BDH("chovchov index","PX_LAST",A219)</f>
        <v>3.75</v>
      </c>
      <c r="O219" s="8">
        <f t="shared" si="11"/>
        <v>12.78</v>
      </c>
    </row>
    <row r="220" spans="1:15">
      <c r="A220" s="46">
        <v>41849</v>
      </c>
      <c r="B220" s="26">
        <f>A220+VLOOKUP(A220,'Master FWDPoints'!$S:$V,4,FALSE)</f>
        <v>41942</v>
      </c>
      <c r="C220" s="27">
        <f>B220+VLOOKUP(B220,'Master FWDPoints'!$S:$V,4,FALSE)</f>
        <v>42034</v>
      </c>
      <c r="D220" s="27">
        <f>C220+VLOOKUP(C220,'Master FWDPoints'!$S:$V,4,FALSE)</f>
        <v>42124</v>
      </c>
      <c r="E220" s="33">
        <f>$A220+VLOOKUP($A220,'Master FWDPoints'!$G:$K,4,FALSE)</f>
        <v>42215</v>
      </c>
      <c r="G220" s="8">
        <f>+VLOOKUP(A220,'Master FWDPoints'!$S:$V,2,FALSE)</f>
        <v>4.83</v>
      </c>
      <c r="H220" s="8">
        <f>+VLOOKUP(B220,'Master FWDPoints'!$S:$V,2,FALSE)</f>
        <v>4.6500000000000004</v>
      </c>
      <c r="I220" s="8">
        <f>+VLOOKUP(C220,'Master FWDPoints'!$S:$V,2,FALSE)</f>
        <v>5.35</v>
      </c>
      <c r="J220" s="8">
        <f>+VLOOKUP(D220,'Master FWDPoints'!$S:$V,2,FALSE)*(E220-D220)/VLOOKUP(D220,'Master FWDPoints'!$S:$V,4,FALSE)</f>
        <v>4.8467391304347833</v>
      </c>
      <c r="K220" s="8">
        <f>+VLOOKUP(A220,'Master FWDPoints'!$G:$J,2,FALSE)</f>
        <v>17.91</v>
      </c>
      <c r="L220" s="8">
        <f t="shared" si="9"/>
        <v>19.676739130434783</v>
      </c>
      <c r="M220" s="8">
        <f t="shared" si="10"/>
        <v>1.7667391304347824</v>
      </c>
      <c r="N220">
        <f>+_xll.BDH("chovchov index","PX_LAST",A220)</f>
        <v>3.75</v>
      </c>
      <c r="O220" s="8">
        <f t="shared" si="11"/>
        <v>13.08</v>
      </c>
    </row>
    <row r="221" spans="1:15">
      <c r="A221" s="46">
        <v>41848</v>
      </c>
      <c r="B221" s="26">
        <f>A221+VLOOKUP(A221,'Master FWDPoints'!$S:$V,4,FALSE)</f>
        <v>41941</v>
      </c>
      <c r="C221" s="27">
        <f>B221+VLOOKUP(B221,'Master FWDPoints'!$S:$V,4,FALSE)</f>
        <v>42034</v>
      </c>
      <c r="D221" s="27">
        <f>C221+VLOOKUP(C221,'Master FWDPoints'!$S:$V,4,FALSE)</f>
        <v>42124</v>
      </c>
      <c r="E221" s="33">
        <f>$A221+VLOOKUP($A221,'Master FWDPoints'!$G:$K,4,FALSE)</f>
        <v>42214</v>
      </c>
      <c r="G221" s="8">
        <f>+VLOOKUP(A221,'Master FWDPoints'!$S:$V,2,FALSE)</f>
        <v>4.8</v>
      </c>
      <c r="H221" s="8">
        <f>+VLOOKUP(B221,'Master FWDPoints'!$S:$V,2,FALSE)</f>
        <v>4.6500000000000004</v>
      </c>
      <c r="I221" s="8">
        <f>+VLOOKUP(C221,'Master FWDPoints'!$S:$V,2,FALSE)</f>
        <v>5.35</v>
      </c>
      <c r="J221" s="8">
        <f>+VLOOKUP(D221,'Master FWDPoints'!$S:$V,2,FALSE)*(E221-D221)/VLOOKUP(D221,'Master FWDPoints'!$S:$V,4,FALSE)</f>
        <v>4.7934782608695654</v>
      </c>
      <c r="K221" s="8">
        <f>+VLOOKUP(A221,'Master FWDPoints'!$G:$J,2,FALSE)</f>
        <v>17.899999999999999</v>
      </c>
      <c r="L221" s="8">
        <f t="shared" si="9"/>
        <v>19.593478260869563</v>
      </c>
      <c r="M221" s="8">
        <f t="shared" si="10"/>
        <v>1.6934782608695649</v>
      </c>
      <c r="N221">
        <f>+_xll.BDH("chovchov index","PX_LAST",A221)</f>
        <v>3.75</v>
      </c>
      <c r="O221" s="8">
        <f t="shared" si="11"/>
        <v>13.099999999999998</v>
      </c>
    </row>
    <row r="222" spans="1:15">
      <c r="A222" s="46">
        <v>41845</v>
      </c>
      <c r="B222" s="26">
        <f>A222+VLOOKUP(A222,'Master FWDPoints'!$S:$V,4,FALSE)</f>
        <v>41940</v>
      </c>
      <c r="C222" s="27">
        <f>B222+VLOOKUP(B222,'Master FWDPoints'!$S:$V,4,FALSE)</f>
        <v>42033</v>
      </c>
      <c r="D222" s="27">
        <f>C222+VLOOKUP(C222,'Master FWDPoints'!$S:$V,4,FALSE)</f>
        <v>42124</v>
      </c>
      <c r="E222" s="33">
        <f>$A222+VLOOKUP($A222,'Master FWDPoints'!$G:$K,4,FALSE)</f>
        <v>42213</v>
      </c>
      <c r="G222" s="8">
        <f>+VLOOKUP(A222,'Master FWDPoints'!$S:$V,2,FALSE)</f>
        <v>4.95</v>
      </c>
      <c r="H222" s="8">
        <f>+VLOOKUP(B222,'Master FWDPoints'!$S:$V,2,FALSE)</f>
        <v>4.8499999999999996</v>
      </c>
      <c r="I222" s="8">
        <f>+VLOOKUP(C222,'Master FWDPoints'!$S:$V,2,FALSE)</f>
        <v>5.2</v>
      </c>
      <c r="J222" s="8">
        <f>+VLOOKUP(D222,'Master FWDPoints'!$S:$V,2,FALSE)*(E222-D222)/VLOOKUP(D222,'Master FWDPoints'!$S:$V,4,FALSE)</f>
        <v>4.7402173913043484</v>
      </c>
      <c r="K222" s="8">
        <f>+VLOOKUP(A222,'Master FWDPoints'!$G:$J,2,FALSE)</f>
        <v>18.329999999999998</v>
      </c>
      <c r="L222" s="8">
        <f t="shared" si="9"/>
        <v>19.740217391304348</v>
      </c>
      <c r="M222" s="8">
        <f t="shared" si="10"/>
        <v>1.4102173913043501</v>
      </c>
      <c r="N222">
        <f>+_xll.BDH("chovchov index","PX_LAST",A222)</f>
        <v>3.75</v>
      </c>
      <c r="O222" s="8">
        <f t="shared" si="11"/>
        <v>13.379999999999999</v>
      </c>
    </row>
    <row r="223" spans="1:15">
      <c r="A223" s="46">
        <v>41844</v>
      </c>
      <c r="B223" s="26">
        <f>A223+VLOOKUP(A223,'Master FWDPoints'!$S:$V,4,FALSE)</f>
        <v>41939</v>
      </c>
      <c r="C223" s="27">
        <f>B223+VLOOKUP(B223,'Master FWDPoints'!$S:$V,4,FALSE)</f>
        <v>42032</v>
      </c>
      <c r="D223" s="27">
        <f>C223+VLOOKUP(C223,'Master FWDPoints'!$S:$V,4,FALSE)</f>
        <v>42123</v>
      </c>
      <c r="E223" s="33">
        <f>$A223+VLOOKUP($A223,'Master FWDPoints'!$G:$K,4,FALSE)</f>
        <v>42212</v>
      </c>
      <c r="G223" s="8">
        <f>+VLOOKUP(A223,'Master FWDPoints'!$S:$V,2,FALSE)</f>
        <v>4.95</v>
      </c>
      <c r="H223" s="8">
        <f>+VLOOKUP(B223,'Master FWDPoints'!$S:$V,2,FALSE)</f>
        <v>4.8</v>
      </c>
      <c r="I223" s="8">
        <f>+VLOOKUP(C223,'Master FWDPoints'!$S:$V,2,FALSE)</f>
        <v>5.0199999999999996</v>
      </c>
      <c r="J223" s="8">
        <f>+VLOOKUP(D223,'Master FWDPoints'!$S:$V,2,FALSE)*(E223-D223)/VLOOKUP(D223,'Master FWDPoints'!$S:$V,4,FALSE)</f>
        <v>4.9284946236559142</v>
      </c>
      <c r="K223" s="8">
        <f>+VLOOKUP(A223,'Master FWDPoints'!$G:$J,2,FALSE)</f>
        <v>18.3</v>
      </c>
      <c r="L223" s="8">
        <f t="shared" si="9"/>
        <v>19.698494623655915</v>
      </c>
      <c r="M223" s="8">
        <f t="shared" si="10"/>
        <v>1.3984946236559139</v>
      </c>
      <c r="N223">
        <f>+_xll.BDH("chovchov index","PX_LAST",A223)</f>
        <v>3.75</v>
      </c>
      <c r="O223" s="8">
        <f t="shared" si="11"/>
        <v>13.350000000000001</v>
      </c>
    </row>
    <row r="224" spans="1:15">
      <c r="A224" s="46">
        <v>41843</v>
      </c>
      <c r="B224" s="26">
        <f>A224+VLOOKUP(A224,'Master FWDPoints'!$S:$V,4,FALSE)</f>
        <v>41936</v>
      </c>
      <c r="C224" s="27">
        <f>B224+VLOOKUP(B224,'Master FWDPoints'!$S:$V,4,FALSE)</f>
        <v>42031</v>
      </c>
      <c r="D224" s="27">
        <f>C224+VLOOKUP(C224,'Master FWDPoints'!$S:$V,4,FALSE)</f>
        <v>42122</v>
      </c>
      <c r="E224" s="33">
        <f>$A224+VLOOKUP($A224,'Master FWDPoints'!$G:$K,4,FALSE)</f>
        <v>42209</v>
      </c>
      <c r="G224" s="8">
        <f>+VLOOKUP(A224,'Master FWDPoints'!$S:$V,2,FALSE)</f>
        <v>4.88</v>
      </c>
      <c r="H224" s="8">
        <f>+VLOOKUP(B224,'Master FWDPoints'!$S:$V,2,FALSE)</f>
        <v>4.8499999999999996</v>
      </c>
      <c r="I224" s="8">
        <f>+VLOOKUP(C224,'Master FWDPoints'!$S:$V,2,FALSE)</f>
        <v>5</v>
      </c>
      <c r="J224" s="8">
        <f>+VLOOKUP(D224,'Master FWDPoints'!$S:$V,2,FALSE)*(E224-D224)/VLOOKUP(D224,'Master FWDPoints'!$S:$V,4,FALSE)</f>
        <v>4.775543478260869</v>
      </c>
      <c r="K224" s="8">
        <f>+VLOOKUP(A224,'Master FWDPoints'!$G:$J,2,FALSE)</f>
        <v>18.100000000000001</v>
      </c>
      <c r="L224" s="8">
        <f t="shared" si="9"/>
        <v>19.505543478260869</v>
      </c>
      <c r="M224" s="8">
        <f t="shared" si="10"/>
        <v>1.4055434782608671</v>
      </c>
      <c r="N224">
        <f>+_xll.BDH("chovchov index","PX_LAST",A224)</f>
        <v>3.75</v>
      </c>
      <c r="O224" s="8">
        <f t="shared" si="11"/>
        <v>13.220000000000002</v>
      </c>
    </row>
    <row r="225" spans="1:15">
      <c r="A225" s="46">
        <v>41842</v>
      </c>
      <c r="B225" s="26">
        <f>A225+VLOOKUP(A225,'Master FWDPoints'!$S:$V,4,FALSE)</f>
        <v>41935</v>
      </c>
      <c r="C225" s="27">
        <f>B225+VLOOKUP(B225,'Master FWDPoints'!$S:$V,4,FALSE)</f>
        <v>42030</v>
      </c>
      <c r="D225" s="27">
        <f>C225+VLOOKUP(C225,'Master FWDPoints'!$S:$V,4,FALSE)</f>
        <v>42121</v>
      </c>
      <c r="E225" s="33">
        <f>$A225+VLOOKUP($A225,'Master FWDPoints'!$G:$K,4,FALSE)</f>
        <v>42208</v>
      </c>
      <c r="G225" s="8">
        <f>+VLOOKUP(A225,'Master FWDPoints'!$S:$V,2,FALSE)</f>
        <v>4.8</v>
      </c>
      <c r="H225" s="8">
        <f>+VLOOKUP(B225,'Master FWDPoints'!$S:$V,2,FALSE)</f>
        <v>5.03</v>
      </c>
      <c r="I225" s="8">
        <f>+VLOOKUP(C225,'Master FWDPoints'!$S:$V,2,FALSE)</f>
        <v>5</v>
      </c>
      <c r="J225" s="8">
        <f>+VLOOKUP(D225,'Master FWDPoints'!$S:$V,2,FALSE)*(E225-D225)/VLOOKUP(D225,'Master FWDPoints'!$S:$V,4,FALSE)</f>
        <v>4.5202173913043477</v>
      </c>
      <c r="K225" s="8">
        <f>+VLOOKUP(A225,'Master FWDPoints'!$G:$J,2,FALSE)</f>
        <v>18.190000000000001</v>
      </c>
      <c r="L225" s="8">
        <f t="shared" si="9"/>
        <v>19.350217391304348</v>
      </c>
      <c r="M225" s="8">
        <f t="shared" si="10"/>
        <v>1.1602173913043465</v>
      </c>
      <c r="N225">
        <f>+_xll.BDH("chovchov index","PX_LAST",A225)</f>
        <v>3.75</v>
      </c>
      <c r="O225" s="8">
        <f t="shared" si="11"/>
        <v>13.39</v>
      </c>
    </row>
    <row r="226" spans="1:15">
      <c r="A226" s="46">
        <v>41841</v>
      </c>
      <c r="B226" s="26">
        <f>A226+VLOOKUP(A226,'Master FWDPoints'!$S:$V,4,FALSE)</f>
        <v>41934</v>
      </c>
      <c r="C226" s="27">
        <f>B226+VLOOKUP(B226,'Master FWDPoints'!$S:$V,4,FALSE)</f>
        <v>42027</v>
      </c>
      <c r="D226" s="27">
        <f>C226+VLOOKUP(C226,'Master FWDPoints'!$S:$V,4,FALSE)</f>
        <v>42118</v>
      </c>
      <c r="E226" s="33">
        <f>$A226+VLOOKUP($A226,'Master FWDPoints'!$G:$K,4,FALSE)</f>
        <v>42207</v>
      </c>
      <c r="G226" s="8">
        <f>+VLOOKUP(A226,'Master FWDPoints'!$S:$V,2,FALSE)</f>
        <v>5.07</v>
      </c>
      <c r="H226" s="8">
        <f>+VLOOKUP(B226,'Master FWDPoints'!$S:$V,2,FALSE)</f>
        <v>4.55</v>
      </c>
      <c r="I226" s="8">
        <f>+VLOOKUP(C226,'Master FWDPoints'!$S:$V,2,FALSE)</f>
        <v>5</v>
      </c>
      <c r="J226" s="8">
        <f>+VLOOKUP(D226,'Master FWDPoints'!$S:$V,2,FALSE)*(E226-D226)/VLOOKUP(D226,'Master FWDPoints'!$S:$V,4,FALSE)</f>
        <v>4.4973404255319149</v>
      </c>
      <c r="K226" s="8">
        <f>+VLOOKUP(A226,'Master FWDPoints'!$G:$J,2,FALSE)</f>
        <v>18.5</v>
      </c>
      <c r="L226" s="8">
        <f t="shared" si="9"/>
        <v>19.117340425531914</v>
      </c>
      <c r="M226" s="8">
        <f t="shared" si="10"/>
        <v>0.61734042553191415</v>
      </c>
      <c r="N226">
        <f>+_xll.BDH("chovchov index","PX_LAST",A226)</f>
        <v>3.75</v>
      </c>
      <c r="O226" s="8">
        <f t="shared" si="11"/>
        <v>13.43</v>
      </c>
    </row>
    <row r="227" spans="1:15">
      <c r="A227" s="46">
        <v>41838</v>
      </c>
      <c r="B227" s="26">
        <f>A227+VLOOKUP(A227,'Master FWDPoints'!$S:$V,4,FALSE)</f>
        <v>41933</v>
      </c>
      <c r="C227" s="27">
        <f>B227+VLOOKUP(B227,'Master FWDPoints'!$S:$V,4,FALSE)</f>
        <v>42026</v>
      </c>
      <c r="D227" s="27">
        <f>C227+VLOOKUP(C227,'Master FWDPoints'!$S:$V,4,FALSE)</f>
        <v>42118</v>
      </c>
      <c r="E227" s="33">
        <f>$A227+VLOOKUP($A227,'Master FWDPoints'!$G:$K,4,FALSE)</f>
        <v>42206</v>
      </c>
      <c r="G227" s="8">
        <f>+VLOOKUP(A227,'Master FWDPoints'!$S:$V,2,FALSE)</f>
        <v>5.05</v>
      </c>
      <c r="H227" s="8">
        <f>+VLOOKUP(B227,'Master FWDPoints'!$S:$V,2,FALSE)</f>
        <v>4.6500000000000004</v>
      </c>
      <c r="I227" s="8">
        <f>+VLOOKUP(C227,'Master FWDPoints'!$S:$V,2,FALSE)</f>
        <v>4.9000000000000004</v>
      </c>
      <c r="J227" s="8">
        <f>+VLOOKUP(D227,'Master FWDPoints'!$S:$V,2,FALSE)*(E227-D227)/VLOOKUP(D227,'Master FWDPoints'!$S:$V,4,FALSE)</f>
        <v>4.4468085106382977</v>
      </c>
      <c r="K227" s="8">
        <f>+VLOOKUP(A227,'Master FWDPoints'!$G:$J,2,FALSE)</f>
        <v>18.05</v>
      </c>
      <c r="L227" s="8">
        <f t="shared" si="9"/>
        <v>19.046808510638296</v>
      </c>
      <c r="M227" s="8">
        <f t="shared" si="10"/>
        <v>0.99680851063829579</v>
      </c>
      <c r="N227">
        <f>+_xll.BDH("chovchov index","PX_LAST",A227)</f>
        <v>3.75</v>
      </c>
      <c r="O227" s="8">
        <f t="shared" si="11"/>
        <v>13</v>
      </c>
    </row>
    <row r="228" spans="1:15">
      <c r="A228" s="46">
        <v>41837</v>
      </c>
      <c r="B228" s="26">
        <f>A228+VLOOKUP(A228,'Master FWDPoints'!$S:$V,4,FALSE)</f>
        <v>41932</v>
      </c>
      <c r="C228" s="27">
        <f>B228+VLOOKUP(B228,'Master FWDPoints'!$S:$V,4,FALSE)</f>
        <v>42025</v>
      </c>
      <c r="D228" s="27">
        <f>C228+VLOOKUP(C228,'Master FWDPoints'!$S:$V,4,FALSE)</f>
        <v>42116</v>
      </c>
      <c r="E228" s="33">
        <f>$A228+VLOOKUP($A228,'Master FWDPoints'!$G:$K,4,FALSE)</f>
        <v>42205</v>
      </c>
      <c r="G228" s="8">
        <f>+VLOOKUP(A228,'Master FWDPoints'!$S:$V,2,FALSE)</f>
        <v>5.09</v>
      </c>
      <c r="H228" s="8">
        <f>+VLOOKUP(B228,'Master FWDPoints'!$S:$V,2,FALSE)</f>
        <v>4.55</v>
      </c>
      <c r="I228" s="8">
        <f>+VLOOKUP(C228,'Master FWDPoints'!$S:$V,2,FALSE)</f>
        <v>4.9000000000000004</v>
      </c>
      <c r="J228" s="8">
        <f>+VLOOKUP(D228,'Master FWDPoints'!$S:$V,2,FALSE)*(E228-D228)/VLOOKUP(D228,'Master FWDPoints'!$S:$V,4,FALSE)</f>
        <v>4.4983695652173914</v>
      </c>
      <c r="K228" s="8">
        <f>+VLOOKUP(A228,'Master FWDPoints'!$G:$J,2,FALSE)</f>
        <v>18.149999999999999</v>
      </c>
      <c r="L228" s="8">
        <f t="shared" si="9"/>
        <v>19.038369565217394</v>
      </c>
      <c r="M228" s="8">
        <f t="shared" si="10"/>
        <v>0.88836956521739552</v>
      </c>
      <c r="N228">
        <f>+_xll.BDH("chovchov index","PX_LAST",A228)</f>
        <v>3.75</v>
      </c>
      <c r="O228" s="8">
        <f t="shared" si="11"/>
        <v>13.059999999999999</v>
      </c>
    </row>
    <row r="229" spans="1:15">
      <c r="A229" s="46">
        <v>41836</v>
      </c>
      <c r="B229" s="26">
        <f>A229+VLOOKUP(A229,'Master FWDPoints'!$S:$V,4,FALSE)</f>
        <v>41929</v>
      </c>
      <c r="C229" s="27">
        <f>B229+VLOOKUP(B229,'Master FWDPoints'!$S:$V,4,FALSE)</f>
        <v>42024</v>
      </c>
      <c r="D229" s="27">
        <f>C229+VLOOKUP(C229,'Master FWDPoints'!$S:$V,4,FALSE)</f>
        <v>42115</v>
      </c>
      <c r="E229" s="33">
        <f>$A229+VLOOKUP($A229,'Master FWDPoints'!$G:$K,4,FALSE)</f>
        <v>42202</v>
      </c>
      <c r="G229" s="8">
        <f>+VLOOKUP(A229,'Master FWDPoints'!$S:$V,2,FALSE)</f>
        <v>4.8499999999999996</v>
      </c>
      <c r="H229" s="8">
        <f>+VLOOKUP(B229,'Master FWDPoints'!$S:$V,2,FALSE)</f>
        <v>4.43</v>
      </c>
      <c r="I229" s="8">
        <f>+VLOOKUP(C229,'Master FWDPoints'!$S:$V,2,FALSE)</f>
        <v>4.88</v>
      </c>
      <c r="J229" s="8">
        <f>+VLOOKUP(D229,'Master FWDPoints'!$S:$V,2,FALSE)*(E229-D229)/VLOOKUP(D229,'Master FWDPoints'!$S:$V,4,FALSE)</f>
        <v>4.5864130434782604</v>
      </c>
      <c r="K229" s="8">
        <f>+VLOOKUP(A229,'Master FWDPoints'!$G:$J,2,FALSE)</f>
        <v>18.11</v>
      </c>
      <c r="L229" s="8">
        <f t="shared" si="9"/>
        <v>18.74641304347826</v>
      </c>
      <c r="M229" s="8">
        <f t="shared" si="10"/>
        <v>0.63641304347826022</v>
      </c>
      <c r="N229">
        <f>+_xll.BDH("chovchov index","PX_LAST",A229)</f>
        <v>3.75</v>
      </c>
      <c r="O229" s="8">
        <f t="shared" si="11"/>
        <v>13.26</v>
      </c>
    </row>
    <row r="230" spans="1:15">
      <c r="A230" s="46">
        <v>41835</v>
      </c>
      <c r="B230" s="26">
        <f>A230+VLOOKUP(A230,'Master FWDPoints'!$S:$V,4,FALSE)</f>
        <v>41929</v>
      </c>
      <c r="C230" s="27">
        <f>B230+VLOOKUP(B230,'Master FWDPoints'!$S:$V,4,FALSE)</f>
        <v>42024</v>
      </c>
      <c r="D230" s="27">
        <f>C230+VLOOKUP(C230,'Master FWDPoints'!$S:$V,4,FALSE)</f>
        <v>42115</v>
      </c>
      <c r="E230" s="33">
        <f>$A230+VLOOKUP($A230,'Master FWDPoints'!$G:$K,4,FALSE)</f>
        <v>42202</v>
      </c>
      <c r="G230" s="8">
        <f>+VLOOKUP(A230,'Master FWDPoints'!$S:$V,2,FALSE)</f>
        <v>5</v>
      </c>
      <c r="H230" s="8">
        <f>+VLOOKUP(B230,'Master FWDPoints'!$S:$V,2,FALSE)</f>
        <v>4.43</v>
      </c>
      <c r="I230" s="8">
        <f>+VLOOKUP(C230,'Master FWDPoints'!$S:$V,2,FALSE)</f>
        <v>4.88</v>
      </c>
      <c r="J230" s="8">
        <f>+VLOOKUP(D230,'Master FWDPoints'!$S:$V,2,FALSE)*(E230-D230)/VLOOKUP(D230,'Master FWDPoints'!$S:$V,4,FALSE)</f>
        <v>4.5864130434782604</v>
      </c>
      <c r="K230" s="8">
        <f>+VLOOKUP(A230,'Master FWDPoints'!$G:$J,2,FALSE)</f>
        <v>18.18</v>
      </c>
      <c r="L230" s="8">
        <f t="shared" si="9"/>
        <v>18.896413043478258</v>
      </c>
      <c r="M230" s="8">
        <f t="shared" si="10"/>
        <v>0.71641304347825852</v>
      </c>
      <c r="N230">
        <f>+_xll.BDH("chovchov index","PX_LAST",A230)</f>
        <v>3.75</v>
      </c>
      <c r="O230" s="8">
        <f t="shared" si="11"/>
        <v>13.18</v>
      </c>
    </row>
    <row r="231" spans="1:15">
      <c r="A231" s="46">
        <v>41834</v>
      </c>
      <c r="B231" s="26">
        <f>A231+VLOOKUP(A231,'Master FWDPoints'!$S:$V,4,FALSE)</f>
        <v>41928</v>
      </c>
      <c r="C231" s="27">
        <f>B231+VLOOKUP(B231,'Master FWDPoints'!$S:$V,4,FALSE)</f>
        <v>42023</v>
      </c>
      <c r="D231" s="27">
        <f>C231+VLOOKUP(C231,'Master FWDPoints'!$S:$V,4,FALSE)</f>
        <v>42114</v>
      </c>
      <c r="E231" s="33">
        <f>$A231+VLOOKUP($A231,'Master FWDPoints'!$G:$K,4,FALSE)</f>
        <v>42200</v>
      </c>
      <c r="G231" s="8">
        <f>+VLOOKUP(A231,'Master FWDPoints'!$S:$V,2,FALSE)</f>
        <v>4.95</v>
      </c>
      <c r="H231" s="8">
        <f>+VLOOKUP(B231,'Master FWDPoints'!$S:$V,2,FALSE)</f>
        <v>4.5999999999999996</v>
      </c>
      <c r="I231" s="8">
        <f>+VLOOKUP(C231,'Master FWDPoints'!$S:$V,2,FALSE)</f>
        <v>4.75</v>
      </c>
      <c r="J231" s="8">
        <f>+VLOOKUP(D231,'Master FWDPoints'!$S:$V,2,FALSE)*(E231-D231)/VLOOKUP(D231,'Master FWDPoints'!$S:$V,4,FALSE)</f>
        <v>4.3934782608695651</v>
      </c>
      <c r="K231" s="8">
        <f>+VLOOKUP(A231,'Master FWDPoints'!$G:$J,2,FALSE)</f>
        <v>18.059999999999999</v>
      </c>
      <c r="L231" s="8">
        <f t="shared" si="9"/>
        <v>18.693478260869565</v>
      </c>
      <c r="M231" s="8">
        <f t="shared" si="10"/>
        <v>0.63347826086956616</v>
      </c>
      <c r="N231">
        <f>+_xll.BDH("chovchov index","PX_LAST",A231)</f>
        <v>4</v>
      </c>
      <c r="O231" s="8">
        <f t="shared" si="11"/>
        <v>13.11</v>
      </c>
    </row>
    <row r="232" spans="1:15">
      <c r="A232" s="46">
        <v>41831</v>
      </c>
      <c r="B232" s="26">
        <f>A232+VLOOKUP(A232,'Master FWDPoints'!$S:$V,4,FALSE)</f>
        <v>41926</v>
      </c>
      <c r="C232" s="27">
        <f>B232+VLOOKUP(B232,'Master FWDPoints'!$S:$V,4,FALSE)</f>
        <v>42019</v>
      </c>
      <c r="D232" s="27">
        <f>C232+VLOOKUP(C232,'Master FWDPoints'!$S:$V,4,FALSE)</f>
        <v>42111</v>
      </c>
      <c r="E232" s="33">
        <f>$A232+VLOOKUP($A232,'Master FWDPoints'!$G:$K,4,FALSE)</f>
        <v>42199</v>
      </c>
      <c r="G232" s="8">
        <f>+VLOOKUP(A232,'Master FWDPoints'!$S:$V,2,FALSE)</f>
        <v>4.95</v>
      </c>
      <c r="H232" s="8">
        <f>+VLOOKUP(B232,'Master FWDPoints'!$S:$V,2,FALSE)</f>
        <v>4.6500000000000004</v>
      </c>
      <c r="I232" s="8">
        <f>+VLOOKUP(C232,'Master FWDPoints'!$S:$V,2,FALSE)</f>
        <v>4.75</v>
      </c>
      <c r="J232" s="8">
        <f>+VLOOKUP(D232,'Master FWDPoints'!$S:$V,2,FALSE)*(E232-D232)/VLOOKUP(D232,'Master FWDPoints'!$S:$V,4,FALSE)</f>
        <v>4.4000000000000004</v>
      </c>
      <c r="K232" s="8">
        <f>+VLOOKUP(A232,'Master FWDPoints'!$G:$J,2,FALSE)</f>
        <v>18.399999999999999</v>
      </c>
      <c r="L232" s="8">
        <f t="shared" si="9"/>
        <v>18.75</v>
      </c>
      <c r="M232" s="8">
        <f t="shared" si="10"/>
        <v>0.35000000000000142</v>
      </c>
      <c r="N232">
        <f>+_xll.BDH("chovchov index","PX_LAST",A232)</f>
        <v>4</v>
      </c>
      <c r="O232" s="8">
        <f t="shared" si="11"/>
        <v>13.45</v>
      </c>
    </row>
    <row r="233" spans="1:15">
      <c r="A233" s="46">
        <v>41830</v>
      </c>
      <c r="B233" s="26">
        <f>A233+VLOOKUP(A233,'Master FWDPoints'!$S:$V,4,FALSE)</f>
        <v>41925</v>
      </c>
      <c r="C233" s="27">
        <f>B233+VLOOKUP(B233,'Master FWDPoints'!$S:$V,4,FALSE)</f>
        <v>42018</v>
      </c>
      <c r="D233" s="27">
        <f>C233+VLOOKUP(C233,'Master FWDPoints'!$S:$V,4,FALSE)</f>
        <v>42109</v>
      </c>
      <c r="E233" s="33">
        <f>$A233+VLOOKUP($A233,'Master FWDPoints'!$G:$K,4,FALSE)</f>
        <v>42198</v>
      </c>
      <c r="G233" s="8">
        <f>+VLOOKUP(A233,'Master FWDPoints'!$S:$V,2,FALSE)</f>
        <v>5.05</v>
      </c>
      <c r="H233" s="8">
        <f>+VLOOKUP(B233,'Master FWDPoints'!$S:$V,2,FALSE)</f>
        <v>4.5999999999999996</v>
      </c>
      <c r="I233" s="8">
        <f>+VLOOKUP(C233,'Master FWDPoints'!$S:$V,2,FALSE)</f>
        <v>4.6500000000000004</v>
      </c>
      <c r="J233" s="8">
        <f>+VLOOKUP(D233,'Master FWDPoints'!$S:$V,2,FALSE)*(E233-D233)/VLOOKUP(D233,'Master FWDPoints'!$S:$V,4,FALSE)</f>
        <v>4.7923076923076922</v>
      </c>
      <c r="K233" s="8">
        <f>+VLOOKUP(A233,'Master FWDPoints'!$G:$J,2,FALSE)</f>
        <v>18.600000000000001</v>
      </c>
      <c r="L233" s="8">
        <f t="shared" si="9"/>
        <v>19.092307692307692</v>
      </c>
      <c r="M233" s="8">
        <f t="shared" si="10"/>
        <v>0.49230769230769056</v>
      </c>
      <c r="N233">
        <f>+_xll.BDH("chovchov index","PX_LAST",A233)</f>
        <v>4</v>
      </c>
      <c r="O233" s="8">
        <f t="shared" si="11"/>
        <v>13.55</v>
      </c>
    </row>
    <row r="234" spans="1:15">
      <c r="A234" s="46">
        <v>41829</v>
      </c>
      <c r="B234" s="26">
        <f>A234+VLOOKUP(A234,'Master FWDPoints'!$S:$V,4,FALSE)</f>
        <v>41922</v>
      </c>
      <c r="C234" s="27">
        <f>B234+VLOOKUP(B234,'Master FWDPoints'!$S:$V,4,FALSE)</f>
        <v>42017</v>
      </c>
      <c r="D234" s="27">
        <f>C234+VLOOKUP(C234,'Master FWDPoints'!$S:$V,4,FALSE)</f>
        <v>42108</v>
      </c>
      <c r="E234" s="33">
        <f>$A234+VLOOKUP($A234,'Master FWDPoints'!$G:$K,4,FALSE)</f>
        <v>42195</v>
      </c>
      <c r="G234" s="8">
        <f>+VLOOKUP(A234,'Master FWDPoints'!$S:$V,2,FALSE)</f>
        <v>4.9000000000000004</v>
      </c>
      <c r="H234" s="8">
        <f>+VLOOKUP(B234,'Master FWDPoints'!$S:$V,2,FALSE)</f>
        <v>4.7</v>
      </c>
      <c r="I234" s="8">
        <f>+VLOOKUP(C234,'Master FWDPoints'!$S:$V,2,FALSE)</f>
        <v>4.55</v>
      </c>
      <c r="J234" s="8">
        <f>+VLOOKUP(D234,'Master FWDPoints'!$S:$V,2,FALSE)*(E234-D234)/VLOOKUP(D234,'Master FWDPoints'!$S:$V,4,FALSE)</f>
        <v>4.6715217391304344</v>
      </c>
      <c r="K234" s="8">
        <f>+VLOOKUP(A234,'Master FWDPoints'!$G:$J,2,FALSE)</f>
        <v>18.3</v>
      </c>
      <c r="L234" s="8">
        <f t="shared" si="9"/>
        <v>18.821521739130436</v>
      </c>
      <c r="M234" s="8">
        <f t="shared" si="10"/>
        <v>0.52152173913043498</v>
      </c>
      <c r="N234">
        <f>+_xll.BDH("chovchov index","PX_LAST",A234)</f>
        <v>4</v>
      </c>
      <c r="O234" s="8">
        <f t="shared" si="11"/>
        <v>13.4</v>
      </c>
    </row>
    <row r="235" spans="1:15">
      <c r="A235" s="46">
        <v>41828</v>
      </c>
      <c r="B235" s="26">
        <f>A235+VLOOKUP(A235,'Master FWDPoints'!$S:$V,4,FALSE)</f>
        <v>41921</v>
      </c>
      <c r="C235" s="27">
        <f>B235+VLOOKUP(B235,'Master FWDPoints'!$S:$V,4,FALSE)</f>
        <v>42016</v>
      </c>
      <c r="D235" s="27">
        <f>C235+VLOOKUP(C235,'Master FWDPoints'!$S:$V,4,FALSE)</f>
        <v>42107</v>
      </c>
      <c r="E235" s="33">
        <f>$A235+VLOOKUP($A235,'Master FWDPoints'!$G:$K,4,FALSE)</f>
        <v>42194</v>
      </c>
      <c r="G235" s="8">
        <f>+VLOOKUP(A235,'Master FWDPoints'!$S:$V,2,FALSE)</f>
        <v>4.8499999999999996</v>
      </c>
      <c r="H235" s="8">
        <f>+VLOOKUP(B235,'Master FWDPoints'!$S:$V,2,FALSE)</f>
        <v>4.6500000000000004</v>
      </c>
      <c r="I235" s="8">
        <f>+VLOOKUP(C235,'Master FWDPoints'!$S:$V,2,FALSE)</f>
        <v>4.5999999999999996</v>
      </c>
      <c r="J235" s="8">
        <f>+VLOOKUP(D235,'Master FWDPoints'!$S:$V,2,FALSE)*(E235-D235)/VLOOKUP(D235,'Master FWDPoints'!$S:$V,4,FALSE)</f>
        <v>4.5485869565217394</v>
      </c>
      <c r="K235" s="8">
        <f>+VLOOKUP(A235,'Master FWDPoints'!$G:$J,2,FALSE)</f>
        <v>18.63</v>
      </c>
      <c r="L235" s="8">
        <f t="shared" si="9"/>
        <v>18.64858695652174</v>
      </c>
      <c r="M235" s="8">
        <f t="shared" si="10"/>
        <v>1.8586956521740916E-2</v>
      </c>
      <c r="N235">
        <f>+_xll.BDH("chovchov index","PX_LAST",A235)</f>
        <v>4</v>
      </c>
      <c r="O235" s="8">
        <f t="shared" si="11"/>
        <v>13.78</v>
      </c>
    </row>
    <row r="236" spans="1:15">
      <c r="A236" s="46">
        <v>41827</v>
      </c>
      <c r="B236" s="26">
        <f>A236+VLOOKUP(A236,'Master FWDPoints'!$S:$V,4,FALSE)</f>
        <v>41920</v>
      </c>
      <c r="C236" s="27">
        <f>B236+VLOOKUP(B236,'Master FWDPoints'!$S:$V,4,FALSE)</f>
        <v>42013</v>
      </c>
      <c r="D236" s="27">
        <f>C236+VLOOKUP(C236,'Master FWDPoints'!$S:$V,4,FALSE)</f>
        <v>42104</v>
      </c>
      <c r="E236" s="33">
        <f>$A236+VLOOKUP($A236,'Master FWDPoints'!$G:$K,4,FALSE)</f>
        <v>42193</v>
      </c>
      <c r="G236" s="8">
        <f>+VLOOKUP(A236,'Master FWDPoints'!$S:$V,2,FALSE)</f>
        <v>5.13</v>
      </c>
      <c r="H236" s="8">
        <f>+VLOOKUP(B236,'Master FWDPoints'!$S:$V,2,FALSE)</f>
        <v>4.6899999999999995</v>
      </c>
      <c r="I236" s="8">
        <f>+VLOOKUP(C236,'Master FWDPoints'!$S:$V,2,FALSE)</f>
        <v>4.66</v>
      </c>
      <c r="J236" s="8">
        <f>+VLOOKUP(D236,'Master FWDPoints'!$S:$V,2,FALSE)*(E236-D236)/VLOOKUP(D236,'Master FWDPoints'!$S:$V,4,FALSE)</f>
        <v>4.4026595744680854</v>
      </c>
      <c r="K236" s="8">
        <f>+VLOOKUP(A236,'Master FWDPoints'!$G:$J,2,FALSE)</f>
        <v>19</v>
      </c>
      <c r="L236" s="8">
        <f t="shared" si="9"/>
        <v>18.882659574468086</v>
      </c>
      <c r="M236" s="8">
        <f t="shared" si="10"/>
        <v>-0.11734042553191415</v>
      </c>
      <c r="N236">
        <f>+_xll.BDH("chovchov index","PX_LAST",A236)</f>
        <v>4</v>
      </c>
      <c r="O236" s="8">
        <f t="shared" si="11"/>
        <v>13.870000000000001</v>
      </c>
    </row>
    <row r="237" spans="1:15">
      <c r="A237" s="46">
        <v>41824</v>
      </c>
      <c r="B237" s="26">
        <f>A237+VLOOKUP(A237,'Master FWDPoints'!$S:$V,4,FALSE)</f>
        <v>41919</v>
      </c>
      <c r="C237" s="27">
        <f>B237+VLOOKUP(B237,'Master FWDPoints'!$S:$V,4,FALSE)</f>
        <v>42012</v>
      </c>
      <c r="D237" s="27">
        <f>C237+VLOOKUP(C237,'Master FWDPoints'!$S:$V,4,FALSE)</f>
        <v>42104</v>
      </c>
      <c r="E237" s="33">
        <f>$A237+VLOOKUP($A237,'Master FWDPoints'!$G:$K,4,FALSE)</f>
        <v>42192</v>
      </c>
      <c r="G237" s="8">
        <f>+VLOOKUP(A237,'Master FWDPoints'!$S:$V,2,FALSE)</f>
        <v>5.3</v>
      </c>
      <c r="H237" s="8">
        <f>+VLOOKUP(B237,'Master FWDPoints'!$S:$V,2,FALSE)</f>
        <v>4.6500000000000004</v>
      </c>
      <c r="I237" s="8">
        <f>+VLOOKUP(C237,'Master FWDPoints'!$S:$V,2,FALSE)</f>
        <v>4.8</v>
      </c>
      <c r="J237" s="8">
        <f>+VLOOKUP(D237,'Master FWDPoints'!$S:$V,2,FALSE)*(E237-D237)/VLOOKUP(D237,'Master FWDPoints'!$S:$V,4,FALSE)</f>
        <v>4.353191489361703</v>
      </c>
      <c r="K237" s="8">
        <f>+VLOOKUP(A237,'Master FWDPoints'!$G:$J,2,FALSE)</f>
        <v>19.28</v>
      </c>
      <c r="L237" s="8">
        <f t="shared" si="9"/>
        <v>19.103191489361702</v>
      </c>
      <c r="M237" s="8">
        <f t="shared" si="10"/>
        <v>-0.17680851063829905</v>
      </c>
      <c r="N237">
        <f>+_xll.BDH("chovchov index","PX_LAST",A237)</f>
        <v>4</v>
      </c>
      <c r="O237" s="8">
        <f t="shared" si="11"/>
        <v>13.98</v>
      </c>
    </row>
    <row r="238" spans="1:15">
      <c r="A238" s="46">
        <v>41823</v>
      </c>
      <c r="B238" s="26">
        <f>A238+VLOOKUP(A238,'Master FWDPoints'!$S:$V,4,FALSE)</f>
        <v>41918</v>
      </c>
      <c r="C238" s="27">
        <f>B238+VLOOKUP(B238,'Master FWDPoints'!$S:$V,4,FALSE)</f>
        <v>42011</v>
      </c>
      <c r="D238" s="27">
        <f>C238+VLOOKUP(C238,'Master FWDPoints'!$S:$V,4,FALSE)</f>
        <v>42102</v>
      </c>
      <c r="E238" s="33">
        <f>$A238+VLOOKUP($A238,'Master FWDPoints'!$G:$K,4,FALSE)</f>
        <v>42191</v>
      </c>
      <c r="G238" s="8">
        <f>+VLOOKUP(A238,'Master FWDPoints'!$S:$V,2,FALSE)</f>
        <v>5.45</v>
      </c>
      <c r="H238" s="8">
        <f>+VLOOKUP(B238,'Master FWDPoints'!$S:$V,2,FALSE)</f>
        <v>4.8</v>
      </c>
      <c r="I238" s="8">
        <f>+VLOOKUP(C238,'Master FWDPoints'!$S:$V,2,FALSE)</f>
        <v>4.9000000000000004</v>
      </c>
      <c r="J238" s="8">
        <f>+VLOOKUP(D238,'Master FWDPoints'!$S:$V,2,FALSE)*(E238-D238)/VLOOKUP(D238,'Master FWDPoints'!$S:$V,4,FALSE)</f>
        <v>4.6434782608695651</v>
      </c>
      <c r="K238" s="8">
        <f>+VLOOKUP(A238,'Master FWDPoints'!$G:$J,2,FALSE)</f>
        <v>19.45</v>
      </c>
      <c r="L238" s="8">
        <f t="shared" si="9"/>
        <v>19.793478260869566</v>
      </c>
      <c r="M238" s="8">
        <f t="shared" si="10"/>
        <v>0.34347826086956701</v>
      </c>
      <c r="N238">
        <f>+_xll.BDH("chovchov index","PX_LAST",A238)</f>
        <v>4</v>
      </c>
      <c r="O238" s="8">
        <f t="shared" si="11"/>
        <v>14</v>
      </c>
    </row>
    <row r="239" spans="1:15">
      <c r="A239" s="46">
        <v>41822</v>
      </c>
      <c r="B239" s="26">
        <f>A239+VLOOKUP(A239,'Master FWDPoints'!$S:$V,4,FALSE)</f>
        <v>41915</v>
      </c>
      <c r="C239" s="27">
        <f>B239+VLOOKUP(B239,'Master FWDPoints'!$S:$V,4,FALSE)</f>
        <v>42010</v>
      </c>
      <c r="D239" s="27">
        <f>C239+VLOOKUP(C239,'Master FWDPoints'!$S:$V,4,FALSE)</f>
        <v>42101</v>
      </c>
      <c r="E239" s="33">
        <f>$A239+VLOOKUP($A239,'Master FWDPoints'!$G:$K,4,FALSE)</f>
        <v>42188</v>
      </c>
      <c r="G239" s="8">
        <f>+VLOOKUP(A239,'Master FWDPoints'!$S:$V,2,FALSE)</f>
        <v>5.42</v>
      </c>
      <c r="H239" s="8">
        <f>+VLOOKUP(B239,'Master FWDPoints'!$S:$V,2,FALSE)</f>
        <v>4.6500000000000004</v>
      </c>
      <c r="I239" s="8">
        <f>+VLOOKUP(C239,'Master FWDPoints'!$S:$V,2,FALSE)</f>
        <v>5.2</v>
      </c>
      <c r="J239" s="8">
        <f>+VLOOKUP(D239,'Master FWDPoints'!$S:$V,2,FALSE)*(E239-D239)/VLOOKUP(D239,'Master FWDPoints'!$S:$V,4,FALSE)</f>
        <v>4.3972826086956527</v>
      </c>
      <c r="K239" s="8">
        <f>+VLOOKUP(A239,'Master FWDPoints'!$G:$J,2,FALSE)</f>
        <v>19.329999999999998</v>
      </c>
      <c r="L239" s="8">
        <f t="shared" si="9"/>
        <v>19.66728260869565</v>
      </c>
      <c r="M239" s="8">
        <f t="shared" si="10"/>
        <v>0.33728260869565219</v>
      </c>
      <c r="N239">
        <f>+_xll.BDH("chovchov index","PX_LAST",A239)</f>
        <v>4</v>
      </c>
      <c r="O239" s="8">
        <f t="shared" si="11"/>
        <v>13.909999999999998</v>
      </c>
    </row>
    <row r="240" spans="1:15">
      <c r="A240" s="46">
        <v>41821</v>
      </c>
      <c r="B240" s="26">
        <f>A240+VLOOKUP(A240,'Master FWDPoints'!$S:$V,4,FALSE)</f>
        <v>41914</v>
      </c>
      <c r="C240" s="27">
        <f>B240+VLOOKUP(B240,'Master FWDPoints'!$S:$V,4,FALSE)</f>
        <v>42009</v>
      </c>
      <c r="D240" s="27">
        <f>C240+VLOOKUP(C240,'Master FWDPoints'!$S:$V,4,FALSE)</f>
        <v>42100</v>
      </c>
      <c r="E240" s="33">
        <f>$A240+VLOOKUP($A240,'Master FWDPoints'!$G:$K,4,FALSE)</f>
        <v>42187</v>
      </c>
      <c r="G240" s="8">
        <f>+VLOOKUP(A240,'Master FWDPoints'!$S:$V,2,FALSE)</f>
        <v>5.32</v>
      </c>
      <c r="H240" s="8">
        <f>+VLOOKUP(B240,'Master FWDPoints'!$S:$V,2,FALSE)</f>
        <v>4.8100000000000005</v>
      </c>
      <c r="I240" s="8">
        <f>+VLOOKUP(C240,'Master FWDPoints'!$S:$V,2,FALSE)</f>
        <v>5.15</v>
      </c>
      <c r="J240" s="8">
        <f>+VLOOKUP(D240,'Master FWDPoints'!$S:$V,2,FALSE)*(E240-D240)/VLOOKUP(D240,'Master FWDPoints'!$S:$V,4,FALSE)</f>
        <v>4.3972826086956527</v>
      </c>
      <c r="K240" s="8">
        <f>+VLOOKUP(A240,'Master FWDPoints'!$G:$J,2,FALSE)</f>
        <v>19.079999999999998</v>
      </c>
      <c r="L240" s="8">
        <f t="shared" si="9"/>
        <v>19.677282608695656</v>
      </c>
      <c r="M240" s="8">
        <f t="shared" si="10"/>
        <v>0.5972826086956573</v>
      </c>
      <c r="N240">
        <f>+_xll.BDH("chovchov index","PX_LAST",A240)</f>
        <v>4</v>
      </c>
      <c r="O240" s="8">
        <f t="shared" si="11"/>
        <v>13.759999999999998</v>
      </c>
    </row>
    <row r="241" spans="1:15">
      <c r="A241" s="46">
        <v>41820</v>
      </c>
      <c r="B241" s="26">
        <f>A241+VLOOKUP(A241,'Master FWDPoints'!$S:$V,4,FALSE)</f>
        <v>41912</v>
      </c>
      <c r="C241" s="27">
        <f>B241+VLOOKUP(B241,'Master FWDPoints'!$S:$V,4,FALSE)</f>
        <v>42003</v>
      </c>
      <c r="D241" s="27">
        <f>C241+VLOOKUP(C241,'Master FWDPoints'!$S:$V,4,FALSE)</f>
        <v>42094</v>
      </c>
      <c r="E241" s="33">
        <f>$A241+VLOOKUP($A241,'Master FWDPoints'!$G:$K,4,FALSE)</f>
        <v>42185</v>
      </c>
      <c r="G241" s="8">
        <f>+VLOOKUP(A241,'Master FWDPoints'!$S:$V,2,FALSE)</f>
        <v>5.18</v>
      </c>
      <c r="H241" s="8">
        <f>+VLOOKUP(B241,'Master FWDPoints'!$S:$V,2,FALSE)</f>
        <v>4.45</v>
      </c>
      <c r="I241" s="8">
        <f>+VLOOKUP(C241,'Master FWDPoints'!$S:$V,2,FALSE)</f>
        <v>4.9000000000000004</v>
      </c>
      <c r="J241" s="8">
        <f>+VLOOKUP(D241,'Master FWDPoints'!$S:$V,2,FALSE)*(E241-D241)/VLOOKUP(D241,'Master FWDPoints'!$S:$V,4,FALSE)</f>
        <v>4.92</v>
      </c>
      <c r="K241" s="8">
        <f>+VLOOKUP(A241,'Master FWDPoints'!$G:$J,2,FALSE)</f>
        <v>18.899999999999999</v>
      </c>
      <c r="L241" s="8">
        <f t="shared" si="9"/>
        <v>19.45</v>
      </c>
      <c r="M241" s="8">
        <f t="shared" si="10"/>
        <v>0.55000000000000071</v>
      </c>
      <c r="N241">
        <f>+_xll.BDH("chovchov index","PX_LAST",A241)</f>
        <v>4</v>
      </c>
      <c r="O241" s="8">
        <f t="shared" si="11"/>
        <v>13.719999999999999</v>
      </c>
    </row>
    <row r="242" spans="1:15">
      <c r="A242" s="46">
        <v>41817</v>
      </c>
      <c r="B242" s="26">
        <f>A242+VLOOKUP(A242,'Master FWDPoints'!$S:$V,4,FALSE)</f>
        <v>41912</v>
      </c>
      <c r="C242" s="27">
        <f>B242+VLOOKUP(B242,'Master FWDPoints'!$S:$V,4,FALSE)</f>
        <v>42003</v>
      </c>
      <c r="D242" s="27">
        <f>C242+VLOOKUP(C242,'Master FWDPoints'!$S:$V,4,FALSE)</f>
        <v>42094</v>
      </c>
      <c r="E242" s="33">
        <f>$A242+VLOOKUP($A242,'Master FWDPoints'!$G:$K,4,FALSE)</f>
        <v>42185</v>
      </c>
      <c r="G242" s="8">
        <f>+VLOOKUP(A242,'Master FWDPoints'!$S:$V,2,FALSE)</f>
        <v>5.26</v>
      </c>
      <c r="H242" s="8">
        <f>+VLOOKUP(B242,'Master FWDPoints'!$S:$V,2,FALSE)</f>
        <v>4.45</v>
      </c>
      <c r="I242" s="8">
        <f>+VLOOKUP(C242,'Master FWDPoints'!$S:$V,2,FALSE)</f>
        <v>4.9000000000000004</v>
      </c>
      <c r="J242" s="8">
        <f>+VLOOKUP(D242,'Master FWDPoints'!$S:$V,2,FALSE)*(E242-D242)/VLOOKUP(D242,'Master FWDPoints'!$S:$V,4,FALSE)</f>
        <v>4.92</v>
      </c>
      <c r="K242" s="8">
        <f>+VLOOKUP(A242,'Master FWDPoints'!$G:$J,2,FALSE)</f>
        <v>18.8</v>
      </c>
      <c r="L242" s="8">
        <f t="shared" si="9"/>
        <v>19.53</v>
      </c>
      <c r="M242" s="8">
        <f t="shared" si="10"/>
        <v>0.73000000000000043</v>
      </c>
      <c r="N242">
        <f>+_xll.BDH("chovchov index","PX_LAST",A242)</f>
        <v>4</v>
      </c>
      <c r="O242" s="8">
        <f t="shared" si="11"/>
        <v>13.540000000000001</v>
      </c>
    </row>
    <row r="243" spans="1:15">
      <c r="A243" s="46">
        <v>41816</v>
      </c>
      <c r="B243" s="26">
        <f>A243+VLOOKUP(A243,'Master FWDPoints'!$S:$V,4,FALSE)</f>
        <v>41911</v>
      </c>
      <c r="C243" s="27">
        <f>B243+VLOOKUP(B243,'Master FWDPoints'!$S:$V,4,FALSE)</f>
        <v>42003</v>
      </c>
      <c r="D243" s="27">
        <f>C243+VLOOKUP(C243,'Master FWDPoints'!$S:$V,4,FALSE)</f>
        <v>42094</v>
      </c>
      <c r="E243" s="33">
        <f>$A243+VLOOKUP($A243,'Master FWDPoints'!$G:$K,4,FALSE)</f>
        <v>42181</v>
      </c>
      <c r="G243" s="8">
        <f>+VLOOKUP(A243,'Master FWDPoints'!$S:$V,2,FALSE)</f>
        <v>5.25</v>
      </c>
      <c r="H243" s="8">
        <f>+VLOOKUP(B243,'Master FWDPoints'!$S:$V,2,FALSE)</f>
        <v>4.66</v>
      </c>
      <c r="I243" s="8">
        <f>+VLOOKUP(C243,'Master FWDPoints'!$S:$V,2,FALSE)</f>
        <v>4.9000000000000004</v>
      </c>
      <c r="J243" s="8">
        <f>+VLOOKUP(D243,'Master FWDPoints'!$S:$V,2,FALSE)*(E243-D243)/VLOOKUP(D243,'Master FWDPoints'!$S:$V,4,FALSE)</f>
        <v>4.7037362637362641</v>
      </c>
      <c r="K243" s="8">
        <f>+VLOOKUP(A243,'Master FWDPoints'!$G:$J,2,FALSE)</f>
        <v>18.98</v>
      </c>
      <c r="L243" s="8">
        <f t="shared" si="9"/>
        <v>19.513736263736263</v>
      </c>
      <c r="M243" s="8">
        <f t="shared" si="10"/>
        <v>0.53373626373626237</v>
      </c>
      <c r="N243">
        <f>+_xll.BDH("chovchov index","PX_LAST",A243)</f>
        <v>4</v>
      </c>
      <c r="O243" s="8">
        <f t="shared" si="11"/>
        <v>13.73</v>
      </c>
    </row>
    <row r="244" spans="1:15">
      <c r="A244" s="46">
        <v>41815</v>
      </c>
      <c r="B244" s="26">
        <f>A244+VLOOKUP(A244,'Master FWDPoints'!$S:$V,4,FALSE)</f>
        <v>41908</v>
      </c>
      <c r="C244" s="27">
        <f>B244+VLOOKUP(B244,'Master FWDPoints'!$S:$V,4,FALSE)</f>
        <v>42002</v>
      </c>
      <c r="D244" s="27">
        <f>C244+VLOOKUP(C244,'Master FWDPoints'!$S:$V,4,FALSE)</f>
        <v>42094</v>
      </c>
      <c r="E244" s="33">
        <f>$A244+VLOOKUP($A244,'Master FWDPoints'!$G:$K,4,FALSE)</f>
        <v>42181</v>
      </c>
      <c r="G244" s="8">
        <f>+VLOOKUP(A244,'Master FWDPoints'!$S:$V,2,FALSE)</f>
        <v>5.23</v>
      </c>
      <c r="H244" s="8">
        <f>+VLOOKUP(B244,'Master FWDPoints'!$S:$V,2,FALSE)</f>
        <v>4.66</v>
      </c>
      <c r="I244" s="8">
        <f>+VLOOKUP(C244,'Master FWDPoints'!$S:$V,2,FALSE)</f>
        <v>5.15</v>
      </c>
      <c r="J244" s="8">
        <f>+VLOOKUP(D244,'Master FWDPoints'!$S:$V,2,FALSE)*(E244-D244)/VLOOKUP(D244,'Master FWDPoints'!$S:$V,4,FALSE)</f>
        <v>4.7037362637362641</v>
      </c>
      <c r="K244" s="8">
        <f>+VLOOKUP(A244,'Master FWDPoints'!$G:$J,2,FALSE)</f>
        <v>18.96</v>
      </c>
      <c r="L244" s="8">
        <f t="shared" si="9"/>
        <v>19.743736263736267</v>
      </c>
      <c r="M244" s="8">
        <f t="shared" si="10"/>
        <v>0.78373626373626593</v>
      </c>
      <c r="N244">
        <f>+_xll.BDH("chovchov index","PX_LAST",A244)</f>
        <v>4</v>
      </c>
      <c r="O244" s="8">
        <f t="shared" si="11"/>
        <v>13.73</v>
      </c>
    </row>
    <row r="245" spans="1:15">
      <c r="A245" s="46">
        <v>41814</v>
      </c>
      <c r="B245" s="26">
        <f>A245+VLOOKUP(A245,'Master FWDPoints'!$S:$V,4,FALSE)</f>
        <v>41907</v>
      </c>
      <c r="C245" s="27">
        <f>B245+VLOOKUP(B245,'Master FWDPoints'!$S:$V,4,FALSE)</f>
        <v>41999</v>
      </c>
      <c r="D245" s="27">
        <f>C245+VLOOKUP(C245,'Master FWDPoints'!$S:$V,4,FALSE)</f>
        <v>42090</v>
      </c>
      <c r="E245" s="33">
        <f>$A245+VLOOKUP($A245,'Master FWDPoints'!$G:$K,4,FALSE)</f>
        <v>42180</v>
      </c>
      <c r="G245" s="8">
        <f>+VLOOKUP(A245,'Master FWDPoints'!$S:$V,2,FALSE)</f>
        <v>5.34</v>
      </c>
      <c r="H245" s="8">
        <f>+VLOOKUP(B245,'Master FWDPoints'!$S:$V,2,FALSE)</f>
        <v>4.6399999999999997</v>
      </c>
      <c r="I245" s="8">
        <f>+VLOOKUP(C245,'Master FWDPoints'!$S:$V,2,FALSE)</f>
        <v>5.3</v>
      </c>
      <c r="J245" s="8">
        <f>+VLOOKUP(D245,'Master FWDPoints'!$S:$V,2,FALSE)*(E245-D245)/VLOOKUP(D245,'Master FWDPoints'!$S:$V,4,FALSE)</f>
        <v>4.5989010989010994</v>
      </c>
      <c r="K245" s="8">
        <f>+VLOOKUP(A245,'Master FWDPoints'!$G:$J,2,FALSE)</f>
        <v>19.12</v>
      </c>
      <c r="L245" s="8">
        <f t="shared" si="9"/>
        <v>19.8789010989011</v>
      </c>
      <c r="M245" s="8">
        <f t="shared" si="10"/>
        <v>0.75890109890109869</v>
      </c>
      <c r="N245">
        <f>+_xll.BDH("chovchov index","PX_LAST",A245)</f>
        <v>4</v>
      </c>
      <c r="O245" s="8">
        <f t="shared" si="11"/>
        <v>13.780000000000001</v>
      </c>
    </row>
    <row r="246" spans="1:15">
      <c r="A246" s="46">
        <v>41813</v>
      </c>
      <c r="B246" s="26">
        <f>A246+VLOOKUP(A246,'Master FWDPoints'!$S:$V,4,FALSE)</f>
        <v>41906</v>
      </c>
      <c r="C246" s="27">
        <f>B246+VLOOKUP(B246,'Master FWDPoints'!$S:$V,4,FALSE)</f>
        <v>41997</v>
      </c>
      <c r="D246" s="27">
        <f>C246+VLOOKUP(C246,'Master FWDPoints'!$S:$V,4,FALSE)</f>
        <v>42090</v>
      </c>
      <c r="E246" s="33">
        <f>$A246+VLOOKUP($A246,'Master FWDPoints'!$G:$K,4,FALSE)</f>
        <v>42179</v>
      </c>
      <c r="G246" s="8">
        <f>+VLOOKUP(A246,'Master FWDPoints'!$S:$V,2,FALSE)</f>
        <v>5.3</v>
      </c>
      <c r="H246" s="8">
        <f>+VLOOKUP(B246,'Master FWDPoints'!$S:$V,2,FALSE)</f>
        <v>4.55</v>
      </c>
      <c r="I246" s="8">
        <f>+VLOOKUP(C246,'Master FWDPoints'!$S:$V,2,FALSE)</f>
        <v>4.95</v>
      </c>
      <c r="J246" s="8">
        <f>+VLOOKUP(D246,'Master FWDPoints'!$S:$V,2,FALSE)*(E246-D246)/VLOOKUP(D246,'Master FWDPoints'!$S:$V,4,FALSE)</f>
        <v>4.5478021978021976</v>
      </c>
      <c r="K246" s="8">
        <f>+VLOOKUP(A246,'Master FWDPoints'!$G:$J,2,FALSE)</f>
        <v>18.88</v>
      </c>
      <c r="L246" s="8">
        <f t="shared" si="9"/>
        <v>19.347802197802199</v>
      </c>
      <c r="M246" s="8">
        <f t="shared" si="10"/>
        <v>0.46780219780220023</v>
      </c>
      <c r="N246">
        <f>+_xll.BDH("chovchov index","PX_LAST",A246)</f>
        <v>4</v>
      </c>
      <c r="O246" s="8">
        <f t="shared" si="11"/>
        <v>13.579999999999998</v>
      </c>
    </row>
    <row r="247" spans="1:15">
      <c r="A247" s="46">
        <v>41810</v>
      </c>
      <c r="B247" s="26">
        <f>A247+VLOOKUP(A247,'Master FWDPoints'!$S:$V,4,FALSE)</f>
        <v>41905</v>
      </c>
      <c r="C247" s="27">
        <f>B247+VLOOKUP(B247,'Master FWDPoints'!$S:$V,4,FALSE)</f>
        <v>41997</v>
      </c>
      <c r="D247" s="27">
        <f>C247+VLOOKUP(C247,'Master FWDPoints'!$S:$V,4,FALSE)</f>
        <v>42090</v>
      </c>
      <c r="E247" s="33">
        <f>$A247+VLOOKUP($A247,'Master FWDPoints'!$G:$K,4,FALSE)</f>
        <v>42178</v>
      </c>
      <c r="G247" s="8">
        <f>+VLOOKUP(A247,'Master FWDPoints'!$S:$V,2,FALSE)</f>
        <v>5.0999999999999996</v>
      </c>
      <c r="H247" s="8">
        <f>+VLOOKUP(B247,'Master FWDPoints'!$S:$V,2,FALSE)</f>
        <v>4.5</v>
      </c>
      <c r="I247" s="8">
        <f>+VLOOKUP(C247,'Master FWDPoints'!$S:$V,2,FALSE)</f>
        <v>4.95</v>
      </c>
      <c r="J247" s="8">
        <f>+VLOOKUP(D247,'Master FWDPoints'!$S:$V,2,FALSE)*(E247-D247)/VLOOKUP(D247,'Master FWDPoints'!$S:$V,4,FALSE)</f>
        <v>4.4967032967032976</v>
      </c>
      <c r="K247" s="8">
        <f>+VLOOKUP(A247,'Master FWDPoints'!$G:$J,2,FALSE)</f>
        <v>19.02</v>
      </c>
      <c r="L247" s="8">
        <f t="shared" si="9"/>
        <v>19.046703296703299</v>
      </c>
      <c r="M247" s="8">
        <f t="shared" si="10"/>
        <v>2.6703296703299628E-2</v>
      </c>
      <c r="N247">
        <f>+_xll.BDH("chovchov index","PX_LAST",A247)</f>
        <v>4</v>
      </c>
      <c r="O247" s="8">
        <f t="shared" si="11"/>
        <v>13.92</v>
      </c>
    </row>
    <row r="248" spans="1:15">
      <c r="A248" s="46">
        <v>41809</v>
      </c>
      <c r="B248" s="26">
        <f>A248+VLOOKUP(A248,'Master FWDPoints'!$S:$V,4,FALSE)</f>
        <v>41904</v>
      </c>
      <c r="C248" s="27">
        <f>B248+VLOOKUP(B248,'Master FWDPoints'!$S:$V,4,FALSE)</f>
        <v>41996</v>
      </c>
      <c r="D248" s="27">
        <f>C248+VLOOKUP(C248,'Master FWDPoints'!$S:$V,4,FALSE)</f>
        <v>42088</v>
      </c>
      <c r="E248" s="33">
        <f>$A248+VLOOKUP($A248,'Master FWDPoints'!$G:$K,4,FALSE)</f>
        <v>42177</v>
      </c>
      <c r="G248" s="8">
        <f>+VLOOKUP(A248,'Master FWDPoints'!$S:$V,2,FALSE)</f>
        <v>5.45</v>
      </c>
      <c r="H248" s="8">
        <f>+VLOOKUP(B248,'Master FWDPoints'!$S:$V,2,FALSE)</f>
        <v>4.55</v>
      </c>
      <c r="I248" s="8">
        <f>+VLOOKUP(C248,'Master FWDPoints'!$S:$V,2,FALSE)</f>
        <v>5</v>
      </c>
      <c r="J248" s="8">
        <f>+VLOOKUP(D248,'Master FWDPoints'!$S:$V,2,FALSE)*(E248-D248)/VLOOKUP(D248,'Master FWDPoints'!$S:$V,4,FALSE)</f>
        <v>4.8327956989247314</v>
      </c>
      <c r="K248" s="8">
        <f>+VLOOKUP(A248,'Master FWDPoints'!$G:$J,2,FALSE)</f>
        <v>19.5</v>
      </c>
      <c r="L248" s="8">
        <f t="shared" si="9"/>
        <v>19.83279569892473</v>
      </c>
      <c r="M248" s="8">
        <f t="shared" si="10"/>
        <v>0.33279569892473049</v>
      </c>
      <c r="N248">
        <f>+_xll.BDH("chovchov index","PX_LAST",A248)</f>
        <v>4</v>
      </c>
      <c r="O248" s="8">
        <f t="shared" si="11"/>
        <v>14.05</v>
      </c>
    </row>
    <row r="249" spans="1:15">
      <c r="A249" s="46">
        <v>41808</v>
      </c>
      <c r="B249" s="26">
        <f>A249+VLOOKUP(A249,'Master FWDPoints'!$S:$V,4,FALSE)</f>
        <v>41899</v>
      </c>
      <c r="C249" s="27">
        <f>B249+VLOOKUP(B249,'Master FWDPoints'!$S:$V,4,FALSE)</f>
        <v>41995</v>
      </c>
      <c r="D249" s="27">
        <f>C249+VLOOKUP(C249,'Master FWDPoints'!$S:$V,4,FALSE)</f>
        <v>42086</v>
      </c>
      <c r="E249" s="33">
        <f>$A249+VLOOKUP($A249,'Master FWDPoints'!$G:$K,4,FALSE)</f>
        <v>42174</v>
      </c>
      <c r="G249" s="8">
        <f>+VLOOKUP(A249,'Master FWDPoints'!$S:$V,2,FALSE)</f>
        <v>5.15</v>
      </c>
      <c r="H249" s="8">
        <f>+VLOOKUP(B249,'Master FWDPoints'!$S:$V,2,FALSE)</f>
        <v>5.05</v>
      </c>
      <c r="I249" s="8">
        <f>+VLOOKUP(C249,'Master FWDPoints'!$S:$V,2,FALSE)</f>
        <v>4.79</v>
      </c>
      <c r="J249" s="8">
        <f>+VLOOKUP(D249,'Master FWDPoints'!$S:$V,2,FALSE)*(E249-D249)/VLOOKUP(D249,'Master FWDPoints'!$S:$V,4,FALSE)</f>
        <v>4.7122580645161287</v>
      </c>
      <c r="K249" s="8">
        <f>+VLOOKUP(A249,'Master FWDPoints'!$G:$J,2,FALSE)</f>
        <v>18.850000000000001</v>
      </c>
      <c r="L249" s="8">
        <f t="shared" si="9"/>
        <v>19.702258064516126</v>
      </c>
      <c r="M249" s="8">
        <f t="shared" si="10"/>
        <v>0.85225806451612485</v>
      </c>
      <c r="N249">
        <f>+_xll.BDH("chovchov index","PX_LAST",A249)</f>
        <v>4</v>
      </c>
      <c r="O249" s="8">
        <f t="shared" si="11"/>
        <v>13.700000000000001</v>
      </c>
    </row>
    <row r="250" spans="1:15">
      <c r="A250" s="46">
        <v>41807</v>
      </c>
      <c r="B250" s="26">
        <f>A250+VLOOKUP(A250,'Master FWDPoints'!$S:$V,4,FALSE)</f>
        <v>41899</v>
      </c>
      <c r="C250" s="27">
        <f>B250+VLOOKUP(B250,'Master FWDPoints'!$S:$V,4,FALSE)</f>
        <v>41995</v>
      </c>
      <c r="D250" s="27">
        <f>C250+VLOOKUP(C250,'Master FWDPoints'!$S:$V,4,FALSE)</f>
        <v>42086</v>
      </c>
      <c r="E250" s="33">
        <f>$A250+VLOOKUP($A250,'Master FWDPoints'!$G:$K,4,FALSE)</f>
        <v>42173</v>
      </c>
      <c r="G250" s="8">
        <f>+VLOOKUP(A250,'Master FWDPoints'!$S:$V,2,FALSE)</f>
        <v>5.05</v>
      </c>
      <c r="H250" s="8">
        <f>+VLOOKUP(B250,'Master FWDPoints'!$S:$V,2,FALSE)</f>
        <v>5.05</v>
      </c>
      <c r="I250" s="8">
        <f>+VLOOKUP(C250,'Master FWDPoints'!$S:$V,2,FALSE)</f>
        <v>4.79</v>
      </c>
      <c r="J250" s="8">
        <f>+VLOOKUP(D250,'Master FWDPoints'!$S:$V,2,FALSE)*(E250-D250)/VLOOKUP(D250,'Master FWDPoints'!$S:$V,4,FALSE)</f>
        <v>4.6587096774193553</v>
      </c>
      <c r="K250" s="8">
        <f>+VLOOKUP(A250,'Master FWDPoints'!$G:$J,2,FALSE)</f>
        <v>18.7</v>
      </c>
      <c r="L250" s="8">
        <f t="shared" si="9"/>
        <v>19.548709677419357</v>
      </c>
      <c r="M250" s="8">
        <f t="shared" si="10"/>
        <v>0.84870967741935743</v>
      </c>
      <c r="N250">
        <f>+_xll.BDH("chovchov index","PX_LAST",A250)</f>
        <v>4</v>
      </c>
      <c r="O250" s="8">
        <f t="shared" si="11"/>
        <v>13.649999999999999</v>
      </c>
    </row>
    <row r="251" spans="1:15">
      <c r="A251" s="46">
        <v>41806</v>
      </c>
      <c r="B251" s="26">
        <f>A251+VLOOKUP(A251,'Master FWDPoints'!$S:$V,4,FALSE)</f>
        <v>41899</v>
      </c>
      <c r="C251" s="27">
        <f>B251+VLOOKUP(B251,'Master FWDPoints'!$S:$V,4,FALSE)</f>
        <v>41995</v>
      </c>
      <c r="D251" s="27">
        <f>C251+VLOOKUP(C251,'Master FWDPoints'!$S:$V,4,FALSE)</f>
        <v>42086</v>
      </c>
      <c r="E251" s="33">
        <f>$A251+VLOOKUP($A251,'Master FWDPoints'!$G:$K,4,FALSE)</f>
        <v>42172</v>
      </c>
      <c r="G251" s="8">
        <f>+VLOOKUP(A251,'Master FWDPoints'!$S:$V,2,FALSE)</f>
        <v>4.9800000000000004</v>
      </c>
      <c r="H251" s="8">
        <f>+VLOOKUP(B251,'Master FWDPoints'!$S:$V,2,FALSE)</f>
        <v>5.05</v>
      </c>
      <c r="I251" s="8">
        <f>+VLOOKUP(C251,'Master FWDPoints'!$S:$V,2,FALSE)</f>
        <v>4.79</v>
      </c>
      <c r="J251" s="8">
        <f>+VLOOKUP(D251,'Master FWDPoints'!$S:$V,2,FALSE)*(E251-D251)/VLOOKUP(D251,'Master FWDPoints'!$S:$V,4,FALSE)</f>
        <v>4.6051612903225809</v>
      </c>
      <c r="K251" s="8">
        <f>+VLOOKUP(A251,'Master FWDPoints'!$G:$J,2,FALSE)</f>
        <v>18.899999999999999</v>
      </c>
      <c r="L251" s="8">
        <f t="shared" si="9"/>
        <v>19.425161290322581</v>
      </c>
      <c r="M251" s="8">
        <f t="shared" si="10"/>
        <v>0.52516129032258263</v>
      </c>
      <c r="N251">
        <f>+_xll.BDH("chovchov index","PX_LAST",A251)</f>
        <v>4</v>
      </c>
      <c r="O251" s="8">
        <f t="shared" si="11"/>
        <v>13.919999999999998</v>
      </c>
    </row>
    <row r="252" spans="1:15">
      <c r="A252" s="46">
        <v>41803</v>
      </c>
      <c r="B252" s="26">
        <f>A252+VLOOKUP(A252,'Master FWDPoints'!$S:$V,4,FALSE)</f>
        <v>41898</v>
      </c>
      <c r="C252" s="27">
        <f>B252+VLOOKUP(B252,'Master FWDPoints'!$S:$V,4,FALSE)</f>
        <v>41992</v>
      </c>
      <c r="D252" s="27">
        <f>C252+VLOOKUP(C252,'Master FWDPoints'!$S:$V,4,FALSE)</f>
        <v>42083</v>
      </c>
      <c r="E252" s="33">
        <f>$A252+VLOOKUP($A252,'Master FWDPoints'!$G:$K,4,FALSE)</f>
        <v>42171</v>
      </c>
      <c r="G252" s="8">
        <f>+VLOOKUP(A252,'Master FWDPoints'!$S:$V,2,FALSE)</f>
        <v>5.22</v>
      </c>
      <c r="H252" s="8">
        <f>+VLOOKUP(B252,'Master FWDPoints'!$S:$V,2,FALSE)</f>
        <v>5.0599999999999996</v>
      </c>
      <c r="I252" s="8">
        <f>+VLOOKUP(C252,'Master FWDPoints'!$S:$V,2,FALSE)</f>
        <v>5</v>
      </c>
      <c r="J252" s="8">
        <f>+VLOOKUP(D252,'Master FWDPoints'!$S:$V,2,FALSE)*(E252-D252)/VLOOKUP(D252,'Master FWDPoints'!$S:$V,4,FALSE)</f>
        <v>4.8168421052631585</v>
      </c>
      <c r="K252" s="8">
        <f>+VLOOKUP(A252,'Master FWDPoints'!$G:$J,2,FALSE)</f>
        <v>18.98</v>
      </c>
      <c r="L252" s="8">
        <f t="shared" si="9"/>
        <v>20.096842105263157</v>
      </c>
      <c r="M252" s="8">
        <f t="shared" si="10"/>
        <v>1.1168421052631565</v>
      </c>
      <c r="N252">
        <f>+_xll.BDH("chovchov index","PX_LAST",A252)</f>
        <v>4</v>
      </c>
      <c r="O252" s="8">
        <f t="shared" si="11"/>
        <v>13.760000000000002</v>
      </c>
    </row>
    <row r="253" spans="1:15">
      <c r="A253" s="46">
        <v>41802</v>
      </c>
      <c r="B253" s="26">
        <f>A253+VLOOKUP(A253,'Master FWDPoints'!$S:$V,4,FALSE)</f>
        <v>41897</v>
      </c>
      <c r="C253" s="27">
        <f>B253+VLOOKUP(B253,'Master FWDPoints'!$S:$V,4,FALSE)</f>
        <v>41989</v>
      </c>
      <c r="D253" s="27">
        <f>C253+VLOOKUP(C253,'Master FWDPoints'!$S:$V,4,FALSE)</f>
        <v>42080</v>
      </c>
      <c r="E253" s="33">
        <f>$A253+VLOOKUP($A253,'Master FWDPoints'!$G:$K,4,FALSE)</f>
        <v>42170</v>
      </c>
      <c r="G253" s="8">
        <f>+VLOOKUP(A253,'Master FWDPoints'!$S:$V,2,FALSE)</f>
        <v>5.23</v>
      </c>
      <c r="H253" s="8">
        <f>+VLOOKUP(B253,'Master FWDPoints'!$S:$V,2,FALSE)</f>
        <v>4.8499999999999996</v>
      </c>
      <c r="I253" s="8">
        <f>+VLOOKUP(C253,'Master FWDPoints'!$S:$V,2,FALSE)</f>
        <v>4.8</v>
      </c>
      <c r="J253" s="8">
        <f>+VLOOKUP(D253,'Master FWDPoints'!$S:$V,2,FALSE)*(E253-D253)/VLOOKUP(D253,'Master FWDPoints'!$S:$V,4,FALSE)</f>
        <v>5.032258064516129</v>
      </c>
      <c r="K253" s="8">
        <f>+VLOOKUP(A253,'Master FWDPoints'!$G:$J,2,FALSE)</f>
        <v>18.829999999999998</v>
      </c>
      <c r="L253" s="8">
        <f t="shared" si="9"/>
        <v>19.912258064516127</v>
      </c>
      <c r="M253" s="8">
        <f t="shared" si="10"/>
        <v>1.0822580645161288</v>
      </c>
      <c r="N253">
        <f>+_xll.BDH("chovchov index","PX_LAST",A253)</f>
        <v>4</v>
      </c>
      <c r="O253" s="8">
        <f t="shared" si="11"/>
        <v>13.599999999999998</v>
      </c>
    </row>
    <row r="254" spans="1:15">
      <c r="A254" s="46">
        <v>41801</v>
      </c>
      <c r="B254" s="26">
        <f>A254+VLOOKUP(A254,'Master FWDPoints'!$S:$V,4,FALSE)</f>
        <v>41894</v>
      </c>
      <c r="C254" s="27">
        <f>B254+VLOOKUP(B254,'Master FWDPoints'!$S:$V,4,FALSE)</f>
        <v>41988</v>
      </c>
      <c r="D254" s="27">
        <f>C254+VLOOKUP(C254,'Master FWDPoints'!$S:$V,4,FALSE)</f>
        <v>42079</v>
      </c>
      <c r="E254" s="33">
        <f>$A254+VLOOKUP($A254,'Master FWDPoints'!$G:$K,4,FALSE)</f>
        <v>42167</v>
      </c>
      <c r="G254" s="8">
        <f>+VLOOKUP(A254,'Master FWDPoints'!$S:$V,2,FALSE)</f>
        <v>5.15</v>
      </c>
      <c r="H254" s="8">
        <f>+VLOOKUP(B254,'Master FWDPoints'!$S:$V,2,FALSE)</f>
        <v>4.9000000000000004</v>
      </c>
      <c r="I254" s="8">
        <f>+VLOOKUP(C254,'Master FWDPoints'!$S:$V,2,FALSE)</f>
        <v>4.71</v>
      </c>
      <c r="J254" s="8">
        <f>+VLOOKUP(D254,'Master FWDPoints'!$S:$V,2,FALSE)*(E254-D254)/VLOOKUP(D254,'Master FWDPoints'!$S:$V,4,FALSE)</f>
        <v>5.0150537634408598</v>
      </c>
      <c r="K254" s="8">
        <f>+VLOOKUP(A254,'Master FWDPoints'!$G:$J,2,FALSE)</f>
        <v>18.63</v>
      </c>
      <c r="L254" s="8">
        <f t="shared" si="9"/>
        <v>19.775053763440862</v>
      </c>
      <c r="M254" s="8">
        <f t="shared" si="10"/>
        <v>1.1450537634408633</v>
      </c>
      <c r="N254">
        <f>+_xll.BDH("chovchov index","PX_LAST",A254)</f>
        <v>4</v>
      </c>
      <c r="O254" s="8">
        <f t="shared" si="11"/>
        <v>13.479999999999999</v>
      </c>
    </row>
    <row r="255" spans="1:15">
      <c r="A255" s="46">
        <v>41800</v>
      </c>
      <c r="B255" s="26">
        <f>A255+VLOOKUP(A255,'Master FWDPoints'!$S:$V,4,FALSE)</f>
        <v>41893</v>
      </c>
      <c r="C255" s="27">
        <f>B255+VLOOKUP(B255,'Master FWDPoints'!$S:$V,4,FALSE)</f>
        <v>41985</v>
      </c>
      <c r="D255" s="27">
        <f>C255+VLOOKUP(C255,'Master FWDPoints'!$S:$V,4,FALSE)</f>
        <v>42076</v>
      </c>
      <c r="E255" s="33">
        <f>$A255+VLOOKUP($A255,'Master FWDPoints'!$G:$K,4,FALSE)</f>
        <v>42166</v>
      </c>
      <c r="G255" s="8">
        <f>+VLOOKUP(A255,'Master FWDPoints'!$S:$V,2,FALSE)</f>
        <v>5.13</v>
      </c>
      <c r="H255" s="8">
        <f>+VLOOKUP(B255,'Master FWDPoints'!$S:$V,2,FALSE)</f>
        <v>4.5</v>
      </c>
      <c r="I255" s="8">
        <f>+VLOOKUP(C255,'Master FWDPoints'!$S:$V,2,FALSE)</f>
        <v>4.7</v>
      </c>
      <c r="J255" s="8">
        <f>+VLOOKUP(D255,'Master FWDPoints'!$S:$V,2,FALSE)*(E255-D255)/VLOOKUP(D255,'Master FWDPoints'!$S:$V,4,FALSE)</f>
        <v>5.1157894736842113</v>
      </c>
      <c r="K255" s="8">
        <f>+VLOOKUP(A255,'Master FWDPoints'!$G:$J,2,FALSE)</f>
        <v>19</v>
      </c>
      <c r="L255" s="8">
        <f t="shared" si="9"/>
        <v>19.445789473684208</v>
      </c>
      <c r="M255" s="8">
        <f t="shared" si="10"/>
        <v>0.44578947368420785</v>
      </c>
      <c r="N255">
        <f>+_xll.BDH("chovchov index","PX_LAST",A255)</f>
        <v>4</v>
      </c>
      <c r="O255" s="8">
        <f t="shared" si="11"/>
        <v>13.870000000000001</v>
      </c>
    </row>
    <row r="256" spans="1:15">
      <c r="A256" s="46">
        <v>41799</v>
      </c>
      <c r="B256" s="26">
        <f>A256+VLOOKUP(A256,'Master FWDPoints'!$S:$V,4,FALSE)</f>
        <v>41892</v>
      </c>
      <c r="C256" s="27">
        <f>B256+VLOOKUP(B256,'Master FWDPoints'!$S:$V,4,FALSE)</f>
        <v>41984</v>
      </c>
      <c r="D256" s="27">
        <f>C256+VLOOKUP(C256,'Master FWDPoints'!$S:$V,4,FALSE)</f>
        <v>42076</v>
      </c>
      <c r="E256" s="33">
        <f>$A256+VLOOKUP($A256,'Master FWDPoints'!$G:$K,4,FALSE)</f>
        <v>42165</v>
      </c>
      <c r="G256" s="8">
        <f>+VLOOKUP(A256,'Master FWDPoints'!$S:$V,2,FALSE)</f>
        <v>5.07</v>
      </c>
      <c r="H256" s="8">
        <f>+VLOOKUP(B256,'Master FWDPoints'!$S:$V,2,FALSE)</f>
        <v>4.5</v>
      </c>
      <c r="I256" s="8">
        <f>+VLOOKUP(C256,'Master FWDPoints'!$S:$V,2,FALSE)</f>
        <v>4.95</v>
      </c>
      <c r="J256" s="8">
        <f>+VLOOKUP(D256,'Master FWDPoints'!$S:$V,2,FALSE)*(E256-D256)/VLOOKUP(D256,'Master FWDPoints'!$S:$V,4,FALSE)</f>
        <v>5.0589473684210526</v>
      </c>
      <c r="K256" s="8">
        <f>+VLOOKUP(A256,'Master FWDPoints'!$G:$J,2,FALSE)</f>
        <v>18.850000000000001</v>
      </c>
      <c r="L256" s="8">
        <f t="shared" si="9"/>
        <v>19.578947368421051</v>
      </c>
      <c r="M256" s="8">
        <f t="shared" si="10"/>
        <v>0.7289473684210499</v>
      </c>
      <c r="N256">
        <f>+_xll.BDH("chovchov index","PX_LAST",A256)</f>
        <v>4</v>
      </c>
      <c r="O256" s="8">
        <f t="shared" si="11"/>
        <v>13.780000000000001</v>
      </c>
    </row>
    <row r="257" spans="1:15">
      <c r="A257" s="46">
        <v>41796</v>
      </c>
      <c r="B257" s="26">
        <f>A257+VLOOKUP(A257,'Master FWDPoints'!$S:$V,4,FALSE)</f>
        <v>41891</v>
      </c>
      <c r="C257" s="27">
        <f>B257+VLOOKUP(B257,'Master FWDPoints'!$S:$V,4,FALSE)</f>
        <v>41983</v>
      </c>
      <c r="D257" s="27">
        <f>C257+VLOOKUP(C257,'Master FWDPoints'!$S:$V,4,FALSE)</f>
        <v>42074</v>
      </c>
      <c r="E257" s="33">
        <f>$A257+VLOOKUP($A257,'Master FWDPoints'!$G:$K,4,FALSE)</f>
        <v>42164</v>
      </c>
      <c r="G257" s="8">
        <f>+VLOOKUP(A257,'Master FWDPoints'!$S:$V,2,FALSE)</f>
        <v>5.25</v>
      </c>
      <c r="H257" s="8">
        <f>+VLOOKUP(B257,'Master FWDPoints'!$S:$V,2,FALSE)</f>
        <v>4.49</v>
      </c>
      <c r="I257" s="8">
        <f>+VLOOKUP(C257,'Master FWDPoints'!$S:$V,2,FALSE)</f>
        <v>4.8499999999999996</v>
      </c>
      <c r="J257" s="8">
        <f>+VLOOKUP(D257,'Master FWDPoints'!$S:$V,2,FALSE)*(E257-D257)/VLOOKUP(D257,'Master FWDPoints'!$S:$V,4,FALSE)</f>
        <v>5.370967741935484</v>
      </c>
      <c r="K257" s="8">
        <f>+VLOOKUP(A257,'Master FWDPoints'!$G:$J,2,FALSE)</f>
        <v>19.25</v>
      </c>
      <c r="L257" s="8">
        <f t="shared" si="9"/>
        <v>19.960967741935484</v>
      </c>
      <c r="M257" s="8">
        <f t="shared" si="10"/>
        <v>0.71096774193548384</v>
      </c>
      <c r="N257">
        <f>+_xll.BDH("chovchov index","PX_LAST",A257)</f>
        <v>4</v>
      </c>
      <c r="O257" s="8">
        <f t="shared" si="11"/>
        <v>14</v>
      </c>
    </row>
    <row r="258" spans="1:15">
      <c r="A258" s="46">
        <v>41795</v>
      </c>
      <c r="B258" s="26">
        <f>A258+VLOOKUP(A258,'Master FWDPoints'!$S:$V,4,FALSE)</f>
        <v>41890</v>
      </c>
      <c r="C258" s="27">
        <f>B258+VLOOKUP(B258,'Master FWDPoints'!$S:$V,4,FALSE)</f>
        <v>41982</v>
      </c>
      <c r="D258" s="27">
        <f>C258+VLOOKUP(C258,'Master FWDPoints'!$S:$V,4,FALSE)</f>
        <v>42073</v>
      </c>
      <c r="E258" s="33">
        <f>$A258+VLOOKUP($A258,'Master FWDPoints'!$G:$K,4,FALSE)</f>
        <v>42163</v>
      </c>
      <c r="G258" s="8">
        <f>+VLOOKUP(A258,'Master FWDPoints'!$S:$V,2,FALSE)</f>
        <v>5.3</v>
      </c>
      <c r="H258" s="8">
        <f>+VLOOKUP(B258,'Master FWDPoints'!$S:$V,2,FALSE)</f>
        <v>4.5</v>
      </c>
      <c r="I258" s="8">
        <f>+VLOOKUP(C258,'Master FWDPoints'!$S:$V,2,FALSE)</f>
        <v>4.88</v>
      </c>
      <c r="J258" s="8">
        <f>+VLOOKUP(D258,'Master FWDPoints'!$S:$V,2,FALSE)*(E258-D258)/VLOOKUP(D258,'Master FWDPoints'!$S:$V,4,FALSE)</f>
        <v>5.1483870967741936</v>
      </c>
      <c r="K258" s="8">
        <f>+VLOOKUP(A258,'Master FWDPoints'!$G:$J,2,FALSE)</f>
        <v>19.28</v>
      </c>
      <c r="L258" s="8">
        <f t="shared" ref="L258:L321" si="12">+SUM(G258:J258)</f>
        <v>19.828387096774193</v>
      </c>
      <c r="M258" s="8">
        <f t="shared" si="10"/>
        <v>0.54838709677419217</v>
      </c>
      <c r="N258">
        <f>+_xll.BDH("chovchov index","PX_LAST",A258)</f>
        <v>4</v>
      </c>
      <c r="O258" s="8">
        <f t="shared" si="11"/>
        <v>13.98</v>
      </c>
    </row>
    <row r="259" spans="1:15">
      <c r="A259" s="46">
        <v>41794</v>
      </c>
      <c r="B259" s="26">
        <f>A259+VLOOKUP(A259,'Master FWDPoints'!$S:$V,4,FALSE)</f>
        <v>41887</v>
      </c>
      <c r="C259" s="27">
        <f>B259+VLOOKUP(B259,'Master FWDPoints'!$S:$V,4,FALSE)</f>
        <v>41978</v>
      </c>
      <c r="D259" s="27">
        <f>C259+VLOOKUP(C259,'Master FWDPoints'!$S:$V,4,FALSE)</f>
        <v>42072</v>
      </c>
      <c r="E259" s="33">
        <f>$A259+VLOOKUP($A259,'Master FWDPoints'!$G:$K,4,FALSE)</f>
        <v>42160</v>
      </c>
      <c r="G259" s="8">
        <f>+VLOOKUP(A259,'Master FWDPoints'!$S:$V,2,FALSE)</f>
        <v>5.12</v>
      </c>
      <c r="H259" s="8">
        <f>+VLOOKUP(B259,'Master FWDPoints'!$S:$V,2,FALSE)</f>
        <v>4.2300000000000004</v>
      </c>
      <c r="I259" s="8">
        <f>+VLOOKUP(C259,'Master FWDPoints'!$S:$V,2,FALSE)</f>
        <v>4.9000000000000004</v>
      </c>
      <c r="J259" s="8">
        <f>+VLOOKUP(D259,'Master FWDPoints'!$S:$V,2,FALSE)*(E259-D259)/VLOOKUP(D259,'Master FWDPoints'!$S:$V,4,FALSE)</f>
        <v>4.8731182795698933</v>
      </c>
      <c r="K259" s="8">
        <f>+VLOOKUP(A259,'Master FWDPoints'!$G:$J,2,FALSE)</f>
        <v>18.95</v>
      </c>
      <c r="L259" s="8">
        <f t="shared" si="12"/>
        <v>19.123118279569894</v>
      </c>
      <c r="M259" s="8">
        <f t="shared" ref="M259:M322" si="13">IFERROR(L259-K259,"")</f>
        <v>0.1731182795698949</v>
      </c>
      <c r="N259">
        <f>+_xll.BDH("chovchov index","PX_LAST",A259)</f>
        <v>4</v>
      </c>
      <c r="O259" s="8">
        <f t="shared" ref="O259:O322" si="14">+K259-G259</f>
        <v>13.829999999999998</v>
      </c>
    </row>
    <row r="260" spans="1:15">
      <c r="A260" s="46">
        <v>41793</v>
      </c>
      <c r="B260" s="26">
        <f>A260+VLOOKUP(A260,'Master FWDPoints'!$S:$V,4,FALSE)</f>
        <v>41886</v>
      </c>
      <c r="C260" s="27">
        <f>B260+VLOOKUP(B260,'Master FWDPoints'!$S:$V,4,FALSE)</f>
        <v>41978</v>
      </c>
      <c r="D260" s="27">
        <f>C260+VLOOKUP(C260,'Master FWDPoints'!$S:$V,4,FALSE)</f>
        <v>42072</v>
      </c>
      <c r="E260" s="33">
        <f>$A260+VLOOKUP($A260,'Master FWDPoints'!$G:$K,4,FALSE)</f>
        <v>42159</v>
      </c>
      <c r="G260" s="8">
        <f>+VLOOKUP(A260,'Master FWDPoints'!$S:$V,2,FALSE)</f>
        <v>5.01</v>
      </c>
      <c r="H260" s="8">
        <f>+VLOOKUP(B260,'Master FWDPoints'!$S:$V,2,FALSE)</f>
        <v>4.1500000000000004</v>
      </c>
      <c r="I260" s="8">
        <f>+VLOOKUP(C260,'Master FWDPoints'!$S:$V,2,FALSE)</f>
        <v>4.9000000000000004</v>
      </c>
      <c r="J260" s="8">
        <f>+VLOOKUP(D260,'Master FWDPoints'!$S:$V,2,FALSE)*(E260-D260)/VLOOKUP(D260,'Master FWDPoints'!$S:$V,4,FALSE)</f>
        <v>4.8177419354838715</v>
      </c>
      <c r="K260" s="8">
        <f>+VLOOKUP(A260,'Master FWDPoints'!$G:$J,2,FALSE)</f>
        <v>19</v>
      </c>
      <c r="L260" s="8">
        <f t="shared" si="12"/>
        <v>18.877741935483872</v>
      </c>
      <c r="M260" s="8">
        <f t="shared" si="13"/>
        <v>-0.12225806451612797</v>
      </c>
      <c r="N260">
        <f>+_xll.BDH("chovchov index","PX_LAST",A260)</f>
        <v>4</v>
      </c>
      <c r="O260" s="8">
        <f t="shared" si="14"/>
        <v>13.99</v>
      </c>
    </row>
    <row r="261" spans="1:15">
      <c r="A261" s="46">
        <v>41792</v>
      </c>
      <c r="B261" s="26">
        <f>A261+VLOOKUP(A261,'Master FWDPoints'!$S:$V,4,FALSE)</f>
        <v>41885</v>
      </c>
      <c r="C261" s="27">
        <f>B261+VLOOKUP(B261,'Master FWDPoints'!$S:$V,4,FALSE)</f>
        <v>41977</v>
      </c>
      <c r="D261" s="27">
        <f>C261+VLOOKUP(C261,'Master FWDPoints'!$S:$V,4,FALSE)</f>
        <v>42069</v>
      </c>
      <c r="E261" s="33">
        <f>$A261+VLOOKUP($A261,'Master FWDPoints'!$G:$K,4,FALSE)</f>
        <v>42158</v>
      </c>
      <c r="G261" s="8">
        <f>+VLOOKUP(A261,'Master FWDPoints'!$S:$V,2,FALSE)</f>
        <v>4.97</v>
      </c>
      <c r="H261" s="8">
        <f>+VLOOKUP(B261,'Master FWDPoints'!$S:$V,2,FALSE)</f>
        <v>4.25</v>
      </c>
      <c r="I261" s="8">
        <f>+VLOOKUP(C261,'Master FWDPoints'!$S:$V,2,FALSE)</f>
        <v>4.8499999999999996</v>
      </c>
      <c r="J261" s="8">
        <f>+VLOOKUP(D261,'Master FWDPoints'!$S:$V,2,FALSE)*(E261-D261)/VLOOKUP(D261,'Master FWDPoints'!$S:$V,4,FALSE)</f>
        <v>4.806</v>
      </c>
      <c r="K261" s="8">
        <f>+VLOOKUP(A261,'Master FWDPoints'!$G:$J,2,FALSE)</f>
        <v>19.149999999999999</v>
      </c>
      <c r="L261" s="8">
        <f t="shared" si="12"/>
        <v>18.875999999999998</v>
      </c>
      <c r="M261" s="8">
        <f t="shared" si="13"/>
        <v>-0.27400000000000091</v>
      </c>
      <c r="N261">
        <f>+_xll.BDH("chovchov index","PX_LAST",A261)</f>
        <v>4</v>
      </c>
      <c r="O261" s="8">
        <f t="shared" si="14"/>
        <v>14.18</v>
      </c>
    </row>
    <row r="262" spans="1:15">
      <c r="A262" s="46">
        <v>41789</v>
      </c>
      <c r="B262" s="26">
        <f>A262+VLOOKUP(A262,'Master FWDPoints'!$S:$V,4,FALSE)</f>
        <v>41880</v>
      </c>
      <c r="C262" s="27">
        <f>B262+VLOOKUP(B262,'Master FWDPoints'!$S:$V,4,FALSE)</f>
        <v>41971</v>
      </c>
      <c r="D262" s="27">
        <f>C262+VLOOKUP(C262,'Master FWDPoints'!$S:$V,4,FALSE)</f>
        <v>42062</v>
      </c>
      <c r="E262" s="33">
        <f>$A262+VLOOKUP($A262,'Master FWDPoints'!$G:$K,4,FALSE)</f>
        <v>42153</v>
      </c>
      <c r="G262" s="8">
        <f>+VLOOKUP(A262,'Master FWDPoints'!$S:$V,2,FALSE)</f>
        <v>5.13</v>
      </c>
      <c r="H262" s="8">
        <f>+VLOOKUP(B262,'Master FWDPoints'!$S:$V,2,FALSE)</f>
        <v>4.62</v>
      </c>
      <c r="I262" s="8">
        <f>+VLOOKUP(C262,'Master FWDPoints'!$S:$V,2,FALSE)</f>
        <v>5.05</v>
      </c>
      <c r="J262" s="8">
        <f>+VLOOKUP(D262,'Master FWDPoints'!$S:$V,2,FALSE)*(E262-D262)/VLOOKUP(D262,'Master FWDPoints'!$S:$V,4,FALSE)</f>
        <v>4.5999999999999996</v>
      </c>
      <c r="K262" s="8">
        <f>+VLOOKUP(A262,'Master FWDPoints'!$G:$J,2,FALSE)</f>
        <v>19.55</v>
      </c>
      <c r="L262" s="8">
        <f t="shared" si="12"/>
        <v>19.399999999999999</v>
      </c>
      <c r="M262" s="8">
        <f t="shared" si="13"/>
        <v>-0.15000000000000213</v>
      </c>
      <c r="N262">
        <f>+_xll.BDH("chovchov index","PX_LAST",A262)</f>
        <v>4</v>
      </c>
      <c r="O262" s="8">
        <f t="shared" si="14"/>
        <v>14.420000000000002</v>
      </c>
    </row>
    <row r="263" spans="1:15">
      <c r="A263" s="46">
        <v>41788</v>
      </c>
      <c r="B263" s="26">
        <f>A263+VLOOKUP(A263,'Master FWDPoints'!$S:$V,4,FALSE)</f>
        <v>41880</v>
      </c>
      <c r="C263" s="27">
        <f>B263+VLOOKUP(B263,'Master FWDPoints'!$S:$V,4,FALSE)</f>
        <v>41971</v>
      </c>
      <c r="D263" s="27">
        <f>C263+VLOOKUP(C263,'Master FWDPoints'!$S:$V,4,FALSE)</f>
        <v>42062</v>
      </c>
      <c r="E263" s="33">
        <f>$A263+VLOOKUP($A263,'Master FWDPoints'!$G:$K,4,FALSE)</f>
        <v>42153</v>
      </c>
      <c r="G263" s="8">
        <f>+VLOOKUP(A263,'Master FWDPoints'!$S:$V,2,FALSE)</f>
        <v>5.38</v>
      </c>
      <c r="H263" s="8">
        <f>+VLOOKUP(B263,'Master FWDPoints'!$S:$V,2,FALSE)</f>
        <v>4.62</v>
      </c>
      <c r="I263" s="8">
        <f>+VLOOKUP(C263,'Master FWDPoints'!$S:$V,2,FALSE)</f>
        <v>5.05</v>
      </c>
      <c r="J263" s="8">
        <f>+VLOOKUP(D263,'Master FWDPoints'!$S:$V,2,FALSE)*(E263-D263)/VLOOKUP(D263,'Master FWDPoints'!$S:$V,4,FALSE)</f>
        <v>4.5999999999999996</v>
      </c>
      <c r="K263" s="8">
        <f>+VLOOKUP(A263,'Master FWDPoints'!$G:$J,2,FALSE)</f>
        <v>19.8</v>
      </c>
      <c r="L263" s="8">
        <f t="shared" si="12"/>
        <v>19.649999999999999</v>
      </c>
      <c r="M263" s="8">
        <f t="shared" si="13"/>
        <v>-0.15000000000000213</v>
      </c>
      <c r="N263">
        <f>+_xll.BDH("chovchov index","PX_LAST",A263)</f>
        <v>4</v>
      </c>
      <c r="O263" s="8">
        <f t="shared" si="14"/>
        <v>14.420000000000002</v>
      </c>
    </row>
    <row r="264" spans="1:15">
      <c r="A264" s="46">
        <v>41787</v>
      </c>
      <c r="B264" s="26">
        <f>A264+VLOOKUP(A264,'Master FWDPoints'!$S:$V,4,FALSE)</f>
        <v>41880</v>
      </c>
      <c r="C264" s="27">
        <f>B264+VLOOKUP(B264,'Master FWDPoints'!$S:$V,4,FALSE)</f>
        <v>41971</v>
      </c>
      <c r="D264" s="27">
        <f>C264+VLOOKUP(C264,'Master FWDPoints'!$S:$V,4,FALSE)</f>
        <v>42062</v>
      </c>
      <c r="E264" s="33">
        <f>$A264+VLOOKUP($A264,'Master FWDPoints'!$G:$K,4,FALSE)</f>
        <v>42153</v>
      </c>
      <c r="G264" s="8">
        <f>+VLOOKUP(A264,'Master FWDPoints'!$S:$V,2,FALSE)</f>
        <v>5.35</v>
      </c>
      <c r="H264" s="8">
        <f>+VLOOKUP(B264,'Master FWDPoints'!$S:$V,2,FALSE)</f>
        <v>4.62</v>
      </c>
      <c r="I264" s="8">
        <f>+VLOOKUP(C264,'Master FWDPoints'!$S:$V,2,FALSE)</f>
        <v>5.05</v>
      </c>
      <c r="J264" s="8">
        <f>+VLOOKUP(D264,'Master FWDPoints'!$S:$V,2,FALSE)*(E264-D264)/VLOOKUP(D264,'Master FWDPoints'!$S:$V,4,FALSE)</f>
        <v>4.5999999999999996</v>
      </c>
      <c r="K264" s="8">
        <f>+VLOOKUP(A264,'Master FWDPoints'!$G:$J,2,FALSE)</f>
        <v>19.55</v>
      </c>
      <c r="L264" s="8">
        <f t="shared" si="12"/>
        <v>19.619999999999997</v>
      </c>
      <c r="M264" s="8">
        <f t="shared" si="13"/>
        <v>6.9999999999996732E-2</v>
      </c>
      <c r="N264">
        <f>+_xll.BDH("chovchov index","PX_LAST",A264)</f>
        <v>4</v>
      </c>
      <c r="O264" s="8">
        <f t="shared" si="14"/>
        <v>14.200000000000001</v>
      </c>
    </row>
    <row r="265" spans="1:15">
      <c r="A265" s="46">
        <v>41786</v>
      </c>
      <c r="B265" s="26">
        <f>A265+VLOOKUP(A265,'Master FWDPoints'!$S:$V,4,FALSE)</f>
        <v>41879</v>
      </c>
      <c r="C265" s="27">
        <f>B265+VLOOKUP(B265,'Master FWDPoints'!$S:$V,4,FALSE)</f>
        <v>41971</v>
      </c>
      <c r="D265" s="27">
        <f>C265+VLOOKUP(C265,'Master FWDPoints'!$S:$V,4,FALSE)</f>
        <v>42062</v>
      </c>
      <c r="E265" s="33">
        <f>$A265+VLOOKUP($A265,'Master FWDPoints'!$G:$K,4,FALSE)</f>
        <v>42152</v>
      </c>
      <c r="G265" s="8">
        <f>+VLOOKUP(A265,'Master FWDPoints'!$S:$V,2,FALSE)</f>
        <v>5.4</v>
      </c>
      <c r="H265" s="8">
        <f>+VLOOKUP(B265,'Master FWDPoints'!$S:$V,2,FALSE)</f>
        <v>4.53</v>
      </c>
      <c r="I265" s="8">
        <f>+VLOOKUP(C265,'Master FWDPoints'!$S:$V,2,FALSE)</f>
        <v>5.05</v>
      </c>
      <c r="J265" s="8">
        <f>+VLOOKUP(D265,'Master FWDPoints'!$S:$V,2,FALSE)*(E265-D265)/VLOOKUP(D265,'Master FWDPoints'!$S:$V,4,FALSE)</f>
        <v>4.5494505494505484</v>
      </c>
      <c r="K265" s="8">
        <f>+VLOOKUP(A265,'Master FWDPoints'!$G:$J,2,FALSE)</f>
        <v>19.350000000000001</v>
      </c>
      <c r="L265" s="8">
        <f t="shared" si="12"/>
        <v>19.529450549450548</v>
      </c>
      <c r="M265" s="8">
        <f t="shared" si="13"/>
        <v>0.1794505494505465</v>
      </c>
      <c r="N265">
        <f>+_xll.BDH("chovchov index","PX_LAST",A265)</f>
        <v>4</v>
      </c>
      <c r="O265" s="8">
        <f t="shared" si="14"/>
        <v>13.950000000000001</v>
      </c>
    </row>
    <row r="266" spans="1:15">
      <c r="A266" s="46">
        <v>41785</v>
      </c>
      <c r="B266" s="26">
        <f>A266+VLOOKUP(A266,'Master FWDPoints'!$S:$V,4,FALSE)</f>
        <v>41878</v>
      </c>
      <c r="C266" s="27">
        <f>B266+VLOOKUP(B266,'Master FWDPoints'!$S:$V,4,FALSE)</f>
        <v>41971</v>
      </c>
      <c r="D266" s="27">
        <f>C266+VLOOKUP(C266,'Master FWDPoints'!$S:$V,4,FALSE)</f>
        <v>42062</v>
      </c>
      <c r="E266" s="33">
        <f>$A266+VLOOKUP($A266,'Master FWDPoints'!$G:$K,4,FALSE)</f>
        <v>42151</v>
      </c>
      <c r="G266" s="8">
        <f>+VLOOKUP(A266,'Master FWDPoints'!$S:$V,2,FALSE)</f>
        <v>5.36</v>
      </c>
      <c r="H266" s="8">
        <f>+VLOOKUP(B266,'Master FWDPoints'!$S:$V,2,FALSE)</f>
        <v>4.38</v>
      </c>
      <c r="I266" s="8">
        <f>+VLOOKUP(C266,'Master FWDPoints'!$S:$V,2,FALSE)</f>
        <v>5.05</v>
      </c>
      <c r="J266" s="8">
        <f>+VLOOKUP(D266,'Master FWDPoints'!$S:$V,2,FALSE)*(E266-D266)/VLOOKUP(D266,'Master FWDPoints'!$S:$V,4,FALSE)</f>
        <v>4.4989010989010989</v>
      </c>
      <c r="K266" s="8">
        <f>+VLOOKUP(A266,'Master FWDPoints'!$G:$J,2,FALSE)</f>
        <v>19.350000000000001</v>
      </c>
      <c r="L266" s="8">
        <f t="shared" si="12"/>
        <v>19.2889010989011</v>
      </c>
      <c r="M266" s="8">
        <f t="shared" si="13"/>
        <v>-6.1098901098901592E-2</v>
      </c>
      <c r="N266">
        <f>+_xll.BDH("chovchov index","PX_LAST",A266)</f>
        <v>4</v>
      </c>
      <c r="O266" s="8">
        <f t="shared" si="14"/>
        <v>13.990000000000002</v>
      </c>
    </row>
    <row r="267" spans="1:15">
      <c r="A267" s="46">
        <v>41782</v>
      </c>
      <c r="B267" s="26">
        <f>A267+VLOOKUP(A267,'Master FWDPoints'!$S:$V,4,FALSE)</f>
        <v>41877</v>
      </c>
      <c r="C267" s="27">
        <f>B267+VLOOKUP(B267,'Master FWDPoints'!$S:$V,4,FALSE)</f>
        <v>41970</v>
      </c>
      <c r="D267" s="27">
        <f>C267+VLOOKUP(C267,'Master FWDPoints'!$S:$V,4,FALSE)</f>
        <v>42062</v>
      </c>
      <c r="E267" s="33">
        <f>$A267+VLOOKUP($A267,'Master FWDPoints'!$G:$K,4,FALSE)</f>
        <v>42150</v>
      </c>
      <c r="G267" s="8">
        <f>+VLOOKUP(A267,'Master FWDPoints'!$S:$V,2,FALSE)</f>
        <v>5.58</v>
      </c>
      <c r="H267" s="8">
        <f>+VLOOKUP(B267,'Master FWDPoints'!$S:$V,2,FALSE)</f>
        <v>4.5</v>
      </c>
      <c r="I267" s="8">
        <f>+VLOOKUP(C267,'Master FWDPoints'!$S:$V,2,FALSE)</f>
        <v>5.0599999999999996</v>
      </c>
      <c r="J267" s="8">
        <f>+VLOOKUP(D267,'Master FWDPoints'!$S:$V,2,FALSE)*(E267-D267)/VLOOKUP(D267,'Master FWDPoints'!$S:$V,4,FALSE)</f>
        <v>4.4483516483516476</v>
      </c>
      <c r="K267" s="8">
        <f>+VLOOKUP(A267,'Master FWDPoints'!$G:$J,2,FALSE)</f>
        <v>19.600000000000001</v>
      </c>
      <c r="L267" s="8">
        <f t="shared" si="12"/>
        <v>19.588351648351647</v>
      </c>
      <c r="M267" s="8">
        <f t="shared" si="13"/>
        <v>-1.1648351648354094E-2</v>
      </c>
      <c r="N267">
        <f>+_xll.BDH("chovchov index","PX_LAST",A267)</f>
        <v>4</v>
      </c>
      <c r="O267" s="8">
        <f t="shared" si="14"/>
        <v>14.020000000000001</v>
      </c>
    </row>
    <row r="268" spans="1:15">
      <c r="A268" s="46">
        <v>41781</v>
      </c>
      <c r="B268" s="26">
        <f>A268+VLOOKUP(A268,'Master FWDPoints'!$S:$V,4,FALSE)</f>
        <v>41876</v>
      </c>
      <c r="C268" s="27">
        <f>B268+VLOOKUP(B268,'Master FWDPoints'!$S:$V,4,FALSE)</f>
        <v>41969</v>
      </c>
      <c r="D268" s="27">
        <f>C268+VLOOKUP(C268,'Master FWDPoints'!$S:$V,4,FALSE)</f>
        <v>42062</v>
      </c>
      <c r="E268" s="33">
        <f>$A268+VLOOKUP($A268,'Master FWDPoints'!$G:$K,4,FALSE)</f>
        <v>42149</v>
      </c>
      <c r="G268" s="8">
        <f>+VLOOKUP(A268,'Master FWDPoints'!$S:$V,2,FALSE)</f>
        <v>5.68</v>
      </c>
      <c r="H268" s="8">
        <f>+VLOOKUP(B268,'Master FWDPoints'!$S:$V,2,FALSE)</f>
        <v>4.63</v>
      </c>
      <c r="I268" s="8">
        <f>+VLOOKUP(C268,'Master FWDPoints'!$S:$V,2,FALSE)</f>
        <v>5</v>
      </c>
      <c r="J268" s="8">
        <f>+VLOOKUP(D268,'Master FWDPoints'!$S:$V,2,FALSE)*(E268-D268)/VLOOKUP(D268,'Master FWDPoints'!$S:$V,4,FALSE)</f>
        <v>4.3978021978021973</v>
      </c>
      <c r="K268" s="8">
        <f>+VLOOKUP(A268,'Master FWDPoints'!$G:$J,2,FALSE)</f>
        <v>19.7</v>
      </c>
      <c r="L268" s="8">
        <f t="shared" si="12"/>
        <v>19.707802197802195</v>
      </c>
      <c r="M268" s="8">
        <f t="shared" si="13"/>
        <v>7.8021978021958205E-3</v>
      </c>
      <c r="N268">
        <f>+_xll.BDH("chovchov index","PX_LAST",A268)</f>
        <v>4</v>
      </c>
      <c r="O268" s="8">
        <f t="shared" si="14"/>
        <v>14.02</v>
      </c>
    </row>
    <row r="269" spans="1:15">
      <c r="A269" s="46">
        <v>41780</v>
      </c>
      <c r="B269" s="26">
        <f>A269+VLOOKUP(A269,'Master FWDPoints'!$S:$V,4,FALSE)</f>
        <v>41873</v>
      </c>
      <c r="C269" s="27">
        <f>B269+VLOOKUP(B269,'Master FWDPoints'!$S:$V,4,FALSE)</f>
        <v>41968</v>
      </c>
      <c r="D269" s="27">
        <f>C269+VLOOKUP(C269,'Master FWDPoints'!$S:$V,4,FALSE)</f>
        <v>42061</v>
      </c>
      <c r="E269" s="33">
        <f>$A269+VLOOKUP($A269,'Master FWDPoints'!$G:$K,4,FALSE)</f>
        <v>42146</v>
      </c>
      <c r="G269" s="8">
        <f>+VLOOKUP(A269,'Master FWDPoints'!$S:$V,2,FALSE)</f>
        <v>5.5</v>
      </c>
      <c r="H269" s="8">
        <f>+VLOOKUP(B269,'Master FWDPoints'!$S:$V,2,FALSE)</f>
        <v>4.6500000000000004</v>
      </c>
      <c r="I269" s="8">
        <f>+VLOOKUP(C269,'Master FWDPoints'!$S:$V,2,FALSE)</f>
        <v>5.05</v>
      </c>
      <c r="J269" s="8">
        <f>+VLOOKUP(D269,'Master FWDPoints'!$S:$V,2,FALSE)*(E269-D269)/VLOOKUP(D269,'Master FWDPoints'!$S:$V,4,FALSE)</f>
        <v>4.3423913043478262</v>
      </c>
      <c r="K269" s="8">
        <f>+VLOOKUP(A269,'Master FWDPoints'!$G:$J,2,FALSE)</f>
        <v>19.649999999999999</v>
      </c>
      <c r="L269" s="8">
        <f t="shared" si="12"/>
        <v>19.542391304347824</v>
      </c>
      <c r="M269" s="8">
        <f t="shared" si="13"/>
        <v>-0.1076086956521749</v>
      </c>
      <c r="N269">
        <f>+_xll.BDH("chovchov index","PX_LAST",A269)</f>
        <v>4</v>
      </c>
      <c r="O269" s="8">
        <f t="shared" si="14"/>
        <v>14.149999999999999</v>
      </c>
    </row>
    <row r="270" spans="1:15">
      <c r="A270" s="46">
        <v>41779</v>
      </c>
      <c r="B270" s="26">
        <f>A270+VLOOKUP(A270,'Master FWDPoints'!$S:$V,4,FALSE)</f>
        <v>41873</v>
      </c>
      <c r="C270" s="27">
        <f>B270+VLOOKUP(B270,'Master FWDPoints'!$S:$V,4,FALSE)</f>
        <v>41968</v>
      </c>
      <c r="D270" s="27">
        <f>C270+VLOOKUP(C270,'Master FWDPoints'!$S:$V,4,FALSE)</f>
        <v>42061</v>
      </c>
      <c r="E270" s="33">
        <f>$A270+VLOOKUP($A270,'Master FWDPoints'!$G:$K,4,FALSE)</f>
        <v>42146</v>
      </c>
      <c r="G270" s="8">
        <f>+VLOOKUP(A270,'Master FWDPoints'!$S:$V,2,FALSE)</f>
        <v>5.7</v>
      </c>
      <c r="H270" s="8">
        <f>+VLOOKUP(B270,'Master FWDPoints'!$S:$V,2,FALSE)</f>
        <v>4.6500000000000004</v>
      </c>
      <c r="I270" s="8">
        <f>+VLOOKUP(C270,'Master FWDPoints'!$S:$V,2,FALSE)</f>
        <v>5.05</v>
      </c>
      <c r="J270" s="8">
        <f>+VLOOKUP(D270,'Master FWDPoints'!$S:$V,2,FALSE)*(E270-D270)/VLOOKUP(D270,'Master FWDPoints'!$S:$V,4,FALSE)</f>
        <v>4.3423913043478262</v>
      </c>
      <c r="K270" s="8">
        <f>+VLOOKUP(A270,'Master FWDPoints'!$G:$J,2,FALSE)</f>
        <v>19.7</v>
      </c>
      <c r="L270" s="8">
        <f t="shared" si="12"/>
        <v>19.742391304347827</v>
      </c>
      <c r="M270" s="8">
        <f t="shared" si="13"/>
        <v>4.239130434782723E-2</v>
      </c>
      <c r="N270">
        <f>+_xll.BDH("chovchov index","PX_LAST",A270)</f>
        <v>4</v>
      </c>
      <c r="O270" s="8">
        <f t="shared" si="14"/>
        <v>14</v>
      </c>
    </row>
    <row r="271" spans="1:15">
      <c r="A271" s="46">
        <v>41778</v>
      </c>
      <c r="B271" s="26">
        <f>A271+VLOOKUP(A271,'Master FWDPoints'!$S:$V,4,FALSE)</f>
        <v>41872</v>
      </c>
      <c r="C271" s="27">
        <f>B271+VLOOKUP(B271,'Master FWDPoints'!$S:$V,4,FALSE)</f>
        <v>41967</v>
      </c>
      <c r="D271" s="27">
        <f>C271+VLOOKUP(C271,'Master FWDPoints'!$S:$V,4,FALSE)</f>
        <v>42060</v>
      </c>
      <c r="E271" s="33">
        <f>$A271+VLOOKUP($A271,'Master FWDPoints'!$G:$K,4,FALSE)</f>
        <v>42144</v>
      </c>
      <c r="G271" s="8">
        <f>+VLOOKUP(A271,'Master FWDPoints'!$S:$V,2,FALSE)</f>
        <v>5.73</v>
      </c>
      <c r="H271" s="8">
        <f>+VLOOKUP(B271,'Master FWDPoints'!$S:$V,2,FALSE)</f>
        <v>4.78</v>
      </c>
      <c r="I271" s="8">
        <f>+VLOOKUP(C271,'Master FWDPoints'!$S:$V,2,FALSE)</f>
        <v>5.0999999999999996</v>
      </c>
      <c r="J271" s="8">
        <f>+VLOOKUP(D271,'Master FWDPoints'!$S:$V,2,FALSE)*(E271-D271)/VLOOKUP(D271,'Master FWDPoints'!$S:$V,4,FALSE)</f>
        <v>4.7133333333333329</v>
      </c>
      <c r="K271" s="8">
        <f>+VLOOKUP(A271,'Master FWDPoints'!$G:$J,2,FALSE)</f>
        <v>19.57</v>
      </c>
      <c r="L271" s="8">
        <f t="shared" si="12"/>
        <v>20.323333333333334</v>
      </c>
      <c r="M271" s="8">
        <f t="shared" si="13"/>
        <v>0.75333333333333385</v>
      </c>
      <c r="N271">
        <f>+_xll.BDH("chovchov index","PX_LAST",A271)</f>
        <v>4</v>
      </c>
      <c r="O271" s="8">
        <f t="shared" si="14"/>
        <v>13.84</v>
      </c>
    </row>
    <row r="272" spans="1:15">
      <c r="A272" s="46">
        <v>41775</v>
      </c>
      <c r="B272" s="26">
        <f>A272+VLOOKUP(A272,'Master FWDPoints'!$S:$V,4,FALSE)</f>
        <v>41870</v>
      </c>
      <c r="C272" s="27">
        <f>B272+VLOOKUP(B272,'Master FWDPoints'!$S:$V,4,FALSE)</f>
        <v>41963</v>
      </c>
      <c r="D272" s="27">
        <f>C272+VLOOKUP(C272,'Master FWDPoints'!$S:$V,4,FALSE)</f>
        <v>42058</v>
      </c>
      <c r="E272" s="33">
        <f>$A272+VLOOKUP($A272,'Master FWDPoints'!$G:$K,4,FALSE)</f>
        <v>42143</v>
      </c>
      <c r="G272" s="8">
        <f>+VLOOKUP(A272,'Master FWDPoints'!$S:$V,2,FALSE)</f>
        <v>5.6899999999999995</v>
      </c>
      <c r="H272" s="8">
        <f>+VLOOKUP(B272,'Master FWDPoints'!$S:$V,2,FALSE)</f>
        <v>4.7</v>
      </c>
      <c r="I272" s="8">
        <f>+VLOOKUP(C272,'Master FWDPoints'!$S:$V,2,FALSE)</f>
        <v>5.15</v>
      </c>
      <c r="J272" s="8">
        <f>+VLOOKUP(D272,'Master FWDPoints'!$S:$V,2,FALSE)*(E272-D272)/VLOOKUP(D272,'Master FWDPoints'!$S:$V,4,FALSE)</f>
        <v>4.7329545454545459</v>
      </c>
      <c r="K272" s="8">
        <f>+VLOOKUP(A272,'Master FWDPoints'!$G:$J,2,FALSE)</f>
        <v>19.600000000000001</v>
      </c>
      <c r="L272" s="8">
        <f t="shared" si="12"/>
        <v>20.272954545454546</v>
      </c>
      <c r="M272" s="8">
        <f t="shared" si="13"/>
        <v>0.67295454545454447</v>
      </c>
      <c r="N272">
        <f>+_xll.BDH("chovchov index","PX_LAST",A272)</f>
        <v>4</v>
      </c>
      <c r="O272" s="8">
        <f t="shared" si="14"/>
        <v>13.910000000000002</v>
      </c>
    </row>
    <row r="273" spans="1:15">
      <c r="A273" s="46">
        <v>41774</v>
      </c>
      <c r="B273" s="26">
        <f>A273+VLOOKUP(A273,'Master FWDPoints'!$S:$V,4,FALSE)</f>
        <v>41869</v>
      </c>
      <c r="C273" s="27">
        <f>B273+VLOOKUP(B273,'Master FWDPoints'!$S:$V,4,FALSE)</f>
        <v>41962</v>
      </c>
      <c r="D273" s="27">
        <f>C273+VLOOKUP(C273,'Master FWDPoints'!$S:$V,4,FALSE)</f>
        <v>42055</v>
      </c>
      <c r="E273" s="33">
        <f>$A273+VLOOKUP($A273,'Master FWDPoints'!$G:$K,4,FALSE)</f>
        <v>42142</v>
      </c>
      <c r="G273" s="8">
        <f>+VLOOKUP(A273,'Master FWDPoints'!$S:$V,2,FALSE)</f>
        <v>5.75</v>
      </c>
      <c r="H273" s="8">
        <f>+VLOOKUP(B273,'Master FWDPoints'!$S:$V,2,FALSE)</f>
        <v>4.5999999999999996</v>
      </c>
      <c r="I273" s="8">
        <f>+VLOOKUP(C273,'Master FWDPoints'!$S:$V,2,FALSE)</f>
        <v>5.05</v>
      </c>
      <c r="J273" s="8">
        <f>+VLOOKUP(D273,'Master FWDPoints'!$S:$V,2,FALSE)*(E273-D273)/VLOOKUP(D273,'Master FWDPoints'!$S:$V,4,FALSE)</f>
        <v>4.8758241758241754</v>
      </c>
      <c r="K273" s="8">
        <f>+VLOOKUP(A273,'Master FWDPoints'!$G:$J,2,FALSE)</f>
        <v>19.72</v>
      </c>
      <c r="L273" s="8">
        <f t="shared" si="12"/>
        <v>20.275824175824173</v>
      </c>
      <c r="M273" s="8">
        <f t="shared" si="13"/>
        <v>0.5558241758241742</v>
      </c>
      <c r="N273">
        <f>+_xll.BDH("chovchov index","PX_LAST",A273)</f>
        <v>4</v>
      </c>
      <c r="O273" s="8">
        <f t="shared" si="14"/>
        <v>13.969999999999999</v>
      </c>
    </row>
    <row r="274" spans="1:15">
      <c r="A274" s="46">
        <v>41773</v>
      </c>
      <c r="B274" s="26">
        <f>A274+VLOOKUP(A274,'Master FWDPoints'!$S:$V,4,FALSE)</f>
        <v>41865</v>
      </c>
      <c r="C274" s="27">
        <f>B274+VLOOKUP(B274,'Master FWDPoints'!$S:$V,4,FALSE)</f>
        <v>41961</v>
      </c>
      <c r="D274" s="27">
        <f>C274+VLOOKUP(C274,'Master FWDPoints'!$S:$V,4,FALSE)</f>
        <v>42054</v>
      </c>
      <c r="E274" s="33">
        <f>$A274+VLOOKUP($A274,'Master FWDPoints'!$G:$K,4,FALSE)</f>
        <v>42139</v>
      </c>
      <c r="G274" s="8">
        <f>+VLOOKUP(A274,'Master FWDPoints'!$S:$V,2,FALSE)</f>
        <v>5.53</v>
      </c>
      <c r="H274" s="8">
        <f>+VLOOKUP(B274,'Master FWDPoints'!$S:$V,2,FALSE)</f>
        <v>4.75</v>
      </c>
      <c r="I274" s="8">
        <f>+VLOOKUP(C274,'Master FWDPoints'!$S:$V,2,FALSE)</f>
        <v>4.95</v>
      </c>
      <c r="J274" s="8">
        <f>+VLOOKUP(D274,'Master FWDPoints'!$S:$V,2,FALSE)*(E274-D274)/VLOOKUP(D274,'Master FWDPoints'!$S:$V,4,FALSE)</f>
        <v>4.7119565217391299</v>
      </c>
      <c r="K274" s="8">
        <f>+VLOOKUP(A274,'Master FWDPoints'!$G:$J,2,FALSE)</f>
        <v>19.66</v>
      </c>
      <c r="L274" s="8">
        <f t="shared" si="12"/>
        <v>19.941956521739129</v>
      </c>
      <c r="M274" s="8">
        <f t="shared" si="13"/>
        <v>0.28195652173912933</v>
      </c>
      <c r="N274">
        <f>+_xll.BDH("chovchov index","PX_LAST",A274)</f>
        <v>4</v>
      </c>
      <c r="O274" s="8">
        <f t="shared" si="14"/>
        <v>14.129999999999999</v>
      </c>
    </row>
    <row r="275" spans="1:15">
      <c r="A275" s="46">
        <v>41772</v>
      </c>
      <c r="B275" s="26">
        <f>A275+VLOOKUP(A275,'Master FWDPoints'!$S:$V,4,FALSE)</f>
        <v>41865</v>
      </c>
      <c r="C275" s="27">
        <f>B275+VLOOKUP(B275,'Master FWDPoints'!$S:$V,4,FALSE)</f>
        <v>41961</v>
      </c>
      <c r="D275" s="27">
        <f>C275+VLOOKUP(C275,'Master FWDPoints'!$S:$V,4,FALSE)</f>
        <v>42054</v>
      </c>
      <c r="E275" s="33">
        <f>$A275+VLOOKUP($A275,'Master FWDPoints'!$G:$K,4,FALSE)</f>
        <v>42138</v>
      </c>
      <c r="G275" s="8">
        <f>+VLOOKUP(A275,'Master FWDPoints'!$S:$V,2,FALSE)</f>
        <v>5.58</v>
      </c>
      <c r="H275" s="8">
        <f>+VLOOKUP(B275,'Master FWDPoints'!$S:$V,2,FALSE)</f>
        <v>4.75</v>
      </c>
      <c r="I275" s="8">
        <f>+VLOOKUP(C275,'Master FWDPoints'!$S:$V,2,FALSE)</f>
        <v>4.95</v>
      </c>
      <c r="J275" s="8">
        <f>+VLOOKUP(D275,'Master FWDPoints'!$S:$V,2,FALSE)*(E275-D275)/VLOOKUP(D275,'Master FWDPoints'!$S:$V,4,FALSE)</f>
        <v>4.6565217391304348</v>
      </c>
      <c r="K275" s="8">
        <f>+VLOOKUP(A275,'Master FWDPoints'!$G:$J,2,FALSE)</f>
        <v>20</v>
      </c>
      <c r="L275" s="8">
        <f t="shared" si="12"/>
        <v>19.936521739130434</v>
      </c>
      <c r="M275" s="8">
        <f t="shared" si="13"/>
        <v>-6.3478260869565872E-2</v>
      </c>
      <c r="N275">
        <f>+_xll.BDH("chovchov index","PX_LAST",A275)</f>
        <v>4</v>
      </c>
      <c r="O275" s="8">
        <f t="shared" si="14"/>
        <v>14.42</v>
      </c>
    </row>
    <row r="276" spans="1:15">
      <c r="A276" s="46">
        <v>41771</v>
      </c>
      <c r="B276" s="26">
        <f>A276+VLOOKUP(A276,'Master FWDPoints'!$S:$V,4,FALSE)</f>
        <v>41864</v>
      </c>
      <c r="C276" s="27">
        <f>B276+VLOOKUP(B276,'Master FWDPoints'!$S:$V,4,FALSE)</f>
        <v>41960</v>
      </c>
      <c r="D276" s="27">
        <f>C276+VLOOKUP(C276,'Master FWDPoints'!$S:$V,4,FALSE)</f>
        <v>42053</v>
      </c>
      <c r="E276" s="33">
        <f>$A276+VLOOKUP($A276,'Master FWDPoints'!$G:$K,4,FALSE)</f>
        <v>42137</v>
      </c>
      <c r="G276" s="8">
        <f>+VLOOKUP(A276,'Master FWDPoints'!$S:$V,2,FALSE)</f>
        <v>5.45</v>
      </c>
      <c r="H276" s="8">
        <f>+VLOOKUP(B276,'Master FWDPoints'!$S:$V,2,FALSE)</f>
        <v>4.9000000000000004</v>
      </c>
      <c r="I276" s="8">
        <f>+VLOOKUP(C276,'Master FWDPoints'!$S:$V,2,FALSE)</f>
        <v>4.99</v>
      </c>
      <c r="J276" s="8">
        <f>+VLOOKUP(D276,'Master FWDPoints'!$S:$V,2,FALSE)*(E276-D276)/VLOOKUP(D276,'Master FWDPoints'!$S:$V,4,FALSE)</f>
        <v>4.5733333333333333</v>
      </c>
      <c r="K276" s="8">
        <f>+VLOOKUP(A276,'Master FWDPoints'!$G:$J,2,FALSE)</f>
        <v>19.399999999999999</v>
      </c>
      <c r="L276" s="8">
        <f t="shared" si="12"/>
        <v>19.913333333333334</v>
      </c>
      <c r="M276" s="8">
        <f t="shared" si="13"/>
        <v>0.51333333333333542</v>
      </c>
      <c r="N276">
        <f>+_xll.BDH("chovchov index","PX_LAST",A276)</f>
        <v>4</v>
      </c>
      <c r="O276" s="8">
        <f t="shared" si="14"/>
        <v>13.95</v>
      </c>
    </row>
    <row r="277" spans="1:15">
      <c r="A277" s="46">
        <v>41768</v>
      </c>
      <c r="B277" s="26">
        <f>A277+VLOOKUP(A277,'Master FWDPoints'!$S:$V,4,FALSE)</f>
        <v>41863</v>
      </c>
      <c r="C277" s="27">
        <f>B277+VLOOKUP(B277,'Master FWDPoints'!$S:$V,4,FALSE)</f>
        <v>41956</v>
      </c>
      <c r="D277" s="27">
        <f>C277+VLOOKUP(C277,'Master FWDPoints'!$S:$V,4,FALSE)</f>
        <v>42051</v>
      </c>
      <c r="E277" s="33">
        <f>$A277+VLOOKUP($A277,'Master FWDPoints'!$G:$K,4,FALSE)</f>
        <v>42136</v>
      </c>
      <c r="G277" s="8">
        <f>+VLOOKUP(A277,'Master FWDPoints'!$S:$V,2,FALSE)</f>
        <v>5.75</v>
      </c>
      <c r="H277" s="8">
        <f>+VLOOKUP(B277,'Master FWDPoints'!$S:$V,2,FALSE)</f>
        <v>4.75</v>
      </c>
      <c r="I277" s="8">
        <f>+VLOOKUP(C277,'Master FWDPoints'!$S:$V,2,FALSE)</f>
        <v>5</v>
      </c>
      <c r="J277" s="8">
        <f>+VLOOKUP(D277,'Master FWDPoints'!$S:$V,2,FALSE)*(E277-D277)/VLOOKUP(D277,'Master FWDPoints'!$S:$V,4,FALSE)</f>
        <v>4.8585227272727272</v>
      </c>
      <c r="K277" s="8">
        <f>+VLOOKUP(A277,'Master FWDPoints'!$G:$J,2,FALSE)</f>
        <v>19.600000000000001</v>
      </c>
      <c r="L277" s="8">
        <f t="shared" si="12"/>
        <v>20.358522727272728</v>
      </c>
      <c r="M277" s="8">
        <f t="shared" si="13"/>
        <v>0.75852272727272663</v>
      </c>
      <c r="N277">
        <f>+_xll.BDH("chovchov index","PX_LAST",A277)</f>
        <v>4</v>
      </c>
      <c r="O277" s="8">
        <f t="shared" si="14"/>
        <v>13.850000000000001</v>
      </c>
    </row>
    <row r="278" spans="1:15">
      <c r="A278" s="46">
        <v>41767</v>
      </c>
      <c r="B278" s="26">
        <f>A278+VLOOKUP(A278,'Master FWDPoints'!$S:$V,4,FALSE)</f>
        <v>41862</v>
      </c>
      <c r="C278" s="27">
        <f>B278+VLOOKUP(B278,'Master FWDPoints'!$S:$V,4,FALSE)</f>
        <v>41955</v>
      </c>
      <c r="D278" s="27">
        <f>C278+VLOOKUP(C278,'Master FWDPoints'!$S:$V,4,FALSE)</f>
        <v>42048</v>
      </c>
      <c r="E278" s="33">
        <f>$A278+VLOOKUP($A278,'Master FWDPoints'!$G:$K,4,FALSE)</f>
        <v>42135</v>
      </c>
      <c r="G278" s="8">
        <f>+VLOOKUP(A278,'Master FWDPoints'!$S:$V,2,FALSE)</f>
        <v>5.6899999999999995</v>
      </c>
      <c r="H278" s="8">
        <f>+VLOOKUP(B278,'Master FWDPoints'!$S:$V,2,FALSE)</f>
        <v>4.68</v>
      </c>
      <c r="I278" s="8">
        <f>+VLOOKUP(C278,'Master FWDPoints'!$S:$V,2,FALSE)</f>
        <v>4.8</v>
      </c>
      <c r="J278" s="8">
        <f>+VLOOKUP(D278,'Master FWDPoints'!$S:$V,2,FALSE)*(E278-D278)/VLOOKUP(D278,'Master FWDPoints'!$S:$V,4,FALSE)</f>
        <v>4.8758241758241754</v>
      </c>
      <c r="K278" s="8">
        <f>+VLOOKUP(A278,'Master FWDPoints'!$G:$J,2,FALSE)</f>
        <v>19.239999999999998</v>
      </c>
      <c r="L278" s="8">
        <f t="shared" si="12"/>
        <v>20.045824175824173</v>
      </c>
      <c r="M278" s="8">
        <f t="shared" si="13"/>
        <v>0.8058241758241742</v>
      </c>
      <c r="N278">
        <f>+_xll.BDH("chovchov index","PX_LAST",A278)</f>
        <v>4</v>
      </c>
      <c r="O278" s="8">
        <f t="shared" si="14"/>
        <v>13.549999999999999</v>
      </c>
    </row>
    <row r="279" spans="1:15">
      <c r="A279" s="46">
        <v>41766</v>
      </c>
      <c r="B279" s="26">
        <f>A279+VLOOKUP(A279,'Master FWDPoints'!$S:$V,4,FALSE)</f>
        <v>41859</v>
      </c>
      <c r="C279" s="27">
        <f>B279+VLOOKUP(B279,'Master FWDPoints'!$S:$V,4,FALSE)</f>
        <v>41954</v>
      </c>
      <c r="D279" s="27">
        <f>C279+VLOOKUP(C279,'Master FWDPoints'!$S:$V,4,FALSE)</f>
        <v>42047</v>
      </c>
      <c r="E279" s="33">
        <f>$A279+VLOOKUP($A279,'Master FWDPoints'!$G:$K,4,FALSE)</f>
        <v>42132</v>
      </c>
      <c r="G279" s="8">
        <f>+VLOOKUP(A279,'Master FWDPoints'!$S:$V,2,FALSE)</f>
        <v>5.55</v>
      </c>
      <c r="H279" s="8">
        <f>+VLOOKUP(B279,'Master FWDPoints'!$S:$V,2,FALSE)</f>
        <v>4.8499999999999996</v>
      </c>
      <c r="I279" s="8">
        <f>+VLOOKUP(C279,'Master FWDPoints'!$S:$V,2,FALSE)</f>
        <v>5</v>
      </c>
      <c r="J279" s="8">
        <f>+VLOOKUP(D279,'Master FWDPoints'!$S:$V,2,FALSE)*(E279-D279)/VLOOKUP(D279,'Master FWDPoints'!$S:$V,4,FALSE)</f>
        <v>4.8043478260869561</v>
      </c>
      <c r="K279" s="8">
        <f>+VLOOKUP(A279,'Master FWDPoints'!$G:$J,2,FALSE)</f>
        <v>18.8</v>
      </c>
      <c r="L279" s="8">
        <f t="shared" si="12"/>
        <v>20.204347826086956</v>
      </c>
      <c r="M279" s="8">
        <f t="shared" si="13"/>
        <v>1.4043478260869549</v>
      </c>
      <c r="N279">
        <f>+_xll.BDH("chovchov index","PX_LAST",A279)</f>
        <v>4</v>
      </c>
      <c r="O279" s="8">
        <f t="shared" si="14"/>
        <v>13.25</v>
      </c>
    </row>
    <row r="280" spans="1:15">
      <c r="A280" s="46">
        <v>41765</v>
      </c>
      <c r="B280" s="26">
        <f>A280+VLOOKUP(A280,'Master FWDPoints'!$S:$V,4,FALSE)</f>
        <v>41858</v>
      </c>
      <c r="C280" s="27">
        <f>B280+VLOOKUP(B280,'Master FWDPoints'!$S:$V,4,FALSE)</f>
        <v>41953</v>
      </c>
      <c r="D280" s="27">
        <f>C280+VLOOKUP(C280,'Master FWDPoints'!$S:$V,4,FALSE)</f>
        <v>42046</v>
      </c>
      <c r="E280" s="33">
        <f>$A280+VLOOKUP($A280,'Master FWDPoints'!$G:$K,4,FALSE)</f>
        <v>42131</v>
      </c>
      <c r="G280" s="8">
        <f>+VLOOKUP(A280,'Master FWDPoints'!$S:$V,2,FALSE)</f>
        <v>5.45</v>
      </c>
      <c r="H280" s="8">
        <f>+VLOOKUP(B280,'Master FWDPoints'!$S:$V,2,FALSE)</f>
        <v>4.95</v>
      </c>
      <c r="I280" s="8">
        <f>+VLOOKUP(C280,'Master FWDPoints'!$S:$V,2,FALSE)</f>
        <v>5.13</v>
      </c>
      <c r="J280" s="8">
        <f>+VLOOKUP(D280,'Master FWDPoints'!$S:$V,2,FALSE)*(E280-D280)/VLOOKUP(D280,'Master FWDPoints'!$S:$V,4,FALSE)</f>
        <v>4.9111111111111114</v>
      </c>
      <c r="K280" s="8">
        <f>+VLOOKUP(A280,'Master FWDPoints'!$G:$J,2,FALSE)</f>
        <v>18.75</v>
      </c>
      <c r="L280" s="8">
        <f t="shared" si="12"/>
        <v>20.441111111111113</v>
      </c>
      <c r="M280" s="8">
        <f t="shared" si="13"/>
        <v>1.6911111111111126</v>
      </c>
      <c r="N280">
        <f>+_xll.BDH("chovchov index","PX_LAST",A280)</f>
        <v>4</v>
      </c>
      <c r="O280" s="8">
        <f t="shared" si="14"/>
        <v>13.3</v>
      </c>
    </row>
    <row r="281" spans="1:15">
      <c r="A281" s="46">
        <v>41764</v>
      </c>
      <c r="B281" s="26">
        <f>A281+VLOOKUP(A281,'Master FWDPoints'!$S:$V,4,FALSE)</f>
        <v>41857</v>
      </c>
      <c r="C281" s="27">
        <f>B281+VLOOKUP(B281,'Master FWDPoints'!$S:$V,4,FALSE)</f>
        <v>41950</v>
      </c>
      <c r="D281" s="27">
        <f>C281+VLOOKUP(C281,'Master FWDPoints'!$S:$V,4,FALSE)</f>
        <v>42045</v>
      </c>
      <c r="E281" s="33">
        <f>$A281+VLOOKUP($A281,'Master FWDPoints'!$G:$K,4,FALSE)</f>
        <v>42130</v>
      </c>
      <c r="G281" s="8">
        <f>+VLOOKUP(A281,'Master FWDPoints'!$S:$V,2,FALSE)</f>
        <v>5.55</v>
      </c>
      <c r="H281" s="8">
        <f>+VLOOKUP(B281,'Master FWDPoints'!$S:$V,2,FALSE)</f>
        <v>4.95</v>
      </c>
      <c r="I281" s="8">
        <f>+VLOOKUP(C281,'Master FWDPoints'!$S:$V,2,FALSE)</f>
        <v>5.13</v>
      </c>
      <c r="J281" s="8">
        <f>+VLOOKUP(D281,'Master FWDPoints'!$S:$V,2,FALSE)*(E281-D281)/VLOOKUP(D281,'Master FWDPoints'!$S:$V,4,FALSE)</f>
        <v>4.8544444444444439</v>
      </c>
      <c r="K281" s="8">
        <f>+VLOOKUP(A281,'Master FWDPoints'!$G:$J,2,FALSE)</f>
        <v>18.649999999999999</v>
      </c>
      <c r="L281" s="8">
        <f t="shared" si="12"/>
        <v>20.484444444444442</v>
      </c>
      <c r="M281" s="8">
        <f t="shared" si="13"/>
        <v>1.8344444444444434</v>
      </c>
      <c r="N281">
        <f>+_xll.BDH("chovchov index","PX_LAST",A281)</f>
        <v>4</v>
      </c>
      <c r="O281" s="8">
        <f t="shared" si="14"/>
        <v>13.099999999999998</v>
      </c>
    </row>
    <row r="282" spans="1:15">
      <c r="A282" s="46">
        <v>41761</v>
      </c>
      <c r="B282" s="26">
        <f>A282+VLOOKUP(A282,'Master FWDPoints'!$S:$V,4,FALSE)</f>
        <v>41856</v>
      </c>
      <c r="C282" s="27">
        <f>B282+VLOOKUP(B282,'Master FWDPoints'!$S:$V,4,FALSE)</f>
        <v>41949</v>
      </c>
      <c r="D282" s="27">
        <f>C282+VLOOKUP(C282,'Master FWDPoints'!$S:$V,4,FALSE)</f>
        <v>42044</v>
      </c>
      <c r="E282" s="33">
        <f>$A282+VLOOKUP($A282,'Master FWDPoints'!$G:$K,4,FALSE)</f>
        <v>42129</v>
      </c>
      <c r="G282" s="8">
        <f>+VLOOKUP(A282,'Master FWDPoints'!$S:$V,2,FALSE)</f>
        <v>5.35</v>
      </c>
      <c r="H282" s="8">
        <f>+VLOOKUP(B282,'Master FWDPoints'!$S:$V,2,FALSE)</f>
        <v>4.8899999999999997</v>
      </c>
      <c r="I282" s="8">
        <f>+VLOOKUP(C282,'Master FWDPoints'!$S:$V,2,FALSE)</f>
        <v>5.0999999999999996</v>
      </c>
      <c r="J282" s="8">
        <f>+VLOOKUP(D282,'Master FWDPoints'!$S:$V,2,FALSE)*(E282-D282)/VLOOKUP(D282,'Master FWDPoints'!$S:$V,4,FALSE)</f>
        <v>5.1193181818181817</v>
      </c>
      <c r="K282" s="8">
        <f>+VLOOKUP(A282,'Master FWDPoints'!$G:$J,2,FALSE)</f>
        <v>18.989999999999998</v>
      </c>
      <c r="L282" s="8">
        <f t="shared" si="12"/>
        <v>20.45931818181818</v>
      </c>
      <c r="M282" s="8">
        <f t="shared" si="13"/>
        <v>1.4693181818181813</v>
      </c>
      <c r="N282">
        <f>+_xll.BDH("chovchov index","PX_LAST",A282)</f>
        <v>4</v>
      </c>
      <c r="O282" s="8">
        <f t="shared" si="14"/>
        <v>13.639999999999999</v>
      </c>
    </row>
    <row r="283" spans="1:15">
      <c r="A283" s="46">
        <v>41760</v>
      </c>
      <c r="B283" s="26">
        <f>A283+VLOOKUP(A283,'Master FWDPoints'!$S:$V,4,FALSE)</f>
        <v>41855</v>
      </c>
      <c r="C283" s="27">
        <f>B283+VLOOKUP(B283,'Master FWDPoints'!$S:$V,4,FALSE)</f>
        <v>41948</v>
      </c>
      <c r="D283" s="27">
        <f>C283+VLOOKUP(C283,'Master FWDPoints'!$S:$V,4,FALSE)</f>
        <v>42041</v>
      </c>
      <c r="E283" s="33">
        <f>$A283+VLOOKUP($A283,'Master FWDPoints'!$G:$K,4,FALSE)</f>
        <v>42128</v>
      </c>
      <c r="G283" s="8">
        <f>+VLOOKUP(A283,'Master FWDPoints'!$S:$V,2,FALSE)</f>
        <v>5.45</v>
      </c>
      <c r="H283" s="8">
        <f>+VLOOKUP(B283,'Master FWDPoints'!$S:$V,2,FALSE)</f>
        <v>4.9000000000000004</v>
      </c>
      <c r="I283" s="8">
        <f>+VLOOKUP(C283,'Master FWDPoints'!$S:$V,2,FALSE)</f>
        <v>4.71</v>
      </c>
      <c r="J283" s="8">
        <f>+VLOOKUP(D283,'Master FWDPoints'!$S:$V,2,FALSE)*(E283-D283)/VLOOKUP(D283,'Master FWDPoints'!$S:$V,4,FALSE)</f>
        <v>5.3156043956043959</v>
      </c>
      <c r="K283" s="8">
        <f>+VLOOKUP(A283,'Master FWDPoints'!$G:$J,2,FALSE)</f>
        <v>19</v>
      </c>
      <c r="L283" s="8">
        <f t="shared" si="12"/>
        <v>20.375604395604398</v>
      </c>
      <c r="M283" s="8">
        <f t="shared" si="13"/>
        <v>1.3756043956043982</v>
      </c>
      <c r="N283" t="str">
        <f>+_xll.BDH("chovchov index","PX_LAST",A283)</f>
        <v>#N/A N/A</v>
      </c>
      <c r="O283" s="8">
        <f t="shared" si="14"/>
        <v>13.55</v>
      </c>
    </row>
    <row r="284" spans="1:15">
      <c r="A284" s="46">
        <v>41759</v>
      </c>
      <c r="B284" s="26">
        <f>A284+VLOOKUP(A284,'Master FWDPoints'!$S:$V,4,FALSE)</f>
        <v>41851</v>
      </c>
      <c r="C284" s="27">
        <f>B284+VLOOKUP(B284,'Master FWDPoints'!$S:$V,4,FALSE)</f>
        <v>41942</v>
      </c>
      <c r="D284" s="27">
        <f>C284+VLOOKUP(C284,'Master FWDPoints'!$S:$V,4,FALSE)</f>
        <v>42034</v>
      </c>
      <c r="E284" s="33">
        <f>$A284+VLOOKUP($A284,'Master FWDPoints'!$G:$K,4,FALSE)</f>
        <v>42124</v>
      </c>
      <c r="G284" s="8">
        <f>+VLOOKUP(A284,'Master FWDPoints'!$S:$V,2,FALSE)</f>
        <v>5.42</v>
      </c>
      <c r="H284" s="8">
        <f>+VLOOKUP(B284,'Master FWDPoints'!$S:$V,2,FALSE)</f>
        <v>5.05</v>
      </c>
      <c r="I284" s="8">
        <f>+VLOOKUP(C284,'Master FWDPoints'!$S:$V,2,FALSE)</f>
        <v>4.6500000000000004</v>
      </c>
      <c r="J284" s="8">
        <f>+VLOOKUP(D284,'Master FWDPoints'!$S:$V,2,FALSE)*(E284-D284)/VLOOKUP(D284,'Master FWDPoints'!$S:$V,4,FALSE)</f>
        <v>5.35</v>
      </c>
      <c r="K284" s="8">
        <f>+VLOOKUP(A284,'Master FWDPoints'!$G:$J,2,FALSE)</f>
        <v>17.8</v>
      </c>
      <c r="L284" s="8">
        <f t="shared" si="12"/>
        <v>20.47</v>
      </c>
      <c r="M284" s="8">
        <f t="shared" si="13"/>
        <v>2.6699999999999982</v>
      </c>
      <c r="N284">
        <f>+_xll.BDH("chovchov index","PX_LAST",A284)</f>
        <v>4</v>
      </c>
      <c r="O284" s="8">
        <f t="shared" si="14"/>
        <v>12.38</v>
      </c>
    </row>
    <row r="285" spans="1:15">
      <c r="A285" s="46">
        <v>41758</v>
      </c>
      <c r="B285" s="26">
        <f>A285+VLOOKUP(A285,'Master FWDPoints'!$S:$V,4,FALSE)</f>
        <v>41851</v>
      </c>
      <c r="C285" s="27">
        <f>B285+VLOOKUP(B285,'Master FWDPoints'!$S:$V,4,FALSE)</f>
        <v>41942</v>
      </c>
      <c r="D285" s="27">
        <f>C285+VLOOKUP(C285,'Master FWDPoints'!$S:$V,4,FALSE)</f>
        <v>42034</v>
      </c>
      <c r="E285" s="33">
        <f>$A285+VLOOKUP($A285,'Master FWDPoints'!$G:$K,4,FALSE)</f>
        <v>42124</v>
      </c>
      <c r="G285" s="8">
        <f>+VLOOKUP(A285,'Master FWDPoints'!$S:$V,2,FALSE)</f>
        <v>5.36</v>
      </c>
      <c r="H285" s="8">
        <f>+VLOOKUP(B285,'Master FWDPoints'!$S:$V,2,FALSE)</f>
        <v>5.05</v>
      </c>
      <c r="I285" s="8">
        <f>+VLOOKUP(C285,'Master FWDPoints'!$S:$V,2,FALSE)</f>
        <v>4.6500000000000004</v>
      </c>
      <c r="J285" s="8">
        <f>+VLOOKUP(D285,'Master FWDPoints'!$S:$V,2,FALSE)*(E285-D285)/VLOOKUP(D285,'Master FWDPoints'!$S:$V,4,FALSE)</f>
        <v>5.35</v>
      </c>
      <c r="K285" s="8">
        <f>+VLOOKUP(A285,'Master FWDPoints'!$G:$J,2,FALSE)</f>
        <v>18.350000000000001</v>
      </c>
      <c r="L285" s="8">
        <f t="shared" si="12"/>
        <v>20.41</v>
      </c>
      <c r="M285" s="8">
        <f t="shared" si="13"/>
        <v>2.0599999999999987</v>
      </c>
      <c r="N285">
        <f>+_xll.BDH("chovchov index","PX_LAST",A285)</f>
        <v>4</v>
      </c>
      <c r="O285" s="8">
        <f t="shared" si="14"/>
        <v>12.990000000000002</v>
      </c>
    </row>
    <row r="286" spans="1:15">
      <c r="A286" s="46">
        <v>41757</v>
      </c>
      <c r="B286" s="26">
        <f>A286+VLOOKUP(A286,'Master FWDPoints'!$S:$V,4,FALSE)</f>
        <v>41849</v>
      </c>
      <c r="C286" s="27">
        <f>B286+VLOOKUP(B286,'Master FWDPoints'!$S:$V,4,FALSE)</f>
        <v>41942</v>
      </c>
      <c r="D286" s="27">
        <f>C286+VLOOKUP(C286,'Master FWDPoints'!$S:$V,4,FALSE)</f>
        <v>42034</v>
      </c>
      <c r="E286" s="33">
        <f>$A286+VLOOKUP($A286,'Master FWDPoints'!$G:$K,4,FALSE)</f>
        <v>42123</v>
      </c>
      <c r="G286" s="8">
        <f>+VLOOKUP(A286,'Master FWDPoints'!$S:$V,2,FALSE)</f>
        <v>5.34</v>
      </c>
      <c r="H286" s="8">
        <f>+VLOOKUP(B286,'Master FWDPoints'!$S:$V,2,FALSE)</f>
        <v>4.83</v>
      </c>
      <c r="I286" s="8">
        <f>+VLOOKUP(C286,'Master FWDPoints'!$S:$V,2,FALSE)</f>
        <v>4.6500000000000004</v>
      </c>
      <c r="J286" s="8">
        <f>+VLOOKUP(D286,'Master FWDPoints'!$S:$V,2,FALSE)*(E286-D286)/VLOOKUP(D286,'Master FWDPoints'!$S:$V,4,FALSE)</f>
        <v>5.2905555555555557</v>
      </c>
      <c r="K286" s="8">
        <f>+VLOOKUP(A286,'Master FWDPoints'!$G:$J,2,FALSE)</f>
        <v>18.38</v>
      </c>
      <c r="L286" s="8">
        <f t="shared" si="12"/>
        <v>20.110555555555557</v>
      </c>
      <c r="M286" s="8">
        <f t="shared" si="13"/>
        <v>1.7305555555555578</v>
      </c>
      <c r="N286">
        <f>+_xll.BDH("chovchov index","PX_LAST",A286)</f>
        <v>4</v>
      </c>
      <c r="O286" s="8">
        <f t="shared" si="14"/>
        <v>13.04</v>
      </c>
    </row>
    <row r="287" spans="1:15">
      <c r="A287" s="46">
        <v>41754</v>
      </c>
      <c r="B287" s="26">
        <f>A287+VLOOKUP(A287,'Master FWDPoints'!$S:$V,4,FALSE)</f>
        <v>41848</v>
      </c>
      <c r="C287" s="27">
        <f>B287+VLOOKUP(B287,'Master FWDPoints'!$S:$V,4,FALSE)</f>
        <v>41941</v>
      </c>
      <c r="D287" s="27">
        <f>C287+VLOOKUP(C287,'Master FWDPoints'!$S:$V,4,FALSE)</f>
        <v>42034</v>
      </c>
      <c r="E287" s="33">
        <f>$A287+VLOOKUP($A287,'Master FWDPoints'!$G:$K,4,FALSE)</f>
        <v>42122</v>
      </c>
      <c r="G287" s="8">
        <f>+VLOOKUP(A287,'Master FWDPoints'!$S:$V,2,FALSE)</f>
        <v>5.32</v>
      </c>
      <c r="H287" s="8">
        <f>+VLOOKUP(B287,'Master FWDPoints'!$S:$V,2,FALSE)</f>
        <v>4.8</v>
      </c>
      <c r="I287" s="8">
        <f>+VLOOKUP(C287,'Master FWDPoints'!$S:$V,2,FALSE)</f>
        <v>4.6500000000000004</v>
      </c>
      <c r="J287" s="8">
        <f>+VLOOKUP(D287,'Master FWDPoints'!$S:$V,2,FALSE)*(E287-D287)/VLOOKUP(D287,'Master FWDPoints'!$S:$V,4,FALSE)</f>
        <v>5.2311111111111108</v>
      </c>
      <c r="K287" s="8">
        <f>+VLOOKUP(A287,'Master FWDPoints'!$G:$J,2,FALSE)</f>
        <v>18.36</v>
      </c>
      <c r="L287" s="8">
        <f t="shared" si="12"/>
        <v>20.001111111111111</v>
      </c>
      <c r="M287" s="8">
        <f t="shared" si="13"/>
        <v>1.6411111111111119</v>
      </c>
      <c r="N287">
        <f>+_xll.BDH("chovchov index","PX_LAST",A287)</f>
        <v>4</v>
      </c>
      <c r="O287" s="8">
        <f t="shared" si="14"/>
        <v>13.04</v>
      </c>
    </row>
    <row r="288" spans="1:15">
      <c r="A288" s="46">
        <v>41753</v>
      </c>
      <c r="B288" s="26">
        <f>A288+VLOOKUP(A288,'Master FWDPoints'!$S:$V,4,FALSE)</f>
        <v>41845</v>
      </c>
      <c r="C288" s="27">
        <f>B288+VLOOKUP(B288,'Master FWDPoints'!$S:$V,4,FALSE)</f>
        <v>41940</v>
      </c>
      <c r="D288" s="27">
        <f>C288+VLOOKUP(C288,'Master FWDPoints'!$S:$V,4,FALSE)</f>
        <v>42033</v>
      </c>
      <c r="E288" s="33">
        <f>$A288+VLOOKUP($A288,'Master FWDPoints'!$G:$K,4,FALSE)</f>
        <v>42121</v>
      </c>
      <c r="G288" s="8">
        <f>+VLOOKUP(A288,'Master FWDPoints'!$S:$V,2,FALSE)</f>
        <v>5.26</v>
      </c>
      <c r="H288" s="8">
        <f>+VLOOKUP(B288,'Master FWDPoints'!$S:$V,2,FALSE)</f>
        <v>4.95</v>
      </c>
      <c r="I288" s="8">
        <f>+VLOOKUP(C288,'Master FWDPoints'!$S:$V,2,FALSE)</f>
        <v>4.8499999999999996</v>
      </c>
      <c r="J288" s="8">
        <f>+VLOOKUP(D288,'Master FWDPoints'!$S:$V,2,FALSE)*(E288-D288)/VLOOKUP(D288,'Master FWDPoints'!$S:$V,4,FALSE)</f>
        <v>5.0285714285714285</v>
      </c>
      <c r="K288" s="8">
        <f>+VLOOKUP(A288,'Master FWDPoints'!$G:$J,2,FALSE)</f>
        <v>18</v>
      </c>
      <c r="L288" s="8">
        <f t="shared" si="12"/>
        <v>20.088571428571427</v>
      </c>
      <c r="M288" s="8">
        <f t="shared" si="13"/>
        <v>2.0885714285714272</v>
      </c>
      <c r="N288">
        <f>+_xll.BDH("chovchov index","PX_LAST",A288)</f>
        <v>4</v>
      </c>
      <c r="O288" s="8">
        <f t="shared" si="14"/>
        <v>12.74</v>
      </c>
    </row>
    <row r="289" spans="1:15">
      <c r="A289" s="46">
        <v>41752</v>
      </c>
      <c r="B289" s="26">
        <f>A289+VLOOKUP(A289,'Master FWDPoints'!$S:$V,4,FALSE)</f>
        <v>41844</v>
      </c>
      <c r="C289" s="27">
        <f>B289+VLOOKUP(B289,'Master FWDPoints'!$S:$V,4,FALSE)</f>
        <v>41939</v>
      </c>
      <c r="D289" s="27">
        <f>C289+VLOOKUP(C289,'Master FWDPoints'!$S:$V,4,FALSE)</f>
        <v>42032</v>
      </c>
      <c r="E289" s="33">
        <f>$A289+VLOOKUP($A289,'Master FWDPoints'!$G:$K,4,FALSE)</f>
        <v>42118</v>
      </c>
      <c r="G289" s="8">
        <f>+VLOOKUP(A289,'Master FWDPoints'!$S:$V,2,FALSE)</f>
        <v>5.4</v>
      </c>
      <c r="H289" s="8">
        <f>+VLOOKUP(B289,'Master FWDPoints'!$S:$V,2,FALSE)</f>
        <v>4.95</v>
      </c>
      <c r="I289" s="8">
        <f>+VLOOKUP(C289,'Master FWDPoints'!$S:$V,2,FALSE)</f>
        <v>4.8</v>
      </c>
      <c r="J289" s="8">
        <f>+VLOOKUP(D289,'Master FWDPoints'!$S:$V,2,FALSE)*(E289-D289)/VLOOKUP(D289,'Master FWDPoints'!$S:$V,4,FALSE)</f>
        <v>4.7441758241758238</v>
      </c>
      <c r="K289" s="8">
        <f>+VLOOKUP(A289,'Master FWDPoints'!$G:$J,2,FALSE)</f>
        <v>18.5</v>
      </c>
      <c r="L289" s="8">
        <f t="shared" si="12"/>
        <v>19.894175824175825</v>
      </c>
      <c r="M289" s="8">
        <f t="shared" si="13"/>
        <v>1.3941758241758251</v>
      </c>
      <c r="N289">
        <f>+_xll.BDH("chovchov index","PX_LAST",A289)</f>
        <v>4</v>
      </c>
      <c r="O289" s="8">
        <f t="shared" si="14"/>
        <v>13.1</v>
      </c>
    </row>
    <row r="290" spans="1:15">
      <c r="A290" s="46">
        <v>41751</v>
      </c>
      <c r="B290" s="26">
        <f>A290+VLOOKUP(A290,'Master FWDPoints'!$S:$V,4,FALSE)</f>
        <v>41843</v>
      </c>
      <c r="C290" s="27">
        <f>B290+VLOOKUP(B290,'Master FWDPoints'!$S:$V,4,FALSE)</f>
        <v>41936</v>
      </c>
      <c r="D290" s="27">
        <f>C290+VLOOKUP(C290,'Master FWDPoints'!$S:$V,4,FALSE)</f>
        <v>42031</v>
      </c>
      <c r="E290" s="33">
        <f>$A290+VLOOKUP($A290,'Master FWDPoints'!$G:$K,4,FALSE)</f>
        <v>42117</v>
      </c>
      <c r="G290" s="8">
        <f>+VLOOKUP(A290,'Master FWDPoints'!$S:$V,2,FALSE)</f>
        <v>5.3</v>
      </c>
      <c r="H290" s="8">
        <f>+VLOOKUP(B290,'Master FWDPoints'!$S:$V,2,FALSE)</f>
        <v>4.88</v>
      </c>
      <c r="I290" s="8">
        <f>+VLOOKUP(C290,'Master FWDPoints'!$S:$V,2,FALSE)</f>
        <v>4.8499999999999996</v>
      </c>
      <c r="J290" s="8">
        <f>+VLOOKUP(D290,'Master FWDPoints'!$S:$V,2,FALSE)*(E290-D290)/VLOOKUP(D290,'Master FWDPoints'!$S:$V,4,FALSE)</f>
        <v>4.7252747252747254</v>
      </c>
      <c r="K290" s="8">
        <f>+VLOOKUP(A290,'Master FWDPoints'!$G:$J,2,FALSE)</f>
        <v>18.149999999999999</v>
      </c>
      <c r="L290" s="8">
        <f t="shared" si="12"/>
        <v>19.755274725274724</v>
      </c>
      <c r="M290" s="8">
        <f t="shared" si="13"/>
        <v>1.6052747252747253</v>
      </c>
      <c r="N290">
        <f>+_xll.BDH("chovchov index","PX_LAST",A290)</f>
        <v>4</v>
      </c>
      <c r="O290" s="8">
        <f t="shared" si="14"/>
        <v>12.849999999999998</v>
      </c>
    </row>
    <row r="291" spans="1:15">
      <c r="A291" s="46">
        <v>41750</v>
      </c>
      <c r="B291" s="26">
        <f>A291+VLOOKUP(A291,'Master FWDPoints'!$S:$V,4,FALSE)</f>
        <v>41842</v>
      </c>
      <c r="C291" s="27">
        <f>B291+VLOOKUP(B291,'Master FWDPoints'!$S:$V,4,FALSE)</f>
        <v>41935</v>
      </c>
      <c r="D291" s="27">
        <f>C291+VLOOKUP(C291,'Master FWDPoints'!$S:$V,4,FALSE)</f>
        <v>42030</v>
      </c>
      <c r="E291" s="33">
        <f>$A291+VLOOKUP($A291,'Master FWDPoints'!$G:$K,4,FALSE)</f>
        <v>42116</v>
      </c>
      <c r="G291" s="8">
        <f>+VLOOKUP(A291,'Master FWDPoints'!$S:$V,2,FALSE)</f>
        <v>5.3</v>
      </c>
      <c r="H291" s="8">
        <f>+VLOOKUP(B291,'Master FWDPoints'!$S:$V,2,FALSE)</f>
        <v>4.8</v>
      </c>
      <c r="I291" s="8">
        <f>+VLOOKUP(C291,'Master FWDPoints'!$S:$V,2,FALSE)</f>
        <v>5.03</v>
      </c>
      <c r="J291" s="8">
        <f>+VLOOKUP(D291,'Master FWDPoints'!$S:$V,2,FALSE)*(E291-D291)/VLOOKUP(D291,'Master FWDPoints'!$S:$V,4,FALSE)</f>
        <v>4.7252747252747254</v>
      </c>
      <c r="K291" s="8">
        <f>+VLOOKUP(A291,'Master FWDPoints'!$G:$J,2,FALSE)</f>
        <v>17.93</v>
      </c>
      <c r="L291" s="8">
        <f t="shared" si="12"/>
        <v>19.855274725274725</v>
      </c>
      <c r="M291" s="8">
        <f t="shared" si="13"/>
        <v>1.9252747252747255</v>
      </c>
      <c r="N291">
        <f>+_xll.BDH("chovchov index","PX_LAST",A291)</f>
        <v>4</v>
      </c>
      <c r="O291" s="8">
        <f t="shared" si="14"/>
        <v>12.629999999999999</v>
      </c>
    </row>
    <row r="292" spans="1:15">
      <c r="A292" s="46">
        <v>41747</v>
      </c>
      <c r="B292" s="26">
        <f>A292+VLOOKUP(A292,'Master FWDPoints'!$S:$V,4,FALSE)</f>
        <v>41841</v>
      </c>
      <c r="C292" s="27">
        <f>B292+VLOOKUP(B292,'Master FWDPoints'!$S:$V,4,FALSE)</f>
        <v>41934</v>
      </c>
      <c r="D292" s="27">
        <f>C292+VLOOKUP(C292,'Master FWDPoints'!$S:$V,4,FALSE)</f>
        <v>42027</v>
      </c>
      <c r="E292" s="33">
        <f>$A292+VLOOKUP($A292,'Master FWDPoints'!$G:$K,4,FALSE)</f>
        <v>42115</v>
      </c>
      <c r="G292" s="8">
        <f>+VLOOKUP(A292,'Master FWDPoints'!$S:$V,2,FALSE)</f>
        <v>5.4</v>
      </c>
      <c r="H292" s="8">
        <f>+VLOOKUP(B292,'Master FWDPoints'!$S:$V,2,FALSE)</f>
        <v>5.07</v>
      </c>
      <c r="I292" s="8">
        <f>+VLOOKUP(C292,'Master FWDPoints'!$S:$V,2,FALSE)</f>
        <v>4.55</v>
      </c>
      <c r="J292" s="8">
        <f>+VLOOKUP(D292,'Master FWDPoints'!$S:$V,2,FALSE)*(E292-D292)/VLOOKUP(D292,'Master FWDPoints'!$S:$V,4,FALSE)</f>
        <v>4.8351648351648349</v>
      </c>
      <c r="K292" s="8">
        <f>+VLOOKUP(A292,'Master FWDPoints'!$G:$J,2,FALSE)</f>
        <v>18</v>
      </c>
      <c r="L292" s="8">
        <f t="shared" si="12"/>
        <v>19.855164835164835</v>
      </c>
      <c r="M292" s="8">
        <f t="shared" si="13"/>
        <v>1.8551648351648353</v>
      </c>
      <c r="N292">
        <f>+_xll.BDH("chovchov index","PX_LAST",A292)</f>
        <v>4</v>
      </c>
      <c r="O292" s="8">
        <f t="shared" si="14"/>
        <v>12.6</v>
      </c>
    </row>
    <row r="293" spans="1:15">
      <c r="A293" s="46">
        <v>41746</v>
      </c>
      <c r="B293" s="26">
        <f>A293+VLOOKUP(A293,'Master FWDPoints'!$S:$V,4,FALSE)</f>
        <v>41841</v>
      </c>
      <c r="C293" s="27">
        <f>B293+VLOOKUP(B293,'Master FWDPoints'!$S:$V,4,FALSE)</f>
        <v>41934</v>
      </c>
      <c r="D293" s="27">
        <f>C293+VLOOKUP(C293,'Master FWDPoints'!$S:$V,4,FALSE)</f>
        <v>42027</v>
      </c>
      <c r="E293" s="33">
        <f>$A293+VLOOKUP($A293,'Master FWDPoints'!$G:$K,4,FALSE)</f>
        <v>42115</v>
      </c>
      <c r="G293" s="8">
        <f>+VLOOKUP(A293,'Master FWDPoints'!$S:$V,2,FALSE)</f>
        <v>5.46</v>
      </c>
      <c r="H293" s="8">
        <f>+VLOOKUP(B293,'Master FWDPoints'!$S:$V,2,FALSE)</f>
        <v>5.07</v>
      </c>
      <c r="I293" s="8">
        <f>+VLOOKUP(C293,'Master FWDPoints'!$S:$V,2,FALSE)</f>
        <v>4.55</v>
      </c>
      <c r="J293" s="8">
        <f>+VLOOKUP(D293,'Master FWDPoints'!$S:$V,2,FALSE)*(E293-D293)/VLOOKUP(D293,'Master FWDPoints'!$S:$V,4,FALSE)</f>
        <v>4.8351648351648349</v>
      </c>
      <c r="K293" s="8">
        <f>+VLOOKUP(A293,'Master FWDPoints'!$G:$J,2,FALSE)</f>
        <v>17.95</v>
      </c>
      <c r="L293" s="8">
        <f t="shared" si="12"/>
        <v>19.915164835164838</v>
      </c>
      <c r="M293" s="8">
        <f t="shared" si="13"/>
        <v>1.9651648351648383</v>
      </c>
      <c r="N293">
        <f>+_xll.BDH("chovchov index","PX_LAST",A293)</f>
        <v>4</v>
      </c>
      <c r="O293" s="8">
        <f t="shared" si="14"/>
        <v>12.489999999999998</v>
      </c>
    </row>
    <row r="294" spans="1:15">
      <c r="A294" s="46">
        <v>41745</v>
      </c>
      <c r="B294" s="26">
        <f>A294+VLOOKUP(A294,'Master FWDPoints'!$S:$V,4,FALSE)</f>
        <v>41838</v>
      </c>
      <c r="C294" s="27">
        <f>B294+VLOOKUP(B294,'Master FWDPoints'!$S:$V,4,FALSE)</f>
        <v>41933</v>
      </c>
      <c r="D294" s="27">
        <f>C294+VLOOKUP(C294,'Master FWDPoints'!$S:$V,4,FALSE)</f>
        <v>42026</v>
      </c>
      <c r="E294" s="33">
        <f>$A294+VLOOKUP($A294,'Master FWDPoints'!$G:$K,4,FALSE)</f>
        <v>42114</v>
      </c>
      <c r="G294" s="8">
        <f>+VLOOKUP(A294,'Master FWDPoints'!$S:$V,2,FALSE)</f>
        <v>5.45</v>
      </c>
      <c r="H294" s="8">
        <f>+VLOOKUP(B294,'Master FWDPoints'!$S:$V,2,FALSE)</f>
        <v>5.05</v>
      </c>
      <c r="I294" s="8">
        <f>+VLOOKUP(C294,'Master FWDPoints'!$S:$V,2,FALSE)</f>
        <v>4.6500000000000004</v>
      </c>
      <c r="J294" s="8">
        <f>+VLOOKUP(D294,'Master FWDPoints'!$S:$V,2,FALSE)*(E294-D294)/VLOOKUP(D294,'Master FWDPoints'!$S:$V,4,FALSE)</f>
        <v>4.6869565217391314</v>
      </c>
      <c r="K294" s="8">
        <f>+VLOOKUP(A294,'Master FWDPoints'!$G:$J,2,FALSE)</f>
        <v>18.100000000000001</v>
      </c>
      <c r="L294" s="8">
        <f t="shared" si="12"/>
        <v>19.836956521739133</v>
      </c>
      <c r="M294" s="8">
        <f t="shared" si="13"/>
        <v>1.7369565217391312</v>
      </c>
      <c r="N294">
        <f>+_xll.BDH("chovchov index","PX_LAST",A294)</f>
        <v>4</v>
      </c>
      <c r="O294" s="8">
        <f t="shared" si="14"/>
        <v>12.650000000000002</v>
      </c>
    </row>
    <row r="295" spans="1:15">
      <c r="A295" s="46">
        <v>41744</v>
      </c>
      <c r="B295" s="26">
        <f>A295+VLOOKUP(A295,'Master FWDPoints'!$S:$V,4,FALSE)</f>
        <v>41835</v>
      </c>
      <c r="C295" s="27">
        <f>B295+VLOOKUP(B295,'Master FWDPoints'!$S:$V,4,FALSE)</f>
        <v>41929</v>
      </c>
      <c r="D295" s="27">
        <f>C295+VLOOKUP(C295,'Master FWDPoints'!$S:$V,4,FALSE)</f>
        <v>42024</v>
      </c>
      <c r="E295" s="33">
        <f>$A295+VLOOKUP($A295,'Master FWDPoints'!$G:$K,4,FALSE)</f>
        <v>42110</v>
      </c>
      <c r="G295" s="8">
        <f>+VLOOKUP(A295,'Master FWDPoints'!$S:$V,2,FALSE)</f>
        <v>5.05</v>
      </c>
      <c r="H295" s="8">
        <f>+VLOOKUP(B295,'Master FWDPoints'!$S:$V,2,FALSE)</f>
        <v>5</v>
      </c>
      <c r="I295" s="8">
        <f>+VLOOKUP(C295,'Master FWDPoints'!$S:$V,2,FALSE)</f>
        <v>4.43</v>
      </c>
      <c r="J295" s="8">
        <f>+VLOOKUP(D295,'Master FWDPoints'!$S:$V,2,FALSE)*(E295-D295)/VLOOKUP(D295,'Master FWDPoints'!$S:$V,4,FALSE)</f>
        <v>4.6118681318681318</v>
      </c>
      <c r="K295" s="8">
        <f>+VLOOKUP(A295,'Master FWDPoints'!$G:$J,2,FALSE)</f>
        <v>17.8</v>
      </c>
      <c r="L295" s="8">
        <f t="shared" si="12"/>
        <v>19.091868131868132</v>
      </c>
      <c r="M295" s="8">
        <f t="shared" si="13"/>
        <v>1.2918681318681315</v>
      </c>
      <c r="N295">
        <f>+_xll.BDH("chovchov index","PX_LAST",A295)</f>
        <v>4</v>
      </c>
      <c r="O295" s="8">
        <f t="shared" si="14"/>
        <v>12.75</v>
      </c>
    </row>
    <row r="296" spans="1:15">
      <c r="A296" s="46">
        <v>41743</v>
      </c>
      <c r="B296" s="26">
        <f>A296+VLOOKUP(A296,'Master FWDPoints'!$S:$V,4,FALSE)</f>
        <v>41835</v>
      </c>
      <c r="C296" s="27">
        <f>B296+VLOOKUP(B296,'Master FWDPoints'!$S:$V,4,FALSE)</f>
        <v>41929</v>
      </c>
      <c r="D296" s="27">
        <f>C296+VLOOKUP(C296,'Master FWDPoints'!$S:$V,4,FALSE)</f>
        <v>42024</v>
      </c>
      <c r="E296" s="33">
        <f>$A296+VLOOKUP($A296,'Master FWDPoints'!$G:$K,4,FALSE)</f>
        <v>42109</v>
      </c>
      <c r="G296" s="8">
        <f>+VLOOKUP(A296,'Master FWDPoints'!$S:$V,2,FALSE)</f>
        <v>5.0199999999999996</v>
      </c>
      <c r="H296" s="8">
        <f>+VLOOKUP(B296,'Master FWDPoints'!$S:$V,2,FALSE)</f>
        <v>5</v>
      </c>
      <c r="I296" s="8">
        <f>+VLOOKUP(C296,'Master FWDPoints'!$S:$V,2,FALSE)</f>
        <v>4.43</v>
      </c>
      <c r="J296" s="8">
        <f>+VLOOKUP(D296,'Master FWDPoints'!$S:$V,2,FALSE)*(E296-D296)/VLOOKUP(D296,'Master FWDPoints'!$S:$V,4,FALSE)</f>
        <v>4.558241758241758</v>
      </c>
      <c r="K296" s="8">
        <f>+VLOOKUP(A296,'Master FWDPoints'!$G:$J,2,FALSE)</f>
        <v>17.649999999999999</v>
      </c>
      <c r="L296" s="8">
        <f t="shared" si="12"/>
        <v>19.008241758241759</v>
      </c>
      <c r="M296" s="8">
        <f t="shared" si="13"/>
        <v>1.3582417582417605</v>
      </c>
      <c r="N296">
        <f>+_xll.BDH("chovchov index","PX_LAST",A296)</f>
        <v>4</v>
      </c>
      <c r="O296" s="8">
        <f t="shared" si="14"/>
        <v>12.629999999999999</v>
      </c>
    </row>
    <row r="297" spans="1:15">
      <c r="A297" s="46">
        <v>41740</v>
      </c>
      <c r="B297" s="26">
        <f>A297+VLOOKUP(A297,'Master FWDPoints'!$S:$V,4,FALSE)</f>
        <v>41834</v>
      </c>
      <c r="C297" s="27">
        <f>B297+VLOOKUP(B297,'Master FWDPoints'!$S:$V,4,FALSE)</f>
        <v>41928</v>
      </c>
      <c r="D297" s="27">
        <f>C297+VLOOKUP(C297,'Master FWDPoints'!$S:$V,4,FALSE)</f>
        <v>42023</v>
      </c>
      <c r="E297" s="33">
        <f>$A297+VLOOKUP($A297,'Master FWDPoints'!$G:$K,4,FALSE)</f>
        <v>42108</v>
      </c>
      <c r="G297" s="8">
        <f>+VLOOKUP(A297,'Master FWDPoints'!$S:$V,2,FALSE)</f>
        <v>4.97</v>
      </c>
      <c r="H297" s="8">
        <f>+VLOOKUP(B297,'Master FWDPoints'!$S:$V,2,FALSE)</f>
        <v>4.95</v>
      </c>
      <c r="I297" s="8">
        <f>+VLOOKUP(C297,'Master FWDPoints'!$S:$V,2,FALSE)</f>
        <v>4.5999999999999996</v>
      </c>
      <c r="J297" s="8">
        <f>+VLOOKUP(D297,'Master FWDPoints'!$S:$V,2,FALSE)*(E297-D297)/VLOOKUP(D297,'Master FWDPoints'!$S:$V,4,FALSE)</f>
        <v>4.436813186813187</v>
      </c>
      <c r="K297" s="8">
        <f>+VLOOKUP(A297,'Master FWDPoints'!$G:$J,2,FALSE)</f>
        <v>17.600000000000001</v>
      </c>
      <c r="L297" s="8">
        <f t="shared" si="12"/>
        <v>18.956813186813186</v>
      </c>
      <c r="M297" s="8">
        <f t="shared" si="13"/>
        <v>1.3568131868131843</v>
      </c>
      <c r="N297">
        <f>+_xll.BDH("chovchov index","PX_LAST",A297)</f>
        <v>4</v>
      </c>
      <c r="O297" s="8">
        <f t="shared" si="14"/>
        <v>12.630000000000003</v>
      </c>
    </row>
    <row r="298" spans="1:15">
      <c r="A298" s="46">
        <v>41739</v>
      </c>
      <c r="B298" s="26">
        <f>A298+VLOOKUP(A298,'Master FWDPoints'!$S:$V,4,FALSE)</f>
        <v>41831</v>
      </c>
      <c r="C298" s="27">
        <f>B298+VLOOKUP(B298,'Master FWDPoints'!$S:$V,4,FALSE)</f>
        <v>41926</v>
      </c>
      <c r="D298" s="27">
        <f>C298+VLOOKUP(C298,'Master FWDPoints'!$S:$V,4,FALSE)</f>
        <v>42019</v>
      </c>
      <c r="E298" s="33">
        <f>$A298+VLOOKUP($A298,'Master FWDPoints'!$G:$K,4,FALSE)</f>
        <v>42107</v>
      </c>
      <c r="G298" s="8">
        <f>+VLOOKUP(A298,'Master FWDPoints'!$S:$V,2,FALSE)</f>
        <v>5.09</v>
      </c>
      <c r="H298" s="8">
        <f>+VLOOKUP(B298,'Master FWDPoints'!$S:$V,2,FALSE)</f>
        <v>4.95</v>
      </c>
      <c r="I298" s="8">
        <f>+VLOOKUP(C298,'Master FWDPoints'!$S:$V,2,FALSE)</f>
        <v>4.6500000000000004</v>
      </c>
      <c r="J298" s="8">
        <f>+VLOOKUP(D298,'Master FWDPoints'!$S:$V,2,FALSE)*(E298-D298)/VLOOKUP(D298,'Master FWDPoints'!$S:$V,4,FALSE)</f>
        <v>4.5434782608695654</v>
      </c>
      <c r="K298" s="8">
        <f>+VLOOKUP(A298,'Master FWDPoints'!$G:$J,2,FALSE)</f>
        <v>17.62</v>
      </c>
      <c r="L298" s="8">
        <f t="shared" si="12"/>
        <v>19.233478260869564</v>
      </c>
      <c r="M298" s="8">
        <f t="shared" si="13"/>
        <v>1.613478260869563</v>
      </c>
      <c r="N298">
        <f>+_xll.BDH("chovchov index","PX_LAST",A298)</f>
        <v>4</v>
      </c>
      <c r="O298" s="8">
        <f t="shared" si="14"/>
        <v>12.530000000000001</v>
      </c>
    </row>
    <row r="299" spans="1:15">
      <c r="A299" s="46">
        <v>41738</v>
      </c>
      <c r="B299" s="26">
        <f>A299+VLOOKUP(A299,'Master FWDPoints'!$S:$V,4,FALSE)</f>
        <v>41830</v>
      </c>
      <c r="C299" s="27">
        <f>B299+VLOOKUP(B299,'Master FWDPoints'!$S:$V,4,FALSE)</f>
        <v>41925</v>
      </c>
      <c r="D299" s="27">
        <f>C299+VLOOKUP(C299,'Master FWDPoints'!$S:$V,4,FALSE)</f>
        <v>42018</v>
      </c>
      <c r="E299" s="33">
        <f>$A299+VLOOKUP($A299,'Master FWDPoints'!$G:$K,4,FALSE)</f>
        <v>42104</v>
      </c>
      <c r="G299" s="8">
        <f>+VLOOKUP(A299,'Master FWDPoints'!$S:$V,2,FALSE)</f>
        <v>5.03</v>
      </c>
      <c r="H299" s="8">
        <f>+VLOOKUP(B299,'Master FWDPoints'!$S:$V,2,FALSE)</f>
        <v>5.05</v>
      </c>
      <c r="I299" s="8">
        <f>+VLOOKUP(C299,'Master FWDPoints'!$S:$V,2,FALSE)</f>
        <v>4.5999999999999996</v>
      </c>
      <c r="J299" s="8">
        <f>+VLOOKUP(D299,'Master FWDPoints'!$S:$V,2,FALSE)*(E299-D299)/VLOOKUP(D299,'Master FWDPoints'!$S:$V,4,FALSE)</f>
        <v>4.3945054945054949</v>
      </c>
      <c r="K299" s="8">
        <f>+VLOOKUP(A299,'Master FWDPoints'!$G:$J,2,FALSE)</f>
        <v>17.7</v>
      </c>
      <c r="L299" s="8">
        <f t="shared" si="12"/>
        <v>19.074505494505495</v>
      </c>
      <c r="M299" s="8">
        <f t="shared" si="13"/>
        <v>1.3745054945054953</v>
      </c>
      <c r="N299">
        <f>+_xll.BDH("chovchov index","PX_LAST",A299)</f>
        <v>4</v>
      </c>
      <c r="O299" s="8">
        <f t="shared" si="14"/>
        <v>12.669999999999998</v>
      </c>
    </row>
    <row r="300" spans="1:15">
      <c r="A300" s="46">
        <v>41737</v>
      </c>
      <c r="B300" s="26">
        <f>A300+VLOOKUP(A300,'Master FWDPoints'!$S:$V,4,FALSE)</f>
        <v>41829</v>
      </c>
      <c r="C300" s="27">
        <f>B300+VLOOKUP(B300,'Master FWDPoints'!$S:$V,4,FALSE)</f>
        <v>41922</v>
      </c>
      <c r="D300" s="27">
        <f>C300+VLOOKUP(C300,'Master FWDPoints'!$S:$V,4,FALSE)</f>
        <v>42017</v>
      </c>
      <c r="E300" s="33">
        <f>$A300+VLOOKUP($A300,'Master FWDPoints'!$G:$K,4,FALSE)</f>
        <v>42103</v>
      </c>
      <c r="G300" s="8">
        <f>+VLOOKUP(A300,'Master FWDPoints'!$S:$V,2,FALSE)</f>
        <v>4.9800000000000004</v>
      </c>
      <c r="H300" s="8">
        <f>+VLOOKUP(B300,'Master FWDPoints'!$S:$V,2,FALSE)</f>
        <v>4.9000000000000004</v>
      </c>
      <c r="I300" s="8">
        <f>+VLOOKUP(C300,'Master FWDPoints'!$S:$V,2,FALSE)</f>
        <v>4.7</v>
      </c>
      <c r="J300" s="8">
        <f>+VLOOKUP(D300,'Master FWDPoints'!$S:$V,2,FALSE)*(E300-D300)/VLOOKUP(D300,'Master FWDPoints'!$S:$V,4,FALSE)</f>
        <v>4.3</v>
      </c>
      <c r="K300" s="8">
        <f>+VLOOKUP(A300,'Master FWDPoints'!$G:$J,2,FALSE)</f>
        <v>17.91</v>
      </c>
      <c r="L300" s="8">
        <f t="shared" si="12"/>
        <v>18.880000000000003</v>
      </c>
      <c r="M300" s="8">
        <f t="shared" si="13"/>
        <v>0.97000000000000242</v>
      </c>
      <c r="N300">
        <f>+_xll.BDH("chovchov index","PX_LAST",A300)</f>
        <v>4</v>
      </c>
      <c r="O300" s="8">
        <f t="shared" si="14"/>
        <v>12.93</v>
      </c>
    </row>
    <row r="301" spans="1:15">
      <c r="A301" s="46">
        <v>41736</v>
      </c>
      <c r="B301" s="26">
        <f>A301+VLOOKUP(A301,'Master FWDPoints'!$S:$V,4,FALSE)</f>
        <v>41828</v>
      </c>
      <c r="C301" s="27">
        <f>B301+VLOOKUP(B301,'Master FWDPoints'!$S:$V,4,FALSE)</f>
        <v>41921</v>
      </c>
      <c r="D301" s="27">
        <f>C301+VLOOKUP(C301,'Master FWDPoints'!$S:$V,4,FALSE)</f>
        <v>42016</v>
      </c>
      <c r="E301" s="33">
        <f>$A301+VLOOKUP($A301,'Master FWDPoints'!$G:$K,4,FALSE)</f>
        <v>42102</v>
      </c>
      <c r="G301" s="8">
        <f>+VLOOKUP(A301,'Master FWDPoints'!$S:$V,2,FALSE)</f>
        <v>5.05</v>
      </c>
      <c r="H301" s="8">
        <f>+VLOOKUP(B301,'Master FWDPoints'!$S:$V,2,FALSE)</f>
        <v>4.8499999999999996</v>
      </c>
      <c r="I301" s="8">
        <f>+VLOOKUP(C301,'Master FWDPoints'!$S:$V,2,FALSE)</f>
        <v>4.6500000000000004</v>
      </c>
      <c r="J301" s="8">
        <f>+VLOOKUP(D301,'Master FWDPoints'!$S:$V,2,FALSE)*(E301-D301)/VLOOKUP(D301,'Master FWDPoints'!$S:$V,4,FALSE)</f>
        <v>4.3472527472527469</v>
      </c>
      <c r="K301" s="8">
        <f>+VLOOKUP(A301,'Master FWDPoints'!$G:$J,2,FALSE)</f>
        <v>17.95</v>
      </c>
      <c r="L301" s="8">
        <f t="shared" si="12"/>
        <v>18.897252747252747</v>
      </c>
      <c r="M301" s="8">
        <f t="shared" si="13"/>
        <v>0.94725274725274744</v>
      </c>
      <c r="N301">
        <f>+_xll.BDH("chovchov index","PX_LAST",A301)</f>
        <v>4</v>
      </c>
      <c r="O301" s="8">
        <f t="shared" si="14"/>
        <v>12.899999999999999</v>
      </c>
    </row>
    <row r="302" spans="1:15">
      <c r="A302" s="46">
        <v>41733</v>
      </c>
      <c r="B302" s="26">
        <f>A302+VLOOKUP(A302,'Master FWDPoints'!$S:$V,4,FALSE)</f>
        <v>41827</v>
      </c>
      <c r="C302" s="27">
        <f>B302+VLOOKUP(B302,'Master FWDPoints'!$S:$V,4,FALSE)</f>
        <v>41920</v>
      </c>
      <c r="D302" s="27">
        <f>C302+VLOOKUP(C302,'Master FWDPoints'!$S:$V,4,FALSE)</f>
        <v>42013</v>
      </c>
      <c r="E302" s="33">
        <f>$A302+VLOOKUP($A302,'Master FWDPoints'!$G:$K,4,FALSE)</f>
        <v>42101</v>
      </c>
      <c r="G302" s="8">
        <f>+VLOOKUP(A302,'Master FWDPoints'!$S:$V,2,FALSE)</f>
        <v>5.05</v>
      </c>
      <c r="H302" s="8">
        <f>+VLOOKUP(B302,'Master FWDPoints'!$S:$V,2,FALSE)</f>
        <v>5.13</v>
      </c>
      <c r="I302" s="8">
        <f>+VLOOKUP(C302,'Master FWDPoints'!$S:$V,2,FALSE)</f>
        <v>4.6899999999999995</v>
      </c>
      <c r="J302" s="8">
        <f>+VLOOKUP(D302,'Master FWDPoints'!$S:$V,2,FALSE)*(E302-D302)/VLOOKUP(D302,'Master FWDPoints'!$S:$V,4,FALSE)</f>
        <v>4.5063736263736267</v>
      </c>
      <c r="K302" s="8">
        <f>+VLOOKUP(A302,'Master FWDPoints'!$G:$J,2,FALSE)</f>
        <v>17.7</v>
      </c>
      <c r="L302" s="8">
        <f t="shared" si="12"/>
        <v>19.376373626373628</v>
      </c>
      <c r="M302" s="8">
        <f t="shared" si="13"/>
        <v>1.6763736263736284</v>
      </c>
      <c r="N302">
        <f>+_xll.BDH("chovchov index","PX_LAST",A302)</f>
        <v>4</v>
      </c>
      <c r="O302" s="8">
        <f t="shared" si="14"/>
        <v>12.649999999999999</v>
      </c>
    </row>
    <row r="303" spans="1:15">
      <c r="A303" s="46">
        <v>41732</v>
      </c>
      <c r="B303" s="26">
        <f>A303+VLOOKUP(A303,'Master FWDPoints'!$S:$V,4,FALSE)</f>
        <v>41824</v>
      </c>
      <c r="C303" s="27">
        <f>B303+VLOOKUP(B303,'Master FWDPoints'!$S:$V,4,FALSE)</f>
        <v>41919</v>
      </c>
      <c r="D303" s="27">
        <f>C303+VLOOKUP(C303,'Master FWDPoints'!$S:$V,4,FALSE)</f>
        <v>42012</v>
      </c>
      <c r="E303" s="33">
        <f>$A303+VLOOKUP($A303,'Master FWDPoints'!$G:$K,4,FALSE)</f>
        <v>42100</v>
      </c>
      <c r="G303" s="8">
        <f>+VLOOKUP(A303,'Master FWDPoints'!$S:$V,2,FALSE)</f>
        <v>5.0599999999999996</v>
      </c>
      <c r="H303" s="8">
        <f>+VLOOKUP(B303,'Master FWDPoints'!$S:$V,2,FALSE)</f>
        <v>5.3</v>
      </c>
      <c r="I303" s="8">
        <f>+VLOOKUP(C303,'Master FWDPoints'!$S:$V,2,FALSE)</f>
        <v>4.6500000000000004</v>
      </c>
      <c r="J303" s="8">
        <f>+VLOOKUP(D303,'Master FWDPoints'!$S:$V,2,FALSE)*(E303-D303)/VLOOKUP(D303,'Master FWDPoints'!$S:$V,4,FALSE)</f>
        <v>4.5913043478260871</v>
      </c>
      <c r="K303" s="8">
        <f>+VLOOKUP(A303,'Master FWDPoints'!$G:$J,2,FALSE)</f>
        <v>17.3</v>
      </c>
      <c r="L303" s="8">
        <f t="shared" si="12"/>
        <v>19.601304347826087</v>
      </c>
      <c r="M303" s="8">
        <f t="shared" si="13"/>
        <v>2.3013043478260862</v>
      </c>
      <c r="N303">
        <f>+_xll.BDH("chovchov index","PX_LAST",A303)</f>
        <v>4</v>
      </c>
      <c r="O303" s="8">
        <f t="shared" si="14"/>
        <v>12.240000000000002</v>
      </c>
    </row>
    <row r="304" spans="1:15">
      <c r="A304" s="46">
        <v>41731</v>
      </c>
      <c r="B304" s="26">
        <f>A304+VLOOKUP(A304,'Master FWDPoints'!$S:$V,4,FALSE)</f>
        <v>41823</v>
      </c>
      <c r="C304" s="27">
        <f>B304+VLOOKUP(B304,'Master FWDPoints'!$S:$V,4,FALSE)</f>
        <v>41918</v>
      </c>
      <c r="D304" s="27">
        <f>C304+VLOOKUP(C304,'Master FWDPoints'!$S:$V,4,FALSE)</f>
        <v>42011</v>
      </c>
      <c r="E304" s="33">
        <f>$A304+VLOOKUP($A304,'Master FWDPoints'!$G:$K,4,FALSE)</f>
        <v>42096</v>
      </c>
      <c r="G304" s="8">
        <f>+VLOOKUP(A304,'Master FWDPoints'!$S:$V,2,FALSE)</f>
        <v>4.8499999999999996</v>
      </c>
      <c r="H304" s="8">
        <f>+VLOOKUP(B304,'Master FWDPoints'!$S:$V,2,FALSE)</f>
        <v>5.45</v>
      </c>
      <c r="I304" s="8">
        <f>+VLOOKUP(C304,'Master FWDPoints'!$S:$V,2,FALSE)</f>
        <v>4.8</v>
      </c>
      <c r="J304" s="8">
        <f>+VLOOKUP(D304,'Master FWDPoints'!$S:$V,2,FALSE)*(E304-D304)/VLOOKUP(D304,'Master FWDPoints'!$S:$V,4,FALSE)</f>
        <v>4.5769230769230775</v>
      </c>
      <c r="K304" s="8">
        <f>+VLOOKUP(A304,'Master FWDPoints'!$G:$J,2,FALSE)</f>
        <v>17.3</v>
      </c>
      <c r="L304" s="8">
        <f t="shared" si="12"/>
        <v>19.676923076923078</v>
      </c>
      <c r="M304" s="8">
        <f t="shared" si="13"/>
        <v>2.3769230769230774</v>
      </c>
      <c r="N304">
        <f>+_xll.BDH("chovchov index","PX_LAST",A304)</f>
        <v>4</v>
      </c>
      <c r="O304" s="8">
        <f t="shared" si="14"/>
        <v>12.450000000000001</v>
      </c>
    </row>
    <row r="305" spans="1:15">
      <c r="A305" s="46">
        <v>41730</v>
      </c>
      <c r="B305" s="26">
        <f>A305+VLOOKUP(A305,'Master FWDPoints'!$S:$V,4,FALSE)</f>
        <v>41822</v>
      </c>
      <c r="C305" s="27">
        <f>B305+VLOOKUP(B305,'Master FWDPoints'!$S:$V,4,FALSE)</f>
        <v>41915</v>
      </c>
      <c r="D305" s="27">
        <f>C305+VLOOKUP(C305,'Master FWDPoints'!$S:$V,4,FALSE)</f>
        <v>42010</v>
      </c>
      <c r="E305" s="33">
        <f>$A305+VLOOKUP($A305,'Master FWDPoints'!$G:$K,4,FALSE)</f>
        <v>42096</v>
      </c>
      <c r="G305" s="8">
        <f>+VLOOKUP(A305,'Master FWDPoints'!$S:$V,2,FALSE)</f>
        <v>4.75</v>
      </c>
      <c r="H305" s="8">
        <f>+VLOOKUP(B305,'Master FWDPoints'!$S:$V,2,FALSE)</f>
        <v>5.42</v>
      </c>
      <c r="I305" s="8">
        <f>+VLOOKUP(C305,'Master FWDPoints'!$S:$V,2,FALSE)</f>
        <v>4.6500000000000004</v>
      </c>
      <c r="J305" s="8">
        <f>+VLOOKUP(D305,'Master FWDPoints'!$S:$V,2,FALSE)*(E305-D305)/VLOOKUP(D305,'Master FWDPoints'!$S:$V,4,FALSE)</f>
        <v>4.9142857142857146</v>
      </c>
      <c r="K305" s="8">
        <f>+VLOOKUP(A305,'Master FWDPoints'!$G:$J,2,FALSE)</f>
        <v>17.100000000000001</v>
      </c>
      <c r="L305" s="8">
        <f t="shared" si="12"/>
        <v>19.734285714285715</v>
      </c>
      <c r="M305" s="8">
        <f t="shared" si="13"/>
        <v>2.6342857142857135</v>
      </c>
      <c r="N305">
        <f>+_xll.BDH("chovchov index","PX_LAST",A305)</f>
        <v>4</v>
      </c>
      <c r="O305" s="8">
        <f t="shared" si="14"/>
        <v>12.350000000000001</v>
      </c>
    </row>
    <row r="306" spans="1:15">
      <c r="A306" s="46">
        <v>41729</v>
      </c>
      <c r="B306" s="26">
        <f>A306+VLOOKUP(A306,'Master FWDPoints'!$S:$V,4,FALSE)</f>
        <v>41820</v>
      </c>
      <c r="C306" s="27">
        <f>B306+VLOOKUP(B306,'Master FWDPoints'!$S:$V,4,FALSE)</f>
        <v>41912</v>
      </c>
      <c r="D306" s="27">
        <f>C306+VLOOKUP(C306,'Master FWDPoints'!$S:$V,4,FALSE)</f>
        <v>42003</v>
      </c>
      <c r="E306" s="33">
        <f>$A306+VLOOKUP($A306,'Master FWDPoints'!$G:$K,4,FALSE)</f>
        <v>42094</v>
      </c>
      <c r="G306" s="8">
        <f>+VLOOKUP(A306,'Master FWDPoints'!$S:$V,2,FALSE)</f>
        <v>4.8499999999999996</v>
      </c>
      <c r="H306" s="8">
        <f>+VLOOKUP(B306,'Master FWDPoints'!$S:$V,2,FALSE)</f>
        <v>5.18</v>
      </c>
      <c r="I306" s="8">
        <f>+VLOOKUP(C306,'Master FWDPoints'!$S:$V,2,FALSE)</f>
        <v>4.45</v>
      </c>
      <c r="J306" s="8">
        <f>+VLOOKUP(D306,'Master FWDPoints'!$S:$V,2,FALSE)*(E306-D306)/VLOOKUP(D306,'Master FWDPoints'!$S:$V,4,FALSE)</f>
        <v>4.9000000000000004</v>
      </c>
      <c r="K306" s="8">
        <f>+VLOOKUP(A306,'Master FWDPoints'!$G:$J,2,FALSE)</f>
        <v>17.100000000000001</v>
      </c>
      <c r="L306" s="8">
        <f t="shared" si="12"/>
        <v>19.380000000000003</v>
      </c>
      <c r="M306" s="8">
        <f t="shared" si="13"/>
        <v>2.2800000000000011</v>
      </c>
      <c r="N306">
        <f>+_xll.BDH("chovchov index","PX_LAST",A306)</f>
        <v>4</v>
      </c>
      <c r="O306" s="8">
        <f t="shared" si="14"/>
        <v>12.250000000000002</v>
      </c>
    </row>
    <row r="307" spans="1:15">
      <c r="A307" s="46">
        <v>41726</v>
      </c>
      <c r="B307" s="26">
        <f>A307+VLOOKUP(A307,'Master FWDPoints'!$S:$V,4,FALSE)</f>
        <v>41820</v>
      </c>
      <c r="C307" s="27">
        <f>B307+VLOOKUP(B307,'Master FWDPoints'!$S:$V,4,FALSE)</f>
        <v>41912</v>
      </c>
      <c r="D307" s="27">
        <f>C307+VLOOKUP(C307,'Master FWDPoints'!$S:$V,4,FALSE)</f>
        <v>42003</v>
      </c>
      <c r="E307" s="33">
        <f>$A307+VLOOKUP($A307,'Master FWDPoints'!$G:$K,4,FALSE)</f>
        <v>42094</v>
      </c>
      <c r="G307" s="8">
        <f>+VLOOKUP(A307,'Master FWDPoints'!$S:$V,2,FALSE)</f>
        <v>5</v>
      </c>
      <c r="H307" s="8">
        <f>+VLOOKUP(B307,'Master FWDPoints'!$S:$V,2,FALSE)</f>
        <v>5.18</v>
      </c>
      <c r="I307" s="8">
        <f>+VLOOKUP(C307,'Master FWDPoints'!$S:$V,2,FALSE)</f>
        <v>4.45</v>
      </c>
      <c r="J307" s="8">
        <f>+VLOOKUP(D307,'Master FWDPoints'!$S:$V,2,FALSE)*(E307-D307)/VLOOKUP(D307,'Master FWDPoints'!$S:$V,4,FALSE)</f>
        <v>4.9000000000000004</v>
      </c>
      <c r="K307" s="8">
        <f>+VLOOKUP(A307,'Master FWDPoints'!$G:$J,2,FALSE)</f>
        <v>17.25</v>
      </c>
      <c r="L307" s="8">
        <f t="shared" si="12"/>
        <v>19.53</v>
      </c>
      <c r="M307" s="8">
        <f t="shared" si="13"/>
        <v>2.2800000000000011</v>
      </c>
      <c r="N307">
        <f>+_xll.BDH("chovchov index","PX_LAST",A307)</f>
        <v>4</v>
      </c>
      <c r="O307" s="8">
        <f t="shared" si="14"/>
        <v>12.25</v>
      </c>
    </row>
    <row r="308" spans="1:15">
      <c r="A308" s="46">
        <v>41725</v>
      </c>
      <c r="B308" s="26">
        <f>A308+VLOOKUP(A308,'Master FWDPoints'!$S:$V,4,FALSE)</f>
        <v>41817</v>
      </c>
      <c r="C308" s="27">
        <f>B308+VLOOKUP(B308,'Master FWDPoints'!$S:$V,4,FALSE)</f>
        <v>41912</v>
      </c>
      <c r="D308" s="27">
        <f>C308+VLOOKUP(C308,'Master FWDPoints'!$S:$V,4,FALSE)</f>
        <v>42003</v>
      </c>
      <c r="E308" s="33">
        <f>$A308+VLOOKUP($A308,'Master FWDPoints'!$G:$K,4,FALSE)</f>
        <v>42093</v>
      </c>
      <c r="G308" s="8">
        <f>+VLOOKUP(A308,'Master FWDPoints'!$S:$V,2,FALSE)</f>
        <v>4.8499999999999996</v>
      </c>
      <c r="H308" s="8">
        <f>+VLOOKUP(B308,'Master FWDPoints'!$S:$V,2,FALSE)</f>
        <v>5.26</v>
      </c>
      <c r="I308" s="8">
        <f>+VLOOKUP(C308,'Master FWDPoints'!$S:$V,2,FALSE)</f>
        <v>4.45</v>
      </c>
      <c r="J308" s="8">
        <f>+VLOOKUP(D308,'Master FWDPoints'!$S:$V,2,FALSE)*(E308-D308)/VLOOKUP(D308,'Master FWDPoints'!$S:$V,4,FALSE)</f>
        <v>4.8461538461538467</v>
      </c>
      <c r="K308" s="8">
        <f>+VLOOKUP(A308,'Master FWDPoints'!$G:$J,2,FALSE)</f>
        <v>17.16</v>
      </c>
      <c r="L308" s="8">
        <f t="shared" si="12"/>
        <v>19.406153846153845</v>
      </c>
      <c r="M308" s="8">
        <f t="shared" si="13"/>
        <v>2.2461538461538453</v>
      </c>
      <c r="N308">
        <f>+_xll.BDH("chovchov index","PX_LAST",A308)</f>
        <v>4</v>
      </c>
      <c r="O308" s="8">
        <f t="shared" si="14"/>
        <v>12.31</v>
      </c>
    </row>
    <row r="309" spans="1:15">
      <c r="A309" s="46">
        <v>41724</v>
      </c>
      <c r="B309" s="26">
        <f>A309+VLOOKUP(A309,'Master FWDPoints'!$S:$V,4,FALSE)</f>
        <v>41817</v>
      </c>
      <c r="C309" s="27">
        <f>B309+VLOOKUP(B309,'Master FWDPoints'!$S:$V,4,FALSE)</f>
        <v>41912</v>
      </c>
      <c r="D309" s="27">
        <f>C309+VLOOKUP(C309,'Master FWDPoints'!$S:$V,4,FALSE)</f>
        <v>42003</v>
      </c>
      <c r="E309" s="33">
        <f>$A309+VLOOKUP($A309,'Master FWDPoints'!$G:$K,4,FALSE)</f>
        <v>42090</v>
      </c>
      <c r="G309" s="8">
        <f>+VLOOKUP(A309,'Master FWDPoints'!$S:$V,2,FALSE)</f>
        <v>4.93</v>
      </c>
      <c r="H309" s="8">
        <f>+VLOOKUP(B309,'Master FWDPoints'!$S:$V,2,FALSE)</f>
        <v>5.26</v>
      </c>
      <c r="I309" s="8">
        <f>+VLOOKUP(C309,'Master FWDPoints'!$S:$V,2,FALSE)</f>
        <v>4.45</v>
      </c>
      <c r="J309" s="8">
        <f>+VLOOKUP(D309,'Master FWDPoints'!$S:$V,2,FALSE)*(E309-D309)/VLOOKUP(D309,'Master FWDPoints'!$S:$V,4,FALSE)</f>
        <v>4.6846153846153848</v>
      </c>
      <c r="K309" s="8">
        <f>+VLOOKUP(A309,'Master FWDPoints'!$G:$J,2,FALSE)</f>
        <v>17.12</v>
      </c>
      <c r="L309" s="8">
        <f t="shared" si="12"/>
        <v>19.324615384615385</v>
      </c>
      <c r="M309" s="8">
        <f t="shared" si="13"/>
        <v>2.2046153846153835</v>
      </c>
      <c r="N309">
        <f>+_xll.BDH("chovchov index","PX_LAST",A309)</f>
        <v>4</v>
      </c>
      <c r="O309" s="8">
        <f t="shared" si="14"/>
        <v>12.190000000000001</v>
      </c>
    </row>
    <row r="310" spans="1:15">
      <c r="A310" s="46">
        <v>41723</v>
      </c>
      <c r="B310" s="26">
        <f>A310+VLOOKUP(A310,'Master FWDPoints'!$S:$V,4,FALSE)</f>
        <v>41816</v>
      </c>
      <c r="C310" s="27">
        <f>B310+VLOOKUP(B310,'Master FWDPoints'!$S:$V,4,FALSE)</f>
        <v>41911</v>
      </c>
      <c r="D310" s="27">
        <f>C310+VLOOKUP(C310,'Master FWDPoints'!$S:$V,4,FALSE)</f>
        <v>42003</v>
      </c>
      <c r="E310" s="33">
        <f>$A310+VLOOKUP($A310,'Master FWDPoints'!$G:$K,4,FALSE)</f>
        <v>42089</v>
      </c>
      <c r="G310" s="8">
        <f>+VLOOKUP(A310,'Master FWDPoints'!$S:$V,2,FALSE)</f>
        <v>5.13</v>
      </c>
      <c r="H310" s="8">
        <f>+VLOOKUP(B310,'Master FWDPoints'!$S:$V,2,FALSE)</f>
        <v>5.25</v>
      </c>
      <c r="I310" s="8">
        <f>+VLOOKUP(C310,'Master FWDPoints'!$S:$V,2,FALSE)</f>
        <v>4.66</v>
      </c>
      <c r="J310" s="8">
        <f>+VLOOKUP(D310,'Master FWDPoints'!$S:$V,2,FALSE)*(E310-D310)/VLOOKUP(D310,'Master FWDPoints'!$S:$V,4,FALSE)</f>
        <v>4.6307692307692312</v>
      </c>
      <c r="K310" s="8">
        <f>+VLOOKUP(A310,'Master FWDPoints'!$G:$J,2,FALSE)</f>
        <v>17.190000000000001</v>
      </c>
      <c r="L310" s="8">
        <f t="shared" si="12"/>
        <v>19.670769230769231</v>
      </c>
      <c r="M310" s="8">
        <f t="shared" si="13"/>
        <v>2.4807692307692299</v>
      </c>
      <c r="N310">
        <f>+_xll.BDH("chovchov index","PX_LAST",A310)</f>
        <v>4</v>
      </c>
      <c r="O310" s="8">
        <f t="shared" si="14"/>
        <v>12.060000000000002</v>
      </c>
    </row>
    <row r="311" spans="1:15">
      <c r="A311" s="46">
        <v>41722</v>
      </c>
      <c r="B311" s="26">
        <f>A311+VLOOKUP(A311,'Master FWDPoints'!$S:$V,4,FALSE)</f>
        <v>41815</v>
      </c>
      <c r="C311" s="27">
        <f>B311+VLOOKUP(B311,'Master FWDPoints'!$S:$V,4,FALSE)</f>
        <v>41908</v>
      </c>
      <c r="D311" s="27">
        <f>C311+VLOOKUP(C311,'Master FWDPoints'!$S:$V,4,FALSE)</f>
        <v>42002</v>
      </c>
      <c r="E311" s="33">
        <f>$A311+VLOOKUP($A311,'Master FWDPoints'!$G:$K,4,FALSE)</f>
        <v>42088</v>
      </c>
      <c r="G311" s="8">
        <f>+VLOOKUP(A311,'Master FWDPoints'!$S:$V,2,FALSE)</f>
        <v>5.08</v>
      </c>
      <c r="H311" s="8">
        <f>+VLOOKUP(B311,'Master FWDPoints'!$S:$V,2,FALSE)</f>
        <v>5.23</v>
      </c>
      <c r="I311" s="8">
        <f>+VLOOKUP(C311,'Master FWDPoints'!$S:$V,2,FALSE)</f>
        <v>4.66</v>
      </c>
      <c r="J311" s="8">
        <f>+VLOOKUP(D311,'Master FWDPoints'!$S:$V,2,FALSE)*(E311-D311)/VLOOKUP(D311,'Master FWDPoints'!$S:$V,4,FALSE)</f>
        <v>4.8141304347826095</v>
      </c>
      <c r="K311" s="8">
        <f>+VLOOKUP(A311,'Master FWDPoints'!$G:$J,2,FALSE)</f>
        <v>17.2</v>
      </c>
      <c r="L311" s="8">
        <f t="shared" si="12"/>
        <v>19.784130434782611</v>
      </c>
      <c r="M311" s="8">
        <f t="shared" si="13"/>
        <v>2.5841304347826117</v>
      </c>
      <c r="N311">
        <f>+_xll.BDH("chovchov index","PX_LAST",A311)</f>
        <v>4</v>
      </c>
      <c r="O311" s="8">
        <f t="shared" si="14"/>
        <v>12.12</v>
      </c>
    </row>
    <row r="312" spans="1:15">
      <c r="A312" s="46">
        <v>41719</v>
      </c>
      <c r="B312" s="26">
        <f>A312+VLOOKUP(A312,'Master FWDPoints'!$S:$V,4,FALSE)</f>
        <v>41814</v>
      </c>
      <c r="C312" s="27">
        <f>B312+VLOOKUP(B312,'Master FWDPoints'!$S:$V,4,FALSE)</f>
        <v>41907</v>
      </c>
      <c r="D312" s="27">
        <f>C312+VLOOKUP(C312,'Master FWDPoints'!$S:$V,4,FALSE)</f>
        <v>41999</v>
      </c>
      <c r="E312" s="33">
        <f>$A312+VLOOKUP($A312,'Master FWDPoints'!$G:$K,4,FALSE)</f>
        <v>42087</v>
      </c>
      <c r="G312" s="8">
        <f>+VLOOKUP(A312,'Master FWDPoints'!$S:$V,2,FALSE)</f>
        <v>5.15</v>
      </c>
      <c r="H312" s="8">
        <f>+VLOOKUP(B312,'Master FWDPoints'!$S:$V,2,FALSE)</f>
        <v>5.34</v>
      </c>
      <c r="I312" s="8">
        <f>+VLOOKUP(C312,'Master FWDPoints'!$S:$V,2,FALSE)</f>
        <v>4.6399999999999997</v>
      </c>
      <c r="J312" s="8">
        <f>+VLOOKUP(D312,'Master FWDPoints'!$S:$V,2,FALSE)*(E312-D312)/VLOOKUP(D312,'Master FWDPoints'!$S:$V,4,FALSE)</f>
        <v>5.1252747252747248</v>
      </c>
      <c r="K312" s="8">
        <f>+VLOOKUP(A312,'Master FWDPoints'!$G:$J,2,FALSE)</f>
        <v>17.5</v>
      </c>
      <c r="L312" s="8">
        <f t="shared" si="12"/>
        <v>20.255274725274724</v>
      </c>
      <c r="M312" s="8">
        <f t="shared" si="13"/>
        <v>2.7552747252747238</v>
      </c>
      <c r="N312">
        <f>+_xll.BDH("chovchov index","PX_LAST",A312)</f>
        <v>4</v>
      </c>
      <c r="O312" s="8">
        <f t="shared" si="14"/>
        <v>12.35</v>
      </c>
    </row>
    <row r="313" spans="1:15">
      <c r="A313" s="46">
        <v>41718</v>
      </c>
      <c r="B313" s="26">
        <f>A313+VLOOKUP(A313,'Master FWDPoints'!$S:$V,4,FALSE)</f>
        <v>41813</v>
      </c>
      <c r="C313" s="27">
        <f>B313+VLOOKUP(B313,'Master FWDPoints'!$S:$V,4,FALSE)</f>
        <v>41906</v>
      </c>
      <c r="D313" s="27">
        <f>C313+VLOOKUP(C313,'Master FWDPoints'!$S:$V,4,FALSE)</f>
        <v>41997</v>
      </c>
      <c r="E313" s="33">
        <f>$A313+VLOOKUP($A313,'Master FWDPoints'!$G:$K,4,FALSE)</f>
        <v>42086</v>
      </c>
      <c r="G313" s="8">
        <f>+VLOOKUP(A313,'Master FWDPoints'!$S:$V,2,FALSE)</f>
        <v>5.2</v>
      </c>
      <c r="H313" s="8">
        <f>+VLOOKUP(B313,'Master FWDPoints'!$S:$V,2,FALSE)</f>
        <v>5.3</v>
      </c>
      <c r="I313" s="8">
        <f>+VLOOKUP(C313,'Master FWDPoints'!$S:$V,2,FALSE)</f>
        <v>4.55</v>
      </c>
      <c r="J313" s="8">
        <f>+VLOOKUP(D313,'Master FWDPoints'!$S:$V,2,FALSE)*(E313-D313)/VLOOKUP(D313,'Master FWDPoints'!$S:$V,4,FALSE)</f>
        <v>4.7370967741935486</v>
      </c>
      <c r="K313" s="8">
        <f>+VLOOKUP(A313,'Master FWDPoints'!$G:$J,2,FALSE)</f>
        <v>17.649999999999999</v>
      </c>
      <c r="L313" s="8">
        <f t="shared" si="12"/>
        <v>19.78709677419355</v>
      </c>
      <c r="M313" s="8">
        <f t="shared" si="13"/>
        <v>2.1370967741935516</v>
      </c>
      <c r="N313">
        <f>+_xll.BDH("chovchov index","PX_LAST",A313)</f>
        <v>4</v>
      </c>
      <c r="O313" s="8">
        <f t="shared" si="14"/>
        <v>12.45</v>
      </c>
    </row>
    <row r="314" spans="1:15">
      <c r="A314" s="46">
        <v>41717</v>
      </c>
      <c r="B314" s="26">
        <f>A314+VLOOKUP(A314,'Master FWDPoints'!$S:$V,4,FALSE)</f>
        <v>41810</v>
      </c>
      <c r="C314" s="27">
        <f>B314+VLOOKUP(B314,'Master FWDPoints'!$S:$V,4,FALSE)</f>
        <v>41905</v>
      </c>
      <c r="D314" s="27">
        <f>C314+VLOOKUP(C314,'Master FWDPoints'!$S:$V,4,FALSE)</f>
        <v>41997</v>
      </c>
      <c r="E314" s="33">
        <f>$A314+VLOOKUP($A314,'Master FWDPoints'!$G:$K,4,FALSE)</f>
        <v>42083</v>
      </c>
      <c r="G314" s="8">
        <f>+VLOOKUP(A314,'Master FWDPoints'!$S:$V,2,FALSE)</f>
        <v>5.25</v>
      </c>
      <c r="H314" s="8">
        <f>+VLOOKUP(B314,'Master FWDPoints'!$S:$V,2,FALSE)</f>
        <v>5.0999999999999996</v>
      </c>
      <c r="I314" s="8">
        <f>+VLOOKUP(C314,'Master FWDPoints'!$S:$V,2,FALSE)</f>
        <v>4.5</v>
      </c>
      <c r="J314" s="8">
        <f>+VLOOKUP(D314,'Master FWDPoints'!$S:$V,2,FALSE)*(E314-D314)/VLOOKUP(D314,'Master FWDPoints'!$S:$V,4,FALSE)</f>
        <v>4.5774193548387094</v>
      </c>
      <c r="K314" s="8">
        <f>+VLOOKUP(A314,'Master FWDPoints'!$G:$J,2,FALSE)</f>
        <v>17.850000000000001</v>
      </c>
      <c r="L314" s="8">
        <f t="shared" si="12"/>
        <v>19.427419354838708</v>
      </c>
      <c r="M314" s="8">
        <f t="shared" si="13"/>
        <v>1.5774193548387068</v>
      </c>
      <c r="N314">
        <f>+_xll.BDH("chovchov index","PX_LAST",A314)</f>
        <v>4</v>
      </c>
      <c r="O314" s="8">
        <f t="shared" si="14"/>
        <v>12.600000000000001</v>
      </c>
    </row>
    <row r="315" spans="1:15">
      <c r="A315" s="46">
        <v>41716</v>
      </c>
      <c r="B315" s="26">
        <f>A315+VLOOKUP(A315,'Master FWDPoints'!$S:$V,4,FALSE)</f>
        <v>41809</v>
      </c>
      <c r="C315" s="27">
        <f>B315+VLOOKUP(B315,'Master FWDPoints'!$S:$V,4,FALSE)</f>
        <v>41904</v>
      </c>
      <c r="D315" s="27">
        <f>C315+VLOOKUP(C315,'Master FWDPoints'!$S:$V,4,FALSE)</f>
        <v>41996</v>
      </c>
      <c r="E315" s="33">
        <f>$A315+VLOOKUP($A315,'Master FWDPoints'!$G:$K,4,FALSE)</f>
        <v>42082</v>
      </c>
      <c r="G315" s="8">
        <f>+VLOOKUP(A315,'Master FWDPoints'!$S:$V,2,FALSE)</f>
        <v>5.28</v>
      </c>
      <c r="H315" s="8">
        <f>+VLOOKUP(B315,'Master FWDPoints'!$S:$V,2,FALSE)</f>
        <v>5.45</v>
      </c>
      <c r="I315" s="8">
        <f>+VLOOKUP(C315,'Master FWDPoints'!$S:$V,2,FALSE)</f>
        <v>4.55</v>
      </c>
      <c r="J315" s="8">
        <f>+VLOOKUP(D315,'Master FWDPoints'!$S:$V,2,FALSE)*(E315-D315)/VLOOKUP(D315,'Master FWDPoints'!$S:$V,4,FALSE)</f>
        <v>4.6739130434782608</v>
      </c>
      <c r="K315" s="8">
        <f>+VLOOKUP(A315,'Master FWDPoints'!$G:$J,2,FALSE)</f>
        <v>18.05</v>
      </c>
      <c r="L315" s="8">
        <f t="shared" si="12"/>
        <v>19.953913043478263</v>
      </c>
      <c r="M315" s="8">
        <f t="shared" si="13"/>
        <v>1.9039130434782621</v>
      </c>
      <c r="N315">
        <f>+_xll.BDH("chovchov index","PX_LAST",A315)</f>
        <v>4</v>
      </c>
      <c r="O315" s="8">
        <f t="shared" si="14"/>
        <v>12.77</v>
      </c>
    </row>
    <row r="316" spans="1:15">
      <c r="A316" s="46">
        <v>41715</v>
      </c>
      <c r="B316" s="26">
        <f>A316+VLOOKUP(A316,'Master FWDPoints'!$S:$V,4,FALSE)</f>
        <v>41808</v>
      </c>
      <c r="C316" s="27">
        <f>B316+VLOOKUP(B316,'Master FWDPoints'!$S:$V,4,FALSE)</f>
        <v>41899</v>
      </c>
      <c r="D316" s="27">
        <f>C316+VLOOKUP(C316,'Master FWDPoints'!$S:$V,4,FALSE)</f>
        <v>41995</v>
      </c>
      <c r="E316" s="33">
        <f>$A316+VLOOKUP($A316,'Master FWDPoints'!$G:$K,4,FALSE)</f>
        <v>42081</v>
      </c>
      <c r="G316" s="8">
        <f>+VLOOKUP(A316,'Master FWDPoints'!$S:$V,2,FALSE)</f>
        <v>5.26</v>
      </c>
      <c r="H316" s="8">
        <f>+VLOOKUP(B316,'Master FWDPoints'!$S:$V,2,FALSE)</f>
        <v>5.15</v>
      </c>
      <c r="I316" s="8">
        <f>+VLOOKUP(C316,'Master FWDPoints'!$S:$V,2,FALSE)</f>
        <v>5.05</v>
      </c>
      <c r="J316" s="8">
        <f>+VLOOKUP(D316,'Master FWDPoints'!$S:$V,2,FALSE)*(E316-D316)/VLOOKUP(D316,'Master FWDPoints'!$S:$V,4,FALSE)</f>
        <v>4.5268131868131869</v>
      </c>
      <c r="K316" s="8">
        <f>+VLOOKUP(A316,'Master FWDPoints'!$G:$J,2,FALSE)</f>
        <v>17.850000000000001</v>
      </c>
      <c r="L316" s="8">
        <f t="shared" si="12"/>
        <v>19.986813186813187</v>
      </c>
      <c r="M316" s="8">
        <f t="shared" si="13"/>
        <v>2.1368131868131854</v>
      </c>
      <c r="N316">
        <f>+_xll.BDH("chovchov index","PX_LAST",A316)</f>
        <v>4</v>
      </c>
      <c r="O316" s="8">
        <f t="shared" si="14"/>
        <v>12.590000000000002</v>
      </c>
    </row>
    <row r="317" spans="1:15">
      <c r="A317" s="46">
        <v>41712</v>
      </c>
      <c r="B317" s="26">
        <f>A317+VLOOKUP(A317,'Master FWDPoints'!$S:$V,4,FALSE)</f>
        <v>41807</v>
      </c>
      <c r="C317" s="27">
        <f>B317+VLOOKUP(B317,'Master FWDPoints'!$S:$V,4,FALSE)</f>
        <v>41899</v>
      </c>
      <c r="D317" s="27">
        <f>C317+VLOOKUP(C317,'Master FWDPoints'!$S:$V,4,FALSE)</f>
        <v>41995</v>
      </c>
      <c r="E317" s="33">
        <f>$A317+VLOOKUP($A317,'Master FWDPoints'!$G:$K,4,FALSE)</f>
        <v>42080</v>
      </c>
      <c r="G317" s="8">
        <f>+VLOOKUP(A317,'Master FWDPoints'!$S:$V,2,FALSE)</f>
        <v>5.4</v>
      </c>
      <c r="H317" s="8">
        <f>+VLOOKUP(B317,'Master FWDPoints'!$S:$V,2,FALSE)</f>
        <v>5.05</v>
      </c>
      <c r="I317" s="8">
        <f>+VLOOKUP(C317,'Master FWDPoints'!$S:$V,2,FALSE)</f>
        <v>5.05</v>
      </c>
      <c r="J317" s="8">
        <f>+VLOOKUP(D317,'Master FWDPoints'!$S:$V,2,FALSE)*(E317-D317)/VLOOKUP(D317,'Master FWDPoints'!$S:$V,4,FALSE)</f>
        <v>4.4741758241758243</v>
      </c>
      <c r="K317" s="8">
        <f>+VLOOKUP(A317,'Master FWDPoints'!$G:$J,2,FALSE)</f>
        <v>18.03</v>
      </c>
      <c r="L317" s="8">
        <f t="shared" si="12"/>
        <v>19.974175824175823</v>
      </c>
      <c r="M317" s="8">
        <f t="shared" si="13"/>
        <v>1.9441758241758222</v>
      </c>
      <c r="N317">
        <f>+_xll.BDH("chovchov index","PX_LAST",A317)</f>
        <v>4</v>
      </c>
      <c r="O317" s="8">
        <f t="shared" si="14"/>
        <v>12.63</v>
      </c>
    </row>
    <row r="318" spans="1:15">
      <c r="A318" s="46">
        <v>41711</v>
      </c>
      <c r="B318" s="26">
        <f>A318+VLOOKUP(A318,'Master FWDPoints'!$S:$V,4,FALSE)</f>
        <v>41806</v>
      </c>
      <c r="C318" s="27">
        <f>B318+VLOOKUP(B318,'Master FWDPoints'!$S:$V,4,FALSE)</f>
        <v>41899</v>
      </c>
      <c r="D318" s="27">
        <f>C318+VLOOKUP(C318,'Master FWDPoints'!$S:$V,4,FALSE)</f>
        <v>41995</v>
      </c>
      <c r="E318" s="33">
        <f>$A318+VLOOKUP($A318,'Master FWDPoints'!$G:$K,4,FALSE)</f>
        <v>42079</v>
      </c>
      <c r="G318" s="8">
        <f>+VLOOKUP(A318,'Master FWDPoints'!$S:$V,2,FALSE)</f>
        <v>5.35</v>
      </c>
      <c r="H318" s="8">
        <f>+VLOOKUP(B318,'Master FWDPoints'!$S:$V,2,FALSE)</f>
        <v>4.9800000000000004</v>
      </c>
      <c r="I318" s="8">
        <f>+VLOOKUP(C318,'Master FWDPoints'!$S:$V,2,FALSE)</f>
        <v>5.05</v>
      </c>
      <c r="J318" s="8">
        <f>+VLOOKUP(D318,'Master FWDPoints'!$S:$V,2,FALSE)*(E318-D318)/VLOOKUP(D318,'Master FWDPoints'!$S:$V,4,FALSE)</f>
        <v>4.4215384615384616</v>
      </c>
      <c r="K318" s="8">
        <f>+VLOOKUP(A318,'Master FWDPoints'!$G:$J,2,FALSE)</f>
        <v>18.05</v>
      </c>
      <c r="L318" s="8">
        <f t="shared" si="12"/>
        <v>19.80153846153846</v>
      </c>
      <c r="M318" s="8">
        <f t="shared" si="13"/>
        <v>1.751538461538459</v>
      </c>
      <c r="N318">
        <f>+_xll.BDH("chovchov index","PX_LAST",A318)</f>
        <v>4</v>
      </c>
      <c r="O318" s="8">
        <f t="shared" si="14"/>
        <v>12.700000000000001</v>
      </c>
    </row>
    <row r="319" spans="1:15">
      <c r="A319" s="46">
        <v>41710</v>
      </c>
      <c r="B319" s="26">
        <f>A319+VLOOKUP(A319,'Master FWDPoints'!$S:$V,4,FALSE)</f>
        <v>41803</v>
      </c>
      <c r="C319" s="27">
        <f>B319+VLOOKUP(B319,'Master FWDPoints'!$S:$V,4,FALSE)</f>
        <v>41898</v>
      </c>
      <c r="D319" s="27">
        <f>C319+VLOOKUP(C319,'Master FWDPoints'!$S:$V,4,FALSE)</f>
        <v>41992</v>
      </c>
      <c r="E319" s="33">
        <f>$A319+VLOOKUP($A319,'Master FWDPoints'!$G:$K,4,FALSE)</f>
        <v>42076</v>
      </c>
      <c r="G319" s="8">
        <f>+VLOOKUP(A319,'Master FWDPoints'!$S:$V,2,FALSE)</f>
        <v>5.4</v>
      </c>
      <c r="H319" s="8">
        <f>+VLOOKUP(B319,'Master FWDPoints'!$S:$V,2,FALSE)</f>
        <v>5.22</v>
      </c>
      <c r="I319" s="8">
        <f>+VLOOKUP(C319,'Master FWDPoints'!$S:$V,2,FALSE)</f>
        <v>5.0599999999999996</v>
      </c>
      <c r="J319" s="8">
        <f>+VLOOKUP(D319,'Master FWDPoints'!$S:$V,2,FALSE)*(E319-D319)/VLOOKUP(D319,'Master FWDPoints'!$S:$V,4,FALSE)</f>
        <v>4.615384615384615</v>
      </c>
      <c r="K319" s="8">
        <f>+VLOOKUP(A319,'Master FWDPoints'!$G:$J,2,FALSE)</f>
        <v>17.95</v>
      </c>
      <c r="L319" s="8">
        <f t="shared" si="12"/>
        <v>20.295384615384613</v>
      </c>
      <c r="M319" s="8">
        <f t="shared" si="13"/>
        <v>2.3453846153846136</v>
      </c>
      <c r="N319">
        <f>+_xll.BDH("chovchov index","PX_LAST",A319)</f>
        <v>4.25</v>
      </c>
      <c r="O319" s="8">
        <f t="shared" si="14"/>
        <v>12.549999999999999</v>
      </c>
    </row>
    <row r="320" spans="1:15">
      <c r="A320" s="46">
        <v>41709</v>
      </c>
      <c r="B320" s="26">
        <f>A320+VLOOKUP(A320,'Master FWDPoints'!$S:$V,4,FALSE)</f>
        <v>41802</v>
      </c>
      <c r="C320" s="27">
        <f>B320+VLOOKUP(B320,'Master FWDPoints'!$S:$V,4,FALSE)</f>
        <v>41897</v>
      </c>
      <c r="D320" s="27">
        <f>C320+VLOOKUP(C320,'Master FWDPoints'!$S:$V,4,FALSE)</f>
        <v>41989</v>
      </c>
      <c r="E320" s="33">
        <f>$A320+VLOOKUP($A320,'Master FWDPoints'!$G:$K,4,FALSE)</f>
        <v>42075</v>
      </c>
      <c r="G320" s="8">
        <f>+VLOOKUP(A320,'Master FWDPoints'!$S:$V,2,FALSE)</f>
        <v>5.28</v>
      </c>
      <c r="H320" s="8">
        <f>+VLOOKUP(B320,'Master FWDPoints'!$S:$V,2,FALSE)</f>
        <v>5.23</v>
      </c>
      <c r="I320" s="8">
        <f>+VLOOKUP(C320,'Master FWDPoints'!$S:$V,2,FALSE)</f>
        <v>4.8499999999999996</v>
      </c>
      <c r="J320" s="8">
        <f>+VLOOKUP(D320,'Master FWDPoints'!$S:$V,2,FALSE)*(E320-D320)/VLOOKUP(D320,'Master FWDPoints'!$S:$V,4,FALSE)</f>
        <v>4.5362637362637361</v>
      </c>
      <c r="K320" s="8">
        <f>+VLOOKUP(A320,'Master FWDPoints'!$G:$J,2,FALSE)</f>
        <v>18.2</v>
      </c>
      <c r="L320" s="8">
        <f t="shared" si="12"/>
        <v>19.896263736263737</v>
      </c>
      <c r="M320" s="8">
        <f t="shared" si="13"/>
        <v>1.6962637362637381</v>
      </c>
      <c r="N320">
        <f>+_xll.BDH("chovchov index","PX_LAST",A320)</f>
        <v>4.25</v>
      </c>
      <c r="O320" s="8">
        <f t="shared" si="14"/>
        <v>12.919999999999998</v>
      </c>
    </row>
    <row r="321" spans="1:15">
      <c r="A321" s="46">
        <v>41708</v>
      </c>
      <c r="B321" s="26">
        <f>A321+VLOOKUP(A321,'Master FWDPoints'!$S:$V,4,FALSE)</f>
        <v>41801</v>
      </c>
      <c r="C321" s="27">
        <f>B321+VLOOKUP(B321,'Master FWDPoints'!$S:$V,4,FALSE)</f>
        <v>41894</v>
      </c>
      <c r="D321" s="27">
        <f>C321+VLOOKUP(C321,'Master FWDPoints'!$S:$V,4,FALSE)</f>
        <v>41988</v>
      </c>
      <c r="E321" s="33">
        <f>$A321+VLOOKUP($A321,'Master FWDPoints'!$G:$K,4,FALSE)</f>
        <v>42074</v>
      </c>
      <c r="G321" s="8">
        <f>+VLOOKUP(A321,'Master FWDPoints'!$S:$V,2,FALSE)</f>
        <v>5.2</v>
      </c>
      <c r="H321" s="8">
        <f>+VLOOKUP(B321,'Master FWDPoints'!$S:$V,2,FALSE)</f>
        <v>5.15</v>
      </c>
      <c r="I321" s="8">
        <f>+VLOOKUP(C321,'Master FWDPoints'!$S:$V,2,FALSE)</f>
        <v>4.9000000000000004</v>
      </c>
      <c r="J321" s="8">
        <f>+VLOOKUP(D321,'Master FWDPoints'!$S:$V,2,FALSE)*(E321-D321)/VLOOKUP(D321,'Master FWDPoints'!$S:$V,4,FALSE)</f>
        <v>4.4512087912087912</v>
      </c>
      <c r="K321" s="8">
        <f>+VLOOKUP(A321,'Master FWDPoints'!$G:$J,2,FALSE)</f>
        <v>18.149999999999999</v>
      </c>
      <c r="L321" s="8">
        <f t="shared" si="12"/>
        <v>19.701208791208792</v>
      </c>
      <c r="M321" s="8">
        <f t="shared" si="13"/>
        <v>1.5512087912087935</v>
      </c>
      <c r="N321">
        <f>+_xll.BDH("chovchov index","PX_LAST",A321)</f>
        <v>4.25</v>
      </c>
      <c r="O321" s="8">
        <f t="shared" si="14"/>
        <v>12.95</v>
      </c>
    </row>
    <row r="322" spans="1:15">
      <c r="A322" s="46">
        <v>41705</v>
      </c>
      <c r="B322" s="26">
        <f>A322+VLOOKUP(A322,'Master FWDPoints'!$S:$V,4,FALSE)</f>
        <v>41800</v>
      </c>
      <c r="C322" s="27">
        <f>B322+VLOOKUP(B322,'Master FWDPoints'!$S:$V,4,FALSE)</f>
        <v>41893</v>
      </c>
      <c r="D322" s="27">
        <f>C322+VLOOKUP(C322,'Master FWDPoints'!$S:$V,4,FALSE)</f>
        <v>41985</v>
      </c>
      <c r="E322" s="33">
        <f>$A322+VLOOKUP($A322,'Master FWDPoints'!$G:$K,4,FALSE)</f>
        <v>42073</v>
      </c>
      <c r="G322" s="8">
        <f>+VLOOKUP(A322,'Master FWDPoints'!$S:$V,2,FALSE)</f>
        <v>5.25</v>
      </c>
      <c r="H322" s="8">
        <f>+VLOOKUP(B322,'Master FWDPoints'!$S:$V,2,FALSE)</f>
        <v>5.13</v>
      </c>
      <c r="I322" s="8">
        <f>+VLOOKUP(C322,'Master FWDPoints'!$S:$V,2,FALSE)</f>
        <v>4.5</v>
      </c>
      <c r="J322" s="8">
        <f>+VLOOKUP(D322,'Master FWDPoints'!$S:$V,2,FALSE)*(E322-D322)/VLOOKUP(D322,'Master FWDPoints'!$S:$V,4,FALSE)</f>
        <v>4.5450549450549449</v>
      </c>
      <c r="K322" s="8">
        <f>+VLOOKUP(A322,'Master FWDPoints'!$G:$J,2,FALSE)</f>
        <v>18.399999999999999</v>
      </c>
      <c r="L322" s="8">
        <f t="shared" ref="L322:L385" si="15">+SUM(G322:J322)</f>
        <v>19.425054945054946</v>
      </c>
      <c r="M322" s="8">
        <f t="shared" si="13"/>
        <v>1.0250549450549471</v>
      </c>
      <c r="N322">
        <f>+_xll.BDH("chovchov index","PX_LAST",A322)</f>
        <v>4.25</v>
      </c>
      <c r="O322" s="8">
        <f t="shared" si="14"/>
        <v>13.149999999999999</v>
      </c>
    </row>
    <row r="323" spans="1:15">
      <c r="A323" s="46">
        <v>41704</v>
      </c>
      <c r="B323" s="26">
        <f>A323+VLOOKUP(A323,'Master FWDPoints'!$S:$V,4,FALSE)</f>
        <v>41799</v>
      </c>
      <c r="C323" s="27">
        <f>B323+VLOOKUP(B323,'Master FWDPoints'!$S:$V,4,FALSE)</f>
        <v>41892</v>
      </c>
      <c r="D323" s="27">
        <f>C323+VLOOKUP(C323,'Master FWDPoints'!$S:$V,4,FALSE)</f>
        <v>41984</v>
      </c>
      <c r="E323" s="33">
        <f>$A323+VLOOKUP($A323,'Master FWDPoints'!$G:$K,4,FALSE)</f>
        <v>42072</v>
      </c>
      <c r="G323" s="8">
        <f>+VLOOKUP(A323,'Master FWDPoints'!$S:$V,2,FALSE)</f>
        <v>5.4</v>
      </c>
      <c r="H323" s="8">
        <f>+VLOOKUP(B323,'Master FWDPoints'!$S:$V,2,FALSE)</f>
        <v>5.07</v>
      </c>
      <c r="I323" s="8">
        <f>+VLOOKUP(C323,'Master FWDPoints'!$S:$V,2,FALSE)</f>
        <v>4.5</v>
      </c>
      <c r="J323" s="8">
        <f>+VLOOKUP(D323,'Master FWDPoints'!$S:$V,2,FALSE)*(E323-D323)/VLOOKUP(D323,'Master FWDPoints'!$S:$V,4,FALSE)</f>
        <v>4.7347826086956522</v>
      </c>
      <c r="K323" s="8">
        <f>+VLOOKUP(A323,'Master FWDPoints'!$G:$J,2,FALSE)</f>
        <v>18.5</v>
      </c>
      <c r="L323" s="8">
        <f t="shared" si="15"/>
        <v>19.704782608695652</v>
      </c>
      <c r="M323" s="8">
        <f t="shared" ref="M323:M386" si="16">IFERROR(L323-K323,"")</f>
        <v>1.2047826086956519</v>
      </c>
      <c r="N323">
        <f>+_xll.BDH("chovchov index","PX_LAST",A323)</f>
        <v>4.25</v>
      </c>
      <c r="O323" s="8">
        <f t="shared" ref="O323:O386" si="17">+K323-G323</f>
        <v>13.1</v>
      </c>
    </row>
    <row r="324" spans="1:15">
      <c r="A324" s="46">
        <v>41703</v>
      </c>
      <c r="B324" s="26">
        <f>A324+VLOOKUP(A324,'Master FWDPoints'!$S:$V,4,FALSE)</f>
        <v>41796</v>
      </c>
      <c r="C324" s="27">
        <f>B324+VLOOKUP(B324,'Master FWDPoints'!$S:$V,4,FALSE)</f>
        <v>41891</v>
      </c>
      <c r="D324" s="27">
        <f>C324+VLOOKUP(C324,'Master FWDPoints'!$S:$V,4,FALSE)</f>
        <v>41983</v>
      </c>
      <c r="E324" s="33">
        <f>$A324+VLOOKUP($A324,'Master FWDPoints'!$G:$K,4,FALSE)</f>
        <v>42069</v>
      </c>
      <c r="G324" s="8">
        <f>+VLOOKUP(A324,'Master FWDPoints'!$S:$V,2,FALSE)</f>
        <v>5.0999999999999996</v>
      </c>
      <c r="H324" s="8">
        <f>+VLOOKUP(B324,'Master FWDPoints'!$S:$V,2,FALSE)</f>
        <v>5.25</v>
      </c>
      <c r="I324" s="8">
        <f>+VLOOKUP(C324,'Master FWDPoints'!$S:$V,2,FALSE)</f>
        <v>4.49</v>
      </c>
      <c r="J324" s="8">
        <f>+VLOOKUP(D324,'Master FWDPoints'!$S:$V,2,FALSE)*(E324-D324)/VLOOKUP(D324,'Master FWDPoints'!$S:$V,4,FALSE)</f>
        <v>4.5835164835164832</v>
      </c>
      <c r="K324" s="8">
        <f>+VLOOKUP(A324,'Master FWDPoints'!$G:$J,2,FALSE)</f>
        <v>18.149999999999999</v>
      </c>
      <c r="L324" s="8">
        <f t="shared" si="15"/>
        <v>19.423516483516483</v>
      </c>
      <c r="M324" s="8">
        <f t="shared" si="16"/>
        <v>1.2735164835164845</v>
      </c>
      <c r="N324">
        <f>+_xll.BDH("chovchov index","PX_LAST",A324)</f>
        <v>4.25</v>
      </c>
      <c r="O324" s="8">
        <f t="shared" si="17"/>
        <v>13.049999999999999</v>
      </c>
    </row>
    <row r="325" spans="1:15">
      <c r="A325" s="46">
        <v>41702</v>
      </c>
      <c r="B325" s="26">
        <f>A325+VLOOKUP(A325,'Master FWDPoints'!$S:$V,4,FALSE)</f>
        <v>41795</v>
      </c>
      <c r="C325" s="27">
        <f>B325+VLOOKUP(B325,'Master FWDPoints'!$S:$V,4,FALSE)</f>
        <v>41890</v>
      </c>
      <c r="D325" s="27">
        <f>C325+VLOOKUP(C325,'Master FWDPoints'!$S:$V,4,FALSE)</f>
        <v>41982</v>
      </c>
      <c r="E325" s="33">
        <f>$A325+VLOOKUP($A325,'Master FWDPoints'!$G:$K,4,FALSE)</f>
        <v>42068</v>
      </c>
      <c r="G325" s="8">
        <f>+VLOOKUP(A325,'Master FWDPoints'!$S:$V,2,FALSE)</f>
        <v>5.4</v>
      </c>
      <c r="H325" s="8">
        <f>+VLOOKUP(B325,'Master FWDPoints'!$S:$V,2,FALSE)</f>
        <v>5.3</v>
      </c>
      <c r="I325" s="8">
        <f>+VLOOKUP(C325,'Master FWDPoints'!$S:$V,2,FALSE)</f>
        <v>4.5</v>
      </c>
      <c r="J325" s="8">
        <f>+VLOOKUP(D325,'Master FWDPoints'!$S:$V,2,FALSE)*(E325-D325)/VLOOKUP(D325,'Master FWDPoints'!$S:$V,4,FALSE)</f>
        <v>4.6118681318681318</v>
      </c>
      <c r="K325" s="8">
        <f>+VLOOKUP(A325,'Master FWDPoints'!$G:$J,2,FALSE)</f>
        <v>18.8</v>
      </c>
      <c r="L325" s="8">
        <f t="shared" si="15"/>
        <v>19.811868131868131</v>
      </c>
      <c r="M325" s="8">
        <f t="shared" si="16"/>
        <v>1.0118681318681304</v>
      </c>
      <c r="N325">
        <f>+_xll.BDH("chovchov index","PX_LAST",A325)</f>
        <v>4.25</v>
      </c>
      <c r="O325" s="8">
        <f t="shared" si="17"/>
        <v>13.4</v>
      </c>
    </row>
    <row r="326" spans="1:15">
      <c r="A326" s="46">
        <v>41701</v>
      </c>
      <c r="B326" s="26">
        <f>A326+VLOOKUP(A326,'Master FWDPoints'!$S:$V,4,FALSE)</f>
        <v>41794</v>
      </c>
      <c r="C326" s="27">
        <f>B326+VLOOKUP(B326,'Master FWDPoints'!$S:$V,4,FALSE)</f>
        <v>41887</v>
      </c>
      <c r="D326" s="27">
        <f>C326+VLOOKUP(C326,'Master FWDPoints'!$S:$V,4,FALSE)</f>
        <v>41978</v>
      </c>
      <c r="E326" s="33">
        <f>$A326+VLOOKUP($A326,'Master FWDPoints'!$G:$K,4,FALSE)</f>
        <v>42067</v>
      </c>
      <c r="G326" s="8">
        <f>+VLOOKUP(A326,'Master FWDPoints'!$S:$V,2,FALSE)</f>
        <v>5.15</v>
      </c>
      <c r="H326" s="8">
        <f>+VLOOKUP(B326,'Master FWDPoints'!$S:$V,2,FALSE)</f>
        <v>5.12</v>
      </c>
      <c r="I326" s="8">
        <f>+VLOOKUP(C326,'Master FWDPoints'!$S:$V,2,FALSE)</f>
        <v>4.2300000000000004</v>
      </c>
      <c r="J326" s="8">
        <f>+VLOOKUP(D326,'Master FWDPoints'!$S:$V,2,FALSE)*(E326-D326)/VLOOKUP(D326,'Master FWDPoints'!$S:$V,4,FALSE)</f>
        <v>4.6393617021276601</v>
      </c>
      <c r="K326" s="8">
        <f>+VLOOKUP(A326,'Master FWDPoints'!$G:$J,2,FALSE)</f>
        <v>18.600000000000001</v>
      </c>
      <c r="L326" s="8">
        <f t="shared" si="15"/>
        <v>19.139361702127658</v>
      </c>
      <c r="M326" s="8">
        <f t="shared" si="16"/>
        <v>0.53936170212765688</v>
      </c>
      <c r="N326">
        <f>+_xll.BDH("chovchov index","PX_LAST",A326)</f>
        <v>4.25</v>
      </c>
      <c r="O326" s="8">
        <f t="shared" si="17"/>
        <v>13.450000000000001</v>
      </c>
    </row>
    <row r="327" spans="1:15">
      <c r="A327" s="46">
        <v>41698</v>
      </c>
      <c r="B327" s="26">
        <f>A327+VLOOKUP(A327,'Master FWDPoints'!$S:$V,4,FALSE)</f>
        <v>41789</v>
      </c>
      <c r="C327" s="27">
        <f>B327+VLOOKUP(B327,'Master FWDPoints'!$S:$V,4,FALSE)</f>
        <v>41880</v>
      </c>
      <c r="D327" s="27">
        <f>C327+VLOOKUP(C327,'Master FWDPoints'!$S:$V,4,FALSE)</f>
        <v>41971</v>
      </c>
      <c r="E327" s="33">
        <f>$A327+VLOOKUP($A327,'Master FWDPoints'!$G:$K,4,FALSE)</f>
        <v>42062</v>
      </c>
      <c r="G327" s="8">
        <f>+VLOOKUP(A327,'Master FWDPoints'!$S:$V,2,FALSE)</f>
        <v>5.25</v>
      </c>
      <c r="H327" s="8">
        <f>+VLOOKUP(B327,'Master FWDPoints'!$S:$V,2,FALSE)</f>
        <v>5.13</v>
      </c>
      <c r="I327" s="8">
        <f>+VLOOKUP(C327,'Master FWDPoints'!$S:$V,2,FALSE)</f>
        <v>4.62</v>
      </c>
      <c r="J327" s="8">
        <f>+VLOOKUP(D327,'Master FWDPoints'!$S:$V,2,FALSE)*(E327-D327)/VLOOKUP(D327,'Master FWDPoints'!$S:$V,4,FALSE)</f>
        <v>5.05</v>
      </c>
      <c r="K327" s="8">
        <f>+VLOOKUP(A327,'Master FWDPoints'!$G:$J,2,FALSE)</f>
        <v>18.149999999999999</v>
      </c>
      <c r="L327" s="8">
        <f t="shared" si="15"/>
        <v>20.05</v>
      </c>
      <c r="M327" s="8">
        <f t="shared" si="16"/>
        <v>1.9000000000000021</v>
      </c>
      <c r="N327">
        <f>+_xll.BDH("chovchov index","PX_LAST",A327)</f>
        <v>4.25</v>
      </c>
      <c r="O327" s="8">
        <f t="shared" si="17"/>
        <v>12.899999999999999</v>
      </c>
    </row>
    <row r="328" spans="1:15">
      <c r="A328" s="46">
        <v>41697</v>
      </c>
      <c r="B328" s="26">
        <f>A328+VLOOKUP(A328,'Master FWDPoints'!$S:$V,4,FALSE)</f>
        <v>41789</v>
      </c>
      <c r="C328" s="27">
        <f>B328+VLOOKUP(B328,'Master FWDPoints'!$S:$V,4,FALSE)</f>
        <v>41880</v>
      </c>
      <c r="D328" s="27">
        <f>C328+VLOOKUP(C328,'Master FWDPoints'!$S:$V,4,FALSE)</f>
        <v>41971</v>
      </c>
      <c r="E328" s="33">
        <f>$A328+VLOOKUP($A328,'Master FWDPoints'!$G:$K,4,FALSE)</f>
        <v>42062</v>
      </c>
      <c r="G328" s="8">
        <f>+VLOOKUP(A328,'Master FWDPoints'!$S:$V,2,FALSE)</f>
        <v>5.2</v>
      </c>
      <c r="H328" s="8">
        <f>+VLOOKUP(B328,'Master FWDPoints'!$S:$V,2,FALSE)</f>
        <v>5.13</v>
      </c>
      <c r="I328" s="8">
        <f>+VLOOKUP(C328,'Master FWDPoints'!$S:$V,2,FALSE)</f>
        <v>4.62</v>
      </c>
      <c r="J328" s="8">
        <f>+VLOOKUP(D328,'Master FWDPoints'!$S:$V,2,FALSE)*(E328-D328)/VLOOKUP(D328,'Master FWDPoints'!$S:$V,4,FALSE)</f>
        <v>5.05</v>
      </c>
      <c r="K328" s="8">
        <f>+VLOOKUP(A328,'Master FWDPoints'!$G:$J,2,FALSE)</f>
        <v>18.149999999999999</v>
      </c>
      <c r="L328" s="8">
        <f t="shared" si="15"/>
        <v>20</v>
      </c>
      <c r="M328" s="8">
        <f t="shared" si="16"/>
        <v>1.8500000000000014</v>
      </c>
      <c r="N328">
        <f>+_xll.BDH("chovchov index","PX_LAST",A328)</f>
        <v>4.25</v>
      </c>
      <c r="O328" s="8">
        <f t="shared" si="17"/>
        <v>12.95</v>
      </c>
    </row>
    <row r="329" spans="1:15">
      <c r="A329" s="46">
        <v>41696</v>
      </c>
      <c r="B329" s="26">
        <f>A329+VLOOKUP(A329,'Master FWDPoints'!$S:$V,4,FALSE)</f>
        <v>41786</v>
      </c>
      <c r="C329" s="27">
        <f>B329+VLOOKUP(B329,'Master FWDPoints'!$S:$V,4,FALSE)</f>
        <v>41879</v>
      </c>
      <c r="D329" s="27">
        <f>C329+VLOOKUP(C329,'Master FWDPoints'!$S:$V,4,FALSE)</f>
        <v>41971</v>
      </c>
      <c r="E329" s="33">
        <f>$A329+VLOOKUP($A329,'Master FWDPoints'!$G:$K,4,FALSE)</f>
        <v>42062</v>
      </c>
      <c r="G329" s="8">
        <f>+VLOOKUP(A329,'Master FWDPoints'!$S:$V,2,FALSE)</f>
        <v>5.1100000000000003</v>
      </c>
      <c r="H329" s="8">
        <f>+VLOOKUP(B329,'Master FWDPoints'!$S:$V,2,FALSE)</f>
        <v>5.4</v>
      </c>
      <c r="I329" s="8">
        <f>+VLOOKUP(C329,'Master FWDPoints'!$S:$V,2,FALSE)</f>
        <v>4.53</v>
      </c>
      <c r="J329" s="8">
        <f>+VLOOKUP(D329,'Master FWDPoints'!$S:$V,2,FALSE)*(E329-D329)/VLOOKUP(D329,'Master FWDPoints'!$S:$V,4,FALSE)</f>
        <v>5.05</v>
      </c>
      <c r="K329" s="8">
        <f>+VLOOKUP(A329,'Master FWDPoints'!$G:$J,2,FALSE)</f>
        <v>18.04</v>
      </c>
      <c r="L329" s="8">
        <f t="shared" si="15"/>
        <v>20.090000000000003</v>
      </c>
      <c r="M329" s="8">
        <f t="shared" si="16"/>
        <v>2.0500000000000043</v>
      </c>
      <c r="N329">
        <f>+_xll.BDH("chovchov index","PX_LAST",A329)</f>
        <v>4.25</v>
      </c>
      <c r="O329" s="8">
        <f t="shared" si="17"/>
        <v>12.93</v>
      </c>
    </row>
    <row r="330" spans="1:15">
      <c r="A330" s="46">
        <v>41695</v>
      </c>
      <c r="B330" s="26">
        <f>A330+VLOOKUP(A330,'Master FWDPoints'!$S:$V,4,FALSE)</f>
        <v>41785</v>
      </c>
      <c r="C330" s="27">
        <f>B330+VLOOKUP(B330,'Master FWDPoints'!$S:$V,4,FALSE)</f>
        <v>41878</v>
      </c>
      <c r="D330" s="27">
        <f>C330+VLOOKUP(C330,'Master FWDPoints'!$S:$V,4,FALSE)</f>
        <v>41971</v>
      </c>
      <c r="E330" s="33">
        <f>$A330+VLOOKUP($A330,'Master FWDPoints'!$G:$K,4,FALSE)</f>
        <v>42061</v>
      </c>
      <c r="G330" s="8">
        <f>+VLOOKUP(A330,'Master FWDPoints'!$S:$V,2,FALSE)</f>
        <v>4.88</v>
      </c>
      <c r="H330" s="8">
        <f>+VLOOKUP(B330,'Master FWDPoints'!$S:$V,2,FALSE)</f>
        <v>5.36</v>
      </c>
      <c r="I330" s="8">
        <f>+VLOOKUP(C330,'Master FWDPoints'!$S:$V,2,FALSE)</f>
        <v>4.38</v>
      </c>
      <c r="J330" s="8">
        <f>+VLOOKUP(D330,'Master FWDPoints'!$S:$V,2,FALSE)*(E330-D330)/VLOOKUP(D330,'Master FWDPoints'!$S:$V,4,FALSE)</f>
        <v>4.9945054945054945</v>
      </c>
      <c r="K330" s="8">
        <f>+VLOOKUP(A330,'Master FWDPoints'!$G:$J,2,FALSE)</f>
        <v>18.05</v>
      </c>
      <c r="L330" s="8">
        <f t="shared" si="15"/>
        <v>19.614505494505494</v>
      </c>
      <c r="M330" s="8">
        <f t="shared" si="16"/>
        <v>1.564505494505493</v>
      </c>
      <c r="N330">
        <f>+_xll.BDH("chovchov index","PX_LAST",A330)</f>
        <v>4.25</v>
      </c>
      <c r="O330" s="8">
        <f t="shared" si="17"/>
        <v>13.170000000000002</v>
      </c>
    </row>
    <row r="331" spans="1:15">
      <c r="A331" s="46">
        <v>41694</v>
      </c>
      <c r="B331" s="26">
        <f>A331+VLOOKUP(A331,'Master FWDPoints'!$S:$V,4,FALSE)</f>
        <v>41782</v>
      </c>
      <c r="C331" s="27">
        <f>B331+VLOOKUP(B331,'Master FWDPoints'!$S:$V,4,FALSE)</f>
        <v>41877</v>
      </c>
      <c r="D331" s="27">
        <f>C331+VLOOKUP(C331,'Master FWDPoints'!$S:$V,4,FALSE)</f>
        <v>41970</v>
      </c>
      <c r="E331" s="33">
        <f>$A331+VLOOKUP($A331,'Master FWDPoints'!$G:$K,4,FALSE)</f>
        <v>42060</v>
      </c>
      <c r="G331" s="8">
        <f>+VLOOKUP(A331,'Master FWDPoints'!$S:$V,2,FALSE)</f>
        <v>4.88</v>
      </c>
      <c r="H331" s="8">
        <f>+VLOOKUP(B331,'Master FWDPoints'!$S:$V,2,FALSE)</f>
        <v>5.58</v>
      </c>
      <c r="I331" s="8">
        <f>+VLOOKUP(C331,'Master FWDPoints'!$S:$V,2,FALSE)</f>
        <v>4.5</v>
      </c>
      <c r="J331" s="8">
        <f>+VLOOKUP(D331,'Master FWDPoints'!$S:$V,2,FALSE)*(E331-D331)/VLOOKUP(D331,'Master FWDPoints'!$S:$V,4,FALSE)</f>
        <v>4.95</v>
      </c>
      <c r="K331" s="8">
        <f>+VLOOKUP(A331,'Master FWDPoints'!$G:$J,2,FALSE)</f>
        <v>18.149999999999999</v>
      </c>
      <c r="L331" s="8">
        <f t="shared" si="15"/>
        <v>19.91</v>
      </c>
      <c r="M331" s="8">
        <f t="shared" si="16"/>
        <v>1.7600000000000016</v>
      </c>
      <c r="N331">
        <f>+_xll.BDH("chovchov index","PX_LAST",A331)</f>
        <v>4.25</v>
      </c>
      <c r="O331" s="8">
        <f t="shared" si="17"/>
        <v>13.27</v>
      </c>
    </row>
    <row r="332" spans="1:15">
      <c r="A332" s="46">
        <v>41691</v>
      </c>
      <c r="B332" s="26">
        <f>A332+VLOOKUP(A332,'Master FWDPoints'!$S:$V,4,FALSE)</f>
        <v>41782</v>
      </c>
      <c r="C332" s="27">
        <f>B332+VLOOKUP(B332,'Master FWDPoints'!$S:$V,4,FALSE)</f>
        <v>41877</v>
      </c>
      <c r="D332" s="27">
        <f>C332+VLOOKUP(C332,'Master FWDPoints'!$S:$V,4,FALSE)</f>
        <v>41970</v>
      </c>
      <c r="E332" s="33">
        <f>$A332+VLOOKUP($A332,'Master FWDPoints'!$G:$K,4,FALSE)</f>
        <v>42059</v>
      </c>
      <c r="G332" s="8">
        <f>+VLOOKUP(A332,'Master FWDPoints'!$S:$V,2,FALSE)</f>
        <v>4.9000000000000004</v>
      </c>
      <c r="H332" s="8">
        <f>+VLOOKUP(B332,'Master FWDPoints'!$S:$V,2,FALSE)</f>
        <v>5.58</v>
      </c>
      <c r="I332" s="8">
        <f>+VLOOKUP(C332,'Master FWDPoints'!$S:$V,2,FALSE)</f>
        <v>4.5</v>
      </c>
      <c r="J332" s="8">
        <f>+VLOOKUP(D332,'Master FWDPoints'!$S:$V,2,FALSE)*(E332-D332)/VLOOKUP(D332,'Master FWDPoints'!$S:$V,4,FALSE)</f>
        <v>4.8949999999999996</v>
      </c>
      <c r="K332" s="8">
        <f>+VLOOKUP(A332,'Master FWDPoints'!$G:$J,2,FALSE)</f>
        <v>18</v>
      </c>
      <c r="L332" s="8">
        <f t="shared" si="15"/>
        <v>19.875</v>
      </c>
      <c r="M332" s="8">
        <f t="shared" si="16"/>
        <v>1.875</v>
      </c>
      <c r="N332">
        <f>+_xll.BDH("chovchov index","PX_LAST",A332)</f>
        <v>4.25</v>
      </c>
      <c r="O332" s="8">
        <f t="shared" si="17"/>
        <v>13.1</v>
      </c>
    </row>
    <row r="333" spans="1:15">
      <c r="A333" s="46">
        <v>41690</v>
      </c>
      <c r="B333" s="26">
        <f>A333+VLOOKUP(A333,'Master FWDPoints'!$S:$V,4,FALSE)</f>
        <v>41782</v>
      </c>
      <c r="C333" s="27">
        <f>B333+VLOOKUP(B333,'Master FWDPoints'!$S:$V,4,FALSE)</f>
        <v>41877</v>
      </c>
      <c r="D333" s="27">
        <f>C333+VLOOKUP(C333,'Master FWDPoints'!$S:$V,4,FALSE)</f>
        <v>41970</v>
      </c>
      <c r="E333" s="33">
        <f>$A333+VLOOKUP($A333,'Master FWDPoints'!$G:$K,4,FALSE)</f>
        <v>42058</v>
      </c>
      <c r="G333" s="8">
        <f>+VLOOKUP(A333,'Master FWDPoints'!$S:$V,2,FALSE)</f>
        <v>4.79</v>
      </c>
      <c r="H333" s="8">
        <f>+VLOOKUP(B333,'Master FWDPoints'!$S:$V,2,FALSE)</f>
        <v>5.58</v>
      </c>
      <c r="I333" s="8">
        <f>+VLOOKUP(C333,'Master FWDPoints'!$S:$V,2,FALSE)</f>
        <v>4.5</v>
      </c>
      <c r="J333" s="8">
        <f>+VLOOKUP(D333,'Master FWDPoints'!$S:$V,2,FALSE)*(E333-D333)/VLOOKUP(D333,'Master FWDPoints'!$S:$V,4,FALSE)</f>
        <v>4.84</v>
      </c>
      <c r="K333" s="8">
        <f>+VLOOKUP(A333,'Master FWDPoints'!$G:$J,2,FALSE)</f>
        <v>18.55</v>
      </c>
      <c r="L333" s="8">
        <f t="shared" si="15"/>
        <v>19.71</v>
      </c>
      <c r="M333" s="8">
        <f t="shared" si="16"/>
        <v>1.1600000000000001</v>
      </c>
      <c r="N333">
        <f>+_xll.BDH("chovchov index","PX_LAST",A333)</f>
        <v>4.25</v>
      </c>
      <c r="O333" s="8">
        <f t="shared" si="17"/>
        <v>13.760000000000002</v>
      </c>
    </row>
    <row r="334" spans="1:15">
      <c r="A334" s="46">
        <v>41689</v>
      </c>
      <c r="B334" s="26">
        <f>A334+VLOOKUP(A334,'Master FWDPoints'!$S:$V,4,FALSE)</f>
        <v>41779</v>
      </c>
      <c r="C334" s="27">
        <f>B334+VLOOKUP(B334,'Master FWDPoints'!$S:$V,4,FALSE)</f>
        <v>41873</v>
      </c>
      <c r="D334" s="27">
        <f>C334+VLOOKUP(C334,'Master FWDPoints'!$S:$V,4,FALSE)</f>
        <v>41968</v>
      </c>
      <c r="E334" s="33">
        <f>$A334+VLOOKUP($A334,'Master FWDPoints'!$G:$K,4,FALSE)</f>
        <v>42055</v>
      </c>
      <c r="G334" s="8">
        <f>+VLOOKUP(A334,'Master FWDPoints'!$S:$V,2,FALSE)</f>
        <v>4.9000000000000004</v>
      </c>
      <c r="H334" s="8">
        <f>+VLOOKUP(B334,'Master FWDPoints'!$S:$V,2,FALSE)</f>
        <v>5.7</v>
      </c>
      <c r="I334" s="8">
        <f>+VLOOKUP(C334,'Master FWDPoints'!$S:$V,2,FALSE)</f>
        <v>4.6500000000000004</v>
      </c>
      <c r="J334" s="8">
        <f>+VLOOKUP(D334,'Master FWDPoints'!$S:$V,2,FALSE)*(E334-D334)/VLOOKUP(D334,'Master FWDPoints'!$S:$V,4,FALSE)</f>
        <v>4.7241935483870963</v>
      </c>
      <c r="K334" s="8">
        <f>+VLOOKUP(A334,'Master FWDPoints'!$G:$J,2,FALSE)</f>
        <v>18.77</v>
      </c>
      <c r="L334" s="8">
        <f t="shared" si="15"/>
        <v>19.974193548387099</v>
      </c>
      <c r="M334" s="8">
        <f t="shared" si="16"/>
        <v>1.2041935483870994</v>
      </c>
      <c r="N334">
        <f>+_xll.BDH("chovchov index","PX_LAST",A334)</f>
        <v>4.25</v>
      </c>
      <c r="O334" s="8">
        <f t="shared" si="17"/>
        <v>13.87</v>
      </c>
    </row>
    <row r="335" spans="1:15">
      <c r="A335" s="46">
        <v>41688</v>
      </c>
      <c r="B335" s="26">
        <f>A335+VLOOKUP(A335,'Master FWDPoints'!$S:$V,4,FALSE)</f>
        <v>41778</v>
      </c>
      <c r="C335" s="27">
        <f>B335+VLOOKUP(B335,'Master FWDPoints'!$S:$V,4,FALSE)</f>
        <v>41872</v>
      </c>
      <c r="D335" s="27">
        <f>C335+VLOOKUP(C335,'Master FWDPoints'!$S:$V,4,FALSE)</f>
        <v>41967</v>
      </c>
      <c r="E335" s="33">
        <f>$A335+VLOOKUP($A335,'Master FWDPoints'!$G:$K,4,FALSE)</f>
        <v>42054</v>
      </c>
      <c r="G335" s="8">
        <f>+VLOOKUP(A335,'Master FWDPoints'!$S:$V,2,FALSE)</f>
        <v>4.99</v>
      </c>
      <c r="H335" s="8">
        <f>+VLOOKUP(B335,'Master FWDPoints'!$S:$V,2,FALSE)</f>
        <v>5.73</v>
      </c>
      <c r="I335" s="8">
        <f>+VLOOKUP(C335,'Master FWDPoints'!$S:$V,2,FALSE)</f>
        <v>4.78</v>
      </c>
      <c r="J335" s="8">
        <f>+VLOOKUP(D335,'Master FWDPoints'!$S:$V,2,FALSE)*(E335-D335)/VLOOKUP(D335,'Master FWDPoints'!$S:$V,4,FALSE)</f>
        <v>4.7709677419354835</v>
      </c>
      <c r="K335" s="8">
        <f>+VLOOKUP(A335,'Master FWDPoints'!$G:$J,2,FALSE)</f>
        <v>19</v>
      </c>
      <c r="L335" s="8">
        <f t="shared" si="15"/>
        <v>20.270967741935483</v>
      </c>
      <c r="M335" s="8">
        <f t="shared" si="16"/>
        <v>1.2709677419354826</v>
      </c>
      <c r="N335">
        <f>+_xll.BDH("chovchov index","PX_LAST",A335)</f>
        <v>4.25</v>
      </c>
      <c r="O335" s="8">
        <f t="shared" si="17"/>
        <v>14.01</v>
      </c>
    </row>
    <row r="336" spans="1:15">
      <c r="A336" s="46">
        <v>41687</v>
      </c>
      <c r="B336" s="26">
        <f>A336+VLOOKUP(A336,'Master FWDPoints'!$S:$V,4,FALSE)</f>
        <v>41775</v>
      </c>
      <c r="C336" s="27">
        <f>B336+VLOOKUP(B336,'Master FWDPoints'!$S:$V,4,FALSE)</f>
        <v>41870</v>
      </c>
      <c r="D336" s="27">
        <f>C336+VLOOKUP(C336,'Master FWDPoints'!$S:$V,4,FALSE)</f>
        <v>41963</v>
      </c>
      <c r="E336" s="33">
        <f>$A336+VLOOKUP($A336,'Master FWDPoints'!$G:$K,4,FALSE)</f>
        <v>42053</v>
      </c>
      <c r="G336" s="8">
        <f>+VLOOKUP(A336,'Master FWDPoints'!$S:$V,2,FALSE)</f>
        <v>5.15</v>
      </c>
      <c r="H336" s="8">
        <f>+VLOOKUP(B336,'Master FWDPoints'!$S:$V,2,FALSE)</f>
        <v>5.6899999999999995</v>
      </c>
      <c r="I336" s="8">
        <f>+VLOOKUP(C336,'Master FWDPoints'!$S:$V,2,FALSE)</f>
        <v>4.7</v>
      </c>
      <c r="J336" s="8">
        <f>+VLOOKUP(D336,'Master FWDPoints'!$S:$V,2,FALSE)*(E336-D336)/VLOOKUP(D336,'Master FWDPoints'!$S:$V,4,FALSE)</f>
        <v>4.8789473684210529</v>
      </c>
      <c r="K336" s="8">
        <f>+VLOOKUP(A336,'Master FWDPoints'!$G:$J,2,FALSE)</f>
        <v>19.2</v>
      </c>
      <c r="L336" s="8">
        <f t="shared" si="15"/>
        <v>20.418947368421051</v>
      </c>
      <c r="M336" s="8">
        <f t="shared" si="16"/>
        <v>1.2189473684210519</v>
      </c>
      <c r="N336">
        <f>+_xll.BDH("chovchov index","PX_LAST",A336)</f>
        <v>4.5</v>
      </c>
      <c r="O336" s="8">
        <f t="shared" si="17"/>
        <v>14.049999999999999</v>
      </c>
    </row>
    <row r="337" spans="1:15">
      <c r="A337" s="46">
        <v>41684</v>
      </c>
      <c r="B337" s="26">
        <f>A337+VLOOKUP(A337,'Master FWDPoints'!$S:$V,4,FALSE)</f>
        <v>41775</v>
      </c>
      <c r="C337" s="27">
        <f>B337+VLOOKUP(B337,'Master FWDPoints'!$S:$V,4,FALSE)</f>
        <v>41870</v>
      </c>
      <c r="D337" s="27">
        <f>C337+VLOOKUP(C337,'Master FWDPoints'!$S:$V,4,FALSE)</f>
        <v>41963</v>
      </c>
      <c r="E337" s="33">
        <f>$A337+VLOOKUP($A337,'Master FWDPoints'!$G:$K,4,FALSE)</f>
        <v>42052</v>
      </c>
      <c r="G337" s="8">
        <f>+VLOOKUP(A337,'Master FWDPoints'!$S:$V,2,FALSE)</f>
        <v>5.28</v>
      </c>
      <c r="H337" s="8">
        <f>+VLOOKUP(B337,'Master FWDPoints'!$S:$V,2,FALSE)</f>
        <v>5.6899999999999995</v>
      </c>
      <c r="I337" s="8">
        <f>+VLOOKUP(C337,'Master FWDPoints'!$S:$V,2,FALSE)</f>
        <v>4.7</v>
      </c>
      <c r="J337" s="8">
        <f>+VLOOKUP(D337,'Master FWDPoints'!$S:$V,2,FALSE)*(E337-D337)/VLOOKUP(D337,'Master FWDPoints'!$S:$V,4,FALSE)</f>
        <v>4.8247368421052634</v>
      </c>
      <c r="K337" s="8">
        <f>+VLOOKUP(A337,'Master FWDPoints'!$G:$J,2,FALSE)</f>
        <v>19.399999999999999</v>
      </c>
      <c r="L337" s="8">
        <f t="shared" si="15"/>
        <v>20.494736842105262</v>
      </c>
      <c r="M337" s="8">
        <f t="shared" si="16"/>
        <v>1.094736842105263</v>
      </c>
      <c r="N337">
        <f>+_xll.BDH("chovchov index","PX_LAST",A337)</f>
        <v>4.5</v>
      </c>
      <c r="O337" s="8">
        <f t="shared" si="17"/>
        <v>14.119999999999997</v>
      </c>
    </row>
    <row r="338" spans="1:15">
      <c r="A338" s="46">
        <v>41683</v>
      </c>
      <c r="B338" s="26">
        <f>A338+VLOOKUP(A338,'Master FWDPoints'!$S:$V,4,FALSE)</f>
        <v>41775</v>
      </c>
      <c r="C338" s="27">
        <f>B338+VLOOKUP(B338,'Master FWDPoints'!$S:$V,4,FALSE)</f>
        <v>41870</v>
      </c>
      <c r="D338" s="27">
        <f>C338+VLOOKUP(C338,'Master FWDPoints'!$S:$V,4,FALSE)</f>
        <v>41963</v>
      </c>
      <c r="E338" s="33">
        <f>$A338+VLOOKUP($A338,'Master FWDPoints'!$G:$K,4,FALSE)</f>
        <v>42051</v>
      </c>
      <c r="G338" s="8">
        <f>+VLOOKUP(A338,'Master FWDPoints'!$S:$V,2,FALSE)</f>
        <v>5.33</v>
      </c>
      <c r="H338" s="8">
        <f>+VLOOKUP(B338,'Master FWDPoints'!$S:$V,2,FALSE)</f>
        <v>5.6899999999999995</v>
      </c>
      <c r="I338" s="8">
        <f>+VLOOKUP(C338,'Master FWDPoints'!$S:$V,2,FALSE)</f>
        <v>4.7</v>
      </c>
      <c r="J338" s="8">
        <f>+VLOOKUP(D338,'Master FWDPoints'!$S:$V,2,FALSE)*(E338-D338)/VLOOKUP(D338,'Master FWDPoints'!$S:$V,4,FALSE)</f>
        <v>4.7705263157894739</v>
      </c>
      <c r="K338" s="8">
        <f>+VLOOKUP(A338,'Master FWDPoints'!$G:$J,2,FALSE)</f>
        <v>19.600000000000001</v>
      </c>
      <c r="L338" s="8">
        <f t="shared" si="15"/>
        <v>20.490526315789474</v>
      </c>
      <c r="M338" s="8">
        <f t="shared" si="16"/>
        <v>0.89052631578947228</v>
      </c>
      <c r="N338">
        <f>+_xll.BDH("chovchov index","PX_LAST",A338)</f>
        <v>4.5</v>
      </c>
      <c r="O338" s="8">
        <f t="shared" si="17"/>
        <v>14.270000000000001</v>
      </c>
    </row>
    <row r="339" spans="1:15">
      <c r="A339" s="46">
        <v>41682</v>
      </c>
      <c r="B339" s="26">
        <f>A339+VLOOKUP(A339,'Master FWDPoints'!$S:$V,4,FALSE)</f>
        <v>41772</v>
      </c>
      <c r="C339" s="27">
        <f>B339+VLOOKUP(B339,'Master FWDPoints'!$S:$V,4,FALSE)</f>
        <v>41865</v>
      </c>
      <c r="D339" s="27">
        <f>C339+VLOOKUP(C339,'Master FWDPoints'!$S:$V,4,FALSE)</f>
        <v>41961</v>
      </c>
      <c r="E339" s="33">
        <f>$A339+VLOOKUP($A339,'Master FWDPoints'!$G:$K,4,FALSE)</f>
        <v>42048</v>
      </c>
      <c r="G339" s="8">
        <f>+VLOOKUP(A339,'Master FWDPoints'!$S:$V,2,FALSE)</f>
        <v>5.28</v>
      </c>
      <c r="H339" s="8">
        <f>+VLOOKUP(B339,'Master FWDPoints'!$S:$V,2,FALSE)</f>
        <v>5.58</v>
      </c>
      <c r="I339" s="8">
        <f>+VLOOKUP(C339,'Master FWDPoints'!$S:$V,2,FALSE)</f>
        <v>4.75</v>
      </c>
      <c r="J339" s="8">
        <f>+VLOOKUP(D339,'Master FWDPoints'!$S:$V,2,FALSE)*(E339-D339)/VLOOKUP(D339,'Master FWDPoints'!$S:$V,4,FALSE)</f>
        <v>4.6306451612903228</v>
      </c>
      <c r="K339" s="8">
        <f>+VLOOKUP(A339,'Master FWDPoints'!$G:$J,2,FALSE)</f>
        <v>19.55</v>
      </c>
      <c r="L339" s="8">
        <f t="shared" si="15"/>
        <v>20.240645161290324</v>
      </c>
      <c r="M339" s="8">
        <f t="shared" si="16"/>
        <v>0.69064516129032327</v>
      </c>
      <c r="N339">
        <f>+_xll.BDH("chovchov index","PX_LAST",A339)</f>
        <v>4.5</v>
      </c>
      <c r="O339" s="8">
        <f t="shared" si="17"/>
        <v>14.27</v>
      </c>
    </row>
    <row r="340" spans="1:15">
      <c r="A340" s="46">
        <v>41681</v>
      </c>
      <c r="B340" s="26">
        <f>A340+VLOOKUP(A340,'Master FWDPoints'!$S:$V,4,FALSE)</f>
        <v>41771</v>
      </c>
      <c r="C340" s="27">
        <f>B340+VLOOKUP(B340,'Master FWDPoints'!$S:$V,4,FALSE)</f>
        <v>41864</v>
      </c>
      <c r="D340" s="27">
        <f>C340+VLOOKUP(C340,'Master FWDPoints'!$S:$V,4,FALSE)</f>
        <v>41960</v>
      </c>
      <c r="E340" s="33">
        <f>$A340+VLOOKUP($A340,'Master FWDPoints'!$G:$K,4,FALSE)</f>
        <v>42047</v>
      </c>
      <c r="G340" s="8">
        <f>+VLOOKUP(A340,'Master FWDPoints'!$S:$V,2,FALSE)</f>
        <v>5.35</v>
      </c>
      <c r="H340" s="8">
        <f>+VLOOKUP(B340,'Master FWDPoints'!$S:$V,2,FALSE)</f>
        <v>5.45</v>
      </c>
      <c r="I340" s="8">
        <f>+VLOOKUP(C340,'Master FWDPoints'!$S:$V,2,FALSE)</f>
        <v>4.9000000000000004</v>
      </c>
      <c r="J340" s="8">
        <f>+VLOOKUP(D340,'Master FWDPoints'!$S:$V,2,FALSE)*(E340-D340)/VLOOKUP(D340,'Master FWDPoints'!$S:$V,4,FALSE)</f>
        <v>4.6680645161290322</v>
      </c>
      <c r="K340" s="8">
        <f>+VLOOKUP(A340,'Master FWDPoints'!$G:$J,2,FALSE)</f>
        <v>19.95</v>
      </c>
      <c r="L340" s="8">
        <f t="shared" si="15"/>
        <v>20.368064516129031</v>
      </c>
      <c r="M340" s="8">
        <f t="shared" si="16"/>
        <v>0.41806451612903217</v>
      </c>
      <c r="N340">
        <f>+_xll.BDH("chovchov index","PX_LAST",A340)</f>
        <v>4.5</v>
      </c>
      <c r="O340" s="8">
        <f t="shared" si="17"/>
        <v>14.6</v>
      </c>
    </row>
    <row r="341" spans="1:15">
      <c r="A341" s="46">
        <v>41680</v>
      </c>
      <c r="B341" s="26">
        <f>A341+VLOOKUP(A341,'Master FWDPoints'!$S:$V,4,FALSE)</f>
        <v>41768</v>
      </c>
      <c r="C341" s="27">
        <f>B341+VLOOKUP(B341,'Master FWDPoints'!$S:$V,4,FALSE)</f>
        <v>41863</v>
      </c>
      <c r="D341" s="27">
        <f>C341+VLOOKUP(C341,'Master FWDPoints'!$S:$V,4,FALSE)</f>
        <v>41956</v>
      </c>
      <c r="E341" s="33">
        <f>$A341+VLOOKUP($A341,'Master FWDPoints'!$G:$K,4,FALSE)</f>
        <v>42046</v>
      </c>
      <c r="G341" s="8">
        <f>+VLOOKUP(A341,'Master FWDPoints'!$S:$V,2,FALSE)</f>
        <v>5.2</v>
      </c>
      <c r="H341" s="8">
        <f>+VLOOKUP(B341,'Master FWDPoints'!$S:$V,2,FALSE)</f>
        <v>5.75</v>
      </c>
      <c r="I341" s="8">
        <f>+VLOOKUP(C341,'Master FWDPoints'!$S:$V,2,FALSE)</f>
        <v>4.75</v>
      </c>
      <c r="J341" s="8">
        <f>+VLOOKUP(D341,'Master FWDPoints'!$S:$V,2,FALSE)*(E341-D341)/VLOOKUP(D341,'Master FWDPoints'!$S:$V,4,FALSE)</f>
        <v>4.7368421052631575</v>
      </c>
      <c r="K341" s="8">
        <f>+VLOOKUP(A341,'Master FWDPoints'!$G:$J,2,FALSE)</f>
        <v>19.899999999999999</v>
      </c>
      <c r="L341" s="8">
        <f t="shared" si="15"/>
        <v>20.436842105263157</v>
      </c>
      <c r="M341" s="8">
        <f t="shared" si="16"/>
        <v>0.53684210526315823</v>
      </c>
      <c r="N341">
        <f>+_xll.BDH("chovchov index","PX_LAST",A341)</f>
        <v>4.5</v>
      </c>
      <c r="O341" s="8">
        <f t="shared" si="17"/>
        <v>14.7</v>
      </c>
    </row>
    <row r="342" spans="1:15">
      <c r="A342" s="46">
        <v>41677</v>
      </c>
      <c r="B342" s="26">
        <f>A342+VLOOKUP(A342,'Master FWDPoints'!$S:$V,4,FALSE)</f>
        <v>41768</v>
      </c>
      <c r="C342" s="27">
        <f>B342+VLOOKUP(B342,'Master FWDPoints'!$S:$V,4,FALSE)</f>
        <v>41863</v>
      </c>
      <c r="D342" s="27">
        <f>C342+VLOOKUP(C342,'Master FWDPoints'!$S:$V,4,FALSE)</f>
        <v>41956</v>
      </c>
      <c r="E342" s="33">
        <f>$A342+VLOOKUP($A342,'Master FWDPoints'!$G:$K,4,FALSE)</f>
        <v>42045</v>
      </c>
      <c r="G342" s="8">
        <f>+VLOOKUP(A342,'Master FWDPoints'!$S:$V,2,FALSE)</f>
        <v>5.3</v>
      </c>
      <c r="H342" s="8">
        <f>+VLOOKUP(B342,'Master FWDPoints'!$S:$V,2,FALSE)</f>
        <v>5.75</v>
      </c>
      <c r="I342" s="8">
        <f>+VLOOKUP(C342,'Master FWDPoints'!$S:$V,2,FALSE)</f>
        <v>4.75</v>
      </c>
      <c r="J342" s="8">
        <f>+VLOOKUP(D342,'Master FWDPoints'!$S:$V,2,FALSE)*(E342-D342)/VLOOKUP(D342,'Master FWDPoints'!$S:$V,4,FALSE)</f>
        <v>4.6842105263157894</v>
      </c>
      <c r="K342" s="8">
        <f>+VLOOKUP(A342,'Master FWDPoints'!$G:$J,2,FALSE)</f>
        <v>20</v>
      </c>
      <c r="L342" s="8">
        <f t="shared" si="15"/>
        <v>20.484210526315792</v>
      </c>
      <c r="M342" s="8">
        <f t="shared" si="16"/>
        <v>0.48421052631579187</v>
      </c>
      <c r="N342">
        <f>+_xll.BDH("chovchov index","PX_LAST",A342)</f>
        <v>4.5</v>
      </c>
      <c r="O342" s="8">
        <f t="shared" si="17"/>
        <v>14.7</v>
      </c>
    </row>
    <row r="343" spans="1:15">
      <c r="A343" s="46">
        <v>41676</v>
      </c>
      <c r="B343" s="26">
        <f>A343+VLOOKUP(A343,'Master FWDPoints'!$S:$V,4,FALSE)</f>
        <v>41768</v>
      </c>
      <c r="C343" s="27">
        <f>B343+VLOOKUP(B343,'Master FWDPoints'!$S:$V,4,FALSE)</f>
        <v>41863</v>
      </c>
      <c r="D343" s="27">
        <f>C343+VLOOKUP(C343,'Master FWDPoints'!$S:$V,4,FALSE)</f>
        <v>41956</v>
      </c>
      <c r="E343" s="33">
        <f>$A343+VLOOKUP($A343,'Master FWDPoints'!$G:$K,4,FALSE)</f>
        <v>42044</v>
      </c>
      <c r="G343" s="8">
        <f>+VLOOKUP(A343,'Master FWDPoints'!$S:$V,2,FALSE)</f>
        <v>5.5</v>
      </c>
      <c r="H343" s="8">
        <f>+VLOOKUP(B343,'Master FWDPoints'!$S:$V,2,FALSE)</f>
        <v>5.75</v>
      </c>
      <c r="I343" s="8">
        <f>+VLOOKUP(C343,'Master FWDPoints'!$S:$V,2,FALSE)</f>
        <v>4.75</v>
      </c>
      <c r="J343" s="8">
        <f>+VLOOKUP(D343,'Master FWDPoints'!$S:$V,2,FALSE)*(E343-D343)/VLOOKUP(D343,'Master FWDPoints'!$S:$V,4,FALSE)</f>
        <v>4.6315789473684212</v>
      </c>
      <c r="K343" s="8">
        <f>+VLOOKUP(A343,'Master FWDPoints'!$G:$J,2,FALSE)</f>
        <v>20.350000000000001</v>
      </c>
      <c r="L343" s="8">
        <f t="shared" si="15"/>
        <v>20.631578947368421</v>
      </c>
      <c r="M343" s="8">
        <f t="shared" si="16"/>
        <v>0.28157894736841982</v>
      </c>
      <c r="N343">
        <f>+_xll.BDH("chovchov index","PX_LAST",A343)</f>
        <v>4.5</v>
      </c>
      <c r="O343" s="8">
        <f t="shared" si="17"/>
        <v>14.850000000000001</v>
      </c>
    </row>
    <row r="344" spans="1:15">
      <c r="A344" s="46">
        <v>41675</v>
      </c>
      <c r="B344" s="26">
        <f>A344+VLOOKUP(A344,'Master FWDPoints'!$S:$V,4,FALSE)</f>
        <v>41765</v>
      </c>
      <c r="C344" s="27">
        <f>B344+VLOOKUP(B344,'Master FWDPoints'!$S:$V,4,FALSE)</f>
        <v>41858</v>
      </c>
      <c r="D344" s="27">
        <f>C344+VLOOKUP(C344,'Master FWDPoints'!$S:$V,4,FALSE)</f>
        <v>41953</v>
      </c>
      <c r="E344" s="33">
        <f>$A344+VLOOKUP($A344,'Master FWDPoints'!$G:$K,4,FALSE)</f>
        <v>42041</v>
      </c>
      <c r="G344" s="8">
        <f>+VLOOKUP(A344,'Master FWDPoints'!$S:$V,2,FALSE)</f>
        <v>5.54</v>
      </c>
      <c r="H344" s="8">
        <f>+VLOOKUP(B344,'Master FWDPoints'!$S:$V,2,FALSE)</f>
        <v>5.45</v>
      </c>
      <c r="I344" s="8">
        <f>+VLOOKUP(C344,'Master FWDPoints'!$S:$V,2,FALSE)</f>
        <v>4.95</v>
      </c>
      <c r="J344" s="8">
        <f>+VLOOKUP(D344,'Master FWDPoints'!$S:$V,2,FALSE)*(E344-D344)/VLOOKUP(D344,'Master FWDPoints'!$S:$V,4,FALSE)</f>
        <v>4.854193548387097</v>
      </c>
      <c r="K344" s="8">
        <f>+VLOOKUP(A344,'Master FWDPoints'!$G:$J,2,FALSE)</f>
        <v>20.55</v>
      </c>
      <c r="L344" s="8">
        <f t="shared" si="15"/>
        <v>20.794193548387099</v>
      </c>
      <c r="M344" s="8">
        <f t="shared" si="16"/>
        <v>0.2441935483870985</v>
      </c>
      <c r="N344">
        <f>+_xll.BDH("chovchov index","PX_LAST",A344)</f>
        <v>4.5</v>
      </c>
      <c r="O344" s="8">
        <f t="shared" si="17"/>
        <v>15.010000000000002</v>
      </c>
    </row>
    <row r="345" spans="1:15">
      <c r="A345" s="46">
        <v>41674</v>
      </c>
      <c r="B345" s="26">
        <f>A345+VLOOKUP(A345,'Master FWDPoints'!$S:$V,4,FALSE)</f>
        <v>41764</v>
      </c>
      <c r="C345" s="27">
        <f>B345+VLOOKUP(B345,'Master FWDPoints'!$S:$V,4,FALSE)</f>
        <v>41857</v>
      </c>
      <c r="D345" s="27">
        <f>C345+VLOOKUP(C345,'Master FWDPoints'!$S:$V,4,FALSE)</f>
        <v>41950</v>
      </c>
      <c r="E345" s="33">
        <f>$A345+VLOOKUP($A345,'Master FWDPoints'!$G:$K,4,FALSE)</f>
        <v>42040</v>
      </c>
      <c r="G345" s="8">
        <f>+VLOOKUP(A345,'Master FWDPoints'!$S:$V,2,FALSE)</f>
        <v>5.49</v>
      </c>
      <c r="H345" s="8">
        <f>+VLOOKUP(B345,'Master FWDPoints'!$S:$V,2,FALSE)</f>
        <v>5.55</v>
      </c>
      <c r="I345" s="8">
        <f>+VLOOKUP(C345,'Master FWDPoints'!$S:$V,2,FALSE)</f>
        <v>4.95</v>
      </c>
      <c r="J345" s="8">
        <f>+VLOOKUP(D345,'Master FWDPoints'!$S:$V,2,FALSE)*(E345-D345)/VLOOKUP(D345,'Master FWDPoints'!$S:$V,4,FALSE)</f>
        <v>4.8600000000000003</v>
      </c>
      <c r="K345" s="8">
        <f>+VLOOKUP(A345,'Master FWDPoints'!$G:$J,2,FALSE)</f>
        <v>20.39</v>
      </c>
      <c r="L345" s="8">
        <f t="shared" si="15"/>
        <v>20.849999999999998</v>
      </c>
      <c r="M345" s="8">
        <f t="shared" si="16"/>
        <v>0.4599999999999973</v>
      </c>
      <c r="N345">
        <f>+_xll.BDH("chovchov index","PX_LAST",A345)</f>
        <v>4.5</v>
      </c>
      <c r="O345" s="8">
        <f t="shared" si="17"/>
        <v>14.9</v>
      </c>
    </row>
    <row r="346" spans="1:15">
      <c r="A346" s="46">
        <v>41673</v>
      </c>
      <c r="B346" s="26">
        <f>A346+VLOOKUP(A346,'Master FWDPoints'!$S:$V,4,FALSE)</f>
        <v>41761</v>
      </c>
      <c r="C346" s="27">
        <f>B346+VLOOKUP(B346,'Master FWDPoints'!$S:$V,4,FALSE)</f>
        <v>41856</v>
      </c>
      <c r="D346" s="27">
        <f>C346+VLOOKUP(C346,'Master FWDPoints'!$S:$V,4,FALSE)</f>
        <v>41949</v>
      </c>
      <c r="E346" s="33">
        <f>$A346+VLOOKUP($A346,'Master FWDPoints'!$G:$K,4,FALSE)</f>
        <v>42039</v>
      </c>
      <c r="G346" s="8">
        <f>+VLOOKUP(A346,'Master FWDPoints'!$S:$V,2,FALSE)</f>
        <v>5.35</v>
      </c>
      <c r="H346" s="8">
        <f>+VLOOKUP(B346,'Master FWDPoints'!$S:$V,2,FALSE)</f>
        <v>5.35</v>
      </c>
      <c r="I346" s="8">
        <f>+VLOOKUP(C346,'Master FWDPoints'!$S:$V,2,FALSE)</f>
        <v>4.8899999999999997</v>
      </c>
      <c r="J346" s="8">
        <f>+VLOOKUP(D346,'Master FWDPoints'!$S:$V,2,FALSE)*(E346-D346)/VLOOKUP(D346,'Master FWDPoints'!$S:$V,4,FALSE)</f>
        <v>4.8315789473684205</v>
      </c>
      <c r="K346" s="8">
        <f>+VLOOKUP(A346,'Master FWDPoints'!$G:$J,2,FALSE)</f>
        <v>20.2</v>
      </c>
      <c r="L346" s="8">
        <f t="shared" si="15"/>
        <v>20.42157894736842</v>
      </c>
      <c r="M346" s="8">
        <f t="shared" si="16"/>
        <v>0.2215789473684211</v>
      </c>
      <c r="N346">
        <f>+_xll.BDH("chovchov index","PX_LAST",A346)</f>
        <v>4.5</v>
      </c>
      <c r="O346" s="8">
        <f t="shared" si="17"/>
        <v>14.85</v>
      </c>
    </row>
    <row r="347" spans="1:15">
      <c r="A347" s="46">
        <v>41670</v>
      </c>
      <c r="B347" s="26">
        <f>A347+VLOOKUP(A347,'Master FWDPoints'!$S:$V,4,FALSE)</f>
        <v>41759</v>
      </c>
      <c r="C347" s="27">
        <f>B347+VLOOKUP(B347,'Master FWDPoints'!$S:$V,4,FALSE)</f>
        <v>41851</v>
      </c>
      <c r="D347" s="27">
        <f>C347+VLOOKUP(C347,'Master FWDPoints'!$S:$V,4,FALSE)</f>
        <v>41942</v>
      </c>
      <c r="E347" s="33">
        <f>$A347+VLOOKUP($A347,'Master FWDPoints'!$G:$K,4,FALSE)</f>
        <v>42034</v>
      </c>
      <c r="G347" s="8">
        <f>+VLOOKUP(A347,'Master FWDPoints'!$S:$V,2,FALSE)</f>
        <v>5.45</v>
      </c>
      <c r="H347" s="8">
        <f>+VLOOKUP(B347,'Master FWDPoints'!$S:$V,2,FALSE)</f>
        <v>5.42</v>
      </c>
      <c r="I347" s="8">
        <f>+VLOOKUP(C347,'Master FWDPoints'!$S:$V,2,FALSE)</f>
        <v>5.05</v>
      </c>
      <c r="J347" s="8">
        <f>+VLOOKUP(D347,'Master FWDPoints'!$S:$V,2,FALSE)*(E347-D347)/VLOOKUP(D347,'Master FWDPoints'!$S:$V,4,FALSE)</f>
        <v>4.6500000000000004</v>
      </c>
      <c r="K347" s="8">
        <f>+VLOOKUP(A347,'Master FWDPoints'!$G:$J,2,FALSE)</f>
        <v>20.23</v>
      </c>
      <c r="L347" s="8">
        <f t="shared" si="15"/>
        <v>20.57</v>
      </c>
      <c r="M347" s="8">
        <f t="shared" si="16"/>
        <v>0.33999999999999986</v>
      </c>
      <c r="N347">
        <f>+_xll.BDH("chovchov index","PX_LAST",A347)</f>
        <v>4.5</v>
      </c>
      <c r="O347" s="8">
        <f t="shared" si="17"/>
        <v>14.780000000000001</v>
      </c>
    </row>
    <row r="348" spans="1:15">
      <c r="A348" s="46">
        <v>41669</v>
      </c>
      <c r="B348" s="26">
        <f>A348+VLOOKUP(A348,'Master FWDPoints'!$S:$V,4,FALSE)</f>
        <v>41759</v>
      </c>
      <c r="C348" s="27">
        <f>B348+VLOOKUP(B348,'Master FWDPoints'!$S:$V,4,FALSE)</f>
        <v>41851</v>
      </c>
      <c r="D348" s="27">
        <f>C348+VLOOKUP(C348,'Master FWDPoints'!$S:$V,4,FALSE)</f>
        <v>41942</v>
      </c>
      <c r="E348" s="33">
        <f>$A348+VLOOKUP($A348,'Master FWDPoints'!$G:$K,4,FALSE)</f>
        <v>42034</v>
      </c>
      <c r="G348" s="8">
        <f>+VLOOKUP(A348,'Master FWDPoints'!$S:$V,2,FALSE)</f>
        <v>5.4</v>
      </c>
      <c r="H348" s="8">
        <f>+VLOOKUP(B348,'Master FWDPoints'!$S:$V,2,FALSE)</f>
        <v>5.42</v>
      </c>
      <c r="I348" s="8">
        <f>+VLOOKUP(C348,'Master FWDPoints'!$S:$V,2,FALSE)</f>
        <v>5.05</v>
      </c>
      <c r="J348" s="8">
        <f>+VLOOKUP(D348,'Master FWDPoints'!$S:$V,2,FALSE)*(E348-D348)/VLOOKUP(D348,'Master FWDPoints'!$S:$V,4,FALSE)</f>
        <v>4.6500000000000004</v>
      </c>
      <c r="K348" s="8">
        <f>+VLOOKUP(A348,'Master FWDPoints'!$G:$J,2,FALSE)</f>
        <v>19.88</v>
      </c>
      <c r="L348" s="8">
        <f t="shared" si="15"/>
        <v>20.520000000000003</v>
      </c>
      <c r="M348" s="8">
        <f t="shared" si="16"/>
        <v>0.64000000000000412</v>
      </c>
      <c r="N348">
        <f>+_xll.BDH("chovchov index","PX_LAST",A348)</f>
        <v>4.5</v>
      </c>
      <c r="O348" s="8">
        <f t="shared" si="17"/>
        <v>14.479999999999999</v>
      </c>
    </row>
    <row r="349" spans="1:15">
      <c r="A349" s="46">
        <v>41668</v>
      </c>
      <c r="B349" s="26">
        <f>A349+VLOOKUP(A349,'Master FWDPoints'!$S:$V,4,FALSE)</f>
        <v>41758</v>
      </c>
      <c r="C349" s="27">
        <f>B349+VLOOKUP(B349,'Master FWDPoints'!$S:$V,4,FALSE)</f>
        <v>41851</v>
      </c>
      <c r="D349" s="27">
        <f>C349+VLOOKUP(C349,'Master FWDPoints'!$S:$V,4,FALSE)</f>
        <v>41942</v>
      </c>
      <c r="E349" s="33">
        <f>$A349+VLOOKUP($A349,'Master FWDPoints'!$G:$K,4,FALSE)</f>
        <v>42034</v>
      </c>
      <c r="G349" s="8">
        <f>+VLOOKUP(A349,'Master FWDPoints'!$S:$V,2,FALSE)</f>
        <v>5.2</v>
      </c>
      <c r="H349" s="8">
        <f>+VLOOKUP(B349,'Master FWDPoints'!$S:$V,2,FALSE)</f>
        <v>5.36</v>
      </c>
      <c r="I349" s="8">
        <f>+VLOOKUP(C349,'Master FWDPoints'!$S:$V,2,FALSE)</f>
        <v>5.05</v>
      </c>
      <c r="J349" s="8">
        <f>+VLOOKUP(D349,'Master FWDPoints'!$S:$V,2,FALSE)*(E349-D349)/VLOOKUP(D349,'Master FWDPoints'!$S:$V,4,FALSE)</f>
        <v>4.6500000000000004</v>
      </c>
      <c r="K349" s="8">
        <f>+VLOOKUP(A349,'Master FWDPoints'!$G:$J,2,FALSE)</f>
        <v>19.68</v>
      </c>
      <c r="L349" s="8">
        <f t="shared" si="15"/>
        <v>20.259999999999998</v>
      </c>
      <c r="M349" s="8">
        <f t="shared" si="16"/>
        <v>0.57999999999999829</v>
      </c>
      <c r="N349">
        <f>+_xll.BDH("chovchov index","PX_LAST",A349)</f>
        <v>4.5</v>
      </c>
      <c r="O349" s="8">
        <f t="shared" si="17"/>
        <v>14.48</v>
      </c>
    </row>
    <row r="350" spans="1:15">
      <c r="A350" s="46">
        <v>41667</v>
      </c>
      <c r="B350" s="26">
        <f>A350+VLOOKUP(A350,'Master FWDPoints'!$S:$V,4,FALSE)</f>
        <v>41758</v>
      </c>
      <c r="C350" s="27">
        <f>B350+VLOOKUP(B350,'Master FWDPoints'!$S:$V,4,FALSE)</f>
        <v>41851</v>
      </c>
      <c r="D350" s="27">
        <f>C350+VLOOKUP(C350,'Master FWDPoints'!$S:$V,4,FALSE)</f>
        <v>41942</v>
      </c>
      <c r="E350" s="33">
        <f>$A350+VLOOKUP($A350,'Master FWDPoints'!$G:$K,4,FALSE)</f>
        <v>42033</v>
      </c>
      <c r="G350" s="8">
        <f>+VLOOKUP(A350,'Master FWDPoints'!$S:$V,2,FALSE)</f>
        <v>5.3</v>
      </c>
      <c r="H350" s="8">
        <f>+VLOOKUP(B350,'Master FWDPoints'!$S:$V,2,FALSE)</f>
        <v>5.36</v>
      </c>
      <c r="I350" s="8">
        <f>+VLOOKUP(C350,'Master FWDPoints'!$S:$V,2,FALSE)</f>
        <v>5.05</v>
      </c>
      <c r="J350" s="8">
        <f>+VLOOKUP(D350,'Master FWDPoints'!$S:$V,2,FALSE)*(E350-D350)/VLOOKUP(D350,'Master FWDPoints'!$S:$V,4,FALSE)</f>
        <v>4.599456521739131</v>
      </c>
      <c r="K350" s="8">
        <f>+VLOOKUP(A350,'Master FWDPoints'!$G:$J,2,FALSE)</f>
        <v>19.25</v>
      </c>
      <c r="L350" s="8">
        <f t="shared" si="15"/>
        <v>20.309456521739133</v>
      </c>
      <c r="M350" s="8">
        <f t="shared" si="16"/>
        <v>1.0594565217391327</v>
      </c>
      <c r="N350">
        <f>+_xll.BDH("chovchov index","PX_LAST",A350)</f>
        <v>4.5</v>
      </c>
      <c r="O350" s="8">
        <f t="shared" si="17"/>
        <v>13.95</v>
      </c>
    </row>
    <row r="351" spans="1:15">
      <c r="A351" s="46">
        <v>41666</v>
      </c>
      <c r="B351" s="26">
        <f>A351+VLOOKUP(A351,'Master FWDPoints'!$S:$V,4,FALSE)</f>
        <v>41757</v>
      </c>
      <c r="C351" s="27">
        <f>B351+VLOOKUP(B351,'Master FWDPoints'!$S:$V,4,FALSE)</f>
        <v>41849</v>
      </c>
      <c r="D351" s="27">
        <f>C351+VLOOKUP(C351,'Master FWDPoints'!$S:$V,4,FALSE)</f>
        <v>41942</v>
      </c>
      <c r="E351" s="33">
        <f>$A351+VLOOKUP($A351,'Master FWDPoints'!$G:$K,4,FALSE)</f>
        <v>42032</v>
      </c>
      <c r="G351" s="8">
        <f>+VLOOKUP(A351,'Master FWDPoints'!$S:$V,2,FALSE)</f>
        <v>5.4</v>
      </c>
      <c r="H351" s="8">
        <f>+VLOOKUP(B351,'Master FWDPoints'!$S:$V,2,FALSE)</f>
        <v>5.34</v>
      </c>
      <c r="I351" s="8">
        <f>+VLOOKUP(C351,'Master FWDPoints'!$S:$V,2,FALSE)</f>
        <v>4.83</v>
      </c>
      <c r="J351" s="8">
        <f>+VLOOKUP(D351,'Master FWDPoints'!$S:$V,2,FALSE)*(E351-D351)/VLOOKUP(D351,'Master FWDPoints'!$S:$V,4,FALSE)</f>
        <v>4.5489130434782616</v>
      </c>
      <c r="K351" s="8">
        <f>+VLOOKUP(A351,'Master FWDPoints'!$G:$J,2,FALSE)</f>
        <v>19</v>
      </c>
      <c r="L351" s="8">
        <f t="shared" si="15"/>
        <v>20.118913043478262</v>
      </c>
      <c r="M351" s="8">
        <f t="shared" si="16"/>
        <v>1.1189130434782619</v>
      </c>
      <c r="N351">
        <f>+_xll.BDH("chovchov index","PX_LAST",A351)</f>
        <v>4.5</v>
      </c>
      <c r="O351" s="8">
        <f t="shared" si="17"/>
        <v>13.6</v>
      </c>
    </row>
    <row r="352" spans="1:15">
      <c r="A352" s="46">
        <v>41663</v>
      </c>
      <c r="B352" s="26">
        <f>A352+VLOOKUP(A352,'Master FWDPoints'!$S:$V,4,FALSE)</f>
        <v>41754</v>
      </c>
      <c r="C352" s="27">
        <f>B352+VLOOKUP(B352,'Master FWDPoints'!$S:$V,4,FALSE)</f>
        <v>41848</v>
      </c>
      <c r="D352" s="27">
        <f>C352+VLOOKUP(C352,'Master FWDPoints'!$S:$V,4,FALSE)</f>
        <v>41941</v>
      </c>
      <c r="E352" s="33">
        <f>$A352+VLOOKUP($A352,'Master FWDPoints'!$G:$K,4,FALSE)</f>
        <v>42031</v>
      </c>
      <c r="G352" s="8">
        <f>+VLOOKUP(A352,'Master FWDPoints'!$S:$V,2,FALSE)</f>
        <v>5.4</v>
      </c>
      <c r="H352" s="8">
        <f>+VLOOKUP(B352,'Master FWDPoints'!$S:$V,2,FALSE)</f>
        <v>5.32</v>
      </c>
      <c r="I352" s="8">
        <f>+VLOOKUP(C352,'Master FWDPoints'!$S:$V,2,FALSE)</f>
        <v>4.8</v>
      </c>
      <c r="J352" s="8">
        <f>+VLOOKUP(D352,'Master FWDPoints'!$S:$V,2,FALSE)*(E352-D352)/VLOOKUP(D352,'Master FWDPoints'!$S:$V,4,FALSE)</f>
        <v>4.5000000000000009</v>
      </c>
      <c r="K352" s="8">
        <f>+VLOOKUP(A352,'Master FWDPoints'!$G:$J,2,FALSE)</f>
        <v>19.05</v>
      </c>
      <c r="L352" s="8">
        <f t="shared" si="15"/>
        <v>20.02</v>
      </c>
      <c r="M352" s="8">
        <f t="shared" si="16"/>
        <v>0.96999999999999886</v>
      </c>
      <c r="N352">
        <f>+_xll.BDH("chovchov index","PX_LAST",A352)</f>
        <v>4.5</v>
      </c>
      <c r="O352" s="8">
        <f t="shared" si="17"/>
        <v>13.65</v>
      </c>
    </row>
    <row r="353" spans="1:15">
      <c r="A353" s="46">
        <v>41662</v>
      </c>
      <c r="B353" s="26">
        <f>A353+VLOOKUP(A353,'Master FWDPoints'!$S:$V,4,FALSE)</f>
        <v>41754</v>
      </c>
      <c r="C353" s="27">
        <f>B353+VLOOKUP(B353,'Master FWDPoints'!$S:$V,4,FALSE)</f>
        <v>41848</v>
      </c>
      <c r="D353" s="27">
        <f>C353+VLOOKUP(C353,'Master FWDPoints'!$S:$V,4,FALSE)</f>
        <v>41941</v>
      </c>
      <c r="E353" s="33">
        <f>$A353+VLOOKUP($A353,'Master FWDPoints'!$G:$K,4,FALSE)</f>
        <v>42030</v>
      </c>
      <c r="G353" s="8">
        <f>+VLOOKUP(A353,'Master FWDPoints'!$S:$V,2,FALSE)</f>
        <v>5.53</v>
      </c>
      <c r="H353" s="8">
        <f>+VLOOKUP(B353,'Master FWDPoints'!$S:$V,2,FALSE)</f>
        <v>5.32</v>
      </c>
      <c r="I353" s="8">
        <f>+VLOOKUP(C353,'Master FWDPoints'!$S:$V,2,FALSE)</f>
        <v>4.8</v>
      </c>
      <c r="J353" s="8">
        <f>+VLOOKUP(D353,'Master FWDPoints'!$S:$V,2,FALSE)*(E353-D353)/VLOOKUP(D353,'Master FWDPoints'!$S:$V,4,FALSE)</f>
        <v>4.45</v>
      </c>
      <c r="K353" s="8">
        <f>+VLOOKUP(A353,'Master FWDPoints'!$G:$J,2,FALSE)</f>
        <v>19.5</v>
      </c>
      <c r="L353" s="8">
        <f t="shared" si="15"/>
        <v>20.100000000000001</v>
      </c>
      <c r="M353" s="8">
        <f t="shared" si="16"/>
        <v>0.60000000000000142</v>
      </c>
      <c r="N353">
        <f>+_xll.BDH("chovchov index","PX_LAST",A353)</f>
        <v>4.5</v>
      </c>
      <c r="O353" s="8">
        <f t="shared" si="17"/>
        <v>13.969999999999999</v>
      </c>
    </row>
    <row r="354" spans="1:15">
      <c r="A354" s="46">
        <v>41661</v>
      </c>
      <c r="B354" s="26">
        <f>A354+VLOOKUP(A354,'Master FWDPoints'!$S:$V,4,FALSE)</f>
        <v>41752</v>
      </c>
      <c r="C354" s="27">
        <f>B354+VLOOKUP(B354,'Master FWDPoints'!$S:$V,4,FALSE)</f>
        <v>41844</v>
      </c>
      <c r="D354" s="27">
        <f>C354+VLOOKUP(C354,'Master FWDPoints'!$S:$V,4,FALSE)</f>
        <v>41939</v>
      </c>
      <c r="E354" s="33">
        <f>$A354+VLOOKUP($A354,'Master FWDPoints'!$G:$K,4,FALSE)</f>
        <v>42027</v>
      </c>
      <c r="G354" s="8">
        <f>+VLOOKUP(A354,'Master FWDPoints'!$S:$V,2,FALSE)</f>
        <v>5.35</v>
      </c>
      <c r="H354" s="8">
        <f>+VLOOKUP(B354,'Master FWDPoints'!$S:$V,2,FALSE)</f>
        <v>5.4</v>
      </c>
      <c r="I354" s="8">
        <f>+VLOOKUP(C354,'Master FWDPoints'!$S:$V,2,FALSE)</f>
        <v>4.95</v>
      </c>
      <c r="J354" s="8">
        <f>+VLOOKUP(D354,'Master FWDPoints'!$S:$V,2,FALSE)*(E354-D354)/VLOOKUP(D354,'Master FWDPoints'!$S:$V,4,FALSE)</f>
        <v>4.5419354838709678</v>
      </c>
      <c r="K354" s="8">
        <f>+VLOOKUP(A354,'Master FWDPoints'!$G:$J,2,FALSE)</f>
        <v>19.559999999999999</v>
      </c>
      <c r="L354" s="8">
        <f t="shared" si="15"/>
        <v>20.241935483870968</v>
      </c>
      <c r="M354" s="8">
        <f t="shared" si="16"/>
        <v>0.68193548387096925</v>
      </c>
      <c r="N354">
        <f>+_xll.BDH("chovchov index","PX_LAST",A354)</f>
        <v>4.5</v>
      </c>
      <c r="O354" s="8">
        <f t="shared" si="17"/>
        <v>14.209999999999999</v>
      </c>
    </row>
    <row r="355" spans="1:15">
      <c r="A355" s="46">
        <v>41660</v>
      </c>
      <c r="B355" s="26">
        <f>A355+VLOOKUP(A355,'Master FWDPoints'!$S:$V,4,FALSE)</f>
        <v>41751</v>
      </c>
      <c r="C355" s="27">
        <f>B355+VLOOKUP(B355,'Master FWDPoints'!$S:$V,4,FALSE)</f>
        <v>41843</v>
      </c>
      <c r="D355" s="27">
        <f>C355+VLOOKUP(C355,'Master FWDPoints'!$S:$V,4,FALSE)</f>
        <v>41936</v>
      </c>
      <c r="E355" s="33">
        <f>$A355+VLOOKUP($A355,'Master FWDPoints'!$G:$K,4,FALSE)</f>
        <v>42026</v>
      </c>
      <c r="G355" s="8">
        <f>+VLOOKUP(A355,'Master FWDPoints'!$S:$V,2,FALSE)</f>
        <v>5.36</v>
      </c>
      <c r="H355" s="8">
        <f>+VLOOKUP(B355,'Master FWDPoints'!$S:$V,2,FALSE)</f>
        <v>5.3</v>
      </c>
      <c r="I355" s="8">
        <f>+VLOOKUP(C355,'Master FWDPoints'!$S:$V,2,FALSE)</f>
        <v>4.88</v>
      </c>
      <c r="J355" s="8">
        <f>+VLOOKUP(D355,'Master FWDPoints'!$S:$V,2,FALSE)*(E355-D355)/VLOOKUP(D355,'Master FWDPoints'!$S:$V,4,FALSE)</f>
        <v>4.5947368421052621</v>
      </c>
      <c r="K355" s="8">
        <f>+VLOOKUP(A355,'Master FWDPoints'!$G:$J,2,FALSE)</f>
        <v>19.649999999999999</v>
      </c>
      <c r="L355" s="8">
        <f t="shared" si="15"/>
        <v>20.134736842105262</v>
      </c>
      <c r="M355" s="8">
        <f t="shared" si="16"/>
        <v>0.48473684210526358</v>
      </c>
      <c r="N355">
        <f>+_xll.BDH("chovchov index","PX_LAST",A355)</f>
        <v>4.5</v>
      </c>
      <c r="O355" s="8">
        <f t="shared" si="17"/>
        <v>14.29</v>
      </c>
    </row>
    <row r="356" spans="1:15">
      <c r="A356" s="46">
        <v>41659</v>
      </c>
      <c r="B356" s="26">
        <f>A356+VLOOKUP(A356,'Master FWDPoints'!$S:$V,4,FALSE)</f>
        <v>41750</v>
      </c>
      <c r="C356" s="27">
        <f>B356+VLOOKUP(B356,'Master FWDPoints'!$S:$V,4,FALSE)</f>
        <v>41842</v>
      </c>
      <c r="D356" s="27">
        <f>C356+VLOOKUP(C356,'Master FWDPoints'!$S:$V,4,FALSE)</f>
        <v>41935</v>
      </c>
      <c r="E356" s="33">
        <f>$A356+VLOOKUP($A356,'Master FWDPoints'!$G:$K,4,FALSE)</f>
        <v>42025</v>
      </c>
      <c r="G356" s="8">
        <f>+VLOOKUP(A356,'Master FWDPoints'!$S:$V,2,FALSE)</f>
        <v>5.28</v>
      </c>
      <c r="H356" s="8">
        <f>+VLOOKUP(B356,'Master FWDPoints'!$S:$V,2,FALSE)</f>
        <v>5.3</v>
      </c>
      <c r="I356" s="8">
        <f>+VLOOKUP(C356,'Master FWDPoints'!$S:$V,2,FALSE)</f>
        <v>4.8</v>
      </c>
      <c r="J356" s="8">
        <f>+VLOOKUP(D356,'Master FWDPoints'!$S:$V,2,FALSE)*(E356-D356)/VLOOKUP(D356,'Master FWDPoints'!$S:$V,4,FALSE)</f>
        <v>4.7652631578947373</v>
      </c>
      <c r="K356" s="8">
        <f>+VLOOKUP(A356,'Master FWDPoints'!$G:$J,2,FALSE)</f>
        <v>19.75</v>
      </c>
      <c r="L356" s="8">
        <f t="shared" si="15"/>
        <v>20.145263157894735</v>
      </c>
      <c r="M356" s="8">
        <f t="shared" si="16"/>
        <v>0.39526315789473543</v>
      </c>
      <c r="N356">
        <f>+_xll.BDH("chovchov index","PX_LAST",A356)</f>
        <v>4.5</v>
      </c>
      <c r="O356" s="8">
        <f t="shared" si="17"/>
        <v>14.469999999999999</v>
      </c>
    </row>
    <row r="357" spans="1:15">
      <c r="A357" s="46">
        <v>41656</v>
      </c>
      <c r="B357" s="26">
        <f>A357+VLOOKUP(A357,'Master FWDPoints'!$S:$V,4,FALSE)</f>
        <v>41746</v>
      </c>
      <c r="C357" s="27">
        <f>B357+VLOOKUP(B357,'Master FWDPoints'!$S:$V,4,FALSE)</f>
        <v>41841</v>
      </c>
      <c r="D357" s="27">
        <f>C357+VLOOKUP(C357,'Master FWDPoints'!$S:$V,4,FALSE)</f>
        <v>41934</v>
      </c>
      <c r="E357" s="33">
        <f>$A357+VLOOKUP($A357,'Master FWDPoints'!$G:$K,4,FALSE)</f>
        <v>42024</v>
      </c>
      <c r="G357" s="8">
        <f>+VLOOKUP(A357,'Master FWDPoints'!$S:$V,2,FALSE)</f>
        <v>5.43</v>
      </c>
      <c r="H357" s="8">
        <f>+VLOOKUP(B357,'Master FWDPoints'!$S:$V,2,FALSE)</f>
        <v>5.46</v>
      </c>
      <c r="I357" s="8">
        <f>+VLOOKUP(C357,'Master FWDPoints'!$S:$V,2,FALSE)</f>
        <v>5.07</v>
      </c>
      <c r="J357" s="8">
        <f>+VLOOKUP(D357,'Master FWDPoints'!$S:$V,2,FALSE)*(E357-D357)/VLOOKUP(D357,'Master FWDPoints'!$S:$V,4,FALSE)</f>
        <v>4.403225806451613</v>
      </c>
      <c r="K357" s="8">
        <f>+VLOOKUP(A357,'Master FWDPoints'!$G:$J,2,FALSE)</f>
        <v>20.2</v>
      </c>
      <c r="L357" s="8">
        <f t="shared" si="15"/>
        <v>20.363225806451613</v>
      </c>
      <c r="M357" s="8">
        <f t="shared" si="16"/>
        <v>0.16322580645161366</v>
      </c>
      <c r="N357">
        <f>+_xll.BDH("chovchov index","PX_LAST",A357)</f>
        <v>4.5</v>
      </c>
      <c r="O357" s="8">
        <f t="shared" si="17"/>
        <v>14.77</v>
      </c>
    </row>
    <row r="358" spans="1:15">
      <c r="A358" s="46">
        <v>41655</v>
      </c>
      <c r="B358" s="26">
        <f>A358+VLOOKUP(A358,'Master FWDPoints'!$S:$V,4,FALSE)</f>
        <v>41746</v>
      </c>
      <c r="C358" s="27">
        <f>B358+VLOOKUP(B358,'Master FWDPoints'!$S:$V,4,FALSE)</f>
        <v>41841</v>
      </c>
      <c r="D358" s="27">
        <f>C358+VLOOKUP(C358,'Master FWDPoints'!$S:$V,4,FALSE)</f>
        <v>41934</v>
      </c>
      <c r="E358" s="33">
        <f>$A358+VLOOKUP($A358,'Master FWDPoints'!$G:$K,4,FALSE)</f>
        <v>42023</v>
      </c>
      <c r="G358" s="8">
        <f>+VLOOKUP(A358,'Master FWDPoints'!$S:$V,2,FALSE)</f>
        <v>5.5</v>
      </c>
      <c r="H358" s="8">
        <f>+VLOOKUP(B358,'Master FWDPoints'!$S:$V,2,FALSE)</f>
        <v>5.46</v>
      </c>
      <c r="I358" s="8">
        <f>+VLOOKUP(C358,'Master FWDPoints'!$S:$V,2,FALSE)</f>
        <v>5.07</v>
      </c>
      <c r="J358" s="8">
        <f>+VLOOKUP(D358,'Master FWDPoints'!$S:$V,2,FALSE)*(E358-D358)/VLOOKUP(D358,'Master FWDPoints'!$S:$V,4,FALSE)</f>
        <v>4.3543010752688174</v>
      </c>
      <c r="K358" s="8">
        <f>+VLOOKUP(A358,'Master FWDPoints'!$G:$J,2,FALSE)</f>
        <v>20.350000000000001</v>
      </c>
      <c r="L358" s="8">
        <f t="shared" si="15"/>
        <v>20.384301075268819</v>
      </c>
      <c r="M358" s="8">
        <f t="shared" si="16"/>
        <v>3.4301075268817982E-2</v>
      </c>
      <c r="N358">
        <f>+_xll.BDH("chovchov index","PX_LAST",A358)</f>
        <v>4.5</v>
      </c>
      <c r="O358" s="8">
        <f t="shared" si="17"/>
        <v>14.850000000000001</v>
      </c>
    </row>
    <row r="359" spans="1:15">
      <c r="A359" s="46">
        <v>41654</v>
      </c>
      <c r="B359" s="26">
        <f>A359+VLOOKUP(A359,'Master FWDPoints'!$S:$V,4,FALSE)</f>
        <v>41745</v>
      </c>
      <c r="C359" s="27">
        <f>B359+VLOOKUP(B359,'Master FWDPoints'!$S:$V,4,FALSE)</f>
        <v>41838</v>
      </c>
      <c r="D359" s="27">
        <f>C359+VLOOKUP(C359,'Master FWDPoints'!$S:$V,4,FALSE)</f>
        <v>41933</v>
      </c>
      <c r="E359" s="33">
        <f>$A359+VLOOKUP($A359,'Master FWDPoints'!$G:$K,4,FALSE)</f>
        <v>42020</v>
      </c>
      <c r="G359" s="8">
        <f>+VLOOKUP(A359,'Master FWDPoints'!$S:$V,2,FALSE)</f>
        <v>5.33</v>
      </c>
      <c r="H359" s="8">
        <f>+VLOOKUP(B359,'Master FWDPoints'!$S:$V,2,FALSE)</f>
        <v>5.45</v>
      </c>
      <c r="I359" s="8">
        <f>+VLOOKUP(C359,'Master FWDPoints'!$S:$V,2,FALSE)</f>
        <v>5.05</v>
      </c>
      <c r="J359" s="8">
        <f>+VLOOKUP(D359,'Master FWDPoints'!$S:$V,2,FALSE)*(E359-D359)/VLOOKUP(D359,'Master FWDPoints'!$S:$V,4,FALSE)</f>
        <v>4.3500000000000005</v>
      </c>
      <c r="K359" s="8">
        <f>+VLOOKUP(A359,'Master FWDPoints'!$G:$J,2,FALSE)</f>
        <v>20.25</v>
      </c>
      <c r="L359" s="8">
        <f t="shared" si="15"/>
        <v>20.180000000000003</v>
      </c>
      <c r="M359" s="8">
        <f t="shared" si="16"/>
        <v>-6.9999999999996732E-2</v>
      </c>
      <c r="N359">
        <f>+_xll.BDH("chovchov index","PX_LAST",A359)</f>
        <v>4.5</v>
      </c>
      <c r="O359" s="8">
        <f t="shared" si="17"/>
        <v>14.92</v>
      </c>
    </row>
    <row r="360" spans="1:15">
      <c r="A360" s="46">
        <v>41653</v>
      </c>
      <c r="B360" s="26">
        <f>A360+VLOOKUP(A360,'Master FWDPoints'!$S:$V,4,FALSE)</f>
        <v>41744</v>
      </c>
      <c r="C360" s="27">
        <f>B360+VLOOKUP(B360,'Master FWDPoints'!$S:$V,4,FALSE)</f>
        <v>41835</v>
      </c>
      <c r="D360" s="27">
        <f>C360+VLOOKUP(C360,'Master FWDPoints'!$S:$V,4,FALSE)</f>
        <v>41929</v>
      </c>
      <c r="E360" s="33">
        <f>$A360+VLOOKUP($A360,'Master FWDPoints'!$G:$K,4,FALSE)</f>
        <v>42019</v>
      </c>
      <c r="G360" s="8">
        <f>+VLOOKUP(A360,'Master FWDPoints'!$S:$V,2,FALSE)</f>
        <v>5.33</v>
      </c>
      <c r="H360" s="8">
        <f>+VLOOKUP(B360,'Master FWDPoints'!$S:$V,2,FALSE)</f>
        <v>5.05</v>
      </c>
      <c r="I360" s="8">
        <f>+VLOOKUP(C360,'Master FWDPoints'!$S:$V,2,FALSE)</f>
        <v>5</v>
      </c>
      <c r="J360" s="8">
        <f>+VLOOKUP(D360,'Master FWDPoints'!$S:$V,2,FALSE)*(E360-D360)/VLOOKUP(D360,'Master FWDPoints'!$S:$V,4,FALSE)</f>
        <v>4.1968421052631575</v>
      </c>
      <c r="K360" s="8">
        <f>+VLOOKUP(A360,'Master FWDPoints'!$G:$J,2,FALSE)</f>
        <v>20.149999999999999</v>
      </c>
      <c r="L360" s="8">
        <f t="shared" si="15"/>
        <v>19.576842105263157</v>
      </c>
      <c r="M360" s="8">
        <f t="shared" si="16"/>
        <v>-0.5731578947368412</v>
      </c>
      <c r="N360">
        <f>+_xll.BDH("chovchov index","PX_LAST",A360)</f>
        <v>4.5</v>
      </c>
      <c r="O360" s="8">
        <f t="shared" si="17"/>
        <v>14.819999999999999</v>
      </c>
    </row>
    <row r="361" spans="1:15">
      <c r="A361" s="46">
        <v>41652</v>
      </c>
      <c r="B361" s="26">
        <f>A361+VLOOKUP(A361,'Master FWDPoints'!$S:$V,4,FALSE)</f>
        <v>41743</v>
      </c>
      <c r="C361" s="27">
        <f>B361+VLOOKUP(B361,'Master FWDPoints'!$S:$V,4,FALSE)</f>
        <v>41835</v>
      </c>
      <c r="D361" s="27">
        <f>C361+VLOOKUP(C361,'Master FWDPoints'!$S:$V,4,FALSE)</f>
        <v>41929</v>
      </c>
      <c r="E361" s="33">
        <f>$A361+VLOOKUP($A361,'Master FWDPoints'!$G:$K,4,FALSE)</f>
        <v>42018</v>
      </c>
      <c r="G361" s="8">
        <f>+VLOOKUP(A361,'Master FWDPoints'!$S:$V,2,FALSE)</f>
        <v>5.0999999999999996</v>
      </c>
      <c r="H361" s="8">
        <f>+VLOOKUP(B361,'Master FWDPoints'!$S:$V,2,FALSE)</f>
        <v>5.0199999999999996</v>
      </c>
      <c r="I361" s="8">
        <f>+VLOOKUP(C361,'Master FWDPoints'!$S:$V,2,FALSE)</f>
        <v>5</v>
      </c>
      <c r="J361" s="8">
        <f>+VLOOKUP(D361,'Master FWDPoints'!$S:$V,2,FALSE)*(E361-D361)/VLOOKUP(D361,'Master FWDPoints'!$S:$V,4,FALSE)</f>
        <v>4.1502105263157896</v>
      </c>
      <c r="K361" s="8">
        <f>+VLOOKUP(A361,'Master FWDPoints'!$G:$J,2,FALSE)</f>
        <v>19.8</v>
      </c>
      <c r="L361" s="8">
        <f t="shared" si="15"/>
        <v>19.27021052631579</v>
      </c>
      <c r="M361" s="8">
        <f t="shared" si="16"/>
        <v>-0.52978947368421103</v>
      </c>
      <c r="N361">
        <f>+_xll.BDH("chovchov index","PX_LAST",A361)</f>
        <v>4.5</v>
      </c>
      <c r="O361" s="8">
        <f t="shared" si="17"/>
        <v>14.700000000000001</v>
      </c>
    </row>
    <row r="362" spans="1:15">
      <c r="A362" s="46">
        <v>41649</v>
      </c>
      <c r="B362" s="26">
        <f>A362+VLOOKUP(A362,'Master FWDPoints'!$S:$V,4,FALSE)</f>
        <v>41740</v>
      </c>
      <c r="C362" s="27">
        <f>B362+VLOOKUP(B362,'Master FWDPoints'!$S:$V,4,FALSE)</f>
        <v>41834</v>
      </c>
      <c r="D362" s="27">
        <f>C362+VLOOKUP(C362,'Master FWDPoints'!$S:$V,4,FALSE)</f>
        <v>41928</v>
      </c>
      <c r="E362" s="33">
        <f>$A362+VLOOKUP($A362,'Master FWDPoints'!$G:$K,4,FALSE)</f>
        <v>42017</v>
      </c>
      <c r="G362" s="8">
        <f>+VLOOKUP(A362,'Master FWDPoints'!$S:$V,2,FALSE)</f>
        <v>5.4</v>
      </c>
      <c r="H362" s="8">
        <f>+VLOOKUP(B362,'Master FWDPoints'!$S:$V,2,FALSE)</f>
        <v>4.97</v>
      </c>
      <c r="I362" s="8">
        <f>+VLOOKUP(C362,'Master FWDPoints'!$S:$V,2,FALSE)</f>
        <v>4.95</v>
      </c>
      <c r="J362" s="8">
        <f>+VLOOKUP(D362,'Master FWDPoints'!$S:$V,2,FALSE)*(E362-D362)/VLOOKUP(D362,'Master FWDPoints'!$S:$V,4,FALSE)</f>
        <v>4.3094736842105261</v>
      </c>
      <c r="K362" s="8">
        <f>+VLOOKUP(A362,'Master FWDPoints'!$G:$J,2,FALSE)</f>
        <v>20</v>
      </c>
      <c r="L362" s="8">
        <f t="shared" si="15"/>
        <v>19.629473684210527</v>
      </c>
      <c r="M362" s="8">
        <f t="shared" si="16"/>
        <v>-0.3705263157894727</v>
      </c>
      <c r="N362">
        <f>+_xll.BDH("chovchov index","PX_LAST",A362)</f>
        <v>4.5</v>
      </c>
      <c r="O362" s="8">
        <f t="shared" si="17"/>
        <v>14.6</v>
      </c>
    </row>
    <row r="363" spans="1:15">
      <c r="A363" s="46">
        <v>41648</v>
      </c>
      <c r="B363" s="26">
        <f>A363+VLOOKUP(A363,'Master FWDPoints'!$S:$V,4,FALSE)</f>
        <v>41740</v>
      </c>
      <c r="C363" s="27">
        <f>B363+VLOOKUP(B363,'Master FWDPoints'!$S:$V,4,FALSE)</f>
        <v>41834</v>
      </c>
      <c r="D363" s="27">
        <f>C363+VLOOKUP(C363,'Master FWDPoints'!$S:$V,4,FALSE)</f>
        <v>41928</v>
      </c>
      <c r="E363" s="33">
        <f>$A363+VLOOKUP($A363,'Master FWDPoints'!$G:$K,4,FALSE)</f>
        <v>42016</v>
      </c>
      <c r="G363" s="8">
        <f>+VLOOKUP(A363,'Master FWDPoints'!$S:$V,2,FALSE)</f>
        <v>5.67</v>
      </c>
      <c r="H363" s="8">
        <f>+VLOOKUP(B363,'Master FWDPoints'!$S:$V,2,FALSE)</f>
        <v>4.97</v>
      </c>
      <c r="I363" s="8">
        <f>+VLOOKUP(C363,'Master FWDPoints'!$S:$V,2,FALSE)</f>
        <v>4.95</v>
      </c>
      <c r="J363" s="8">
        <f>+VLOOKUP(D363,'Master FWDPoints'!$S:$V,2,FALSE)*(E363-D363)/VLOOKUP(D363,'Master FWDPoints'!$S:$V,4,FALSE)</f>
        <v>4.2610526315789468</v>
      </c>
      <c r="K363" s="8">
        <f>+VLOOKUP(A363,'Master FWDPoints'!$G:$J,2,FALSE)</f>
        <v>20.5</v>
      </c>
      <c r="L363" s="8">
        <f t="shared" si="15"/>
        <v>19.851052631578945</v>
      </c>
      <c r="M363" s="8">
        <f t="shared" si="16"/>
        <v>-0.64894736842105516</v>
      </c>
      <c r="N363">
        <f>+_xll.BDH("chovchov index","PX_LAST",A363)</f>
        <v>4.5</v>
      </c>
      <c r="O363" s="8">
        <f t="shared" si="17"/>
        <v>14.83</v>
      </c>
    </row>
    <row r="364" spans="1:15">
      <c r="A364" s="46">
        <v>41647</v>
      </c>
      <c r="B364" s="26">
        <f>A364+VLOOKUP(A364,'Master FWDPoints'!$S:$V,4,FALSE)</f>
        <v>41738</v>
      </c>
      <c r="C364" s="27">
        <f>B364+VLOOKUP(B364,'Master FWDPoints'!$S:$V,4,FALSE)</f>
        <v>41830</v>
      </c>
      <c r="D364" s="27">
        <f>C364+VLOOKUP(C364,'Master FWDPoints'!$S:$V,4,FALSE)</f>
        <v>41925</v>
      </c>
      <c r="E364" s="33">
        <f>$A364+VLOOKUP($A364,'Master FWDPoints'!$G:$K,4,FALSE)</f>
        <v>42013</v>
      </c>
      <c r="G364" s="8">
        <f>+VLOOKUP(A364,'Master FWDPoints'!$S:$V,2,FALSE)</f>
        <v>5.2</v>
      </c>
      <c r="H364" s="8">
        <f>+VLOOKUP(B364,'Master FWDPoints'!$S:$V,2,FALSE)</f>
        <v>5.03</v>
      </c>
      <c r="I364" s="8">
        <f>+VLOOKUP(C364,'Master FWDPoints'!$S:$V,2,FALSE)</f>
        <v>5.05</v>
      </c>
      <c r="J364" s="8">
        <f>+VLOOKUP(D364,'Master FWDPoints'!$S:$V,2,FALSE)*(E364-D364)/VLOOKUP(D364,'Master FWDPoints'!$S:$V,4,FALSE)</f>
        <v>4.3526881720430106</v>
      </c>
      <c r="K364" s="8">
        <f>+VLOOKUP(A364,'Master FWDPoints'!$G:$J,2,FALSE)</f>
        <v>19.95</v>
      </c>
      <c r="L364" s="8">
        <f t="shared" si="15"/>
        <v>19.632688172043011</v>
      </c>
      <c r="M364" s="8">
        <f t="shared" si="16"/>
        <v>-0.31731182795698842</v>
      </c>
      <c r="N364">
        <f>+_xll.BDH("chovchov index","PX_LAST",A364)</f>
        <v>4.5</v>
      </c>
      <c r="O364" s="8">
        <f t="shared" si="17"/>
        <v>14.75</v>
      </c>
    </row>
    <row r="365" spans="1:15">
      <c r="A365" s="46">
        <v>41646</v>
      </c>
      <c r="B365" s="26">
        <f>A365+VLOOKUP(A365,'Master FWDPoints'!$S:$V,4,FALSE)</f>
        <v>41737</v>
      </c>
      <c r="C365" s="27">
        <f>B365+VLOOKUP(B365,'Master FWDPoints'!$S:$V,4,FALSE)</f>
        <v>41829</v>
      </c>
      <c r="D365" s="27">
        <f>C365+VLOOKUP(C365,'Master FWDPoints'!$S:$V,4,FALSE)</f>
        <v>41922</v>
      </c>
      <c r="E365" s="33">
        <f>$A365+VLOOKUP($A365,'Master FWDPoints'!$G:$K,4,FALSE)</f>
        <v>42012</v>
      </c>
      <c r="G365" s="8">
        <f>+VLOOKUP(A365,'Master FWDPoints'!$S:$V,2,FALSE)</f>
        <v>5.3</v>
      </c>
      <c r="H365" s="8">
        <f>+VLOOKUP(B365,'Master FWDPoints'!$S:$V,2,FALSE)</f>
        <v>4.9800000000000004</v>
      </c>
      <c r="I365" s="8">
        <f>+VLOOKUP(C365,'Master FWDPoints'!$S:$V,2,FALSE)</f>
        <v>4.9000000000000004</v>
      </c>
      <c r="J365" s="8">
        <f>+VLOOKUP(D365,'Master FWDPoints'!$S:$V,2,FALSE)*(E365-D365)/VLOOKUP(D365,'Master FWDPoints'!$S:$V,4,FALSE)</f>
        <v>4.4526315789473685</v>
      </c>
      <c r="K365" s="8">
        <f>+VLOOKUP(A365,'Master FWDPoints'!$G:$J,2,FALSE)</f>
        <v>19.75</v>
      </c>
      <c r="L365" s="8">
        <f t="shared" si="15"/>
        <v>19.632631578947368</v>
      </c>
      <c r="M365" s="8">
        <f t="shared" si="16"/>
        <v>-0.11736842105263179</v>
      </c>
      <c r="N365">
        <f>+_xll.BDH("chovchov index","PX_LAST",A365)</f>
        <v>4.5</v>
      </c>
      <c r="O365" s="8">
        <f t="shared" si="17"/>
        <v>14.45</v>
      </c>
    </row>
    <row r="366" spans="1:15">
      <c r="A366" s="46">
        <v>41645</v>
      </c>
      <c r="B366" s="26">
        <f>A366+VLOOKUP(A366,'Master FWDPoints'!$S:$V,4,FALSE)</f>
        <v>41736</v>
      </c>
      <c r="C366" s="27">
        <f>B366+VLOOKUP(B366,'Master FWDPoints'!$S:$V,4,FALSE)</f>
        <v>41828</v>
      </c>
      <c r="D366" s="27">
        <f>C366+VLOOKUP(C366,'Master FWDPoints'!$S:$V,4,FALSE)</f>
        <v>41921</v>
      </c>
      <c r="E366" s="33">
        <f>$A366+VLOOKUP($A366,'Master FWDPoints'!$G:$K,4,FALSE)</f>
        <v>42011</v>
      </c>
      <c r="G366" s="8">
        <f>+VLOOKUP(A366,'Master FWDPoints'!$S:$V,2,FALSE)</f>
        <v>5.0999999999999996</v>
      </c>
      <c r="H366" s="8">
        <f>+VLOOKUP(B366,'Master FWDPoints'!$S:$V,2,FALSE)</f>
        <v>5.05</v>
      </c>
      <c r="I366" s="8">
        <f>+VLOOKUP(C366,'Master FWDPoints'!$S:$V,2,FALSE)</f>
        <v>4.8499999999999996</v>
      </c>
      <c r="J366" s="8">
        <f>+VLOOKUP(D366,'Master FWDPoints'!$S:$V,2,FALSE)*(E366-D366)/VLOOKUP(D366,'Master FWDPoints'!$S:$V,4,FALSE)</f>
        <v>4.4052631578947379</v>
      </c>
      <c r="K366" s="8">
        <f>+VLOOKUP(A366,'Master FWDPoints'!$G:$J,2,FALSE)</f>
        <v>19.649999999999999</v>
      </c>
      <c r="L366" s="8">
        <f t="shared" si="15"/>
        <v>19.405263157894737</v>
      </c>
      <c r="M366" s="8">
        <f t="shared" si="16"/>
        <v>-0.24473684210526159</v>
      </c>
      <c r="N366">
        <f>+_xll.BDH("chovchov index","PX_LAST",A366)</f>
        <v>4.5</v>
      </c>
      <c r="O366" s="8">
        <f t="shared" si="17"/>
        <v>14.549999999999999</v>
      </c>
    </row>
    <row r="367" spans="1:15">
      <c r="A367" s="46">
        <v>41642</v>
      </c>
      <c r="B367" s="26">
        <f>A367+VLOOKUP(A367,'Master FWDPoints'!$S:$V,4,FALSE)</f>
        <v>41733</v>
      </c>
      <c r="C367" s="27">
        <f>B367+VLOOKUP(B367,'Master FWDPoints'!$S:$V,4,FALSE)</f>
        <v>41827</v>
      </c>
      <c r="D367" s="27">
        <f>C367+VLOOKUP(C367,'Master FWDPoints'!$S:$V,4,FALSE)</f>
        <v>41920</v>
      </c>
      <c r="E367" s="33">
        <f>$A367+VLOOKUP($A367,'Master FWDPoints'!$G:$K,4,FALSE)</f>
        <v>42010</v>
      </c>
      <c r="G367" s="8">
        <f>+VLOOKUP(A367,'Master FWDPoints'!$S:$V,2,FALSE)</f>
        <v>5.15</v>
      </c>
      <c r="H367" s="8">
        <f>+VLOOKUP(B367,'Master FWDPoints'!$S:$V,2,FALSE)</f>
        <v>5.05</v>
      </c>
      <c r="I367" s="8">
        <f>+VLOOKUP(C367,'Master FWDPoints'!$S:$V,2,FALSE)</f>
        <v>5.13</v>
      </c>
      <c r="J367" s="8">
        <f>+VLOOKUP(D367,'Master FWDPoints'!$S:$V,2,FALSE)*(E367-D367)/VLOOKUP(D367,'Master FWDPoints'!$S:$V,4,FALSE)</f>
        <v>4.5387096774193543</v>
      </c>
      <c r="K367" s="8">
        <f>+VLOOKUP(A367,'Master FWDPoints'!$G:$J,2,FALSE)</f>
        <v>19.75</v>
      </c>
      <c r="L367" s="8">
        <f t="shared" si="15"/>
        <v>19.868709677419353</v>
      </c>
      <c r="M367" s="8">
        <f t="shared" si="16"/>
        <v>0.11870967741935345</v>
      </c>
      <c r="N367">
        <f>+_xll.BDH("chovchov index","PX_LAST",A367)</f>
        <v>4.5</v>
      </c>
      <c r="O367" s="8">
        <f t="shared" si="17"/>
        <v>14.6</v>
      </c>
    </row>
    <row r="368" spans="1:15">
      <c r="A368" s="46">
        <v>41641</v>
      </c>
      <c r="B368" s="26">
        <f>A368+VLOOKUP(A368,'Master FWDPoints'!$S:$V,4,FALSE)</f>
        <v>41733</v>
      </c>
      <c r="C368" s="27">
        <f>B368+VLOOKUP(B368,'Master FWDPoints'!$S:$V,4,FALSE)</f>
        <v>41827</v>
      </c>
      <c r="D368" s="27">
        <f>C368+VLOOKUP(C368,'Master FWDPoints'!$S:$V,4,FALSE)</f>
        <v>41920</v>
      </c>
      <c r="E368" s="33">
        <f>$A368+VLOOKUP($A368,'Master FWDPoints'!$G:$K,4,FALSE)</f>
        <v>42009</v>
      </c>
      <c r="G368" s="8">
        <f>+VLOOKUP(A368,'Master FWDPoints'!$S:$V,2,FALSE)</f>
        <v>5.15</v>
      </c>
      <c r="H368" s="8">
        <f>+VLOOKUP(B368,'Master FWDPoints'!$S:$V,2,FALSE)</f>
        <v>5.05</v>
      </c>
      <c r="I368" s="8">
        <f>+VLOOKUP(C368,'Master FWDPoints'!$S:$V,2,FALSE)</f>
        <v>5.13</v>
      </c>
      <c r="J368" s="8">
        <f>+VLOOKUP(D368,'Master FWDPoints'!$S:$V,2,FALSE)*(E368-D368)/VLOOKUP(D368,'Master FWDPoints'!$S:$V,4,FALSE)</f>
        <v>4.4882795698924731</v>
      </c>
      <c r="K368" s="8">
        <f>+VLOOKUP(A368,'Master FWDPoints'!$G:$J,2,FALSE)</f>
        <v>19.84</v>
      </c>
      <c r="L368" s="8">
        <f t="shared" si="15"/>
        <v>19.818279569892471</v>
      </c>
      <c r="M368" s="8">
        <f t="shared" si="16"/>
        <v>-2.1720430107528443E-2</v>
      </c>
      <c r="N368">
        <f>+_xll.BDH("chovchov index","PX_LAST",A368)</f>
        <v>4.5</v>
      </c>
      <c r="O368" s="8">
        <f t="shared" si="17"/>
        <v>14.69</v>
      </c>
    </row>
    <row r="369" spans="1:15">
      <c r="A369" s="46">
        <v>41640</v>
      </c>
      <c r="B369" s="26">
        <f>A369+VLOOKUP(A369,'Master FWDPoints'!$S:$V,4,FALSE)</f>
        <v>41731</v>
      </c>
      <c r="C369" s="27">
        <f>B369+VLOOKUP(B369,'Master FWDPoints'!$S:$V,4,FALSE)</f>
        <v>41823</v>
      </c>
      <c r="D369" s="27">
        <f>C369+VLOOKUP(C369,'Master FWDPoints'!$S:$V,4,FALSE)</f>
        <v>41918</v>
      </c>
      <c r="E369" s="33">
        <f>$A369+VLOOKUP($A369,'Master FWDPoints'!$G:$K,4,FALSE)</f>
        <v>42006</v>
      </c>
      <c r="G369" s="8">
        <f>+VLOOKUP(A369,'Master FWDPoints'!$S:$V,2,FALSE)</f>
        <v>5.29</v>
      </c>
      <c r="H369" s="8">
        <f>+VLOOKUP(B369,'Master FWDPoints'!$S:$V,2,FALSE)</f>
        <v>4.8499999999999996</v>
      </c>
      <c r="I369" s="8">
        <f>+VLOOKUP(C369,'Master FWDPoints'!$S:$V,2,FALSE)</f>
        <v>5.45</v>
      </c>
      <c r="J369" s="8">
        <f>+VLOOKUP(D369,'Master FWDPoints'!$S:$V,2,FALSE)*(E369-D369)/VLOOKUP(D369,'Master FWDPoints'!$S:$V,4,FALSE)</f>
        <v>4.5419354838709678</v>
      </c>
      <c r="K369" s="8">
        <f>+VLOOKUP(A369,'Master FWDPoints'!$G:$J,2,FALSE)</f>
        <v>19.98</v>
      </c>
      <c r="L369" s="8">
        <f t="shared" si="15"/>
        <v>20.131935483870969</v>
      </c>
      <c r="M369" s="8">
        <f t="shared" si="16"/>
        <v>0.15193548387096811</v>
      </c>
      <c r="N369" t="str">
        <f>+_xll.BDH("chovchov index","PX_LAST",A369)</f>
        <v>#N/A N/A</v>
      </c>
      <c r="O369" s="8">
        <f t="shared" si="17"/>
        <v>14.690000000000001</v>
      </c>
    </row>
    <row r="370" spans="1:15">
      <c r="A370" s="46">
        <v>41639</v>
      </c>
      <c r="B370" s="26">
        <f>A370+VLOOKUP(A370,'Master FWDPoints'!$S:$V,4,FALSE)</f>
        <v>41729</v>
      </c>
      <c r="C370" s="27">
        <f>B370+VLOOKUP(B370,'Master FWDPoints'!$S:$V,4,FALSE)</f>
        <v>41820</v>
      </c>
      <c r="D370" s="27">
        <f>C370+VLOOKUP(C370,'Master FWDPoints'!$S:$V,4,FALSE)</f>
        <v>41912</v>
      </c>
      <c r="E370" s="33">
        <f>$A370+VLOOKUP($A370,'Master FWDPoints'!$G:$K,4,FALSE)</f>
        <v>42003</v>
      </c>
      <c r="G370" s="8">
        <f>+VLOOKUP(A370,'Master FWDPoints'!$S:$V,2,FALSE)</f>
        <v>5.2</v>
      </c>
      <c r="H370" s="8">
        <f>+VLOOKUP(B370,'Master FWDPoints'!$S:$V,2,FALSE)</f>
        <v>4.8499999999999996</v>
      </c>
      <c r="I370" s="8">
        <f>+VLOOKUP(C370,'Master FWDPoints'!$S:$V,2,FALSE)</f>
        <v>5.18</v>
      </c>
      <c r="J370" s="8">
        <f>+VLOOKUP(D370,'Master FWDPoints'!$S:$V,2,FALSE)*(E370-D370)/VLOOKUP(D370,'Master FWDPoints'!$S:$V,4,FALSE)</f>
        <v>4.45</v>
      </c>
      <c r="K370" s="8">
        <f>+VLOOKUP(A370,'Master FWDPoints'!$G:$J,2,FALSE)</f>
        <v>19.850000000000001</v>
      </c>
      <c r="L370" s="8">
        <f t="shared" si="15"/>
        <v>19.68</v>
      </c>
      <c r="M370" s="8">
        <f t="shared" si="16"/>
        <v>-0.17000000000000171</v>
      </c>
      <c r="N370" t="str">
        <f>+_xll.BDH("chovchov index","PX_LAST",A370)</f>
        <v>#N/A N/A</v>
      </c>
      <c r="O370" s="8">
        <f t="shared" si="17"/>
        <v>14.650000000000002</v>
      </c>
    </row>
    <row r="371" spans="1:15">
      <c r="A371" s="46">
        <v>41638</v>
      </c>
      <c r="B371" s="26">
        <f>A371+VLOOKUP(A371,'Master FWDPoints'!$S:$V,4,FALSE)</f>
        <v>41729</v>
      </c>
      <c r="C371" s="27">
        <f>B371+VLOOKUP(B371,'Master FWDPoints'!$S:$V,4,FALSE)</f>
        <v>41820</v>
      </c>
      <c r="D371" s="27">
        <f>C371+VLOOKUP(C371,'Master FWDPoints'!$S:$V,4,FALSE)</f>
        <v>41912</v>
      </c>
      <c r="E371" s="33">
        <f>$A371+VLOOKUP($A371,'Master FWDPoints'!$G:$K,4,FALSE)</f>
        <v>42003</v>
      </c>
      <c r="G371" s="8">
        <f>+VLOOKUP(A371,'Master FWDPoints'!$S:$V,2,FALSE)</f>
        <v>5.17</v>
      </c>
      <c r="H371" s="8">
        <f>+VLOOKUP(B371,'Master FWDPoints'!$S:$V,2,FALSE)</f>
        <v>4.8499999999999996</v>
      </c>
      <c r="I371" s="8">
        <f>+VLOOKUP(C371,'Master FWDPoints'!$S:$V,2,FALSE)</f>
        <v>5.18</v>
      </c>
      <c r="J371" s="8">
        <f>+VLOOKUP(D371,'Master FWDPoints'!$S:$V,2,FALSE)*(E371-D371)/VLOOKUP(D371,'Master FWDPoints'!$S:$V,4,FALSE)</f>
        <v>4.45</v>
      </c>
      <c r="K371" s="8">
        <f>+VLOOKUP(A371,'Master FWDPoints'!$G:$J,2,FALSE)</f>
        <v>19.95</v>
      </c>
      <c r="L371" s="8">
        <f t="shared" si="15"/>
        <v>19.649999999999999</v>
      </c>
      <c r="M371" s="8">
        <f t="shared" si="16"/>
        <v>-0.30000000000000071</v>
      </c>
      <c r="N371">
        <f>+_xll.BDH("chovchov index","PX_LAST",A371)</f>
        <v>4.5</v>
      </c>
      <c r="O371" s="8">
        <f t="shared" si="17"/>
        <v>14.78</v>
      </c>
    </row>
    <row r="372" spans="1:15">
      <c r="A372" s="46">
        <v>41635</v>
      </c>
      <c r="B372" s="26">
        <f>A372+VLOOKUP(A372,'Master FWDPoints'!$S:$V,4,FALSE)</f>
        <v>41729</v>
      </c>
      <c r="C372" s="27">
        <f>B372+VLOOKUP(B372,'Master FWDPoints'!$S:$V,4,FALSE)</f>
        <v>41820</v>
      </c>
      <c r="D372" s="27">
        <f>C372+VLOOKUP(C372,'Master FWDPoints'!$S:$V,4,FALSE)</f>
        <v>41912</v>
      </c>
      <c r="E372" s="33">
        <f>$A372+VLOOKUP($A372,'Master FWDPoints'!$G:$K,4,FALSE)</f>
        <v>42003</v>
      </c>
      <c r="G372" s="8">
        <f>+VLOOKUP(A372,'Master FWDPoints'!$S:$V,2,FALSE)</f>
        <v>5.26</v>
      </c>
      <c r="H372" s="8">
        <f>+VLOOKUP(B372,'Master FWDPoints'!$S:$V,2,FALSE)</f>
        <v>4.8499999999999996</v>
      </c>
      <c r="I372" s="8">
        <f>+VLOOKUP(C372,'Master FWDPoints'!$S:$V,2,FALSE)</f>
        <v>5.18</v>
      </c>
      <c r="J372" s="8">
        <f>+VLOOKUP(D372,'Master FWDPoints'!$S:$V,2,FALSE)*(E372-D372)/VLOOKUP(D372,'Master FWDPoints'!$S:$V,4,FALSE)</f>
        <v>4.45</v>
      </c>
      <c r="K372" s="8">
        <f>+VLOOKUP(A372,'Master FWDPoints'!$G:$J,2,FALSE)</f>
        <v>20.2</v>
      </c>
      <c r="L372" s="8">
        <f t="shared" si="15"/>
        <v>19.739999999999998</v>
      </c>
      <c r="M372" s="8">
        <f t="shared" si="16"/>
        <v>-0.46000000000000085</v>
      </c>
      <c r="N372">
        <f>+_xll.BDH("chovchov index","PX_LAST",A372)</f>
        <v>4.5</v>
      </c>
      <c r="O372" s="8">
        <f t="shared" si="17"/>
        <v>14.94</v>
      </c>
    </row>
    <row r="373" spans="1:15">
      <c r="A373" s="46">
        <v>41634</v>
      </c>
      <c r="B373" s="26">
        <f>A373+VLOOKUP(A373,'Master FWDPoints'!$S:$V,4,FALSE)</f>
        <v>41726</v>
      </c>
      <c r="C373" s="27">
        <f>B373+VLOOKUP(B373,'Master FWDPoints'!$S:$V,4,FALSE)</f>
        <v>41820</v>
      </c>
      <c r="D373" s="27">
        <f>C373+VLOOKUP(C373,'Master FWDPoints'!$S:$V,4,FALSE)</f>
        <v>41912</v>
      </c>
      <c r="E373" s="33">
        <f>$A373+VLOOKUP($A373,'Master FWDPoints'!$G:$K,4,FALSE)</f>
        <v>42002</v>
      </c>
      <c r="G373" s="8">
        <f>+VLOOKUP(A373,'Master FWDPoints'!$S:$V,2,FALSE)</f>
        <v>5.25</v>
      </c>
      <c r="H373" s="8">
        <f>+VLOOKUP(B373,'Master FWDPoints'!$S:$V,2,FALSE)</f>
        <v>5</v>
      </c>
      <c r="I373" s="8">
        <f>+VLOOKUP(C373,'Master FWDPoints'!$S:$V,2,FALSE)</f>
        <v>5.18</v>
      </c>
      <c r="J373" s="8">
        <f>+VLOOKUP(D373,'Master FWDPoints'!$S:$V,2,FALSE)*(E373-D373)/VLOOKUP(D373,'Master FWDPoints'!$S:$V,4,FALSE)</f>
        <v>4.4010989010989015</v>
      </c>
      <c r="K373" s="8">
        <f>+VLOOKUP(A373,'Master FWDPoints'!$G:$J,2,FALSE)</f>
        <v>20.3</v>
      </c>
      <c r="L373" s="8">
        <f t="shared" si="15"/>
        <v>19.831098901098901</v>
      </c>
      <c r="M373" s="8">
        <f t="shared" si="16"/>
        <v>-0.46890109890109954</v>
      </c>
      <c r="N373">
        <f>+_xll.BDH("chovchov index","PX_LAST",A373)</f>
        <v>4.5</v>
      </c>
      <c r="O373" s="8">
        <f t="shared" si="17"/>
        <v>15.05</v>
      </c>
    </row>
    <row r="374" spans="1:15">
      <c r="A374" s="46">
        <v>41633</v>
      </c>
      <c r="B374" s="26">
        <f>A374+VLOOKUP(A374,'Master FWDPoints'!$S:$V,4,FALSE)</f>
        <v>41724</v>
      </c>
      <c r="C374" s="27">
        <f>B374+VLOOKUP(B374,'Master FWDPoints'!$S:$V,4,FALSE)</f>
        <v>41817</v>
      </c>
      <c r="D374" s="27">
        <f>C374+VLOOKUP(C374,'Master FWDPoints'!$S:$V,4,FALSE)</f>
        <v>41912</v>
      </c>
      <c r="E374" s="33">
        <f>$A374+VLOOKUP($A374,'Master FWDPoints'!$G:$K,4,FALSE)</f>
        <v>41999</v>
      </c>
      <c r="G374" s="8">
        <f>+VLOOKUP(A374,'Master FWDPoints'!$S:$V,2,FALSE)</f>
        <v>5</v>
      </c>
      <c r="H374" s="8">
        <f>+VLOOKUP(B374,'Master FWDPoints'!$S:$V,2,FALSE)</f>
        <v>4.93</v>
      </c>
      <c r="I374" s="8">
        <f>+VLOOKUP(C374,'Master FWDPoints'!$S:$V,2,FALSE)</f>
        <v>5.26</v>
      </c>
      <c r="J374" s="8">
        <f>+VLOOKUP(D374,'Master FWDPoints'!$S:$V,2,FALSE)*(E374-D374)/VLOOKUP(D374,'Master FWDPoints'!$S:$V,4,FALSE)</f>
        <v>4.2543956043956044</v>
      </c>
      <c r="K374" s="8">
        <f>+VLOOKUP(A374,'Master FWDPoints'!$G:$J,2,FALSE)</f>
        <v>20</v>
      </c>
      <c r="L374" s="8">
        <f t="shared" si="15"/>
        <v>19.444395604395602</v>
      </c>
      <c r="M374" s="8">
        <f t="shared" si="16"/>
        <v>-0.55560439560439789</v>
      </c>
      <c r="N374" t="str">
        <f>+_xll.BDH("chovchov index","PX_LAST",A374)</f>
        <v>#N/A N/A</v>
      </c>
      <c r="O374" s="8">
        <f t="shared" si="17"/>
        <v>15</v>
      </c>
    </row>
    <row r="375" spans="1:15">
      <c r="A375" s="46">
        <v>41632</v>
      </c>
      <c r="B375" s="26">
        <f>A375+VLOOKUP(A375,'Master FWDPoints'!$S:$V,4,FALSE)</f>
        <v>41724</v>
      </c>
      <c r="C375" s="27">
        <f>B375+VLOOKUP(B375,'Master FWDPoints'!$S:$V,4,FALSE)</f>
        <v>41817</v>
      </c>
      <c r="D375" s="27">
        <f>C375+VLOOKUP(C375,'Master FWDPoints'!$S:$V,4,FALSE)</f>
        <v>41912</v>
      </c>
      <c r="E375" s="33">
        <f>$A375+VLOOKUP($A375,'Master FWDPoints'!$G:$K,4,FALSE)</f>
        <v>41999</v>
      </c>
      <c r="G375" s="8">
        <f>+VLOOKUP(A375,'Master FWDPoints'!$S:$V,2,FALSE)</f>
        <v>5.3</v>
      </c>
      <c r="H375" s="8">
        <f>+VLOOKUP(B375,'Master FWDPoints'!$S:$V,2,FALSE)</f>
        <v>4.93</v>
      </c>
      <c r="I375" s="8">
        <f>+VLOOKUP(C375,'Master FWDPoints'!$S:$V,2,FALSE)</f>
        <v>5.26</v>
      </c>
      <c r="J375" s="8">
        <f>+VLOOKUP(D375,'Master FWDPoints'!$S:$V,2,FALSE)*(E375-D375)/VLOOKUP(D375,'Master FWDPoints'!$S:$V,4,FALSE)</f>
        <v>4.2543956043956044</v>
      </c>
      <c r="K375" s="8">
        <f>+VLOOKUP(A375,'Master FWDPoints'!$G:$J,2,FALSE)</f>
        <v>20.100000000000001</v>
      </c>
      <c r="L375" s="8">
        <f t="shared" si="15"/>
        <v>19.744395604395606</v>
      </c>
      <c r="M375" s="8">
        <f t="shared" si="16"/>
        <v>-0.35560439560439505</v>
      </c>
      <c r="N375">
        <f>+_xll.BDH("chovchov index","PX_LAST",A375)</f>
        <v>4.5</v>
      </c>
      <c r="O375" s="8">
        <f t="shared" si="17"/>
        <v>14.8</v>
      </c>
    </row>
    <row r="376" spans="1:15">
      <c r="A376" s="46">
        <v>41631</v>
      </c>
      <c r="B376" s="26">
        <f>A376+VLOOKUP(A376,'Master FWDPoints'!$S:$V,4,FALSE)</f>
        <v>41723</v>
      </c>
      <c r="C376" s="27">
        <f>B376+VLOOKUP(B376,'Master FWDPoints'!$S:$V,4,FALSE)</f>
        <v>41816</v>
      </c>
      <c r="D376" s="27">
        <f>C376+VLOOKUP(C376,'Master FWDPoints'!$S:$V,4,FALSE)</f>
        <v>41911</v>
      </c>
      <c r="E376" s="33">
        <f>$A376+VLOOKUP($A376,'Master FWDPoints'!$G:$K,4,FALSE)</f>
        <v>41997</v>
      </c>
      <c r="G376" s="8">
        <f>+VLOOKUP(A376,'Master FWDPoints'!$S:$V,2,FALSE)</f>
        <v>5.2</v>
      </c>
      <c r="H376" s="8">
        <f>+VLOOKUP(B376,'Master FWDPoints'!$S:$V,2,FALSE)</f>
        <v>5.13</v>
      </c>
      <c r="I376" s="8">
        <f>+VLOOKUP(C376,'Master FWDPoints'!$S:$V,2,FALSE)</f>
        <v>5.25</v>
      </c>
      <c r="J376" s="8">
        <f>+VLOOKUP(D376,'Master FWDPoints'!$S:$V,2,FALSE)*(E376-D376)/VLOOKUP(D376,'Master FWDPoints'!$S:$V,4,FALSE)</f>
        <v>4.3560869565217386</v>
      </c>
      <c r="K376" s="8">
        <f>+VLOOKUP(A376,'Master FWDPoints'!$G:$J,2,FALSE)</f>
        <v>20.2</v>
      </c>
      <c r="L376" s="8">
        <f t="shared" si="15"/>
        <v>19.936086956521738</v>
      </c>
      <c r="M376" s="8">
        <f t="shared" si="16"/>
        <v>-0.2639130434782615</v>
      </c>
      <c r="N376">
        <f>+_xll.BDH("chovchov index","PX_LAST",A376)</f>
        <v>4.5</v>
      </c>
      <c r="O376" s="8">
        <f t="shared" si="17"/>
        <v>15</v>
      </c>
    </row>
    <row r="377" spans="1:15">
      <c r="A377" s="46">
        <v>41628</v>
      </c>
      <c r="B377" s="26">
        <f>A377+VLOOKUP(A377,'Master FWDPoints'!$S:$V,4,FALSE)</f>
        <v>41719</v>
      </c>
      <c r="C377" s="27">
        <f>B377+VLOOKUP(B377,'Master FWDPoints'!$S:$V,4,FALSE)</f>
        <v>41814</v>
      </c>
      <c r="D377" s="27">
        <f>C377+VLOOKUP(C377,'Master FWDPoints'!$S:$V,4,FALSE)</f>
        <v>41907</v>
      </c>
      <c r="E377" s="33">
        <f>$A377+VLOOKUP($A377,'Master FWDPoints'!$G:$K,4,FALSE)</f>
        <v>41996</v>
      </c>
      <c r="G377" s="8">
        <f>+VLOOKUP(A377,'Master FWDPoints'!$S:$V,2,FALSE)</f>
        <v>5.0999999999999996</v>
      </c>
      <c r="H377" s="8">
        <f>+VLOOKUP(B377,'Master FWDPoints'!$S:$V,2,FALSE)</f>
        <v>5.15</v>
      </c>
      <c r="I377" s="8">
        <f>+VLOOKUP(C377,'Master FWDPoints'!$S:$V,2,FALSE)</f>
        <v>5.34</v>
      </c>
      <c r="J377" s="8">
        <f>+VLOOKUP(D377,'Master FWDPoints'!$S:$V,2,FALSE)*(E377-D377)/VLOOKUP(D377,'Master FWDPoints'!$S:$V,4,FALSE)</f>
        <v>4.488695652173913</v>
      </c>
      <c r="K377" s="8">
        <f>+VLOOKUP(A377,'Master FWDPoints'!$G:$J,2,FALSE)</f>
        <v>20.149999999999999</v>
      </c>
      <c r="L377" s="8">
        <f t="shared" si="15"/>
        <v>20.078695652173913</v>
      </c>
      <c r="M377" s="8">
        <f t="shared" si="16"/>
        <v>-7.1304347826085746E-2</v>
      </c>
      <c r="N377">
        <f>+_xll.BDH("chovchov index","PX_LAST",A377)</f>
        <v>4.5</v>
      </c>
      <c r="O377" s="8">
        <f t="shared" si="17"/>
        <v>15.049999999999999</v>
      </c>
    </row>
    <row r="378" spans="1:15">
      <c r="A378" s="46">
        <v>41627</v>
      </c>
      <c r="B378" s="26">
        <f>A378+VLOOKUP(A378,'Master FWDPoints'!$S:$V,4,FALSE)</f>
        <v>41719</v>
      </c>
      <c r="C378" s="27">
        <f>B378+VLOOKUP(B378,'Master FWDPoints'!$S:$V,4,FALSE)</f>
        <v>41814</v>
      </c>
      <c r="D378" s="27">
        <f>C378+VLOOKUP(C378,'Master FWDPoints'!$S:$V,4,FALSE)</f>
        <v>41907</v>
      </c>
      <c r="E378" s="33">
        <f>$A378+VLOOKUP($A378,'Master FWDPoints'!$G:$K,4,FALSE)</f>
        <v>41995</v>
      </c>
      <c r="G378" s="8">
        <f>+VLOOKUP(A378,'Master FWDPoints'!$S:$V,2,FALSE)</f>
        <v>5.5</v>
      </c>
      <c r="H378" s="8">
        <f>+VLOOKUP(B378,'Master FWDPoints'!$S:$V,2,FALSE)</f>
        <v>5.15</v>
      </c>
      <c r="I378" s="8">
        <f>+VLOOKUP(C378,'Master FWDPoints'!$S:$V,2,FALSE)</f>
        <v>5.34</v>
      </c>
      <c r="J378" s="8">
        <f>+VLOOKUP(D378,'Master FWDPoints'!$S:$V,2,FALSE)*(E378-D378)/VLOOKUP(D378,'Master FWDPoints'!$S:$V,4,FALSE)</f>
        <v>4.4382608695652177</v>
      </c>
      <c r="K378" s="8">
        <f>+VLOOKUP(A378,'Master FWDPoints'!$G:$J,2,FALSE)</f>
        <v>20.5</v>
      </c>
      <c r="L378" s="8">
        <f t="shared" si="15"/>
        <v>20.428260869565218</v>
      </c>
      <c r="M378" s="8">
        <f t="shared" si="16"/>
        <v>-7.1739130434782084E-2</v>
      </c>
      <c r="N378">
        <f>+_xll.BDH("chovchov index","PX_LAST",A378)</f>
        <v>4.5</v>
      </c>
      <c r="O378" s="8">
        <f t="shared" si="17"/>
        <v>15</v>
      </c>
    </row>
    <row r="379" spans="1:15">
      <c r="A379" s="46">
        <v>41626</v>
      </c>
      <c r="B379" s="26">
        <f>A379+VLOOKUP(A379,'Master FWDPoints'!$S:$V,4,FALSE)</f>
        <v>41717</v>
      </c>
      <c r="C379" s="27">
        <f>B379+VLOOKUP(B379,'Master FWDPoints'!$S:$V,4,FALSE)</f>
        <v>41810</v>
      </c>
      <c r="D379" s="27">
        <f>C379+VLOOKUP(C379,'Master FWDPoints'!$S:$V,4,FALSE)</f>
        <v>41905</v>
      </c>
      <c r="E379" s="33">
        <f>$A379+VLOOKUP($A379,'Master FWDPoints'!$G:$K,4,FALSE)</f>
        <v>41992</v>
      </c>
      <c r="G379" s="8">
        <f>+VLOOKUP(A379,'Master FWDPoints'!$S:$V,2,FALSE)</f>
        <v>5.38</v>
      </c>
      <c r="H379" s="8">
        <f>+VLOOKUP(B379,'Master FWDPoints'!$S:$V,2,FALSE)</f>
        <v>5.25</v>
      </c>
      <c r="I379" s="8">
        <f>+VLOOKUP(C379,'Master FWDPoints'!$S:$V,2,FALSE)</f>
        <v>5.0999999999999996</v>
      </c>
      <c r="J379" s="8">
        <f>+VLOOKUP(D379,'Master FWDPoints'!$S:$V,2,FALSE)*(E379-D379)/VLOOKUP(D379,'Master FWDPoints'!$S:$V,4,FALSE)</f>
        <v>4.2554347826086953</v>
      </c>
      <c r="K379" s="8">
        <f>+VLOOKUP(A379,'Master FWDPoints'!$G:$J,2,FALSE)</f>
        <v>20.6</v>
      </c>
      <c r="L379" s="8">
        <f t="shared" si="15"/>
        <v>19.985434782608692</v>
      </c>
      <c r="M379" s="8">
        <f t="shared" si="16"/>
        <v>-0.6145652173913092</v>
      </c>
      <c r="N379">
        <f>+_xll.BDH("chovchov index","PX_LAST",A379)</f>
        <v>4.5</v>
      </c>
      <c r="O379" s="8">
        <f t="shared" si="17"/>
        <v>15.220000000000002</v>
      </c>
    </row>
    <row r="380" spans="1:15">
      <c r="A380" s="46">
        <v>41625</v>
      </c>
      <c r="B380" s="26">
        <f>A380+VLOOKUP(A380,'Master FWDPoints'!$S:$V,4,FALSE)</f>
        <v>41716</v>
      </c>
      <c r="C380" s="27">
        <f>B380+VLOOKUP(B380,'Master FWDPoints'!$S:$V,4,FALSE)</f>
        <v>41809</v>
      </c>
      <c r="D380" s="27">
        <f>C380+VLOOKUP(C380,'Master FWDPoints'!$S:$V,4,FALSE)</f>
        <v>41904</v>
      </c>
      <c r="E380" s="33">
        <f>$A380+VLOOKUP($A380,'Master FWDPoints'!$G:$K,4,FALSE)</f>
        <v>41991</v>
      </c>
      <c r="G380" s="8">
        <f>+VLOOKUP(A380,'Master FWDPoints'!$S:$V,2,FALSE)</f>
        <v>5.4</v>
      </c>
      <c r="H380" s="8">
        <f>+VLOOKUP(B380,'Master FWDPoints'!$S:$V,2,FALSE)</f>
        <v>5.28</v>
      </c>
      <c r="I380" s="8">
        <f>+VLOOKUP(C380,'Master FWDPoints'!$S:$V,2,FALSE)</f>
        <v>5.45</v>
      </c>
      <c r="J380" s="8">
        <f>+VLOOKUP(D380,'Master FWDPoints'!$S:$V,2,FALSE)*(E380-D380)/VLOOKUP(D380,'Master FWDPoints'!$S:$V,4,FALSE)</f>
        <v>4.3027173913043475</v>
      </c>
      <c r="K380" s="8">
        <f>+VLOOKUP(A380,'Master FWDPoints'!$G:$J,2,FALSE)</f>
        <v>20.65</v>
      </c>
      <c r="L380" s="8">
        <f t="shared" si="15"/>
        <v>20.432717391304347</v>
      </c>
      <c r="M380" s="8">
        <f t="shared" si="16"/>
        <v>-0.21728260869565119</v>
      </c>
      <c r="N380">
        <f>+_xll.BDH("chovchov index","PX_LAST",A380)</f>
        <v>4.5</v>
      </c>
      <c r="O380" s="8">
        <f t="shared" si="17"/>
        <v>15.249999999999998</v>
      </c>
    </row>
    <row r="381" spans="1:15">
      <c r="A381" s="46">
        <v>41624</v>
      </c>
      <c r="B381" s="26">
        <f>A381+VLOOKUP(A381,'Master FWDPoints'!$S:$V,4,FALSE)</f>
        <v>41715</v>
      </c>
      <c r="C381" s="27">
        <f>B381+VLOOKUP(B381,'Master FWDPoints'!$S:$V,4,FALSE)</f>
        <v>41808</v>
      </c>
      <c r="D381" s="27">
        <f>C381+VLOOKUP(C381,'Master FWDPoints'!$S:$V,4,FALSE)</f>
        <v>41899</v>
      </c>
      <c r="E381" s="33">
        <f>$A381+VLOOKUP($A381,'Master FWDPoints'!$G:$K,4,FALSE)</f>
        <v>41990</v>
      </c>
      <c r="G381" s="8">
        <f>+VLOOKUP(A381,'Master FWDPoints'!$S:$V,2,FALSE)</f>
        <v>5.6</v>
      </c>
      <c r="H381" s="8">
        <f>+VLOOKUP(B381,'Master FWDPoints'!$S:$V,2,FALSE)</f>
        <v>5.26</v>
      </c>
      <c r="I381" s="8">
        <f>+VLOOKUP(C381,'Master FWDPoints'!$S:$V,2,FALSE)</f>
        <v>5.15</v>
      </c>
      <c r="J381" s="8">
        <f>+VLOOKUP(D381,'Master FWDPoints'!$S:$V,2,FALSE)*(E381-D381)/VLOOKUP(D381,'Master FWDPoints'!$S:$V,4,FALSE)</f>
        <v>4.7869791666666668</v>
      </c>
      <c r="K381" s="8">
        <f>+VLOOKUP(A381,'Master FWDPoints'!$G:$J,2,FALSE)</f>
        <v>20.8</v>
      </c>
      <c r="L381" s="8">
        <f t="shared" si="15"/>
        <v>20.796979166666667</v>
      </c>
      <c r="M381" s="8">
        <f t="shared" si="16"/>
        <v>-3.0208333333341386E-3</v>
      </c>
      <c r="N381">
        <f>+_xll.BDH("chovchov index","PX_LAST",A381)</f>
        <v>4.5</v>
      </c>
      <c r="O381" s="8">
        <f t="shared" si="17"/>
        <v>15.200000000000001</v>
      </c>
    </row>
    <row r="382" spans="1:15">
      <c r="A382" s="46">
        <v>41621</v>
      </c>
      <c r="B382" s="26">
        <f>A382+VLOOKUP(A382,'Master FWDPoints'!$S:$V,4,FALSE)</f>
        <v>41712</v>
      </c>
      <c r="C382" s="27">
        <f>B382+VLOOKUP(B382,'Master FWDPoints'!$S:$V,4,FALSE)</f>
        <v>41807</v>
      </c>
      <c r="D382" s="27">
        <f>C382+VLOOKUP(C382,'Master FWDPoints'!$S:$V,4,FALSE)</f>
        <v>41899</v>
      </c>
      <c r="E382" s="33">
        <f>$A382+VLOOKUP($A382,'Master FWDPoints'!$G:$K,4,FALSE)</f>
        <v>41989</v>
      </c>
      <c r="G382" s="8">
        <f>+VLOOKUP(A382,'Master FWDPoints'!$S:$V,2,FALSE)</f>
        <v>5.7</v>
      </c>
      <c r="H382" s="8">
        <f>+VLOOKUP(B382,'Master FWDPoints'!$S:$V,2,FALSE)</f>
        <v>5.4</v>
      </c>
      <c r="I382" s="8">
        <f>+VLOOKUP(C382,'Master FWDPoints'!$S:$V,2,FALSE)</f>
        <v>5.05</v>
      </c>
      <c r="J382" s="8">
        <f>+VLOOKUP(D382,'Master FWDPoints'!$S:$V,2,FALSE)*(E382-D382)/VLOOKUP(D382,'Master FWDPoints'!$S:$V,4,FALSE)</f>
        <v>4.734375</v>
      </c>
      <c r="K382" s="8">
        <f>+VLOOKUP(A382,'Master FWDPoints'!$G:$J,2,FALSE)</f>
        <v>21.15</v>
      </c>
      <c r="L382" s="8">
        <f t="shared" si="15"/>
        <v>20.884375000000002</v>
      </c>
      <c r="M382" s="8">
        <f t="shared" si="16"/>
        <v>-0.26562499999999645</v>
      </c>
      <c r="N382">
        <f>+_xll.BDH("chovchov index","PX_LAST",A382)</f>
        <v>4.5</v>
      </c>
      <c r="O382" s="8">
        <f t="shared" si="17"/>
        <v>15.45</v>
      </c>
    </row>
    <row r="383" spans="1:15">
      <c r="A383" s="46">
        <v>41620</v>
      </c>
      <c r="B383" s="26">
        <f>A383+VLOOKUP(A383,'Master FWDPoints'!$S:$V,4,FALSE)</f>
        <v>41712</v>
      </c>
      <c r="C383" s="27">
        <f>B383+VLOOKUP(B383,'Master FWDPoints'!$S:$V,4,FALSE)</f>
        <v>41807</v>
      </c>
      <c r="D383" s="27">
        <f>C383+VLOOKUP(C383,'Master FWDPoints'!$S:$V,4,FALSE)</f>
        <v>41899</v>
      </c>
      <c r="E383" s="33">
        <f>$A383+VLOOKUP($A383,'Master FWDPoints'!$G:$K,4,FALSE)</f>
        <v>41988</v>
      </c>
      <c r="G383" s="8">
        <f>+VLOOKUP(A383,'Master FWDPoints'!$S:$V,2,FALSE)</f>
        <v>5.75</v>
      </c>
      <c r="H383" s="8">
        <f>+VLOOKUP(B383,'Master FWDPoints'!$S:$V,2,FALSE)</f>
        <v>5.4</v>
      </c>
      <c r="I383" s="8">
        <f>+VLOOKUP(C383,'Master FWDPoints'!$S:$V,2,FALSE)</f>
        <v>5.05</v>
      </c>
      <c r="J383" s="8">
        <f>+VLOOKUP(D383,'Master FWDPoints'!$S:$V,2,FALSE)*(E383-D383)/VLOOKUP(D383,'Master FWDPoints'!$S:$V,4,FALSE)</f>
        <v>4.6817708333333332</v>
      </c>
      <c r="K383" s="8">
        <f>+VLOOKUP(A383,'Master FWDPoints'!$G:$J,2,FALSE)</f>
        <v>21.22</v>
      </c>
      <c r="L383" s="8">
        <f t="shared" si="15"/>
        <v>20.881770833333334</v>
      </c>
      <c r="M383" s="8">
        <f t="shared" si="16"/>
        <v>-0.33822916666666458</v>
      </c>
      <c r="N383">
        <f>+_xll.BDH("chovchov index","PX_LAST",A383)</f>
        <v>4.5</v>
      </c>
      <c r="O383" s="8">
        <f t="shared" si="17"/>
        <v>15.469999999999999</v>
      </c>
    </row>
    <row r="384" spans="1:15">
      <c r="A384" s="46">
        <v>41619</v>
      </c>
      <c r="B384" s="26">
        <f>A384+VLOOKUP(A384,'Master FWDPoints'!$S:$V,4,FALSE)</f>
        <v>41710</v>
      </c>
      <c r="C384" s="27">
        <f>B384+VLOOKUP(B384,'Master FWDPoints'!$S:$V,4,FALSE)</f>
        <v>41803</v>
      </c>
      <c r="D384" s="27">
        <f>C384+VLOOKUP(C384,'Master FWDPoints'!$S:$V,4,FALSE)</f>
        <v>41898</v>
      </c>
      <c r="E384" s="33">
        <f>$A384+VLOOKUP($A384,'Master FWDPoints'!$G:$K,4,FALSE)</f>
        <v>41985</v>
      </c>
      <c r="G384" s="8">
        <f>+VLOOKUP(A384,'Master FWDPoints'!$S:$V,2,FALSE)</f>
        <v>5.6</v>
      </c>
      <c r="H384" s="8">
        <f>+VLOOKUP(B384,'Master FWDPoints'!$S:$V,2,FALSE)</f>
        <v>5.4</v>
      </c>
      <c r="I384" s="8">
        <f>+VLOOKUP(C384,'Master FWDPoints'!$S:$V,2,FALSE)</f>
        <v>5.22</v>
      </c>
      <c r="J384" s="8">
        <f>+VLOOKUP(D384,'Master FWDPoints'!$S:$V,2,FALSE)*(E384-D384)/VLOOKUP(D384,'Master FWDPoints'!$S:$V,4,FALSE)</f>
        <v>4.6831914893617022</v>
      </c>
      <c r="K384" s="8">
        <f>+VLOOKUP(A384,'Master FWDPoints'!$G:$J,2,FALSE)</f>
        <v>21.19</v>
      </c>
      <c r="L384" s="8">
        <f t="shared" si="15"/>
        <v>20.903191489361703</v>
      </c>
      <c r="M384" s="8">
        <f t="shared" si="16"/>
        <v>-0.28680851063829849</v>
      </c>
      <c r="N384">
        <f>+_xll.BDH("chovchov index","PX_LAST",A384)</f>
        <v>4.5</v>
      </c>
      <c r="O384" s="8">
        <f t="shared" si="17"/>
        <v>15.590000000000002</v>
      </c>
    </row>
    <row r="385" spans="1:15">
      <c r="A385" s="46">
        <v>41618</v>
      </c>
      <c r="B385" s="26">
        <f>A385+VLOOKUP(A385,'Master FWDPoints'!$S:$V,4,FALSE)</f>
        <v>41709</v>
      </c>
      <c r="C385" s="27">
        <f>B385+VLOOKUP(B385,'Master FWDPoints'!$S:$V,4,FALSE)</f>
        <v>41802</v>
      </c>
      <c r="D385" s="27">
        <f>C385+VLOOKUP(C385,'Master FWDPoints'!$S:$V,4,FALSE)</f>
        <v>41897</v>
      </c>
      <c r="E385" s="33">
        <f>$A385+VLOOKUP($A385,'Master FWDPoints'!$G:$K,4,FALSE)</f>
        <v>41984</v>
      </c>
      <c r="G385" s="8">
        <f>+VLOOKUP(A385,'Master FWDPoints'!$S:$V,2,FALSE)</f>
        <v>5.3</v>
      </c>
      <c r="H385" s="8">
        <f>+VLOOKUP(B385,'Master FWDPoints'!$S:$V,2,FALSE)</f>
        <v>5.28</v>
      </c>
      <c r="I385" s="8">
        <f>+VLOOKUP(C385,'Master FWDPoints'!$S:$V,2,FALSE)</f>
        <v>5.23</v>
      </c>
      <c r="J385" s="8">
        <f>+VLOOKUP(D385,'Master FWDPoints'!$S:$V,2,FALSE)*(E385-D385)/VLOOKUP(D385,'Master FWDPoints'!$S:$V,4,FALSE)</f>
        <v>4.5864130434782604</v>
      </c>
      <c r="K385" s="8">
        <f>+VLOOKUP(A385,'Master FWDPoints'!$G:$J,2,FALSE)</f>
        <v>20.85</v>
      </c>
      <c r="L385" s="8">
        <f t="shared" si="15"/>
        <v>20.396413043478262</v>
      </c>
      <c r="M385" s="8">
        <f t="shared" si="16"/>
        <v>-0.45358695652173964</v>
      </c>
      <c r="N385">
        <f>+_xll.BDH("chovchov index","PX_LAST",A385)</f>
        <v>4.5</v>
      </c>
      <c r="O385" s="8">
        <f t="shared" si="17"/>
        <v>15.55</v>
      </c>
    </row>
    <row r="386" spans="1:15">
      <c r="A386" s="46">
        <v>41617</v>
      </c>
      <c r="B386" s="26">
        <f>A386+VLOOKUP(A386,'Master FWDPoints'!$S:$V,4,FALSE)</f>
        <v>41708</v>
      </c>
      <c r="C386" s="27">
        <f>B386+VLOOKUP(B386,'Master FWDPoints'!$S:$V,4,FALSE)</f>
        <v>41801</v>
      </c>
      <c r="D386" s="27">
        <f>C386+VLOOKUP(C386,'Master FWDPoints'!$S:$V,4,FALSE)</f>
        <v>41894</v>
      </c>
      <c r="E386" s="33">
        <f>$A386+VLOOKUP($A386,'Master FWDPoints'!$G:$K,4,FALSE)</f>
        <v>41983</v>
      </c>
      <c r="G386" s="8">
        <f>+VLOOKUP(A386,'Master FWDPoints'!$S:$V,2,FALSE)</f>
        <v>5.25</v>
      </c>
      <c r="H386" s="8">
        <f>+VLOOKUP(B386,'Master FWDPoints'!$S:$V,2,FALSE)</f>
        <v>5.2</v>
      </c>
      <c r="I386" s="8">
        <f>+VLOOKUP(C386,'Master FWDPoints'!$S:$V,2,FALSE)</f>
        <v>5.15</v>
      </c>
      <c r="J386" s="8">
        <f>+VLOOKUP(D386,'Master FWDPoints'!$S:$V,2,FALSE)*(E386-D386)/VLOOKUP(D386,'Master FWDPoints'!$S:$V,4,FALSE)</f>
        <v>4.6393617021276601</v>
      </c>
      <c r="K386" s="8">
        <f>+VLOOKUP(A386,'Master FWDPoints'!$G:$J,2,FALSE)</f>
        <v>20.9</v>
      </c>
      <c r="L386" s="8">
        <f t="shared" ref="L386:L449" si="18">+SUM(G386:J386)</f>
        <v>20.23936170212766</v>
      </c>
      <c r="M386" s="8">
        <f t="shared" si="16"/>
        <v>-0.66063829787233885</v>
      </c>
      <c r="N386">
        <f>+_xll.BDH("chovchov index","PX_LAST",A386)</f>
        <v>4.5</v>
      </c>
      <c r="O386" s="8">
        <f t="shared" si="17"/>
        <v>15.649999999999999</v>
      </c>
    </row>
    <row r="387" spans="1:15">
      <c r="A387" s="46">
        <v>41614</v>
      </c>
      <c r="B387" s="26">
        <f>A387+VLOOKUP(A387,'Master FWDPoints'!$S:$V,4,FALSE)</f>
        <v>41705</v>
      </c>
      <c r="C387" s="27">
        <f>B387+VLOOKUP(B387,'Master FWDPoints'!$S:$V,4,FALSE)</f>
        <v>41800</v>
      </c>
      <c r="D387" s="27">
        <f>C387+VLOOKUP(C387,'Master FWDPoints'!$S:$V,4,FALSE)</f>
        <v>41893</v>
      </c>
      <c r="E387" s="33">
        <f>$A387+VLOOKUP($A387,'Master FWDPoints'!$G:$K,4,FALSE)</f>
        <v>41982</v>
      </c>
      <c r="G387" s="8">
        <f>+VLOOKUP(A387,'Master FWDPoints'!$S:$V,2,FALSE)</f>
        <v>5.28</v>
      </c>
      <c r="H387" s="8">
        <f>+VLOOKUP(B387,'Master FWDPoints'!$S:$V,2,FALSE)</f>
        <v>5.25</v>
      </c>
      <c r="I387" s="8">
        <f>+VLOOKUP(C387,'Master FWDPoints'!$S:$V,2,FALSE)</f>
        <v>5.13</v>
      </c>
      <c r="J387" s="8">
        <f>+VLOOKUP(D387,'Master FWDPoints'!$S:$V,2,FALSE)*(E387-D387)/VLOOKUP(D387,'Master FWDPoints'!$S:$V,4,FALSE)</f>
        <v>4.3532608695652177</v>
      </c>
      <c r="K387" s="8">
        <f>+VLOOKUP(A387,'Master FWDPoints'!$G:$J,2,FALSE)</f>
        <v>20.75</v>
      </c>
      <c r="L387" s="8">
        <f t="shared" si="18"/>
        <v>20.013260869565219</v>
      </c>
      <c r="M387" s="8">
        <f t="shared" ref="M387:M450" si="19">IFERROR(L387-K387,"")</f>
        <v>-0.73673913043478123</v>
      </c>
      <c r="N387">
        <f>+_xll.BDH("chovchov index","PX_LAST",A387)</f>
        <v>4.5</v>
      </c>
      <c r="O387" s="8">
        <f t="shared" ref="O387:O450" si="20">+K387-G387</f>
        <v>15.469999999999999</v>
      </c>
    </row>
    <row r="388" spans="1:15">
      <c r="A388" s="46">
        <v>41613</v>
      </c>
      <c r="B388" s="26">
        <f>A388+VLOOKUP(A388,'Master FWDPoints'!$S:$V,4,FALSE)</f>
        <v>41705</v>
      </c>
      <c r="C388" s="27">
        <f>B388+VLOOKUP(B388,'Master FWDPoints'!$S:$V,4,FALSE)</f>
        <v>41800</v>
      </c>
      <c r="D388" s="27">
        <f>C388+VLOOKUP(C388,'Master FWDPoints'!$S:$V,4,FALSE)</f>
        <v>41893</v>
      </c>
      <c r="E388" s="33">
        <f>$A388+VLOOKUP($A388,'Master FWDPoints'!$G:$K,4,FALSE)</f>
        <v>41978</v>
      </c>
      <c r="G388" s="8">
        <f>+VLOOKUP(A388,'Master FWDPoints'!$S:$V,2,FALSE)</f>
        <v>5.55</v>
      </c>
      <c r="H388" s="8">
        <f>+VLOOKUP(B388,'Master FWDPoints'!$S:$V,2,FALSE)</f>
        <v>5.25</v>
      </c>
      <c r="I388" s="8">
        <f>+VLOOKUP(C388,'Master FWDPoints'!$S:$V,2,FALSE)</f>
        <v>5.13</v>
      </c>
      <c r="J388" s="8">
        <f>+VLOOKUP(D388,'Master FWDPoints'!$S:$V,2,FALSE)*(E388-D388)/VLOOKUP(D388,'Master FWDPoints'!$S:$V,4,FALSE)</f>
        <v>4.1576086956521738</v>
      </c>
      <c r="K388" s="8">
        <f>+VLOOKUP(A388,'Master FWDPoints'!$G:$J,2,FALSE)</f>
        <v>20.7</v>
      </c>
      <c r="L388" s="8">
        <f t="shared" si="18"/>
        <v>20.087608695652172</v>
      </c>
      <c r="M388" s="8">
        <f t="shared" si="19"/>
        <v>-0.61239130434782751</v>
      </c>
      <c r="N388">
        <f>+_xll.BDH("chovchov index","PX_LAST",A388)</f>
        <v>4.5</v>
      </c>
      <c r="O388" s="8">
        <f t="shared" si="20"/>
        <v>15.149999999999999</v>
      </c>
    </row>
    <row r="389" spans="1:15">
      <c r="A389" s="46">
        <v>41612</v>
      </c>
      <c r="B389" s="26">
        <f>A389+VLOOKUP(A389,'Master FWDPoints'!$S:$V,4,FALSE)</f>
        <v>41703</v>
      </c>
      <c r="C389" s="27">
        <f>B389+VLOOKUP(B389,'Master FWDPoints'!$S:$V,4,FALSE)</f>
        <v>41796</v>
      </c>
      <c r="D389" s="27">
        <f>C389+VLOOKUP(C389,'Master FWDPoints'!$S:$V,4,FALSE)</f>
        <v>41891</v>
      </c>
      <c r="E389" s="33">
        <f>$A389+VLOOKUP($A389,'Master FWDPoints'!$G:$K,4,FALSE)</f>
        <v>41978</v>
      </c>
      <c r="G389" s="8">
        <f>+VLOOKUP(A389,'Master FWDPoints'!$S:$V,2,FALSE)</f>
        <v>5.25</v>
      </c>
      <c r="H389" s="8">
        <f>+VLOOKUP(B389,'Master FWDPoints'!$S:$V,2,FALSE)</f>
        <v>5.0999999999999996</v>
      </c>
      <c r="I389" s="8">
        <f>+VLOOKUP(C389,'Master FWDPoints'!$S:$V,2,FALSE)</f>
        <v>5.25</v>
      </c>
      <c r="J389" s="8">
        <f>+VLOOKUP(D389,'Master FWDPoints'!$S:$V,2,FALSE)*(E389-D389)/VLOOKUP(D389,'Master FWDPoints'!$S:$V,4,FALSE)</f>
        <v>4.2459782608695651</v>
      </c>
      <c r="K389" s="8">
        <f>+VLOOKUP(A389,'Master FWDPoints'!$G:$J,2,FALSE)</f>
        <v>20.399999999999999</v>
      </c>
      <c r="L389" s="8">
        <f t="shared" si="18"/>
        <v>19.845978260869565</v>
      </c>
      <c r="M389" s="8">
        <f t="shared" si="19"/>
        <v>-0.55402173913043384</v>
      </c>
      <c r="N389">
        <f>+_xll.BDH("chovchov index","PX_LAST",A389)</f>
        <v>4.5</v>
      </c>
      <c r="O389" s="8">
        <f t="shared" si="20"/>
        <v>15.149999999999999</v>
      </c>
    </row>
    <row r="390" spans="1:15">
      <c r="A390" s="46">
        <v>41611</v>
      </c>
      <c r="B390" s="26">
        <f>A390+VLOOKUP(A390,'Master FWDPoints'!$S:$V,4,FALSE)</f>
        <v>41702</v>
      </c>
      <c r="C390" s="27">
        <f>B390+VLOOKUP(B390,'Master FWDPoints'!$S:$V,4,FALSE)</f>
        <v>41795</v>
      </c>
      <c r="D390" s="27">
        <f>C390+VLOOKUP(C390,'Master FWDPoints'!$S:$V,4,FALSE)</f>
        <v>41890</v>
      </c>
      <c r="E390" s="33">
        <f>$A390+VLOOKUP($A390,'Master FWDPoints'!$G:$K,4,FALSE)</f>
        <v>41977</v>
      </c>
      <c r="G390" s="8">
        <f>+VLOOKUP(A390,'Master FWDPoints'!$S:$V,2,FALSE)</f>
        <v>5.05</v>
      </c>
      <c r="H390" s="8">
        <f>+VLOOKUP(B390,'Master FWDPoints'!$S:$V,2,FALSE)</f>
        <v>5.4</v>
      </c>
      <c r="I390" s="8">
        <f>+VLOOKUP(C390,'Master FWDPoints'!$S:$V,2,FALSE)</f>
        <v>5.3</v>
      </c>
      <c r="J390" s="8">
        <f>+VLOOKUP(D390,'Master FWDPoints'!$S:$V,2,FALSE)*(E390-D390)/VLOOKUP(D390,'Master FWDPoints'!$S:$V,4,FALSE)</f>
        <v>4.2554347826086953</v>
      </c>
      <c r="K390" s="8">
        <f>+VLOOKUP(A390,'Master FWDPoints'!$G:$J,2,FALSE)</f>
        <v>20.3</v>
      </c>
      <c r="L390" s="8">
        <f t="shared" si="18"/>
        <v>20.005434782608695</v>
      </c>
      <c r="M390" s="8">
        <f t="shared" si="19"/>
        <v>-0.29456521739130537</v>
      </c>
      <c r="N390">
        <f>+_xll.BDH("chovchov index","PX_LAST",A390)</f>
        <v>4.5</v>
      </c>
      <c r="O390" s="8">
        <f t="shared" si="20"/>
        <v>15.25</v>
      </c>
    </row>
    <row r="391" spans="1:15">
      <c r="A391" s="46">
        <v>41610</v>
      </c>
      <c r="B391" s="26">
        <f>A391+VLOOKUP(A391,'Master FWDPoints'!$S:$V,4,FALSE)</f>
        <v>41701</v>
      </c>
      <c r="C391" s="27">
        <f>B391+VLOOKUP(B391,'Master FWDPoints'!$S:$V,4,FALSE)</f>
        <v>41794</v>
      </c>
      <c r="D391" s="27">
        <f>C391+VLOOKUP(C391,'Master FWDPoints'!$S:$V,4,FALSE)</f>
        <v>41887</v>
      </c>
      <c r="E391" s="33">
        <f>$A391+VLOOKUP($A391,'Master FWDPoints'!$G:$K,4,FALSE)</f>
        <v>41976</v>
      </c>
      <c r="G391" s="8">
        <f>+VLOOKUP(A391,'Master FWDPoints'!$S:$V,2,FALSE)</f>
        <v>4.75</v>
      </c>
      <c r="H391" s="8">
        <f>+VLOOKUP(B391,'Master FWDPoints'!$S:$V,2,FALSE)</f>
        <v>5.15</v>
      </c>
      <c r="I391" s="8">
        <f>+VLOOKUP(C391,'Master FWDPoints'!$S:$V,2,FALSE)</f>
        <v>5.12</v>
      </c>
      <c r="J391" s="8">
        <f>+VLOOKUP(D391,'Master FWDPoints'!$S:$V,2,FALSE)*(E391-D391)/VLOOKUP(D391,'Master FWDPoints'!$S:$V,4,FALSE)</f>
        <v>4.1370329670329671</v>
      </c>
      <c r="K391" s="8">
        <f>+VLOOKUP(A391,'Master FWDPoints'!$G:$J,2,FALSE)</f>
        <v>19.95</v>
      </c>
      <c r="L391" s="8">
        <f t="shared" si="18"/>
        <v>19.157032967032968</v>
      </c>
      <c r="M391" s="8">
        <f t="shared" si="19"/>
        <v>-0.79296703296703086</v>
      </c>
      <c r="N391">
        <f>+_xll.BDH("chovchov index","PX_LAST",A391)</f>
        <v>4.5</v>
      </c>
      <c r="O391" s="8">
        <f t="shared" si="20"/>
        <v>15.2</v>
      </c>
    </row>
    <row r="392" spans="1:15">
      <c r="A392" s="46">
        <v>41607</v>
      </c>
      <c r="B392" s="26">
        <f>A392+VLOOKUP(A392,'Master FWDPoints'!$S:$V,4,FALSE)</f>
        <v>41698</v>
      </c>
      <c r="C392" s="27">
        <f>B392+VLOOKUP(B392,'Master FWDPoints'!$S:$V,4,FALSE)</f>
        <v>41789</v>
      </c>
      <c r="D392" s="27">
        <f>C392+VLOOKUP(C392,'Master FWDPoints'!$S:$V,4,FALSE)</f>
        <v>41880</v>
      </c>
      <c r="E392" s="33">
        <f>$A392+VLOOKUP($A392,'Master FWDPoints'!$G:$K,4,FALSE)</f>
        <v>41971</v>
      </c>
      <c r="G392" s="8">
        <f>+VLOOKUP(A392,'Master FWDPoints'!$S:$V,2,FALSE)</f>
        <v>4.83</v>
      </c>
      <c r="H392" s="8">
        <f>+VLOOKUP(B392,'Master FWDPoints'!$S:$V,2,FALSE)</f>
        <v>5.25</v>
      </c>
      <c r="I392" s="8">
        <f>+VLOOKUP(C392,'Master FWDPoints'!$S:$V,2,FALSE)</f>
        <v>5.13</v>
      </c>
      <c r="J392" s="8">
        <f>+VLOOKUP(D392,'Master FWDPoints'!$S:$V,2,FALSE)*(E392-D392)/VLOOKUP(D392,'Master FWDPoints'!$S:$V,4,FALSE)</f>
        <v>4.62</v>
      </c>
      <c r="K392" s="8">
        <f>+VLOOKUP(A392,'Master FWDPoints'!$G:$J,2,FALSE)</f>
        <v>20.05</v>
      </c>
      <c r="L392" s="8">
        <f t="shared" si="18"/>
        <v>19.830000000000002</v>
      </c>
      <c r="M392" s="8">
        <f t="shared" si="19"/>
        <v>-0.21999999999999886</v>
      </c>
      <c r="N392">
        <f>+_xll.BDH("chovchov index","PX_LAST",A392)</f>
        <v>4.5</v>
      </c>
      <c r="O392" s="8">
        <f t="shared" si="20"/>
        <v>15.22</v>
      </c>
    </row>
    <row r="393" spans="1:15">
      <c r="A393" s="46">
        <v>41606</v>
      </c>
      <c r="B393" s="26">
        <f>A393+VLOOKUP(A393,'Master FWDPoints'!$S:$V,4,FALSE)</f>
        <v>41698</v>
      </c>
      <c r="C393" s="27">
        <f>B393+VLOOKUP(B393,'Master FWDPoints'!$S:$V,4,FALSE)</f>
        <v>41789</v>
      </c>
      <c r="D393" s="27">
        <f>C393+VLOOKUP(C393,'Master FWDPoints'!$S:$V,4,FALSE)</f>
        <v>41880</v>
      </c>
      <c r="E393" s="33">
        <f>$A393+VLOOKUP($A393,'Master FWDPoints'!$G:$K,4,FALSE)</f>
        <v>41971</v>
      </c>
      <c r="G393" s="8">
        <f>+VLOOKUP(A393,'Master FWDPoints'!$S:$V,2,FALSE)</f>
        <v>4.6500000000000004</v>
      </c>
      <c r="H393" s="8">
        <f>+VLOOKUP(B393,'Master FWDPoints'!$S:$V,2,FALSE)</f>
        <v>5.25</v>
      </c>
      <c r="I393" s="8">
        <f>+VLOOKUP(C393,'Master FWDPoints'!$S:$V,2,FALSE)</f>
        <v>5.13</v>
      </c>
      <c r="J393" s="8">
        <f>+VLOOKUP(D393,'Master FWDPoints'!$S:$V,2,FALSE)*(E393-D393)/VLOOKUP(D393,'Master FWDPoints'!$S:$V,4,FALSE)</f>
        <v>4.62</v>
      </c>
      <c r="K393" s="8">
        <f>+VLOOKUP(A393,'Master FWDPoints'!$G:$J,2,FALSE)</f>
        <v>19.7</v>
      </c>
      <c r="L393" s="8">
        <f t="shared" si="18"/>
        <v>19.650000000000002</v>
      </c>
      <c r="M393" s="8">
        <f t="shared" si="19"/>
        <v>-4.9999999999997158E-2</v>
      </c>
      <c r="N393">
        <f>+_xll.BDH("chovchov index","PX_LAST",A393)</f>
        <v>4.5</v>
      </c>
      <c r="O393" s="8">
        <f t="shared" si="20"/>
        <v>15.049999999999999</v>
      </c>
    </row>
    <row r="394" spans="1:15">
      <c r="A394" s="46">
        <v>41605</v>
      </c>
      <c r="B394" s="26">
        <f>A394+VLOOKUP(A394,'Master FWDPoints'!$S:$V,4,FALSE)</f>
        <v>41697</v>
      </c>
      <c r="C394" s="27">
        <f>B394+VLOOKUP(B394,'Master FWDPoints'!$S:$V,4,FALSE)</f>
        <v>41789</v>
      </c>
      <c r="D394" s="27">
        <f>C394+VLOOKUP(C394,'Master FWDPoints'!$S:$V,4,FALSE)</f>
        <v>41880</v>
      </c>
      <c r="E394" s="33">
        <f>$A394+VLOOKUP($A394,'Master FWDPoints'!$G:$K,4,FALSE)</f>
        <v>41971</v>
      </c>
      <c r="G394" s="8">
        <f>+VLOOKUP(A394,'Master FWDPoints'!$S:$V,2,FALSE)</f>
        <v>5.34</v>
      </c>
      <c r="H394" s="8">
        <f>+VLOOKUP(B394,'Master FWDPoints'!$S:$V,2,FALSE)</f>
        <v>5.2</v>
      </c>
      <c r="I394" s="8">
        <f>+VLOOKUP(C394,'Master FWDPoints'!$S:$V,2,FALSE)</f>
        <v>5.13</v>
      </c>
      <c r="J394" s="8">
        <f>+VLOOKUP(D394,'Master FWDPoints'!$S:$V,2,FALSE)*(E394-D394)/VLOOKUP(D394,'Master FWDPoints'!$S:$V,4,FALSE)</f>
        <v>4.62</v>
      </c>
      <c r="K394" s="8">
        <f>+VLOOKUP(A394,'Master FWDPoints'!$G:$J,2,FALSE)</f>
        <v>20.25</v>
      </c>
      <c r="L394" s="8">
        <f t="shared" si="18"/>
        <v>20.29</v>
      </c>
      <c r="M394" s="8">
        <f t="shared" si="19"/>
        <v>3.9999999999999147E-2</v>
      </c>
      <c r="N394">
        <f>+_xll.BDH("chovchov index","PX_LAST",A394)</f>
        <v>4.5</v>
      </c>
      <c r="O394" s="8">
        <f t="shared" si="20"/>
        <v>14.91</v>
      </c>
    </row>
    <row r="395" spans="1:15">
      <c r="A395" s="46">
        <v>41604</v>
      </c>
      <c r="B395" s="26">
        <f>A395+VLOOKUP(A395,'Master FWDPoints'!$S:$V,4,FALSE)</f>
        <v>41697</v>
      </c>
      <c r="C395" s="27">
        <f>B395+VLOOKUP(B395,'Master FWDPoints'!$S:$V,4,FALSE)</f>
        <v>41789</v>
      </c>
      <c r="D395" s="27">
        <f>C395+VLOOKUP(C395,'Master FWDPoints'!$S:$V,4,FALSE)</f>
        <v>41880</v>
      </c>
      <c r="E395" s="33">
        <f>$A395+VLOOKUP($A395,'Master FWDPoints'!$G:$K,4,FALSE)</f>
        <v>41970</v>
      </c>
      <c r="G395" s="8">
        <f>+VLOOKUP(A395,'Master FWDPoints'!$S:$V,2,FALSE)</f>
        <v>5.27</v>
      </c>
      <c r="H395" s="8">
        <f>+VLOOKUP(B395,'Master FWDPoints'!$S:$V,2,FALSE)</f>
        <v>5.2</v>
      </c>
      <c r="I395" s="8">
        <f>+VLOOKUP(C395,'Master FWDPoints'!$S:$V,2,FALSE)</f>
        <v>5.13</v>
      </c>
      <c r="J395" s="8">
        <f>+VLOOKUP(D395,'Master FWDPoints'!$S:$V,2,FALSE)*(E395-D395)/VLOOKUP(D395,'Master FWDPoints'!$S:$V,4,FALSE)</f>
        <v>4.569230769230769</v>
      </c>
      <c r="K395" s="8">
        <f>+VLOOKUP(A395,'Master FWDPoints'!$G:$J,2,FALSE)</f>
        <v>19.5</v>
      </c>
      <c r="L395" s="8">
        <f t="shared" si="18"/>
        <v>20.169230769230765</v>
      </c>
      <c r="M395" s="8">
        <f t="shared" si="19"/>
        <v>0.66923076923076508</v>
      </c>
      <c r="N395">
        <f>+_xll.BDH("chovchov index","PX_LAST",A395)</f>
        <v>4.5</v>
      </c>
      <c r="O395" s="8">
        <f t="shared" si="20"/>
        <v>14.23</v>
      </c>
    </row>
    <row r="396" spans="1:15">
      <c r="A396" s="46">
        <v>41603</v>
      </c>
      <c r="B396" s="26">
        <f>A396+VLOOKUP(A396,'Master FWDPoints'!$S:$V,4,FALSE)</f>
        <v>41696</v>
      </c>
      <c r="C396" s="27">
        <f>B396+VLOOKUP(B396,'Master FWDPoints'!$S:$V,4,FALSE)</f>
        <v>41786</v>
      </c>
      <c r="D396" s="27">
        <f>C396+VLOOKUP(C396,'Master FWDPoints'!$S:$V,4,FALSE)</f>
        <v>41879</v>
      </c>
      <c r="E396" s="33">
        <f>$A396+VLOOKUP($A396,'Master FWDPoints'!$G:$K,4,FALSE)</f>
        <v>41969</v>
      </c>
      <c r="G396" s="8">
        <f>+VLOOKUP(A396,'Master FWDPoints'!$S:$V,2,FALSE)</f>
        <v>5.25</v>
      </c>
      <c r="H396" s="8">
        <f>+VLOOKUP(B396,'Master FWDPoints'!$S:$V,2,FALSE)</f>
        <v>5.1100000000000003</v>
      </c>
      <c r="I396" s="8">
        <f>+VLOOKUP(C396,'Master FWDPoints'!$S:$V,2,FALSE)</f>
        <v>5.4</v>
      </c>
      <c r="J396" s="8">
        <f>+VLOOKUP(D396,'Master FWDPoints'!$S:$V,2,FALSE)*(E396-D396)/VLOOKUP(D396,'Master FWDPoints'!$S:$V,4,FALSE)</f>
        <v>4.4315217391304351</v>
      </c>
      <c r="K396" s="8">
        <f>+VLOOKUP(A396,'Master FWDPoints'!$G:$J,2,FALSE)</f>
        <v>20</v>
      </c>
      <c r="L396" s="8">
        <f t="shared" si="18"/>
        <v>20.191521739130437</v>
      </c>
      <c r="M396" s="8">
        <f t="shared" si="19"/>
        <v>0.19152173913043669</v>
      </c>
      <c r="N396">
        <f>+_xll.BDH("chovchov index","PX_LAST",A396)</f>
        <v>4.5</v>
      </c>
      <c r="O396" s="8">
        <f t="shared" si="20"/>
        <v>14.75</v>
      </c>
    </row>
    <row r="397" spans="1:15">
      <c r="A397" s="46">
        <v>41600</v>
      </c>
      <c r="B397" s="26">
        <f>A397+VLOOKUP(A397,'Master FWDPoints'!$S:$V,4,FALSE)</f>
        <v>41695</v>
      </c>
      <c r="C397" s="27">
        <f>B397+VLOOKUP(B397,'Master FWDPoints'!$S:$V,4,FALSE)</f>
        <v>41785</v>
      </c>
      <c r="D397" s="27">
        <f>C397+VLOOKUP(C397,'Master FWDPoints'!$S:$V,4,FALSE)</f>
        <v>41878</v>
      </c>
      <c r="E397" s="33">
        <f>$A397+VLOOKUP($A397,'Master FWDPoints'!$G:$K,4,FALSE)</f>
        <v>41968</v>
      </c>
      <c r="G397" s="8">
        <f>+VLOOKUP(A397,'Master FWDPoints'!$S:$V,2,FALSE)</f>
        <v>5.33</v>
      </c>
      <c r="H397" s="8">
        <f>+VLOOKUP(B397,'Master FWDPoints'!$S:$V,2,FALSE)</f>
        <v>4.88</v>
      </c>
      <c r="I397" s="8">
        <f>+VLOOKUP(C397,'Master FWDPoints'!$S:$V,2,FALSE)</f>
        <v>5.36</v>
      </c>
      <c r="J397" s="8">
        <f>+VLOOKUP(D397,'Master FWDPoints'!$S:$V,2,FALSE)*(E397-D397)/VLOOKUP(D397,'Master FWDPoints'!$S:$V,4,FALSE)</f>
        <v>4.2387096774193544</v>
      </c>
      <c r="K397" s="8">
        <f>+VLOOKUP(A397,'Master FWDPoints'!$G:$J,2,FALSE)</f>
        <v>19.5</v>
      </c>
      <c r="L397" s="8">
        <f t="shared" si="18"/>
        <v>19.808709677419355</v>
      </c>
      <c r="M397" s="8">
        <f t="shared" si="19"/>
        <v>0.30870967741935473</v>
      </c>
      <c r="N397">
        <f>+_xll.BDH("chovchov index","PX_LAST",A397)</f>
        <v>4.5</v>
      </c>
      <c r="O397" s="8">
        <f t="shared" si="20"/>
        <v>14.17</v>
      </c>
    </row>
    <row r="398" spans="1:15">
      <c r="A398" s="46">
        <v>41599</v>
      </c>
      <c r="B398" s="26">
        <f>A398+VLOOKUP(A398,'Master FWDPoints'!$S:$V,4,FALSE)</f>
        <v>41694</v>
      </c>
      <c r="C398" s="27">
        <f>B398+VLOOKUP(B398,'Master FWDPoints'!$S:$V,4,FALSE)</f>
        <v>41782</v>
      </c>
      <c r="D398" s="27">
        <f>C398+VLOOKUP(C398,'Master FWDPoints'!$S:$V,4,FALSE)</f>
        <v>41877</v>
      </c>
      <c r="E398" s="33">
        <f>$A398+VLOOKUP($A398,'Master FWDPoints'!$G:$K,4,FALSE)</f>
        <v>41967</v>
      </c>
      <c r="G398" s="8">
        <f>+VLOOKUP(A398,'Master FWDPoints'!$S:$V,2,FALSE)</f>
        <v>5.5</v>
      </c>
      <c r="H398" s="8">
        <f>+VLOOKUP(B398,'Master FWDPoints'!$S:$V,2,FALSE)</f>
        <v>4.88</v>
      </c>
      <c r="I398" s="8">
        <f>+VLOOKUP(C398,'Master FWDPoints'!$S:$V,2,FALSE)</f>
        <v>5.58</v>
      </c>
      <c r="J398" s="8">
        <f>+VLOOKUP(D398,'Master FWDPoints'!$S:$V,2,FALSE)*(E398-D398)/VLOOKUP(D398,'Master FWDPoints'!$S:$V,4,FALSE)</f>
        <v>4.354838709677419</v>
      </c>
      <c r="K398" s="8">
        <f>+VLOOKUP(A398,'Master FWDPoints'!$G:$J,2,FALSE)</f>
        <v>20.25</v>
      </c>
      <c r="L398" s="8">
        <f t="shared" si="18"/>
        <v>20.314838709677417</v>
      </c>
      <c r="M398" s="8">
        <f t="shared" si="19"/>
        <v>6.4838709677417228E-2</v>
      </c>
      <c r="N398">
        <f>+_xll.BDH("chovchov index","PX_LAST",A398)</f>
        <v>4.5</v>
      </c>
      <c r="O398" s="8">
        <f t="shared" si="20"/>
        <v>14.75</v>
      </c>
    </row>
    <row r="399" spans="1:15">
      <c r="A399" s="46">
        <v>41598</v>
      </c>
      <c r="B399" s="26">
        <f>A399+VLOOKUP(A399,'Master FWDPoints'!$S:$V,4,FALSE)</f>
        <v>41691</v>
      </c>
      <c r="C399" s="27">
        <f>B399+VLOOKUP(B399,'Master FWDPoints'!$S:$V,4,FALSE)</f>
        <v>41782</v>
      </c>
      <c r="D399" s="27">
        <f>C399+VLOOKUP(C399,'Master FWDPoints'!$S:$V,4,FALSE)</f>
        <v>41877</v>
      </c>
      <c r="E399" s="33">
        <f>$A399+VLOOKUP($A399,'Master FWDPoints'!$G:$K,4,FALSE)</f>
        <v>41964</v>
      </c>
      <c r="G399" s="8">
        <f>+VLOOKUP(A399,'Master FWDPoints'!$S:$V,2,FALSE)</f>
        <v>5.55</v>
      </c>
      <c r="H399" s="8">
        <f>+VLOOKUP(B399,'Master FWDPoints'!$S:$V,2,FALSE)</f>
        <v>4.9000000000000004</v>
      </c>
      <c r="I399" s="8">
        <f>+VLOOKUP(C399,'Master FWDPoints'!$S:$V,2,FALSE)</f>
        <v>5.58</v>
      </c>
      <c r="J399" s="8">
        <f>+VLOOKUP(D399,'Master FWDPoints'!$S:$V,2,FALSE)*(E399-D399)/VLOOKUP(D399,'Master FWDPoints'!$S:$V,4,FALSE)</f>
        <v>4.209677419354839</v>
      </c>
      <c r="K399" s="8">
        <f>+VLOOKUP(A399,'Master FWDPoints'!$G:$J,2,FALSE)</f>
        <v>19.75</v>
      </c>
      <c r="L399" s="8">
        <f t="shared" si="18"/>
        <v>20.239677419354841</v>
      </c>
      <c r="M399" s="8">
        <f t="shared" si="19"/>
        <v>0.48967741935484099</v>
      </c>
      <c r="N399">
        <f>+_xll.BDH("chovchov index","PX_LAST",A399)</f>
        <v>4.5</v>
      </c>
      <c r="O399" s="8">
        <f t="shared" si="20"/>
        <v>14.2</v>
      </c>
    </row>
    <row r="400" spans="1:15">
      <c r="A400" s="46">
        <v>41597</v>
      </c>
      <c r="B400" s="26">
        <f>A400+VLOOKUP(A400,'Master FWDPoints'!$S:$V,4,FALSE)</f>
        <v>41690</v>
      </c>
      <c r="C400" s="27">
        <f>B400+VLOOKUP(B400,'Master FWDPoints'!$S:$V,4,FALSE)</f>
        <v>41782</v>
      </c>
      <c r="D400" s="27">
        <f>C400+VLOOKUP(C400,'Master FWDPoints'!$S:$V,4,FALSE)</f>
        <v>41877</v>
      </c>
      <c r="E400" s="33">
        <f>$A400+VLOOKUP($A400,'Master FWDPoints'!$G:$K,4,FALSE)</f>
        <v>41963</v>
      </c>
      <c r="G400" s="8">
        <f>+VLOOKUP(A400,'Master FWDPoints'!$S:$V,2,FALSE)</f>
        <v>5.7</v>
      </c>
      <c r="H400" s="8">
        <f>+VLOOKUP(B400,'Master FWDPoints'!$S:$V,2,FALSE)</f>
        <v>4.79</v>
      </c>
      <c r="I400" s="8">
        <f>+VLOOKUP(C400,'Master FWDPoints'!$S:$V,2,FALSE)</f>
        <v>5.58</v>
      </c>
      <c r="J400" s="8">
        <f>+VLOOKUP(D400,'Master FWDPoints'!$S:$V,2,FALSE)*(E400-D400)/VLOOKUP(D400,'Master FWDPoints'!$S:$V,4,FALSE)</f>
        <v>4.161290322580645</v>
      </c>
      <c r="K400" s="8">
        <f>+VLOOKUP(A400,'Master FWDPoints'!$G:$J,2,FALSE)</f>
        <v>20.399999999999999</v>
      </c>
      <c r="L400" s="8">
        <f t="shared" si="18"/>
        <v>20.231290322580644</v>
      </c>
      <c r="M400" s="8">
        <f t="shared" si="19"/>
        <v>-0.16870967741935416</v>
      </c>
      <c r="N400">
        <f>+_xll.BDH("chovchov index","PX_LAST",A400)</f>
        <v>4.5</v>
      </c>
      <c r="O400" s="8">
        <f t="shared" si="20"/>
        <v>14.7</v>
      </c>
    </row>
    <row r="401" spans="1:15">
      <c r="A401" s="46">
        <v>41596</v>
      </c>
      <c r="B401" s="26">
        <f>A401+VLOOKUP(A401,'Master FWDPoints'!$S:$V,4,FALSE)</f>
        <v>41689</v>
      </c>
      <c r="C401" s="27">
        <f>B401+VLOOKUP(B401,'Master FWDPoints'!$S:$V,4,FALSE)</f>
        <v>41779</v>
      </c>
      <c r="D401" s="27">
        <f>C401+VLOOKUP(C401,'Master FWDPoints'!$S:$V,4,FALSE)</f>
        <v>41873</v>
      </c>
      <c r="E401" s="33">
        <f>$A401+VLOOKUP($A401,'Master FWDPoints'!$G:$K,4,FALSE)</f>
        <v>41962</v>
      </c>
      <c r="G401" s="8">
        <f>+VLOOKUP(A401,'Master FWDPoints'!$S:$V,2,FALSE)</f>
        <v>5.68</v>
      </c>
      <c r="H401" s="8">
        <f>+VLOOKUP(B401,'Master FWDPoints'!$S:$V,2,FALSE)</f>
        <v>4.9000000000000004</v>
      </c>
      <c r="I401" s="8">
        <f>+VLOOKUP(C401,'Master FWDPoints'!$S:$V,2,FALSE)</f>
        <v>5.7</v>
      </c>
      <c r="J401" s="8">
        <f>+VLOOKUP(D401,'Master FWDPoints'!$S:$V,2,FALSE)*(E401-D401)/VLOOKUP(D401,'Master FWDPoints'!$S:$V,4,FALSE)</f>
        <v>4.3563157894736841</v>
      </c>
      <c r="K401" s="8">
        <f>+VLOOKUP(A401,'Master FWDPoints'!$G:$J,2,FALSE)</f>
        <v>20.399999999999999</v>
      </c>
      <c r="L401" s="8">
        <f t="shared" si="18"/>
        <v>20.636315789473684</v>
      </c>
      <c r="M401" s="8">
        <f t="shared" si="19"/>
        <v>0.23631578947368581</v>
      </c>
      <c r="N401">
        <f>+_xll.BDH("chovchov index","PX_LAST",A401)</f>
        <v>4.75</v>
      </c>
      <c r="O401" s="8">
        <f t="shared" si="20"/>
        <v>14.719999999999999</v>
      </c>
    </row>
    <row r="402" spans="1:15">
      <c r="A402" s="46">
        <v>41593</v>
      </c>
      <c r="B402" s="26">
        <f>A402+VLOOKUP(A402,'Master FWDPoints'!$S:$V,4,FALSE)</f>
        <v>41688</v>
      </c>
      <c r="C402" s="27">
        <f>B402+VLOOKUP(B402,'Master FWDPoints'!$S:$V,4,FALSE)</f>
        <v>41778</v>
      </c>
      <c r="D402" s="27">
        <f>C402+VLOOKUP(C402,'Master FWDPoints'!$S:$V,4,FALSE)</f>
        <v>41872</v>
      </c>
      <c r="E402" s="33">
        <f>$A402+VLOOKUP($A402,'Master FWDPoints'!$G:$K,4,FALSE)</f>
        <v>41961</v>
      </c>
      <c r="G402" s="8">
        <f>+VLOOKUP(A402,'Master FWDPoints'!$S:$V,2,FALSE)</f>
        <v>5.85</v>
      </c>
      <c r="H402" s="8">
        <f>+VLOOKUP(B402,'Master FWDPoints'!$S:$V,2,FALSE)</f>
        <v>4.99</v>
      </c>
      <c r="I402" s="8">
        <f>+VLOOKUP(C402,'Master FWDPoints'!$S:$V,2,FALSE)</f>
        <v>5.73</v>
      </c>
      <c r="J402" s="8">
        <f>+VLOOKUP(D402,'Master FWDPoints'!$S:$V,2,FALSE)*(E402-D402)/VLOOKUP(D402,'Master FWDPoints'!$S:$V,4,FALSE)</f>
        <v>4.4781052631578948</v>
      </c>
      <c r="K402" s="8">
        <f>+VLOOKUP(A402,'Master FWDPoints'!$G:$J,2,FALSE)</f>
        <v>20.350000000000001</v>
      </c>
      <c r="L402" s="8">
        <f t="shared" si="18"/>
        <v>21.048105263157893</v>
      </c>
      <c r="M402" s="8">
        <f t="shared" si="19"/>
        <v>0.6981052631578919</v>
      </c>
      <c r="N402">
        <f>+_xll.BDH("chovchov index","PX_LAST",A402)</f>
        <v>4.75</v>
      </c>
      <c r="O402" s="8">
        <f t="shared" si="20"/>
        <v>14.500000000000002</v>
      </c>
    </row>
    <row r="403" spans="1:15">
      <c r="A403" s="46">
        <v>41592</v>
      </c>
      <c r="B403" s="26">
        <f>A403+VLOOKUP(A403,'Master FWDPoints'!$S:$V,4,FALSE)</f>
        <v>41687</v>
      </c>
      <c r="C403" s="27">
        <f>B403+VLOOKUP(B403,'Master FWDPoints'!$S:$V,4,FALSE)</f>
        <v>41775</v>
      </c>
      <c r="D403" s="27">
        <f>C403+VLOOKUP(C403,'Master FWDPoints'!$S:$V,4,FALSE)</f>
        <v>41870</v>
      </c>
      <c r="E403" s="33">
        <f>$A403+VLOOKUP($A403,'Master FWDPoints'!$G:$K,4,FALSE)</f>
        <v>41960</v>
      </c>
      <c r="G403" s="8">
        <f>+VLOOKUP(A403,'Master FWDPoints'!$S:$V,2,FALSE)</f>
        <v>6.05</v>
      </c>
      <c r="H403" s="8">
        <f>+VLOOKUP(B403,'Master FWDPoints'!$S:$V,2,FALSE)</f>
        <v>5.15</v>
      </c>
      <c r="I403" s="8">
        <f>+VLOOKUP(C403,'Master FWDPoints'!$S:$V,2,FALSE)</f>
        <v>5.6899999999999995</v>
      </c>
      <c r="J403" s="8">
        <f>+VLOOKUP(D403,'Master FWDPoints'!$S:$V,2,FALSE)*(E403-D403)/VLOOKUP(D403,'Master FWDPoints'!$S:$V,4,FALSE)</f>
        <v>4.5483870967741939</v>
      </c>
      <c r="K403" s="8">
        <f>+VLOOKUP(A403,'Master FWDPoints'!$G:$J,2,FALSE)</f>
        <v>20.7</v>
      </c>
      <c r="L403" s="8">
        <f t="shared" si="18"/>
        <v>21.438387096774193</v>
      </c>
      <c r="M403" s="8">
        <f t="shared" si="19"/>
        <v>0.73838709677419345</v>
      </c>
      <c r="N403">
        <f>+_xll.BDH("chovchov index","PX_LAST",A403)</f>
        <v>4.75</v>
      </c>
      <c r="O403" s="8">
        <f t="shared" si="20"/>
        <v>14.649999999999999</v>
      </c>
    </row>
    <row r="404" spans="1:15">
      <c r="A404" s="46">
        <v>41591</v>
      </c>
      <c r="B404" s="26">
        <f>A404+VLOOKUP(A404,'Master FWDPoints'!$S:$V,4,FALSE)</f>
        <v>41684</v>
      </c>
      <c r="C404" s="27">
        <f>B404+VLOOKUP(B404,'Master FWDPoints'!$S:$V,4,FALSE)</f>
        <v>41775</v>
      </c>
      <c r="D404" s="27">
        <f>C404+VLOOKUP(C404,'Master FWDPoints'!$S:$V,4,FALSE)</f>
        <v>41870</v>
      </c>
      <c r="E404" s="33">
        <f>$A404+VLOOKUP($A404,'Master FWDPoints'!$G:$K,4,FALSE)</f>
        <v>41957</v>
      </c>
      <c r="G404" s="8">
        <f>+VLOOKUP(A404,'Master FWDPoints'!$S:$V,2,FALSE)</f>
        <v>5.75</v>
      </c>
      <c r="H404" s="8">
        <f>+VLOOKUP(B404,'Master FWDPoints'!$S:$V,2,FALSE)</f>
        <v>5.28</v>
      </c>
      <c r="I404" s="8">
        <f>+VLOOKUP(C404,'Master FWDPoints'!$S:$V,2,FALSE)</f>
        <v>5.6899999999999995</v>
      </c>
      <c r="J404" s="8">
        <f>+VLOOKUP(D404,'Master FWDPoints'!$S:$V,2,FALSE)*(E404-D404)/VLOOKUP(D404,'Master FWDPoints'!$S:$V,4,FALSE)</f>
        <v>4.3967741935483877</v>
      </c>
      <c r="K404" s="8">
        <f>+VLOOKUP(A404,'Master FWDPoints'!$G:$J,2,FALSE)</f>
        <v>20.350000000000001</v>
      </c>
      <c r="L404" s="8">
        <f t="shared" si="18"/>
        <v>21.116774193548387</v>
      </c>
      <c r="M404" s="8">
        <f t="shared" si="19"/>
        <v>0.76677419354838605</v>
      </c>
      <c r="N404">
        <f>+_xll.BDH("chovchov index","PX_LAST",A404)</f>
        <v>4.75</v>
      </c>
      <c r="O404" s="8">
        <f t="shared" si="20"/>
        <v>14.600000000000001</v>
      </c>
    </row>
    <row r="405" spans="1:15">
      <c r="A405" s="46">
        <v>41590</v>
      </c>
      <c r="B405" s="26">
        <f>A405+VLOOKUP(A405,'Master FWDPoints'!$S:$V,4,FALSE)</f>
        <v>41683</v>
      </c>
      <c r="C405" s="27">
        <f>B405+VLOOKUP(B405,'Master FWDPoints'!$S:$V,4,FALSE)</f>
        <v>41775</v>
      </c>
      <c r="D405" s="27">
        <f>C405+VLOOKUP(C405,'Master FWDPoints'!$S:$V,4,FALSE)</f>
        <v>41870</v>
      </c>
      <c r="E405" s="33">
        <f>$A405+VLOOKUP($A405,'Master FWDPoints'!$G:$K,4,FALSE)</f>
        <v>41956</v>
      </c>
      <c r="G405" s="8">
        <f>+VLOOKUP(A405,'Master FWDPoints'!$S:$V,2,FALSE)</f>
        <v>6.3</v>
      </c>
      <c r="H405" s="8">
        <f>+VLOOKUP(B405,'Master FWDPoints'!$S:$V,2,FALSE)</f>
        <v>5.33</v>
      </c>
      <c r="I405" s="8">
        <f>+VLOOKUP(C405,'Master FWDPoints'!$S:$V,2,FALSE)</f>
        <v>5.6899999999999995</v>
      </c>
      <c r="J405" s="8">
        <f>+VLOOKUP(D405,'Master FWDPoints'!$S:$V,2,FALSE)*(E405-D405)/VLOOKUP(D405,'Master FWDPoints'!$S:$V,4,FALSE)</f>
        <v>4.3462365591397845</v>
      </c>
      <c r="K405" s="8">
        <f>+VLOOKUP(A405,'Master FWDPoints'!$G:$J,2,FALSE)</f>
        <v>20.75</v>
      </c>
      <c r="L405" s="8">
        <f t="shared" si="18"/>
        <v>21.666236559139783</v>
      </c>
      <c r="M405" s="8">
        <f t="shared" si="19"/>
        <v>0.91623655913978297</v>
      </c>
      <c r="N405">
        <f>+_xll.BDH("chovchov index","PX_LAST",A405)</f>
        <v>4.75</v>
      </c>
      <c r="O405" s="8">
        <f t="shared" si="20"/>
        <v>14.45</v>
      </c>
    </row>
    <row r="406" spans="1:15">
      <c r="A406" s="46">
        <v>41589</v>
      </c>
      <c r="B406" s="26">
        <f>A406+VLOOKUP(A406,'Master FWDPoints'!$S:$V,4,FALSE)</f>
        <v>41682</v>
      </c>
      <c r="C406" s="27">
        <f>B406+VLOOKUP(B406,'Master FWDPoints'!$S:$V,4,FALSE)</f>
        <v>41772</v>
      </c>
      <c r="D406" s="27">
        <f>C406+VLOOKUP(C406,'Master FWDPoints'!$S:$V,4,FALSE)</f>
        <v>41865</v>
      </c>
      <c r="E406" s="33">
        <f>$A406+VLOOKUP($A406,'Master FWDPoints'!$G:$K,4,FALSE)</f>
        <v>41955</v>
      </c>
      <c r="G406" s="8">
        <f>+VLOOKUP(A406,'Master FWDPoints'!$S:$V,2,FALSE)</f>
        <v>6.2</v>
      </c>
      <c r="H406" s="8">
        <f>+VLOOKUP(B406,'Master FWDPoints'!$S:$V,2,FALSE)</f>
        <v>5.28</v>
      </c>
      <c r="I406" s="8">
        <f>+VLOOKUP(C406,'Master FWDPoints'!$S:$V,2,FALSE)</f>
        <v>5.58</v>
      </c>
      <c r="J406" s="8">
        <f>+VLOOKUP(D406,'Master FWDPoints'!$S:$V,2,FALSE)*(E406-D406)/VLOOKUP(D406,'Master FWDPoints'!$S:$V,4,FALSE)</f>
        <v>4.453125</v>
      </c>
      <c r="K406" s="8">
        <f>+VLOOKUP(A406,'Master FWDPoints'!$G:$J,2,FALSE)</f>
        <v>21.25</v>
      </c>
      <c r="L406" s="8">
        <f t="shared" si="18"/>
        <v>21.513125000000002</v>
      </c>
      <c r="M406" s="8">
        <f t="shared" si="19"/>
        <v>0.26312500000000227</v>
      </c>
      <c r="N406">
        <f>+_xll.BDH("chovchov index","PX_LAST",A406)</f>
        <v>4.75</v>
      </c>
      <c r="O406" s="8">
        <f t="shared" si="20"/>
        <v>15.05</v>
      </c>
    </row>
    <row r="407" spans="1:15">
      <c r="A407" s="46">
        <v>41586</v>
      </c>
      <c r="B407" s="26">
        <f>A407+VLOOKUP(A407,'Master FWDPoints'!$S:$V,4,FALSE)</f>
        <v>41681</v>
      </c>
      <c r="C407" s="27">
        <f>B407+VLOOKUP(B407,'Master FWDPoints'!$S:$V,4,FALSE)</f>
        <v>41771</v>
      </c>
      <c r="D407" s="27">
        <f>C407+VLOOKUP(C407,'Master FWDPoints'!$S:$V,4,FALSE)</f>
        <v>41864</v>
      </c>
      <c r="E407" s="33">
        <f>$A407+VLOOKUP($A407,'Master FWDPoints'!$G:$K,4,FALSE)</f>
        <v>41954</v>
      </c>
      <c r="G407" s="8">
        <f>+VLOOKUP(A407,'Master FWDPoints'!$S:$V,2,FALSE)</f>
        <v>6.3</v>
      </c>
      <c r="H407" s="8">
        <f>+VLOOKUP(B407,'Master FWDPoints'!$S:$V,2,FALSE)</f>
        <v>5.35</v>
      </c>
      <c r="I407" s="8">
        <f>+VLOOKUP(C407,'Master FWDPoints'!$S:$V,2,FALSE)</f>
        <v>5.45</v>
      </c>
      <c r="J407" s="8">
        <f>+VLOOKUP(D407,'Master FWDPoints'!$S:$V,2,FALSE)*(E407-D407)/VLOOKUP(D407,'Master FWDPoints'!$S:$V,4,FALSE)</f>
        <v>4.5937500000000009</v>
      </c>
      <c r="K407" s="8">
        <f>+VLOOKUP(A407,'Master FWDPoints'!$G:$J,2,FALSE)</f>
        <v>21.1</v>
      </c>
      <c r="L407" s="8">
        <f t="shared" si="18"/>
        <v>21.693749999999998</v>
      </c>
      <c r="M407" s="8">
        <f t="shared" si="19"/>
        <v>0.59374999999999645</v>
      </c>
      <c r="N407">
        <f>+_xll.BDH("chovchov index","PX_LAST",A407)</f>
        <v>4.75</v>
      </c>
      <c r="O407" s="8">
        <f t="shared" si="20"/>
        <v>14.8</v>
      </c>
    </row>
    <row r="408" spans="1:15">
      <c r="A408" s="46">
        <v>41585</v>
      </c>
      <c r="B408" s="26">
        <f>A408+VLOOKUP(A408,'Master FWDPoints'!$S:$V,4,FALSE)</f>
        <v>41680</v>
      </c>
      <c r="C408" s="27">
        <f>B408+VLOOKUP(B408,'Master FWDPoints'!$S:$V,4,FALSE)</f>
        <v>41768</v>
      </c>
      <c r="D408" s="27">
        <f>C408+VLOOKUP(C408,'Master FWDPoints'!$S:$V,4,FALSE)</f>
        <v>41863</v>
      </c>
      <c r="E408" s="33">
        <f>$A408+VLOOKUP($A408,'Master FWDPoints'!$G:$K,4,FALSE)</f>
        <v>41953</v>
      </c>
      <c r="G408" s="8">
        <f>+VLOOKUP(A408,'Master FWDPoints'!$S:$V,2,FALSE)</f>
        <v>6.5</v>
      </c>
      <c r="H408" s="8">
        <f>+VLOOKUP(B408,'Master FWDPoints'!$S:$V,2,FALSE)</f>
        <v>5.2</v>
      </c>
      <c r="I408" s="8">
        <f>+VLOOKUP(C408,'Master FWDPoints'!$S:$V,2,FALSE)</f>
        <v>5.75</v>
      </c>
      <c r="J408" s="8">
        <f>+VLOOKUP(D408,'Master FWDPoints'!$S:$V,2,FALSE)*(E408-D408)/VLOOKUP(D408,'Master FWDPoints'!$S:$V,4,FALSE)</f>
        <v>4.596774193548387</v>
      </c>
      <c r="K408" s="8">
        <f>+VLOOKUP(A408,'Master FWDPoints'!$G:$J,2,FALSE)</f>
        <v>21.4</v>
      </c>
      <c r="L408" s="8">
        <f t="shared" si="18"/>
        <v>22.046774193548387</v>
      </c>
      <c r="M408" s="8">
        <f t="shared" si="19"/>
        <v>0.64677419354838861</v>
      </c>
      <c r="N408">
        <f>+_xll.BDH("chovchov index","PX_LAST",A408)</f>
        <v>4.75</v>
      </c>
      <c r="O408" s="8">
        <f t="shared" si="20"/>
        <v>14.899999999999999</v>
      </c>
    </row>
    <row r="409" spans="1:15">
      <c r="A409" s="46">
        <v>41584</v>
      </c>
      <c r="B409" s="26">
        <f>A409+VLOOKUP(A409,'Master FWDPoints'!$S:$V,4,FALSE)</f>
        <v>41677</v>
      </c>
      <c r="C409" s="27">
        <f>B409+VLOOKUP(B409,'Master FWDPoints'!$S:$V,4,FALSE)</f>
        <v>41768</v>
      </c>
      <c r="D409" s="27">
        <f>C409+VLOOKUP(C409,'Master FWDPoints'!$S:$V,4,FALSE)</f>
        <v>41863</v>
      </c>
      <c r="E409" s="33">
        <f>$A409+VLOOKUP($A409,'Master FWDPoints'!$G:$K,4,FALSE)</f>
        <v>41950</v>
      </c>
      <c r="G409" s="8">
        <f>+VLOOKUP(A409,'Master FWDPoints'!$S:$V,2,FALSE)</f>
        <v>6.15</v>
      </c>
      <c r="H409" s="8">
        <f>+VLOOKUP(B409,'Master FWDPoints'!$S:$V,2,FALSE)</f>
        <v>5.3</v>
      </c>
      <c r="I409" s="8">
        <f>+VLOOKUP(C409,'Master FWDPoints'!$S:$V,2,FALSE)</f>
        <v>5.75</v>
      </c>
      <c r="J409" s="8">
        <f>+VLOOKUP(D409,'Master FWDPoints'!$S:$V,2,FALSE)*(E409-D409)/VLOOKUP(D409,'Master FWDPoints'!$S:$V,4,FALSE)</f>
        <v>4.443548387096774</v>
      </c>
      <c r="K409" s="8">
        <f>+VLOOKUP(A409,'Master FWDPoints'!$G:$J,2,FALSE)</f>
        <v>20.9</v>
      </c>
      <c r="L409" s="8">
        <f t="shared" si="18"/>
        <v>21.643548387096772</v>
      </c>
      <c r="M409" s="8">
        <f t="shared" si="19"/>
        <v>0.74354838709677296</v>
      </c>
      <c r="N409">
        <f>+_xll.BDH("chovchov index","PX_LAST",A409)</f>
        <v>4.75</v>
      </c>
      <c r="O409" s="8">
        <f t="shared" si="20"/>
        <v>14.749999999999998</v>
      </c>
    </row>
    <row r="410" spans="1:15">
      <c r="A410" s="46">
        <v>41583</v>
      </c>
      <c r="B410" s="26">
        <f>A410+VLOOKUP(A410,'Master FWDPoints'!$S:$V,4,FALSE)</f>
        <v>41676</v>
      </c>
      <c r="C410" s="27">
        <f>B410+VLOOKUP(B410,'Master FWDPoints'!$S:$V,4,FALSE)</f>
        <v>41768</v>
      </c>
      <c r="D410" s="27">
        <f>C410+VLOOKUP(C410,'Master FWDPoints'!$S:$V,4,FALSE)</f>
        <v>41863</v>
      </c>
      <c r="E410" s="33">
        <f>$A410+VLOOKUP($A410,'Master FWDPoints'!$G:$K,4,FALSE)</f>
        <v>41949</v>
      </c>
      <c r="G410" s="8">
        <f>+VLOOKUP(A410,'Master FWDPoints'!$S:$V,2,FALSE)</f>
        <v>6.19</v>
      </c>
      <c r="H410" s="8">
        <f>+VLOOKUP(B410,'Master FWDPoints'!$S:$V,2,FALSE)</f>
        <v>5.5</v>
      </c>
      <c r="I410" s="8">
        <f>+VLOOKUP(C410,'Master FWDPoints'!$S:$V,2,FALSE)</f>
        <v>5.75</v>
      </c>
      <c r="J410" s="8">
        <f>+VLOOKUP(D410,'Master FWDPoints'!$S:$V,2,FALSE)*(E410-D410)/VLOOKUP(D410,'Master FWDPoints'!$S:$V,4,FALSE)</f>
        <v>4.39247311827957</v>
      </c>
      <c r="K410" s="8">
        <f>+VLOOKUP(A410,'Master FWDPoints'!$G:$J,2,FALSE)</f>
        <v>20.97</v>
      </c>
      <c r="L410" s="8">
        <f t="shared" si="18"/>
        <v>21.832473118279573</v>
      </c>
      <c r="M410" s="8">
        <f t="shared" si="19"/>
        <v>0.86247311827957418</v>
      </c>
      <c r="N410">
        <f>+_xll.BDH("chovchov index","PX_LAST",A410)</f>
        <v>4.75</v>
      </c>
      <c r="O410" s="8">
        <f t="shared" si="20"/>
        <v>14.779999999999998</v>
      </c>
    </row>
    <row r="411" spans="1:15">
      <c r="A411" s="46">
        <v>41582</v>
      </c>
      <c r="B411" s="26">
        <f>A411+VLOOKUP(A411,'Master FWDPoints'!$S:$V,4,FALSE)</f>
        <v>41675</v>
      </c>
      <c r="C411" s="27">
        <f>B411+VLOOKUP(B411,'Master FWDPoints'!$S:$V,4,FALSE)</f>
        <v>41765</v>
      </c>
      <c r="D411" s="27">
        <f>C411+VLOOKUP(C411,'Master FWDPoints'!$S:$V,4,FALSE)</f>
        <v>41858</v>
      </c>
      <c r="E411" s="33">
        <f>$A411+VLOOKUP($A411,'Master FWDPoints'!$G:$K,4,FALSE)</f>
        <v>41948</v>
      </c>
      <c r="G411" s="8">
        <f>+VLOOKUP(A411,'Master FWDPoints'!$S:$V,2,FALSE)</f>
        <v>6.13</v>
      </c>
      <c r="H411" s="8">
        <f>+VLOOKUP(B411,'Master FWDPoints'!$S:$V,2,FALSE)</f>
        <v>5.54</v>
      </c>
      <c r="I411" s="8">
        <f>+VLOOKUP(C411,'Master FWDPoints'!$S:$V,2,FALSE)</f>
        <v>5.45</v>
      </c>
      <c r="J411" s="8">
        <f>+VLOOKUP(D411,'Master FWDPoints'!$S:$V,2,FALSE)*(E411-D411)/VLOOKUP(D411,'Master FWDPoints'!$S:$V,4,FALSE)</f>
        <v>4.689473684210526</v>
      </c>
      <c r="K411" s="8">
        <f>+VLOOKUP(A411,'Master FWDPoints'!$G:$J,2,FALSE)</f>
        <v>22.8</v>
      </c>
      <c r="L411" s="8">
        <f t="shared" si="18"/>
        <v>21.809473684210527</v>
      </c>
      <c r="M411" s="8">
        <f t="shared" si="19"/>
        <v>-0.9905263157894737</v>
      </c>
      <c r="N411">
        <f>+_xll.BDH("chovchov index","PX_LAST",A411)</f>
        <v>4.75</v>
      </c>
      <c r="O411" s="8">
        <f t="shared" si="20"/>
        <v>16.670000000000002</v>
      </c>
    </row>
    <row r="412" spans="1:15">
      <c r="A412" s="46">
        <v>41579</v>
      </c>
      <c r="B412" s="26">
        <f>A412+VLOOKUP(A412,'Master FWDPoints'!$S:$V,4,FALSE)</f>
        <v>41674</v>
      </c>
      <c r="C412" s="27">
        <f>B412+VLOOKUP(B412,'Master FWDPoints'!$S:$V,4,FALSE)</f>
        <v>41764</v>
      </c>
      <c r="D412" s="27">
        <f>C412+VLOOKUP(C412,'Master FWDPoints'!$S:$V,4,FALSE)</f>
        <v>41857</v>
      </c>
      <c r="E412" s="33">
        <f>$A412+VLOOKUP($A412,'Master FWDPoints'!$G:$K,4,FALSE)</f>
        <v>41947</v>
      </c>
      <c r="G412" s="8">
        <f>+VLOOKUP(A412,'Master FWDPoints'!$S:$V,2,FALSE)</f>
        <v>6.2</v>
      </c>
      <c r="H412" s="8">
        <f>+VLOOKUP(B412,'Master FWDPoints'!$S:$V,2,FALSE)</f>
        <v>5.49</v>
      </c>
      <c r="I412" s="8">
        <f>+VLOOKUP(C412,'Master FWDPoints'!$S:$V,2,FALSE)</f>
        <v>5.55</v>
      </c>
      <c r="J412" s="8">
        <f>+VLOOKUP(D412,'Master FWDPoints'!$S:$V,2,FALSE)*(E412-D412)/VLOOKUP(D412,'Master FWDPoints'!$S:$V,4,FALSE)</f>
        <v>4.790322580645161</v>
      </c>
      <c r="K412" s="8">
        <f>+VLOOKUP(A412,'Master FWDPoints'!$G:$J,2,FALSE)</f>
        <v>20.61</v>
      </c>
      <c r="L412" s="8">
        <f t="shared" si="18"/>
        <v>22.030322580645162</v>
      </c>
      <c r="M412" s="8">
        <f t="shared" si="19"/>
        <v>1.4203225806451627</v>
      </c>
      <c r="N412">
        <f>+_xll.BDH("chovchov index","PX_LAST",A412)</f>
        <v>4.75</v>
      </c>
      <c r="O412" s="8">
        <f t="shared" si="20"/>
        <v>14.41</v>
      </c>
    </row>
    <row r="413" spans="1:15">
      <c r="A413" s="46">
        <v>41578</v>
      </c>
      <c r="B413" s="26">
        <f>A413+VLOOKUP(A413,'Master FWDPoints'!$S:$V,4,FALSE)</f>
        <v>41670</v>
      </c>
      <c r="C413" s="27">
        <f>B413+VLOOKUP(B413,'Master FWDPoints'!$S:$V,4,FALSE)</f>
        <v>41759</v>
      </c>
      <c r="D413" s="27">
        <f>C413+VLOOKUP(C413,'Master FWDPoints'!$S:$V,4,FALSE)</f>
        <v>41851</v>
      </c>
      <c r="E413" s="33">
        <f>$A413+VLOOKUP($A413,'Master FWDPoints'!$G:$K,4,FALSE)</f>
        <v>41942</v>
      </c>
      <c r="G413" s="8">
        <f>+VLOOKUP(A413,'Master FWDPoints'!$S:$V,2,FALSE)</f>
        <v>6.1</v>
      </c>
      <c r="H413" s="8">
        <f>+VLOOKUP(B413,'Master FWDPoints'!$S:$V,2,FALSE)</f>
        <v>5.45</v>
      </c>
      <c r="I413" s="8">
        <f>+VLOOKUP(C413,'Master FWDPoints'!$S:$V,2,FALSE)</f>
        <v>5.42</v>
      </c>
      <c r="J413" s="8">
        <f>+VLOOKUP(D413,'Master FWDPoints'!$S:$V,2,FALSE)*(E413-D413)/VLOOKUP(D413,'Master FWDPoints'!$S:$V,4,FALSE)</f>
        <v>5.05</v>
      </c>
      <c r="K413" s="8">
        <f>+VLOOKUP(A413,'Master FWDPoints'!$G:$J,2,FALSE)</f>
        <v>20.52</v>
      </c>
      <c r="L413" s="8">
        <f t="shared" si="18"/>
        <v>22.02</v>
      </c>
      <c r="M413" s="8">
        <f t="shared" si="19"/>
        <v>1.5</v>
      </c>
      <c r="N413">
        <f>+_xll.BDH("chovchov index","PX_LAST",A413)</f>
        <v>4.75</v>
      </c>
      <c r="O413" s="8">
        <f t="shared" si="20"/>
        <v>14.42</v>
      </c>
    </row>
    <row r="414" spans="1:15">
      <c r="A414" s="46">
        <v>41577</v>
      </c>
      <c r="B414" s="26">
        <f>A414+VLOOKUP(A414,'Master FWDPoints'!$S:$V,4,FALSE)</f>
        <v>41670</v>
      </c>
      <c r="C414" s="27">
        <f>B414+VLOOKUP(B414,'Master FWDPoints'!$S:$V,4,FALSE)</f>
        <v>41759</v>
      </c>
      <c r="D414" s="27">
        <f>C414+VLOOKUP(C414,'Master FWDPoints'!$S:$V,4,FALSE)</f>
        <v>41851</v>
      </c>
      <c r="E414" s="33">
        <f>$A414+VLOOKUP($A414,'Master FWDPoints'!$G:$K,4,FALSE)</f>
        <v>41942</v>
      </c>
      <c r="G414" s="8">
        <f>+VLOOKUP(A414,'Master FWDPoints'!$S:$V,2,FALSE)</f>
        <v>6.19</v>
      </c>
      <c r="H414" s="8">
        <f>+VLOOKUP(B414,'Master FWDPoints'!$S:$V,2,FALSE)</f>
        <v>5.45</v>
      </c>
      <c r="I414" s="8">
        <f>+VLOOKUP(C414,'Master FWDPoints'!$S:$V,2,FALSE)</f>
        <v>5.42</v>
      </c>
      <c r="J414" s="8">
        <f>+VLOOKUP(D414,'Master FWDPoints'!$S:$V,2,FALSE)*(E414-D414)/VLOOKUP(D414,'Master FWDPoints'!$S:$V,4,FALSE)</f>
        <v>5.05</v>
      </c>
      <c r="K414" s="8">
        <f>+VLOOKUP(A414,'Master FWDPoints'!$G:$J,2,FALSE)</f>
        <v>20.5</v>
      </c>
      <c r="L414" s="8">
        <f t="shared" si="18"/>
        <v>22.110000000000003</v>
      </c>
      <c r="M414" s="8">
        <f t="shared" si="19"/>
        <v>1.610000000000003</v>
      </c>
      <c r="N414">
        <f>+_xll.BDH("chovchov index","PX_LAST",A414)</f>
        <v>4.75</v>
      </c>
      <c r="O414" s="8">
        <f t="shared" si="20"/>
        <v>14.309999999999999</v>
      </c>
    </row>
    <row r="415" spans="1:15">
      <c r="A415" s="46">
        <v>41576</v>
      </c>
      <c r="B415" s="26">
        <f>A415+VLOOKUP(A415,'Master FWDPoints'!$S:$V,4,FALSE)</f>
        <v>41670</v>
      </c>
      <c r="C415" s="27">
        <f>B415+VLOOKUP(B415,'Master FWDPoints'!$S:$V,4,FALSE)</f>
        <v>41759</v>
      </c>
      <c r="D415" s="27">
        <f>C415+VLOOKUP(C415,'Master FWDPoints'!$S:$V,4,FALSE)</f>
        <v>41851</v>
      </c>
      <c r="E415" s="33">
        <f>$A415+VLOOKUP($A415,'Master FWDPoints'!$G:$K,4,FALSE)</f>
        <v>41942</v>
      </c>
      <c r="G415" s="8">
        <f>+VLOOKUP(A415,'Master FWDPoints'!$S:$V,2,FALSE)</f>
        <v>6.2</v>
      </c>
      <c r="H415" s="8">
        <f>+VLOOKUP(B415,'Master FWDPoints'!$S:$V,2,FALSE)</f>
        <v>5.45</v>
      </c>
      <c r="I415" s="8">
        <f>+VLOOKUP(C415,'Master FWDPoints'!$S:$V,2,FALSE)</f>
        <v>5.42</v>
      </c>
      <c r="J415" s="8">
        <f>+VLOOKUP(D415,'Master FWDPoints'!$S:$V,2,FALSE)*(E415-D415)/VLOOKUP(D415,'Master FWDPoints'!$S:$V,4,FALSE)</f>
        <v>5.05</v>
      </c>
      <c r="K415" s="8">
        <f>+VLOOKUP(A415,'Master FWDPoints'!$G:$J,2,FALSE)</f>
        <v>20.53</v>
      </c>
      <c r="L415" s="8">
        <f t="shared" si="18"/>
        <v>22.12</v>
      </c>
      <c r="M415" s="8">
        <f t="shared" si="19"/>
        <v>1.5899999999999999</v>
      </c>
      <c r="N415">
        <f>+_xll.BDH("chovchov index","PX_LAST",A415)</f>
        <v>4.75</v>
      </c>
      <c r="O415" s="8">
        <f t="shared" si="20"/>
        <v>14.330000000000002</v>
      </c>
    </row>
    <row r="416" spans="1:15">
      <c r="A416" s="46">
        <v>41575</v>
      </c>
      <c r="B416" s="26">
        <f>A416+VLOOKUP(A416,'Master FWDPoints'!$S:$V,4,FALSE)</f>
        <v>41668</v>
      </c>
      <c r="C416" s="27">
        <f>B416+VLOOKUP(B416,'Master FWDPoints'!$S:$V,4,FALSE)</f>
        <v>41758</v>
      </c>
      <c r="D416" s="27">
        <f>C416+VLOOKUP(C416,'Master FWDPoints'!$S:$V,4,FALSE)</f>
        <v>41851</v>
      </c>
      <c r="E416" s="33">
        <f>$A416+VLOOKUP($A416,'Master FWDPoints'!$G:$K,4,FALSE)</f>
        <v>41941</v>
      </c>
      <c r="G416" s="8">
        <f>+VLOOKUP(A416,'Master FWDPoints'!$S:$V,2,FALSE)</f>
        <v>5.8</v>
      </c>
      <c r="H416" s="8">
        <f>+VLOOKUP(B416,'Master FWDPoints'!$S:$V,2,FALSE)</f>
        <v>5.2</v>
      </c>
      <c r="I416" s="8">
        <f>+VLOOKUP(C416,'Master FWDPoints'!$S:$V,2,FALSE)</f>
        <v>5.36</v>
      </c>
      <c r="J416" s="8">
        <f>+VLOOKUP(D416,'Master FWDPoints'!$S:$V,2,FALSE)*(E416-D416)/VLOOKUP(D416,'Master FWDPoints'!$S:$V,4,FALSE)</f>
        <v>4.9945054945054945</v>
      </c>
      <c r="K416" s="8">
        <f>+VLOOKUP(A416,'Master FWDPoints'!$G:$J,2,FALSE)</f>
        <v>20.25</v>
      </c>
      <c r="L416" s="8">
        <f t="shared" si="18"/>
        <v>21.354505494505496</v>
      </c>
      <c r="M416" s="8">
        <f t="shared" si="19"/>
        <v>1.1045054945054957</v>
      </c>
      <c r="N416">
        <f>+_xll.BDH("chovchov index","PX_LAST",A416)</f>
        <v>4.75</v>
      </c>
      <c r="O416" s="8">
        <f t="shared" si="20"/>
        <v>14.45</v>
      </c>
    </row>
    <row r="417" spans="1:15">
      <c r="A417" s="46">
        <v>41572</v>
      </c>
      <c r="B417" s="26">
        <f>A417+VLOOKUP(A417,'Master FWDPoints'!$S:$V,4,FALSE)</f>
        <v>41667</v>
      </c>
      <c r="C417" s="27">
        <f>B417+VLOOKUP(B417,'Master FWDPoints'!$S:$V,4,FALSE)</f>
        <v>41758</v>
      </c>
      <c r="D417" s="27">
        <f>C417+VLOOKUP(C417,'Master FWDPoints'!$S:$V,4,FALSE)</f>
        <v>41851</v>
      </c>
      <c r="E417" s="33">
        <f>$A417+VLOOKUP($A417,'Master FWDPoints'!$G:$K,4,FALSE)</f>
        <v>41940</v>
      </c>
      <c r="G417" s="8">
        <f>+VLOOKUP(A417,'Master FWDPoints'!$S:$V,2,FALSE)</f>
        <v>5.65</v>
      </c>
      <c r="H417" s="8">
        <f>+VLOOKUP(B417,'Master FWDPoints'!$S:$V,2,FALSE)</f>
        <v>5.3</v>
      </c>
      <c r="I417" s="8">
        <f>+VLOOKUP(C417,'Master FWDPoints'!$S:$V,2,FALSE)</f>
        <v>5.36</v>
      </c>
      <c r="J417" s="8">
        <f>+VLOOKUP(D417,'Master FWDPoints'!$S:$V,2,FALSE)*(E417-D417)/VLOOKUP(D417,'Master FWDPoints'!$S:$V,4,FALSE)</f>
        <v>4.9390109890109892</v>
      </c>
      <c r="K417" s="8">
        <f>+VLOOKUP(A417,'Master FWDPoints'!$G:$J,2,FALSE)</f>
        <v>20.100000000000001</v>
      </c>
      <c r="L417" s="8">
        <f t="shared" si="18"/>
        <v>21.249010989010987</v>
      </c>
      <c r="M417" s="8">
        <f t="shared" si="19"/>
        <v>1.1490109890109856</v>
      </c>
      <c r="N417">
        <f>+_xll.BDH("chovchov index","PX_LAST",A417)</f>
        <v>4.75</v>
      </c>
      <c r="O417" s="8">
        <f t="shared" si="20"/>
        <v>14.450000000000001</v>
      </c>
    </row>
    <row r="418" spans="1:15">
      <c r="A418" s="46">
        <v>41571</v>
      </c>
      <c r="B418" s="26">
        <f>A418+VLOOKUP(A418,'Master FWDPoints'!$S:$V,4,FALSE)</f>
        <v>41666</v>
      </c>
      <c r="C418" s="27">
        <f>B418+VLOOKUP(B418,'Master FWDPoints'!$S:$V,4,FALSE)</f>
        <v>41757</v>
      </c>
      <c r="D418" s="27">
        <f>C418+VLOOKUP(C418,'Master FWDPoints'!$S:$V,4,FALSE)</f>
        <v>41849</v>
      </c>
      <c r="E418" s="33">
        <f>$A418+VLOOKUP($A418,'Master FWDPoints'!$G:$K,4,FALSE)</f>
        <v>41939</v>
      </c>
      <c r="G418" s="8">
        <f>+VLOOKUP(A418,'Master FWDPoints'!$S:$V,2,FALSE)</f>
        <v>5.64</v>
      </c>
      <c r="H418" s="8">
        <f>+VLOOKUP(B418,'Master FWDPoints'!$S:$V,2,FALSE)</f>
        <v>5.4</v>
      </c>
      <c r="I418" s="8">
        <f>+VLOOKUP(C418,'Master FWDPoints'!$S:$V,2,FALSE)</f>
        <v>5.34</v>
      </c>
      <c r="J418" s="8">
        <f>+VLOOKUP(D418,'Master FWDPoints'!$S:$V,2,FALSE)*(E418-D418)/VLOOKUP(D418,'Master FWDPoints'!$S:$V,4,FALSE)</f>
        <v>4.6741935483870964</v>
      </c>
      <c r="K418" s="8">
        <f>+VLOOKUP(A418,'Master FWDPoints'!$G:$J,2,FALSE)</f>
        <v>20.57</v>
      </c>
      <c r="L418" s="8">
        <f t="shared" si="18"/>
        <v>21.054193548387097</v>
      </c>
      <c r="M418" s="8">
        <f t="shared" si="19"/>
        <v>0.48419354838709694</v>
      </c>
      <c r="N418">
        <f>+_xll.BDH("chovchov index","PX_LAST",A418)</f>
        <v>4.75</v>
      </c>
      <c r="O418" s="8">
        <f t="shared" si="20"/>
        <v>14.93</v>
      </c>
    </row>
    <row r="419" spans="1:15">
      <c r="A419" s="46">
        <v>41570</v>
      </c>
      <c r="B419" s="26">
        <f>A419+VLOOKUP(A419,'Master FWDPoints'!$S:$V,4,FALSE)</f>
        <v>41663</v>
      </c>
      <c r="C419" s="27">
        <f>B419+VLOOKUP(B419,'Master FWDPoints'!$S:$V,4,FALSE)</f>
        <v>41754</v>
      </c>
      <c r="D419" s="27">
        <f>C419+VLOOKUP(C419,'Master FWDPoints'!$S:$V,4,FALSE)</f>
        <v>41848</v>
      </c>
      <c r="E419" s="33">
        <f>$A419+VLOOKUP($A419,'Master FWDPoints'!$G:$K,4,FALSE)</f>
        <v>41936</v>
      </c>
      <c r="G419" s="8">
        <f>+VLOOKUP(A419,'Master FWDPoints'!$S:$V,2,FALSE)</f>
        <v>5.4</v>
      </c>
      <c r="H419" s="8">
        <f>+VLOOKUP(B419,'Master FWDPoints'!$S:$V,2,FALSE)</f>
        <v>5.4</v>
      </c>
      <c r="I419" s="8">
        <f>+VLOOKUP(C419,'Master FWDPoints'!$S:$V,2,FALSE)</f>
        <v>5.32</v>
      </c>
      <c r="J419" s="8">
        <f>+VLOOKUP(D419,'Master FWDPoints'!$S:$V,2,FALSE)*(E419-D419)/VLOOKUP(D419,'Master FWDPoints'!$S:$V,4,FALSE)</f>
        <v>4.5419354838709678</v>
      </c>
      <c r="K419" s="8">
        <f>+VLOOKUP(A419,'Master FWDPoints'!$G:$J,2,FALSE)</f>
        <v>20.9</v>
      </c>
      <c r="L419" s="8">
        <f t="shared" si="18"/>
        <v>20.66193548387097</v>
      </c>
      <c r="M419" s="8">
        <f t="shared" si="19"/>
        <v>-0.2380645161290289</v>
      </c>
      <c r="N419">
        <f>+_xll.BDH("chovchov index","PX_LAST",A419)</f>
        <v>4.75</v>
      </c>
      <c r="O419" s="8">
        <f t="shared" si="20"/>
        <v>15.499999999999998</v>
      </c>
    </row>
    <row r="420" spans="1:15">
      <c r="A420" s="46">
        <v>41569</v>
      </c>
      <c r="B420" s="26">
        <f>A420+VLOOKUP(A420,'Master FWDPoints'!$S:$V,4,FALSE)</f>
        <v>41662</v>
      </c>
      <c r="C420" s="27">
        <f>B420+VLOOKUP(B420,'Master FWDPoints'!$S:$V,4,FALSE)</f>
        <v>41754</v>
      </c>
      <c r="D420" s="27">
        <f>C420+VLOOKUP(C420,'Master FWDPoints'!$S:$V,4,FALSE)</f>
        <v>41848</v>
      </c>
      <c r="E420" s="33">
        <f>$A420+VLOOKUP($A420,'Master FWDPoints'!$G:$K,4,FALSE)</f>
        <v>41935</v>
      </c>
      <c r="G420" s="8">
        <f>+VLOOKUP(A420,'Master FWDPoints'!$S:$V,2,FALSE)</f>
        <v>5.4</v>
      </c>
      <c r="H420" s="8">
        <f>+VLOOKUP(B420,'Master FWDPoints'!$S:$V,2,FALSE)</f>
        <v>5.53</v>
      </c>
      <c r="I420" s="8">
        <f>+VLOOKUP(C420,'Master FWDPoints'!$S:$V,2,FALSE)</f>
        <v>5.32</v>
      </c>
      <c r="J420" s="8">
        <f>+VLOOKUP(D420,'Master FWDPoints'!$S:$V,2,FALSE)*(E420-D420)/VLOOKUP(D420,'Master FWDPoints'!$S:$V,4,FALSE)</f>
        <v>4.4903225806451612</v>
      </c>
      <c r="K420" s="8">
        <f>+VLOOKUP(A420,'Master FWDPoints'!$G:$J,2,FALSE)</f>
        <v>20.75</v>
      </c>
      <c r="L420" s="8">
        <f t="shared" si="18"/>
        <v>20.740322580645163</v>
      </c>
      <c r="M420" s="8">
        <f t="shared" si="19"/>
        <v>-9.6774193548370135E-3</v>
      </c>
      <c r="N420">
        <f>+_xll.BDH("chovchov index","PX_LAST",A420)</f>
        <v>4.75</v>
      </c>
      <c r="O420" s="8">
        <f t="shared" si="20"/>
        <v>15.35</v>
      </c>
    </row>
    <row r="421" spans="1:15">
      <c r="A421" s="46">
        <v>41568</v>
      </c>
      <c r="B421" s="26">
        <f>A421+VLOOKUP(A421,'Master FWDPoints'!$S:$V,4,FALSE)</f>
        <v>41661</v>
      </c>
      <c r="C421" s="27">
        <f>B421+VLOOKUP(B421,'Master FWDPoints'!$S:$V,4,FALSE)</f>
        <v>41752</v>
      </c>
      <c r="D421" s="27">
        <f>C421+VLOOKUP(C421,'Master FWDPoints'!$S:$V,4,FALSE)</f>
        <v>41844</v>
      </c>
      <c r="E421" s="33">
        <f>$A421+VLOOKUP($A421,'Master FWDPoints'!$G:$K,4,FALSE)</f>
        <v>41934</v>
      </c>
      <c r="G421" s="8">
        <f>+VLOOKUP(A421,'Master FWDPoints'!$S:$V,2,FALSE)</f>
        <v>5.6</v>
      </c>
      <c r="H421" s="8">
        <f>+VLOOKUP(B421,'Master FWDPoints'!$S:$V,2,FALSE)</f>
        <v>5.35</v>
      </c>
      <c r="I421" s="8">
        <f>+VLOOKUP(C421,'Master FWDPoints'!$S:$V,2,FALSE)</f>
        <v>5.4</v>
      </c>
      <c r="J421" s="8">
        <f>+VLOOKUP(D421,'Master FWDPoints'!$S:$V,2,FALSE)*(E421-D421)/VLOOKUP(D421,'Master FWDPoints'!$S:$V,4,FALSE)</f>
        <v>4.689473684210526</v>
      </c>
      <c r="K421" s="8">
        <f>+VLOOKUP(A421,'Master FWDPoints'!$G:$J,2,FALSE)</f>
        <v>21</v>
      </c>
      <c r="L421" s="8">
        <f t="shared" si="18"/>
        <v>21.039473684210527</v>
      </c>
      <c r="M421" s="8">
        <f t="shared" si="19"/>
        <v>3.9473684210527438E-2</v>
      </c>
      <c r="N421">
        <f>+_xll.BDH("chovchov index","PX_LAST",A421)</f>
        <v>4.75</v>
      </c>
      <c r="O421" s="8">
        <f t="shared" si="20"/>
        <v>15.4</v>
      </c>
    </row>
    <row r="422" spans="1:15">
      <c r="A422" s="46">
        <v>41565</v>
      </c>
      <c r="B422" s="26">
        <f>A422+VLOOKUP(A422,'Master FWDPoints'!$S:$V,4,FALSE)</f>
        <v>41660</v>
      </c>
      <c r="C422" s="27">
        <f>B422+VLOOKUP(B422,'Master FWDPoints'!$S:$V,4,FALSE)</f>
        <v>41751</v>
      </c>
      <c r="D422" s="27">
        <f>C422+VLOOKUP(C422,'Master FWDPoints'!$S:$V,4,FALSE)</f>
        <v>41843</v>
      </c>
      <c r="E422" s="33">
        <f>$A422+VLOOKUP($A422,'Master FWDPoints'!$G:$K,4,FALSE)</f>
        <v>41933</v>
      </c>
      <c r="G422" s="8">
        <f>+VLOOKUP(A422,'Master FWDPoints'!$S:$V,2,FALSE)</f>
        <v>5.55</v>
      </c>
      <c r="H422" s="8">
        <f>+VLOOKUP(B422,'Master FWDPoints'!$S:$V,2,FALSE)</f>
        <v>5.36</v>
      </c>
      <c r="I422" s="8">
        <f>+VLOOKUP(C422,'Master FWDPoints'!$S:$V,2,FALSE)</f>
        <v>5.3</v>
      </c>
      <c r="J422" s="8">
        <f>+VLOOKUP(D422,'Master FWDPoints'!$S:$V,2,FALSE)*(E422-D422)/VLOOKUP(D422,'Master FWDPoints'!$S:$V,4,FALSE)</f>
        <v>4.7225806451612904</v>
      </c>
      <c r="K422" s="8">
        <f>+VLOOKUP(A422,'Master FWDPoints'!$G:$J,2,FALSE)</f>
        <v>21.5</v>
      </c>
      <c r="L422" s="8">
        <f t="shared" si="18"/>
        <v>20.932580645161291</v>
      </c>
      <c r="M422" s="8">
        <f t="shared" si="19"/>
        <v>-0.56741935483870876</v>
      </c>
      <c r="N422">
        <f>+_xll.BDH("chovchov index","PX_LAST",A422)</f>
        <v>4.75</v>
      </c>
      <c r="O422" s="8">
        <f t="shared" si="20"/>
        <v>15.95</v>
      </c>
    </row>
    <row r="423" spans="1:15">
      <c r="A423" s="46">
        <v>41564</v>
      </c>
      <c r="B423" s="26">
        <f>A423+VLOOKUP(A423,'Master FWDPoints'!$S:$V,4,FALSE)</f>
        <v>41659</v>
      </c>
      <c r="C423" s="27">
        <f>B423+VLOOKUP(B423,'Master FWDPoints'!$S:$V,4,FALSE)</f>
        <v>41750</v>
      </c>
      <c r="D423" s="27">
        <f>C423+VLOOKUP(C423,'Master FWDPoints'!$S:$V,4,FALSE)</f>
        <v>41842</v>
      </c>
      <c r="E423" s="33">
        <f>$A423+VLOOKUP($A423,'Master FWDPoints'!$G:$K,4,FALSE)</f>
        <v>41932</v>
      </c>
      <c r="G423" s="8">
        <f>+VLOOKUP(A423,'Master FWDPoints'!$S:$V,2,FALSE)</f>
        <v>5.95</v>
      </c>
      <c r="H423" s="8">
        <f>+VLOOKUP(B423,'Master FWDPoints'!$S:$V,2,FALSE)</f>
        <v>5.28</v>
      </c>
      <c r="I423" s="8">
        <f>+VLOOKUP(C423,'Master FWDPoints'!$S:$V,2,FALSE)</f>
        <v>5.3</v>
      </c>
      <c r="J423" s="8">
        <f>+VLOOKUP(D423,'Master FWDPoints'!$S:$V,2,FALSE)*(E423-D423)/VLOOKUP(D423,'Master FWDPoints'!$S:$V,4,FALSE)</f>
        <v>4.645161290322581</v>
      </c>
      <c r="K423" s="8">
        <f>+VLOOKUP(A423,'Master FWDPoints'!$G:$J,2,FALSE)</f>
        <v>22.2</v>
      </c>
      <c r="L423" s="8">
        <f t="shared" si="18"/>
        <v>21.175161290322581</v>
      </c>
      <c r="M423" s="8">
        <f t="shared" si="19"/>
        <v>-1.0248387096774181</v>
      </c>
      <c r="N423">
        <f>+_xll.BDH("chovchov index","PX_LAST",A423)</f>
        <v>4.75</v>
      </c>
      <c r="O423" s="8">
        <f t="shared" si="20"/>
        <v>16.25</v>
      </c>
    </row>
    <row r="424" spans="1:15">
      <c r="A424" s="46">
        <v>41563</v>
      </c>
      <c r="B424" s="26">
        <f>A424+VLOOKUP(A424,'Master FWDPoints'!$S:$V,4,FALSE)</f>
        <v>41656</v>
      </c>
      <c r="C424" s="27">
        <f>B424+VLOOKUP(B424,'Master FWDPoints'!$S:$V,4,FALSE)</f>
        <v>41746</v>
      </c>
      <c r="D424" s="27">
        <f>C424+VLOOKUP(C424,'Master FWDPoints'!$S:$V,4,FALSE)</f>
        <v>41841</v>
      </c>
      <c r="E424" s="33">
        <f>$A424+VLOOKUP($A424,'Master FWDPoints'!$G:$K,4,FALSE)</f>
        <v>41929</v>
      </c>
      <c r="G424" s="8">
        <f>+VLOOKUP(A424,'Master FWDPoints'!$S:$V,2,FALSE)</f>
        <v>6.1</v>
      </c>
      <c r="H424" s="8">
        <f>+VLOOKUP(B424,'Master FWDPoints'!$S:$V,2,FALSE)</f>
        <v>5.43</v>
      </c>
      <c r="I424" s="8">
        <f>+VLOOKUP(C424,'Master FWDPoints'!$S:$V,2,FALSE)</f>
        <v>5.46</v>
      </c>
      <c r="J424" s="8">
        <f>+VLOOKUP(D424,'Master FWDPoints'!$S:$V,2,FALSE)*(E424-D424)/VLOOKUP(D424,'Master FWDPoints'!$S:$V,4,FALSE)</f>
        <v>4.7974193548387101</v>
      </c>
      <c r="K424" s="8">
        <f>+VLOOKUP(A424,'Master FWDPoints'!$G:$J,2,FALSE)</f>
        <v>22.4</v>
      </c>
      <c r="L424" s="8">
        <f t="shared" si="18"/>
        <v>21.787419354838708</v>
      </c>
      <c r="M424" s="8">
        <f t="shared" si="19"/>
        <v>-0.61258064516129096</v>
      </c>
      <c r="N424">
        <f>+_xll.BDH("chovchov index","PX_LAST",A424)</f>
        <v>5</v>
      </c>
      <c r="O424" s="8">
        <f t="shared" si="20"/>
        <v>16.299999999999997</v>
      </c>
    </row>
    <row r="425" spans="1:15">
      <c r="A425" s="46">
        <v>41562</v>
      </c>
      <c r="B425" s="26">
        <f>A425+VLOOKUP(A425,'Master FWDPoints'!$S:$V,4,FALSE)</f>
        <v>41655</v>
      </c>
      <c r="C425" s="27">
        <f>B425+VLOOKUP(B425,'Master FWDPoints'!$S:$V,4,FALSE)</f>
        <v>41746</v>
      </c>
      <c r="D425" s="27">
        <f>C425+VLOOKUP(C425,'Master FWDPoints'!$S:$V,4,FALSE)</f>
        <v>41841</v>
      </c>
      <c r="E425" s="33">
        <f>$A425+VLOOKUP($A425,'Master FWDPoints'!$G:$K,4,FALSE)</f>
        <v>41928</v>
      </c>
      <c r="G425" s="8">
        <f>+VLOOKUP(A425,'Master FWDPoints'!$S:$V,2,FALSE)</f>
        <v>6.44</v>
      </c>
      <c r="H425" s="8">
        <f>+VLOOKUP(B425,'Master FWDPoints'!$S:$V,2,FALSE)</f>
        <v>5.5</v>
      </c>
      <c r="I425" s="8">
        <f>+VLOOKUP(C425,'Master FWDPoints'!$S:$V,2,FALSE)</f>
        <v>5.46</v>
      </c>
      <c r="J425" s="8">
        <f>+VLOOKUP(D425,'Master FWDPoints'!$S:$V,2,FALSE)*(E425-D425)/VLOOKUP(D425,'Master FWDPoints'!$S:$V,4,FALSE)</f>
        <v>4.7429032258064519</v>
      </c>
      <c r="K425" s="8">
        <f>+VLOOKUP(A425,'Master FWDPoints'!$G:$J,2,FALSE)</f>
        <v>22.84</v>
      </c>
      <c r="L425" s="8">
        <f t="shared" si="18"/>
        <v>22.142903225806453</v>
      </c>
      <c r="M425" s="8">
        <f t="shared" si="19"/>
        <v>-0.69709677419354676</v>
      </c>
      <c r="N425">
        <f>+_xll.BDH("chovchov index","PX_LAST",A425)</f>
        <v>5</v>
      </c>
      <c r="O425" s="8">
        <f t="shared" si="20"/>
        <v>16.399999999999999</v>
      </c>
    </row>
    <row r="426" spans="1:15">
      <c r="A426" s="46">
        <v>41561</v>
      </c>
      <c r="B426" s="26">
        <f>A426+VLOOKUP(A426,'Master FWDPoints'!$S:$V,4,FALSE)</f>
        <v>41654</v>
      </c>
      <c r="C426" s="27">
        <f>B426+VLOOKUP(B426,'Master FWDPoints'!$S:$V,4,FALSE)</f>
        <v>41745</v>
      </c>
      <c r="D426" s="27">
        <f>C426+VLOOKUP(C426,'Master FWDPoints'!$S:$V,4,FALSE)</f>
        <v>41838</v>
      </c>
      <c r="E426" s="33">
        <f>$A426+VLOOKUP($A426,'Master FWDPoints'!$G:$K,4,FALSE)</f>
        <v>41927</v>
      </c>
      <c r="G426" s="8">
        <f>+VLOOKUP(A426,'Master FWDPoints'!$S:$V,2,FALSE)</f>
        <v>6.35</v>
      </c>
      <c r="H426" s="8">
        <f>+VLOOKUP(B426,'Master FWDPoints'!$S:$V,2,FALSE)</f>
        <v>5.33</v>
      </c>
      <c r="I426" s="8">
        <f>+VLOOKUP(C426,'Master FWDPoints'!$S:$V,2,FALSE)</f>
        <v>5.45</v>
      </c>
      <c r="J426" s="8">
        <f>+VLOOKUP(D426,'Master FWDPoints'!$S:$V,2,FALSE)*(E426-D426)/VLOOKUP(D426,'Master FWDPoints'!$S:$V,4,FALSE)</f>
        <v>4.7310526315789474</v>
      </c>
      <c r="K426" s="8">
        <f>+VLOOKUP(A426,'Master FWDPoints'!$G:$J,2,FALSE)</f>
        <v>23</v>
      </c>
      <c r="L426" s="8">
        <f t="shared" si="18"/>
        <v>21.861052631578946</v>
      </c>
      <c r="M426" s="8">
        <f t="shared" si="19"/>
        <v>-1.1389473684210536</v>
      </c>
      <c r="N426">
        <f>+_xll.BDH("chovchov index","PX_LAST",A426)</f>
        <v>5</v>
      </c>
      <c r="O426" s="8">
        <f t="shared" si="20"/>
        <v>16.649999999999999</v>
      </c>
    </row>
    <row r="427" spans="1:15">
      <c r="A427" s="46">
        <v>41558</v>
      </c>
      <c r="B427" s="26">
        <f>A427+VLOOKUP(A427,'Master FWDPoints'!$S:$V,4,FALSE)</f>
        <v>41653</v>
      </c>
      <c r="C427" s="27">
        <f>B427+VLOOKUP(B427,'Master FWDPoints'!$S:$V,4,FALSE)</f>
        <v>41744</v>
      </c>
      <c r="D427" s="27">
        <f>C427+VLOOKUP(C427,'Master FWDPoints'!$S:$V,4,FALSE)</f>
        <v>41835</v>
      </c>
      <c r="E427" s="33">
        <f>$A427+VLOOKUP($A427,'Master FWDPoints'!$G:$K,4,FALSE)</f>
        <v>41926</v>
      </c>
      <c r="G427" s="8">
        <f>+VLOOKUP(A427,'Master FWDPoints'!$S:$V,2,FALSE)</f>
        <v>6.6</v>
      </c>
      <c r="H427" s="8">
        <f>+VLOOKUP(B427,'Master FWDPoints'!$S:$V,2,FALSE)</f>
        <v>5.33</v>
      </c>
      <c r="I427" s="8">
        <f>+VLOOKUP(C427,'Master FWDPoints'!$S:$V,2,FALSE)</f>
        <v>5.05</v>
      </c>
      <c r="J427" s="8">
        <f>+VLOOKUP(D427,'Master FWDPoints'!$S:$V,2,FALSE)*(E427-D427)/VLOOKUP(D427,'Master FWDPoints'!$S:$V,4,FALSE)</f>
        <v>4.8404255319148932</v>
      </c>
      <c r="K427" s="8">
        <f>+VLOOKUP(A427,'Master FWDPoints'!$G:$J,2,FALSE)</f>
        <v>23</v>
      </c>
      <c r="L427" s="8">
        <f t="shared" si="18"/>
        <v>21.820425531914893</v>
      </c>
      <c r="M427" s="8">
        <f t="shared" si="19"/>
        <v>-1.1795744680851072</v>
      </c>
      <c r="N427">
        <f>+_xll.BDH("chovchov index","PX_LAST",A427)</f>
        <v>5</v>
      </c>
      <c r="O427" s="8">
        <f t="shared" si="20"/>
        <v>16.399999999999999</v>
      </c>
    </row>
    <row r="428" spans="1:15">
      <c r="A428" s="46">
        <v>41557</v>
      </c>
      <c r="B428" s="26">
        <f>A428+VLOOKUP(A428,'Master FWDPoints'!$S:$V,4,FALSE)</f>
        <v>41652</v>
      </c>
      <c r="C428" s="27">
        <f>B428+VLOOKUP(B428,'Master FWDPoints'!$S:$V,4,FALSE)</f>
        <v>41743</v>
      </c>
      <c r="D428" s="27">
        <f>C428+VLOOKUP(C428,'Master FWDPoints'!$S:$V,4,FALSE)</f>
        <v>41835</v>
      </c>
      <c r="E428" s="33">
        <f>$A428+VLOOKUP($A428,'Master FWDPoints'!$G:$K,4,FALSE)</f>
        <v>41925</v>
      </c>
      <c r="G428" s="8">
        <f>+VLOOKUP(A428,'Master FWDPoints'!$S:$V,2,FALSE)</f>
        <v>6.3</v>
      </c>
      <c r="H428" s="8">
        <f>+VLOOKUP(B428,'Master FWDPoints'!$S:$V,2,FALSE)</f>
        <v>5.0999999999999996</v>
      </c>
      <c r="I428" s="8">
        <f>+VLOOKUP(C428,'Master FWDPoints'!$S:$V,2,FALSE)</f>
        <v>5.0199999999999996</v>
      </c>
      <c r="J428" s="8">
        <f>+VLOOKUP(D428,'Master FWDPoints'!$S:$V,2,FALSE)*(E428-D428)/VLOOKUP(D428,'Master FWDPoints'!$S:$V,4,FALSE)</f>
        <v>4.7872340425531918</v>
      </c>
      <c r="K428" s="8">
        <f>+VLOOKUP(A428,'Master FWDPoints'!$G:$J,2,FALSE)</f>
        <v>22.35</v>
      </c>
      <c r="L428" s="8">
        <f t="shared" si="18"/>
        <v>21.207234042553189</v>
      </c>
      <c r="M428" s="8">
        <f t="shared" si="19"/>
        <v>-1.1427659574468123</v>
      </c>
      <c r="N428">
        <f>+_xll.BDH("chovchov index","PX_LAST",A428)</f>
        <v>5</v>
      </c>
      <c r="O428" s="8">
        <f t="shared" si="20"/>
        <v>16.05</v>
      </c>
    </row>
    <row r="429" spans="1:15">
      <c r="A429" s="46">
        <v>41556</v>
      </c>
      <c r="B429" s="26">
        <f>A429+VLOOKUP(A429,'Master FWDPoints'!$S:$V,4,FALSE)</f>
        <v>41649</v>
      </c>
      <c r="C429" s="27">
        <f>B429+VLOOKUP(B429,'Master FWDPoints'!$S:$V,4,FALSE)</f>
        <v>41740</v>
      </c>
      <c r="D429" s="27">
        <f>C429+VLOOKUP(C429,'Master FWDPoints'!$S:$V,4,FALSE)</f>
        <v>41834</v>
      </c>
      <c r="E429" s="33">
        <f>$A429+VLOOKUP($A429,'Master FWDPoints'!$G:$K,4,FALSE)</f>
        <v>41922</v>
      </c>
      <c r="G429" s="8">
        <f>+VLOOKUP(A429,'Master FWDPoints'!$S:$V,2,FALSE)</f>
        <v>6.15</v>
      </c>
      <c r="H429" s="8">
        <f>+VLOOKUP(B429,'Master FWDPoints'!$S:$V,2,FALSE)</f>
        <v>5.4</v>
      </c>
      <c r="I429" s="8">
        <f>+VLOOKUP(C429,'Master FWDPoints'!$S:$V,2,FALSE)</f>
        <v>4.97</v>
      </c>
      <c r="J429" s="8">
        <f>+VLOOKUP(D429,'Master FWDPoints'!$S:$V,2,FALSE)*(E429-D429)/VLOOKUP(D429,'Master FWDPoints'!$S:$V,4,FALSE)</f>
        <v>4.6340425531914899</v>
      </c>
      <c r="K429" s="8">
        <f>+VLOOKUP(A429,'Master FWDPoints'!$G:$J,2,FALSE)</f>
        <v>22.4</v>
      </c>
      <c r="L429" s="8">
        <f t="shared" si="18"/>
        <v>21.154042553191488</v>
      </c>
      <c r="M429" s="8">
        <f t="shared" si="19"/>
        <v>-1.2459574468085108</v>
      </c>
      <c r="N429">
        <f>+_xll.BDH("chovchov index","PX_LAST",A429)</f>
        <v>5</v>
      </c>
      <c r="O429" s="8">
        <f t="shared" si="20"/>
        <v>16.25</v>
      </c>
    </row>
    <row r="430" spans="1:15">
      <c r="A430" s="46">
        <v>41555</v>
      </c>
      <c r="B430" s="26">
        <f>A430+VLOOKUP(A430,'Master FWDPoints'!$S:$V,4,FALSE)</f>
        <v>41648</v>
      </c>
      <c r="C430" s="27">
        <f>B430+VLOOKUP(B430,'Master FWDPoints'!$S:$V,4,FALSE)</f>
        <v>41740</v>
      </c>
      <c r="D430" s="27">
        <f>C430+VLOOKUP(C430,'Master FWDPoints'!$S:$V,4,FALSE)</f>
        <v>41834</v>
      </c>
      <c r="E430" s="33">
        <f>$A430+VLOOKUP($A430,'Master FWDPoints'!$G:$K,4,FALSE)</f>
        <v>41921</v>
      </c>
      <c r="G430" s="8">
        <f>+VLOOKUP(A430,'Master FWDPoints'!$S:$V,2,FALSE)</f>
        <v>6.65</v>
      </c>
      <c r="H430" s="8">
        <f>+VLOOKUP(B430,'Master FWDPoints'!$S:$V,2,FALSE)</f>
        <v>5.67</v>
      </c>
      <c r="I430" s="8">
        <f>+VLOOKUP(C430,'Master FWDPoints'!$S:$V,2,FALSE)</f>
        <v>4.97</v>
      </c>
      <c r="J430" s="8">
        <f>+VLOOKUP(D430,'Master FWDPoints'!$S:$V,2,FALSE)*(E430-D430)/VLOOKUP(D430,'Master FWDPoints'!$S:$V,4,FALSE)</f>
        <v>4.5813829787234051</v>
      </c>
      <c r="K430" s="8">
        <f>+VLOOKUP(A430,'Master FWDPoints'!$G:$J,2,FALSE)</f>
        <v>23.12</v>
      </c>
      <c r="L430" s="8">
        <f t="shared" si="18"/>
        <v>21.871382978723403</v>
      </c>
      <c r="M430" s="8">
        <f t="shared" si="19"/>
        <v>-1.2486170212765977</v>
      </c>
      <c r="N430">
        <f>+_xll.BDH("chovchov index","PX_LAST",A430)</f>
        <v>5</v>
      </c>
      <c r="O430" s="8">
        <f t="shared" si="20"/>
        <v>16.47</v>
      </c>
    </row>
    <row r="431" spans="1:15">
      <c r="A431" s="46">
        <v>41554</v>
      </c>
      <c r="B431" s="26">
        <f>A431+VLOOKUP(A431,'Master FWDPoints'!$S:$V,4,FALSE)</f>
        <v>41647</v>
      </c>
      <c r="C431" s="27">
        <f>B431+VLOOKUP(B431,'Master FWDPoints'!$S:$V,4,FALSE)</f>
        <v>41738</v>
      </c>
      <c r="D431" s="27">
        <f>C431+VLOOKUP(C431,'Master FWDPoints'!$S:$V,4,FALSE)</f>
        <v>41830</v>
      </c>
      <c r="E431" s="33">
        <f>$A431+VLOOKUP($A431,'Master FWDPoints'!$G:$K,4,FALSE)</f>
        <v>41920</v>
      </c>
      <c r="G431" s="8">
        <f>+VLOOKUP(A431,'Master FWDPoints'!$S:$V,2,FALSE)</f>
        <v>6.65</v>
      </c>
      <c r="H431" s="8">
        <f>+VLOOKUP(B431,'Master FWDPoints'!$S:$V,2,FALSE)</f>
        <v>5.2</v>
      </c>
      <c r="I431" s="8">
        <f>+VLOOKUP(C431,'Master FWDPoints'!$S:$V,2,FALSE)</f>
        <v>5.03</v>
      </c>
      <c r="J431" s="8">
        <f>+VLOOKUP(D431,'Master FWDPoints'!$S:$V,2,FALSE)*(E431-D431)/VLOOKUP(D431,'Master FWDPoints'!$S:$V,4,FALSE)</f>
        <v>4.7842105263157899</v>
      </c>
      <c r="K431" s="8">
        <f>+VLOOKUP(A431,'Master FWDPoints'!$G:$J,2,FALSE)</f>
        <v>23.27</v>
      </c>
      <c r="L431" s="8">
        <f t="shared" si="18"/>
        <v>21.664210526315792</v>
      </c>
      <c r="M431" s="8">
        <f t="shared" si="19"/>
        <v>-1.605789473684208</v>
      </c>
      <c r="N431">
        <f>+_xll.BDH("chovchov index","PX_LAST",A431)</f>
        <v>5</v>
      </c>
      <c r="O431" s="8">
        <f t="shared" si="20"/>
        <v>16.619999999999997</v>
      </c>
    </row>
    <row r="432" spans="1:15">
      <c r="A432" s="46">
        <v>41551</v>
      </c>
      <c r="B432" s="26">
        <f>A432+VLOOKUP(A432,'Master FWDPoints'!$S:$V,4,FALSE)</f>
        <v>41646</v>
      </c>
      <c r="C432" s="27">
        <f>B432+VLOOKUP(B432,'Master FWDPoints'!$S:$V,4,FALSE)</f>
        <v>41737</v>
      </c>
      <c r="D432" s="27">
        <f>C432+VLOOKUP(C432,'Master FWDPoints'!$S:$V,4,FALSE)</f>
        <v>41829</v>
      </c>
      <c r="E432" s="33">
        <f>$A432+VLOOKUP($A432,'Master FWDPoints'!$G:$K,4,FALSE)</f>
        <v>41919</v>
      </c>
      <c r="G432" s="8">
        <f>+VLOOKUP(A432,'Master FWDPoints'!$S:$V,2,FALSE)</f>
        <v>6.45</v>
      </c>
      <c r="H432" s="8">
        <f>+VLOOKUP(B432,'Master FWDPoints'!$S:$V,2,FALSE)</f>
        <v>5.3</v>
      </c>
      <c r="I432" s="8">
        <f>+VLOOKUP(C432,'Master FWDPoints'!$S:$V,2,FALSE)</f>
        <v>4.9800000000000004</v>
      </c>
      <c r="J432" s="8">
        <f>+VLOOKUP(D432,'Master FWDPoints'!$S:$V,2,FALSE)*(E432-D432)/VLOOKUP(D432,'Master FWDPoints'!$S:$V,4,FALSE)</f>
        <v>4.741935483870968</v>
      </c>
      <c r="K432" s="8">
        <f>+VLOOKUP(A432,'Master FWDPoints'!$G:$J,2,FALSE)</f>
        <v>22.65</v>
      </c>
      <c r="L432" s="8">
        <f t="shared" si="18"/>
        <v>21.471935483870968</v>
      </c>
      <c r="M432" s="8">
        <f t="shared" si="19"/>
        <v>-1.1780645161290302</v>
      </c>
      <c r="N432">
        <f>+_xll.BDH("chovchov index","PX_LAST",A432)</f>
        <v>5</v>
      </c>
      <c r="O432" s="8">
        <f t="shared" si="20"/>
        <v>16.2</v>
      </c>
    </row>
    <row r="433" spans="1:15">
      <c r="A433" s="46">
        <v>41550</v>
      </c>
      <c r="B433" s="26">
        <f>A433+VLOOKUP(A433,'Master FWDPoints'!$S:$V,4,FALSE)</f>
        <v>41645</v>
      </c>
      <c r="C433" s="27">
        <f>B433+VLOOKUP(B433,'Master FWDPoints'!$S:$V,4,FALSE)</f>
        <v>41736</v>
      </c>
      <c r="D433" s="27">
        <f>C433+VLOOKUP(C433,'Master FWDPoints'!$S:$V,4,FALSE)</f>
        <v>41828</v>
      </c>
      <c r="E433" s="33">
        <f>$A433+VLOOKUP($A433,'Master FWDPoints'!$G:$K,4,FALSE)</f>
        <v>41918</v>
      </c>
      <c r="G433" s="8">
        <f>+VLOOKUP(A433,'Master FWDPoints'!$S:$V,2,FALSE)</f>
        <v>6.65</v>
      </c>
      <c r="H433" s="8">
        <f>+VLOOKUP(B433,'Master FWDPoints'!$S:$V,2,FALSE)</f>
        <v>5.0999999999999996</v>
      </c>
      <c r="I433" s="8">
        <f>+VLOOKUP(C433,'Master FWDPoints'!$S:$V,2,FALSE)</f>
        <v>5.05</v>
      </c>
      <c r="J433" s="8">
        <f>+VLOOKUP(D433,'Master FWDPoints'!$S:$V,2,FALSE)*(E433-D433)/VLOOKUP(D433,'Master FWDPoints'!$S:$V,4,FALSE)</f>
        <v>4.693548387096774</v>
      </c>
      <c r="K433" s="8">
        <f>+VLOOKUP(A433,'Master FWDPoints'!$G:$J,2,FALSE)</f>
        <v>23.42</v>
      </c>
      <c r="L433" s="8">
        <f t="shared" si="18"/>
        <v>21.493548387096773</v>
      </c>
      <c r="M433" s="8">
        <f t="shared" si="19"/>
        <v>-1.9264516129032287</v>
      </c>
      <c r="N433">
        <f>+_xll.BDH("chovchov index","PX_LAST",A433)</f>
        <v>5</v>
      </c>
      <c r="O433" s="8">
        <f t="shared" si="20"/>
        <v>16.770000000000003</v>
      </c>
    </row>
    <row r="434" spans="1:15">
      <c r="A434" s="46">
        <v>41549</v>
      </c>
      <c r="B434" s="26">
        <f>A434+VLOOKUP(A434,'Master FWDPoints'!$S:$V,4,FALSE)</f>
        <v>41642</v>
      </c>
      <c r="C434" s="27">
        <f>B434+VLOOKUP(B434,'Master FWDPoints'!$S:$V,4,FALSE)</f>
        <v>41733</v>
      </c>
      <c r="D434" s="27">
        <f>C434+VLOOKUP(C434,'Master FWDPoints'!$S:$V,4,FALSE)</f>
        <v>41827</v>
      </c>
      <c r="E434" s="33">
        <f>$A434+VLOOKUP($A434,'Master FWDPoints'!$G:$K,4,FALSE)</f>
        <v>41915</v>
      </c>
      <c r="G434" s="8">
        <f>+VLOOKUP(A434,'Master FWDPoints'!$S:$V,2,FALSE)</f>
        <v>6.15</v>
      </c>
      <c r="H434" s="8">
        <f>+VLOOKUP(B434,'Master FWDPoints'!$S:$V,2,FALSE)</f>
        <v>5.15</v>
      </c>
      <c r="I434" s="8">
        <f>+VLOOKUP(C434,'Master FWDPoints'!$S:$V,2,FALSE)</f>
        <v>5.05</v>
      </c>
      <c r="J434" s="8">
        <f>+VLOOKUP(D434,'Master FWDPoints'!$S:$V,2,FALSE)*(E434-D434)/VLOOKUP(D434,'Master FWDPoints'!$S:$V,4,FALSE)</f>
        <v>4.854193548387097</v>
      </c>
      <c r="K434" s="8">
        <f>+VLOOKUP(A434,'Master FWDPoints'!$G:$J,2,FALSE)</f>
        <v>22.85</v>
      </c>
      <c r="L434" s="8">
        <f t="shared" si="18"/>
        <v>21.204193548387099</v>
      </c>
      <c r="M434" s="8">
        <f t="shared" si="19"/>
        <v>-1.6458064516129021</v>
      </c>
      <c r="N434">
        <f>+_xll.BDH("chovchov index","PX_LAST",A434)</f>
        <v>5</v>
      </c>
      <c r="O434" s="8">
        <f t="shared" si="20"/>
        <v>16.700000000000003</v>
      </c>
    </row>
    <row r="435" spans="1:15">
      <c r="A435" s="46">
        <v>41548</v>
      </c>
      <c r="B435" s="26">
        <f>A435+VLOOKUP(A435,'Master FWDPoints'!$S:$V,4,FALSE)</f>
        <v>41641</v>
      </c>
      <c r="C435" s="27">
        <f>B435+VLOOKUP(B435,'Master FWDPoints'!$S:$V,4,FALSE)</f>
        <v>41733</v>
      </c>
      <c r="D435" s="27">
        <f>C435+VLOOKUP(C435,'Master FWDPoints'!$S:$V,4,FALSE)</f>
        <v>41827</v>
      </c>
      <c r="E435" s="33">
        <f>$A435+VLOOKUP($A435,'Master FWDPoints'!$G:$K,4,FALSE)</f>
        <v>41914</v>
      </c>
      <c r="G435" s="8">
        <f>+VLOOKUP(A435,'Master FWDPoints'!$S:$V,2,FALSE)</f>
        <v>6.15</v>
      </c>
      <c r="H435" s="8">
        <f>+VLOOKUP(B435,'Master FWDPoints'!$S:$V,2,FALSE)</f>
        <v>5.15</v>
      </c>
      <c r="I435" s="8">
        <f>+VLOOKUP(C435,'Master FWDPoints'!$S:$V,2,FALSE)</f>
        <v>5.05</v>
      </c>
      <c r="J435" s="8">
        <f>+VLOOKUP(D435,'Master FWDPoints'!$S:$V,2,FALSE)*(E435-D435)/VLOOKUP(D435,'Master FWDPoints'!$S:$V,4,FALSE)</f>
        <v>4.7990322580645159</v>
      </c>
      <c r="K435" s="8">
        <f>+VLOOKUP(A435,'Master FWDPoints'!$G:$J,2,FALSE)</f>
        <v>22.5</v>
      </c>
      <c r="L435" s="8">
        <f t="shared" si="18"/>
        <v>21.149032258064516</v>
      </c>
      <c r="M435" s="8">
        <f t="shared" si="19"/>
        <v>-1.3509677419354844</v>
      </c>
      <c r="N435">
        <f>+_xll.BDH("chovchov index","PX_LAST",A435)</f>
        <v>5</v>
      </c>
      <c r="O435" s="8">
        <f t="shared" si="20"/>
        <v>16.350000000000001</v>
      </c>
    </row>
    <row r="436" spans="1:15">
      <c r="A436" s="46">
        <v>41547</v>
      </c>
      <c r="B436" s="26">
        <f>A436+VLOOKUP(A436,'Master FWDPoints'!$S:$V,4,FALSE)</f>
        <v>41638</v>
      </c>
      <c r="C436" s="27">
        <f>B436+VLOOKUP(B436,'Master FWDPoints'!$S:$V,4,FALSE)</f>
        <v>41729</v>
      </c>
      <c r="D436" s="27">
        <f>C436+VLOOKUP(C436,'Master FWDPoints'!$S:$V,4,FALSE)</f>
        <v>41820</v>
      </c>
      <c r="E436" s="33">
        <f>$A436+VLOOKUP($A436,'Master FWDPoints'!$G:$K,4,FALSE)</f>
        <v>41912</v>
      </c>
      <c r="G436" s="8">
        <f>+VLOOKUP(A436,'Master FWDPoints'!$S:$V,2,FALSE)</f>
        <v>6.1</v>
      </c>
      <c r="H436" s="8">
        <f>+VLOOKUP(B436,'Master FWDPoints'!$S:$V,2,FALSE)</f>
        <v>5.17</v>
      </c>
      <c r="I436" s="8">
        <f>+VLOOKUP(C436,'Master FWDPoints'!$S:$V,2,FALSE)</f>
        <v>4.8499999999999996</v>
      </c>
      <c r="J436" s="8">
        <f>+VLOOKUP(D436,'Master FWDPoints'!$S:$V,2,FALSE)*(E436-D436)/VLOOKUP(D436,'Master FWDPoints'!$S:$V,4,FALSE)</f>
        <v>5.18</v>
      </c>
      <c r="K436" s="8">
        <f>+VLOOKUP(A436,'Master FWDPoints'!$G:$J,2,FALSE)</f>
        <v>22.6</v>
      </c>
      <c r="L436" s="8">
        <f t="shared" si="18"/>
        <v>21.299999999999997</v>
      </c>
      <c r="M436" s="8">
        <f t="shared" si="19"/>
        <v>-1.3000000000000043</v>
      </c>
      <c r="N436">
        <f>+_xll.BDH("chovchov index","PX_LAST",A436)</f>
        <v>5</v>
      </c>
      <c r="O436" s="8">
        <f t="shared" si="20"/>
        <v>16.5</v>
      </c>
    </row>
    <row r="437" spans="1:15">
      <c r="A437" s="46">
        <v>41544</v>
      </c>
      <c r="B437" s="26">
        <f>A437+VLOOKUP(A437,'Master FWDPoints'!$S:$V,4,FALSE)</f>
        <v>41638</v>
      </c>
      <c r="C437" s="27">
        <f>B437+VLOOKUP(B437,'Master FWDPoints'!$S:$V,4,FALSE)</f>
        <v>41729</v>
      </c>
      <c r="D437" s="27">
        <f>C437+VLOOKUP(C437,'Master FWDPoints'!$S:$V,4,FALSE)</f>
        <v>41820</v>
      </c>
      <c r="E437" s="33">
        <f>$A437+VLOOKUP($A437,'Master FWDPoints'!$G:$K,4,FALSE)</f>
        <v>41912</v>
      </c>
      <c r="G437" s="8">
        <f>+VLOOKUP(A437,'Master FWDPoints'!$S:$V,2,FALSE)</f>
        <v>6.43</v>
      </c>
      <c r="H437" s="8">
        <f>+VLOOKUP(B437,'Master FWDPoints'!$S:$V,2,FALSE)</f>
        <v>5.17</v>
      </c>
      <c r="I437" s="8">
        <f>+VLOOKUP(C437,'Master FWDPoints'!$S:$V,2,FALSE)</f>
        <v>4.8499999999999996</v>
      </c>
      <c r="J437" s="8">
        <f>+VLOOKUP(D437,'Master FWDPoints'!$S:$V,2,FALSE)*(E437-D437)/VLOOKUP(D437,'Master FWDPoints'!$S:$V,4,FALSE)</f>
        <v>5.18</v>
      </c>
      <c r="K437" s="8">
        <f>+VLOOKUP(A437,'Master FWDPoints'!$G:$J,2,FALSE)</f>
        <v>23</v>
      </c>
      <c r="L437" s="8">
        <f t="shared" si="18"/>
        <v>21.63</v>
      </c>
      <c r="M437" s="8">
        <f t="shared" si="19"/>
        <v>-1.370000000000001</v>
      </c>
      <c r="N437">
        <f>+_xll.BDH("chovchov index","PX_LAST",A437)</f>
        <v>5</v>
      </c>
      <c r="O437" s="8">
        <f t="shared" si="20"/>
        <v>16.57</v>
      </c>
    </row>
    <row r="438" spans="1:15">
      <c r="A438" s="46">
        <v>41543</v>
      </c>
      <c r="B438" s="26">
        <f>A438+VLOOKUP(A438,'Master FWDPoints'!$S:$V,4,FALSE)</f>
        <v>41635</v>
      </c>
      <c r="C438" s="27">
        <f>B438+VLOOKUP(B438,'Master FWDPoints'!$S:$V,4,FALSE)</f>
        <v>41729</v>
      </c>
      <c r="D438" s="27">
        <f>C438+VLOOKUP(C438,'Master FWDPoints'!$S:$V,4,FALSE)</f>
        <v>41820</v>
      </c>
      <c r="E438" s="33">
        <f>$A438+VLOOKUP($A438,'Master FWDPoints'!$G:$K,4,FALSE)</f>
        <v>41911</v>
      </c>
      <c r="G438" s="8">
        <f>+VLOOKUP(A438,'Master FWDPoints'!$S:$V,2,FALSE)</f>
        <v>6.38</v>
      </c>
      <c r="H438" s="8">
        <f>+VLOOKUP(B438,'Master FWDPoints'!$S:$V,2,FALSE)</f>
        <v>5.26</v>
      </c>
      <c r="I438" s="8">
        <f>+VLOOKUP(C438,'Master FWDPoints'!$S:$V,2,FALSE)</f>
        <v>4.8499999999999996</v>
      </c>
      <c r="J438" s="8">
        <f>+VLOOKUP(D438,'Master FWDPoints'!$S:$V,2,FALSE)*(E438-D438)/VLOOKUP(D438,'Master FWDPoints'!$S:$V,4,FALSE)</f>
        <v>5.1236956521739128</v>
      </c>
      <c r="K438" s="8">
        <f>+VLOOKUP(A438,'Master FWDPoints'!$G:$J,2,FALSE)</f>
        <v>23.2</v>
      </c>
      <c r="L438" s="8">
        <f t="shared" si="18"/>
        <v>21.613695652173917</v>
      </c>
      <c r="M438" s="8">
        <f t="shared" si="19"/>
        <v>-1.5863043478260828</v>
      </c>
      <c r="N438">
        <f>+_xll.BDH("chovchov index","PX_LAST",A438)</f>
        <v>5</v>
      </c>
      <c r="O438" s="8">
        <f t="shared" si="20"/>
        <v>16.82</v>
      </c>
    </row>
    <row r="439" spans="1:15">
      <c r="A439" s="46">
        <v>41542</v>
      </c>
      <c r="B439" s="26">
        <f>A439+VLOOKUP(A439,'Master FWDPoints'!$S:$V,4,FALSE)</f>
        <v>41634</v>
      </c>
      <c r="C439" s="27">
        <f>B439+VLOOKUP(B439,'Master FWDPoints'!$S:$V,4,FALSE)</f>
        <v>41726</v>
      </c>
      <c r="D439" s="27">
        <f>C439+VLOOKUP(C439,'Master FWDPoints'!$S:$V,4,FALSE)</f>
        <v>41820</v>
      </c>
      <c r="E439" s="33">
        <f>$A439+VLOOKUP($A439,'Master FWDPoints'!$G:$K,4,FALSE)</f>
        <v>41908</v>
      </c>
      <c r="G439" s="8">
        <f>+VLOOKUP(A439,'Master FWDPoints'!$S:$V,2,FALSE)</f>
        <v>6.3</v>
      </c>
      <c r="H439" s="8">
        <f>+VLOOKUP(B439,'Master FWDPoints'!$S:$V,2,FALSE)</f>
        <v>5.25</v>
      </c>
      <c r="I439" s="8">
        <f>+VLOOKUP(C439,'Master FWDPoints'!$S:$V,2,FALSE)</f>
        <v>5</v>
      </c>
      <c r="J439" s="8">
        <f>+VLOOKUP(D439,'Master FWDPoints'!$S:$V,2,FALSE)*(E439-D439)/VLOOKUP(D439,'Master FWDPoints'!$S:$V,4,FALSE)</f>
        <v>4.9547826086956519</v>
      </c>
      <c r="K439" s="8">
        <f>+VLOOKUP(A439,'Master FWDPoints'!$G:$J,2,FALSE)</f>
        <v>21.95</v>
      </c>
      <c r="L439" s="8">
        <f t="shared" si="18"/>
        <v>21.504782608695653</v>
      </c>
      <c r="M439" s="8">
        <f t="shared" si="19"/>
        <v>-0.44521739130434668</v>
      </c>
      <c r="N439">
        <f>+_xll.BDH("chovchov index","PX_LAST",A439)</f>
        <v>5</v>
      </c>
      <c r="O439" s="8">
        <f t="shared" si="20"/>
        <v>15.649999999999999</v>
      </c>
    </row>
    <row r="440" spans="1:15">
      <c r="A440" s="46">
        <v>41541</v>
      </c>
      <c r="B440" s="26">
        <f>A440+VLOOKUP(A440,'Master FWDPoints'!$S:$V,4,FALSE)</f>
        <v>41632</v>
      </c>
      <c r="C440" s="27">
        <f>B440+VLOOKUP(B440,'Master FWDPoints'!$S:$V,4,FALSE)</f>
        <v>41724</v>
      </c>
      <c r="D440" s="27">
        <f>C440+VLOOKUP(C440,'Master FWDPoints'!$S:$V,4,FALSE)</f>
        <v>41817</v>
      </c>
      <c r="E440" s="33">
        <f>$A440+VLOOKUP($A440,'Master FWDPoints'!$G:$K,4,FALSE)</f>
        <v>41907</v>
      </c>
      <c r="G440" s="8">
        <f>+VLOOKUP(A440,'Master FWDPoints'!$S:$V,2,FALSE)</f>
        <v>6.2</v>
      </c>
      <c r="H440" s="8">
        <f>+VLOOKUP(B440,'Master FWDPoints'!$S:$V,2,FALSE)</f>
        <v>5.3</v>
      </c>
      <c r="I440" s="8">
        <f>+VLOOKUP(C440,'Master FWDPoints'!$S:$V,2,FALSE)</f>
        <v>4.93</v>
      </c>
      <c r="J440" s="8">
        <f>+VLOOKUP(D440,'Master FWDPoints'!$S:$V,2,FALSE)*(E440-D440)/VLOOKUP(D440,'Master FWDPoints'!$S:$V,4,FALSE)</f>
        <v>4.9831578947368422</v>
      </c>
      <c r="K440" s="8">
        <f>+VLOOKUP(A440,'Master FWDPoints'!$G:$J,2,FALSE)</f>
        <v>22.7</v>
      </c>
      <c r="L440" s="8">
        <f t="shared" si="18"/>
        <v>21.413157894736841</v>
      </c>
      <c r="M440" s="8">
        <f t="shared" si="19"/>
        <v>-1.2868421052631582</v>
      </c>
      <c r="N440">
        <f>+_xll.BDH("chovchov index","PX_LAST",A440)</f>
        <v>5</v>
      </c>
      <c r="O440" s="8">
        <f t="shared" si="20"/>
        <v>16.5</v>
      </c>
    </row>
    <row r="441" spans="1:15">
      <c r="A441" s="46">
        <v>41540</v>
      </c>
      <c r="B441" s="26">
        <f>A441+VLOOKUP(A441,'Master FWDPoints'!$S:$V,4,FALSE)</f>
        <v>41632</v>
      </c>
      <c r="C441" s="27">
        <f>B441+VLOOKUP(B441,'Master FWDPoints'!$S:$V,4,FALSE)</f>
        <v>41724</v>
      </c>
      <c r="D441" s="27">
        <f>C441+VLOOKUP(C441,'Master FWDPoints'!$S:$V,4,FALSE)</f>
        <v>41817</v>
      </c>
      <c r="E441" s="33">
        <f>$A441+VLOOKUP($A441,'Master FWDPoints'!$G:$K,4,FALSE)</f>
        <v>41906</v>
      </c>
      <c r="G441" s="8">
        <f>+VLOOKUP(A441,'Master FWDPoints'!$S:$V,2,FALSE)</f>
        <v>5.9</v>
      </c>
      <c r="H441" s="8">
        <f>+VLOOKUP(B441,'Master FWDPoints'!$S:$V,2,FALSE)</f>
        <v>5.3</v>
      </c>
      <c r="I441" s="8">
        <f>+VLOOKUP(C441,'Master FWDPoints'!$S:$V,2,FALSE)</f>
        <v>4.93</v>
      </c>
      <c r="J441" s="8">
        <f>+VLOOKUP(D441,'Master FWDPoints'!$S:$V,2,FALSE)*(E441-D441)/VLOOKUP(D441,'Master FWDPoints'!$S:$V,4,FALSE)</f>
        <v>4.9277894736842107</v>
      </c>
      <c r="K441" s="8">
        <f>+VLOOKUP(A441,'Master FWDPoints'!$G:$J,2,FALSE)</f>
        <v>22.3</v>
      </c>
      <c r="L441" s="8">
        <f t="shared" si="18"/>
        <v>21.05778947368421</v>
      </c>
      <c r="M441" s="8">
        <f t="shared" si="19"/>
        <v>-1.242210526315791</v>
      </c>
      <c r="N441">
        <f>+_xll.BDH("chovchov index","PX_LAST",A441)</f>
        <v>5</v>
      </c>
      <c r="O441" s="8">
        <f t="shared" si="20"/>
        <v>16.399999999999999</v>
      </c>
    </row>
    <row r="442" spans="1:15">
      <c r="A442" s="46">
        <v>41537</v>
      </c>
      <c r="B442" s="26">
        <f>A442+VLOOKUP(A442,'Master FWDPoints'!$S:$V,4,FALSE)</f>
        <v>41631</v>
      </c>
      <c r="C442" s="27">
        <f>B442+VLOOKUP(B442,'Master FWDPoints'!$S:$V,4,FALSE)</f>
        <v>41723</v>
      </c>
      <c r="D442" s="27">
        <f>C442+VLOOKUP(C442,'Master FWDPoints'!$S:$V,4,FALSE)</f>
        <v>41816</v>
      </c>
      <c r="E442" s="33">
        <f>$A442+VLOOKUP($A442,'Master FWDPoints'!$G:$K,4,FALSE)</f>
        <v>41905</v>
      </c>
      <c r="G442" s="8">
        <f>+VLOOKUP(A442,'Master FWDPoints'!$S:$V,2,FALSE)</f>
        <v>6.54</v>
      </c>
      <c r="H442" s="8">
        <f>+VLOOKUP(B442,'Master FWDPoints'!$S:$V,2,FALSE)</f>
        <v>5.2</v>
      </c>
      <c r="I442" s="8">
        <f>+VLOOKUP(C442,'Master FWDPoints'!$S:$V,2,FALSE)</f>
        <v>5.13</v>
      </c>
      <c r="J442" s="8">
        <f>+VLOOKUP(D442,'Master FWDPoints'!$S:$V,2,FALSE)*(E442-D442)/VLOOKUP(D442,'Master FWDPoints'!$S:$V,4,FALSE)</f>
        <v>4.9184210526315786</v>
      </c>
      <c r="K442" s="8">
        <f>+VLOOKUP(A442,'Master FWDPoints'!$G:$J,2,FALSE)</f>
        <v>22.76</v>
      </c>
      <c r="L442" s="8">
        <f t="shared" si="18"/>
        <v>21.78842105263158</v>
      </c>
      <c r="M442" s="8">
        <f t="shared" si="19"/>
        <v>-0.9715789473684211</v>
      </c>
      <c r="N442">
        <f>+_xll.BDH("chovchov index","PX_LAST",A442)</f>
        <v>5</v>
      </c>
      <c r="O442" s="8">
        <f t="shared" si="20"/>
        <v>16.220000000000002</v>
      </c>
    </row>
    <row r="443" spans="1:15">
      <c r="A443" s="46">
        <v>41536</v>
      </c>
      <c r="B443" s="26">
        <f>A443+VLOOKUP(A443,'Master FWDPoints'!$S:$V,4,FALSE)</f>
        <v>41631</v>
      </c>
      <c r="C443" s="27">
        <f>B443+VLOOKUP(B443,'Master FWDPoints'!$S:$V,4,FALSE)</f>
        <v>41723</v>
      </c>
      <c r="D443" s="27">
        <f>C443+VLOOKUP(C443,'Master FWDPoints'!$S:$V,4,FALSE)</f>
        <v>41816</v>
      </c>
      <c r="E443" s="33">
        <f>$A443+VLOOKUP($A443,'Master FWDPoints'!$G:$K,4,FALSE)</f>
        <v>41905</v>
      </c>
      <c r="G443" s="8">
        <f>+VLOOKUP(A443,'Master FWDPoints'!$S:$V,2,FALSE)</f>
        <v>5.9</v>
      </c>
      <c r="H443" s="8">
        <f>+VLOOKUP(B443,'Master FWDPoints'!$S:$V,2,FALSE)</f>
        <v>5.2</v>
      </c>
      <c r="I443" s="8">
        <f>+VLOOKUP(C443,'Master FWDPoints'!$S:$V,2,FALSE)</f>
        <v>5.13</v>
      </c>
      <c r="J443" s="8">
        <f>+VLOOKUP(D443,'Master FWDPoints'!$S:$V,2,FALSE)*(E443-D443)/VLOOKUP(D443,'Master FWDPoints'!$S:$V,4,FALSE)</f>
        <v>4.9184210526315786</v>
      </c>
      <c r="K443" s="8">
        <f>+VLOOKUP(A443,'Master FWDPoints'!$G:$J,2,FALSE)</f>
        <v>22.2</v>
      </c>
      <c r="L443" s="8">
        <f t="shared" si="18"/>
        <v>21.14842105263158</v>
      </c>
      <c r="M443" s="8">
        <f t="shared" si="19"/>
        <v>-1.0515789473684194</v>
      </c>
      <c r="N443">
        <f>+_xll.BDH("chovchov index","PX_LAST",A443)</f>
        <v>5</v>
      </c>
      <c r="O443" s="8">
        <f t="shared" si="20"/>
        <v>16.299999999999997</v>
      </c>
    </row>
    <row r="444" spans="1:15">
      <c r="A444" s="46">
        <v>41535</v>
      </c>
      <c r="B444" s="26">
        <f>A444+VLOOKUP(A444,'Master FWDPoints'!$S:$V,4,FALSE)</f>
        <v>41631</v>
      </c>
      <c r="C444" s="27">
        <f>B444+VLOOKUP(B444,'Master FWDPoints'!$S:$V,4,FALSE)</f>
        <v>41723</v>
      </c>
      <c r="D444" s="27">
        <f>C444+VLOOKUP(C444,'Master FWDPoints'!$S:$V,4,FALSE)</f>
        <v>41816</v>
      </c>
      <c r="E444" s="33">
        <f>$A444+VLOOKUP($A444,'Master FWDPoints'!$G:$K,4,FALSE)</f>
        <v>41905</v>
      </c>
      <c r="G444" s="8">
        <f>+VLOOKUP(A444,'Master FWDPoints'!$S:$V,2,FALSE)</f>
        <v>5.9</v>
      </c>
      <c r="H444" s="8">
        <f>+VLOOKUP(B444,'Master FWDPoints'!$S:$V,2,FALSE)</f>
        <v>5.2</v>
      </c>
      <c r="I444" s="8">
        <f>+VLOOKUP(C444,'Master FWDPoints'!$S:$V,2,FALSE)</f>
        <v>5.13</v>
      </c>
      <c r="J444" s="8">
        <f>+VLOOKUP(D444,'Master FWDPoints'!$S:$V,2,FALSE)*(E444-D444)/VLOOKUP(D444,'Master FWDPoints'!$S:$V,4,FALSE)</f>
        <v>4.9184210526315786</v>
      </c>
      <c r="K444" s="8">
        <f>+VLOOKUP(A444,'Master FWDPoints'!$G:$J,2,FALSE)</f>
        <v>22.5</v>
      </c>
      <c r="L444" s="8">
        <f t="shared" si="18"/>
        <v>21.14842105263158</v>
      </c>
      <c r="M444" s="8">
        <f t="shared" si="19"/>
        <v>-1.3515789473684201</v>
      </c>
      <c r="N444">
        <f>+_xll.BDH("chovchov index","PX_LAST",A444)</f>
        <v>5</v>
      </c>
      <c r="O444" s="8">
        <f t="shared" si="20"/>
        <v>16.600000000000001</v>
      </c>
    </row>
    <row r="445" spans="1:15">
      <c r="A445" s="46">
        <v>41534</v>
      </c>
      <c r="B445" s="26">
        <f>A445+VLOOKUP(A445,'Master FWDPoints'!$S:$V,4,FALSE)</f>
        <v>41631</v>
      </c>
      <c r="C445" s="27">
        <f>B445+VLOOKUP(B445,'Master FWDPoints'!$S:$V,4,FALSE)</f>
        <v>41723</v>
      </c>
      <c r="D445" s="27">
        <f>C445+VLOOKUP(C445,'Master FWDPoints'!$S:$V,4,FALSE)</f>
        <v>41816</v>
      </c>
      <c r="E445" s="33">
        <f>$A445+VLOOKUP($A445,'Master FWDPoints'!$G:$K,4,FALSE)</f>
        <v>41905</v>
      </c>
      <c r="G445" s="8">
        <f>+VLOOKUP(A445,'Master FWDPoints'!$S:$V,2,FALSE)</f>
        <v>6.3</v>
      </c>
      <c r="H445" s="8">
        <f>+VLOOKUP(B445,'Master FWDPoints'!$S:$V,2,FALSE)</f>
        <v>5.2</v>
      </c>
      <c r="I445" s="8">
        <f>+VLOOKUP(C445,'Master FWDPoints'!$S:$V,2,FALSE)</f>
        <v>5.13</v>
      </c>
      <c r="J445" s="8">
        <f>+VLOOKUP(D445,'Master FWDPoints'!$S:$V,2,FALSE)*(E445-D445)/VLOOKUP(D445,'Master FWDPoints'!$S:$V,4,FALSE)</f>
        <v>4.9184210526315786</v>
      </c>
      <c r="K445" s="8">
        <f>+VLOOKUP(A445,'Master FWDPoints'!$G:$J,2,FALSE)</f>
        <v>22.75</v>
      </c>
      <c r="L445" s="8">
        <f t="shared" si="18"/>
        <v>21.548421052631578</v>
      </c>
      <c r="M445" s="8">
        <f t="shared" si="19"/>
        <v>-1.2015789473684215</v>
      </c>
      <c r="N445">
        <f>+_xll.BDH("chovchov index","PX_LAST",A445)</f>
        <v>5</v>
      </c>
      <c r="O445" s="8">
        <f t="shared" si="20"/>
        <v>16.45</v>
      </c>
    </row>
    <row r="446" spans="1:15">
      <c r="A446" s="46">
        <v>41533</v>
      </c>
      <c r="B446" s="26">
        <f>A446+VLOOKUP(A446,'Master FWDPoints'!$S:$V,4,FALSE)</f>
        <v>41628</v>
      </c>
      <c r="C446" s="27">
        <f>B446+VLOOKUP(B446,'Master FWDPoints'!$S:$V,4,FALSE)</f>
        <v>41719</v>
      </c>
      <c r="D446" s="27">
        <f>C446+VLOOKUP(C446,'Master FWDPoints'!$S:$V,4,FALSE)</f>
        <v>41814</v>
      </c>
      <c r="E446" s="33">
        <f>$A446+VLOOKUP($A446,'Master FWDPoints'!$G:$K,4,FALSE)</f>
        <v>41904</v>
      </c>
      <c r="G446" s="8">
        <f>+VLOOKUP(A446,'Master FWDPoints'!$S:$V,2,FALSE)</f>
        <v>6.75</v>
      </c>
      <c r="H446" s="8">
        <f>+VLOOKUP(B446,'Master FWDPoints'!$S:$V,2,FALSE)</f>
        <v>5.0999999999999996</v>
      </c>
      <c r="I446" s="8">
        <f>+VLOOKUP(C446,'Master FWDPoints'!$S:$V,2,FALSE)</f>
        <v>5.15</v>
      </c>
      <c r="J446" s="8">
        <f>+VLOOKUP(D446,'Master FWDPoints'!$S:$V,2,FALSE)*(E446-D446)/VLOOKUP(D446,'Master FWDPoints'!$S:$V,4,FALSE)</f>
        <v>5.1677419354838703</v>
      </c>
      <c r="K446" s="8">
        <f>+VLOOKUP(A446,'Master FWDPoints'!$G:$J,2,FALSE)</f>
        <v>23.3</v>
      </c>
      <c r="L446" s="8">
        <f t="shared" si="18"/>
        <v>22.167741935483871</v>
      </c>
      <c r="M446" s="8">
        <f t="shared" si="19"/>
        <v>-1.1322580645161295</v>
      </c>
      <c r="N446">
        <f>+_xll.BDH("chovchov index","PX_LAST",A446)</f>
        <v>5</v>
      </c>
      <c r="O446" s="8">
        <f t="shared" si="20"/>
        <v>16.55</v>
      </c>
    </row>
    <row r="447" spans="1:15">
      <c r="A447" s="46">
        <v>41530</v>
      </c>
      <c r="B447" s="26">
        <f>A447+VLOOKUP(A447,'Master FWDPoints'!$S:$V,4,FALSE)</f>
        <v>41624</v>
      </c>
      <c r="C447" s="27">
        <f>B447+VLOOKUP(B447,'Master FWDPoints'!$S:$V,4,FALSE)</f>
        <v>41715</v>
      </c>
      <c r="D447" s="27">
        <f>C447+VLOOKUP(C447,'Master FWDPoints'!$S:$V,4,FALSE)</f>
        <v>41808</v>
      </c>
      <c r="E447" s="33">
        <f>$A447+VLOOKUP($A447,'Master FWDPoints'!$G:$K,4,FALSE)</f>
        <v>41898</v>
      </c>
      <c r="G447" s="8">
        <f>+VLOOKUP(A447,'Master FWDPoints'!$S:$V,2,FALSE)</f>
        <v>6.6</v>
      </c>
      <c r="H447" s="8">
        <f>+VLOOKUP(B447,'Master FWDPoints'!$S:$V,2,FALSE)</f>
        <v>5.6</v>
      </c>
      <c r="I447" s="8">
        <f>+VLOOKUP(C447,'Master FWDPoints'!$S:$V,2,FALSE)</f>
        <v>5.26</v>
      </c>
      <c r="J447" s="8">
        <f>+VLOOKUP(D447,'Master FWDPoints'!$S:$V,2,FALSE)*(E447-D447)/VLOOKUP(D447,'Master FWDPoints'!$S:$V,4,FALSE)</f>
        <v>5.093406593406594</v>
      </c>
      <c r="K447" s="8">
        <f>+VLOOKUP(A447,'Master FWDPoints'!$G:$J,2,FALSE)</f>
        <v>22.5</v>
      </c>
      <c r="L447" s="8">
        <f t="shared" si="18"/>
        <v>22.553406593406596</v>
      </c>
      <c r="M447" s="8">
        <f t="shared" si="19"/>
        <v>5.3406593406595704E-2</v>
      </c>
      <c r="N447">
        <f>+_xll.BDH("chovchov index","PX_LAST",A447)</f>
        <v>5</v>
      </c>
      <c r="O447" s="8">
        <f t="shared" si="20"/>
        <v>15.9</v>
      </c>
    </row>
    <row r="448" spans="1:15">
      <c r="A448" s="46">
        <v>41529</v>
      </c>
      <c r="B448" s="26">
        <f>A448+VLOOKUP(A448,'Master FWDPoints'!$S:$V,4,FALSE)</f>
        <v>41621</v>
      </c>
      <c r="C448" s="27">
        <f>B448+VLOOKUP(B448,'Master FWDPoints'!$S:$V,4,FALSE)</f>
        <v>41712</v>
      </c>
      <c r="D448" s="27">
        <f>C448+VLOOKUP(C448,'Master FWDPoints'!$S:$V,4,FALSE)</f>
        <v>41807</v>
      </c>
      <c r="E448" s="33">
        <f>$A448+VLOOKUP($A448,'Master FWDPoints'!$G:$K,4,FALSE)</f>
        <v>41897</v>
      </c>
      <c r="G448" s="8">
        <f>+VLOOKUP(A448,'Master FWDPoints'!$S:$V,2,FALSE)</f>
        <v>6.5</v>
      </c>
      <c r="H448" s="8">
        <f>+VLOOKUP(B448,'Master FWDPoints'!$S:$V,2,FALSE)</f>
        <v>5.7</v>
      </c>
      <c r="I448" s="8">
        <f>+VLOOKUP(C448,'Master FWDPoints'!$S:$V,2,FALSE)</f>
        <v>5.4</v>
      </c>
      <c r="J448" s="8">
        <f>+VLOOKUP(D448,'Master FWDPoints'!$S:$V,2,FALSE)*(E448-D448)/VLOOKUP(D448,'Master FWDPoints'!$S:$V,4,FALSE)</f>
        <v>4.9402173913043477</v>
      </c>
      <c r="K448" s="8">
        <f>+VLOOKUP(A448,'Master FWDPoints'!$G:$J,2,FALSE)</f>
        <v>23.05</v>
      </c>
      <c r="L448" s="8">
        <f t="shared" si="18"/>
        <v>22.540217391304349</v>
      </c>
      <c r="M448" s="8">
        <f t="shared" si="19"/>
        <v>-0.50978260869565162</v>
      </c>
      <c r="N448">
        <f>+_xll.BDH("chovchov index","PX_LAST",A448)</f>
        <v>5</v>
      </c>
      <c r="O448" s="8">
        <f t="shared" si="20"/>
        <v>16.55</v>
      </c>
    </row>
    <row r="449" spans="1:15">
      <c r="A449" s="46">
        <v>41528</v>
      </c>
      <c r="B449" s="26">
        <f>A449+VLOOKUP(A449,'Master FWDPoints'!$S:$V,4,FALSE)</f>
        <v>41620</v>
      </c>
      <c r="C449" s="27">
        <f>B449+VLOOKUP(B449,'Master FWDPoints'!$S:$V,4,FALSE)</f>
        <v>41712</v>
      </c>
      <c r="D449" s="27">
        <f>C449+VLOOKUP(C449,'Master FWDPoints'!$S:$V,4,FALSE)</f>
        <v>41807</v>
      </c>
      <c r="E449" s="33">
        <f>$A449+VLOOKUP($A449,'Master FWDPoints'!$G:$K,4,FALSE)</f>
        <v>41894</v>
      </c>
      <c r="G449" s="8">
        <f>+VLOOKUP(A449,'Master FWDPoints'!$S:$V,2,FALSE)</f>
        <v>6.45</v>
      </c>
      <c r="H449" s="8">
        <f>+VLOOKUP(B449,'Master FWDPoints'!$S:$V,2,FALSE)</f>
        <v>5.75</v>
      </c>
      <c r="I449" s="8">
        <f>+VLOOKUP(C449,'Master FWDPoints'!$S:$V,2,FALSE)</f>
        <v>5.4</v>
      </c>
      <c r="J449" s="8">
        <f>+VLOOKUP(D449,'Master FWDPoints'!$S:$V,2,FALSE)*(E449-D449)/VLOOKUP(D449,'Master FWDPoints'!$S:$V,4,FALSE)</f>
        <v>4.775543478260869</v>
      </c>
      <c r="K449" s="8">
        <f>+VLOOKUP(A449,'Master FWDPoints'!$G:$J,2,FALSE)</f>
        <v>22.3</v>
      </c>
      <c r="L449" s="8">
        <f t="shared" si="18"/>
        <v>22.37554347826087</v>
      </c>
      <c r="M449" s="8">
        <f t="shared" si="19"/>
        <v>7.5543478260868824E-2</v>
      </c>
      <c r="N449">
        <f>+_xll.BDH("chovchov index","PX_LAST",A449)</f>
        <v>5</v>
      </c>
      <c r="O449" s="8">
        <f t="shared" si="20"/>
        <v>15.850000000000001</v>
      </c>
    </row>
    <row r="450" spans="1:15">
      <c r="A450" s="46">
        <v>41527</v>
      </c>
      <c r="B450" s="26">
        <f>A450+VLOOKUP(A450,'Master FWDPoints'!$S:$V,4,FALSE)</f>
        <v>41619</v>
      </c>
      <c r="C450" s="27">
        <f>B450+VLOOKUP(B450,'Master FWDPoints'!$S:$V,4,FALSE)</f>
        <v>41710</v>
      </c>
      <c r="D450" s="27">
        <f>C450+VLOOKUP(C450,'Master FWDPoints'!$S:$V,4,FALSE)</f>
        <v>41803</v>
      </c>
      <c r="E450" s="33">
        <f>$A450+VLOOKUP($A450,'Master FWDPoints'!$G:$K,4,FALSE)</f>
        <v>41893</v>
      </c>
      <c r="G450" s="8">
        <f>+VLOOKUP(A450,'Master FWDPoints'!$S:$V,2,FALSE)</f>
        <v>6.6</v>
      </c>
      <c r="H450" s="8">
        <f>+VLOOKUP(B450,'Master FWDPoints'!$S:$V,2,FALSE)</f>
        <v>5.6</v>
      </c>
      <c r="I450" s="8">
        <f>+VLOOKUP(C450,'Master FWDPoints'!$S:$V,2,FALSE)</f>
        <v>5.4</v>
      </c>
      <c r="J450" s="8">
        <f>+VLOOKUP(D450,'Master FWDPoints'!$S:$V,2,FALSE)*(E450-D450)/VLOOKUP(D450,'Master FWDPoints'!$S:$V,4,FALSE)</f>
        <v>4.9452631578947361</v>
      </c>
      <c r="K450" s="8">
        <f>+VLOOKUP(A450,'Master FWDPoints'!$G:$J,2,FALSE)</f>
        <v>22.4</v>
      </c>
      <c r="L450" s="8">
        <f t="shared" ref="L450:L513" si="21">+SUM(G450:J450)</f>
        <v>22.545263157894738</v>
      </c>
      <c r="M450" s="8">
        <f t="shared" si="19"/>
        <v>0.14526315789473898</v>
      </c>
      <c r="N450">
        <f>+_xll.BDH("chovchov index","PX_LAST",A450)</f>
        <v>5</v>
      </c>
      <c r="O450" s="8">
        <f t="shared" si="20"/>
        <v>15.799999999999999</v>
      </c>
    </row>
    <row r="451" spans="1:15">
      <c r="A451" s="46">
        <v>41526</v>
      </c>
      <c r="B451" s="26">
        <f>A451+VLOOKUP(A451,'Master FWDPoints'!$S:$V,4,FALSE)</f>
        <v>41618</v>
      </c>
      <c r="C451" s="27">
        <f>B451+VLOOKUP(B451,'Master FWDPoints'!$S:$V,4,FALSE)</f>
        <v>41709</v>
      </c>
      <c r="D451" s="27">
        <f>C451+VLOOKUP(C451,'Master FWDPoints'!$S:$V,4,FALSE)</f>
        <v>41802</v>
      </c>
      <c r="E451" s="33">
        <f>$A451+VLOOKUP($A451,'Master FWDPoints'!$G:$K,4,FALSE)</f>
        <v>41892</v>
      </c>
      <c r="G451" s="8">
        <f>+VLOOKUP(A451,'Master FWDPoints'!$S:$V,2,FALSE)</f>
        <v>6.6</v>
      </c>
      <c r="H451" s="8">
        <f>+VLOOKUP(B451,'Master FWDPoints'!$S:$V,2,FALSE)</f>
        <v>5.3</v>
      </c>
      <c r="I451" s="8">
        <f>+VLOOKUP(C451,'Master FWDPoints'!$S:$V,2,FALSE)</f>
        <v>5.28</v>
      </c>
      <c r="J451" s="8">
        <f>+VLOOKUP(D451,'Master FWDPoints'!$S:$V,2,FALSE)*(E451-D451)/VLOOKUP(D451,'Master FWDPoints'!$S:$V,4,FALSE)</f>
        <v>4.9547368421052633</v>
      </c>
      <c r="K451" s="8">
        <f>+VLOOKUP(A451,'Master FWDPoints'!$G:$J,2,FALSE)</f>
        <v>22.35</v>
      </c>
      <c r="L451" s="8">
        <f t="shared" si="21"/>
        <v>22.134736842105262</v>
      </c>
      <c r="M451" s="8">
        <f t="shared" ref="M451:M514" si="22">IFERROR(L451-K451,"")</f>
        <v>-0.21526315789473927</v>
      </c>
      <c r="N451">
        <f>+_xll.BDH("chovchov index","PX_LAST",A451)</f>
        <v>5</v>
      </c>
      <c r="O451" s="8">
        <f t="shared" ref="O451:O514" si="23">+K451-G451</f>
        <v>15.750000000000002</v>
      </c>
    </row>
    <row r="452" spans="1:15">
      <c r="A452" s="46">
        <v>41523</v>
      </c>
      <c r="B452" s="26">
        <f>A452+VLOOKUP(A452,'Master FWDPoints'!$S:$V,4,FALSE)</f>
        <v>41617</v>
      </c>
      <c r="C452" s="27">
        <f>B452+VLOOKUP(B452,'Master FWDPoints'!$S:$V,4,FALSE)</f>
        <v>41708</v>
      </c>
      <c r="D452" s="27">
        <f>C452+VLOOKUP(C452,'Master FWDPoints'!$S:$V,4,FALSE)</f>
        <v>41801</v>
      </c>
      <c r="E452" s="33">
        <f>$A452+VLOOKUP($A452,'Master FWDPoints'!$G:$K,4,FALSE)</f>
        <v>41891</v>
      </c>
      <c r="G452" s="8">
        <f>+VLOOKUP(A452,'Master FWDPoints'!$S:$V,2,FALSE)</f>
        <v>6.9</v>
      </c>
      <c r="H452" s="8">
        <f>+VLOOKUP(B452,'Master FWDPoints'!$S:$V,2,FALSE)</f>
        <v>5.25</v>
      </c>
      <c r="I452" s="8">
        <f>+VLOOKUP(C452,'Master FWDPoints'!$S:$V,2,FALSE)</f>
        <v>5.2</v>
      </c>
      <c r="J452" s="8">
        <f>+VLOOKUP(D452,'Master FWDPoints'!$S:$V,2,FALSE)*(E452-D452)/VLOOKUP(D452,'Master FWDPoints'!$S:$V,4,FALSE)</f>
        <v>4.9838709677419359</v>
      </c>
      <c r="K452" s="8">
        <f>+VLOOKUP(A452,'Master FWDPoints'!$G:$J,2,FALSE)</f>
        <v>22.5</v>
      </c>
      <c r="L452" s="8">
        <f t="shared" si="21"/>
        <v>22.333870967741937</v>
      </c>
      <c r="M452" s="8">
        <f t="shared" si="22"/>
        <v>-0.16612903225806264</v>
      </c>
      <c r="N452">
        <f>+_xll.BDH("chovchov index","PX_LAST",A452)</f>
        <v>5</v>
      </c>
      <c r="O452" s="8">
        <f t="shared" si="23"/>
        <v>15.6</v>
      </c>
    </row>
    <row r="453" spans="1:15">
      <c r="A453" s="46">
        <v>41522</v>
      </c>
      <c r="B453" s="26">
        <f>A453+VLOOKUP(A453,'Master FWDPoints'!$S:$V,4,FALSE)</f>
        <v>41614</v>
      </c>
      <c r="C453" s="27">
        <f>B453+VLOOKUP(B453,'Master FWDPoints'!$S:$V,4,FALSE)</f>
        <v>41705</v>
      </c>
      <c r="D453" s="27">
        <f>C453+VLOOKUP(C453,'Master FWDPoints'!$S:$V,4,FALSE)</f>
        <v>41800</v>
      </c>
      <c r="E453" s="33">
        <f>$A453+VLOOKUP($A453,'Master FWDPoints'!$G:$K,4,FALSE)</f>
        <v>41890</v>
      </c>
      <c r="G453" s="8">
        <f>+VLOOKUP(A453,'Master FWDPoints'!$S:$V,2,FALSE)</f>
        <v>7.1</v>
      </c>
      <c r="H453" s="8">
        <f>+VLOOKUP(B453,'Master FWDPoints'!$S:$V,2,FALSE)</f>
        <v>5.28</v>
      </c>
      <c r="I453" s="8">
        <f>+VLOOKUP(C453,'Master FWDPoints'!$S:$V,2,FALSE)</f>
        <v>5.25</v>
      </c>
      <c r="J453" s="8">
        <f>+VLOOKUP(D453,'Master FWDPoints'!$S:$V,2,FALSE)*(E453-D453)/VLOOKUP(D453,'Master FWDPoints'!$S:$V,4,FALSE)</f>
        <v>4.9645161290322584</v>
      </c>
      <c r="K453" s="8">
        <f>+VLOOKUP(A453,'Master FWDPoints'!$G:$J,2,FALSE)</f>
        <v>23.25</v>
      </c>
      <c r="L453" s="8">
        <f t="shared" si="21"/>
        <v>22.594516129032257</v>
      </c>
      <c r="M453" s="8">
        <f t="shared" si="22"/>
        <v>-0.65548387096774263</v>
      </c>
      <c r="N453">
        <f>+_xll.BDH("chovchov index","PX_LAST",A453)</f>
        <v>5</v>
      </c>
      <c r="O453" s="8">
        <f t="shared" si="23"/>
        <v>16.149999999999999</v>
      </c>
    </row>
    <row r="454" spans="1:15">
      <c r="A454" s="46">
        <v>41521</v>
      </c>
      <c r="B454" s="26">
        <f>A454+VLOOKUP(A454,'Master FWDPoints'!$S:$V,4,FALSE)</f>
        <v>41613</v>
      </c>
      <c r="C454" s="27">
        <f>B454+VLOOKUP(B454,'Master FWDPoints'!$S:$V,4,FALSE)</f>
        <v>41705</v>
      </c>
      <c r="D454" s="27">
        <f>C454+VLOOKUP(C454,'Master FWDPoints'!$S:$V,4,FALSE)</f>
        <v>41800</v>
      </c>
      <c r="E454" s="33">
        <f>$A454+VLOOKUP($A454,'Master FWDPoints'!$G:$K,4,FALSE)</f>
        <v>41887</v>
      </c>
      <c r="G454" s="8">
        <f>+VLOOKUP(A454,'Master FWDPoints'!$S:$V,2,FALSE)</f>
        <v>6.75</v>
      </c>
      <c r="H454" s="8">
        <f>+VLOOKUP(B454,'Master FWDPoints'!$S:$V,2,FALSE)</f>
        <v>5.55</v>
      </c>
      <c r="I454" s="8">
        <f>+VLOOKUP(C454,'Master FWDPoints'!$S:$V,2,FALSE)</f>
        <v>5.25</v>
      </c>
      <c r="J454" s="8">
        <f>+VLOOKUP(D454,'Master FWDPoints'!$S:$V,2,FALSE)*(E454-D454)/VLOOKUP(D454,'Master FWDPoints'!$S:$V,4,FALSE)</f>
        <v>4.7990322580645159</v>
      </c>
      <c r="K454" s="8">
        <f>+VLOOKUP(A454,'Master FWDPoints'!$G:$J,2,FALSE)</f>
        <v>23.2</v>
      </c>
      <c r="L454" s="8">
        <f t="shared" si="21"/>
        <v>22.349032258064518</v>
      </c>
      <c r="M454" s="8">
        <f t="shared" si="22"/>
        <v>-0.85096774193548086</v>
      </c>
      <c r="N454">
        <f>+_xll.BDH("chovchov index","PX_LAST",A454)</f>
        <v>5</v>
      </c>
      <c r="O454" s="8">
        <f t="shared" si="23"/>
        <v>16.45</v>
      </c>
    </row>
    <row r="455" spans="1:15">
      <c r="A455" s="46">
        <v>41520</v>
      </c>
      <c r="B455" s="26">
        <f>A455+VLOOKUP(A455,'Master FWDPoints'!$S:$V,4,FALSE)</f>
        <v>41612</v>
      </c>
      <c r="C455" s="27">
        <f>B455+VLOOKUP(B455,'Master FWDPoints'!$S:$V,4,FALSE)</f>
        <v>41703</v>
      </c>
      <c r="D455" s="27">
        <f>C455+VLOOKUP(C455,'Master FWDPoints'!$S:$V,4,FALSE)</f>
        <v>41796</v>
      </c>
      <c r="E455" s="33">
        <f>$A455+VLOOKUP($A455,'Master FWDPoints'!$G:$K,4,FALSE)</f>
        <v>41886</v>
      </c>
      <c r="G455" s="8">
        <f>+VLOOKUP(A455,'Master FWDPoints'!$S:$V,2,FALSE)</f>
        <v>6.8</v>
      </c>
      <c r="H455" s="8">
        <f>+VLOOKUP(B455,'Master FWDPoints'!$S:$V,2,FALSE)</f>
        <v>5.25</v>
      </c>
      <c r="I455" s="8">
        <f>+VLOOKUP(C455,'Master FWDPoints'!$S:$V,2,FALSE)</f>
        <v>5.0999999999999996</v>
      </c>
      <c r="J455" s="8">
        <f>+VLOOKUP(D455,'Master FWDPoints'!$S:$V,2,FALSE)*(E455-D455)/VLOOKUP(D455,'Master FWDPoints'!$S:$V,4,FALSE)</f>
        <v>4.9736842105263159</v>
      </c>
      <c r="K455" s="8">
        <f>+VLOOKUP(A455,'Master FWDPoints'!$G:$J,2,FALSE)</f>
        <v>23.1</v>
      </c>
      <c r="L455" s="8">
        <f t="shared" si="21"/>
        <v>22.123684210526314</v>
      </c>
      <c r="M455" s="8">
        <f t="shared" si="22"/>
        <v>-0.9763157894736878</v>
      </c>
      <c r="N455">
        <f>+_xll.BDH("chovchov index","PX_LAST",A455)</f>
        <v>5</v>
      </c>
      <c r="O455" s="8">
        <f t="shared" si="23"/>
        <v>16.3</v>
      </c>
    </row>
    <row r="456" spans="1:15">
      <c r="A456" s="46">
        <v>41519</v>
      </c>
      <c r="B456" s="26">
        <f>A456+VLOOKUP(A456,'Master FWDPoints'!$S:$V,4,FALSE)</f>
        <v>41611</v>
      </c>
      <c r="C456" s="27">
        <f>B456+VLOOKUP(B456,'Master FWDPoints'!$S:$V,4,FALSE)</f>
        <v>41702</v>
      </c>
      <c r="D456" s="27">
        <f>C456+VLOOKUP(C456,'Master FWDPoints'!$S:$V,4,FALSE)</f>
        <v>41795</v>
      </c>
      <c r="E456" s="33">
        <f>$A456+VLOOKUP($A456,'Master FWDPoints'!$G:$K,4,FALSE)</f>
        <v>41885</v>
      </c>
      <c r="G456" s="8">
        <f>+VLOOKUP(A456,'Master FWDPoints'!$S:$V,2,FALSE)</f>
        <v>7.05</v>
      </c>
      <c r="H456" s="8">
        <f>+VLOOKUP(B456,'Master FWDPoints'!$S:$V,2,FALSE)</f>
        <v>5.05</v>
      </c>
      <c r="I456" s="8">
        <f>+VLOOKUP(C456,'Master FWDPoints'!$S:$V,2,FALSE)</f>
        <v>5.4</v>
      </c>
      <c r="J456" s="8">
        <f>+VLOOKUP(D456,'Master FWDPoints'!$S:$V,2,FALSE)*(E456-D456)/VLOOKUP(D456,'Master FWDPoints'!$S:$V,4,FALSE)</f>
        <v>5.0210526315789474</v>
      </c>
      <c r="K456" s="8">
        <f>+VLOOKUP(A456,'Master FWDPoints'!$G:$J,2,FALSE)</f>
        <v>23.01</v>
      </c>
      <c r="L456" s="8">
        <f t="shared" si="21"/>
        <v>22.521052631578947</v>
      </c>
      <c r="M456" s="8">
        <f t="shared" si="22"/>
        <v>-0.48894736842105502</v>
      </c>
      <c r="N456">
        <f>+_xll.BDH("chovchov index","PX_LAST",A456)</f>
        <v>5</v>
      </c>
      <c r="O456" s="8">
        <f t="shared" si="23"/>
        <v>15.96</v>
      </c>
    </row>
    <row r="457" spans="1:15">
      <c r="A457" s="46">
        <v>41516</v>
      </c>
      <c r="B457" s="26">
        <f>A457+VLOOKUP(A457,'Master FWDPoints'!$S:$V,4,FALSE)</f>
        <v>41607</v>
      </c>
      <c r="C457" s="27">
        <f>B457+VLOOKUP(B457,'Master FWDPoints'!$S:$V,4,FALSE)</f>
        <v>41698</v>
      </c>
      <c r="D457" s="27">
        <f>C457+VLOOKUP(C457,'Master FWDPoints'!$S:$V,4,FALSE)</f>
        <v>41789</v>
      </c>
      <c r="E457" s="33">
        <f>$A457+VLOOKUP($A457,'Master FWDPoints'!$G:$K,4,FALSE)</f>
        <v>41880</v>
      </c>
      <c r="G457" s="8">
        <f>+VLOOKUP(A457,'Master FWDPoints'!$S:$V,2,FALSE)</f>
        <v>7.2</v>
      </c>
      <c r="H457" s="8">
        <f>+VLOOKUP(B457,'Master FWDPoints'!$S:$V,2,FALSE)</f>
        <v>4.83</v>
      </c>
      <c r="I457" s="8">
        <f>+VLOOKUP(C457,'Master FWDPoints'!$S:$V,2,FALSE)</f>
        <v>5.25</v>
      </c>
      <c r="J457" s="8">
        <f>+VLOOKUP(D457,'Master FWDPoints'!$S:$V,2,FALSE)*(E457-D457)/VLOOKUP(D457,'Master FWDPoints'!$S:$V,4,FALSE)</f>
        <v>5.13</v>
      </c>
      <c r="K457" s="8">
        <f>+VLOOKUP(A457,'Master FWDPoints'!$G:$J,2,FALSE)</f>
        <v>23.4</v>
      </c>
      <c r="L457" s="8">
        <f t="shared" si="21"/>
        <v>22.41</v>
      </c>
      <c r="M457" s="8">
        <f t="shared" si="22"/>
        <v>-0.98999999999999844</v>
      </c>
      <c r="N457">
        <f>+_xll.BDH("chovchov index","PX_LAST",A457)</f>
        <v>5</v>
      </c>
      <c r="O457" s="8">
        <f t="shared" si="23"/>
        <v>16.2</v>
      </c>
    </row>
    <row r="458" spans="1:15">
      <c r="A458" s="46">
        <v>41515</v>
      </c>
      <c r="B458" s="26">
        <f>A458+VLOOKUP(A458,'Master FWDPoints'!$S:$V,4,FALSE)</f>
        <v>41607</v>
      </c>
      <c r="C458" s="27">
        <f>B458+VLOOKUP(B458,'Master FWDPoints'!$S:$V,4,FALSE)</f>
        <v>41698</v>
      </c>
      <c r="D458" s="27">
        <f>C458+VLOOKUP(C458,'Master FWDPoints'!$S:$V,4,FALSE)</f>
        <v>41789</v>
      </c>
      <c r="E458" s="33">
        <f>$A458+VLOOKUP($A458,'Master FWDPoints'!$G:$K,4,FALSE)</f>
        <v>41880</v>
      </c>
      <c r="G458" s="8">
        <f>+VLOOKUP(A458,'Master FWDPoints'!$S:$V,2,FALSE)</f>
        <v>7.1</v>
      </c>
      <c r="H458" s="8">
        <f>+VLOOKUP(B458,'Master FWDPoints'!$S:$V,2,FALSE)</f>
        <v>4.83</v>
      </c>
      <c r="I458" s="8">
        <f>+VLOOKUP(C458,'Master FWDPoints'!$S:$V,2,FALSE)</f>
        <v>5.25</v>
      </c>
      <c r="J458" s="8">
        <f>+VLOOKUP(D458,'Master FWDPoints'!$S:$V,2,FALSE)*(E458-D458)/VLOOKUP(D458,'Master FWDPoints'!$S:$V,4,FALSE)</f>
        <v>5.13</v>
      </c>
      <c r="K458" s="8">
        <f>+VLOOKUP(A458,'Master FWDPoints'!$G:$J,2,FALSE)</f>
        <v>23.5</v>
      </c>
      <c r="L458" s="8">
        <f t="shared" si="21"/>
        <v>22.31</v>
      </c>
      <c r="M458" s="8">
        <f t="shared" si="22"/>
        <v>-1.1900000000000013</v>
      </c>
      <c r="N458">
        <f>+_xll.BDH("chovchov index","PX_LAST",A458)</f>
        <v>5</v>
      </c>
      <c r="O458" s="8">
        <f t="shared" si="23"/>
        <v>16.399999999999999</v>
      </c>
    </row>
    <row r="459" spans="1:15">
      <c r="A459" s="46">
        <v>41514</v>
      </c>
      <c r="B459" s="26">
        <f>A459+VLOOKUP(A459,'Master FWDPoints'!$S:$V,4,FALSE)</f>
        <v>41607</v>
      </c>
      <c r="C459" s="27">
        <f>B459+VLOOKUP(B459,'Master FWDPoints'!$S:$V,4,FALSE)</f>
        <v>41698</v>
      </c>
      <c r="D459" s="27">
        <f>C459+VLOOKUP(C459,'Master FWDPoints'!$S:$V,4,FALSE)</f>
        <v>41789</v>
      </c>
      <c r="E459" s="33">
        <f>$A459+VLOOKUP($A459,'Master FWDPoints'!$G:$K,4,FALSE)</f>
        <v>41880</v>
      </c>
      <c r="G459" s="8">
        <f>+VLOOKUP(A459,'Master FWDPoints'!$S:$V,2,FALSE)</f>
        <v>6.7</v>
      </c>
      <c r="H459" s="8">
        <f>+VLOOKUP(B459,'Master FWDPoints'!$S:$V,2,FALSE)</f>
        <v>4.83</v>
      </c>
      <c r="I459" s="8">
        <f>+VLOOKUP(C459,'Master FWDPoints'!$S:$V,2,FALSE)</f>
        <v>5.25</v>
      </c>
      <c r="J459" s="8">
        <f>+VLOOKUP(D459,'Master FWDPoints'!$S:$V,2,FALSE)*(E459-D459)/VLOOKUP(D459,'Master FWDPoints'!$S:$V,4,FALSE)</f>
        <v>5.13</v>
      </c>
      <c r="K459" s="8">
        <f>+VLOOKUP(A459,'Master FWDPoints'!$G:$J,2,FALSE)</f>
        <v>23</v>
      </c>
      <c r="L459" s="8">
        <f t="shared" si="21"/>
        <v>21.91</v>
      </c>
      <c r="M459" s="8">
        <f t="shared" si="22"/>
        <v>-1.0899999999999999</v>
      </c>
      <c r="N459">
        <f>+_xll.BDH("chovchov index","PX_LAST",A459)</f>
        <v>5</v>
      </c>
      <c r="O459" s="8">
        <f t="shared" si="23"/>
        <v>16.3</v>
      </c>
    </row>
    <row r="460" spans="1:15">
      <c r="A460" s="46">
        <v>41513</v>
      </c>
      <c r="B460" s="26">
        <f>A460+VLOOKUP(A460,'Master FWDPoints'!$S:$V,4,FALSE)</f>
        <v>41606</v>
      </c>
      <c r="C460" s="27">
        <f>B460+VLOOKUP(B460,'Master FWDPoints'!$S:$V,4,FALSE)</f>
        <v>41698</v>
      </c>
      <c r="D460" s="27">
        <f>C460+VLOOKUP(C460,'Master FWDPoints'!$S:$V,4,FALSE)</f>
        <v>41789</v>
      </c>
      <c r="E460" s="33">
        <f>$A460+VLOOKUP($A460,'Master FWDPoints'!$G:$K,4,FALSE)</f>
        <v>41879</v>
      </c>
      <c r="G460" s="8">
        <f>+VLOOKUP(A460,'Master FWDPoints'!$S:$V,2,FALSE)</f>
        <v>6.8</v>
      </c>
      <c r="H460" s="8">
        <f>+VLOOKUP(B460,'Master FWDPoints'!$S:$V,2,FALSE)</f>
        <v>4.6500000000000004</v>
      </c>
      <c r="I460" s="8">
        <f>+VLOOKUP(C460,'Master FWDPoints'!$S:$V,2,FALSE)</f>
        <v>5.25</v>
      </c>
      <c r="J460" s="8">
        <f>+VLOOKUP(D460,'Master FWDPoints'!$S:$V,2,FALSE)*(E460-D460)/VLOOKUP(D460,'Master FWDPoints'!$S:$V,4,FALSE)</f>
        <v>5.0736263736263734</v>
      </c>
      <c r="K460" s="8">
        <f>+VLOOKUP(A460,'Master FWDPoints'!$G:$J,2,FALSE)</f>
        <v>23.04</v>
      </c>
      <c r="L460" s="8">
        <f t="shared" si="21"/>
        <v>21.773626373626371</v>
      </c>
      <c r="M460" s="8">
        <f t="shared" si="22"/>
        <v>-1.2663736263736283</v>
      </c>
      <c r="N460">
        <f>+_xll.BDH("chovchov index","PX_LAST",A460)</f>
        <v>5</v>
      </c>
      <c r="O460" s="8">
        <f t="shared" si="23"/>
        <v>16.239999999999998</v>
      </c>
    </row>
    <row r="461" spans="1:15">
      <c r="A461" s="46">
        <v>41512</v>
      </c>
      <c r="B461" s="26">
        <f>A461+VLOOKUP(A461,'Master FWDPoints'!$S:$V,4,FALSE)</f>
        <v>41605</v>
      </c>
      <c r="C461" s="27">
        <f>B461+VLOOKUP(B461,'Master FWDPoints'!$S:$V,4,FALSE)</f>
        <v>41697</v>
      </c>
      <c r="D461" s="27">
        <f>C461+VLOOKUP(C461,'Master FWDPoints'!$S:$V,4,FALSE)</f>
        <v>41789</v>
      </c>
      <c r="E461" s="33">
        <f>$A461+VLOOKUP($A461,'Master FWDPoints'!$G:$K,4,FALSE)</f>
        <v>41878</v>
      </c>
      <c r="G461" s="8">
        <f>+VLOOKUP(A461,'Master FWDPoints'!$S:$V,2,FALSE)</f>
        <v>6.35</v>
      </c>
      <c r="H461" s="8">
        <f>+VLOOKUP(B461,'Master FWDPoints'!$S:$V,2,FALSE)</f>
        <v>5.34</v>
      </c>
      <c r="I461" s="8">
        <f>+VLOOKUP(C461,'Master FWDPoints'!$S:$V,2,FALSE)</f>
        <v>5.2</v>
      </c>
      <c r="J461" s="8">
        <f>+VLOOKUP(D461,'Master FWDPoints'!$S:$V,2,FALSE)*(E461-D461)/VLOOKUP(D461,'Master FWDPoints'!$S:$V,4,FALSE)</f>
        <v>5.0172527472527468</v>
      </c>
      <c r="K461" s="8">
        <f>+VLOOKUP(A461,'Master FWDPoints'!$G:$J,2,FALSE)</f>
        <v>22.5</v>
      </c>
      <c r="L461" s="8">
        <f t="shared" si="21"/>
        <v>21.907252747252748</v>
      </c>
      <c r="M461" s="8">
        <f t="shared" si="22"/>
        <v>-0.59274725274725171</v>
      </c>
      <c r="N461">
        <f>+_xll.BDH("chovchov index","PX_LAST",A461)</f>
        <v>5</v>
      </c>
      <c r="O461" s="8">
        <f t="shared" si="23"/>
        <v>16.149999999999999</v>
      </c>
    </row>
    <row r="462" spans="1:15">
      <c r="A462" s="46">
        <v>41509</v>
      </c>
      <c r="B462" s="26">
        <f>A462+VLOOKUP(A462,'Master FWDPoints'!$S:$V,4,FALSE)</f>
        <v>41604</v>
      </c>
      <c r="C462" s="27">
        <f>B462+VLOOKUP(B462,'Master FWDPoints'!$S:$V,4,FALSE)</f>
        <v>41697</v>
      </c>
      <c r="D462" s="27">
        <f>C462+VLOOKUP(C462,'Master FWDPoints'!$S:$V,4,FALSE)</f>
        <v>41789</v>
      </c>
      <c r="E462" s="33">
        <f>$A462+VLOOKUP($A462,'Master FWDPoints'!$G:$K,4,FALSE)</f>
        <v>41877</v>
      </c>
      <c r="G462" s="8">
        <f>+VLOOKUP(A462,'Master FWDPoints'!$S:$V,2,FALSE)</f>
        <v>6.8</v>
      </c>
      <c r="H462" s="8">
        <f>+VLOOKUP(B462,'Master FWDPoints'!$S:$V,2,FALSE)</f>
        <v>5.27</v>
      </c>
      <c r="I462" s="8">
        <f>+VLOOKUP(C462,'Master FWDPoints'!$S:$V,2,FALSE)</f>
        <v>5.2</v>
      </c>
      <c r="J462" s="8">
        <f>+VLOOKUP(D462,'Master FWDPoints'!$S:$V,2,FALSE)*(E462-D462)/VLOOKUP(D462,'Master FWDPoints'!$S:$V,4,FALSE)</f>
        <v>4.9608791208791212</v>
      </c>
      <c r="K462" s="8">
        <f>+VLOOKUP(A462,'Master FWDPoints'!$G:$J,2,FALSE)</f>
        <v>22.95</v>
      </c>
      <c r="L462" s="8">
        <f t="shared" si="21"/>
        <v>22.23087912087912</v>
      </c>
      <c r="M462" s="8">
        <f t="shared" si="22"/>
        <v>-0.71912087912087941</v>
      </c>
      <c r="N462">
        <f>+_xll.BDH("chovchov index","PX_LAST",A462)</f>
        <v>5</v>
      </c>
      <c r="O462" s="8">
        <f t="shared" si="23"/>
        <v>16.149999999999999</v>
      </c>
    </row>
    <row r="463" spans="1:15">
      <c r="A463" s="46">
        <v>41508</v>
      </c>
      <c r="B463" s="26">
        <f>A463+VLOOKUP(A463,'Master FWDPoints'!$S:$V,4,FALSE)</f>
        <v>41603</v>
      </c>
      <c r="C463" s="27">
        <f>B463+VLOOKUP(B463,'Master FWDPoints'!$S:$V,4,FALSE)</f>
        <v>41696</v>
      </c>
      <c r="D463" s="27">
        <f>C463+VLOOKUP(C463,'Master FWDPoints'!$S:$V,4,FALSE)</f>
        <v>41786</v>
      </c>
      <c r="E463" s="33">
        <f>$A463+VLOOKUP($A463,'Master FWDPoints'!$G:$K,4,FALSE)</f>
        <v>41876</v>
      </c>
      <c r="G463" s="8">
        <f>+VLOOKUP(A463,'Master FWDPoints'!$S:$V,2,FALSE)</f>
        <v>6.65</v>
      </c>
      <c r="H463" s="8">
        <f>+VLOOKUP(B463,'Master FWDPoints'!$S:$V,2,FALSE)</f>
        <v>5.25</v>
      </c>
      <c r="I463" s="8">
        <f>+VLOOKUP(C463,'Master FWDPoints'!$S:$V,2,FALSE)</f>
        <v>5.1100000000000003</v>
      </c>
      <c r="J463" s="8">
        <f>+VLOOKUP(D463,'Master FWDPoints'!$S:$V,2,FALSE)*(E463-D463)/VLOOKUP(D463,'Master FWDPoints'!$S:$V,4,FALSE)</f>
        <v>5.2258064516129039</v>
      </c>
      <c r="K463" s="8">
        <f>+VLOOKUP(A463,'Master FWDPoints'!$G:$J,2,FALSE)</f>
        <v>22.7</v>
      </c>
      <c r="L463" s="8">
        <f t="shared" si="21"/>
        <v>22.235806451612905</v>
      </c>
      <c r="M463" s="8">
        <f t="shared" si="22"/>
        <v>-0.46419354838709381</v>
      </c>
      <c r="N463">
        <f>+_xll.BDH("chovchov index","PX_LAST",A463)</f>
        <v>5</v>
      </c>
      <c r="O463" s="8">
        <f t="shared" si="23"/>
        <v>16.049999999999997</v>
      </c>
    </row>
    <row r="464" spans="1:15">
      <c r="A464" s="46">
        <v>41507</v>
      </c>
      <c r="B464" s="26">
        <f>A464+VLOOKUP(A464,'Master FWDPoints'!$S:$V,4,FALSE)</f>
        <v>41600</v>
      </c>
      <c r="C464" s="27">
        <f>B464+VLOOKUP(B464,'Master FWDPoints'!$S:$V,4,FALSE)</f>
        <v>41695</v>
      </c>
      <c r="D464" s="27">
        <f>C464+VLOOKUP(C464,'Master FWDPoints'!$S:$V,4,FALSE)</f>
        <v>41785</v>
      </c>
      <c r="E464" s="33">
        <f>$A464+VLOOKUP($A464,'Master FWDPoints'!$G:$K,4,FALSE)</f>
        <v>41873</v>
      </c>
      <c r="G464" s="8">
        <f>+VLOOKUP(A464,'Master FWDPoints'!$S:$V,2,FALSE)</f>
        <v>6.8</v>
      </c>
      <c r="H464" s="8">
        <f>+VLOOKUP(B464,'Master FWDPoints'!$S:$V,2,FALSE)</f>
        <v>5.33</v>
      </c>
      <c r="I464" s="8">
        <f>+VLOOKUP(C464,'Master FWDPoints'!$S:$V,2,FALSE)</f>
        <v>4.88</v>
      </c>
      <c r="J464" s="8">
        <f>+VLOOKUP(D464,'Master FWDPoints'!$S:$V,2,FALSE)*(E464-D464)/VLOOKUP(D464,'Master FWDPoints'!$S:$V,4,FALSE)</f>
        <v>5.0718279569892477</v>
      </c>
      <c r="K464" s="8">
        <f>+VLOOKUP(A464,'Master FWDPoints'!$G:$J,2,FALSE)</f>
        <v>22.5</v>
      </c>
      <c r="L464" s="8">
        <f t="shared" si="21"/>
        <v>22.081827956989244</v>
      </c>
      <c r="M464" s="8">
        <f t="shared" si="22"/>
        <v>-0.41817204301075606</v>
      </c>
      <c r="N464">
        <f>+_xll.BDH("chovchov index","PX_LAST",A464)</f>
        <v>5</v>
      </c>
      <c r="O464" s="8">
        <f t="shared" si="23"/>
        <v>15.7</v>
      </c>
    </row>
    <row r="465" spans="1:15">
      <c r="A465" s="46">
        <v>41506</v>
      </c>
      <c r="B465" s="26">
        <f>A465+VLOOKUP(A465,'Master FWDPoints'!$S:$V,4,FALSE)</f>
        <v>41599</v>
      </c>
      <c r="C465" s="27">
        <f>B465+VLOOKUP(B465,'Master FWDPoints'!$S:$V,4,FALSE)</f>
        <v>41694</v>
      </c>
      <c r="D465" s="27">
        <f>C465+VLOOKUP(C465,'Master FWDPoints'!$S:$V,4,FALSE)</f>
        <v>41782</v>
      </c>
      <c r="E465" s="33">
        <f>$A465+VLOOKUP($A465,'Master FWDPoints'!$G:$K,4,FALSE)</f>
        <v>41872</v>
      </c>
      <c r="G465" s="8">
        <f>+VLOOKUP(A465,'Master FWDPoints'!$S:$V,2,FALSE)</f>
        <v>6.8</v>
      </c>
      <c r="H465" s="8">
        <f>+VLOOKUP(B465,'Master FWDPoints'!$S:$V,2,FALSE)</f>
        <v>5.5</v>
      </c>
      <c r="I465" s="8">
        <f>+VLOOKUP(C465,'Master FWDPoints'!$S:$V,2,FALSE)</f>
        <v>4.88</v>
      </c>
      <c r="J465" s="8">
        <f>+VLOOKUP(D465,'Master FWDPoints'!$S:$V,2,FALSE)*(E465-D465)/VLOOKUP(D465,'Master FWDPoints'!$S:$V,4,FALSE)</f>
        <v>5.2863157894736839</v>
      </c>
      <c r="K465" s="8">
        <f>+VLOOKUP(A465,'Master FWDPoints'!$G:$J,2,FALSE)</f>
        <v>22.75</v>
      </c>
      <c r="L465" s="8">
        <f t="shared" si="21"/>
        <v>22.466315789473683</v>
      </c>
      <c r="M465" s="8">
        <f t="shared" si="22"/>
        <v>-0.28368421052631732</v>
      </c>
      <c r="N465">
        <f>+_xll.BDH("chovchov index","PX_LAST",A465)</f>
        <v>5</v>
      </c>
      <c r="O465" s="8">
        <f t="shared" si="23"/>
        <v>15.95</v>
      </c>
    </row>
    <row r="466" spans="1:15">
      <c r="A466" s="46">
        <v>41505</v>
      </c>
      <c r="B466" s="26">
        <f>A466+VLOOKUP(A466,'Master FWDPoints'!$S:$V,4,FALSE)</f>
        <v>41598</v>
      </c>
      <c r="C466" s="27">
        <f>B466+VLOOKUP(B466,'Master FWDPoints'!$S:$V,4,FALSE)</f>
        <v>41691</v>
      </c>
      <c r="D466" s="27">
        <f>C466+VLOOKUP(C466,'Master FWDPoints'!$S:$V,4,FALSE)</f>
        <v>41782</v>
      </c>
      <c r="E466" s="33">
        <f>$A466+VLOOKUP($A466,'Master FWDPoints'!$G:$K,4,FALSE)</f>
        <v>41871</v>
      </c>
      <c r="G466" s="8">
        <f>+VLOOKUP(A466,'Master FWDPoints'!$S:$V,2,FALSE)</f>
        <v>6.9</v>
      </c>
      <c r="H466" s="8">
        <f>+VLOOKUP(B466,'Master FWDPoints'!$S:$V,2,FALSE)</f>
        <v>5.55</v>
      </c>
      <c r="I466" s="8">
        <f>+VLOOKUP(C466,'Master FWDPoints'!$S:$V,2,FALSE)</f>
        <v>4.9000000000000004</v>
      </c>
      <c r="J466" s="8">
        <f>+VLOOKUP(D466,'Master FWDPoints'!$S:$V,2,FALSE)*(E466-D466)/VLOOKUP(D466,'Master FWDPoints'!$S:$V,4,FALSE)</f>
        <v>5.2275789473684213</v>
      </c>
      <c r="K466" s="8">
        <f>+VLOOKUP(A466,'Master FWDPoints'!$G:$J,2,FALSE)</f>
        <v>22.6</v>
      </c>
      <c r="L466" s="8">
        <f t="shared" si="21"/>
        <v>22.577578947368423</v>
      </c>
      <c r="M466" s="8">
        <f t="shared" si="22"/>
        <v>-2.2421052631578675E-2</v>
      </c>
      <c r="N466">
        <f>+_xll.BDH("chovchov index","PX_LAST",A466)</f>
        <v>5</v>
      </c>
      <c r="O466" s="8">
        <f t="shared" si="23"/>
        <v>15.700000000000001</v>
      </c>
    </row>
    <row r="467" spans="1:15">
      <c r="A467" s="46">
        <v>41502</v>
      </c>
      <c r="B467" s="26">
        <f>A467+VLOOKUP(A467,'Master FWDPoints'!$S:$V,4,FALSE)</f>
        <v>41597</v>
      </c>
      <c r="C467" s="27">
        <f>B467+VLOOKUP(B467,'Master FWDPoints'!$S:$V,4,FALSE)</f>
        <v>41690</v>
      </c>
      <c r="D467" s="27">
        <f>C467+VLOOKUP(C467,'Master FWDPoints'!$S:$V,4,FALSE)</f>
        <v>41782</v>
      </c>
      <c r="E467" s="33">
        <f>$A467+VLOOKUP($A467,'Master FWDPoints'!$G:$K,4,FALSE)</f>
        <v>41870</v>
      </c>
      <c r="G467" s="8">
        <f>+VLOOKUP(A467,'Master FWDPoints'!$S:$V,2,FALSE)</f>
        <v>6.7</v>
      </c>
      <c r="H467" s="8">
        <f>+VLOOKUP(B467,'Master FWDPoints'!$S:$V,2,FALSE)</f>
        <v>5.7</v>
      </c>
      <c r="I467" s="8">
        <f>+VLOOKUP(C467,'Master FWDPoints'!$S:$V,2,FALSE)</f>
        <v>4.79</v>
      </c>
      <c r="J467" s="8">
        <f>+VLOOKUP(D467,'Master FWDPoints'!$S:$V,2,FALSE)*(E467-D467)/VLOOKUP(D467,'Master FWDPoints'!$S:$V,4,FALSE)</f>
        <v>5.1688421052631579</v>
      </c>
      <c r="K467" s="8">
        <f>+VLOOKUP(A467,'Master FWDPoints'!$G:$J,2,FALSE)</f>
        <v>22.25</v>
      </c>
      <c r="L467" s="8">
        <f t="shared" si="21"/>
        <v>22.358842105263157</v>
      </c>
      <c r="M467" s="8">
        <f t="shared" si="22"/>
        <v>0.10884210526315741</v>
      </c>
      <c r="N467">
        <f>+_xll.BDH("chovchov index","PX_LAST",A467)</f>
        <v>5</v>
      </c>
      <c r="O467" s="8">
        <f t="shared" si="23"/>
        <v>15.55</v>
      </c>
    </row>
    <row r="468" spans="1:15">
      <c r="A468" s="46">
        <v>41501</v>
      </c>
      <c r="B468" s="26">
        <f>A468+VLOOKUP(A468,'Master FWDPoints'!$S:$V,4,FALSE)</f>
        <v>41596</v>
      </c>
      <c r="C468" s="27">
        <f>B468+VLOOKUP(B468,'Master FWDPoints'!$S:$V,4,FALSE)</f>
        <v>41689</v>
      </c>
      <c r="D468" s="27">
        <f>C468+VLOOKUP(C468,'Master FWDPoints'!$S:$V,4,FALSE)</f>
        <v>41779</v>
      </c>
      <c r="E468" s="33">
        <f>$A468+VLOOKUP($A468,'Master FWDPoints'!$G:$K,4,FALSE)</f>
        <v>41869</v>
      </c>
      <c r="G468" s="8">
        <f>+VLOOKUP(A468,'Master FWDPoints'!$S:$V,2,FALSE)</f>
        <v>6.8</v>
      </c>
      <c r="H468" s="8">
        <f>+VLOOKUP(B468,'Master FWDPoints'!$S:$V,2,FALSE)</f>
        <v>5.68</v>
      </c>
      <c r="I468" s="8">
        <f>+VLOOKUP(C468,'Master FWDPoints'!$S:$V,2,FALSE)</f>
        <v>4.9000000000000004</v>
      </c>
      <c r="J468" s="8">
        <f>+VLOOKUP(D468,'Master FWDPoints'!$S:$V,2,FALSE)*(E468-D468)/VLOOKUP(D468,'Master FWDPoints'!$S:$V,4,FALSE)</f>
        <v>5.457446808510638</v>
      </c>
      <c r="K468" s="8">
        <f>+VLOOKUP(A468,'Master FWDPoints'!$G:$J,2,FALSE)</f>
        <v>22.3</v>
      </c>
      <c r="L468" s="8">
        <f t="shared" si="21"/>
        <v>22.837446808510641</v>
      </c>
      <c r="M468" s="8">
        <f t="shared" si="22"/>
        <v>0.53744680851064075</v>
      </c>
      <c r="N468">
        <f>+_xll.BDH("chovchov index","PX_LAST",A468)</f>
        <v>5</v>
      </c>
      <c r="O468" s="8">
        <f t="shared" si="23"/>
        <v>15.5</v>
      </c>
    </row>
    <row r="469" spans="1:15">
      <c r="A469" s="46">
        <v>41500</v>
      </c>
      <c r="B469" s="26">
        <f>A469+VLOOKUP(A469,'Master FWDPoints'!$S:$V,4,FALSE)</f>
        <v>41596</v>
      </c>
      <c r="C469" s="27">
        <f>B469+VLOOKUP(B469,'Master FWDPoints'!$S:$V,4,FALSE)</f>
        <v>41689</v>
      </c>
      <c r="D469" s="27">
        <f>C469+VLOOKUP(C469,'Master FWDPoints'!$S:$V,4,FALSE)</f>
        <v>41779</v>
      </c>
      <c r="E469" s="33">
        <f>$A469+VLOOKUP($A469,'Master FWDPoints'!$G:$K,4,FALSE)</f>
        <v>41869</v>
      </c>
      <c r="G469" s="8">
        <f>+VLOOKUP(A469,'Master FWDPoints'!$S:$V,2,FALSE)</f>
        <v>7</v>
      </c>
      <c r="H469" s="8">
        <f>+VLOOKUP(B469,'Master FWDPoints'!$S:$V,2,FALSE)</f>
        <v>5.68</v>
      </c>
      <c r="I469" s="8">
        <f>+VLOOKUP(C469,'Master FWDPoints'!$S:$V,2,FALSE)</f>
        <v>4.9000000000000004</v>
      </c>
      <c r="J469" s="8">
        <f>+VLOOKUP(D469,'Master FWDPoints'!$S:$V,2,FALSE)*(E469-D469)/VLOOKUP(D469,'Master FWDPoints'!$S:$V,4,FALSE)</f>
        <v>5.457446808510638</v>
      </c>
      <c r="K469" s="8">
        <f>+VLOOKUP(A469,'Master FWDPoints'!$G:$J,2,FALSE)</f>
        <v>22</v>
      </c>
      <c r="L469" s="8">
        <f t="shared" si="21"/>
        <v>23.037446808510637</v>
      </c>
      <c r="M469" s="8">
        <f t="shared" si="22"/>
        <v>1.0374468085106372</v>
      </c>
      <c r="N469">
        <f>+_xll.BDH("chovchov index","PX_LAST",A469)</f>
        <v>5</v>
      </c>
      <c r="O469" s="8">
        <f t="shared" si="23"/>
        <v>15</v>
      </c>
    </row>
    <row r="470" spans="1:15">
      <c r="A470" s="46">
        <v>41499</v>
      </c>
      <c r="B470" s="26">
        <f>A470+VLOOKUP(A470,'Master FWDPoints'!$S:$V,4,FALSE)</f>
        <v>41593</v>
      </c>
      <c r="C470" s="27">
        <f>B470+VLOOKUP(B470,'Master FWDPoints'!$S:$V,4,FALSE)</f>
        <v>41688</v>
      </c>
      <c r="D470" s="27">
        <f>C470+VLOOKUP(C470,'Master FWDPoints'!$S:$V,4,FALSE)</f>
        <v>41778</v>
      </c>
      <c r="E470" s="33">
        <f>$A470+VLOOKUP($A470,'Master FWDPoints'!$G:$K,4,FALSE)</f>
        <v>41865</v>
      </c>
      <c r="G470" s="8">
        <f>+VLOOKUP(A470,'Master FWDPoints'!$S:$V,2,FALSE)</f>
        <v>6.6</v>
      </c>
      <c r="H470" s="8">
        <f>+VLOOKUP(B470,'Master FWDPoints'!$S:$V,2,FALSE)</f>
        <v>5.85</v>
      </c>
      <c r="I470" s="8">
        <f>+VLOOKUP(C470,'Master FWDPoints'!$S:$V,2,FALSE)</f>
        <v>4.99</v>
      </c>
      <c r="J470" s="8">
        <f>+VLOOKUP(D470,'Master FWDPoints'!$S:$V,2,FALSE)*(E470-D470)/VLOOKUP(D470,'Master FWDPoints'!$S:$V,4,FALSE)</f>
        <v>5.3032978723404263</v>
      </c>
      <c r="K470" s="8">
        <f>+VLOOKUP(A470,'Master FWDPoints'!$G:$J,2,FALSE)</f>
        <v>22</v>
      </c>
      <c r="L470" s="8">
        <f t="shared" si="21"/>
        <v>22.743297872340424</v>
      </c>
      <c r="M470" s="8">
        <f t="shared" si="22"/>
        <v>0.74329787234042399</v>
      </c>
      <c r="N470">
        <f>+_xll.BDH("chovchov index","PX_LAST",A470)</f>
        <v>5</v>
      </c>
      <c r="O470" s="8">
        <f t="shared" si="23"/>
        <v>15.4</v>
      </c>
    </row>
    <row r="471" spans="1:15">
      <c r="A471" s="46">
        <v>41498</v>
      </c>
      <c r="B471" s="26">
        <f>A471+VLOOKUP(A471,'Master FWDPoints'!$S:$V,4,FALSE)</f>
        <v>41591</v>
      </c>
      <c r="C471" s="27">
        <f>B471+VLOOKUP(B471,'Master FWDPoints'!$S:$V,4,FALSE)</f>
        <v>41684</v>
      </c>
      <c r="D471" s="27">
        <f>C471+VLOOKUP(C471,'Master FWDPoints'!$S:$V,4,FALSE)</f>
        <v>41775</v>
      </c>
      <c r="E471" s="33">
        <f>$A471+VLOOKUP($A471,'Master FWDPoints'!$G:$K,4,FALSE)</f>
        <v>41864</v>
      </c>
      <c r="G471" s="8">
        <f>+VLOOKUP(A471,'Master FWDPoints'!$S:$V,2,FALSE)</f>
        <v>6.65</v>
      </c>
      <c r="H471" s="8">
        <f>+VLOOKUP(B471,'Master FWDPoints'!$S:$V,2,FALSE)</f>
        <v>5.75</v>
      </c>
      <c r="I471" s="8">
        <f>+VLOOKUP(C471,'Master FWDPoints'!$S:$V,2,FALSE)</f>
        <v>5.28</v>
      </c>
      <c r="J471" s="8">
        <f>+VLOOKUP(D471,'Master FWDPoints'!$S:$V,2,FALSE)*(E471-D471)/VLOOKUP(D471,'Master FWDPoints'!$S:$V,4,FALSE)</f>
        <v>5.3306315789473677</v>
      </c>
      <c r="K471" s="8">
        <f>+VLOOKUP(A471,'Master FWDPoints'!$G:$J,2,FALSE)</f>
        <v>21.9</v>
      </c>
      <c r="L471" s="8">
        <f t="shared" si="21"/>
        <v>23.010631578947368</v>
      </c>
      <c r="M471" s="8">
        <f t="shared" si="22"/>
        <v>1.1106315789473697</v>
      </c>
      <c r="N471">
        <f>+_xll.BDH("chovchov index","PX_LAST",A471)</f>
        <v>5</v>
      </c>
      <c r="O471" s="8">
        <f t="shared" si="23"/>
        <v>15.249999999999998</v>
      </c>
    </row>
    <row r="472" spans="1:15">
      <c r="A472" s="46">
        <v>41495</v>
      </c>
      <c r="B472" s="26">
        <f>A472+VLOOKUP(A472,'Master FWDPoints'!$S:$V,4,FALSE)</f>
        <v>41590</v>
      </c>
      <c r="C472" s="27">
        <f>B472+VLOOKUP(B472,'Master FWDPoints'!$S:$V,4,FALSE)</f>
        <v>41683</v>
      </c>
      <c r="D472" s="27">
        <f>C472+VLOOKUP(C472,'Master FWDPoints'!$S:$V,4,FALSE)</f>
        <v>41775</v>
      </c>
      <c r="E472" s="33">
        <f>$A472+VLOOKUP($A472,'Master FWDPoints'!$G:$K,4,FALSE)</f>
        <v>41863</v>
      </c>
      <c r="G472" s="8">
        <f>+VLOOKUP(A472,'Master FWDPoints'!$S:$V,2,FALSE)</f>
        <v>6.7</v>
      </c>
      <c r="H472" s="8">
        <f>+VLOOKUP(B472,'Master FWDPoints'!$S:$V,2,FALSE)</f>
        <v>6.3</v>
      </c>
      <c r="I472" s="8">
        <f>+VLOOKUP(C472,'Master FWDPoints'!$S:$V,2,FALSE)</f>
        <v>5.33</v>
      </c>
      <c r="J472" s="8">
        <f>+VLOOKUP(D472,'Master FWDPoints'!$S:$V,2,FALSE)*(E472-D472)/VLOOKUP(D472,'Master FWDPoints'!$S:$V,4,FALSE)</f>
        <v>5.2707368421052632</v>
      </c>
      <c r="K472" s="8">
        <f>+VLOOKUP(A472,'Master FWDPoints'!$G:$J,2,FALSE)</f>
        <v>22.34</v>
      </c>
      <c r="L472" s="8">
        <f t="shared" si="21"/>
        <v>23.600736842105263</v>
      </c>
      <c r="M472" s="8">
        <f t="shared" si="22"/>
        <v>1.2607368421052634</v>
      </c>
      <c r="N472">
        <f>+_xll.BDH("chovchov index","PX_LAST",A472)</f>
        <v>5</v>
      </c>
      <c r="O472" s="8">
        <f t="shared" si="23"/>
        <v>15.64</v>
      </c>
    </row>
    <row r="473" spans="1:15">
      <c r="A473" s="46">
        <v>41494</v>
      </c>
      <c r="B473" s="26">
        <f>A473+VLOOKUP(A473,'Master FWDPoints'!$S:$V,4,FALSE)</f>
        <v>41589</v>
      </c>
      <c r="C473" s="27">
        <f>B473+VLOOKUP(B473,'Master FWDPoints'!$S:$V,4,FALSE)</f>
        <v>41682</v>
      </c>
      <c r="D473" s="27">
        <f>C473+VLOOKUP(C473,'Master FWDPoints'!$S:$V,4,FALSE)</f>
        <v>41772</v>
      </c>
      <c r="E473" s="33">
        <f>$A473+VLOOKUP($A473,'Master FWDPoints'!$G:$K,4,FALSE)</f>
        <v>41862</v>
      </c>
      <c r="G473" s="8">
        <f>+VLOOKUP(A473,'Master FWDPoints'!$S:$V,2,FALSE)</f>
        <v>6.9</v>
      </c>
      <c r="H473" s="8">
        <f>+VLOOKUP(B473,'Master FWDPoints'!$S:$V,2,FALSE)</f>
        <v>6.2</v>
      </c>
      <c r="I473" s="8">
        <f>+VLOOKUP(C473,'Master FWDPoints'!$S:$V,2,FALSE)</f>
        <v>5.28</v>
      </c>
      <c r="J473" s="8">
        <f>+VLOOKUP(D473,'Master FWDPoints'!$S:$V,2,FALSE)*(E473-D473)/VLOOKUP(D473,'Master FWDPoints'!$S:$V,4,FALSE)</f>
        <v>5.3999999999999995</v>
      </c>
      <c r="K473" s="8">
        <f>+VLOOKUP(A473,'Master FWDPoints'!$G:$J,2,FALSE)</f>
        <v>22.35</v>
      </c>
      <c r="L473" s="8">
        <f t="shared" si="21"/>
        <v>23.78</v>
      </c>
      <c r="M473" s="8">
        <f t="shared" si="22"/>
        <v>1.4299999999999997</v>
      </c>
      <c r="N473">
        <f>+_xll.BDH("chovchov index","PX_LAST",A473)</f>
        <v>5</v>
      </c>
      <c r="O473" s="8">
        <f t="shared" si="23"/>
        <v>15.450000000000001</v>
      </c>
    </row>
    <row r="474" spans="1:15">
      <c r="A474" s="46">
        <v>41493</v>
      </c>
      <c r="B474" s="26">
        <f>A474+VLOOKUP(A474,'Master FWDPoints'!$S:$V,4,FALSE)</f>
        <v>41586</v>
      </c>
      <c r="C474" s="27">
        <f>B474+VLOOKUP(B474,'Master FWDPoints'!$S:$V,4,FALSE)</f>
        <v>41681</v>
      </c>
      <c r="D474" s="27">
        <f>C474+VLOOKUP(C474,'Master FWDPoints'!$S:$V,4,FALSE)</f>
        <v>41771</v>
      </c>
      <c r="E474" s="33">
        <f>$A474+VLOOKUP($A474,'Master FWDPoints'!$G:$K,4,FALSE)</f>
        <v>41859</v>
      </c>
      <c r="G474" s="8">
        <f>+VLOOKUP(A474,'Master FWDPoints'!$S:$V,2,FALSE)</f>
        <v>6.89</v>
      </c>
      <c r="H474" s="8">
        <f>+VLOOKUP(B474,'Master FWDPoints'!$S:$V,2,FALSE)</f>
        <v>6.3</v>
      </c>
      <c r="I474" s="8">
        <f>+VLOOKUP(C474,'Master FWDPoints'!$S:$V,2,FALSE)</f>
        <v>5.35</v>
      </c>
      <c r="J474" s="8">
        <f>+VLOOKUP(D474,'Master FWDPoints'!$S:$V,2,FALSE)*(E474-D474)/VLOOKUP(D474,'Master FWDPoints'!$S:$V,4,FALSE)</f>
        <v>5.1569892473118282</v>
      </c>
      <c r="K474" s="8">
        <f>+VLOOKUP(A474,'Master FWDPoints'!$G:$J,2,FALSE)</f>
        <v>21.95</v>
      </c>
      <c r="L474" s="8">
        <f t="shared" si="21"/>
        <v>23.696989247311826</v>
      </c>
      <c r="M474" s="8">
        <f t="shared" si="22"/>
        <v>1.7469892473118271</v>
      </c>
      <c r="N474">
        <f>+_xll.BDH("chovchov index","PX_LAST",A474)</f>
        <v>5</v>
      </c>
      <c r="O474" s="8">
        <f t="shared" si="23"/>
        <v>15.059999999999999</v>
      </c>
    </row>
    <row r="475" spans="1:15">
      <c r="A475" s="46">
        <v>41492</v>
      </c>
      <c r="B475" s="26">
        <f>A475+VLOOKUP(A475,'Master FWDPoints'!$S:$V,4,FALSE)</f>
        <v>41585</v>
      </c>
      <c r="C475" s="27">
        <f>B475+VLOOKUP(B475,'Master FWDPoints'!$S:$V,4,FALSE)</f>
        <v>41680</v>
      </c>
      <c r="D475" s="27">
        <f>C475+VLOOKUP(C475,'Master FWDPoints'!$S:$V,4,FALSE)</f>
        <v>41768</v>
      </c>
      <c r="E475" s="33">
        <f>$A475+VLOOKUP($A475,'Master FWDPoints'!$G:$K,4,FALSE)</f>
        <v>41858</v>
      </c>
      <c r="G475" s="8">
        <f>+VLOOKUP(A475,'Master FWDPoints'!$S:$V,2,FALSE)</f>
        <v>6.85</v>
      </c>
      <c r="H475" s="8">
        <f>+VLOOKUP(B475,'Master FWDPoints'!$S:$V,2,FALSE)</f>
        <v>6.5</v>
      </c>
      <c r="I475" s="8">
        <f>+VLOOKUP(C475,'Master FWDPoints'!$S:$V,2,FALSE)</f>
        <v>5.2</v>
      </c>
      <c r="J475" s="8">
        <f>+VLOOKUP(D475,'Master FWDPoints'!$S:$V,2,FALSE)*(E475-D475)/VLOOKUP(D475,'Master FWDPoints'!$S:$V,4,FALSE)</f>
        <v>5.4473684210526319</v>
      </c>
      <c r="K475" s="8">
        <f>+VLOOKUP(A475,'Master FWDPoints'!$G:$J,2,FALSE)</f>
        <v>21.75</v>
      </c>
      <c r="L475" s="8">
        <f t="shared" si="21"/>
        <v>23.997368421052634</v>
      </c>
      <c r="M475" s="8">
        <f t="shared" si="22"/>
        <v>2.2473684210526343</v>
      </c>
      <c r="N475">
        <f>+_xll.BDH("chovchov index","PX_LAST",A475)</f>
        <v>5</v>
      </c>
      <c r="O475" s="8">
        <f t="shared" si="23"/>
        <v>14.9</v>
      </c>
    </row>
    <row r="476" spans="1:15">
      <c r="A476" s="46">
        <v>41491</v>
      </c>
      <c r="B476" s="26">
        <f>A476+VLOOKUP(A476,'Master FWDPoints'!$S:$V,4,FALSE)</f>
        <v>41584</v>
      </c>
      <c r="C476" s="27">
        <f>B476+VLOOKUP(B476,'Master FWDPoints'!$S:$V,4,FALSE)</f>
        <v>41677</v>
      </c>
      <c r="D476" s="27">
        <f>C476+VLOOKUP(C476,'Master FWDPoints'!$S:$V,4,FALSE)</f>
        <v>41768</v>
      </c>
      <c r="E476" s="33">
        <f>$A476+VLOOKUP($A476,'Master FWDPoints'!$G:$K,4,FALSE)</f>
        <v>41857</v>
      </c>
      <c r="G476" s="8">
        <f>+VLOOKUP(A476,'Master FWDPoints'!$S:$V,2,FALSE)</f>
        <v>6.7</v>
      </c>
      <c r="H476" s="8">
        <f>+VLOOKUP(B476,'Master FWDPoints'!$S:$V,2,FALSE)</f>
        <v>6.15</v>
      </c>
      <c r="I476" s="8">
        <f>+VLOOKUP(C476,'Master FWDPoints'!$S:$V,2,FALSE)</f>
        <v>5.3</v>
      </c>
      <c r="J476" s="8">
        <f>+VLOOKUP(D476,'Master FWDPoints'!$S:$V,2,FALSE)*(E476-D476)/VLOOKUP(D476,'Master FWDPoints'!$S:$V,4,FALSE)</f>
        <v>5.3868421052631579</v>
      </c>
      <c r="K476" s="8">
        <f>+VLOOKUP(A476,'Master FWDPoints'!$G:$J,2,FALSE)</f>
        <v>21.65</v>
      </c>
      <c r="L476" s="8">
        <f t="shared" si="21"/>
        <v>23.536842105263162</v>
      </c>
      <c r="M476" s="8">
        <f t="shared" si="22"/>
        <v>1.8868421052631632</v>
      </c>
      <c r="N476">
        <f>+_xll.BDH("chovchov index","PX_LAST",A476)</f>
        <v>5</v>
      </c>
      <c r="O476" s="8">
        <f t="shared" si="23"/>
        <v>14.95</v>
      </c>
    </row>
    <row r="477" spans="1:15">
      <c r="A477" s="46">
        <v>41488</v>
      </c>
      <c r="B477" s="26">
        <f>A477+VLOOKUP(A477,'Master FWDPoints'!$S:$V,4,FALSE)</f>
        <v>41583</v>
      </c>
      <c r="C477" s="27">
        <f>B477+VLOOKUP(B477,'Master FWDPoints'!$S:$V,4,FALSE)</f>
        <v>41676</v>
      </c>
      <c r="D477" s="27">
        <f>C477+VLOOKUP(C477,'Master FWDPoints'!$S:$V,4,FALSE)</f>
        <v>41768</v>
      </c>
      <c r="E477" s="33">
        <f>$A477+VLOOKUP($A477,'Master FWDPoints'!$G:$K,4,FALSE)</f>
        <v>41856</v>
      </c>
      <c r="G477" s="8">
        <f>+VLOOKUP(A477,'Master FWDPoints'!$S:$V,2,FALSE)</f>
        <v>6.75</v>
      </c>
      <c r="H477" s="8">
        <f>+VLOOKUP(B477,'Master FWDPoints'!$S:$V,2,FALSE)</f>
        <v>6.19</v>
      </c>
      <c r="I477" s="8">
        <f>+VLOOKUP(C477,'Master FWDPoints'!$S:$V,2,FALSE)</f>
        <v>5.5</v>
      </c>
      <c r="J477" s="8">
        <f>+VLOOKUP(D477,'Master FWDPoints'!$S:$V,2,FALSE)*(E477-D477)/VLOOKUP(D477,'Master FWDPoints'!$S:$V,4,FALSE)</f>
        <v>5.3263157894736839</v>
      </c>
      <c r="K477" s="8">
        <f>+VLOOKUP(A477,'Master FWDPoints'!$G:$J,2,FALSE)</f>
        <v>21.6</v>
      </c>
      <c r="L477" s="8">
        <f t="shared" si="21"/>
        <v>23.766315789473687</v>
      </c>
      <c r="M477" s="8">
        <f t="shared" si="22"/>
        <v>2.1663157894736855</v>
      </c>
      <c r="N477">
        <f>+_xll.BDH("chovchov index","PX_LAST",A477)</f>
        <v>5</v>
      </c>
      <c r="O477" s="8">
        <f t="shared" si="23"/>
        <v>14.850000000000001</v>
      </c>
    </row>
    <row r="478" spans="1:15">
      <c r="A478" s="46">
        <v>41487</v>
      </c>
      <c r="B478" s="26">
        <f>A478+VLOOKUP(A478,'Master FWDPoints'!$S:$V,4,FALSE)</f>
        <v>41582</v>
      </c>
      <c r="C478" s="27">
        <f>B478+VLOOKUP(B478,'Master FWDPoints'!$S:$V,4,FALSE)</f>
        <v>41675</v>
      </c>
      <c r="D478" s="27">
        <f>C478+VLOOKUP(C478,'Master FWDPoints'!$S:$V,4,FALSE)</f>
        <v>41765</v>
      </c>
      <c r="E478" s="33">
        <f>$A478+VLOOKUP($A478,'Master FWDPoints'!$G:$K,4,FALSE)</f>
        <v>41855</v>
      </c>
      <c r="G478" s="8">
        <f>+VLOOKUP(A478,'Master FWDPoints'!$S:$V,2,FALSE)</f>
        <v>6.9</v>
      </c>
      <c r="H478" s="8">
        <f>+VLOOKUP(B478,'Master FWDPoints'!$S:$V,2,FALSE)</f>
        <v>6.13</v>
      </c>
      <c r="I478" s="8">
        <f>+VLOOKUP(C478,'Master FWDPoints'!$S:$V,2,FALSE)</f>
        <v>5.54</v>
      </c>
      <c r="J478" s="8">
        <f>+VLOOKUP(D478,'Master FWDPoints'!$S:$V,2,FALSE)*(E478-D478)/VLOOKUP(D478,'Master FWDPoints'!$S:$V,4,FALSE)</f>
        <v>5.274193548387097</v>
      </c>
      <c r="K478" s="8">
        <f>+VLOOKUP(A478,'Master FWDPoints'!$G:$J,2,FALSE)</f>
        <v>21.4</v>
      </c>
      <c r="L478" s="8">
        <f t="shared" si="21"/>
        <v>23.844193548387096</v>
      </c>
      <c r="M478" s="8">
        <f t="shared" si="22"/>
        <v>2.4441935483870978</v>
      </c>
      <c r="N478">
        <f>+_xll.BDH("chovchov index","PX_LAST",A478)</f>
        <v>5</v>
      </c>
      <c r="O478" s="8">
        <f t="shared" si="23"/>
        <v>14.499999999999998</v>
      </c>
    </row>
    <row r="479" spans="1:15">
      <c r="A479" s="46">
        <v>41486</v>
      </c>
      <c r="B479" s="26">
        <f>A479+VLOOKUP(A479,'Master FWDPoints'!$S:$V,4,FALSE)</f>
        <v>41577</v>
      </c>
      <c r="C479" s="27">
        <f>B479+VLOOKUP(B479,'Master FWDPoints'!$S:$V,4,FALSE)</f>
        <v>41670</v>
      </c>
      <c r="D479" s="27">
        <f>C479+VLOOKUP(C479,'Master FWDPoints'!$S:$V,4,FALSE)</f>
        <v>41759</v>
      </c>
      <c r="E479" s="33">
        <f>$A479+VLOOKUP($A479,'Master FWDPoints'!$G:$K,4,FALSE)</f>
        <v>41851</v>
      </c>
      <c r="G479" s="8">
        <f>+VLOOKUP(A479,'Master FWDPoints'!$S:$V,2,FALSE)</f>
        <v>6.45</v>
      </c>
      <c r="H479" s="8">
        <f>+VLOOKUP(B479,'Master FWDPoints'!$S:$V,2,FALSE)</f>
        <v>6.19</v>
      </c>
      <c r="I479" s="8">
        <f>+VLOOKUP(C479,'Master FWDPoints'!$S:$V,2,FALSE)</f>
        <v>5.45</v>
      </c>
      <c r="J479" s="8">
        <f>+VLOOKUP(D479,'Master FWDPoints'!$S:$V,2,FALSE)*(E479-D479)/VLOOKUP(D479,'Master FWDPoints'!$S:$V,4,FALSE)</f>
        <v>5.42</v>
      </c>
      <c r="K479" s="8">
        <f>+VLOOKUP(A479,'Master FWDPoints'!$G:$J,2,FALSE)</f>
        <v>21.6</v>
      </c>
      <c r="L479" s="8">
        <f t="shared" si="21"/>
        <v>23.509999999999998</v>
      </c>
      <c r="M479" s="8">
        <f t="shared" si="22"/>
        <v>1.9099999999999966</v>
      </c>
      <c r="N479">
        <f>+_xll.BDH("chovchov index","PX_LAST",A479)</f>
        <v>5</v>
      </c>
      <c r="O479" s="8">
        <f t="shared" si="23"/>
        <v>15.150000000000002</v>
      </c>
    </row>
    <row r="480" spans="1:15">
      <c r="A480" s="46">
        <v>41485</v>
      </c>
      <c r="B480" s="26">
        <f>A480+VLOOKUP(A480,'Master FWDPoints'!$S:$V,4,FALSE)</f>
        <v>41577</v>
      </c>
      <c r="C480" s="27">
        <f>B480+VLOOKUP(B480,'Master FWDPoints'!$S:$V,4,FALSE)</f>
        <v>41670</v>
      </c>
      <c r="D480" s="27">
        <f>C480+VLOOKUP(C480,'Master FWDPoints'!$S:$V,4,FALSE)</f>
        <v>41759</v>
      </c>
      <c r="E480" s="33">
        <f>$A480+VLOOKUP($A480,'Master FWDPoints'!$G:$K,4,FALSE)</f>
        <v>41851</v>
      </c>
      <c r="G480" s="8">
        <f>+VLOOKUP(A480,'Master FWDPoints'!$S:$V,2,FALSE)</f>
        <v>6.55</v>
      </c>
      <c r="H480" s="8">
        <f>+VLOOKUP(B480,'Master FWDPoints'!$S:$V,2,FALSE)</f>
        <v>6.19</v>
      </c>
      <c r="I480" s="8">
        <f>+VLOOKUP(C480,'Master FWDPoints'!$S:$V,2,FALSE)</f>
        <v>5.45</v>
      </c>
      <c r="J480" s="8">
        <f>+VLOOKUP(D480,'Master FWDPoints'!$S:$V,2,FALSE)*(E480-D480)/VLOOKUP(D480,'Master FWDPoints'!$S:$V,4,FALSE)</f>
        <v>5.42</v>
      </c>
      <c r="K480" s="8">
        <f>+VLOOKUP(A480,'Master FWDPoints'!$G:$J,2,FALSE)</f>
        <v>21.75</v>
      </c>
      <c r="L480" s="8">
        <f t="shared" si="21"/>
        <v>23.61</v>
      </c>
      <c r="M480" s="8">
        <f t="shared" si="22"/>
        <v>1.8599999999999994</v>
      </c>
      <c r="N480">
        <f>+_xll.BDH("chovchov index","PX_LAST",A480)</f>
        <v>5</v>
      </c>
      <c r="O480" s="8">
        <f t="shared" si="23"/>
        <v>15.2</v>
      </c>
    </row>
    <row r="481" spans="1:15">
      <c r="A481" s="46">
        <v>41484</v>
      </c>
      <c r="B481" s="26">
        <f>A481+VLOOKUP(A481,'Master FWDPoints'!$S:$V,4,FALSE)</f>
        <v>41577</v>
      </c>
      <c r="C481" s="27">
        <f>B481+VLOOKUP(B481,'Master FWDPoints'!$S:$V,4,FALSE)</f>
        <v>41670</v>
      </c>
      <c r="D481" s="27">
        <f>C481+VLOOKUP(C481,'Master FWDPoints'!$S:$V,4,FALSE)</f>
        <v>41759</v>
      </c>
      <c r="E481" s="33">
        <f>$A481+VLOOKUP($A481,'Master FWDPoints'!$G:$K,4,FALSE)</f>
        <v>41850</v>
      </c>
      <c r="G481" s="8">
        <f>+VLOOKUP(A481,'Master FWDPoints'!$S:$V,2,FALSE)</f>
        <v>6.7</v>
      </c>
      <c r="H481" s="8">
        <f>+VLOOKUP(B481,'Master FWDPoints'!$S:$V,2,FALSE)</f>
        <v>6.19</v>
      </c>
      <c r="I481" s="8">
        <f>+VLOOKUP(C481,'Master FWDPoints'!$S:$V,2,FALSE)</f>
        <v>5.45</v>
      </c>
      <c r="J481" s="8">
        <f>+VLOOKUP(D481,'Master FWDPoints'!$S:$V,2,FALSE)*(E481-D481)/VLOOKUP(D481,'Master FWDPoints'!$S:$V,4,FALSE)</f>
        <v>5.3610869565217385</v>
      </c>
      <c r="K481" s="8">
        <f>+VLOOKUP(A481,'Master FWDPoints'!$G:$J,2,FALSE)</f>
        <v>22.1</v>
      </c>
      <c r="L481" s="8">
        <f t="shared" si="21"/>
        <v>23.701086956521738</v>
      </c>
      <c r="M481" s="8">
        <f t="shared" si="22"/>
        <v>1.6010869565217369</v>
      </c>
      <c r="N481">
        <f>+_xll.BDH("chovchov index","PX_LAST",A481)</f>
        <v>5</v>
      </c>
      <c r="O481" s="8">
        <f t="shared" si="23"/>
        <v>15.400000000000002</v>
      </c>
    </row>
    <row r="482" spans="1:15">
      <c r="A482" s="46">
        <v>41481</v>
      </c>
      <c r="B482" s="26">
        <f>A482+VLOOKUP(A482,'Master FWDPoints'!$S:$V,4,FALSE)</f>
        <v>41576</v>
      </c>
      <c r="C482" s="27">
        <f>B482+VLOOKUP(B482,'Master FWDPoints'!$S:$V,4,FALSE)</f>
        <v>41670</v>
      </c>
      <c r="D482" s="27">
        <f>C482+VLOOKUP(C482,'Master FWDPoints'!$S:$V,4,FALSE)</f>
        <v>41759</v>
      </c>
      <c r="E482" s="33">
        <f>$A482+VLOOKUP($A482,'Master FWDPoints'!$G:$K,4,FALSE)</f>
        <v>41849</v>
      </c>
      <c r="G482" s="8">
        <f>+VLOOKUP(A482,'Master FWDPoints'!$S:$V,2,FALSE)</f>
        <v>6.75</v>
      </c>
      <c r="H482" s="8">
        <f>+VLOOKUP(B482,'Master FWDPoints'!$S:$V,2,FALSE)</f>
        <v>6.2</v>
      </c>
      <c r="I482" s="8">
        <f>+VLOOKUP(C482,'Master FWDPoints'!$S:$V,2,FALSE)</f>
        <v>5.45</v>
      </c>
      <c r="J482" s="8">
        <f>+VLOOKUP(D482,'Master FWDPoints'!$S:$V,2,FALSE)*(E482-D482)/VLOOKUP(D482,'Master FWDPoints'!$S:$V,4,FALSE)</f>
        <v>5.302173913043478</v>
      </c>
      <c r="K482" s="8">
        <f>+VLOOKUP(A482,'Master FWDPoints'!$G:$J,2,FALSE)</f>
        <v>22.25</v>
      </c>
      <c r="L482" s="8">
        <f t="shared" si="21"/>
        <v>23.702173913043477</v>
      </c>
      <c r="M482" s="8">
        <f t="shared" si="22"/>
        <v>1.4521739130434774</v>
      </c>
      <c r="N482">
        <f>+_xll.BDH("chovchov index","PX_LAST",A482)</f>
        <v>5</v>
      </c>
      <c r="O482" s="8">
        <f t="shared" si="23"/>
        <v>15.5</v>
      </c>
    </row>
    <row r="483" spans="1:15">
      <c r="A483" s="46">
        <v>41480</v>
      </c>
      <c r="B483" s="26">
        <f>A483+VLOOKUP(A483,'Master FWDPoints'!$S:$V,4,FALSE)</f>
        <v>41575</v>
      </c>
      <c r="C483" s="27">
        <f>B483+VLOOKUP(B483,'Master FWDPoints'!$S:$V,4,FALSE)</f>
        <v>41668</v>
      </c>
      <c r="D483" s="27">
        <f>C483+VLOOKUP(C483,'Master FWDPoints'!$S:$V,4,FALSE)</f>
        <v>41758</v>
      </c>
      <c r="E483" s="33">
        <f>$A483+VLOOKUP($A483,'Master FWDPoints'!$G:$K,4,FALSE)</f>
        <v>41848</v>
      </c>
      <c r="G483" s="8">
        <f>+VLOOKUP(A483,'Master FWDPoints'!$S:$V,2,FALSE)</f>
        <v>6.8</v>
      </c>
      <c r="H483" s="8">
        <f>+VLOOKUP(B483,'Master FWDPoints'!$S:$V,2,FALSE)</f>
        <v>5.8</v>
      </c>
      <c r="I483" s="8">
        <f>+VLOOKUP(C483,'Master FWDPoints'!$S:$V,2,FALSE)</f>
        <v>5.2</v>
      </c>
      <c r="J483" s="8">
        <f>+VLOOKUP(D483,'Master FWDPoints'!$S:$V,2,FALSE)*(E483-D483)/VLOOKUP(D483,'Master FWDPoints'!$S:$V,4,FALSE)</f>
        <v>5.1870967741935488</v>
      </c>
      <c r="K483" s="8">
        <f>+VLOOKUP(A483,'Master FWDPoints'!$G:$J,2,FALSE)</f>
        <v>22.13</v>
      </c>
      <c r="L483" s="8">
        <f t="shared" si="21"/>
        <v>22.987096774193549</v>
      </c>
      <c r="M483" s="8">
        <f t="shared" si="22"/>
        <v>0.85709677419355046</v>
      </c>
      <c r="N483">
        <f>+_xll.BDH("chovchov index","PX_LAST",A483)</f>
        <v>5</v>
      </c>
      <c r="O483" s="8">
        <f t="shared" si="23"/>
        <v>15.329999999999998</v>
      </c>
    </row>
    <row r="484" spans="1:15">
      <c r="A484" s="46">
        <v>41479</v>
      </c>
      <c r="B484" s="26">
        <f>A484+VLOOKUP(A484,'Master FWDPoints'!$S:$V,4,FALSE)</f>
        <v>41572</v>
      </c>
      <c r="C484" s="27">
        <f>B484+VLOOKUP(B484,'Master FWDPoints'!$S:$V,4,FALSE)</f>
        <v>41667</v>
      </c>
      <c r="D484" s="27">
        <f>C484+VLOOKUP(C484,'Master FWDPoints'!$S:$V,4,FALSE)</f>
        <v>41758</v>
      </c>
      <c r="E484" s="33">
        <f>$A484+VLOOKUP($A484,'Master FWDPoints'!$G:$K,4,FALSE)</f>
        <v>41845</v>
      </c>
      <c r="G484" s="8">
        <f>+VLOOKUP(A484,'Master FWDPoints'!$S:$V,2,FALSE)</f>
        <v>6.95</v>
      </c>
      <c r="H484" s="8">
        <f>+VLOOKUP(B484,'Master FWDPoints'!$S:$V,2,FALSE)</f>
        <v>5.65</v>
      </c>
      <c r="I484" s="8">
        <f>+VLOOKUP(C484,'Master FWDPoints'!$S:$V,2,FALSE)</f>
        <v>5.3</v>
      </c>
      <c r="J484" s="8">
        <f>+VLOOKUP(D484,'Master FWDPoints'!$S:$V,2,FALSE)*(E484-D484)/VLOOKUP(D484,'Master FWDPoints'!$S:$V,4,FALSE)</f>
        <v>5.0141935483870972</v>
      </c>
      <c r="K484" s="8">
        <f>+VLOOKUP(A484,'Master FWDPoints'!$G:$J,2,FALSE)</f>
        <v>22.05</v>
      </c>
      <c r="L484" s="8">
        <f t="shared" si="21"/>
        <v>22.9141935483871</v>
      </c>
      <c r="M484" s="8">
        <f t="shared" si="22"/>
        <v>0.8641935483870995</v>
      </c>
      <c r="N484">
        <f>+_xll.BDH("chovchov index","PX_LAST",A484)</f>
        <v>5</v>
      </c>
      <c r="O484" s="8">
        <f t="shared" si="23"/>
        <v>15.100000000000001</v>
      </c>
    </row>
    <row r="485" spans="1:15">
      <c r="A485" s="46">
        <v>41478</v>
      </c>
      <c r="B485" s="26">
        <f>A485+VLOOKUP(A485,'Master FWDPoints'!$S:$V,4,FALSE)</f>
        <v>41571</v>
      </c>
      <c r="C485" s="27">
        <f>B485+VLOOKUP(B485,'Master FWDPoints'!$S:$V,4,FALSE)</f>
        <v>41666</v>
      </c>
      <c r="D485" s="27">
        <f>C485+VLOOKUP(C485,'Master FWDPoints'!$S:$V,4,FALSE)</f>
        <v>41757</v>
      </c>
      <c r="E485" s="33">
        <f>$A485+VLOOKUP($A485,'Master FWDPoints'!$G:$K,4,FALSE)</f>
        <v>41844</v>
      </c>
      <c r="G485" s="8">
        <f>+VLOOKUP(A485,'Master FWDPoints'!$S:$V,2,FALSE)</f>
        <v>7.1</v>
      </c>
      <c r="H485" s="8">
        <f>+VLOOKUP(B485,'Master FWDPoints'!$S:$V,2,FALSE)</f>
        <v>5.64</v>
      </c>
      <c r="I485" s="8">
        <f>+VLOOKUP(C485,'Master FWDPoints'!$S:$V,2,FALSE)</f>
        <v>5.4</v>
      </c>
      <c r="J485" s="8">
        <f>+VLOOKUP(D485,'Master FWDPoints'!$S:$V,2,FALSE)*(E485-D485)/VLOOKUP(D485,'Master FWDPoints'!$S:$V,4,FALSE)</f>
        <v>5.0497826086956517</v>
      </c>
      <c r="K485" s="8">
        <f>+VLOOKUP(A485,'Master FWDPoints'!$G:$J,2,FALSE)</f>
        <v>22.18</v>
      </c>
      <c r="L485" s="8">
        <f t="shared" si="21"/>
        <v>23.189782608695651</v>
      </c>
      <c r="M485" s="8">
        <f t="shared" si="22"/>
        <v>1.0097826086956516</v>
      </c>
      <c r="N485">
        <f>+_xll.BDH("chovchov index","PX_LAST",A485)</f>
        <v>5</v>
      </c>
      <c r="O485" s="8">
        <f t="shared" si="23"/>
        <v>15.08</v>
      </c>
    </row>
    <row r="486" spans="1:15">
      <c r="A486" s="46">
        <v>41477</v>
      </c>
      <c r="B486" s="26">
        <f>A486+VLOOKUP(A486,'Master FWDPoints'!$S:$V,4,FALSE)</f>
        <v>41570</v>
      </c>
      <c r="C486" s="27">
        <f>B486+VLOOKUP(B486,'Master FWDPoints'!$S:$V,4,FALSE)</f>
        <v>41663</v>
      </c>
      <c r="D486" s="27">
        <f>C486+VLOOKUP(C486,'Master FWDPoints'!$S:$V,4,FALSE)</f>
        <v>41754</v>
      </c>
      <c r="E486" s="33">
        <f>$A486+VLOOKUP($A486,'Master FWDPoints'!$G:$K,4,FALSE)</f>
        <v>41843</v>
      </c>
      <c r="G486" s="8">
        <f>+VLOOKUP(A486,'Master FWDPoints'!$S:$V,2,FALSE)</f>
        <v>6.95</v>
      </c>
      <c r="H486" s="8">
        <f>+VLOOKUP(B486,'Master FWDPoints'!$S:$V,2,FALSE)</f>
        <v>5.4</v>
      </c>
      <c r="I486" s="8">
        <f>+VLOOKUP(C486,'Master FWDPoints'!$S:$V,2,FALSE)</f>
        <v>5.4</v>
      </c>
      <c r="J486" s="8">
        <f>+VLOOKUP(D486,'Master FWDPoints'!$S:$V,2,FALSE)*(E486-D486)/VLOOKUP(D486,'Master FWDPoints'!$S:$V,4,FALSE)</f>
        <v>5.0370212765957447</v>
      </c>
      <c r="K486" s="8">
        <f>+VLOOKUP(A486,'Master FWDPoints'!$G:$J,2,FALSE)</f>
        <v>21.8</v>
      </c>
      <c r="L486" s="8">
        <f t="shared" si="21"/>
        <v>22.787021276595745</v>
      </c>
      <c r="M486" s="8">
        <f t="shared" si="22"/>
        <v>0.98702127659574401</v>
      </c>
      <c r="N486">
        <f>+_xll.BDH("chovchov index","PX_LAST",A486)</f>
        <v>5</v>
      </c>
      <c r="O486" s="8">
        <f t="shared" si="23"/>
        <v>14.850000000000001</v>
      </c>
    </row>
    <row r="487" spans="1:15">
      <c r="A487" s="46">
        <v>41474</v>
      </c>
      <c r="B487" s="26">
        <f>A487+VLOOKUP(A487,'Master FWDPoints'!$S:$V,4,FALSE)</f>
        <v>41569</v>
      </c>
      <c r="C487" s="27">
        <f>B487+VLOOKUP(B487,'Master FWDPoints'!$S:$V,4,FALSE)</f>
        <v>41662</v>
      </c>
      <c r="D487" s="27">
        <f>C487+VLOOKUP(C487,'Master FWDPoints'!$S:$V,4,FALSE)</f>
        <v>41754</v>
      </c>
      <c r="E487" s="33">
        <f>$A487+VLOOKUP($A487,'Master FWDPoints'!$G:$K,4,FALSE)</f>
        <v>41842</v>
      </c>
      <c r="G487" s="8">
        <f>+VLOOKUP(A487,'Master FWDPoints'!$S:$V,2,FALSE)</f>
        <v>6.95</v>
      </c>
      <c r="H487" s="8">
        <f>+VLOOKUP(B487,'Master FWDPoints'!$S:$V,2,FALSE)</f>
        <v>5.4</v>
      </c>
      <c r="I487" s="8">
        <f>+VLOOKUP(C487,'Master FWDPoints'!$S:$V,2,FALSE)</f>
        <v>5.53</v>
      </c>
      <c r="J487" s="8">
        <f>+VLOOKUP(D487,'Master FWDPoints'!$S:$V,2,FALSE)*(E487-D487)/VLOOKUP(D487,'Master FWDPoints'!$S:$V,4,FALSE)</f>
        <v>4.9804255319148938</v>
      </c>
      <c r="K487" s="8">
        <f>+VLOOKUP(A487,'Master FWDPoints'!$G:$J,2,FALSE)</f>
        <v>21.31</v>
      </c>
      <c r="L487" s="8">
        <f t="shared" si="21"/>
        <v>22.860425531914895</v>
      </c>
      <c r="M487" s="8">
        <f t="shared" si="22"/>
        <v>1.5504255319148967</v>
      </c>
      <c r="N487">
        <f>+_xll.BDH("chovchov index","PX_LAST",A487)</f>
        <v>5</v>
      </c>
      <c r="O487" s="8">
        <f t="shared" si="23"/>
        <v>14.36</v>
      </c>
    </row>
    <row r="488" spans="1:15">
      <c r="A488" s="46">
        <v>41473</v>
      </c>
      <c r="B488" s="26">
        <f>A488+VLOOKUP(A488,'Master FWDPoints'!$S:$V,4,FALSE)</f>
        <v>41568</v>
      </c>
      <c r="C488" s="27">
        <f>B488+VLOOKUP(B488,'Master FWDPoints'!$S:$V,4,FALSE)</f>
        <v>41661</v>
      </c>
      <c r="D488" s="27">
        <f>C488+VLOOKUP(C488,'Master FWDPoints'!$S:$V,4,FALSE)</f>
        <v>41752</v>
      </c>
      <c r="E488" s="33">
        <f>$A488+VLOOKUP($A488,'Master FWDPoints'!$G:$K,4,FALSE)</f>
        <v>41841</v>
      </c>
      <c r="G488" s="8">
        <f>+VLOOKUP(A488,'Master FWDPoints'!$S:$V,2,FALSE)</f>
        <v>6.9</v>
      </c>
      <c r="H488" s="8">
        <f>+VLOOKUP(B488,'Master FWDPoints'!$S:$V,2,FALSE)</f>
        <v>5.6</v>
      </c>
      <c r="I488" s="8">
        <f>+VLOOKUP(C488,'Master FWDPoints'!$S:$V,2,FALSE)</f>
        <v>5.35</v>
      </c>
      <c r="J488" s="8">
        <f>+VLOOKUP(D488,'Master FWDPoints'!$S:$V,2,FALSE)*(E488-D488)/VLOOKUP(D488,'Master FWDPoints'!$S:$V,4,FALSE)</f>
        <v>5.2239130434782615</v>
      </c>
      <c r="K488" s="8">
        <f>+VLOOKUP(A488,'Master FWDPoints'!$G:$J,2,FALSE)</f>
        <v>21.35</v>
      </c>
      <c r="L488" s="8">
        <f t="shared" si="21"/>
        <v>23.073913043478264</v>
      </c>
      <c r="M488" s="8">
        <f t="shared" si="22"/>
        <v>1.7239130434782624</v>
      </c>
      <c r="N488">
        <f>+_xll.BDH("chovchov index","PX_LAST",A488)</f>
        <v>5</v>
      </c>
      <c r="O488" s="8">
        <f t="shared" si="23"/>
        <v>14.450000000000001</v>
      </c>
    </row>
    <row r="489" spans="1:15">
      <c r="A489" s="46">
        <v>41472</v>
      </c>
      <c r="B489" s="26">
        <f>A489+VLOOKUP(A489,'Master FWDPoints'!$S:$V,4,FALSE)</f>
        <v>41565</v>
      </c>
      <c r="C489" s="27">
        <f>B489+VLOOKUP(B489,'Master FWDPoints'!$S:$V,4,FALSE)</f>
        <v>41660</v>
      </c>
      <c r="D489" s="27">
        <f>C489+VLOOKUP(C489,'Master FWDPoints'!$S:$V,4,FALSE)</f>
        <v>41751</v>
      </c>
      <c r="E489" s="33">
        <f>$A489+VLOOKUP($A489,'Master FWDPoints'!$G:$K,4,FALSE)</f>
        <v>41838</v>
      </c>
      <c r="G489" s="8">
        <f>+VLOOKUP(A489,'Master FWDPoints'!$S:$V,2,FALSE)</f>
        <v>6.55</v>
      </c>
      <c r="H489" s="8">
        <f>+VLOOKUP(B489,'Master FWDPoints'!$S:$V,2,FALSE)</f>
        <v>5.55</v>
      </c>
      <c r="I489" s="8">
        <f>+VLOOKUP(C489,'Master FWDPoints'!$S:$V,2,FALSE)</f>
        <v>5.36</v>
      </c>
      <c r="J489" s="8">
        <f>+VLOOKUP(D489,'Master FWDPoints'!$S:$V,2,FALSE)*(E489-D489)/VLOOKUP(D489,'Master FWDPoints'!$S:$V,4,FALSE)</f>
        <v>5.0119565217391298</v>
      </c>
      <c r="K489" s="8">
        <f>+VLOOKUP(A489,'Master FWDPoints'!$G:$J,2,FALSE)</f>
        <v>21.1</v>
      </c>
      <c r="L489" s="8">
        <f t="shared" si="21"/>
        <v>22.471956521739131</v>
      </c>
      <c r="M489" s="8">
        <f t="shared" si="22"/>
        <v>1.3719565217391292</v>
      </c>
      <c r="N489">
        <f>+_xll.BDH("chovchov index","PX_LAST",A489)</f>
        <v>5</v>
      </c>
      <c r="O489" s="8">
        <f t="shared" si="23"/>
        <v>14.55</v>
      </c>
    </row>
    <row r="490" spans="1:15">
      <c r="A490" s="46">
        <v>41471</v>
      </c>
      <c r="B490" s="26">
        <f>A490+VLOOKUP(A490,'Master FWDPoints'!$S:$V,4,FALSE)</f>
        <v>41564</v>
      </c>
      <c r="C490" s="27">
        <f>B490+VLOOKUP(B490,'Master FWDPoints'!$S:$V,4,FALSE)</f>
        <v>41659</v>
      </c>
      <c r="D490" s="27">
        <f>C490+VLOOKUP(C490,'Master FWDPoints'!$S:$V,4,FALSE)</f>
        <v>41750</v>
      </c>
      <c r="E490" s="33">
        <f>$A490+VLOOKUP($A490,'Master FWDPoints'!$G:$K,4,FALSE)</f>
        <v>41837</v>
      </c>
      <c r="G490" s="8">
        <f>+VLOOKUP(A490,'Master FWDPoints'!$S:$V,2,FALSE)</f>
        <v>7</v>
      </c>
      <c r="H490" s="8">
        <f>+VLOOKUP(B490,'Master FWDPoints'!$S:$V,2,FALSE)</f>
        <v>5.95</v>
      </c>
      <c r="I490" s="8">
        <f>+VLOOKUP(C490,'Master FWDPoints'!$S:$V,2,FALSE)</f>
        <v>5.28</v>
      </c>
      <c r="J490" s="8">
        <f>+VLOOKUP(D490,'Master FWDPoints'!$S:$V,2,FALSE)*(E490-D490)/VLOOKUP(D490,'Master FWDPoints'!$S:$V,4,FALSE)</f>
        <v>5.0119565217391298</v>
      </c>
      <c r="K490" s="8">
        <f>+VLOOKUP(A490,'Master FWDPoints'!$G:$J,2,FALSE)</f>
        <v>21.8</v>
      </c>
      <c r="L490" s="8">
        <f t="shared" si="21"/>
        <v>23.24195652173913</v>
      </c>
      <c r="M490" s="8">
        <f t="shared" si="22"/>
        <v>1.4419565217391295</v>
      </c>
      <c r="N490">
        <f>+_xll.BDH("chovchov index","PX_LAST",A490)</f>
        <v>5</v>
      </c>
      <c r="O490" s="8">
        <f t="shared" si="23"/>
        <v>14.8</v>
      </c>
    </row>
    <row r="491" spans="1:15">
      <c r="A491" s="46">
        <v>41470</v>
      </c>
      <c r="B491" s="26">
        <f>A491+VLOOKUP(A491,'Master FWDPoints'!$S:$V,4,FALSE)</f>
        <v>41564</v>
      </c>
      <c r="C491" s="27">
        <f>B491+VLOOKUP(B491,'Master FWDPoints'!$S:$V,4,FALSE)</f>
        <v>41659</v>
      </c>
      <c r="D491" s="27">
        <f>C491+VLOOKUP(C491,'Master FWDPoints'!$S:$V,4,FALSE)</f>
        <v>41750</v>
      </c>
      <c r="E491" s="33">
        <f>$A491+VLOOKUP($A491,'Master FWDPoints'!$G:$K,4,FALSE)</f>
        <v>41837</v>
      </c>
      <c r="G491" s="8">
        <f>+VLOOKUP(A491,'Master FWDPoints'!$S:$V,2,FALSE)</f>
        <v>6.95</v>
      </c>
      <c r="H491" s="8">
        <f>+VLOOKUP(B491,'Master FWDPoints'!$S:$V,2,FALSE)</f>
        <v>5.95</v>
      </c>
      <c r="I491" s="8">
        <f>+VLOOKUP(C491,'Master FWDPoints'!$S:$V,2,FALSE)</f>
        <v>5.28</v>
      </c>
      <c r="J491" s="8">
        <f>+VLOOKUP(D491,'Master FWDPoints'!$S:$V,2,FALSE)*(E491-D491)/VLOOKUP(D491,'Master FWDPoints'!$S:$V,4,FALSE)</f>
        <v>5.0119565217391298</v>
      </c>
      <c r="K491" s="8">
        <f>+VLOOKUP(A491,'Master FWDPoints'!$G:$J,2,FALSE)</f>
        <v>21.62</v>
      </c>
      <c r="L491" s="8">
        <f t="shared" si="21"/>
        <v>23.191956521739129</v>
      </c>
      <c r="M491" s="8">
        <f t="shared" si="22"/>
        <v>1.5719565217391285</v>
      </c>
      <c r="N491">
        <f>+_xll.BDH("chovchov index","PX_LAST",A491)</f>
        <v>5</v>
      </c>
      <c r="O491" s="8">
        <f t="shared" si="23"/>
        <v>14.670000000000002</v>
      </c>
    </row>
    <row r="492" spans="1:15">
      <c r="A492" s="46">
        <v>41467</v>
      </c>
      <c r="B492" s="26">
        <f>A492+VLOOKUP(A492,'Master FWDPoints'!$S:$V,4,FALSE)</f>
        <v>41563</v>
      </c>
      <c r="C492" s="27">
        <f>B492+VLOOKUP(B492,'Master FWDPoints'!$S:$V,4,FALSE)</f>
        <v>41656</v>
      </c>
      <c r="D492" s="27">
        <f>C492+VLOOKUP(C492,'Master FWDPoints'!$S:$V,4,FALSE)</f>
        <v>41746</v>
      </c>
      <c r="E492" s="33">
        <f>$A492+VLOOKUP($A492,'Master FWDPoints'!$G:$K,4,FALSE)</f>
        <v>41835</v>
      </c>
      <c r="G492" s="8">
        <f>+VLOOKUP(A492,'Master FWDPoints'!$S:$V,2,FALSE)</f>
        <v>7.4</v>
      </c>
      <c r="H492" s="8">
        <f>+VLOOKUP(B492,'Master FWDPoints'!$S:$V,2,FALSE)</f>
        <v>6.1</v>
      </c>
      <c r="I492" s="8">
        <f>+VLOOKUP(C492,'Master FWDPoints'!$S:$V,2,FALSE)</f>
        <v>5.43</v>
      </c>
      <c r="J492" s="8">
        <f>+VLOOKUP(D492,'Master FWDPoints'!$S:$V,2,FALSE)*(E492-D492)/VLOOKUP(D492,'Master FWDPoints'!$S:$V,4,FALSE)</f>
        <v>5.1151578947368419</v>
      </c>
      <c r="K492" s="8">
        <f>+VLOOKUP(A492,'Master FWDPoints'!$G:$J,2,FALSE)</f>
        <v>22.08</v>
      </c>
      <c r="L492" s="8">
        <f t="shared" si="21"/>
        <v>24.045157894736843</v>
      </c>
      <c r="M492" s="8">
        <f t="shared" si="22"/>
        <v>1.9651578947368442</v>
      </c>
      <c r="N492">
        <f>+_xll.BDH("chovchov index","PX_LAST",A492)</f>
        <v>5</v>
      </c>
      <c r="O492" s="8">
        <f t="shared" si="23"/>
        <v>14.679999999999998</v>
      </c>
    </row>
    <row r="493" spans="1:15">
      <c r="A493" s="46">
        <v>41466</v>
      </c>
      <c r="B493" s="26">
        <f>A493+VLOOKUP(A493,'Master FWDPoints'!$S:$V,4,FALSE)</f>
        <v>41561</v>
      </c>
      <c r="C493" s="27">
        <f>B493+VLOOKUP(B493,'Master FWDPoints'!$S:$V,4,FALSE)</f>
        <v>41654</v>
      </c>
      <c r="D493" s="27">
        <f>C493+VLOOKUP(C493,'Master FWDPoints'!$S:$V,4,FALSE)</f>
        <v>41745</v>
      </c>
      <c r="E493" s="33">
        <f>$A493+VLOOKUP($A493,'Master FWDPoints'!$G:$K,4,FALSE)</f>
        <v>41834</v>
      </c>
      <c r="G493" s="8">
        <f>+VLOOKUP(A493,'Master FWDPoints'!$S:$V,2,FALSE)</f>
        <v>7.45</v>
      </c>
      <c r="H493" s="8">
        <f>+VLOOKUP(B493,'Master FWDPoints'!$S:$V,2,FALSE)</f>
        <v>6.35</v>
      </c>
      <c r="I493" s="8">
        <f>+VLOOKUP(C493,'Master FWDPoints'!$S:$V,2,FALSE)</f>
        <v>5.33</v>
      </c>
      <c r="J493" s="8">
        <f>+VLOOKUP(D493,'Master FWDPoints'!$S:$V,2,FALSE)*(E493-D493)/VLOOKUP(D493,'Master FWDPoints'!$S:$V,4,FALSE)</f>
        <v>5.2155913978494626</v>
      </c>
      <c r="K493" s="8">
        <f>+VLOOKUP(A493,'Master FWDPoints'!$G:$J,2,FALSE)</f>
        <v>22.23</v>
      </c>
      <c r="L493" s="8">
        <f t="shared" si="21"/>
        <v>24.345591397849464</v>
      </c>
      <c r="M493" s="8">
        <f t="shared" si="22"/>
        <v>2.1155913978494638</v>
      </c>
      <c r="N493">
        <f>+_xll.BDH("chovchov index","PX_LAST",A493)</f>
        <v>5</v>
      </c>
      <c r="O493" s="8">
        <f t="shared" si="23"/>
        <v>14.780000000000001</v>
      </c>
    </row>
    <row r="494" spans="1:15">
      <c r="A494" s="46">
        <v>41465</v>
      </c>
      <c r="B494" s="26">
        <f>A494+VLOOKUP(A494,'Master FWDPoints'!$S:$V,4,FALSE)</f>
        <v>41558</v>
      </c>
      <c r="C494" s="27">
        <f>B494+VLOOKUP(B494,'Master FWDPoints'!$S:$V,4,FALSE)</f>
        <v>41653</v>
      </c>
      <c r="D494" s="27">
        <f>C494+VLOOKUP(C494,'Master FWDPoints'!$S:$V,4,FALSE)</f>
        <v>41744</v>
      </c>
      <c r="E494" s="33">
        <f>$A494+VLOOKUP($A494,'Master FWDPoints'!$G:$K,4,FALSE)</f>
        <v>41831</v>
      </c>
      <c r="G494" s="8">
        <f>+VLOOKUP(A494,'Master FWDPoints'!$S:$V,2,FALSE)</f>
        <v>6.99</v>
      </c>
      <c r="H494" s="8">
        <f>+VLOOKUP(B494,'Master FWDPoints'!$S:$V,2,FALSE)</f>
        <v>6.6</v>
      </c>
      <c r="I494" s="8">
        <f>+VLOOKUP(C494,'Master FWDPoints'!$S:$V,2,FALSE)</f>
        <v>5.33</v>
      </c>
      <c r="J494" s="8">
        <f>+VLOOKUP(D494,'Master FWDPoints'!$S:$V,2,FALSE)*(E494-D494)/VLOOKUP(D494,'Master FWDPoints'!$S:$V,4,FALSE)</f>
        <v>4.8280219780219777</v>
      </c>
      <c r="K494" s="8">
        <f>+VLOOKUP(A494,'Master FWDPoints'!$G:$J,2,FALSE)</f>
        <v>22.2</v>
      </c>
      <c r="L494" s="8">
        <f t="shared" si="21"/>
        <v>23.748021978021981</v>
      </c>
      <c r="M494" s="8">
        <f t="shared" si="22"/>
        <v>1.5480219780219819</v>
      </c>
      <c r="N494">
        <f>+_xll.BDH("chovchov index","PX_LAST",A494)</f>
        <v>5</v>
      </c>
      <c r="O494" s="8">
        <f t="shared" si="23"/>
        <v>15.209999999999999</v>
      </c>
    </row>
    <row r="495" spans="1:15">
      <c r="A495" s="46">
        <v>41464</v>
      </c>
      <c r="B495" s="26">
        <f>A495+VLOOKUP(A495,'Master FWDPoints'!$S:$V,4,FALSE)</f>
        <v>41557</v>
      </c>
      <c r="C495" s="27">
        <f>B495+VLOOKUP(B495,'Master FWDPoints'!$S:$V,4,FALSE)</f>
        <v>41652</v>
      </c>
      <c r="D495" s="27">
        <f>C495+VLOOKUP(C495,'Master FWDPoints'!$S:$V,4,FALSE)</f>
        <v>41743</v>
      </c>
      <c r="E495" s="33">
        <f>$A495+VLOOKUP($A495,'Master FWDPoints'!$G:$K,4,FALSE)</f>
        <v>41830</v>
      </c>
      <c r="G495" s="8">
        <f>+VLOOKUP(A495,'Master FWDPoints'!$S:$V,2,FALSE)</f>
        <v>7.7</v>
      </c>
      <c r="H495" s="8">
        <f>+VLOOKUP(B495,'Master FWDPoints'!$S:$V,2,FALSE)</f>
        <v>6.3</v>
      </c>
      <c r="I495" s="8">
        <f>+VLOOKUP(C495,'Master FWDPoints'!$S:$V,2,FALSE)</f>
        <v>5.0999999999999996</v>
      </c>
      <c r="J495" s="8">
        <f>+VLOOKUP(D495,'Master FWDPoints'!$S:$V,2,FALSE)*(E495-D495)/VLOOKUP(D495,'Master FWDPoints'!$S:$V,4,FALSE)</f>
        <v>4.7471739130434774</v>
      </c>
      <c r="K495" s="8">
        <f>+VLOOKUP(A495,'Master FWDPoints'!$G:$J,2,FALSE)</f>
        <v>22.07</v>
      </c>
      <c r="L495" s="8">
        <f t="shared" si="21"/>
        <v>23.847173913043477</v>
      </c>
      <c r="M495" s="8">
        <f t="shared" si="22"/>
        <v>1.7771739130434767</v>
      </c>
      <c r="N495">
        <f>+_xll.BDH("chovchov index","PX_LAST",A495)</f>
        <v>5</v>
      </c>
      <c r="O495" s="8">
        <f t="shared" si="23"/>
        <v>14.370000000000001</v>
      </c>
    </row>
    <row r="496" spans="1:15">
      <c r="A496" s="46">
        <v>41463</v>
      </c>
      <c r="B496" s="26">
        <f>A496+VLOOKUP(A496,'Master FWDPoints'!$S:$V,4,FALSE)</f>
        <v>41556</v>
      </c>
      <c r="C496" s="27">
        <f>B496+VLOOKUP(B496,'Master FWDPoints'!$S:$V,4,FALSE)</f>
        <v>41649</v>
      </c>
      <c r="D496" s="27">
        <f>C496+VLOOKUP(C496,'Master FWDPoints'!$S:$V,4,FALSE)</f>
        <v>41740</v>
      </c>
      <c r="E496" s="33">
        <f>$A496+VLOOKUP($A496,'Master FWDPoints'!$G:$K,4,FALSE)</f>
        <v>41829</v>
      </c>
      <c r="G496" s="8">
        <f>+VLOOKUP(A496,'Master FWDPoints'!$S:$V,2,FALSE)</f>
        <v>7.3</v>
      </c>
      <c r="H496" s="8">
        <f>+VLOOKUP(B496,'Master FWDPoints'!$S:$V,2,FALSE)</f>
        <v>6.15</v>
      </c>
      <c r="I496" s="8">
        <f>+VLOOKUP(C496,'Master FWDPoints'!$S:$V,2,FALSE)</f>
        <v>5.4</v>
      </c>
      <c r="J496" s="8">
        <f>+VLOOKUP(D496,'Master FWDPoints'!$S:$V,2,FALSE)*(E496-D496)/VLOOKUP(D496,'Master FWDPoints'!$S:$V,4,FALSE)</f>
        <v>4.7056382978723406</v>
      </c>
      <c r="K496" s="8">
        <f>+VLOOKUP(A496,'Master FWDPoints'!$G:$J,2,FALSE)</f>
        <v>22.15</v>
      </c>
      <c r="L496" s="8">
        <f t="shared" si="21"/>
        <v>23.555638297872342</v>
      </c>
      <c r="M496" s="8">
        <f t="shared" si="22"/>
        <v>1.4056382978723434</v>
      </c>
      <c r="N496">
        <f>+_xll.BDH("chovchov index","PX_LAST",A496)</f>
        <v>5</v>
      </c>
      <c r="O496" s="8">
        <f t="shared" si="23"/>
        <v>14.849999999999998</v>
      </c>
    </row>
    <row r="497" spans="1:15">
      <c r="A497" s="46">
        <v>41460</v>
      </c>
      <c r="B497" s="26">
        <f>A497+VLOOKUP(A497,'Master FWDPoints'!$S:$V,4,FALSE)</f>
        <v>41555</v>
      </c>
      <c r="C497" s="27">
        <f>B497+VLOOKUP(B497,'Master FWDPoints'!$S:$V,4,FALSE)</f>
        <v>41648</v>
      </c>
      <c r="D497" s="27">
        <f>C497+VLOOKUP(C497,'Master FWDPoints'!$S:$V,4,FALSE)</f>
        <v>41740</v>
      </c>
      <c r="E497" s="33">
        <f>$A497+VLOOKUP($A497,'Master FWDPoints'!$G:$K,4,FALSE)</f>
        <v>41828</v>
      </c>
      <c r="G497" s="8">
        <f>+VLOOKUP(A497,'Master FWDPoints'!$S:$V,2,FALSE)</f>
        <v>7.4</v>
      </c>
      <c r="H497" s="8">
        <f>+VLOOKUP(B497,'Master FWDPoints'!$S:$V,2,FALSE)</f>
        <v>6.65</v>
      </c>
      <c r="I497" s="8">
        <f>+VLOOKUP(C497,'Master FWDPoints'!$S:$V,2,FALSE)</f>
        <v>5.67</v>
      </c>
      <c r="J497" s="8">
        <f>+VLOOKUP(D497,'Master FWDPoints'!$S:$V,2,FALSE)*(E497-D497)/VLOOKUP(D497,'Master FWDPoints'!$S:$V,4,FALSE)</f>
        <v>4.6527659574468077</v>
      </c>
      <c r="K497" s="8">
        <f>+VLOOKUP(A497,'Master FWDPoints'!$G:$J,2,FALSE)</f>
        <v>22.08</v>
      </c>
      <c r="L497" s="8">
        <f t="shared" si="21"/>
        <v>24.372765957446806</v>
      </c>
      <c r="M497" s="8">
        <f t="shared" si="22"/>
        <v>2.2927659574468073</v>
      </c>
      <c r="N497">
        <f>+_xll.BDH("chovchov index","PX_LAST",A497)</f>
        <v>5</v>
      </c>
      <c r="O497" s="8">
        <f t="shared" si="23"/>
        <v>14.679999999999998</v>
      </c>
    </row>
    <row r="498" spans="1:15">
      <c r="A498" s="46">
        <v>41459</v>
      </c>
      <c r="B498" s="26">
        <f>A498+VLOOKUP(A498,'Master FWDPoints'!$S:$V,4,FALSE)</f>
        <v>41554</v>
      </c>
      <c r="C498" s="27">
        <f>B498+VLOOKUP(B498,'Master FWDPoints'!$S:$V,4,FALSE)</f>
        <v>41647</v>
      </c>
      <c r="D498" s="27">
        <f>C498+VLOOKUP(C498,'Master FWDPoints'!$S:$V,4,FALSE)</f>
        <v>41738</v>
      </c>
      <c r="E498" s="33">
        <f>$A498+VLOOKUP($A498,'Master FWDPoints'!$G:$K,4,FALSE)</f>
        <v>41827</v>
      </c>
      <c r="G498" s="8">
        <f>+VLOOKUP(A498,'Master FWDPoints'!$S:$V,2,FALSE)</f>
        <v>7.3</v>
      </c>
      <c r="H498" s="8">
        <f>+VLOOKUP(B498,'Master FWDPoints'!$S:$V,2,FALSE)</f>
        <v>6.65</v>
      </c>
      <c r="I498" s="8">
        <f>+VLOOKUP(C498,'Master FWDPoints'!$S:$V,2,FALSE)</f>
        <v>5.2</v>
      </c>
      <c r="J498" s="8">
        <f>+VLOOKUP(D498,'Master FWDPoints'!$S:$V,2,FALSE)*(E498-D498)/VLOOKUP(D498,'Master FWDPoints'!$S:$V,4,FALSE)</f>
        <v>4.8659782608695652</v>
      </c>
      <c r="K498" s="8">
        <f>+VLOOKUP(A498,'Master FWDPoints'!$G:$J,2,FALSE)</f>
        <v>21.98</v>
      </c>
      <c r="L498" s="8">
        <f t="shared" si="21"/>
        <v>24.015978260869563</v>
      </c>
      <c r="M498" s="8">
        <f t="shared" si="22"/>
        <v>2.0359782608695625</v>
      </c>
      <c r="N498">
        <f>+_xll.BDH("chovchov index","PX_LAST",A498)</f>
        <v>5</v>
      </c>
      <c r="O498" s="8">
        <f t="shared" si="23"/>
        <v>14.68</v>
      </c>
    </row>
    <row r="499" spans="1:15">
      <c r="A499" s="46">
        <v>41458</v>
      </c>
      <c r="B499" s="26">
        <f>A499+VLOOKUP(A499,'Master FWDPoints'!$S:$V,4,FALSE)</f>
        <v>41551</v>
      </c>
      <c r="C499" s="27">
        <f>B499+VLOOKUP(B499,'Master FWDPoints'!$S:$V,4,FALSE)</f>
        <v>41646</v>
      </c>
      <c r="D499" s="27">
        <f>C499+VLOOKUP(C499,'Master FWDPoints'!$S:$V,4,FALSE)</f>
        <v>41737</v>
      </c>
      <c r="E499" s="33">
        <f>$A499+VLOOKUP($A499,'Master FWDPoints'!$G:$K,4,FALSE)</f>
        <v>41824</v>
      </c>
      <c r="G499" s="8">
        <f>+VLOOKUP(A499,'Master FWDPoints'!$S:$V,2,FALSE)</f>
        <v>7.2</v>
      </c>
      <c r="H499" s="8">
        <f>+VLOOKUP(B499,'Master FWDPoints'!$S:$V,2,FALSE)</f>
        <v>6.45</v>
      </c>
      <c r="I499" s="8">
        <f>+VLOOKUP(C499,'Master FWDPoints'!$S:$V,2,FALSE)</f>
        <v>5.3</v>
      </c>
      <c r="J499" s="8">
        <f>+VLOOKUP(D499,'Master FWDPoints'!$S:$V,2,FALSE)*(E499-D499)/VLOOKUP(D499,'Master FWDPoints'!$S:$V,4,FALSE)</f>
        <v>4.7093478260869572</v>
      </c>
      <c r="K499" s="8">
        <f>+VLOOKUP(A499,'Master FWDPoints'!$G:$J,2,FALSE)</f>
        <v>22.05</v>
      </c>
      <c r="L499" s="8">
        <f t="shared" si="21"/>
        <v>23.659347826086957</v>
      </c>
      <c r="M499" s="8">
        <f t="shared" si="22"/>
        <v>1.6093478260869567</v>
      </c>
      <c r="N499">
        <f>+_xll.BDH("chovchov index","PX_LAST",A499)</f>
        <v>5</v>
      </c>
      <c r="O499" s="8">
        <f t="shared" si="23"/>
        <v>14.850000000000001</v>
      </c>
    </row>
    <row r="500" spans="1:15">
      <c r="A500" s="46">
        <v>41457</v>
      </c>
      <c r="B500" s="26">
        <f>A500+VLOOKUP(A500,'Master FWDPoints'!$S:$V,4,FALSE)</f>
        <v>41550</v>
      </c>
      <c r="C500" s="27">
        <f>B500+VLOOKUP(B500,'Master FWDPoints'!$S:$V,4,FALSE)</f>
        <v>41645</v>
      </c>
      <c r="D500" s="27">
        <f>C500+VLOOKUP(C500,'Master FWDPoints'!$S:$V,4,FALSE)</f>
        <v>41736</v>
      </c>
      <c r="E500" s="33">
        <f>$A500+VLOOKUP($A500,'Master FWDPoints'!$G:$K,4,FALSE)</f>
        <v>41823</v>
      </c>
      <c r="G500" s="8">
        <f>+VLOOKUP(A500,'Master FWDPoints'!$S:$V,2,FALSE)</f>
        <v>7.1</v>
      </c>
      <c r="H500" s="8">
        <f>+VLOOKUP(B500,'Master FWDPoints'!$S:$V,2,FALSE)</f>
        <v>6.65</v>
      </c>
      <c r="I500" s="8">
        <f>+VLOOKUP(C500,'Master FWDPoints'!$S:$V,2,FALSE)</f>
        <v>5.0999999999999996</v>
      </c>
      <c r="J500" s="8">
        <f>+VLOOKUP(D500,'Master FWDPoints'!$S:$V,2,FALSE)*(E500-D500)/VLOOKUP(D500,'Master FWDPoints'!$S:$V,4,FALSE)</f>
        <v>4.775543478260869</v>
      </c>
      <c r="K500" s="8">
        <f>+VLOOKUP(A500,'Master FWDPoints'!$G:$J,2,FALSE)</f>
        <v>21.84</v>
      </c>
      <c r="L500" s="8">
        <f t="shared" si="21"/>
        <v>23.62554347826087</v>
      </c>
      <c r="M500" s="8">
        <f t="shared" si="22"/>
        <v>1.7855434782608697</v>
      </c>
      <c r="N500">
        <f>+_xll.BDH("chovchov index","PX_LAST",A500)</f>
        <v>5</v>
      </c>
      <c r="O500" s="8">
        <f t="shared" si="23"/>
        <v>14.74</v>
      </c>
    </row>
    <row r="501" spans="1:15">
      <c r="A501" s="46">
        <v>41456</v>
      </c>
      <c r="B501" s="26">
        <f>A501+VLOOKUP(A501,'Master FWDPoints'!$S:$V,4,FALSE)</f>
        <v>41549</v>
      </c>
      <c r="C501" s="27">
        <f>B501+VLOOKUP(B501,'Master FWDPoints'!$S:$V,4,FALSE)</f>
        <v>41642</v>
      </c>
      <c r="D501" s="27">
        <f>C501+VLOOKUP(C501,'Master FWDPoints'!$S:$V,4,FALSE)</f>
        <v>41733</v>
      </c>
      <c r="E501" s="33">
        <f>$A501+VLOOKUP($A501,'Master FWDPoints'!$G:$K,4,FALSE)</f>
        <v>41822</v>
      </c>
      <c r="G501" s="8">
        <f>+VLOOKUP(A501,'Master FWDPoints'!$S:$V,2,FALSE)</f>
        <v>7.3</v>
      </c>
      <c r="H501" s="8">
        <f>+VLOOKUP(B501,'Master FWDPoints'!$S:$V,2,FALSE)</f>
        <v>6.15</v>
      </c>
      <c r="I501" s="8">
        <f>+VLOOKUP(C501,'Master FWDPoints'!$S:$V,2,FALSE)</f>
        <v>5.15</v>
      </c>
      <c r="J501" s="8">
        <f>+VLOOKUP(D501,'Master FWDPoints'!$S:$V,2,FALSE)*(E501-D501)/VLOOKUP(D501,'Master FWDPoints'!$S:$V,4,FALSE)</f>
        <v>4.7813829787234043</v>
      </c>
      <c r="K501" s="8">
        <f>+VLOOKUP(A501,'Master FWDPoints'!$G:$J,2,FALSE)</f>
        <v>21.75</v>
      </c>
      <c r="L501" s="8">
        <f t="shared" si="21"/>
        <v>23.381382978723405</v>
      </c>
      <c r="M501" s="8">
        <f t="shared" si="22"/>
        <v>1.6313829787234049</v>
      </c>
      <c r="N501">
        <f>+_xll.BDH("chovchov index","PX_LAST",A501)</f>
        <v>5</v>
      </c>
      <c r="O501" s="8">
        <f t="shared" si="23"/>
        <v>14.45</v>
      </c>
    </row>
    <row r="502" spans="1:15">
      <c r="A502" s="46">
        <v>41453</v>
      </c>
      <c r="B502" s="26">
        <f>A502+VLOOKUP(A502,'Master FWDPoints'!$S:$V,4,FALSE)</f>
        <v>41547</v>
      </c>
      <c r="C502" s="27">
        <f>B502+VLOOKUP(B502,'Master FWDPoints'!$S:$V,4,FALSE)</f>
        <v>41638</v>
      </c>
      <c r="D502" s="27">
        <f>C502+VLOOKUP(C502,'Master FWDPoints'!$S:$V,4,FALSE)</f>
        <v>41729</v>
      </c>
      <c r="E502" s="33">
        <f>$A502+VLOOKUP($A502,'Master FWDPoints'!$G:$K,4,FALSE)</f>
        <v>41820</v>
      </c>
      <c r="G502" s="8">
        <f>+VLOOKUP(A502,'Master FWDPoints'!$S:$V,2,FALSE)</f>
        <v>7.1</v>
      </c>
      <c r="H502" s="8">
        <f>+VLOOKUP(B502,'Master FWDPoints'!$S:$V,2,FALSE)</f>
        <v>6.1</v>
      </c>
      <c r="I502" s="8">
        <f>+VLOOKUP(C502,'Master FWDPoints'!$S:$V,2,FALSE)</f>
        <v>5.17</v>
      </c>
      <c r="J502" s="8">
        <f>+VLOOKUP(D502,'Master FWDPoints'!$S:$V,2,FALSE)*(E502-D502)/VLOOKUP(D502,'Master FWDPoints'!$S:$V,4,FALSE)</f>
        <v>4.8499999999999996</v>
      </c>
      <c r="K502" s="8">
        <f>+VLOOKUP(A502,'Master FWDPoints'!$G:$J,2,FALSE)</f>
        <v>21.63</v>
      </c>
      <c r="L502" s="8">
        <f t="shared" si="21"/>
        <v>23.22</v>
      </c>
      <c r="M502" s="8">
        <f t="shared" si="22"/>
        <v>1.5899999999999999</v>
      </c>
      <c r="N502">
        <f>+_xll.BDH("chovchov index","PX_LAST",A502)</f>
        <v>5</v>
      </c>
      <c r="O502" s="8">
        <f t="shared" si="23"/>
        <v>14.53</v>
      </c>
    </row>
    <row r="503" spans="1:15">
      <c r="A503" s="46">
        <v>41452</v>
      </c>
      <c r="B503" s="26">
        <f>A503+VLOOKUP(A503,'Master FWDPoints'!$S:$V,4,FALSE)</f>
        <v>41547</v>
      </c>
      <c r="C503" s="27">
        <f>B503+VLOOKUP(B503,'Master FWDPoints'!$S:$V,4,FALSE)</f>
        <v>41638</v>
      </c>
      <c r="D503" s="27">
        <f>C503+VLOOKUP(C503,'Master FWDPoints'!$S:$V,4,FALSE)</f>
        <v>41729</v>
      </c>
      <c r="E503" s="33">
        <f>$A503+VLOOKUP($A503,'Master FWDPoints'!$G:$K,4,FALSE)</f>
        <v>41820</v>
      </c>
      <c r="G503" s="8">
        <f>+VLOOKUP(A503,'Master FWDPoints'!$S:$V,2,FALSE)</f>
        <v>7</v>
      </c>
      <c r="H503" s="8">
        <f>+VLOOKUP(B503,'Master FWDPoints'!$S:$V,2,FALSE)</f>
        <v>6.1</v>
      </c>
      <c r="I503" s="8">
        <f>+VLOOKUP(C503,'Master FWDPoints'!$S:$V,2,FALSE)</f>
        <v>5.17</v>
      </c>
      <c r="J503" s="8">
        <f>+VLOOKUP(D503,'Master FWDPoints'!$S:$V,2,FALSE)*(E503-D503)/VLOOKUP(D503,'Master FWDPoints'!$S:$V,4,FALSE)</f>
        <v>4.8499999999999996</v>
      </c>
      <c r="K503" s="8">
        <f>+VLOOKUP(A503,'Master FWDPoints'!$G:$J,2,FALSE)</f>
        <v>21.2</v>
      </c>
      <c r="L503" s="8">
        <f t="shared" si="21"/>
        <v>23.119999999999997</v>
      </c>
      <c r="M503" s="8">
        <f t="shared" si="22"/>
        <v>1.9199999999999982</v>
      </c>
      <c r="N503">
        <f>+_xll.BDH("chovchov index","PX_LAST",A503)</f>
        <v>5</v>
      </c>
      <c r="O503" s="8">
        <f t="shared" si="23"/>
        <v>14.2</v>
      </c>
    </row>
    <row r="504" spans="1:15">
      <c r="A504" s="46">
        <v>41451</v>
      </c>
      <c r="B504" s="26">
        <f>A504+VLOOKUP(A504,'Master FWDPoints'!$S:$V,4,FALSE)</f>
        <v>41544</v>
      </c>
      <c r="C504" s="27">
        <f>B504+VLOOKUP(B504,'Master FWDPoints'!$S:$V,4,FALSE)</f>
        <v>41638</v>
      </c>
      <c r="D504" s="27">
        <f>C504+VLOOKUP(C504,'Master FWDPoints'!$S:$V,4,FALSE)</f>
        <v>41729</v>
      </c>
      <c r="E504" s="33">
        <f>$A504+VLOOKUP($A504,'Master FWDPoints'!$G:$K,4,FALSE)</f>
        <v>41817</v>
      </c>
      <c r="G504" s="8">
        <f>+VLOOKUP(A504,'Master FWDPoints'!$S:$V,2,FALSE)</f>
        <v>6.8</v>
      </c>
      <c r="H504" s="8">
        <f>+VLOOKUP(B504,'Master FWDPoints'!$S:$V,2,FALSE)</f>
        <v>6.43</v>
      </c>
      <c r="I504" s="8">
        <f>+VLOOKUP(C504,'Master FWDPoints'!$S:$V,2,FALSE)</f>
        <v>5.17</v>
      </c>
      <c r="J504" s="8">
        <f>+VLOOKUP(D504,'Master FWDPoints'!$S:$V,2,FALSE)*(E504-D504)/VLOOKUP(D504,'Master FWDPoints'!$S:$V,4,FALSE)</f>
        <v>4.6901098901098894</v>
      </c>
      <c r="K504" s="8">
        <f>+VLOOKUP(A504,'Master FWDPoints'!$G:$J,2,FALSE)</f>
        <v>20.98</v>
      </c>
      <c r="L504" s="8">
        <f t="shared" si="21"/>
        <v>23.090109890109886</v>
      </c>
      <c r="M504" s="8">
        <f t="shared" si="22"/>
        <v>2.1101098901098858</v>
      </c>
      <c r="N504">
        <f>+_xll.BDH("chovchov index","PX_LAST",A504)</f>
        <v>5</v>
      </c>
      <c r="O504" s="8">
        <f t="shared" si="23"/>
        <v>14.18</v>
      </c>
    </row>
    <row r="505" spans="1:15">
      <c r="A505" s="46">
        <v>41450</v>
      </c>
      <c r="B505" s="26">
        <f>A505+VLOOKUP(A505,'Master FWDPoints'!$S:$V,4,FALSE)</f>
        <v>41543</v>
      </c>
      <c r="C505" s="27">
        <f>B505+VLOOKUP(B505,'Master FWDPoints'!$S:$V,4,FALSE)</f>
        <v>41635</v>
      </c>
      <c r="D505" s="27">
        <f>C505+VLOOKUP(C505,'Master FWDPoints'!$S:$V,4,FALSE)</f>
        <v>41729</v>
      </c>
      <c r="E505" s="33">
        <f>$A505+VLOOKUP($A505,'Master FWDPoints'!$G:$K,4,FALSE)</f>
        <v>41816</v>
      </c>
      <c r="G505" s="8">
        <f>+VLOOKUP(A505,'Master FWDPoints'!$S:$V,2,FALSE)</f>
        <v>6.85</v>
      </c>
      <c r="H505" s="8">
        <f>+VLOOKUP(B505,'Master FWDPoints'!$S:$V,2,FALSE)</f>
        <v>6.38</v>
      </c>
      <c r="I505" s="8">
        <f>+VLOOKUP(C505,'Master FWDPoints'!$S:$V,2,FALSE)</f>
        <v>5.26</v>
      </c>
      <c r="J505" s="8">
        <f>+VLOOKUP(D505,'Master FWDPoints'!$S:$V,2,FALSE)*(E505-D505)/VLOOKUP(D505,'Master FWDPoints'!$S:$V,4,FALSE)</f>
        <v>4.6368131868131863</v>
      </c>
      <c r="K505" s="8">
        <f>+VLOOKUP(A505,'Master FWDPoints'!$G:$J,2,FALSE)</f>
        <v>21.2</v>
      </c>
      <c r="L505" s="8">
        <f t="shared" si="21"/>
        <v>23.126813186813187</v>
      </c>
      <c r="M505" s="8">
        <f t="shared" si="22"/>
        <v>1.9268131868131881</v>
      </c>
      <c r="N505">
        <f>+_xll.BDH("chovchov index","PX_LAST",A505)</f>
        <v>5</v>
      </c>
      <c r="O505" s="8">
        <f t="shared" si="23"/>
        <v>14.35</v>
      </c>
    </row>
    <row r="506" spans="1:15">
      <c r="A506" s="46">
        <v>41449</v>
      </c>
      <c r="B506" s="26">
        <f>A506+VLOOKUP(A506,'Master FWDPoints'!$S:$V,4,FALSE)</f>
        <v>41542</v>
      </c>
      <c r="C506" s="27">
        <f>B506+VLOOKUP(B506,'Master FWDPoints'!$S:$V,4,FALSE)</f>
        <v>41634</v>
      </c>
      <c r="D506" s="27">
        <f>C506+VLOOKUP(C506,'Master FWDPoints'!$S:$V,4,FALSE)</f>
        <v>41726</v>
      </c>
      <c r="E506" s="33">
        <f>$A506+VLOOKUP($A506,'Master FWDPoints'!$G:$K,4,FALSE)</f>
        <v>41815</v>
      </c>
      <c r="G506" s="8">
        <f>+VLOOKUP(A506,'Master FWDPoints'!$S:$V,2,FALSE)</f>
        <v>6.9</v>
      </c>
      <c r="H506" s="8">
        <f>+VLOOKUP(B506,'Master FWDPoints'!$S:$V,2,FALSE)</f>
        <v>6.3</v>
      </c>
      <c r="I506" s="8">
        <f>+VLOOKUP(C506,'Master FWDPoints'!$S:$V,2,FALSE)</f>
        <v>5.25</v>
      </c>
      <c r="J506" s="8">
        <f>+VLOOKUP(D506,'Master FWDPoints'!$S:$V,2,FALSE)*(E506-D506)/VLOOKUP(D506,'Master FWDPoints'!$S:$V,4,FALSE)</f>
        <v>4.7340425531914896</v>
      </c>
      <c r="K506" s="8">
        <f>+VLOOKUP(A506,'Master FWDPoints'!$G:$J,2,FALSE)</f>
        <v>21</v>
      </c>
      <c r="L506" s="8">
        <f t="shared" si="21"/>
        <v>23.184042553191489</v>
      </c>
      <c r="M506" s="8">
        <f t="shared" si="22"/>
        <v>2.1840425531914889</v>
      </c>
      <c r="N506">
        <f>+_xll.BDH("chovchov index","PX_LAST",A506)</f>
        <v>5</v>
      </c>
      <c r="O506" s="8">
        <f t="shared" si="23"/>
        <v>14.1</v>
      </c>
    </row>
    <row r="507" spans="1:15">
      <c r="A507" s="46">
        <v>41446</v>
      </c>
      <c r="B507" s="26">
        <f>A507+VLOOKUP(A507,'Master FWDPoints'!$S:$V,4,FALSE)</f>
        <v>41541</v>
      </c>
      <c r="C507" s="27">
        <f>B507+VLOOKUP(B507,'Master FWDPoints'!$S:$V,4,FALSE)</f>
        <v>41632</v>
      </c>
      <c r="D507" s="27">
        <f>C507+VLOOKUP(C507,'Master FWDPoints'!$S:$V,4,FALSE)</f>
        <v>41724</v>
      </c>
      <c r="E507" s="33">
        <f>$A507+VLOOKUP($A507,'Master FWDPoints'!$G:$K,4,FALSE)</f>
        <v>41814</v>
      </c>
      <c r="G507" s="8">
        <f>+VLOOKUP(A507,'Master FWDPoints'!$S:$V,2,FALSE)</f>
        <v>7.05</v>
      </c>
      <c r="H507" s="8">
        <f>+VLOOKUP(B507,'Master FWDPoints'!$S:$V,2,FALSE)</f>
        <v>6.2</v>
      </c>
      <c r="I507" s="8">
        <f>+VLOOKUP(C507,'Master FWDPoints'!$S:$V,2,FALSE)</f>
        <v>5.3</v>
      </c>
      <c r="J507" s="8">
        <f>+VLOOKUP(D507,'Master FWDPoints'!$S:$V,2,FALSE)*(E507-D507)/VLOOKUP(D507,'Master FWDPoints'!$S:$V,4,FALSE)</f>
        <v>4.7709677419354835</v>
      </c>
      <c r="K507" s="8">
        <f>+VLOOKUP(A507,'Master FWDPoints'!$G:$J,2,FALSE)</f>
        <v>21.3</v>
      </c>
      <c r="L507" s="8">
        <f t="shared" si="21"/>
        <v>23.320967741935483</v>
      </c>
      <c r="M507" s="8">
        <f t="shared" si="22"/>
        <v>2.0209677419354826</v>
      </c>
      <c r="N507">
        <f>+_xll.BDH("chovchov index","PX_LAST",A507)</f>
        <v>5</v>
      </c>
      <c r="O507" s="8">
        <f t="shared" si="23"/>
        <v>14.25</v>
      </c>
    </row>
    <row r="508" spans="1:15">
      <c r="A508" s="46">
        <v>41445</v>
      </c>
      <c r="B508" s="26">
        <f>A508+VLOOKUP(A508,'Master FWDPoints'!$S:$V,4,FALSE)</f>
        <v>41540</v>
      </c>
      <c r="C508" s="27">
        <f>B508+VLOOKUP(B508,'Master FWDPoints'!$S:$V,4,FALSE)</f>
        <v>41632</v>
      </c>
      <c r="D508" s="27">
        <f>C508+VLOOKUP(C508,'Master FWDPoints'!$S:$V,4,FALSE)</f>
        <v>41724</v>
      </c>
      <c r="E508" s="33">
        <f>$A508+VLOOKUP($A508,'Master FWDPoints'!$G:$K,4,FALSE)</f>
        <v>41813</v>
      </c>
      <c r="G508" s="8">
        <f>+VLOOKUP(A508,'Master FWDPoints'!$S:$V,2,FALSE)</f>
        <v>7.3</v>
      </c>
      <c r="H508" s="8">
        <f>+VLOOKUP(B508,'Master FWDPoints'!$S:$V,2,FALSE)</f>
        <v>5.9</v>
      </c>
      <c r="I508" s="8">
        <f>+VLOOKUP(C508,'Master FWDPoints'!$S:$V,2,FALSE)</f>
        <v>5.3</v>
      </c>
      <c r="J508" s="8">
        <f>+VLOOKUP(D508,'Master FWDPoints'!$S:$V,2,FALSE)*(E508-D508)/VLOOKUP(D508,'Master FWDPoints'!$S:$V,4,FALSE)</f>
        <v>4.7179569892473117</v>
      </c>
      <c r="K508" s="8">
        <f>+VLOOKUP(A508,'Master FWDPoints'!$G:$J,2,FALSE)</f>
        <v>21.32</v>
      </c>
      <c r="L508" s="8">
        <f t="shared" si="21"/>
        <v>23.217956989247313</v>
      </c>
      <c r="M508" s="8">
        <f t="shared" si="22"/>
        <v>1.8979569892473123</v>
      </c>
      <c r="N508">
        <f>+_xll.BDH("chovchov index","PX_LAST",A508)</f>
        <v>5</v>
      </c>
      <c r="O508" s="8">
        <f t="shared" si="23"/>
        <v>14.02</v>
      </c>
    </row>
    <row r="509" spans="1:15">
      <c r="A509" s="46">
        <v>41444</v>
      </c>
      <c r="B509" s="26">
        <f>A509+VLOOKUP(A509,'Master FWDPoints'!$S:$V,4,FALSE)</f>
        <v>41534</v>
      </c>
      <c r="C509" s="27">
        <f>B509+VLOOKUP(B509,'Master FWDPoints'!$S:$V,4,FALSE)</f>
        <v>41631</v>
      </c>
      <c r="D509" s="27">
        <f>C509+VLOOKUP(C509,'Master FWDPoints'!$S:$V,4,FALSE)</f>
        <v>41723</v>
      </c>
      <c r="E509" s="33">
        <f>$A509+VLOOKUP($A509,'Master FWDPoints'!$G:$K,4,FALSE)</f>
        <v>41810</v>
      </c>
      <c r="G509" s="8">
        <f>+VLOOKUP(A509,'Master FWDPoints'!$S:$V,2,FALSE)</f>
        <v>6.65</v>
      </c>
      <c r="H509" s="8">
        <f>+VLOOKUP(B509,'Master FWDPoints'!$S:$V,2,FALSE)</f>
        <v>6.3</v>
      </c>
      <c r="I509" s="8">
        <f>+VLOOKUP(C509,'Master FWDPoints'!$S:$V,2,FALSE)</f>
        <v>5.2</v>
      </c>
      <c r="J509" s="8">
        <f>+VLOOKUP(D509,'Master FWDPoints'!$S:$V,2,FALSE)*(E509-D509)/VLOOKUP(D509,'Master FWDPoints'!$S:$V,4,FALSE)</f>
        <v>4.7990322580645159</v>
      </c>
      <c r="K509" s="8">
        <f>+VLOOKUP(A509,'Master FWDPoints'!$G:$J,2,FALSE)</f>
        <v>20.9</v>
      </c>
      <c r="L509" s="8">
        <f t="shared" si="21"/>
        <v>22.949032258064513</v>
      </c>
      <c r="M509" s="8">
        <f t="shared" si="22"/>
        <v>2.0490322580645142</v>
      </c>
      <c r="N509">
        <f>+_xll.BDH("chovchov index","PX_LAST",A509)</f>
        <v>5</v>
      </c>
      <c r="O509" s="8">
        <f t="shared" si="23"/>
        <v>14.249999999999998</v>
      </c>
    </row>
    <row r="510" spans="1:15">
      <c r="A510" s="46">
        <v>41443</v>
      </c>
      <c r="B510" s="26">
        <f>A510+VLOOKUP(A510,'Master FWDPoints'!$S:$V,4,FALSE)</f>
        <v>41534</v>
      </c>
      <c r="C510" s="27">
        <f>B510+VLOOKUP(B510,'Master FWDPoints'!$S:$V,4,FALSE)</f>
        <v>41631</v>
      </c>
      <c r="D510" s="27">
        <f>C510+VLOOKUP(C510,'Master FWDPoints'!$S:$V,4,FALSE)</f>
        <v>41723</v>
      </c>
      <c r="E510" s="33">
        <f>$A510+VLOOKUP($A510,'Master FWDPoints'!$G:$K,4,FALSE)</f>
        <v>41809</v>
      </c>
      <c r="G510" s="8">
        <f>+VLOOKUP(A510,'Master FWDPoints'!$S:$V,2,FALSE)</f>
        <v>6.55</v>
      </c>
      <c r="H510" s="8">
        <f>+VLOOKUP(B510,'Master FWDPoints'!$S:$V,2,FALSE)</f>
        <v>6.3</v>
      </c>
      <c r="I510" s="8">
        <f>+VLOOKUP(C510,'Master FWDPoints'!$S:$V,2,FALSE)</f>
        <v>5.2</v>
      </c>
      <c r="J510" s="8">
        <f>+VLOOKUP(D510,'Master FWDPoints'!$S:$V,2,FALSE)*(E510-D510)/VLOOKUP(D510,'Master FWDPoints'!$S:$V,4,FALSE)</f>
        <v>4.7438709677419357</v>
      </c>
      <c r="K510" s="8">
        <f>+VLOOKUP(A510,'Master FWDPoints'!$G:$J,2,FALSE)</f>
        <v>20.7</v>
      </c>
      <c r="L510" s="8">
        <f t="shared" si="21"/>
        <v>22.793870967741938</v>
      </c>
      <c r="M510" s="8">
        <f t="shared" si="22"/>
        <v>2.0938709677419389</v>
      </c>
      <c r="N510">
        <f>+_xll.BDH("chovchov index","PX_LAST",A510)</f>
        <v>5</v>
      </c>
      <c r="O510" s="8">
        <f t="shared" si="23"/>
        <v>14.149999999999999</v>
      </c>
    </row>
    <row r="511" spans="1:15">
      <c r="A511" s="46">
        <v>41442</v>
      </c>
      <c r="B511" s="26">
        <f>A511+VLOOKUP(A511,'Master FWDPoints'!$S:$V,4,FALSE)</f>
        <v>41534</v>
      </c>
      <c r="C511" s="27">
        <f>B511+VLOOKUP(B511,'Master FWDPoints'!$S:$V,4,FALSE)</f>
        <v>41631</v>
      </c>
      <c r="D511" s="27">
        <f>C511+VLOOKUP(C511,'Master FWDPoints'!$S:$V,4,FALSE)</f>
        <v>41723</v>
      </c>
      <c r="E511" s="33">
        <f>$A511+VLOOKUP($A511,'Master FWDPoints'!$G:$K,4,FALSE)</f>
        <v>41808</v>
      </c>
      <c r="G511" s="8">
        <f>+VLOOKUP(A511,'Master FWDPoints'!$S:$V,2,FALSE)</f>
        <v>6.36</v>
      </c>
      <c r="H511" s="8">
        <f>+VLOOKUP(B511,'Master FWDPoints'!$S:$V,2,FALSE)</f>
        <v>6.3</v>
      </c>
      <c r="I511" s="8">
        <f>+VLOOKUP(C511,'Master FWDPoints'!$S:$V,2,FALSE)</f>
        <v>5.2</v>
      </c>
      <c r="J511" s="8">
        <f>+VLOOKUP(D511,'Master FWDPoints'!$S:$V,2,FALSE)*(E511-D511)/VLOOKUP(D511,'Master FWDPoints'!$S:$V,4,FALSE)</f>
        <v>4.6887096774193546</v>
      </c>
      <c r="K511" s="8">
        <f>+VLOOKUP(A511,'Master FWDPoints'!$G:$J,2,FALSE)</f>
        <v>20.7</v>
      </c>
      <c r="L511" s="8">
        <f t="shared" si="21"/>
        <v>22.548709677419353</v>
      </c>
      <c r="M511" s="8">
        <f t="shared" si="22"/>
        <v>1.8487096774193539</v>
      </c>
      <c r="N511">
        <f>+_xll.BDH("chovchov index","PX_LAST",A511)</f>
        <v>5</v>
      </c>
      <c r="O511" s="8">
        <f t="shared" si="23"/>
        <v>14.34</v>
      </c>
    </row>
    <row r="512" spans="1:15">
      <c r="A512" s="46">
        <v>41439</v>
      </c>
      <c r="B512" s="26">
        <f>A512+VLOOKUP(A512,'Master FWDPoints'!$S:$V,4,FALSE)</f>
        <v>41534</v>
      </c>
      <c r="C512" s="27">
        <f>B512+VLOOKUP(B512,'Master FWDPoints'!$S:$V,4,FALSE)</f>
        <v>41631</v>
      </c>
      <c r="D512" s="27">
        <f>C512+VLOOKUP(C512,'Master FWDPoints'!$S:$V,4,FALSE)</f>
        <v>41723</v>
      </c>
      <c r="E512" s="33">
        <f>$A512+VLOOKUP($A512,'Master FWDPoints'!$G:$K,4,FALSE)</f>
        <v>41807</v>
      </c>
      <c r="G512" s="8">
        <f>+VLOOKUP(A512,'Master FWDPoints'!$S:$V,2,FALSE)</f>
        <v>6.5</v>
      </c>
      <c r="H512" s="8">
        <f>+VLOOKUP(B512,'Master FWDPoints'!$S:$V,2,FALSE)</f>
        <v>6.3</v>
      </c>
      <c r="I512" s="8">
        <f>+VLOOKUP(C512,'Master FWDPoints'!$S:$V,2,FALSE)</f>
        <v>5.2</v>
      </c>
      <c r="J512" s="8">
        <f>+VLOOKUP(D512,'Master FWDPoints'!$S:$V,2,FALSE)*(E512-D512)/VLOOKUP(D512,'Master FWDPoints'!$S:$V,4,FALSE)</f>
        <v>4.6335483870967744</v>
      </c>
      <c r="K512" s="8">
        <f>+VLOOKUP(A512,'Master FWDPoints'!$G:$J,2,FALSE)</f>
        <v>20.25</v>
      </c>
      <c r="L512" s="8">
        <f t="shared" si="21"/>
        <v>22.633548387096774</v>
      </c>
      <c r="M512" s="8">
        <f t="shared" si="22"/>
        <v>2.3835483870967735</v>
      </c>
      <c r="N512">
        <f>+_xll.BDH("chovchov index","PX_LAST",A512)</f>
        <v>5</v>
      </c>
      <c r="O512" s="8">
        <f t="shared" si="23"/>
        <v>13.75</v>
      </c>
    </row>
    <row r="513" spans="1:15">
      <c r="A513" s="46">
        <v>41438</v>
      </c>
      <c r="B513" s="26">
        <f>A513+VLOOKUP(A513,'Master FWDPoints'!$S:$V,4,FALSE)</f>
        <v>41533</v>
      </c>
      <c r="C513" s="27">
        <f>B513+VLOOKUP(B513,'Master FWDPoints'!$S:$V,4,FALSE)</f>
        <v>41628</v>
      </c>
      <c r="D513" s="27">
        <f>C513+VLOOKUP(C513,'Master FWDPoints'!$S:$V,4,FALSE)</f>
        <v>41719</v>
      </c>
      <c r="E513" s="33">
        <f>$A513+VLOOKUP($A513,'Master FWDPoints'!$G:$K,4,FALSE)</f>
        <v>41806</v>
      </c>
      <c r="G513" s="8">
        <f>+VLOOKUP(A513,'Master FWDPoints'!$S:$V,2,FALSE)</f>
        <v>6.4</v>
      </c>
      <c r="H513" s="8">
        <f>+VLOOKUP(B513,'Master FWDPoints'!$S:$V,2,FALSE)</f>
        <v>6.75</v>
      </c>
      <c r="I513" s="8">
        <f>+VLOOKUP(C513,'Master FWDPoints'!$S:$V,2,FALSE)</f>
        <v>5.0999999999999996</v>
      </c>
      <c r="J513" s="8">
        <f>+VLOOKUP(D513,'Master FWDPoints'!$S:$V,2,FALSE)*(E513-D513)/VLOOKUP(D513,'Master FWDPoints'!$S:$V,4,FALSE)</f>
        <v>4.7163157894736845</v>
      </c>
      <c r="K513" s="8">
        <f>+VLOOKUP(A513,'Master FWDPoints'!$G:$J,2,FALSE)</f>
        <v>20.27</v>
      </c>
      <c r="L513" s="8">
        <f t="shared" si="21"/>
        <v>22.966315789473683</v>
      </c>
      <c r="M513" s="8">
        <f t="shared" si="22"/>
        <v>2.6963157894736831</v>
      </c>
      <c r="N513">
        <f>+_xll.BDH("chovchov index","PX_LAST",A513)</f>
        <v>5</v>
      </c>
      <c r="O513" s="8">
        <f t="shared" si="23"/>
        <v>13.87</v>
      </c>
    </row>
    <row r="514" spans="1:15">
      <c r="A514" s="46">
        <v>41437</v>
      </c>
      <c r="B514" s="26">
        <f>A514+VLOOKUP(A514,'Master FWDPoints'!$S:$V,4,FALSE)</f>
        <v>41530</v>
      </c>
      <c r="C514" s="27">
        <f>B514+VLOOKUP(B514,'Master FWDPoints'!$S:$V,4,FALSE)</f>
        <v>41624</v>
      </c>
      <c r="D514" s="27">
        <f>C514+VLOOKUP(C514,'Master FWDPoints'!$S:$V,4,FALSE)</f>
        <v>41715</v>
      </c>
      <c r="E514" s="33">
        <f>$A514+VLOOKUP($A514,'Master FWDPoints'!$G:$K,4,FALSE)</f>
        <v>41803</v>
      </c>
      <c r="G514" s="8">
        <f>+VLOOKUP(A514,'Master FWDPoints'!$S:$V,2,FALSE)</f>
        <v>6.3</v>
      </c>
      <c r="H514" s="8">
        <f>+VLOOKUP(B514,'Master FWDPoints'!$S:$V,2,FALSE)</f>
        <v>6.6</v>
      </c>
      <c r="I514" s="8">
        <f>+VLOOKUP(C514,'Master FWDPoints'!$S:$V,2,FALSE)</f>
        <v>5.6</v>
      </c>
      <c r="J514" s="8">
        <f>+VLOOKUP(D514,'Master FWDPoints'!$S:$V,2,FALSE)*(E514-D514)/VLOOKUP(D514,'Master FWDPoints'!$S:$V,4,FALSE)</f>
        <v>4.9772043010752691</v>
      </c>
      <c r="K514" s="8">
        <f>+VLOOKUP(A514,'Master FWDPoints'!$G:$J,2,FALSE)</f>
        <v>20.2</v>
      </c>
      <c r="L514" s="8">
        <f t="shared" ref="L514:L577" si="24">+SUM(G514:J514)</f>
        <v>23.477204301075268</v>
      </c>
      <c r="M514" s="8">
        <f t="shared" si="22"/>
        <v>3.2772043010752689</v>
      </c>
      <c r="N514">
        <f>+_xll.BDH("chovchov index","PX_LAST",A514)</f>
        <v>5</v>
      </c>
      <c r="O514" s="8">
        <f t="shared" si="23"/>
        <v>13.899999999999999</v>
      </c>
    </row>
    <row r="515" spans="1:15">
      <c r="A515" s="46">
        <v>41436</v>
      </c>
      <c r="B515" s="26">
        <f>A515+VLOOKUP(A515,'Master FWDPoints'!$S:$V,4,FALSE)</f>
        <v>41529</v>
      </c>
      <c r="C515" s="27">
        <f>B515+VLOOKUP(B515,'Master FWDPoints'!$S:$V,4,FALSE)</f>
        <v>41621</v>
      </c>
      <c r="D515" s="27">
        <f>C515+VLOOKUP(C515,'Master FWDPoints'!$S:$V,4,FALSE)</f>
        <v>41712</v>
      </c>
      <c r="E515" s="33">
        <f>$A515+VLOOKUP($A515,'Master FWDPoints'!$G:$K,4,FALSE)</f>
        <v>41802</v>
      </c>
      <c r="G515" s="8">
        <f>+VLOOKUP(A515,'Master FWDPoints'!$S:$V,2,FALSE)</f>
        <v>6.4</v>
      </c>
      <c r="H515" s="8">
        <f>+VLOOKUP(B515,'Master FWDPoints'!$S:$V,2,FALSE)</f>
        <v>6.5</v>
      </c>
      <c r="I515" s="8">
        <f>+VLOOKUP(C515,'Master FWDPoints'!$S:$V,2,FALSE)</f>
        <v>5.7</v>
      </c>
      <c r="J515" s="8">
        <f>+VLOOKUP(D515,'Master FWDPoints'!$S:$V,2,FALSE)*(E515-D515)/VLOOKUP(D515,'Master FWDPoints'!$S:$V,4,FALSE)</f>
        <v>5.1157894736842113</v>
      </c>
      <c r="K515" s="8">
        <f>+VLOOKUP(A515,'Master FWDPoints'!$G:$J,2,FALSE)</f>
        <v>20.3</v>
      </c>
      <c r="L515" s="8">
        <f t="shared" si="24"/>
        <v>23.715789473684211</v>
      </c>
      <c r="M515" s="8">
        <f t="shared" ref="M515:M578" si="25">IFERROR(L515-K515,"")</f>
        <v>3.4157894736842103</v>
      </c>
      <c r="N515">
        <f>+_xll.BDH("chovchov index","PX_LAST",A515)</f>
        <v>5</v>
      </c>
      <c r="O515" s="8">
        <f t="shared" ref="O515:O578" si="26">+K515-G515</f>
        <v>13.9</v>
      </c>
    </row>
    <row r="516" spans="1:15">
      <c r="A516" s="46">
        <v>41435</v>
      </c>
      <c r="B516" s="26">
        <f>A516+VLOOKUP(A516,'Master FWDPoints'!$S:$V,4,FALSE)</f>
        <v>41528</v>
      </c>
      <c r="C516" s="27">
        <f>B516+VLOOKUP(B516,'Master FWDPoints'!$S:$V,4,FALSE)</f>
        <v>41620</v>
      </c>
      <c r="D516" s="27">
        <f>C516+VLOOKUP(C516,'Master FWDPoints'!$S:$V,4,FALSE)</f>
        <v>41712</v>
      </c>
      <c r="E516" s="33">
        <f>$A516+VLOOKUP($A516,'Master FWDPoints'!$G:$K,4,FALSE)</f>
        <v>41801</v>
      </c>
      <c r="G516" s="8">
        <f>+VLOOKUP(A516,'Master FWDPoints'!$S:$V,2,FALSE)</f>
        <v>6.6</v>
      </c>
      <c r="H516" s="8">
        <f>+VLOOKUP(B516,'Master FWDPoints'!$S:$V,2,FALSE)</f>
        <v>6.45</v>
      </c>
      <c r="I516" s="8">
        <f>+VLOOKUP(C516,'Master FWDPoints'!$S:$V,2,FALSE)</f>
        <v>5.75</v>
      </c>
      <c r="J516" s="8">
        <f>+VLOOKUP(D516,'Master FWDPoints'!$S:$V,2,FALSE)*(E516-D516)/VLOOKUP(D516,'Master FWDPoints'!$S:$V,4,FALSE)</f>
        <v>5.0589473684210526</v>
      </c>
      <c r="K516" s="8">
        <f>+VLOOKUP(A516,'Master FWDPoints'!$G:$J,2,FALSE)</f>
        <v>20.5</v>
      </c>
      <c r="L516" s="8">
        <f t="shared" si="24"/>
        <v>23.858947368421052</v>
      </c>
      <c r="M516" s="8">
        <f t="shared" si="25"/>
        <v>3.3589473684210525</v>
      </c>
      <c r="N516">
        <f>+_xll.BDH("chovchov index","PX_LAST",A516)</f>
        <v>5</v>
      </c>
      <c r="O516" s="8">
        <f t="shared" si="26"/>
        <v>13.9</v>
      </c>
    </row>
    <row r="517" spans="1:15">
      <c r="A517" s="46">
        <v>41432</v>
      </c>
      <c r="B517" s="26">
        <f>A517+VLOOKUP(A517,'Master FWDPoints'!$S:$V,4,FALSE)</f>
        <v>41527</v>
      </c>
      <c r="C517" s="27">
        <f>B517+VLOOKUP(B517,'Master FWDPoints'!$S:$V,4,FALSE)</f>
        <v>41619</v>
      </c>
      <c r="D517" s="27">
        <f>C517+VLOOKUP(C517,'Master FWDPoints'!$S:$V,4,FALSE)</f>
        <v>41710</v>
      </c>
      <c r="E517" s="33">
        <f>$A517+VLOOKUP($A517,'Master FWDPoints'!$G:$K,4,FALSE)</f>
        <v>41800</v>
      </c>
      <c r="G517" s="8">
        <f>+VLOOKUP(A517,'Master FWDPoints'!$S:$V,2,FALSE)</f>
        <v>6.5</v>
      </c>
      <c r="H517" s="8">
        <f>+VLOOKUP(B517,'Master FWDPoints'!$S:$V,2,FALSE)</f>
        <v>6.6</v>
      </c>
      <c r="I517" s="8">
        <f>+VLOOKUP(C517,'Master FWDPoints'!$S:$V,2,FALSE)</f>
        <v>5.6</v>
      </c>
      <c r="J517" s="8">
        <f>+VLOOKUP(D517,'Master FWDPoints'!$S:$V,2,FALSE)*(E517-D517)/VLOOKUP(D517,'Master FWDPoints'!$S:$V,4,FALSE)</f>
        <v>5.2258064516129039</v>
      </c>
      <c r="K517" s="8">
        <f>+VLOOKUP(A517,'Master FWDPoints'!$G:$J,2,FALSE)</f>
        <v>20.3</v>
      </c>
      <c r="L517" s="8">
        <f t="shared" si="24"/>
        <v>23.925806451612903</v>
      </c>
      <c r="M517" s="8">
        <f t="shared" si="25"/>
        <v>3.6258064516129025</v>
      </c>
      <c r="N517">
        <f>+_xll.BDH("chovchov index","PX_LAST",A517)</f>
        <v>5</v>
      </c>
      <c r="O517" s="8">
        <f t="shared" si="26"/>
        <v>13.8</v>
      </c>
    </row>
    <row r="518" spans="1:15">
      <c r="A518" s="46">
        <v>41431</v>
      </c>
      <c r="B518" s="26">
        <f>A518+VLOOKUP(A518,'Master FWDPoints'!$S:$V,4,FALSE)</f>
        <v>41526</v>
      </c>
      <c r="C518" s="27">
        <f>B518+VLOOKUP(B518,'Master FWDPoints'!$S:$V,4,FALSE)</f>
        <v>41618</v>
      </c>
      <c r="D518" s="27">
        <f>C518+VLOOKUP(C518,'Master FWDPoints'!$S:$V,4,FALSE)</f>
        <v>41709</v>
      </c>
      <c r="E518" s="33">
        <f>$A518+VLOOKUP($A518,'Master FWDPoints'!$G:$K,4,FALSE)</f>
        <v>41799</v>
      </c>
      <c r="G518" s="8">
        <f>+VLOOKUP(A518,'Master FWDPoints'!$S:$V,2,FALSE)</f>
        <v>6.8</v>
      </c>
      <c r="H518" s="8">
        <f>+VLOOKUP(B518,'Master FWDPoints'!$S:$V,2,FALSE)</f>
        <v>6.6</v>
      </c>
      <c r="I518" s="8">
        <f>+VLOOKUP(C518,'Master FWDPoints'!$S:$V,2,FALSE)</f>
        <v>5.3</v>
      </c>
      <c r="J518" s="8">
        <f>+VLOOKUP(D518,'Master FWDPoints'!$S:$V,2,FALSE)*(E518-D518)/VLOOKUP(D518,'Master FWDPoints'!$S:$V,4,FALSE)</f>
        <v>5.1096774193548393</v>
      </c>
      <c r="K518" s="8">
        <f>+VLOOKUP(A518,'Master FWDPoints'!$G:$J,2,FALSE)</f>
        <v>20.6</v>
      </c>
      <c r="L518" s="8">
        <f t="shared" si="24"/>
        <v>23.809677419354838</v>
      </c>
      <c r="M518" s="8">
        <f t="shared" si="25"/>
        <v>3.2096774193548363</v>
      </c>
      <c r="N518">
        <f>+_xll.BDH("chovchov index","PX_LAST",A518)</f>
        <v>5</v>
      </c>
      <c r="O518" s="8">
        <f t="shared" si="26"/>
        <v>13.8</v>
      </c>
    </row>
    <row r="519" spans="1:15">
      <c r="A519" s="46">
        <v>41430</v>
      </c>
      <c r="B519" s="26">
        <f>A519+VLOOKUP(A519,'Master FWDPoints'!$S:$V,4,FALSE)</f>
        <v>41523</v>
      </c>
      <c r="C519" s="27">
        <f>B519+VLOOKUP(B519,'Master FWDPoints'!$S:$V,4,FALSE)</f>
        <v>41617</v>
      </c>
      <c r="D519" s="27">
        <f>C519+VLOOKUP(C519,'Master FWDPoints'!$S:$V,4,FALSE)</f>
        <v>41708</v>
      </c>
      <c r="E519" s="33">
        <f>$A519+VLOOKUP($A519,'Master FWDPoints'!$G:$K,4,FALSE)</f>
        <v>41796</v>
      </c>
      <c r="G519" s="8">
        <f>+VLOOKUP(A519,'Master FWDPoints'!$S:$V,2,FALSE)</f>
        <v>6.6</v>
      </c>
      <c r="H519" s="8">
        <f>+VLOOKUP(B519,'Master FWDPoints'!$S:$V,2,FALSE)</f>
        <v>6.9</v>
      </c>
      <c r="I519" s="8">
        <f>+VLOOKUP(C519,'Master FWDPoints'!$S:$V,2,FALSE)</f>
        <v>5.25</v>
      </c>
      <c r="J519" s="8">
        <f>+VLOOKUP(D519,'Master FWDPoints'!$S:$V,2,FALSE)*(E519-D519)/VLOOKUP(D519,'Master FWDPoints'!$S:$V,4,FALSE)</f>
        <v>4.9204301075268821</v>
      </c>
      <c r="K519" s="8">
        <f>+VLOOKUP(A519,'Master FWDPoints'!$G:$J,2,FALSE)</f>
        <v>20.149999999999999</v>
      </c>
      <c r="L519" s="8">
        <f t="shared" si="24"/>
        <v>23.670430107526883</v>
      </c>
      <c r="M519" s="8">
        <f t="shared" si="25"/>
        <v>3.5204301075268845</v>
      </c>
      <c r="N519">
        <f>+_xll.BDH("chovchov index","PX_LAST",A519)</f>
        <v>5</v>
      </c>
      <c r="O519" s="8">
        <f t="shared" si="26"/>
        <v>13.549999999999999</v>
      </c>
    </row>
    <row r="520" spans="1:15">
      <c r="A520" s="46">
        <v>41429</v>
      </c>
      <c r="B520" s="26">
        <f>A520+VLOOKUP(A520,'Master FWDPoints'!$S:$V,4,FALSE)</f>
        <v>41522</v>
      </c>
      <c r="C520" s="27">
        <f>B520+VLOOKUP(B520,'Master FWDPoints'!$S:$V,4,FALSE)</f>
        <v>41614</v>
      </c>
      <c r="D520" s="27">
        <f>C520+VLOOKUP(C520,'Master FWDPoints'!$S:$V,4,FALSE)</f>
        <v>41705</v>
      </c>
      <c r="E520" s="33">
        <f>$A520+VLOOKUP($A520,'Master FWDPoints'!$G:$K,4,FALSE)</f>
        <v>41795</v>
      </c>
      <c r="G520" s="8">
        <f>+VLOOKUP(A520,'Master FWDPoints'!$S:$V,2,FALSE)</f>
        <v>6.2</v>
      </c>
      <c r="H520" s="8">
        <f>+VLOOKUP(B520,'Master FWDPoints'!$S:$V,2,FALSE)</f>
        <v>7.1</v>
      </c>
      <c r="I520" s="8">
        <f>+VLOOKUP(C520,'Master FWDPoints'!$S:$V,2,FALSE)</f>
        <v>5.28</v>
      </c>
      <c r="J520" s="8">
        <f>+VLOOKUP(D520,'Master FWDPoints'!$S:$V,2,FALSE)*(E520-D520)/VLOOKUP(D520,'Master FWDPoints'!$S:$V,4,FALSE)</f>
        <v>4.9736842105263159</v>
      </c>
      <c r="K520" s="8">
        <f>+VLOOKUP(A520,'Master FWDPoints'!$G:$J,2,FALSE)</f>
        <v>19.8</v>
      </c>
      <c r="L520" s="8">
        <f t="shared" si="24"/>
        <v>23.553684210526317</v>
      </c>
      <c r="M520" s="8">
        <f t="shared" si="25"/>
        <v>3.7536842105263162</v>
      </c>
      <c r="N520">
        <f>+_xll.BDH("chovchov index","PX_LAST",A520)</f>
        <v>5</v>
      </c>
      <c r="O520" s="8">
        <f t="shared" si="26"/>
        <v>13.600000000000001</v>
      </c>
    </row>
    <row r="521" spans="1:15">
      <c r="A521" s="46">
        <v>41428</v>
      </c>
      <c r="B521" s="26">
        <f>A521+VLOOKUP(A521,'Master FWDPoints'!$S:$V,4,FALSE)</f>
        <v>41521</v>
      </c>
      <c r="C521" s="27">
        <f>B521+VLOOKUP(B521,'Master FWDPoints'!$S:$V,4,FALSE)</f>
        <v>41613</v>
      </c>
      <c r="D521" s="27">
        <f>C521+VLOOKUP(C521,'Master FWDPoints'!$S:$V,4,FALSE)</f>
        <v>41705</v>
      </c>
      <c r="E521" s="33">
        <f>$A521+VLOOKUP($A521,'Master FWDPoints'!$G:$K,4,FALSE)</f>
        <v>41794</v>
      </c>
      <c r="G521" s="8">
        <f>+VLOOKUP(A521,'Master FWDPoints'!$S:$V,2,FALSE)</f>
        <v>6.45</v>
      </c>
      <c r="H521" s="8">
        <f>+VLOOKUP(B521,'Master FWDPoints'!$S:$V,2,FALSE)</f>
        <v>6.75</v>
      </c>
      <c r="I521" s="8">
        <f>+VLOOKUP(C521,'Master FWDPoints'!$S:$V,2,FALSE)</f>
        <v>5.55</v>
      </c>
      <c r="J521" s="8">
        <f>+VLOOKUP(D521,'Master FWDPoints'!$S:$V,2,FALSE)*(E521-D521)/VLOOKUP(D521,'Master FWDPoints'!$S:$V,4,FALSE)</f>
        <v>4.9184210526315786</v>
      </c>
      <c r="K521" s="8">
        <f>+VLOOKUP(A521,'Master FWDPoints'!$G:$J,2,FALSE)</f>
        <v>20.170000000000002</v>
      </c>
      <c r="L521" s="8">
        <f t="shared" si="24"/>
        <v>23.668421052631579</v>
      </c>
      <c r="M521" s="8">
        <f t="shared" si="25"/>
        <v>3.4984210526315778</v>
      </c>
      <c r="N521">
        <f>+_xll.BDH("chovchov index","PX_LAST",A521)</f>
        <v>5</v>
      </c>
      <c r="O521" s="8">
        <f t="shared" si="26"/>
        <v>13.720000000000002</v>
      </c>
    </row>
    <row r="522" spans="1:15">
      <c r="A522" s="46">
        <v>41425</v>
      </c>
      <c r="B522" s="26">
        <f>A522+VLOOKUP(A522,'Master FWDPoints'!$S:$V,4,FALSE)</f>
        <v>41516</v>
      </c>
      <c r="C522" s="27">
        <f>B522+VLOOKUP(B522,'Master FWDPoints'!$S:$V,4,FALSE)</f>
        <v>41607</v>
      </c>
      <c r="D522" s="27">
        <f>C522+VLOOKUP(C522,'Master FWDPoints'!$S:$V,4,FALSE)</f>
        <v>41698</v>
      </c>
      <c r="E522" s="33">
        <f>$A522+VLOOKUP($A522,'Master FWDPoints'!$G:$K,4,FALSE)</f>
        <v>41789</v>
      </c>
      <c r="G522" s="8">
        <f>+VLOOKUP(A522,'Master FWDPoints'!$S:$V,2,FALSE)</f>
        <v>6.6</v>
      </c>
      <c r="H522" s="8">
        <f>+VLOOKUP(B522,'Master FWDPoints'!$S:$V,2,FALSE)</f>
        <v>7.2</v>
      </c>
      <c r="I522" s="8">
        <f>+VLOOKUP(C522,'Master FWDPoints'!$S:$V,2,FALSE)</f>
        <v>4.83</v>
      </c>
      <c r="J522" s="8">
        <f>+VLOOKUP(D522,'Master FWDPoints'!$S:$V,2,FALSE)*(E522-D522)/VLOOKUP(D522,'Master FWDPoints'!$S:$V,4,FALSE)</f>
        <v>5.25</v>
      </c>
      <c r="K522" s="8">
        <f>+VLOOKUP(A522,'Master FWDPoints'!$G:$J,2,FALSE)</f>
        <v>21.7</v>
      </c>
      <c r="L522" s="8">
        <f t="shared" si="24"/>
        <v>23.880000000000003</v>
      </c>
      <c r="M522" s="8">
        <f t="shared" si="25"/>
        <v>2.1800000000000033</v>
      </c>
      <c r="N522">
        <f>+_xll.BDH("chovchov index","PX_LAST",A522)</f>
        <v>5</v>
      </c>
      <c r="O522" s="8">
        <f t="shared" si="26"/>
        <v>15.1</v>
      </c>
    </row>
    <row r="523" spans="1:15">
      <c r="A523" s="46">
        <v>41424</v>
      </c>
      <c r="B523" s="26">
        <f>A523+VLOOKUP(A523,'Master FWDPoints'!$S:$V,4,FALSE)</f>
        <v>41516</v>
      </c>
      <c r="C523" s="27">
        <f>B523+VLOOKUP(B523,'Master FWDPoints'!$S:$V,4,FALSE)</f>
        <v>41607</v>
      </c>
      <c r="D523" s="27">
        <f>C523+VLOOKUP(C523,'Master FWDPoints'!$S:$V,4,FALSE)</f>
        <v>41698</v>
      </c>
      <c r="E523" s="33">
        <f>$A523+VLOOKUP($A523,'Master FWDPoints'!$G:$K,4,FALSE)</f>
        <v>41789</v>
      </c>
      <c r="G523" s="8">
        <f>+VLOOKUP(A523,'Master FWDPoints'!$S:$V,2,FALSE)</f>
        <v>6.4</v>
      </c>
      <c r="H523" s="8">
        <f>+VLOOKUP(B523,'Master FWDPoints'!$S:$V,2,FALSE)</f>
        <v>7.2</v>
      </c>
      <c r="I523" s="8">
        <f>+VLOOKUP(C523,'Master FWDPoints'!$S:$V,2,FALSE)</f>
        <v>4.83</v>
      </c>
      <c r="J523" s="8">
        <f>+VLOOKUP(D523,'Master FWDPoints'!$S:$V,2,FALSE)*(E523-D523)/VLOOKUP(D523,'Master FWDPoints'!$S:$V,4,FALSE)</f>
        <v>5.25</v>
      </c>
      <c r="K523" s="8">
        <f>+VLOOKUP(A523,'Master FWDPoints'!$G:$J,2,FALSE)</f>
        <v>21.75</v>
      </c>
      <c r="L523" s="8">
        <f t="shared" si="24"/>
        <v>23.68</v>
      </c>
      <c r="M523" s="8">
        <f t="shared" si="25"/>
        <v>1.9299999999999997</v>
      </c>
      <c r="N523">
        <f>+_xll.BDH("chovchov index","PX_LAST",A523)</f>
        <v>5</v>
      </c>
      <c r="O523" s="8">
        <f t="shared" si="26"/>
        <v>15.35</v>
      </c>
    </row>
    <row r="524" spans="1:15">
      <c r="A524" s="46">
        <v>41423</v>
      </c>
      <c r="B524" s="26">
        <f>A524+VLOOKUP(A524,'Master FWDPoints'!$S:$V,4,FALSE)</f>
        <v>41516</v>
      </c>
      <c r="C524" s="27">
        <f>B524+VLOOKUP(B524,'Master FWDPoints'!$S:$V,4,FALSE)</f>
        <v>41607</v>
      </c>
      <c r="D524" s="27">
        <f>C524+VLOOKUP(C524,'Master FWDPoints'!$S:$V,4,FALSE)</f>
        <v>41698</v>
      </c>
      <c r="E524" s="33">
        <f>$A524+VLOOKUP($A524,'Master FWDPoints'!$G:$K,4,FALSE)</f>
        <v>41789</v>
      </c>
      <c r="G524" s="8">
        <f>+VLOOKUP(A524,'Master FWDPoints'!$S:$V,2,FALSE)</f>
        <v>6.3</v>
      </c>
      <c r="H524" s="8">
        <f>+VLOOKUP(B524,'Master FWDPoints'!$S:$V,2,FALSE)</f>
        <v>7.2</v>
      </c>
      <c r="I524" s="8">
        <f>+VLOOKUP(C524,'Master FWDPoints'!$S:$V,2,FALSE)</f>
        <v>4.83</v>
      </c>
      <c r="J524" s="8">
        <f>+VLOOKUP(D524,'Master FWDPoints'!$S:$V,2,FALSE)*(E524-D524)/VLOOKUP(D524,'Master FWDPoints'!$S:$V,4,FALSE)</f>
        <v>5.25</v>
      </c>
      <c r="K524" s="8">
        <f>+VLOOKUP(A524,'Master FWDPoints'!$G:$J,2,FALSE)</f>
        <v>21.35</v>
      </c>
      <c r="L524" s="8">
        <f t="shared" si="24"/>
        <v>23.58</v>
      </c>
      <c r="M524" s="8">
        <f t="shared" si="25"/>
        <v>2.2299999999999969</v>
      </c>
      <c r="N524">
        <f>+_xll.BDH("chovchov index","PX_LAST",A524)</f>
        <v>5</v>
      </c>
      <c r="O524" s="8">
        <f t="shared" si="26"/>
        <v>15.05</v>
      </c>
    </row>
    <row r="525" spans="1:15">
      <c r="A525" s="46">
        <v>41422</v>
      </c>
      <c r="B525" s="26">
        <f>A525+VLOOKUP(A525,'Master FWDPoints'!$S:$V,4,FALSE)</f>
        <v>41515</v>
      </c>
      <c r="C525" s="27">
        <f>B525+VLOOKUP(B525,'Master FWDPoints'!$S:$V,4,FALSE)</f>
        <v>41607</v>
      </c>
      <c r="D525" s="27">
        <f>C525+VLOOKUP(C525,'Master FWDPoints'!$S:$V,4,FALSE)</f>
        <v>41698</v>
      </c>
      <c r="E525" s="33">
        <f>$A525+VLOOKUP($A525,'Master FWDPoints'!$G:$K,4,FALSE)</f>
        <v>41788</v>
      </c>
      <c r="G525" s="8">
        <f>+VLOOKUP(A525,'Master FWDPoints'!$S:$V,2,FALSE)</f>
        <v>6.4</v>
      </c>
      <c r="H525" s="8">
        <f>+VLOOKUP(B525,'Master FWDPoints'!$S:$V,2,FALSE)</f>
        <v>7.1</v>
      </c>
      <c r="I525" s="8">
        <f>+VLOOKUP(C525,'Master FWDPoints'!$S:$V,2,FALSE)</f>
        <v>4.83</v>
      </c>
      <c r="J525" s="8">
        <f>+VLOOKUP(D525,'Master FWDPoints'!$S:$V,2,FALSE)*(E525-D525)/VLOOKUP(D525,'Master FWDPoints'!$S:$V,4,FALSE)</f>
        <v>5.1923076923076925</v>
      </c>
      <c r="K525" s="8">
        <f>+VLOOKUP(A525,'Master FWDPoints'!$G:$J,2,FALSE)</f>
        <v>21.6</v>
      </c>
      <c r="L525" s="8">
        <f t="shared" si="24"/>
        <v>23.522307692307692</v>
      </c>
      <c r="M525" s="8">
        <f t="shared" si="25"/>
        <v>1.9223076923076903</v>
      </c>
      <c r="N525">
        <f>+_xll.BDH("chovchov index","PX_LAST",A525)</f>
        <v>5</v>
      </c>
      <c r="O525" s="8">
        <f t="shared" si="26"/>
        <v>15.200000000000001</v>
      </c>
    </row>
    <row r="526" spans="1:15">
      <c r="A526" s="46">
        <v>41421</v>
      </c>
      <c r="B526" s="26">
        <f>A526+VLOOKUP(A526,'Master FWDPoints'!$S:$V,4,FALSE)</f>
        <v>41514</v>
      </c>
      <c r="C526" s="27">
        <f>B526+VLOOKUP(B526,'Master FWDPoints'!$S:$V,4,FALSE)</f>
        <v>41607</v>
      </c>
      <c r="D526" s="27">
        <f>C526+VLOOKUP(C526,'Master FWDPoints'!$S:$V,4,FALSE)</f>
        <v>41698</v>
      </c>
      <c r="E526" s="33">
        <f>$A526+VLOOKUP($A526,'Master FWDPoints'!$G:$K,4,FALSE)</f>
        <v>41787</v>
      </c>
      <c r="G526" s="8">
        <f>+VLOOKUP(A526,'Master FWDPoints'!$S:$V,2,FALSE)</f>
        <v>6.4</v>
      </c>
      <c r="H526" s="8">
        <f>+VLOOKUP(B526,'Master FWDPoints'!$S:$V,2,FALSE)</f>
        <v>6.7</v>
      </c>
      <c r="I526" s="8">
        <f>+VLOOKUP(C526,'Master FWDPoints'!$S:$V,2,FALSE)</f>
        <v>4.83</v>
      </c>
      <c r="J526" s="8">
        <f>+VLOOKUP(D526,'Master FWDPoints'!$S:$V,2,FALSE)*(E526-D526)/VLOOKUP(D526,'Master FWDPoints'!$S:$V,4,FALSE)</f>
        <v>5.134615384615385</v>
      </c>
      <c r="K526" s="8">
        <f>+VLOOKUP(A526,'Master FWDPoints'!$G:$J,2,FALSE)</f>
        <v>21.39</v>
      </c>
      <c r="L526" s="8">
        <f t="shared" si="24"/>
        <v>23.064615384615387</v>
      </c>
      <c r="M526" s="8">
        <f t="shared" si="25"/>
        <v>1.6746153846153859</v>
      </c>
      <c r="N526">
        <f>+_xll.BDH("chovchov index","PX_LAST",A526)</f>
        <v>5</v>
      </c>
      <c r="O526" s="8">
        <f t="shared" si="26"/>
        <v>14.99</v>
      </c>
    </row>
    <row r="527" spans="1:15">
      <c r="A527" s="46">
        <v>41418</v>
      </c>
      <c r="B527" s="26">
        <f>A527+VLOOKUP(A527,'Master FWDPoints'!$S:$V,4,FALSE)</f>
        <v>41513</v>
      </c>
      <c r="C527" s="27">
        <f>B527+VLOOKUP(B527,'Master FWDPoints'!$S:$V,4,FALSE)</f>
        <v>41606</v>
      </c>
      <c r="D527" s="27">
        <f>C527+VLOOKUP(C527,'Master FWDPoints'!$S:$V,4,FALSE)</f>
        <v>41698</v>
      </c>
      <c r="E527" s="33">
        <f>$A527+VLOOKUP($A527,'Master FWDPoints'!$G:$K,4,FALSE)</f>
        <v>41786</v>
      </c>
      <c r="G527" s="8">
        <f>+VLOOKUP(A527,'Master FWDPoints'!$S:$V,2,FALSE)</f>
        <v>6.5</v>
      </c>
      <c r="H527" s="8">
        <f>+VLOOKUP(B527,'Master FWDPoints'!$S:$V,2,FALSE)</f>
        <v>6.8</v>
      </c>
      <c r="I527" s="8">
        <f>+VLOOKUP(C527,'Master FWDPoints'!$S:$V,2,FALSE)</f>
        <v>4.6500000000000004</v>
      </c>
      <c r="J527" s="8">
        <f>+VLOOKUP(D527,'Master FWDPoints'!$S:$V,2,FALSE)*(E527-D527)/VLOOKUP(D527,'Master FWDPoints'!$S:$V,4,FALSE)</f>
        <v>5.0769230769230766</v>
      </c>
      <c r="K527" s="8">
        <f>+VLOOKUP(A527,'Master FWDPoints'!$G:$J,2,FALSE)</f>
        <v>21.55</v>
      </c>
      <c r="L527" s="8">
        <f t="shared" si="24"/>
        <v>23.026923076923079</v>
      </c>
      <c r="M527" s="8">
        <f t="shared" si="25"/>
        <v>1.4769230769230788</v>
      </c>
      <c r="N527">
        <f>+_xll.BDH("chovchov index","PX_LAST",A527)</f>
        <v>5</v>
      </c>
      <c r="O527" s="8">
        <f t="shared" si="26"/>
        <v>15.05</v>
      </c>
    </row>
    <row r="528" spans="1:15">
      <c r="A528" s="46">
        <v>41417</v>
      </c>
      <c r="B528" s="26">
        <f>A528+VLOOKUP(A528,'Master FWDPoints'!$S:$V,4,FALSE)</f>
        <v>41512</v>
      </c>
      <c r="C528" s="27">
        <f>B528+VLOOKUP(B528,'Master FWDPoints'!$S:$V,4,FALSE)</f>
        <v>41605</v>
      </c>
      <c r="D528" s="27">
        <f>C528+VLOOKUP(C528,'Master FWDPoints'!$S:$V,4,FALSE)</f>
        <v>41697</v>
      </c>
      <c r="E528" s="33">
        <f>$A528+VLOOKUP($A528,'Master FWDPoints'!$G:$K,4,FALSE)</f>
        <v>41785</v>
      </c>
      <c r="G528" s="8">
        <f>+VLOOKUP(A528,'Master FWDPoints'!$S:$V,2,FALSE)</f>
        <v>6.5</v>
      </c>
      <c r="H528" s="8">
        <f>+VLOOKUP(B528,'Master FWDPoints'!$S:$V,2,FALSE)</f>
        <v>6.35</v>
      </c>
      <c r="I528" s="8">
        <f>+VLOOKUP(C528,'Master FWDPoints'!$S:$V,2,FALSE)</f>
        <v>5.34</v>
      </c>
      <c r="J528" s="8">
        <f>+VLOOKUP(D528,'Master FWDPoints'!$S:$V,2,FALSE)*(E528-D528)/VLOOKUP(D528,'Master FWDPoints'!$S:$V,4,FALSE)</f>
        <v>4.9739130434782615</v>
      </c>
      <c r="K528" s="8">
        <f>+VLOOKUP(A528,'Master FWDPoints'!$G:$J,2,FALSE)</f>
        <v>21.4</v>
      </c>
      <c r="L528" s="8">
        <f t="shared" si="24"/>
        <v>23.16391304347826</v>
      </c>
      <c r="M528" s="8">
        <f t="shared" si="25"/>
        <v>1.7639130434782615</v>
      </c>
      <c r="N528">
        <f>+_xll.BDH("chovchov index","PX_LAST",A528)</f>
        <v>5</v>
      </c>
      <c r="O528" s="8">
        <f t="shared" si="26"/>
        <v>14.899999999999999</v>
      </c>
    </row>
    <row r="529" spans="1:15">
      <c r="A529" s="46">
        <v>41416</v>
      </c>
      <c r="B529" s="26">
        <f>A529+VLOOKUP(A529,'Master FWDPoints'!$S:$V,4,FALSE)</f>
        <v>41509</v>
      </c>
      <c r="C529" s="27">
        <f>B529+VLOOKUP(B529,'Master FWDPoints'!$S:$V,4,FALSE)</f>
        <v>41604</v>
      </c>
      <c r="D529" s="27">
        <f>C529+VLOOKUP(C529,'Master FWDPoints'!$S:$V,4,FALSE)</f>
        <v>41697</v>
      </c>
      <c r="E529" s="33">
        <f>$A529+VLOOKUP($A529,'Master FWDPoints'!$G:$K,4,FALSE)</f>
        <v>41782</v>
      </c>
      <c r="G529" s="8">
        <f>+VLOOKUP(A529,'Master FWDPoints'!$S:$V,2,FALSE)</f>
        <v>6.3</v>
      </c>
      <c r="H529" s="8">
        <f>+VLOOKUP(B529,'Master FWDPoints'!$S:$V,2,FALSE)</f>
        <v>6.8</v>
      </c>
      <c r="I529" s="8">
        <f>+VLOOKUP(C529,'Master FWDPoints'!$S:$V,2,FALSE)</f>
        <v>5.27</v>
      </c>
      <c r="J529" s="8">
        <f>+VLOOKUP(D529,'Master FWDPoints'!$S:$V,2,FALSE)*(E529-D529)/VLOOKUP(D529,'Master FWDPoints'!$S:$V,4,FALSE)</f>
        <v>4.8043478260869561</v>
      </c>
      <c r="K529" s="8">
        <f>+VLOOKUP(A529,'Master FWDPoints'!$G:$J,2,FALSE)</f>
        <v>20.75</v>
      </c>
      <c r="L529" s="8">
        <f t="shared" si="24"/>
        <v>23.174347826086954</v>
      </c>
      <c r="M529" s="8">
        <f t="shared" si="25"/>
        <v>2.4243478260869544</v>
      </c>
      <c r="N529">
        <f>+_xll.BDH("chovchov index","PX_LAST",A529)</f>
        <v>5</v>
      </c>
      <c r="O529" s="8">
        <f t="shared" si="26"/>
        <v>14.45</v>
      </c>
    </row>
    <row r="530" spans="1:15">
      <c r="A530" s="46">
        <v>41415</v>
      </c>
      <c r="B530" s="26">
        <f>A530+VLOOKUP(A530,'Master FWDPoints'!$S:$V,4,FALSE)</f>
        <v>41508</v>
      </c>
      <c r="C530" s="27">
        <f>B530+VLOOKUP(B530,'Master FWDPoints'!$S:$V,4,FALSE)</f>
        <v>41603</v>
      </c>
      <c r="D530" s="27">
        <f>C530+VLOOKUP(C530,'Master FWDPoints'!$S:$V,4,FALSE)</f>
        <v>41696</v>
      </c>
      <c r="E530" s="33">
        <f>$A530+VLOOKUP($A530,'Master FWDPoints'!$G:$K,4,FALSE)</f>
        <v>41781</v>
      </c>
      <c r="G530" s="8">
        <f>+VLOOKUP(A530,'Master FWDPoints'!$S:$V,2,FALSE)</f>
        <v>6.2</v>
      </c>
      <c r="H530" s="8">
        <f>+VLOOKUP(B530,'Master FWDPoints'!$S:$V,2,FALSE)</f>
        <v>6.65</v>
      </c>
      <c r="I530" s="8">
        <f>+VLOOKUP(C530,'Master FWDPoints'!$S:$V,2,FALSE)</f>
        <v>5.25</v>
      </c>
      <c r="J530" s="8">
        <f>+VLOOKUP(D530,'Master FWDPoints'!$S:$V,2,FALSE)*(E530-D530)/VLOOKUP(D530,'Master FWDPoints'!$S:$V,4,FALSE)</f>
        <v>4.8261111111111115</v>
      </c>
      <c r="K530" s="8">
        <f>+VLOOKUP(A530,'Master FWDPoints'!$G:$J,2,FALSE)</f>
        <v>21</v>
      </c>
      <c r="L530" s="8">
        <f t="shared" si="24"/>
        <v>22.926111111111112</v>
      </c>
      <c r="M530" s="8">
        <f t="shared" si="25"/>
        <v>1.926111111111112</v>
      </c>
      <c r="N530">
        <f>+_xll.BDH("chovchov index","PX_LAST",A530)</f>
        <v>5</v>
      </c>
      <c r="O530" s="8">
        <f t="shared" si="26"/>
        <v>14.8</v>
      </c>
    </row>
    <row r="531" spans="1:15">
      <c r="A531" s="46">
        <v>41414</v>
      </c>
      <c r="B531" s="26">
        <f>A531+VLOOKUP(A531,'Master FWDPoints'!$S:$V,4,FALSE)</f>
        <v>41508</v>
      </c>
      <c r="C531" s="27">
        <f>B531+VLOOKUP(B531,'Master FWDPoints'!$S:$V,4,FALSE)</f>
        <v>41603</v>
      </c>
      <c r="D531" s="27">
        <f>C531+VLOOKUP(C531,'Master FWDPoints'!$S:$V,4,FALSE)</f>
        <v>41696</v>
      </c>
      <c r="E531" s="33">
        <f>$A531+VLOOKUP($A531,'Master FWDPoints'!$G:$K,4,FALSE)</f>
        <v>41781</v>
      </c>
      <c r="G531" s="8">
        <f>+VLOOKUP(A531,'Master FWDPoints'!$S:$V,2,FALSE)</f>
        <v>6.35</v>
      </c>
      <c r="H531" s="8">
        <f>+VLOOKUP(B531,'Master FWDPoints'!$S:$V,2,FALSE)</f>
        <v>6.65</v>
      </c>
      <c r="I531" s="8">
        <f>+VLOOKUP(C531,'Master FWDPoints'!$S:$V,2,FALSE)</f>
        <v>5.25</v>
      </c>
      <c r="J531" s="8">
        <f>+VLOOKUP(D531,'Master FWDPoints'!$S:$V,2,FALSE)*(E531-D531)/VLOOKUP(D531,'Master FWDPoints'!$S:$V,4,FALSE)</f>
        <v>4.8261111111111115</v>
      </c>
      <c r="K531" s="8">
        <f>+VLOOKUP(A531,'Master FWDPoints'!$G:$J,2,FALSE)</f>
        <v>21.26</v>
      </c>
      <c r="L531" s="8">
        <f t="shared" si="24"/>
        <v>23.076111111111111</v>
      </c>
      <c r="M531" s="8">
        <f t="shared" si="25"/>
        <v>1.816111111111109</v>
      </c>
      <c r="N531">
        <f>+_xll.BDH("chovchov index","PX_LAST",A531)</f>
        <v>5</v>
      </c>
      <c r="O531" s="8">
        <f t="shared" si="26"/>
        <v>14.910000000000002</v>
      </c>
    </row>
    <row r="532" spans="1:15">
      <c r="A532" s="46">
        <v>41411</v>
      </c>
      <c r="B532" s="26">
        <f>A532+VLOOKUP(A532,'Master FWDPoints'!$S:$V,4,FALSE)</f>
        <v>41507</v>
      </c>
      <c r="C532" s="27">
        <f>B532+VLOOKUP(B532,'Master FWDPoints'!$S:$V,4,FALSE)</f>
        <v>41600</v>
      </c>
      <c r="D532" s="27">
        <f>C532+VLOOKUP(C532,'Master FWDPoints'!$S:$V,4,FALSE)</f>
        <v>41695</v>
      </c>
      <c r="E532" s="33">
        <f>$A532+VLOOKUP($A532,'Master FWDPoints'!$G:$K,4,FALSE)</f>
        <v>41779</v>
      </c>
      <c r="G532" s="8">
        <f>+VLOOKUP(A532,'Master FWDPoints'!$S:$V,2,FALSE)</f>
        <v>6.5</v>
      </c>
      <c r="H532" s="8">
        <f>+VLOOKUP(B532,'Master FWDPoints'!$S:$V,2,FALSE)</f>
        <v>6.8</v>
      </c>
      <c r="I532" s="8">
        <f>+VLOOKUP(C532,'Master FWDPoints'!$S:$V,2,FALSE)</f>
        <v>5.33</v>
      </c>
      <c r="J532" s="8">
        <f>+VLOOKUP(D532,'Master FWDPoints'!$S:$V,2,FALSE)*(E532-D532)/VLOOKUP(D532,'Master FWDPoints'!$S:$V,4,FALSE)</f>
        <v>4.5546666666666669</v>
      </c>
      <c r="K532" s="8">
        <f>+VLOOKUP(A532,'Master FWDPoints'!$G:$J,2,FALSE)</f>
        <v>21.25</v>
      </c>
      <c r="L532" s="8">
        <f t="shared" si="24"/>
        <v>23.184666666666669</v>
      </c>
      <c r="M532" s="8">
        <f t="shared" si="25"/>
        <v>1.9346666666666685</v>
      </c>
      <c r="N532">
        <f>+_xll.BDH("chovchov index","PX_LAST",A532)</f>
        <v>5</v>
      </c>
      <c r="O532" s="8">
        <f t="shared" si="26"/>
        <v>14.75</v>
      </c>
    </row>
    <row r="533" spans="1:15">
      <c r="A533" s="46">
        <v>41410</v>
      </c>
      <c r="B533" s="26">
        <f>A533+VLOOKUP(A533,'Master FWDPoints'!$S:$V,4,FALSE)</f>
        <v>41505</v>
      </c>
      <c r="C533" s="27">
        <f>B533+VLOOKUP(B533,'Master FWDPoints'!$S:$V,4,FALSE)</f>
        <v>41598</v>
      </c>
      <c r="D533" s="27">
        <f>C533+VLOOKUP(C533,'Master FWDPoints'!$S:$V,4,FALSE)</f>
        <v>41691</v>
      </c>
      <c r="E533" s="33">
        <f>$A533+VLOOKUP($A533,'Master FWDPoints'!$G:$K,4,FALSE)</f>
        <v>41778</v>
      </c>
      <c r="G533" s="8">
        <f>+VLOOKUP(A533,'Master FWDPoints'!$S:$V,2,FALSE)</f>
        <v>6.4</v>
      </c>
      <c r="H533" s="8">
        <f>+VLOOKUP(B533,'Master FWDPoints'!$S:$V,2,FALSE)</f>
        <v>6.9</v>
      </c>
      <c r="I533" s="8">
        <f>+VLOOKUP(C533,'Master FWDPoints'!$S:$V,2,FALSE)</f>
        <v>5.55</v>
      </c>
      <c r="J533" s="8">
        <f>+VLOOKUP(D533,'Master FWDPoints'!$S:$V,2,FALSE)*(E533-D533)/VLOOKUP(D533,'Master FWDPoints'!$S:$V,4,FALSE)</f>
        <v>4.6846153846153848</v>
      </c>
      <c r="K533" s="8">
        <f>+VLOOKUP(A533,'Master FWDPoints'!$G:$J,2,FALSE)</f>
        <v>21.05</v>
      </c>
      <c r="L533" s="8">
        <f t="shared" si="24"/>
        <v>23.534615384615385</v>
      </c>
      <c r="M533" s="8">
        <f t="shared" si="25"/>
        <v>2.4846153846153847</v>
      </c>
      <c r="N533">
        <f>+_xll.BDH("chovchov index","PX_LAST",A533)</f>
        <v>5</v>
      </c>
      <c r="O533" s="8">
        <f t="shared" si="26"/>
        <v>14.65</v>
      </c>
    </row>
    <row r="534" spans="1:15">
      <c r="A534" s="46">
        <v>41409</v>
      </c>
      <c r="B534" s="26">
        <f>A534+VLOOKUP(A534,'Master FWDPoints'!$S:$V,4,FALSE)</f>
        <v>41502</v>
      </c>
      <c r="C534" s="27">
        <f>B534+VLOOKUP(B534,'Master FWDPoints'!$S:$V,4,FALSE)</f>
        <v>41597</v>
      </c>
      <c r="D534" s="27">
        <f>C534+VLOOKUP(C534,'Master FWDPoints'!$S:$V,4,FALSE)</f>
        <v>41690</v>
      </c>
      <c r="E534" s="33">
        <f>$A534+VLOOKUP($A534,'Master FWDPoints'!$G:$K,4,FALSE)</f>
        <v>41775</v>
      </c>
      <c r="G534" s="8">
        <f>+VLOOKUP(A534,'Master FWDPoints'!$S:$V,2,FALSE)</f>
        <v>5.95</v>
      </c>
      <c r="H534" s="8">
        <f>+VLOOKUP(B534,'Master FWDPoints'!$S:$V,2,FALSE)</f>
        <v>6.7</v>
      </c>
      <c r="I534" s="8">
        <f>+VLOOKUP(C534,'Master FWDPoints'!$S:$V,2,FALSE)</f>
        <v>5.7</v>
      </c>
      <c r="J534" s="8">
        <f>+VLOOKUP(D534,'Master FWDPoints'!$S:$V,2,FALSE)*(E534-D534)/VLOOKUP(D534,'Master FWDPoints'!$S:$V,4,FALSE)</f>
        <v>4.4255434782608694</v>
      </c>
      <c r="K534" s="8">
        <f>+VLOOKUP(A534,'Master FWDPoints'!$G:$J,2,FALSE)</f>
        <v>21.11</v>
      </c>
      <c r="L534" s="8">
        <f t="shared" si="24"/>
        <v>22.775543478260872</v>
      </c>
      <c r="M534" s="8">
        <f t="shared" si="25"/>
        <v>1.6655434782608722</v>
      </c>
      <c r="N534">
        <f>+_xll.BDH("chovchov index","PX_LAST",A534)</f>
        <v>5</v>
      </c>
      <c r="O534" s="8">
        <f t="shared" si="26"/>
        <v>15.16</v>
      </c>
    </row>
    <row r="535" spans="1:15">
      <c r="A535" s="46">
        <v>41408</v>
      </c>
      <c r="B535" s="26">
        <f>A535+VLOOKUP(A535,'Master FWDPoints'!$S:$V,4,FALSE)</f>
        <v>41500</v>
      </c>
      <c r="C535" s="27">
        <f>B535+VLOOKUP(B535,'Master FWDPoints'!$S:$V,4,FALSE)</f>
        <v>41596</v>
      </c>
      <c r="D535" s="27">
        <f>C535+VLOOKUP(C535,'Master FWDPoints'!$S:$V,4,FALSE)</f>
        <v>41689</v>
      </c>
      <c r="E535" s="33">
        <f>$A535+VLOOKUP($A535,'Master FWDPoints'!$G:$K,4,FALSE)</f>
        <v>41774</v>
      </c>
      <c r="G535" s="8">
        <f>+VLOOKUP(A535,'Master FWDPoints'!$S:$V,2,FALSE)</f>
        <v>5.85</v>
      </c>
      <c r="H535" s="8">
        <f>+VLOOKUP(B535,'Master FWDPoints'!$S:$V,2,FALSE)</f>
        <v>7</v>
      </c>
      <c r="I535" s="8">
        <f>+VLOOKUP(C535,'Master FWDPoints'!$S:$V,2,FALSE)</f>
        <v>5.68</v>
      </c>
      <c r="J535" s="8">
        <f>+VLOOKUP(D535,'Master FWDPoints'!$S:$V,2,FALSE)*(E535-D535)/VLOOKUP(D535,'Master FWDPoints'!$S:$V,4,FALSE)</f>
        <v>4.6277777777777782</v>
      </c>
      <c r="K535" s="8">
        <f>+VLOOKUP(A535,'Master FWDPoints'!$G:$J,2,FALSE)</f>
        <v>21.07</v>
      </c>
      <c r="L535" s="8">
        <f t="shared" si="24"/>
        <v>23.157777777777781</v>
      </c>
      <c r="M535" s="8">
        <f t="shared" si="25"/>
        <v>2.0877777777777808</v>
      </c>
      <c r="N535">
        <f>+_xll.BDH("chovchov index","PX_LAST",A535)</f>
        <v>5</v>
      </c>
      <c r="O535" s="8">
        <f t="shared" si="26"/>
        <v>15.22</v>
      </c>
    </row>
    <row r="536" spans="1:15">
      <c r="A536" s="46">
        <v>41407</v>
      </c>
      <c r="B536" s="26">
        <f>A536+VLOOKUP(A536,'Master FWDPoints'!$S:$V,4,FALSE)</f>
        <v>41500</v>
      </c>
      <c r="C536" s="27">
        <f>B536+VLOOKUP(B536,'Master FWDPoints'!$S:$V,4,FALSE)</f>
        <v>41596</v>
      </c>
      <c r="D536" s="27">
        <f>C536+VLOOKUP(C536,'Master FWDPoints'!$S:$V,4,FALSE)</f>
        <v>41689</v>
      </c>
      <c r="E536" s="33">
        <f>$A536+VLOOKUP($A536,'Master FWDPoints'!$G:$K,4,FALSE)</f>
        <v>41773</v>
      </c>
      <c r="G536" s="8">
        <f>+VLOOKUP(A536,'Master FWDPoints'!$S:$V,2,FALSE)</f>
        <v>5.85</v>
      </c>
      <c r="H536" s="8">
        <f>+VLOOKUP(B536,'Master FWDPoints'!$S:$V,2,FALSE)</f>
        <v>7</v>
      </c>
      <c r="I536" s="8">
        <f>+VLOOKUP(C536,'Master FWDPoints'!$S:$V,2,FALSE)</f>
        <v>5.68</v>
      </c>
      <c r="J536" s="8">
        <f>+VLOOKUP(D536,'Master FWDPoints'!$S:$V,2,FALSE)*(E536-D536)/VLOOKUP(D536,'Master FWDPoints'!$S:$V,4,FALSE)</f>
        <v>4.5733333333333333</v>
      </c>
      <c r="K536" s="8">
        <f>+VLOOKUP(A536,'Master FWDPoints'!$G:$J,2,FALSE)</f>
        <v>20.87</v>
      </c>
      <c r="L536" s="8">
        <f t="shared" si="24"/>
        <v>23.103333333333335</v>
      </c>
      <c r="M536" s="8">
        <f t="shared" si="25"/>
        <v>2.2333333333333343</v>
      </c>
      <c r="N536">
        <f>+_xll.BDH("chovchov index","PX_LAST",A536)</f>
        <v>5</v>
      </c>
      <c r="O536" s="8">
        <f t="shared" si="26"/>
        <v>15.020000000000001</v>
      </c>
    </row>
    <row r="537" spans="1:15">
      <c r="A537" s="46">
        <v>41404</v>
      </c>
      <c r="B537" s="26">
        <f>A537+VLOOKUP(A537,'Master FWDPoints'!$S:$V,4,FALSE)</f>
        <v>41499</v>
      </c>
      <c r="C537" s="27">
        <f>B537+VLOOKUP(B537,'Master FWDPoints'!$S:$V,4,FALSE)</f>
        <v>41593</v>
      </c>
      <c r="D537" s="27">
        <f>C537+VLOOKUP(C537,'Master FWDPoints'!$S:$V,4,FALSE)</f>
        <v>41688</v>
      </c>
      <c r="E537" s="33">
        <f>$A537+VLOOKUP($A537,'Master FWDPoints'!$G:$K,4,FALSE)</f>
        <v>41772</v>
      </c>
      <c r="G537" s="8">
        <f>+VLOOKUP(A537,'Master FWDPoints'!$S:$V,2,FALSE)</f>
        <v>6.05</v>
      </c>
      <c r="H537" s="8">
        <f>+VLOOKUP(B537,'Master FWDPoints'!$S:$V,2,FALSE)</f>
        <v>6.6</v>
      </c>
      <c r="I537" s="8">
        <f>+VLOOKUP(C537,'Master FWDPoints'!$S:$V,2,FALSE)</f>
        <v>5.85</v>
      </c>
      <c r="J537" s="8">
        <f>+VLOOKUP(D537,'Master FWDPoints'!$S:$V,2,FALSE)*(E537-D537)/VLOOKUP(D537,'Master FWDPoints'!$S:$V,4,FALSE)</f>
        <v>4.6573333333333338</v>
      </c>
      <c r="K537" s="8">
        <f>+VLOOKUP(A537,'Master FWDPoints'!$G:$J,2,FALSE)</f>
        <v>21</v>
      </c>
      <c r="L537" s="8">
        <f t="shared" si="24"/>
        <v>23.157333333333334</v>
      </c>
      <c r="M537" s="8">
        <f t="shared" si="25"/>
        <v>2.1573333333333338</v>
      </c>
      <c r="N537">
        <f>+_xll.BDH("chovchov index","PX_LAST",A537)</f>
        <v>5</v>
      </c>
      <c r="O537" s="8">
        <f t="shared" si="26"/>
        <v>14.95</v>
      </c>
    </row>
    <row r="538" spans="1:15">
      <c r="A538" s="46">
        <v>41403</v>
      </c>
      <c r="B538" s="26">
        <f>A538+VLOOKUP(A538,'Master FWDPoints'!$S:$V,4,FALSE)</f>
        <v>41498</v>
      </c>
      <c r="C538" s="27">
        <f>B538+VLOOKUP(B538,'Master FWDPoints'!$S:$V,4,FALSE)</f>
        <v>41591</v>
      </c>
      <c r="D538" s="27">
        <f>C538+VLOOKUP(C538,'Master FWDPoints'!$S:$V,4,FALSE)</f>
        <v>41684</v>
      </c>
      <c r="E538" s="33">
        <f>$A538+VLOOKUP($A538,'Master FWDPoints'!$G:$K,4,FALSE)</f>
        <v>41771</v>
      </c>
      <c r="G538" s="8">
        <f>+VLOOKUP(A538,'Master FWDPoints'!$S:$V,2,FALSE)</f>
        <v>5.8</v>
      </c>
      <c r="H538" s="8">
        <f>+VLOOKUP(B538,'Master FWDPoints'!$S:$V,2,FALSE)</f>
        <v>6.65</v>
      </c>
      <c r="I538" s="8">
        <f>+VLOOKUP(C538,'Master FWDPoints'!$S:$V,2,FALSE)</f>
        <v>5.75</v>
      </c>
      <c r="J538" s="8">
        <f>+VLOOKUP(D538,'Master FWDPoints'!$S:$V,2,FALSE)*(E538-D538)/VLOOKUP(D538,'Master FWDPoints'!$S:$V,4,FALSE)</f>
        <v>5.0479120879120885</v>
      </c>
      <c r="K538" s="8">
        <f>+VLOOKUP(A538,'Master FWDPoints'!$G:$J,2,FALSE)</f>
        <v>20.85</v>
      </c>
      <c r="L538" s="8">
        <f t="shared" si="24"/>
        <v>23.247912087912088</v>
      </c>
      <c r="M538" s="8">
        <f t="shared" si="25"/>
        <v>2.3979120879120863</v>
      </c>
      <c r="N538">
        <f>+_xll.BDH("chovchov index","PX_LAST",A538)</f>
        <v>5</v>
      </c>
      <c r="O538" s="8">
        <f t="shared" si="26"/>
        <v>15.05</v>
      </c>
    </row>
    <row r="539" spans="1:15">
      <c r="A539" s="46">
        <v>41402</v>
      </c>
      <c r="B539" s="26">
        <f>A539+VLOOKUP(A539,'Master FWDPoints'!$S:$V,4,FALSE)</f>
        <v>41495</v>
      </c>
      <c r="C539" s="27">
        <f>B539+VLOOKUP(B539,'Master FWDPoints'!$S:$V,4,FALSE)</f>
        <v>41590</v>
      </c>
      <c r="D539" s="27">
        <f>C539+VLOOKUP(C539,'Master FWDPoints'!$S:$V,4,FALSE)</f>
        <v>41683</v>
      </c>
      <c r="E539" s="33">
        <f>$A539+VLOOKUP($A539,'Master FWDPoints'!$G:$K,4,FALSE)</f>
        <v>41768</v>
      </c>
      <c r="G539" s="8">
        <f>+VLOOKUP(A539,'Master FWDPoints'!$S:$V,2,FALSE)</f>
        <v>5.75</v>
      </c>
      <c r="H539" s="8">
        <f>+VLOOKUP(B539,'Master FWDPoints'!$S:$V,2,FALSE)</f>
        <v>6.7</v>
      </c>
      <c r="I539" s="8">
        <f>+VLOOKUP(C539,'Master FWDPoints'!$S:$V,2,FALSE)</f>
        <v>6.3</v>
      </c>
      <c r="J539" s="8">
        <f>+VLOOKUP(D539,'Master FWDPoints'!$S:$V,2,FALSE)*(E539-D539)/VLOOKUP(D539,'Master FWDPoints'!$S:$V,4,FALSE)</f>
        <v>4.9244565217391303</v>
      </c>
      <c r="K539" s="8">
        <f>+VLOOKUP(A539,'Master FWDPoints'!$G:$J,2,FALSE)</f>
        <v>21.25</v>
      </c>
      <c r="L539" s="8">
        <f t="shared" si="24"/>
        <v>23.674456521739131</v>
      </c>
      <c r="M539" s="8">
        <f t="shared" si="25"/>
        <v>2.4244565217391312</v>
      </c>
      <c r="N539">
        <f>+_xll.BDH("chovchov index","PX_LAST",A539)</f>
        <v>5</v>
      </c>
      <c r="O539" s="8">
        <f t="shared" si="26"/>
        <v>15.5</v>
      </c>
    </row>
    <row r="540" spans="1:15">
      <c r="A540" s="46">
        <v>41401</v>
      </c>
      <c r="B540" s="26">
        <f>A540+VLOOKUP(A540,'Master FWDPoints'!$S:$V,4,FALSE)</f>
        <v>41494</v>
      </c>
      <c r="C540" s="27">
        <f>B540+VLOOKUP(B540,'Master FWDPoints'!$S:$V,4,FALSE)</f>
        <v>41589</v>
      </c>
      <c r="D540" s="27">
        <f>C540+VLOOKUP(C540,'Master FWDPoints'!$S:$V,4,FALSE)</f>
        <v>41682</v>
      </c>
      <c r="E540" s="33">
        <f>$A540+VLOOKUP($A540,'Master FWDPoints'!$G:$K,4,FALSE)</f>
        <v>41767</v>
      </c>
      <c r="G540" s="8">
        <f>+VLOOKUP(A540,'Master FWDPoints'!$S:$V,2,FALSE)</f>
        <v>5.85</v>
      </c>
      <c r="H540" s="8">
        <f>+VLOOKUP(B540,'Master FWDPoints'!$S:$V,2,FALSE)</f>
        <v>6.9</v>
      </c>
      <c r="I540" s="8">
        <f>+VLOOKUP(C540,'Master FWDPoints'!$S:$V,2,FALSE)</f>
        <v>6.2</v>
      </c>
      <c r="J540" s="8">
        <f>+VLOOKUP(D540,'Master FWDPoints'!$S:$V,2,FALSE)*(E540-D540)/VLOOKUP(D540,'Master FWDPoints'!$S:$V,4,FALSE)</f>
        <v>4.9866666666666664</v>
      </c>
      <c r="K540" s="8">
        <f>+VLOOKUP(A540,'Master FWDPoints'!$G:$J,2,FALSE)</f>
        <v>21.75</v>
      </c>
      <c r="L540" s="8">
        <f t="shared" si="24"/>
        <v>23.936666666666667</v>
      </c>
      <c r="M540" s="8">
        <f t="shared" si="25"/>
        <v>2.1866666666666674</v>
      </c>
      <c r="N540">
        <f>+_xll.BDH("chovchov index","PX_LAST",A540)</f>
        <v>5</v>
      </c>
      <c r="O540" s="8">
        <f t="shared" si="26"/>
        <v>15.9</v>
      </c>
    </row>
    <row r="541" spans="1:15">
      <c r="A541" s="46">
        <v>41400</v>
      </c>
      <c r="B541" s="26">
        <f>A541+VLOOKUP(A541,'Master FWDPoints'!$S:$V,4,FALSE)</f>
        <v>41493</v>
      </c>
      <c r="C541" s="27">
        <f>B541+VLOOKUP(B541,'Master FWDPoints'!$S:$V,4,FALSE)</f>
        <v>41586</v>
      </c>
      <c r="D541" s="27">
        <f>C541+VLOOKUP(C541,'Master FWDPoints'!$S:$V,4,FALSE)</f>
        <v>41681</v>
      </c>
      <c r="E541" s="33">
        <f>$A541+VLOOKUP($A541,'Master FWDPoints'!$G:$K,4,FALSE)</f>
        <v>41766</v>
      </c>
      <c r="G541" s="8">
        <f>+VLOOKUP(A541,'Master FWDPoints'!$S:$V,2,FALSE)</f>
        <v>5.8</v>
      </c>
      <c r="H541" s="8">
        <f>+VLOOKUP(B541,'Master FWDPoints'!$S:$V,2,FALSE)</f>
        <v>6.89</v>
      </c>
      <c r="I541" s="8">
        <f>+VLOOKUP(C541,'Master FWDPoints'!$S:$V,2,FALSE)</f>
        <v>6.3</v>
      </c>
      <c r="J541" s="8">
        <f>+VLOOKUP(D541,'Master FWDPoints'!$S:$V,2,FALSE)*(E541-D541)/VLOOKUP(D541,'Master FWDPoints'!$S:$V,4,FALSE)</f>
        <v>5.0527777777777771</v>
      </c>
      <c r="K541" s="8">
        <f>+VLOOKUP(A541,'Master FWDPoints'!$G:$J,2,FALSE)</f>
        <v>21.43</v>
      </c>
      <c r="L541" s="8">
        <f t="shared" si="24"/>
        <v>24.042777777777776</v>
      </c>
      <c r="M541" s="8">
        <f t="shared" si="25"/>
        <v>2.6127777777777759</v>
      </c>
      <c r="N541">
        <f>+_xll.BDH("chovchov index","PX_LAST",A541)</f>
        <v>5</v>
      </c>
      <c r="O541" s="8">
        <f t="shared" si="26"/>
        <v>15.629999999999999</v>
      </c>
    </row>
    <row r="542" spans="1:15">
      <c r="A542" s="46">
        <v>41397</v>
      </c>
      <c r="B542" s="26">
        <f>A542+VLOOKUP(A542,'Master FWDPoints'!$S:$V,4,FALSE)</f>
        <v>41492</v>
      </c>
      <c r="C542" s="27">
        <f>B542+VLOOKUP(B542,'Master FWDPoints'!$S:$V,4,FALSE)</f>
        <v>41585</v>
      </c>
      <c r="D542" s="27">
        <f>C542+VLOOKUP(C542,'Master FWDPoints'!$S:$V,4,FALSE)</f>
        <v>41680</v>
      </c>
      <c r="E542" s="33">
        <f>$A542+VLOOKUP($A542,'Master FWDPoints'!$G:$K,4,FALSE)</f>
        <v>41765</v>
      </c>
      <c r="G542" s="8">
        <f>+VLOOKUP(A542,'Master FWDPoints'!$S:$V,2,FALSE)</f>
        <v>5.9</v>
      </c>
      <c r="H542" s="8">
        <f>+VLOOKUP(B542,'Master FWDPoints'!$S:$V,2,FALSE)</f>
        <v>6.85</v>
      </c>
      <c r="I542" s="8">
        <f>+VLOOKUP(C542,'Master FWDPoints'!$S:$V,2,FALSE)</f>
        <v>6.5</v>
      </c>
      <c r="J542" s="8">
        <f>+VLOOKUP(D542,'Master FWDPoints'!$S:$V,2,FALSE)*(E542-D542)/VLOOKUP(D542,'Master FWDPoints'!$S:$V,4,FALSE)</f>
        <v>5.0227272727272725</v>
      </c>
      <c r="K542" s="8">
        <f>+VLOOKUP(A542,'Master FWDPoints'!$G:$J,2,FALSE)</f>
        <v>21.4</v>
      </c>
      <c r="L542" s="8">
        <f t="shared" si="24"/>
        <v>24.272727272727273</v>
      </c>
      <c r="M542" s="8">
        <f t="shared" si="25"/>
        <v>2.8727272727272748</v>
      </c>
      <c r="N542">
        <f>+_xll.BDH("chovchov index","PX_LAST",A542)</f>
        <v>5</v>
      </c>
      <c r="O542" s="8">
        <f t="shared" si="26"/>
        <v>15.499999999999998</v>
      </c>
    </row>
    <row r="543" spans="1:15">
      <c r="A543" s="46">
        <v>41396</v>
      </c>
      <c r="B543" s="26">
        <f>A543+VLOOKUP(A543,'Master FWDPoints'!$S:$V,4,FALSE)</f>
        <v>41491</v>
      </c>
      <c r="C543" s="27">
        <f>B543+VLOOKUP(B543,'Master FWDPoints'!$S:$V,4,FALSE)</f>
        <v>41584</v>
      </c>
      <c r="D543" s="27">
        <f>C543+VLOOKUP(C543,'Master FWDPoints'!$S:$V,4,FALSE)</f>
        <v>41677</v>
      </c>
      <c r="E543" s="33">
        <f>$A543+VLOOKUP($A543,'Master FWDPoints'!$G:$K,4,FALSE)</f>
        <v>41764</v>
      </c>
      <c r="G543" s="8">
        <f>+VLOOKUP(A543,'Master FWDPoints'!$S:$V,2,FALSE)</f>
        <v>6.1</v>
      </c>
      <c r="H543" s="8">
        <f>+VLOOKUP(B543,'Master FWDPoints'!$S:$V,2,FALSE)</f>
        <v>6.7</v>
      </c>
      <c r="I543" s="8">
        <f>+VLOOKUP(C543,'Master FWDPoints'!$S:$V,2,FALSE)</f>
        <v>6.15</v>
      </c>
      <c r="J543" s="8">
        <f>+VLOOKUP(D543,'Master FWDPoints'!$S:$V,2,FALSE)*(E543-D543)/VLOOKUP(D543,'Master FWDPoints'!$S:$V,4,FALSE)</f>
        <v>5.0670329670329668</v>
      </c>
      <c r="K543" s="8">
        <f>+VLOOKUP(A543,'Master FWDPoints'!$G:$J,2,FALSE)</f>
        <v>21.5</v>
      </c>
      <c r="L543" s="8">
        <f t="shared" si="24"/>
        <v>24.017032967032968</v>
      </c>
      <c r="M543" s="8">
        <f t="shared" si="25"/>
        <v>2.5170329670329679</v>
      </c>
      <c r="N543">
        <f>+_xll.BDH("chovchov index","PX_LAST",A543)</f>
        <v>5</v>
      </c>
      <c r="O543" s="8">
        <f t="shared" si="26"/>
        <v>15.4</v>
      </c>
    </row>
    <row r="544" spans="1:15">
      <c r="A544" s="46">
        <v>41395</v>
      </c>
      <c r="B544" s="26">
        <f>A544+VLOOKUP(A544,'Master FWDPoints'!$S:$V,4,FALSE)</f>
        <v>41488</v>
      </c>
      <c r="C544" s="27">
        <f>B544+VLOOKUP(B544,'Master FWDPoints'!$S:$V,4,FALSE)</f>
        <v>41583</v>
      </c>
      <c r="D544" s="27">
        <f>C544+VLOOKUP(C544,'Master FWDPoints'!$S:$V,4,FALSE)</f>
        <v>41676</v>
      </c>
      <c r="E544" s="33">
        <f>$A544+VLOOKUP($A544,'Master FWDPoints'!$G:$K,4,FALSE)</f>
        <v>41761</v>
      </c>
      <c r="G544" s="8">
        <f>+VLOOKUP(A544,'Master FWDPoints'!$S:$V,2,FALSE)</f>
        <v>5.75</v>
      </c>
      <c r="H544" s="8">
        <f>+VLOOKUP(B544,'Master FWDPoints'!$S:$V,2,FALSE)</f>
        <v>6.75</v>
      </c>
      <c r="I544" s="8">
        <f>+VLOOKUP(C544,'Master FWDPoints'!$S:$V,2,FALSE)</f>
        <v>6.19</v>
      </c>
      <c r="J544" s="8">
        <f>+VLOOKUP(D544,'Master FWDPoints'!$S:$V,2,FALSE)*(E544-D544)/VLOOKUP(D544,'Master FWDPoints'!$S:$V,4,FALSE)</f>
        <v>5.0815217391304346</v>
      </c>
      <c r="K544" s="8">
        <f>+VLOOKUP(A544,'Master FWDPoints'!$G:$J,2,FALSE)</f>
        <v>21.1</v>
      </c>
      <c r="L544" s="8">
        <f t="shared" si="24"/>
        <v>23.771521739130435</v>
      </c>
      <c r="M544" s="8">
        <f t="shared" si="25"/>
        <v>2.6715217391304336</v>
      </c>
      <c r="N544" t="str">
        <f>+_xll.BDH("chovchov index","PX_LAST",A544)</f>
        <v>#N/A N/A</v>
      </c>
      <c r="O544" s="8">
        <f t="shared" si="26"/>
        <v>15.350000000000001</v>
      </c>
    </row>
    <row r="545" spans="1:15">
      <c r="A545" s="46">
        <v>41394</v>
      </c>
      <c r="B545" s="26">
        <f>A545+VLOOKUP(A545,'Master FWDPoints'!$S:$V,4,FALSE)</f>
        <v>41486</v>
      </c>
      <c r="C545" s="27">
        <f>B545+VLOOKUP(B545,'Master FWDPoints'!$S:$V,4,FALSE)</f>
        <v>41577</v>
      </c>
      <c r="D545" s="27">
        <f>C545+VLOOKUP(C545,'Master FWDPoints'!$S:$V,4,FALSE)</f>
        <v>41670</v>
      </c>
      <c r="E545" s="33">
        <f>$A545+VLOOKUP($A545,'Master FWDPoints'!$G:$K,4,FALSE)</f>
        <v>41759</v>
      </c>
      <c r="G545" s="8">
        <f>+VLOOKUP(A545,'Master FWDPoints'!$S:$V,2,FALSE)</f>
        <v>5.9</v>
      </c>
      <c r="H545" s="8">
        <f>+VLOOKUP(B545,'Master FWDPoints'!$S:$V,2,FALSE)</f>
        <v>6.45</v>
      </c>
      <c r="I545" s="8">
        <f>+VLOOKUP(C545,'Master FWDPoints'!$S:$V,2,FALSE)</f>
        <v>6.19</v>
      </c>
      <c r="J545" s="8">
        <f>+VLOOKUP(D545,'Master FWDPoints'!$S:$V,2,FALSE)*(E545-D545)/VLOOKUP(D545,'Master FWDPoints'!$S:$V,4,FALSE)</f>
        <v>5.45</v>
      </c>
      <c r="K545" s="8">
        <f>+VLOOKUP(A545,'Master FWDPoints'!$G:$J,2,FALSE)</f>
        <v>21.3</v>
      </c>
      <c r="L545" s="8">
        <f t="shared" si="24"/>
        <v>23.990000000000002</v>
      </c>
      <c r="M545" s="8">
        <f t="shared" si="25"/>
        <v>2.6900000000000013</v>
      </c>
      <c r="N545">
        <f>+_xll.BDH("chovchov index","PX_LAST",A545)</f>
        <v>5</v>
      </c>
      <c r="O545" s="8">
        <f t="shared" si="26"/>
        <v>15.4</v>
      </c>
    </row>
    <row r="546" spans="1:15">
      <c r="A546" s="46">
        <v>41393</v>
      </c>
      <c r="B546" s="26">
        <f>A546+VLOOKUP(A546,'Master FWDPoints'!$S:$V,4,FALSE)</f>
        <v>41486</v>
      </c>
      <c r="C546" s="27">
        <f>B546+VLOOKUP(B546,'Master FWDPoints'!$S:$V,4,FALSE)</f>
        <v>41577</v>
      </c>
      <c r="D546" s="27">
        <f>C546+VLOOKUP(C546,'Master FWDPoints'!$S:$V,4,FALSE)</f>
        <v>41670</v>
      </c>
      <c r="E546" s="33">
        <f>$A546+VLOOKUP($A546,'Master FWDPoints'!$G:$K,4,FALSE)</f>
        <v>41759</v>
      </c>
      <c r="G546" s="8">
        <f>+VLOOKUP(A546,'Master FWDPoints'!$S:$V,2,FALSE)</f>
        <v>5.7</v>
      </c>
      <c r="H546" s="8">
        <f>+VLOOKUP(B546,'Master FWDPoints'!$S:$V,2,FALSE)</f>
        <v>6.45</v>
      </c>
      <c r="I546" s="8">
        <f>+VLOOKUP(C546,'Master FWDPoints'!$S:$V,2,FALSE)</f>
        <v>6.19</v>
      </c>
      <c r="J546" s="8">
        <f>+VLOOKUP(D546,'Master FWDPoints'!$S:$V,2,FALSE)*(E546-D546)/VLOOKUP(D546,'Master FWDPoints'!$S:$V,4,FALSE)</f>
        <v>5.45</v>
      </c>
      <c r="K546" s="8">
        <f>+VLOOKUP(A546,'Master FWDPoints'!$G:$J,2,FALSE)</f>
        <v>21.5</v>
      </c>
      <c r="L546" s="8">
        <f t="shared" si="24"/>
        <v>23.79</v>
      </c>
      <c r="M546" s="8">
        <f t="shared" si="25"/>
        <v>2.2899999999999991</v>
      </c>
      <c r="N546">
        <f>+_xll.BDH("chovchov index","PX_LAST",A546)</f>
        <v>5</v>
      </c>
      <c r="O546" s="8">
        <f t="shared" si="26"/>
        <v>15.8</v>
      </c>
    </row>
    <row r="547" spans="1:15">
      <c r="A547" s="46">
        <v>41390</v>
      </c>
      <c r="B547" s="26">
        <f>A547+VLOOKUP(A547,'Master FWDPoints'!$S:$V,4,FALSE)</f>
        <v>41484</v>
      </c>
      <c r="C547" s="27">
        <f>B547+VLOOKUP(B547,'Master FWDPoints'!$S:$V,4,FALSE)</f>
        <v>41577</v>
      </c>
      <c r="D547" s="27">
        <f>C547+VLOOKUP(C547,'Master FWDPoints'!$S:$V,4,FALSE)</f>
        <v>41670</v>
      </c>
      <c r="E547" s="33">
        <f>$A547+VLOOKUP($A547,'Master FWDPoints'!$G:$K,4,FALSE)</f>
        <v>41758</v>
      </c>
      <c r="G547" s="8">
        <f>+VLOOKUP(A547,'Master FWDPoints'!$S:$V,2,FALSE)</f>
        <v>5.9</v>
      </c>
      <c r="H547" s="8">
        <f>+VLOOKUP(B547,'Master FWDPoints'!$S:$V,2,FALSE)</f>
        <v>6.7</v>
      </c>
      <c r="I547" s="8">
        <f>+VLOOKUP(C547,'Master FWDPoints'!$S:$V,2,FALSE)</f>
        <v>6.19</v>
      </c>
      <c r="J547" s="8">
        <f>+VLOOKUP(D547,'Master FWDPoints'!$S:$V,2,FALSE)*(E547-D547)/VLOOKUP(D547,'Master FWDPoints'!$S:$V,4,FALSE)</f>
        <v>5.3887640449438203</v>
      </c>
      <c r="K547" s="8">
        <f>+VLOOKUP(A547,'Master FWDPoints'!$G:$J,2,FALSE)</f>
        <v>21.6</v>
      </c>
      <c r="L547" s="8">
        <f t="shared" si="24"/>
        <v>24.178764044943822</v>
      </c>
      <c r="M547" s="8">
        <f t="shared" si="25"/>
        <v>2.5787640449438207</v>
      </c>
      <c r="N547">
        <f>+_xll.BDH("chovchov index","PX_LAST",A547)</f>
        <v>5</v>
      </c>
      <c r="O547" s="8">
        <f t="shared" si="26"/>
        <v>15.700000000000001</v>
      </c>
    </row>
    <row r="548" spans="1:15">
      <c r="A548" s="46">
        <v>41389</v>
      </c>
      <c r="B548" s="26">
        <f>A548+VLOOKUP(A548,'Master FWDPoints'!$S:$V,4,FALSE)</f>
        <v>41481</v>
      </c>
      <c r="C548" s="27">
        <f>B548+VLOOKUP(B548,'Master FWDPoints'!$S:$V,4,FALSE)</f>
        <v>41576</v>
      </c>
      <c r="D548" s="27">
        <f>C548+VLOOKUP(C548,'Master FWDPoints'!$S:$V,4,FALSE)</f>
        <v>41670</v>
      </c>
      <c r="E548" s="33">
        <f>$A548+VLOOKUP($A548,'Master FWDPoints'!$G:$K,4,FALSE)</f>
        <v>41757</v>
      </c>
      <c r="G548" s="8">
        <f>+VLOOKUP(A548,'Master FWDPoints'!$S:$V,2,FALSE)</f>
        <v>5.7</v>
      </c>
      <c r="H548" s="8">
        <f>+VLOOKUP(B548,'Master FWDPoints'!$S:$V,2,FALSE)</f>
        <v>6.75</v>
      </c>
      <c r="I548" s="8">
        <f>+VLOOKUP(C548,'Master FWDPoints'!$S:$V,2,FALSE)</f>
        <v>6.2</v>
      </c>
      <c r="J548" s="8">
        <f>+VLOOKUP(D548,'Master FWDPoints'!$S:$V,2,FALSE)*(E548-D548)/VLOOKUP(D548,'Master FWDPoints'!$S:$V,4,FALSE)</f>
        <v>5.3275280898876405</v>
      </c>
      <c r="K548" s="8">
        <f>+VLOOKUP(A548,'Master FWDPoints'!$G:$J,2,FALSE)</f>
        <v>21.65</v>
      </c>
      <c r="L548" s="8">
        <f t="shared" si="24"/>
        <v>23.977528089887638</v>
      </c>
      <c r="M548" s="8">
        <f t="shared" si="25"/>
        <v>2.3275280898876396</v>
      </c>
      <c r="N548">
        <f>+_xll.BDH("chovchov index","PX_LAST",A548)</f>
        <v>5</v>
      </c>
      <c r="O548" s="8">
        <f t="shared" si="26"/>
        <v>15.95</v>
      </c>
    </row>
    <row r="549" spans="1:15">
      <c r="A549" s="46">
        <v>41388</v>
      </c>
      <c r="B549" s="26">
        <f>A549+VLOOKUP(A549,'Master FWDPoints'!$S:$V,4,FALSE)</f>
        <v>41480</v>
      </c>
      <c r="C549" s="27">
        <f>B549+VLOOKUP(B549,'Master FWDPoints'!$S:$V,4,FALSE)</f>
        <v>41575</v>
      </c>
      <c r="D549" s="27">
        <f>C549+VLOOKUP(C549,'Master FWDPoints'!$S:$V,4,FALSE)</f>
        <v>41668</v>
      </c>
      <c r="E549" s="33">
        <f>$A549+VLOOKUP($A549,'Master FWDPoints'!$G:$K,4,FALSE)</f>
        <v>41754</v>
      </c>
      <c r="G549" s="8">
        <f>+VLOOKUP(A549,'Master FWDPoints'!$S:$V,2,FALSE)</f>
        <v>5.9</v>
      </c>
      <c r="H549" s="8">
        <f>+VLOOKUP(B549,'Master FWDPoints'!$S:$V,2,FALSE)</f>
        <v>6.8</v>
      </c>
      <c r="I549" s="8">
        <f>+VLOOKUP(C549,'Master FWDPoints'!$S:$V,2,FALSE)</f>
        <v>5.8</v>
      </c>
      <c r="J549" s="8">
        <f>+VLOOKUP(D549,'Master FWDPoints'!$S:$V,2,FALSE)*(E549-D549)/VLOOKUP(D549,'Master FWDPoints'!$S:$V,4,FALSE)</f>
        <v>4.9688888888888885</v>
      </c>
      <c r="K549" s="8">
        <f>+VLOOKUP(A549,'Master FWDPoints'!$G:$J,2,FALSE)</f>
        <v>21.85</v>
      </c>
      <c r="L549" s="8">
        <f t="shared" si="24"/>
        <v>23.468888888888888</v>
      </c>
      <c r="M549" s="8">
        <f t="shared" si="25"/>
        <v>1.6188888888888862</v>
      </c>
      <c r="N549">
        <f>+_xll.BDH("chovchov index","PX_LAST",A549)</f>
        <v>5</v>
      </c>
      <c r="O549" s="8">
        <f t="shared" si="26"/>
        <v>15.950000000000001</v>
      </c>
    </row>
    <row r="550" spans="1:15">
      <c r="A550" s="46">
        <v>41387</v>
      </c>
      <c r="B550" s="26">
        <f>A550+VLOOKUP(A550,'Master FWDPoints'!$S:$V,4,FALSE)</f>
        <v>41479</v>
      </c>
      <c r="C550" s="27">
        <f>B550+VLOOKUP(B550,'Master FWDPoints'!$S:$V,4,FALSE)</f>
        <v>41572</v>
      </c>
      <c r="D550" s="27">
        <f>C550+VLOOKUP(C550,'Master FWDPoints'!$S:$V,4,FALSE)</f>
        <v>41667</v>
      </c>
      <c r="E550" s="33">
        <f>$A550+VLOOKUP($A550,'Master FWDPoints'!$G:$K,4,FALSE)</f>
        <v>41753</v>
      </c>
      <c r="G550" s="8">
        <f>+VLOOKUP(A550,'Master FWDPoints'!$S:$V,2,FALSE)</f>
        <v>6.1</v>
      </c>
      <c r="H550" s="8">
        <f>+VLOOKUP(B550,'Master FWDPoints'!$S:$V,2,FALSE)</f>
        <v>6.95</v>
      </c>
      <c r="I550" s="8">
        <f>+VLOOKUP(C550,'Master FWDPoints'!$S:$V,2,FALSE)</f>
        <v>5.65</v>
      </c>
      <c r="J550" s="8">
        <f>+VLOOKUP(D550,'Master FWDPoints'!$S:$V,2,FALSE)*(E550-D550)/VLOOKUP(D550,'Master FWDPoints'!$S:$V,4,FALSE)</f>
        <v>5.0087912087912088</v>
      </c>
      <c r="K550" s="8">
        <f>+VLOOKUP(A550,'Master FWDPoints'!$G:$J,2,FALSE)</f>
        <v>21.95</v>
      </c>
      <c r="L550" s="8">
        <f t="shared" si="24"/>
        <v>23.708791208791212</v>
      </c>
      <c r="M550" s="8">
        <f t="shared" si="25"/>
        <v>1.7587912087912123</v>
      </c>
      <c r="N550">
        <f>+_xll.BDH("chovchov index","PX_LAST",A550)</f>
        <v>5</v>
      </c>
      <c r="O550" s="8">
        <f t="shared" si="26"/>
        <v>15.85</v>
      </c>
    </row>
    <row r="551" spans="1:15">
      <c r="A551" s="46">
        <v>41386</v>
      </c>
      <c r="B551" s="26">
        <f>A551+VLOOKUP(A551,'Master FWDPoints'!$S:$V,4,FALSE)</f>
        <v>41478</v>
      </c>
      <c r="C551" s="27">
        <f>B551+VLOOKUP(B551,'Master FWDPoints'!$S:$V,4,FALSE)</f>
        <v>41571</v>
      </c>
      <c r="D551" s="27">
        <f>C551+VLOOKUP(C551,'Master FWDPoints'!$S:$V,4,FALSE)</f>
        <v>41666</v>
      </c>
      <c r="E551" s="33">
        <f>$A551+VLOOKUP($A551,'Master FWDPoints'!$G:$K,4,FALSE)</f>
        <v>41752</v>
      </c>
      <c r="G551" s="8">
        <f>+VLOOKUP(A551,'Master FWDPoints'!$S:$V,2,FALSE)</f>
        <v>6.35</v>
      </c>
      <c r="H551" s="8">
        <f>+VLOOKUP(B551,'Master FWDPoints'!$S:$V,2,FALSE)</f>
        <v>7.1</v>
      </c>
      <c r="I551" s="8">
        <f>+VLOOKUP(C551,'Master FWDPoints'!$S:$V,2,FALSE)</f>
        <v>5.64</v>
      </c>
      <c r="J551" s="8">
        <f>+VLOOKUP(D551,'Master FWDPoints'!$S:$V,2,FALSE)*(E551-D551)/VLOOKUP(D551,'Master FWDPoints'!$S:$V,4,FALSE)</f>
        <v>5.1032967032967038</v>
      </c>
      <c r="K551" s="8">
        <f>+VLOOKUP(A551,'Master FWDPoints'!$G:$J,2,FALSE)</f>
        <v>22</v>
      </c>
      <c r="L551" s="8">
        <f t="shared" si="24"/>
        <v>24.193296703296703</v>
      </c>
      <c r="M551" s="8">
        <f t="shared" si="25"/>
        <v>2.1932967032967028</v>
      </c>
      <c r="N551">
        <f>+_xll.BDH("chovchov index","PX_LAST",A551)</f>
        <v>5</v>
      </c>
      <c r="O551" s="8">
        <f t="shared" si="26"/>
        <v>15.65</v>
      </c>
    </row>
    <row r="552" spans="1:15">
      <c r="A552" s="46">
        <v>41383</v>
      </c>
      <c r="B552" s="26">
        <f>A552+VLOOKUP(A552,'Master FWDPoints'!$S:$V,4,FALSE)</f>
        <v>41477</v>
      </c>
      <c r="C552" s="27">
        <f>B552+VLOOKUP(B552,'Master FWDPoints'!$S:$V,4,FALSE)</f>
        <v>41570</v>
      </c>
      <c r="D552" s="27">
        <f>C552+VLOOKUP(C552,'Master FWDPoints'!$S:$V,4,FALSE)</f>
        <v>41663</v>
      </c>
      <c r="E552" s="33">
        <f>$A552+VLOOKUP($A552,'Master FWDPoints'!$G:$K,4,FALSE)</f>
        <v>41751</v>
      </c>
      <c r="G552" s="8">
        <f>+VLOOKUP(A552,'Master FWDPoints'!$S:$V,2,FALSE)</f>
        <v>6.45</v>
      </c>
      <c r="H552" s="8">
        <f>+VLOOKUP(B552,'Master FWDPoints'!$S:$V,2,FALSE)</f>
        <v>6.95</v>
      </c>
      <c r="I552" s="8">
        <f>+VLOOKUP(C552,'Master FWDPoints'!$S:$V,2,FALSE)</f>
        <v>5.4</v>
      </c>
      <c r="J552" s="8">
        <f>+VLOOKUP(D552,'Master FWDPoints'!$S:$V,2,FALSE)*(E552-D552)/VLOOKUP(D552,'Master FWDPoints'!$S:$V,4,FALSE)</f>
        <v>5.2219780219780221</v>
      </c>
      <c r="K552" s="8">
        <f>+VLOOKUP(A552,'Master FWDPoints'!$G:$J,2,FALSE)</f>
        <v>22.4</v>
      </c>
      <c r="L552" s="8">
        <f t="shared" si="24"/>
        <v>24.021978021978022</v>
      </c>
      <c r="M552" s="8">
        <f t="shared" si="25"/>
        <v>1.6219780219780233</v>
      </c>
      <c r="N552">
        <f>+_xll.BDH("chovchov index","PX_LAST",A552)</f>
        <v>5</v>
      </c>
      <c r="O552" s="8">
        <f t="shared" si="26"/>
        <v>15.95</v>
      </c>
    </row>
    <row r="553" spans="1:15">
      <c r="A553" s="46">
        <v>41382</v>
      </c>
      <c r="B553" s="26">
        <f>A553+VLOOKUP(A553,'Master FWDPoints'!$S:$V,4,FALSE)</f>
        <v>41474</v>
      </c>
      <c r="C553" s="27">
        <f>B553+VLOOKUP(B553,'Master FWDPoints'!$S:$V,4,FALSE)</f>
        <v>41569</v>
      </c>
      <c r="D553" s="27">
        <f>C553+VLOOKUP(C553,'Master FWDPoints'!$S:$V,4,FALSE)</f>
        <v>41662</v>
      </c>
      <c r="E553" s="33">
        <f>$A553+VLOOKUP($A553,'Master FWDPoints'!$G:$K,4,FALSE)</f>
        <v>41750</v>
      </c>
      <c r="G553" s="8">
        <f>+VLOOKUP(A553,'Master FWDPoints'!$S:$V,2,FALSE)</f>
        <v>6.55</v>
      </c>
      <c r="H553" s="8">
        <f>+VLOOKUP(B553,'Master FWDPoints'!$S:$V,2,FALSE)</f>
        <v>6.95</v>
      </c>
      <c r="I553" s="8">
        <f>+VLOOKUP(C553,'Master FWDPoints'!$S:$V,2,FALSE)</f>
        <v>5.4</v>
      </c>
      <c r="J553" s="8">
        <f>+VLOOKUP(D553,'Master FWDPoints'!$S:$V,2,FALSE)*(E553-D553)/VLOOKUP(D553,'Master FWDPoints'!$S:$V,4,FALSE)</f>
        <v>5.2895652173913046</v>
      </c>
      <c r="K553" s="8">
        <f>+VLOOKUP(A553,'Master FWDPoints'!$G:$J,2,FALSE)</f>
        <v>22</v>
      </c>
      <c r="L553" s="8">
        <f t="shared" si="24"/>
        <v>24.189565217391305</v>
      </c>
      <c r="M553" s="8">
        <f t="shared" si="25"/>
        <v>2.1895652173913049</v>
      </c>
      <c r="N553">
        <f>+_xll.BDH("chovchov index","PX_LAST",A553)</f>
        <v>5</v>
      </c>
      <c r="O553" s="8">
        <f t="shared" si="26"/>
        <v>15.45</v>
      </c>
    </row>
    <row r="554" spans="1:15">
      <c r="A554" s="46">
        <v>41381</v>
      </c>
      <c r="B554" s="26">
        <f>A554+VLOOKUP(A554,'Master FWDPoints'!$S:$V,4,FALSE)</f>
        <v>41473</v>
      </c>
      <c r="C554" s="27">
        <f>B554+VLOOKUP(B554,'Master FWDPoints'!$S:$V,4,FALSE)</f>
        <v>41568</v>
      </c>
      <c r="D554" s="27">
        <f>C554+VLOOKUP(C554,'Master FWDPoints'!$S:$V,4,FALSE)</f>
        <v>41661</v>
      </c>
      <c r="E554" s="33">
        <f>$A554+VLOOKUP($A554,'Master FWDPoints'!$G:$K,4,FALSE)</f>
        <v>41746</v>
      </c>
      <c r="G554" s="8">
        <f>+VLOOKUP(A554,'Master FWDPoints'!$S:$V,2,FALSE)</f>
        <v>6</v>
      </c>
      <c r="H554" s="8">
        <f>+VLOOKUP(B554,'Master FWDPoints'!$S:$V,2,FALSE)</f>
        <v>6.9</v>
      </c>
      <c r="I554" s="8">
        <f>+VLOOKUP(C554,'Master FWDPoints'!$S:$V,2,FALSE)</f>
        <v>5.6</v>
      </c>
      <c r="J554" s="8">
        <f>+VLOOKUP(D554,'Master FWDPoints'!$S:$V,2,FALSE)*(E554-D554)/VLOOKUP(D554,'Master FWDPoints'!$S:$V,4,FALSE)</f>
        <v>4.9972527472527464</v>
      </c>
      <c r="K554" s="8">
        <f>+VLOOKUP(A554,'Master FWDPoints'!$G:$J,2,FALSE)</f>
        <v>20.75</v>
      </c>
      <c r="L554" s="8">
        <f t="shared" si="24"/>
        <v>23.497252747252745</v>
      </c>
      <c r="M554" s="8">
        <f t="shared" si="25"/>
        <v>2.7472527472527446</v>
      </c>
      <c r="N554">
        <f>+_xll.BDH("chovchov index","PX_LAST",A554)</f>
        <v>5</v>
      </c>
      <c r="O554" s="8">
        <f t="shared" si="26"/>
        <v>14.75</v>
      </c>
    </row>
    <row r="555" spans="1:15">
      <c r="A555" s="46">
        <v>41380</v>
      </c>
      <c r="B555" s="26">
        <f>A555+VLOOKUP(A555,'Master FWDPoints'!$S:$V,4,FALSE)</f>
        <v>41472</v>
      </c>
      <c r="C555" s="27">
        <f>B555+VLOOKUP(B555,'Master FWDPoints'!$S:$V,4,FALSE)</f>
        <v>41565</v>
      </c>
      <c r="D555" s="27">
        <f>C555+VLOOKUP(C555,'Master FWDPoints'!$S:$V,4,FALSE)</f>
        <v>41660</v>
      </c>
      <c r="E555" s="33">
        <f>$A555+VLOOKUP($A555,'Master FWDPoints'!$G:$K,4,FALSE)</f>
        <v>41746</v>
      </c>
      <c r="G555" s="8">
        <f>+VLOOKUP(A555,'Master FWDPoints'!$S:$V,2,FALSE)</f>
        <v>5.9</v>
      </c>
      <c r="H555" s="8">
        <f>+VLOOKUP(B555,'Master FWDPoints'!$S:$V,2,FALSE)</f>
        <v>6.55</v>
      </c>
      <c r="I555" s="8">
        <f>+VLOOKUP(C555,'Master FWDPoints'!$S:$V,2,FALSE)</f>
        <v>5.55</v>
      </c>
      <c r="J555" s="8">
        <f>+VLOOKUP(D555,'Master FWDPoints'!$S:$V,2,FALSE)*(E555-D555)/VLOOKUP(D555,'Master FWDPoints'!$S:$V,4,FALSE)</f>
        <v>5.065494505494506</v>
      </c>
      <c r="K555" s="8">
        <f>+VLOOKUP(A555,'Master FWDPoints'!$G:$J,2,FALSE)</f>
        <v>21.05</v>
      </c>
      <c r="L555" s="8">
        <f t="shared" si="24"/>
        <v>23.065494505494506</v>
      </c>
      <c r="M555" s="8">
        <f t="shared" si="25"/>
        <v>2.0154945054945053</v>
      </c>
      <c r="N555">
        <f>+_xll.BDH("chovchov index","PX_LAST",A555)</f>
        <v>5</v>
      </c>
      <c r="O555" s="8">
        <f t="shared" si="26"/>
        <v>15.15</v>
      </c>
    </row>
    <row r="556" spans="1:15">
      <c r="A556" s="46">
        <v>41379</v>
      </c>
      <c r="B556" s="26">
        <f>A556+VLOOKUP(A556,'Master FWDPoints'!$S:$V,4,FALSE)</f>
        <v>41470</v>
      </c>
      <c r="C556" s="27">
        <f>B556+VLOOKUP(B556,'Master FWDPoints'!$S:$V,4,FALSE)</f>
        <v>41564</v>
      </c>
      <c r="D556" s="27">
        <f>C556+VLOOKUP(C556,'Master FWDPoints'!$S:$V,4,FALSE)</f>
        <v>41659</v>
      </c>
      <c r="E556" s="33">
        <f>$A556+VLOOKUP($A556,'Master FWDPoints'!$G:$K,4,FALSE)</f>
        <v>41745</v>
      </c>
      <c r="G556" s="8">
        <f>+VLOOKUP(A556,'Master FWDPoints'!$S:$V,2,FALSE)</f>
        <v>5.6</v>
      </c>
      <c r="H556" s="8">
        <f>+VLOOKUP(B556,'Master FWDPoints'!$S:$V,2,FALSE)</f>
        <v>6.95</v>
      </c>
      <c r="I556" s="8">
        <f>+VLOOKUP(C556,'Master FWDPoints'!$S:$V,2,FALSE)</f>
        <v>5.95</v>
      </c>
      <c r="J556" s="8">
        <f>+VLOOKUP(D556,'Master FWDPoints'!$S:$V,2,FALSE)*(E556-D556)/VLOOKUP(D556,'Master FWDPoints'!$S:$V,4,FALSE)</f>
        <v>4.9898901098901103</v>
      </c>
      <c r="K556" s="8">
        <f>+VLOOKUP(A556,'Master FWDPoints'!$G:$J,2,FALSE)</f>
        <v>20.3</v>
      </c>
      <c r="L556" s="8">
        <f t="shared" si="24"/>
        <v>23.489890109890112</v>
      </c>
      <c r="M556" s="8">
        <f t="shared" si="25"/>
        <v>3.1898901098901113</v>
      </c>
      <c r="N556">
        <f>+_xll.BDH("chovchov index","PX_LAST",A556)</f>
        <v>5</v>
      </c>
      <c r="O556" s="8">
        <f t="shared" si="26"/>
        <v>14.700000000000001</v>
      </c>
    </row>
    <row r="557" spans="1:15">
      <c r="A557" s="46">
        <v>41376</v>
      </c>
      <c r="B557" s="26">
        <f>A557+VLOOKUP(A557,'Master FWDPoints'!$S:$V,4,FALSE)</f>
        <v>41470</v>
      </c>
      <c r="C557" s="27">
        <f>B557+VLOOKUP(B557,'Master FWDPoints'!$S:$V,4,FALSE)</f>
        <v>41564</v>
      </c>
      <c r="D557" s="27">
        <f>C557+VLOOKUP(C557,'Master FWDPoints'!$S:$V,4,FALSE)</f>
        <v>41659</v>
      </c>
      <c r="E557" s="33">
        <f>$A557+VLOOKUP($A557,'Master FWDPoints'!$G:$K,4,FALSE)</f>
        <v>41744</v>
      </c>
      <c r="G557" s="8">
        <f>+VLOOKUP(A557,'Master FWDPoints'!$S:$V,2,FALSE)</f>
        <v>5.6</v>
      </c>
      <c r="H557" s="8">
        <f>+VLOOKUP(B557,'Master FWDPoints'!$S:$V,2,FALSE)</f>
        <v>6.95</v>
      </c>
      <c r="I557" s="8">
        <f>+VLOOKUP(C557,'Master FWDPoints'!$S:$V,2,FALSE)</f>
        <v>5.95</v>
      </c>
      <c r="J557" s="8">
        <f>+VLOOKUP(D557,'Master FWDPoints'!$S:$V,2,FALSE)*(E557-D557)/VLOOKUP(D557,'Master FWDPoints'!$S:$V,4,FALSE)</f>
        <v>4.9318681318681321</v>
      </c>
      <c r="K557" s="8">
        <f>+VLOOKUP(A557,'Master FWDPoints'!$G:$J,2,FALSE)</f>
        <v>20.3</v>
      </c>
      <c r="L557" s="8">
        <f t="shared" si="24"/>
        <v>23.431868131868132</v>
      </c>
      <c r="M557" s="8">
        <f t="shared" si="25"/>
        <v>3.1318681318681314</v>
      </c>
      <c r="N557">
        <f>+_xll.BDH("chovchov index","PX_LAST",A557)</f>
        <v>5</v>
      </c>
      <c r="O557" s="8">
        <f t="shared" si="26"/>
        <v>14.700000000000001</v>
      </c>
    </row>
    <row r="558" spans="1:15">
      <c r="A558" s="46">
        <v>41375</v>
      </c>
      <c r="B558" s="26">
        <f>A558+VLOOKUP(A558,'Master FWDPoints'!$S:$V,4,FALSE)</f>
        <v>41467</v>
      </c>
      <c r="C558" s="27">
        <f>B558+VLOOKUP(B558,'Master FWDPoints'!$S:$V,4,FALSE)</f>
        <v>41563</v>
      </c>
      <c r="D558" s="27">
        <f>C558+VLOOKUP(C558,'Master FWDPoints'!$S:$V,4,FALSE)</f>
        <v>41656</v>
      </c>
      <c r="E558" s="33">
        <f>$A558+VLOOKUP($A558,'Master FWDPoints'!$G:$K,4,FALSE)</f>
        <v>41743</v>
      </c>
      <c r="G558" s="8">
        <f>+VLOOKUP(A558,'Master FWDPoints'!$S:$V,2,FALSE)</f>
        <v>5.55</v>
      </c>
      <c r="H558" s="8">
        <f>+VLOOKUP(B558,'Master FWDPoints'!$S:$V,2,FALSE)</f>
        <v>7.4</v>
      </c>
      <c r="I558" s="8">
        <f>+VLOOKUP(C558,'Master FWDPoints'!$S:$V,2,FALSE)</f>
        <v>6.1</v>
      </c>
      <c r="J558" s="8">
        <f>+VLOOKUP(D558,'Master FWDPoints'!$S:$V,2,FALSE)*(E558-D558)/VLOOKUP(D558,'Master FWDPoints'!$S:$V,4,FALSE)</f>
        <v>5.2489999999999997</v>
      </c>
      <c r="K558" s="8">
        <f>+VLOOKUP(A558,'Master FWDPoints'!$G:$J,2,FALSE)</f>
        <v>20.7</v>
      </c>
      <c r="L558" s="8">
        <f t="shared" si="24"/>
        <v>24.298999999999996</v>
      </c>
      <c r="M558" s="8">
        <f t="shared" si="25"/>
        <v>3.5989999999999966</v>
      </c>
      <c r="N558">
        <f>+_xll.BDH("chovchov index","PX_LAST",A558)</f>
        <v>5</v>
      </c>
      <c r="O558" s="8">
        <f t="shared" si="26"/>
        <v>15.149999999999999</v>
      </c>
    </row>
    <row r="559" spans="1:15">
      <c r="A559" s="46">
        <v>41374</v>
      </c>
      <c r="B559" s="26">
        <f>A559+VLOOKUP(A559,'Master FWDPoints'!$S:$V,4,FALSE)</f>
        <v>41466</v>
      </c>
      <c r="C559" s="27">
        <f>B559+VLOOKUP(B559,'Master FWDPoints'!$S:$V,4,FALSE)</f>
        <v>41561</v>
      </c>
      <c r="D559" s="27">
        <f>C559+VLOOKUP(C559,'Master FWDPoints'!$S:$V,4,FALSE)</f>
        <v>41654</v>
      </c>
      <c r="E559" s="33">
        <f>$A559+VLOOKUP($A559,'Master FWDPoints'!$G:$K,4,FALSE)</f>
        <v>41740</v>
      </c>
      <c r="G559" s="8">
        <f>+VLOOKUP(A559,'Master FWDPoints'!$S:$V,2,FALSE)</f>
        <v>5.5</v>
      </c>
      <c r="H559" s="8">
        <f>+VLOOKUP(B559,'Master FWDPoints'!$S:$V,2,FALSE)</f>
        <v>7.45</v>
      </c>
      <c r="I559" s="8">
        <f>+VLOOKUP(C559,'Master FWDPoints'!$S:$V,2,FALSE)</f>
        <v>6.35</v>
      </c>
      <c r="J559" s="8">
        <f>+VLOOKUP(D559,'Master FWDPoints'!$S:$V,2,FALSE)*(E559-D559)/VLOOKUP(D559,'Master FWDPoints'!$S:$V,4,FALSE)</f>
        <v>5.0371428571428574</v>
      </c>
      <c r="K559" s="8">
        <f>+VLOOKUP(A559,'Master FWDPoints'!$G:$J,2,FALSE)</f>
        <v>20.100000000000001</v>
      </c>
      <c r="L559" s="8">
        <f t="shared" si="24"/>
        <v>24.337142857142855</v>
      </c>
      <c r="M559" s="8">
        <f t="shared" si="25"/>
        <v>4.2371428571428531</v>
      </c>
      <c r="N559">
        <f>+_xll.BDH("chovchov index","PX_LAST",A559)</f>
        <v>5</v>
      </c>
      <c r="O559" s="8">
        <f t="shared" si="26"/>
        <v>14.600000000000001</v>
      </c>
    </row>
    <row r="560" spans="1:15">
      <c r="A560" s="46">
        <v>41373</v>
      </c>
      <c r="B560" s="26">
        <f>A560+VLOOKUP(A560,'Master FWDPoints'!$S:$V,4,FALSE)</f>
        <v>41465</v>
      </c>
      <c r="C560" s="27">
        <f>B560+VLOOKUP(B560,'Master FWDPoints'!$S:$V,4,FALSE)</f>
        <v>41558</v>
      </c>
      <c r="D560" s="27">
        <f>C560+VLOOKUP(C560,'Master FWDPoints'!$S:$V,4,FALSE)</f>
        <v>41653</v>
      </c>
      <c r="E560" s="33">
        <f>$A560+VLOOKUP($A560,'Master FWDPoints'!$G:$K,4,FALSE)</f>
        <v>41739</v>
      </c>
      <c r="G560" s="8">
        <f>+VLOOKUP(A560,'Master FWDPoints'!$S:$V,2,FALSE)</f>
        <v>5.4</v>
      </c>
      <c r="H560" s="8">
        <f>+VLOOKUP(B560,'Master FWDPoints'!$S:$V,2,FALSE)</f>
        <v>6.99</v>
      </c>
      <c r="I560" s="8">
        <f>+VLOOKUP(C560,'Master FWDPoints'!$S:$V,2,FALSE)</f>
        <v>6.6</v>
      </c>
      <c r="J560" s="8">
        <f>+VLOOKUP(D560,'Master FWDPoints'!$S:$V,2,FALSE)*(E560-D560)/VLOOKUP(D560,'Master FWDPoints'!$S:$V,4,FALSE)</f>
        <v>5.0371428571428574</v>
      </c>
      <c r="K560" s="8">
        <f>+VLOOKUP(A560,'Master FWDPoints'!$G:$J,2,FALSE)</f>
        <v>20.5</v>
      </c>
      <c r="L560" s="8">
        <f t="shared" si="24"/>
        <v>24.027142857142859</v>
      </c>
      <c r="M560" s="8">
        <f t="shared" si="25"/>
        <v>3.5271428571428594</v>
      </c>
      <c r="N560">
        <f>+_xll.BDH("chovchov index","PX_LAST",A560)</f>
        <v>5</v>
      </c>
      <c r="O560" s="8">
        <f t="shared" si="26"/>
        <v>15.1</v>
      </c>
    </row>
    <row r="561" spans="1:15">
      <c r="A561" s="46">
        <v>41372</v>
      </c>
      <c r="B561" s="26">
        <f>A561+VLOOKUP(A561,'Master FWDPoints'!$S:$V,4,FALSE)</f>
        <v>41464</v>
      </c>
      <c r="C561" s="27">
        <f>B561+VLOOKUP(B561,'Master FWDPoints'!$S:$V,4,FALSE)</f>
        <v>41557</v>
      </c>
      <c r="D561" s="27">
        <f>C561+VLOOKUP(C561,'Master FWDPoints'!$S:$V,4,FALSE)</f>
        <v>41652</v>
      </c>
      <c r="E561" s="33">
        <f>$A561+VLOOKUP($A561,'Master FWDPoints'!$G:$K,4,FALSE)</f>
        <v>41738</v>
      </c>
      <c r="G561" s="8">
        <f>+VLOOKUP(A561,'Master FWDPoints'!$S:$V,2,FALSE)</f>
        <v>5.8</v>
      </c>
      <c r="H561" s="8">
        <f>+VLOOKUP(B561,'Master FWDPoints'!$S:$V,2,FALSE)</f>
        <v>7.7</v>
      </c>
      <c r="I561" s="8">
        <f>+VLOOKUP(C561,'Master FWDPoints'!$S:$V,2,FALSE)</f>
        <v>6.3</v>
      </c>
      <c r="J561" s="8">
        <f>+VLOOKUP(D561,'Master FWDPoints'!$S:$V,2,FALSE)*(E561-D561)/VLOOKUP(D561,'Master FWDPoints'!$S:$V,4,FALSE)</f>
        <v>4.8197802197802195</v>
      </c>
      <c r="K561" s="8">
        <f>+VLOOKUP(A561,'Master FWDPoints'!$G:$J,2,FALSE)</f>
        <v>21</v>
      </c>
      <c r="L561" s="8">
        <f t="shared" si="24"/>
        <v>24.619780219780221</v>
      </c>
      <c r="M561" s="8">
        <f t="shared" si="25"/>
        <v>3.6197802197802211</v>
      </c>
      <c r="N561">
        <f>+_xll.BDH("chovchov index","PX_LAST",A561)</f>
        <v>5</v>
      </c>
      <c r="O561" s="8">
        <f t="shared" si="26"/>
        <v>15.2</v>
      </c>
    </row>
    <row r="562" spans="1:15">
      <c r="A562" s="46">
        <v>41369</v>
      </c>
      <c r="B562" s="26">
        <f>A562+VLOOKUP(A562,'Master FWDPoints'!$S:$V,4,FALSE)</f>
        <v>41463</v>
      </c>
      <c r="C562" s="27">
        <f>B562+VLOOKUP(B562,'Master FWDPoints'!$S:$V,4,FALSE)</f>
        <v>41556</v>
      </c>
      <c r="D562" s="27">
        <f>C562+VLOOKUP(C562,'Master FWDPoints'!$S:$V,4,FALSE)</f>
        <v>41649</v>
      </c>
      <c r="E562" s="33">
        <f>$A562+VLOOKUP($A562,'Master FWDPoints'!$G:$K,4,FALSE)</f>
        <v>41737</v>
      </c>
      <c r="G562" s="8">
        <f>+VLOOKUP(A562,'Master FWDPoints'!$S:$V,2,FALSE)</f>
        <v>5.75</v>
      </c>
      <c r="H562" s="8">
        <f>+VLOOKUP(B562,'Master FWDPoints'!$S:$V,2,FALSE)</f>
        <v>7.3</v>
      </c>
      <c r="I562" s="8">
        <f>+VLOOKUP(C562,'Master FWDPoints'!$S:$V,2,FALSE)</f>
        <v>6.15</v>
      </c>
      <c r="J562" s="8">
        <f>+VLOOKUP(D562,'Master FWDPoints'!$S:$V,2,FALSE)*(E562-D562)/VLOOKUP(D562,'Master FWDPoints'!$S:$V,4,FALSE)</f>
        <v>5.2219780219780221</v>
      </c>
      <c r="K562" s="8">
        <f>+VLOOKUP(A562,'Master FWDPoints'!$G:$J,2,FALSE)</f>
        <v>21.75</v>
      </c>
      <c r="L562" s="8">
        <f t="shared" si="24"/>
        <v>24.421978021978024</v>
      </c>
      <c r="M562" s="8">
        <f t="shared" si="25"/>
        <v>2.671978021978024</v>
      </c>
      <c r="N562">
        <f>+_xll.BDH("chovchov index","PX_LAST",A562)</f>
        <v>5</v>
      </c>
      <c r="O562" s="8">
        <f t="shared" si="26"/>
        <v>16</v>
      </c>
    </row>
    <row r="563" spans="1:15">
      <c r="A563" s="46">
        <v>41368</v>
      </c>
      <c r="B563" s="26">
        <f>A563+VLOOKUP(A563,'Master FWDPoints'!$S:$V,4,FALSE)</f>
        <v>41460</v>
      </c>
      <c r="C563" s="27">
        <f>B563+VLOOKUP(B563,'Master FWDPoints'!$S:$V,4,FALSE)</f>
        <v>41555</v>
      </c>
      <c r="D563" s="27">
        <f>C563+VLOOKUP(C563,'Master FWDPoints'!$S:$V,4,FALSE)</f>
        <v>41648</v>
      </c>
      <c r="E563" s="33">
        <f>$A563+VLOOKUP($A563,'Master FWDPoints'!$G:$K,4,FALSE)</f>
        <v>41736</v>
      </c>
      <c r="G563" s="8">
        <f>+VLOOKUP(A563,'Master FWDPoints'!$S:$V,2,FALSE)</f>
        <v>5.9</v>
      </c>
      <c r="H563" s="8">
        <f>+VLOOKUP(B563,'Master FWDPoints'!$S:$V,2,FALSE)</f>
        <v>7.4</v>
      </c>
      <c r="I563" s="8">
        <f>+VLOOKUP(C563,'Master FWDPoints'!$S:$V,2,FALSE)</f>
        <v>6.65</v>
      </c>
      <c r="J563" s="8">
        <f>+VLOOKUP(D563,'Master FWDPoints'!$S:$V,2,FALSE)*(E563-D563)/VLOOKUP(D563,'Master FWDPoints'!$S:$V,4,FALSE)</f>
        <v>5.4234782608695653</v>
      </c>
      <c r="K563" s="8">
        <f>+VLOOKUP(A563,'Master FWDPoints'!$G:$J,2,FALSE)</f>
        <v>22.15</v>
      </c>
      <c r="L563" s="8">
        <f t="shared" si="24"/>
        <v>25.373478260869568</v>
      </c>
      <c r="M563" s="8">
        <f t="shared" si="25"/>
        <v>3.2234782608695696</v>
      </c>
      <c r="N563">
        <f>+_xll.BDH("chovchov index","PX_LAST",A563)</f>
        <v>5</v>
      </c>
      <c r="O563" s="8">
        <f t="shared" si="26"/>
        <v>16.25</v>
      </c>
    </row>
    <row r="564" spans="1:15">
      <c r="A564" s="46">
        <v>41367</v>
      </c>
      <c r="B564" s="26">
        <f>A564+VLOOKUP(A564,'Master FWDPoints'!$S:$V,4,FALSE)</f>
        <v>41459</v>
      </c>
      <c r="C564" s="27">
        <f>B564+VLOOKUP(B564,'Master FWDPoints'!$S:$V,4,FALSE)</f>
        <v>41554</v>
      </c>
      <c r="D564" s="27">
        <f>C564+VLOOKUP(C564,'Master FWDPoints'!$S:$V,4,FALSE)</f>
        <v>41647</v>
      </c>
      <c r="E564" s="33">
        <f>$A564+VLOOKUP($A564,'Master FWDPoints'!$G:$K,4,FALSE)</f>
        <v>41733</v>
      </c>
      <c r="G564" s="8">
        <f>+VLOOKUP(A564,'Master FWDPoints'!$S:$V,2,FALSE)</f>
        <v>5.7</v>
      </c>
      <c r="H564" s="8">
        <f>+VLOOKUP(B564,'Master FWDPoints'!$S:$V,2,FALSE)</f>
        <v>7.3</v>
      </c>
      <c r="I564" s="8">
        <f>+VLOOKUP(C564,'Master FWDPoints'!$S:$V,2,FALSE)</f>
        <v>6.65</v>
      </c>
      <c r="J564" s="8">
        <f>+VLOOKUP(D564,'Master FWDPoints'!$S:$V,2,FALSE)*(E564-D564)/VLOOKUP(D564,'Master FWDPoints'!$S:$V,4,FALSE)</f>
        <v>4.9142857142857146</v>
      </c>
      <c r="K564" s="8">
        <f>+VLOOKUP(A564,'Master FWDPoints'!$G:$J,2,FALSE)</f>
        <v>22</v>
      </c>
      <c r="L564" s="8">
        <f t="shared" si="24"/>
        <v>24.564285714285713</v>
      </c>
      <c r="M564" s="8">
        <f t="shared" si="25"/>
        <v>2.5642857142857132</v>
      </c>
      <c r="N564">
        <f>+_xll.BDH("chovchov index","PX_LAST",A564)</f>
        <v>5</v>
      </c>
      <c r="O564" s="8">
        <f t="shared" si="26"/>
        <v>16.3</v>
      </c>
    </row>
    <row r="565" spans="1:15">
      <c r="A565" s="46">
        <v>41366</v>
      </c>
      <c r="B565" s="26">
        <f>A565+VLOOKUP(A565,'Master FWDPoints'!$S:$V,4,FALSE)</f>
        <v>41458</v>
      </c>
      <c r="C565" s="27">
        <f>B565+VLOOKUP(B565,'Master FWDPoints'!$S:$V,4,FALSE)</f>
        <v>41551</v>
      </c>
      <c r="D565" s="27">
        <f>C565+VLOOKUP(C565,'Master FWDPoints'!$S:$V,4,FALSE)</f>
        <v>41646</v>
      </c>
      <c r="E565" s="33">
        <f>$A565+VLOOKUP($A565,'Master FWDPoints'!$G:$K,4,FALSE)</f>
        <v>41732</v>
      </c>
      <c r="G565" s="8">
        <f>+VLOOKUP(A565,'Master FWDPoints'!$S:$V,2,FALSE)</f>
        <v>5.7</v>
      </c>
      <c r="H565" s="8">
        <f>+VLOOKUP(B565,'Master FWDPoints'!$S:$V,2,FALSE)</f>
        <v>7.2</v>
      </c>
      <c r="I565" s="8">
        <f>+VLOOKUP(C565,'Master FWDPoints'!$S:$V,2,FALSE)</f>
        <v>6.45</v>
      </c>
      <c r="J565" s="8">
        <f>+VLOOKUP(D565,'Master FWDPoints'!$S:$V,2,FALSE)*(E565-D565)/VLOOKUP(D565,'Master FWDPoints'!$S:$V,4,FALSE)</f>
        <v>5.0087912087912088</v>
      </c>
      <c r="K565" s="8">
        <f>+VLOOKUP(A565,'Master FWDPoints'!$G:$J,2,FALSE)</f>
        <v>22.03</v>
      </c>
      <c r="L565" s="8">
        <f t="shared" si="24"/>
        <v>24.35879120879121</v>
      </c>
      <c r="M565" s="8">
        <f t="shared" si="25"/>
        <v>2.328791208791209</v>
      </c>
      <c r="N565">
        <f>+_xll.BDH("chovchov index","PX_LAST",A565)</f>
        <v>5</v>
      </c>
      <c r="O565" s="8">
        <f t="shared" si="26"/>
        <v>16.330000000000002</v>
      </c>
    </row>
    <row r="566" spans="1:15">
      <c r="A566" s="46">
        <v>41365</v>
      </c>
      <c r="B566" s="26">
        <f>A566+VLOOKUP(A566,'Master FWDPoints'!$S:$V,4,FALSE)</f>
        <v>41457</v>
      </c>
      <c r="C566" s="27">
        <f>B566+VLOOKUP(B566,'Master FWDPoints'!$S:$V,4,FALSE)</f>
        <v>41550</v>
      </c>
      <c r="D566" s="27">
        <f>C566+VLOOKUP(C566,'Master FWDPoints'!$S:$V,4,FALSE)</f>
        <v>41645</v>
      </c>
      <c r="E566" s="33">
        <f>$A566+VLOOKUP($A566,'Master FWDPoints'!$G:$K,4,FALSE)</f>
        <v>41731</v>
      </c>
      <c r="G566" s="8">
        <f>+VLOOKUP(A566,'Master FWDPoints'!$S:$V,2,FALSE)</f>
        <v>5.9</v>
      </c>
      <c r="H566" s="8">
        <f>+VLOOKUP(B566,'Master FWDPoints'!$S:$V,2,FALSE)</f>
        <v>7.1</v>
      </c>
      <c r="I566" s="8">
        <f>+VLOOKUP(C566,'Master FWDPoints'!$S:$V,2,FALSE)</f>
        <v>6.65</v>
      </c>
      <c r="J566" s="8">
        <f>+VLOOKUP(D566,'Master FWDPoints'!$S:$V,2,FALSE)*(E566-D566)/VLOOKUP(D566,'Master FWDPoints'!$S:$V,4,FALSE)</f>
        <v>4.8197802197802195</v>
      </c>
      <c r="K566" s="8">
        <f>+VLOOKUP(A566,'Master FWDPoints'!$G:$J,2,FALSE)</f>
        <v>21.92</v>
      </c>
      <c r="L566" s="8">
        <f t="shared" si="24"/>
        <v>24.469780219780219</v>
      </c>
      <c r="M566" s="8">
        <f t="shared" si="25"/>
        <v>2.5497802197802173</v>
      </c>
      <c r="N566">
        <f>+_xll.BDH("chovchov index","PX_LAST",A566)</f>
        <v>5</v>
      </c>
      <c r="O566" s="8">
        <f t="shared" si="26"/>
        <v>16.020000000000003</v>
      </c>
    </row>
    <row r="567" spans="1:15">
      <c r="A567" s="46">
        <v>41362</v>
      </c>
      <c r="B567" s="26">
        <f>A567+VLOOKUP(A567,'Master FWDPoints'!$S:$V,4,FALSE)</f>
        <v>41453</v>
      </c>
      <c r="C567" s="27">
        <f>B567+VLOOKUP(B567,'Master FWDPoints'!$S:$V,4,FALSE)</f>
        <v>41547</v>
      </c>
      <c r="D567" s="27">
        <f>C567+VLOOKUP(C567,'Master FWDPoints'!$S:$V,4,FALSE)</f>
        <v>41638</v>
      </c>
      <c r="E567" s="33">
        <f>$A567+VLOOKUP($A567,'Master FWDPoints'!$G:$K,4,FALSE)</f>
        <v>41729</v>
      </c>
      <c r="G567" s="8">
        <f>+VLOOKUP(A567,'Master FWDPoints'!$S:$V,2,FALSE)</f>
        <v>6</v>
      </c>
      <c r="H567" s="8">
        <f>+VLOOKUP(B567,'Master FWDPoints'!$S:$V,2,FALSE)</f>
        <v>7.1</v>
      </c>
      <c r="I567" s="8">
        <f>+VLOOKUP(C567,'Master FWDPoints'!$S:$V,2,FALSE)</f>
        <v>6.1</v>
      </c>
      <c r="J567" s="8">
        <f>+VLOOKUP(D567,'Master FWDPoints'!$S:$V,2,FALSE)*(E567-D567)/VLOOKUP(D567,'Master FWDPoints'!$S:$V,4,FALSE)</f>
        <v>5.17</v>
      </c>
      <c r="K567" s="8">
        <f>+VLOOKUP(A567,'Master FWDPoints'!$G:$J,2,FALSE)</f>
        <v>21.75</v>
      </c>
      <c r="L567" s="8">
        <f t="shared" si="24"/>
        <v>24.369999999999997</v>
      </c>
      <c r="M567" s="8">
        <f t="shared" si="25"/>
        <v>2.6199999999999974</v>
      </c>
      <c r="N567" t="str">
        <f>+_xll.BDH("chovchov index","PX_LAST",A567)</f>
        <v>#N/A N/A</v>
      </c>
      <c r="O567" s="8">
        <f t="shared" si="26"/>
        <v>15.75</v>
      </c>
    </row>
    <row r="568" spans="1:15">
      <c r="A568" s="46">
        <v>41361</v>
      </c>
      <c r="B568" s="26">
        <f>A568+VLOOKUP(A568,'Master FWDPoints'!$S:$V,4,FALSE)</f>
        <v>41453</v>
      </c>
      <c r="C568" s="27">
        <f>B568+VLOOKUP(B568,'Master FWDPoints'!$S:$V,4,FALSE)</f>
        <v>41547</v>
      </c>
      <c r="D568" s="27">
        <f>C568+VLOOKUP(C568,'Master FWDPoints'!$S:$V,4,FALSE)</f>
        <v>41638</v>
      </c>
      <c r="E568" s="33">
        <f>$A568+VLOOKUP($A568,'Master FWDPoints'!$G:$K,4,FALSE)</f>
        <v>41729</v>
      </c>
      <c r="G568" s="8">
        <f>+VLOOKUP(A568,'Master FWDPoints'!$S:$V,2,FALSE)</f>
        <v>5.85</v>
      </c>
      <c r="H568" s="8">
        <f>+VLOOKUP(B568,'Master FWDPoints'!$S:$V,2,FALSE)</f>
        <v>7.1</v>
      </c>
      <c r="I568" s="8">
        <f>+VLOOKUP(C568,'Master FWDPoints'!$S:$V,2,FALSE)</f>
        <v>6.1</v>
      </c>
      <c r="J568" s="8">
        <f>+VLOOKUP(D568,'Master FWDPoints'!$S:$V,2,FALSE)*(E568-D568)/VLOOKUP(D568,'Master FWDPoints'!$S:$V,4,FALSE)</f>
        <v>5.17</v>
      </c>
      <c r="K568" s="8">
        <f>+VLOOKUP(A568,'Master FWDPoints'!$G:$J,2,FALSE)</f>
        <v>22.1</v>
      </c>
      <c r="L568" s="8">
        <f t="shared" si="24"/>
        <v>24.22</v>
      </c>
      <c r="M568" s="8">
        <f t="shared" si="25"/>
        <v>2.1199999999999974</v>
      </c>
      <c r="N568">
        <f>+_xll.BDH("chovchov index","PX_LAST",A568)</f>
        <v>5</v>
      </c>
      <c r="O568" s="8">
        <f t="shared" si="26"/>
        <v>16.25</v>
      </c>
    </row>
    <row r="569" spans="1:15">
      <c r="A569" s="46">
        <v>41360</v>
      </c>
      <c r="B569" s="26">
        <f>A569+VLOOKUP(A569,'Master FWDPoints'!$S:$V,4,FALSE)</f>
        <v>41453</v>
      </c>
      <c r="C569" s="27">
        <f>B569+VLOOKUP(B569,'Master FWDPoints'!$S:$V,4,FALSE)</f>
        <v>41547</v>
      </c>
      <c r="D569" s="27">
        <f>C569+VLOOKUP(C569,'Master FWDPoints'!$S:$V,4,FALSE)</f>
        <v>41638</v>
      </c>
      <c r="E569" s="33">
        <f>$A569+VLOOKUP($A569,'Master FWDPoints'!$G:$K,4,FALSE)</f>
        <v>41729</v>
      </c>
      <c r="G569" s="8">
        <f>+VLOOKUP(A569,'Master FWDPoints'!$S:$V,2,FALSE)</f>
        <v>6</v>
      </c>
      <c r="H569" s="8">
        <f>+VLOOKUP(B569,'Master FWDPoints'!$S:$V,2,FALSE)</f>
        <v>7.1</v>
      </c>
      <c r="I569" s="8">
        <f>+VLOOKUP(C569,'Master FWDPoints'!$S:$V,2,FALSE)</f>
        <v>6.1</v>
      </c>
      <c r="J569" s="8">
        <f>+VLOOKUP(D569,'Master FWDPoints'!$S:$V,2,FALSE)*(E569-D569)/VLOOKUP(D569,'Master FWDPoints'!$S:$V,4,FALSE)</f>
        <v>5.17</v>
      </c>
      <c r="K569" s="8">
        <f>+VLOOKUP(A569,'Master FWDPoints'!$G:$J,2,FALSE)</f>
        <v>22.21</v>
      </c>
      <c r="L569" s="8">
        <f t="shared" si="24"/>
        <v>24.369999999999997</v>
      </c>
      <c r="M569" s="8">
        <f t="shared" si="25"/>
        <v>2.1599999999999966</v>
      </c>
      <c r="N569">
        <f>+_xll.BDH("chovchov index","PX_LAST",A569)</f>
        <v>5</v>
      </c>
      <c r="O569" s="8">
        <f t="shared" si="26"/>
        <v>16.21</v>
      </c>
    </row>
    <row r="570" spans="1:15">
      <c r="A570" s="46">
        <v>41359</v>
      </c>
      <c r="B570" s="26">
        <f>A570+VLOOKUP(A570,'Master FWDPoints'!$S:$V,4,FALSE)</f>
        <v>41452</v>
      </c>
      <c r="C570" s="27">
        <f>B570+VLOOKUP(B570,'Master FWDPoints'!$S:$V,4,FALSE)</f>
        <v>41547</v>
      </c>
      <c r="D570" s="27">
        <f>C570+VLOOKUP(C570,'Master FWDPoints'!$S:$V,4,FALSE)</f>
        <v>41638</v>
      </c>
      <c r="E570" s="33">
        <f>$A570+VLOOKUP($A570,'Master FWDPoints'!$G:$K,4,FALSE)</f>
        <v>41725</v>
      </c>
      <c r="G570" s="8">
        <f>+VLOOKUP(A570,'Master FWDPoints'!$S:$V,2,FALSE)</f>
        <v>6.1</v>
      </c>
      <c r="H570" s="8">
        <f>+VLOOKUP(B570,'Master FWDPoints'!$S:$V,2,FALSE)</f>
        <v>7</v>
      </c>
      <c r="I570" s="8">
        <f>+VLOOKUP(C570,'Master FWDPoints'!$S:$V,2,FALSE)</f>
        <v>6.1</v>
      </c>
      <c r="J570" s="8">
        <f>+VLOOKUP(D570,'Master FWDPoints'!$S:$V,2,FALSE)*(E570-D570)/VLOOKUP(D570,'Master FWDPoints'!$S:$V,4,FALSE)</f>
        <v>4.9427472527472531</v>
      </c>
      <c r="K570" s="8">
        <f>+VLOOKUP(A570,'Master FWDPoints'!$G:$J,2,FALSE)</f>
        <v>22</v>
      </c>
      <c r="L570" s="8">
        <f t="shared" si="24"/>
        <v>24.142747252747252</v>
      </c>
      <c r="M570" s="8">
        <f t="shared" si="25"/>
        <v>2.1427472527472524</v>
      </c>
      <c r="N570">
        <f>+_xll.BDH("chovchov index","PX_LAST",A570)</f>
        <v>5</v>
      </c>
      <c r="O570" s="8">
        <f t="shared" si="26"/>
        <v>15.9</v>
      </c>
    </row>
    <row r="571" spans="1:15">
      <c r="A571" s="46">
        <v>41358</v>
      </c>
      <c r="B571" s="26">
        <f>A571+VLOOKUP(A571,'Master FWDPoints'!$S:$V,4,FALSE)</f>
        <v>41451</v>
      </c>
      <c r="C571" s="27">
        <f>B571+VLOOKUP(B571,'Master FWDPoints'!$S:$V,4,FALSE)</f>
        <v>41544</v>
      </c>
      <c r="D571" s="27">
        <f>C571+VLOOKUP(C571,'Master FWDPoints'!$S:$V,4,FALSE)</f>
        <v>41638</v>
      </c>
      <c r="E571" s="33">
        <f>$A571+VLOOKUP($A571,'Master FWDPoints'!$G:$K,4,FALSE)</f>
        <v>41724</v>
      </c>
      <c r="G571" s="8">
        <f>+VLOOKUP(A571,'Master FWDPoints'!$S:$V,2,FALSE)</f>
        <v>5.95</v>
      </c>
      <c r="H571" s="8">
        <f>+VLOOKUP(B571,'Master FWDPoints'!$S:$V,2,FALSE)</f>
        <v>6.8</v>
      </c>
      <c r="I571" s="8">
        <f>+VLOOKUP(C571,'Master FWDPoints'!$S:$V,2,FALSE)</f>
        <v>6.43</v>
      </c>
      <c r="J571" s="8">
        <f>+VLOOKUP(D571,'Master FWDPoints'!$S:$V,2,FALSE)*(E571-D571)/VLOOKUP(D571,'Master FWDPoints'!$S:$V,4,FALSE)</f>
        <v>4.885934065934066</v>
      </c>
      <c r="K571" s="8">
        <f>+VLOOKUP(A571,'Master FWDPoints'!$G:$J,2,FALSE)</f>
        <v>21.8</v>
      </c>
      <c r="L571" s="8">
        <f t="shared" si="24"/>
        <v>24.065934065934066</v>
      </c>
      <c r="M571" s="8">
        <f t="shared" si="25"/>
        <v>2.265934065934065</v>
      </c>
      <c r="N571">
        <f>+_xll.BDH("chovchov index","PX_LAST",A571)</f>
        <v>5</v>
      </c>
      <c r="O571" s="8">
        <f t="shared" si="26"/>
        <v>15.850000000000001</v>
      </c>
    </row>
    <row r="572" spans="1:15">
      <c r="A572" s="46">
        <v>41355</v>
      </c>
      <c r="B572" s="26">
        <f>A572+VLOOKUP(A572,'Master FWDPoints'!$S:$V,4,FALSE)</f>
        <v>41450</v>
      </c>
      <c r="C572" s="27">
        <f>B572+VLOOKUP(B572,'Master FWDPoints'!$S:$V,4,FALSE)</f>
        <v>41543</v>
      </c>
      <c r="D572" s="27">
        <f>C572+VLOOKUP(C572,'Master FWDPoints'!$S:$V,4,FALSE)</f>
        <v>41635</v>
      </c>
      <c r="E572" s="33">
        <f>$A572+VLOOKUP($A572,'Master FWDPoints'!$G:$K,4,FALSE)</f>
        <v>41723</v>
      </c>
      <c r="G572" s="8">
        <f>+VLOOKUP(A572,'Master FWDPoints'!$S:$V,2,FALSE)</f>
        <v>6.05</v>
      </c>
      <c r="H572" s="8">
        <f>+VLOOKUP(B572,'Master FWDPoints'!$S:$V,2,FALSE)</f>
        <v>6.85</v>
      </c>
      <c r="I572" s="8">
        <f>+VLOOKUP(C572,'Master FWDPoints'!$S:$V,2,FALSE)</f>
        <v>6.38</v>
      </c>
      <c r="J572" s="8">
        <f>+VLOOKUP(D572,'Master FWDPoints'!$S:$V,2,FALSE)*(E572-D572)/VLOOKUP(D572,'Master FWDPoints'!$S:$V,4,FALSE)</f>
        <v>4.9242553191489362</v>
      </c>
      <c r="K572" s="8">
        <f>+VLOOKUP(A572,'Master FWDPoints'!$G:$J,2,FALSE)</f>
        <v>22</v>
      </c>
      <c r="L572" s="8">
        <f t="shared" si="24"/>
        <v>24.204255319148935</v>
      </c>
      <c r="M572" s="8">
        <f t="shared" si="25"/>
        <v>2.2042553191489347</v>
      </c>
      <c r="N572" t="str">
        <f>+_xll.BDH("chovchov index","PX_LAST",A572)</f>
        <v>#N/A N/A</v>
      </c>
      <c r="O572" s="8">
        <f t="shared" si="26"/>
        <v>15.95</v>
      </c>
    </row>
    <row r="573" spans="1:15">
      <c r="A573" s="46">
        <v>41354</v>
      </c>
      <c r="B573" s="26">
        <f>A573+VLOOKUP(A573,'Master FWDPoints'!$S:$V,4,FALSE)</f>
        <v>41449</v>
      </c>
      <c r="C573" s="27">
        <f>B573+VLOOKUP(B573,'Master FWDPoints'!$S:$V,4,FALSE)</f>
        <v>41542</v>
      </c>
      <c r="D573" s="27">
        <f>C573+VLOOKUP(C573,'Master FWDPoints'!$S:$V,4,FALSE)</f>
        <v>41634</v>
      </c>
      <c r="E573" s="33">
        <f>$A573+VLOOKUP($A573,'Master FWDPoints'!$G:$K,4,FALSE)</f>
        <v>41722</v>
      </c>
      <c r="G573" s="8">
        <f>+VLOOKUP(A573,'Master FWDPoints'!$S:$V,2,FALSE)</f>
        <v>6.15</v>
      </c>
      <c r="H573" s="8">
        <f>+VLOOKUP(B573,'Master FWDPoints'!$S:$V,2,FALSE)</f>
        <v>6.9</v>
      </c>
      <c r="I573" s="8">
        <f>+VLOOKUP(C573,'Master FWDPoints'!$S:$V,2,FALSE)</f>
        <v>6.3</v>
      </c>
      <c r="J573" s="8">
        <f>+VLOOKUP(D573,'Master FWDPoints'!$S:$V,2,FALSE)*(E573-D573)/VLOOKUP(D573,'Master FWDPoints'!$S:$V,4,FALSE)</f>
        <v>5.0217391304347823</v>
      </c>
      <c r="K573" s="8">
        <f>+VLOOKUP(A573,'Master FWDPoints'!$G:$J,2,FALSE)</f>
        <v>21.95</v>
      </c>
      <c r="L573" s="8">
        <f t="shared" si="24"/>
        <v>24.371739130434783</v>
      </c>
      <c r="M573" s="8">
        <f t="shared" si="25"/>
        <v>2.4217391304347835</v>
      </c>
      <c r="N573">
        <f>+_xll.BDH("chovchov index","PX_LAST",A573)</f>
        <v>5</v>
      </c>
      <c r="O573" s="8">
        <f t="shared" si="26"/>
        <v>15.799999999999999</v>
      </c>
    </row>
    <row r="574" spans="1:15">
      <c r="A574" s="46">
        <v>41353</v>
      </c>
      <c r="B574" s="26">
        <f>A574+VLOOKUP(A574,'Master FWDPoints'!$S:$V,4,FALSE)</f>
        <v>41446</v>
      </c>
      <c r="C574" s="27">
        <f>B574+VLOOKUP(B574,'Master FWDPoints'!$S:$V,4,FALSE)</f>
        <v>41541</v>
      </c>
      <c r="D574" s="27">
        <f>C574+VLOOKUP(C574,'Master FWDPoints'!$S:$V,4,FALSE)</f>
        <v>41632</v>
      </c>
      <c r="E574" s="33">
        <f>$A574+VLOOKUP($A574,'Master FWDPoints'!$G:$K,4,FALSE)</f>
        <v>41719</v>
      </c>
      <c r="G574" s="8">
        <f>+VLOOKUP(A574,'Master FWDPoints'!$S:$V,2,FALSE)</f>
        <v>5.8</v>
      </c>
      <c r="H574" s="8">
        <f>+VLOOKUP(B574,'Master FWDPoints'!$S:$V,2,FALSE)</f>
        <v>7.05</v>
      </c>
      <c r="I574" s="8">
        <f>+VLOOKUP(C574,'Master FWDPoints'!$S:$V,2,FALSE)</f>
        <v>6.2</v>
      </c>
      <c r="J574" s="8">
        <f>+VLOOKUP(D574,'Master FWDPoints'!$S:$V,2,FALSE)*(E574-D574)/VLOOKUP(D574,'Master FWDPoints'!$S:$V,4,FALSE)</f>
        <v>5.0119565217391298</v>
      </c>
      <c r="K574" s="8">
        <f>+VLOOKUP(A574,'Master FWDPoints'!$G:$J,2,FALSE)</f>
        <v>21.75</v>
      </c>
      <c r="L574" s="8">
        <f t="shared" si="24"/>
        <v>24.06195652173913</v>
      </c>
      <c r="M574" s="8">
        <f t="shared" si="25"/>
        <v>2.3119565217391305</v>
      </c>
      <c r="N574">
        <f>+_xll.BDH("chovchov index","PX_LAST",A574)</f>
        <v>5</v>
      </c>
      <c r="O574" s="8">
        <f t="shared" si="26"/>
        <v>15.95</v>
      </c>
    </row>
    <row r="575" spans="1:15">
      <c r="A575" s="46">
        <v>41352</v>
      </c>
      <c r="B575" s="26">
        <f>A575+VLOOKUP(A575,'Master FWDPoints'!$S:$V,4,FALSE)</f>
        <v>41445</v>
      </c>
      <c r="C575" s="27">
        <f>B575+VLOOKUP(B575,'Master FWDPoints'!$S:$V,4,FALSE)</f>
        <v>41540</v>
      </c>
      <c r="D575" s="27">
        <f>C575+VLOOKUP(C575,'Master FWDPoints'!$S:$V,4,FALSE)</f>
        <v>41632</v>
      </c>
      <c r="E575" s="33">
        <f>$A575+VLOOKUP($A575,'Master FWDPoints'!$G:$K,4,FALSE)</f>
        <v>41718</v>
      </c>
      <c r="G575" s="8">
        <f>+VLOOKUP(A575,'Master FWDPoints'!$S:$V,2,FALSE)</f>
        <v>5.95</v>
      </c>
      <c r="H575" s="8">
        <f>+VLOOKUP(B575,'Master FWDPoints'!$S:$V,2,FALSE)</f>
        <v>7.3</v>
      </c>
      <c r="I575" s="8">
        <f>+VLOOKUP(C575,'Master FWDPoints'!$S:$V,2,FALSE)</f>
        <v>5.9</v>
      </c>
      <c r="J575" s="8">
        <f>+VLOOKUP(D575,'Master FWDPoints'!$S:$V,2,FALSE)*(E575-D575)/VLOOKUP(D575,'Master FWDPoints'!$S:$V,4,FALSE)</f>
        <v>4.9543478260869565</v>
      </c>
      <c r="K575" s="8">
        <f>+VLOOKUP(A575,'Master FWDPoints'!$G:$J,2,FALSE)</f>
        <v>21.95</v>
      </c>
      <c r="L575" s="8">
        <f t="shared" si="24"/>
        <v>24.104347826086954</v>
      </c>
      <c r="M575" s="8">
        <f t="shared" si="25"/>
        <v>2.1543478260869549</v>
      </c>
      <c r="N575">
        <f>+_xll.BDH("chovchov index","PX_LAST",A575)</f>
        <v>5</v>
      </c>
      <c r="O575" s="8">
        <f t="shared" si="26"/>
        <v>16</v>
      </c>
    </row>
    <row r="576" spans="1:15">
      <c r="A576" s="46">
        <v>41351</v>
      </c>
      <c r="B576" s="26">
        <f>A576+VLOOKUP(A576,'Master FWDPoints'!$S:$V,4,FALSE)</f>
        <v>41444</v>
      </c>
      <c r="C576" s="27">
        <f>B576+VLOOKUP(B576,'Master FWDPoints'!$S:$V,4,FALSE)</f>
        <v>41534</v>
      </c>
      <c r="D576" s="27">
        <f>C576+VLOOKUP(C576,'Master FWDPoints'!$S:$V,4,FALSE)</f>
        <v>41631</v>
      </c>
      <c r="E576" s="33">
        <f>$A576+VLOOKUP($A576,'Master FWDPoints'!$G:$K,4,FALSE)</f>
        <v>41717</v>
      </c>
      <c r="G576" s="8">
        <f>+VLOOKUP(A576,'Master FWDPoints'!$S:$V,2,FALSE)</f>
        <v>5.6</v>
      </c>
      <c r="H576" s="8">
        <f>+VLOOKUP(B576,'Master FWDPoints'!$S:$V,2,FALSE)</f>
        <v>6.65</v>
      </c>
      <c r="I576" s="8">
        <f>+VLOOKUP(C576,'Master FWDPoints'!$S:$V,2,FALSE)</f>
        <v>6.3</v>
      </c>
      <c r="J576" s="8">
        <f>+VLOOKUP(D576,'Master FWDPoints'!$S:$V,2,FALSE)*(E576-D576)/VLOOKUP(D576,'Master FWDPoints'!$S:$V,4,FALSE)</f>
        <v>4.8608695652173912</v>
      </c>
      <c r="K576" s="8">
        <f>+VLOOKUP(A576,'Master FWDPoints'!$G:$J,2,FALSE)</f>
        <v>21.6</v>
      </c>
      <c r="L576" s="8">
        <f t="shared" si="24"/>
        <v>23.410869565217393</v>
      </c>
      <c r="M576" s="8">
        <f t="shared" si="25"/>
        <v>1.8108695652173914</v>
      </c>
      <c r="N576">
        <f>+_xll.BDH("chovchov index","PX_LAST",A576)</f>
        <v>5</v>
      </c>
      <c r="O576" s="8">
        <f t="shared" si="26"/>
        <v>16</v>
      </c>
    </row>
    <row r="577" spans="1:15">
      <c r="A577" s="46">
        <v>41348</v>
      </c>
      <c r="B577" s="26">
        <f>A577+VLOOKUP(A577,'Master FWDPoints'!$S:$V,4,FALSE)</f>
        <v>41443</v>
      </c>
      <c r="C577" s="27">
        <f>B577+VLOOKUP(B577,'Master FWDPoints'!$S:$V,4,FALSE)</f>
        <v>41534</v>
      </c>
      <c r="D577" s="27">
        <f>C577+VLOOKUP(C577,'Master FWDPoints'!$S:$V,4,FALSE)</f>
        <v>41631</v>
      </c>
      <c r="E577" s="33">
        <f>$A577+VLOOKUP($A577,'Master FWDPoints'!$G:$K,4,FALSE)</f>
        <v>41716</v>
      </c>
      <c r="G577" s="8">
        <f>+VLOOKUP(A577,'Master FWDPoints'!$S:$V,2,FALSE)</f>
        <v>5.8</v>
      </c>
      <c r="H577" s="8">
        <f>+VLOOKUP(B577,'Master FWDPoints'!$S:$V,2,FALSE)</f>
        <v>6.55</v>
      </c>
      <c r="I577" s="8">
        <f>+VLOOKUP(C577,'Master FWDPoints'!$S:$V,2,FALSE)</f>
        <v>6.3</v>
      </c>
      <c r="J577" s="8">
        <f>+VLOOKUP(D577,'Master FWDPoints'!$S:$V,2,FALSE)*(E577-D577)/VLOOKUP(D577,'Master FWDPoints'!$S:$V,4,FALSE)</f>
        <v>4.8043478260869561</v>
      </c>
      <c r="K577" s="8">
        <f>+VLOOKUP(A577,'Master FWDPoints'!$G:$J,2,FALSE)</f>
        <v>22</v>
      </c>
      <c r="L577" s="8">
        <f t="shared" si="24"/>
        <v>23.454347826086956</v>
      </c>
      <c r="M577" s="8">
        <f t="shared" si="25"/>
        <v>1.4543478260869556</v>
      </c>
      <c r="N577">
        <f>+_xll.BDH("chovchov index","PX_LAST",A577)</f>
        <v>5</v>
      </c>
      <c r="O577" s="8">
        <f t="shared" si="26"/>
        <v>16.2</v>
      </c>
    </row>
    <row r="578" spans="1:15">
      <c r="A578" s="46">
        <v>41347</v>
      </c>
      <c r="B578" s="26">
        <f>A578+VLOOKUP(A578,'Master FWDPoints'!$S:$V,4,FALSE)</f>
        <v>41442</v>
      </c>
      <c r="C578" s="27">
        <f>B578+VLOOKUP(B578,'Master FWDPoints'!$S:$V,4,FALSE)</f>
        <v>41534</v>
      </c>
      <c r="D578" s="27">
        <f>C578+VLOOKUP(C578,'Master FWDPoints'!$S:$V,4,FALSE)</f>
        <v>41631</v>
      </c>
      <c r="E578" s="33">
        <f>$A578+VLOOKUP($A578,'Master FWDPoints'!$G:$K,4,FALSE)</f>
        <v>41715</v>
      </c>
      <c r="G578" s="8">
        <f>+VLOOKUP(A578,'Master FWDPoints'!$S:$V,2,FALSE)</f>
        <v>5.9</v>
      </c>
      <c r="H578" s="8">
        <f>+VLOOKUP(B578,'Master FWDPoints'!$S:$V,2,FALSE)</f>
        <v>6.36</v>
      </c>
      <c r="I578" s="8">
        <f>+VLOOKUP(C578,'Master FWDPoints'!$S:$V,2,FALSE)</f>
        <v>6.3</v>
      </c>
      <c r="J578" s="8">
        <f>+VLOOKUP(D578,'Master FWDPoints'!$S:$V,2,FALSE)*(E578-D578)/VLOOKUP(D578,'Master FWDPoints'!$S:$V,4,FALSE)</f>
        <v>4.7478260869565219</v>
      </c>
      <c r="K578" s="8">
        <f>+VLOOKUP(A578,'Master FWDPoints'!$G:$J,2,FALSE)</f>
        <v>21.6</v>
      </c>
      <c r="L578" s="8">
        <f t="shared" ref="L578:L641" si="27">+SUM(G578:J578)</f>
        <v>23.307826086956524</v>
      </c>
      <c r="M578" s="8">
        <f t="shared" si="25"/>
        <v>1.7078260869565227</v>
      </c>
      <c r="N578">
        <f>+_xll.BDH("chovchov index","PX_LAST",A578)</f>
        <v>5</v>
      </c>
      <c r="O578" s="8">
        <f t="shared" si="26"/>
        <v>15.700000000000001</v>
      </c>
    </row>
    <row r="579" spans="1:15">
      <c r="A579" s="46">
        <v>41346</v>
      </c>
      <c r="B579" s="26">
        <f>A579+VLOOKUP(A579,'Master FWDPoints'!$S:$V,4,FALSE)</f>
        <v>41439</v>
      </c>
      <c r="C579" s="27">
        <f>B579+VLOOKUP(B579,'Master FWDPoints'!$S:$V,4,FALSE)</f>
        <v>41534</v>
      </c>
      <c r="D579" s="27">
        <f>C579+VLOOKUP(C579,'Master FWDPoints'!$S:$V,4,FALSE)</f>
        <v>41631</v>
      </c>
      <c r="E579" s="33">
        <f>$A579+VLOOKUP($A579,'Master FWDPoints'!$G:$K,4,FALSE)</f>
        <v>41712</v>
      </c>
      <c r="G579" s="8">
        <f>+VLOOKUP(A579,'Master FWDPoints'!$S:$V,2,FALSE)</f>
        <v>5.6</v>
      </c>
      <c r="H579" s="8">
        <f>+VLOOKUP(B579,'Master FWDPoints'!$S:$V,2,FALSE)</f>
        <v>6.5</v>
      </c>
      <c r="I579" s="8">
        <f>+VLOOKUP(C579,'Master FWDPoints'!$S:$V,2,FALSE)</f>
        <v>6.3</v>
      </c>
      <c r="J579" s="8">
        <f>+VLOOKUP(D579,'Master FWDPoints'!$S:$V,2,FALSE)*(E579-D579)/VLOOKUP(D579,'Master FWDPoints'!$S:$V,4,FALSE)</f>
        <v>4.5782608695652174</v>
      </c>
      <c r="K579" s="8">
        <f>+VLOOKUP(A579,'Master FWDPoints'!$G:$J,2,FALSE)</f>
        <v>21.6</v>
      </c>
      <c r="L579" s="8">
        <f t="shared" si="27"/>
        <v>22.978260869565215</v>
      </c>
      <c r="M579" s="8">
        <f t="shared" ref="M579:M642" si="28">IFERROR(L579-K579,"")</f>
        <v>1.3782608695652137</v>
      </c>
      <c r="N579">
        <f>+_xll.BDH("chovchov index","PX_LAST",A579)</f>
        <v>5</v>
      </c>
      <c r="O579" s="8">
        <f t="shared" ref="O579:O642" si="29">+K579-G579</f>
        <v>16</v>
      </c>
    </row>
    <row r="580" spans="1:15">
      <c r="A580" s="46">
        <v>41345</v>
      </c>
      <c r="B580" s="26">
        <f>A580+VLOOKUP(A580,'Master FWDPoints'!$S:$V,4,FALSE)</f>
        <v>41438</v>
      </c>
      <c r="C580" s="27">
        <f>B580+VLOOKUP(B580,'Master FWDPoints'!$S:$V,4,FALSE)</f>
        <v>41533</v>
      </c>
      <c r="D580" s="27">
        <f>C580+VLOOKUP(C580,'Master FWDPoints'!$S:$V,4,FALSE)</f>
        <v>41628</v>
      </c>
      <c r="E580" s="33">
        <f>$A580+VLOOKUP($A580,'Master FWDPoints'!$G:$K,4,FALSE)</f>
        <v>41711</v>
      </c>
      <c r="G580" s="8">
        <f>+VLOOKUP(A580,'Master FWDPoints'!$S:$V,2,FALSE)</f>
        <v>6</v>
      </c>
      <c r="H580" s="8">
        <f>+VLOOKUP(B580,'Master FWDPoints'!$S:$V,2,FALSE)</f>
        <v>6.4</v>
      </c>
      <c r="I580" s="8">
        <f>+VLOOKUP(C580,'Master FWDPoints'!$S:$V,2,FALSE)</f>
        <v>6.75</v>
      </c>
      <c r="J580" s="8">
        <f>+VLOOKUP(D580,'Master FWDPoints'!$S:$V,2,FALSE)*(E580-D580)/VLOOKUP(D580,'Master FWDPoints'!$S:$V,4,FALSE)</f>
        <v>4.6516483516483511</v>
      </c>
      <c r="K580" s="8">
        <f>+VLOOKUP(A580,'Master FWDPoints'!$G:$J,2,FALSE)</f>
        <v>22</v>
      </c>
      <c r="L580" s="8">
        <f t="shared" si="27"/>
        <v>23.80164835164835</v>
      </c>
      <c r="M580" s="8">
        <f t="shared" si="28"/>
        <v>1.8016483516483497</v>
      </c>
      <c r="N580">
        <f>+_xll.BDH("chovchov index","PX_LAST",A580)</f>
        <v>5</v>
      </c>
      <c r="O580" s="8">
        <f t="shared" si="29"/>
        <v>16</v>
      </c>
    </row>
    <row r="581" spans="1:15">
      <c r="A581" s="46">
        <v>41344</v>
      </c>
      <c r="B581" s="26">
        <f>A581+VLOOKUP(A581,'Master FWDPoints'!$S:$V,4,FALSE)</f>
        <v>41437</v>
      </c>
      <c r="C581" s="27">
        <f>B581+VLOOKUP(B581,'Master FWDPoints'!$S:$V,4,FALSE)</f>
        <v>41530</v>
      </c>
      <c r="D581" s="27">
        <f>C581+VLOOKUP(C581,'Master FWDPoints'!$S:$V,4,FALSE)</f>
        <v>41624</v>
      </c>
      <c r="E581" s="33">
        <f>$A581+VLOOKUP($A581,'Master FWDPoints'!$G:$K,4,FALSE)</f>
        <v>41710</v>
      </c>
      <c r="G581" s="8">
        <f>+VLOOKUP(A581,'Master FWDPoints'!$S:$V,2,FALSE)</f>
        <v>5.95</v>
      </c>
      <c r="H581" s="8">
        <f>+VLOOKUP(B581,'Master FWDPoints'!$S:$V,2,FALSE)</f>
        <v>6.3</v>
      </c>
      <c r="I581" s="8">
        <f>+VLOOKUP(C581,'Master FWDPoints'!$S:$V,2,FALSE)</f>
        <v>6.6</v>
      </c>
      <c r="J581" s="8">
        <f>+VLOOKUP(D581,'Master FWDPoints'!$S:$V,2,FALSE)*(E581-D581)/VLOOKUP(D581,'Master FWDPoints'!$S:$V,4,FALSE)</f>
        <v>5.2923076923076922</v>
      </c>
      <c r="K581" s="8">
        <f>+VLOOKUP(A581,'Master FWDPoints'!$G:$J,2,FALSE)</f>
        <v>22.6</v>
      </c>
      <c r="L581" s="8">
        <f t="shared" si="27"/>
        <v>24.142307692307693</v>
      </c>
      <c r="M581" s="8">
        <f t="shared" si="28"/>
        <v>1.5423076923076913</v>
      </c>
      <c r="N581">
        <f>+_xll.BDH("chovchov index","PX_LAST",A581)</f>
        <v>5</v>
      </c>
      <c r="O581" s="8">
        <f t="shared" si="29"/>
        <v>16.650000000000002</v>
      </c>
    </row>
    <row r="582" spans="1:15">
      <c r="A582" s="46">
        <v>41341</v>
      </c>
      <c r="B582" s="26">
        <f>A582+VLOOKUP(A582,'Master FWDPoints'!$S:$V,4,FALSE)</f>
        <v>41436</v>
      </c>
      <c r="C582" s="27">
        <f>B582+VLOOKUP(B582,'Master FWDPoints'!$S:$V,4,FALSE)</f>
        <v>41529</v>
      </c>
      <c r="D582" s="27">
        <f>C582+VLOOKUP(C582,'Master FWDPoints'!$S:$V,4,FALSE)</f>
        <v>41621</v>
      </c>
      <c r="E582" s="33">
        <f>$A582+VLOOKUP($A582,'Master FWDPoints'!$G:$K,4,FALSE)</f>
        <v>41709</v>
      </c>
      <c r="G582" s="8">
        <f>+VLOOKUP(A582,'Master FWDPoints'!$S:$V,2,FALSE)</f>
        <v>6.1</v>
      </c>
      <c r="H582" s="8">
        <f>+VLOOKUP(B582,'Master FWDPoints'!$S:$V,2,FALSE)</f>
        <v>6.4</v>
      </c>
      <c r="I582" s="8">
        <f>+VLOOKUP(C582,'Master FWDPoints'!$S:$V,2,FALSE)</f>
        <v>6.5</v>
      </c>
      <c r="J582" s="8">
        <f>+VLOOKUP(D582,'Master FWDPoints'!$S:$V,2,FALSE)*(E582-D582)/VLOOKUP(D582,'Master FWDPoints'!$S:$V,4,FALSE)</f>
        <v>5.512087912087912</v>
      </c>
      <c r="K582" s="8">
        <f>+VLOOKUP(A582,'Master FWDPoints'!$G:$J,2,FALSE)</f>
        <v>22.98</v>
      </c>
      <c r="L582" s="8">
        <f t="shared" si="27"/>
        <v>24.512087912087914</v>
      </c>
      <c r="M582" s="8">
        <f t="shared" si="28"/>
        <v>1.5320879120879134</v>
      </c>
      <c r="N582">
        <f>+_xll.BDH("chovchov index","PX_LAST",A582)</f>
        <v>5</v>
      </c>
      <c r="O582" s="8">
        <f t="shared" si="29"/>
        <v>16.880000000000003</v>
      </c>
    </row>
    <row r="583" spans="1:15">
      <c r="A583" s="46">
        <v>41340</v>
      </c>
      <c r="B583" s="26">
        <f>A583+VLOOKUP(A583,'Master FWDPoints'!$S:$V,4,FALSE)</f>
        <v>41435</v>
      </c>
      <c r="C583" s="27">
        <f>B583+VLOOKUP(B583,'Master FWDPoints'!$S:$V,4,FALSE)</f>
        <v>41528</v>
      </c>
      <c r="D583" s="27">
        <f>C583+VLOOKUP(C583,'Master FWDPoints'!$S:$V,4,FALSE)</f>
        <v>41620</v>
      </c>
      <c r="E583" s="33">
        <f>$A583+VLOOKUP($A583,'Master FWDPoints'!$G:$K,4,FALSE)</f>
        <v>41708</v>
      </c>
      <c r="G583" s="8">
        <f>+VLOOKUP(A583,'Master FWDPoints'!$S:$V,2,FALSE)</f>
        <v>6.3</v>
      </c>
      <c r="H583" s="8">
        <f>+VLOOKUP(B583,'Master FWDPoints'!$S:$V,2,FALSE)</f>
        <v>6.6</v>
      </c>
      <c r="I583" s="8">
        <f>+VLOOKUP(C583,'Master FWDPoints'!$S:$V,2,FALSE)</f>
        <v>6.45</v>
      </c>
      <c r="J583" s="8">
        <f>+VLOOKUP(D583,'Master FWDPoints'!$S:$V,2,FALSE)*(E583-D583)/VLOOKUP(D583,'Master FWDPoints'!$S:$V,4,FALSE)</f>
        <v>5.5</v>
      </c>
      <c r="K583" s="8">
        <f>+VLOOKUP(A583,'Master FWDPoints'!$G:$J,2,FALSE)</f>
        <v>22.75</v>
      </c>
      <c r="L583" s="8">
        <f t="shared" si="27"/>
        <v>24.849999999999998</v>
      </c>
      <c r="M583" s="8">
        <f t="shared" si="28"/>
        <v>2.0999999999999979</v>
      </c>
      <c r="N583">
        <f>+_xll.BDH("chovchov index","PX_LAST",A583)</f>
        <v>5</v>
      </c>
      <c r="O583" s="8">
        <f t="shared" si="29"/>
        <v>16.45</v>
      </c>
    </row>
    <row r="584" spans="1:15">
      <c r="A584" s="46">
        <v>41339</v>
      </c>
      <c r="B584" s="26">
        <f>A584+VLOOKUP(A584,'Master FWDPoints'!$S:$V,4,FALSE)</f>
        <v>41432</v>
      </c>
      <c r="C584" s="27">
        <f>B584+VLOOKUP(B584,'Master FWDPoints'!$S:$V,4,FALSE)</f>
        <v>41527</v>
      </c>
      <c r="D584" s="27">
        <f>C584+VLOOKUP(C584,'Master FWDPoints'!$S:$V,4,FALSE)</f>
        <v>41619</v>
      </c>
      <c r="E584" s="33">
        <f>$A584+VLOOKUP($A584,'Master FWDPoints'!$G:$K,4,FALSE)</f>
        <v>41705</v>
      </c>
      <c r="G584" s="8">
        <f>+VLOOKUP(A584,'Master FWDPoints'!$S:$V,2,FALSE)</f>
        <v>6.2</v>
      </c>
      <c r="H584" s="8">
        <f>+VLOOKUP(B584,'Master FWDPoints'!$S:$V,2,FALSE)</f>
        <v>6.5</v>
      </c>
      <c r="I584" s="8">
        <f>+VLOOKUP(C584,'Master FWDPoints'!$S:$V,2,FALSE)</f>
        <v>6.6</v>
      </c>
      <c r="J584" s="8">
        <f>+VLOOKUP(D584,'Master FWDPoints'!$S:$V,2,FALSE)*(E584-D584)/VLOOKUP(D584,'Master FWDPoints'!$S:$V,4,FALSE)</f>
        <v>5.2923076923076922</v>
      </c>
      <c r="K584" s="8">
        <f>+VLOOKUP(A584,'Master FWDPoints'!$G:$J,2,FALSE)</f>
        <v>22.5</v>
      </c>
      <c r="L584" s="8">
        <f t="shared" si="27"/>
        <v>24.592307692307688</v>
      </c>
      <c r="M584" s="8">
        <f t="shared" si="28"/>
        <v>2.0923076923076884</v>
      </c>
      <c r="N584">
        <f>+_xll.BDH("chovchov index","PX_LAST",A584)</f>
        <v>5</v>
      </c>
      <c r="O584" s="8">
        <f t="shared" si="29"/>
        <v>16.3</v>
      </c>
    </row>
    <row r="585" spans="1:15">
      <c r="A585" s="46">
        <v>41338</v>
      </c>
      <c r="B585" s="26">
        <f>A585+VLOOKUP(A585,'Master FWDPoints'!$S:$V,4,FALSE)</f>
        <v>41431</v>
      </c>
      <c r="C585" s="27">
        <f>B585+VLOOKUP(B585,'Master FWDPoints'!$S:$V,4,FALSE)</f>
        <v>41526</v>
      </c>
      <c r="D585" s="27">
        <f>C585+VLOOKUP(C585,'Master FWDPoints'!$S:$V,4,FALSE)</f>
        <v>41618</v>
      </c>
      <c r="E585" s="33">
        <f>$A585+VLOOKUP($A585,'Master FWDPoints'!$G:$K,4,FALSE)</f>
        <v>41704</v>
      </c>
      <c r="G585" s="8">
        <f>+VLOOKUP(A585,'Master FWDPoints'!$S:$V,2,FALSE)</f>
        <v>6</v>
      </c>
      <c r="H585" s="8">
        <f>+VLOOKUP(B585,'Master FWDPoints'!$S:$V,2,FALSE)</f>
        <v>6.8</v>
      </c>
      <c r="I585" s="8">
        <f>+VLOOKUP(C585,'Master FWDPoints'!$S:$V,2,FALSE)</f>
        <v>6.6</v>
      </c>
      <c r="J585" s="8">
        <f>+VLOOKUP(D585,'Master FWDPoints'!$S:$V,2,FALSE)*(E585-D585)/VLOOKUP(D585,'Master FWDPoints'!$S:$V,4,FALSE)</f>
        <v>5.0087912087912088</v>
      </c>
      <c r="K585" s="8">
        <f>+VLOOKUP(A585,'Master FWDPoints'!$G:$J,2,FALSE)</f>
        <v>22.1</v>
      </c>
      <c r="L585" s="8">
        <f t="shared" si="27"/>
        <v>24.408791208791207</v>
      </c>
      <c r="M585" s="8">
        <f t="shared" si="28"/>
        <v>2.3087912087912059</v>
      </c>
      <c r="N585">
        <f>+_xll.BDH("chovchov index","PX_LAST",A585)</f>
        <v>5</v>
      </c>
      <c r="O585" s="8">
        <f t="shared" si="29"/>
        <v>16.100000000000001</v>
      </c>
    </row>
    <row r="586" spans="1:15">
      <c r="A586" s="46">
        <v>41337</v>
      </c>
      <c r="B586" s="26">
        <f>A586+VLOOKUP(A586,'Master FWDPoints'!$S:$V,4,FALSE)</f>
        <v>41430</v>
      </c>
      <c r="C586" s="27">
        <f>B586+VLOOKUP(B586,'Master FWDPoints'!$S:$V,4,FALSE)</f>
        <v>41523</v>
      </c>
      <c r="D586" s="27">
        <f>C586+VLOOKUP(C586,'Master FWDPoints'!$S:$V,4,FALSE)</f>
        <v>41617</v>
      </c>
      <c r="E586" s="33">
        <f>$A586+VLOOKUP($A586,'Master FWDPoints'!$G:$K,4,FALSE)</f>
        <v>41703</v>
      </c>
      <c r="G586" s="8">
        <f>+VLOOKUP(A586,'Master FWDPoints'!$S:$V,2,FALSE)</f>
        <v>6.1</v>
      </c>
      <c r="H586" s="8">
        <f>+VLOOKUP(B586,'Master FWDPoints'!$S:$V,2,FALSE)</f>
        <v>6.6</v>
      </c>
      <c r="I586" s="8">
        <f>+VLOOKUP(C586,'Master FWDPoints'!$S:$V,2,FALSE)</f>
        <v>6.9</v>
      </c>
      <c r="J586" s="8">
        <f>+VLOOKUP(D586,'Master FWDPoints'!$S:$V,2,FALSE)*(E586-D586)/VLOOKUP(D586,'Master FWDPoints'!$S:$V,4,FALSE)</f>
        <v>4.9615384615384617</v>
      </c>
      <c r="K586" s="8">
        <f>+VLOOKUP(A586,'Master FWDPoints'!$G:$J,2,FALSE)</f>
        <v>22</v>
      </c>
      <c r="L586" s="8">
        <f t="shared" si="27"/>
        <v>24.561538461538461</v>
      </c>
      <c r="M586" s="8">
        <f t="shared" si="28"/>
        <v>2.5615384615384613</v>
      </c>
      <c r="N586">
        <f>+_xll.BDH("chovchov index","PX_LAST",A586)</f>
        <v>5</v>
      </c>
      <c r="O586" s="8">
        <f t="shared" si="29"/>
        <v>15.9</v>
      </c>
    </row>
    <row r="587" spans="1:15">
      <c r="A587" s="46">
        <v>41334</v>
      </c>
      <c r="B587" s="26">
        <f>A587+VLOOKUP(A587,'Master FWDPoints'!$S:$V,4,FALSE)</f>
        <v>41429</v>
      </c>
      <c r="C587" s="27">
        <f>B587+VLOOKUP(B587,'Master FWDPoints'!$S:$V,4,FALSE)</f>
        <v>41522</v>
      </c>
      <c r="D587" s="27">
        <f>C587+VLOOKUP(C587,'Master FWDPoints'!$S:$V,4,FALSE)</f>
        <v>41614</v>
      </c>
      <c r="E587" s="33">
        <f>$A587+VLOOKUP($A587,'Master FWDPoints'!$G:$K,4,FALSE)</f>
        <v>41702</v>
      </c>
      <c r="G587" s="8">
        <f>+VLOOKUP(A587,'Master FWDPoints'!$S:$V,2,FALSE)</f>
        <v>6.25</v>
      </c>
      <c r="H587" s="8">
        <f>+VLOOKUP(B587,'Master FWDPoints'!$S:$V,2,FALSE)</f>
        <v>6.2</v>
      </c>
      <c r="I587" s="8">
        <f>+VLOOKUP(C587,'Master FWDPoints'!$S:$V,2,FALSE)</f>
        <v>7.1</v>
      </c>
      <c r="J587" s="8">
        <f>+VLOOKUP(D587,'Master FWDPoints'!$S:$V,2,FALSE)*(E587-D587)/VLOOKUP(D587,'Master FWDPoints'!$S:$V,4,FALSE)</f>
        <v>5.1059340659340666</v>
      </c>
      <c r="K587" s="8">
        <f>+VLOOKUP(A587,'Master FWDPoints'!$G:$J,2,FALSE)</f>
        <v>22</v>
      </c>
      <c r="L587" s="8">
        <f t="shared" si="27"/>
        <v>24.655934065934062</v>
      </c>
      <c r="M587" s="8">
        <f t="shared" si="28"/>
        <v>2.655934065934062</v>
      </c>
      <c r="N587">
        <f>+_xll.BDH("chovchov index","PX_LAST",A587)</f>
        <v>5</v>
      </c>
      <c r="O587" s="8">
        <f t="shared" si="29"/>
        <v>15.75</v>
      </c>
    </row>
    <row r="588" spans="1:15">
      <c r="A588" s="46">
        <v>41333</v>
      </c>
      <c r="B588" s="26">
        <f>A588+VLOOKUP(A588,'Master FWDPoints'!$S:$V,4,FALSE)</f>
        <v>41425</v>
      </c>
      <c r="C588" s="27">
        <f>B588+VLOOKUP(B588,'Master FWDPoints'!$S:$V,4,FALSE)</f>
        <v>41516</v>
      </c>
      <c r="D588" s="27">
        <f>C588+VLOOKUP(C588,'Master FWDPoints'!$S:$V,4,FALSE)</f>
        <v>41607</v>
      </c>
      <c r="E588" s="33">
        <f>$A588+VLOOKUP($A588,'Master FWDPoints'!$G:$K,4,FALSE)</f>
        <v>41698</v>
      </c>
      <c r="G588" s="8">
        <f>+VLOOKUP(A588,'Master FWDPoints'!$S:$V,2,FALSE)</f>
        <v>6.3</v>
      </c>
      <c r="H588" s="8">
        <f>+VLOOKUP(B588,'Master FWDPoints'!$S:$V,2,FALSE)</f>
        <v>6.6</v>
      </c>
      <c r="I588" s="8">
        <f>+VLOOKUP(C588,'Master FWDPoints'!$S:$V,2,FALSE)</f>
        <v>7.2</v>
      </c>
      <c r="J588" s="8">
        <f>+VLOOKUP(D588,'Master FWDPoints'!$S:$V,2,FALSE)*(E588-D588)/VLOOKUP(D588,'Master FWDPoints'!$S:$V,4,FALSE)</f>
        <v>4.83</v>
      </c>
      <c r="K588" s="8">
        <f>+VLOOKUP(A588,'Master FWDPoints'!$G:$J,2,FALSE)</f>
        <v>22.35</v>
      </c>
      <c r="L588" s="8">
        <f t="shared" si="27"/>
        <v>24.93</v>
      </c>
      <c r="M588" s="8">
        <f t="shared" si="28"/>
        <v>2.5799999999999983</v>
      </c>
      <c r="N588">
        <f>+_xll.BDH("chovchov index","PX_LAST",A588)</f>
        <v>5</v>
      </c>
      <c r="O588" s="8">
        <f t="shared" si="29"/>
        <v>16.05</v>
      </c>
    </row>
    <row r="589" spans="1:15">
      <c r="A589" s="46">
        <v>41332</v>
      </c>
      <c r="B589" s="26">
        <f>A589+VLOOKUP(A589,'Master FWDPoints'!$S:$V,4,FALSE)</f>
        <v>41425</v>
      </c>
      <c r="C589" s="27">
        <f>B589+VLOOKUP(B589,'Master FWDPoints'!$S:$V,4,FALSE)</f>
        <v>41516</v>
      </c>
      <c r="D589" s="27">
        <f>C589+VLOOKUP(C589,'Master FWDPoints'!$S:$V,4,FALSE)</f>
        <v>41607</v>
      </c>
      <c r="E589" s="33">
        <f>$A589+VLOOKUP($A589,'Master FWDPoints'!$G:$K,4,FALSE)</f>
        <v>41698</v>
      </c>
      <c r="G589" s="8">
        <f>+VLOOKUP(A589,'Master FWDPoints'!$S:$V,2,FALSE)</f>
        <v>6</v>
      </c>
      <c r="H589" s="8">
        <f>+VLOOKUP(B589,'Master FWDPoints'!$S:$V,2,FALSE)</f>
        <v>6.6</v>
      </c>
      <c r="I589" s="8">
        <f>+VLOOKUP(C589,'Master FWDPoints'!$S:$V,2,FALSE)</f>
        <v>7.2</v>
      </c>
      <c r="J589" s="8">
        <f>+VLOOKUP(D589,'Master FWDPoints'!$S:$V,2,FALSE)*(E589-D589)/VLOOKUP(D589,'Master FWDPoints'!$S:$V,4,FALSE)</f>
        <v>4.83</v>
      </c>
      <c r="K589" s="8">
        <f>+VLOOKUP(A589,'Master FWDPoints'!$G:$J,2,FALSE)</f>
        <v>22</v>
      </c>
      <c r="L589" s="8">
        <f t="shared" si="27"/>
        <v>24.630000000000003</v>
      </c>
      <c r="M589" s="8">
        <f t="shared" si="28"/>
        <v>2.6300000000000026</v>
      </c>
      <c r="N589">
        <f>+_xll.BDH("chovchov index","PX_LAST",A589)</f>
        <v>5</v>
      </c>
      <c r="O589" s="8">
        <f t="shared" si="29"/>
        <v>16</v>
      </c>
    </row>
    <row r="590" spans="1:15">
      <c r="A590" s="46">
        <v>41331</v>
      </c>
      <c r="B590" s="26">
        <f>A590+VLOOKUP(A590,'Master FWDPoints'!$S:$V,4,FALSE)</f>
        <v>41421</v>
      </c>
      <c r="C590" s="27">
        <f>B590+VLOOKUP(B590,'Master FWDPoints'!$S:$V,4,FALSE)</f>
        <v>41514</v>
      </c>
      <c r="D590" s="27">
        <f>C590+VLOOKUP(C590,'Master FWDPoints'!$S:$V,4,FALSE)</f>
        <v>41607</v>
      </c>
      <c r="E590" s="33">
        <f>$A590+VLOOKUP($A590,'Master FWDPoints'!$G:$K,4,FALSE)</f>
        <v>41697</v>
      </c>
      <c r="G590" s="8">
        <f>+VLOOKUP(A590,'Master FWDPoints'!$S:$V,2,FALSE)</f>
        <v>6.1</v>
      </c>
      <c r="H590" s="8">
        <f>+VLOOKUP(B590,'Master FWDPoints'!$S:$V,2,FALSE)</f>
        <v>6.4</v>
      </c>
      <c r="I590" s="8">
        <f>+VLOOKUP(C590,'Master FWDPoints'!$S:$V,2,FALSE)</f>
        <v>6.7</v>
      </c>
      <c r="J590" s="8">
        <f>+VLOOKUP(D590,'Master FWDPoints'!$S:$V,2,FALSE)*(E590-D590)/VLOOKUP(D590,'Master FWDPoints'!$S:$V,4,FALSE)</f>
        <v>4.7769230769230768</v>
      </c>
      <c r="K590" s="8">
        <f>+VLOOKUP(A590,'Master FWDPoints'!$G:$J,2,FALSE)</f>
        <v>21.8</v>
      </c>
      <c r="L590" s="8">
        <f t="shared" si="27"/>
        <v>23.976923076923075</v>
      </c>
      <c r="M590" s="8">
        <f t="shared" si="28"/>
        <v>2.1769230769230745</v>
      </c>
      <c r="N590">
        <f>+_xll.BDH("chovchov index","PX_LAST",A590)</f>
        <v>5</v>
      </c>
      <c r="O590" s="8">
        <f t="shared" si="29"/>
        <v>15.700000000000001</v>
      </c>
    </row>
    <row r="591" spans="1:15">
      <c r="A591" s="46">
        <v>41330</v>
      </c>
      <c r="B591" s="26">
        <f>A591+VLOOKUP(A591,'Master FWDPoints'!$S:$V,4,FALSE)</f>
        <v>41418</v>
      </c>
      <c r="C591" s="27">
        <f>B591+VLOOKUP(B591,'Master FWDPoints'!$S:$V,4,FALSE)</f>
        <v>41513</v>
      </c>
      <c r="D591" s="27">
        <f>C591+VLOOKUP(C591,'Master FWDPoints'!$S:$V,4,FALSE)</f>
        <v>41606</v>
      </c>
      <c r="E591" s="33">
        <f>$A591+VLOOKUP($A591,'Master FWDPoints'!$G:$K,4,FALSE)</f>
        <v>41696</v>
      </c>
      <c r="G591" s="8">
        <f>+VLOOKUP(A591,'Master FWDPoints'!$S:$V,2,FALSE)</f>
        <v>6</v>
      </c>
      <c r="H591" s="8">
        <f>+VLOOKUP(B591,'Master FWDPoints'!$S:$V,2,FALSE)</f>
        <v>6.5</v>
      </c>
      <c r="I591" s="8">
        <f>+VLOOKUP(C591,'Master FWDPoints'!$S:$V,2,FALSE)</f>
        <v>6.8</v>
      </c>
      <c r="J591" s="8">
        <f>+VLOOKUP(D591,'Master FWDPoints'!$S:$V,2,FALSE)*(E591-D591)/VLOOKUP(D591,'Master FWDPoints'!$S:$V,4,FALSE)</f>
        <v>4.5489130434782616</v>
      </c>
      <c r="K591" s="8">
        <f>+VLOOKUP(A591,'Master FWDPoints'!$G:$J,2,FALSE)</f>
        <v>22</v>
      </c>
      <c r="L591" s="8">
        <f t="shared" si="27"/>
        <v>23.848913043478262</v>
      </c>
      <c r="M591" s="8">
        <f t="shared" si="28"/>
        <v>1.8489130434782624</v>
      </c>
      <c r="N591">
        <f>+_xll.BDH("chovchov index","PX_LAST",A591)</f>
        <v>5</v>
      </c>
      <c r="O591" s="8">
        <f t="shared" si="29"/>
        <v>16</v>
      </c>
    </row>
    <row r="592" spans="1:15">
      <c r="A592" s="46">
        <v>41327</v>
      </c>
      <c r="B592" s="26">
        <f>A592+VLOOKUP(A592,'Master FWDPoints'!$S:$V,4,FALSE)</f>
        <v>41418</v>
      </c>
      <c r="C592" s="27">
        <f>B592+VLOOKUP(B592,'Master FWDPoints'!$S:$V,4,FALSE)</f>
        <v>41513</v>
      </c>
      <c r="D592" s="27">
        <f>C592+VLOOKUP(C592,'Master FWDPoints'!$S:$V,4,FALSE)</f>
        <v>41606</v>
      </c>
      <c r="E592" s="33">
        <f>$A592+VLOOKUP($A592,'Master FWDPoints'!$G:$K,4,FALSE)</f>
        <v>41695</v>
      </c>
      <c r="G592" s="8">
        <f>+VLOOKUP(A592,'Master FWDPoints'!$S:$V,2,FALSE)</f>
        <v>6.1</v>
      </c>
      <c r="H592" s="8">
        <f>+VLOOKUP(B592,'Master FWDPoints'!$S:$V,2,FALSE)</f>
        <v>6.5</v>
      </c>
      <c r="I592" s="8">
        <f>+VLOOKUP(C592,'Master FWDPoints'!$S:$V,2,FALSE)</f>
        <v>6.8</v>
      </c>
      <c r="J592" s="8">
        <f>+VLOOKUP(D592,'Master FWDPoints'!$S:$V,2,FALSE)*(E592-D592)/VLOOKUP(D592,'Master FWDPoints'!$S:$V,4,FALSE)</f>
        <v>4.4983695652173914</v>
      </c>
      <c r="K592" s="8">
        <f>+VLOOKUP(A592,'Master FWDPoints'!$G:$J,2,FALSE)</f>
        <v>21.75</v>
      </c>
      <c r="L592" s="8">
        <f t="shared" si="27"/>
        <v>23.89836956521739</v>
      </c>
      <c r="M592" s="8">
        <f t="shared" si="28"/>
        <v>2.14836956521739</v>
      </c>
      <c r="N592">
        <f>+_xll.BDH("chovchov index","PX_LAST",A592)</f>
        <v>5</v>
      </c>
      <c r="O592" s="8">
        <f t="shared" si="29"/>
        <v>15.65</v>
      </c>
    </row>
    <row r="593" spans="1:15">
      <c r="A593" s="46">
        <v>41326</v>
      </c>
      <c r="B593" s="26">
        <f>A593+VLOOKUP(A593,'Master FWDPoints'!$S:$V,4,FALSE)</f>
        <v>41418</v>
      </c>
      <c r="C593" s="27">
        <f>B593+VLOOKUP(B593,'Master FWDPoints'!$S:$V,4,FALSE)</f>
        <v>41513</v>
      </c>
      <c r="D593" s="27">
        <f>C593+VLOOKUP(C593,'Master FWDPoints'!$S:$V,4,FALSE)</f>
        <v>41606</v>
      </c>
      <c r="E593" s="33">
        <f>$A593+VLOOKUP($A593,'Master FWDPoints'!$G:$K,4,FALSE)</f>
        <v>41694</v>
      </c>
      <c r="G593" s="8">
        <f>+VLOOKUP(A593,'Master FWDPoints'!$S:$V,2,FALSE)</f>
        <v>6.2</v>
      </c>
      <c r="H593" s="8">
        <f>+VLOOKUP(B593,'Master FWDPoints'!$S:$V,2,FALSE)</f>
        <v>6.5</v>
      </c>
      <c r="I593" s="8">
        <f>+VLOOKUP(C593,'Master FWDPoints'!$S:$V,2,FALSE)</f>
        <v>6.8</v>
      </c>
      <c r="J593" s="8">
        <f>+VLOOKUP(D593,'Master FWDPoints'!$S:$V,2,FALSE)*(E593-D593)/VLOOKUP(D593,'Master FWDPoints'!$S:$V,4,FALSE)</f>
        <v>4.447826086956522</v>
      </c>
      <c r="K593" s="8">
        <f>+VLOOKUP(A593,'Master FWDPoints'!$G:$J,2,FALSE)</f>
        <v>21.83</v>
      </c>
      <c r="L593" s="8">
        <f t="shared" si="27"/>
        <v>23.947826086956521</v>
      </c>
      <c r="M593" s="8">
        <f t="shared" si="28"/>
        <v>2.1178260869565229</v>
      </c>
      <c r="N593">
        <f>+_xll.BDH("chovchov index","PX_LAST",A593)</f>
        <v>5</v>
      </c>
      <c r="O593" s="8">
        <f t="shared" si="29"/>
        <v>15.629999999999999</v>
      </c>
    </row>
    <row r="594" spans="1:15">
      <c r="A594" s="46">
        <v>41325</v>
      </c>
      <c r="B594" s="26">
        <f>A594+VLOOKUP(A594,'Master FWDPoints'!$S:$V,4,FALSE)</f>
        <v>41414</v>
      </c>
      <c r="C594" s="27">
        <f>B594+VLOOKUP(B594,'Master FWDPoints'!$S:$V,4,FALSE)</f>
        <v>41508</v>
      </c>
      <c r="D594" s="27">
        <f>C594+VLOOKUP(C594,'Master FWDPoints'!$S:$V,4,FALSE)</f>
        <v>41603</v>
      </c>
      <c r="E594" s="33">
        <f>$A594+VLOOKUP($A594,'Master FWDPoints'!$G:$K,4,FALSE)</f>
        <v>41691</v>
      </c>
      <c r="G594" s="8">
        <f>+VLOOKUP(A594,'Master FWDPoints'!$S:$V,2,FALSE)</f>
        <v>5.9</v>
      </c>
      <c r="H594" s="8">
        <f>+VLOOKUP(B594,'Master FWDPoints'!$S:$V,2,FALSE)</f>
        <v>6.35</v>
      </c>
      <c r="I594" s="8">
        <f>+VLOOKUP(C594,'Master FWDPoints'!$S:$V,2,FALSE)</f>
        <v>6.65</v>
      </c>
      <c r="J594" s="8">
        <f>+VLOOKUP(D594,'Master FWDPoints'!$S:$V,2,FALSE)*(E594-D594)/VLOOKUP(D594,'Master FWDPoints'!$S:$V,4,FALSE)</f>
        <v>4.967741935483871</v>
      </c>
      <c r="K594" s="8">
        <f>+VLOOKUP(A594,'Master FWDPoints'!$G:$J,2,FALSE)</f>
        <v>21.3</v>
      </c>
      <c r="L594" s="8">
        <f t="shared" si="27"/>
        <v>23.86774193548387</v>
      </c>
      <c r="M594" s="8">
        <f t="shared" si="28"/>
        <v>2.5677419354838698</v>
      </c>
      <c r="N594">
        <f>+_xll.BDH("chovchov index","PX_LAST",A594)</f>
        <v>5</v>
      </c>
      <c r="O594" s="8">
        <f t="shared" si="29"/>
        <v>15.4</v>
      </c>
    </row>
    <row r="595" spans="1:15">
      <c r="A595" s="46">
        <v>41324</v>
      </c>
      <c r="B595" s="26">
        <f>A595+VLOOKUP(A595,'Master FWDPoints'!$S:$V,4,FALSE)</f>
        <v>41414</v>
      </c>
      <c r="C595" s="27">
        <f>B595+VLOOKUP(B595,'Master FWDPoints'!$S:$V,4,FALSE)</f>
        <v>41508</v>
      </c>
      <c r="D595" s="27">
        <f>C595+VLOOKUP(C595,'Master FWDPoints'!$S:$V,4,FALSE)</f>
        <v>41603</v>
      </c>
      <c r="E595" s="33">
        <f>$A595+VLOOKUP($A595,'Master FWDPoints'!$G:$K,4,FALSE)</f>
        <v>41690</v>
      </c>
      <c r="G595" s="8">
        <f>+VLOOKUP(A595,'Master FWDPoints'!$S:$V,2,FALSE)</f>
        <v>5.85</v>
      </c>
      <c r="H595" s="8">
        <f>+VLOOKUP(B595,'Master FWDPoints'!$S:$V,2,FALSE)</f>
        <v>6.35</v>
      </c>
      <c r="I595" s="8">
        <f>+VLOOKUP(C595,'Master FWDPoints'!$S:$V,2,FALSE)</f>
        <v>6.65</v>
      </c>
      <c r="J595" s="8">
        <f>+VLOOKUP(D595,'Master FWDPoints'!$S:$V,2,FALSE)*(E595-D595)/VLOOKUP(D595,'Master FWDPoints'!$S:$V,4,FALSE)</f>
        <v>4.911290322580645</v>
      </c>
      <c r="K595" s="8">
        <f>+VLOOKUP(A595,'Master FWDPoints'!$G:$J,2,FALSE)</f>
        <v>21</v>
      </c>
      <c r="L595" s="8">
        <f t="shared" si="27"/>
        <v>23.761290322580646</v>
      </c>
      <c r="M595" s="8">
        <f t="shared" si="28"/>
        <v>2.7612903225806456</v>
      </c>
      <c r="N595">
        <f>+_xll.BDH("chovchov index","PX_LAST",A595)</f>
        <v>5</v>
      </c>
      <c r="O595" s="8">
        <f t="shared" si="29"/>
        <v>15.15</v>
      </c>
    </row>
    <row r="596" spans="1:15">
      <c r="A596" s="46">
        <v>41323</v>
      </c>
      <c r="B596" s="26">
        <f>A596+VLOOKUP(A596,'Master FWDPoints'!$S:$V,4,FALSE)</f>
        <v>41411</v>
      </c>
      <c r="C596" s="27">
        <f>B596+VLOOKUP(B596,'Master FWDPoints'!$S:$V,4,FALSE)</f>
        <v>41507</v>
      </c>
      <c r="D596" s="27">
        <f>C596+VLOOKUP(C596,'Master FWDPoints'!$S:$V,4,FALSE)</f>
        <v>41600</v>
      </c>
      <c r="E596" s="33">
        <f>$A596+VLOOKUP($A596,'Master FWDPoints'!$G:$K,4,FALSE)</f>
        <v>41689</v>
      </c>
      <c r="G596" s="8">
        <f>+VLOOKUP(A596,'Master FWDPoints'!$S:$V,2,FALSE)</f>
        <v>6.1</v>
      </c>
      <c r="H596" s="8">
        <f>+VLOOKUP(B596,'Master FWDPoints'!$S:$V,2,FALSE)</f>
        <v>6.5</v>
      </c>
      <c r="I596" s="8">
        <f>+VLOOKUP(C596,'Master FWDPoints'!$S:$V,2,FALSE)</f>
        <v>6.8</v>
      </c>
      <c r="J596" s="8">
        <f>+VLOOKUP(D596,'Master FWDPoints'!$S:$V,2,FALSE)*(E596-D596)/VLOOKUP(D596,'Master FWDPoints'!$S:$V,4,FALSE)</f>
        <v>4.9933684210526312</v>
      </c>
      <c r="K596" s="8">
        <f>+VLOOKUP(A596,'Master FWDPoints'!$G:$J,2,FALSE)</f>
        <v>21.35</v>
      </c>
      <c r="L596" s="8">
        <f t="shared" si="27"/>
        <v>24.393368421052628</v>
      </c>
      <c r="M596" s="8">
        <f t="shared" si="28"/>
        <v>3.0433684210526266</v>
      </c>
      <c r="N596">
        <f>+_xll.BDH("chovchov index","PX_LAST",A596)</f>
        <v>5</v>
      </c>
      <c r="O596" s="8">
        <f t="shared" si="29"/>
        <v>15.250000000000002</v>
      </c>
    </row>
    <row r="597" spans="1:15">
      <c r="A597" s="46">
        <v>41320</v>
      </c>
      <c r="B597" s="26">
        <f>A597+VLOOKUP(A597,'Master FWDPoints'!$S:$V,4,FALSE)</f>
        <v>41411</v>
      </c>
      <c r="C597" s="27">
        <f>B597+VLOOKUP(B597,'Master FWDPoints'!$S:$V,4,FALSE)</f>
        <v>41507</v>
      </c>
      <c r="D597" s="27">
        <f>C597+VLOOKUP(C597,'Master FWDPoints'!$S:$V,4,FALSE)</f>
        <v>41600</v>
      </c>
      <c r="E597" s="33">
        <f>$A597+VLOOKUP($A597,'Master FWDPoints'!$G:$K,4,FALSE)</f>
        <v>41688</v>
      </c>
      <c r="G597" s="8">
        <f>+VLOOKUP(A597,'Master FWDPoints'!$S:$V,2,FALSE)</f>
        <v>6.1</v>
      </c>
      <c r="H597" s="8">
        <f>+VLOOKUP(B597,'Master FWDPoints'!$S:$V,2,FALSE)</f>
        <v>6.5</v>
      </c>
      <c r="I597" s="8">
        <f>+VLOOKUP(C597,'Master FWDPoints'!$S:$V,2,FALSE)</f>
        <v>6.8</v>
      </c>
      <c r="J597" s="8">
        <f>+VLOOKUP(D597,'Master FWDPoints'!$S:$V,2,FALSE)*(E597-D597)/VLOOKUP(D597,'Master FWDPoints'!$S:$V,4,FALSE)</f>
        <v>4.937263157894737</v>
      </c>
      <c r="K597" s="8">
        <f>+VLOOKUP(A597,'Master FWDPoints'!$G:$J,2,FALSE)</f>
        <v>21.5</v>
      </c>
      <c r="L597" s="8">
        <f t="shared" si="27"/>
        <v>24.337263157894736</v>
      </c>
      <c r="M597" s="8">
        <f t="shared" si="28"/>
        <v>2.8372631578947356</v>
      </c>
      <c r="N597">
        <f>+_xll.BDH("chovchov index","PX_LAST",A597)</f>
        <v>5</v>
      </c>
      <c r="O597" s="8">
        <f t="shared" si="29"/>
        <v>15.4</v>
      </c>
    </row>
    <row r="598" spans="1:15">
      <c r="A598" s="46">
        <v>41319</v>
      </c>
      <c r="B598" s="26">
        <f>A598+VLOOKUP(A598,'Master FWDPoints'!$S:$V,4,FALSE)</f>
        <v>41411</v>
      </c>
      <c r="C598" s="27">
        <f>B598+VLOOKUP(B598,'Master FWDPoints'!$S:$V,4,FALSE)</f>
        <v>41507</v>
      </c>
      <c r="D598" s="27">
        <f>C598+VLOOKUP(C598,'Master FWDPoints'!$S:$V,4,FALSE)</f>
        <v>41600</v>
      </c>
      <c r="E598" s="33">
        <f>$A598+VLOOKUP($A598,'Master FWDPoints'!$G:$K,4,FALSE)</f>
        <v>41687</v>
      </c>
      <c r="G598" s="8">
        <f>+VLOOKUP(A598,'Master FWDPoints'!$S:$V,2,FALSE)</f>
        <v>6.1</v>
      </c>
      <c r="H598" s="8">
        <f>+VLOOKUP(B598,'Master FWDPoints'!$S:$V,2,FALSE)</f>
        <v>6.5</v>
      </c>
      <c r="I598" s="8">
        <f>+VLOOKUP(C598,'Master FWDPoints'!$S:$V,2,FALSE)</f>
        <v>6.8</v>
      </c>
      <c r="J598" s="8">
        <f>+VLOOKUP(D598,'Master FWDPoints'!$S:$V,2,FALSE)*(E598-D598)/VLOOKUP(D598,'Master FWDPoints'!$S:$V,4,FALSE)</f>
        <v>4.8811578947368419</v>
      </c>
      <c r="K598" s="8">
        <f>+VLOOKUP(A598,'Master FWDPoints'!$G:$J,2,FALSE)</f>
        <v>21.3</v>
      </c>
      <c r="L598" s="8">
        <f t="shared" si="27"/>
        <v>24.28115789473684</v>
      </c>
      <c r="M598" s="8">
        <f t="shared" si="28"/>
        <v>2.9811578947368389</v>
      </c>
      <c r="N598">
        <f>+_xll.BDH("chovchov index","PX_LAST",A598)</f>
        <v>5</v>
      </c>
      <c r="O598" s="8">
        <f t="shared" si="29"/>
        <v>15.200000000000001</v>
      </c>
    </row>
    <row r="599" spans="1:15">
      <c r="A599" s="46">
        <v>41318</v>
      </c>
      <c r="B599" s="26">
        <f>A599+VLOOKUP(A599,'Master FWDPoints'!$S:$V,4,FALSE)</f>
        <v>41408</v>
      </c>
      <c r="C599" s="27">
        <f>B599+VLOOKUP(B599,'Master FWDPoints'!$S:$V,4,FALSE)</f>
        <v>41500</v>
      </c>
      <c r="D599" s="27">
        <f>C599+VLOOKUP(C599,'Master FWDPoints'!$S:$V,4,FALSE)</f>
        <v>41596</v>
      </c>
      <c r="E599" s="33">
        <f>$A599+VLOOKUP($A599,'Master FWDPoints'!$G:$K,4,FALSE)</f>
        <v>41684</v>
      </c>
      <c r="G599" s="8">
        <f>+VLOOKUP(A599,'Master FWDPoints'!$S:$V,2,FALSE)</f>
        <v>5.85</v>
      </c>
      <c r="H599" s="8">
        <f>+VLOOKUP(B599,'Master FWDPoints'!$S:$V,2,FALSE)</f>
        <v>5.85</v>
      </c>
      <c r="I599" s="8">
        <f>+VLOOKUP(C599,'Master FWDPoints'!$S:$V,2,FALSE)</f>
        <v>7</v>
      </c>
      <c r="J599" s="8">
        <f>+VLOOKUP(D599,'Master FWDPoints'!$S:$V,2,FALSE)*(E599-D599)/VLOOKUP(D599,'Master FWDPoints'!$S:$V,4,FALSE)</f>
        <v>5.3746236559139779</v>
      </c>
      <c r="K599" s="8">
        <f>+VLOOKUP(A599,'Master FWDPoints'!$G:$J,2,FALSE)</f>
        <v>21.1</v>
      </c>
      <c r="L599" s="8">
        <f t="shared" si="27"/>
        <v>24.074623655913978</v>
      </c>
      <c r="M599" s="8">
        <f t="shared" si="28"/>
        <v>2.9746236559139767</v>
      </c>
      <c r="N599">
        <f>+_xll.BDH("chovchov index","PX_LAST",A599)</f>
        <v>5</v>
      </c>
      <c r="O599" s="8">
        <f t="shared" si="29"/>
        <v>15.250000000000002</v>
      </c>
    </row>
    <row r="600" spans="1:15">
      <c r="A600" s="46">
        <v>41317</v>
      </c>
      <c r="B600" s="26">
        <f>A600+VLOOKUP(A600,'Master FWDPoints'!$S:$V,4,FALSE)</f>
        <v>41407</v>
      </c>
      <c r="C600" s="27">
        <f>B600+VLOOKUP(B600,'Master FWDPoints'!$S:$V,4,FALSE)</f>
        <v>41500</v>
      </c>
      <c r="D600" s="27">
        <f>C600+VLOOKUP(C600,'Master FWDPoints'!$S:$V,4,FALSE)</f>
        <v>41596</v>
      </c>
      <c r="E600" s="33">
        <f>$A600+VLOOKUP($A600,'Master FWDPoints'!$G:$K,4,FALSE)</f>
        <v>41683</v>
      </c>
      <c r="G600" s="8">
        <f>+VLOOKUP(A600,'Master FWDPoints'!$S:$V,2,FALSE)</f>
        <v>5.85</v>
      </c>
      <c r="H600" s="8">
        <f>+VLOOKUP(B600,'Master FWDPoints'!$S:$V,2,FALSE)</f>
        <v>5.85</v>
      </c>
      <c r="I600" s="8">
        <f>+VLOOKUP(C600,'Master FWDPoints'!$S:$V,2,FALSE)</f>
        <v>7</v>
      </c>
      <c r="J600" s="8">
        <f>+VLOOKUP(D600,'Master FWDPoints'!$S:$V,2,FALSE)*(E600-D600)/VLOOKUP(D600,'Master FWDPoints'!$S:$V,4,FALSE)</f>
        <v>5.3135483870967741</v>
      </c>
      <c r="K600" s="8">
        <f>+VLOOKUP(A600,'Master FWDPoints'!$G:$J,2,FALSE)</f>
        <v>21.05</v>
      </c>
      <c r="L600" s="8">
        <f t="shared" si="27"/>
        <v>24.013548387096773</v>
      </c>
      <c r="M600" s="8">
        <f t="shared" si="28"/>
        <v>2.9635483870967718</v>
      </c>
      <c r="N600">
        <f>+_xll.BDH("chovchov index","PX_LAST",A600)</f>
        <v>5</v>
      </c>
      <c r="O600" s="8">
        <f t="shared" si="29"/>
        <v>15.200000000000001</v>
      </c>
    </row>
    <row r="601" spans="1:15">
      <c r="A601" s="46">
        <v>41316</v>
      </c>
      <c r="B601" s="26">
        <f>A601+VLOOKUP(A601,'Master FWDPoints'!$S:$V,4,FALSE)</f>
        <v>41404</v>
      </c>
      <c r="C601" s="27">
        <f>B601+VLOOKUP(B601,'Master FWDPoints'!$S:$V,4,FALSE)</f>
        <v>41499</v>
      </c>
      <c r="D601" s="27">
        <f>C601+VLOOKUP(C601,'Master FWDPoints'!$S:$V,4,FALSE)</f>
        <v>41593</v>
      </c>
      <c r="E601" s="33">
        <f>$A601+VLOOKUP($A601,'Master FWDPoints'!$G:$K,4,FALSE)</f>
        <v>41682</v>
      </c>
      <c r="G601" s="8">
        <f>+VLOOKUP(A601,'Master FWDPoints'!$S:$V,2,FALSE)</f>
        <v>6</v>
      </c>
      <c r="H601" s="8">
        <f>+VLOOKUP(B601,'Master FWDPoints'!$S:$V,2,FALSE)</f>
        <v>6.05</v>
      </c>
      <c r="I601" s="8">
        <f>+VLOOKUP(C601,'Master FWDPoints'!$S:$V,2,FALSE)</f>
        <v>6.6</v>
      </c>
      <c r="J601" s="8">
        <f>+VLOOKUP(D601,'Master FWDPoints'!$S:$V,2,FALSE)*(E601-D601)/VLOOKUP(D601,'Master FWDPoints'!$S:$V,4,FALSE)</f>
        <v>5.480526315789473</v>
      </c>
      <c r="K601" s="8">
        <f>+VLOOKUP(A601,'Master FWDPoints'!$G:$J,2,FALSE)</f>
        <v>20.75</v>
      </c>
      <c r="L601" s="8">
        <f t="shared" si="27"/>
        <v>24.130526315789471</v>
      </c>
      <c r="M601" s="8">
        <f t="shared" si="28"/>
        <v>3.3805263157894707</v>
      </c>
      <c r="N601">
        <f>+_xll.BDH("chovchov index","PX_LAST",A601)</f>
        <v>5</v>
      </c>
      <c r="O601" s="8">
        <f t="shared" si="29"/>
        <v>14.75</v>
      </c>
    </row>
    <row r="602" spans="1:15">
      <c r="A602" s="46">
        <v>41313</v>
      </c>
      <c r="B602" s="26">
        <f>A602+VLOOKUP(A602,'Master FWDPoints'!$S:$V,4,FALSE)</f>
        <v>41404</v>
      </c>
      <c r="C602" s="27">
        <f>B602+VLOOKUP(B602,'Master FWDPoints'!$S:$V,4,FALSE)</f>
        <v>41499</v>
      </c>
      <c r="D602" s="27">
        <f>C602+VLOOKUP(C602,'Master FWDPoints'!$S:$V,4,FALSE)</f>
        <v>41593</v>
      </c>
      <c r="E602" s="33">
        <f>$A602+VLOOKUP($A602,'Master FWDPoints'!$G:$K,4,FALSE)</f>
        <v>41681</v>
      </c>
      <c r="G602" s="8">
        <f>+VLOOKUP(A602,'Master FWDPoints'!$S:$V,2,FALSE)</f>
        <v>5.75</v>
      </c>
      <c r="H602" s="8">
        <f>+VLOOKUP(B602,'Master FWDPoints'!$S:$V,2,FALSE)</f>
        <v>6.05</v>
      </c>
      <c r="I602" s="8">
        <f>+VLOOKUP(C602,'Master FWDPoints'!$S:$V,2,FALSE)</f>
        <v>6.6</v>
      </c>
      <c r="J602" s="8">
        <f>+VLOOKUP(D602,'Master FWDPoints'!$S:$V,2,FALSE)*(E602-D602)/VLOOKUP(D602,'Master FWDPoints'!$S:$V,4,FALSE)</f>
        <v>5.4189473684210521</v>
      </c>
      <c r="K602" s="8">
        <f>+VLOOKUP(A602,'Master FWDPoints'!$G:$J,2,FALSE)</f>
        <v>20.85</v>
      </c>
      <c r="L602" s="8">
        <f t="shared" si="27"/>
        <v>23.81894736842105</v>
      </c>
      <c r="M602" s="8">
        <f t="shared" si="28"/>
        <v>2.9689473684210483</v>
      </c>
      <c r="N602">
        <f>+_xll.BDH("chovchov index","PX_LAST",A602)</f>
        <v>5</v>
      </c>
      <c r="O602" s="8">
        <f t="shared" si="29"/>
        <v>15.100000000000001</v>
      </c>
    </row>
    <row r="603" spans="1:15">
      <c r="A603" s="46">
        <v>41312</v>
      </c>
      <c r="B603" s="26">
        <f>A603+VLOOKUP(A603,'Master FWDPoints'!$S:$V,4,FALSE)</f>
        <v>41404</v>
      </c>
      <c r="C603" s="27">
        <f>B603+VLOOKUP(B603,'Master FWDPoints'!$S:$V,4,FALSE)</f>
        <v>41499</v>
      </c>
      <c r="D603" s="27">
        <f>C603+VLOOKUP(C603,'Master FWDPoints'!$S:$V,4,FALSE)</f>
        <v>41593</v>
      </c>
      <c r="E603" s="33">
        <f>$A603+VLOOKUP($A603,'Master FWDPoints'!$G:$K,4,FALSE)</f>
        <v>41680</v>
      </c>
      <c r="G603" s="8">
        <f>+VLOOKUP(A603,'Master FWDPoints'!$S:$V,2,FALSE)</f>
        <v>5.85</v>
      </c>
      <c r="H603" s="8">
        <f>+VLOOKUP(B603,'Master FWDPoints'!$S:$V,2,FALSE)</f>
        <v>6.05</v>
      </c>
      <c r="I603" s="8">
        <f>+VLOOKUP(C603,'Master FWDPoints'!$S:$V,2,FALSE)</f>
        <v>6.6</v>
      </c>
      <c r="J603" s="8">
        <f>+VLOOKUP(D603,'Master FWDPoints'!$S:$V,2,FALSE)*(E603-D603)/VLOOKUP(D603,'Master FWDPoints'!$S:$V,4,FALSE)</f>
        <v>5.3573684210526311</v>
      </c>
      <c r="K603" s="8">
        <f>+VLOOKUP(A603,'Master FWDPoints'!$G:$J,2,FALSE)</f>
        <v>20.8</v>
      </c>
      <c r="L603" s="8">
        <f t="shared" si="27"/>
        <v>23.85736842105263</v>
      </c>
      <c r="M603" s="8">
        <f t="shared" si="28"/>
        <v>3.0573684210526295</v>
      </c>
      <c r="N603">
        <f>+_xll.BDH("chovchov index","PX_LAST",A603)</f>
        <v>5</v>
      </c>
      <c r="O603" s="8">
        <f t="shared" si="29"/>
        <v>14.950000000000001</v>
      </c>
    </row>
    <row r="604" spans="1:15">
      <c r="A604" s="46">
        <v>41311</v>
      </c>
      <c r="B604" s="26">
        <f>A604+VLOOKUP(A604,'Master FWDPoints'!$S:$V,4,FALSE)</f>
        <v>41401</v>
      </c>
      <c r="C604" s="27">
        <f>B604+VLOOKUP(B604,'Master FWDPoints'!$S:$V,4,FALSE)</f>
        <v>41494</v>
      </c>
      <c r="D604" s="27">
        <f>C604+VLOOKUP(C604,'Master FWDPoints'!$S:$V,4,FALSE)</f>
        <v>41589</v>
      </c>
      <c r="E604" s="33">
        <f>$A604+VLOOKUP($A604,'Master FWDPoints'!$G:$K,4,FALSE)</f>
        <v>41677</v>
      </c>
      <c r="G604" s="8">
        <f>+VLOOKUP(A604,'Master FWDPoints'!$S:$V,2,FALSE)</f>
        <v>6</v>
      </c>
      <c r="H604" s="8">
        <f>+VLOOKUP(B604,'Master FWDPoints'!$S:$V,2,FALSE)</f>
        <v>5.85</v>
      </c>
      <c r="I604" s="8">
        <f>+VLOOKUP(C604,'Master FWDPoints'!$S:$V,2,FALSE)</f>
        <v>6.9</v>
      </c>
      <c r="J604" s="8">
        <f>+VLOOKUP(D604,'Master FWDPoints'!$S:$V,2,FALSE)*(E604-D604)/VLOOKUP(D604,'Master FWDPoints'!$S:$V,4,FALSE)</f>
        <v>5.8666666666666671</v>
      </c>
      <c r="K604" s="8">
        <f>+VLOOKUP(A604,'Master FWDPoints'!$G:$J,2,FALSE)</f>
        <v>20.3</v>
      </c>
      <c r="L604" s="8">
        <f t="shared" si="27"/>
        <v>24.616666666666667</v>
      </c>
      <c r="M604" s="8">
        <f t="shared" si="28"/>
        <v>4.3166666666666664</v>
      </c>
      <c r="N604">
        <f>+_xll.BDH("chovchov index","PX_LAST",A604)</f>
        <v>5</v>
      </c>
      <c r="O604" s="8">
        <f t="shared" si="29"/>
        <v>14.3</v>
      </c>
    </row>
    <row r="605" spans="1:15">
      <c r="A605" s="46">
        <v>41310</v>
      </c>
      <c r="B605" s="26">
        <f>A605+VLOOKUP(A605,'Master FWDPoints'!$S:$V,4,FALSE)</f>
        <v>41400</v>
      </c>
      <c r="C605" s="27">
        <f>B605+VLOOKUP(B605,'Master FWDPoints'!$S:$V,4,FALSE)</f>
        <v>41493</v>
      </c>
      <c r="D605" s="27">
        <f>C605+VLOOKUP(C605,'Master FWDPoints'!$S:$V,4,FALSE)</f>
        <v>41586</v>
      </c>
      <c r="E605" s="33">
        <f>$A605+VLOOKUP($A605,'Master FWDPoints'!$G:$K,4,FALSE)</f>
        <v>41676</v>
      </c>
      <c r="G605" s="8">
        <f>+VLOOKUP(A605,'Master FWDPoints'!$S:$V,2,FALSE)</f>
        <v>5.7</v>
      </c>
      <c r="H605" s="8">
        <f>+VLOOKUP(B605,'Master FWDPoints'!$S:$V,2,FALSE)</f>
        <v>5.8</v>
      </c>
      <c r="I605" s="8">
        <f>+VLOOKUP(C605,'Master FWDPoints'!$S:$V,2,FALSE)</f>
        <v>6.89</v>
      </c>
      <c r="J605" s="8">
        <f>+VLOOKUP(D605,'Master FWDPoints'!$S:$V,2,FALSE)*(E605-D605)/VLOOKUP(D605,'Master FWDPoints'!$S:$V,4,FALSE)</f>
        <v>5.9684210526315793</v>
      </c>
      <c r="K605" s="8">
        <f>+VLOOKUP(A605,'Master FWDPoints'!$G:$J,2,FALSE)</f>
        <v>20.5</v>
      </c>
      <c r="L605" s="8">
        <f t="shared" si="27"/>
        <v>24.358421052631581</v>
      </c>
      <c r="M605" s="8">
        <f t="shared" si="28"/>
        <v>3.8584210526315807</v>
      </c>
      <c r="N605">
        <f>+_xll.BDH("chovchov index","PX_LAST",A605)</f>
        <v>5</v>
      </c>
      <c r="O605" s="8">
        <f t="shared" si="29"/>
        <v>14.8</v>
      </c>
    </row>
    <row r="606" spans="1:15">
      <c r="A606" s="46">
        <v>41309</v>
      </c>
      <c r="B606" s="26">
        <f>A606+VLOOKUP(A606,'Master FWDPoints'!$S:$V,4,FALSE)</f>
        <v>41397</v>
      </c>
      <c r="C606" s="27">
        <f>B606+VLOOKUP(B606,'Master FWDPoints'!$S:$V,4,FALSE)</f>
        <v>41492</v>
      </c>
      <c r="D606" s="27">
        <f>C606+VLOOKUP(C606,'Master FWDPoints'!$S:$V,4,FALSE)</f>
        <v>41585</v>
      </c>
      <c r="E606" s="33">
        <f>$A606+VLOOKUP($A606,'Master FWDPoints'!$G:$K,4,FALSE)</f>
        <v>41675</v>
      </c>
      <c r="G606" s="8">
        <f>+VLOOKUP(A606,'Master FWDPoints'!$S:$V,2,FALSE)</f>
        <v>5.6</v>
      </c>
      <c r="H606" s="8">
        <f>+VLOOKUP(B606,'Master FWDPoints'!$S:$V,2,FALSE)</f>
        <v>5.9</v>
      </c>
      <c r="I606" s="8">
        <f>+VLOOKUP(C606,'Master FWDPoints'!$S:$V,2,FALSE)</f>
        <v>6.85</v>
      </c>
      <c r="J606" s="8">
        <f>+VLOOKUP(D606,'Master FWDPoints'!$S:$V,2,FALSE)*(E606-D606)/VLOOKUP(D606,'Master FWDPoints'!$S:$V,4,FALSE)</f>
        <v>6.1578947368421053</v>
      </c>
      <c r="K606" s="8">
        <f>+VLOOKUP(A606,'Master FWDPoints'!$G:$J,2,FALSE)</f>
        <v>20.25</v>
      </c>
      <c r="L606" s="8">
        <f t="shared" si="27"/>
        <v>24.507894736842108</v>
      </c>
      <c r="M606" s="8">
        <f t="shared" si="28"/>
        <v>4.2578947368421076</v>
      </c>
      <c r="N606">
        <f>+_xll.BDH("chovchov index","PX_LAST",A606)</f>
        <v>5</v>
      </c>
      <c r="O606" s="8">
        <f t="shared" si="29"/>
        <v>14.65</v>
      </c>
    </row>
    <row r="607" spans="1:15">
      <c r="A607" s="46">
        <v>41306</v>
      </c>
      <c r="B607" s="26">
        <f>A607+VLOOKUP(A607,'Master FWDPoints'!$S:$V,4,FALSE)</f>
        <v>41397</v>
      </c>
      <c r="C607" s="27">
        <f>B607+VLOOKUP(B607,'Master FWDPoints'!$S:$V,4,FALSE)</f>
        <v>41492</v>
      </c>
      <c r="D607" s="27">
        <f>C607+VLOOKUP(C607,'Master FWDPoints'!$S:$V,4,FALSE)</f>
        <v>41585</v>
      </c>
      <c r="E607" s="33">
        <f>$A607+VLOOKUP($A607,'Master FWDPoints'!$G:$K,4,FALSE)</f>
        <v>41674</v>
      </c>
      <c r="G607" s="8">
        <f>+VLOOKUP(A607,'Master FWDPoints'!$S:$V,2,FALSE)</f>
        <v>5.75</v>
      </c>
      <c r="H607" s="8">
        <f>+VLOOKUP(B607,'Master FWDPoints'!$S:$V,2,FALSE)</f>
        <v>5.9</v>
      </c>
      <c r="I607" s="8">
        <f>+VLOOKUP(C607,'Master FWDPoints'!$S:$V,2,FALSE)</f>
        <v>6.85</v>
      </c>
      <c r="J607" s="8">
        <f>+VLOOKUP(D607,'Master FWDPoints'!$S:$V,2,FALSE)*(E607-D607)/VLOOKUP(D607,'Master FWDPoints'!$S:$V,4,FALSE)</f>
        <v>6.0894736842105264</v>
      </c>
      <c r="K607" s="8">
        <f>+VLOOKUP(A607,'Master FWDPoints'!$G:$J,2,FALSE)</f>
        <v>20.399999999999999</v>
      </c>
      <c r="L607" s="8">
        <f t="shared" si="27"/>
        <v>24.589473684210525</v>
      </c>
      <c r="M607" s="8">
        <f t="shared" si="28"/>
        <v>4.189473684210526</v>
      </c>
      <c r="N607">
        <f>+_xll.BDH("chovchov index","PX_LAST",A607)</f>
        <v>5</v>
      </c>
      <c r="O607" s="8">
        <f t="shared" si="29"/>
        <v>14.649999999999999</v>
      </c>
    </row>
    <row r="608" spans="1:15">
      <c r="A608" s="46">
        <v>41305</v>
      </c>
      <c r="B608" s="26">
        <f>A608+VLOOKUP(A608,'Master FWDPoints'!$S:$V,4,FALSE)</f>
        <v>41394</v>
      </c>
      <c r="C608" s="27">
        <f>B608+VLOOKUP(B608,'Master FWDPoints'!$S:$V,4,FALSE)</f>
        <v>41486</v>
      </c>
      <c r="D608" s="27">
        <f>C608+VLOOKUP(C608,'Master FWDPoints'!$S:$V,4,FALSE)</f>
        <v>41577</v>
      </c>
      <c r="E608" s="33">
        <f>$A608+VLOOKUP($A608,'Master FWDPoints'!$G:$K,4,FALSE)</f>
        <v>41670</v>
      </c>
      <c r="G608" s="8">
        <f>+VLOOKUP(A608,'Master FWDPoints'!$S:$V,2,FALSE)</f>
        <v>5.65</v>
      </c>
      <c r="H608" s="8">
        <f>+VLOOKUP(B608,'Master FWDPoints'!$S:$V,2,FALSE)</f>
        <v>5.9</v>
      </c>
      <c r="I608" s="8">
        <f>+VLOOKUP(C608,'Master FWDPoints'!$S:$V,2,FALSE)</f>
        <v>6.45</v>
      </c>
      <c r="J608" s="8">
        <f>+VLOOKUP(D608,'Master FWDPoints'!$S:$V,2,FALSE)*(E608-D608)/VLOOKUP(D608,'Master FWDPoints'!$S:$V,4,FALSE)</f>
        <v>6.19</v>
      </c>
      <c r="K608" s="8">
        <f>+VLOOKUP(A608,'Master FWDPoints'!$G:$J,2,FALSE)</f>
        <v>20.350000000000001</v>
      </c>
      <c r="L608" s="8">
        <f t="shared" si="27"/>
        <v>24.19</v>
      </c>
      <c r="M608" s="8">
        <f t="shared" si="28"/>
        <v>3.84</v>
      </c>
      <c r="N608">
        <f>+_xll.BDH("chovchov index","PX_LAST",A608)</f>
        <v>5</v>
      </c>
      <c r="O608" s="8">
        <f t="shared" si="29"/>
        <v>14.700000000000001</v>
      </c>
    </row>
    <row r="609" spans="1:15">
      <c r="A609" s="46">
        <v>41304</v>
      </c>
      <c r="B609" s="26">
        <f>A609+VLOOKUP(A609,'Master FWDPoints'!$S:$V,4,FALSE)</f>
        <v>41394</v>
      </c>
      <c r="C609" s="27">
        <f>B609+VLOOKUP(B609,'Master FWDPoints'!$S:$V,4,FALSE)</f>
        <v>41486</v>
      </c>
      <c r="D609" s="27">
        <f>C609+VLOOKUP(C609,'Master FWDPoints'!$S:$V,4,FALSE)</f>
        <v>41577</v>
      </c>
      <c r="E609" s="33">
        <f>$A609+VLOOKUP($A609,'Master FWDPoints'!$G:$K,4,FALSE)</f>
        <v>41670</v>
      </c>
      <c r="G609" s="8">
        <f>+VLOOKUP(A609,'Master FWDPoints'!$S:$V,2,FALSE)</f>
        <v>5.4</v>
      </c>
      <c r="H609" s="8">
        <f>+VLOOKUP(B609,'Master FWDPoints'!$S:$V,2,FALSE)</f>
        <v>5.9</v>
      </c>
      <c r="I609" s="8">
        <f>+VLOOKUP(C609,'Master FWDPoints'!$S:$V,2,FALSE)</f>
        <v>6.45</v>
      </c>
      <c r="J609" s="8">
        <f>+VLOOKUP(D609,'Master FWDPoints'!$S:$V,2,FALSE)*(E609-D609)/VLOOKUP(D609,'Master FWDPoints'!$S:$V,4,FALSE)</f>
        <v>6.19</v>
      </c>
      <c r="K609" s="8">
        <f>+VLOOKUP(A609,'Master FWDPoints'!$G:$J,2,FALSE)</f>
        <v>20.5</v>
      </c>
      <c r="L609" s="8">
        <f t="shared" si="27"/>
        <v>23.94</v>
      </c>
      <c r="M609" s="8">
        <f t="shared" si="28"/>
        <v>3.4400000000000013</v>
      </c>
      <c r="N609">
        <f>+_xll.BDH("chovchov index","PX_LAST",A609)</f>
        <v>5</v>
      </c>
      <c r="O609" s="8">
        <f t="shared" si="29"/>
        <v>15.1</v>
      </c>
    </row>
    <row r="610" spans="1:15">
      <c r="A610" s="46">
        <v>41303</v>
      </c>
      <c r="B610" s="26">
        <f>A610+VLOOKUP(A610,'Master FWDPoints'!$S:$V,4,FALSE)</f>
        <v>41393</v>
      </c>
      <c r="C610" s="27">
        <f>B610+VLOOKUP(B610,'Master FWDPoints'!$S:$V,4,FALSE)</f>
        <v>41486</v>
      </c>
      <c r="D610" s="27">
        <f>C610+VLOOKUP(C610,'Master FWDPoints'!$S:$V,4,FALSE)</f>
        <v>41577</v>
      </c>
      <c r="E610" s="33">
        <f>$A610+VLOOKUP($A610,'Master FWDPoints'!$G:$K,4,FALSE)</f>
        <v>41669</v>
      </c>
      <c r="G610" s="8">
        <f>+VLOOKUP(A610,'Master FWDPoints'!$S:$V,2,FALSE)</f>
        <v>5.55</v>
      </c>
      <c r="H610" s="8">
        <f>+VLOOKUP(B610,'Master FWDPoints'!$S:$V,2,FALSE)</f>
        <v>5.7</v>
      </c>
      <c r="I610" s="8">
        <f>+VLOOKUP(C610,'Master FWDPoints'!$S:$V,2,FALSE)</f>
        <v>6.45</v>
      </c>
      <c r="J610" s="8">
        <f>+VLOOKUP(D610,'Master FWDPoints'!$S:$V,2,FALSE)*(E610-D610)/VLOOKUP(D610,'Master FWDPoints'!$S:$V,4,FALSE)</f>
        <v>6.1234408602150543</v>
      </c>
      <c r="K610" s="8">
        <f>+VLOOKUP(A610,'Master FWDPoints'!$G:$J,2,FALSE)</f>
        <v>20.8</v>
      </c>
      <c r="L610" s="8">
        <f t="shared" si="27"/>
        <v>23.823440860215054</v>
      </c>
      <c r="M610" s="8">
        <f t="shared" si="28"/>
        <v>3.0234408602150538</v>
      </c>
      <c r="N610">
        <f>+_xll.BDH("chovchov index","PX_LAST",A610)</f>
        <v>5</v>
      </c>
      <c r="O610" s="8">
        <f t="shared" si="29"/>
        <v>15.25</v>
      </c>
    </row>
    <row r="611" spans="1:15">
      <c r="A611" s="46">
        <v>41302</v>
      </c>
      <c r="B611" s="26">
        <f>A611+VLOOKUP(A611,'Master FWDPoints'!$S:$V,4,FALSE)</f>
        <v>41393</v>
      </c>
      <c r="C611" s="27">
        <f>B611+VLOOKUP(B611,'Master FWDPoints'!$S:$V,4,FALSE)</f>
        <v>41486</v>
      </c>
      <c r="D611" s="27">
        <f>C611+VLOOKUP(C611,'Master FWDPoints'!$S:$V,4,FALSE)</f>
        <v>41577</v>
      </c>
      <c r="E611" s="33">
        <f>$A611+VLOOKUP($A611,'Master FWDPoints'!$G:$K,4,FALSE)</f>
        <v>41668</v>
      </c>
      <c r="G611" s="8">
        <f>+VLOOKUP(A611,'Master FWDPoints'!$S:$V,2,FALSE)</f>
        <v>5.5</v>
      </c>
      <c r="H611" s="8">
        <f>+VLOOKUP(B611,'Master FWDPoints'!$S:$V,2,FALSE)</f>
        <v>5.7</v>
      </c>
      <c r="I611" s="8">
        <f>+VLOOKUP(C611,'Master FWDPoints'!$S:$V,2,FALSE)</f>
        <v>6.45</v>
      </c>
      <c r="J611" s="8">
        <f>+VLOOKUP(D611,'Master FWDPoints'!$S:$V,2,FALSE)*(E611-D611)/VLOOKUP(D611,'Master FWDPoints'!$S:$V,4,FALSE)</f>
        <v>6.0568817204301082</v>
      </c>
      <c r="K611" s="8">
        <f>+VLOOKUP(A611,'Master FWDPoints'!$G:$J,2,FALSE)</f>
        <v>20.6</v>
      </c>
      <c r="L611" s="8">
        <f t="shared" si="27"/>
        <v>23.706881720430108</v>
      </c>
      <c r="M611" s="8">
        <f t="shared" si="28"/>
        <v>3.1068817204301062</v>
      </c>
      <c r="N611">
        <f>+_xll.BDH("chovchov index","PX_LAST",A611)</f>
        <v>5</v>
      </c>
      <c r="O611" s="8">
        <f t="shared" si="29"/>
        <v>15.100000000000001</v>
      </c>
    </row>
    <row r="612" spans="1:15">
      <c r="A612" s="46">
        <v>41299</v>
      </c>
      <c r="B612" s="26">
        <f>A612+VLOOKUP(A612,'Master FWDPoints'!$S:$V,4,FALSE)</f>
        <v>41390</v>
      </c>
      <c r="C612" s="27">
        <f>B612+VLOOKUP(B612,'Master FWDPoints'!$S:$V,4,FALSE)</f>
        <v>41484</v>
      </c>
      <c r="D612" s="27">
        <f>C612+VLOOKUP(C612,'Master FWDPoints'!$S:$V,4,FALSE)</f>
        <v>41577</v>
      </c>
      <c r="E612" s="33">
        <f>$A612+VLOOKUP($A612,'Master FWDPoints'!$G:$K,4,FALSE)</f>
        <v>41667</v>
      </c>
      <c r="G612" s="8">
        <f>+VLOOKUP(A612,'Master FWDPoints'!$S:$V,2,FALSE)</f>
        <v>5.4</v>
      </c>
      <c r="H612" s="8">
        <f>+VLOOKUP(B612,'Master FWDPoints'!$S:$V,2,FALSE)</f>
        <v>5.9</v>
      </c>
      <c r="I612" s="8">
        <f>+VLOOKUP(C612,'Master FWDPoints'!$S:$V,2,FALSE)</f>
        <v>6.7</v>
      </c>
      <c r="J612" s="8">
        <f>+VLOOKUP(D612,'Master FWDPoints'!$S:$V,2,FALSE)*(E612-D612)/VLOOKUP(D612,'Master FWDPoints'!$S:$V,4,FALSE)</f>
        <v>5.9903225806451612</v>
      </c>
      <c r="K612" s="8">
        <f>+VLOOKUP(A612,'Master FWDPoints'!$G:$J,2,FALSE)</f>
        <v>20.8</v>
      </c>
      <c r="L612" s="8">
        <f t="shared" si="27"/>
        <v>23.990322580645163</v>
      </c>
      <c r="M612" s="8">
        <f t="shared" si="28"/>
        <v>3.1903225806451623</v>
      </c>
      <c r="N612">
        <f>+_xll.BDH("chovchov index","PX_LAST",A612)</f>
        <v>5</v>
      </c>
      <c r="O612" s="8">
        <f t="shared" si="29"/>
        <v>15.4</v>
      </c>
    </row>
    <row r="613" spans="1:15">
      <c r="A613" s="46">
        <v>41298</v>
      </c>
      <c r="B613" s="26">
        <f>A613+VLOOKUP(A613,'Master FWDPoints'!$S:$V,4,FALSE)</f>
        <v>41390</v>
      </c>
      <c r="C613" s="27">
        <f>B613+VLOOKUP(B613,'Master FWDPoints'!$S:$V,4,FALSE)</f>
        <v>41484</v>
      </c>
      <c r="D613" s="27">
        <f>C613+VLOOKUP(C613,'Master FWDPoints'!$S:$V,4,FALSE)</f>
        <v>41577</v>
      </c>
      <c r="E613" s="33">
        <f>$A613+VLOOKUP($A613,'Master FWDPoints'!$G:$K,4,FALSE)</f>
        <v>41666</v>
      </c>
      <c r="G613" s="8">
        <f>+VLOOKUP(A613,'Master FWDPoints'!$S:$V,2,FALSE)</f>
        <v>5.25</v>
      </c>
      <c r="H613" s="8">
        <f>+VLOOKUP(B613,'Master FWDPoints'!$S:$V,2,FALSE)</f>
        <v>5.9</v>
      </c>
      <c r="I613" s="8">
        <f>+VLOOKUP(C613,'Master FWDPoints'!$S:$V,2,FALSE)</f>
        <v>6.7</v>
      </c>
      <c r="J613" s="8">
        <f>+VLOOKUP(D613,'Master FWDPoints'!$S:$V,2,FALSE)*(E613-D613)/VLOOKUP(D613,'Master FWDPoints'!$S:$V,4,FALSE)</f>
        <v>5.923763440860216</v>
      </c>
      <c r="K613" s="8">
        <f>+VLOOKUP(A613,'Master FWDPoints'!$G:$J,2,FALSE)</f>
        <v>20.7</v>
      </c>
      <c r="L613" s="8">
        <f t="shared" si="27"/>
        <v>23.773763440860218</v>
      </c>
      <c r="M613" s="8">
        <f t="shared" si="28"/>
        <v>3.073763440860219</v>
      </c>
      <c r="N613">
        <f>+_xll.BDH("chovchov index","PX_LAST",A613)</f>
        <v>5</v>
      </c>
      <c r="O613" s="8">
        <f t="shared" si="29"/>
        <v>15.45</v>
      </c>
    </row>
    <row r="614" spans="1:15">
      <c r="A614" s="46">
        <v>41297</v>
      </c>
      <c r="B614" s="26">
        <f>A614+VLOOKUP(A614,'Master FWDPoints'!$S:$V,4,FALSE)</f>
        <v>41388</v>
      </c>
      <c r="C614" s="27">
        <f>B614+VLOOKUP(B614,'Master FWDPoints'!$S:$V,4,FALSE)</f>
        <v>41480</v>
      </c>
      <c r="D614" s="27">
        <f>C614+VLOOKUP(C614,'Master FWDPoints'!$S:$V,4,FALSE)</f>
        <v>41575</v>
      </c>
      <c r="E614" s="33">
        <f>$A614+VLOOKUP($A614,'Master FWDPoints'!$G:$K,4,FALSE)</f>
        <v>41663</v>
      </c>
      <c r="G614" s="8">
        <f>+VLOOKUP(A614,'Master FWDPoints'!$S:$V,2,FALSE)</f>
        <v>5.05</v>
      </c>
      <c r="H614" s="8">
        <f>+VLOOKUP(B614,'Master FWDPoints'!$S:$V,2,FALSE)</f>
        <v>5.9</v>
      </c>
      <c r="I614" s="8">
        <f>+VLOOKUP(C614,'Master FWDPoints'!$S:$V,2,FALSE)</f>
        <v>6.8</v>
      </c>
      <c r="J614" s="8">
        <f>+VLOOKUP(D614,'Master FWDPoints'!$S:$V,2,FALSE)*(E614-D614)/VLOOKUP(D614,'Master FWDPoints'!$S:$V,4,FALSE)</f>
        <v>5.4881720430107528</v>
      </c>
      <c r="K614" s="8">
        <f>+VLOOKUP(A614,'Master FWDPoints'!$G:$J,2,FALSE)</f>
        <v>20.5</v>
      </c>
      <c r="L614" s="8">
        <f t="shared" si="27"/>
        <v>23.238172043010753</v>
      </c>
      <c r="M614" s="8">
        <f t="shared" si="28"/>
        <v>2.7381720430107528</v>
      </c>
      <c r="N614">
        <f>+_xll.BDH("chovchov index","PX_LAST",A614)</f>
        <v>5</v>
      </c>
      <c r="O614" s="8">
        <f t="shared" si="29"/>
        <v>15.45</v>
      </c>
    </row>
    <row r="615" spans="1:15">
      <c r="A615" s="46">
        <v>41296</v>
      </c>
      <c r="B615" s="26">
        <f>A615+VLOOKUP(A615,'Master FWDPoints'!$S:$V,4,FALSE)</f>
        <v>41387</v>
      </c>
      <c r="C615" s="27">
        <f>B615+VLOOKUP(B615,'Master FWDPoints'!$S:$V,4,FALSE)</f>
        <v>41479</v>
      </c>
      <c r="D615" s="27">
        <f>C615+VLOOKUP(C615,'Master FWDPoints'!$S:$V,4,FALSE)</f>
        <v>41572</v>
      </c>
      <c r="E615" s="33">
        <f>$A615+VLOOKUP($A615,'Master FWDPoints'!$G:$K,4,FALSE)</f>
        <v>41662</v>
      </c>
      <c r="G615" s="8">
        <f>+VLOOKUP(A615,'Master FWDPoints'!$S:$V,2,FALSE)</f>
        <v>5.15</v>
      </c>
      <c r="H615" s="8">
        <f>+VLOOKUP(B615,'Master FWDPoints'!$S:$V,2,FALSE)</f>
        <v>6.1</v>
      </c>
      <c r="I615" s="8">
        <f>+VLOOKUP(C615,'Master FWDPoints'!$S:$V,2,FALSE)</f>
        <v>6.95</v>
      </c>
      <c r="J615" s="8">
        <f>+VLOOKUP(D615,'Master FWDPoints'!$S:$V,2,FALSE)*(E615-D615)/VLOOKUP(D615,'Master FWDPoints'!$S:$V,4,FALSE)</f>
        <v>5.3526315789473689</v>
      </c>
      <c r="K615" s="8">
        <f>+VLOOKUP(A615,'Master FWDPoints'!$G:$J,2,FALSE)</f>
        <v>20.6</v>
      </c>
      <c r="L615" s="8">
        <f t="shared" si="27"/>
        <v>23.55263157894737</v>
      </c>
      <c r="M615" s="8">
        <f t="shared" si="28"/>
        <v>2.9526315789473685</v>
      </c>
      <c r="N615">
        <f>+_xll.BDH("chovchov index","PX_LAST",A615)</f>
        <v>5</v>
      </c>
      <c r="O615" s="8">
        <f t="shared" si="29"/>
        <v>15.450000000000001</v>
      </c>
    </row>
    <row r="616" spans="1:15">
      <c r="A616" s="46">
        <v>41295</v>
      </c>
      <c r="B616" s="26">
        <f>A616+VLOOKUP(A616,'Master FWDPoints'!$S:$V,4,FALSE)</f>
        <v>41386</v>
      </c>
      <c r="C616" s="27">
        <f>B616+VLOOKUP(B616,'Master FWDPoints'!$S:$V,4,FALSE)</f>
        <v>41478</v>
      </c>
      <c r="D616" s="27">
        <f>C616+VLOOKUP(C616,'Master FWDPoints'!$S:$V,4,FALSE)</f>
        <v>41571</v>
      </c>
      <c r="E616" s="33">
        <f>$A616+VLOOKUP($A616,'Master FWDPoints'!$G:$K,4,FALSE)</f>
        <v>41661</v>
      </c>
      <c r="G616" s="8">
        <f>+VLOOKUP(A616,'Master FWDPoints'!$S:$V,2,FALSE)</f>
        <v>5.3</v>
      </c>
      <c r="H616" s="8">
        <f>+VLOOKUP(B616,'Master FWDPoints'!$S:$V,2,FALSE)</f>
        <v>6.35</v>
      </c>
      <c r="I616" s="8">
        <f>+VLOOKUP(C616,'Master FWDPoints'!$S:$V,2,FALSE)</f>
        <v>7.1</v>
      </c>
      <c r="J616" s="8">
        <f>+VLOOKUP(D616,'Master FWDPoints'!$S:$V,2,FALSE)*(E616-D616)/VLOOKUP(D616,'Master FWDPoints'!$S:$V,4,FALSE)</f>
        <v>5.3431578947368417</v>
      </c>
      <c r="K616" s="8">
        <f>+VLOOKUP(A616,'Master FWDPoints'!$G:$J,2,FALSE)</f>
        <v>21.2</v>
      </c>
      <c r="L616" s="8">
        <f t="shared" si="27"/>
        <v>24.093157894736841</v>
      </c>
      <c r="M616" s="8">
        <f t="shared" si="28"/>
        <v>2.8931578947368415</v>
      </c>
      <c r="N616">
        <f>+_xll.BDH("chovchov index","PX_LAST",A616)</f>
        <v>5</v>
      </c>
      <c r="O616" s="8">
        <f t="shared" si="29"/>
        <v>15.899999999999999</v>
      </c>
    </row>
    <row r="617" spans="1:15">
      <c r="A617" s="46">
        <v>41292</v>
      </c>
      <c r="B617" s="26">
        <f>A617+VLOOKUP(A617,'Master FWDPoints'!$S:$V,4,FALSE)</f>
        <v>41383</v>
      </c>
      <c r="C617" s="27">
        <f>B617+VLOOKUP(B617,'Master FWDPoints'!$S:$V,4,FALSE)</f>
        <v>41477</v>
      </c>
      <c r="D617" s="27">
        <f>C617+VLOOKUP(C617,'Master FWDPoints'!$S:$V,4,FALSE)</f>
        <v>41570</v>
      </c>
      <c r="E617" s="33">
        <f>$A617+VLOOKUP($A617,'Master FWDPoints'!$G:$K,4,FALSE)</f>
        <v>41660</v>
      </c>
      <c r="G617" s="8">
        <f>+VLOOKUP(A617,'Master FWDPoints'!$S:$V,2,FALSE)</f>
        <v>5.3</v>
      </c>
      <c r="H617" s="8">
        <f>+VLOOKUP(B617,'Master FWDPoints'!$S:$V,2,FALSE)</f>
        <v>6.45</v>
      </c>
      <c r="I617" s="8">
        <f>+VLOOKUP(C617,'Master FWDPoints'!$S:$V,2,FALSE)</f>
        <v>6.95</v>
      </c>
      <c r="J617" s="8">
        <f>+VLOOKUP(D617,'Master FWDPoints'!$S:$V,2,FALSE)*(E617-D617)/VLOOKUP(D617,'Master FWDPoints'!$S:$V,4,FALSE)</f>
        <v>5.2258064516129039</v>
      </c>
      <c r="K617" s="8">
        <f>+VLOOKUP(A617,'Master FWDPoints'!$G:$J,2,FALSE)</f>
        <v>21</v>
      </c>
      <c r="L617" s="8">
        <f t="shared" si="27"/>
        <v>23.925806451612903</v>
      </c>
      <c r="M617" s="8">
        <f t="shared" si="28"/>
        <v>2.9258064516129032</v>
      </c>
      <c r="N617">
        <f>+_xll.BDH("chovchov index","PX_LAST",A617)</f>
        <v>5</v>
      </c>
      <c r="O617" s="8">
        <f t="shared" si="29"/>
        <v>15.7</v>
      </c>
    </row>
    <row r="618" spans="1:15">
      <c r="A618" s="46">
        <v>41291</v>
      </c>
      <c r="B618" s="26">
        <f>A618+VLOOKUP(A618,'Master FWDPoints'!$S:$V,4,FALSE)</f>
        <v>41383</v>
      </c>
      <c r="C618" s="27">
        <f>B618+VLOOKUP(B618,'Master FWDPoints'!$S:$V,4,FALSE)</f>
        <v>41477</v>
      </c>
      <c r="D618" s="27">
        <f>C618+VLOOKUP(C618,'Master FWDPoints'!$S:$V,4,FALSE)</f>
        <v>41570</v>
      </c>
      <c r="E618" s="33">
        <f>$A618+VLOOKUP($A618,'Master FWDPoints'!$G:$K,4,FALSE)</f>
        <v>41659</v>
      </c>
      <c r="G618" s="8">
        <f>+VLOOKUP(A618,'Master FWDPoints'!$S:$V,2,FALSE)</f>
        <v>5.5</v>
      </c>
      <c r="H618" s="8">
        <f>+VLOOKUP(B618,'Master FWDPoints'!$S:$V,2,FALSE)</f>
        <v>6.45</v>
      </c>
      <c r="I618" s="8">
        <f>+VLOOKUP(C618,'Master FWDPoints'!$S:$V,2,FALSE)</f>
        <v>6.95</v>
      </c>
      <c r="J618" s="8">
        <f>+VLOOKUP(D618,'Master FWDPoints'!$S:$V,2,FALSE)*(E618-D618)/VLOOKUP(D618,'Master FWDPoints'!$S:$V,4,FALSE)</f>
        <v>5.1677419354838712</v>
      </c>
      <c r="K618" s="8">
        <f>+VLOOKUP(A618,'Master FWDPoints'!$G:$J,2,FALSE)</f>
        <v>20.8</v>
      </c>
      <c r="L618" s="8">
        <f t="shared" si="27"/>
        <v>24.06774193548387</v>
      </c>
      <c r="M618" s="8">
        <f t="shared" si="28"/>
        <v>3.267741935483869</v>
      </c>
      <c r="N618">
        <f>+_xll.BDH("chovchov index","PX_LAST",A618)</f>
        <v>5</v>
      </c>
      <c r="O618" s="8">
        <f t="shared" si="29"/>
        <v>15.3</v>
      </c>
    </row>
    <row r="619" spans="1:15">
      <c r="A619" s="46">
        <v>41290</v>
      </c>
      <c r="B619" s="26">
        <f>A619+VLOOKUP(A619,'Master FWDPoints'!$S:$V,4,FALSE)</f>
        <v>41381</v>
      </c>
      <c r="C619" s="27">
        <f>B619+VLOOKUP(B619,'Master FWDPoints'!$S:$V,4,FALSE)</f>
        <v>41473</v>
      </c>
      <c r="D619" s="27">
        <f>C619+VLOOKUP(C619,'Master FWDPoints'!$S:$V,4,FALSE)</f>
        <v>41568</v>
      </c>
      <c r="E619" s="33">
        <f>$A619+VLOOKUP($A619,'Master FWDPoints'!$G:$K,4,FALSE)</f>
        <v>41656</v>
      </c>
      <c r="G619" s="8">
        <f>+VLOOKUP(A619,'Master FWDPoints'!$S:$V,2,FALSE)</f>
        <v>5.6</v>
      </c>
      <c r="H619" s="8">
        <f>+VLOOKUP(B619,'Master FWDPoints'!$S:$V,2,FALSE)</f>
        <v>6</v>
      </c>
      <c r="I619" s="8">
        <f>+VLOOKUP(C619,'Master FWDPoints'!$S:$V,2,FALSE)</f>
        <v>6.9</v>
      </c>
      <c r="J619" s="8">
        <f>+VLOOKUP(D619,'Master FWDPoints'!$S:$V,2,FALSE)*(E619-D619)/VLOOKUP(D619,'Master FWDPoints'!$S:$V,4,FALSE)</f>
        <v>5.2989247311827956</v>
      </c>
      <c r="K619" s="8">
        <f>+VLOOKUP(A619,'Master FWDPoints'!$G:$J,2,FALSE)</f>
        <v>21.3</v>
      </c>
      <c r="L619" s="8">
        <f t="shared" si="27"/>
        <v>23.798924731182794</v>
      </c>
      <c r="M619" s="8">
        <f t="shared" si="28"/>
        <v>2.4989247311827931</v>
      </c>
      <c r="N619">
        <f>+_xll.BDH("chovchov index","PX_LAST",A619)</f>
        <v>5</v>
      </c>
      <c r="O619" s="8">
        <f t="shared" si="29"/>
        <v>15.700000000000001</v>
      </c>
    </row>
    <row r="620" spans="1:15">
      <c r="A620" s="46">
        <v>41289</v>
      </c>
      <c r="B620" s="26">
        <f>A620+VLOOKUP(A620,'Master FWDPoints'!$S:$V,4,FALSE)</f>
        <v>41380</v>
      </c>
      <c r="C620" s="27">
        <f>B620+VLOOKUP(B620,'Master FWDPoints'!$S:$V,4,FALSE)</f>
        <v>41472</v>
      </c>
      <c r="D620" s="27">
        <f>C620+VLOOKUP(C620,'Master FWDPoints'!$S:$V,4,FALSE)</f>
        <v>41565</v>
      </c>
      <c r="E620" s="33">
        <f>$A620+VLOOKUP($A620,'Master FWDPoints'!$G:$K,4,FALSE)</f>
        <v>41655</v>
      </c>
      <c r="G620" s="8">
        <f>+VLOOKUP(A620,'Master FWDPoints'!$S:$V,2,FALSE)</f>
        <v>5.25</v>
      </c>
      <c r="H620" s="8">
        <f>+VLOOKUP(B620,'Master FWDPoints'!$S:$V,2,FALSE)</f>
        <v>5.9</v>
      </c>
      <c r="I620" s="8">
        <f>+VLOOKUP(C620,'Master FWDPoints'!$S:$V,2,FALSE)</f>
        <v>6.55</v>
      </c>
      <c r="J620" s="8">
        <f>+VLOOKUP(D620,'Master FWDPoints'!$S:$V,2,FALSE)*(E620-D620)/VLOOKUP(D620,'Master FWDPoints'!$S:$V,4,FALSE)</f>
        <v>5.257894736842105</v>
      </c>
      <c r="K620" s="8">
        <f>+VLOOKUP(A620,'Master FWDPoints'!$G:$J,2,FALSE)</f>
        <v>21</v>
      </c>
      <c r="L620" s="8">
        <f t="shared" si="27"/>
        <v>22.957894736842103</v>
      </c>
      <c r="M620" s="8">
        <f t="shared" si="28"/>
        <v>1.9578947368421034</v>
      </c>
      <c r="N620">
        <f>+_xll.BDH("chovchov index","PX_LAST",A620)</f>
        <v>5</v>
      </c>
      <c r="O620" s="8">
        <f t="shared" si="29"/>
        <v>15.75</v>
      </c>
    </row>
    <row r="621" spans="1:15">
      <c r="A621" s="46">
        <v>41288</v>
      </c>
      <c r="B621" s="26">
        <f>A621+VLOOKUP(A621,'Master FWDPoints'!$S:$V,4,FALSE)</f>
        <v>41379</v>
      </c>
      <c r="C621" s="27">
        <f>B621+VLOOKUP(B621,'Master FWDPoints'!$S:$V,4,FALSE)</f>
        <v>41470</v>
      </c>
      <c r="D621" s="27">
        <f>C621+VLOOKUP(C621,'Master FWDPoints'!$S:$V,4,FALSE)</f>
        <v>41564</v>
      </c>
      <c r="E621" s="33">
        <f>$A621+VLOOKUP($A621,'Master FWDPoints'!$G:$K,4,FALSE)</f>
        <v>41654</v>
      </c>
      <c r="G621" s="8">
        <f>+VLOOKUP(A621,'Master FWDPoints'!$S:$V,2,FALSE)</f>
        <v>5.25</v>
      </c>
      <c r="H621" s="8">
        <f>+VLOOKUP(B621,'Master FWDPoints'!$S:$V,2,FALSE)</f>
        <v>5.6</v>
      </c>
      <c r="I621" s="8">
        <f>+VLOOKUP(C621,'Master FWDPoints'!$S:$V,2,FALSE)</f>
        <v>6.95</v>
      </c>
      <c r="J621" s="8">
        <f>+VLOOKUP(D621,'Master FWDPoints'!$S:$V,2,FALSE)*(E621-D621)/VLOOKUP(D621,'Master FWDPoints'!$S:$V,4,FALSE)</f>
        <v>5.6368421052631579</v>
      </c>
      <c r="K621" s="8">
        <f>+VLOOKUP(A621,'Master FWDPoints'!$G:$J,2,FALSE)</f>
        <v>20.7</v>
      </c>
      <c r="L621" s="8">
        <f t="shared" si="27"/>
        <v>23.43684210526316</v>
      </c>
      <c r="M621" s="8">
        <f t="shared" si="28"/>
        <v>2.7368421052631611</v>
      </c>
      <c r="N621">
        <f>+_xll.BDH("chovchov index","PX_LAST",A621)</f>
        <v>5</v>
      </c>
      <c r="O621" s="8">
        <f t="shared" si="29"/>
        <v>15.45</v>
      </c>
    </row>
    <row r="622" spans="1:15">
      <c r="A622" s="46">
        <v>41285</v>
      </c>
      <c r="B622" s="26">
        <f>A622+VLOOKUP(A622,'Master FWDPoints'!$S:$V,4,FALSE)</f>
        <v>41376</v>
      </c>
      <c r="C622" s="27">
        <f>B622+VLOOKUP(B622,'Master FWDPoints'!$S:$V,4,FALSE)</f>
        <v>41470</v>
      </c>
      <c r="D622" s="27">
        <f>C622+VLOOKUP(C622,'Master FWDPoints'!$S:$V,4,FALSE)</f>
        <v>41564</v>
      </c>
      <c r="E622" s="33">
        <f>$A622+VLOOKUP($A622,'Master FWDPoints'!$G:$K,4,FALSE)</f>
        <v>41653</v>
      </c>
      <c r="G622" s="8">
        <f>+VLOOKUP(A622,'Master FWDPoints'!$S:$V,2,FALSE)</f>
        <v>5</v>
      </c>
      <c r="H622" s="8">
        <f>+VLOOKUP(B622,'Master FWDPoints'!$S:$V,2,FALSE)</f>
        <v>5.6</v>
      </c>
      <c r="I622" s="8">
        <f>+VLOOKUP(C622,'Master FWDPoints'!$S:$V,2,FALSE)</f>
        <v>6.95</v>
      </c>
      <c r="J622" s="8">
        <f>+VLOOKUP(D622,'Master FWDPoints'!$S:$V,2,FALSE)*(E622-D622)/VLOOKUP(D622,'Master FWDPoints'!$S:$V,4,FALSE)</f>
        <v>5.5742105263157899</v>
      </c>
      <c r="K622" s="8">
        <f>+VLOOKUP(A622,'Master FWDPoints'!$G:$J,2,FALSE)</f>
        <v>20.6</v>
      </c>
      <c r="L622" s="8">
        <f t="shared" si="27"/>
        <v>23.124210526315792</v>
      </c>
      <c r="M622" s="8">
        <f t="shared" si="28"/>
        <v>2.524210526315791</v>
      </c>
      <c r="N622">
        <f>+_xll.BDH("chovchov index","PX_LAST",A622)</f>
        <v>5</v>
      </c>
      <c r="O622" s="8">
        <f t="shared" si="29"/>
        <v>15.600000000000001</v>
      </c>
    </row>
    <row r="623" spans="1:15">
      <c r="A623" s="46">
        <v>41284</v>
      </c>
      <c r="B623" s="26">
        <f>A623+VLOOKUP(A623,'Master FWDPoints'!$S:$V,4,FALSE)</f>
        <v>41376</v>
      </c>
      <c r="C623" s="27">
        <f>B623+VLOOKUP(B623,'Master FWDPoints'!$S:$V,4,FALSE)</f>
        <v>41470</v>
      </c>
      <c r="D623" s="27">
        <f>C623+VLOOKUP(C623,'Master FWDPoints'!$S:$V,4,FALSE)</f>
        <v>41564</v>
      </c>
      <c r="E623" s="33">
        <f>$A623+VLOOKUP($A623,'Master FWDPoints'!$G:$K,4,FALSE)</f>
        <v>41652</v>
      </c>
      <c r="G623" s="8">
        <f>+VLOOKUP(A623,'Master FWDPoints'!$S:$V,2,FALSE)</f>
        <v>5.15</v>
      </c>
      <c r="H623" s="8">
        <f>+VLOOKUP(B623,'Master FWDPoints'!$S:$V,2,FALSE)</f>
        <v>5.6</v>
      </c>
      <c r="I623" s="8">
        <f>+VLOOKUP(C623,'Master FWDPoints'!$S:$V,2,FALSE)</f>
        <v>6.95</v>
      </c>
      <c r="J623" s="8">
        <f>+VLOOKUP(D623,'Master FWDPoints'!$S:$V,2,FALSE)*(E623-D623)/VLOOKUP(D623,'Master FWDPoints'!$S:$V,4,FALSE)</f>
        <v>5.5115789473684211</v>
      </c>
      <c r="K623" s="8">
        <f>+VLOOKUP(A623,'Master FWDPoints'!$G:$J,2,FALSE)</f>
        <v>20.8</v>
      </c>
      <c r="L623" s="8">
        <f t="shared" si="27"/>
        <v>23.21157894736842</v>
      </c>
      <c r="M623" s="8">
        <f t="shared" si="28"/>
        <v>2.4115789473684188</v>
      </c>
      <c r="N623">
        <f>+_xll.BDH("chovchov index","PX_LAST",A623)</f>
        <v>5</v>
      </c>
      <c r="O623" s="8">
        <f t="shared" si="29"/>
        <v>15.65</v>
      </c>
    </row>
    <row r="624" spans="1:15">
      <c r="A624" s="46">
        <v>41283</v>
      </c>
      <c r="B624" s="26">
        <f>A624+VLOOKUP(A624,'Master FWDPoints'!$S:$V,4,FALSE)</f>
        <v>41374</v>
      </c>
      <c r="C624" s="27">
        <f>B624+VLOOKUP(B624,'Master FWDPoints'!$S:$V,4,FALSE)</f>
        <v>41466</v>
      </c>
      <c r="D624" s="27">
        <f>C624+VLOOKUP(C624,'Master FWDPoints'!$S:$V,4,FALSE)</f>
        <v>41561</v>
      </c>
      <c r="E624" s="33">
        <f>$A624+VLOOKUP($A624,'Master FWDPoints'!$G:$K,4,FALSE)</f>
        <v>41649</v>
      </c>
      <c r="G624" s="8">
        <f>+VLOOKUP(A624,'Master FWDPoints'!$S:$V,2,FALSE)</f>
        <v>4.75</v>
      </c>
      <c r="H624" s="8">
        <f>+VLOOKUP(B624,'Master FWDPoints'!$S:$V,2,FALSE)</f>
        <v>5.5</v>
      </c>
      <c r="I624" s="8">
        <f>+VLOOKUP(C624,'Master FWDPoints'!$S:$V,2,FALSE)</f>
        <v>7.45</v>
      </c>
      <c r="J624" s="8">
        <f>+VLOOKUP(D624,'Master FWDPoints'!$S:$V,2,FALSE)*(E624-D624)/VLOOKUP(D624,'Master FWDPoints'!$S:$V,4,FALSE)</f>
        <v>6.0086021505376337</v>
      </c>
      <c r="K624" s="8">
        <f>+VLOOKUP(A624,'Master FWDPoints'!$G:$J,2,FALSE)</f>
        <v>20.6</v>
      </c>
      <c r="L624" s="8">
        <f t="shared" si="27"/>
        <v>23.708602150537633</v>
      </c>
      <c r="M624" s="8">
        <f t="shared" si="28"/>
        <v>3.1086021505376316</v>
      </c>
      <c r="N624">
        <f>+_xll.BDH("chovchov index","PX_LAST",A624)</f>
        <v>5</v>
      </c>
      <c r="O624" s="8">
        <f t="shared" si="29"/>
        <v>15.850000000000001</v>
      </c>
    </row>
    <row r="625" spans="1:15">
      <c r="A625" s="46">
        <v>41282</v>
      </c>
      <c r="B625" s="26">
        <f>A625+VLOOKUP(A625,'Master FWDPoints'!$S:$V,4,FALSE)</f>
        <v>41373</v>
      </c>
      <c r="C625" s="27">
        <f>B625+VLOOKUP(B625,'Master FWDPoints'!$S:$V,4,FALSE)</f>
        <v>41465</v>
      </c>
      <c r="D625" s="27">
        <f>C625+VLOOKUP(C625,'Master FWDPoints'!$S:$V,4,FALSE)</f>
        <v>41558</v>
      </c>
      <c r="E625" s="33">
        <f>$A625+VLOOKUP($A625,'Master FWDPoints'!$G:$K,4,FALSE)</f>
        <v>41648</v>
      </c>
      <c r="G625" s="8">
        <f>+VLOOKUP(A625,'Master FWDPoints'!$S:$V,2,FALSE)</f>
        <v>4.9000000000000004</v>
      </c>
      <c r="H625" s="8">
        <f>+VLOOKUP(B625,'Master FWDPoints'!$S:$V,2,FALSE)</f>
        <v>5.4</v>
      </c>
      <c r="I625" s="8">
        <f>+VLOOKUP(C625,'Master FWDPoints'!$S:$V,2,FALSE)</f>
        <v>6.99</v>
      </c>
      <c r="J625" s="8">
        <f>+VLOOKUP(D625,'Master FWDPoints'!$S:$V,2,FALSE)*(E625-D625)/VLOOKUP(D625,'Master FWDPoints'!$S:$V,4,FALSE)</f>
        <v>6.2526315789473683</v>
      </c>
      <c r="K625" s="8">
        <f>+VLOOKUP(A625,'Master FWDPoints'!$G:$J,2,FALSE)</f>
        <v>21</v>
      </c>
      <c r="L625" s="8">
        <f t="shared" si="27"/>
        <v>23.542631578947368</v>
      </c>
      <c r="M625" s="8">
        <f t="shared" si="28"/>
        <v>2.5426315789473684</v>
      </c>
      <c r="N625">
        <f>+_xll.BDH("chovchov index","PX_LAST",A625)</f>
        <v>5</v>
      </c>
      <c r="O625" s="8">
        <f t="shared" si="29"/>
        <v>16.100000000000001</v>
      </c>
    </row>
    <row r="626" spans="1:15">
      <c r="A626" s="46">
        <v>41281</v>
      </c>
      <c r="B626" s="26">
        <f>A626+VLOOKUP(A626,'Master FWDPoints'!$S:$V,4,FALSE)</f>
        <v>41372</v>
      </c>
      <c r="C626" s="27">
        <f>B626+VLOOKUP(B626,'Master FWDPoints'!$S:$V,4,FALSE)</f>
        <v>41464</v>
      </c>
      <c r="D626" s="27">
        <f>C626+VLOOKUP(C626,'Master FWDPoints'!$S:$V,4,FALSE)</f>
        <v>41557</v>
      </c>
      <c r="E626" s="33">
        <f>$A626+VLOOKUP($A626,'Master FWDPoints'!$G:$K,4,FALSE)</f>
        <v>41647</v>
      </c>
      <c r="G626" s="8">
        <f>+VLOOKUP(A626,'Master FWDPoints'!$S:$V,2,FALSE)</f>
        <v>4.8</v>
      </c>
      <c r="H626" s="8">
        <f>+VLOOKUP(B626,'Master FWDPoints'!$S:$V,2,FALSE)</f>
        <v>5.8</v>
      </c>
      <c r="I626" s="8">
        <f>+VLOOKUP(C626,'Master FWDPoints'!$S:$V,2,FALSE)</f>
        <v>7.7</v>
      </c>
      <c r="J626" s="8">
        <f>+VLOOKUP(D626,'Master FWDPoints'!$S:$V,2,FALSE)*(E626-D626)/VLOOKUP(D626,'Master FWDPoints'!$S:$V,4,FALSE)</f>
        <v>5.9684210526315793</v>
      </c>
      <c r="K626" s="8">
        <f>+VLOOKUP(A626,'Master FWDPoints'!$G:$J,2,FALSE)</f>
        <v>20.8</v>
      </c>
      <c r="L626" s="8">
        <f t="shared" si="27"/>
        <v>24.268421052631581</v>
      </c>
      <c r="M626" s="8">
        <f t="shared" si="28"/>
        <v>3.4684210526315802</v>
      </c>
      <c r="N626">
        <f>+_xll.BDH("chovchov index","PX_LAST",A626)</f>
        <v>5</v>
      </c>
      <c r="O626" s="8">
        <f t="shared" si="29"/>
        <v>16</v>
      </c>
    </row>
    <row r="627" spans="1:15">
      <c r="A627" s="46">
        <v>41278</v>
      </c>
      <c r="B627" s="26">
        <f>A627+VLOOKUP(A627,'Master FWDPoints'!$S:$V,4,FALSE)</f>
        <v>41369</v>
      </c>
      <c r="C627" s="27">
        <f>B627+VLOOKUP(B627,'Master FWDPoints'!$S:$V,4,FALSE)</f>
        <v>41463</v>
      </c>
      <c r="D627" s="27">
        <f>C627+VLOOKUP(C627,'Master FWDPoints'!$S:$V,4,FALSE)</f>
        <v>41556</v>
      </c>
      <c r="E627" s="33">
        <f>$A627+VLOOKUP($A627,'Master FWDPoints'!$G:$K,4,FALSE)</f>
        <v>41646</v>
      </c>
      <c r="G627" s="8">
        <f>+VLOOKUP(A627,'Master FWDPoints'!$S:$V,2,FALSE)</f>
        <v>4.9000000000000004</v>
      </c>
      <c r="H627" s="8">
        <f>+VLOOKUP(B627,'Master FWDPoints'!$S:$V,2,FALSE)</f>
        <v>5.75</v>
      </c>
      <c r="I627" s="8">
        <f>+VLOOKUP(C627,'Master FWDPoints'!$S:$V,2,FALSE)</f>
        <v>7.3</v>
      </c>
      <c r="J627" s="8">
        <f>+VLOOKUP(D627,'Master FWDPoints'!$S:$V,2,FALSE)*(E627-D627)/VLOOKUP(D627,'Master FWDPoints'!$S:$V,4,FALSE)</f>
        <v>5.9516129032258061</v>
      </c>
      <c r="K627" s="8">
        <f>+VLOOKUP(A627,'Master FWDPoints'!$G:$J,2,FALSE)</f>
        <v>21.3</v>
      </c>
      <c r="L627" s="8">
        <f t="shared" si="27"/>
        <v>23.901612903225804</v>
      </c>
      <c r="M627" s="8">
        <f t="shared" si="28"/>
        <v>2.6016129032258029</v>
      </c>
      <c r="N627">
        <f>+_xll.BDH("chovchov index","PX_LAST",A627)</f>
        <v>5</v>
      </c>
      <c r="O627" s="8">
        <f t="shared" si="29"/>
        <v>16.399999999999999</v>
      </c>
    </row>
    <row r="628" spans="1:15">
      <c r="A628" s="46">
        <v>41277</v>
      </c>
      <c r="B628" s="26">
        <f>A628+VLOOKUP(A628,'Master FWDPoints'!$S:$V,4,FALSE)</f>
        <v>41369</v>
      </c>
      <c r="C628" s="27">
        <f>B628+VLOOKUP(B628,'Master FWDPoints'!$S:$V,4,FALSE)</f>
        <v>41463</v>
      </c>
      <c r="D628" s="27">
        <f>C628+VLOOKUP(C628,'Master FWDPoints'!$S:$V,4,FALSE)</f>
        <v>41556</v>
      </c>
      <c r="E628" s="33">
        <f>$A628+VLOOKUP($A628,'Master FWDPoints'!$G:$K,4,FALSE)</f>
        <v>41645</v>
      </c>
      <c r="G628" s="8">
        <f>+VLOOKUP(A628,'Master FWDPoints'!$S:$V,2,FALSE)</f>
        <v>5.3</v>
      </c>
      <c r="H628" s="8">
        <f>+VLOOKUP(B628,'Master FWDPoints'!$S:$V,2,FALSE)</f>
        <v>5.75</v>
      </c>
      <c r="I628" s="8">
        <f>+VLOOKUP(C628,'Master FWDPoints'!$S:$V,2,FALSE)</f>
        <v>7.3</v>
      </c>
      <c r="J628" s="8">
        <f>+VLOOKUP(D628,'Master FWDPoints'!$S:$V,2,FALSE)*(E628-D628)/VLOOKUP(D628,'Master FWDPoints'!$S:$V,4,FALSE)</f>
        <v>5.8854838709677422</v>
      </c>
      <c r="K628" s="8">
        <f>+VLOOKUP(A628,'Master FWDPoints'!$G:$J,2,FALSE)</f>
        <v>21.9</v>
      </c>
      <c r="L628" s="8">
        <f t="shared" si="27"/>
        <v>24.235483870967744</v>
      </c>
      <c r="M628" s="8">
        <f t="shared" si="28"/>
        <v>2.3354838709677459</v>
      </c>
      <c r="N628">
        <f>+_xll.BDH("chovchov index","PX_LAST",A628)</f>
        <v>5</v>
      </c>
      <c r="O628" s="8">
        <f t="shared" si="29"/>
        <v>16.599999999999998</v>
      </c>
    </row>
    <row r="629" spans="1:15">
      <c r="A629" s="46">
        <v>41276</v>
      </c>
      <c r="B629" s="26">
        <f>A629+VLOOKUP(A629,'Master FWDPoints'!$S:$V,4,FALSE)</f>
        <v>41367</v>
      </c>
      <c r="C629" s="27">
        <f>B629+VLOOKUP(B629,'Master FWDPoints'!$S:$V,4,FALSE)</f>
        <v>41459</v>
      </c>
      <c r="D629" s="27">
        <f>C629+VLOOKUP(C629,'Master FWDPoints'!$S:$V,4,FALSE)</f>
        <v>41554</v>
      </c>
      <c r="E629" s="33">
        <f>$A629+VLOOKUP($A629,'Master FWDPoints'!$G:$K,4,FALSE)</f>
        <v>41642</v>
      </c>
      <c r="G629" s="8">
        <f>+VLOOKUP(A629,'Master FWDPoints'!$S:$V,2,FALSE)</f>
        <v>5.5</v>
      </c>
      <c r="H629" s="8">
        <f>+VLOOKUP(B629,'Master FWDPoints'!$S:$V,2,FALSE)</f>
        <v>5.7</v>
      </c>
      <c r="I629" s="8">
        <f>+VLOOKUP(C629,'Master FWDPoints'!$S:$V,2,FALSE)</f>
        <v>7.3</v>
      </c>
      <c r="J629" s="8">
        <f>+VLOOKUP(D629,'Master FWDPoints'!$S:$V,2,FALSE)*(E629-D629)/VLOOKUP(D629,'Master FWDPoints'!$S:$V,4,FALSE)</f>
        <v>6.2924731182795703</v>
      </c>
      <c r="K629" s="8">
        <f>+VLOOKUP(A629,'Master FWDPoints'!$G:$J,2,FALSE)</f>
        <v>22</v>
      </c>
      <c r="L629" s="8">
        <f t="shared" si="27"/>
        <v>24.79247311827957</v>
      </c>
      <c r="M629" s="8">
        <f t="shared" si="28"/>
        <v>2.7924731182795703</v>
      </c>
      <c r="N629">
        <f>+_xll.BDH("chovchov index","PX_LAST",A629)</f>
        <v>5</v>
      </c>
      <c r="O629" s="8">
        <f t="shared" si="29"/>
        <v>16.5</v>
      </c>
    </row>
    <row r="630" spans="1:15">
      <c r="A630" s="46">
        <v>41275</v>
      </c>
      <c r="B630" s="26">
        <f>A630+VLOOKUP(A630,'Master FWDPoints'!$S:$V,4,FALSE)</f>
        <v>41366</v>
      </c>
      <c r="C630" s="27">
        <f>B630+VLOOKUP(B630,'Master FWDPoints'!$S:$V,4,FALSE)</f>
        <v>41458</v>
      </c>
      <c r="D630" s="27">
        <f>C630+VLOOKUP(C630,'Master FWDPoints'!$S:$V,4,FALSE)</f>
        <v>41551</v>
      </c>
      <c r="E630" s="33">
        <f>$A630+VLOOKUP($A630,'Master FWDPoints'!$G:$K,4,FALSE)</f>
        <v>41641</v>
      </c>
      <c r="G630" s="8">
        <f>+VLOOKUP(A630,'Master FWDPoints'!$S:$V,2,FALSE)</f>
        <v>5.7</v>
      </c>
      <c r="H630" s="8">
        <f>+VLOOKUP(B630,'Master FWDPoints'!$S:$V,2,FALSE)</f>
        <v>5.7</v>
      </c>
      <c r="I630" s="8">
        <f>+VLOOKUP(C630,'Master FWDPoints'!$S:$V,2,FALSE)</f>
        <v>7.2</v>
      </c>
      <c r="J630" s="8">
        <f>+VLOOKUP(D630,'Master FWDPoints'!$S:$V,2,FALSE)*(E630-D630)/VLOOKUP(D630,'Master FWDPoints'!$S:$V,4,FALSE)</f>
        <v>6.1105263157894738</v>
      </c>
      <c r="K630" s="8">
        <f>+VLOOKUP(A630,'Master FWDPoints'!$G:$J,2,FALSE)</f>
        <v>22.3</v>
      </c>
      <c r="L630" s="8">
        <f t="shared" si="27"/>
        <v>24.710526315789476</v>
      </c>
      <c r="M630" s="8">
        <f t="shared" si="28"/>
        <v>2.4105263157894754</v>
      </c>
      <c r="N630" t="str">
        <f>+_xll.BDH("chovchov index","PX_LAST",A630)</f>
        <v>#N/A N/A</v>
      </c>
      <c r="O630" s="8">
        <f t="shared" si="29"/>
        <v>16.600000000000001</v>
      </c>
    </row>
    <row r="631" spans="1:15">
      <c r="A631" s="46">
        <v>41274</v>
      </c>
      <c r="B631" s="26">
        <f>A631+VLOOKUP(A631,'Master FWDPoints'!$S:$V,4,FALSE)</f>
        <v>41361</v>
      </c>
      <c r="C631" s="27">
        <f>B631+VLOOKUP(B631,'Master FWDPoints'!$S:$V,4,FALSE)</f>
        <v>41453</v>
      </c>
      <c r="D631" s="27">
        <f>C631+VLOOKUP(C631,'Master FWDPoints'!$S:$V,4,FALSE)</f>
        <v>41547</v>
      </c>
      <c r="E631" s="33">
        <f>$A631+VLOOKUP($A631,'Master FWDPoints'!$G:$K,4,FALSE)</f>
        <v>41638</v>
      </c>
      <c r="G631" s="8">
        <f>+VLOOKUP(A631,'Master FWDPoints'!$S:$V,2,FALSE)</f>
        <v>5.7</v>
      </c>
      <c r="H631" s="8">
        <f>+VLOOKUP(B631,'Master FWDPoints'!$S:$V,2,FALSE)</f>
        <v>5.85</v>
      </c>
      <c r="I631" s="8">
        <f>+VLOOKUP(C631,'Master FWDPoints'!$S:$V,2,FALSE)</f>
        <v>7.1</v>
      </c>
      <c r="J631" s="8">
        <f>+VLOOKUP(D631,'Master FWDPoints'!$S:$V,2,FALSE)*(E631-D631)/VLOOKUP(D631,'Master FWDPoints'!$S:$V,4,FALSE)</f>
        <v>6.1000000000000005</v>
      </c>
      <c r="K631" s="8">
        <f>+VLOOKUP(A631,'Master FWDPoints'!$G:$J,2,FALSE)</f>
        <v>22.3</v>
      </c>
      <c r="L631" s="8">
        <f t="shared" si="27"/>
        <v>24.75</v>
      </c>
      <c r="M631" s="8">
        <f t="shared" si="28"/>
        <v>2.4499999999999993</v>
      </c>
      <c r="N631">
        <f>+_xll.BDH("chovchov index","PX_LAST",A631)</f>
        <v>5</v>
      </c>
      <c r="O631" s="8">
        <f t="shared" si="29"/>
        <v>16.600000000000001</v>
      </c>
    </row>
    <row r="632" spans="1:15">
      <c r="A632" s="46">
        <v>41271</v>
      </c>
      <c r="B632" s="26">
        <f>A632+VLOOKUP(A632,'Master FWDPoints'!$S:$V,4,FALSE)</f>
        <v>41361</v>
      </c>
      <c r="C632" s="27">
        <f>B632+VLOOKUP(B632,'Master FWDPoints'!$S:$V,4,FALSE)</f>
        <v>41453</v>
      </c>
      <c r="D632" s="27">
        <f>C632+VLOOKUP(C632,'Master FWDPoints'!$S:$V,4,FALSE)</f>
        <v>41547</v>
      </c>
      <c r="E632" s="33">
        <f>$A632+VLOOKUP($A632,'Master FWDPoints'!$G:$K,4,FALSE)</f>
        <v>41638</v>
      </c>
      <c r="G632" s="8">
        <f>+VLOOKUP(A632,'Master FWDPoints'!$S:$V,2,FALSE)</f>
        <v>5.6</v>
      </c>
      <c r="H632" s="8">
        <f>+VLOOKUP(B632,'Master FWDPoints'!$S:$V,2,FALSE)</f>
        <v>5.85</v>
      </c>
      <c r="I632" s="8">
        <f>+VLOOKUP(C632,'Master FWDPoints'!$S:$V,2,FALSE)</f>
        <v>7.1</v>
      </c>
      <c r="J632" s="8">
        <f>+VLOOKUP(D632,'Master FWDPoints'!$S:$V,2,FALSE)*(E632-D632)/VLOOKUP(D632,'Master FWDPoints'!$S:$V,4,FALSE)</f>
        <v>6.1000000000000005</v>
      </c>
      <c r="K632" s="8">
        <f>+VLOOKUP(A632,'Master FWDPoints'!$G:$J,2,FALSE)</f>
        <v>22.2</v>
      </c>
      <c r="L632" s="8">
        <f t="shared" si="27"/>
        <v>24.65</v>
      </c>
      <c r="M632" s="8">
        <f t="shared" si="28"/>
        <v>2.4499999999999993</v>
      </c>
      <c r="N632">
        <f>+_xll.BDH("chovchov index","PX_LAST",A632)</f>
        <v>5</v>
      </c>
      <c r="O632" s="8">
        <f t="shared" si="29"/>
        <v>16.600000000000001</v>
      </c>
    </row>
    <row r="633" spans="1:15">
      <c r="A633" s="46">
        <v>41270</v>
      </c>
      <c r="B633" s="26">
        <f>A633+VLOOKUP(A633,'Master FWDPoints'!$S:$V,4,FALSE)</f>
        <v>41361</v>
      </c>
      <c r="C633" s="27">
        <f>B633+VLOOKUP(B633,'Master FWDPoints'!$S:$V,4,FALSE)</f>
        <v>41453</v>
      </c>
      <c r="D633" s="27">
        <f>C633+VLOOKUP(C633,'Master FWDPoints'!$S:$V,4,FALSE)</f>
        <v>41547</v>
      </c>
      <c r="E633" s="33">
        <f>$A633+VLOOKUP($A633,'Master FWDPoints'!$G:$K,4,FALSE)</f>
        <v>41638</v>
      </c>
      <c r="G633" s="8">
        <f>+VLOOKUP(A633,'Master FWDPoints'!$S:$V,2,FALSE)</f>
        <v>6</v>
      </c>
      <c r="H633" s="8">
        <f>+VLOOKUP(B633,'Master FWDPoints'!$S:$V,2,FALSE)</f>
        <v>5.85</v>
      </c>
      <c r="I633" s="8">
        <f>+VLOOKUP(C633,'Master FWDPoints'!$S:$V,2,FALSE)</f>
        <v>7.1</v>
      </c>
      <c r="J633" s="8">
        <f>+VLOOKUP(D633,'Master FWDPoints'!$S:$V,2,FALSE)*(E633-D633)/VLOOKUP(D633,'Master FWDPoints'!$S:$V,4,FALSE)</f>
        <v>6.1000000000000005</v>
      </c>
      <c r="K633" s="8">
        <f>+VLOOKUP(A633,'Master FWDPoints'!$G:$J,2,FALSE)</f>
        <v>22</v>
      </c>
      <c r="L633" s="8">
        <f t="shared" si="27"/>
        <v>25.05</v>
      </c>
      <c r="M633" s="8">
        <f t="shared" si="28"/>
        <v>3.0500000000000007</v>
      </c>
      <c r="N633">
        <f>+_xll.BDH("chovchov index","PX_LAST",A633)</f>
        <v>5</v>
      </c>
      <c r="O633" s="8">
        <f t="shared" si="29"/>
        <v>16</v>
      </c>
    </row>
    <row r="634" spans="1:15">
      <c r="A634" s="46">
        <v>41269</v>
      </c>
      <c r="B634" s="26">
        <f>A634+VLOOKUP(A634,'Master FWDPoints'!$S:$V,4,FALSE)</f>
        <v>41360</v>
      </c>
      <c r="C634" s="27">
        <f>B634+VLOOKUP(B634,'Master FWDPoints'!$S:$V,4,FALSE)</f>
        <v>41453</v>
      </c>
      <c r="D634" s="27">
        <f>C634+VLOOKUP(C634,'Master FWDPoints'!$S:$V,4,FALSE)</f>
        <v>41547</v>
      </c>
      <c r="E634" s="33">
        <f>$A634+VLOOKUP($A634,'Master FWDPoints'!$G:$K,4,FALSE)</f>
        <v>41635</v>
      </c>
      <c r="G634" s="8">
        <f>+VLOOKUP(A634,'Master FWDPoints'!$S:$V,2,FALSE)</f>
        <v>5.85</v>
      </c>
      <c r="H634" s="8">
        <f>+VLOOKUP(B634,'Master FWDPoints'!$S:$V,2,FALSE)</f>
        <v>6</v>
      </c>
      <c r="I634" s="8">
        <f>+VLOOKUP(C634,'Master FWDPoints'!$S:$V,2,FALSE)</f>
        <v>7.1</v>
      </c>
      <c r="J634" s="8">
        <f>+VLOOKUP(D634,'Master FWDPoints'!$S:$V,2,FALSE)*(E634-D634)/VLOOKUP(D634,'Master FWDPoints'!$S:$V,4,FALSE)</f>
        <v>5.8989010989010984</v>
      </c>
      <c r="K634" s="8">
        <f>+VLOOKUP(A634,'Master FWDPoints'!$G:$J,2,FALSE)</f>
        <v>22.4</v>
      </c>
      <c r="L634" s="8">
        <f t="shared" si="27"/>
        <v>24.848901098901099</v>
      </c>
      <c r="M634" s="8">
        <f t="shared" si="28"/>
        <v>2.4489010989011</v>
      </c>
      <c r="N634">
        <f>+_xll.BDH("chovchov index","PX_LAST",A634)</f>
        <v>5</v>
      </c>
      <c r="O634" s="8">
        <f t="shared" si="29"/>
        <v>16.549999999999997</v>
      </c>
    </row>
    <row r="635" spans="1:15">
      <c r="A635" s="46">
        <v>41268</v>
      </c>
      <c r="B635" s="26">
        <f>A635+VLOOKUP(A635,'Master FWDPoints'!$S:$V,4,FALSE)</f>
        <v>41359</v>
      </c>
      <c r="C635" s="27">
        <f>B635+VLOOKUP(B635,'Master FWDPoints'!$S:$V,4,FALSE)</f>
        <v>41452</v>
      </c>
      <c r="D635" s="27">
        <f>C635+VLOOKUP(C635,'Master FWDPoints'!$S:$V,4,FALSE)</f>
        <v>41547</v>
      </c>
      <c r="E635" s="33">
        <f>$A635+VLOOKUP($A635,'Master FWDPoints'!$G:$K,4,FALSE)</f>
        <v>41634</v>
      </c>
      <c r="G635" s="8">
        <f>+VLOOKUP(A635,'Master FWDPoints'!$S:$V,2,FALSE)</f>
        <v>6</v>
      </c>
      <c r="H635" s="8">
        <f>+VLOOKUP(B635,'Master FWDPoints'!$S:$V,2,FALSE)</f>
        <v>6.1</v>
      </c>
      <c r="I635" s="8">
        <f>+VLOOKUP(C635,'Master FWDPoints'!$S:$V,2,FALSE)</f>
        <v>7</v>
      </c>
      <c r="J635" s="8">
        <f>+VLOOKUP(D635,'Master FWDPoints'!$S:$V,2,FALSE)*(E635-D635)/VLOOKUP(D635,'Master FWDPoints'!$S:$V,4,FALSE)</f>
        <v>5.8318681318681307</v>
      </c>
      <c r="K635" s="8">
        <f>+VLOOKUP(A635,'Master FWDPoints'!$G:$J,2,FALSE)</f>
        <v>22.4</v>
      </c>
      <c r="L635" s="8">
        <f t="shared" si="27"/>
        <v>24.931868131868132</v>
      </c>
      <c r="M635" s="8">
        <f t="shared" si="28"/>
        <v>2.5318681318681335</v>
      </c>
      <c r="N635" t="str">
        <f>+_xll.BDH("chovchov index","PX_LAST",A635)</f>
        <v>#N/A N/A</v>
      </c>
      <c r="O635" s="8">
        <f t="shared" si="29"/>
        <v>16.399999999999999</v>
      </c>
    </row>
    <row r="636" spans="1:15">
      <c r="A636" s="46">
        <v>41267</v>
      </c>
      <c r="B636" s="26">
        <f>A636+VLOOKUP(A636,'Master FWDPoints'!$S:$V,4,FALSE)</f>
        <v>41359</v>
      </c>
      <c r="C636" s="27">
        <f>B636+VLOOKUP(B636,'Master FWDPoints'!$S:$V,4,FALSE)</f>
        <v>41452</v>
      </c>
      <c r="D636" s="27">
        <f>C636+VLOOKUP(C636,'Master FWDPoints'!$S:$V,4,FALSE)</f>
        <v>41547</v>
      </c>
      <c r="E636" s="33">
        <f>$A636+VLOOKUP($A636,'Master FWDPoints'!$G:$K,4,FALSE)</f>
        <v>41634</v>
      </c>
      <c r="G636" s="8">
        <f>+VLOOKUP(A636,'Master FWDPoints'!$S:$V,2,FALSE)</f>
        <v>5.85</v>
      </c>
      <c r="H636" s="8">
        <f>+VLOOKUP(B636,'Master FWDPoints'!$S:$V,2,FALSE)</f>
        <v>6.1</v>
      </c>
      <c r="I636" s="8">
        <f>+VLOOKUP(C636,'Master FWDPoints'!$S:$V,2,FALSE)</f>
        <v>7</v>
      </c>
      <c r="J636" s="8">
        <f>+VLOOKUP(D636,'Master FWDPoints'!$S:$V,2,FALSE)*(E636-D636)/VLOOKUP(D636,'Master FWDPoints'!$S:$V,4,FALSE)</f>
        <v>5.8318681318681307</v>
      </c>
      <c r="K636" s="8">
        <f>+VLOOKUP(A636,'Master FWDPoints'!$G:$J,2,FALSE)</f>
        <v>22.1</v>
      </c>
      <c r="L636" s="8">
        <f t="shared" si="27"/>
        <v>24.78186813186813</v>
      </c>
      <c r="M636" s="8">
        <f t="shared" si="28"/>
        <v>2.6818681318681286</v>
      </c>
      <c r="N636">
        <f>+_xll.BDH("chovchov index","PX_LAST",A636)</f>
        <v>5</v>
      </c>
      <c r="O636" s="8">
        <f t="shared" si="29"/>
        <v>16.25</v>
      </c>
    </row>
    <row r="637" spans="1:15">
      <c r="A637" s="46">
        <v>41264</v>
      </c>
      <c r="B637" s="26">
        <f>A637+VLOOKUP(A637,'Master FWDPoints'!$S:$V,4,FALSE)</f>
        <v>41358</v>
      </c>
      <c r="C637" s="27">
        <f>B637+VLOOKUP(B637,'Master FWDPoints'!$S:$V,4,FALSE)</f>
        <v>41451</v>
      </c>
      <c r="D637" s="27">
        <f>C637+VLOOKUP(C637,'Master FWDPoints'!$S:$V,4,FALSE)</f>
        <v>41544</v>
      </c>
      <c r="E637" s="33">
        <f>$A637+VLOOKUP($A637,'Master FWDPoints'!$G:$K,4,FALSE)</f>
        <v>41632</v>
      </c>
      <c r="G637" s="8">
        <f>+VLOOKUP(A637,'Master FWDPoints'!$S:$V,2,FALSE)</f>
        <v>6</v>
      </c>
      <c r="H637" s="8">
        <f>+VLOOKUP(B637,'Master FWDPoints'!$S:$V,2,FALSE)</f>
        <v>5.95</v>
      </c>
      <c r="I637" s="8">
        <f>+VLOOKUP(C637,'Master FWDPoints'!$S:$V,2,FALSE)</f>
        <v>6.8</v>
      </c>
      <c r="J637" s="8">
        <f>+VLOOKUP(D637,'Master FWDPoints'!$S:$V,2,FALSE)*(E637-D637)/VLOOKUP(D637,'Master FWDPoints'!$S:$V,4,FALSE)</f>
        <v>6.0195744680851053</v>
      </c>
      <c r="K637" s="8">
        <f>+VLOOKUP(A637,'Master FWDPoints'!$G:$J,2,FALSE)</f>
        <v>22.4</v>
      </c>
      <c r="L637" s="8">
        <f t="shared" si="27"/>
        <v>24.769574468085104</v>
      </c>
      <c r="M637" s="8">
        <f t="shared" si="28"/>
        <v>2.369574468085105</v>
      </c>
      <c r="N637">
        <f>+_xll.BDH("chovchov index","PX_LAST",A637)</f>
        <v>5</v>
      </c>
      <c r="O637" s="8">
        <f t="shared" si="29"/>
        <v>16.399999999999999</v>
      </c>
    </row>
    <row r="638" spans="1:15">
      <c r="A638" s="46">
        <v>41263</v>
      </c>
      <c r="B638" s="26">
        <f>A638+VLOOKUP(A638,'Master FWDPoints'!$S:$V,4,FALSE)</f>
        <v>41355</v>
      </c>
      <c r="C638" s="27">
        <f>B638+VLOOKUP(B638,'Master FWDPoints'!$S:$V,4,FALSE)</f>
        <v>41450</v>
      </c>
      <c r="D638" s="27">
        <f>C638+VLOOKUP(C638,'Master FWDPoints'!$S:$V,4,FALSE)</f>
        <v>41543</v>
      </c>
      <c r="E638" s="33">
        <f>$A638+VLOOKUP($A638,'Master FWDPoints'!$G:$K,4,FALSE)</f>
        <v>41631</v>
      </c>
      <c r="G638" s="8">
        <f>+VLOOKUP(A638,'Master FWDPoints'!$S:$V,2,FALSE)</f>
        <v>5.85</v>
      </c>
      <c r="H638" s="8">
        <f>+VLOOKUP(B638,'Master FWDPoints'!$S:$V,2,FALSE)</f>
        <v>6.05</v>
      </c>
      <c r="I638" s="8">
        <f>+VLOOKUP(C638,'Master FWDPoints'!$S:$V,2,FALSE)</f>
        <v>6.85</v>
      </c>
      <c r="J638" s="8">
        <f>+VLOOKUP(D638,'Master FWDPoints'!$S:$V,2,FALSE)*(E638-D638)/VLOOKUP(D638,'Master FWDPoints'!$S:$V,4,FALSE)</f>
        <v>6.1026086956521732</v>
      </c>
      <c r="K638" s="8">
        <f>+VLOOKUP(A638,'Master FWDPoints'!$G:$J,2,FALSE)</f>
        <v>22.15</v>
      </c>
      <c r="L638" s="8">
        <f t="shared" si="27"/>
        <v>24.852608695652172</v>
      </c>
      <c r="M638" s="8">
        <f t="shared" si="28"/>
        <v>2.7026086956521738</v>
      </c>
      <c r="N638">
        <f>+_xll.BDH("chovchov index","PX_LAST",A638)</f>
        <v>5</v>
      </c>
      <c r="O638" s="8">
        <f t="shared" si="29"/>
        <v>16.299999999999997</v>
      </c>
    </row>
    <row r="639" spans="1:15">
      <c r="A639" s="46">
        <v>41262</v>
      </c>
      <c r="B639" s="26">
        <f>A639+VLOOKUP(A639,'Master FWDPoints'!$S:$V,4,FALSE)</f>
        <v>41353</v>
      </c>
      <c r="C639" s="27">
        <f>B639+VLOOKUP(B639,'Master FWDPoints'!$S:$V,4,FALSE)</f>
        <v>41446</v>
      </c>
      <c r="D639" s="27">
        <f>C639+VLOOKUP(C639,'Master FWDPoints'!$S:$V,4,FALSE)</f>
        <v>41541</v>
      </c>
      <c r="E639" s="33">
        <f>$A639+VLOOKUP($A639,'Master FWDPoints'!$G:$K,4,FALSE)</f>
        <v>41628</v>
      </c>
      <c r="G639" s="8">
        <f>+VLOOKUP(A639,'Master FWDPoints'!$S:$V,2,FALSE)</f>
        <v>5.6</v>
      </c>
      <c r="H639" s="8">
        <f>+VLOOKUP(B639,'Master FWDPoints'!$S:$V,2,FALSE)</f>
        <v>5.8</v>
      </c>
      <c r="I639" s="8">
        <f>+VLOOKUP(C639,'Master FWDPoints'!$S:$V,2,FALSE)</f>
        <v>7.05</v>
      </c>
      <c r="J639" s="8">
        <f>+VLOOKUP(D639,'Master FWDPoints'!$S:$V,2,FALSE)*(E639-D639)/VLOOKUP(D639,'Master FWDPoints'!$S:$V,4,FALSE)</f>
        <v>5.9274725274725268</v>
      </c>
      <c r="K639" s="8">
        <f>+VLOOKUP(A639,'Master FWDPoints'!$G:$J,2,FALSE)</f>
        <v>22</v>
      </c>
      <c r="L639" s="8">
        <f t="shared" si="27"/>
        <v>24.377472527472527</v>
      </c>
      <c r="M639" s="8">
        <f t="shared" si="28"/>
        <v>2.377472527472527</v>
      </c>
      <c r="N639">
        <f>+_xll.BDH("chovchov index","PX_LAST",A639)</f>
        <v>5</v>
      </c>
      <c r="O639" s="8">
        <f t="shared" si="29"/>
        <v>16.399999999999999</v>
      </c>
    </row>
    <row r="640" spans="1:15">
      <c r="A640" s="46">
        <v>41261</v>
      </c>
      <c r="B640" s="26">
        <f>A640+VLOOKUP(A640,'Master FWDPoints'!$S:$V,4,FALSE)</f>
        <v>41352</v>
      </c>
      <c r="C640" s="27">
        <f>B640+VLOOKUP(B640,'Master FWDPoints'!$S:$V,4,FALSE)</f>
        <v>41445</v>
      </c>
      <c r="D640" s="27">
        <f>C640+VLOOKUP(C640,'Master FWDPoints'!$S:$V,4,FALSE)</f>
        <v>41540</v>
      </c>
      <c r="E640" s="33">
        <f>$A640+VLOOKUP($A640,'Master FWDPoints'!$G:$K,4,FALSE)</f>
        <v>41627</v>
      </c>
      <c r="G640" s="8">
        <f>+VLOOKUP(A640,'Master FWDPoints'!$S:$V,2,FALSE)</f>
        <v>5.55</v>
      </c>
      <c r="H640" s="8">
        <f>+VLOOKUP(B640,'Master FWDPoints'!$S:$V,2,FALSE)</f>
        <v>5.95</v>
      </c>
      <c r="I640" s="8">
        <f>+VLOOKUP(C640,'Master FWDPoints'!$S:$V,2,FALSE)</f>
        <v>7.3</v>
      </c>
      <c r="J640" s="8">
        <f>+VLOOKUP(D640,'Master FWDPoints'!$S:$V,2,FALSE)*(E640-D640)/VLOOKUP(D640,'Master FWDPoints'!$S:$V,4,FALSE)</f>
        <v>5.5793478260869573</v>
      </c>
      <c r="K640" s="8">
        <f>+VLOOKUP(A640,'Master FWDPoints'!$G:$J,2,FALSE)</f>
        <v>22</v>
      </c>
      <c r="L640" s="8">
        <f t="shared" si="27"/>
        <v>24.379347826086956</v>
      </c>
      <c r="M640" s="8">
        <f t="shared" si="28"/>
        <v>2.3793478260869563</v>
      </c>
      <c r="N640">
        <f>+_xll.BDH("chovchov index","PX_LAST",A640)</f>
        <v>5</v>
      </c>
      <c r="O640" s="8">
        <f t="shared" si="29"/>
        <v>16.45</v>
      </c>
    </row>
    <row r="641" spans="1:15">
      <c r="A641" s="46">
        <v>41260</v>
      </c>
      <c r="B641" s="26">
        <f>A641+VLOOKUP(A641,'Master FWDPoints'!$S:$V,4,FALSE)</f>
        <v>41351</v>
      </c>
      <c r="C641" s="27">
        <f>B641+VLOOKUP(B641,'Master FWDPoints'!$S:$V,4,FALSE)</f>
        <v>41444</v>
      </c>
      <c r="D641" s="27">
        <f>C641+VLOOKUP(C641,'Master FWDPoints'!$S:$V,4,FALSE)</f>
        <v>41534</v>
      </c>
      <c r="E641" s="33">
        <f>$A641+VLOOKUP($A641,'Master FWDPoints'!$G:$K,4,FALSE)</f>
        <v>41626</v>
      </c>
      <c r="G641" s="8">
        <f>+VLOOKUP(A641,'Master FWDPoints'!$S:$V,2,FALSE)</f>
        <v>5.5</v>
      </c>
      <c r="H641" s="8">
        <f>+VLOOKUP(B641,'Master FWDPoints'!$S:$V,2,FALSE)</f>
        <v>5.6</v>
      </c>
      <c r="I641" s="8">
        <f>+VLOOKUP(C641,'Master FWDPoints'!$S:$V,2,FALSE)</f>
        <v>6.65</v>
      </c>
      <c r="J641" s="8">
        <f>+VLOOKUP(D641,'Master FWDPoints'!$S:$V,2,FALSE)*(E641-D641)/VLOOKUP(D641,'Master FWDPoints'!$S:$V,4,FALSE)</f>
        <v>5.975257731958763</v>
      </c>
      <c r="K641" s="8">
        <f>+VLOOKUP(A641,'Master FWDPoints'!$G:$J,2,FALSE)</f>
        <v>22</v>
      </c>
      <c r="L641" s="8">
        <f t="shared" si="27"/>
        <v>23.725257731958763</v>
      </c>
      <c r="M641" s="8">
        <f t="shared" si="28"/>
        <v>1.725257731958763</v>
      </c>
      <c r="N641">
        <f>+_xll.BDH("chovchov index","PX_LAST",A641)</f>
        <v>5</v>
      </c>
      <c r="O641" s="8">
        <f t="shared" si="29"/>
        <v>16.5</v>
      </c>
    </row>
    <row r="642" spans="1:15">
      <c r="A642" s="46">
        <v>41257</v>
      </c>
      <c r="B642" s="26">
        <f>A642+VLOOKUP(A642,'Master FWDPoints'!$S:$V,4,FALSE)</f>
        <v>41348</v>
      </c>
      <c r="C642" s="27">
        <f>B642+VLOOKUP(B642,'Master FWDPoints'!$S:$V,4,FALSE)</f>
        <v>41443</v>
      </c>
      <c r="D642" s="27">
        <f>C642+VLOOKUP(C642,'Master FWDPoints'!$S:$V,4,FALSE)</f>
        <v>41534</v>
      </c>
      <c r="E642" s="33">
        <f>$A642+VLOOKUP($A642,'Master FWDPoints'!$G:$K,4,FALSE)</f>
        <v>41625</v>
      </c>
      <c r="G642" s="8">
        <f>+VLOOKUP(A642,'Master FWDPoints'!$S:$V,2,FALSE)</f>
        <v>5.6</v>
      </c>
      <c r="H642" s="8">
        <f>+VLOOKUP(B642,'Master FWDPoints'!$S:$V,2,FALSE)</f>
        <v>5.8</v>
      </c>
      <c r="I642" s="8">
        <f>+VLOOKUP(C642,'Master FWDPoints'!$S:$V,2,FALSE)</f>
        <v>6.55</v>
      </c>
      <c r="J642" s="8">
        <f>+VLOOKUP(D642,'Master FWDPoints'!$S:$V,2,FALSE)*(E642-D642)/VLOOKUP(D642,'Master FWDPoints'!$S:$V,4,FALSE)</f>
        <v>5.9103092783505149</v>
      </c>
      <c r="K642" s="8">
        <f>+VLOOKUP(A642,'Master FWDPoints'!$G:$J,2,FALSE)</f>
        <v>21.9</v>
      </c>
      <c r="L642" s="8">
        <f t="shared" ref="L642:L664" si="30">+SUM(G642:J642)</f>
        <v>23.860309278350513</v>
      </c>
      <c r="M642" s="8">
        <f t="shared" si="28"/>
        <v>1.9603092783505147</v>
      </c>
      <c r="N642">
        <f>+_xll.BDH("chovchov index","PX_LAST",A642)</f>
        <v>5</v>
      </c>
      <c r="O642" s="8">
        <f t="shared" si="29"/>
        <v>16.299999999999997</v>
      </c>
    </row>
    <row r="643" spans="1:15">
      <c r="A643" s="46">
        <v>41256</v>
      </c>
      <c r="B643" s="26">
        <f>A643+VLOOKUP(A643,'Master FWDPoints'!$S:$V,4,FALSE)</f>
        <v>41348</v>
      </c>
      <c r="C643" s="27">
        <f>B643+VLOOKUP(B643,'Master FWDPoints'!$S:$V,4,FALSE)</f>
        <v>41443</v>
      </c>
      <c r="D643" s="27">
        <f>C643+VLOOKUP(C643,'Master FWDPoints'!$S:$V,4,FALSE)</f>
        <v>41534</v>
      </c>
      <c r="E643" s="33">
        <f>$A643+VLOOKUP($A643,'Master FWDPoints'!$G:$K,4,FALSE)</f>
        <v>41624</v>
      </c>
      <c r="G643" s="8">
        <f>+VLOOKUP(A643,'Master FWDPoints'!$S:$V,2,FALSE)</f>
        <v>5.6</v>
      </c>
      <c r="H643" s="8">
        <f>+VLOOKUP(B643,'Master FWDPoints'!$S:$V,2,FALSE)</f>
        <v>5.8</v>
      </c>
      <c r="I643" s="8">
        <f>+VLOOKUP(C643,'Master FWDPoints'!$S:$V,2,FALSE)</f>
        <v>6.55</v>
      </c>
      <c r="J643" s="8">
        <f>+VLOOKUP(D643,'Master FWDPoints'!$S:$V,2,FALSE)*(E643-D643)/VLOOKUP(D643,'Master FWDPoints'!$S:$V,4,FALSE)</f>
        <v>5.8453608247422677</v>
      </c>
      <c r="K643" s="8">
        <f>+VLOOKUP(A643,'Master FWDPoints'!$G:$J,2,FALSE)</f>
        <v>21.9</v>
      </c>
      <c r="L643" s="8">
        <f t="shared" si="30"/>
        <v>23.795360824742268</v>
      </c>
      <c r="M643" s="8">
        <f t="shared" ref="M643:M664" si="31">IFERROR(L643-K643,"")</f>
        <v>1.8953608247422693</v>
      </c>
      <c r="N643">
        <f>+_xll.BDH("chovchov index","PX_LAST",A643)</f>
        <v>5</v>
      </c>
      <c r="O643" s="8">
        <f t="shared" ref="O643:O664" si="32">+K643-G643</f>
        <v>16.299999999999997</v>
      </c>
    </row>
    <row r="644" spans="1:15">
      <c r="A644" s="46">
        <v>41255</v>
      </c>
      <c r="B644" s="26">
        <f>A644+VLOOKUP(A644,'Master FWDPoints'!$S:$V,4,FALSE)</f>
        <v>41346</v>
      </c>
      <c r="C644" s="27">
        <f>B644+VLOOKUP(B644,'Master FWDPoints'!$S:$V,4,FALSE)</f>
        <v>41439</v>
      </c>
      <c r="D644" s="27">
        <f>C644+VLOOKUP(C644,'Master FWDPoints'!$S:$V,4,FALSE)</f>
        <v>41534</v>
      </c>
      <c r="E644" s="33">
        <f>$A644+VLOOKUP($A644,'Master FWDPoints'!$G:$K,4,FALSE)</f>
        <v>41621</v>
      </c>
      <c r="G644" s="8">
        <f>+VLOOKUP(A644,'Master FWDPoints'!$S:$V,2,FALSE)</f>
        <v>5.4</v>
      </c>
      <c r="H644" s="8">
        <f>+VLOOKUP(B644,'Master FWDPoints'!$S:$V,2,FALSE)</f>
        <v>5.6</v>
      </c>
      <c r="I644" s="8">
        <f>+VLOOKUP(C644,'Master FWDPoints'!$S:$V,2,FALSE)</f>
        <v>6.5</v>
      </c>
      <c r="J644" s="8">
        <f>+VLOOKUP(D644,'Master FWDPoints'!$S:$V,2,FALSE)*(E644-D644)/VLOOKUP(D644,'Master FWDPoints'!$S:$V,4,FALSE)</f>
        <v>5.6505154639175261</v>
      </c>
      <c r="K644" s="8">
        <f>+VLOOKUP(A644,'Master FWDPoints'!$G:$J,2,FALSE)</f>
        <v>21.9</v>
      </c>
      <c r="L644" s="8">
        <f t="shared" si="30"/>
        <v>23.150515463917525</v>
      </c>
      <c r="M644" s="8">
        <f t="shared" si="31"/>
        <v>1.2505154639175267</v>
      </c>
      <c r="N644">
        <f>+_xll.BDH("chovchov index","PX_LAST",A644)</f>
        <v>5</v>
      </c>
      <c r="O644" s="8">
        <f t="shared" si="32"/>
        <v>16.5</v>
      </c>
    </row>
    <row r="645" spans="1:15">
      <c r="A645" s="46">
        <v>41254</v>
      </c>
      <c r="B645" s="26">
        <f>A645+VLOOKUP(A645,'Master FWDPoints'!$S:$V,4,FALSE)</f>
        <v>41345</v>
      </c>
      <c r="C645" s="27">
        <f>B645+VLOOKUP(B645,'Master FWDPoints'!$S:$V,4,FALSE)</f>
        <v>41438</v>
      </c>
      <c r="D645" s="27">
        <f>C645+VLOOKUP(C645,'Master FWDPoints'!$S:$V,4,FALSE)</f>
        <v>41533</v>
      </c>
      <c r="E645" s="33">
        <f>$A645+VLOOKUP($A645,'Master FWDPoints'!$G:$K,4,FALSE)</f>
        <v>41620</v>
      </c>
      <c r="G645" s="8">
        <f>+VLOOKUP(A645,'Master FWDPoints'!$S:$V,2,FALSE)</f>
        <v>5.5</v>
      </c>
      <c r="H645" s="8">
        <f>+VLOOKUP(B645,'Master FWDPoints'!$S:$V,2,FALSE)</f>
        <v>6</v>
      </c>
      <c r="I645" s="8">
        <f>+VLOOKUP(C645,'Master FWDPoints'!$S:$V,2,FALSE)</f>
        <v>6.4</v>
      </c>
      <c r="J645" s="8">
        <f>+VLOOKUP(D645,'Master FWDPoints'!$S:$V,2,FALSE)*(E645-D645)/VLOOKUP(D645,'Master FWDPoints'!$S:$V,4,FALSE)</f>
        <v>6.1815789473684211</v>
      </c>
      <c r="K645" s="8">
        <f>+VLOOKUP(A645,'Master FWDPoints'!$G:$J,2,FALSE)</f>
        <v>22.2</v>
      </c>
      <c r="L645" s="8">
        <f t="shared" si="30"/>
        <v>24.081578947368421</v>
      </c>
      <c r="M645" s="8">
        <f t="shared" si="31"/>
        <v>1.8815789473684212</v>
      </c>
      <c r="N645">
        <f>+_xll.BDH("chovchov index","PX_LAST",A645)</f>
        <v>5</v>
      </c>
      <c r="O645" s="8">
        <f t="shared" si="32"/>
        <v>16.7</v>
      </c>
    </row>
    <row r="646" spans="1:15">
      <c r="A646" s="46">
        <v>41253</v>
      </c>
      <c r="B646" s="26">
        <f>A646+VLOOKUP(A646,'Master FWDPoints'!$S:$V,4,FALSE)</f>
        <v>41344</v>
      </c>
      <c r="C646" s="27">
        <f>B646+VLOOKUP(B646,'Master FWDPoints'!$S:$V,4,FALSE)</f>
        <v>41437</v>
      </c>
      <c r="D646" s="27">
        <f>C646+VLOOKUP(C646,'Master FWDPoints'!$S:$V,4,FALSE)</f>
        <v>41530</v>
      </c>
      <c r="E646" s="33">
        <f>$A646+VLOOKUP($A646,'Master FWDPoints'!$G:$K,4,FALSE)</f>
        <v>41619</v>
      </c>
      <c r="G646" s="8">
        <f>+VLOOKUP(A646,'Master FWDPoints'!$S:$V,2,FALSE)</f>
        <v>5.5</v>
      </c>
      <c r="H646" s="8">
        <f>+VLOOKUP(B646,'Master FWDPoints'!$S:$V,2,FALSE)</f>
        <v>5.95</v>
      </c>
      <c r="I646" s="8">
        <f>+VLOOKUP(C646,'Master FWDPoints'!$S:$V,2,FALSE)</f>
        <v>6.3</v>
      </c>
      <c r="J646" s="8">
        <f>+VLOOKUP(D646,'Master FWDPoints'!$S:$V,2,FALSE)*(E646-D646)/VLOOKUP(D646,'Master FWDPoints'!$S:$V,4,FALSE)</f>
        <v>6.2489361702127662</v>
      </c>
      <c r="K646" s="8">
        <f>+VLOOKUP(A646,'Master FWDPoints'!$G:$J,2,FALSE)</f>
        <v>22.2</v>
      </c>
      <c r="L646" s="8">
        <f t="shared" si="30"/>
        <v>23.998936170212765</v>
      </c>
      <c r="M646" s="8">
        <f t="shared" si="31"/>
        <v>1.798936170212766</v>
      </c>
      <c r="N646">
        <f>+_xll.BDH("chovchov index","PX_LAST",A646)</f>
        <v>5</v>
      </c>
      <c r="O646" s="8">
        <f t="shared" si="32"/>
        <v>16.7</v>
      </c>
    </row>
    <row r="647" spans="1:15">
      <c r="A647" s="46">
        <v>41250</v>
      </c>
      <c r="B647" s="26">
        <f>A647+VLOOKUP(A647,'Master FWDPoints'!$S:$V,4,FALSE)</f>
        <v>41341</v>
      </c>
      <c r="C647" s="27">
        <f>B647+VLOOKUP(B647,'Master FWDPoints'!$S:$V,4,FALSE)</f>
        <v>41436</v>
      </c>
      <c r="D647" s="27">
        <f>C647+VLOOKUP(C647,'Master FWDPoints'!$S:$V,4,FALSE)</f>
        <v>41529</v>
      </c>
      <c r="E647" s="33">
        <f>$A647+VLOOKUP($A647,'Master FWDPoints'!$G:$K,4,FALSE)</f>
        <v>41618</v>
      </c>
      <c r="G647" s="8">
        <f>+VLOOKUP(A647,'Master FWDPoints'!$S:$V,2,FALSE)</f>
        <v>5.5</v>
      </c>
      <c r="H647" s="8">
        <f>+VLOOKUP(B647,'Master FWDPoints'!$S:$V,2,FALSE)</f>
        <v>6.1</v>
      </c>
      <c r="I647" s="8">
        <f>+VLOOKUP(C647,'Master FWDPoints'!$S:$V,2,FALSE)</f>
        <v>6.4</v>
      </c>
      <c r="J647" s="8">
        <f>+VLOOKUP(D647,'Master FWDPoints'!$S:$V,2,FALSE)*(E647-D647)/VLOOKUP(D647,'Master FWDPoints'!$S:$V,4,FALSE)</f>
        <v>6.2880434782608692</v>
      </c>
      <c r="K647" s="8">
        <f>+VLOOKUP(A647,'Master FWDPoints'!$G:$J,2,FALSE)</f>
        <v>22.2</v>
      </c>
      <c r="L647" s="8">
        <f t="shared" si="30"/>
        <v>24.288043478260867</v>
      </c>
      <c r="M647" s="8">
        <f t="shared" si="31"/>
        <v>2.0880434782608681</v>
      </c>
      <c r="N647">
        <f>+_xll.BDH("chovchov index","PX_LAST",A647)</f>
        <v>5</v>
      </c>
      <c r="O647" s="8">
        <f t="shared" si="32"/>
        <v>16.7</v>
      </c>
    </row>
    <row r="648" spans="1:15">
      <c r="A648" s="46">
        <v>41249</v>
      </c>
      <c r="B648" s="26">
        <f>A648+VLOOKUP(A648,'Master FWDPoints'!$S:$V,4,FALSE)</f>
        <v>41341</v>
      </c>
      <c r="C648" s="27">
        <f>B648+VLOOKUP(B648,'Master FWDPoints'!$S:$V,4,FALSE)</f>
        <v>41436</v>
      </c>
      <c r="D648" s="27">
        <f>C648+VLOOKUP(C648,'Master FWDPoints'!$S:$V,4,FALSE)</f>
        <v>41529</v>
      </c>
      <c r="E648" s="33">
        <f>$A648+VLOOKUP($A648,'Master FWDPoints'!$G:$K,4,FALSE)</f>
        <v>41617</v>
      </c>
      <c r="G648" s="8">
        <f>+VLOOKUP(A648,'Master FWDPoints'!$S:$V,2,FALSE)</f>
        <v>5.45</v>
      </c>
      <c r="H648" s="8">
        <f>+VLOOKUP(B648,'Master FWDPoints'!$S:$V,2,FALSE)</f>
        <v>6.1</v>
      </c>
      <c r="I648" s="8">
        <f>+VLOOKUP(C648,'Master FWDPoints'!$S:$V,2,FALSE)</f>
        <v>6.4</v>
      </c>
      <c r="J648" s="8">
        <f>+VLOOKUP(D648,'Master FWDPoints'!$S:$V,2,FALSE)*(E648-D648)/VLOOKUP(D648,'Master FWDPoints'!$S:$V,4,FALSE)</f>
        <v>6.2173913043478262</v>
      </c>
      <c r="K648" s="8">
        <f>+VLOOKUP(A648,'Master FWDPoints'!$G:$J,2,FALSE)</f>
        <v>22.3</v>
      </c>
      <c r="L648" s="8">
        <f t="shared" si="30"/>
        <v>24.167391304347831</v>
      </c>
      <c r="M648" s="8">
        <f t="shared" si="31"/>
        <v>1.8673913043478301</v>
      </c>
      <c r="N648">
        <f>+_xll.BDH("chovchov index","PX_LAST",A648)</f>
        <v>5</v>
      </c>
      <c r="O648" s="8">
        <f t="shared" si="32"/>
        <v>16.850000000000001</v>
      </c>
    </row>
    <row r="649" spans="1:15">
      <c r="A649" s="46">
        <v>41248</v>
      </c>
      <c r="B649" s="26">
        <f>A649+VLOOKUP(A649,'Master FWDPoints'!$S:$V,4,FALSE)</f>
        <v>41339</v>
      </c>
      <c r="C649" s="27">
        <f>B649+VLOOKUP(B649,'Master FWDPoints'!$S:$V,4,FALSE)</f>
        <v>41432</v>
      </c>
      <c r="D649" s="27">
        <f>C649+VLOOKUP(C649,'Master FWDPoints'!$S:$V,4,FALSE)</f>
        <v>41527</v>
      </c>
      <c r="E649" s="33">
        <f>$A649+VLOOKUP($A649,'Master FWDPoints'!$G:$K,4,FALSE)</f>
        <v>41614</v>
      </c>
      <c r="G649" s="8">
        <f>+VLOOKUP(A649,'Master FWDPoints'!$S:$V,2,FALSE)</f>
        <v>5.3</v>
      </c>
      <c r="H649" s="8">
        <f>+VLOOKUP(B649,'Master FWDPoints'!$S:$V,2,FALSE)</f>
        <v>6.2</v>
      </c>
      <c r="I649" s="8">
        <f>+VLOOKUP(C649,'Master FWDPoints'!$S:$V,2,FALSE)</f>
        <v>6.5</v>
      </c>
      <c r="J649" s="8">
        <f>+VLOOKUP(D649,'Master FWDPoints'!$S:$V,2,FALSE)*(E649-D649)/VLOOKUP(D649,'Master FWDPoints'!$S:$V,4,FALSE)</f>
        <v>6.2413043478260866</v>
      </c>
      <c r="K649" s="8">
        <f>+VLOOKUP(A649,'Master FWDPoints'!$G:$J,2,FALSE)</f>
        <v>22.4</v>
      </c>
      <c r="L649" s="8">
        <f t="shared" si="30"/>
        <v>24.241304347826087</v>
      </c>
      <c r="M649" s="8">
        <f t="shared" si="31"/>
        <v>1.8413043478260889</v>
      </c>
      <c r="N649">
        <f>+_xll.BDH("chovchov index","PX_LAST",A649)</f>
        <v>5</v>
      </c>
      <c r="O649" s="8">
        <f t="shared" si="32"/>
        <v>17.099999999999998</v>
      </c>
    </row>
    <row r="650" spans="1:15">
      <c r="A650" s="46">
        <v>41247</v>
      </c>
      <c r="B650" s="26">
        <f>A650+VLOOKUP(A650,'Master FWDPoints'!$S:$V,4,FALSE)</f>
        <v>41338</v>
      </c>
      <c r="C650" s="27">
        <f>B650+VLOOKUP(B650,'Master FWDPoints'!$S:$V,4,FALSE)</f>
        <v>41431</v>
      </c>
      <c r="D650" s="27">
        <f>C650+VLOOKUP(C650,'Master FWDPoints'!$S:$V,4,FALSE)</f>
        <v>41526</v>
      </c>
      <c r="E650" s="33">
        <f>$A650+VLOOKUP($A650,'Master FWDPoints'!$G:$K,4,FALSE)</f>
        <v>41613</v>
      </c>
      <c r="G650" s="8">
        <f>+VLOOKUP(A650,'Master FWDPoints'!$S:$V,2,FALSE)</f>
        <v>5.3</v>
      </c>
      <c r="H650" s="8">
        <f>+VLOOKUP(B650,'Master FWDPoints'!$S:$V,2,FALSE)</f>
        <v>6</v>
      </c>
      <c r="I650" s="8">
        <f>+VLOOKUP(C650,'Master FWDPoints'!$S:$V,2,FALSE)</f>
        <v>6.8</v>
      </c>
      <c r="J650" s="8">
        <f>+VLOOKUP(D650,'Master FWDPoints'!$S:$V,2,FALSE)*(E650-D650)/VLOOKUP(D650,'Master FWDPoints'!$S:$V,4,FALSE)</f>
        <v>6.2413043478260866</v>
      </c>
      <c r="K650" s="8">
        <f>+VLOOKUP(A650,'Master FWDPoints'!$G:$J,2,FALSE)</f>
        <v>22.4</v>
      </c>
      <c r="L650" s="8">
        <f t="shared" si="30"/>
        <v>24.341304347826089</v>
      </c>
      <c r="M650" s="8">
        <f t="shared" si="31"/>
        <v>1.9413043478260903</v>
      </c>
      <c r="N650">
        <f>+_xll.BDH("chovchov index","PX_LAST",A650)</f>
        <v>5</v>
      </c>
      <c r="O650" s="8">
        <f t="shared" si="32"/>
        <v>17.099999999999998</v>
      </c>
    </row>
    <row r="651" spans="1:15">
      <c r="A651" s="46">
        <v>41246</v>
      </c>
      <c r="B651" s="26">
        <f>A651+VLOOKUP(A651,'Master FWDPoints'!$S:$V,4,FALSE)</f>
        <v>41337</v>
      </c>
      <c r="C651" s="27">
        <f>B651+VLOOKUP(B651,'Master FWDPoints'!$S:$V,4,FALSE)</f>
        <v>41430</v>
      </c>
      <c r="D651" s="27">
        <f>C651+VLOOKUP(C651,'Master FWDPoints'!$S:$V,4,FALSE)</f>
        <v>41523</v>
      </c>
      <c r="E651" s="33">
        <f>$A651+VLOOKUP($A651,'Master FWDPoints'!$G:$K,4,FALSE)</f>
        <v>41612</v>
      </c>
      <c r="G651" s="8">
        <f>+VLOOKUP(A651,'Master FWDPoints'!$S:$V,2,FALSE)</f>
        <v>5.2</v>
      </c>
      <c r="H651" s="8">
        <f>+VLOOKUP(B651,'Master FWDPoints'!$S:$V,2,FALSE)</f>
        <v>6.1</v>
      </c>
      <c r="I651" s="8">
        <f>+VLOOKUP(C651,'Master FWDPoints'!$S:$V,2,FALSE)</f>
        <v>6.6</v>
      </c>
      <c r="J651" s="8">
        <f>+VLOOKUP(D651,'Master FWDPoints'!$S:$V,2,FALSE)*(E651-D651)/VLOOKUP(D651,'Master FWDPoints'!$S:$V,4,FALSE)</f>
        <v>6.5329787234042556</v>
      </c>
      <c r="K651" s="8">
        <f>+VLOOKUP(A651,'Master FWDPoints'!$G:$J,2,FALSE)</f>
        <v>22.3</v>
      </c>
      <c r="L651" s="8">
        <f t="shared" si="30"/>
        <v>24.432978723404254</v>
      </c>
      <c r="M651" s="8">
        <f t="shared" si="31"/>
        <v>2.1329787234042534</v>
      </c>
      <c r="N651">
        <f>+_xll.BDH("chovchov index","PX_LAST",A651)</f>
        <v>5</v>
      </c>
      <c r="O651" s="8">
        <f t="shared" si="32"/>
        <v>17.100000000000001</v>
      </c>
    </row>
    <row r="652" spans="1:15">
      <c r="A652" s="46">
        <v>41243</v>
      </c>
      <c r="B652" s="26">
        <f>A652+VLOOKUP(A652,'Master FWDPoints'!$S:$V,4,FALSE)</f>
        <v>41333</v>
      </c>
      <c r="C652" s="27">
        <f>B652+VLOOKUP(B652,'Master FWDPoints'!$S:$V,4,FALSE)</f>
        <v>41425</v>
      </c>
      <c r="D652" s="27">
        <f>C652+VLOOKUP(C652,'Master FWDPoints'!$S:$V,4,FALSE)</f>
        <v>41516</v>
      </c>
      <c r="E652" s="33">
        <f>$A652+VLOOKUP($A652,'Master FWDPoints'!$G:$K,4,FALSE)</f>
        <v>41607</v>
      </c>
      <c r="G652" s="8">
        <f>+VLOOKUP(A652,'Master FWDPoints'!$S:$V,2,FALSE)</f>
        <v>5.4</v>
      </c>
      <c r="H652" s="8">
        <f>+VLOOKUP(B652,'Master FWDPoints'!$S:$V,2,FALSE)</f>
        <v>6.3</v>
      </c>
      <c r="I652" s="8">
        <f>+VLOOKUP(C652,'Master FWDPoints'!$S:$V,2,FALSE)</f>
        <v>6.6</v>
      </c>
      <c r="J652" s="8">
        <f>+VLOOKUP(D652,'Master FWDPoints'!$S:$V,2,FALSE)*(E652-D652)/VLOOKUP(D652,'Master FWDPoints'!$S:$V,4,FALSE)</f>
        <v>7.2</v>
      </c>
      <c r="K652" s="8">
        <f>+VLOOKUP(A652,'Master FWDPoints'!$G:$J,2,FALSE)</f>
        <v>22.5</v>
      </c>
      <c r="L652" s="8">
        <f t="shared" si="30"/>
        <v>25.499999999999996</v>
      </c>
      <c r="M652" s="8">
        <f t="shared" si="31"/>
        <v>2.9999999999999964</v>
      </c>
      <c r="N652">
        <f>+_xll.BDH("chovchov index","PX_LAST",A652)</f>
        <v>5</v>
      </c>
      <c r="O652" s="8">
        <f t="shared" si="32"/>
        <v>17.100000000000001</v>
      </c>
    </row>
    <row r="653" spans="1:15">
      <c r="A653" s="46">
        <v>41242</v>
      </c>
      <c r="B653" s="26">
        <f>A653+VLOOKUP(A653,'Master FWDPoints'!$S:$V,4,FALSE)</f>
        <v>41333</v>
      </c>
      <c r="C653" s="27">
        <f>B653+VLOOKUP(B653,'Master FWDPoints'!$S:$V,4,FALSE)</f>
        <v>41425</v>
      </c>
      <c r="D653" s="27">
        <f>C653+VLOOKUP(C653,'Master FWDPoints'!$S:$V,4,FALSE)</f>
        <v>41516</v>
      </c>
      <c r="E653" s="33">
        <f>$A653+VLOOKUP($A653,'Master FWDPoints'!$G:$K,4,FALSE)</f>
        <v>41607</v>
      </c>
      <c r="G653" s="8">
        <f>+VLOOKUP(A653,'Master FWDPoints'!$S:$V,2,FALSE)</f>
        <v>5.5</v>
      </c>
      <c r="H653" s="8">
        <f>+VLOOKUP(B653,'Master FWDPoints'!$S:$V,2,FALSE)</f>
        <v>6.3</v>
      </c>
      <c r="I653" s="8">
        <f>+VLOOKUP(C653,'Master FWDPoints'!$S:$V,2,FALSE)</f>
        <v>6.6</v>
      </c>
      <c r="J653" s="8">
        <f>+VLOOKUP(D653,'Master FWDPoints'!$S:$V,2,FALSE)*(E653-D653)/VLOOKUP(D653,'Master FWDPoints'!$S:$V,4,FALSE)</f>
        <v>7.2</v>
      </c>
      <c r="K653" s="8">
        <f>+VLOOKUP(A653,'Master FWDPoints'!$G:$J,2,FALSE)</f>
        <v>22.7</v>
      </c>
      <c r="L653" s="8">
        <f t="shared" si="30"/>
        <v>25.599999999999998</v>
      </c>
      <c r="M653" s="8">
        <f t="shared" si="31"/>
        <v>2.8999999999999986</v>
      </c>
      <c r="N653">
        <f>+_xll.BDH("chovchov index","PX_LAST",A653)</f>
        <v>5</v>
      </c>
      <c r="O653" s="8">
        <f t="shared" si="32"/>
        <v>17.2</v>
      </c>
    </row>
    <row r="654" spans="1:15">
      <c r="A654" s="46">
        <v>41241</v>
      </c>
      <c r="B654" s="26">
        <f>A654+VLOOKUP(A654,'Master FWDPoints'!$S:$V,4,FALSE)</f>
        <v>41332</v>
      </c>
      <c r="C654" s="27">
        <f>B654+VLOOKUP(B654,'Master FWDPoints'!$S:$V,4,FALSE)</f>
        <v>41425</v>
      </c>
      <c r="D654" s="27">
        <f>C654+VLOOKUP(C654,'Master FWDPoints'!$S:$V,4,FALSE)</f>
        <v>41516</v>
      </c>
      <c r="E654" s="33">
        <f>$A654+VLOOKUP($A654,'Master FWDPoints'!$G:$K,4,FALSE)</f>
        <v>41607</v>
      </c>
      <c r="G654" s="8">
        <f>+VLOOKUP(A654,'Master FWDPoints'!$S:$V,2,FALSE)</f>
        <v>5.7</v>
      </c>
      <c r="H654" s="8">
        <f>+VLOOKUP(B654,'Master FWDPoints'!$S:$V,2,FALSE)</f>
        <v>6</v>
      </c>
      <c r="I654" s="8">
        <f>+VLOOKUP(C654,'Master FWDPoints'!$S:$V,2,FALSE)</f>
        <v>6.6</v>
      </c>
      <c r="J654" s="8">
        <f>+VLOOKUP(D654,'Master FWDPoints'!$S:$V,2,FALSE)*(E654-D654)/VLOOKUP(D654,'Master FWDPoints'!$S:$V,4,FALSE)</f>
        <v>7.2</v>
      </c>
      <c r="K654" s="8">
        <f>+VLOOKUP(A654,'Master FWDPoints'!$G:$J,2,FALSE)</f>
        <v>22.6</v>
      </c>
      <c r="L654" s="8">
        <f t="shared" si="30"/>
        <v>25.499999999999996</v>
      </c>
      <c r="M654" s="8">
        <f t="shared" si="31"/>
        <v>2.899999999999995</v>
      </c>
      <c r="N654">
        <f>+_xll.BDH("chovchov index","PX_LAST",A654)</f>
        <v>5</v>
      </c>
      <c r="O654" s="8">
        <f t="shared" si="32"/>
        <v>16.900000000000002</v>
      </c>
    </row>
    <row r="655" spans="1:15">
      <c r="A655" s="46">
        <v>41240</v>
      </c>
      <c r="B655" s="26">
        <f>A655+VLOOKUP(A655,'Master FWDPoints'!$S:$V,4,FALSE)</f>
        <v>41332</v>
      </c>
      <c r="C655" s="27">
        <f>B655+VLOOKUP(B655,'Master FWDPoints'!$S:$V,4,FALSE)</f>
        <v>41425</v>
      </c>
      <c r="D655" s="27">
        <f>C655+VLOOKUP(C655,'Master FWDPoints'!$S:$V,4,FALSE)</f>
        <v>41516</v>
      </c>
      <c r="E655" s="33">
        <f>$A655+VLOOKUP($A655,'Master FWDPoints'!$G:$K,4,FALSE)</f>
        <v>41606</v>
      </c>
      <c r="G655" s="8">
        <f>+VLOOKUP(A655,'Master FWDPoints'!$S:$V,2,FALSE)</f>
        <v>5.8</v>
      </c>
      <c r="H655" s="8">
        <f>+VLOOKUP(B655,'Master FWDPoints'!$S:$V,2,FALSE)</f>
        <v>6</v>
      </c>
      <c r="I655" s="8">
        <f>+VLOOKUP(C655,'Master FWDPoints'!$S:$V,2,FALSE)</f>
        <v>6.6</v>
      </c>
      <c r="J655" s="8">
        <f>+VLOOKUP(D655,'Master FWDPoints'!$S:$V,2,FALSE)*(E655-D655)/VLOOKUP(D655,'Master FWDPoints'!$S:$V,4,FALSE)</f>
        <v>7.1208791208791204</v>
      </c>
      <c r="K655" s="8">
        <f>+VLOOKUP(A655,'Master FWDPoints'!$G:$J,2,FALSE)</f>
        <v>22.45</v>
      </c>
      <c r="L655" s="8">
        <f t="shared" si="30"/>
        <v>25.520879120879119</v>
      </c>
      <c r="M655" s="8">
        <f t="shared" si="31"/>
        <v>3.0708791208791197</v>
      </c>
      <c r="N655">
        <f>+_xll.BDH("chovchov index","PX_LAST",A655)</f>
        <v>5</v>
      </c>
      <c r="O655" s="8">
        <f t="shared" si="32"/>
        <v>16.649999999999999</v>
      </c>
    </row>
    <row r="656" spans="1:15">
      <c r="A656" s="46">
        <v>41239</v>
      </c>
      <c r="B656" s="26">
        <f>A656+VLOOKUP(A656,'Master FWDPoints'!$S:$V,4,FALSE)</f>
        <v>41332</v>
      </c>
      <c r="C656" s="27">
        <f>B656+VLOOKUP(B656,'Master FWDPoints'!$S:$V,4,FALSE)</f>
        <v>41425</v>
      </c>
      <c r="D656" s="27">
        <f>C656+VLOOKUP(C656,'Master FWDPoints'!$S:$V,4,FALSE)</f>
        <v>41516</v>
      </c>
      <c r="E656" s="33">
        <f>$A656+VLOOKUP($A656,'Master FWDPoints'!$G:$K,4,FALSE)</f>
        <v>41605</v>
      </c>
      <c r="G656" s="8">
        <f>+VLOOKUP(A656,'Master FWDPoints'!$S:$V,2,FALSE)</f>
        <v>6</v>
      </c>
      <c r="H656" s="8">
        <f>+VLOOKUP(B656,'Master FWDPoints'!$S:$V,2,FALSE)</f>
        <v>6</v>
      </c>
      <c r="I656" s="8">
        <f>+VLOOKUP(C656,'Master FWDPoints'!$S:$V,2,FALSE)</f>
        <v>6.6</v>
      </c>
      <c r="J656" s="8">
        <f>+VLOOKUP(D656,'Master FWDPoints'!$S:$V,2,FALSE)*(E656-D656)/VLOOKUP(D656,'Master FWDPoints'!$S:$V,4,FALSE)</f>
        <v>7.0417582417582425</v>
      </c>
      <c r="K656" s="8">
        <f>+VLOOKUP(A656,'Master FWDPoints'!$G:$J,2,FALSE)</f>
        <v>22.77</v>
      </c>
      <c r="L656" s="8">
        <f t="shared" si="30"/>
        <v>25.641758241758243</v>
      </c>
      <c r="M656" s="8">
        <f t="shared" si="31"/>
        <v>2.8717582417582435</v>
      </c>
      <c r="N656">
        <f>+_xll.BDH("chovchov index","PX_LAST",A656)</f>
        <v>5</v>
      </c>
      <c r="O656" s="8">
        <f t="shared" si="32"/>
        <v>16.77</v>
      </c>
    </row>
    <row r="657" spans="1:15">
      <c r="A657" s="46">
        <v>41236</v>
      </c>
      <c r="B657" s="26">
        <f>A657+VLOOKUP(A657,'Master FWDPoints'!$S:$V,4,FALSE)</f>
        <v>41331</v>
      </c>
      <c r="C657" s="27">
        <f>B657+VLOOKUP(B657,'Master FWDPoints'!$S:$V,4,FALSE)</f>
        <v>41421</v>
      </c>
      <c r="D657" s="27">
        <f>C657+VLOOKUP(C657,'Master FWDPoints'!$S:$V,4,FALSE)</f>
        <v>41514</v>
      </c>
      <c r="E657" s="33">
        <f>$A657+VLOOKUP($A657,'Master FWDPoints'!$G:$K,4,FALSE)</f>
        <v>41604</v>
      </c>
      <c r="G657" s="8">
        <f>+VLOOKUP(A657,'Master FWDPoints'!$S:$V,2,FALSE)</f>
        <v>5.8</v>
      </c>
      <c r="H657" s="8">
        <f>+VLOOKUP(B657,'Master FWDPoints'!$S:$V,2,FALSE)</f>
        <v>6.1</v>
      </c>
      <c r="I657" s="8">
        <f>+VLOOKUP(C657,'Master FWDPoints'!$S:$V,2,FALSE)</f>
        <v>6.4</v>
      </c>
      <c r="J657" s="8">
        <f>+VLOOKUP(D657,'Master FWDPoints'!$S:$V,2,FALSE)*(E657-D657)/VLOOKUP(D657,'Master FWDPoints'!$S:$V,4,FALSE)</f>
        <v>6.4838709677419351</v>
      </c>
      <c r="K657" s="8">
        <f>+VLOOKUP(A657,'Master FWDPoints'!$G:$J,2,FALSE)</f>
        <v>22.55</v>
      </c>
      <c r="L657" s="8">
        <f t="shared" si="30"/>
        <v>24.783870967741933</v>
      </c>
      <c r="M657" s="8">
        <f t="shared" si="31"/>
        <v>2.2338709677419324</v>
      </c>
      <c r="N657">
        <f>+_xll.BDH("chovchov index","PX_LAST",A657)</f>
        <v>5</v>
      </c>
      <c r="O657" s="8">
        <f t="shared" si="32"/>
        <v>16.75</v>
      </c>
    </row>
    <row r="658" spans="1:15">
      <c r="A658" s="46">
        <v>41235</v>
      </c>
      <c r="B658" s="26">
        <f>A658+VLOOKUP(A658,'Master FWDPoints'!$S:$V,4,FALSE)</f>
        <v>41330</v>
      </c>
      <c r="C658" s="27">
        <f>B658+VLOOKUP(B658,'Master FWDPoints'!$S:$V,4,FALSE)</f>
        <v>41418</v>
      </c>
      <c r="D658" s="27">
        <f>C658+VLOOKUP(C658,'Master FWDPoints'!$S:$V,4,FALSE)</f>
        <v>41513</v>
      </c>
      <c r="E658" s="33">
        <f>$A658+VLOOKUP($A658,'Master FWDPoints'!$G:$K,4,FALSE)</f>
        <v>41603</v>
      </c>
      <c r="G658" s="8">
        <f>+VLOOKUP(A658,'Master FWDPoints'!$S:$V,2,FALSE)</f>
        <v>5.91</v>
      </c>
      <c r="H658" s="8">
        <f>+VLOOKUP(B658,'Master FWDPoints'!$S:$V,2,FALSE)</f>
        <v>6</v>
      </c>
      <c r="I658" s="8">
        <f>+VLOOKUP(C658,'Master FWDPoints'!$S:$V,2,FALSE)</f>
        <v>6.5</v>
      </c>
      <c r="J658" s="8">
        <f>+VLOOKUP(D658,'Master FWDPoints'!$S:$V,2,FALSE)*(E658-D658)/VLOOKUP(D658,'Master FWDPoints'!$S:$V,4,FALSE)</f>
        <v>6.580645161290323</v>
      </c>
      <c r="K658" s="8">
        <f>+VLOOKUP(A658,'Master FWDPoints'!$G:$J,2,FALSE)</f>
        <v>22.87</v>
      </c>
      <c r="L658" s="8">
        <f t="shared" si="30"/>
        <v>24.990645161290324</v>
      </c>
      <c r="M658" s="8">
        <f t="shared" si="31"/>
        <v>2.120645161290323</v>
      </c>
      <c r="N658">
        <f>+_xll.BDH("chovchov index","PX_LAST",A658)</f>
        <v>5</v>
      </c>
      <c r="O658" s="8">
        <f t="shared" si="32"/>
        <v>16.96</v>
      </c>
    </row>
    <row r="659" spans="1:15">
      <c r="A659" s="46">
        <v>41234</v>
      </c>
      <c r="B659" s="26">
        <f>A659+VLOOKUP(A659,'Master FWDPoints'!$S:$V,4,FALSE)</f>
        <v>41327</v>
      </c>
      <c r="C659" s="27">
        <f>B659+VLOOKUP(B659,'Master FWDPoints'!$S:$V,4,FALSE)</f>
        <v>41418</v>
      </c>
      <c r="D659" s="27">
        <f>C659+VLOOKUP(C659,'Master FWDPoints'!$S:$V,4,FALSE)</f>
        <v>41513</v>
      </c>
      <c r="E659" s="33">
        <f>$A659+VLOOKUP($A659,'Master FWDPoints'!$G:$K,4,FALSE)</f>
        <v>41600</v>
      </c>
      <c r="G659" s="8">
        <f>+VLOOKUP(A659,'Master FWDPoints'!$S:$V,2,FALSE)</f>
        <v>5.95</v>
      </c>
      <c r="H659" s="8">
        <f>+VLOOKUP(B659,'Master FWDPoints'!$S:$V,2,FALSE)</f>
        <v>6.1</v>
      </c>
      <c r="I659" s="8">
        <f>+VLOOKUP(C659,'Master FWDPoints'!$S:$V,2,FALSE)</f>
        <v>6.5</v>
      </c>
      <c r="J659" s="8">
        <f>+VLOOKUP(D659,'Master FWDPoints'!$S:$V,2,FALSE)*(E659-D659)/VLOOKUP(D659,'Master FWDPoints'!$S:$V,4,FALSE)</f>
        <v>6.3612903225806452</v>
      </c>
      <c r="K659" s="8">
        <f>+VLOOKUP(A659,'Master FWDPoints'!$G:$J,2,FALSE)</f>
        <v>22.6</v>
      </c>
      <c r="L659" s="8">
        <f t="shared" si="30"/>
        <v>24.911290322580648</v>
      </c>
      <c r="M659" s="8">
        <f t="shared" si="31"/>
        <v>2.3112903225806463</v>
      </c>
      <c r="N659">
        <f>+_xll.BDH("chovchov index","PX_LAST",A659)</f>
        <v>5</v>
      </c>
      <c r="O659" s="8">
        <f t="shared" si="32"/>
        <v>16.650000000000002</v>
      </c>
    </row>
    <row r="660" spans="1:15">
      <c r="A660" s="46">
        <v>41233</v>
      </c>
      <c r="B660" s="26">
        <f>A660+VLOOKUP(A660,'Master FWDPoints'!$S:$V,4,FALSE)</f>
        <v>41326</v>
      </c>
      <c r="C660" s="27">
        <f>B660+VLOOKUP(B660,'Master FWDPoints'!$S:$V,4,FALSE)</f>
        <v>41418</v>
      </c>
      <c r="D660" s="27">
        <f>C660+VLOOKUP(C660,'Master FWDPoints'!$S:$V,4,FALSE)</f>
        <v>41513</v>
      </c>
      <c r="E660" s="33">
        <f>$A660+VLOOKUP($A660,'Master FWDPoints'!$G:$K,4,FALSE)</f>
        <v>41599</v>
      </c>
      <c r="G660" s="8">
        <f>+VLOOKUP(A660,'Master FWDPoints'!$S:$V,2,FALSE)</f>
        <v>5.6</v>
      </c>
      <c r="H660" s="8">
        <f>+VLOOKUP(B660,'Master FWDPoints'!$S:$V,2,FALSE)</f>
        <v>6.2</v>
      </c>
      <c r="I660" s="8">
        <f>+VLOOKUP(C660,'Master FWDPoints'!$S:$V,2,FALSE)</f>
        <v>6.5</v>
      </c>
      <c r="J660" s="8">
        <f>+VLOOKUP(D660,'Master FWDPoints'!$S:$V,2,FALSE)*(E660-D660)/VLOOKUP(D660,'Master FWDPoints'!$S:$V,4,FALSE)</f>
        <v>6.2881720430107526</v>
      </c>
      <c r="K660" s="8">
        <f>+VLOOKUP(A660,'Master FWDPoints'!$G:$J,2,FALSE)</f>
        <v>22.4</v>
      </c>
      <c r="L660" s="8">
        <f t="shared" si="30"/>
        <v>24.588172043010754</v>
      </c>
      <c r="M660" s="8">
        <f t="shared" si="31"/>
        <v>2.1881720430107556</v>
      </c>
      <c r="N660">
        <f>+_xll.BDH("chovchov index","PX_LAST",A660)</f>
        <v>5</v>
      </c>
      <c r="O660" s="8">
        <f t="shared" si="32"/>
        <v>16.799999999999997</v>
      </c>
    </row>
    <row r="661" spans="1:15">
      <c r="A661" s="46">
        <v>41232</v>
      </c>
      <c r="B661" s="26">
        <f>A661+VLOOKUP(A661,'Master FWDPoints'!$S:$V,4,FALSE)</f>
        <v>41325</v>
      </c>
      <c r="C661" s="27">
        <f>B661+VLOOKUP(B661,'Master FWDPoints'!$S:$V,4,FALSE)</f>
        <v>41414</v>
      </c>
      <c r="D661" s="27">
        <f>C661+VLOOKUP(C661,'Master FWDPoints'!$S:$V,4,FALSE)</f>
        <v>41508</v>
      </c>
      <c r="E661" s="33">
        <f>$A661+VLOOKUP($A661,'Master FWDPoints'!$G:$K,4,FALSE)</f>
        <v>41598</v>
      </c>
      <c r="G661" s="8">
        <f>+VLOOKUP(A661,'Master FWDPoints'!$S:$V,2,FALSE)</f>
        <v>5.92</v>
      </c>
      <c r="H661" s="8">
        <f>+VLOOKUP(B661,'Master FWDPoints'!$S:$V,2,FALSE)</f>
        <v>5.9</v>
      </c>
      <c r="I661" s="8">
        <f>+VLOOKUP(C661,'Master FWDPoints'!$S:$V,2,FALSE)</f>
        <v>6.35</v>
      </c>
      <c r="J661" s="8">
        <f>+VLOOKUP(D661,'Master FWDPoints'!$S:$V,2,FALSE)*(E661-D661)/VLOOKUP(D661,'Master FWDPoints'!$S:$V,4,FALSE)</f>
        <v>6.3</v>
      </c>
      <c r="K661" s="8">
        <f>+VLOOKUP(A661,'Master FWDPoints'!$G:$J,2,FALSE)</f>
        <v>22.8</v>
      </c>
      <c r="L661" s="8">
        <f t="shared" si="30"/>
        <v>24.470000000000002</v>
      </c>
      <c r="M661" s="8">
        <f t="shared" si="31"/>
        <v>1.6700000000000017</v>
      </c>
      <c r="N661">
        <f>+_xll.BDH("chovchov index","PX_LAST",A661)</f>
        <v>5</v>
      </c>
      <c r="O661" s="8">
        <f t="shared" si="32"/>
        <v>16.880000000000003</v>
      </c>
    </row>
    <row r="662" spans="1:15">
      <c r="A662" s="46">
        <v>41229</v>
      </c>
      <c r="B662" s="26">
        <f>A662+VLOOKUP(A662,'Master FWDPoints'!$S:$V,4,FALSE)</f>
        <v>41324</v>
      </c>
      <c r="C662" s="27">
        <f>B662+VLOOKUP(B662,'Master FWDPoints'!$S:$V,4,FALSE)</f>
        <v>41414</v>
      </c>
      <c r="D662" s="27">
        <f>C662+VLOOKUP(C662,'Master FWDPoints'!$S:$V,4,FALSE)</f>
        <v>41508</v>
      </c>
      <c r="E662" s="33">
        <f>$A662+VLOOKUP($A662,'Master FWDPoints'!$G:$K,4,FALSE)</f>
        <v>41597</v>
      </c>
      <c r="G662" s="8">
        <f>+VLOOKUP(A662,'Master FWDPoints'!$S:$V,2,FALSE)</f>
        <v>5.75</v>
      </c>
      <c r="H662" s="8">
        <f>+VLOOKUP(B662,'Master FWDPoints'!$S:$V,2,FALSE)</f>
        <v>5.85</v>
      </c>
      <c r="I662" s="8">
        <f>+VLOOKUP(C662,'Master FWDPoints'!$S:$V,2,FALSE)</f>
        <v>6.35</v>
      </c>
      <c r="J662" s="8">
        <f>+VLOOKUP(D662,'Master FWDPoints'!$S:$V,2,FALSE)*(E662-D662)/VLOOKUP(D662,'Master FWDPoints'!$S:$V,4,FALSE)</f>
        <v>6.23</v>
      </c>
      <c r="K662" s="8">
        <f>+VLOOKUP(A662,'Master FWDPoints'!$G:$J,2,FALSE)</f>
        <v>22.4</v>
      </c>
      <c r="L662" s="8">
        <f t="shared" si="30"/>
        <v>24.18</v>
      </c>
      <c r="M662" s="8">
        <f t="shared" si="31"/>
        <v>1.7800000000000011</v>
      </c>
      <c r="N662">
        <f>+_xll.BDH("chovchov index","PX_LAST",A662)</f>
        <v>5</v>
      </c>
      <c r="O662" s="8">
        <f t="shared" si="32"/>
        <v>16.649999999999999</v>
      </c>
    </row>
    <row r="663" spans="1:15">
      <c r="A663" s="46">
        <v>41228</v>
      </c>
      <c r="B663" s="26">
        <f>A663+VLOOKUP(A663,'Master FWDPoints'!$S:$V,4,FALSE)</f>
        <v>41323</v>
      </c>
      <c r="C663" s="27">
        <f>B663+VLOOKUP(B663,'Master FWDPoints'!$S:$V,4,FALSE)</f>
        <v>41411</v>
      </c>
      <c r="D663" s="27">
        <f>C663+VLOOKUP(C663,'Master FWDPoints'!$S:$V,4,FALSE)</f>
        <v>41507</v>
      </c>
      <c r="E663" s="33">
        <f>$A663+VLOOKUP($A663,'Master FWDPoints'!$G:$K,4,FALSE)</f>
        <v>41596</v>
      </c>
      <c r="G663" s="8">
        <f>+VLOOKUP(A663,'Master FWDPoints'!$S:$V,2,FALSE)</f>
        <v>6</v>
      </c>
      <c r="H663" s="8">
        <f>+VLOOKUP(B663,'Master FWDPoints'!$S:$V,2,FALSE)</f>
        <v>6.1</v>
      </c>
      <c r="I663" s="8">
        <f>+VLOOKUP(C663,'Master FWDPoints'!$S:$V,2,FALSE)</f>
        <v>6.5</v>
      </c>
      <c r="J663" s="8">
        <f>+VLOOKUP(D663,'Master FWDPoints'!$S:$V,2,FALSE)*(E663-D663)/VLOOKUP(D663,'Master FWDPoints'!$S:$V,4,FALSE)</f>
        <v>6.5075268817204295</v>
      </c>
      <c r="K663" s="8">
        <f>+VLOOKUP(A663,'Master FWDPoints'!$G:$J,2,FALSE)</f>
        <v>22.5</v>
      </c>
      <c r="L663" s="8">
        <f t="shared" si="30"/>
        <v>25.107526881720432</v>
      </c>
      <c r="M663" s="8">
        <f t="shared" si="31"/>
        <v>2.6075268817204318</v>
      </c>
      <c r="N663">
        <f>+_xll.BDH("chovchov index","PX_LAST",A663)</f>
        <v>5</v>
      </c>
      <c r="O663" s="8">
        <f t="shared" si="32"/>
        <v>16.5</v>
      </c>
    </row>
    <row r="664" spans="1:15">
      <c r="A664" s="46">
        <v>41227</v>
      </c>
      <c r="B664" s="26">
        <f>A664+VLOOKUP(A664,'Master FWDPoints'!$S:$V,4,FALSE)</f>
        <v>41320</v>
      </c>
      <c r="C664" s="27">
        <f>B664+VLOOKUP(B664,'Master FWDPoints'!$S:$V,4,FALSE)</f>
        <v>41411</v>
      </c>
      <c r="D664" s="27">
        <f>C664+VLOOKUP(C664,'Master FWDPoints'!$S:$V,4,FALSE)</f>
        <v>41507</v>
      </c>
      <c r="E664" s="33">
        <f>$A664+VLOOKUP($A664,'Master FWDPoints'!$G:$K,4,FALSE)</f>
        <v>41593</v>
      </c>
      <c r="G664" s="8">
        <f>+VLOOKUP(A664,'Master FWDPoints'!$S:$V,2,FALSE)</f>
        <v>6</v>
      </c>
      <c r="H664" s="8">
        <f>+VLOOKUP(B664,'Master FWDPoints'!$S:$V,2,FALSE)</f>
        <v>6.1</v>
      </c>
      <c r="I664" s="8">
        <f>+VLOOKUP(C664,'Master FWDPoints'!$S:$V,2,FALSE)</f>
        <v>6.5</v>
      </c>
      <c r="J664" s="8">
        <f>+VLOOKUP(D664,'Master FWDPoints'!$S:$V,2,FALSE)*(E664-D664)/VLOOKUP(D664,'Master FWDPoints'!$S:$V,4,FALSE)</f>
        <v>6.2881720430107526</v>
      </c>
      <c r="K664" s="8">
        <f>+VLOOKUP(A664,'Master FWDPoints'!$G:$J,2,FALSE)</f>
        <v>22.75</v>
      </c>
      <c r="L664" s="8">
        <f t="shared" si="30"/>
        <v>24.888172043010755</v>
      </c>
      <c r="M664" s="8">
        <f t="shared" si="31"/>
        <v>2.1381720430107549</v>
      </c>
      <c r="N664">
        <f>+_xll.BDH("chovchov index","PX_LAST",A664)</f>
        <v>5</v>
      </c>
      <c r="O664" s="8">
        <f t="shared" si="32"/>
        <v>16.75</v>
      </c>
    </row>
    <row r="665" spans="1:15">
      <c r="A665" s="46">
        <v>41226</v>
      </c>
      <c r="B665" s="26">
        <f>A665+VLOOKUP(A665,'Master FWDPoints'!$S:$V,4,FALSE)</f>
        <v>41319</v>
      </c>
      <c r="C665" s="27">
        <f>B665+VLOOKUP(B665,'Master FWDPoints'!$S:$V,4,FALSE)</f>
        <v>41411</v>
      </c>
      <c r="D665" s="27">
        <f>C665+VLOOKUP(C665,'Master FWDPoints'!$S:$V,4,FALSE)</f>
        <v>41507</v>
      </c>
      <c r="E665" s="33">
        <f>$A665+VLOOKUP($A665,'Master FWDPoints'!$G:$K,4,FALSE)</f>
        <v>41592</v>
      </c>
      <c r="G665" s="8">
        <f>+VLOOKUP(A665,'Master FWDPoints'!$S:$V,2,FALSE)</f>
        <v>6.1</v>
      </c>
      <c r="H665" s="8">
        <f>+VLOOKUP(B665,'Master FWDPoints'!$S:$V,2,FALSE)</f>
        <v>6.1</v>
      </c>
      <c r="I665" s="8">
        <f>+VLOOKUP(C665,'Master FWDPoints'!$S:$V,2,FALSE)</f>
        <v>6.5</v>
      </c>
      <c r="J665" s="8">
        <f>+VLOOKUP(D665,'Master FWDPoints'!$S:$V,2,FALSE)*(E665-D665)/VLOOKUP(D665,'Master FWDPoints'!$S:$V,4,FALSE)</f>
        <v>6.21505376344086</v>
      </c>
      <c r="K665" s="8">
        <f>+VLOOKUP(A665,'Master FWDPoints'!$G:$J,2,FALSE)</f>
        <v>22.6</v>
      </c>
      <c r="L665" s="8">
        <f t="shared" ref="L665:L728" si="33">+SUM(G665:J665)</f>
        <v>24.915053763440859</v>
      </c>
      <c r="M665" s="8">
        <f t="shared" ref="M665:M728" si="34">IFERROR(L665-K665,"")</f>
        <v>2.3150537634408579</v>
      </c>
      <c r="N665">
        <f>+_xll.BDH("chovchov index","PX_LAST",A665)</f>
        <v>5</v>
      </c>
      <c r="O665" s="8">
        <f t="shared" ref="O665:O728" si="35">+K665-G665</f>
        <v>16.5</v>
      </c>
    </row>
    <row r="666" spans="1:15">
      <c r="A666" s="46">
        <v>41225</v>
      </c>
      <c r="B666" s="26">
        <f>A666+VLOOKUP(A666,'Master FWDPoints'!$S:$V,4,FALSE)</f>
        <v>41318</v>
      </c>
      <c r="C666" s="27">
        <f>B666+VLOOKUP(B666,'Master FWDPoints'!$S:$V,4,FALSE)</f>
        <v>41408</v>
      </c>
      <c r="D666" s="27">
        <f>C666+VLOOKUP(C666,'Master FWDPoints'!$S:$V,4,FALSE)</f>
        <v>41500</v>
      </c>
      <c r="E666" s="33">
        <f>$A666+VLOOKUP($A666,'Master FWDPoints'!$G:$K,4,FALSE)</f>
        <v>41591</v>
      </c>
      <c r="G666" s="8">
        <f>+VLOOKUP(A666,'Master FWDPoints'!$S:$V,2,FALSE)</f>
        <v>6.3</v>
      </c>
      <c r="H666" s="8">
        <f>+VLOOKUP(B666,'Master FWDPoints'!$S:$V,2,FALSE)</f>
        <v>5.85</v>
      </c>
      <c r="I666" s="8">
        <f>+VLOOKUP(C666,'Master FWDPoints'!$S:$V,2,FALSE)</f>
        <v>5.85</v>
      </c>
      <c r="J666" s="8">
        <f>+VLOOKUP(D666,'Master FWDPoints'!$S:$V,2,FALSE)*(E666-D666)/VLOOKUP(D666,'Master FWDPoints'!$S:$V,4,FALSE)</f>
        <v>6.635416666666667</v>
      </c>
      <c r="K666" s="8">
        <f>+VLOOKUP(A666,'Master FWDPoints'!$G:$J,2,FALSE)</f>
        <v>22.7</v>
      </c>
      <c r="L666" s="8">
        <f t="shared" si="33"/>
        <v>24.635416666666668</v>
      </c>
      <c r="M666" s="8">
        <f t="shared" si="34"/>
        <v>1.9354166666666686</v>
      </c>
      <c r="N666">
        <f>+_xll.BDH("chovchov index","PX_LAST",A666)</f>
        <v>5</v>
      </c>
      <c r="O666" s="8">
        <f t="shared" si="35"/>
        <v>16.399999999999999</v>
      </c>
    </row>
    <row r="667" spans="1:15">
      <c r="A667" s="46">
        <v>41222</v>
      </c>
      <c r="B667" s="26">
        <f>A667+VLOOKUP(A667,'Master FWDPoints'!$S:$V,4,FALSE)</f>
        <v>41317</v>
      </c>
      <c r="C667" s="27">
        <f>B667+VLOOKUP(B667,'Master FWDPoints'!$S:$V,4,FALSE)</f>
        <v>41407</v>
      </c>
      <c r="D667" s="27">
        <f>C667+VLOOKUP(C667,'Master FWDPoints'!$S:$V,4,FALSE)</f>
        <v>41500</v>
      </c>
      <c r="E667" s="33">
        <f>$A667+VLOOKUP($A667,'Master FWDPoints'!$G:$K,4,FALSE)</f>
        <v>41590</v>
      </c>
      <c r="G667" s="8">
        <f>+VLOOKUP(A667,'Master FWDPoints'!$S:$V,2,FALSE)</f>
        <v>6.3</v>
      </c>
      <c r="H667" s="8">
        <f>+VLOOKUP(B667,'Master FWDPoints'!$S:$V,2,FALSE)</f>
        <v>5.85</v>
      </c>
      <c r="I667" s="8">
        <f>+VLOOKUP(C667,'Master FWDPoints'!$S:$V,2,FALSE)</f>
        <v>5.85</v>
      </c>
      <c r="J667" s="8">
        <f>+VLOOKUP(D667,'Master FWDPoints'!$S:$V,2,FALSE)*(E667-D667)/VLOOKUP(D667,'Master FWDPoints'!$S:$V,4,FALSE)</f>
        <v>6.5625</v>
      </c>
      <c r="K667" s="8">
        <f>+VLOOKUP(A667,'Master FWDPoints'!$G:$J,2,FALSE)</f>
        <v>22.72</v>
      </c>
      <c r="L667" s="8">
        <f t="shared" si="33"/>
        <v>24.5625</v>
      </c>
      <c r="M667" s="8">
        <f t="shared" si="34"/>
        <v>1.8425000000000011</v>
      </c>
      <c r="N667">
        <f>+_xll.BDH("chovchov index","PX_LAST",A667)</f>
        <v>5</v>
      </c>
      <c r="O667" s="8">
        <f t="shared" si="35"/>
        <v>16.419999999999998</v>
      </c>
    </row>
    <row r="668" spans="1:15">
      <c r="A668" s="46">
        <v>41221</v>
      </c>
      <c r="B668" s="26">
        <f>A668+VLOOKUP(A668,'Master FWDPoints'!$S:$V,4,FALSE)</f>
        <v>41316</v>
      </c>
      <c r="C668" s="27">
        <f>B668+VLOOKUP(B668,'Master FWDPoints'!$S:$V,4,FALSE)</f>
        <v>41404</v>
      </c>
      <c r="D668" s="27">
        <f>C668+VLOOKUP(C668,'Master FWDPoints'!$S:$V,4,FALSE)</f>
        <v>41499</v>
      </c>
      <c r="E668" s="33">
        <f>$A668+VLOOKUP($A668,'Master FWDPoints'!$G:$K,4,FALSE)</f>
        <v>41589</v>
      </c>
      <c r="G668" s="8">
        <f>+VLOOKUP(A668,'Master FWDPoints'!$S:$V,2,FALSE)</f>
        <v>6.1</v>
      </c>
      <c r="H668" s="8">
        <f>+VLOOKUP(B668,'Master FWDPoints'!$S:$V,2,FALSE)</f>
        <v>6</v>
      </c>
      <c r="I668" s="8">
        <f>+VLOOKUP(C668,'Master FWDPoints'!$S:$V,2,FALSE)</f>
        <v>6.05</v>
      </c>
      <c r="J668" s="8">
        <f>+VLOOKUP(D668,'Master FWDPoints'!$S:$V,2,FALSE)*(E668-D668)/VLOOKUP(D668,'Master FWDPoints'!$S:$V,4,FALSE)</f>
        <v>6.3191489361702127</v>
      </c>
      <c r="K668" s="8">
        <f>+VLOOKUP(A668,'Master FWDPoints'!$G:$J,2,FALSE)</f>
        <v>22.5</v>
      </c>
      <c r="L668" s="8">
        <f t="shared" si="33"/>
        <v>24.46914893617021</v>
      </c>
      <c r="M668" s="8">
        <f t="shared" si="34"/>
        <v>1.9691489361702104</v>
      </c>
      <c r="N668">
        <f>+_xll.BDH("chovchov index","PX_LAST",A668)</f>
        <v>5</v>
      </c>
      <c r="O668" s="8">
        <f t="shared" si="35"/>
        <v>16.399999999999999</v>
      </c>
    </row>
    <row r="669" spans="1:15">
      <c r="A669" s="46">
        <v>41220</v>
      </c>
      <c r="B669" s="26">
        <f>A669+VLOOKUP(A669,'Master FWDPoints'!$S:$V,4,FALSE)</f>
        <v>41313</v>
      </c>
      <c r="C669" s="27">
        <f>B669+VLOOKUP(B669,'Master FWDPoints'!$S:$V,4,FALSE)</f>
        <v>41404</v>
      </c>
      <c r="D669" s="27">
        <f>C669+VLOOKUP(C669,'Master FWDPoints'!$S:$V,4,FALSE)</f>
        <v>41499</v>
      </c>
      <c r="E669" s="33">
        <f>$A669+VLOOKUP($A669,'Master FWDPoints'!$G:$K,4,FALSE)</f>
        <v>41586</v>
      </c>
      <c r="G669" s="8">
        <f>+VLOOKUP(A669,'Master FWDPoints'!$S:$V,2,FALSE)</f>
        <v>5.9</v>
      </c>
      <c r="H669" s="8">
        <f>+VLOOKUP(B669,'Master FWDPoints'!$S:$V,2,FALSE)</f>
        <v>5.75</v>
      </c>
      <c r="I669" s="8">
        <f>+VLOOKUP(C669,'Master FWDPoints'!$S:$V,2,FALSE)</f>
        <v>6.05</v>
      </c>
      <c r="J669" s="8">
        <f>+VLOOKUP(D669,'Master FWDPoints'!$S:$V,2,FALSE)*(E669-D669)/VLOOKUP(D669,'Master FWDPoints'!$S:$V,4,FALSE)</f>
        <v>6.1085106382978713</v>
      </c>
      <c r="K669" s="8">
        <f>+VLOOKUP(A669,'Master FWDPoints'!$G:$J,2,FALSE)</f>
        <v>21.79</v>
      </c>
      <c r="L669" s="8">
        <f t="shared" si="33"/>
        <v>23.808510638297872</v>
      </c>
      <c r="M669" s="8">
        <f t="shared" si="34"/>
        <v>2.0185106382978724</v>
      </c>
      <c r="N669">
        <f>+_xll.BDH("chovchov index","PX_LAST",A669)</f>
        <v>5</v>
      </c>
      <c r="O669" s="8">
        <f t="shared" si="35"/>
        <v>15.889999999999999</v>
      </c>
    </row>
    <row r="670" spans="1:15">
      <c r="A670" s="46">
        <v>41219</v>
      </c>
      <c r="B670" s="26">
        <f>A670+VLOOKUP(A670,'Master FWDPoints'!$S:$V,4,FALSE)</f>
        <v>41312</v>
      </c>
      <c r="C670" s="27">
        <f>B670+VLOOKUP(B670,'Master FWDPoints'!$S:$V,4,FALSE)</f>
        <v>41404</v>
      </c>
      <c r="D670" s="27">
        <f>C670+VLOOKUP(C670,'Master FWDPoints'!$S:$V,4,FALSE)</f>
        <v>41499</v>
      </c>
      <c r="E670" s="33">
        <f>$A670+VLOOKUP($A670,'Master FWDPoints'!$G:$K,4,FALSE)</f>
        <v>41585</v>
      </c>
      <c r="G670" s="8">
        <f>+VLOOKUP(A670,'Master FWDPoints'!$S:$V,2,FALSE)</f>
        <v>5.7</v>
      </c>
      <c r="H670" s="8">
        <f>+VLOOKUP(B670,'Master FWDPoints'!$S:$V,2,FALSE)</f>
        <v>5.85</v>
      </c>
      <c r="I670" s="8">
        <f>+VLOOKUP(C670,'Master FWDPoints'!$S:$V,2,FALSE)</f>
        <v>6.05</v>
      </c>
      <c r="J670" s="8">
        <f>+VLOOKUP(D670,'Master FWDPoints'!$S:$V,2,FALSE)*(E670-D670)/VLOOKUP(D670,'Master FWDPoints'!$S:$V,4,FALSE)</f>
        <v>6.0382978723404257</v>
      </c>
      <c r="K670" s="8">
        <f>+VLOOKUP(A670,'Master FWDPoints'!$G:$J,2,FALSE)</f>
        <v>22</v>
      </c>
      <c r="L670" s="8">
        <f t="shared" si="33"/>
        <v>23.638297872340427</v>
      </c>
      <c r="M670" s="8">
        <f t="shared" si="34"/>
        <v>1.6382978723404271</v>
      </c>
      <c r="N670">
        <f>+_xll.BDH("chovchov index","PX_LAST",A670)</f>
        <v>5</v>
      </c>
      <c r="O670" s="8">
        <f t="shared" si="35"/>
        <v>16.3</v>
      </c>
    </row>
    <row r="671" spans="1:15">
      <c r="A671" s="46">
        <v>41218</v>
      </c>
      <c r="B671" s="26">
        <f>A671+VLOOKUP(A671,'Master FWDPoints'!$S:$V,4,FALSE)</f>
        <v>41311</v>
      </c>
      <c r="C671" s="27">
        <f>B671+VLOOKUP(B671,'Master FWDPoints'!$S:$V,4,FALSE)</f>
        <v>41401</v>
      </c>
      <c r="D671" s="27">
        <f>C671+VLOOKUP(C671,'Master FWDPoints'!$S:$V,4,FALSE)</f>
        <v>41494</v>
      </c>
      <c r="E671" s="33">
        <f>$A671+VLOOKUP($A671,'Master FWDPoints'!$G:$K,4,FALSE)</f>
        <v>41584</v>
      </c>
      <c r="G671" s="8">
        <f>+VLOOKUP(A671,'Master FWDPoints'!$S:$V,2,FALSE)</f>
        <v>5.8</v>
      </c>
      <c r="H671" s="8">
        <f>+VLOOKUP(B671,'Master FWDPoints'!$S:$V,2,FALSE)</f>
        <v>6</v>
      </c>
      <c r="I671" s="8">
        <f>+VLOOKUP(C671,'Master FWDPoints'!$S:$V,2,FALSE)</f>
        <v>5.85</v>
      </c>
      <c r="J671" s="8">
        <f>+VLOOKUP(D671,'Master FWDPoints'!$S:$V,2,FALSE)*(E671-D671)/VLOOKUP(D671,'Master FWDPoints'!$S:$V,4,FALSE)</f>
        <v>6.5368421052631582</v>
      </c>
      <c r="K671" s="8">
        <f>+VLOOKUP(A671,'Master FWDPoints'!$G:$J,2,FALSE)</f>
        <v>21.9</v>
      </c>
      <c r="L671" s="8">
        <f t="shared" si="33"/>
        <v>24.186842105263157</v>
      </c>
      <c r="M671" s="8">
        <f t="shared" si="34"/>
        <v>2.2868421052631582</v>
      </c>
      <c r="N671">
        <f>+_xll.BDH("chovchov index","PX_LAST",A671)</f>
        <v>5</v>
      </c>
      <c r="O671" s="8">
        <f t="shared" si="35"/>
        <v>16.099999999999998</v>
      </c>
    </row>
    <row r="672" spans="1:15">
      <c r="A672" s="46">
        <v>41215</v>
      </c>
      <c r="B672" s="26">
        <f>A672+VLOOKUP(A672,'Master FWDPoints'!$S:$V,4,FALSE)</f>
        <v>41310</v>
      </c>
      <c r="C672" s="27">
        <f>B672+VLOOKUP(B672,'Master FWDPoints'!$S:$V,4,FALSE)</f>
        <v>41400</v>
      </c>
      <c r="D672" s="27">
        <f>C672+VLOOKUP(C672,'Master FWDPoints'!$S:$V,4,FALSE)</f>
        <v>41493</v>
      </c>
      <c r="E672" s="33">
        <f>$A672+VLOOKUP($A672,'Master FWDPoints'!$G:$K,4,FALSE)</f>
        <v>41583</v>
      </c>
      <c r="G672" s="8">
        <f>+VLOOKUP(A672,'Master FWDPoints'!$S:$V,2,FALSE)</f>
        <v>6.1</v>
      </c>
      <c r="H672" s="8">
        <f>+VLOOKUP(B672,'Master FWDPoints'!$S:$V,2,FALSE)</f>
        <v>5.7</v>
      </c>
      <c r="I672" s="8">
        <f>+VLOOKUP(C672,'Master FWDPoints'!$S:$V,2,FALSE)</f>
        <v>5.8</v>
      </c>
      <c r="J672" s="8">
        <f>+VLOOKUP(D672,'Master FWDPoints'!$S:$V,2,FALSE)*(E672-D672)/VLOOKUP(D672,'Master FWDPoints'!$S:$V,4,FALSE)</f>
        <v>6.6677419354838712</v>
      </c>
      <c r="K672" s="8">
        <f>+VLOOKUP(A672,'Master FWDPoints'!$G:$J,2,FALSE)</f>
        <v>22.2</v>
      </c>
      <c r="L672" s="8">
        <f t="shared" si="33"/>
        <v>24.267741935483873</v>
      </c>
      <c r="M672" s="8">
        <f t="shared" si="34"/>
        <v>2.0677419354838733</v>
      </c>
      <c r="N672" t="str">
        <f>+_xll.BDH("chovchov index","PX_LAST",A672)</f>
        <v>#N/A N/A</v>
      </c>
      <c r="O672" s="8">
        <f t="shared" si="35"/>
        <v>16.100000000000001</v>
      </c>
    </row>
    <row r="673" spans="1:15">
      <c r="A673" s="46">
        <v>41214</v>
      </c>
      <c r="B673" s="26">
        <f>A673+VLOOKUP(A673,'Master FWDPoints'!$S:$V,4,FALSE)</f>
        <v>41310</v>
      </c>
      <c r="C673" s="27">
        <f>B673+VLOOKUP(B673,'Master FWDPoints'!$S:$V,4,FALSE)</f>
        <v>41400</v>
      </c>
      <c r="D673" s="27">
        <f>C673+VLOOKUP(C673,'Master FWDPoints'!$S:$V,4,FALSE)</f>
        <v>41493</v>
      </c>
      <c r="E673" s="33">
        <f>$A673+VLOOKUP($A673,'Master FWDPoints'!$G:$K,4,FALSE)</f>
        <v>41583</v>
      </c>
      <c r="G673" s="8">
        <f>+VLOOKUP(A673,'Master FWDPoints'!$S:$V,2,FALSE)</f>
        <v>5.9</v>
      </c>
      <c r="H673" s="8">
        <f>+VLOOKUP(B673,'Master FWDPoints'!$S:$V,2,FALSE)</f>
        <v>5.7</v>
      </c>
      <c r="I673" s="8">
        <f>+VLOOKUP(C673,'Master FWDPoints'!$S:$V,2,FALSE)</f>
        <v>5.8</v>
      </c>
      <c r="J673" s="8">
        <f>+VLOOKUP(D673,'Master FWDPoints'!$S:$V,2,FALSE)*(E673-D673)/VLOOKUP(D673,'Master FWDPoints'!$S:$V,4,FALSE)</f>
        <v>6.6677419354838712</v>
      </c>
      <c r="K673" s="8">
        <f>+VLOOKUP(A673,'Master FWDPoints'!$G:$J,2,FALSE)</f>
        <v>21.95</v>
      </c>
      <c r="L673" s="8">
        <f t="shared" si="33"/>
        <v>24.067741935483873</v>
      </c>
      <c r="M673" s="8">
        <f t="shared" si="34"/>
        <v>2.117741935483874</v>
      </c>
      <c r="N673" t="str">
        <f>+_xll.BDH("chovchov index","PX_LAST",A673)</f>
        <v>#N/A N/A</v>
      </c>
      <c r="O673" s="8">
        <f t="shared" si="35"/>
        <v>16.049999999999997</v>
      </c>
    </row>
    <row r="674" spans="1:15">
      <c r="A674" s="46">
        <v>41213</v>
      </c>
      <c r="B674" s="26">
        <f>A674+VLOOKUP(A674,'Master FWDPoints'!$S:$V,4,FALSE)</f>
        <v>41305</v>
      </c>
      <c r="C674" s="27">
        <f>B674+VLOOKUP(B674,'Master FWDPoints'!$S:$V,4,FALSE)</f>
        <v>41394</v>
      </c>
      <c r="D674" s="27">
        <f>C674+VLOOKUP(C674,'Master FWDPoints'!$S:$V,4,FALSE)</f>
        <v>41486</v>
      </c>
      <c r="E674" s="33">
        <f>$A674+VLOOKUP($A674,'Master FWDPoints'!$G:$K,4,FALSE)</f>
        <v>41577</v>
      </c>
      <c r="G674" s="8">
        <f>+VLOOKUP(A674,'Master FWDPoints'!$S:$V,2,FALSE)</f>
        <v>5.83</v>
      </c>
      <c r="H674" s="8">
        <f>+VLOOKUP(B674,'Master FWDPoints'!$S:$V,2,FALSE)</f>
        <v>5.65</v>
      </c>
      <c r="I674" s="8">
        <f>+VLOOKUP(C674,'Master FWDPoints'!$S:$V,2,FALSE)</f>
        <v>5.9</v>
      </c>
      <c r="J674" s="8">
        <f>+VLOOKUP(D674,'Master FWDPoints'!$S:$V,2,FALSE)*(E674-D674)/VLOOKUP(D674,'Master FWDPoints'!$S:$V,4,FALSE)</f>
        <v>6.45</v>
      </c>
      <c r="K674" s="8">
        <f>+VLOOKUP(A674,'Master FWDPoints'!$G:$J,2,FALSE)</f>
        <v>22.19</v>
      </c>
      <c r="L674" s="8">
        <f t="shared" si="33"/>
        <v>23.830000000000002</v>
      </c>
      <c r="M674" s="8">
        <f t="shared" si="34"/>
        <v>1.6400000000000006</v>
      </c>
      <c r="N674">
        <f>+_xll.BDH("chovchov index","PX_LAST",A674)</f>
        <v>5</v>
      </c>
      <c r="O674" s="8">
        <f t="shared" si="35"/>
        <v>16.36</v>
      </c>
    </row>
    <row r="675" spans="1:15">
      <c r="A675" s="46">
        <v>41212</v>
      </c>
      <c r="B675" s="26">
        <f>A675+VLOOKUP(A675,'Master FWDPoints'!$S:$V,4,FALSE)</f>
        <v>41305</v>
      </c>
      <c r="C675" s="27">
        <f>B675+VLOOKUP(B675,'Master FWDPoints'!$S:$V,4,FALSE)</f>
        <v>41394</v>
      </c>
      <c r="D675" s="27">
        <f>C675+VLOOKUP(C675,'Master FWDPoints'!$S:$V,4,FALSE)</f>
        <v>41486</v>
      </c>
      <c r="E675" s="33">
        <f>$A675+VLOOKUP($A675,'Master FWDPoints'!$G:$K,4,FALSE)</f>
        <v>41577</v>
      </c>
      <c r="G675" s="8">
        <f>+VLOOKUP(A675,'Master FWDPoints'!$S:$V,2,FALSE)</f>
        <v>5.77</v>
      </c>
      <c r="H675" s="8">
        <f>+VLOOKUP(B675,'Master FWDPoints'!$S:$V,2,FALSE)</f>
        <v>5.65</v>
      </c>
      <c r="I675" s="8">
        <f>+VLOOKUP(C675,'Master FWDPoints'!$S:$V,2,FALSE)</f>
        <v>5.9</v>
      </c>
      <c r="J675" s="8">
        <f>+VLOOKUP(D675,'Master FWDPoints'!$S:$V,2,FALSE)*(E675-D675)/VLOOKUP(D675,'Master FWDPoints'!$S:$V,4,FALSE)</f>
        <v>6.45</v>
      </c>
      <c r="K675" s="8">
        <f>+VLOOKUP(A675,'Master FWDPoints'!$G:$J,2,FALSE)</f>
        <v>22.3</v>
      </c>
      <c r="L675" s="8">
        <f t="shared" si="33"/>
        <v>23.77</v>
      </c>
      <c r="M675" s="8">
        <f t="shared" si="34"/>
        <v>1.4699999999999989</v>
      </c>
      <c r="N675">
        <f>+_xll.BDH("chovchov index","PX_LAST",A675)</f>
        <v>5</v>
      </c>
      <c r="O675" s="8">
        <f t="shared" si="35"/>
        <v>16.53</v>
      </c>
    </row>
    <row r="676" spans="1:15">
      <c r="A676" s="46">
        <v>41211</v>
      </c>
      <c r="B676" s="26">
        <f>A676+VLOOKUP(A676,'Master FWDPoints'!$S:$V,4,FALSE)</f>
        <v>41304</v>
      </c>
      <c r="C676" s="27">
        <f>B676+VLOOKUP(B676,'Master FWDPoints'!$S:$V,4,FALSE)</f>
        <v>41394</v>
      </c>
      <c r="D676" s="27">
        <f>C676+VLOOKUP(C676,'Master FWDPoints'!$S:$V,4,FALSE)</f>
        <v>41486</v>
      </c>
      <c r="E676" s="33">
        <f>$A676+VLOOKUP($A676,'Master FWDPoints'!$G:$K,4,FALSE)</f>
        <v>41577</v>
      </c>
      <c r="G676" s="8">
        <f>+VLOOKUP(A676,'Master FWDPoints'!$S:$V,2,FALSE)</f>
        <v>5.91</v>
      </c>
      <c r="H676" s="8">
        <f>+VLOOKUP(B676,'Master FWDPoints'!$S:$V,2,FALSE)</f>
        <v>5.4</v>
      </c>
      <c r="I676" s="8">
        <f>+VLOOKUP(C676,'Master FWDPoints'!$S:$V,2,FALSE)</f>
        <v>5.9</v>
      </c>
      <c r="J676" s="8">
        <f>+VLOOKUP(D676,'Master FWDPoints'!$S:$V,2,FALSE)*(E676-D676)/VLOOKUP(D676,'Master FWDPoints'!$S:$V,4,FALSE)</f>
        <v>6.45</v>
      </c>
      <c r="K676" s="8">
        <f>+VLOOKUP(A676,'Master FWDPoints'!$G:$J,2,FALSE)</f>
        <v>22.02</v>
      </c>
      <c r="L676" s="8">
        <f t="shared" si="33"/>
        <v>23.66</v>
      </c>
      <c r="M676" s="8">
        <f t="shared" si="34"/>
        <v>1.6400000000000006</v>
      </c>
      <c r="N676">
        <f>+_xll.BDH("chovchov index","PX_LAST",A676)</f>
        <v>5</v>
      </c>
      <c r="O676" s="8">
        <f t="shared" si="35"/>
        <v>16.11</v>
      </c>
    </row>
    <row r="677" spans="1:15">
      <c r="A677" s="46">
        <v>41208</v>
      </c>
      <c r="B677" s="26">
        <f>A677+VLOOKUP(A677,'Master FWDPoints'!$S:$V,4,FALSE)</f>
        <v>41303</v>
      </c>
      <c r="C677" s="27">
        <f>B677+VLOOKUP(B677,'Master FWDPoints'!$S:$V,4,FALSE)</f>
        <v>41393</v>
      </c>
      <c r="D677" s="27">
        <f>C677+VLOOKUP(C677,'Master FWDPoints'!$S:$V,4,FALSE)</f>
        <v>41486</v>
      </c>
      <c r="E677" s="33">
        <f>$A677+VLOOKUP($A677,'Master FWDPoints'!$G:$K,4,FALSE)</f>
        <v>41576</v>
      </c>
      <c r="G677" s="8">
        <f>+VLOOKUP(A677,'Master FWDPoints'!$S:$V,2,FALSE)</f>
        <v>6.1</v>
      </c>
      <c r="H677" s="8">
        <f>+VLOOKUP(B677,'Master FWDPoints'!$S:$V,2,FALSE)</f>
        <v>5.55</v>
      </c>
      <c r="I677" s="8">
        <f>+VLOOKUP(C677,'Master FWDPoints'!$S:$V,2,FALSE)</f>
        <v>5.7</v>
      </c>
      <c r="J677" s="8">
        <f>+VLOOKUP(D677,'Master FWDPoints'!$S:$V,2,FALSE)*(E677-D677)/VLOOKUP(D677,'Master FWDPoints'!$S:$V,4,FALSE)</f>
        <v>6.3791208791208796</v>
      </c>
      <c r="K677" s="8">
        <f>+VLOOKUP(A677,'Master FWDPoints'!$G:$J,2,FALSE)</f>
        <v>22.2</v>
      </c>
      <c r="L677" s="8">
        <f t="shared" si="33"/>
        <v>23.729120879120877</v>
      </c>
      <c r="M677" s="8">
        <f t="shared" si="34"/>
        <v>1.5291208791208781</v>
      </c>
      <c r="N677">
        <f>+_xll.BDH("chovchov index","PX_LAST",A677)</f>
        <v>5</v>
      </c>
      <c r="O677" s="8">
        <f t="shared" si="35"/>
        <v>16.100000000000001</v>
      </c>
    </row>
    <row r="678" spans="1:15">
      <c r="A678" s="46">
        <v>41207</v>
      </c>
      <c r="B678" s="26">
        <f>A678+VLOOKUP(A678,'Master FWDPoints'!$S:$V,4,FALSE)</f>
        <v>41302</v>
      </c>
      <c r="C678" s="27">
        <f>B678+VLOOKUP(B678,'Master FWDPoints'!$S:$V,4,FALSE)</f>
        <v>41393</v>
      </c>
      <c r="D678" s="27">
        <f>C678+VLOOKUP(C678,'Master FWDPoints'!$S:$V,4,FALSE)</f>
        <v>41486</v>
      </c>
      <c r="E678" s="33">
        <f>$A678+VLOOKUP($A678,'Master FWDPoints'!$G:$K,4,FALSE)</f>
        <v>41575</v>
      </c>
      <c r="G678" s="8">
        <f>+VLOOKUP(A678,'Master FWDPoints'!$S:$V,2,FALSE)</f>
        <v>6.25</v>
      </c>
      <c r="H678" s="8">
        <f>+VLOOKUP(B678,'Master FWDPoints'!$S:$V,2,FALSE)</f>
        <v>5.5</v>
      </c>
      <c r="I678" s="8">
        <f>+VLOOKUP(C678,'Master FWDPoints'!$S:$V,2,FALSE)</f>
        <v>5.7</v>
      </c>
      <c r="J678" s="8">
        <f>+VLOOKUP(D678,'Master FWDPoints'!$S:$V,2,FALSE)*(E678-D678)/VLOOKUP(D678,'Master FWDPoints'!$S:$V,4,FALSE)</f>
        <v>6.3082417582417589</v>
      </c>
      <c r="K678" s="8">
        <f>+VLOOKUP(A678,'Master FWDPoints'!$G:$J,2,FALSE)</f>
        <v>22.25</v>
      </c>
      <c r="L678" s="8">
        <f t="shared" si="33"/>
        <v>23.758241758241759</v>
      </c>
      <c r="M678" s="8">
        <f t="shared" si="34"/>
        <v>1.5082417582417591</v>
      </c>
      <c r="N678">
        <f>+_xll.BDH("chovchov index","PX_LAST",A678)</f>
        <v>5</v>
      </c>
      <c r="O678" s="8">
        <f t="shared" si="35"/>
        <v>16</v>
      </c>
    </row>
    <row r="679" spans="1:15">
      <c r="A679" s="46">
        <v>41206</v>
      </c>
      <c r="B679" s="26">
        <f>A679+VLOOKUP(A679,'Master FWDPoints'!$S:$V,4,FALSE)</f>
        <v>41299</v>
      </c>
      <c r="C679" s="27">
        <f>B679+VLOOKUP(B679,'Master FWDPoints'!$S:$V,4,FALSE)</f>
        <v>41390</v>
      </c>
      <c r="D679" s="27">
        <f>C679+VLOOKUP(C679,'Master FWDPoints'!$S:$V,4,FALSE)</f>
        <v>41484</v>
      </c>
      <c r="E679" s="33">
        <f>$A679+VLOOKUP($A679,'Master FWDPoints'!$G:$K,4,FALSE)</f>
        <v>41572</v>
      </c>
      <c r="G679" s="8">
        <f>+VLOOKUP(A679,'Master FWDPoints'!$S:$V,2,FALSE)</f>
        <v>6.2</v>
      </c>
      <c r="H679" s="8">
        <f>+VLOOKUP(B679,'Master FWDPoints'!$S:$V,2,FALSE)</f>
        <v>5.4</v>
      </c>
      <c r="I679" s="8">
        <f>+VLOOKUP(C679,'Master FWDPoints'!$S:$V,2,FALSE)</f>
        <v>5.9</v>
      </c>
      <c r="J679" s="8">
        <f>+VLOOKUP(D679,'Master FWDPoints'!$S:$V,2,FALSE)*(E679-D679)/VLOOKUP(D679,'Master FWDPoints'!$S:$V,4,FALSE)</f>
        <v>6.3397849462365592</v>
      </c>
      <c r="K679" s="8">
        <f>+VLOOKUP(A679,'Master FWDPoints'!$G:$J,2,FALSE)</f>
        <v>22</v>
      </c>
      <c r="L679" s="8">
        <f t="shared" si="33"/>
        <v>23.839784946236559</v>
      </c>
      <c r="M679" s="8">
        <f t="shared" si="34"/>
        <v>1.8397849462365592</v>
      </c>
      <c r="N679">
        <f>+_xll.BDH("chovchov index","PX_LAST",A679)</f>
        <v>5</v>
      </c>
      <c r="O679" s="8">
        <f t="shared" si="35"/>
        <v>15.8</v>
      </c>
    </row>
    <row r="680" spans="1:15">
      <c r="A680" s="46">
        <v>41205</v>
      </c>
      <c r="B680" s="26">
        <f>A680+VLOOKUP(A680,'Master FWDPoints'!$S:$V,4,FALSE)</f>
        <v>41298</v>
      </c>
      <c r="C680" s="27">
        <f>B680+VLOOKUP(B680,'Master FWDPoints'!$S:$V,4,FALSE)</f>
        <v>41390</v>
      </c>
      <c r="D680" s="27">
        <f>C680+VLOOKUP(C680,'Master FWDPoints'!$S:$V,4,FALSE)</f>
        <v>41484</v>
      </c>
      <c r="E680" s="33">
        <f>$A680+VLOOKUP($A680,'Master FWDPoints'!$G:$K,4,FALSE)</f>
        <v>41571</v>
      </c>
      <c r="G680" s="8">
        <f>+VLOOKUP(A680,'Master FWDPoints'!$S:$V,2,FALSE)</f>
        <v>6.17</v>
      </c>
      <c r="H680" s="8">
        <f>+VLOOKUP(B680,'Master FWDPoints'!$S:$V,2,FALSE)</f>
        <v>5.25</v>
      </c>
      <c r="I680" s="8">
        <f>+VLOOKUP(C680,'Master FWDPoints'!$S:$V,2,FALSE)</f>
        <v>5.9</v>
      </c>
      <c r="J680" s="8">
        <f>+VLOOKUP(D680,'Master FWDPoints'!$S:$V,2,FALSE)*(E680-D680)/VLOOKUP(D680,'Master FWDPoints'!$S:$V,4,FALSE)</f>
        <v>6.2677419354838708</v>
      </c>
      <c r="K680" s="8">
        <f>+VLOOKUP(A680,'Master FWDPoints'!$G:$J,2,FALSE)</f>
        <v>22.25</v>
      </c>
      <c r="L680" s="8">
        <f t="shared" si="33"/>
        <v>23.587741935483869</v>
      </c>
      <c r="M680" s="8">
        <f t="shared" si="34"/>
        <v>1.3377419354838693</v>
      </c>
      <c r="N680">
        <f>+_xll.BDH("chovchov index","PX_LAST",A680)</f>
        <v>5</v>
      </c>
      <c r="O680" s="8">
        <f t="shared" si="35"/>
        <v>16.079999999999998</v>
      </c>
    </row>
    <row r="681" spans="1:15">
      <c r="A681" s="46">
        <v>41204</v>
      </c>
      <c r="B681" s="26">
        <f>A681+VLOOKUP(A681,'Master FWDPoints'!$S:$V,4,FALSE)</f>
        <v>41297</v>
      </c>
      <c r="C681" s="27">
        <f>B681+VLOOKUP(B681,'Master FWDPoints'!$S:$V,4,FALSE)</f>
        <v>41388</v>
      </c>
      <c r="D681" s="27">
        <f>C681+VLOOKUP(C681,'Master FWDPoints'!$S:$V,4,FALSE)</f>
        <v>41480</v>
      </c>
      <c r="E681" s="33">
        <f>$A681+VLOOKUP($A681,'Master FWDPoints'!$G:$K,4,FALSE)</f>
        <v>41570</v>
      </c>
      <c r="G681" s="8">
        <f>+VLOOKUP(A681,'Master FWDPoints'!$S:$V,2,FALSE)</f>
        <v>6.3</v>
      </c>
      <c r="H681" s="8">
        <f>+VLOOKUP(B681,'Master FWDPoints'!$S:$V,2,FALSE)</f>
        <v>5.05</v>
      </c>
      <c r="I681" s="8">
        <f>+VLOOKUP(C681,'Master FWDPoints'!$S:$V,2,FALSE)</f>
        <v>5.9</v>
      </c>
      <c r="J681" s="8">
        <f>+VLOOKUP(D681,'Master FWDPoints'!$S:$V,2,FALSE)*(E681-D681)/VLOOKUP(D681,'Master FWDPoints'!$S:$V,4,FALSE)</f>
        <v>6.4421052631578943</v>
      </c>
      <c r="K681" s="8">
        <f>+VLOOKUP(A681,'Master FWDPoints'!$G:$J,2,FALSE)</f>
        <v>22.35</v>
      </c>
      <c r="L681" s="8">
        <f t="shared" si="33"/>
        <v>23.692105263157895</v>
      </c>
      <c r="M681" s="8">
        <f t="shared" si="34"/>
        <v>1.3421052631578938</v>
      </c>
      <c r="N681">
        <f>+_xll.BDH("chovchov index","PX_LAST",A681)</f>
        <v>5</v>
      </c>
      <c r="O681" s="8">
        <f t="shared" si="35"/>
        <v>16.05</v>
      </c>
    </row>
    <row r="682" spans="1:15">
      <c r="A682" s="46">
        <v>41201</v>
      </c>
      <c r="B682" s="26">
        <f>A682+VLOOKUP(A682,'Master FWDPoints'!$S:$V,4,FALSE)</f>
        <v>41296</v>
      </c>
      <c r="C682" s="27">
        <f>B682+VLOOKUP(B682,'Master FWDPoints'!$S:$V,4,FALSE)</f>
        <v>41387</v>
      </c>
      <c r="D682" s="27">
        <f>C682+VLOOKUP(C682,'Master FWDPoints'!$S:$V,4,FALSE)</f>
        <v>41479</v>
      </c>
      <c r="E682" s="33">
        <f>$A682+VLOOKUP($A682,'Master FWDPoints'!$G:$K,4,FALSE)</f>
        <v>41569</v>
      </c>
      <c r="G682" s="8">
        <f>+VLOOKUP(A682,'Master FWDPoints'!$S:$V,2,FALSE)</f>
        <v>6.8</v>
      </c>
      <c r="H682" s="8">
        <f>+VLOOKUP(B682,'Master FWDPoints'!$S:$V,2,FALSE)</f>
        <v>5.15</v>
      </c>
      <c r="I682" s="8">
        <f>+VLOOKUP(C682,'Master FWDPoints'!$S:$V,2,FALSE)</f>
        <v>6.1</v>
      </c>
      <c r="J682" s="8">
        <f>+VLOOKUP(D682,'Master FWDPoints'!$S:$V,2,FALSE)*(E682-D682)/VLOOKUP(D682,'Master FWDPoints'!$S:$V,4,FALSE)</f>
        <v>6.725806451612903</v>
      </c>
      <c r="K682" s="8">
        <f>+VLOOKUP(A682,'Master FWDPoints'!$G:$J,2,FALSE)</f>
        <v>22.6</v>
      </c>
      <c r="L682" s="8">
        <f t="shared" si="33"/>
        <v>24.775806451612901</v>
      </c>
      <c r="M682" s="8">
        <f t="shared" si="34"/>
        <v>2.1758064516128997</v>
      </c>
      <c r="N682">
        <f>+_xll.BDH("chovchov index","PX_LAST",A682)</f>
        <v>5</v>
      </c>
      <c r="O682" s="8">
        <f t="shared" si="35"/>
        <v>15.8</v>
      </c>
    </row>
    <row r="683" spans="1:15">
      <c r="A683" s="46">
        <v>41200</v>
      </c>
      <c r="B683" s="26">
        <f>A683+VLOOKUP(A683,'Master FWDPoints'!$S:$V,4,FALSE)</f>
        <v>41295</v>
      </c>
      <c r="C683" s="27">
        <f>B683+VLOOKUP(B683,'Master FWDPoints'!$S:$V,4,FALSE)</f>
        <v>41386</v>
      </c>
      <c r="D683" s="27">
        <f>C683+VLOOKUP(C683,'Master FWDPoints'!$S:$V,4,FALSE)</f>
        <v>41478</v>
      </c>
      <c r="E683" s="33">
        <f>$A683+VLOOKUP($A683,'Master FWDPoints'!$G:$K,4,FALSE)</f>
        <v>41568</v>
      </c>
      <c r="G683" s="8">
        <f>+VLOOKUP(A683,'Master FWDPoints'!$S:$V,2,FALSE)</f>
        <v>6.6</v>
      </c>
      <c r="H683" s="8">
        <f>+VLOOKUP(B683,'Master FWDPoints'!$S:$V,2,FALSE)</f>
        <v>5.3</v>
      </c>
      <c r="I683" s="8">
        <f>+VLOOKUP(C683,'Master FWDPoints'!$S:$V,2,FALSE)</f>
        <v>6.35</v>
      </c>
      <c r="J683" s="8">
        <f>+VLOOKUP(D683,'Master FWDPoints'!$S:$V,2,FALSE)*(E683-D683)/VLOOKUP(D683,'Master FWDPoints'!$S:$V,4,FALSE)</f>
        <v>6.870967741935484</v>
      </c>
      <c r="K683" s="8">
        <f>+VLOOKUP(A683,'Master FWDPoints'!$G:$J,2,FALSE)</f>
        <v>22.5</v>
      </c>
      <c r="L683" s="8">
        <f t="shared" si="33"/>
        <v>25.120967741935484</v>
      </c>
      <c r="M683" s="8">
        <f t="shared" si="34"/>
        <v>2.620967741935484</v>
      </c>
      <c r="N683">
        <f>+_xll.BDH("chovchov index","PX_LAST",A683)</f>
        <v>5</v>
      </c>
      <c r="O683" s="8">
        <f t="shared" si="35"/>
        <v>15.9</v>
      </c>
    </row>
    <row r="684" spans="1:15">
      <c r="A684" s="46">
        <v>41199</v>
      </c>
      <c r="B684" s="26">
        <f>A684+VLOOKUP(A684,'Master FWDPoints'!$S:$V,4,FALSE)</f>
        <v>41292</v>
      </c>
      <c r="C684" s="27">
        <f>B684+VLOOKUP(B684,'Master FWDPoints'!$S:$V,4,FALSE)</f>
        <v>41383</v>
      </c>
      <c r="D684" s="27">
        <f>C684+VLOOKUP(C684,'Master FWDPoints'!$S:$V,4,FALSE)</f>
        <v>41477</v>
      </c>
      <c r="E684" s="33">
        <f>$A684+VLOOKUP($A684,'Master FWDPoints'!$G:$K,4,FALSE)</f>
        <v>41565</v>
      </c>
      <c r="G684" s="8">
        <f>+VLOOKUP(A684,'Master FWDPoints'!$S:$V,2,FALSE)</f>
        <v>6.5</v>
      </c>
      <c r="H684" s="8">
        <f>+VLOOKUP(B684,'Master FWDPoints'!$S:$V,2,FALSE)</f>
        <v>5.3</v>
      </c>
      <c r="I684" s="8">
        <f>+VLOOKUP(C684,'Master FWDPoints'!$S:$V,2,FALSE)</f>
        <v>6.45</v>
      </c>
      <c r="J684" s="8">
        <f>+VLOOKUP(D684,'Master FWDPoints'!$S:$V,2,FALSE)*(E684-D684)/VLOOKUP(D684,'Master FWDPoints'!$S:$V,4,FALSE)</f>
        <v>6.5763440860215052</v>
      </c>
      <c r="K684" s="8">
        <f>+VLOOKUP(A684,'Master FWDPoints'!$G:$J,2,FALSE)</f>
        <v>22</v>
      </c>
      <c r="L684" s="8">
        <f t="shared" si="33"/>
        <v>24.826344086021507</v>
      </c>
      <c r="M684" s="8">
        <f t="shared" si="34"/>
        <v>2.826344086021507</v>
      </c>
      <c r="N684">
        <f>+_xll.BDH("chovchov index","PX_LAST",A684)</f>
        <v>5</v>
      </c>
      <c r="O684" s="8">
        <f t="shared" si="35"/>
        <v>15.5</v>
      </c>
    </row>
    <row r="685" spans="1:15">
      <c r="A685" s="46">
        <v>41198</v>
      </c>
      <c r="B685" s="26">
        <f>A685+VLOOKUP(A685,'Master FWDPoints'!$S:$V,4,FALSE)</f>
        <v>41291</v>
      </c>
      <c r="C685" s="27">
        <f>B685+VLOOKUP(B685,'Master FWDPoints'!$S:$V,4,FALSE)</f>
        <v>41383</v>
      </c>
      <c r="D685" s="27">
        <f>C685+VLOOKUP(C685,'Master FWDPoints'!$S:$V,4,FALSE)</f>
        <v>41477</v>
      </c>
      <c r="E685" s="33">
        <f>$A685+VLOOKUP($A685,'Master FWDPoints'!$G:$K,4,FALSE)</f>
        <v>41564</v>
      </c>
      <c r="G685" s="8">
        <f>+VLOOKUP(A685,'Master FWDPoints'!$S:$V,2,FALSE)</f>
        <v>6.7</v>
      </c>
      <c r="H685" s="8">
        <f>+VLOOKUP(B685,'Master FWDPoints'!$S:$V,2,FALSE)</f>
        <v>5.5</v>
      </c>
      <c r="I685" s="8">
        <f>+VLOOKUP(C685,'Master FWDPoints'!$S:$V,2,FALSE)</f>
        <v>6.45</v>
      </c>
      <c r="J685" s="8">
        <f>+VLOOKUP(D685,'Master FWDPoints'!$S:$V,2,FALSE)*(E685-D685)/VLOOKUP(D685,'Master FWDPoints'!$S:$V,4,FALSE)</f>
        <v>6.5016129032258059</v>
      </c>
      <c r="K685" s="8">
        <f>+VLOOKUP(A685,'Master FWDPoints'!$G:$J,2,FALSE)</f>
        <v>21.9</v>
      </c>
      <c r="L685" s="8">
        <f t="shared" si="33"/>
        <v>25.151612903225804</v>
      </c>
      <c r="M685" s="8">
        <f t="shared" si="34"/>
        <v>3.251612903225805</v>
      </c>
      <c r="N685">
        <f>+_xll.BDH("chovchov index","PX_LAST",A685)</f>
        <v>5</v>
      </c>
      <c r="O685" s="8">
        <f t="shared" si="35"/>
        <v>15.2</v>
      </c>
    </row>
    <row r="686" spans="1:15">
      <c r="A686" s="46">
        <v>41197</v>
      </c>
      <c r="B686" s="26">
        <f>A686+VLOOKUP(A686,'Master FWDPoints'!$S:$V,4,FALSE)</f>
        <v>41290</v>
      </c>
      <c r="C686" s="27">
        <f>B686+VLOOKUP(B686,'Master FWDPoints'!$S:$V,4,FALSE)</f>
        <v>41381</v>
      </c>
      <c r="D686" s="27">
        <f>C686+VLOOKUP(C686,'Master FWDPoints'!$S:$V,4,FALSE)</f>
        <v>41473</v>
      </c>
      <c r="E686" s="33">
        <f>$A686+VLOOKUP($A686,'Master FWDPoints'!$G:$K,4,FALSE)</f>
        <v>41563</v>
      </c>
      <c r="G686" s="8">
        <f>+VLOOKUP(A686,'Master FWDPoints'!$S:$V,2,FALSE)</f>
        <v>6.75</v>
      </c>
      <c r="H686" s="8">
        <f>+VLOOKUP(B686,'Master FWDPoints'!$S:$V,2,FALSE)</f>
        <v>5.6</v>
      </c>
      <c r="I686" s="8">
        <f>+VLOOKUP(C686,'Master FWDPoints'!$S:$V,2,FALSE)</f>
        <v>6</v>
      </c>
      <c r="J686" s="8">
        <f>+VLOOKUP(D686,'Master FWDPoints'!$S:$V,2,FALSE)*(E686-D686)/VLOOKUP(D686,'Master FWDPoints'!$S:$V,4,FALSE)</f>
        <v>6.5368421052631582</v>
      </c>
      <c r="K686" s="8">
        <f>+VLOOKUP(A686,'Master FWDPoints'!$G:$J,2,FALSE)</f>
        <v>22.1</v>
      </c>
      <c r="L686" s="8">
        <f t="shared" si="33"/>
        <v>24.88684210526316</v>
      </c>
      <c r="M686" s="8">
        <f t="shared" si="34"/>
        <v>2.7868421052631582</v>
      </c>
      <c r="N686">
        <f>+_xll.BDH("chovchov index","PX_LAST",A686)</f>
        <v>5</v>
      </c>
      <c r="O686" s="8">
        <f t="shared" si="35"/>
        <v>15.350000000000001</v>
      </c>
    </row>
    <row r="687" spans="1:15">
      <c r="A687" s="46">
        <v>41194</v>
      </c>
      <c r="B687" s="26">
        <f>A687+VLOOKUP(A687,'Master FWDPoints'!$S:$V,4,FALSE)</f>
        <v>41290</v>
      </c>
      <c r="C687" s="27">
        <f>B687+VLOOKUP(B687,'Master FWDPoints'!$S:$V,4,FALSE)</f>
        <v>41381</v>
      </c>
      <c r="D687" s="27">
        <f>C687+VLOOKUP(C687,'Master FWDPoints'!$S:$V,4,FALSE)</f>
        <v>41473</v>
      </c>
      <c r="E687" s="33">
        <f>$A687+VLOOKUP($A687,'Master FWDPoints'!$G:$K,4,FALSE)</f>
        <v>41563</v>
      </c>
      <c r="G687" s="8">
        <f>+VLOOKUP(A687,'Master FWDPoints'!$S:$V,2,FALSE)</f>
        <v>6.8</v>
      </c>
      <c r="H687" s="8">
        <f>+VLOOKUP(B687,'Master FWDPoints'!$S:$V,2,FALSE)</f>
        <v>5.6</v>
      </c>
      <c r="I687" s="8">
        <f>+VLOOKUP(C687,'Master FWDPoints'!$S:$V,2,FALSE)</f>
        <v>6</v>
      </c>
      <c r="J687" s="8">
        <f>+VLOOKUP(D687,'Master FWDPoints'!$S:$V,2,FALSE)*(E687-D687)/VLOOKUP(D687,'Master FWDPoints'!$S:$V,4,FALSE)</f>
        <v>6.5368421052631582</v>
      </c>
      <c r="K687" s="8">
        <f>+VLOOKUP(A687,'Master FWDPoints'!$G:$J,2,FALSE)</f>
        <v>22.1</v>
      </c>
      <c r="L687" s="8">
        <f t="shared" si="33"/>
        <v>24.936842105263157</v>
      </c>
      <c r="M687" s="8">
        <f t="shared" si="34"/>
        <v>2.8368421052631554</v>
      </c>
      <c r="N687">
        <f>+_xll.BDH("chovchov index","PX_LAST",A687)</f>
        <v>5</v>
      </c>
      <c r="O687" s="8">
        <f t="shared" si="35"/>
        <v>15.3</v>
      </c>
    </row>
    <row r="688" spans="1:15">
      <c r="A688" s="46">
        <v>41193</v>
      </c>
      <c r="B688" s="26">
        <f>A688+VLOOKUP(A688,'Master FWDPoints'!$S:$V,4,FALSE)</f>
        <v>41289</v>
      </c>
      <c r="C688" s="27">
        <f>B688+VLOOKUP(B688,'Master FWDPoints'!$S:$V,4,FALSE)</f>
        <v>41380</v>
      </c>
      <c r="D688" s="27">
        <f>C688+VLOOKUP(C688,'Master FWDPoints'!$S:$V,4,FALSE)</f>
        <v>41472</v>
      </c>
      <c r="E688" s="33">
        <f>$A688+VLOOKUP($A688,'Master FWDPoints'!$G:$K,4,FALSE)</f>
        <v>41562</v>
      </c>
      <c r="G688" s="8">
        <f>+VLOOKUP(A688,'Master FWDPoints'!$S:$V,2,FALSE)</f>
        <v>7.1</v>
      </c>
      <c r="H688" s="8">
        <f>+VLOOKUP(B688,'Master FWDPoints'!$S:$V,2,FALSE)</f>
        <v>5.25</v>
      </c>
      <c r="I688" s="8">
        <f>+VLOOKUP(C688,'Master FWDPoints'!$S:$V,2,FALSE)</f>
        <v>5.9</v>
      </c>
      <c r="J688" s="8">
        <f>+VLOOKUP(D688,'Master FWDPoints'!$S:$V,2,FALSE)*(E688-D688)/VLOOKUP(D688,'Master FWDPoints'!$S:$V,4,FALSE)</f>
        <v>6.338709677419355</v>
      </c>
      <c r="K688" s="8">
        <f>+VLOOKUP(A688,'Master FWDPoints'!$G:$J,2,FALSE)</f>
        <v>22.25</v>
      </c>
      <c r="L688" s="8">
        <f t="shared" si="33"/>
        <v>24.588709677419356</v>
      </c>
      <c r="M688" s="8">
        <f t="shared" si="34"/>
        <v>2.3387096774193559</v>
      </c>
      <c r="N688">
        <f>+_xll.BDH("chovchov index","PX_LAST",A688)</f>
        <v>5</v>
      </c>
      <c r="O688" s="8">
        <f t="shared" si="35"/>
        <v>15.15</v>
      </c>
    </row>
    <row r="689" spans="1:15">
      <c r="A689" s="46">
        <v>41192</v>
      </c>
      <c r="B689" s="26">
        <f>A689+VLOOKUP(A689,'Master FWDPoints'!$S:$V,4,FALSE)</f>
        <v>41285</v>
      </c>
      <c r="C689" s="27">
        <f>B689+VLOOKUP(B689,'Master FWDPoints'!$S:$V,4,FALSE)</f>
        <v>41376</v>
      </c>
      <c r="D689" s="27">
        <f>C689+VLOOKUP(C689,'Master FWDPoints'!$S:$V,4,FALSE)</f>
        <v>41470</v>
      </c>
      <c r="E689" s="33">
        <f>$A689+VLOOKUP($A689,'Master FWDPoints'!$G:$K,4,FALSE)</f>
        <v>41558</v>
      </c>
      <c r="G689" s="8">
        <f>+VLOOKUP(A689,'Master FWDPoints'!$S:$V,2,FALSE)</f>
        <v>6.7</v>
      </c>
      <c r="H689" s="8">
        <f>+VLOOKUP(B689,'Master FWDPoints'!$S:$V,2,FALSE)</f>
        <v>5</v>
      </c>
      <c r="I689" s="8">
        <f>+VLOOKUP(C689,'Master FWDPoints'!$S:$V,2,FALSE)</f>
        <v>5.6</v>
      </c>
      <c r="J689" s="8">
        <f>+VLOOKUP(D689,'Master FWDPoints'!$S:$V,2,FALSE)*(E689-D689)/VLOOKUP(D689,'Master FWDPoints'!$S:$V,4,FALSE)</f>
        <v>6.5063829787234049</v>
      </c>
      <c r="K689" s="8">
        <f>+VLOOKUP(A689,'Master FWDPoints'!$G:$J,2,FALSE)</f>
        <v>22</v>
      </c>
      <c r="L689" s="8">
        <f t="shared" si="33"/>
        <v>23.806382978723402</v>
      </c>
      <c r="M689" s="8">
        <f t="shared" si="34"/>
        <v>1.806382978723402</v>
      </c>
      <c r="N689">
        <f>+_xll.BDH("chovchov index","PX_LAST",A689)</f>
        <v>5</v>
      </c>
      <c r="O689" s="8">
        <f t="shared" si="35"/>
        <v>15.3</v>
      </c>
    </row>
    <row r="690" spans="1:15">
      <c r="A690" s="46">
        <v>41191</v>
      </c>
      <c r="B690" s="26">
        <f>A690+VLOOKUP(A690,'Master FWDPoints'!$S:$V,4,FALSE)</f>
        <v>41284</v>
      </c>
      <c r="C690" s="27">
        <f>B690+VLOOKUP(B690,'Master FWDPoints'!$S:$V,4,FALSE)</f>
        <v>41376</v>
      </c>
      <c r="D690" s="27">
        <f>C690+VLOOKUP(C690,'Master FWDPoints'!$S:$V,4,FALSE)</f>
        <v>41470</v>
      </c>
      <c r="E690" s="33">
        <f>$A690+VLOOKUP($A690,'Master FWDPoints'!$G:$K,4,FALSE)</f>
        <v>41557</v>
      </c>
      <c r="G690" s="8">
        <f>+VLOOKUP(A690,'Master FWDPoints'!$S:$V,2,FALSE)</f>
        <v>6.6</v>
      </c>
      <c r="H690" s="8">
        <f>+VLOOKUP(B690,'Master FWDPoints'!$S:$V,2,FALSE)</f>
        <v>5.15</v>
      </c>
      <c r="I690" s="8">
        <f>+VLOOKUP(C690,'Master FWDPoints'!$S:$V,2,FALSE)</f>
        <v>5.6</v>
      </c>
      <c r="J690" s="8">
        <f>+VLOOKUP(D690,'Master FWDPoints'!$S:$V,2,FALSE)*(E690-D690)/VLOOKUP(D690,'Master FWDPoints'!$S:$V,4,FALSE)</f>
        <v>6.4324468085106377</v>
      </c>
      <c r="K690" s="8">
        <f>+VLOOKUP(A690,'Master FWDPoints'!$G:$J,2,FALSE)</f>
        <v>21.72</v>
      </c>
      <c r="L690" s="8">
        <f t="shared" si="33"/>
        <v>23.782446808510638</v>
      </c>
      <c r="M690" s="8">
        <f t="shared" si="34"/>
        <v>2.0624468085106393</v>
      </c>
      <c r="N690">
        <f>+_xll.BDH("chovchov index","PX_LAST",A690)</f>
        <v>5</v>
      </c>
      <c r="O690" s="8">
        <f t="shared" si="35"/>
        <v>15.12</v>
      </c>
    </row>
    <row r="691" spans="1:15">
      <c r="A691" s="46">
        <v>41190</v>
      </c>
      <c r="B691" s="26">
        <f>A691+VLOOKUP(A691,'Master FWDPoints'!$S:$V,4,FALSE)</f>
        <v>41283</v>
      </c>
      <c r="C691" s="27">
        <f>B691+VLOOKUP(B691,'Master FWDPoints'!$S:$V,4,FALSE)</f>
        <v>41374</v>
      </c>
      <c r="D691" s="27">
        <f>C691+VLOOKUP(C691,'Master FWDPoints'!$S:$V,4,FALSE)</f>
        <v>41466</v>
      </c>
      <c r="E691" s="33">
        <f>$A691+VLOOKUP($A691,'Master FWDPoints'!$G:$K,4,FALSE)</f>
        <v>41556</v>
      </c>
      <c r="G691" s="8">
        <f>+VLOOKUP(A691,'Master FWDPoints'!$S:$V,2,FALSE)</f>
        <v>6.75</v>
      </c>
      <c r="H691" s="8">
        <f>+VLOOKUP(B691,'Master FWDPoints'!$S:$V,2,FALSE)</f>
        <v>4.75</v>
      </c>
      <c r="I691" s="8">
        <f>+VLOOKUP(C691,'Master FWDPoints'!$S:$V,2,FALSE)</f>
        <v>5.5</v>
      </c>
      <c r="J691" s="8">
        <f>+VLOOKUP(D691,'Master FWDPoints'!$S:$V,2,FALSE)*(E691-D691)/VLOOKUP(D691,'Master FWDPoints'!$S:$V,4,FALSE)</f>
        <v>7.0578947368421057</v>
      </c>
      <c r="K691" s="8">
        <f>+VLOOKUP(A691,'Master FWDPoints'!$G:$J,2,FALSE)</f>
        <v>21.7</v>
      </c>
      <c r="L691" s="8">
        <f t="shared" si="33"/>
        <v>24.057894736842105</v>
      </c>
      <c r="M691" s="8">
        <f t="shared" si="34"/>
        <v>2.3578947368421055</v>
      </c>
      <c r="N691">
        <f>+_xll.BDH("chovchov index","PX_LAST",A691)</f>
        <v>5</v>
      </c>
      <c r="O691" s="8">
        <f t="shared" si="35"/>
        <v>14.95</v>
      </c>
    </row>
    <row r="692" spans="1:15">
      <c r="A692" s="46">
        <v>41187</v>
      </c>
      <c r="B692" s="26">
        <f>A692+VLOOKUP(A692,'Master FWDPoints'!$S:$V,4,FALSE)</f>
        <v>41282</v>
      </c>
      <c r="C692" s="27">
        <f>B692+VLOOKUP(B692,'Master FWDPoints'!$S:$V,4,FALSE)</f>
        <v>41373</v>
      </c>
      <c r="D692" s="27">
        <f>C692+VLOOKUP(C692,'Master FWDPoints'!$S:$V,4,FALSE)</f>
        <v>41465</v>
      </c>
      <c r="E692" s="33">
        <f>$A692+VLOOKUP($A692,'Master FWDPoints'!$G:$K,4,FALSE)</f>
        <v>41555</v>
      </c>
      <c r="G692" s="8">
        <f>+VLOOKUP(A692,'Master FWDPoints'!$S:$V,2,FALSE)</f>
        <v>6.8</v>
      </c>
      <c r="H692" s="8">
        <f>+VLOOKUP(B692,'Master FWDPoints'!$S:$V,2,FALSE)</f>
        <v>4.9000000000000004</v>
      </c>
      <c r="I692" s="8">
        <f>+VLOOKUP(C692,'Master FWDPoints'!$S:$V,2,FALSE)</f>
        <v>5.4</v>
      </c>
      <c r="J692" s="8">
        <f>+VLOOKUP(D692,'Master FWDPoints'!$S:$V,2,FALSE)*(E692-D692)/VLOOKUP(D692,'Master FWDPoints'!$S:$V,4,FALSE)</f>
        <v>6.7645161290322582</v>
      </c>
      <c r="K692" s="8">
        <f>+VLOOKUP(A692,'Master FWDPoints'!$G:$J,2,FALSE)</f>
        <v>21.5</v>
      </c>
      <c r="L692" s="8">
        <f t="shared" si="33"/>
        <v>23.86451612903226</v>
      </c>
      <c r="M692" s="8">
        <f t="shared" si="34"/>
        <v>2.3645161290322605</v>
      </c>
      <c r="N692">
        <f>+_xll.BDH("chovchov index","PX_LAST",A692)</f>
        <v>5</v>
      </c>
      <c r="O692" s="8">
        <f t="shared" si="35"/>
        <v>14.7</v>
      </c>
    </row>
    <row r="693" spans="1:15">
      <c r="A693" s="46">
        <v>41186</v>
      </c>
      <c r="B693" s="26">
        <f>A693+VLOOKUP(A693,'Master FWDPoints'!$S:$V,4,FALSE)</f>
        <v>41281</v>
      </c>
      <c r="C693" s="27">
        <f>B693+VLOOKUP(B693,'Master FWDPoints'!$S:$V,4,FALSE)</f>
        <v>41372</v>
      </c>
      <c r="D693" s="27">
        <f>C693+VLOOKUP(C693,'Master FWDPoints'!$S:$V,4,FALSE)</f>
        <v>41464</v>
      </c>
      <c r="E693" s="33">
        <f>$A693+VLOOKUP($A693,'Master FWDPoints'!$G:$K,4,FALSE)</f>
        <v>41554</v>
      </c>
      <c r="G693" s="8">
        <f>+VLOOKUP(A693,'Master FWDPoints'!$S:$V,2,FALSE)</f>
        <v>6.75</v>
      </c>
      <c r="H693" s="8">
        <f>+VLOOKUP(B693,'Master FWDPoints'!$S:$V,2,FALSE)</f>
        <v>4.8</v>
      </c>
      <c r="I693" s="8">
        <f>+VLOOKUP(C693,'Master FWDPoints'!$S:$V,2,FALSE)</f>
        <v>5.8</v>
      </c>
      <c r="J693" s="8">
        <f>+VLOOKUP(D693,'Master FWDPoints'!$S:$V,2,FALSE)*(E693-D693)/VLOOKUP(D693,'Master FWDPoints'!$S:$V,4,FALSE)</f>
        <v>7.4516129032258061</v>
      </c>
      <c r="K693" s="8">
        <f>+VLOOKUP(A693,'Master FWDPoints'!$G:$J,2,FALSE)</f>
        <v>21.5</v>
      </c>
      <c r="L693" s="8">
        <f t="shared" si="33"/>
        <v>24.801612903225809</v>
      </c>
      <c r="M693" s="8">
        <f t="shared" si="34"/>
        <v>3.3016129032258092</v>
      </c>
      <c r="N693">
        <f>+_xll.BDH("chovchov index","PX_LAST",A693)</f>
        <v>5</v>
      </c>
      <c r="O693" s="8">
        <f t="shared" si="35"/>
        <v>14.75</v>
      </c>
    </row>
    <row r="694" spans="1:15">
      <c r="A694" s="46">
        <v>41185</v>
      </c>
      <c r="B694" s="26">
        <f>A694+VLOOKUP(A694,'Master FWDPoints'!$S:$V,4,FALSE)</f>
        <v>41278</v>
      </c>
      <c r="C694" s="27">
        <f>B694+VLOOKUP(B694,'Master FWDPoints'!$S:$V,4,FALSE)</f>
        <v>41369</v>
      </c>
      <c r="D694" s="27">
        <f>C694+VLOOKUP(C694,'Master FWDPoints'!$S:$V,4,FALSE)</f>
        <v>41463</v>
      </c>
      <c r="E694" s="33">
        <f>$A694+VLOOKUP($A694,'Master FWDPoints'!$G:$K,4,FALSE)</f>
        <v>41551</v>
      </c>
      <c r="G694" s="8">
        <f>+VLOOKUP(A694,'Master FWDPoints'!$S:$V,2,FALSE)</f>
        <v>6.4</v>
      </c>
      <c r="H694" s="8">
        <f>+VLOOKUP(B694,'Master FWDPoints'!$S:$V,2,FALSE)</f>
        <v>4.9000000000000004</v>
      </c>
      <c r="I694" s="8">
        <f>+VLOOKUP(C694,'Master FWDPoints'!$S:$V,2,FALSE)</f>
        <v>5.75</v>
      </c>
      <c r="J694" s="8">
        <f>+VLOOKUP(D694,'Master FWDPoints'!$S:$V,2,FALSE)*(E694-D694)/VLOOKUP(D694,'Master FWDPoints'!$S:$V,4,FALSE)</f>
        <v>6.9075268817204298</v>
      </c>
      <c r="K694" s="8">
        <f>+VLOOKUP(A694,'Master FWDPoints'!$G:$J,2,FALSE)</f>
        <v>21.3</v>
      </c>
      <c r="L694" s="8">
        <f t="shared" si="33"/>
        <v>23.95752688172043</v>
      </c>
      <c r="M694" s="8">
        <f t="shared" si="34"/>
        <v>2.6575268817204289</v>
      </c>
      <c r="N694">
        <f>+_xll.BDH("chovchov index","PX_LAST",A694)</f>
        <v>5</v>
      </c>
      <c r="O694" s="8">
        <f t="shared" si="35"/>
        <v>14.9</v>
      </c>
    </row>
    <row r="695" spans="1:15">
      <c r="A695" s="46">
        <v>41184</v>
      </c>
      <c r="B695" s="26">
        <f>A695+VLOOKUP(A695,'Master FWDPoints'!$S:$V,4,FALSE)</f>
        <v>41277</v>
      </c>
      <c r="C695" s="27">
        <f>B695+VLOOKUP(B695,'Master FWDPoints'!$S:$V,4,FALSE)</f>
        <v>41369</v>
      </c>
      <c r="D695" s="27">
        <f>C695+VLOOKUP(C695,'Master FWDPoints'!$S:$V,4,FALSE)</f>
        <v>41463</v>
      </c>
      <c r="E695" s="33">
        <f>$A695+VLOOKUP($A695,'Master FWDPoints'!$G:$K,4,FALSE)</f>
        <v>41550</v>
      </c>
      <c r="G695" s="8">
        <f>+VLOOKUP(A695,'Master FWDPoints'!$S:$V,2,FALSE)</f>
        <v>6.3</v>
      </c>
      <c r="H695" s="8">
        <f>+VLOOKUP(B695,'Master FWDPoints'!$S:$V,2,FALSE)</f>
        <v>5.3</v>
      </c>
      <c r="I695" s="8">
        <f>+VLOOKUP(C695,'Master FWDPoints'!$S:$V,2,FALSE)</f>
        <v>5.75</v>
      </c>
      <c r="J695" s="8">
        <f>+VLOOKUP(D695,'Master FWDPoints'!$S:$V,2,FALSE)*(E695-D695)/VLOOKUP(D695,'Master FWDPoints'!$S:$V,4,FALSE)</f>
        <v>6.8290322580645162</v>
      </c>
      <c r="K695" s="8">
        <f>+VLOOKUP(A695,'Master FWDPoints'!$G:$J,2,FALSE)</f>
        <v>21.2</v>
      </c>
      <c r="L695" s="8">
        <f t="shared" si="33"/>
        <v>24.179032258064517</v>
      </c>
      <c r="M695" s="8">
        <f t="shared" si="34"/>
        <v>2.9790322580645174</v>
      </c>
      <c r="N695">
        <f>+_xll.BDH("chovchov index","PX_LAST",A695)</f>
        <v>5</v>
      </c>
      <c r="O695" s="8">
        <f t="shared" si="35"/>
        <v>14.899999999999999</v>
      </c>
    </row>
    <row r="696" spans="1:15">
      <c r="A696" s="46">
        <v>41183</v>
      </c>
      <c r="B696" s="26">
        <f>A696+VLOOKUP(A696,'Master FWDPoints'!$S:$V,4,FALSE)</f>
        <v>41276</v>
      </c>
      <c r="C696" s="27">
        <f>B696+VLOOKUP(B696,'Master FWDPoints'!$S:$V,4,FALSE)</f>
        <v>41367</v>
      </c>
      <c r="D696" s="27">
        <f>C696+VLOOKUP(C696,'Master FWDPoints'!$S:$V,4,FALSE)</f>
        <v>41459</v>
      </c>
      <c r="E696" s="33">
        <f>$A696+VLOOKUP($A696,'Master FWDPoints'!$G:$K,4,FALSE)</f>
        <v>41549</v>
      </c>
      <c r="G696" s="8">
        <f>+VLOOKUP(A696,'Master FWDPoints'!$S:$V,2,FALSE)</f>
        <v>6.1</v>
      </c>
      <c r="H696" s="8">
        <f>+VLOOKUP(B696,'Master FWDPoints'!$S:$V,2,FALSE)</f>
        <v>5.5</v>
      </c>
      <c r="I696" s="8">
        <f>+VLOOKUP(C696,'Master FWDPoints'!$S:$V,2,FALSE)</f>
        <v>5.7</v>
      </c>
      <c r="J696" s="8">
        <f>+VLOOKUP(D696,'Master FWDPoints'!$S:$V,2,FALSE)*(E696-D696)/VLOOKUP(D696,'Master FWDPoints'!$S:$V,4,FALSE)</f>
        <v>6.9157894736842103</v>
      </c>
      <c r="K696" s="8">
        <f>+VLOOKUP(A696,'Master FWDPoints'!$G:$J,2,FALSE)</f>
        <v>20.9</v>
      </c>
      <c r="L696" s="8">
        <f t="shared" si="33"/>
        <v>24.215789473684211</v>
      </c>
      <c r="M696" s="8">
        <f t="shared" si="34"/>
        <v>3.3157894736842124</v>
      </c>
      <c r="N696">
        <f>+_xll.BDH("chovchov index","PX_LAST",A696)</f>
        <v>5</v>
      </c>
      <c r="O696" s="8">
        <f t="shared" si="35"/>
        <v>14.799999999999999</v>
      </c>
    </row>
    <row r="697" spans="1:15">
      <c r="A697" s="46">
        <v>41180</v>
      </c>
      <c r="B697" s="26">
        <f>A697+VLOOKUP(A697,'Master FWDPoints'!$S:$V,4,FALSE)</f>
        <v>41271</v>
      </c>
      <c r="C697" s="27">
        <f>B697+VLOOKUP(B697,'Master FWDPoints'!$S:$V,4,FALSE)</f>
        <v>41361</v>
      </c>
      <c r="D697" s="27">
        <f>C697+VLOOKUP(C697,'Master FWDPoints'!$S:$V,4,FALSE)</f>
        <v>41453</v>
      </c>
      <c r="E697" s="33">
        <f>$A697+VLOOKUP($A697,'Master FWDPoints'!$G:$K,4,FALSE)</f>
        <v>41547</v>
      </c>
      <c r="G697" s="8">
        <f>+VLOOKUP(A697,'Master FWDPoints'!$S:$V,2,FALSE)</f>
        <v>6.25</v>
      </c>
      <c r="H697" s="8">
        <f>+VLOOKUP(B697,'Master FWDPoints'!$S:$V,2,FALSE)</f>
        <v>5.6</v>
      </c>
      <c r="I697" s="8">
        <f>+VLOOKUP(C697,'Master FWDPoints'!$S:$V,2,FALSE)</f>
        <v>5.85</v>
      </c>
      <c r="J697" s="8">
        <f>+VLOOKUP(D697,'Master FWDPoints'!$S:$V,2,FALSE)*(E697-D697)/VLOOKUP(D697,'Master FWDPoints'!$S:$V,4,FALSE)</f>
        <v>7.1</v>
      </c>
      <c r="K697" s="8">
        <f>+VLOOKUP(A697,'Master FWDPoints'!$G:$J,2,FALSE)</f>
        <v>21.2</v>
      </c>
      <c r="L697" s="8">
        <f t="shared" si="33"/>
        <v>24.799999999999997</v>
      </c>
      <c r="M697" s="8">
        <f t="shared" si="34"/>
        <v>3.5999999999999979</v>
      </c>
      <c r="N697">
        <f>+_xll.BDH("chovchov index","PX_LAST",A697)</f>
        <v>5</v>
      </c>
      <c r="O697" s="8">
        <f t="shared" si="35"/>
        <v>14.95</v>
      </c>
    </row>
    <row r="698" spans="1:15">
      <c r="A698" s="46">
        <v>41179</v>
      </c>
      <c r="B698" s="26">
        <f>A698+VLOOKUP(A698,'Master FWDPoints'!$S:$V,4,FALSE)</f>
        <v>41271</v>
      </c>
      <c r="C698" s="27">
        <f>B698+VLOOKUP(B698,'Master FWDPoints'!$S:$V,4,FALSE)</f>
        <v>41361</v>
      </c>
      <c r="D698" s="27">
        <f>C698+VLOOKUP(C698,'Master FWDPoints'!$S:$V,4,FALSE)</f>
        <v>41453</v>
      </c>
      <c r="E698" s="33">
        <f>$A698+VLOOKUP($A698,'Master FWDPoints'!$G:$K,4,FALSE)</f>
        <v>41547</v>
      </c>
      <c r="G698" s="8">
        <f>+VLOOKUP(A698,'Master FWDPoints'!$S:$V,2,FALSE)</f>
        <v>6.05</v>
      </c>
      <c r="H698" s="8">
        <f>+VLOOKUP(B698,'Master FWDPoints'!$S:$V,2,FALSE)</f>
        <v>5.6</v>
      </c>
      <c r="I698" s="8">
        <f>+VLOOKUP(C698,'Master FWDPoints'!$S:$V,2,FALSE)</f>
        <v>5.85</v>
      </c>
      <c r="J698" s="8">
        <f>+VLOOKUP(D698,'Master FWDPoints'!$S:$V,2,FALSE)*(E698-D698)/VLOOKUP(D698,'Master FWDPoints'!$S:$V,4,FALSE)</f>
        <v>7.1</v>
      </c>
      <c r="K698" s="8">
        <f>+VLOOKUP(A698,'Master FWDPoints'!$G:$J,2,FALSE)</f>
        <v>21.2</v>
      </c>
      <c r="L698" s="8">
        <f t="shared" si="33"/>
        <v>24.6</v>
      </c>
      <c r="M698" s="8">
        <f t="shared" si="34"/>
        <v>3.4000000000000021</v>
      </c>
      <c r="N698">
        <f>+_xll.BDH("chovchov index","PX_LAST",A698)</f>
        <v>5</v>
      </c>
      <c r="O698" s="8">
        <f t="shared" si="35"/>
        <v>15.149999999999999</v>
      </c>
    </row>
    <row r="699" spans="1:15">
      <c r="A699" s="46">
        <v>41178</v>
      </c>
      <c r="B699" s="26">
        <f>A699+VLOOKUP(A699,'Master FWDPoints'!$S:$V,4,FALSE)</f>
        <v>41270</v>
      </c>
      <c r="C699" s="27">
        <f>B699+VLOOKUP(B699,'Master FWDPoints'!$S:$V,4,FALSE)</f>
        <v>41361</v>
      </c>
      <c r="D699" s="27">
        <f>C699+VLOOKUP(C699,'Master FWDPoints'!$S:$V,4,FALSE)</f>
        <v>41453</v>
      </c>
      <c r="E699" s="33">
        <f>$A699+VLOOKUP($A699,'Master FWDPoints'!$G:$K,4,FALSE)</f>
        <v>41544</v>
      </c>
      <c r="G699" s="8">
        <f>+VLOOKUP(A699,'Master FWDPoints'!$S:$V,2,FALSE)</f>
        <v>6.25</v>
      </c>
      <c r="H699" s="8">
        <f>+VLOOKUP(B699,'Master FWDPoints'!$S:$V,2,FALSE)</f>
        <v>6</v>
      </c>
      <c r="I699" s="8">
        <f>+VLOOKUP(C699,'Master FWDPoints'!$S:$V,2,FALSE)</f>
        <v>5.85</v>
      </c>
      <c r="J699" s="8">
        <f>+VLOOKUP(D699,'Master FWDPoints'!$S:$V,2,FALSE)*(E699-D699)/VLOOKUP(D699,'Master FWDPoints'!$S:$V,4,FALSE)</f>
        <v>6.8734042553191488</v>
      </c>
      <c r="K699" s="8">
        <f>+VLOOKUP(A699,'Master FWDPoints'!$G:$J,2,FALSE)</f>
        <v>21.52</v>
      </c>
      <c r="L699" s="8">
        <f t="shared" si="33"/>
        <v>24.973404255319149</v>
      </c>
      <c r="M699" s="8">
        <f t="shared" si="34"/>
        <v>3.4534042553191497</v>
      </c>
      <c r="N699">
        <f>+_xll.BDH("chovchov index","PX_LAST",A699)</f>
        <v>5</v>
      </c>
      <c r="O699" s="8">
        <f t="shared" si="35"/>
        <v>15.27</v>
      </c>
    </row>
    <row r="700" spans="1:15">
      <c r="A700" s="46">
        <v>41177</v>
      </c>
      <c r="B700" s="26">
        <f>A700+VLOOKUP(A700,'Master FWDPoints'!$S:$V,4,FALSE)</f>
        <v>41269</v>
      </c>
      <c r="C700" s="27">
        <f>B700+VLOOKUP(B700,'Master FWDPoints'!$S:$V,4,FALSE)</f>
        <v>41360</v>
      </c>
      <c r="D700" s="27">
        <f>C700+VLOOKUP(C700,'Master FWDPoints'!$S:$V,4,FALSE)</f>
        <v>41453</v>
      </c>
      <c r="E700" s="33">
        <f>$A700+VLOOKUP($A700,'Master FWDPoints'!$G:$K,4,FALSE)</f>
        <v>41543</v>
      </c>
      <c r="G700" s="8">
        <f>+VLOOKUP(A700,'Master FWDPoints'!$S:$V,2,FALSE)</f>
        <v>5.9</v>
      </c>
      <c r="H700" s="8">
        <f>+VLOOKUP(B700,'Master FWDPoints'!$S:$V,2,FALSE)</f>
        <v>5.85</v>
      </c>
      <c r="I700" s="8">
        <f>+VLOOKUP(C700,'Master FWDPoints'!$S:$V,2,FALSE)</f>
        <v>6</v>
      </c>
      <c r="J700" s="8">
        <f>+VLOOKUP(D700,'Master FWDPoints'!$S:$V,2,FALSE)*(E700-D700)/VLOOKUP(D700,'Master FWDPoints'!$S:$V,4,FALSE)</f>
        <v>6.7978723404255321</v>
      </c>
      <c r="K700" s="8">
        <f>+VLOOKUP(A700,'Master FWDPoints'!$G:$J,2,FALSE)</f>
        <v>21.5</v>
      </c>
      <c r="L700" s="8">
        <f t="shared" si="33"/>
        <v>24.547872340425531</v>
      </c>
      <c r="M700" s="8">
        <f t="shared" si="34"/>
        <v>3.0478723404255312</v>
      </c>
      <c r="N700">
        <f>+_xll.BDH("chovchov index","PX_LAST",A700)</f>
        <v>5</v>
      </c>
      <c r="O700" s="8">
        <f t="shared" si="35"/>
        <v>15.6</v>
      </c>
    </row>
    <row r="701" spans="1:15">
      <c r="A701" s="46">
        <v>41176</v>
      </c>
      <c r="B701" s="26">
        <f>A701+VLOOKUP(A701,'Master FWDPoints'!$S:$V,4,FALSE)</f>
        <v>41267</v>
      </c>
      <c r="C701" s="27">
        <f>B701+VLOOKUP(B701,'Master FWDPoints'!$S:$V,4,FALSE)</f>
        <v>41359</v>
      </c>
      <c r="D701" s="27">
        <f>C701+VLOOKUP(C701,'Master FWDPoints'!$S:$V,4,FALSE)</f>
        <v>41452</v>
      </c>
      <c r="E701" s="33">
        <f>$A701+VLOOKUP($A701,'Master FWDPoints'!$G:$K,4,FALSE)</f>
        <v>41542</v>
      </c>
      <c r="G701" s="8">
        <f>+VLOOKUP(A701,'Master FWDPoints'!$S:$V,2,FALSE)</f>
        <v>6</v>
      </c>
      <c r="H701" s="8">
        <f>+VLOOKUP(B701,'Master FWDPoints'!$S:$V,2,FALSE)</f>
        <v>5.85</v>
      </c>
      <c r="I701" s="8">
        <f>+VLOOKUP(C701,'Master FWDPoints'!$S:$V,2,FALSE)</f>
        <v>6.1</v>
      </c>
      <c r="J701" s="8">
        <f>+VLOOKUP(D701,'Master FWDPoints'!$S:$V,2,FALSE)*(E701-D701)/VLOOKUP(D701,'Master FWDPoints'!$S:$V,4,FALSE)</f>
        <v>6.6315789473684212</v>
      </c>
      <c r="K701" s="8">
        <f>+VLOOKUP(A701,'Master FWDPoints'!$G:$J,2,FALSE)</f>
        <v>21.25</v>
      </c>
      <c r="L701" s="8">
        <f t="shared" si="33"/>
        <v>24.581578947368421</v>
      </c>
      <c r="M701" s="8">
        <f t="shared" si="34"/>
        <v>3.3315789473684205</v>
      </c>
      <c r="N701">
        <f>+_xll.BDH("chovchov index","PX_LAST",A701)</f>
        <v>5</v>
      </c>
      <c r="O701" s="8">
        <f t="shared" si="35"/>
        <v>15.25</v>
      </c>
    </row>
    <row r="702" spans="1:15">
      <c r="A702" s="46">
        <v>41173</v>
      </c>
      <c r="B702" s="26">
        <f>A702+VLOOKUP(A702,'Master FWDPoints'!$S:$V,4,FALSE)</f>
        <v>41267</v>
      </c>
      <c r="C702" s="27">
        <f>B702+VLOOKUP(B702,'Master FWDPoints'!$S:$V,4,FALSE)</f>
        <v>41359</v>
      </c>
      <c r="D702" s="27">
        <f>C702+VLOOKUP(C702,'Master FWDPoints'!$S:$V,4,FALSE)</f>
        <v>41452</v>
      </c>
      <c r="E702" s="33">
        <f>$A702+VLOOKUP($A702,'Master FWDPoints'!$G:$K,4,FALSE)</f>
        <v>41541</v>
      </c>
      <c r="G702" s="8">
        <f>+VLOOKUP(A702,'Master FWDPoints'!$S:$V,2,FALSE)</f>
        <v>6.1</v>
      </c>
      <c r="H702" s="8">
        <f>+VLOOKUP(B702,'Master FWDPoints'!$S:$V,2,FALSE)</f>
        <v>5.85</v>
      </c>
      <c r="I702" s="8">
        <f>+VLOOKUP(C702,'Master FWDPoints'!$S:$V,2,FALSE)</f>
        <v>6.1</v>
      </c>
      <c r="J702" s="8">
        <f>+VLOOKUP(D702,'Master FWDPoints'!$S:$V,2,FALSE)*(E702-D702)/VLOOKUP(D702,'Master FWDPoints'!$S:$V,4,FALSE)</f>
        <v>6.5578947368421057</v>
      </c>
      <c r="K702" s="8">
        <f>+VLOOKUP(A702,'Master FWDPoints'!$G:$J,2,FALSE)</f>
        <v>21.82</v>
      </c>
      <c r="L702" s="8">
        <f t="shared" si="33"/>
        <v>24.607894736842102</v>
      </c>
      <c r="M702" s="8">
        <f t="shared" si="34"/>
        <v>2.7878947368421017</v>
      </c>
      <c r="N702">
        <f>+_xll.BDH("chovchov index","PX_LAST",A702)</f>
        <v>5</v>
      </c>
      <c r="O702" s="8">
        <f t="shared" si="35"/>
        <v>15.72</v>
      </c>
    </row>
    <row r="703" spans="1:15">
      <c r="A703" s="46">
        <v>41172</v>
      </c>
      <c r="B703" s="26">
        <f>A703+VLOOKUP(A703,'Master FWDPoints'!$S:$V,4,FALSE)</f>
        <v>41264</v>
      </c>
      <c r="C703" s="27">
        <f>B703+VLOOKUP(B703,'Master FWDPoints'!$S:$V,4,FALSE)</f>
        <v>41358</v>
      </c>
      <c r="D703" s="27">
        <f>C703+VLOOKUP(C703,'Master FWDPoints'!$S:$V,4,FALSE)</f>
        <v>41451</v>
      </c>
      <c r="E703" s="33">
        <f>$A703+VLOOKUP($A703,'Master FWDPoints'!$G:$K,4,FALSE)</f>
        <v>41540</v>
      </c>
      <c r="G703" s="8">
        <f>+VLOOKUP(A703,'Master FWDPoints'!$S:$V,2,FALSE)</f>
        <v>6.25</v>
      </c>
      <c r="H703" s="8">
        <f>+VLOOKUP(B703,'Master FWDPoints'!$S:$V,2,FALSE)</f>
        <v>6</v>
      </c>
      <c r="I703" s="8">
        <f>+VLOOKUP(C703,'Master FWDPoints'!$S:$V,2,FALSE)</f>
        <v>5.95</v>
      </c>
      <c r="J703" s="8">
        <f>+VLOOKUP(D703,'Master FWDPoints'!$S:$V,2,FALSE)*(E703-D703)/VLOOKUP(D703,'Master FWDPoints'!$S:$V,4,FALSE)</f>
        <v>6.5075268817204295</v>
      </c>
      <c r="K703" s="8">
        <f>+VLOOKUP(A703,'Master FWDPoints'!$G:$J,2,FALSE)</f>
        <v>21.5</v>
      </c>
      <c r="L703" s="8">
        <f t="shared" si="33"/>
        <v>24.70752688172043</v>
      </c>
      <c r="M703" s="8">
        <f t="shared" si="34"/>
        <v>3.2075268817204297</v>
      </c>
      <c r="N703">
        <f>+_xll.BDH("chovchov index","PX_LAST",A703)</f>
        <v>5</v>
      </c>
      <c r="O703" s="8">
        <f t="shared" si="35"/>
        <v>15.25</v>
      </c>
    </row>
    <row r="704" spans="1:15">
      <c r="A704" s="46">
        <v>41171</v>
      </c>
      <c r="B704" s="26">
        <f>A704+VLOOKUP(A704,'Master FWDPoints'!$S:$V,4,FALSE)</f>
        <v>41263</v>
      </c>
      <c r="C704" s="27">
        <f>B704+VLOOKUP(B704,'Master FWDPoints'!$S:$V,4,FALSE)</f>
        <v>41355</v>
      </c>
      <c r="D704" s="27">
        <f>C704+VLOOKUP(C704,'Master FWDPoints'!$S:$V,4,FALSE)</f>
        <v>41450</v>
      </c>
      <c r="E704" s="33">
        <f>$A704+VLOOKUP($A704,'Master FWDPoints'!$G:$K,4,FALSE)</f>
        <v>41534</v>
      </c>
      <c r="G704" s="8">
        <f>+VLOOKUP(A704,'Master FWDPoints'!$S:$V,2,FALSE)</f>
        <v>6.7</v>
      </c>
      <c r="H704" s="8">
        <f>+VLOOKUP(B704,'Master FWDPoints'!$S:$V,2,FALSE)</f>
        <v>5.85</v>
      </c>
      <c r="I704" s="8">
        <f>+VLOOKUP(C704,'Master FWDPoints'!$S:$V,2,FALSE)</f>
        <v>6.05</v>
      </c>
      <c r="J704" s="8">
        <f>+VLOOKUP(D704,'Master FWDPoints'!$S:$V,2,FALSE)*(E704-D704)/VLOOKUP(D704,'Master FWDPoints'!$S:$V,4,FALSE)</f>
        <v>6.1870967741935479</v>
      </c>
      <c r="K704" s="8">
        <f>+VLOOKUP(A704,'Master FWDPoints'!$G:$J,2,FALSE)</f>
        <v>21.9</v>
      </c>
      <c r="L704" s="8">
        <f t="shared" si="33"/>
        <v>24.78709677419355</v>
      </c>
      <c r="M704" s="8">
        <f t="shared" si="34"/>
        <v>2.8870967741935516</v>
      </c>
      <c r="N704">
        <f>+_xll.BDH("chovchov index","PX_LAST",A704)</f>
        <v>5</v>
      </c>
      <c r="O704" s="8">
        <f t="shared" si="35"/>
        <v>15.2</v>
      </c>
    </row>
    <row r="705" spans="1:15">
      <c r="A705" s="46">
        <v>41170</v>
      </c>
      <c r="B705" s="26">
        <f>A705+VLOOKUP(A705,'Master FWDPoints'!$S:$V,4,FALSE)</f>
        <v>41263</v>
      </c>
      <c r="C705" s="27">
        <f>B705+VLOOKUP(B705,'Master FWDPoints'!$S:$V,4,FALSE)</f>
        <v>41355</v>
      </c>
      <c r="D705" s="27">
        <f>C705+VLOOKUP(C705,'Master FWDPoints'!$S:$V,4,FALSE)</f>
        <v>41450</v>
      </c>
      <c r="E705" s="33">
        <f>$A705+VLOOKUP($A705,'Master FWDPoints'!$G:$K,4,FALSE)</f>
        <v>41534</v>
      </c>
      <c r="G705" s="8">
        <f>+VLOOKUP(A705,'Master FWDPoints'!$S:$V,2,FALSE)</f>
        <v>6.7</v>
      </c>
      <c r="H705" s="8">
        <f>+VLOOKUP(B705,'Master FWDPoints'!$S:$V,2,FALSE)</f>
        <v>5.85</v>
      </c>
      <c r="I705" s="8">
        <f>+VLOOKUP(C705,'Master FWDPoints'!$S:$V,2,FALSE)</f>
        <v>6.05</v>
      </c>
      <c r="J705" s="8">
        <f>+VLOOKUP(D705,'Master FWDPoints'!$S:$V,2,FALSE)*(E705-D705)/VLOOKUP(D705,'Master FWDPoints'!$S:$V,4,FALSE)</f>
        <v>6.1870967741935479</v>
      </c>
      <c r="K705" s="8">
        <f>+VLOOKUP(A705,'Master FWDPoints'!$G:$J,2,FALSE)</f>
        <v>21.9</v>
      </c>
      <c r="L705" s="8">
        <f t="shared" si="33"/>
        <v>24.78709677419355</v>
      </c>
      <c r="M705" s="8">
        <f t="shared" si="34"/>
        <v>2.8870967741935516</v>
      </c>
      <c r="N705">
        <f>+_xll.BDH("chovchov index","PX_LAST",A705)</f>
        <v>5</v>
      </c>
      <c r="O705" s="8">
        <f t="shared" si="35"/>
        <v>15.2</v>
      </c>
    </row>
    <row r="706" spans="1:15">
      <c r="A706" s="46">
        <v>41169</v>
      </c>
      <c r="B706" s="26">
        <f>A706+VLOOKUP(A706,'Master FWDPoints'!$S:$V,4,FALSE)</f>
        <v>41263</v>
      </c>
      <c r="C706" s="27">
        <f>B706+VLOOKUP(B706,'Master FWDPoints'!$S:$V,4,FALSE)</f>
        <v>41355</v>
      </c>
      <c r="D706" s="27">
        <f>C706+VLOOKUP(C706,'Master FWDPoints'!$S:$V,4,FALSE)</f>
        <v>41450</v>
      </c>
      <c r="E706" s="33">
        <f>$A706+VLOOKUP($A706,'Master FWDPoints'!$G:$K,4,FALSE)</f>
        <v>41534</v>
      </c>
      <c r="G706" s="8">
        <f>+VLOOKUP(A706,'Master FWDPoints'!$S:$V,2,FALSE)</f>
        <v>6.5</v>
      </c>
      <c r="H706" s="8">
        <f>+VLOOKUP(B706,'Master FWDPoints'!$S:$V,2,FALSE)</f>
        <v>5.85</v>
      </c>
      <c r="I706" s="8">
        <f>+VLOOKUP(C706,'Master FWDPoints'!$S:$V,2,FALSE)</f>
        <v>6.05</v>
      </c>
      <c r="J706" s="8">
        <f>+VLOOKUP(D706,'Master FWDPoints'!$S:$V,2,FALSE)*(E706-D706)/VLOOKUP(D706,'Master FWDPoints'!$S:$V,4,FALSE)</f>
        <v>6.1870967741935479</v>
      </c>
      <c r="K706" s="8">
        <f>+VLOOKUP(A706,'Master FWDPoints'!$G:$J,2,FALSE)</f>
        <v>22</v>
      </c>
      <c r="L706" s="8">
        <f t="shared" si="33"/>
        <v>24.587096774193547</v>
      </c>
      <c r="M706" s="8">
        <f t="shared" si="34"/>
        <v>2.5870967741935473</v>
      </c>
      <c r="N706">
        <f>+_xll.BDH("chovchov index","PX_LAST",A706)</f>
        <v>5</v>
      </c>
      <c r="O706" s="8">
        <f t="shared" si="35"/>
        <v>15.5</v>
      </c>
    </row>
    <row r="707" spans="1:15">
      <c r="A707" s="46">
        <v>41166</v>
      </c>
      <c r="B707" s="26">
        <f>A707+VLOOKUP(A707,'Master FWDPoints'!$S:$V,4,FALSE)</f>
        <v>41263</v>
      </c>
      <c r="C707" s="27">
        <f>B707+VLOOKUP(B707,'Master FWDPoints'!$S:$V,4,FALSE)</f>
        <v>41355</v>
      </c>
      <c r="D707" s="27">
        <f>C707+VLOOKUP(C707,'Master FWDPoints'!$S:$V,4,FALSE)</f>
        <v>41450</v>
      </c>
      <c r="E707" s="33">
        <f>$A707+VLOOKUP($A707,'Master FWDPoints'!$G:$K,4,FALSE)</f>
        <v>41534</v>
      </c>
      <c r="G707" s="8">
        <f>+VLOOKUP(A707,'Master FWDPoints'!$S:$V,2,FALSE)</f>
        <v>6.7</v>
      </c>
      <c r="H707" s="8">
        <f>+VLOOKUP(B707,'Master FWDPoints'!$S:$V,2,FALSE)</f>
        <v>5.85</v>
      </c>
      <c r="I707" s="8">
        <f>+VLOOKUP(C707,'Master FWDPoints'!$S:$V,2,FALSE)</f>
        <v>6.05</v>
      </c>
      <c r="J707" s="8">
        <f>+VLOOKUP(D707,'Master FWDPoints'!$S:$V,2,FALSE)*(E707-D707)/VLOOKUP(D707,'Master FWDPoints'!$S:$V,4,FALSE)</f>
        <v>6.1870967741935479</v>
      </c>
      <c r="K707" s="8">
        <f>+VLOOKUP(A707,'Master FWDPoints'!$G:$J,2,FALSE)</f>
        <v>21.9</v>
      </c>
      <c r="L707" s="8">
        <f t="shared" si="33"/>
        <v>24.78709677419355</v>
      </c>
      <c r="M707" s="8">
        <f t="shared" si="34"/>
        <v>2.8870967741935516</v>
      </c>
      <c r="N707">
        <f>+_xll.BDH("chovchov index","PX_LAST",A707)</f>
        <v>5</v>
      </c>
      <c r="O707" s="8">
        <f t="shared" si="35"/>
        <v>15.2</v>
      </c>
    </row>
    <row r="708" spans="1:15">
      <c r="A708" s="46">
        <v>41165</v>
      </c>
      <c r="B708" s="26">
        <f>A708+VLOOKUP(A708,'Master FWDPoints'!$S:$V,4,FALSE)</f>
        <v>41262</v>
      </c>
      <c r="C708" s="27">
        <f>B708+VLOOKUP(B708,'Master FWDPoints'!$S:$V,4,FALSE)</f>
        <v>41353</v>
      </c>
      <c r="D708" s="27">
        <f>C708+VLOOKUP(C708,'Master FWDPoints'!$S:$V,4,FALSE)</f>
        <v>41446</v>
      </c>
      <c r="E708" s="33">
        <f>$A708+VLOOKUP($A708,'Master FWDPoints'!$G:$K,4,FALSE)</f>
        <v>41534</v>
      </c>
      <c r="G708" s="8">
        <f>+VLOOKUP(A708,'Master FWDPoints'!$S:$V,2,FALSE)</f>
        <v>6.8</v>
      </c>
      <c r="H708" s="8">
        <f>+VLOOKUP(B708,'Master FWDPoints'!$S:$V,2,FALSE)</f>
        <v>5.6</v>
      </c>
      <c r="I708" s="8">
        <f>+VLOOKUP(C708,'Master FWDPoints'!$S:$V,2,FALSE)</f>
        <v>5.8</v>
      </c>
      <c r="J708" s="8">
        <f>+VLOOKUP(D708,'Master FWDPoints'!$S:$V,2,FALSE)*(E708-D708)/VLOOKUP(D708,'Master FWDPoints'!$S:$V,4,FALSE)</f>
        <v>6.5305263157894737</v>
      </c>
      <c r="K708" s="8">
        <f>+VLOOKUP(A708,'Master FWDPoints'!$G:$J,2,FALSE)</f>
        <v>21.9</v>
      </c>
      <c r="L708" s="8">
        <f t="shared" si="33"/>
        <v>24.730526315789472</v>
      </c>
      <c r="M708" s="8">
        <f t="shared" si="34"/>
        <v>2.8305263157894736</v>
      </c>
      <c r="N708">
        <f>+_xll.BDH("chovchov index","PX_LAST",A708)</f>
        <v>5</v>
      </c>
      <c r="O708" s="8">
        <f t="shared" si="35"/>
        <v>15.099999999999998</v>
      </c>
    </row>
    <row r="709" spans="1:15">
      <c r="A709" s="46">
        <v>41164</v>
      </c>
      <c r="B709" s="26">
        <f>A709+VLOOKUP(A709,'Master FWDPoints'!$S:$V,4,FALSE)</f>
        <v>41256</v>
      </c>
      <c r="C709" s="27">
        <f>B709+VLOOKUP(B709,'Master FWDPoints'!$S:$V,4,FALSE)</f>
        <v>41348</v>
      </c>
      <c r="D709" s="27">
        <f>C709+VLOOKUP(C709,'Master FWDPoints'!$S:$V,4,FALSE)</f>
        <v>41443</v>
      </c>
      <c r="E709" s="33">
        <f>$A709+VLOOKUP($A709,'Master FWDPoints'!$G:$K,4,FALSE)</f>
        <v>41530</v>
      </c>
      <c r="G709" s="8">
        <f>+VLOOKUP(A709,'Master FWDPoints'!$S:$V,2,FALSE)</f>
        <v>6.3</v>
      </c>
      <c r="H709" s="8">
        <f>+VLOOKUP(B709,'Master FWDPoints'!$S:$V,2,FALSE)</f>
        <v>5.6</v>
      </c>
      <c r="I709" s="8">
        <f>+VLOOKUP(C709,'Master FWDPoints'!$S:$V,2,FALSE)</f>
        <v>5.8</v>
      </c>
      <c r="J709" s="8">
        <f>+VLOOKUP(D709,'Master FWDPoints'!$S:$V,2,FALSE)*(E709-D709)/VLOOKUP(D709,'Master FWDPoints'!$S:$V,4,FALSE)</f>
        <v>6.262087912087912</v>
      </c>
      <c r="K709" s="8">
        <f>+VLOOKUP(A709,'Master FWDPoints'!$G:$J,2,FALSE)</f>
        <v>21.5</v>
      </c>
      <c r="L709" s="8">
        <f t="shared" si="33"/>
        <v>23.96208791208791</v>
      </c>
      <c r="M709" s="8">
        <f t="shared" si="34"/>
        <v>2.4620879120879096</v>
      </c>
      <c r="N709">
        <f>+_xll.BDH("chovchov index","PX_LAST",A709)</f>
        <v>5</v>
      </c>
      <c r="O709" s="8">
        <f t="shared" si="35"/>
        <v>15.2</v>
      </c>
    </row>
    <row r="710" spans="1:15">
      <c r="A710" s="46">
        <v>41163</v>
      </c>
      <c r="B710" s="26">
        <f>A710+VLOOKUP(A710,'Master FWDPoints'!$S:$V,4,FALSE)</f>
        <v>41255</v>
      </c>
      <c r="C710" s="27">
        <f>B710+VLOOKUP(B710,'Master FWDPoints'!$S:$V,4,FALSE)</f>
        <v>41346</v>
      </c>
      <c r="D710" s="27">
        <f>C710+VLOOKUP(C710,'Master FWDPoints'!$S:$V,4,FALSE)</f>
        <v>41439</v>
      </c>
      <c r="E710" s="33">
        <f>$A710+VLOOKUP($A710,'Master FWDPoints'!$G:$K,4,FALSE)</f>
        <v>41529</v>
      </c>
      <c r="G710" s="8">
        <f>+VLOOKUP(A710,'Master FWDPoints'!$S:$V,2,FALSE)</f>
        <v>6.25</v>
      </c>
      <c r="H710" s="8">
        <f>+VLOOKUP(B710,'Master FWDPoints'!$S:$V,2,FALSE)</f>
        <v>5.4</v>
      </c>
      <c r="I710" s="8">
        <f>+VLOOKUP(C710,'Master FWDPoints'!$S:$V,2,FALSE)</f>
        <v>5.6</v>
      </c>
      <c r="J710" s="8">
        <f>+VLOOKUP(D710,'Master FWDPoints'!$S:$V,2,FALSE)*(E710-D710)/VLOOKUP(D710,'Master FWDPoints'!$S:$V,4,FALSE)</f>
        <v>6.1578947368421053</v>
      </c>
      <c r="K710" s="8">
        <f>+VLOOKUP(A710,'Master FWDPoints'!$G:$J,2,FALSE)</f>
        <v>21.5</v>
      </c>
      <c r="L710" s="8">
        <f t="shared" si="33"/>
        <v>23.407894736842106</v>
      </c>
      <c r="M710" s="8">
        <f t="shared" si="34"/>
        <v>1.9078947368421062</v>
      </c>
      <c r="N710">
        <f>+_xll.BDH("chovchov index","PX_LAST",A710)</f>
        <v>5</v>
      </c>
      <c r="O710" s="8">
        <f t="shared" si="35"/>
        <v>15.25</v>
      </c>
    </row>
    <row r="711" spans="1:15">
      <c r="A711" s="46">
        <v>41162</v>
      </c>
      <c r="B711" s="26">
        <f>A711+VLOOKUP(A711,'Master FWDPoints'!$S:$V,4,FALSE)</f>
        <v>41254</v>
      </c>
      <c r="C711" s="27">
        <f>B711+VLOOKUP(B711,'Master FWDPoints'!$S:$V,4,FALSE)</f>
        <v>41345</v>
      </c>
      <c r="D711" s="27">
        <f>C711+VLOOKUP(C711,'Master FWDPoints'!$S:$V,4,FALSE)</f>
        <v>41438</v>
      </c>
      <c r="E711" s="33">
        <f>$A711+VLOOKUP($A711,'Master FWDPoints'!$G:$K,4,FALSE)</f>
        <v>41528</v>
      </c>
      <c r="G711" s="8">
        <f>+VLOOKUP(A711,'Master FWDPoints'!$S:$V,2,FALSE)</f>
        <v>6.25</v>
      </c>
      <c r="H711" s="8">
        <f>+VLOOKUP(B711,'Master FWDPoints'!$S:$V,2,FALSE)</f>
        <v>5.5</v>
      </c>
      <c r="I711" s="8">
        <f>+VLOOKUP(C711,'Master FWDPoints'!$S:$V,2,FALSE)</f>
        <v>6</v>
      </c>
      <c r="J711" s="8">
        <f>+VLOOKUP(D711,'Master FWDPoints'!$S:$V,2,FALSE)*(E711-D711)/VLOOKUP(D711,'Master FWDPoints'!$S:$V,4,FALSE)</f>
        <v>6.0631578947368423</v>
      </c>
      <c r="K711" s="8">
        <f>+VLOOKUP(A711,'Master FWDPoints'!$G:$J,2,FALSE)</f>
        <v>21</v>
      </c>
      <c r="L711" s="8">
        <f t="shared" si="33"/>
        <v>23.813157894736843</v>
      </c>
      <c r="M711" s="8">
        <f t="shared" si="34"/>
        <v>2.8131578947368432</v>
      </c>
      <c r="N711">
        <f>+_xll.BDH("chovchov index","PX_LAST",A711)</f>
        <v>5</v>
      </c>
      <c r="O711" s="8">
        <f t="shared" si="35"/>
        <v>14.75</v>
      </c>
    </row>
    <row r="712" spans="1:15">
      <c r="A712" s="46">
        <v>41159</v>
      </c>
      <c r="B712" s="26">
        <f>A712+VLOOKUP(A712,'Master FWDPoints'!$S:$V,4,FALSE)</f>
        <v>41253</v>
      </c>
      <c r="C712" s="27">
        <f>B712+VLOOKUP(B712,'Master FWDPoints'!$S:$V,4,FALSE)</f>
        <v>41344</v>
      </c>
      <c r="D712" s="27">
        <f>C712+VLOOKUP(C712,'Master FWDPoints'!$S:$V,4,FALSE)</f>
        <v>41437</v>
      </c>
      <c r="E712" s="33">
        <f>$A712+VLOOKUP($A712,'Master FWDPoints'!$G:$K,4,FALSE)</f>
        <v>41527</v>
      </c>
      <c r="G712" s="8">
        <f>+VLOOKUP(A712,'Master FWDPoints'!$S:$V,2,FALSE)</f>
        <v>6.25</v>
      </c>
      <c r="H712" s="8">
        <f>+VLOOKUP(B712,'Master FWDPoints'!$S:$V,2,FALSE)</f>
        <v>5.5</v>
      </c>
      <c r="I712" s="8">
        <f>+VLOOKUP(C712,'Master FWDPoints'!$S:$V,2,FALSE)</f>
        <v>5.95</v>
      </c>
      <c r="J712" s="8">
        <f>+VLOOKUP(D712,'Master FWDPoints'!$S:$V,2,FALSE)*(E712-D712)/VLOOKUP(D712,'Master FWDPoints'!$S:$V,4,FALSE)</f>
        <v>6.096774193548387</v>
      </c>
      <c r="K712" s="8">
        <f>+VLOOKUP(A712,'Master FWDPoints'!$G:$J,2,FALSE)</f>
        <v>20.7</v>
      </c>
      <c r="L712" s="8">
        <f t="shared" si="33"/>
        <v>23.796774193548387</v>
      </c>
      <c r="M712" s="8">
        <f t="shared" si="34"/>
        <v>3.0967741935483879</v>
      </c>
      <c r="N712">
        <f>+_xll.BDH("chovchov index","PX_LAST",A712)</f>
        <v>5</v>
      </c>
      <c r="O712" s="8">
        <f t="shared" si="35"/>
        <v>14.45</v>
      </c>
    </row>
    <row r="713" spans="1:15">
      <c r="A713" s="46">
        <v>41158</v>
      </c>
      <c r="B713" s="26">
        <f>A713+VLOOKUP(A713,'Master FWDPoints'!$S:$V,4,FALSE)</f>
        <v>41250</v>
      </c>
      <c r="C713" s="27">
        <f>B713+VLOOKUP(B713,'Master FWDPoints'!$S:$V,4,FALSE)</f>
        <v>41341</v>
      </c>
      <c r="D713" s="27">
        <f>C713+VLOOKUP(C713,'Master FWDPoints'!$S:$V,4,FALSE)</f>
        <v>41436</v>
      </c>
      <c r="E713" s="33">
        <f>$A713+VLOOKUP($A713,'Master FWDPoints'!$G:$K,4,FALSE)</f>
        <v>41526</v>
      </c>
      <c r="G713" s="8">
        <f>+VLOOKUP(A713,'Master FWDPoints'!$S:$V,2,FALSE)</f>
        <v>6.25</v>
      </c>
      <c r="H713" s="8">
        <f>+VLOOKUP(B713,'Master FWDPoints'!$S:$V,2,FALSE)</f>
        <v>5.5</v>
      </c>
      <c r="I713" s="8">
        <f>+VLOOKUP(C713,'Master FWDPoints'!$S:$V,2,FALSE)</f>
        <v>6.1</v>
      </c>
      <c r="J713" s="8">
        <f>+VLOOKUP(D713,'Master FWDPoints'!$S:$V,2,FALSE)*(E713-D713)/VLOOKUP(D713,'Master FWDPoints'!$S:$V,4,FALSE)</f>
        <v>6.193548387096774</v>
      </c>
      <c r="K713" s="8">
        <f>+VLOOKUP(A713,'Master FWDPoints'!$G:$J,2,FALSE)</f>
        <v>21</v>
      </c>
      <c r="L713" s="8">
        <f t="shared" si="33"/>
        <v>24.043548387096777</v>
      </c>
      <c r="M713" s="8">
        <f t="shared" si="34"/>
        <v>3.0435483870967772</v>
      </c>
      <c r="N713">
        <f>+_xll.BDH("chovchov index","PX_LAST",A713)</f>
        <v>5</v>
      </c>
      <c r="O713" s="8">
        <f t="shared" si="35"/>
        <v>14.75</v>
      </c>
    </row>
    <row r="714" spans="1:15">
      <c r="A714" s="46">
        <v>41157</v>
      </c>
      <c r="B714" s="26">
        <f>A714+VLOOKUP(A714,'Master FWDPoints'!$S:$V,4,FALSE)</f>
        <v>41249</v>
      </c>
      <c r="C714" s="27">
        <f>B714+VLOOKUP(B714,'Master FWDPoints'!$S:$V,4,FALSE)</f>
        <v>41341</v>
      </c>
      <c r="D714" s="27">
        <f>C714+VLOOKUP(C714,'Master FWDPoints'!$S:$V,4,FALSE)</f>
        <v>41436</v>
      </c>
      <c r="E714" s="33">
        <f>$A714+VLOOKUP($A714,'Master FWDPoints'!$G:$K,4,FALSE)</f>
        <v>41523</v>
      </c>
      <c r="G714" s="8">
        <f>+VLOOKUP(A714,'Master FWDPoints'!$S:$V,2,FALSE)</f>
        <v>6.25</v>
      </c>
      <c r="H714" s="8">
        <f>+VLOOKUP(B714,'Master FWDPoints'!$S:$V,2,FALSE)</f>
        <v>5.45</v>
      </c>
      <c r="I714" s="8">
        <f>+VLOOKUP(C714,'Master FWDPoints'!$S:$V,2,FALSE)</f>
        <v>6.1</v>
      </c>
      <c r="J714" s="8">
        <f>+VLOOKUP(D714,'Master FWDPoints'!$S:$V,2,FALSE)*(E714-D714)/VLOOKUP(D714,'Master FWDPoints'!$S:$V,4,FALSE)</f>
        <v>5.9870967741935495</v>
      </c>
      <c r="K714" s="8">
        <f>+VLOOKUP(A714,'Master FWDPoints'!$G:$J,2,FALSE)</f>
        <v>21</v>
      </c>
      <c r="L714" s="8">
        <f t="shared" si="33"/>
        <v>23.787096774193547</v>
      </c>
      <c r="M714" s="8">
        <f t="shared" si="34"/>
        <v>2.7870967741935466</v>
      </c>
      <c r="N714">
        <f>+_xll.BDH("chovchov index","PX_LAST",A714)</f>
        <v>5</v>
      </c>
      <c r="O714" s="8">
        <f t="shared" si="35"/>
        <v>14.75</v>
      </c>
    </row>
    <row r="715" spans="1:15">
      <c r="A715" s="46">
        <v>41156</v>
      </c>
      <c r="B715" s="26">
        <f>A715+VLOOKUP(A715,'Master FWDPoints'!$S:$V,4,FALSE)</f>
        <v>41248</v>
      </c>
      <c r="C715" s="27">
        <f>B715+VLOOKUP(B715,'Master FWDPoints'!$S:$V,4,FALSE)</f>
        <v>41339</v>
      </c>
      <c r="D715" s="27">
        <f>C715+VLOOKUP(C715,'Master FWDPoints'!$S:$V,4,FALSE)</f>
        <v>41432</v>
      </c>
      <c r="E715" s="33">
        <f>$A715+VLOOKUP($A715,'Master FWDPoints'!$G:$K,4,FALSE)</f>
        <v>41522</v>
      </c>
      <c r="G715" s="8">
        <f>+VLOOKUP(A715,'Master FWDPoints'!$S:$V,2,FALSE)</f>
        <v>6.1</v>
      </c>
      <c r="H715" s="8">
        <f>+VLOOKUP(B715,'Master FWDPoints'!$S:$V,2,FALSE)</f>
        <v>5.3</v>
      </c>
      <c r="I715" s="8">
        <f>+VLOOKUP(C715,'Master FWDPoints'!$S:$V,2,FALSE)</f>
        <v>6.2</v>
      </c>
      <c r="J715" s="8">
        <f>+VLOOKUP(D715,'Master FWDPoints'!$S:$V,2,FALSE)*(E715-D715)/VLOOKUP(D715,'Master FWDPoints'!$S:$V,4,FALSE)</f>
        <v>6.1578947368421053</v>
      </c>
      <c r="K715" s="8">
        <f>+VLOOKUP(A715,'Master FWDPoints'!$G:$J,2,FALSE)</f>
        <v>20.8</v>
      </c>
      <c r="L715" s="8">
        <f t="shared" si="33"/>
        <v>23.757894736842104</v>
      </c>
      <c r="M715" s="8">
        <f t="shared" si="34"/>
        <v>2.9578947368421034</v>
      </c>
      <c r="N715">
        <f>+_xll.BDH("chovchov index","PX_LAST",A715)</f>
        <v>5</v>
      </c>
      <c r="O715" s="8">
        <f t="shared" si="35"/>
        <v>14.700000000000001</v>
      </c>
    </row>
    <row r="716" spans="1:15">
      <c r="A716" s="46">
        <v>41155</v>
      </c>
      <c r="B716" s="26">
        <f>A716+VLOOKUP(A716,'Master FWDPoints'!$S:$V,4,FALSE)</f>
        <v>41247</v>
      </c>
      <c r="C716" s="27">
        <f>B716+VLOOKUP(B716,'Master FWDPoints'!$S:$V,4,FALSE)</f>
        <v>41338</v>
      </c>
      <c r="D716" s="27">
        <f>C716+VLOOKUP(C716,'Master FWDPoints'!$S:$V,4,FALSE)</f>
        <v>41431</v>
      </c>
      <c r="E716" s="33">
        <f>$A716+VLOOKUP($A716,'Master FWDPoints'!$G:$K,4,FALSE)</f>
        <v>41521</v>
      </c>
      <c r="G716" s="8">
        <f>+VLOOKUP(A716,'Master FWDPoints'!$S:$V,2,FALSE)</f>
        <v>6.66</v>
      </c>
      <c r="H716" s="8">
        <f>+VLOOKUP(B716,'Master FWDPoints'!$S:$V,2,FALSE)</f>
        <v>5.3</v>
      </c>
      <c r="I716" s="8">
        <f>+VLOOKUP(C716,'Master FWDPoints'!$S:$V,2,FALSE)</f>
        <v>6</v>
      </c>
      <c r="J716" s="8">
        <f>+VLOOKUP(D716,'Master FWDPoints'!$S:$V,2,FALSE)*(E716-D716)/VLOOKUP(D716,'Master FWDPoints'!$S:$V,4,FALSE)</f>
        <v>6.4421052631578943</v>
      </c>
      <c r="K716" s="8">
        <f>+VLOOKUP(A716,'Master FWDPoints'!$G:$J,2,FALSE)</f>
        <v>21.2</v>
      </c>
      <c r="L716" s="8">
        <f t="shared" si="33"/>
        <v>24.402105263157896</v>
      </c>
      <c r="M716" s="8">
        <f t="shared" si="34"/>
        <v>3.2021052631578968</v>
      </c>
      <c r="N716">
        <f>+_xll.BDH("chovchov index","PX_LAST",A716)</f>
        <v>5</v>
      </c>
      <c r="O716" s="8">
        <f t="shared" si="35"/>
        <v>14.54</v>
      </c>
    </row>
    <row r="717" spans="1:15">
      <c r="A717" s="46">
        <v>41152</v>
      </c>
      <c r="B717" s="26">
        <f>A717+VLOOKUP(A717,'Master FWDPoints'!$S:$V,4,FALSE)</f>
        <v>41243</v>
      </c>
      <c r="C717" s="27">
        <f>B717+VLOOKUP(B717,'Master FWDPoints'!$S:$V,4,FALSE)</f>
        <v>41333</v>
      </c>
      <c r="D717" s="27">
        <f>C717+VLOOKUP(C717,'Master FWDPoints'!$S:$V,4,FALSE)</f>
        <v>41425</v>
      </c>
      <c r="E717" s="33">
        <f>$A717+VLOOKUP($A717,'Master FWDPoints'!$G:$K,4,FALSE)</f>
        <v>41516</v>
      </c>
      <c r="G717" s="8">
        <f>+VLOOKUP(A717,'Master FWDPoints'!$S:$V,2,FALSE)</f>
        <v>6.25</v>
      </c>
      <c r="H717" s="8">
        <f>+VLOOKUP(B717,'Master FWDPoints'!$S:$V,2,FALSE)</f>
        <v>5.4</v>
      </c>
      <c r="I717" s="8">
        <f>+VLOOKUP(C717,'Master FWDPoints'!$S:$V,2,FALSE)</f>
        <v>6.3</v>
      </c>
      <c r="J717" s="8">
        <f>+VLOOKUP(D717,'Master FWDPoints'!$S:$V,2,FALSE)*(E717-D717)/VLOOKUP(D717,'Master FWDPoints'!$S:$V,4,FALSE)</f>
        <v>6.6000000000000005</v>
      </c>
      <c r="K717" s="8">
        <f>+VLOOKUP(A717,'Master FWDPoints'!$G:$J,2,FALSE)</f>
        <v>20.95</v>
      </c>
      <c r="L717" s="8">
        <f t="shared" si="33"/>
        <v>24.55</v>
      </c>
      <c r="M717" s="8">
        <f t="shared" si="34"/>
        <v>3.6000000000000014</v>
      </c>
      <c r="N717">
        <f>+_xll.BDH("chovchov index","PX_LAST",A717)</f>
        <v>5</v>
      </c>
      <c r="O717" s="8">
        <f t="shared" si="35"/>
        <v>14.7</v>
      </c>
    </row>
    <row r="718" spans="1:15">
      <c r="A718" s="46">
        <v>41151</v>
      </c>
      <c r="B718" s="26">
        <f>A718+VLOOKUP(A718,'Master FWDPoints'!$S:$V,4,FALSE)</f>
        <v>41243</v>
      </c>
      <c r="C718" s="27">
        <f>B718+VLOOKUP(B718,'Master FWDPoints'!$S:$V,4,FALSE)</f>
        <v>41333</v>
      </c>
      <c r="D718" s="27">
        <f>C718+VLOOKUP(C718,'Master FWDPoints'!$S:$V,4,FALSE)</f>
        <v>41425</v>
      </c>
      <c r="E718" s="33">
        <f>$A718+VLOOKUP($A718,'Master FWDPoints'!$G:$K,4,FALSE)</f>
        <v>41516</v>
      </c>
      <c r="G718" s="8">
        <f>+VLOOKUP(A718,'Master FWDPoints'!$S:$V,2,FALSE)</f>
        <v>6.3</v>
      </c>
      <c r="H718" s="8">
        <f>+VLOOKUP(B718,'Master FWDPoints'!$S:$V,2,FALSE)</f>
        <v>5.4</v>
      </c>
      <c r="I718" s="8">
        <f>+VLOOKUP(C718,'Master FWDPoints'!$S:$V,2,FALSE)</f>
        <v>6.3</v>
      </c>
      <c r="J718" s="8">
        <f>+VLOOKUP(D718,'Master FWDPoints'!$S:$V,2,FALSE)*(E718-D718)/VLOOKUP(D718,'Master FWDPoints'!$S:$V,4,FALSE)</f>
        <v>6.6000000000000005</v>
      </c>
      <c r="K718" s="8">
        <f>+VLOOKUP(A718,'Master FWDPoints'!$G:$J,2,FALSE)</f>
        <v>20.8</v>
      </c>
      <c r="L718" s="8">
        <f t="shared" si="33"/>
        <v>24.6</v>
      </c>
      <c r="M718" s="8">
        <f t="shared" si="34"/>
        <v>3.8000000000000007</v>
      </c>
      <c r="N718">
        <f>+_xll.BDH("chovchov index","PX_LAST",A718)</f>
        <v>5</v>
      </c>
      <c r="O718" s="8">
        <f t="shared" si="35"/>
        <v>14.5</v>
      </c>
    </row>
    <row r="719" spans="1:15">
      <c r="A719" s="46">
        <v>41150</v>
      </c>
      <c r="B719" s="26">
        <f>A719+VLOOKUP(A719,'Master FWDPoints'!$S:$V,4,FALSE)</f>
        <v>41242</v>
      </c>
      <c r="C719" s="27">
        <f>B719+VLOOKUP(B719,'Master FWDPoints'!$S:$V,4,FALSE)</f>
        <v>41333</v>
      </c>
      <c r="D719" s="27">
        <f>C719+VLOOKUP(C719,'Master FWDPoints'!$S:$V,4,FALSE)</f>
        <v>41425</v>
      </c>
      <c r="E719" s="33">
        <f>$A719+VLOOKUP($A719,'Master FWDPoints'!$G:$K,4,FALSE)</f>
        <v>41516</v>
      </c>
      <c r="G719" s="8">
        <f>+VLOOKUP(A719,'Master FWDPoints'!$S:$V,2,FALSE)</f>
        <v>6.1</v>
      </c>
      <c r="H719" s="8">
        <f>+VLOOKUP(B719,'Master FWDPoints'!$S:$V,2,FALSE)</f>
        <v>5.5</v>
      </c>
      <c r="I719" s="8">
        <f>+VLOOKUP(C719,'Master FWDPoints'!$S:$V,2,FALSE)</f>
        <v>6.3</v>
      </c>
      <c r="J719" s="8">
        <f>+VLOOKUP(D719,'Master FWDPoints'!$S:$V,2,FALSE)*(E719-D719)/VLOOKUP(D719,'Master FWDPoints'!$S:$V,4,FALSE)</f>
        <v>6.6000000000000005</v>
      </c>
      <c r="K719" s="8">
        <f>+VLOOKUP(A719,'Master FWDPoints'!$G:$J,2,FALSE)</f>
        <v>20.45</v>
      </c>
      <c r="L719" s="8">
        <f t="shared" si="33"/>
        <v>24.5</v>
      </c>
      <c r="M719" s="8">
        <f t="shared" si="34"/>
        <v>4.0500000000000007</v>
      </c>
      <c r="N719">
        <f>+_xll.BDH("chovchov index","PX_LAST",A719)</f>
        <v>5</v>
      </c>
      <c r="O719" s="8">
        <f t="shared" si="35"/>
        <v>14.35</v>
      </c>
    </row>
    <row r="720" spans="1:15">
      <c r="A720" s="46">
        <v>41149</v>
      </c>
      <c r="B720" s="26">
        <f>A720+VLOOKUP(A720,'Master FWDPoints'!$S:$V,4,FALSE)</f>
        <v>41242</v>
      </c>
      <c r="C720" s="27">
        <f>B720+VLOOKUP(B720,'Master FWDPoints'!$S:$V,4,FALSE)</f>
        <v>41333</v>
      </c>
      <c r="D720" s="27">
        <f>C720+VLOOKUP(C720,'Master FWDPoints'!$S:$V,4,FALSE)</f>
        <v>41425</v>
      </c>
      <c r="E720" s="33">
        <f>$A720+VLOOKUP($A720,'Master FWDPoints'!$G:$K,4,FALSE)</f>
        <v>41515</v>
      </c>
      <c r="G720" s="8">
        <f>+VLOOKUP(A720,'Master FWDPoints'!$S:$V,2,FALSE)</f>
        <v>6.05</v>
      </c>
      <c r="H720" s="8">
        <f>+VLOOKUP(B720,'Master FWDPoints'!$S:$V,2,FALSE)</f>
        <v>5.5</v>
      </c>
      <c r="I720" s="8">
        <f>+VLOOKUP(C720,'Master FWDPoints'!$S:$V,2,FALSE)</f>
        <v>6.3</v>
      </c>
      <c r="J720" s="8">
        <f>+VLOOKUP(D720,'Master FWDPoints'!$S:$V,2,FALSE)*(E720-D720)/VLOOKUP(D720,'Master FWDPoints'!$S:$V,4,FALSE)</f>
        <v>6.5274725274725274</v>
      </c>
      <c r="K720" s="8">
        <f>+VLOOKUP(A720,'Master FWDPoints'!$G:$J,2,FALSE)</f>
        <v>20.45</v>
      </c>
      <c r="L720" s="8">
        <f t="shared" si="33"/>
        <v>24.377472527472527</v>
      </c>
      <c r="M720" s="8">
        <f t="shared" si="34"/>
        <v>3.9274725274725277</v>
      </c>
      <c r="N720">
        <f>+_xll.BDH("chovchov index","PX_LAST",A720)</f>
        <v>5</v>
      </c>
      <c r="O720" s="8">
        <f t="shared" si="35"/>
        <v>14.399999999999999</v>
      </c>
    </row>
    <row r="721" spans="1:15">
      <c r="A721" s="46">
        <v>41148</v>
      </c>
      <c r="B721" s="26">
        <f>A721+VLOOKUP(A721,'Master FWDPoints'!$S:$V,4,FALSE)</f>
        <v>41241</v>
      </c>
      <c r="C721" s="27">
        <f>B721+VLOOKUP(B721,'Master FWDPoints'!$S:$V,4,FALSE)</f>
        <v>41332</v>
      </c>
      <c r="D721" s="27">
        <f>C721+VLOOKUP(C721,'Master FWDPoints'!$S:$V,4,FALSE)</f>
        <v>41425</v>
      </c>
      <c r="E721" s="33">
        <f>$A721+VLOOKUP($A721,'Master FWDPoints'!$G:$K,4,FALSE)</f>
        <v>41514</v>
      </c>
      <c r="G721" s="8">
        <f>+VLOOKUP(A721,'Master FWDPoints'!$S:$V,2,FALSE)</f>
        <v>6.15</v>
      </c>
      <c r="H721" s="8">
        <f>+VLOOKUP(B721,'Master FWDPoints'!$S:$V,2,FALSE)</f>
        <v>5.7</v>
      </c>
      <c r="I721" s="8">
        <f>+VLOOKUP(C721,'Master FWDPoints'!$S:$V,2,FALSE)</f>
        <v>6</v>
      </c>
      <c r="J721" s="8">
        <f>+VLOOKUP(D721,'Master FWDPoints'!$S:$V,2,FALSE)*(E721-D721)/VLOOKUP(D721,'Master FWDPoints'!$S:$V,4,FALSE)</f>
        <v>6.4549450549450551</v>
      </c>
      <c r="K721" s="8">
        <f>+VLOOKUP(A721,'Master FWDPoints'!$G:$J,2,FALSE)</f>
        <v>20.5</v>
      </c>
      <c r="L721" s="8">
        <f t="shared" si="33"/>
        <v>24.304945054945058</v>
      </c>
      <c r="M721" s="8">
        <f t="shared" si="34"/>
        <v>3.8049450549450583</v>
      </c>
      <c r="N721">
        <f>+_xll.BDH("chovchov index","PX_LAST",A721)</f>
        <v>5</v>
      </c>
      <c r="O721" s="8">
        <f t="shared" si="35"/>
        <v>14.35</v>
      </c>
    </row>
    <row r="722" spans="1:15">
      <c r="A722" s="46">
        <v>41145</v>
      </c>
      <c r="B722" s="26">
        <f>A722+VLOOKUP(A722,'Master FWDPoints'!$S:$V,4,FALSE)</f>
        <v>41240</v>
      </c>
      <c r="C722" s="27">
        <f>B722+VLOOKUP(B722,'Master FWDPoints'!$S:$V,4,FALSE)</f>
        <v>41332</v>
      </c>
      <c r="D722" s="27">
        <f>C722+VLOOKUP(C722,'Master FWDPoints'!$S:$V,4,FALSE)</f>
        <v>41425</v>
      </c>
      <c r="E722" s="33">
        <f>$A722+VLOOKUP($A722,'Master FWDPoints'!$G:$K,4,FALSE)</f>
        <v>41513</v>
      </c>
      <c r="G722" s="8">
        <f>+VLOOKUP(A722,'Master FWDPoints'!$S:$V,2,FALSE)</f>
        <v>6.15</v>
      </c>
      <c r="H722" s="8">
        <f>+VLOOKUP(B722,'Master FWDPoints'!$S:$V,2,FALSE)</f>
        <v>5.8</v>
      </c>
      <c r="I722" s="8">
        <f>+VLOOKUP(C722,'Master FWDPoints'!$S:$V,2,FALSE)</f>
        <v>6</v>
      </c>
      <c r="J722" s="8">
        <f>+VLOOKUP(D722,'Master FWDPoints'!$S:$V,2,FALSE)*(E722-D722)/VLOOKUP(D722,'Master FWDPoints'!$S:$V,4,FALSE)</f>
        <v>6.3824175824175819</v>
      </c>
      <c r="K722" s="8">
        <f>+VLOOKUP(A722,'Master FWDPoints'!$G:$J,2,FALSE)</f>
        <v>20.65</v>
      </c>
      <c r="L722" s="8">
        <f t="shared" si="33"/>
        <v>24.33241758241758</v>
      </c>
      <c r="M722" s="8">
        <f t="shared" si="34"/>
        <v>3.6824175824175818</v>
      </c>
      <c r="N722">
        <f>+_xll.BDH("chovchov index","PX_LAST",A722)</f>
        <v>5</v>
      </c>
      <c r="O722" s="8">
        <f t="shared" si="35"/>
        <v>14.499999999999998</v>
      </c>
    </row>
    <row r="723" spans="1:15">
      <c r="A723" s="46">
        <v>41144</v>
      </c>
      <c r="B723" s="26">
        <f>A723+VLOOKUP(A723,'Master FWDPoints'!$S:$V,4,FALSE)</f>
        <v>41239</v>
      </c>
      <c r="C723" s="27">
        <f>B723+VLOOKUP(B723,'Master FWDPoints'!$S:$V,4,FALSE)</f>
        <v>41332</v>
      </c>
      <c r="D723" s="27">
        <f>C723+VLOOKUP(C723,'Master FWDPoints'!$S:$V,4,FALSE)</f>
        <v>41425</v>
      </c>
      <c r="E723" s="33">
        <f>$A723+VLOOKUP($A723,'Master FWDPoints'!$G:$K,4,FALSE)</f>
        <v>41512</v>
      </c>
      <c r="G723" s="8">
        <f>+VLOOKUP(A723,'Master FWDPoints'!$S:$V,2,FALSE)</f>
        <v>6.15</v>
      </c>
      <c r="H723" s="8">
        <f>+VLOOKUP(B723,'Master FWDPoints'!$S:$V,2,FALSE)</f>
        <v>6</v>
      </c>
      <c r="I723" s="8">
        <f>+VLOOKUP(C723,'Master FWDPoints'!$S:$V,2,FALSE)</f>
        <v>6</v>
      </c>
      <c r="J723" s="8">
        <f>+VLOOKUP(D723,'Master FWDPoints'!$S:$V,2,FALSE)*(E723-D723)/VLOOKUP(D723,'Master FWDPoints'!$S:$V,4,FALSE)</f>
        <v>6.3098901098901088</v>
      </c>
      <c r="K723" s="8">
        <f>+VLOOKUP(A723,'Master FWDPoints'!$G:$J,2,FALSE)</f>
        <v>20.65</v>
      </c>
      <c r="L723" s="8">
        <f t="shared" si="33"/>
        <v>24.459890109890107</v>
      </c>
      <c r="M723" s="8">
        <f t="shared" si="34"/>
        <v>3.8098901098901088</v>
      </c>
      <c r="N723">
        <f>+_xll.BDH("chovchov index","PX_LAST",A723)</f>
        <v>5</v>
      </c>
      <c r="O723" s="8">
        <f t="shared" si="35"/>
        <v>14.499999999999998</v>
      </c>
    </row>
    <row r="724" spans="1:15">
      <c r="A724" s="46">
        <v>41143</v>
      </c>
      <c r="B724" s="26">
        <f>A724+VLOOKUP(A724,'Master FWDPoints'!$S:$V,4,FALSE)</f>
        <v>41236</v>
      </c>
      <c r="C724" s="27">
        <f>B724+VLOOKUP(B724,'Master FWDPoints'!$S:$V,4,FALSE)</f>
        <v>41331</v>
      </c>
      <c r="D724" s="27">
        <f>C724+VLOOKUP(C724,'Master FWDPoints'!$S:$V,4,FALSE)</f>
        <v>41421</v>
      </c>
      <c r="E724" s="33">
        <f>$A724+VLOOKUP($A724,'Master FWDPoints'!$G:$K,4,FALSE)</f>
        <v>41509</v>
      </c>
      <c r="G724" s="8">
        <f>+VLOOKUP(A724,'Master FWDPoints'!$S:$V,2,FALSE)</f>
        <v>6.1</v>
      </c>
      <c r="H724" s="8">
        <f>+VLOOKUP(B724,'Master FWDPoints'!$S:$V,2,FALSE)</f>
        <v>5.8</v>
      </c>
      <c r="I724" s="8">
        <f>+VLOOKUP(C724,'Master FWDPoints'!$S:$V,2,FALSE)</f>
        <v>6.1</v>
      </c>
      <c r="J724" s="8">
        <f>+VLOOKUP(D724,'Master FWDPoints'!$S:$V,2,FALSE)*(E724-D724)/VLOOKUP(D724,'Master FWDPoints'!$S:$V,4,FALSE)</f>
        <v>6.0559139784946243</v>
      </c>
      <c r="K724" s="8">
        <f>+VLOOKUP(A724,'Master FWDPoints'!$G:$J,2,FALSE)</f>
        <v>20.5</v>
      </c>
      <c r="L724" s="8">
        <f t="shared" si="33"/>
        <v>24.055913978494623</v>
      </c>
      <c r="M724" s="8">
        <f t="shared" si="34"/>
        <v>3.5559139784946225</v>
      </c>
      <c r="N724">
        <f>+_xll.BDH("chovchov index","PX_LAST",A724)</f>
        <v>5</v>
      </c>
      <c r="O724" s="8">
        <f t="shared" si="35"/>
        <v>14.4</v>
      </c>
    </row>
    <row r="725" spans="1:15">
      <c r="A725" s="46">
        <v>41142</v>
      </c>
      <c r="B725" s="26">
        <f>A725+VLOOKUP(A725,'Master FWDPoints'!$S:$V,4,FALSE)</f>
        <v>41235</v>
      </c>
      <c r="C725" s="27">
        <f>B725+VLOOKUP(B725,'Master FWDPoints'!$S:$V,4,FALSE)</f>
        <v>41330</v>
      </c>
      <c r="D725" s="27">
        <f>C725+VLOOKUP(C725,'Master FWDPoints'!$S:$V,4,FALSE)</f>
        <v>41418</v>
      </c>
      <c r="E725" s="33">
        <f>$A725+VLOOKUP($A725,'Master FWDPoints'!$G:$K,4,FALSE)</f>
        <v>41508</v>
      </c>
      <c r="G725" s="8">
        <f>+VLOOKUP(A725,'Master FWDPoints'!$S:$V,2,FALSE)</f>
        <v>6.35</v>
      </c>
      <c r="H725" s="8">
        <f>+VLOOKUP(B725,'Master FWDPoints'!$S:$V,2,FALSE)</f>
        <v>5.91</v>
      </c>
      <c r="I725" s="8">
        <f>+VLOOKUP(C725,'Master FWDPoints'!$S:$V,2,FALSE)</f>
        <v>6</v>
      </c>
      <c r="J725" s="8">
        <f>+VLOOKUP(D725,'Master FWDPoints'!$S:$V,2,FALSE)*(E725-D725)/VLOOKUP(D725,'Master FWDPoints'!$S:$V,4,FALSE)</f>
        <v>6.1578947368421053</v>
      </c>
      <c r="K725" s="8">
        <f>+VLOOKUP(A725,'Master FWDPoints'!$G:$J,2,FALSE)</f>
        <v>20.6</v>
      </c>
      <c r="L725" s="8">
        <f t="shared" si="33"/>
        <v>24.417894736842104</v>
      </c>
      <c r="M725" s="8">
        <f t="shared" si="34"/>
        <v>3.8178947368421028</v>
      </c>
      <c r="N725">
        <f>+_xll.BDH("chovchov index","PX_LAST",A725)</f>
        <v>5</v>
      </c>
      <c r="O725" s="8">
        <f t="shared" si="35"/>
        <v>14.250000000000002</v>
      </c>
    </row>
    <row r="726" spans="1:15">
      <c r="A726" s="46">
        <v>41141</v>
      </c>
      <c r="B726" s="26">
        <f>A726+VLOOKUP(A726,'Master FWDPoints'!$S:$V,4,FALSE)</f>
        <v>41234</v>
      </c>
      <c r="C726" s="27">
        <f>B726+VLOOKUP(B726,'Master FWDPoints'!$S:$V,4,FALSE)</f>
        <v>41327</v>
      </c>
      <c r="D726" s="27">
        <f>C726+VLOOKUP(C726,'Master FWDPoints'!$S:$V,4,FALSE)</f>
        <v>41418</v>
      </c>
      <c r="E726" s="33">
        <f>$A726+VLOOKUP($A726,'Master FWDPoints'!$G:$K,4,FALSE)</f>
        <v>41507</v>
      </c>
      <c r="G726" s="8">
        <f>+VLOOKUP(A726,'Master FWDPoints'!$S:$V,2,FALSE)</f>
        <v>6.34</v>
      </c>
      <c r="H726" s="8">
        <f>+VLOOKUP(B726,'Master FWDPoints'!$S:$V,2,FALSE)</f>
        <v>5.95</v>
      </c>
      <c r="I726" s="8">
        <f>+VLOOKUP(C726,'Master FWDPoints'!$S:$V,2,FALSE)</f>
        <v>6.1</v>
      </c>
      <c r="J726" s="8">
        <f>+VLOOKUP(D726,'Master FWDPoints'!$S:$V,2,FALSE)*(E726-D726)/VLOOKUP(D726,'Master FWDPoints'!$S:$V,4,FALSE)</f>
        <v>6.0894736842105264</v>
      </c>
      <c r="K726" s="8">
        <f>+VLOOKUP(A726,'Master FWDPoints'!$G:$J,2,FALSE)</f>
        <v>20.6</v>
      </c>
      <c r="L726" s="8">
        <f t="shared" si="33"/>
        <v>24.479473684210525</v>
      </c>
      <c r="M726" s="8">
        <f t="shared" si="34"/>
        <v>3.8794736842105237</v>
      </c>
      <c r="N726">
        <f>+_xll.BDH("chovchov index","PX_LAST",A726)</f>
        <v>5</v>
      </c>
      <c r="O726" s="8">
        <f t="shared" si="35"/>
        <v>14.260000000000002</v>
      </c>
    </row>
    <row r="727" spans="1:15">
      <c r="A727" s="46">
        <v>41138</v>
      </c>
      <c r="B727" s="26">
        <f>A727+VLOOKUP(A727,'Master FWDPoints'!$S:$V,4,FALSE)</f>
        <v>41233</v>
      </c>
      <c r="C727" s="27">
        <f>B727+VLOOKUP(B727,'Master FWDPoints'!$S:$V,4,FALSE)</f>
        <v>41326</v>
      </c>
      <c r="D727" s="27">
        <f>C727+VLOOKUP(C727,'Master FWDPoints'!$S:$V,4,FALSE)</f>
        <v>41418</v>
      </c>
      <c r="E727" s="33">
        <f>$A727+VLOOKUP($A727,'Master FWDPoints'!$G:$K,4,FALSE)</f>
        <v>41506</v>
      </c>
      <c r="G727" s="8">
        <f>+VLOOKUP(A727,'Master FWDPoints'!$S:$V,2,FALSE)</f>
        <v>6.45</v>
      </c>
      <c r="H727" s="8">
        <f>+VLOOKUP(B727,'Master FWDPoints'!$S:$V,2,FALSE)</f>
        <v>5.6</v>
      </c>
      <c r="I727" s="8">
        <f>+VLOOKUP(C727,'Master FWDPoints'!$S:$V,2,FALSE)</f>
        <v>6.2</v>
      </c>
      <c r="J727" s="8">
        <f>+VLOOKUP(D727,'Master FWDPoints'!$S:$V,2,FALSE)*(E727-D727)/VLOOKUP(D727,'Master FWDPoints'!$S:$V,4,FALSE)</f>
        <v>6.0210526315789474</v>
      </c>
      <c r="K727" s="8">
        <f>+VLOOKUP(A727,'Master FWDPoints'!$G:$J,2,FALSE)</f>
        <v>20.8</v>
      </c>
      <c r="L727" s="8">
        <f t="shared" si="33"/>
        <v>24.271052631578947</v>
      </c>
      <c r="M727" s="8">
        <f t="shared" si="34"/>
        <v>3.4710526315789458</v>
      </c>
      <c r="N727">
        <f>+_xll.BDH("chovchov index","PX_LAST",A727)</f>
        <v>5</v>
      </c>
      <c r="O727" s="8">
        <f t="shared" si="35"/>
        <v>14.350000000000001</v>
      </c>
    </row>
    <row r="728" spans="1:15">
      <c r="A728" s="46">
        <v>41137</v>
      </c>
      <c r="B728" s="26">
        <f>A728+VLOOKUP(A728,'Master FWDPoints'!$S:$V,4,FALSE)</f>
        <v>41232</v>
      </c>
      <c r="C728" s="27">
        <f>B728+VLOOKUP(B728,'Master FWDPoints'!$S:$V,4,FALSE)</f>
        <v>41325</v>
      </c>
      <c r="D728" s="27">
        <f>C728+VLOOKUP(C728,'Master FWDPoints'!$S:$V,4,FALSE)</f>
        <v>41414</v>
      </c>
      <c r="E728" s="33">
        <f>$A728+VLOOKUP($A728,'Master FWDPoints'!$G:$K,4,FALSE)</f>
        <v>41505</v>
      </c>
      <c r="G728" s="8">
        <f>+VLOOKUP(A728,'Master FWDPoints'!$S:$V,2,FALSE)</f>
        <v>6.35</v>
      </c>
      <c r="H728" s="8">
        <f>+VLOOKUP(B728,'Master FWDPoints'!$S:$V,2,FALSE)</f>
        <v>5.92</v>
      </c>
      <c r="I728" s="8">
        <f>+VLOOKUP(C728,'Master FWDPoints'!$S:$V,2,FALSE)</f>
        <v>5.9</v>
      </c>
      <c r="J728" s="8">
        <f>+VLOOKUP(D728,'Master FWDPoints'!$S:$V,2,FALSE)*(E728-D728)/VLOOKUP(D728,'Master FWDPoints'!$S:$V,4,FALSE)</f>
        <v>6.1473404255319153</v>
      </c>
      <c r="K728" s="8">
        <f>+VLOOKUP(A728,'Master FWDPoints'!$G:$J,2,FALSE)</f>
        <v>20.6</v>
      </c>
      <c r="L728" s="8">
        <f t="shared" si="33"/>
        <v>24.317340425531917</v>
      </c>
      <c r="M728" s="8">
        <f t="shared" si="34"/>
        <v>3.7173404255319156</v>
      </c>
      <c r="N728">
        <f>+_xll.BDH("chovchov index","PX_LAST",A728)</f>
        <v>5</v>
      </c>
      <c r="O728" s="8">
        <f t="shared" si="35"/>
        <v>14.250000000000002</v>
      </c>
    </row>
    <row r="729" spans="1:15">
      <c r="A729" s="46">
        <v>41136</v>
      </c>
      <c r="B729" s="26">
        <f>A729+VLOOKUP(A729,'Master FWDPoints'!$S:$V,4,FALSE)</f>
        <v>41229</v>
      </c>
      <c r="C729" s="27">
        <f>B729+VLOOKUP(B729,'Master FWDPoints'!$S:$V,4,FALSE)</f>
        <v>41324</v>
      </c>
      <c r="D729" s="27">
        <f>C729+VLOOKUP(C729,'Master FWDPoints'!$S:$V,4,FALSE)</f>
        <v>41414</v>
      </c>
      <c r="E729" s="33">
        <f>$A729+VLOOKUP($A729,'Master FWDPoints'!$G:$K,4,FALSE)</f>
        <v>41502</v>
      </c>
      <c r="G729" s="8">
        <f>+VLOOKUP(A729,'Master FWDPoints'!$S:$V,2,FALSE)</f>
        <v>5.85</v>
      </c>
      <c r="H729" s="8">
        <f>+VLOOKUP(B729,'Master FWDPoints'!$S:$V,2,FALSE)</f>
        <v>5.75</v>
      </c>
      <c r="I729" s="8">
        <f>+VLOOKUP(C729,'Master FWDPoints'!$S:$V,2,FALSE)</f>
        <v>5.85</v>
      </c>
      <c r="J729" s="8">
        <f>+VLOOKUP(D729,'Master FWDPoints'!$S:$V,2,FALSE)*(E729-D729)/VLOOKUP(D729,'Master FWDPoints'!$S:$V,4,FALSE)</f>
        <v>5.9446808510638292</v>
      </c>
      <c r="K729" s="8">
        <f>+VLOOKUP(A729,'Master FWDPoints'!$G:$J,2,FALSE)</f>
        <v>20.100000000000001</v>
      </c>
      <c r="L729" s="8">
        <f t="shared" ref="L729:L792" si="36">+SUM(G729:J729)</f>
        <v>23.394680851063828</v>
      </c>
      <c r="M729" s="8">
        <f t="shared" ref="M729:M792" si="37">IFERROR(L729-K729,"")</f>
        <v>3.294680851063827</v>
      </c>
      <c r="N729">
        <f>+_xll.BDH("chovchov index","PX_LAST",A729)</f>
        <v>5</v>
      </c>
      <c r="O729" s="8">
        <f t="shared" ref="O729:O792" si="38">+K729-G729</f>
        <v>14.250000000000002</v>
      </c>
    </row>
    <row r="730" spans="1:15">
      <c r="A730" s="46">
        <v>41135</v>
      </c>
      <c r="B730" s="26">
        <f>A730+VLOOKUP(A730,'Master FWDPoints'!$S:$V,4,FALSE)</f>
        <v>41229</v>
      </c>
      <c r="C730" s="27">
        <f>B730+VLOOKUP(B730,'Master FWDPoints'!$S:$V,4,FALSE)</f>
        <v>41324</v>
      </c>
      <c r="D730" s="27">
        <f>C730+VLOOKUP(C730,'Master FWDPoints'!$S:$V,4,FALSE)</f>
        <v>41414</v>
      </c>
      <c r="E730" s="33">
        <f>$A730+VLOOKUP($A730,'Master FWDPoints'!$G:$K,4,FALSE)</f>
        <v>41502</v>
      </c>
      <c r="G730" s="8">
        <f>+VLOOKUP(A730,'Master FWDPoints'!$S:$V,2,FALSE)</f>
        <v>5.85</v>
      </c>
      <c r="H730" s="8">
        <f>+VLOOKUP(B730,'Master FWDPoints'!$S:$V,2,FALSE)</f>
        <v>5.75</v>
      </c>
      <c r="I730" s="8">
        <f>+VLOOKUP(C730,'Master FWDPoints'!$S:$V,2,FALSE)</f>
        <v>5.85</v>
      </c>
      <c r="J730" s="8">
        <f>+VLOOKUP(D730,'Master FWDPoints'!$S:$V,2,FALSE)*(E730-D730)/VLOOKUP(D730,'Master FWDPoints'!$S:$V,4,FALSE)</f>
        <v>5.9446808510638292</v>
      </c>
      <c r="K730" s="8">
        <f>+VLOOKUP(A730,'Master FWDPoints'!$G:$J,2,FALSE)</f>
        <v>20.100000000000001</v>
      </c>
      <c r="L730" s="8">
        <f t="shared" si="36"/>
        <v>23.394680851063828</v>
      </c>
      <c r="M730" s="8">
        <f t="shared" si="37"/>
        <v>3.294680851063827</v>
      </c>
      <c r="N730">
        <f>+_xll.BDH("chovchov index","PX_LAST",A730)</f>
        <v>5</v>
      </c>
      <c r="O730" s="8">
        <f t="shared" si="38"/>
        <v>14.250000000000002</v>
      </c>
    </row>
    <row r="731" spans="1:15">
      <c r="A731" s="46">
        <v>41134</v>
      </c>
      <c r="B731" s="26">
        <f>A731+VLOOKUP(A731,'Master FWDPoints'!$S:$V,4,FALSE)</f>
        <v>41228</v>
      </c>
      <c r="C731" s="27">
        <f>B731+VLOOKUP(B731,'Master FWDPoints'!$S:$V,4,FALSE)</f>
        <v>41323</v>
      </c>
      <c r="D731" s="27">
        <f>C731+VLOOKUP(C731,'Master FWDPoints'!$S:$V,4,FALSE)</f>
        <v>41411</v>
      </c>
      <c r="E731" s="33">
        <f>$A731+VLOOKUP($A731,'Master FWDPoints'!$G:$K,4,FALSE)</f>
        <v>41500</v>
      </c>
      <c r="G731" s="8">
        <f>+VLOOKUP(A731,'Master FWDPoints'!$S:$V,2,FALSE)</f>
        <v>5.86</v>
      </c>
      <c r="H731" s="8">
        <f>+VLOOKUP(B731,'Master FWDPoints'!$S:$V,2,FALSE)</f>
        <v>6</v>
      </c>
      <c r="I731" s="8">
        <f>+VLOOKUP(C731,'Master FWDPoints'!$S:$V,2,FALSE)</f>
        <v>6.1</v>
      </c>
      <c r="J731" s="8">
        <f>+VLOOKUP(D731,'Master FWDPoints'!$S:$V,2,FALSE)*(E731-D731)/VLOOKUP(D731,'Master FWDPoints'!$S:$V,4,FALSE)</f>
        <v>6.026041666666667</v>
      </c>
      <c r="K731" s="8">
        <f>+VLOOKUP(A731,'Master FWDPoints'!$G:$J,2,FALSE)</f>
        <v>20.149999999999999</v>
      </c>
      <c r="L731" s="8">
        <f t="shared" si="36"/>
        <v>23.986041666666669</v>
      </c>
      <c r="M731" s="8">
        <f t="shared" si="37"/>
        <v>3.8360416666666701</v>
      </c>
      <c r="N731">
        <f>+_xll.BDH("chovchov index","PX_LAST",A731)</f>
        <v>5</v>
      </c>
      <c r="O731" s="8">
        <f t="shared" si="38"/>
        <v>14.29</v>
      </c>
    </row>
    <row r="732" spans="1:15">
      <c r="A732" s="46">
        <v>41131</v>
      </c>
      <c r="B732" s="26">
        <f>A732+VLOOKUP(A732,'Master FWDPoints'!$S:$V,4,FALSE)</f>
        <v>41226</v>
      </c>
      <c r="C732" s="27">
        <f>B732+VLOOKUP(B732,'Master FWDPoints'!$S:$V,4,FALSE)</f>
        <v>41319</v>
      </c>
      <c r="D732" s="27">
        <f>C732+VLOOKUP(C732,'Master FWDPoints'!$S:$V,4,FALSE)</f>
        <v>41411</v>
      </c>
      <c r="E732" s="33">
        <f>$A732+VLOOKUP($A732,'Master FWDPoints'!$G:$K,4,FALSE)</f>
        <v>41499</v>
      </c>
      <c r="G732" s="8">
        <f>+VLOOKUP(A732,'Master FWDPoints'!$S:$V,2,FALSE)</f>
        <v>5.95</v>
      </c>
      <c r="H732" s="8">
        <f>+VLOOKUP(B732,'Master FWDPoints'!$S:$V,2,FALSE)</f>
        <v>6.1</v>
      </c>
      <c r="I732" s="8">
        <f>+VLOOKUP(C732,'Master FWDPoints'!$S:$V,2,FALSE)</f>
        <v>6.1</v>
      </c>
      <c r="J732" s="8">
        <f>+VLOOKUP(D732,'Master FWDPoints'!$S:$V,2,FALSE)*(E732-D732)/VLOOKUP(D732,'Master FWDPoints'!$S:$V,4,FALSE)</f>
        <v>5.958333333333333</v>
      </c>
      <c r="K732" s="8">
        <f>+VLOOKUP(A732,'Master FWDPoints'!$G:$J,2,FALSE)</f>
        <v>20.3</v>
      </c>
      <c r="L732" s="8">
        <f t="shared" si="36"/>
        <v>24.108333333333331</v>
      </c>
      <c r="M732" s="8">
        <f t="shared" si="37"/>
        <v>3.80833333333333</v>
      </c>
      <c r="N732">
        <f>+_xll.BDH("chovchov index","PX_LAST",A732)</f>
        <v>5</v>
      </c>
      <c r="O732" s="8">
        <f t="shared" si="38"/>
        <v>14.350000000000001</v>
      </c>
    </row>
    <row r="733" spans="1:15">
      <c r="A733" s="46">
        <v>41130</v>
      </c>
      <c r="B733" s="26">
        <f>A733+VLOOKUP(A733,'Master FWDPoints'!$S:$V,4,FALSE)</f>
        <v>41225</v>
      </c>
      <c r="C733" s="27">
        <f>B733+VLOOKUP(B733,'Master FWDPoints'!$S:$V,4,FALSE)</f>
        <v>41318</v>
      </c>
      <c r="D733" s="27">
        <f>C733+VLOOKUP(C733,'Master FWDPoints'!$S:$V,4,FALSE)</f>
        <v>41408</v>
      </c>
      <c r="E733" s="33">
        <f>$A733+VLOOKUP($A733,'Master FWDPoints'!$G:$K,4,FALSE)</f>
        <v>41498</v>
      </c>
      <c r="G733" s="8">
        <f>+VLOOKUP(A733,'Master FWDPoints'!$S:$V,2,FALSE)</f>
        <v>5.95</v>
      </c>
      <c r="H733" s="8">
        <f>+VLOOKUP(B733,'Master FWDPoints'!$S:$V,2,FALSE)</f>
        <v>6.3</v>
      </c>
      <c r="I733" s="8">
        <f>+VLOOKUP(C733,'Master FWDPoints'!$S:$V,2,FALSE)</f>
        <v>5.85</v>
      </c>
      <c r="J733" s="8">
        <f>+VLOOKUP(D733,'Master FWDPoints'!$S:$V,2,FALSE)*(E733-D733)/VLOOKUP(D733,'Master FWDPoints'!$S:$V,4,FALSE)</f>
        <v>5.7228260869565215</v>
      </c>
      <c r="K733" s="8">
        <f>+VLOOKUP(A733,'Master FWDPoints'!$G:$J,2,FALSE)</f>
        <v>20.5</v>
      </c>
      <c r="L733" s="8">
        <f t="shared" si="36"/>
        <v>23.822826086956525</v>
      </c>
      <c r="M733" s="8">
        <f t="shared" si="37"/>
        <v>3.3228260869565247</v>
      </c>
      <c r="N733">
        <f>+_xll.BDH("chovchov index","PX_LAST",A733)</f>
        <v>5</v>
      </c>
      <c r="O733" s="8">
        <f t="shared" si="38"/>
        <v>14.55</v>
      </c>
    </row>
    <row r="734" spans="1:15">
      <c r="A734" s="46">
        <v>41129</v>
      </c>
      <c r="B734" s="26">
        <f>A734+VLOOKUP(A734,'Master FWDPoints'!$S:$V,4,FALSE)</f>
        <v>41222</v>
      </c>
      <c r="C734" s="27">
        <f>B734+VLOOKUP(B734,'Master FWDPoints'!$S:$V,4,FALSE)</f>
        <v>41317</v>
      </c>
      <c r="D734" s="27">
        <f>C734+VLOOKUP(C734,'Master FWDPoints'!$S:$V,4,FALSE)</f>
        <v>41407</v>
      </c>
      <c r="E734" s="33">
        <f>$A734+VLOOKUP($A734,'Master FWDPoints'!$G:$K,4,FALSE)</f>
        <v>41495</v>
      </c>
      <c r="G734" s="8">
        <f>+VLOOKUP(A734,'Master FWDPoints'!$S:$V,2,FALSE)</f>
        <v>5.9</v>
      </c>
      <c r="H734" s="8">
        <f>+VLOOKUP(B734,'Master FWDPoints'!$S:$V,2,FALSE)</f>
        <v>6.3</v>
      </c>
      <c r="I734" s="8">
        <f>+VLOOKUP(C734,'Master FWDPoints'!$S:$V,2,FALSE)</f>
        <v>5.85</v>
      </c>
      <c r="J734" s="8">
        <f>+VLOOKUP(D734,'Master FWDPoints'!$S:$V,2,FALSE)*(E734-D734)/VLOOKUP(D734,'Master FWDPoints'!$S:$V,4,FALSE)</f>
        <v>5.5354838709677416</v>
      </c>
      <c r="K734" s="8">
        <f>+VLOOKUP(A734,'Master FWDPoints'!$G:$J,2,FALSE)</f>
        <v>20.75</v>
      </c>
      <c r="L734" s="8">
        <f t="shared" si="36"/>
        <v>23.585483870967739</v>
      </c>
      <c r="M734" s="8">
        <f t="shared" si="37"/>
        <v>2.8354838709677388</v>
      </c>
      <c r="N734">
        <f>+_xll.BDH("chovchov index","PX_LAST",A734)</f>
        <v>5</v>
      </c>
      <c r="O734" s="8">
        <f t="shared" si="38"/>
        <v>14.85</v>
      </c>
    </row>
    <row r="735" spans="1:15">
      <c r="A735" s="46">
        <v>41128</v>
      </c>
      <c r="B735" s="26">
        <f>A735+VLOOKUP(A735,'Master FWDPoints'!$S:$V,4,FALSE)</f>
        <v>41221</v>
      </c>
      <c r="C735" s="27">
        <f>B735+VLOOKUP(B735,'Master FWDPoints'!$S:$V,4,FALSE)</f>
        <v>41316</v>
      </c>
      <c r="D735" s="27">
        <f>C735+VLOOKUP(C735,'Master FWDPoints'!$S:$V,4,FALSE)</f>
        <v>41404</v>
      </c>
      <c r="E735" s="33">
        <f>$A735+VLOOKUP($A735,'Master FWDPoints'!$G:$K,4,FALSE)</f>
        <v>41494</v>
      </c>
      <c r="G735" s="8">
        <f>+VLOOKUP(A735,'Master FWDPoints'!$S:$V,2,FALSE)</f>
        <v>6.1</v>
      </c>
      <c r="H735" s="8">
        <f>+VLOOKUP(B735,'Master FWDPoints'!$S:$V,2,FALSE)</f>
        <v>6.1</v>
      </c>
      <c r="I735" s="8">
        <f>+VLOOKUP(C735,'Master FWDPoints'!$S:$V,2,FALSE)</f>
        <v>6</v>
      </c>
      <c r="J735" s="8">
        <f>+VLOOKUP(D735,'Master FWDPoints'!$S:$V,2,FALSE)*(E735-D735)/VLOOKUP(D735,'Master FWDPoints'!$S:$V,4,FALSE)</f>
        <v>5.7315789473684209</v>
      </c>
      <c r="K735" s="8">
        <f>+VLOOKUP(A735,'Master FWDPoints'!$G:$J,2,FALSE)</f>
        <v>20.9</v>
      </c>
      <c r="L735" s="8">
        <f t="shared" si="36"/>
        <v>23.931578947368422</v>
      </c>
      <c r="M735" s="8">
        <f t="shared" si="37"/>
        <v>3.0315789473684234</v>
      </c>
      <c r="N735">
        <f>+_xll.BDH("chovchov index","PX_LAST",A735)</f>
        <v>5</v>
      </c>
      <c r="O735" s="8">
        <f t="shared" si="38"/>
        <v>14.799999999999999</v>
      </c>
    </row>
    <row r="736" spans="1:15">
      <c r="A736" s="46">
        <v>41127</v>
      </c>
      <c r="B736" s="26">
        <f>A736+VLOOKUP(A736,'Master FWDPoints'!$S:$V,4,FALSE)</f>
        <v>41220</v>
      </c>
      <c r="C736" s="27">
        <f>B736+VLOOKUP(B736,'Master FWDPoints'!$S:$V,4,FALSE)</f>
        <v>41313</v>
      </c>
      <c r="D736" s="27">
        <f>C736+VLOOKUP(C736,'Master FWDPoints'!$S:$V,4,FALSE)</f>
        <v>41404</v>
      </c>
      <c r="E736" s="33">
        <f>$A736+VLOOKUP($A736,'Master FWDPoints'!$G:$K,4,FALSE)</f>
        <v>41493</v>
      </c>
      <c r="G736" s="8">
        <f>+VLOOKUP(A736,'Master FWDPoints'!$S:$V,2,FALSE)</f>
        <v>6.2</v>
      </c>
      <c r="H736" s="8">
        <f>+VLOOKUP(B736,'Master FWDPoints'!$S:$V,2,FALSE)</f>
        <v>5.9</v>
      </c>
      <c r="I736" s="8">
        <f>+VLOOKUP(C736,'Master FWDPoints'!$S:$V,2,FALSE)</f>
        <v>5.75</v>
      </c>
      <c r="J736" s="8">
        <f>+VLOOKUP(D736,'Master FWDPoints'!$S:$V,2,FALSE)*(E736-D736)/VLOOKUP(D736,'Master FWDPoints'!$S:$V,4,FALSE)</f>
        <v>5.6678947368421042</v>
      </c>
      <c r="K736" s="8">
        <f>+VLOOKUP(A736,'Master FWDPoints'!$G:$J,2,FALSE)</f>
        <v>20.9</v>
      </c>
      <c r="L736" s="8">
        <f t="shared" si="36"/>
        <v>23.517894736842106</v>
      </c>
      <c r="M736" s="8">
        <f t="shared" si="37"/>
        <v>2.6178947368421071</v>
      </c>
      <c r="N736">
        <f>+_xll.BDH("chovchov index","PX_LAST",A736)</f>
        <v>5</v>
      </c>
      <c r="O736" s="8">
        <f t="shared" si="38"/>
        <v>14.7</v>
      </c>
    </row>
    <row r="737" spans="1:15">
      <c r="A737" s="46">
        <v>41124</v>
      </c>
      <c r="B737" s="26">
        <f>A737+VLOOKUP(A737,'Master FWDPoints'!$S:$V,4,FALSE)</f>
        <v>41219</v>
      </c>
      <c r="C737" s="27">
        <f>B737+VLOOKUP(B737,'Master FWDPoints'!$S:$V,4,FALSE)</f>
        <v>41312</v>
      </c>
      <c r="D737" s="27">
        <f>C737+VLOOKUP(C737,'Master FWDPoints'!$S:$V,4,FALSE)</f>
        <v>41404</v>
      </c>
      <c r="E737" s="33">
        <f>$A737+VLOOKUP($A737,'Master FWDPoints'!$G:$K,4,FALSE)</f>
        <v>41492</v>
      </c>
      <c r="G737" s="8">
        <f>+VLOOKUP(A737,'Master FWDPoints'!$S:$V,2,FALSE)</f>
        <v>6.1</v>
      </c>
      <c r="H737" s="8">
        <f>+VLOOKUP(B737,'Master FWDPoints'!$S:$V,2,FALSE)</f>
        <v>5.7</v>
      </c>
      <c r="I737" s="8">
        <f>+VLOOKUP(C737,'Master FWDPoints'!$S:$V,2,FALSE)</f>
        <v>5.85</v>
      </c>
      <c r="J737" s="8">
        <f>+VLOOKUP(D737,'Master FWDPoints'!$S:$V,2,FALSE)*(E737-D737)/VLOOKUP(D737,'Master FWDPoints'!$S:$V,4,FALSE)</f>
        <v>5.6042105263157893</v>
      </c>
      <c r="K737" s="8">
        <f>+VLOOKUP(A737,'Master FWDPoints'!$G:$J,2,FALSE)</f>
        <v>20.6</v>
      </c>
      <c r="L737" s="8">
        <f t="shared" si="36"/>
        <v>23.254210526315788</v>
      </c>
      <c r="M737" s="8">
        <f t="shared" si="37"/>
        <v>2.6542105263157865</v>
      </c>
      <c r="N737">
        <f>+_xll.BDH("chovchov index","PX_LAST",A737)</f>
        <v>5</v>
      </c>
      <c r="O737" s="8">
        <f t="shared" si="38"/>
        <v>14.500000000000002</v>
      </c>
    </row>
    <row r="738" spans="1:15">
      <c r="A738" s="46">
        <v>41123</v>
      </c>
      <c r="B738" s="26">
        <f>A738+VLOOKUP(A738,'Master FWDPoints'!$S:$V,4,FALSE)</f>
        <v>41218</v>
      </c>
      <c r="C738" s="27">
        <f>B738+VLOOKUP(B738,'Master FWDPoints'!$S:$V,4,FALSE)</f>
        <v>41311</v>
      </c>
      <c r="D738" s="27">
        <f>C738+VLOOKUP(C738,'Master FWDPoints'!$S:$V,4,FALSE)</f>
        <v>41401</v>
      </c>
      <c r="E738" s="33">
        <f>$A738+VLOOKUP($A738,'Master FWDPoints'!$G:$K,4,FALSE)</f>
        <v>41491</v>
      </c>
      <c r="G738" s="8">
        <f>+VLOOKUP(A738,'Master FWDPoints'!$S:$V,2,FALSE)</f>
        <v>6.1</v>
      </c>
      <c r="H738" s="8">
        <f>+VLOOKUP(B738,'Master FWDPoints'!$S:$V,2,FALSE)</f>
        <v>5.8</v>
      </c>
      <c r="I738" s="8">
        <f>+VLOOKUP(C738,'Master FWDPoints'!$S:$V,2,FALSE)</f>
        <v>6</v>
      </c>
      <c r="J738" s="8">
        <f>+VLOOKUP(D738,'Master FWDPoints'!$S:$V,2,FALSE)*(E738-D738)/VLOOKUP(D738,'Master FWDPoints'!$S:$V,4,FALSE)</f>
        <v>5.661290322580645</v>
      </c>
      <c r="K738" s="8">
        <f>+VLOOKUP(A738,'Master FWDPoints'!$G:$J,2,FALSE)</f>
        <v>20.6</v>
      </c>
      <c r="L738" s="8">
        <f t="shared" si="36"/>
        <v>23.561290322580643</v>
      </c>
      <c r="M738" s="8">
        <f t="shared" si="37"/>
        <v>2.9612903225806413</v>
      </c>
      <c r="N738">
        <f>+_xll.BDH("chovchov index","PX_LAST",A738)</f>
        <v>5</v>
      </c>
      <c r="O738" s="8">
        <f t="shared" si="38"/>
        <v>14.500000000000002</v>
      </c>
    </row>
    <row r="739" spans="1:15">
      <c r="A739" s="46">
        <v>41122</v>
      </c>
      <c r="B739" s="26">
        <f>A739+VLOOKUP(A739,'Master FWDPoints'!$S:$V,4,FALSE)</f>
        <v>41213</v>
      </c>
      <c r="C739" s="27">
        <f>B739+VLOOKUP(B739,'Master FWDPoints'!$S:$V,4,FALSE)</f>
        <v>41305</v>
      </c>
      <c r="D739" s="27">
        <f>C739+VLOOKUP(C739,'Master FWDPoints'!$S:$V,4,FALSE)</f>
        <v>41394</v>
      </c>
      <c r="E739" s="33">
        <f>$A739+VLOOKUP($A739,'Master FWDPoints'!$G:$K,4,FALSE)</f>
        <v>41488</v>
      </c>
      <c r="G739" s="8">
        <f>+VLOOKUP(A739,'Master FWDPoints'!$S:$V,2,FALSE)</f>
        <v>6.1</v>
      </c>
      <c r="H739" s="8">
        <f>+VLOOKUP(B739,'Master FWDPoints'!$S:$V,2,FALSE)</f>
        <v>5.83</v>
      </c>
      <c r="I739" s="8">
        <f>+VLOOKUP(C739,'Master FWDPoints'!$S:$V,2,FALSE)</f>
        <v>5.65</v>
      </c>
      <c r="J739" s="8">
        <f>+VLOOKUP(D739,'Master FWDPoints'!$S:$V,2,FALSE)*(E739-D739)/VLOOKUP(D739,'Master FWDPoints'!$S:$V,4,FALSE)</f>
        <v>6.0282608695652176</v>
      </c>
      <c r="K739" s="8">
        <f>+VLOOKUP(A739,'Master FWDPoints'!$G:$J,2,FALSE)</f>
        <v>20.6</v>
      </c>
      <c r="L739" s="8">
        <f t="shared" si="36"/>
        <v>23.608260869565214</v>
      </c>
      <c r="M739" s="8">
        <f t="shared" si="37"/>
        <v>3.0082608695652127</v>
      </c>
      <c r="N739">
        <f>+_xll.BDH("chovchov index","PX_LAST",A739)</f>
        <v>5</v>
      </c>
      <c r="O739" s="8">
        <f t="shared" si="38"/>
        <v>14.500000000000002</v>
      </c>
    </row>
    <row r="740" spans="1:15">
      <c r="A740" s="46">
        <v>41121</v>
      </c>
      <c r="B740" s="26">
        <f>A740+VLOOKUP(A740,'Master FWDPoints'!$S:$V,4,FALSE)</f>
        <v>41213</v>
      </c>
      <c r="C740" s="27">
        <f>B740+VLOOKUP(B740,'Master FWDPoints'!$S:$V,4,FALSE)</f>
        <v>41305</v>
      </c>
      <c r="D740" s="27">
        <f>C740+VLOOKUP(C740,'Master FWDPoints'!$S:$V,4,FALSE)</f>
        <v>41394</v>
      </c>
      <c r="E740" s="33">
        <f>$A740+VLOOKUP($A740,'Master FWDPoints'!$G:$K,4,FALSE)</f>
        <v>41486</v>
      </c>
      <c r="G740" s="8">
        <f>+VLOOKUP(A740,'Master FWDPoints'!$S:$V,2,FALSE)</f>
        <v>6.1</v>
      </c>
      <c r="H740" s="8">
        <f>+VLOOKUP(B740,'Master FWDPoints'!$S:$V,2,FALSE)</f>
        <v>5.83</v>
      </c>
      <c r="I740" s="8">
        <f>+VLOOKUP(C740,'Master FWDPoints'!$S:$V,2,FALSE)</f>
        <v>5.65</v>
      </c>
      <c r="J740" s="8">
        <f>+VLOOKUP(D740,'Master FWDPoints'!$S:$V,2,FALSE)*(E740-D740)/VLOOKUP(D740,'Master FWDPoints'!$S:$V,4,FALSE)</f>
        <v>5.9</v>
      </c>
      <c r="K740" s="8">
        <f>+VLOOKUP(A740,'Master FWDPoints'!$G:$J,2,FALSE)</f>
        <v>20.3</v>
      </c>
      <c r="L740" s="8">
        <f t="shared" si="36"/>
        <v>23.479999999999997</v>
      </c>
      <c r="M740" s="8">
        <f t="shared" si="37"/>
        <v>3.1799999999999962</v>
      </c>
      <c r="N740">
        <f>+_xll.BDH("chovchov index","PX_LAST",A740)</f>
        <v>5</v>
      </c>
      <c r="O740" s="8">
        <f t="shared" si="38"/>
        <v>14.200000000000001</v>
      </c>
    </row>
    <row r="741" spans="1:15">
      <c r="A741" s="46">
        <v>41120</v>
      </c>
      <c r="B741" s="26">
        <f>A741+VLOOKUP(A741,'Master FWDPoints'!$S:$V,4,FALSE)</f>
        <v>41213</v>
      </c>
      <c r="C741" s="27">
        <f>B741+VLOOKUP(B741,'Master FWDPoints'!$S:$V,4,FALSE)</f>
        <v>41305</v>
      </c>
      <c r="D741" s="27">
        <f>C741+VLOOKUP(C741,'Master FWDPoints'!$S:$V,4,FALSE)</f>
        <v>41394</v>
      </c>
      <c r="E741" s="33">
        <f>$A741+VLOOKUP($A741,'Master FWDPoints'!$G:$K,4,FALSE)</f>
        <v>41486</v>
      </c>
      <c r="G741" s="8">
        <f>+VLOOKUP(A741,'Master FWDPoints'!$S:$V,2,FALSE)</f>
        <v>6.1</v>
      </c>
      <c r="H741" s="8">
        <f>+VLOOKUP(B741,'Master FWDPoints'!$S:$V,2,FALSE)</f>
        <v>5.83</v>
      </c>
      <c r="I741" s="8">
        <f>+VLOOKUP(C741,'Master FWDPoints'!$S:$V,2,FALSE)</f>
        <v>5.65</v>
      </c>
      <c r="J741" s="8">
        <f>+VLOOKUP(D741,'Master FWDPoints'!$S:$V,2,FALSE)*(E741-D741)/VLOOKUP(D741,'Master FWDPoints'!$S:$V,4,FALSE)</f>
        <v>5.9</v>
      </c>
      <c r="K741" s="8">
        <f>+VLOOKUP(A741,'Master FWDPoints'!$G:$J,2,FALSE)</f>
        <v>20.399999999999999</v>
      </c>
      <c r="L741" s="8">
        <f t="shared" si="36"/>
        <v>23.479999999999997</v>
      </c>
      <c r="M741" s="8">
        <f t="shared" si="37"/>
        <v>3.0799999999999983</v>
      </c>
      <c r="N741">
        <f>+_xll.BDH("chovchov index","PX_LAST",A741)</f>
        <v>5</v>
      </c>
      <c r="O741" s="8">
        <f t="shared" si="38"/>
        <v>14.299999999999999</v>
      </c>
    </row>
    <row r="742" spans="1:15">
      <c r="A742" s="46">
        <v>41117</v>
      </c>
      <c r="B742" s="26">
        <f>A742+VLOOKUP(A742,'Master FWDPoints'!$S:$V,4,FALSE)</f>
        <v>41212</v>
      </c>
      <c r="C742" s="27">
        <f>B742+VLOOKUP(B742,'Master FWDPoints'!$S:$V,4,FALSE)</f>
        <v>41305</v>
      </c>
      <c r="D742" s="27">
        <f>C742+VLOOKUP(C742,'Master FWDPoints'!$S:$V,4,FALSE)</f>
        <v>41394</v>
      </c>
      <c r="E742" s="33">
        <f>$A742+VLOOKUP($A742,'Master FWDPoints'!$G:$K,4,FALSE)</f>
        <v>41485</v>
      </c>
      <c r="G742" s="8">
        <f>+VLOOKUP(A742,'Master FWDPoints'!$S:$V,2,FALSE)</f>
        <v>6.1</v>
      </c>
      <c r="H742" s="8">
        <f>+VLOOKUP(B742,'Master FWDPoints'!$S:$V,2,FALSE)</f>
        <v>5.77</v>
      </c>
      <c r="I742" s="8">
        <f>+VLOOKUP(C742,'Master FWDPoints'!$S:$V,2,FALSE)</f>
        <v>5.65</v>
      </c>
      <c r="J742" s="8">
        <f>+VLOOKUP(D742,'Master FWDPoints'!$S:$V,2,FALSE)*(E742-D742)/VLOOKUP(D742,'Master FWDPoints'!$S:$V,4,FALSE)</f>
        <v>5.8358695652173909</v>
      </c>
      <c r="K742" s="8">
        <f>+VLOOKUP(A742,'Master FWDPoints'!$G:$J,2,FALSE)</f>
        <v>19.850000000000001</v>
      </c>
      <c r="L742" s="8">
        <f t="shared" si="36"/>
        <v>23.35586956521739</v>
      </c>
      <c r="M742" s="8">
        <f t="shared" si="37"/>
        <v>3.5058695652173881</v>
      </c>
      <c r="N742">
        <f>+_xll.BDH("chovchov index","PX_LAST",A742)</f>
        <v>5</v>
      </c>
      <c r="O742" s="8">
        <f t="shared" si="38"/>
        <v>13.750000000000002</v>
      </c>
    </row>
    <row r="743" spans="1:15">
      <c r="A743" s="46">
        <v>41116</v>
      </c>
      <c r="B743" s="26">
        <f>A743+VLOOKUP(A743,'Master FWDPoints'!$S:$V,4,FALSE)</f>
        <v>41211</v>
      </c>
      <c r="C743" s="27">
        <f>B743+VLOOKUP(B743,'Master FWDPoints'!$S:$V,4,FALSE)</f>
        <v>41304</v>
      </c>
      <c r="D743" s="27">
        <f>C743+VLOOKUP(C743,'Master FWDPoints'!$S:$V,4,FALSE)</f>
        <v>41394</v>
      </c>
      <c r="E743" s="33">
        <f>$A743+VLOOKUP($A743,'Master FWDPoints'!$G:$K,4,FALSE)</f>
        <v>41484</v>
      </c>
      <c r="G743" s="8">
        <f>+VLOOKUP(A743,'Master FWDPoints'!$S:$V,2,FALSE)</f>
        <v>6.25</v>
      </c>
      <c r="H743" s="8">
        <f>+VLOOKUP(B743,'Master FWDPoints'!$S:$V,2,FALSE)</f>
        <v>5.91</v>
      </c>
      <c r="I743" s="8">
        <f>+VLOOKUP(C743,'Master FWDPoints'!$S:$V,2,FALSE)</f>
        <v>5.4</v>
      </c>
      <c r="J743" s="8">
        <f>+VLOOKUP(D743,'Master FWDPoints'!$S:$V,2,FALSE)*(E743-D743)/VLOOKUP(D743,'Master FWDPoints'!$S:$V,4,FALSE)</f>
        <v>5.7717391304347823</v>
      </c>
      <c r="K743" s="8">
        <f>+VLOOKUP(A743,'Master FWDPoints'!$G:$J,2,FALSE)</f>
        <v>19.850000000000001</v>
      </c>
      <c r="L743" s="8">
        <f t="shared" si="36"/>
        <v>23.331739130434784</v>
      </c>
      <c r="M743" s="8">
        <f t="shared" si="37"/>
        <v>3.4817391304347822</v>
      </c>
      <c r="N743">
        <f>+_xll.BDH("chovchov index","PX_LAST",A743)</f>
        <v>5</v>
      </c>
      <c r="O743" s="8">
        <f t="shared" si="38"/>
        <v>13.600000000000001</v>
      </c>
    </row>
    <row r="744" spans="1:15">
      <c r="A744" s="46">
        <v>41115</v>
      </c>
      <c r="B744" s="26">
        <f>A744+VLOOKUP(A744,'Master FWDPoints'!$S:$V,4,FALSE)</f>
        <v>41208</v>
      </c>
      <c r="C744" s="27">
        <f>B744+VLOOKUP(B744,'Master FWDPoints'!$S:$V,4,FALSE)</f>
        <v>41303</v>
      </c>
      <c r="D744" s="27">
        <f>C744+VLOOKUP(C744,'Master FWDPoints'!$S:$V,4,FALSE)</f>
        <v>41393</v>
      </c>
      <c r="E744" s="33">
        <f>$A744+VLOOKUP($A744,'Master FWDPoints'!$G:$K,4,FALSE)</f>
        <v>41481</v>
      </c>
      <c r="G744" s="8">
        <f>+VLOOKUP(A744,'Master FWDPoints'!$S:$V,2,FALSE)</f>
        <v>6.2</v>
      </c>
      <c r="H744" s="8">
        <f>+VLOOKUP(B744,'Master FWDPoints'!$S:$V,2,FALSE)</f>
        <v>6.1</v>
      </c>
      <c r="I744" s="8">
        <f>+VLOOKUP(C744,'Master FWDPoints'!$S:$V,2,FALSE)</f>
        <v>5.55</v>
      </c>
      <c r="J744" s="8">
        <f>+VLOOKUP(D744,'Master FWDPoints'!$S:$V,2,FALSE)*(E744-D744)/VLOOKUP(D744,'Master FWDPoints'!$S:$V,4,FALSE)</f>
        <v>5.3935483870967742</v>
      </c>
      <c r="K744" s="8">
        <f>+VLOOKUP(A744,'Master FWDPoints'!$G:$J,2,FALSE)</f>
        <v>19.8</v>
      </c>
      <c r="L744" s="8">
        <f t="shared" si="36"/>
        <v>23.243548387096777</v>
      </c>
      <c r="M744" s="8">
        <f t="shared" si="37"/>
        <v>3.4435483870967758</v>
      </c>
      <c r="N744">
        <f>+_xll.BDH("chovchov index","PX_LAST",A744)</f>
        <v>5</v>
      </c>
      <c r="O744" s="8">
        <f t="shared" si="38"/>
        <v>13.600000000000001</v>
      </c>
    </row>
    <row r="745" spans="1:15">
      <c r="A745" s="46">
        <v>41114</v>
      </c>
      <c r="B745" s="26">
        <f>A745+VLOOKUP(A745,'Master FWDPoints'!$S:$V,4,FALSE)</f>
        <v>41207</v>
      </c>
      <c r="C745" s="27">
        <f>B745+VLOOKUP(B745,'Master FWDPoints'!$S:$V,4,FALSE)</f>
        <v>41302</v>
      </c>
      <c r="D745" s="27">
        <f>C745+VLOOKUP(C745,'Master FWDPoints'!$S:$V,4,FALSE)</f>
        <v>41393</v>
      </c>
      <c r="E745" s="33">
        <f>$A745+VLOOKUP($A745,'Master FWDPoints'!$G:$K,4,FALSE)</f>
        <v>41480</v>
      </c>
      <c r="G745" s="8">
        <f>+VLOOKUP(A745,'Master FWDPoints'!$S:$V,2,FALSE)</f>
        <v>6.25</v>
      </c>
      <c r="H745" s="8">
        <f>+VLOOKUP(B745,'Master FWDPoints'!$S:$V,2,FALSE)</f>
        <v>6.25</v>
      </c>
      <c r="I745" s="8">
        <f>+VLOOKUP(C745,'Master FWDPoints'!$S:$V,2,FALSE)</f>
        <v>5.5</v>
      </c>
      <c r="J745" s="8">
        <f>+VLOOKUP(D745,'Master FWDPoints'!$S:$V,2,FALSE)*(E745-D745)/VLOOKUP(D745,'Master FWDPoints'!$S:$V,4,FALSE)</f>
        <v>5.3322580645161297</v>
      </c>
      <c r="K745" s="8">
        <f>+VLOOKUP(A745,'Master FWDPoints'!$G:$J,2,FALSE)</f>
        <v>19.7</v>
      </c>
      <c r="L745" s="8">
        <f t="shared" si="36"/>
        <v>23.332258064516129</v>
      </c>
      <c r="M745" s="8">
        <f t="shared" si="37"/>
        <v>3.6322580645161295</v>
      </c>
      <c r="N745">
        <f>+_xll.BDH("chovchov index","PX_LAST",A745)</f>
        <v>5</v>
      </c>
      <c r="O745" s="8">
        <f t="shared" si="38"/>
        <v>13.45</v>
      </c>
    </row>
    <row r="746" spans="1:15">
      <c r="A746" s="46">
        <v>41113</v>
      </c>
      <c r="B746" s="26">
        <f>A746+VLOOKUP(A746,'Master FWDPoints'!$S:$V,4,FALSE)</f>
        <v>41206</v>
      </c>
      <c r="C746" s="27">
        <f>B746+VLOOKUP(B746,'Master FWDPoints'!$S:$V,4,FALSE)</f>
        <v>41299</v>
      </c>
      <c r="D746" s="27">
        <f>C746+VLOOKUP(C746,'Master FWDPoints'!$S:$V,4,FALSE)</f>
        <v>41390</v>
      </c>
      <c r="E746" s="33">
        <f>$A746+VLOOKUP($A746,'Master FWDPoints'!$G:$K,4,FALSE)</f>
        <v>41479</v>
      </c>
      <c r="G746" s="8">
        <f>+VLOOKUP(A746,'Master FWDPoints'!$S:$V,2,FALSE)</f>
        <v>6.15</v>
      </c>
      <c r="H746" s="8">
        <f>+VLOOKUP(B746,'Master FWDPoints'!$S:$V,2,FALSE)</f>
        <v>6.2</v>
      </c>
      <c r="I746" s="8">
        <f>+VLOOKUP(C746,'Master FWDPoints'!$S:$V,2,FALSE)</f>
        <v>5.4</v>
      </c>
      <c r="J746" s="8">
        <f>+VLOOKUP(D746,'Master FWDPoints'!$S:$V,2,FALSE)*(E746-D746)/VLOOKUP(D746,'Master FWDPoints'!$S:$V,4,FALSE)</f>
        <v>5.5861702127659578</v>
      </c>
      <c r="K746" s="8">
        <f>+VLOOKUP(A746,'Master FWDPoints'!$G:$J,2,FALSE)</f>
        <v>19.600000000000001</v>
      </c>
      <c r="L746" s="8">
        <f t="shared" si="36"/>
        <v>23.336170212765957</v>
      </c>
      <c r="M746" s="8">
        <f t="shared" si="37"/>
        <v>3.7361702127659555</v>
      </c>
      <c r="N746">
        <f>+_xll.BDH("chovchov index","PX_LAST",A746)</f>
        <v>5</v>
      </c>
      <c r="O746" s="8">
        <f t="shared" si="38"/>
        <v>13.450000000000001</v>
      </c>
    </row>
    <row r="747" spans="1:15">
      <c r="A747" s="46">
        <v>41110</v>
      </c>
      <c r="B747" s="26">
        <f>A747+VLOOKUP(A747,'Master FWDPoints'!$S:$V,4,FALSE)</f>
        <v>41205</v>
      </c>
      <c r="C747" s="27">
        <f>B747+VLOOKUP(B747,'Master FWDPoints'!$S:$V,4,FALSE)</f>
        <v>41298</v>
      </c>
      <c r="D747" s="27">
        <f>C747+VLOOKUP(C747,'Master FWDPoints'!$S:$V,4,FALSE)</f>
        <v>41390</v>
      </c>
      <c r="E747" s="33">
        <f>$A747+VLOOKUP($A747,'Master FWDPoints'!$G:$K,4,FALSE)</f>
        <v>41478</v>
      </c>
      <c r="G747" s="8">
        <f>+VLOOKUP(A747,'Master FWDPoints'!$S:$V,2,FALSE)</f>
        <v>6.1</v>
      </c>
      <c r="H747" s="8">
        <f>+VLOOKUP(B747,'Master FWDPoints'!$S:$V,2,FALSE)</f>
        <v>6.17</v>
      </c>
      <c r="I747" s="8">
        <f>+VLOOKUP(C747,'Master FWDPoints'!$S:$V,2,FALSE)</f>
        <v>5.25</v>
      </c>
      <c r="J747" s="8">
        <f>+VLOOKUP(D747,'Master FWDPoints'!$S:$V,2,FALSE)*(E747-D747)/VLOOKUP(D747,'Master FWDPoints'!$S:$V,4,FALSE)</f>
        <v>5.5234042553191491</v>
      </c>
      <c r="K747" s="8">
        <f>+VLOOKUP(A747,'Master FWDPoints'!$G:$J,2,FALSE)</f>
        <v>19.600000000000001</v>
      </c>
      <c r="L747" s="8">
        <f t="shared" si="36"/>
        <v>23.04340425531915</v>
      </c>
      <c r="M747" s="8">
        <f t="shared" si="37"/>
        <v>3.4434042553191482</v>
      </c>
      <c r="N747">
        <f>+_xll.BDH("chovchov index","PX_LAST",A747)</f>
        <v>5</v>
      </c>
      <c r="O747" s="8">
        <f t="shared" si="38"/>
        <v>13.500000000000002</v>
      </c>
    </row>
    <row r="748" spans="1:15">
      <c r="A748" s="46">
        <v>41109</v>
      </c>
      <c r="B748" s="26">
        <f>A748+VLOOKUP(A748,'Master FWDPoints'!$S:$V,4,FALSE)</f>
        <v>41204</v>
      </c>
      <c r="C748" s="27">
        <f>B748+VLOOKUP(B748,'Master FWDPoints'!$S:$V,4,FALSE)</f>
        <v>41297</v>
      </c>
      <c r="D748" s="27">
        <f>C748+VLOOKUP(C748,'Master FWDPoints'!$S:$V,4,FALSE)</f>
        <v>41388</v>
      </c>
      <c r="E748" s="33">
        <f>$A748+VLOOKUP($A748,'Master FWDPoints'!$G:$K,4,FALSE)</f>
        <v>41477</v>
      </c>
      <c r="G748" s="8">
        <f>+VLOOKUP(A748,'Master FWDPoints'!$S:$V,2,FALSE)</f>
        <v>6</v>
      </c>
      <c r="H748" s="8">
        <f>+VLOOKUP(B748,'Master FWDPoints'!$S:$V,2,FALSE)</f>
        <v>6.3</v>
      </c>
      <c r="I748" s="8">
        <f>+VLOOKUP(C748,'Master FWDPoints'!$S:$V,2,FALSE)</f>
        <v>5.05</v>
      </c>
      <c r="J748" s="8">
        <f>+VLOOKUP(D748,'Master FWDPoints'!$S:$V,2,FALSE)*(E748-D748)/VLOOKUP(D748,'Master FWDPoints'!$S:$V,4,FALSE)</f>
        <v>5.7076086956521745</v>
      </c>
      <c r="K748" s="8">
        <f>+VLOOKUP(A748,'Master FWDPoints'!$G:$J,2,FALSE)</f>
        <v>19.5</v>
      </c>
      <c r="L748" s="8">
        <f t="shared" si="36"/>
        <v>23.057608695652178</v>
      </c>
      <c r="M748" s="8">
        <f t="shared" si="37"/>
        <v>3.5576086956521777</v>
      </c>
      <c r="N748">
        <f>+_xll.BDH("chovchov index","PX_LAST",A748)</f>
        <v>5</v>
      </c>
      <c r="O748" s="8">
        <f t="shared" si="38"/>
        <v>13.5</v>
      </c>
    </row>
    <row r="749" spans="1:15">
      <c r="A749" s="46">
        <v>41108</v>
      </c>
      <c r="B749" s="26">
        <f>A749+VLOOKUP(A749,'Master FWDPoints'!$S:$V,4,FALSE)</f>
        <v>41201</v>
      </c>
      <c r="C749" s="27">
        <f>B749+VLOOKUP(B749,'Master FWDPoints'!$S:$V,4,FALSE)</f>
        <v>41296</v>
      </c>
      <c r="D749" s="27">
        <f>C749+VLOOKUP(C749,'Master FWDPoints'!$S:$V,4,FALSE)</f>
        <v>41387</v>
      </c>
      <c r="E749" s="33">
        <f>$A749+VLOOKUP($A749,'Master FWDPoints'!$G:$K,4,FALSE)</f>
        <v>41474</v>
      </c>
      <c r="G749" s="8">
        <f>+VLOOKUP(A749,'Master FWDPoints'!$S:$V,2,FALSE)</f>
        <v>5.85</v>
      </c>
      <c r="H749" s="8">
        <f>+VLOOKUP(B749,'Master FWDPoints'!$S:$V,2,FALSE)</f>
        <v>6.8</v>
      </c>
      <c r="I749" s="8">
        <f>+VLOOKUP(C749,'Master FWDPoints'!$S:$V,2,FALSE)</f>
        <v>5.15</v>
      </c>
      <c r="J749" s="8">
        <f>+VLOOKUP(D749,'Master FWDPoints'!$S:$V,2,FALSE)*(E749-D749)/VLOOKUP(D749,'Master FWDPoints'!$S:$V,4,FALSE)</f>
        <v>5.7684782608695642</v>
      </c>
      <c r="K749" s="8">
        <f>+VLOOKUP(A749,'Master FWDPoints'!$G:$J,2,FALSE)</f>
        <v>19.399999999999999</v>
      </c>
      <c r="L749" s="8">
        <f t="shared" si="36"/>
        <v>23.568478260869561</v>
      </c>
      <c r="M749" s="8">
        <f t="shared" si="37"/>
        <v>4.1684782608695627</v>
      </c>
      <c r="N749">
        <f>+_xll.BDH("chovchov index","PX_LAST",A749)</f>
        <v>5</v>
      </c>
      <c r="O749" s="8">
        <f t="shared" si="38"/>
        <v>13.549999999999999</v>
      </c>
    </row>
    <row r="750" spans="1:15">
      <c r="A750" s="46">
        <v>41107</v>
      </c>
      <c r="B750" s="26">
        <f>A750+VLOOKUP(A750,'Master FWDPoints'!$S:$V,4,FALSE)</f>
        <v>41200</v>
      </c>
      <c r="C750" s="27">
        <f>B750+VLOOKUP(B750,'Master FWDPoints'!$S:$V,4,FALSE)</f>
        <v>41295</v>
      </c>
      <c r="D750" s="27">
        <f>C750+VLOOKUP(C750,'Master FWDPoints'!$S:$V,4,FALSE)</f>
        <v>41386</v>
      </c>
      <c r="E750" s="33">
        <f>$A750+VLOOKUP($A750,'Master FWDPoints'!$G:$K,4,FALSE)</f>
        <v>41473</v>
      </c>
      <c r="G750" s="8">
        <f>+VLOOKUP(A750,'Master FWDPoints'!$S:$V,2,FALSE)</f>
        <v>5.85</v>
      </c>
      <c r="H750" s="8">
        <f>+VLOOKUP(B750,'Master FWDPoints'!$S:$V,2,FALSE)</f>
        <v>6.6</v>
      </c>
      <c r="I750" s="8">
        <f>+VLOOKUP(C750,'Master FWDPoints'!$S:$V,2,FALSE)</f>
        <v>5.3</v>
      </c>
      <c r="J750" s="8">
        <f>+VLOOKUP(D750,'Master FWDPoints'!$S:$V,2,FALSE)*(E750-D750)/VLOOKUP(D750,'Master FWDPoints'!$S:$V,4,FALSE)</f>
        <v>6.0048913043478249</v>
      </c>
      <c r="K750" s="8">
        <f>+VLOOKUP(A750,'Master FWDPoints'!$G:$J,2,FALSE)</f>
        <v>19.100000000000001</v>
      </c>
      <c r="L750" s="8">
        <f t="shared" si="36"/>
        <v>23.754891304347826</v>
      </c>
      <c r="M750" s="8">
        <f t="shared" si="37"/>
        <v>4.6548913043478244</v>
      </c>
      <c r="N750">
        <f>+_xll.BDH("chovchov index","PX_LAST",A750)</f>
        <v>5</v>
      </c>
      <c r="O750" s="8">
        <f t="shared" si="38"/>
        <v>13.250000000000002</v>
      </c>
    </row>
    <row r="751" spans="1:15">
      <c r="A751" s="46">
        <v>41106</v>
      </c>
      <c r="B751" s="26">
        <f>A751+VLOOKUP(A751,'Master FWDPoints'!$S:$V,4,FALSE)</f>
        <v>41199</v>
      </c>
      <c r="C751" s="27">
        <f>B751+VLOOKUP(B751,'Master FWDPoints'!$S:$V,4,FALSE)</f>
        <v>41292</v>
      </c>
      <c r="D751" s="27">
        <f>C751+VLOOKUP(C751,'Master FWDPoints'!$S:$V,4,FALSE)</f>
        <v>41383</v>
      </c>
      <c r="E751" s="33">
        <f>$A751+VLOOKUP($A751,'Master FWDPoints'!$G:$K,4,FALSE)</f>
        <v>41472</v>
      </c>
      <c r="G751" s="8">
        <f>+VLOOKUP(A751,'Master FWDPoints'!$S:$V,2,FALSE)</f>
        <v>5.95</v>
      </c>
      <c r="H751" s="8">
        <f>+VLOOKUP(B751,'Master FWDPoints'!$S:$V,2,FALSE)</f>
        <v>6.5</v>
      </c>
      <c r="I751" s="8">
        <f>+VLOOKUP(C751,'Master FWDPoints'!$S:$V,2,FALSE)</f>
        <v>5.3</v>
      </c>
      <c r="J751" s="8">
        <f>+VLOOKUP(D751,'Master FWDPoints'!$S:$V,2,FALSE)*(E751-D751)/VLOOKUP(D751,'Master FWDPoints'!$S:$V,4,FALSE)</f>
        <v>6.1069148936170219</v>
      </c>
      <c r="K751" s="8">
        <f>+VLOOKUP(A751,'Master FWDPoints'!$G:$J,2,FALSE)</f>
        <v>19.2</v>
      </c>
      <c r="L751" s="8">
        <f t="shared" si="36"/>
        <v>23.856914893617024</v>
      </c>
      <c r="M751" s="8">
        <f t="shared" si="37"/>
        <v>4.6569148936170244</v>
      </c>
      <c r="N751">
        <f>+_xll.BDH("chovchov index","PX_LAST",A751)</f>
        <v>5</v>
      </c>
      <c r="O751" s="8">
        <f t="shared" si="38"/>
        <v>13.25</v>
      </c>
    </row>
    <row r="752" spans="1:15">
      <c r="A752" s="46">
        <v>41103</v>
      </c>
      <c r="B752" s="26">
        <f>A752+VLOOKUP(A752,'Master FWDPoints'!$S:$V,4,FALSE)</f>
        <v>41199</v>
      </c>
      <c r="C752" s="27">
        <f>B752+VLOOKUP(B752,'Master FWDPoints'!$S:$V,4,FALSE)</f>
        <v>41292</v>
      </c>
      <c r="D752" s="27">
        <f>C752+VLOOKUP(C752,'Master FWDPoints'!$S:$V,4,FALSE)</f>
        <v>41383</v>
      </c>
      <c r="E752" s="33">
        <f>$A752+VLOOKUP($A752,'Master FWDPoints'!$G:$K,4,FALSE)</f>
        <v>41472</v>
      </c>
      <c r="G752" s="8">
        <f>+VLOOKUP(A752,'Master FWDPoints'!$S:$V,2,FALSE)</f>
        <v>5.95</v>
      </c>
      <c r="H752" s="8">
        <f>+VLOOKUP(B752,'Master FWDPoints'!$S:$V,2,FALSE)</f>
        <v>6.5</v>
      </c>
      <c r="I752" s="8">
        <f>+VLOOKUP(C752,'Master FWDPoints'!$S:$V,2,FALSE)</f>
        <v>5.3</v>
      </c>
      <c r="J752" s="8">
        <f>+VLOOKUP(D752,'Master FWDPoints'!$S:$V,2,FALSE)*(E752-D752)/VLOOKUP(D752,'Master FWDPoints'!$S:$V,4,FALSE)</f>
        <v>6.1069148936170219</v>
      </c>
      <c r="K752" s="8">
        <f>+VLOOKUP(A752,'Master FWDPoints'!$G:$J,2,FALSE)</f>
        <v>19.2</v>
      </c>
      <c r="L752" s="8">
        <f t="shared" si="36"/>
        <v>23.856914893617024</v>
      </c>
      <c r="M752" s="8">
        <f t="shared" si="37"/>
        <v>4.6569148936170244</v>
      </c>
      <c r="N752">
        <f>+_xll.BDH("chovchov index","PX_LAST",A752)</f>
        <v>5</v>
      </c>
      <c r="O752" s="8">
        <f t="shared" si="38"/>
        <v>13.25</v>
      </c>
    </row>
    <row r="753" spans="1:15">
      <c r="A753" s="46">
        <v>41102</v>
      </c>
      <c r="B753" s="26">
        <f>A753+VLOOKUP(A753,'Master FWDPoints'!$S:$V,4,FALSE)</f>
        <v>41198</v>
      </c>
      <c r="C753" s="27">
        <f>B753+VLOOKUP(B753,'Master FWDPoints'!$S:$V,4,FALSE)</f>
        <v>41291</v>
      </c>
      <c r="D753" s="27">
        <f>C753+VLOOKUP(C753,'Master FWDPoints'!$S:$V,4,FALSE)</f>
        <v>41383</v>
      </c>
      <c r="E753" s="33">
        <f>$A753+VLOOKUP($A753,'Master FWDPoints'!$G:$K,4,FALSE)</f>
        <v>41470</v>
      </c>
      <c r="G753" s="8">
        <f>+VLOOKUP(A753,'Master FWDPoints'!$S:$V,2,FALSE)</f>
        <v>5.9</v>
      </c>
      <c r="H753" s="8">
        <f>+VLOOKUP(B753,'Master FWDPoints'!$S:$V,2,FALSE)</f>
        <v>6.7</v>
      </c>
      <c r="I753" s="8">
        <f>+VLOOKUP(C753,'Master FWDPoints'!$S:$V,2,FALSE)</f>
        <v>5.5</v>
      </c>
      <c r="J753" s="8">
        <f>+VLOOKUP(D753,'Master FWDPoints'!$S:$V,2,FALSE)*(E753-D753)/VLOOKUP(D753,'Master FWDPoints'!$S:$V,4,FALSE)</f>
        <v>5.9696808510638295</v>
      </c>
      <c r="K753" s="8">
        <f>+VLOOKUP(A753,'Master FWDPoints'!$G:$J,2,FALSE)</f>
        <v>19.100000000000001</v>
      </c>
      <c r="L753" s="8">
        <f t="shared" si="36"/>
        <v>24.069680851063829</v>
      </c>
      <c r="M753" s="8">
        <f t="shared" si="37"/>
        <v>4.9696808510638277</v>
      </c>
      <c r="N753">
        <f>+_xll.BDH("chovchov index","PX_LAST",A753)</f>
        <v>5</v>
      </c>
      <c r="O753" s="8">
        <f t="shared" si="38"/>
        <v>13.200000000000001</v>
      </c>
    </row>
    <row r="754" spans="1:15">
      <c r="A754" s="46">
        <v>41101</v>
      </c>
      <c r="B754" s="26">
        <f>A754+VLOOKUP(A754,'Master FWDPoints'!$S:$V,4,FALSE)</f>
        <v>41194</v>
      </c>
      <c r="C754" s="27">
        <f>B754+VLOOKUP(B754,'Master FWDPoints'!$S:$V,4,FALSE)</f>
        <v>41290</v>
      </c>
      <c r="D754" s="27">
        <f>C754+VLOOKUP(C754,'Master FWDPoints'!$S:$V,4,FALSE)</f>
        <v>41381</v>
      </c>
      <c r="E754" s="33">
        <f>$A754+VLOOKUP($A754,'Master FWDPoints'!$G:$K,4,FALSE)</f>
        <v>41467</v>
      </c>
      <c r="G754" s="8">
        <f>+VLOOKUP(A754,'Master FWDPoints'!$S:$V,2,FALSE)</f>
        <v>5.7</v>
      </c>
      <c r="H754" s="8">
        <f>+VLOOKUP(B754,'Master FWDPoints'!$S:$V,2,FALSE)</f>
        <v>6.8</v>
      </c>
      <c r="I754" s="8">
        <f>+VLOOKUP(C754,'Master FWDPoints'!$S:$V,2,FALSE)</f>
        <v>5.6</v>
      </c>
      <c r="J754" s="8">
        <f>+VLOOKUP(D754,'Master FWDPoints'!$S:$V,2,FALSE)*(E754-D754)/VLOOKUP(D754,'Master FWDPoints'!$S:$V,4,FALSE)</f>
        <v>5.6086956521739131</v>
      </c>
      <c r="K754" s="8">
        <f>+VLOOKUP(A754,'Master FWDPoints'!$G:$J,2,FALSE)</f>
        <v>18.96</v>
      </c>
      <c r="L754" s="8">
        <f t="shared" si="36"/>
        <v>23.708695652173915</v>
      </c>
      <c r="M754" s="8">
        <f t="shared" si="37"/>
        <v>4.7486956521739145</v>
      </c>
      <c r="N754">
        <f>+_xll.BDH("chovchov index","PX_LAST",A754)</f>
        <v>5</v>
      </c>
      <c r="O754" s="8">
        <f t="shared" si="38"/>
        <v>13.260000000000002</v>
      </c>
    </row>
    <row r="755" spans="1:15">
      <c r="A755" s="46">
        <v>41100</v>
      </c>
      <c r="B755" s="26">
        <f>A755+VLOOKUP(A755,'Master FWDPoints'!$S:$V,4,FALSE)</f>
        <v>41193</v>
      </c>
      <c r="C755" s="27">
        <f>B755+VLOOKUP(B755,'Master FWDPoints'!$S:$V,4,FALSE)</f>
        <v>41289</v>
      </c>
      <c r="D755" s="27">
        <f>C755+VLOOKUP(C755,'Master FWDPoints'!$S:$V,4,FALSE)</f>
        <v>41380</v>
      </c>
      <c r="E755" s="33">
        <f>$A755+VLOOKUP($A755,'Master FWDPoints'!$G:$K,4,FALSE)</f>
        <v>41466</v>
      </c>
      <c r="G755" s="8">
        <f>+VLOOKUP(A755,'Master FWDPoints'!$S:$V,2,FALSE)</f>
        <v>5.7</v>
      </c>
      <c r="H755" s="8">
        <f>+VLOOKUP(B755,'Master FWDPoints'!$S:$V,2,FALSE)</f>
        <v>7.1</v>
      </c>
      <c r="I755" s="8">
        <f>+VLOOKUP(C755,'Master FWDPoints'!$S:$V,2,FALSE)</f>
        <v>5.25</v>
      </c>
      <c r="J755" s="8">
        <f>+VLOOKUP(D755,'Master FWDPoints'!$S:$V,2,FALSE)*(E755-D755)/VLOOKUP(D755,'Master FWDPoints'!$S:$V,4,FALSE)</f>
        <v>5.5152173913043478</v>
      </c>
      <c r="K755" s="8">
        <f>+VLOOKUP(A755,'Master FWDPoints'!$G:$J,2,FALSE)</f>
        <v>18.850000000000001</v>
      </c>
      <c r="L755" s="8">
        <f t="shared" si="36"/>
        <v>23.565217391304348</v>
      </c>
      <c r="M755" s="8">
        <f t="shared" si="37"/>
        <v>4.7152173913043463</v>
      </c>
      <c r="N755">
        <f>+_xll.BDH("chovchov index","PX_LAST",A755)</f>
        <v>5</v>
      </c>
      <c r="O755" s="8">
        <f t="shared" si="38"/>
        <v>13.150000000000002</v>
      </c>
    </row>
    <row r="756" spans="1:15">
      <c r="A756" s="46">
        <v>41099</v>
      </c>
      <c r="B756" s="26">
        <f>A756+VLOOKUP(A756,'Master FWDPoints'!$S:$V,4,FALSE)</f>
        <v>41192</v>
      </c>
      <c r="C756" s="27">
        <f>B756+VLOOKUP(B756,'Master FWDPoints'!$S:$V,4,FALSE)</f>
        <v>41285</v>
      </c>
      <c r="D756" s="27">
        <f>C756+VLOOKUP(C756,'Master FWDPoints'!$S:$V,4,FALSE)</f>
        <v>41376</v>
      </c>
      <c r="E756" s="33">
        <f>$A756+VLOOKUP($A756,'Master FWDPoints'!$G:$K,4,FALSE)</f>
        <v>41465</v>
      </c>
      <c r="G756" s="8">
        <f>+VLOOKUP(A756,'Master FWDPoints'!$S:$V,2,FALSE)</f>
        <v>5.7</v>
      </c>
      <c r="H756" s="8">
        <f>+VLOOKUP(B756,'Master FWDPoints'!$S:$V,2,FALSE)</f>
        <v>6.7</v>
      </c>
      <c r="I756" s="8">
        <f>+VLOOKUP(C756,'Master FWDPoints'!$S:$V,2,FALSE)</f>
        <v>5</v>
      </c>
      <c r="J756" s="8">
        <f>+VLOOKUP(D756,'Master FWDPoints'!$S:$V,2,FALSE)*(E756-D756)/VLOOKUP(D756,'Master FWDPoints'!$S:$V,4,FALSE)</f>
        <v>5.3021276595744675</v>
      </c>
      <c r="K756" s="8">
        <f>+VLOOKUP(A756,'Master FWDPoints'!$G:$J,2,FALSE)</f>
        <v>18.899999999999999</v>
      </c>
      <c r="L756" s="8">
        <f t="shared" si="36"/>
        <v>22.702127659574465</v>
      </c>
      <c r="M756" s="8">
        <f t="shared" si="37"/>
        <v>3.8021276595744666</v>
      </c>
      <c r="N756">
        <f>+_xll.BDH("chovchov index","PX_LAST",A756)</f>
        <v>5</v>
      </c>
      <c r="O756" s="8">
        <f t="shared" si="38"/>
        <v>13.2</v>
      </c>
    </row>
    <row r="757" spans="1:15">
      <c r="A757" s="46">
        <v>41096</v>
      </c>
      <c r="B757" s="26">
        <f>A757+VLOOKUP(A757,'Master FWDPoints'!$S:$V,4,FALSE)</f>
        <v>41191</v>
      </c>
      <c r="C757" s="27">
        <f>B757+VLOOKUP(B757,'Master FWDPoints'!$S:$V,4,FALSE)</f>
        <v>41284</v>
      </c>
      <c r="D757" s="27">
        <f>C757+VLOOKUP(C757,'Master FWDPoints'!$S:$V,4,FALSE)</f>
        <v>41376</v>
      </c>
      <c r="E757" s="33">
        <f>$A757+VLOOKUP($A757,'Master FWDPoints'!$G:$K,4,FALSE)</f>
        <v>41464</v>
      </c>
      <c r="G757" s="8">
        <f>+VLOOKUP(A757,'Master FWDPoints'!$S:$V,2,FALSE)</f>
        <v>5.6</v>
      </c>
      <c r="H757" s="8">
        <f>+VLOOKUP(B757,'Master FWDPoints'!$S:$V,2,FALSE)</f>
        <v>6.6</v>
      </c>
      <c r="I757" s="8">
        <f>+VLOOKUP(C757,'Master FWDPoints'!$S:$V,2,FALSE)</f>
        <v>5.15</v>
      </c>
      <c r="J757" s="8">
        <f>+VLOOKUP(D757,'Master FWDPoints'!$S:$V,2,FALSE)*(E757-D757)/VLOOKUP(D757,'Master FWDPoints'!$S:$V,4,FALSE)</f>
        <v>5.2425531914893613</v>
      </c>
      <c r="K757" s="8">
        <f>+VLOOKUP(A757,'Master FWDPoints'!$G:$J,2,FALSE)</f>
        <v>18.899999999999999</v>
      </c>
      <c r="L757" s="8">
        <f t="shared" si="36"/>
        <v>22.592553191489362</v>
      </c>
      <c r="M757" s="8">
        <f t="shared" si="37"/>
        <v>3.6925531914893632</v>
      </c>
      <c r="N757">
        <f>+_xll.BDH("chovchov index","PX_LAST",A757)</f>
        <v>5</v>
      </c>
      <c r="O757" s="8">
        <f t="shared" si="38"/>
        <v>13.299999999999999</v>
      </c>
    </row>
    <row r="758" spans="1:15">
      <c r="A758" s="46">
        <v>41095</v>
      </c>
      <c r="B758" s="26">
        <f>A758+VLOOKUP(A758,'Master FWDPoints'!$S:$V,4,FALSE)</f>
        <v>41190</v>
      </c>
      <c r="C758" s="27">
        <f>B758+VLOOKUP(B758,'Master FWDPoints'!$S:$V,4,FALSE)</f>
        <v>41283</v>
      </c>
      <c r="D758" s="27">
        <f>C758+VLOOKUP(C758,'Master FWDPoints'!$S:$V,4,FALSE)</f>
        <v>41374</v>
      </c>
      <c r="E758" s="33">
        <f>$A758+VLOOKUP($A758,'Master FWDPoints'!$G:$K,4,FALSE)</f>
        <v>41463</v>
      </c>
      <c r="G758" s="8">
        <f>+VLOOKUP(A758,'Master FWDPoints'!$S:$V,2,FALSE)</f>
        <v>5.55</v>
      </c>
      <c r="H758" s="8">
        <f>+VLOOKUP(B758,'Master FWDPoints'!$S:$V,2,FALSE)</f>
        <v>6.75</v>
      </c>
      <c r="I758" s="8">
        <f>+VLOOKUP(C758,'Master FWDPoints'!$S:$V,2,FALSE)</f>
        <v>4.75</v>
      </c>
      <c r="J758" s="8">
        <f>+VLOOKUP(D758,'Master FWDPoints'!$S:$V,2,FALSE)*(E758-D758)/VLOOKUP(D758,'Master FWDPoints'!$S:$V,4,FALSE)</f>
        <v>5.3206521739130439</v>
      </c>
      <c r="K758" s="8">
        <f>+VLOOKUP(A758,'Master FWDPoints'!$G:$J,2,FALSE)</f>
        <v>19.3</v>
      </c>
      <c r="L758" s="8">
        <f t="shared" si="36"/>
        <v>22.370652173913044</v>
      </c>
      <c r="M758" s="8">
        <f t="shared" si="37"/>
        <v>3.070652173913043</v>
      </c>
      <c r="N758">
        <f>+_xll.BDH("chovchov index","PX_LAST",A758)</f>
        <v>5</v>
      </c>
      <c r="O758" s="8">
        <f t="shared" si="38"/>
        <v>13.75</v>
      </c>
    </row>
    <row r="759" spans="1:15">
      <c r="A759" s="46">
        <v>41094</v>
      </c>
      <c r="B759" s="26">
        <f>A759+VLOOKUP(A759,'Master FWDPoints'!$S:$V,4,FALSE)</f>
        <v>41187</v>
      </c>
      <c r="C759" s="27">
        <f>B759+VLOOKUP(B759,'Master FWDPoints'!$S:$V,4,FALSE)</f>
        <v>41282</v>
      </c>
      <c r="D759" s="27">
        <f>C759+VLOOKUP(C759,'Master FWDPoints'!$S:$V,4,FALSE)</f>
        <v>41373</v>
      </c>
      <c r="E759" s="33">
        <f>$A759+VLOOKUP($A759,'Master FWDPoints'!$G:$K,4,FALSE)</f>
        <v>41460</v>
      </c>
      <c r="G759" s="8">
        <f>+VLOOKUP(A759,'Master FWDPoints'!$S:$V,2,FALSE)</f>
        <v>5.98</v>
      </c>
      <c r="H759" s="8">
        <f>+VLOOKUP(B759,'Master FWDPoints'!$S:$V,2,FALSE)</f>
        <v>6.8</v>
      </c>
      <c r="I759" s="8">
        <f>+VLOOKUP(C759,'Master FWDPoints'!$S:$V,2,FALSE)</f>
        <v>4.9000000000000004</v>
      </c>
      <c r="J759" s="8">
        <f>+VLOOKUP(D759,'Master FWDPoints'!$S:$V,2,FALSE)*(E759-D759)/VLOOKUP(D759,'Master FWDPoints'!$S:$V,4,FALSE)</f>
        <v>5.1065217391304349</v>
      </c>
      <c r="K759" s="8">
        <f>+VLOOKUP(A759,'Master FWDPoints'!$G:$J,2,FALSE)</f>
        <v>19.59</v>
      </c>
      <c r="L759" s="8">
        <f t="shared" si="36"/>
        <v>22.786521739130436</v>
      </c>
      <c r="M759" s="8">
        <f t="shared" si="37"/>
        <v>3.1965217391304357</v>
      </c>
      <c r="N759">
        <f>+_xll.BDH("chovchov index","PX_LAST",A759)</f>
        <v>5</v>
      </c>
      <c r="O759" s="8">
        <f t="shared" si="38"/>
        <v>13.61</v>
      </c>
    </row>
    <row r="760" spans="1:15">
      <c r="A760" s="46">
        <v>41093</v>
      </c>
      <c r="B760" s="26">
        <f>A760+VLOOKUP(A760,'Master FWDPoints'!$S:$V,4,FALSE)</f>
        <v>41186</v>
      </c>
      <c r="C760" s="27">
        <f>B760+VLOOKUP(B760,'Master FWDPoints'!$S:$V,4,FALSE)</f>
        <v>41281</v>
      </c>
      <c r="D760" s="27">
        <f>C760+VLOOKUP(C760,'Master FWDPoints'!$S:$V,4,FALSE)</f>
        <v>41372</v>
      </c>
      <c r="E760" s="33">
        <f>$A760+VLOOKUP($A760,'Master FWDPoints'!$G:$K,4,FALSE)</f>
        <v>41459</v>
      </c>
      <c r="G760" s="8">
        <f>+VLOOKUP(A760,'Master FWDPoints'!$S:$V,2,FALSE)</f>
        <v>5.8</v>
      </c>
      <c r="H760" s="8">
        <f>+VLOOKUP(B760,'Master FWDPoints'!$S:$V,2,FALSE)</f>
        <v>6.75</v>
      </c>
      <c r="I760" s="8">
        <f>+VLOOKUP(C760,'Master FWDPoints'!$S:$V,2,FALSE)</f>
        <v>4.8</v>
      </c>
      <c r="J760" s="8">
        <f>+VLOOKUP(D760,'Master FWDPoints'!$S:$V,2,FALSE)*(E760-D760)/VLOOKUP(D760,'Master FWDPoints'!$S:$V,4,FALSE)</f>
        <v>5.4847826086956522</v>
      </c>
      <c r="K760" s="8">
        <f>+VLOOKUP(A760,'Master FWDPoints'!$G:$J,2,FALSE)</f>
        <v>19.45</v>
      </c>
      <c r="L760" s="8">
        <f t="shared" si="36"/>
        <v>22.834782608695654</v>
      </c>
      <c r="M760" s="8">
        <f t="shared" si="37"/>
        <v>3.3847826086956552</v>
      </c>
      <c r="N760">
        <f>+_xll.BDH("chovchov index","PX_LAST",A760)</f>
        <v>5</v>
      </c>
      <c r="O760" s="8">
        <f t="shared" si="38"/>
        <v>13.649999999999999</v>
      </c>
    </row>
    <row r="761" spans="1:15">
      <c r="A761" s="46">
        <v>41092</v>
      </c>
      <c r="B761" s="26">
        <f>A761+VLOOKUP(A761,'Master FWDPoints'!$S:$V,4,FALSE)</f>
        <v>41185</v>
      </c>
      <c r="C761" s="27">
        <f>B761+VLOOKUP(B761,'Master FWDPoints'!$S:$V,4,FALSE)</f>
        <v>41278</v>
      </c>
      <c r="D761" s="27">
        <f>C761+VLOOKUP(C761,'Master FWDPoints'!$S:$V,4,FALSE)</f>
        <v>41369</v>
      </c>
      <c r="E761" s="33">
        <f>$A761+VLOOKUP($A761,'Master FWDPoints'!$G:$K,4,FALSE)</f>
        <v>41458</v>
      </c>
      <c r="G761" s="8">
        <f>+VLOOKUP(A761,'Master FWDPoints'!$S:$V,2,FALSE)</f>
        <v>5.95</v>
      </c>
      <c r="H761" s="8">
        <f>+VLOOKUP(B761,'Master FWDPoints'!$S:$V,2,FALSE)</f>
        <v>6.4</v>
      </c>
      <c r="I761" s="8">
        <f>+VLOOKUP(C761,'Master FWDPoints'!$S:$V,2,FALSE)</f>
        <v>4.9000000000000004</v>
      </c>
      <c r="J761" s="8">
        <f>+VLOOKUP(D761,'Master FWDPoints'!$S:$V,2,FALSE)*(E761-D761)/VLOOKUP(D761,'Master FWDPoints'!$S:$V,4,FALSE)</f>
        <v>5.4441489361702127</v>
      </c>
      <c r="K761" s="8">
        <f>+VLOOKUP(A761,'Master FWDPoints'!$G:$J,2,FALSE)</f>
        <v>19.5</v>
      </c>
      <c r="L761" s="8">
        <f t="shared" si="36"/>
        <v>22.694148936170212</v>
      </c>
      <c r="M761" s="8">
        <f t="shared" si="37"/>
        <v>3.1941489361702118</v>
      </c>
      <c r="N761">
        <f>+_xll.BDH("chovchov index","PX_LAST",A761)</f>
        <v>5</v>
      </c>
      <c r="O761" s="8">
        <f t="shared" si="38"/>
        <v>13.55</v>
      </c>
    </row>
    <row r="762" spans="1:15">
      <c r="A762" s="46">
        <v>41089</v>
      </c>
      <c r="B762" s="26">
        <f>A762+VLOOKUP(A762,'Master FWDPoints'!$S:$V,4,FALSE)</f>
        <v>41180</v>
      </c>
      <c r="C762" s="27">
        <f>B762+VLOOKUP(B762,'Master FWDPoints'!$S:$V,4,FALSE)</f>
        <v>41271</v>
      </c>
      <c r="D762" s="27">
        <f>C762+VLOOKUP(C762,'Master FWDPoints'!$S:$V,4,FALSE)</f>
        <v>41361</v>
      </c>
      <c r="E762" s="33">
        <f>$A762+VLOOKUP($A762,'Master FWDPoints'!$G:$K,4,FALSE)</f>
        <v>41453</v>
      </c>
      <c r="G762" s="8">
        <f>+VLOOKUP(A762,'Master FWDPoints'!$S:$V,2,FALSE)</f>
        <v>5.95</v>
      </c>
      <c r="H762" s="8">
        <f>+VLOOKUP(B762,'Master FWDPoints'!$S:$V,2,FALSE)</f>
        <v>6.25</v>
      </c>
      <c r="I762" s="8">
        <f>+VLOOKUP(C762,'Master FWDPoints'!$S:$V,2,FALSE)</f>
        <v>5.6</v>
      </c>
      <c r="J762" s="8">
        <f>+VLOOKUP(D762,'Master FWDPoints'!$S:$V,2,FALSE)*(E762-D762)/VLOOKUP(D762,'Master FWDPoints'!$S:$V,4,FALSE)</f>
        <v>5.85</v>
      </c>
      <c r="K762" s="8">
        <f>+VLOOKUP(A762,'Master FWDPoints'!$G:$J,2,FALSE)</f>
        <v>19.5</v>
      </c>
      <c r="L762" s="8">
        <f t="shared" si="36"/>
        <v>23.65</v>
      </c>
      <c r="M762" s="8">
        <f t="shared" si="37"/>
        <v>4.1499999999999986</v>
      </c>
      <c r="N762">
        <f>+_xll.BDH("chovchov index","PX_LAST",A762)</f>
        <v>5</v>
      </c>
      <c r="O762" s="8">
        <f t="shared" si="38"/>
        <v>13.55</v>
      </c>
    </row>
    <row r="763" spans="1:15">
      <c r="A763" s="46">
        <v>41088</v>
      </c>
      <c r="B763" s="26">
        <f>A763+VLOOKUP(A763,'Master FWDPoints'!$S:$V,4,FALSE)</f>
        <v>41180</v>
      </c>
      <c r="C763" s="27">
        <f>B763+VLOOKUP(B763,'Master FWDPoints'!$S:$V,4,FALSE)</f>
        <v>41271</v>
      </c>
      <c r="D763" s="27">
        <f>C763+VLOOKUP(C763,'Master FWDPoints'!$S:$V,4,FALSE)</f>
        <v>41361</v>
      </c>
      <c r="E763" s="33">
        <f>$A763+VLOOKUP($A763,'Master FWDPoints'!$G:$K,4,FALSE)</f>
        <v>41453</v>
      </c>
      <c r="G763" s="8">
        <f>+VLOOKUP(A763,'Master FWDPoints'!$S:$V,2,FALSE)</f>
        <v>6.05</v>
      </c>
      <c r="H763" s="8">
        <f>+VLOOKUP(B763,'Master FWDPoints'!$S:$V,2,FALSE)</f>
        <v>6.25</v>
      </c>
      <c r="I763" s="8">
        <f>+VLOOKUP(C763,'Master FWDPoints'!$S:$V,2,FALSE)</f>
        <v>5.6</v>
      </c>
      <c r="J763" s="8">
        <f>+VLOOKUP(D763,'Master FWDPoints'!$S:$V,2,FALSE)*(E763-D763)/VLOOKUP(D763,'Master FWDPoints'!$S:$V,4,FALSE)</f>
        <v>5.85</v>
      </c>
      <c r="K763" s="8">
        <f>+VLOOKUP(A763,'Master FWDPoints'!$G:$J,2,FALSE)</f>
        <v>18.899999999999999</v>
      </c>
      <c r="L763" s="8">
        <f t="shared" si="36"/>
        <v>23.75</v>
      </c>
      <c r="M763" s="8">
        <f t="shared" si="37"/>
        <v>4.8500000000000014</v>
      </c>
      <c r="N763">
        <f>+_xll.BDH("chovchov index","PX_LAST",A763)</f>
        <v>5</v>
      </c>
      <c r="O763" s="8">
        <f t="shared" si="38"/>
        <v>12.849999999999998</v>
      </c>
    </row>
    <row r="764" spans="1:15">
      <c r="A764" s="46">
        <v>41087</v>
      </c>
      <c r="B764" s="26">
        <f>A764+VLOOKUP(A764,'Master FWDPoints'!$S:$V,4,FALSE)</f>
        <v>41180</v>
      </c>
      <c r="C764" s="27">
        <f>B764+VLOOKUP(B764,'Master FWDPoints'!$S:$V,4,FALSE)</f>
        <v>41271</v>
      </c>
      <c r="D764" s="27">
        <f>C764+VLOOKUP(C764,'Master FWDPoints'!$S:$V,4,FALSE)</f>
        <v>41361</v>
      </c>
      <c r="E764" s="33">
        <f>$A764+VLOOKUP($A764,'Master FWDPoints'!$G:$K,4,FALSE)</f>
        <v>41453</v>
      </c>
      <c r="G764" s="8">
        <f>+VLOOKUP(A764,'Master FWDPoints'!$S:$V,2,FALSE)</f>
        <v>5.95</v>
      </c>
      <c r="H764" s="8">
        <f>+VLOOKUP(B764,'Master FWDPoints'!$S:$V,2,FALSE)</f>
        <v>6.25</v>
      </c>
      <c r="I764" s="8">
        <f>+VLOOKUP(C764,'Master FWDPoints'!$S:$V,2,FALSE)</f>
        <v>5.6</v>
      </c>
      <c r="J764" s="8">
        <f>+VLOOKUP(D764,'Master FWDPoints'!$S:$V,2,FALSE)*(E764-D764)/VLOOKUP(D764,'Master FWDPoints'!$S:$V,4,FALSE)</f>
        <v>5.85</v>
      </c>
      <c r="K764" s="8">
        <f>+VLOOKUP(A764,'Master FWDPoints'!$G:$J,2,FALSE)</f>
        <v>18.8</v>
      </c>
      <c r="L764" s="8">
        <f t="shared" si="36"/>
        <v>23.65</v>
      </c>
      <c r="M764" s="8">
        <f t="shared" si="37"/>
        <v>4.8499999999999979</v>
      </c>
      <c r="N764">
        <f>+_xll.BDH("chovchov index","PX_LAST",A764)</f>
        <v>5</v>
      </c>
      <c r="O764" s="8">
        <f t="shared" si="38"/>
        <v>12.850000000000001</v>
      </c>
    </row>
    <row r="765" spans="1:15">
      <c r="A765" s="46">
        <v>41086</v>
      </c>
      <c r="B765" s="26">
        <f>A765+VLOOKUP(A765,'Master FWDPoints'!$S:$V,4,FALSE)</f>
        <v>41179</v>
      </c>
      <c r="C765" s="27">
        <f>B765+VLOOKUP(B765,'Master FWDPoints'!$S:$V,4,FALSE)</f>
        <v>41271</v>
      </c>
      <c r="D765" s="27">
        <f>C765+VLOOKUP(C765,'Master FWDPoints'!$S:$V,4,FALSE)</f>
        <v>41361</v>
      </c>
      <c r="E765" s="33">
        <f>$A765+VLOOKUP($A765,'Master FWDPoints'!$G:$K,4,FALSE)</f>
        <v>41452</v>
      </c>
      <c r="G765" s="8">
        <f>+VLOOKUP(A765,'Master FWDPoints'!$S:$V,2,FALSE)</f>
        <v>6</v>
      </c>
      <c r="H765" s="8">
        <f>+VLOOKUP(B765,'Master FWDPoints'!$S:$V,2,FALSE)</f>
        <v>6.05</v>
      </c>
      <c r="I765" s="8">
        <f>+VLOOKUP(C765,'Master FWDPoints'!$S:$V,2,FALSE)</f>
        <v>5.6</v>
      </c>
      <c r="J765" s="8">
        <f>+VLOOKUP(D765,'Master FWDPoints'!$S:$V,2,FALSE)*(E765-D765)/VLOOKUP(D765,'Master FWDPoints'!$S:$V,4,FALSE)</f>
        <v>5.7864130434782615</v>
      </c>
      <c r="K765" s="8">
        <f>+VLOOKUP(A765,'Master FWDPoints'!$G:$J,2,FALSE)</f>
        <v>18.7</v>
      </c>
      <c r="L765" s="8">
        <f t="shared" si="36"/>
        <v>23.436413043478261</v>
      </c>
      <c r="M765" s="8">
        <f t="shared" si="37"/>
        <v>4.7364130434782616</v>
      </c>
      <c r="N765">
        <f>+_xll.BDH("chovchov index","PX_LAST",A765)</f>
        <v>5</v>
      </c>
      <c r="O765" s="8">
        <f t="shared" si="38"/>
        <v>12.7</v>
      </c>
    </row>
    <row r="766" spans="1:15">
      <c r="A766" s="46">
        <v>41085</v>
      </c>
      <c r="B766" s="26">
        <f>A766+VLOOKUP(A766,'Master FWDPoints'!$S:$V,4,FALSE)</f>
        <v>41178</v>
      </c>
      <c r="C766" s="27">
        <f>B766+VLOOKUP(B766,'Master FWDPoints'!$S:$V,4,FALSE)</f>
        <v>41270</v>
      </c>
      <c r="D766" s="27">
        <f>C766+VLOOKUP(C766,'Master FWDPoints'!$S:$V,4,FALSE)</f>
        <v>41361</v>
      </c>
      <c r="E766" s="33">
        <f>$A766+VLOOKUP($A766,'Master FWDPoints'!$G:$K,4,FALSE)</f>
        <v>41451</v>
      </c>
      <c r="G766" s="8">
        <f>+VLOOKUP(A766,'Master FWDPoints'!$S:$V,2,FALSE)</f>
        <v>6.1</v>
      </c>
      <c r="H766" s="8">
        <f>+VLOOKUP(B766,'Master FWDPoints'!$S:$V,2,FALSE)</f>
        <v>6.25</v>
      </c>
      <c r="I766" s="8">
        <f>+VLOOKUP(C766,'Master FWDPoints'!$S:$V,2,FALSE)</f>
        <v>6</v>
      </c>
      <c r="J766" s="8">
        <f>+VLOOKUP(D766,'Master FWDPoints'!$S:$V,2,FALSE)*(E766-D766)/VLOOKUP(D766,'Master FWDPoints'!$S:$V,4,FALSE)</f>
        <v>5.7228260869565215</v>
      </c>
      <c r="K766" s="8">
        <f>+VLOOKUP(A766,'Master FWDPoints'!$G:$J,2,FALSE)</f>
        <v>18.600000000000001</v>
      </c>
      <c r="L766" s="8">
        <f t="shared" si="36"/>
        <v>24.072826086956525</v>
      </c>
      <c r="M766" s="8">
        <f t="shared" si="37"/>
        <v>5.4728260869565233</v>
      </c>
      <c r="N766">
        <f>+_xll.BDH("chovchov index","PX_LAST",A766)</f>
        <v>5</v>
      </c>
      <c r="O766" s="8">
        <f t="shared" si="38"/>
        <v>12.500000000000002</v>
      </c>
    </row>
    <row r="767" spans="1:15">
      <c r="A767" s="46">
        <v>41082</v>
      </c>
      <c r="B767" s="26">
        <f>A767+VLOOKUP(A767,'Master FWDPoints'!$S:$V,4,FALSE)</f>
        <v>41177</v>
      </c>
      <c r="C767" s="27">
        <f>B767+VLOOKUP(B767,'Master FWDPoints'!$S:$V,4,FALSE)</f>
        <v>41269</v>
      </c>
      <c r="D767" s="27">
        <f>C767+VLOOKUP(C767,'Master FWDPoints'!$S:$V,4,FALSE)</f>
        <v>41360</v>
      </c>
      <c r="E767" s="33">
        <f>$A767+VLOOKUP($A767,'Master FWDPoints'!$G:$K,4,FALSE)</f>
        <v>41450</v>
      </c>
      <c r="G767" s="8">
        <f>+VLOOKUP(A767,'Master FWDPoints'!$S:$V,2,FALSE)</f>
        <v>6.2</v>
      </c>
      <c r="H767" s="8">
        <f>+VLOOKUP(B767,'Master FWDPoints'!$S:$V,2,FALSE)</f>
        <v>5.9</v>
      </c>
      <c r="I767" s="8">
        <f>+VLOOKUP(C767,'Master FWDPoints'!$S:$V,2,FALSE)</f>
        <v>5.85</v>
      </c>
      <c r="J767" s="8">
        <f>+VLOOKUP(D767,'Master FWDPoints'!$S:$V,2,FALSE)*(E767-D767)/VLOOKUP(D767,'Master FWDPoints'!$S:$V,4,FALSE)</f>
        <v>5.806451612903226</v>
      </c>
      <c r="K767" s="8">
        <f>+VLOOKUP(A767,'Master FWDPoints'!$G:$J,2,FALSE)</f>
        <v>19</v>
      </c>
      <c r="L767" s="8">
        <f t="shared" si="36"/>
        <v>23.756451612903227</v>
      </c>
      <c r="M767" s="8">
        <f t="shared" si="37"/>
        <v>4.756451612903227</v>
      </c>
      <c r="N767">
        <f>+_xll.BDH("chovchov index","PX_LAST",A767)</f>
        <v>5</v>
      </c>
      <c r="O767" s="8">
        <f t="shared" si="38"/>
        <v>12.8</v>
      </c>
    </row>
    <row r="768" spans="1:15">
      <c r="A768" s="46">
        <v>41081</v>
      </c>
      <c r="B768" s="26">
        <f>A768+VLOOKUP(A768,'Master FWDPoints'!$S:$V,4,FALSE)</f>
        <v>41176</v>
      </c>
      <c r="C768" s="27">
        <f>B768+VLOOKUP(B768,'Master FWDPoints'!$S:$V,4,FALSE)</f>
        <v>41267</v>
      </c>
      <c r="D768" s="27">
        <f>C768+VLOOKUP(C768,'Master FWDPoints'!$S:$V,4,FALSE)</f>
        <v>41359</v>
      </c>
      <c r="E768" s="33">
        <f>$A768+VLOOKUP($A768,'Master FWDPoints'!$G:$K,4,FALSE)</f>
        <v>41449</v>
      </c>
      <c r="G768" s="8">
        <f>+VLOOKUP(A768,'Master FWDPoints'!$S:$V,2,FALSE)</f>
        <v>6.2</v>
      </c>
      <c r="H768" s="8">
        <f>+VLOOKUP(B768,'Master FWDPoints'!$S:$V,2,FALSE)</f>
        <v>6</v>
      </c>
      <c r="I768" s="8">
        <f>+VLOOKUP(C768,'Master FWDPoints'!$S:$V,2,FALSE)</f>
        <v>5.85</v>
      </c>
      <c r="J768" s="8">
        <f>+VLOOKUP(D768,'Master FWDPoints'!$S:$V,2,FALSE)*(E768-D768)/VLOOKUP(D768,'Master FWDPoints'!$S:$V,4,FALSE)</f>
        <v>5.903225806451613</v>
      </c>
      <c r="K768" s="8">
        <f>+VLOOKUP(A768,'Master FWDPoints'!$G:$J,2,FALSE)</f>
        <v>19</v>
      </c>
      <c r="L768" s="8">
        <f t="shared" si="36"/>
        <v>23.953225806451609</v>
      </c>
      <c r="M768" s="8">
        <f t="shared" si="37"/>
        <v>4.9532258064516093</v>
      </c>
      <c r="N768">
        <f>+_xll.BDH("chovchov index","PX_LAST",A768)</f>
        <v>5</v>
      </c>
      <c r="O768" s="8">
        <f t="shared" si="38"/>
        <v>12.8</v>
      </c>
    </row>
    <row r="769" spans="1:15">
      <c r="A769" s="46">
        <v>41080</v>
      </c>
      <c r="B769" s="26">
        <f>A769+VLOOKUP(A769,'Master FWDPoints'!$S:$V,4,FALSE)</f>
        <v>41173</v>
      </c>
      <c r="C769" s="27">
        <f>B769+VLOOKUP(B769,'Master FWDPoints'!$S:$V,4,FALSE)</f>
        <v>41267</v>
      </c>
      <c r="D769" s="27">
        <f>C769+VLOOKUP(C769,'Master FWDPoints'!$S:$V,4,FALSE)</f>
        <v>41359</v>
      </c>
      <c r="E769" s="33">
        <f>$A769+VLOOKUP($A769,'Master FWDPoints'!$G:$K,4,FALSE)</f>
        <v>41446</v>
      </c>
      <c r="G769" s="8">
        <f>+VLOOKUP(A769,'Master FWDPoints'!$S:$V,2,FALSE)</f>
        <v>6.1</v>
      </c>
      <c r="H769" s="8">
        <f>+VLOOKUP(B769,'Master FWDPoints'!$S:$V,2,FALSE)</f>
        <v>6.1</v>
      </c>
      <c r="I769" s="8">
        <f>+VLOOKUP(C769,'Master FWDPoints'!$S:$V,2,FALSE)</f>
        <v>5.85</v>
      </c>
      <c r="J769" s="8">
        <f>+VLOOKUP(D769,'Master FWDPoints'!$S:$V,2,FALSE)*(E769-D769)/VLOOKUP(D769,'Master FWDPoints'!$S:$V,4,FALSE)</f>
        <v>5.7064516129032254</v>
      </c>
      <c r="K769" s="8">
        <f>+VLOOKUP(A769,'Master FWDPoints'!$G:$J,2,FALSE)</f>
        <v>19.399999999999999</v>
      </c>
      <c r="L769" s="8">
        <f t="shared" si="36"/>
        <v>23.756451612903223</v>
      </c>
      <c r="M769" s="8">
        <f t="shared" si="37"/>
        <v>4.3564516129032249</v>
      </c>
      <c r="N769">
        <f>+_xll.BDH("chovchov index","PX_LAST",A769)</f>
        <v>5</v>
      </c>
      <c r="O769" s="8">
        <f t="shared" si="38"/>
        <v>13.299999999999999</v>
      </c>
    </row>
    <row r="770" spans="1:15">
      <c r="A770" s="46">
        <v>41079</v>
      </c>
      <c r="B770" s="26">
        <f>A770+VLOOKUP(A770,'Master FWDPoints'!$S:$V,4,FALSE)</f>
        <v>41172</v>
      </c>
      <c r="C770" s="27">
        <f>B770+VLOOKUP(B770,'Master FWDPoints'!$S:$V,4,FALSE)</f>
        <v>41264</v>
      </c>
      <c r="D770" s="27">
        <f>C770+VLOOKUP(C770,'Master FWDPoints'!$S:$V,4,FALSE)</f>
        <v>41358</v>
      </c>
      <c r="E770" s="33">
        <f>$A770+VLOOKUP($A770,'Master FWDPoints'!$G:$K,4,FALSE)</f>
        <v>41445</v>
      </c>
      <c r="G770" s="8">
        <f>+VLOOKUP(A770,'Master FWDPoints'!$S:$V,2,FALSE)</f>
        <v>6.1</v>
      </c>
      <c r="H770" s="8">
        <f>+VLOOKUP(B770,'Master FWDPoints'!$S:$V,2,FALSE)</f>
        <v>6.25</v>
      </c>
      <c r="I770" s="8">
        <f>+VLOOKUP(C770,'Master FWDPoints'!$S:$V,2,FALSE)</f>
        <v>6</v>
      </c>
      <c r="J770" s="8">
        <f>+VLOOKUP(D770,'Master FWDPoints'!$S:$V,2,FALSE)*(E770-D770)/VLOOKUP(D770,'Master FWDPoints'!$S:$V,4,FALSE)</f>
        <v>5.5661290322580639</v>
      </c>
      <c r="K770" s="8">
        <f>+VLOOKUP(A770,'Master FWDPoints'!$G:$J,2,FALSE)</f>
        <v>19.2</v>
      </c>
      <c r="L770" s="8">
        <f t="shared" si="36"/>
        <v>23.916129032258066</v>
      </c>
      <c r="M770" s="8">
        <f t="shared" si="37"/>
        <v>4.7161290322580669</v>
      </c>
      <c r="N770">
        <f>+_xll.BDH("chovchov index","PX_LAST",A770)</f>
        <v>5</v>
      </c>
      <c r="O770" s="8">
        <f t="shared" si="38"/>
        <v>13.1</v>
      </c>
    </row>
    <row r="771" spans="1:15">
      <c r="A771" s="46">
        <v>41078</v>
      </c>
      <c r="B771" s="26">
        <f>A771+VLOOKUP(A771,'Master FWDPoints'!$S:$V,4,FALSE)</f>
        <v>41166</v>
      </c>
      <c r="C771" s="27">
        <f>B771+VLOOKUP(B771,'Master FWDPoints'!$S:$V,4,FALSE)</f>
        <v>41263</v>
      </c>
      <c r="D771" s="27">
        <f>C771+VLOOKUP(C771,'Master FWDPoints'!$S:$V,4,FALSE)</f>
        <v>41355</v>
      </c>
      <c r="E771" s="33">
        <f>$A771+VLOOKUP($A771,'Master FWDPoints'!$G:$K,4,FALSE)</f>
        <v>41444</v>
      </c>
      <c r="G771" s="8">
        <f>+VLOOKUP(A771,'Master FWDPoints'!$S:$V,2,FALSE)</f>
        <v>6.05</v>
      </c>
      <c r="H771" s="8">
        <f>+VLOOKUP(B771,'Master FWDPoints'!$S:$V,2,FALSE)</f>
        <v>6.7</v>
      </c>
      <c r="I771" s="8">
        <f>+VLOOKUP(C771,'Master FWDPoints'!$S:$V,2,FALSE)</f>
        <v>5.85</v>
      </c>
      <c r="J771" s="8">
        <f>+VLOOKUP(D771,'Master FWDPoints'!$S:$V,2,FALSE)*(E771-D771)/VLOOKUP(D771,'Master FWDPoints'!$S:$V,4,FALSE)</f>
        <v>5.6678947368421042</v>
      </c>
      <c r="K771" s="8">
        <f>+VLOOKUP(A771,'Master FWDPoints'!$G:$J,2,FALSE)</f>
        <v>19.100000000000001</v>
      </c>
      <c r="L771" s="8">
        <f t="shared" si="36"/>
        <v>24.267894736842106</v>
      </c>
      <c r="M771" s="8">
        <f t="shared" si="37"/>
        <v>5.1678947368421042</v>
      </c>
      <c r="N771">
        <f>+_xll.BDH("chovchov index","PX_LAST",A771)</f>
        <v>5</v>
      </c>
      <c r="O771" s="8">
        <f t="shared" si="38"/>
        <v>13.05</v>
      </c>
    </row>
    <row r="772" spans="1:15">
      <c r="A772" s="46">
        <v>41075</v>
      </c>
      <c r="B772" s="26">
        <f>A772+VLOOKUP(A772,'Master FWDPoints'!$S:$V,4,FALSE)</f>
        <v>41166</v>
      </c>
      <c r="C772" s="27">
        <f>B772+VLOOKUP(B772,'Master FWDPoints'!$S:$V,4,FALSE)</f>
        <v>41263</v>
      </c>
      <c r="D772" s="27">
        <f>C772+VLOOKUP(C772,'Master FWDPoints'!$S:$V,4,FALSE)</f>
        <v>41355</v>
      </c>
      <c r="E772" s="33">
        <f>$A772+VLOOKUP($A772,'Master FWDPoints'!$G:$K,4,FALSE)</f>
        <v>41443</v>
      </c>
      <c r="G772" s="8">
        <f>+VLOOKUP(A772,'Master FWDPoints'!$S:$V,2,FALSE)</f>
        <v>6.05</v>
      </c>
      <c r="H772" s="8">
        <f>+VLOOKUP(B772,'Master FWDPoints'!$S:$V,2,FALSE)</f>
        <v>6.7</v>
      </c>
      <c r="I772" s="8">
        <f>+VLOOKUP(C772,'Master FWDPoints'!$S:$V,2,FALSE)</f>
        <v>5.85</v>
      </c>
      <c r="J772" s="8">
        <f>+VLOOKUP(D772,'Master FWDPoints'!$S:$V,2,FALSE)*(E772-D772)/VLOOKUP(D772,'Master FWDPoints'!$S:$V,4,FALSE)</f>
        <v>5.6042105263157893</v>
      </c>
      <c r="K772" s="8">
        <f>+VLOOKUP(A772,'Master FWDPoints'!$G:$J,2,FALSE)</f>
        <v>18.600000000000001</v>
      </c>
      <c r="L772" s="8">
        <f t="shared" si="36"/>
        <v>24.204210526315791</v>
      </c>
      <c r="M772" s="8">
        <f t="shared" si="37"/>
        <v>5.6042105263157893</v>
      </c>
      <c r="N772">
        <f>+_xll.BDH("chovchov index","PX_LAST",A772)</f>
        <v>5</v>
      </c>
      <c r="O772" s="8">
        <f t="shared" si="38"/>
        <v>12.55</v>
      </c>
    </row>
    <row r="773" spans="1:15">
      <c r="A773" s="46">
        <v>41074</v>
      </c>
      <c r="B773" s="26">
        <f>A773+VLOOKUP(A773,'Master FWDPoints'!$S:$V,4,FALSE)</f>
        <v>41166</v>
      </c>
      <c r="C773" s="27">
        <f>B773+VLOOKUP(B773,'Master FWDPoints'!$S:$V,4,FALSE)</f>
        <v>41263</v>
      </c>
      <c r="D773" s="27">
        <f>C773+VLOOKUP(C773,'Master FWDPoints'!$S:$V,4,FALSE)</f>
        <v>41355</v>
      </c>
      <c r="E773" s="33">
        <f>$A773+VLOOKUP($A773,'Master FWDPoints'!$G:$K,4,FALSE)</f>
        <v>41442</v>
      </c>
      <c r="G773" s="8">
        <f>+VLOOKUP(A773,'Master FWDPoints'!$S:$V,2,FALSE)</f>
        <v>5.95</v>
      </c>
      <c r="H773" s="8">
        <f>+VLOOKUP(B773,'Master FWDPoints'!$S:$V,2,FALSE)</f>
        <v>6.7</v>
      </c>
      <c r="I773" s="8">
        <f>+VLOOKUP(C773,'Master FWDPoints'!$S:$V,2,FALSE)</f>
        <v>5.85</v>
      </c>
      <c r="J773" s="8">
        <f>+VLOOKUP(D773,'Master FWDPoints'!$S:$V,2,FALSE)*(E773-D773)/VLOOKUP(D773,'Master FWDPoints'!$S:$V,4,FALSE)</f>
        <v>5.5405263157894735</v>
      </c>
      <c r="K773" s="8">
        <f>+VLOOKUP(A773,'Master FWDPoints'!$G:$J,2,FALSE)</f>
        <v>18.2</v>
      </c>
      <c r="L773" s="8">
        <f t="shared" si="36"/>
        <v>24.040526315789474</v>
      </c>
      <c r="M773" s="8">
        <f t="shared" si="37"/>
        <v>5.8405263157894751</v>
      </c>
      <c r="N773">
        <f>+_xll.BDH("chovchov index","PX_LAST",A773)</f>
        <v>5</v>
      </c>
      <c r="O773" s="8">
        <f t="shared" si="38"/>
        <v>12.25</v>
      </c>
    </row>
    <row r="774" spans="1:15">
      <c r="A774" s="46">
        <v>41073</v>
      </c>
      <c r="B774" s="26">
        <f>A774+VLOOKUP(A774,'Master FWDPoints'!$S:$V,4,FALSE)</f>
        <v>41166</v>
      </c>
      <c r="C774" s="27">
        <f>B774+VLOOKUP(B774,'Master FWDPoints'!$S:$V,4,FALSE)</f>
        <v>41263</v>
      </c>
      <c r="D774" s="27">
        <f>C774+VLOOKUP(C774,'Master FWDPoints'!$S:$V,4,FALSE)</f>
        <v>41355</v>
      </c>
      <c r="E774" s="33">
        <f>$A774+VLOOKUP($A774,'Master FWDPoints'!$G:$K,4,FALSE)</f>
        <v>41439</v>
      </c>
      <c r="G774" s="8">
        <f>+VLOOKUP(A774,'Master FWDPoints'!$S:$V,2,FALSE)</f>
        <v>6</v>
      </c>
      <c r="H774" s="8">
        <f>+VLOOKUP(B774,'Master FWDPoints'!$S:$V,2,FALSE)</f>
        <v>6.7</v>
      </c>
      <c r="I774" s="8">
        <f>+VLOOKUP(C774,'Master FWDPoints'!$S:$V,2,FALSE)</f>
        <v>5.85</v>
      </c>
      <c r="J774" s="8">
        <f>+VLOOKUP(D774,'Master FWDPoints'!$S:$V,2,FALSE)*(E774-D774)/VLOOKUP(D774,'Master FWDPoints'!$S:$V,4,FALSE)</f>
        <v>5.3494736842105262</v>
      </c>
      <c r="K774" s="8">
        <f>+VLOOKUP(A774,'Master FWDPoints'!$G:$J,2,FALSE)</f>
        <v>18.25</v>
      </c>
      <c r="L774" s="8">
        <f t="shared" si="36"/>
        <v>23.899473684210523</v>
      </c>
      <c r="M774" s="8">
        <f t="shared" si="37"/>
        <v>5.6494736842105233</v>
      </c>
      <c r="N774">
        <f>+_xll.BDH("chovchov index","PX_LAST",A774)</f>
        <v>5</v>
      </c>
      <c r="O774" s="8">
        <f t="shared" si="38"/>
        <v>12.25</v>
      </c>
    </row>
    <row r="775" spans="1:15">
      <c r="A775" s="46">
        <v>41072</v>
      </c>
      <c r="B775" s="26">
        <f>A775+VLOOKUP(A775,'Master FWDPoints'!$S:$V,4,FALSE)</f>
        <v>41165</v>
      </c>
      <c r="C775" s="27">
        <f>B775+VLOOKUP(B775,'Master FWDPoints'!$S:$V,4,FALSE)</f>
        <v>41262</v>
      </c>
      <c r="D775" s="27">
        <f>C775+VLOOKUP(C775,'Master FWDPoints'!$S:$V,4,FALSE)</f>
        <v>41353</v>
      </c>
      <c r="E775" s="33">
        <f>$A775+VLOOKUP($A775,'Master FWDPoints'!$G:$K,4,FALSE)</f>
        <v>41438</v>
      </c>
      <c r="G775" s="8">
        <f>+VLOOKUP(A775,'Master FWDPoints'!$S:$V,2,FALSE)</f>
        <v>5.95</v>
      </c>
      <c r="H775" s="8">
        <f>+VLOOKUP(B775,'Master FWDPoints'!$S:$V,2,FALSE)</f>
        <v>6.8</v>
      </c>
      <c r="I775" s="8">
        <f>+VLOOKUP(C775,'Master FWDPoints'!$S:$V,2,FALSE)</f>
        <v>5.6</v>
      </c>
      <c r="J775" s="8">
        <f>+VLOOKUP(D775,'Master FWDPoints'!$S:$V,2,FALSE)*(E775-D775)/VLOOKUP(D775,'Master FWDPoints'!$S:$V,4,FALSE)</f>
        <v>5.301075268817204</v>
      </c>
      <c r="K775" s="8">
        <f>+VLOOKUP(A775,'Master FWDPoints'!$G:$J,2,FALSE)</f>
        <v>18.2</v>
      </c>
      <c r="L775" s="8">
        <f t="shared" si="36"/>
        <v>23.651075268817205</v>
      </c>
      <c r="M775" s="8">
        <f t="shared" si="37"/>
        <v>5.4510752688172062</v>
      </c>
      <c r="N775">
        <f>+_xll.BDH("chovchov index","PX_LAST",A775)</f>
        <v>5</v>
      </c>
      <c r="O775" s="8">
        <f t="shared" si="38"/>
        <v>12.25</v>
      </c>
    </row>
    <row r="776" spans="1:15">
      <c r="A776" s="46">
        <v>41071</v>
      </c>
      <c r="B776" s="26">
        <f>A776+VLOOKUP(A776,'Master FWDPoints'!$S:$V,4,FALSE)</f>
        <v>41164</v>
      </c>
      <c r="C776" s="27">
        <f>B776+VLOOKUP(B776,'Master FWDPoints'!$S:$V,4,FALSE)</f>
        <v>41256</v>
      </c>
      <c r="D776" s="27">
        <f>C776+VLOOKUP(C776,'Master FWDPoints'!$S:$V,4,FALSE)</f>
        <v>41348</v>
      </c>
      <c r="E776" s="33">
        <f>$A776+VLOOKUP($A776,'Master FWDPoints'!$G:$K,4,FALSE)</f>
        <v>41437</v>
      </c>
      <c r="G776" s="8">
        <f>+VLOOKUP(A776,'Master FWDPoints'!$S:$V,2,FALSE)</f>
        <v>5.95</v>
      </c>
      <c r="H776" s="8">
        <f>+VLOOKUP(B776,'Master FWDPoints'!$S:$V,2,FALSE)</f>
        <v>6.3</v>
      </c>
      <c r="I776" s="8">
        <f>+VLOOKUP(C776,'Master FWDPoints'!$S:$V,2,FALSE)</f>
        <v>5.6</v>
      </c>
      <c r="J776" s="8">
        <f>+VLOOKUP(D776,'Master FWDPoints'!$S:$V,2,FALSE)*(E776-D776)/VLOOKUP(D776,'Master FWDPoints'!$S:$V,4,FALSE)</f>
        <v>5.433684210526315</v>
      </c>
      <c r="K776" s="8">
        <f>+VLOOKUP(A776,'Master FWDPoints'!$G:$J,2,FALSE)</f>
        <v>18.350000000000001</v>
      </c>
      <c r="L776" s="8">
        <f t="shared" si="36"/>
        <v>23.283684210526317</v>
      </c>
      <c r="M776" s="8">
        <f t="shared" si="37"/>
        <v>4.9336842105263159</v>
      </c>
      <c r="N776">
        <f>+_xll.BDH("chovchov index","PX_LAST",A776)</f>
        <v>5</v>
      </c>
      <c r="O776" s="8">
        <f t="shared" si="38"/>
        <v>12.400000000000002</v>
      </c>
    </row>
    <row r="777" spans="1:15">
      <c r="A777" s="46">
        <v>41068</v>
      </c>
      <c r="B777" s="26">
        <f>A777+VLOOKUP(A777,'Master FWDPoints'!$S:$V,4,FALSE)</f>
        <v>41163</v>
      </c>
      <c r="C777" s="27">
        <f>B777+VLOOKUP(B777,'Master FWDPoints'!$S:$V,4,FALSE)</f>
        <v>41255</v>
      </c>
      <c r="D777" s="27">
        <f>C777+VLOOKUP(C777,'Master FWDPoints'!$S:$V,4,FALSE)</f>
        <v>41346</v>
      </c>
      <c r="E777" s="33">
        <f>$A777+VLOOKUP($A777,'Master FWDPoints'!$G:$K,4,FALSE)</f>
        <v>41436</v>
      </c>
      <c r="G777" s="8">
        <f>+VLOOKUP(A777,'Master FWDPoints'!$S:$V,2,FALSE)</f>
        <v>5.95</v>
      </c>
      <c r="H777" s="8">
        <f>+VLOOKUP(B777,'Master FWDPoints'!$S:$V,2,FALSE)</f>
        <v>6.25</v>
      </c>
      <c r="I777" s="8">
        <f>+VLOOKUP(C777,'Master FWDPoints'!$S:$V,2,FALSE)</f>
        <v>5.4</v>
      </c>
      <c r="J777" s="8">
        <f>+VLOOKUP(D777,'Master FWDPoints'!$S:$V,2,FALSE)*(E777-D777)/VLOOKUP(D777,'Master FWDPoints'!$S:$V,4,FALSE)</f>
        <v>5.419354838709677</v>
      </c>
      <c r="K777" s="8">
        <f>+VLOOKUP(A777,'Master FWDPoints'!$G:$J,2,FALSE)</f>
        <v>18</v>
      </c>
      <c r="L777" s="8">
        <f t="shared" si="36"/>
        <v>23.019354838709678</v>
      </c>
      <c r="M777" s="8">
        <f t="shared" si="37"/>
        <v>5.0193548387096776</v>
      </c>
      <c r="N777">
        <f>+_xll.BDH("chovchov index","PX_LAST",A777)</f>
        <v>5</v>
      </c>
      <c r="O777" s="8">
        <f t="shared" si="38"/>
        <v>12.05</v>
      </c>
    </row>
    <row r="778" spans="1:15">
      <c r="A778" s="46">
        <v>41067</v>
      </c>
      <c r="B778" s="26">
        <f>A778+VLOOKUP(A778,'Master FWDPoints'!$S:$V,4,FALSE)</f>
        <v>41162</v>
      </c>
      <c r="C778" s="27">
        <f>B778+VLOOKUP(B778,'Master FWDPoints'!$S:$V,4,FALSE)</f>
        <v>41254</v>
      </c>
      <c r="D778" s="27">
        <f>C778+VLOOKUP(C778,'Master FWDPoints'!$S:$V,4,FALSE)</f>
        <v>41345</v>
      </c>
      <c r="E778" s="33">
        <f>$A778+VLOOKUP($A778,'Master FWDPoints'!$G:$K,4,FALSE)</f>
        <v>41435</v>
      </c>
      <c r="G778" s="8">
        <f>+VLOOKUP(A778,'Master FWDPoints'!$S:$V,2,FALSE)</f>
        <v>6</v>
      </c>
      <c r="H778" s="8">
        <f>+VLOOKUP(B778,'Master FWDPoints'!$S:$V,2,FALSE)</f>
        <v>6.25</v>
      </c>
      <c r="I778" s="8">
        <f>+VLOOKUP(C778,'Master FWDPoints'!$S:$V,2,FALSE)</f>
        <v>5.5</v>
      </c>
      <c r="J778" s="8">
        <f>+VLOOKUP(D778,'Master FWDPoints'!$S:$V,2,FALSE)*(E778-D778)/VLOOKUP(D778,'Master FWDPoints'!$S:$V,4,FALSE)</f>
        <v>5.806451612903226</v>
      </c>
      <c r="K778" s="8">
        <f>+VLOOKUP(A778,'Master FWDPoints'!$G:$J,2,FALSE)</f>
        <v>18.399999999999999</v>
      </c>
      <c r="L778" s="8">
        <f t="shared" si="36"/>
        <v>23.556451612903224</v>
      </c>
      <c r="M778" s="8">
        <f t="shared" si="37"/>
        <v>5.1564516129032256</v>
      </c>
      <c r="N778">
        <f>+_xll.BDH("chovchov index","PX_LAST",A778)</f>
        <v>5</v>
      </c>
      <c r="O778" s="8">
        <f t="shared" si="38"/>
        <v>12.399999999999999</v>
      </c>
    </row>
    <row r="779" spans="1:15">
      <c r="A779" s="46">
        <v>41066</v>
      </c>
      <c r="B779" s="26">
        <f>A779+VLOOKUP(A779,'Master FWDPoints'!$S:$V,4,FALSE)</f>
        <v>41159</v>
      </c>
      <c r="C779" s="27">
        <f>B779+VLOOKUP(B779,'Master FWDPoints'!$S:$V,4,FALSE)</f>
        <v>41253</v>
      </c>
      <c r="D779" s="27">
        <f>C779+VLOOKUP(C779,'Master FWDPoints'!$S:$V,4,FALSE)</f>
        <v>41344</v>
      </c>
      <c r="E779" s="33">
        <f>$A779+VLOOKUP($A779,'Master FWDPoints'!$G:$K,4,FALSE)</f>
        <v>41432</v>
      </c>
      <c r="G779" s="8">
        <f>+VLOOKUP(A779,'Master FWDPoints'!$S:$V,2,FALSE)</f>
        <v>5.5</v>
      </c>
      <c r="H779" s="8">
        <f>+VLOOKUP(B779,'Master FWDPoints'!$S:$V,2,FALSE)</f>
        <v>6.25</v>
      </c>
      <c r="I779" s="8">
        <f>+VLOOKUP(C779,'Master FWDPoints'!$S:$V,2,FALSE)</f>
        <v>5.5</v>
      </c>
      <c r="J779" s="8">
        <f>+VLOOKUP(D779,'Master FWDPoints'!$S:$V,2,FALSE)*(E779-D779)/VLOOKUP(D779,'Master FWDPoints'!$S:$V,4,FALSE)</f>
        <v>5.6301075268817211</v>
      </c>
      <c r="K779" s="8">
        <f>+VLOOKUP(A779,'Master FWDPoints'!$G:$J,2,FALSE)</f>
        <v>18.25</v>
      </c>
      <c r="L779" s="8">
        <f t="shared" si="36"/>
        <v>22.880107526881723</v>
      </c>
      <c r="M779" s="8">
        <f t="shared" si="37"/>
        <v>4.6301075268817229</v>
      </c>
      <c r="N779">
        <f>+_xll.BDH("chovchov index","PX_LAST",A779)</f>
        <v>5</v>
      </c>
      <c r="O779" s="8">
        <f t="shared" si="38"/>
        <v>12.75</v>
      </c>
    </row>
    <row r="780" spans="1:15">
      <c r="A780" s="46">
        <v>41065</v>
      </c>
      <c r="B780" s="26">
        <f>A780+VLOOKUP(A780,'Master FWDPoints'!$S:$V,4,FALSE)</f>
        <v>41158</v>
      </c>
      <c r="C780" s="27">
        <f>B780+VLOOKUP(B780,'Master FWDPoints'!$S:$V,4,FALSE)</f>
        <v>41250</v>
      </c>
      <c r="D780" s="27">
        <f>C780+VLOOKUP(C780,'Master FWDPoints'!$S:$V,4,FALSE)</f>
        <v>41341</v>
      </c>
      <c r="E780" s="33">
        <f>$A780+VLOOKUP($A780,'Master FWDPoints'!$G:$K,4,FALSE)</f>
        <v>41431</v>
      </c>
      <c r="G780" s="8">
        <f>+VLOOKUP(A780,'Master FWDPoints'!$S:$V,2,FALSE)</f>
        <v>5.6</v>
      </c>
      <c r="H780" s="8">
        <f>+VLOOKUP(B780,'Master FWDPoints'!$S:$V,2,FALSE)</f>
        <v>6.25</v>
      </c>
      <c r="I780" s="8">
        <f>+VLOOKUP(C780,'Master FWDPoints'!$S:$V,2,FALSE)</f>
        <v>5.5</v>
      </c>
      <c r="J780" s="8">
        <f>+VLOOKUP(D780,'Master FWDPoints'!$S:$V,2,FALSE)*(E780-D780)/VLOOKUP(D780,'Master FWDPoints'!$S:$V,4,FALSE)</f>
        <v>5.7789473684210524</v>
      </c>
      <c r="K780" s="8">
        <f>+VLOOKUP(A780,'Master FWDPoints'!$G:$J,2,FALSE)</f>
        <v>17.75</v>
      </c>
      <c r="L780" s="8">
        <f t="shared" si="36"/>
        <v>23.128947368421052</v>
      </c>
      <c r="M780" s="8">
        <f t="shared" si="37"/>
        <v>5.378947368421052</v>
      </c>
      <c r="N780">
        <f>+_xll.BDH("chovchov index","PX_LAST",A780)</f>
        <v>5</v>
      </c>
      <c r="O780" s="8">
        <f t="shared" si="38"/>
        <v>12.15</v>
      </c>
    </row>
    <row r="781" spans="1:15">
      <c r="A781" s="46">
        <v>41064</v>
      </c>
      <c r="B781" s="26">
        <f>A781+VLOOKUP(A781,'Master FWDPoints'!$S:$V,4,FALSE)</f>
        <v>41157</v>
      </c>
      <c r="C781" s="27">
        <f>B781+VLOOKUP(B781,'Master FWDPoints'!$S:$V,4,FALSE)</f>
        <v>41249</v>
      </c>
      <c r="D781" s="27">
        <f>C781+VLOOKUP(C781,'Master FWDPoints'!$S:$V,4,FALSE)</f>
        <v>41341</v>
      </c>
      <c r="E781" s="33">
        <f>$A781+VLOOKUP($A781,'Master FWDPoints'!$G:$K,4,FALSE)</f>
        <v>41430</v>
      </c>
      <c r="G781" s="8">
        <f>+VLOOKUP(A781,'Master FWDPoints'!$S:$V,2,FALSE)</f>
        <v>5.45</v>
      </c>
      <c r="H781" s="8">
        <f>+VLOOKUP(B781,'Master FWDPoints'!$S:$V,2,FALSE)</f>
        <v>6.25</v>
      </c>
      <c r="I781" s="8">
        <f>+VLOOKUP(C781,'Master FWDPoints'!$S:$V,2,FALSE)</f>
        <v>5.45</v>
      </c>
      <c r="J781" s="8">
        <f>+VLOOKUP(D781,'Master FWDPoints'!$S:$V,2,FALSE)*(E781-D781)/VLOOKUP(D781,'Master FWDPoints'!$S:$V,4,FALSE)</f>
        <v>5.7147368421052631</v>
      </c>
      <c r="K781" s="8">
        <f>+VLOOKUP(A781,'Master FWDPoints'!$G:$J,2,FALSE)</f>
        <v>17</v>
      </c>
      <c r="L781" s="8">
        <f t="shared" si="36"/>
        <v>22.864736842105263</v>
      </c>
      <c r="M781" s="8">
        <f t="shared" si="37"/>
        <v>5.8647368421052626</v>
      </c>
      <c r="N781">
        <f>+_xll.BDH("chovchov index","PX_LAST",A781)</f>
        <v>5</v>
      </c>
      <c r="O781" s="8">
        <f t="shared" si="38"/>
        <v>11.55</v>
      </c>
    </row>
    <row r="782" spans="1:15">
      <c r="A782" s="46">
        <v>41061</v>
      </c>
      <c r="B782" s="26">
        <f>A782+VLOOKUP(A782,'Master FWDPoints'!$S:$V,4,FALSE)</f>
        <v>41156</v>
      </c>
      <c r="C782" s="27">
        <f>B782+VLOOKUP(B782,'Master FWDPoints'!$S:$V,4,FALSE)</f>
        <v>41248</v>
      </c>
      <c r="D782" s="27">
        <f>C782+VLOOKUP(C782,'Master FWDPoints'!$S:$V,4,FALSE)</f>
        <v>41339</v>
      </c>
      <c r="E782" s="33">
        <f>$A782+VLOOKUP($A782,'Master FWDPoints'!$G:$K,4,FALSE)</f>
        <v>41429</v>
      </c>
      <c r="G782" s="8">
        <f>+VLOOKUP(A782,'Master FWDPoints'!$S:$V,2,FALSE)</f>
        <v>5.4</v>
      </c>
      <c r="H782" s="8">
        <f>+VLOOKUP(B782,'Master FWDPoints'!$S:$V,2,FALSE)</f>
        <v>6.1</v>
      </c>
      <c r="I782" s="8">
        <f>+VLOOKUP(C782,'Master FWDPoints'!$S:$V,2,FALSE)</f>
        <v>5.3</v>
      </c>
      <c r="J782" s="8">
        <f>+VLOOKUP(D782,'Master FWDPoints'!$S:$V,2,FALSE)*(E782-D782)/VLOOKUP(D782,'Master FWDPoints'!$S:$V,4,FALSE)</f>
        <v>6</v>
      </c>
      <c r="K782" s="8">
        <f>+VLOOKUP(A782,'Master FWDPoints'!$G:$J,2,FALSE)</f>
        <v>16.899999999999999</v>
      </c>
      <c r="L782" s="8">
        <f t="shared" si="36"/>
        <v>22.8</v>
      </c>
      <c r="M782" s="8">
        <f t="shared" si="37"/>
        <v>5.9000000000000021</v>
      </c>
      <c r="N782">
        <f>+_xll.BDH("chovchov index","PX_LAST",A782)</f>
        <v>5</v>
      </c>
      <c r="O782" s="8">
        <f t="shared" si="38"/>
        <v>11.499999999999998</v>
      </c>
    </row>
    <row r="783" spans="1:15">
      <c r="A783" s="46">
        <v>41060</v>
      </c>
      <c r="B783" s="26">
        <f>A783+VLOOKUP(A783,'Master FWDPoints'!$S:$V,4,FALSE)</f>
        <v>41152</v>
      </c>
      <c r="C783" s="27">
        <f>B783+VLOOKUP(B783,'Master FWDPoints'!$S:$V,4,FALSE)</f>
        <v>41243</v>
      </c>
      <c r="D783" s="27">
        <f>C783+VLOOKUP(C783,'Master FWDPoints'!$S:$V,4,FALSE)</f>
        <v>41333</v>
      </c>
      <c r="E783" s="33">
        <f>$A783+VLOOKUP($A783,'Master FWDPoints'!$G:$K,4,FALSE)</f>
        <v>41425</v>
      </c>
      <c r="G783" s="8">
        <f>+VLOOKUP(A783,'Master FWDPoints'!$S:$V,2,FALSE)</f>
        <v>5.65</v>
      </c>
      <c r="H783" s="8">
        <f>+VLOOKUP(B783,'Master FWDPoints'!$S:$V,2,FALSE)</f>
        <v>6.25</v>
      </c>
      <c r="I783" s="8">
        <f>+VLOOKUP(C783,'Master FWDPoints'!$S:$V,2,FALSE)</f>
        <v>5.4</v>
      </c>
      <c r="J783" s="8">
        <f>+VLOOKUP(D783,'Master FWDPoints'!$S:$V,2,FALSE)*(E783-D783)/VLOOKUP(D783,'Master FWDPoints'!$S:$V,4,FALSE)</f>
        <v>6.3</v>
      </c>
      <c r="K783" s="8">
        <f>+VLOOKUP(A783,'Master FWDPoints'!$G:$J,2,FALSE)</f>
        <v>17.5</v>
      </c>
      <c r="L783" s="8">
        <f t="shared" si="36"/>
        <v>23.6</v>
      </c>
      <c r="M783" s="8">
        <f t="shared" si="37"/>
        <v>6.1000000000000014</v>
      </c>
      <c r="N783">
        <f>+_xll.BDH("chovchov index","PX_LAST",A783)</f>
        <v>5</v>
      </c>
      <c r="O783" s="8">
        <f t="shared" si="38"/>
        <v>11.85</v>
      </c>
    </row>
    <row r="784" spans="1:15">
      <c r="A784" s="46">
        <v>41059</v>
      </c>
      <c r="B784" s="26">
        <f>A784+VLOOKUP(A784,'Master FWDPoints'!$S:$V,4,FALSE)</f>
        <v>41152</v>
      </c>
      <c r="C784" s="27">
        <f>B784+VLOOKUP(B784,'Master FWDPoints'!$S:$V,4,FALSE)</f>
        <v>41243</v>
      </c>
      <c r="D784" s="27">
        <f>C784+VLOOKUP(C784,'Master FWDPoints'!$S:$V,4,FALSE)</f>
        <v>41333</v>
      </c>
      <c r="E784" s="33">
        <f>$A784+VLOOKUP($A784,'Master FWDPoints'!$G:$K,4,FALSE)</f>
        <v>41425</v>
      </c>
      <c r="G784" s="8">
        <f>+VLOOKUP(A784,'Master FWDPoints'!$S:$V,2,FALSE)</f>
        <v>5.6899999999999995</v>
      </c>
      <c r="H784" s="8">
        <f>+VLOOKUP(B784,'Master FWDPoints'!$S:$V,2,FALSE)</f>
        <v>6.25</v>
      </c>
      <c r="I784" s="8">
        <f>+VLOOKUP(C784,'Master FWDPoints'!$S:$V,2,FALSE)</f>
        <v>5.4</v>
      </c>
      <c r="J784" s="8">
        <f>+VLOOKUP(D784,'Master FWDPoints'!$S:$V,2,FALSE)*(E784-D784)/VLOOKUP(D784,'Master FWDPoints'!$S:$V,4,FALSE)</f>
        <v>6.3</v>
      </c>
      <c r="K784" s="8">
        <f>+VLOOKUP(A784,'Master FWDPoints'!$G:$J,2,FALSE)</f>
        <v>17.8</v>
      </c>
      <c r="L784" s="8">
        <f t="shared" si="36"/>
        <v>23.64</v>
      </c>
      <c r="M784" s="8">
        <f t="shared" si="37"/>
        <v>5.84</v>
      </c>
      <c r="N784">
        <f>+_xll.BDH("chovchov index","PX_LAST",A784)</f>
        <v>5</v>
      </c>
      <c r="O784" s="8">
        <f t="shared" si="38"/>
        <v>12.110000000000001</v>
      </c>
    </row>
    <row r="785" spans="1:15">
      <c r="A785" s="46">
        <v>41058</v>
      </c>
      <c r="B785" s="26">
        <f>A785+VLOOKUP(A785,'Master FWDPoints'!$S:$V,4,FALSE)</f>
        <v>41151</v>
      </c>
      <c r="C785" s="27">
        <f>B785+VLOOKUP(B785,'Master FWDPoints'!$S:$V,4,FALSE)</f>
        <v>41243</v>
      </c>
      <c r="D785" s="27">
        <f>C785+VLOOKUP(C785,'Master FWDPoints'!$S:$V,4,FALSE)</f>
        <v>41333</v>
      </c>
      <c r="E785" s="33">
        <f>$A785+VLOOKUP($A785,'Master FWDPoints'!$G:$K,4,FALSE)</f>
        <v>41424</v>
      </c>
      <c r="G785" s="8">
        <f>+VLOOKUP(A785,'Master FWDPoints'!$S:$V,2,FALSE)</f>
        <v>5.6</v>
      </c>
      <c r="H785" s="8">
        <f>+VLOOKUP(B785,'Master FWDPoints'!$S:$V,2,FALSE)</f>
        <v>6.3</v>
      </c>
      <c r="I785" s="8">
        <f>+VLOOKUP(C785,'Master FWDPoints'!$S:$V,2,FALSE)</f>
        <v>5.4</v>
      </c>
      <c r="J785" s="8">
        <f>+VLOOKUP(D785,'Master FWDPoints'!$S:$V,2,FALSE)*(E785-D785)/VLOOKUP(D785,'Master FWDPoints'!$S:$V,4,FALSE)</f>
        <v>6.2315217391304341</v>
      </c>
      <c r="K785" s="8">
        <f>+VLOOKUP(A785,'Master FWDPoints'!$G:$J,2,FALSE)</f>
        <v>18</v>
      </c>
      <c r="L785" s="8">
        <f t="shared" si="36"/>
        <v>23.531521739130433</v>
      </c>
      <c r="M785" s="8">
        <f t="shared" si="37"/>
        <v>5.531521739130433</v>
      </c>
      <c r="N785">
        <f>+_xll.BDH("chovchov index","PX_LAST",A785)</f>
        <v>5</v>
      </c>
      <c r="O785" s="8">
        <f t="shared" si="38"/>
        <v>12.4</v>
      </c>
    </row>
    <row r="786" spans="1:15">
      <c r="A786" s="46">
        <v>41057</v>
      </c>
      <c r="B786" s="26">
        <f>A786+VLOOKUP(A786,'Master FWDPoints'!$S:$V,4,FALSE)</f>
        <v>41150</v>
      </c>
      <c r="C786" s="27">
        <f>B786+VLOOKUP(B786,'Master FWDPoints'!$S:$V,4,FALSE)</f>
        <v>41242</v>
      </c>
      <c r="D786" s="27">
        <f>C786+VLOOKUP(C786,'Master FWDPoints'!$S:$V,4,FALSE)</f>
        <v>41333</v>
      </c>
      <c r="E786" s="33">
        <f>$A786+VLOOKUP($A786,'Master FWDPoints'!$G:$K,4,FALSE)</f>
        <v>41423</v>
      </c>
      <c r="G786" s="8">
        <f>+VLOOKUP(A786,'Master FWDPoints'!$S:$V,2,FALSE)</f>
        <v>5.86</v>
      </c>
      <c r="H786" s="8">
        <f>+VLOOKUP(B786,'Master FWDPoints'!$S:$V,2,FALSE)</f>
        <v>6.1</v>
      </c>
      <c r="I786" s="8">
        <f>+VLOOKUP(C786,'Master FWDPoints'!$S:$V,2,FALSE)</f>
        <v>5.5</v>
      </c>
      <c r="J786" s="8">
        <f>+VLOOKUP(D786,'Master FWDPoints'!$S:$V,2,FALSE)*(E786-D786)/VLOOKUP(D786,'Master FWDPoints'!$S:$V,4,FALSE)</f>
        <v>6.1630434782608692</v>
      </c>
      <c r="K786" s="8">
        <f>+VLOOKUP(A786,'Master FWDPoints'!$G:$J,2,FALSE)</f>
        <v>18.059999999999999</v>
      </c>
      <c r="L786" s="8">
        <f t="shared" si="36"/>
        <v>23.623043478260868</v>
      </c>
      <c r="M786" s="8">
        <f t="shared" si="37"/>
        <v>5.5630434782608695</v>
      </c>
      <c r="N786">
        <f>+_xll.BDH("chovchov index","PX_LAST",A786)</f>
        <v>5</v>
      </c>
      <c r="O786" s="8">
        <f t="shared" si="38"/>
        <v>12.2</v>
      </c>
    </row>
    <row r="787" spans="1:15">
      <c r="A787" s="46">
        <v>41054</v>
      </c>
      <c r="B787" s="26">
        <f>A787+VLOOKUP(A787,'Master FWDPoints'!$S:$V,4,FALSE)</f>
        <v>41149</v>
      </c>
      <c r="C787" s="27">
        <f>B787+VLOOKUP(B787,'Master FWDPoints'!$S:$V,4,FALSE)</f>
        <v>41242</v>
      </c>
      <c r="D787" s="27">
        <f>C787+VLOOKUP(C787,'Master FWDPoints'!$S:$V,4,FALSE)</f>
        <v>41333</v>
      </c>
      <c r="E787" s="33">
        <f>$A787+VLOOKUP($A787,'Master FWDPoints'!$G:$K,4,FALSE)</f>
        <v>41422</v>
      </c>
      <c r="G787" s="8">
        <f>+VLOOKUP(A787,'Master FWDPoints'!$S:$V,2,FALSE)</f>
        <v>5.9</v>
      </c>
      <c r="H787" s="8">
        <f>+VLOOKUP(B787,'Master FWDPoints'!$S:$V,2,FALSE)</f>
        <v>6.05</v>
      </c>
      <c r="I787" s="8">
        <f>+VLOOKUP(C787,'Master FWDPoints'!$S:$V,2,FALSE)</f>
        <v>5.5</v>
      </c>
      <c r="J787" s="8">
        <f>+VLOOKUP(D787,'Master FWDPoints'!$S:$V,2,FALSE)*(E787-D787)/VLOOKUP(D787,'Master FWDPoints'!$S:$V,4,FALSE)</f>
        <v>6.0945652173913034</v>
      </c>
      <c r="K787" s="8">
        <f>+VLOOKUP(A787,'Master FWDPoints'!$G:$J,2,FALSE)</f>
        <v>17.95</v>
      </c>
      <c r="L787" s="8">
        <f t="shared" si="36"/>
        <v>23.544565217391302</v>
      </c>
      <c r="M787" s="8">
        <f t="shared" si="37"/>
        <v>5.5945652173913025</v>
      </c>
      <c r="N787">
        <f>+_xll.BDH("chovchov index","PX_LAST",A787)</f>
        <v>5</v>
      </c>
      <c r="O787" s="8">
        <f t="shared" si="38"/>
        <v>12.049999999999999</v>
      </c>
    </row>
    <row r="788" spans="1:15">
      <c r="A788" s="46">
        <v>41053</v>
      </c>
      <c r="B788" s="26">
        <f>A788+VLOOKUP(A788,'Master FWDPoints'!$S:$V,4,FALSE)</f>
        <v>41148</v>
      </c>
      <c r="C788" s="27">
        <f>B788+VLOOKUP(B788,'Master FWDPoints'!$S:$V,4,FALSE)</f>
        <v>41241</v>
      </c>
      <c r="D788" s="27">
        <f>C788+VLOOKUP(C788,'Master FWDPoints'!$S:$V,4,FALSE)</f>
        <v>41332</v>
      </c>
      <c r="E788" s="33">
        <f>$A788+VLOOKUP($A788,'Master FWDPoints'!$G:$K,4,FALSE)</f>
        <v>41421</v>
      </c>
      <c r="G788" s="8">
        <f>+VLOOKUP(A788,'Master FWDPoints'!$S:$V,2,FALSE)</f>
        <v>5.9</v>
      </c>
      <c r="H788" s="8">
        <f>+VLOOKUP(B788,'Master FWDPoints'!$S:$V,2,FALSE)</f>
        <v>6.15</v>
      </c>
      <c r="I788" s="8">
        <f>+VLOOKUP(C788,'Master FWDPoints'!$S:$V,2,FALSE)</f>
        <v>5.7</v>
      </c>
      <c r="J788" s="8">
        <f>+VLOOKUP(D788,'Master FWDPoints'!$S:$V,2,FALSE)*(E788-D788)/VLOOKUP(D788,'Master FWDPoints'!$S:$V,4,FALSE)</f>
        <v>5.741935483870968</v>
      </c>
      <c r="K788" s="8">
        <f>+VLOOKUP(A788,'Master FWDPoints'!$G:$J,2,FALSE)</f>
        <v>17.95</v>
      </c>
      <c r="L788" s="8">
        <f t="shared" si="36"/>
        <v>23.491935483870968</v>
      </c>
      <c r="M788" s="8">
        <f t="shared" si="37"/>
        <v>5.5419354838709687</v>
      </c>
      <c r="N788">
        <f>+_xll.BDH("chovchov index","PX_LAST",A788)</f>
        <v>5</v>
      </c>
      <c r="O788" s="8">
        <f t="shared" si="38"/>
        <v>12.049999999999999</v>
      </c>
    </row>
    <row r="789" spans="1:15">
      <c r="A789" s="46">
        <v>41052</v>
      </c>
      <c r="B789" s="26">
        <f>A789+VLOOKUP(A789,'Master FWDPoints'!$S:$V,4,FALSE)</f>
        <v>41145</v>
      </c>
      <c r="C789" s="27">
        <f>B789+VLOOKUP(B789,'Master FWDPoints'!$S:$V,4,FALSE)</f>
        <v>41240</v>
      </c>
      <c r="D789" s="27">
        <f>C789+VLOOKUP(C789,'Master FWDPoints'!$S:$V,4,FALSE)</f>
        <v>41332</v>
      </c>
      <c r="E789" s="33">
        <f>$A789+VLOOKUP($A789,'Master FWDPoints'!$G:$K,4,FALSE)</f>
        <v>41418</v>
      </c>
      <c r="G789" s="8">
        <f>+VLOOKUP(A789,'Master FWDPoints'!$S:$V,2,FALSE)</f>
        <v>5.9</v>
      </c>
      <c r="H789" s="8">
        <f>+VLOOKUP(B789,'Master FWDPoints'!$S:$V,2,FALSE)</f>
        <v>6.15</v>
      </c>
      <c r="I789" s="8">
        <f>+VLOOKUP(C789,'Master FWDPoints'!$S:$V,2,FALSE)</f>
        <v>5.8</v>
      </c>
      <c r="J789" s="8">
        <f>+VLOOKUP(D789,'Master FWDPoints'!$S:$V,2,FALSE)*(E789-D789)/VLOOKUP(D789,'Master FWDPoints'!$S:$V,4,FALSE)</f>
        <v>5.5483870967741939</v>
      </c>
      <c r="K789" s="8">
        <f>+VLOOKUP(A789,'Master FWDPoints'!$G:$J,2,FALSE)</f>
        <v>18.100000000000001</v>
      </c>
      <c r="L789" s="8">
        <f t="shared" si="36"/>
        <v>23.398387096774194</v>
      </c>
      <c r="M789" s="8">
        <f t="shared" si="37"/>
        <v>5.2983870967741922</v>
      </c>
      <c r="N789">
        <f>+_xll.BDH("chovchov index","PX_LAST",A789)</f>
        <v>5</v>
      </c>
      <c r="O789" s="8">
        <f t="shared" si="38"/>
        <v>12.200000000000001</v>
      </c>
    </row>
    <row r="790" spans="1:15">
      <c r="A790" s="46">
        <v>41051</v>
      </c>
      <c r="B790" s="26">
        <f>A790+VLOOKUP(A790,'Master FWDPoints'!$S:$V,4,FALSE)</f>
        <v>41144</v>
      </c>
      <c r="C790" s="27">
        <f>B790+VLOOKUP(B790,'Master FWDPoints'!$S:$V,4,FALSE)</f>
        <v>41239</v>
      </c>
      <c r="D790" s="27">
        <f>C790+VLOOKUP(C790,'Master FWDPoints'!$S:$V,4,FALSE)</f>
        <v>41332</v>
      </c>
      <c r="E790" s="33">
        <f>$A790+VLOOKUP($A790,'Master FWDPoints'!$G:$K,4,FALSE)</f>
        <v>41417</v>
      </c>
      <c r="G790" s="8">
        <f>+VLOOKUP(A790,'Master FWDPoints'!$S:$V,2,FALSE)</f>
        <v>6</v>
      </c>
      <c r="H790" s="8">
        <f>+VLOOKUP(B790,'Master FWDPoints'!$S:$V,2,FALSE)</f>
        <v>6.15</v>
      </c>
      <c r="I790" s="8">
        <f>+VLOOKUP(C790,'Master FWDPoints'!$S:$V,2,FALSE)</f>
        <v>6</v>
      </c>
      <c r="J790" s="8">
        <f>+VLOOKUP(D790,'Master FWDPoints'!$S:$V,2,FALSE)*(E790-D790)/VLOOKUP(D790,'Master FWDPoints'!$S:$V,4,FALSE)</f>
        <v>5.4838709677419351</v>
      </c>
      <c r="K790" s="8">
        <f>+VLOOKUP(A790,'Master FWDPoints'!$G:$J,2,FALSE)</f>
        <v>18.7</v>
      </c>
      <c r="L790" s="8">
        <f t="shared" si="36"/>
        <v>23.633870967741935</v>
      </c>
      <c r="M790" s="8">
        <f t="shared" si="37"/>
        <v>4.9338709677419352</v>
      </c>
      <c r="N790">
        <f>+_xll.BDH("chovchov index","PX_LAST",A790)</f>
        <v>5</v>
      </c>
      <c r="O790" s="8">
        <f t="shared" si="38"/>
        <v>12.7</v>
      </c>
    </row>
    <row r="791" spans="1:15">
      <c r="A791" s="46">
        <v>41050</v>
      </c>
      <c r="B791" s="26">
        <f>A791+VLOOKUP(A791,'Master FWDPoints'!$S:$V,4,FALSE)</f>
        <v>41143</v>
      </c>
      <c r="C791" s="27">
        <f>B791+VLOOKUP(B791,'Master FWDPoints'!$S:$V,4,FALSE)</f>
        <v>41236</v>
      </c>
      <c r="D791" s="27">
        <f>C791+VLOOKUP(C791,'Master FWDPoints'!$S:$V,4,FALSE)</f>
        <v>41331</v>
      </c>
      <c r="E791" s="33">
        <f>$A791+VLOOKUP($A791,'Master FWDPoints'!$G:$K,4,FALSE)</f>
        <v>41416</v>
      </c>
      <c r="G791" s="8">
        <f>+VLOOKUP(A791,'Master FWDPoints'!$S:$V,2,FALSE)</f>
        <v>6.05</v>
      </c>
      <c r="H791" s="8">
        <f>+VLOOKUP(B791,'Master FWDPoints'!$S:$V,2,FALSE)</f>
        <v>6.1</v>
      </c>
      <c r="I791" s="8">
        <f>+VLOOKUP(C791,'Master FWDPoints'!$S:$V,2,FALSE)</f>
        <v>5.8</v>
      </c>
      <c r="J791" s="8">
        <f>+VLOOKUP(D791,'Master FWDPoints'!$S:$V,2,FALSE)*(E791-D791)/VLOOKUP(D791,'Master FWDPoints'!$S:$V,4,FALSE)</f>
        <v>5.7611111111111111</v>
      </c>
      <c r="K791" s="8">
        <f>+VLOOKUP(A791,'Master FWDPoints'!$G:$J,2,FALSE)</f>
        <v>18</v>
      </c>
      <c r="L791" s="8">
        <f t="shared" si="36"/>
        <v>23.711111111111109</v>
      </c>
      <c r="M791" s="8">
        <f t="shared" si="37"/>
        <v>5.7111111111111086</v>
      </c>
      <c r="N791">
        <f>+_xll.BDH("chovchov index","PX_LAST",A791)</f>
        <v>5</v>
      </c>
      <c r="O791" s="8">
        <f t="shared" si="38"/>
        <v>11.95</v>
      </c>
    </row>
    <row r="792" spans="1:15">
      <c r="A792" s="46">
        <v>41047</v>
      </c>
      <c r="B792" s="26">
        <f>A792+VLOOKUP(A792,'Master FWDPoints'!$S:$V,4,FALSE)</f>
        <v>41143</v>
      </c>
      <c r="C792" s="27">
        <f>B792+VLOOKUP(B792,'Master FWDPoints'!$S:$V,4,FALSE)</f>
        <v>41236</v>
      </c>
      <c r="D792" s="27">
        <f>C792+VLOOKUP(C792,'Master FWDPoints'!$S:$V,4,FALSE)</f>
        <v>41331</v>
      </c>
      <c r="E792" s="33">
        <f>$A792+VLOOKUP($A792,'Master FWDPoints'!$G:$K,4,FALSE)</f>
        <v>41416</v>
      </c>
      <c r="G792" s="8">
        <f>+VLOOKUP(A792,'Master FWDPoints'!$S:$V,2,FALSE)</f>
        <v>6.05</v>
      </c>
      <c r="H792" s="8">
        <f>+VLOOKUP(B792,'Master FWDPoints'!$S:$V,2,FALSE)</f>
        <v>6.1</v>
      </c>
      <c r="I792" s="8">
        <f>+VLOOKUP(C792,'Master FWDPoints'!$S:$V,2,FALSE)</f>
        <v>5.8</v>
      </c>
      <c r="J792" s="8">
        <f>+VLOOKUP(D792,'Master FWDPoints'!$S:$V,2,FALSE)*(E792-D792)/VLOOKUP(D792,'Master FWDPoints'!$S:$V,4,FALSE)</f>
        <v>5.7611111111111111</v>
      </c>
      <c r="K792" s="8">
        <f>+VLOOKUP(A792,'Master FWDPoints'!$G:$J,2,FALSE)</f>
        <v>18</v>
      </c>
      <c r="L792" s="8">
        <f t="shared" si="36"/>
        <v>23.711111111111109</v>
      </c>
      <c r="M792" s="8">
        <f t="shared" si="37"/>
        <v>5.7111111111111086</v>
      </c>
      <c r="N792">
        <f>+_xll.BDH("chovchov index","PX_LAST",A792)</f>
        <v>5</v>
      </c>
      <c r="O792" s="8">
        <f t="shared" si="38"/>
        <v>11.95</v>
      </c>
    </row>
    <row r="793" spans="1:15">
      <c r="A793" s="46">
        <v>41046</v>
      </c>
      <c r="B793" s="26">
        <f>A793+VLOOKUP(A793,'Master FWDPoints'!$S:$V,4,FALSE)</f>
        <v>41142</v>
      </c>
      <c r="C793" s="27">
        <f>B793+VLOOKUP(B793,'Master FWDPoints'!$S:$V,4,FALSE)</f>
        <v>41235</v>
      </c>
      <c r="D793" s="27">
        <f>C793+VLOOKUP(C793,'Master FWDPoints'!$S:$V,4,FALSE)</f>
        <v>41330</v>
      </c>
      <c r="E793" s="33">
        <f>$A793+VLOOKUP($A793,'Master FWDPoints'!$G:$K,4,FALSE)</f>
        <v>41414</v>
      </c>
      <c r="G793" s="8">
        <f>+VLOOKUP(A793,'Master FWDPoints'!$S:$V,2,FALSE)</f>
        <v>6.25</v>
      </c>
      <c r="H793" s="8">
        <f>+VLOOKUP(B793,'Master FWDPoints'!$S:$V,2,FALSE)</f>
        <v>6.35</v>
      </c>
      <c r="I793" s="8">
        <f>+VLOOKUP(C793,'Master FWDPoints'!$S:$V,2,FALSE)</f>
        <v>5.91</v>
      </c>
      <c r="J793" s="8">
        <f>+VLOOKUP(D793,'Master FWDPoints'!$S:$V,2,FALSE)*(E793-D793)/VLOOKUP(D793,'Master FWDPoints'!$S:$V,4,FALSE)</f>
        <v>5.7272727272727275</v>
      </c>
      <c r="K793" s="8">
        <f>+VLOOKUP(A793,'Master FWDPoints'!$G:$J,2,FALSE)</f>
        <v>18.2</v>
      </c>
      <c r="L793" s="8">
        <f t="shared" ref="L793:L856" si="39">+SUM(G793:J793)</f>
        <v>24.237272727272725</v>
      </c>
      <c r="M793" s="8">
        <f t="shared" ref="M793:M856" si="40">IFERROR(L793-K793,"")</f>
        <v>6.0372727272727253</v>
      </c>
      <c r="N793">
        <f>+_xll.BDH("chovchov index","PX_LAST",A793)</f>
        <v>5</v>
      </c>
      <c r="O793" s="8">
        <f t="shared" ref="O793:O856" si="41">+K793-G793</f>
        <v>11.95</v>
      </c>
    </row>
    <row r="794" spans="1:15">
      <c r="A794" s="46">
        <v>41045</v>
      </c>
      <c r="B794" s="26">
        <f>A794+VLOOKUP(A794,'Master FWDPoints'!$S:$V,4,FALSE)</f>
        <v>41138</v>
      </c>
      <c r="C794" s="27">
        <f>B794+VLOOKUP(B794,'Master FWDPoints'!$S:$V,4,FALSE)</f>
        <v>41233</v>
      </c>
      <c r="D794" s="27">
        <f>C794+VLOOKUP(C794,'Master FWDPoints'!$S:$V,4,FALSE)</f>
        <v>41326</v>
      </c>
      <c r="E794" s="33">
        <f>$A794+VLOOKUP($A794,'Master FWDPoints'!$G:$K,4,FALSE)</f>
        <v>41411</v>
      </c>
      <c r="G794" s="8">
        <f>+VLOOKUP(A794,'Master FWDPoints'!$S:$V,2,FALSE)</f>
        <v>5.9</v>
      </c>
      <c r="H794" s="8">
        <f>+VLOOKUP(B794,'Master FWDPoints'!$S:$V,2,FALSE)</f>
        <v>6.45</v>
      </c>
      <c r="I794" s="8">
        <f>+VLOOKUP(C794,'Master FWDPoints'!$S:$V,2,FALSE)</f>
        <v>5.6</v>
      </c>
      <c r="J794" s="8">
        <f>+VLOOKUP(D794,'Master FWDPoints'!$S:$V,2,FALSE)*(E794-D794)/VLOOKUP(D794,'Master FWDPoints'!$S:$V,4,FALSE)</f>
        <v>5.7282608695652177</v>
      </c>
      <c r="K794" s="8">
        <f>+VLOOKUP(A794,'Master FWDPoints'!$G:$J,2,FALSE)</f>
        <v>18.600000000000001</v>
      </c>
      <c r="L794" s="8">
        <f t="shared" si="39"/>
        <v>23.678260869565221</v>
      </c>
      <c r="M794" s="8">
        <f t="shared" si="40"/>
        <v>5.07826086956522</v>
      </c>
      <c r="N794">
        <f>+_xll.BDH("chovchov index","PX_LAST",A794)</f>
        <v>5</v>
      </c>
      <c r="O794" s="8">
        <f t="shared" si="41"/>
        <v>12.700000000000001</v>
      </c>
    </row>
    <row r="795" spans="1:15">
      <c r="A795" s="46">
        <v>41044</v>
      </c>
      <c r="B795" s="26">
        <f>A795+VLOOKUP(A795,'Master FWDPoints'!$S:$V,4,FALSE)</f>
        <v>41137</v>
      </c>
      <c r="C795" s="27">
        <f>B795+VLOOKUP(B795,'Master FWDPoints'!$S:$V,4,FALSE)</f>
        <v>41232</v>
      </c>
      <c r="D795" s="27">
        <f>C795+VLOOKUP(C795,'Master FWDPoints'!$S:$V,4,FALSE)</f>
        <v>41325</v>
      </c>
      <c r="E795" s="33">
        <f>$A795+VLOOKUP($A795,'Master FWDPoints'!$G:$K,4,FALSE)</f>
        <v>41410</v>
      </c>
      <c r="G795" s="8">
        <f>+VLOOKUP(A795,'Master FWDPoints'!$S:$V,2,FALSE)</f>
        <v>6.15</v>
      </c>
      <c r="H795" s="8">
        <f>+VLOOKUP(B795,'Master FWDPoints'!$S:$V,2,FALSE)</f>
        <v>6.35</v>
      </c>
      <c r="I795" s="8">
        <f>+VLOOKUP(C795,'Master FWDPoints'!$S:$V,2,FALSE)</f>
        <v>5.92</v>
      </c>
      <c r="J795" s="8">
        <f>+VLOOKUP(D795,'Master FWDPoints'!$S:$V,2,FALSE)*(E795-D795)/VLOOKUP(D795,'Master FWDPoints'!$S:$V,4,FALSE)</f>
        <v>5.6348314606741576</v>
      </c>
      <c r="K795" s="8">
        <f>+VLOOKUP(A795,'Master FWDPoints'!$G:$J,2,FALSE)</f>
        <v>19.600000000000001</v>
      </c>
      <c r="L795" s="8">
        <f t="shared" si="39"/>
        <v>24.054831460674158</v>
      </c>
      <c r="M795" s="8">
        <f t="shared" si="40"/>
        <v>4.454831460674157</v>
      </c>
      <c r="N795">
        <f>+_xll.BDH("chovchov index","PX_LAST",A795)</f>
        <v>5</v>
      </c>
      <c r="O795" s="8">
        <f t="shared" si="41"/>
        <v>13.450000000000001</v>
      </c>
    </row>
    <row r="796" spans="1:15">
      <c r="A796" s="46">
        <v>41043</v>
      </c>
      <c r="B796" s="26">
        <f>A796+VLOOKUP(A796,'Master FWDPoints'!$S:$V,4,FALSE)</f>
        <v>41135</v>
      </c>
      <c r="C796" s="27">
        <f>B796+VLOOKUP(B796,'Master FWDPoints'!$S:$V,4,FALSE)</f>
        <v>41229</v>
      </c>
      <c r="D796" s="27">
        <f>C796+VLOOKUP(C796,'Master FWDPoints'!$S:$V,4,FALSE)</f>
        <v>41324</v>
      </c>
      <c r="E796" s="33">
        <f>$A796+VLOOKUP($A796,'Master FWDPoints'!$G:$K,4,FALSE)</f>
        <v>41409</v>
      </c>
      <c r="G796" s="8">
        <f>+VLOOKUP(A796,'Master FWDPoints'!$S:$V,2,FALSE)</f>
        <v>6.3</v>
      </c>
      <c r="H796" s="8">
        <f>+VLOOKUP(B796,'Master FWDPoints'!$S:$V,2,FALSE)</f>
        <v>5.85</v>
      </c>
      <c r="I796" s="8">
        <f>+VLOOKUP(C796,'Master FWDPoints'!$S:$V,2,FALSE)</f>
        <v>5.75</v>
      </c>
      <c r="J796" s="8">
        <f>+VLOOKUP(D796,'Master FWDPoints'!$S:$V,2,FALSE)*(E796-D796)/VLOOKUP(D796,'Master FWDPoints'!$S:$V,4,FALSE)</f>
        <v>5.5249999999999995</v>
      </c>
      <c r="K796" s="8">
        <f>+VLOOKUP(A796,'Master FWDPoints'!$G:$J,2,FALSE)</f>
        <v>20.399999999999999</v>
      </c>
      <c r="L796" s="8">
        <f t="shared" si="39"/>
        <v>23.424999999999997</v>
      </c>
      <c r="M796" s="8">
        <f t="shared" si="40"/>
        <v>3.0249999999999986</v>
      </c>
      <c r="N796">
        <f>+_xll.BDH("chovchov index","PX_LAST",A796)</f>
        <v>5</v>
      </c>
      <c r="O796" s="8">
        <f t="shared" si="41"/>
        <v>14.099999999999998</v>
      </c>
    </row>
    <row r="797" spans="1:15">
      <c r="A797" s="46">
        <v>41040</v>
      </c>
      <c r="B797" s="26">
        <f>A797+VLOOKUP(A797,'Master FWDPoints'!$S:$V,4,FALSE)</f>
        <v>41135</v>
      </c>
      <c r="C797" s="27">
        <f>B797+VLOOKUP(B797,'Master FWDPoints'!$S:$V,4,FALSE)</f>
        <v>41229</v>
      </c>
      <c r="D797" s="27">
        <f>C797+VLOOKUP(C797,'Master FWDPoints'!$S:$V,4,FALSE)</f>
        <v>41324</v>
      </c>
      <c r="E797" s="33">
        <f>$A797+VLOOKUP($A797,'Master FWDPoints'!$G:$K,4,FALSE)</f>
        <v>41408</v>
      </c>
      <c r="G797" s="8">
        <f>+VLOOKUP(A797,'Master FWDPoints'!$S:$V,2,FALSE)</f>
        <v>6.25</v>
      </c>
      <c r="H797" s="8">
        <f>+VLOOKUP(B797,'Master FWDPoints'!$S:$V,2,FALSE)</f>
        <v>5.85</v>
      </c>
      <c r="I797" s="8">
        <f>+VLOOKUP(C797,'Master FWDPoints'!$S:$V,2,FALSE)</f>
        <v>5.75</v>
      </c>
      <c r="J797" s="8">
        <f>+VLOOKUP(D797,'Master FWDPoints'!$S:$V,2,FALSE)*(E797-D797)/VLOOKUP(D797,'Master FWDPoints'!$S:$V,4,FALSE)</f>
        <v>5.46</v>
      </c>
      <c r="K797" s="8">
        <f>+VLOOKUP(A797,'Master FWDPoints'!$G:$J,2,FALSE)</f>
        <v>20.6</v>
      </c>
      <c r="L797" s="8">
        <f t="shared" si="39"/>
        <v>23.310000000000002</v>
      </c>
      <c r="M797" s="8">
        <f t="shared" si="40"/>
        <v>2.7100000000000009</v>
      </c>
      <c r="N797">
        <f>+_xll.BDH("chovchov index","PX_LAST",A797)</f>
        <v>5</v>
      </c>
      <c r="O797" s="8">
        <f t="shared" si="41"/>
        <v>14.350000000000001</v>
      </c>
    </row>
    <row r="798" spans="1:15">
      <c r="A798" s="46">
        <v>41039</v>
      </c>
      <c r="B798" s="26">
        <f>A798+VLOOKUP(A798,'Master FWDPoints'!$S:$V,4,FALSE)</f>
        <v>41134</v>
      </c>
      <c r="C798" s="27">
        <f>B798+VLOOKUP(B798,'Master FWDPoints'!$S:$V,4,FALSE)</f>
        <v>41228</v>
      </c>
      <c r="D798" s="27">
        <f>C798+VLOOKUP(C798,'Master FWDPoints'!$S:$V,4,FALSE)</f>
        <v>41323</v>
      </c>
      <c r="E798" s="33">
        <f>$A798+VLOOKUP($A798,'Master FWDPoints'!$G:$K,4,FALSE)</f>
        <v>41407</v>
      </c>
      <c r="G798" s="8">
        <f>+VLOOKUP(A798,'Master FWDPoints'!$S:$V,2,FALSE)</f>
        <v>6.3</v>
      </c>
      <c r="H798" s="8">
        <f>+VLOOKUP(B798,'Master FWDPoints'!$S:$V,2,FALSE)</f>
        <v>5.86</v>
      </c>
      <c r="I798" s="8">
        <f>+VLOOKUP(C798,'Master FWDPoints'!$S:$V,2,FALSE)</f>
        <v>6</v>
      </c>
      <c r="J798" s="8">
        <f>+VLOOKUP(D798,'Master FWDPoints'!$S:$V,2,FALSE)*(E798-D798)/VLOOKUP(D798,'Master FWDPoints'!$S:$V,4,FALSE)</f>
        <v>5.8227272727272723</v>
      </c>
      <c r="K798" s="8">
        <f>+VLOOKUP(A798,'Master FWDPoints'!$G:$J,2,FALSE)</f>
        <v>20.5</v>
      </c>
      <c r="L798" s="8">
        <f t="shared" si="39"/>
        <v>23.982727272727274</v>
      </c>
      <c r="M798" s="8">
        <f t="shared" si="40"/>
        <v>3.4827272727272742</v>
      </c>
      <c r="N798">
        <f>+_xll.BDH("chovchov index","PX_LAST",A798)</f>
        <v>5</v>
      </c>
      <c r="O798" s="8">
        <f t="shared" si="41"/>
        <v>14.2</v>
      </c>
    </row>
    <row r="799" spans="1:15">
      <c r="A799" s="46">
        <v>41038</v>
      </c>
      <c r="B799" s="26">
        <f>A799+VLOOKUP(A799,'Master FWDPoints'!$S:$V,4,FALSE)</f>
        <v>41131</v>
      </c>
      <c r="C799" s="27">
        <f>B799+VLOOKUP(B799,'Master FWDPoints'!$S:$V,4,FALSE)</f>
        <v>41226</v>
      </c>
      <c r="D799" s="27">
        <f>C799+VLOOKUP(C799,'Master FWDPoints'!$S:$V,4,FALSE)</f>
        <v>41319</v>
      </c>
      <c r="E799" s="33">
        <f>$A799+VLOOKUP($A799,'Master FWDPoints'!$G:$K,4,FALSE)</f>
        <v>41404</v>
      </c>
      <c r="G799" s="8">
        <f>+VLOOKUP(A799,'Master FWDPoints'!$S:$V,2,FALSE)</f>
        <v>5.85</v>
      </c>
      <c r="H799" s="8">
        <f>+VLOOKUP(B799,'Master FWDPoints'!$S:$V,2,FALSE)</f>
        <v>5.95</v>
      </c>
      <c r="I799" s="8">
        <f>+VLOOKUP(C799,'Master FWDPoints'!$S:$V,2,FALSE)</f>
        <v>6.1</v>
      </c>
      <c r="J799" s="8">
        <f>+VLOOKUP(D799,'Master FWDPoints'!$S:$V,2,FALSE)*(E799-D799)/VLOOKUP(D799,'Master FWDPoints'!$S:$V,4,FALSE)</f>
        <v>5.6358695652173916</v>
      </c>
      <c r="K799" s="8">
        <f>+VLOOKUP(A799,'Master FWDPoints'!$G:$J,2,FALSE)</f>
        <v>20</v>
      </c>
      <c r="L799" s="8">
        <f t="shared" si="39"/>
        <v>23.535869565217389</v>
      </c>
      <c r="M799" s="8">
        <f t="shared" si="40"/>
        <v>3.5358695652173893</v>
      </c>
      <c r="N799">
        <f>+_xll.BDH("chovchov index","PX_LAST",A799)</f>
        <v>5</v>
      </c>
      <c r="O799" s="8">
        <f t="shared" si="41"/>
        <v>14.15</v>
      </c>
    </row>
    <row r="800" spans="1:15">
      <c r="A800" s="46">
        <v>41037</v>
      </c>
      <c r="B800" s="26">
        <f>A800+VLOOKUP(A800,'Master FWDPoints'!$S:$V,4,FALSE)</f>
        <v>41130</v>
      </c>
      <c r="C800" s="27">
        <f>B800+VLOOKUP(B800,'Master FWDPoints'!$S:$V,4,FALSE)</f>
        <v>41225</v>
      </c>
      <c r="D800" s="27">
        <f>C800+VLOOKUP(C800,'Master FWDPoints'!$S:$V,4,FALSE)</f>
        <v>41318</v>
      </c>
      <c r="E800" s="33">
        <f>$A800+VLOOKUP($A800,'Master FWDPoints'!$G:$K,4,FALSE)</f>
        <v>41403</v>
      </c>
      <c r="G800" s="8">
        <f>+VLOOKUP(A800,'Master FWDPoints'!$S:$V,2,FALSE)</f>
        <v>5.85</v>
      </c>
      <c r="H800" s="8">
        <f>+VLOOKUP(B800,'Master FWDPoints'!$S:$V,2,FALSE)</f>
        <v>5.95</v>
      </c>
      <c r="I800" s="8">
        <f>+VLOOKUP(C800,'Master FWDPoints'!$S:$V,2,FALSE)</f>
        <v>6.3</v>
      </c>
      <c r="J800" s="8">
        <f>+VLOOKUP(D800,'Master FWDPoints'!$S:$V,2,FALSE)*(E800-D800)/VLOOKUP(D800,'Master FWDPoints'!$S:$V,4,FALSE)</f>
        <v>5.5249999999999995</v>
      </c>
      <c r="K800" s="8">
        <f>+VLOOKUP(A800,'Master FWDPoints'!$G:$J,2,FALSE)</f>
        <v>20</v>
      </c>
      <c r="L800" s="8">
        <f t="shared" si="39"/>
        <v>23.625</v>
      </c>
      <c r="M800" s="8">
        <f t="shared" si="40"/>
        <v>3.625</v>
      </c>
      <c r="N800">
        <f>+_xll.BDH("chovchov index","PX_LAST",A800)</f>
        <v>5</v>
      </c>
      <c r="O800" s="8">
        <f t="shared" si="41"/>
        <v>14.15</v>
      </c>
    </row>
    <row r="801" spans="1:15">
      <c r="A801" s="46">
        <v>41036</v>
      </c>
      <c r="B801" s="26">
        <f>A801+VLOOKUP(A801,'Master FWDPoints'!$S:$V,4,FALSE)</f>
        <v>41129</v>
      </c>
      <c r="C801" s="27">
        <f>B801+VLOOKUP(B801,'Master FWDPoints'!$S:$V,4,FALSE)</f>
        <v>41222</v>
      </c>
      <c r="D801" s="27">
        <f>C801+VLOOKUP(C801,'Master FWDPoints'!$S:$V,4,FALSE)</f>
        <v>41317</v>
      </c>
      <c r="E801" s="33">
        <f>$A801+VLOOKUP($A801,'Master FWDPoints'!$G:$K,4,FALSE)</f>
        <v>41402</v>
      </c>
      <c r="G801" s="8">
        <f>+VLOOKUP(A801,'Master FWDPoints'!$S:$V,2,FALSE)</f>
        <v>5.7</v>
      </c>
      <c r="H801" s="8">
        <f>+VLOOKUP(B801,'Master FWDPoints'!$S:$V,2,FALSE)</f>
        <v>5.9</v>
      </c>
      <c r="I801" s="8">
        <f>+VLOOKUP(C801,'Master FWDPoints'!$S:$V,2,FALSE)</f>
        <v>6.3</v>
      </c>
      <c r="J801" s="8">
        <f>+VLOOKUP(D801,'Master FWDPoints'!$S:$V,2,FALSE)*(E801-D801)/VLOOKUP(D801,'Master FWDPoints'!$S:$V,4,FALSE)</f>
        <v>5.5249999999999995</v>
      </c>
      <c r="K801" s="8">
        <f>+VLOOKUP(A801,'Master FWDPoints'!$G:$J,2,FALSE)</f>
        <v>19.55</v>
      </c>
      <c r="L801" s="8">
        <f t="shared" si="39"/>
        <v>23.425000000000001</v>
      </c>
      <c r="M801" s="8">
        <f t="shared" si="40"/>
        <v>3.875</v>
      </c>
      <c r="N801">
        <f>+_xll.BDH("chovchov index","PX_LAST",A801)</f>
        <v>5</v>
      </c>
      <c r="O801" s="8">
        <f t="shared" si="41"/>
        <v>13.850000000000001</v>
      </c>
    </row>
    <row r="802" spans="1:15">
      <c r="A802" s="46">
        <v>41033</v>
      </c>
      <c r="B802" s="26">
        <f>A802+VLOOKUP(A802,'Master FWDPoints'!$S:$V,4,FALSE)</f>
        <v>41128</v>
      </c>
      <c r="C802" s="27">
        <f>B802+VLOOKUP(B802,'Master FWDPoints'!$S:$V,4,FALSE)</f>
        <v>41221</v>
      </c>
      <c r="D802" s="27">
        <f>C802+VLOOKUP(C802,'Master FWDPoints'!$S:$V,4,FALSE)</f>
        <v>41316</v>
      </c>
      <c r="E802" s="33">
        <f>$A802+VLOOKUP($A802,'Master FWDPoints'!$G:$K,4,FALSE)</f>
        <v>41401</v>
      </c>
      <c r="G802" s="8">
        <f>+VLOOKUP(A802,'Master FWDPoints'!$S:$V,2,FALSE)</f>
        <v>5.6</v>
      </c>
      <c r="H802" s="8">
        <f>+VLOOKUP(B802,'Master FWDPoints'!$S:$V,2,FALSE)</f>
        <v>6.1</v>
      </c>
      <c r="I802" s="8">
        <f>+VLOOKUP(C802,'Master FWDPoints'!$S:$V,2,FALSE)</f>
        <v>6.1</v>
      </c>
      <c r="J802" s="8">
        <f>+VLOOKUP(D802,'Master FWDPoints'!$S:$V,2,FALSE)*(E802-D802)/VLOOKUP(D802,'Master FWDPoints'!$S:$V,4,FALSE)</f>
        <v>5.7954545454545459</v>
      </c>
      <c r="K802" s="8">
        <f>+VLOOKUP(A802,'Master FWDPoints'!$G:$J,2,FALSE)</f>
        <v>19.5</v>
      </c>
      <c r="L802" s="8">
        <f t="shared" si="39"/>
        <v>23.595454545454544</v>
      </c>
      <c r="M802" s="8">
        <f t="shared" si="40"/>
        <v>4.0954545454545439</v>
      </c>
      <c r="N802">
        <f>+_xll.BDH("chovchov index","PX_LAST",A802)</f>
        <v>5</v>
      </c>
      <c r="O802" s="8">
        <f t="shared" si="41"/>
        <v>13.9</v>
      </c>
    </row>
    <row r="803" spans="1:15">
      <c r="A803" s="46">
        <v>41032</v>
      </c>
      <c r="B803" s="26">
        <f>A803+VLOOKUP(A803,'Master FWDPoints'!$S:$V,4,FALSE)</f>
        <v>41127</v>
      </c>
      <c r="C803" s="27">
        <f>B803+VLOOKUP(B803,'Master FWDPoints'!$S:$V,4,FALSE)</f>
        <v>41220</v>
      </c>
      <c r="D803" s="27">
        <f>C803+VLOOKUP(C803,'Master FWDPoints'!$S:$V,4,FALSE)</f>
        <v>41313</v>
      </c>
      <c r="E803" s="33">
        <f>$A803+VLOOKUP($A803,'Master FWDPoints'!$G:$K,4,FALSE)</f>
        <v>41400</v>
      </c>
      <c r="G803" s="8">
        <f>+VLOOKUP(A803,'Master FWDPoints'!$S:$V,2,FALSE)</f>
        <v>5.45</v>
      </c>
      <c r="H803" s="8">
        <f>+VLOOKUP(B803,'Master FWDPoints'!$S:$V,2,FALSE)</f>
        <v>6.2</v>
      </c>
      <c r="I803" s="8">
        <f>+VLOOKUP(C803,'Master FWDPoints'!$S:$V,2,FALSE)</f>
        <v>5.9</v>
      </c>
      <c r="J803" s="8">
        <f>+VLOOKUP(D803,'Master FWDPoints'!$S:$V,2,FALSE)*(E803-D803)/VLOOKUP(D803,'Master FWDPoints'!$S:$V,4,FALSE)</f>
        <v>5.4972527472527473</v>
      </c>
      <c r="K803" s="8">
        <f>+VLOOKUP(A803,'Master FWDPoints'!$G:$J,2,FALSE)</f>
        <v>19.25</v>
      </c>
      <c r="L803" s="8">
        <f t="shared" si="39"/>
        <v>23.047252747252749</v>
      </c>
      <c r="M803" s="8">
        <f t="shared" si="40"/>
        <v>3.7972527472527489</v>
      </c>
      <c r="N803">
        <f>+_xll.BDH("chovchov index","PX_LAST",A803)</f>
        <v>5</v>
      </c>
      <c r="O803" s="8">
        <f t="shared" si="41"/>
        <v>13.8</v>
      </c>
    </row>
    <row r="804" spans="1:15">
      <c r="A804" s="46">
        <v>41031</v>
      </c>
      <c r="B804" s="26">
        <f>A804+VLOOKUP(A804,'Master FWDPoints'!$S:$V,4,FALSE)</f>
        <v>41124</v>
      </c>
      <c r="C804" s="27">
        <f>B804+VLOOKUP(B804,'Master FWDPoints'!$S:$V,4,FALSE)</f>
        <v>41219</v>
      </c>
      <c r="D804" s="27">
        <f>C804+VLOOKUP(C804,'Master FWDPoints'!$S:$V,4,FALSE)</f>
        <v>41312</v>
      </c>
      <c r="E804" s="33">
        <f>$A804+VLOOKUP($A804,'Master FWDPoints'!$G:$K,4,FALSE)</f>
        <v>41397</v>
      </c>
      <c r="G804" s="8">
        <f>+VLOOKUP(A804,'Master FWDPoints'!$S:$V,2,FALSE)</f>
        <v>5</v>
      </c>
      <c r="H804" s="8">
        <f>+VLOOKUP(B804,'Master FWDPoints'!$S:$V,2,FALSE)</f>
        <v>6.1</v>
      </c>
      <c r="I804" s="8">
        <f>+VLOOKUP(C804,'Master FWDPoints'!$S:$V,2,FALSE)</f>
        <v>5.7</v>
      </c>
      <c r="J804" s="8">
        <f>+VLOOKUP(D804,'Master FWDPoints'!$S:$V,2,FALSE)*(E804-D804)/VLOOKUP(D804,'Master FWDPoints'!$S:$V,4,FALSE)</f>
        <v>5.4048913043478253</v>
      </c>
      <c r="K804" s="8">
        <f>+VLOOKUP(A804,'Master FWDPoints'!$G:$J,2,FALSE)</f>
        <v>18.95</v>
      </c>
      <c r="L804" s="8">
        <f t="shared" si="39"/>
        <v>22.204891304347825</v>
      </c>
      <c r="M804" s="8">
        <f t="shared" si="40"/>
        <v>3.2548913043478258</v>
      </c>
      <c r="N804">
        <f>+_xll.BDH("chovchov index","PX_LAST",A804)</f>
        <v>5</v>
      </c>
      <c r="O804" s="8">
        <f t="shared" si="41"/>
        <v>13.95</v>
      </c>
    </row>
    <row r="805" spans="1:15">
      <c r="A805" s="46">
        <v>41030</v>
      </c>
      <c r="B805" s="26">
        <f>A805+VLOOKUP(A805,'Master FWDPoints'!$S:$V,4,FALSE)</f>
        <v>41123</v>
      </c>
      <c r="C805" s="27">
        <f>B805+VLOOKUP(B805,'Master FWDPoints'!$S:$V,4,FALSE)</f>
        <v>41218</v>
      </c>
      <c r="D805" s="27">
        <f>C805+VLOOKUP(C805,'Master FWDPoints'!$S:$V,4,FALSE)</f>
        <v>41311</v>
      </c>
      <c r="E805" s="33">
        <f>$A805+VLOOKUP($A805,'Master FWDPoints'!$G:$K,4,FALSE)</f>
        <v>41396</v>
      </c>
      <c r="G805" s="8">
        <f>+VLOOKUP(A805,'Master FWDPoints'!$S:$V,2,FALSE)</f>
        <v>5.3</v>
      </c>
      <c r="H805" s="8">
        <f>+VLOOKUP(B805,'Master FWDPoints'!$S:$V,2,FALSE)</f>
        <v>6.1</v>
      </c>
      <c r="I805" s="8">
        <f>+VLOOKUP(C805,'Master FWDPoints'!$S:$V,2,FALSE)</f>
        <v>5.8</v>
      </c>
      <c r="J805" s="8">
        <f>+VLOOKUP(D805,'Master FWDPoints'!$S:$V,2,FALSE)*(E805-D805)/VLOOKUP(D805,'Master FWDPoints'!$S:$V,4,FALSE)</f>
        <v>5.666666666666667</v>
      </c>
      <c r="K805" s="8">
        <f>+VLOOKUP(A805,'Master FWDPoints'!$G:$J,2,FALSE)</f>
        <v>19.350000000000001</v>
      </c>
      <c r="L805" s="8">
        <f t="shared" si="39"/>
        <v>22.866666666666667</v>
      </c>
      <c r="M805" s="8">
        <f t="shared" si="40"/>
        <v>3.5166666666666657</v>
      </c>
      <c r="N805" t="str">
        <f>+_xll.BDH("chovchov index","PX_LAST",A805)</f>
        <v>#N/A N/A</v>
      </c>
      <c r="O805" s="8">
        <f t="shared" si="41"/>
        <v>14.05</v>
      </c>
    </row>
    <row r="806" spans="1:15">
      <c r="A806" s="46">
        <v>41029</v>
      </c>
      <c r="B806" s="26">
        <f>A806+VLOOKUP(A806,'Master FWDPoints'!$S:$V,4,FALSE)</f>
        <v>41121</v>
      </c>
      <c r="C806" s="27">
        <f>B806+VLOOKUP(B806,'Master FWDPoints'!$S:$V,4,FALSE)</f>
        <v>41213</v>
      </c>
      <c r="D806" s="27">
        <f>C806+VLOOKUP(C806,'Master FWDPoints'!$S:$V,4,FALSE)</f>
        <v>41305</v>
      </c>
      <c r="E806" s="33">
        <f>$A806+VLOOKUP($A806,'Master FWDPoints'!$G:$K,4,FALSE)</f>
        <v>41394</v>
      </c>
      <c r="G806" s="8">
        <f>+VLOOKUP(A806,'Master FWDPoints'!$S:$V,2,FALSE)</f>
        <v>5.3</v>
      </c>
      <c r="H806" s="8">
        <f>+VLOOKUP(B806,'Master FWDPoints'!$S:$V,2,FALSE)</f>
        <v>6.1</v>
      </c>
      <c r="I806" s="8">
        <f>+VLOOKUP(C806,'Master FWDPoints'!$S:$V,2,FALSE)</f>
        <v>5.83</v>
      </c>
      <c r="J806" s="8">
        <f>+VLOOKUP(D806,'Master FWDPoints'!$S:$V,2,FALSE)*(E806-D806)/VLOOKUP(D806,'Master FWDPoints'!$S:$V,4,FALSE)</f>
        <v>5.65</v>
      </c>
      <c r="K806" s="8">
        <f>+VLOOKUP(A806,'Master FWDPoints'!$G:$J,2,FALSE)</f>
        <v>19.350000000000001</v>
      </c>
      <c r="L806" s="8">
        <f t="shared" si="39"/>
        <v>22.879999999999995</v>
      </c>
      <c r="M806" s="8">
        <f t="shared" si="40"/>
        <v>3.529999999999994</v>
      </c>
      <c r="N806">
        <f>+_xll.BDH("chovchov index","PX_LAST",A806)</f>
        <v>5</v>
      </c>
      <c r="O806" s="8">
        <f t="shared" si="41"/>
        <v>14.05</v>
      </c>
    </row>
    <row r="807" spans="1:15">
      <c r="A807" s="46">
        <v>41026</v>
      </c>
      <c r="B807" s="26">
        <f>A807+VLOOKUP(A807,'Master FWDPoints'!$S:$V,4,FALSE)</f>
        <v>41121</v>
      </c>
      <c r="C807" s="27">
        <f>B807+VLOOKUP(B807,'Master FWDPoints'!$S:$V,4,FALSE)</f>
        <v>41213</v>
      </c>
      <c r="D807" s="27">
        <f>C807+VLOOKUP(C807,'Master FWDPoints'!$S:$V,4,FALSE)</f>
        <v>41305</v>
      </c>
      <c r="E807" s="33">
        <f>$A807+VLOOKUP($A807,'Master FWDPoints'!$G:$K,4,FALSE)</f>
        <v>41394</v>
      </c>
      <c r="G807" s="8">
        <f>+VLOOKUP(A807,'Master FWDPoints'!$S:$V,2,FALSE)</f>
        <v>5.7</v>
      </c>
      <c r="H807" s="8">
        <f>+VLOOKUP(B807,'Master FWDPoints'!$S:$V,2,FALSE)</f>
        <v>6.1</v>
      </c>
      <c r="I807" s="8">
        <f>+VLOOKUP(C807,'Master FWDPoints'!$S:$V,2,FALSE)</f>
        <v>5.83</v>
      </c>
      <c r="J807" s="8">
        <f>+VLOOKUP(D807,'Master FWDPoints'!$S:$V,2,FALSE)*(E807-D807)/VLOOKUP(D807,'Master FWDPoints'!$S:$V,4,FALSE)</f>
        <v>5.65</v>
      </c>
      <c r="K807" s="8">
        <f>+VLOOKUP(A807,'Master FWDPoints'!$G:$J,2,FALSE)</f>
        <v>19.850000000000001</v>
      </c>
      <c r="L807" s="8">
        <f t="shared" si="39"/>
        <v>23.28</v>
      </c>
      <c r="M807" s="8">
        <f t="shared" si="40"/>
        <v>3.4299999999999997</v>
      </c>
      <c r="N807">
        <f>+_xll.BDH("chovchov index","PX_LAST",A807)</f>
        <v>5</v>
      </c>
      <c r="O807" s="8">
        <f t="shared" si="41"/>
        <v>14.150000000000002</v>
      </c>
    </row>
    <row r="808" spans="1:15">
      <c r="A808" s="46">
        <v>41025</v>
      </c>
      <c r="B808" s="26">
        <f>A808+VLOOKUP(A808,'Master FWDPoints'!$S:$V,4,FALSE)</f>
        <v>41117</v>
      </c>
      <c r="C808" s="27">
        <f>B808+VLOOKUP(B808,'Master FWDPoints'!$S:$V,4,FALSE)</f>
        <v>41212</v>
      </c>
      <c r="D808" s="27">
        <f>C808+VLOOKUP(C808,'Master FWDPoints'!$S:$V,4,FALSE)</f>
        <v>41305</v>
      </c>
      <c r="E808" s="33">
        <f>$A808+VLOOKUP($A808,'Master FWDPoints'!$G:$K,4,FALSE)</f>
        <v>41393</v>
      </c>
      <c r="G808" s="8">
        <f>+VLOOKUP(A808,'Master FWDPoints'!$S:$V,2,FALSE)</f>
        <v>5.5</v>
      </c>
      <c r="H808" s="8">
        <f>+VLOOKUP(B808,'Master FWDPoints'!$S:$V,2,FALSE)</f>
        <v>6.1</v>
      </c>
      <c r="I808" s="8">
        <f>+VLOOKUP(C808,'Master FWDPoints'!$S:$V,2,FALSE)</f>
        <v>5.77</v>
      </c>
      <c r="J808" s="8">
        <f>+VLOOKUP(D808,'Master FWDPoints'!$S:$V,2,FALSE)*(E808-D808)/VLOOKUP(D808,'Master FWDPoints'!$S:$V,4,FALSE)</f>
        <v>5.5865168539325847</v>
      </c>
      <c r="K808" s="8">
        <f>+VLOOKUP(A808,'Master FWDPoints'!$G:$J,2,FALSE)</f>
        <v>19.600000000000001</v>
      </c>
      <c r="L808" s="8">
        <f t="shared" si="39"/>
        <v>22.956516853932584</v>
      </c>
      <c r="M808" s="8">
        <f t="shared" si="40"/>
        <v>3.3565168539325825</v>
      </c>
      <c r="N808">
        <f>+_xll.BDH("chovchov index","PX_LAST",A808)</f>
        <v>5</v>
      </c>
      <c r="O808" s="8">
        <f t="shared" si="41"/>
        <v>14.100000000000001</v>
      </c>
    </row>
    <row r="809" spans="1:15">
      <c r="A809" s="46">
        <v>41024</v>
      </c>
      <c r="B809" s="26">
        <f>A809+VLOOKUP(A809,'Master FWDPoints'!$S:$V,4,FALSE)</f>
        <v>41116</v>
      </c>
      <c r="C809" s="27">
        <f>B809+VLOOKUP(B809,'Master FWDPoints'!$S:$V,4,FALSE)</f>
        <v>41211</v>
      </c>
      <c r="D809" s="27">
        <f>C809+VLOOKUP(C809,'Master FWDPoints'!$S:$V,4,FALSE)</f>
        <v>41304</v>
      </c>
      <c r="E809" s="33">
        <f>$A809+VLOOKUP($A809,'Master FWDPoints'!$G:$K,4,FALSE)</f>
        <v>41390</v>
      </c>
      <c r="G809" s="8">
        <f>+VLOOKUP(A809,'Master FWDPoints'!$S:$V,2,FALSE)</f>
        <v>5.4</v>
      </c>
      <c r="H809" s="8">
        <f>+VLOOKUP(B809,'Master FWDPoints'!$S:$V,2,FALSE)</f>
        <v>6.25</v>
      </c>
      <c r="I809" s="8">
        <f>+VLOOKUP(C809,'Master FWDPoints'!$S:$V,2,FALSE)</f>
        <v>5.91</v>
      </c>
      <c r="J809" s="8">
        <f>+VLOOKUP(D809,'Master FWDPoints'!$S:$V,2,FALSE)*(E809-D809)/VLOOKUP(D809,'Master FWDPoints'!$S:$V,4,FALSE)</f>
        <v>5.16</v>
      </c>
      <c r="K809" s="8">
        <f>+VLOOKUP(A809,'Master FWDPoints'!$G:$J,2,FALSE)</f>
        <v>19.649999999999999</v>
      </c>
      <c r="L809" s="8">
        <f t="shared" si="39"/>
        <v>22.720000000000002</v>
      </c>
      <c r="M809" s="8">
        <f t="shared" si="40"/>
        <v>3.0700000000000038</v>
      </c>
      <c r="N809">
        <f>+_xll.BDH("chovchov index","PX_LAST",A809)</f>
        <v>5</v>
      </c>
      <c r="O809" s="8">
        <f t="shared" si="41"/>
        <v>14.249999999999998</v>
      </c>
    </row>
    <row r="810" spans="1:15">
      <c r="A810" s="46">
        <v>41023</v>
      </c>
      <c r="B810" s="26">
        <f>A810+VLOOKUP(A810,'Master FWDPoints'!$S:$V,4,FALSE)</f>
        <v>41115</v>
      </c>
      <c r="C810" s="27">
        <f>B810+VLOOKUP(B810,'Master FWDPoints'!$S:$V,4,FALSE)</f>
        <v>41208</v>
      </c>
      <c r="D810" s="27">
        <f>C810+VLOOKUP(C810,'Master FWDPoints'!$S:$V,4,FALSE)</f>
        <v>41303</v>
      </c>
      <c r="E810" s="33">
        <f>$A810+VLOOKUP($A810,'Master FWDPoints'!$G:$K,4,FALSE)</f>
        <v>41389</v>
      </c>
      <c r="G810" s="8">
        <f>+VLOOKUP(A810,'Master FWDPoints'!$S:$V,2,FALSE)</f>
        <v>5.4</v>
      </c>
      <c r="H810" s="8">
        <f>+VLOOKUP(B810,'Master FWDPoints'!$S:$V,2,FALSE)</f>
        <v>6.2</v>
      </c>
      <c r="I810" s="8">
        <f>+VLOOKUP(C810,'Master FWDPoints'!$S:$V,2,FALSE)</f>
        <v>6.1</v>
      </c>
      <c r="J810" s="8">
        <f>+VLOOKUP(D810,'Master FWDPoints'!$S:$V,2,FALSE)*(E810-D810)/VLOOKUP(D810,'Master FWDPoints'!$S:$V,4,FALSE)</f>
        <v>5.3033333333333337</v>
      </c>
      <c r="K810" s="8">
        <f>+VLOOKUP(A810,'Master FWDPoints'!$G:$J,2,FALSE)</f>
        <v>19.7</v>
      </c>
      <c r="L810" s="8">
        <f t="shared" si="39"/>
        <v>23.003333333333337</v>
      </c>
      <c r="M810" s="8">
        <f t="shared" si="40"/>
        <v>3.3033333333333381</v>
      </c>
      <c r="N810">
        <f>+_xll.BDH("chovchov index","PX_LAST",A810)</f>
        <v>5</v>
      </c>
      <c r="O810" s="8">
        <f t="shared" si="41"/>
        <v>14.299999999999999</v>
      </c>
    </row>
    <row r="811" spans="1:15">
      <c r="A811" s="46">
        <v>41022</v>
      </c>
      <c r="B811" s="26">
        <f>A811+VLOOKUP(A811,'Master FWDPoints'!$S:$V,4,FALSE)</f>
        <v>41114</v>
      </c>
      <c r="C811" s="27">
        <f>B811+VLOOKUP(B811,'Master FWDPoints'!$S:$V,4,FALSE)</f>
        <v>41207</v>
      </c>
      <c r="D811" s="27">
        <f>C811+VLOOKUP(C811,'Master FWDPoints'!$S:$V,4,FALSE)</f>
        <v>41302</v>
      </c>
      <c r="E811" s="33">
        <f>$A811+VLOOKUP($A811,'Master FWDPoints'!$G:$K,4,FALSE)</f>
        <v>41388</v>
      </c>
      <c r="G811" s="8">
        <f>+VLOOKUP(A811,'Master FWDPoints'!$S:$V,2,FALSE)</f>
        <v>5.25</v>
      </c>
      <c r="H811" s="8">
        <f>+VLOOKUP(B811,'Master FWDPoints'!$S:$V,2,FALSE)</f>
        <v>6.25</v>
      </c>
      <c r="I811" s="8">
        <f>+VLOOKUP(C811,'Master FWDPoints'!$S:$V,2,FALSE)</f>
        <v>6.25</v>
      </c>
      <c r="J811" s="8">
        <f>+VLOOKUP(D811,'Master FWDPoints'!$S:$V,2,FALSE)*(E811-D811)/VLOOKUP(D811,'Master FWDPoints'!$S:$V,4,FALSE)</f>
        <v>5.197802197802198</v>
      </c>
      <c r="K811" s="8">
        <f>+VLOOKUP(A811,'Master FWDPoints'!$G:$J,2,FALSE)</f>
        <v>19.350000000000001</v>
      </c>
      <c r="L811" s="8">
        <f t="shared" si="39"/>
        <v>22.947802197802197</v>
      </c>
      <c r="M811" s="8">
        <f t="shared" si="40"/>
        <v>3.5978021978021957</v>
      </c>
      <c r="N811">
        <f>+_xll.BDH("chovchov index","PX_LAST",A811)</f>
        <v>5</v>
      </c>
      <c r="O811" s="8">
        <f t="shared" si="41"/>
        <v>14.100000000000001</v>
      </c>
    </row>
    <row r="812" spans="1:15">
      <c r="A812" s="46">
        <v>41019</v>
      </c>
      <c r="B812" s="26">
        <f>A812+VLOOKUP(A812,'Master FWDPoints'!$S:$V,4,FALSE)</f>
        <v>41113</v>
      </c>
      <c r="C812" s="27">
        <f>B812+VLOOKUP(B812,'Master FWDPoints'!$S:$V,4,FALSE)</f>
        <v>41206</v>
      </c>
      <c r="D812" s="27">
        <f>C812+VLOOKUP(C812,'Master FWDPoints'!$S:$V,4,FALSE)</f>
        <v>41299</v>
      </c>
      <c r="E812" s="33">
        <f>$A812+VLOOKUP($A812,'Master FWDPoints'!$G:$K,4,FALSE)</f>
        <v>41387</v>
      </c>
      <c r="G812" s="8">
        <f>+VLOOKUP(A812,'Master FWDPoints'!$S:$V,2,FALSE)</f>
        <v>5.5</v>
      </c>
      <c r="H812" s="8">
        <f>+VLOOKUP(B812,'Master FWDPoints'!$S:$V,2,FALSE)</f>
        <v>6.15</v>
      </c>
      <c r="I812" s="8">
        <f>+VLOOKUP(C812,'Master FWDPoints'!$S:$V,2,FALSE)</f>
        <v>6.2</v>
      </c>
      <c r="J812" s="8">
        <f>+VLOOKUP(D812,'Master FWDPoints'!$S:$V,2,FALSE)*(E812-D812)/VLOOKUP(D812,'Master FWDPoints'!$S:$V,4,FALSE)</f>
        <v>5.2219780219780221</v>
      </c>
      <c r="K812" s="8">
        <f>+VLOOKUP(A812,'Master FWDPoints'!$G:$J,2,FALSE)</f>
        <v>19.8</v>
      </c>
      <c r="L812" s="8">
        <f t="shared" si="39"/>
        <v>23.071978021978023</v>
      </c>
      <c r="M812" s="8">
        <f t="shared" si="40"/>
        <v>3.2719780219780219</v>
      </c>
      <c r="N812">
        <f>+_xll.BDH("chovchov index","PX_LAST",A812)</f>
        <v>5</v>
      </c>
      <c r="O812" s="8">
        <f t="shared" si="41"/>
        <v>14.3</v>
      </c>
    </row>
    <row r="813" spans="1:15">
      <c r="A813" s="46">
        <v>41018</v>
      </c>
      <c r="B813" s="26">
        <f>A813+VLOOKUP(A813,'Master FWDPoints'!$S:$V,4,FALSE)</f>
        <v>41110</v>
      </c>
      <c r="C813" s="27">
        <f>B813+VLOOKUP(B813,'Master FWDPoints'!$S:$V,4,FALSE)</f>
        <v>41205</v>
      </c>
      <c r="D813" s="27">
        <f>C813+VLOOKUP(C813,'Master FWDPoints'!$S:$V,4,FALSE)</f>
        <v>41298</v>
      </c>
      <c r="E813" s="33">
        <f>$A813+VLOOKUP($A813,'Master FWDPoints'!$G:$K,4,FALSE)</f>
        <v>41386</v>
      </c>
      <c r="G813" s="8">
        <f>+VLOOKUP(A813,'Master FWDPoints'!$S:$V,2,FALSE)</f>
        <v>5.75</v>
      </c>
      <c r="H813" s="8">
        <f>+VLOOKUP(B813,'Master FWDPoints'!$S:$V,2,FALSE)</f>
        <v>6.1</v>
      </c>
      <c r="I813" s="8">
        <f>+VLOOKUP(C813,'Master FWDPoints'!$S:$V,2,FALSE)</f>
        <v>6.17</v>
      </c>
      <c r="J813" s="8">
        <f>+VLOOKUP(D813,'Master FWDPoints'!$S:$V,2,FALSE)*(E813-D813)/VLOOKUP(D813,'Master FWDPoints'!$S:$V,4,FALSE)</f>
        <v>5.0217391304347823</v>
      </c>
      <c r="K813" s="8">
        <f>+VLOOKUP(A813,'Master FWDPoints'!$G:$J,2,FALSE)</f>
        <v>19.75</v>
      </c>
      <c r="L813" s="8">
        <f t="shared" si="39"/>
        <v>23.041739130434781</v>
      </c>
      <c r="M813" s="8">
        <f t="shared" si="40"/>
        <v>3.2917391304347809</v>
      </c>
      <c r="N813">
        <f>+_xll.BDH("chovchov index","PX_LAST",A813)</f>
        <v>5</v>
      </c>
      <c r="O813" s="8">
        <f t="shared" si="41"/>
        <v>14</v>
      </c>
    </row>
    <row r="814" spans="1:15">
      <c r="A814" s="46">
        <v>41017</v>
      </c>
      <c r="B814" s="26">
        <f>A814+VLOOKUP(A814,'Master FWDPoints'!$S:$V,4,FALSE)</f>
        <v>41109</v>
      </c>
      <c r="C814" s="27">
        <f>B814+VLOOKUP(B814,'Master FWDPoints'!$S:$V,4,FALSE)</f>
        <v>41204</v>
      </c>
      <c r="D814" s="27">
        <f>C814+VLOOKUP(C814,'Master FWDPoints'!$S:$V,4,FALSE)</f>
        <v>41297</v>
      </c>
      <c r="E814" s="33">
        <f>$A814+VLOOKUP($A814,'Master FWDPoints'!$G:$K,4,FALSE)</f>
        <v>41383</v>
      </c>
      <c r="G814" s="8">
        <f>+VLOOKUP(A814,'Master FWDPoints'!$S:$V,2,FALSE)</f>
        <v>5.8</v>
      </c>
      <c r="H814" s="8">
        <f>+VLOOKUP(B814,'Master FWDPoints'!$S:$V,2,FALSE)</f>
        <v>6</v>
      </c>
      <c r="I814" s="8">
        <f>+VLOOKUP(C814,'Master FWDPoints'!$S:$V,2,FALSE)</f>
        <v>6.3</v>
      </c>
      <c r="J814" s="8">
        <f>+VLOOKUP(D814,'Master FWDPoints'!$S:$V,2,FALSE)*(E814-D814)/VLOOKUP(D814,'Master FWDPoints'!$S:$V,4,FALSE)</f>
        <v>4.7725274725274724</v>
      </c>
      <c r="K814" s="8">
        <f>+VLOOKUP(A814,'Master FWDPoints'!$G:$J,2,FALSE)</f>
        <v>19.850000000000001</v>
      </c>
      <c r="L814" s="8">
        <f t="shared" si="39"/>
        <v>22.872527472527473</v>
      </c>
      <c r="M814" s="8">
        <f t="shared" si="40"/>
        <v>3.0225274725274716</v>
      </c>
      <c r="N814">
        <f>+_xll.BDH("chovchov index","PX_LAST",A814)</f>
        <v>5</v>
      </c>
      <c r="O814" s="8">
        <f t="shared" si="41"/>
        <v>14.05</v>
      </c>
    </row>
    <row r="815" spans="1:15">
      <c r="A815" s="46">
        <v>41016</v>
      </c>
      <c r="B815" s="26">
        <f>A815+VLOOKUP(A815,'Master FWDPoints'!$S:$V,4,FALSE)</f>
        <v>41108</v>
      </c>
      <c r="C815" s="27">
        <f>B815+VLOOKUP(B815,'Master FWDPoints'!$S:$V,4,FALSE)</f>
        <v>41201</v>
      </c>
      <c r="D815" s="27">
        <f>C815+VLOOKUP(C815,'Master FWDPoints'!$S:$V,4,FALSE)</f>
        <v>41296</v>
      </c>
      <c r="E815" s="33">
        <f>$A815+VLOOKUP($A815,'Master FWDPoints'!$G:$K,4,FALSE)</f>
        <v>41382</v>
      </c>
      <c r="G815" s="8">
        <f>+VLOOKUP(A815,'Master FWDPoints'!$S:$V,2,FALSE)</f>
        <v>5.7</v>
      </c>
      <c r="H815" s="8">
        <f>+VLOOKUP(B815,'Master FWDPoints'!$S:$V,2,FALSE)</f>
        <v>5.85</v>
      </c>
      <c r="I815" s="8">
        <f>+VLOOKUP(C815,'Master FWDPoints'!$S:$V,2,FALSE)</f>
        <v>6.8</v>
      </c>
      <c r="J815" s="8">
        <f>+VLOOKUP(D815,'Master FWDPoints'!$S:$V,2,FALSE)*(E815-D815)/VLOOKUP(D815,'Master FWDPoints'!$S:$V,4,FALSE)</f>
        <v>4.8670329670329675</v>
      </c>
      <c r="K815" s="8">
        <f>+VLOOKUP(A815,'Master FWDPoints'!$G:$J,2,FALSE)</f>
        <v>19.850000000000001</v>
      </c>
      <c r="L815" s="8">
        <f t="shared" si="39"/>
        <v>23.217032967032971</v>
      </c>
      <c r="M815" s="8">
        <f t="shared" si="40"/>
        <v>3.3670329670329693</v>
      </c>
      <c r="N815">
        <f>+_xll.BDH("chovchov index","PX_LAST",A815)</f>
        <v>5</v>
      </c>
      <c r="O815" s="8">
        <f t="shared" si="41"/>
        <v>14.150000000000002</v>
      </c>
    </row>
    <row r="816" spans="1:15">
      <c r="A816" s="46">
        <v>41015</v>
      </c>
      <c r="B816" s="26">
        <f>A816+VLOOKUP(A816,'Master FWDPoints'!$S:$V,4,FALSE)</f>
        <v>41107</v>
      </c>
      <c r="C816" s="27">
        <f>B816+VLOOKUP(B816,'Master FWDPoints'!$S:$V,4,FALSE)</f>
        <v>41200</v>
      </c>
      <c r="D816" s="27">
        <f>C816+VLOOKUP(C816,'Master FWDPoints'!$S:$V,4,FALSE)</f>
        <v>41295</v>
      </c>
      <c r="E816" s="33">
        <f>$A816+VLOOKUP($A816,'Master FWDPoints'!$G:$K,4,FALSE)</f>
        <v>41381</v>
      </c>
      <c r="G816" s="8">
        <f>+VLOOKUP(A816,'Master FWDPoints'!$S:$V,2,FALSE)</f>
        <v>5.45</v>
      </c>
      <c r="H816" s="8">
        <f>+VLOOKUP(B816,'Master FWDPoints'!$S:$V,2,FALSE)</f>
        <v>5.85</v>
      </c>
      <c r="I816" s="8">
        <f>+VLOOKUP(C816,'Master FWDPoints'!$S:$V,2,FALSE)</f>
        <v>6.6</v>
      </c>
      <c r="J816" s="8">
        <f>+VLOOKUP(D816,'Master FWDPoints'!$S:$V,2,FALSE)*(E816-D816)/VLOOKUP(D816,'Master FWDPoints'!$S:$V,4,FALSE)</f>
        <v>5.0087912087912088</v>
      </c>
      <c r="K816" s="8">
        <f>+VLOOKUP(A816,'Master FWDPoints'!$G:$J,2,FALSE)</f>
        <v>19.5</v>
      </c>
      <c r="L816" s="8">
        <f t="shared" si="39"/>
        <v>22.908791208791207</v>
      </c>
      <c r="M816" s="8">
        <f t="shared" si="40"/>
        <v>3.4087912087912073</v>
      </c>
      <c r="N816">
        <f>+_xll.BDH("chovchov index","PX_LAST",A816)</f>
        <v>5</v>
      </c>
      <c r="O816" s="8">
        <f t="shared" si="41"/>
        <v>14.05</v>
      </c>
    </row>
    <row r="817" spans="1:15">
      <c r="A817" s="46">
        <v>41012</v>
      </c>
      <c r="B817" s="26">
        <f>A817+VLOOKUP(A817,'Master FWDPoints'!$S:$V,4,FALSE)</f>
        <v>41103</v>
      </c>
      <c r="C817" s="27">
        <f>B817+VLOOKUP(B817,'Master FWDPoints'!$S:$V,4,FALSE)</f>
        <v>41199</v>
      </c>
      <c r="D817" s="27">
        <f>C817+VLOOKUP(C817,'Master FWDPoints'!$S:$V,4,FALSE)</f>
        <v>41292</v>
      </c>
      <c r="E817" s="33">
        <f>$A817+VLOOKUP($A817,'Master FWDPoints'!$G:$K,4,FALSE)</f>
        <v>41380</v>
      </c>
      <c r="G817" s="8">
        <f>+VLOOKUP(A817,'Master FWDPoints'!$S:$V,2,FALSE)</f>
        <v>5.35</v>
      </c>
      <c r="H817" s="8">
        <f>+VLOOKUP(B817,'Master FWDPoints'!$S:$V,2,FALSE)</f>
        <v>5.95</v>
      </c>
      <c r="I817" s="8">
        <f>+VLOOKUP(C817,'Master FWDPoints'!$S:$V,2,FALSE)</f>
        <v>6.5</v>
      </c>
      <c r="J817" s="8">
        <f>+VLOOKUP(D817,'Master FWDPoints'!$S:$V,2,FALSE)*(E817-D817)/VLOOKUP(D817,'Master FWDPoints'!$S:$V,4,FALSE)</f>
        <v>5.1252747252747248</v>
      </c>
      <c r="K817" s="8">
        <f>+VLOOKUP(A817,'Master FWDPoints'!$G:$J,2,FALSE)</f>
        <v>19.5</v>
      </c>
      <c r="L817" s="8">
        <f t="shared" si="39"/>
        <v>22.925274725274726</v>
      </c>
      <c r="M817" s="8">
        <f t="shared" si="40"/>
        <v>3.4252747252747255</v>
      </c>
      <c r="N817">
        <f>+_xll.BDH("chovchov index","PX_LAST",A817)</f>
        <v>5</v>
      </c>
      <c r="O817" s="8">
        <f t="shared" si="41"/>
        <v>14.15</v>
      </c>
    </row>
    <row r="818" spans="1:15">
      <c r="A818" s="46">
        <v>41011</v>
      </c>
      <c r="B818" s="26">
        <f>A818+VLOOKUP(A818,'Master FWDPoints'!$S:$V,4,FALSE)</f>
        <v>41103</v>
      </c>
      <c r="C818" s="27">
        <f>B818+VLOOKUP(B818,'Master FWDPoints'!$S:$V,4,FALSE)</f>
        <v>41199</v>
      </c>
      <c r="D818" s="27">
        <f>C818+VLOOKUP(C818,'Master FWDPoints'!$S:$V,4,FALSE)</f>
        <v>41292</v>
      </c>
      <c r="E818" s="33">
        <f>$A818+VLOOKUP($A818,'Master FWDPoints'!$G:$K,4,FALSE)</f>
        <v>41379</v>
      </c>
      <c r="G818" s="8">
        <f>+VLOOKUP(A818,'Master FWDPoints'!$S:$V,2,FALSE)</f>
        <v>5.3</v>
      </c>
      <c r="H818" s="8">
        <f>+VLOOKUP(B818,'Master FWDPoints'!$S:$V,2,FALSE)</f>
        <v>5.95</v>
      </c>
      <c r="I818" s="8">
        <f>+VLOOKUP(C818,'Master FWDPoints'!$S:$V,2,FALSE)</f>
        <v>6.5</v>
      </c>
      <c r="J818" s="8">
        <f>+VLOOKUP(D818,'Master FWDPoints'!$S:$V,2,FALSE)*(E818-D818)/VLOOKUP(D818,'Master FWDPoints'!$S:$V,4,FALSE)</f>
        <v>5.0670329670329668</v>
      </c>
      <c r="K818" s="8">
        <f>+VLOOKUP(A818,'Master FWDPoints'!$G:$J,2,FALSE)</f>
        <v>19.399999999999999</v>
      </c>
      <c r="L818" s="8">
        <f t="shared" si="39"/>
        <v>22.817032967032965</v>
      </c>
      <c r="M818" s="8">
        <f t="shared" si="40"/>
        <v>3.4170329670329664</v>
      </c>
      <c r="N818">
        <f>+_xll.BDH("chovchov index","PX_LAST",A818)</f>
        <v>5</v>
      </c>
      <c r="O818" s="8">
        <f t="shared" si="41"/>
        <v>14.099999999999998</v>
      </c>
    </row>
    <row r="819" spans="1:15">
      <c r="A819" s="46">
        <v>41010</v>
      </c>
      <c r="B819" s="26">
        <f>A819+VLOOKUP(A819,'Master FWDPoints'!$S:$V,4,FALSE)</f>
        <v>41102</v>
      </c>
      <c r="C819" s="27">
        <f>B819+VLOOKUP(B819,'Master FWDPoints'!$S:$V,4,FALSE)</f>
        <v>41198</v>
      </c>
      <c r="D819" s="27">
        <f>C819+VLOOKUP(C819,'Master FWDPoints'!$S:$V,4,FALSE)</f>
        <v>41291</v>
      </c>
      <c r="E819" s="33">
        <f>$A819+VLOOKUP($A819,'Master FWDPoints'!$G:$K,4,FALSE)</f>
        <v>41376</v>
      </c>
      <c r="G819" s="8">
        <f>+VLOOKUP(A819,'Master FWDPoints'!$S:$V,2,FALSE)</f>
        <v>5.2</v>
      </c>
      <c r="H819" s="8">
        <f>+VLOOKUP(B819,'Master FWDPoints'!$S:$V,2,FALSE)</f>
        <v>5.9</v>
      </c>
      <c r="I819" s="8">
        <f>+VLOOKUP(C819,'Master FWDPoints'!$S:$V,2,FALSE)</f>
        <v>6.7</v>
      </c>
      <c r="J819" s="8">
        <f>+VLOOKUP(D819,'Master FWDPoints'!$S:$V,2,FALSE)*(E819-D819)/VLOOKUP(D819,'Master FWDPoints'!$S:$V,4,FALSE)</f>
        <v>5.0815217391304346</v>
      </c>
      <c r="K819" s="8">
        <f>+VLOOKUP(A819,'Master FWDPoints'!$G:$J,2,FALSE)</f>
        <v>19.25</v>
      </c>
      <c r="L819" s="8">
        <f t="shared" si="39"/>
        <v>22.881521739130434</v>
      </c>
      <c r="M819" s="8">
        <f t="shared" si="40"/>
        <v>3.6315217391304344</v>
      </c>
      <c r="N819">
        <f>+_xll.BDH("chovchov index","PX_LAST",A819)</f>
        <v>5</v>
      </c>
      <c r="O819" s="8">
        <f t="shared" si="41"/>
        <v>14.05</v>
      </c>
    </row>
    <row r="820" spans="1:15">
      <c r="A820" s="46">
        <v>41009</v>
      </c>
      <c r="B820" s="26">
        <f>A820+VLOOKUP(A820,'Master FWDPoints'!$S:$V,4,FALSE)</f>
        <v>41101</v>
      </c>
      <c r="C820" s="27">
        <f>B820+VLOOKUP(B820,'Master FWDPoints'!$S:$V,4,FALSE)</f>
        <v>41194</v>
      </c>
      <c r="D820" s="27">
        <f>C820+VLOOKUP(C820,'Master FWDPoints'!$S:$V,4,FALSE)</f>
        <v>41290</v>
      </c>
      <c r="E820" s="33">
        <f>$A820+VLOOKUP($A820,'Master FWDPoints'!$G:$K,4,FALSE)</f>
        <v>41375</v>
      </c>
      <c r="G820" s="8">
        <f>+VLOOKUP(A820,'Master FWDPoints'!$S:$V,2,FALSE)</f>
        <v>5.15</v>
      </c>
      <c r="H820" s="8">
        <f>+VLOOKUP(B820,'Master FWDPoints'!$S:$V,2,FALSE)</f>
        <v>5.7</v>
      </c>
      <c r="I820" s="8">
        <f>+VLOOKUP(C820,'Master FWDPoints'!$S:$V,2,FALSE)</f>
        <v>6.8</v>
      </c>
      <c r="J820" s="8">
        <f>+VLOOKUP(D820,'Master FWDPoints'!$S:$V,2,FALSE)*(E820-D820)/VLOOKUP(D820,'Master FWDPoints'!$S:$V,4,FALSE)</f>
        <v>5.2307692307692299</v>
      </c>
      <c r="K820" s="8">
        <f>+VLOOKUP(A820,'Master FWDPoints'!$G:$J,2,FALSE)</f>
        <v>19.05</v>
      </c>
      <c r="L820" s="8">
        <f t="shared" si="39"/>
        <v>22.880769230769232</v>
      </c>
      <c r="M820" s="8">
        <f t="shared" si="40"/>
        <v>3.8307692307692314</v>
      </c>
      <c r="N820">
        <f>+_xll.BDH("chovchov index","PX_LAST",A820)</f>
        <v>5</v>
      </c>
      <c r="O820" s="8">
        <f t="shared" si="41"/>
        <v>13.9</v>
      </c>
    </row>
    <row r="821" spans="1:15">
      <c r="A821" s="46">
        <v>41008</v>
      </c>
      <c r="B821" s="26">
        <f>A821+VLOOKUP(A821,'Master FWDPoints'!$S:$V,4,FALSE)</f>
        <v>41100</v>
      </c>
      <c r="C821" s="27">
        <f>B821+VLOOKUP(B821,'Master FWDPoints'!$S:$V,4,FALSE)</f>
        <v>41193</v>
      </c>
      <c r="D821" s="27">
        <f>C821+VLOOKUP(C821,'Master FWDPoints'!$S:$V,4,FALSE)</f>
        <v>41289</v>
      </c>
      <c r="E821" s="33">
        <f>$A821+VLOOKUP($A821,'Master FWDPoints'!$G:$K,4,FALSE)</f>
        <v>41374</v>
      </c>
      <c r="G821" s="8">
        <f>+VLOOKUP(A821,'Master FWDPoints'!$S:$V,2,FALSE)</f>
        <v>5.2</v>
      </c>
      <c r="H821" s="8">
        <f>+VLOOKUP(B821,'Master FWDPoints'!$S:$V,2,FALSE)</f>
        <v>5.7</v>
      </c>
      <c r="I821" s="8">
        <f>+VLOOKUP(C821,'Master FWDPoints'!$S:$V,2,FALSE)</f>
        <v>7.1</v>
      </c>
      <c r="J821" s="8">
        <f>+VLOOKUP(D821,'Master FWDPoints'!$S:$V,2,FALSE)*(E821-D821)/VLOOKUP(D821,'Master FWDPoints'!$S:$V,4,FALSE)</f>
        <v>4.9038461538461542</v>
      </c>
      <c r="K821" s="8">
        <f>+VLOOKUP(A821,'Master FWDPoints'!$G:$J,2,FALSE)</f>
        <v>19.399999999999999</v>
      </c>
      <c r="L821" s="8">
        <f t="shared" si="39"/>
        <v>22.903846153846153</v>
      </c>
      <c r="M821" s="8">
        <f t="shared" si="40"/>
        <v>3.5038461538461547</v>
      </c>
      <c r="N821">
        <f>+_xll.BDH("chovchov index","PX_LAST",A821)</f>
        <v>5</v>
      </c>
      <c r="O821" s="8">
        <f t="shared" si="41"/>
        <v>14.2</v>
      </c>
    </row>
    <row r="822" spans="1:15">
      <c r="A822" s="46">
        <v>41005</v>
      </c>
      <c r="B822" s="26">
        <f>A822+VLOOKUP(A822,'Master FWDPoints'!$S:$V,4,FALSE)</f>
        <v>41099</v>
      </c>
      <c r="C822" s="27">
        <f>B822+VLOOKUP(B822,'Master FWDPoints'!$S:$V,4,FALSE)</f>
        <v>41192</v>
      </c>
      <c r="D822" s="27">
        <f>C822+VLOOKUP(C822,'Master FWDPoints'!$S:$V,4,FALSE)</f>
        <v>41285</v>
      </c>
      <c r="E822" s="33">
        <f>$A822+VLOOKUP($A822,'Master FWDPoints'!$G:$K,4,FALSE)</f>
        <v>41373</v>
      </c>
      <c r="G822" s="8">
        <f>+VLOOKUP(A822,'Master FWDPoints'!$S:$V,2,FALSE)</f>
        <v>5.25</v>
      </c>
      <c r="H822" s="8">
        <f>+VLOOKUP(B822,'Master FWDPoints'!$S:$V,2,FALSE)</f>
        <v>5.7</v>
      </c>
      <c r="I822" s="8">
        <f>+VLOOKUP(C822,'Master FWDPoints'!$S:$V,2,FALSE)</f>
        <v>6.7</v>
      </c>
      <c r="J822" s="8">
        <f>+VLOOKUP(D822,'Master FWDPoints'!$S:$V,2,FALSE)*(E822-D822)/VLOOKUP(D822,'Master FWDPoints'!$S:$V,4,FALSE)</f>
        <v>4.8351648351648349</v>
      </c>
      <c r="K822" s="8">
        <f>+VLOOKUP(A822,'Master FWDPoints'!$G:$J,2,FALSE)</f>
        <v>19.600000000000001</v>
      </c>
      <c r="L822" s="8">
        <f t="shared" si="39"/>
        <v>22.485164835164834</v>
      </c>
      <c r="M822" s="8">
        <f t="shared" si="40"/>
        <v>2.8851648351648329</v>
      </c>
      <c r="N822" t="str">
        <f>+_xll.BDH("chovchov index","PX_LAST",A822)</f>
        <v>#N/A N/A</v>
      </c>
      <c r="O822" s="8">
        <f t="shared" si="41"/>
        <v>14.350000000000001</v>
      </c>
    </row>
    <row r="823" spans="1:15">
      <c r="A823" s="46">
        <v>41004</v>
      </c>
      <c r="B823" s="26">
        <f>A823+VLOOKUP(A823,'Master FWDPoints'!$S:$V,4,FALSE)</f>
        <v>41099</v>
      </c>
      <c r="C823" s="27">
        <f>B823+VLOOKUP(B823,'Master FWDPoints'!$S:$V,4,FALSE)</f>
        <v>41192</v>
      </c>
      <c r="D823" s="27">
        <f>C823+VLOOKUP(C823,'Master FWDPoints'!$S:$V,4,FALSE)</f>
        <v>41285</v>
      </c>
      <c r="E823" s="33">
        <f>$A823+VLOOKUP($A823,'Master FWDPoints'!$G:$K,4,FALSE)</f>
        <v>41373</v>
      </c>
      <c r="G823" s="8">
        <f>+VLOOKUP(A823,'Master FWDPoints'!$S:$V,2,FALSE)</f>
        <v>4.5</v>
      </c>
      <c r="H823" s="8">
        <f>+VLOOKUP(B823,'Master FWDPoints'!$S:$V,2,FALSE)</f>
        <v>5.7</v>
      </c>
      <c r="I823" s="8">
        <f>+VLOOKUP(C823,'Master FWDPoints'!$S:$V,2,FALSE)</f>
        <v>6.7</v>
      </c>
      <c r="J823" s="8">
        <f>+VLOOKUP(D823,'Master FWDPoints'!$S:$V,2,FALSE)*(E823-D823)/VLOOKUP(D823,'Master FWDPoints'!$S:$V,4,FALSE)</f>
        <v>4.8351648351648349</v>
      </c>
      <c r="K823" s="8">
        <f>+VLOOKUP(A823,'Master FWDPoints'!$G:$J,2,FALSE)</f>
        <v>17.600000000000001</v>
      </c>
      <c r="L823" s="8">
        <f t="shared" si="39"/>
        <v>21.735164835164834</v>
      </c>
      <c r="M823" s="8">
        <f t="shared" si="40"/>
        <v>4.1351648351648329</v>
      </c>
      <c r="N823">
        <f>+_xll.BDH("chovchov index","PX_LAST",A823)</f>
        <v>5</v>
      </c>
      <c r="O823" s="8">
        <f t="shared" si="41"/>
        <v>13.100000000000001</v>
      </c>
    </row>
    <row r="824" spans="1:15">
      <c r="A824" s="46">
        <v>41003</v>
      </c>
      <c r="B824" s="26">
        <f>A824+VLOOKUP(A824,'Master FWDPoints'!$S:$V,4,FALSE)</f>
        <v>41096</v>
      </c>
      <c r="C824" s="27">
        <f>B824+VLOOKUP(B824,'Master FWDPoints'!$S:$V,4,FALSE)</f>
        <v>41191</v>
      </c>
      <c r="D824" s="27">
        <f>C824+VLOOKUP(C824,'Master FWDPoints'!$S:$V,4,FALSE)</f>
        <v>41284</v>
      </c>
      <c r="E824" s="33">
        <f>$A824+VLOOKUP($A824,'Master FWDPoints'!$G:$K,4,FALSE)</f>
        <v>41372</v>
      </c>
      <c r="G824" s="8">
        <f>+VLOOKUP(A824,'Master FWDPoints'!$S:$V,2,FALSE)</f>
        <v>5.15</v>
      </c>
      <c r="H824" s="8">
        <f>+VLOOKUP(B824,'Master FWDPoints'!$S:$V,2,FALSE)</f>
        <v>5.6</v>
      </c>
      <c r="I824" s="8">
        <f>+VLOOKUP(C824,'Master FWDPoints'!$S:$V,2,FALSE)</f>
        <v>6.6</v>
      </c>
      <c r="J824" s="8">
        <f>+VLOOKUP(D824,'Master FWDPoints'!$S:$V,2,FALSE)*(E824-D824)/VLOOKUP(D824,'Master FWDPoints'!$S:$V,4,FALSE)</f>
        <v>4.9260869565217398</v>
      </c>
      <c r="K824" s="8">
        <f>+VLOOKUP(A824,'Master FWDPoints'!$G:$J,2,FALSE)</f>
        <v>19.350000000000001</v>
      </c>
      <c r="L824" s="8">
        <f t="shared" si="39"/>
        <v>22.276086956521741</v>
      </c>
      <c r="M824" s="8">
        <f t="shared" si="40"/>
        <v>2.9260869565217398</v>
      </c>
      <c r="N824">
        <f>+_xll.BDH("chovchov index","PX_LAST",A824)</f>
        <v>5</v>
      </c>
      <c r="O824" s="8">
        <f t="shared" si="41"/>
        <v>14.200000000000001</v>
      </c>
    </row>
    <row r="825" spans="1:15">
      <c r="A825" s="46">
        <v>41002</v>
      </c>
      <c r="B825" s="26">
        <f>A825+VLOOKUP(A825,'Master FWDPoints'!$S:$V,4,FALSE)</f>
        <v>41094</v>
      </c>
      <c r="C825" s="27">
        <f>B825+VLOOKUP(B825,'Master FWDPoints'!$S:$V,4,FALSE)</f>
        <v>41187</v>
      </c>
      <c r="D825" s="27">
        <f>C825+VLOOKUP(C825,'Master FWDPoints'!$S:$V,4,FALSE)</f>
        <v>41282</v>
      </c>
      <c r="E825" s="33">
        <f>$A825+VLOOKUP($A825,'Master FWDPoints'!$G:$K,4,FALSE)</f>
        <v>41368</v>
      </c>
      <c r="G825" s="8">
        <f>+VLOOKUP(A825,'Master FWDPoints'!$S:$V,2,FALSE)</f>
        <v>5.05</v>
      </c>
      <c r="H825" s="8">
        <f>+VLOOKUP(B825,'Master FWDPoints'!$S:$V,2,FALSE)</f>
        <v>5.98</v>
      </c>
      <c r="I825" s="8">
        <f>+VLOOKUP(C825,'Master FWDPoints'!$S:$V,2,FALSE)</f>
        <v>6.8</v>
      </c>
      <c r="J825" s="8">
        <f>+VLOOKUP(D825,'Master FWDPoints'!$S:$V,2,FALSE)*(E825-D825)/VLOOKUP(D825,'Master FWDPoints'!$S:$V,4,FALSE)</f>
        <v>4.6307692307692312</v>
      </c>
      <c r="K825" s="8">
        <f>+VLOOKUP(A825,'Master FWDPoints'!$G:$J,2,FALSE)</f>
        <v>19.25</v>
      </c>
      <c r="L825" s="8">
        <f t="shared" si="39"/>
        <v>22.460769230769234</v>
      </c>
      <c r="M825" s="8">
        <f t="shared" si="40"/>
        <v>3.2107692307692339</v>
      </c>
      <c r="N825">
        <f>+_xll.BDH("chovchov index","PX_LAST",A825)</f>
        <v>5</v>
      </c>
      <c r="O825" s="8">
        <f t="shared" si="41"/>
        <v>14.2</v>
      </c>
    </row>
    <row r="826" spans="1:15">
      <c r="A826" s="46">
        <v>41001</v>
      </c>
      <c r="B826" s="26">
        <f>A826+VLOOKUP(A826,'Master FWDPoints'!$S:$V,4,FALSE)</f>
        <v>41093</v>
      </c>
      <c r="C826" s="27">
        <f>B826+VLOOKUP(B826,'Master FWDPoints'!$S:$V,4,FALSE)</f>
        <v>41186</v>
      </c>
      <c r="D826" s="27">
        <f>C826+VLOOKUP(C826,'Master FWDPoints'!$S:$V,4,FALSE)</f>
        <v>41281</v>
      </c>
      <c r="E826" s="33">
        <f>$A826+VLOOKUP($A826,'Master FWDPoints'!$G:$K,4,FALSE)</f>
        <v>41367</v>
      </c>
      <c r="G826" s="8">
        <f>+VLOOKUP(A826,'Master FWDPoints'!$S:$V,2,FALSE)</f>
        <v>5.0999999999999996</v>
      </c>
      <c r="H826" s="8">
        <f>+VLOOKUP(B826,'Master FWDPoints'!$S:$V,2,FALSE)</f>
        <v>5.8</v>
      </c>
      <c r="I826" s="8">
        <f>+VLOOKUP(C826,'Master FWDPoints'!$S:$V,2,FALSE)</f>
        <v>6.75</v>
      </c>
      <c r="J826" s="8">
        <f>+VLOOKUP(D826,'Master FWDPoints'!$S:$V,2,FALSE)*(E826-D826)/VLOOKUP(D826,'Master FWDPoints'!$S:$V,4,FALSE)</f>
        <v>4.5362637362637361</v>
      </c>
      <c r="K826" s="8">
        <f>+VLOOKUP(A826,'Master FWDPoints'!$G:$J,2,FALSE)</f>
        <v>19.149999999999999</v>
      </c>
      <c r="L826" s="8">
        <f t="shared" si="39"/>
        <v>22.186263736263733</v>
      </c>
      <c r="M826" s="8">
        <f t="shared" si="40"/>
        <v>3.0362637362637344</v>
      </c>
      <c r="N826">
        <f>+_xll.BDH("chovchov index","PX_LAST",A826)</f>
        <v>5</v>
      </c>
      <c r="O826" s="8">
        <f t="shared" si="41"/>
        <v>14.049999999999999</v>
      </c>
    </row>
    <row r="827" spans="1:15">
      <c r="A827" s="46">
        <v>40998</v>
      </c>
      <c r="B827" s="26">
        <f>A827+VLOOKUP(A827,'Master FWDPoints'!$S:$V,4,FALSE)</f>
        <v>41089</v>
      </c>
      <c r="C827" s="27">
        <f>B827+VLOOKUP(B827,'Master FWDPoints'!$S:$V,4,FALSE)</f>
        <v>41180</v>
      </c>
      <c r="D827" s="27">
        <f>C827+VLOOKUP(C827,'Master FWDPoints'!$S:$V,4,FALSE)</f>
        <v>41271</v>
      </c>
      <c r="E827" s="33">
        <f>$A827+VLOOKUP($A827,'Master FWDPoints'!$G:$K,4,FALSE)</f>
        <v>41361</v>
      </c>
      <c r="G827" s="8">
        <f>+VLOOKUP(A827,'Master FWDPoints'!$S:$V,2,FALSE)</f>
        <v>5.0999999999999996</v>
      </c>
      <c r="H827" s="8">
        <f>+VLOOKUP(B827,'Master FWDPoints'!$S:$V,2,FALSE)</f>
        <v>5.95</v>
      </c>
      <c r="I827" s="8">
        <f>+VLOOKUP(C827,'Master FWDPoints'!$S:$V,2,FALSE)</f>
        <v>6.25</v>
      </c>
      <c r="J827" s="8">
        <f>+VLOOKUP(D827,'Master FWDPoints'!$S:$V,2,FALSE)*(E827-D827)/VLOOKUP(D827,'Master FWDPoints'!$S:$V,4,FALSE)</f>
        <v>5.6</v>
      </c>
      <c r="K827" s="8">
        <f>+VLOOKUP(A827,'Master FWDPoints'!$G:$J,2,FALSE)</f>
        <v>19.25</v>
      </c>
      <c r="L827" s="8">
        <f t="shared" si="39"/>
        <v>22.9</v>
      </c>
      <c r="M827" s="8">
        <f t="shared" si="40"/>
        <v>3.6499999999999986</v>
      </c>
      <c r="N827">
        <f>+_xll.BDH("chovchov index","PX_LAST",A827)</f>
        <v>5</v>
      </c>
      <c r="O827" s="8">
        <f t="shared" si="41"/>
        <v>14.15</v>
      </c>
    </row>
    <row r="828" spans="1:15">
      <c r="A828" s="46">
        <v>40997</v>
      </c>
      <c r="B828" s="26">
        <f>A828+VLOOKUP(A828,'Master FWDPoints'!$S:$V,4,FALSE)</f>
        <v>41089</v>
      </c>
      <c r="C828" s="27">
        <f>B828+VLOOKUP(B828,'Master FWDPoints'!$S:$V,4,FALSE)</f>
        <v>41180</v>
      </c>
      <c r="D828" s="27">
        <f>C828+VLOOKUP(C828,'Master FWDPoints'!$S:$V,4,FALSE)</f>
        <v>41271</v>
      </c>
      <c r="E828" s="33">
        <f>$A828+VLOOKUP($A828,'Master FWDPoints'!$G:$K,4,FALSE)</f>
        <v>41361</v>
      </c>
      <c r="G828" s="8">
        <f>+VLOOKUP(A828,'Master FWDPoints'!$S:$V,2,FALSE)</f>
        <v>5.05</v>
      </c>
      <c r="H828" s="8">
        <f>+VLOOKUP(B828,'Master FWDPoints'!$S:$V,2,FALSE)</f>
        <v>5.95</v>
      </c>
      <c r="I828" s="8">
        <f>+VLOOKUP(C828,'Master FWDPoints'!$S:$V,2,FALSE)</f>
        <v>6.25</v>
      </c>
      <c r="J828" s="8">
        <f>+VLOOKUP(D828,'Master FWDPoints'!$S:$V,2,FALSE)*(E828-D828)/VLOOKUP(D828,'Master FWDPoints'!$S:$V,4,FALSE)</f>
        <v>5.6</v>
      </c>
      <c r="K828" s="8">
        <f>+VLOOKUP(A828,'Master FWDPoints'!$G:$J,2,FALSE)</f>
        <v>18.649999999999999</v>
      </c>
      <c r="L828" s="8">
        <f t="shared" si="39"/>
        <v>22.85</v>
      </c>
      <c r="M828" s="8">
        <f t="shared" si="40"/>
        <v>4.2000000000000028</v>
      </c>
      <c r="N828">
        <f>+_xll.BDH("chovchov index","PX_LAST",A828)</f>
        <v>5</v>
      </c>
      <c r="O828" s="8">
        <f t="shared" si="41"/>
        <v>13.599999999999998</v>
      </c>
    </row>
    <row r="829" spans="1:15">
      <c r="A829" s="46">
        <v>40996</v>
      </c>
      <c r="B829" s="26">
        <f>A829+VLOOKUP(A829,'Master FWDPoints'!$S:$V,4,FALSE)</f>
        <v>41089</v>
      </c>
      <c r="C829" s="27">
        <f>B829+VLOOKUP(B829,'Master FWDPoints'!$S:$V,4,FALSE)</f>
        <v>41180</v>
      </c>
      <c r="D829" s="27">
        <f>C829+VLOOKUP(C829,'Master FWDPoints'!$S:$V,4,FALSE)</f>
        <v>41271</v>
      </c>
      <c r="E829" s="33">
        <f>$A829+VLOOKUP($A829,'Master FWDPoints'!$G:$K,4,FALSE)</f>
        <v>41361</v>
      </c>
      <c r="G829" s="8">
        <f>+VLOOKUP(A829,'Master FWDPoints'!$S:$V,2,FALSE)</f>
        <v>5.0999999999999996</v>
      </c>
      <c r="H829" s="8">
        <f>+VLOOKUP(B829,'Master FWDPoints'!$S:$V,2,FALSE)</f>
        <v>5.95</v>
      </c>
      <c r="I829" s="8">
        <f>+VLOOKUP(C829,'Master FWDPoints'!$S:$V,2,FALSE)</f>
        <v>6.25</v>
      </c>
      <c r="J829" s="8">
        <f>+VLOOKUP(D829,'Master FWDPoints'!$S:$V,2,FALSE)*(E829-D829)/VLOOKUP(D829,'Master FWDPoints'!$S:$V,4,FALSE)</f>
        <v>5.6</v>
      </c>
      <c r="K829" s="8">
        <f>+VLOOKUP(A829,'Master FWDPoints'!$G:$J,2,FALSE)</f>
        <v>18.5</v>
      </c>
      <c r="L829" s="8">
        <f t="shared" si="39"/>
        <v>22.9</v>
      </c>
      <c r="M829" s="8">
        <f t="shared" si="40"/>
        <v>4.3999999999999986</v>
      </c>
      <c r="N829">
        <f>+_xll.BDH("chovchov index","PX_LAST",A829)</f>
        <v>5</v>
      </c>
      <c r="O829" s="8">
        <f t="shared" si="41"/>
        <v>13.4</v>
      </c>
    </row>
    <row r="830" spans="1:15">
      <c r="A830" s="46">
        <v>40995</v>
      </c>
      <c r="B830" s="26">
        <f>A830+VLOOKUP(A830,'Master FWDPoints'!$S:$V,4,FALSE)</f>
        <v>41088</v>
      </c>
      <c r="C830" s="27">
        <f>B830+VLOOKUP(B830,'Master FWDPoints'!$S:$V,4,FALSE)</f>
        <v>41180</v>
      </c>
      <c r="D830" s="27">
        <f>C830+VLOOKUP(C830,'Master FWDPoints'!$S:$V,4,FALSE)</f>
        <v>41271</v>
      </c>
      <c r="E830" s="33">
        <f>$A830+VLOOKUP($A830,'Master FWDPoints'!$G:$K,4,FALSE)</f>
        <v>41361</v>
      </c>
      <c r="G830" s="8">
        <f>+VLOOKUP(A830,'Master FWDPoints'!$S:$V,2,FALSE)</f>
        <v>5.0999999999999996</v>
      </c>
      <c r="H830" s="8">
        <f>+VLOOKUP(B830,'Master FWDPoints'!$S:$V,2,FALSE)</f>
        <v>6.05</v>
      </c>
      <c r="I830" s="8">
        <f>+VLOOKUP(C830,'Master FWDPoints'!$S:$V,2,FALSE)</f>
        <v>6.25</v>
      </c>
      <c r="J830" s="8">
        <f>+VLOOKUP(D830,'Master FWDPoints'!$S:$V,2,FALSE)*(E830-D830)/VLOOKUP(D830,'Master FWDPoints'!$S:$V,4,FALSE)</f>
        <v>5.6</v>
      </c>
      <c r="K830" s="8">
        <f>+VLOOKUP(A830,'Master FWDPoints'!$G:$J,2,FALSE)</f>
        <v>18.8</v>
      </c>
      <c r="L830" s="8">
        <f t="shared" si="39"/>
        <v>23</v>
      </c>
      <c r="M830" s="8">
        <f t="shared" si="40"/>
        <v>4.1999999999999993</v>
      </c>
      <c r="N830">
        <f>+_xll.BDH("chovchov index","PX_LAST",A830)</f>
        <v>5</v>
      </c>
      <c r="O830" s="8">
        <f t="shared" si="41"/>
        <v>13.700000000000001</v>
      </c>
    </row>
    <row r="831" spans="1:15">
      <c r="A831" s="46">
        <v>40994</v>
      </c>
      <c r="B831" s="26">
        <f>A831+VLOOKUP(A831,'Master FWDPoints'!$S:$V,4,FALSE)</f>
        <v>41087</v>
      </c>
      <c r="C831" s="27">
        <f>B831+VLOOKUP(B831,'Master FWDPoints'!$S:$V,4,FALSE)</f>
        <v>41180</v>
      </c>
      <c r="D831" s="27">
        <f>C831+VLOOKUP(C831,'Master FWDPoints'!$S:$V,4,FALSE)</f>
        <v>41271</v>
      </c>
      <c r="E831" s="33">
        <f>$A831+VLOOKUP($A831,'Master FWDPoints'!$G:$K,4,FALSE)</f>
        <v>41360</v>
      </c>
      <c r="G831" s="8">
        <f>+VLOOKUP(A831,'Master FWDPoints'!$S:$V,2,FALSE)</f>
        <v>5.05</v>
      </c>
      <c r="H831" s="8">
        <f>+VLOOKUP(B831,'Master FWDPoints'!$S:$V,2,FALSE)</f>
        <v>5.95</v>
      </c>
      <c r="I831" s="8">
        <f>+VLOOKUP(C831,'Master FWDPoints'!$S:$V,2,FALSE)</f>
        <v>6.25</v>
      </c>
      <c r="J831" s="8">
        <f>+VLOOKUP(D831,'Master FWDPoints'!$S:$V,2,FALSE)*(E831-D831)/VLOOKUP(D831,'Master FWDPoints'!$S:$V,4,FALSE)</f>
        <v>5.5377777777777775</v>
      </c>
      <c r="K831" s="8">
        <f>+VLOOKUP(A831,'Master FWDPoints'!$G:$J,2,FALSE)</f>
        <v>18.5</v>
      </c>
      <c r="L831" s="8">
        <f t="shared" si="39"/>
        <v>22.787777777777777</v>
      </c>
      <c r="M831" s="8">
        <f t="shared" si="40"/>
        <v>4.2877777777777766</v>
      </c>
      <c r="N831">
        <f>+_xll.BDH("chovchov index","PX_LAST",A831)</f>
        <v>5</v>
      </c>
      <c r="O831" s="8">
        <f t="shared" si="41"/>
        <v>13.45</v>
      </c>
    </row>
    <row r="832" spans="1:15">
      <c r="A832" s="46">
        <v>40991</v>
      </c>
      <c r="B832" s="26">
        <f>A832+VLOOKUP(A832,'Master FWDPoints'!$S:$V,4,FALSE)</f>
        <v>41086</v>
      </c>
      <c r="C832" s="27">
        <f>B832+VLOOKUP(B832,'Master FWDPoints'!$S:$V,4,FALSE)</f>
        <v>41179</v>
      </c>
      <c r="D832" s="27">
        <f>C832+VLOOKUP(C832,'Master FWDPoints'!$S:$V,4,FALSE)</f>
        <v>41271</v>
      </c>
      <c r="E832" s="33">
        <f>$A832+VLOOKUP($A832,'Master FWDPoints'!$G:$K,4,FALSE)</f>
        <v>41359</v>
      </c>
      <c r="G832" s="8">
        <f>+VLOOKUP(A832,'Master FWDPoints'!$S:$V,2,FALSE)</f>
        <v>4.9000000000000004</v>
      </c>
      <c r="H832" s="8">
        <f>+VLOOKUP(B832,'Master FWDPoints'!$S:$V,2,FALSE)</f>
        <v>6</v>
      </c>
      <c r="I832" s="8">
        <f>+VLOOKUP(C832,'Master FWDPoints'!$S:$V,2,FALSE)</f>
        <v>6.05</v>
      </c>
      <c r="J832" s="8">
        <f>+VLOOKUP(D832,'Master FWDPoints'!$S:$V,2,FALSE)*(E832-D832)/VLOOKUP(D832,'Master FWDPoints'!$S:$V,4,FALSE)</f>
        <v>5.4755555555555553</v>
      </c>
      <c r="K832" s="8">
        <f>+VLOOKUP(A832,'Master FWDPoints'!$G:$J,2,FALSE)</f>
        <v>18.350000000000001</v>
      </c>
      <c r="L832" s="8">
        <f t="shared" si="39"/>
        <v>22.425555555555555</v>
      </c>
      <c r="M832" s="8">
        <f t="shared" si="40"/>
        <v>4.0755555555555532</v>
      </c>
      <c r="N832">
        <f>+_xll.BDH("chovchov index","PX_LAST",A832)</f>
        <v>5</v>
      </c>
      <c r="O832" s="8">
        <f t="shared" si="41"/>
        <v>13.450000000000001</v>
      </c>
    </row>
    <row r="833" spans="1:15">
      <c r="A833" s="46">
        <v>40990</v>
      </c>
      <c r="B833" s="26">
        <f>A833+VLOOKUP(A833,'Master FWDPoints'!$S:$V,4,FALSE)</f>
        <v>41085</v>
      </c>
      <c r="C833" s="27">
        <f>B833+VLOOKUP(B833,'Master FWDPoints'!$S:$V,4,FALSE)</f>
        <v>41178</v>
      </c>
      <c r="D833" s="27">
        <f>C833+VLOOKUP(C833,'Master FWDPoints'!$S:$V,4,FALSE)</f>
        <v>41270</v>
      </c>
      <c r="E833" s="33">
        <f>$A833+VLOOKUP($A833,'Master FWDPoints'!$G:$K,4,FALSE)</f>
        <v>41358</v>
      </c>
      <c r="G833" s="8">
        <f>+VLOOKUP(A833,'Master FWDPoints'!$S:$V,2,FALSE)</f>
        <v>5.25</v>
      </c>
      <c r="H833" s="8">
        <f>+VLOOKUP(B833,'Master FWDPoints'!$S:$V,2,FALSE)</f>
        <v>6.1</v>
      </c>
      <c r="I833" s="8">
        <f>+VLOOKUP(C833,'Master FWDPoints'!$S:$V,2,FALSE)</f>
        <v>6.25</v>
      </c>
      <c r="J833" s="8">
        <f>+VLOOKUP(D833,'Master FWDPoints'!$S:$V,2,FALSE)*(E833-D833)/VLOOKUP(D833,'Master FWDPoints'!$S:$V,4,FALSE)</f>
        <v>5.802197802197802</v>
      </c>
      <c r="K833" s="8">
        <f>+VLOOKUP(A833,'Master FWDPoints'!$G:$J,2,FALSE)</f>
        <v>18.8</v>
      </c>
      <c r="L833" s="8">
        <f t="shared" si="39"/>
        <v>23.402197802197804</v>
      </c>
      <c r="M833" s="8">
        <f t="shared" si="40"/>
        <v>4.6021978021978036</v>
      </c>
      <c r="N833">
        <f>+_xll.BDH("chovchov index","PX_LAST",A833)</f>
        <v>5</v>
      </c>
      <c r="O833" s="8">
        <f t="shared" si="41"/>
        <v>13.55</v>
      </c>
    </row>
    <row r="834" spans="1:15">
      <c r="A834" s="46">
        <v>40989</v>
      </c>
      <c r="B834" s="26">
        <f>A834+VLOOKUP(A834,'Master FWDPoints'!$S:$V,4,FALSE)</f>
        <v>41082</v>
      </c>
      <c r="C834" s="27">
        <f>B834+VLOOKUP(B834,'Master FWDPoints'!$S:$V,4,FALSE)</f>
        <v>41177</v>
      </c>
      <c r="D834" s="27">
        <f>C834+VLOOKUP(C834,'Master FWDPoints'!$S:$V,4,FALSE)</f>
        <v>41269</v>
      </c>
      <c r="E834" s="33">
        <f>$A834+VLOOKUP($A834,'Master FWDPoints'!$G:$K,4,FALSE)</f>
        <v>41355</v>
      </c>
      <c r="G834" s="8">
        <f>+VLOOKUP(A834,'Master FWDPoints'!$S:$V,2,FALSE)</f>
        <v>5.05</v>
      </c>
      <c r="H834" s="8">
        <f>+VLOOKUP(B834,'Master FWDPoints'!$S:$V,2,FALSE)</f>
        <v>6.2</v>
      </c>
      <c r="I834" s="8">
        <f>+VLOOKUP(C834,'Master FWDPoints'!$S:$V,2,FALSE)</f>
        <v>5.9</v>
      </c>
      <c r="J834" s="8">
        <f>+VLOOKUP(D834,'Master FWDPoints'!$S:$V,2,FALSE)*(E834-D834)/VLOOKUP(D834,'Master FWDPoints'!$S:$V,4,FALSE)</f>
        <v>5.5285714285714285</v>
      </c>
      <c r="K834" s="8">
        <f>+VLOOKUP(A834,'Master FWDPoints'!$G:$J,2,FALSE)</f>
        <v>18.5</v>
      </c>
      <c r="L834" s="8">
        <f t="shared" si="39"/>
        <v>22.678571428571427</v>
      </c>
      <c r="M834" s="8">
        <f t="shared" si="40"/>
        <v>4.178571428571427</v>
      </c>
      <c r="N834">
        <f>+_xll.BDH("chovchov index","PX_LAST",A834)</f>
        <v>5</v>
      </c>
      <c r="O834" s="8">
        <f t="shared" si="41"/>
        <v>13.45</v>
      </c>
    </row>
    <row r="835" spans="1:15">
      <c r="A835" s="46">
        <v>40988</v>
      </c>
      <c r="B835" s="26">
        <f>A835+VLOOKUP(A835,'Master FWDPoints'!$S:$V,4,FALSE)</f>
        <v>41081</v>
      </c>
      <c r="C835" s="27">
        <f>B835+VLOOKUP(B835,'Master FWDPoints'!$S:$V,4,FALSE)</f>
        <v>41176</v>
      </c>
      <c r="D835" s="27">
        <f>C835+VLOOKUP(C835,'Master FWDPoints'!$S:$V,4,FALSE)</f>
        <v>41267</v>
      </c>
      <c r="E835" s="33">
        <f>$A835+VLOOKUP($A835,'Master FWDPoints'!$G:$K,4,FALSE)</f>
        <v>41354</v>
      </c>
      <c r="G835" s="8">
        <f>+VLOOKUP(A835,'Master FWDPoints'!$S:$V,2,FALSE)</f>
        <v>5.25</v>
      </c>
      <c r="H835" s="8">
        <f>+VLOOKUP(B835,'Master FWDPoints'!$S:$V,2,FALSE)</f>
        <v>6.2</v>
      </c>
      <c r="I835" s="8">
        <f>+VLOOKUP(C835,'Master FWDPoints'!$S:$V,2,FALSE)</f>
        <v>6</v>
      </c>
      <c r="J835" s="8">
        <f>+VLOOKUP(D835,'Master FWDPoints'!$S:$V,2,FALSE)*(E835-D835)/VLOOKUP(D835,'Master FWDPoints'!$S:$V,4,FALSE)</f>
        <v>5.5320652173913043</v>
      </c>
      <c r="K835" s="8">
        <f>+VLOOKUP(A835,'Master FWDPoints'!$G:$J,2,FALSE)</f>
        <v>18.8</v>
      </c>
      <c r="L835" s="8">
        <f t="shared" si="39"/>
        <v>22.982065217391302</v>
      </c>
      <c r="M835" s="8">
        <f t="shared" si="40"/>
        <v>4.1820652173913011</v>
      </c>
      <c r="N835">
        <f>+_xll.BDH("chovchov index","PX_LAST",A835)</f>
        <v>5</v>
      </c>
      <c r="O835" s="8">
        <f t="shared" si="41"/>
        <v>13.55</v>
      </c>
    </row>
    <row r="836" spans="1:15">
      <c r="A836" s="46">
        <v>40987</v>
      </c>
      <c r="B836" s="26">
        <f>A836+VLOOKUP(A836,'Master FWDPoints'!$S:$V,4,FALSE)</f>
        <v>41080</v>
      </c>
      <c r="C836" s="27">
        <f>B836+VLOOKUP(B836,'Master FWDPoints'!$S:$V,4,FALSE)</f>
        <v>41173</v>
      </c>
      <c r="D836" s="27">
        <f>C836+VLOOKUP(C836,'Master FWDPoints'!$S:$V,4,FALSE)</f>
        <v>41267</v>
      </c>
      <c r="E836" s="33">
        <f>$A836+VLOOKUP($A836,'Master FWDPoints'!$G:$K,4,FALSE)</f>
        <v>41353</v>
      </c>
      <c r="G836" s="8">
        <f>+VLOOKUP(A836,'Master FWDPoints'!$S:$V,2,FALSE)</f>
        <v>5.3</v>
      </c>
      <c r="H836" s="8">
        <f>+VLOOKUP(B836,'Master FWDPoints'!$S:$V,2,FALSE)</f>
        <v>6.1</v>
      </c>
      <c r="I836" s="8">
        <f>+VLOOKUP(C836,'Master FWDPoints'!$S:$V,2,FALSE)</f>
        <v>6.1</v>
      </c>
      <c r="J836" s="8">
        <f>+VLOOKUP(D836,'Master FWDPoints'!$S:$V,2,FALSE)*(E836-D836)/VLOOKUP(D836,'Master FWDPoints'!$S:$V,4,FALSE)</f>
        <v>5.4684782608695652</v>
      </c>
      <c r="K836" s="8">
        <f>+VLOOKUP(A836,'Master FWDPoints'!$G:$J,2,FALSE)</f>
        <v>19.2</v>
      </c>
      <c r="L836" s="8">
        <f t="shared" si="39"/>
        <v>22.968478260869567</v>
      </c>
      <c r="M836" s="8">
        <f t="shared" si="40"/>
        <v>3.7684782608695677</v>
      </c>
      <c r="N836">
        <f>+_xll.BDH("chovchov index","PX_LAST",A836)</f>
        <v>5</v>
      </c>
      <c r="O836" s="8">
        <f t="shared" si="41"/>
        <v>13.899999999999999</v>
      </c>
    </row>
    <row r="837" spans="1:15">
      <c r="A837" s="46">
        <v>40984</v>
      </c>
      <c r="B837" s="26">
        <f>A837+VLOOKUP(A837,'Master FWDPoints'!$S:$V,4,FALSE)</f>
        <v>41079</v>
      </c>
      <c r="C837" s="27">
        <f>B837+VLOOKUP(B837,'Master FWDPoints'!$S:$V,4,FALSE)</f>
        <v>41172</v>
      </c>
      <c r="D837" s="27">
        <f>C837+VLOOKUP(C837,'Master FWDPoints'!$S:$V,4,FALSE)</f>
        <v>41264</v>
      </c>
      <c r="E837" s="33">
        <f>$A837+VLOOKUP($A837,'Master FWDPoints'!$G:$K,4,FALSE)</f>
        <v>41352</v>
      </c>
      <c r="G837" s="8">
        <f>+VLOOKUP(A837,'Master FWDPoints'!$S:$V,2,FALSE)</f>
        <v>5.55</v>
      </c>
      <c r="H837" s="8">
        <f>+VLOOKUP(B837,'Master FWDPoints'!$S:$V,2,FALSE)</f>
        <v>6.1</v>
      </c>
      <c r="I837" s="8">
        <f>+VLOOKUP(C837,'Master FWDPoints'!$S:$V,2,FALSE)</f>
        <v>6.25</v>
      </c>
      <c r="J837" s="8">
        <f>+VLOOKUP(D837,'Master FWDPoints'!$S:$V,2,FALSE)*(E837-D837)/VLOOKUP(D837,'Master FWDPoints'!$S:$V,4,FALSE)</f>
        <v>5.6170212765957448</v>
      </c>
      <c r="K837" s="8">
        <f>+VLOOKUP(A837,'Master FWDPoints'!$G:$J,2,FALSE)</f>
        <v>19.3</v>
      </c>
      <c r="L837" s="8">
        <f t="shared" si="39"/>
        <v>23.517021276595742</v>
      </c>
      <c r="M837" s="8">
        <f t="shared" si="40"/>
        <v>4.2170212765957409</v>
      </c>
      <c r="N837">
        <f>+_xll.BDH("chovchov index","PX_LAST",A837)</f>
        <v>5</v>
      </c>
      <c r="O837" s="8">
        <f t="shared" si="41"/>
        <v>13.75</v>
      </c>
    </row>
    <row r="838" spans="1:15">
      <c r="A838" s="46">
        <v>40983</v>
      </c>
      <c r="B838" s="26">
        <f>A838+VLOOKUP(A838,'Master FWDPoints'!$S:$V,4,FALSE)</f>
        <v>41078</v>
      </c>
      <c r="C838" s="27">
        <f>B838+VLOOKUP(B838,'Master FWDPoints'!$S:$V,4,FALSE)</f>
        <v>41166</v>
      </c>
      <c r="D838" s="27">
        <f>C838+VLOOKUP(C838,'Master FWDPoints'!$S:$V,4,FALSE)</f>
        <v>41263</v>
      </c>
      <c r="E838" s="33">
        <f>$A838+VLOOKUP($A838,'Master FWDPoints'!$G:$K,4,FALSE)</f>
        <v>41351</v>
      </c>
      <c r="G838" s="8">
        <f>+VLOOKUP(A838,'Master FWDPoints'!$S:$V,2,FALSE)</f>
        <v>5.55</v>
      </c>
      <c r="H838" s="8">
        <f>+VLOOKUP(B838,'Master FWDPoints'!$S:$V,2,FALSE)</f>
        <v>6.05</v>
      </c>
      <c r="I838" s="8">
        <f>+VLOOKUP(C838,'Master FWDPoints'!$S:$V,2,FALSE)</f>
        <v>6.7</v>
      </c>
      <c r="J838" s="8">
        <f>+VLOOKUP(D838,'Master FWDPoints'!$S:$V,2,FALSE)*(E838-D838)/VLOOKUP(D838,'Master FWDPoints'!$S:$V,4,FALSE)</f>
        <v>5.5956521739130434</v>
      </c>
      <c r="K838" s="8">
        <f>+VLOOKUP(A838,'Master FWDPoints'!$G:$J,2,FALSE)</f>
        <v>19.8</v>
      </c>
      <c r="L838" s="8">
        <f t="shared" si="39"/>
        <v>23.895652173913042</v>
      </c>
      <c r="M838" s="8">
        <f t="shared" si="40"/>
        <v>4.0956521739130416</v>
      </c>
      <c r="N838">
        <f>+_xll.BDH("chovchov index","PX_LAST",A838)</f>
        <v>5</v>
      </c>
      <c r="O838" s="8">
        <f t="shared" si="41"/>
        <v>14.25</v>
      </c>
    </row>
    <row r="839" spans="1:15">
      <c r="A839" s="46">
        <v>40982</v>
      </c>
      <c r="B839" s="26">
        <f>A839+VLOOKUP(A839,'Master FWDPoints'!$S:$V,4,FALSE)</f>
        <v>41075</v>
      </c>
      <c r="C839" s="27">
        <f>B839+VLOOKUP(B839,'Master FWDPoints'!$S:$V,4,FALSE)</f>
        <v>41166</v>
      </c>
      <c r="D839" s="27">
        <f>C839+VLOOKUP(C839,'Master FWDPoints'!$S:$V,4,FALSE)</f>
        <v>41263</v>
      </c>
      <c r="E839" s="33">
        <f>$A839+VLOOKUP($A839,'Master FWDPoints'!$G:$K,4,FALSE)</f>
        <v>41348</v>
      </c>
      <c r="G839" s="8">
        <f>+VLOOKUP(A839,'Master FWDPoints'!$S:$V,2,FALSE)</f>
        <v>5.55</v>
      </c>
      <c r="H839" s="8">
        <f>+VLOOKUP(B839,'Master FWDPoints'!$S:$V,2,FALSE)</f>
        <v>6.05</v>
      </c>
      <c r="I839" s="8">
        <f>+VLOOKUP(C839,'Master FWDPoints'!$S:$V,2,FALSE)</f>
        <v>6.7</v>
      </c>
      <c r="J839" s="8">
        <f>+VLOOKUP(D839,'Master FWDPoints'!$S:$V,2,FALSE)*(E839-D839)/VLOOKUP(D839,'Master FWDPoints'!$S:$V,4,FALSE)</f>
        <v>5.4048913043478253</v>
      </c>
      <c r="K839" s="8">
        <f>+VLOOKUP(A839,'Master FWDPoints'!$G:$J,2,FALSE)</f>
        <v>19.2</v>
      </c>
      <c r="L839" s="8">
        <f t="shared" si="39"/>
        <v>23.704891304347825</v>
      </c>
      <c r="M839" s="8">
        <f t="shared" si="40"/>
        <v>4.5048913043478258</v>
      </c>
      <c r="N839">
        <f>+_xll.BDH("chovchov index","PX_LAST",A839)</f>
        <v>5</v>
      </c>
      <c r="O839" s="8">
        <f t="shared" si="41"/>
        <v>13.649999999999999</v>
      </c>
    </row>
    <row r="840" spans="1:15">
      <c r="A840" s="46">
        <v>40981</v>
      </c>
      <c r="B840" s="26">
        <f>A840+VLOOKUP(A840,'Master FWDPoints'!$S:$V,4,FALSE)</f>
        <v>41074</v>
      </c>
      <c r="C840" s="27">
        <f>B840+VLOOKUP(B840,'Master FWDPoints'!$S:$V,4,FALSE)</f>
        <v>41166</v>
      </c>
      <c r="D840" s="27">
        <f>C840+VLOOKUP(C840,'Master FWDPoints'!$S:$V,4,FALSE)</f>
        <v>41263</v>
      </c>
      <c r="E840" s="33">
        <f>$A840+VLOOKUP($A840,'Master FWDPoints'!$G:$K,4,FALSE)</f>
        <v>41347</v>
      </c>
      <c r="G840" s="8">
        <f>+VLOOKUP(A840,'Master FWDPoints'!$S:$V,2,FALSE)</f>
        <v>5.4</v>
      </c>
      <c r="H840" s="8">
        <f>+VLOOKUP(B840,'Master FWDPoints'!$S:$V,2,FALSE)</f>
        <v>5.95</v>
      </c>
      <c r="I840" s="8">
        <f>+VLOOKUP(C840,'Master FWDPoints'!$S:$V,2,FALSE)</f>
        <v>6.7</v>
      </c>
      <c r="J840" s="8">
        <f>+VLOOKUP(D840,'Master FWDPoints'!$S:$V,2,FALSE)*(E840-D840)/VLOOKUP(D840,'Master FWDPoints'!$S:$V,4,FALSE)</f>
        <v>5.3413043478260871</v>
      </c>
      <c r="K840" s="8">
        <f>+VLOOKUP(A840,'Master FWDPoints'!$G:$J,2,FALSE)</f>
        <v>18.55</v>
      </c>
      <c r="L840" s="8">
        <f t="shared" si="39"/>
        <v>23.391304347826086</v>
      </c>
      <c r="M840" s="8">
        <f t="shared" si="40"/>
        <v>4.8413043478260853</v>
      </c>
      <c r="N840">
        <f>+_xll.BDH("chovchov index","PX_LAST",A840)</f>
        <v>5</v>
      </c>
      <c r="O840" s="8">
        <f t="shared" si="41"/>
        <v>13.15</v>
      </c>
    </row>
    <row r="841" spans="1:15">
      <c r="A841" s="46">
        <v>40980</v>
      </c>
      <c r="B841" s="26">
        <f>A841+VLOOKUP(A841,'Master FWDPoints'!$S:$V,4,FALSE)</f>
        <v>41073</v>
      </c>
      <c r="C841" s="27">
        <f>B841+VLOOKUP(B841,'Master FWDPoints'!$S:$V,4,FALSE)</f>
        <v>41166</v>
      </c>
      <c r="D841" s="27">
        <f>C841+VLOOKUP(C841,'Master FWDPoints'!$S:$V,4,FALSE)</f>
        <v>41263</v>
      </c>
      <c r="E841" s="33">
        <f>$A841+VLOOKUP($A841,'Master FWDPoints'!$G:$K,4,FALSE)</f>
        <v>41346</v>
      </c>
      <c r="G841" s="8">
        <f>+VLOOKUP(A841,'Master FWDPoints'!$S:$V,2,FALSE)</f>
        <v>5.35</v>
      </c>
      <c r="H841" s="8">
        <f>+VLOOKUP(B841,'Master FWDPoints'!$S:$V,2,FALSE)</f>
        <v>6</v>
      </c>
      <c r="I841" s="8">
        <f>+VLOOKUP(C841,'Master FWDPoints'!$S:$V,2,FALSE)</f>
        <v>6.7</v>
      </c>
      <c r="J841" s="8">
        <f>+VLOOKUP(D841,'Master FWDPoints'!$S:$V,2,FALSE)*(E841-D841)/VLOOKUP(D841,'Master FWDPoints'!$S:$V,4,FALSE)</f>
        <v>5.2777173913043471</v>
      </c>
      <c r="K841" s="8">
        <f>+VLOOKUP(A841,'Master FWDPoints'!$G:$J,2,FALSE)</f>
        <v>18.05</v>
      </c>
      <c r="L841" s="8">
        <f t="shared" si="39"/>
        <v>23.327717391304347</v>
      </c>
      <c r="M841" s="8">
        <f t="shared" si="40"/>
        <v>5.2777173913043463</v>
      </c>
      <c r="N841">
        <f>+_xll.BDH("chovchov index","PX_LAST",A841)</f>
        <v>5</v>
      </c>
      <c r="O841" s="8">
        <f t="shared" si="41"/>
        <v>12.700000000000001</v>
      </c>
    </row>
    <row r="842" spans="1:15">
      <c r="A842" s="46">
        <v>40977</v>
      </c>
      <c r="B842" s="26">
        <f>A842+VLOOKUP(A842,'Master FWDPoints'!$S:$V,4,FALSE)</f>
        <v>41072</v>
      </c>
      <c r="C842" s="27">
        <f>B842+VLOOKUP(B842,'Master FWDPoints'!$S:$V,4,FALSE)</f>
        <v>41165</v>
      </c>
      <c r="D842" s="27">
        <f>C842+VLOOKUP(C842,'Master FWDPoints'!$S:$V,4,FALSE)</f>
        <v>41262</v>
      </c>
      <c r="E842" s="33">
        <f>$A842+VLOOKUP($A842,'Master FWDPoints'!$G:$K,4,FALSE)</f>
        <v>41345</v>
      </c>
      <c r="G842" s="8">
        <f>+VLOOKUP(A842,'Master FWDPoints'!$S:$V,2,FALSE)</f>
        <v>5.3</v>
      </c>
      <c r="H842" s="8">
        <f>+VLOOKUP(B842,'Master FWDPoints'!$S:$V,2,FALSE)</f>
        <v>5.95</v>
      </c>
      <c r="I842" s="8">
        <f>+VLOOKUP(C842,'Master FWDPoints'!$S:$V,2,FALSE)</f>
        <v>6.8</v>
      </c>
      <c r="J842" s="8">
        <f>+VLOOKUP(D842,'Master FWDPoints'!$S:$V,2,FALSE)*(E842-D842)/VLOOKUP(D842,'Master FWDPoints'!$S:$V,4,FALSE)</f>
        <v>5.1076923076923073</v>
      </c>
      <c r="K842" s="8">
        <f>+VLOOKUP(A842,'Master FWDPoints'!$G:$J,2,FALSE)</f>
        <v>18.05</v>
      </c>
      <c r="L842" s="8">
        <f t="shared" si="39"/>
        <v>23.157692307692308</v>
      </c>
      <c r="M842" s="8">
        <f t="shared" si="40"/>
        <v>5.1076923076923073</v>
      </c>
      <c r="N842">
        <f>+_xll.BDH("chovchov index","PX_LAST",A842)</f>
        <v>5</v>
      </c>
      <c r="O842" s="8">
        <f t="shared" si="41"/>
        <v>12.75</v>
      </c>
    </row>
    <row r="843" spans="1:15">
      <c r="A843" s="46">
        <v>40976</v>
      </c>
      <c r="B843" s="26">
        <f>A843+VLOOKUP(A843,'Master FWDPoints'!$S:$V,4,FALSE)</f>
        <v>41071</v>
      </c>
      <c r="C843" s="27">
        <f>B843+VLOOKUP(B843,'Master FWDPoints'!$S:$V,4,FALSE)</f>
        <v>41164</v>
      </c>
      <c r="D843" s="27">
        <f>C843+VLOOKUP(C843,'Master FWDPoints'!$S:$V,4,FALSE)</f>
        <v>41256</v>
      </c>
      <c r="E843" s="33">
        <f>$A843+VLOOKUP($A843,'Master FWDPoints'!$G:$K,4,FALSE)</f>
        <v>41344</v>
      </c>
      <c r="G843" s="8">
        <f>+VLOOKUP(A843,'Master FWDPoints'!$S:$V,2,FALSE)</f>
        <v>5.4</v>
      </c>
      <c r="H843" s="8">
        <f>+VLOOKUP(B843,'Master FWDPoints'!$S:$V,2,FALSE)</f>
        <v>5.95</v>
      </c>
      <c r="I843" s="8">
        <f>+VLOOKUP(C843,'Master FWDPoints'!$S:$V,2,FALSE)</f>
        <v>6.3</v>
      </c>
      <c r="J843" s="8">
        <f>+VLOOKUP(D843,'Master FWDPoints'!$S:$V,2,FALSE)*(E843-D843)/VLOOKUP(D843,'Master FWDPoints'!$S:$V,4,FALSE)</f>
        <v>5.3565217391304341</v>
      </c>
      <c r="K843" s="8">
        <f>+VLOOKUP(A843,'Master FWDPoints'!$G:$J,2,FALSE)</f>
        <v>17.95</v>
      </c>
      <c r="L843" s="8">
        <f t="shared" si="39"/>
        <v>23.006521739130434</v>
      </c>
      <c r="M843" s="8">
        <f t="shared" si="40"/>
        <v>5.0565217391304351</v>
      </c>
      <c r="N843">
        <f>+_xll.BDH("chovchov index","PX_LAST",A843)</f>
        <v>5</v>
      </c>
      <c r="O843" s="8">
        <f t="shared" si="41"/>
        <v>12.549999999999999</v>
      </c>
    </row>
    <row r="844" spans="1:15">
      <c r="A844" s="46">
        <v>40975</v>
      </c>
      <c r="B844" s="26">
        <f>A844+VLOOKUP(A844,'Master FWDPoints'!$S:$V,4,FALSE)</f>
        <v>41068</v>
      </c>
      <c r="C844" s="27">
        <f>B844+VLOOKUP(B844,'Master FWDPoints'!$S:$V,4,FALSE)</f>
        <v>41163</v>
      </c>
      <c r="D844" s="27">
        <f>C844+VLOOKUP(C844,'Master FWDPoints'!$S:$V,4,FALSE)</f>
        <v>41255</v>
      </c>
      <c r="E844" s="33">
        <f>$A844+VLOOKUP($A844,'Master FWDPoints'!$G:$K,4,FALSE)</f>
        <v>41341</v>
      </c>
      <c r="G844" s="8">
        <f>+VLOOKUP(A844,'Master FWDPoints'!$S:$V,2,FALSE)</f>
        <v>5.15</v>
      </c>
      <c r="H844" s="8">
        <f>+VLOOKUP(B844,'Master FWDPoints'!$S:$V,2,FALSE)</f>
        <v>5.95</v>
      </c>
      <c r="I844" s="8">
        <f>+VLOOKUP(C844,'Master FWDPoints'!$S:$V,2,FALSE)</f>
        <v>6.25</v>
      </c>
      <c r="J844" s="8">
        <f>+VLOOKUP(D844,'Master FWDPoints'!$S:$V,2,FALSE)*(E844-D844)/VLOOKUP(D844,'Master FWDPoints'!$S:$V,4,FALSE)</f>
        <v>5.1032967032967038</v>
      </c>
      <c r="K844" s="8">
        <f>+VLOOKUP(A844,'Master FWDPoints'!$G:$J,2,FALSE)</f>
        <v>17.55</v>
      </c>
      <c r="L844" s="8">
        <f t="shared" si="39"/>
        <v>22.453296703296704</v>
      </c>
      <c r="M844" s="8">
        <f t="shared" si="40"/>
        <v>4.9032967032967036</v>
      </c>
      <c r="N844">
        <f>+_xll.BDH("chovchov index","PX_LAST",A844)</f>
        <v>5</v>
      </c>
      <c r="O844" s="8">
        <f t="shared" si="41"/>
        <v>12.4</v>
      </c>
    </row>
    <row r="845" spans="1:15">
      <c r="A845" s="46">
        <v>40974</v>
      </c>
      <c r="B845" s="26">
        <f>A845+VLOOKUP(A845,'Master FWDPoints'!$S:$V,4,FALSE)</f>
        <v>41067</v>
      </c>
      <c r="C845" s="27">
        <f>B845+VLOOKUP(B845,'Master FWDPoints'!$S:$V,4,FALSE)</f>
        <v>41162</v>
      </c>
      <c r="D845" s="27">
        <f>C845+VLOOKUP(C845,'Master FWDPoints'!$S:$V,4,FALSE)</f>
        <v>41254</v>
      </c>
      <c r="E845" s="33">
        <f>$A845+VLOOKUP($A845,'Master FWDPoints'!$G:$K,4,FALSE)</f>
        <v>41340</v>
      </c>
      <c r="G845" s="8">
        <f>+VLOOKUP(A845,'Master FWDPoints'!$S:$V,2,FALSE)</f>
        <v>5</v>
      </c>
      <c r="H845" s="8">
        <f>+VLOOKUP(B845,'Master FWDPoints'!$S:$V,2,FALSE)</f>
        <v>6</v>
      </c>
      <c r="I845" s="8">
        <f>+VLOOKUP(C845,'Master FWDPoints'!$S:$V,2,FALSE)</f>
        <v>6.25</v>
      </c>
      <c r="J845" s="8">
        <f>+VLOOKUP(D845,'Master FWDPoints'!$S:$V,2,FALSE)*(E845-D845)/VLOOKUP(D845,'Master FWDPoints'!$S:$V,4,FALSE)</f>
        <v>5.197802197802198</v>
      </c>
      <c r="K845" s="8">
        <f>+VLOOKUP(A845,'Master FWDPoints'!$G:$J,2,FALSE)</f>
        <v>17.649999999999999</v>
      </c>
      <c r="L845" s="8">
        <f t="shared" si="39"/>
        <v>22.447802197802197</v>
      </c>
      <c r="M845" s="8">
        <f t="shared" si="40"/>
        <v>4.7978021978021985</v>
      </c>
      <c r="N845">
        <f>+_xll.BDH("chovchov index","PX_LAST",A845)</f>
        <v>5</v>
      </c>
      <c r="O845" s="8">
        <f t="shared" si="41"/>
        <v>12.649999999999999</v>
      </c>
    </row>
    <row r="846" spans="1:15">
      <c r="A846" s="46">
        <v>40973</v>
      </c>
      <c r="B846" s="26">
        <f>A846+VLOOKUP(A846,'Master FWDPoints'!$S:$V,4,FALSE)</f>
        <v>41066</v>
      </c>
      <c r="C846" s="27">
        <f>B846+VLOOKUP(B846,'Master FWDPoints'!$S:$V,4,FALSE)</f>
        <v>41159</v>
      </c>
      <c r="D846" s="27">
        <f>C846+VLOOKUP(C846,'Master FWDPoints'!$S:$V,4,FALSE)</f>
        <v>41253</v>
      </c>
      <c r="E846" s="33">
        <f>$A846+VLOOKUP($A846,'Master FWDPoints'!$G:$K,4,FALSE)</f>
        <v>41339</v>
      </c>
      <c r="G846" s="8">
        <f>+VLOOKUP(A846,'Master FWDPoints'!$S:$V,2,FALSE)</f>
        <v>5</v>
      </c>
      <c r="H846" s="8">
        <f>+VLOOKUP(B846,'Master FWDPoints'!$S:$V,2,FALSE)</f>
        <v>5.5</v>
      </c>
      <c r="I846" s="8">
        <f>+VLOOKUP(C846,'Master FWDPoints'!$S:$V,2,FALSE)</f>
        <v>6.25</v>
      </c>
      <c r="J846" s="8">
        <f>+VLOOKUP(D846,'Master FWDPoints'!$S:$V,2,FALSE)*(E846-D846)/VLOOKUP(D846,'Master FWDPoints'!$S:$V,4,FALSE)</f>
        <v>5.197802197802198</v>
      </c>
      <c r="K846" s="8">
        <f>+VLOOKUP(A846,'Master FWDPoints'!$G:$J,2,FALSE)</f>
        <v>17.5</v>
      </c>
      <c r="L846" s="8">
        <f t="shared" si="39"/>
        <v>21.947802197802197</v>
      </c>
      <c r="M846" s="8">
        <f t="shared" si="40"/>
        <v>4.4478021978021971</v>
      </c>
      <c r="N846">
        <f>+_xll.BDH("chovchov index","PX_LAST",A846)</f>
        <v>5</v>
      </c>
      <c r="O846" s="8">
        <f t="shared" si="41"/>
        <v>12.5</v>
      </c>
    </row>
    <row r="847" spans="1:15">
      <c r="A847" s="46">
        <v>40970</v>
      </c>
      <c r="B847" s="26">
        <f>A847+VLOOKUP(A847,'Master FWDPoints'!$S:$V,4,FALSE)</f>
        <v>41065</v>
      </c>
      <c r="C847" s="27">
        <f>B847+VLOOKUP(B847,'Master FWDPoints'!$S:$V,4,FALSE)</f>
        <v>41158</v>
      </c>
      <c r="D847" s="27">
        <f>C847+VLOOKUP(C847,'Master FWDPoints'!$S:$V,4,FALSE)</f>
        <v>41250</v>
      </c>
      <c r="E847" s="33">
        <f>$A847+VLOOKUP($A847,'Master FWDPoints'!$G:$K,4,FALSE)</f>
        <v>41338</v>
      </c>
      <c r="G847" s="8">
        <f>+VLOOKUP(A847,'Master FWDPoints'!$S:$V,2,FALSE)</f>
        <v>4.5999999999999996</v>
      </c>
      <c r="H847" s="8">
        <f>+VLOOKUP(B847,'Master FWDPoints'!$S:$V,2,FALSE)</f>
        <v>5.6</v>
      </c>
      <c r="I847" s="8">
        <f>+VLOOKUP(C847,'Master FWDPoints'!$S:$V,2,FALSE)</f>
        <v>6.25</v>
      </c>
      <c r="J847" s="8">
        <f>+VLOOKUP(D847,'Master FWDPoints'!$S:$V,2,FALSE)*(E847-D847)/VLOOKUP(D847,'Master FWDPoints'!$S:$V,4,FALSE)</f>
        <v>5.3186813186813184</v>
      </c>
      <c r="K847" s="8">
        <f>+VLOOKUP(A847,'Master FWDPoints'!$G:$J,2,FALSE)</f>
        <v>17.7</v>
      </c>
      <c r="L847" s="8">
        <f t="shared" si="39"/>
        <v>21.768681318681317</v>
      </c>
      <c r="M847" s="8">
        <f t="shared" si="40"/>
        <v>4.0686813186813175</v>
      </c>
      <c r="N847">
        <f>+_xll.BDH("chovchov index","PX_LAST",A847)</f>
        <v>5</v>
      </c>
      <c r="O847" s="8">
        <f t="shared" si="41"/>
        <v>13.1</v>
      </c>
    </row>
    <row r="848" spans="1:15">
      <c r="A848" s="46">
        <v>40969</v>
      </c>
      <c r="B848" s="26">
        <f>A848+VLOOKUP(A848,'Master FWDPoints'!$S:$V,4,FALSE)</f>
        <v>41064</v>
      </c>
      <c r="C848" s="27">
        <f>B848+VLOOKUP(B848,'Master FWDPoints'!$S:$V,4,FALSE)</f>
        <v>41157</v>
      </c>
      <c r="D848" s="27">
        <f>C848+VLOOKUP(C848,'Master FWDPoints'!$S:$V,4,FALSE)</f>
        <v>41249</v>
      </c>
      <c r="E848" s="33">
        <f>$A848+VLOOKUP($A848,'Master FWDPoints'!$G:$K,4,FALSE)</f>
        <v>41337</v>
      </c>
      <c r="G848" s="8">
        <f>+VLOOKUP(A848,'Master FWDPoints'!$S:$V,2,FALSE)</f>
        <v>4.9000000000000004</v>
      </c>
      <c r="H848" s="8">
        <f>+VLOOKUP(B848,'Master FWDPoints'!$S:$V,2,FALSE)</f>
        <v>5.45</v>
      </c>
      <c r="I848" s="8">
        <f>+VLOOKUP(C848,'Master FWDPoints'!$S:$V,2,FALSE)</f>
        <v>6.25</v>
      </c>
      <c r="J848" s="8">
        <f>+VLOOKUP(D848,'Master FWDPoints'!$S:$V,2,FALSE)*(E848-D848)/VLOOKUP(D848,'Master FWDPoints'!$S:$V,4,FALSE)</f>
        <v>5.2130434782608699</v>
      </c>
      <c r="K848" s="8">
        <f>+VLOOKUP(A848,'Master FWDPoints'!$G:$J,2,FALSE)</f>
        <v>18</v>
      </c>
      <c r="L848" s="8">
        <f t="shared" si="39"/>
        <v>21.813043478260873</v>
      </c>
      <c r="M848" s="8">
        <f t="shared" si="40"/>
        <v>3.8130434782608731</v>
      </c>
      <c r="N848">
        <f>+_xll.BDH("chovchov index","PX_LAST",A848)</f>
        <v>5</v>
      </c>
      <c r="O848" s="8">
        <f t="shared" si="41"/>
        <v>13.1</v>
      </c>
    </row>
    <row r="849" spans="1:15">
      <c r="A849" s="46">
        <v>40968</v>
      </c>
      <c r="B849" s="26">
        <f>A849+VLOOKUP(A849,'Master FWDPoints'!$S:$V,4,FALSE)</f>
        <v>41060</v>
      </c>
      <c r="C849" s="27">
        <f>B849+VLOOKUP(B849,'Master FWDPoints'!$S:$V,4,FALSE)</f>
        <v>41152</v>
      </c>
      <c r="D849" s="27">
        <f>C849+VLOOKUP(C849,'Master FWDPoints'!$S:$V,4,FALSE)</f>
        <v>41243</v>
      </c>
      <c r="E849" s="33">
        <f>$A849+VLOOKUP($A849,'Master FWDPoints'!$G:$K,4,FALSE)</f>
        <v>41333</v>
      </c>
      <c r="G849" s="8">
        <f>+VLOOKUP(A849,'Master FWDPoints'!$S:$V,2,FALSE)</f>
        <v>4.5999999999999996</v>
      </c>
      <c r="H849" s="8">
        <f>+VLOOKUP(B849,'Master FWDPoints'!$S:$V,2,FALSE)</f>
        <v>5.65</v>
      </c>
      <c r="I849" s="8">
        <f>+VLOOKUP(C849,'Master FWDPoints'!$S:$V,2,FALSE)</f>
        <v>6.25</v>
      </c>
      <c r="J849" s="8">
        <f>+VLOOKUP(D849,'Master FWDPoints'!$S:$V,2,FALSE)*(E849-D849)/VLOOKUP(D849,'Master FWDPoints'!$S:$V,4,FALSE)</f>
        <v>5.4</v>
      </c>
      <c r="K849" s="8">
        <f>+VLOOKUP(A849,'Master FWDPoints'!$G:$J,2,FALSE)</f>
        <v>17.149999999999999</v>
      </c>
      <c r="L849" s="8">
        <f t="shared" si="39"/>
        <v>21.9</v>
      </c>
      <c r="M849" s="8">
        <f t="shared" si="40"/>
        <v>4.75</v>
      </c>
      <c r="N849">
        <f>+_xll.BDH("chovchov index","PX_LAST",A849)</f>
        <v>5</v>
      </c>
      <c r="O849" s="8">
        <f t="shared" si="41"/>
        <v>12.549999999999999</v>
      </c>
    </row>
    <row r="850" spans="1:15">
      <c r="A850" s="46">
        <v>40967</v>
      </c>
      <c r="B850" s="26">
        <f>A850+VLOOKUP(A850,'Master FWDPoints'!$S:$V,4,FALSE)</f>
        <v>41060</v>
      </c>
      <c r="C850" s="27">
        <f>B850+VLOOKUP(B850,'Master FWDPoints'!$S:$V,4,FALSE)</f>
        <v>41152</v>
      </c>
      <c r="D850" s="27">
        <f>C850+VLOOKUP(C850,'Master FWDPoints'!$S:$V,4,FALSE)</f>
        <v>41243</v>
      </c>
      <c r="E850" s="33">
        <f>$A850+VLOOKUP($A850,'Master FWDPoints'!$G:$K,4,FALSE)</f>
        <v>41333</v>
      </c>
      <c r="G850" s="8">
        <f>+VLOOKUP(A850,'Master FWDPoints'!$S:$V,2,FALSE)</f>
        <v>4.5999999999999996</v>
      </c>
      <c r="H850" s="8">
        <f>+VLOOKUP(B850,'Master FWDPoints'!$S:$V,2,FALSE)</f>
        <v>5.65</v>
      </c>
      <c r="I850" s="8">
        <f>+VLOOKUP(C850,'Master FWDPoints'!$S:$V,2,FALSE)</f>
        <v>6.25</v>
      </c>
      <c r="J850" s="8">
        <f>+VLOOKUP(D850,'Master FWDPoints'!$S:$V,2,FALSE)*(E850-D850)/VLOOKUP(D850,'Master FWDPoints'!$S:$V,4,FALSE)</f>
        <v>5.4</v>
      </c>
      <c r="K850" s="8">
        <f>+VLOOKUP(A850,'Master FWDPoints'!$G:$J,2,FALSE)</f>
        <v>17.05</v>
      </c>
      <c r="L850" s="8">
        <f t="shared" si="39"/>
        <v>21.9</v>
      </c>
      <c r="M850" s="8">
        <f t="shared" si="40"/>
        <v>4.8499999999999979</v>
      </c>
      <c r="N850">
        <f>+_xll.BDH("chovchov index","PX_LAST",A850)</f>
        <v>5</v>
      </c>
      <c r="O850" s="8">
        <f t="shared" si="41"/>
        <v>12.450000000000001</v>
      </c>
    </row>
    <row r="851" spans="1:15">
      <c r="A851" s="46">
        <v>40966</v>
      </c>
      <c r="B851" s="26">
        <f>A851+VLOOKUP(A851,'Master FWDPoints'!$S:$V,4,FALSE)</f>
        <v>41057</v>
      </c>
      <c r="C851" s="27">
        <f>B851+VLOOKUP(B851,'Master FWDPoints'!$S:$V,4,FALSE)</f>
        <v>41150</v>
      </c>
      <c r="D851" s="27">
        <f>C851+VLOOKUP(C851,'Master FWDPoints'!$S:$V,4,FALSE)</f>
        <v>41242</v>
      </c>
      <c r="E851" s="33">
        <f>$A851+VLOOKUP($A851,'Master FWDPoints'!$G:$K,4,FALSE)</f>
        <v>41332</v>
      </c>
      <c r="G851" s="8">
        <f>+VLOOKUP(A851,'Master FWDPoints'!$S:$V,2,FALSE)</f>
        <v>4.7</v>
      </c>
      <c r="H851" s="8">
        <f>+VLOOKUP(B851,'Master FWDPoints'!$S:$V,2,FALSE)</f>
        <v>5.86</v>
      </c>
      <c r="I851" s="8">
        <f>+VLOOKUP(C851,'Master FWDPoints'!$S:$V,2,FALSE)</f>
        <v>6.1</v>
      </c>
      <c r="J851" s="8">
        <f>+VLOOKUP(D851,'Master FWDPoints'!$S:$V,2,FALSE)*(E851-D851)/VLOOKUP(D851,'Master FWDPoints'!$S:$V,4,FALSE)</f>
        <v>5.4395604395604398</v>
      </c>
      <c r="K851" s="8">
        <f>+VLOOKUP(A851,'Master FWDPoints'!$G:$J,2,FALSE)</f>
        <v>17.5</v>
      </c>
      <c r="L851" s="8">
        <f t="shared" si="39"/>
        <v>22.099560439560442</v>
      </c>
      <c r="M851" s="8">
        <f t="shared" si="40"/>
        <v>4.5995604395604417</v>
      </c>
      <c r="N851">
        <f>+_xll.BDH("chovchov index","PX_LAST",A851)</f>
        <v>5</v>
      </c>
      <c r="O851" s="8">
        <f t="shared" si="41"/>
        <v>12.8</v>
      </c>
    </row>
    <row r="852" spans="1:15">
      <c r="A852" s="46">
        <v>40963</v>
      </c>
      <c r="B852" s="26">
        <f>A852+VLOOKUP(A852,'Master FWDPoints'!$S:$V,4,FALSE)</f>
        <v>41054</v>
      </c>
      <c r="C852" s="27">
        <f>B852+VLOOKUP(B852,'Master FWDPoints'!$S:$V,4,FALSE)</f>
        <v>41149</v>
      </c>
      <c r="D852" s="27">
        <f>C852+VLOOKUP(C852,'Master FWDPoints'!$S:$V,4,FALSE)</f>
        <v>41242</v>
      </c>
      <c r="E852" s="33">
        <f>$A852+VLOOKUP($A852,'Master FWDPoints'!$G:$K,4,FALSE)</f>
        <v>41332</v>
      </c>
      <c r="G852" s="8">
        <f>+VLOOKUP(A852,'Master FWDPoints'!$S:$V,2,FALSE)</f>
        <v>4.8</v>
      </c>
      <c r="H852" s="8">
        <f>+VLOOKUP(B852,'Master FWDPoints'!$S:$V,2,FALSE)</f>
        <v>5.9</v>
      </c>
      <c r="I852" s="8">
        <f>+VLOOKUP(C852,'Master FWDPoints'!$S:$V,2,FALSE)</f>
        <v>6.05</v>
      </c>
      <c r="J852" s="8">
        <f>+VLOOKUP(D852,'Master FWDPoints'!$S:$V,2,FALSE)*(E852-D852)/VLOOKUP(D852,'Master FWDPoints'!$S:$V,4,FALSE)</f>
        <v>5.4395604395604398</v>
      </c>
      <c r="K852" s="8">
        <f>+VLOOKUP(A852,'Master FWDPoints'!$G:$J,2,FALSE)</f>
        <v>17.7</v>
      </c>
      <c r="L852" s="8">
        <f t="shared" si="39"/>
        <v>22.189560439560438</v>
      </c>
      <c r="M852" s="8">
        <f t="shared" si="40"/>
        <v>4.4895604395604387</v>
      </c>
      <c r="N852">
        <f>+_xll.BDH("chovchov index","PX_LAST",A852)</f>
        <v>5</v>
      </c>
      <c r="O852" s="8">
        <f t="shared" si="41"/>
        <v>12.899999999999999</v>
      </c>
    </row>
    <row r="853" spans="1:15">
      <c r="A853" s="46">
        <v>40962</v>
      </c>
      <c r="B853" s="26">
        <f>A853+VLOOKUP(A853,'Master FWDPoints'!$S:$V,4,FALSE)</f>
        <v>41054</v>
      </c>
      <c r="C853" s="27">
        <f>B853+VLOOKUP(B853,'Master FWDPoints'!$S:$V,4,FALSE)</f>
        <v>41149</v>
      </c>
      <c r="D853" s="27">
        <f>C853+VLOOKUP(C853,'Master FWDPoints'!$S:$V,4,FALSE)</f>
        <v>41242</v>
      </c>
      <c r="E853" s="33">
        <f>$A853+VLOOKUP($A853,'Master FWDPoints'!$G:$K,4,FALSE)</f>
        <v>41331</v>
      </c>
      <c r="G853" s="8">
        <f>+VLOOKUP(A853,'Master FWDPoints'!$S:$V,2,FALSE)</f>
        <v>4.8899999999999997</v>
      </c>
      <c r="H853" s="8">
        <f>+VLOOKUP(B853,'Master FWDPoints'!$S:$V,2,FALSE)</f>
        <v>5.9</v>
      </c>
      <c r="I853" s="8">
        <f>+VLOOKUP(C853,'Master FWDPoints'!$S:$V,2,FALSE)</f>
        <v>6.05</v>
      </c>
      <c r="J853" s="8">
        <f>+VLOOKUP(D853,'Master FWDPoints'!$S:$V,2,FALSE)*(E853-D853)/VLOOKUP(D853,'Master FWDPoints'!$S:$V,4,FALSE)</f>
        <v>5.3791208791208796</v>
      </c>
      <c r="K853" s="8">
        <f>+VLOOKUP(A853,'Master FWDPoints'!$G:$J,2,FALSE)</f>
        <v>18</v>
      </c>
      <c r="L853" s="8">
        <f t="shared" si="39"/>
        <v>22.219120879120879</v>
      </c>
      <c r="M853" s="8">
        <f t="shared" si="40"/>
        <v>4.2191208791208794</v>
      </c>
      <c r="N853">
        <f>+_xll.BDH("chovchov index","PX_LAST",A853)</f>
        <v>5</v>
      </c>
      <c r="O853" s="8">
        <f t="shared" si="41"/>
        <v>13.11</v>
      </c>
    </row>
    <row r="854" spans="1:15">
      <c r="A854" s="46">
        <v>40961</v>
      </c>
      <c r="B854" s="26">
        <f>A854+VLOOKUP(A854,'Master FWDPoints'!$S:$V,4,FALSE)</f>
        <v>41052</v>
      </c>
      <c r="C854" s="27">
        <f>B854+VLOOKUP(B854,'Master FWDPoints'!$S:$V,4,FALSE)</f>
        <v>41145</v>
      </c>
      <c r="D854" s="27">
        <f>C854+VLOOKUP(C854,'Master FWDPoints'!$S:$V,4,FALSE)</f>
        <v>41240</v>
      </c>
      <c r="E854" s="33">
        <f>$A854+VLOOKUP($A854,'Master FWDPoints'!$G:$K,4,FALSE)</f>
        <v>41327</v>
      </c>
      <c r="G854" s="8">
        <f>+VLOOKUP(A854,'Master FWDPoints'!$S:$V,2,FALSE)</f>
        <v>4.9000000000000004</v>
      </c>
      <c r="H854" s="8">
        <f>+VLOOKUP(B854,'Master FWDPoints'!$S:$V,2,FALSE)</f>
        <v>5.9</v>
      </c>
      <c r="I854" s="8">
        <f>+VLOOKUP(C854,'Master FWDPoints'!$S:$V,2,FALSE)</f>
        <v>6.15</v>
      </c>
      <c r="J854" s="8">
        <f>+VLOOKUP(D854,'Master FWDPoints'!$S:$V,2,FALSE)*(E854-D854)/VLOOKUP(D854,'Master FWDPoints'!$S:$V,4,FALSE)</f>
        <v>5.4847826086956522</v>
      </c>
      <c r="K854" s="8">
        <f>+VLOOKUP(A854,'Master FWDPoints'!$G:$J,2,FALSE)</f>
        <v>17.100000000000001</v>
      </c>
      <c r="L854" s="8">
        <f t="shared" si="39"/>
        <v>22.434782608695656</v>
      </c>
      <c r="M854" s="8">
        <f t="shared" si="40"/>
        <v>5.3347826086956545</v>
      </c>
      <c r="N854">
        <f>+_xll.BDH("chovchov index","PX_LAST",A854)</f>
        <v>5</v>
      </c>
      <c r="O854" s="8">
        <f t="shared" si="41"/>
        <v>12.200000000000001</v>
      </c>
    </row>
    <row r="855" spans="1:15">
      <c r="A855" s="46">
        <v>40960</v>
      </c>
      <c r="B855" s="26">
        <f>A855+VLOOKUP(A855,'Master FWDPoints'!$S:$V,4,FALSE)</f>
        <v>41051</v>
      </c>
      <c r="C855" s="27">
        <f>B855+VLOOKUP(B855,'Master FWDPoints'!$S:$V,4,FALSE)</f>
        <v>41144</v>
      </c>
      <c r="D855" s="27">
        <f>C855+VLOOKUP(C855,'Master FWDPoints'!$S:$V,4,FALSE)</f>
        <v>41239</v>
      </c>
      <c r="E855" s="33">
        <f>$A855+VLOOKUP($A855,'Master FWDPoints'!$G:$K,4,FALSE)</f>
        <v>41327</v>
      </c>
      <c r="G855" s="8">
        <f>+VLOOKUP(A855,'Master FWDPoints'!$S:$V,2,FALSE)</f>
        <v>4.8</v>
      </c>
      <c r="H855" s="8">
        <f>+VLOOKUP(B855,'Master FWDPoints'!$S:$V,2,FALSE)</f>
        <v>6</v>
      </c>
      <c r="I855" s="8">
        <f>+VLOOKUP(C855,'Master FWDPoints'!$S:$V,2,FALSE)</f>
        <v>6.15</v>
      </c>
      <c r="J855" s="8">
        <f>+VLOOKUP(D855,'Master FWDPoints'!$S:$V,2,FALSE)*(E855-D855)/VLOOKUP(D855,'Master FWDPoints'!$S:$V,4,FALSE)</f>
        <v>5.67741935483871</v>
      </c>
      <c r="K855" s="8">
        <f>+VLOOKUP(A855,'Master FWDPoints'!$G:$J,2,FALSE)</f>
        <v>17.3</v>
      </c>
      <c r="L855" s="8">
        <f t="shared" si="39"/>
        <v>22.627419354838715</v>
      </c>
      <c r="M855" s="8">
        <f t="shared" si="40"/>
        <v>5.3274193548387139</v>
      </c>
      <c r="N855">
        <f>+_xll.BDH("chovchov index","PX_LAST",A855)</f>
        <v>5</v>
      </c>
      <c r="O855" s="8">
        <f t="shared" si="41"/>
        <v>12.5</v>
      </c>
    </row>
    <row r="856" spans="1:15">
      <c r="A856" s="46">
        <v>40959</v>
      </c>
      <c r="B856" s="26">
        <f>A856+VLOOKUP(A856,'Master FWDPoints'!$S:$V,4,FALSE)</f>
        <v>41047</v>
      </c>
      <c r="C856" s="27">
        <f>B856+VLOOKUP(B856,'Master FWDPoints'!$S:$V,4,FALSE)</f>
        <v>41143</v>
      </c>
      <c r="D856" s="27">
        <f>C856+VLOOKUP(C856,'Master FWDPoints'!$S:$V,4,FALSE)</f>
        <v>41236</v>
      </c>
      <c r="E856" s="33">
        <f>$A856+VLOOKUP($A856,'Master FWDPoints'!$G:$K,4,FALSE)</f>
        <v>41326</v>
      </c>
      <c r="G856" s="8">
        <f>+VLOOKUP(A856,'Master FWDPoints'!$S:$V,2,FALSE)</f>
        <v>4.84</v>
      </c>
      <c r="H856" s="8">
        <f>+VLOOKUP(B856,'Master FWDPoints'!$S:$V,2,FALSE)</f>
        <v>6.05</v>
      </c>
      <c r="I856" s="8">
        <f>+VLOOKUP(C856,'Master FWDPoints'!$S:$V,2,FALSE)</f>
        <v>6.1</v>
      </c>
      <c r="J856" s="8">
        <f>+VLOOKUP(D856,'Master FWDPoints'!$S:$V,2,FALSE)*(E856-D856)/VLOOKUP(D856,'Master FWDPoints'!$S:$V,4,FALSE)</f>
        <v>5.4947368421052634</v>
      </c>
      <c r="K856" s="8">
        <f>+VLOOKUP(A856,'Master FWDPoints'!$G:$J,2,FALSE)</f>
        <v>17.670000000000002</v>
      </c>
      <c r="L856" s="8">
        <f t="shared" si="39"/>
        <v>22.484736842105264</v>
      </c>
      <c r="M856" s="8">
        <f t="shared" si="40"/>
        <v>4.8147368421052619</v>
      </c>
      <c r="N856">
        <f>+_xll.BDH("chovchov index","PX_LAST",A856)</f>
        <v>5</v>
      </c>
      <c r="O856" s="8">
        <f t="shared" si="41"/>
        <v>12.830000000000002</v>
      </c>
    </row>
    <row r="857" spans="1:15">
      <c r="A857" s="46">
        <v>40956</v>
      </c>
      <c r="B857" s="26">
        <f>A857+VLOOKUP(A857,'Master FWDPoints'!$S:$V,4,FALSE)</f>
        <v>41047</v>
      </c>
      <c r="C857" s="27">
        <f>B857+VLOOKUP(B857,'Master FWDPoints'!$S:$V,4,FALSE)</f>
        <v>41143</v>
      </c>
      <c r="D857" s="27">
        <f>C857+VLOOKUP(C857,'Master FWDPoints'!$S:$V,4,FALSE)</f>
        <v>41236</v>
      </c>
      <c r="E857" s="33">
        <f>$A857+VLOOKUP($A857,'Master FWDPoints'!$G:$K,4,FALSE)</f>
        <v>41325</v>
      </c>
      <c r="G857" s="8">
        <f>+VLOOKUP(A857,'Master FWDPoints'!$S:$V,2,FALSE)</f>
        <v>4.75</v>
      </c>
      <c r="H857" s="8">
        <f>+VLOOKUP(B857,'Master FWDPoints'!$S:$V,2,FALSE)</f>
        <v>6.05</v>
      </c>
      <c r="I857" s="8">
        <f>+VLOOKUP(C857,'Master FWDPoints'!$S:$V,2,FALSE)</f>
        <v>6.1</v>
      </c>
      <c r="J857" s="8">
        <f>+VLOOKUP(D857,'Master FWDPoints'!$S:$V,2,FALSE)*(E857-D857)/VLOOKUP(D857,'Master FWDPoints'!$S:$V,4,FALSE)</f>
        <v>5.433684210526315</v>
      </c>
      <c r="K857" s="8">
        <f>+VLOOKUP(A857,'Master FWDPoints'!$G:$J,2,FALSE)</f>
        <v>17.75</v>
      </c>
      <c r="L857" s="8">
        <f t="shared" ref="L857:L920" si="42">+SUM(G857:J857)</f>
        <v>22.333684210526314</v>
      </c>
      <c r="M857" s="8">
        <f t="shared" ref="M857:M920" si="43">IFERROR(L857-K857,"")</f>
        <v>4.5836842105263145</v>
      </c>
      <c r="N857">
        <f>+_xll.BDH("chovchov index","PX_LAST",A857)</f>
        <v>5</v>
      </c>
      <c r="O857" s="8">
        <f t="shared" ref="O857:O920" si="44">+K857-G857</f>
        <v>13</v>
      </c>
    </row>
    <row r="858" spans="1:15">
      <c r="A858" s="46">
        <v>40955</v>
      </c>
      <c r="B858" s="26">
        <f>A858+VLOOKUP(A858,'Master FWDPoints'!$S:$V,4,FALSE)</f>
        <v>41047</v>
      </c>
      <c r="C858" s="27">
        <f>B858+VLOOKUP(B858,'Master FWDPoints'!$S:$V,4,FALSE)</f>
        <v>41143</v>
      </c>
      <c r="D858" s="27">
        <f>C858+VLOOKUP(C858,'Master FWDPoints'!$S:$V,4,FALSE)</f>
        <v>41236</v>
      </c>
      <c r="E858" s="33">
        <f>$A858+VLOOKUP($A858,'Master FWDPoints'!$G:$K,4,FALSE)</f>
        <v>41324</v>
      </c>
      <c r="G858" s="8">
        <f>+VLOOKUP(A858,'Master FWDPoints'!$S:$V,2,FALSE)</f>
        <v>4.75</v>
      </c>
      <c r="H858" s="8">
        <f>+VLOOKUP(B858,'Master FWDPoints'!$S:$V,2,FALSE)</f>
        <v>6.05</v>
      </c>
      <c r="I858" s="8">
        <f>+VLOOKUP(C858,'Master FWDPoints'!$S:$V,2,FALSE)</f>
        <v>6.1</v>
      </c>
      <c r="J858" s="8">
        <f>+VLOOKUP(D858,'Master FWDPoints'!$S:$V,2,FALSE)*(E858-D858)/VLOOKUP(D858,'Master FWDPoints'!$S:$V,4,FALSE)</f>
        <v>5.3726315789473684</v>
      </c>
      <c r="K858" s="8">
        <f>+VLOOKUP(A858,'Master FWDPoints'!$G:$J,2,FALSE)</f>
        <v>17.3</v>
      </c>
      <c r="L858" s="8">
        <f t="shared" si="42"/>
        <v>22.272631578947369</v>
      </c>
      <c r="M858" s="8">
        <f t="shared" si="43"/>
        <v>4.9726315789473681</v>
      </c>
      <c r="N858">
        <f>+_xll.BDH("chovchov index","PX_LAST",A858)</f>
        <v>5</v>
      </c>
      <c r="O858" s="8">
        <f t="shared" si="44"/>
        <v>12.55</v>
      </c>
    </row>
    <row r="859" spans="1:15">
      <c r="A859" s="46">
        <v>40954</v>
      </c>
      <c r="B859" s="26">
        <f>A859+VLOOKUP(A859,'Master FWDPoints'!$S:$V,4,FALSE)</f>
        <v>41045</v>
      </c>
      <c r="C859" s="27">
        <f>B859+VLOOKUP(B859,'Master FWDPoints'!$S:$V,4,FALSE)</f>
        <v>41138</v>
      </c>
      <c r="D859" s="27">
        <f>C859+VLOOKUP(C859,'Master FWDPoints'!$S:$V,4,FALSE)</f>
        <v>41233</v>
      </c>
      <c r="E859" s="33">
        <f>$A859+VLOOKUP($A859,'Master FWDPoints'!$G:$K,4,FALSE)</f>
        <v>41320</v>
      </c>
      <c r="G859" s="8">
        <f>+VLOOKUP(A859,'Master FWDPoints'!$S:$V,2,FALSE)</f>
        <v>5</v>
      </c>
      <c r="H859" s="8">
        <f>+VLOOKUP(B859,'Master FWDPoints'!$S:$V,2,FALSE)</f>
        <v>5.9</v>
      </c>
      <c r="I859" s="8">
        <f>+VLOOKUP(C859,'Master FWDPoints'!$S:$V,2,FALSE)</f>
        <v>6.45</v>
      </c>
      <c r="J859" s="8">
        <f>+VLOOKUP(D859,'Master FWDPoints'!$S:$V,2,FALSE)*(E859-D859)/VLOOKUP(D859,'Master FWDPoints'!$S:$V,4,FALSE)</f>
        <v>5.2387096774193544</v>
      </c>
      <c r="K859" s="8">
        <f>+VLOOKUP(A859,'Master FWDPoints'!$G:$J,2,FALSE)</f>
        <v>17.5</v>
      </c>
      <c r="L859" s="8">
        <f t="shared" si="42"/>
        <v>22.588709677419356</v>
      </c>
      <c r="M859" s="8">
        <f t="shared" si="43"/>
        <v>5.0887096774193559</v>
      </c>
      <c r="N859">
        <f>+_xll.BDH("chovchov index","PX_LAST",A859)</f>
        <v>5</v>
      </c>
      <c r="O859" s="8">
        <f t="shared" si="44"/>
        <v>12.5</v>
      </c>
    </row>
    <row r="860" spans="1:15">
      <c r="A860" s="46">
        <v>40953</v>
      </c>
      <c r="B860" s="26">
        <f>A860+VLOOKUP(A860,'Master FWDPoints'!$S:$V,4,FALSE)</f>
        <v>41044</v>
      </c>
      <c r="C860" s="27">
        <f>B860+VLOOKUP(B860,'Master FWDPoints'!$S:$V,4,FALSE)</f>
        <v>41137</v>
      </c>
      <c r="D860" s="27">
        <f>C860+VLOOKUP(C860,'Master FWDPoints'!$S:$V,4,FALSE)</f>
        <v>41232</v>
      </c>
      <c r="E860" s="33">
        <f>$A860+VLOOKUP($A860,'Master FWDPoints'!$G:$K,4,FALSE)</f>
        <v>41320</v>
      </c>
      <c r="G860" s="8">
        <f>+VLOOKUP(A860,'Master FWDPoints'!$S:$V,2,FALSE)</f>
        <v>4.9000000000000004</v>
      </c>
      <c r="H860" s="8">
        <f>+VLOOKUP(B860,'Master FWDPoints'!$S:$V,2,FALSE)</f>
        <v>6.15</v>
      </c>
      <c r="I860" s="8">
        <f>+VLOOKUP(C860,'Master FWDPoints'!$S:$V,2,FALSE)</f>
        <v>6.35</v>
      </c>
      <c r="J860" s="8">
        <f>+VLOOKUP(D860,'Master FWDPoints'!$S:$V,2,FALSE)*(E860-D860)/VLOOKUP(D860,'Master FWDPoints'!$S:$V,4,FALSE)</f>
        <v>5.6017204301075276</v>
      </c>
      <c r="K860" s="8">
        <f>+VLOOKUP(A860,'Master FWDPoints'!$G:$J,2,FALSE)</f>
        <v>17</v>
      </c>
      <c r="L860" s="8">
        <f t="shared" si="42"/>
        <v>23.001720430107525</v>
      </c>
      <c r="M860" s="8">
        <f t="shared" si="43"/>
        <v>6.0017204301075253</v>
      </c>
      <c r="N860">
        <f>+_xll.BDH("chovchov index","PX_LAST",A860)</f>
        <v>5</v>
      </c>
      <c r="O860" s="8">
        <f t="shared" si="44"/>
        <v>12.1</v>
      </c>
    </row>
    <row r="861" spans="1:15">
      <c r="A861" s="46">
        <v>40952</v>
      </c>
      <c r="B861" s="26">
        <f>A861+VLOOKUP(A861,'Master FWDPoints'!$S:$V,4,FALSE)</f>
        <v>41043</v>
      </c>
      <c r="C861" s="27">
        <f>B861+VLOOKUP(B861,'Master FWDPoints'!$S:$V,4,FALSE)</f>
        <v>41135</v>
      </c>
      <c r="D861" s="27">
        <f>C861+VLOOKUP(C861,'Master FWDPoints'!$S:$V,4,FALSE)</f>
        <v>41229</v>
      </c>
      <c r="E861" s="33">
        <f>$A861+VLOOKUP($A861,'Master FWDPoints'!$G:$K,4,FALSE)</f>
        <v>41319</v>
      </c>
      <c r="G861" s="8">
        <f>+VLOOKUP(A861,'Master FWDPoints'!$S:$V,2,FALSE)</f>
        <v>4.8</v>
      </c>
      <c r="H861" s="8">
        <f>+VLOOKUP(B861,'Master FWDPoints'!$S:$V,2,FALSE)</f>
        <v>6.3</v>
      </c>
      <c r="I861" s="8">
        <f>+VLOOKUP(C861,'Master FWDPoints'!$S:$V,2,FALSE)</f>
        <v>5.85</v>
      </c>
      <c r="J861" s="8">
        <f>+VLOOKUP(D861,'Master FWDPoints'!$S:$V,2,FALSE)*(E861-D861)/VLOOKUP(D861,'Master FWDPoints'!$S:$V,4,FALSE)</f>
        <v>5.4473684210526319</v>
      </c>
      <c r="K861" s="8">
        <f>+VLOOKUP(A861,'Master FWDPoints'!$G:$J,2,FALSE)</f>
        <v>16.649999999999999</v>
      </c>
      <c r="L861" s="8">
        <f t="shared" si="42"/>
        <v>22.397368421052633</v>
      </c>
      <c r="M861" s="8">
        <f t="shared" si="43"/>
        <v>5.7473684210526343</v>
      </c>
      <c r="N861">
        <f>+_xll.BDH("chovchov index","PX_LAST",A861)</f>
        <v>5</v>
      </c>
      <c r="O861" s="8">
        <f t="shared" si="44"/>
        <v>11.849999999999998</v>
      </c>
    </row>
    <row r="862" spans="1:15">
      <c r="A862" s="46">
        <v>40949</v>
      </c>
      <c r="B862" s="26">
        <f>A862+VLOOKUP(A862,'Master FWDPoints'!$S:$V,4,FALSE)</f>
        <v>41040</v>
      </c>
      <c r="C862" s="27">
        <f>B862+VLOOKUP(B862,'Master FWDPoints'!$S:$V,4,FALSE)</f>
        <v>41135</v>
      </c>
      <c r="D862" s="27">
        <f>C862+VLOOKUP(C862,'Master FWDPoints'!$S:$V,4,FALSE)</f>
        <v>41229</v>
      </c>
      <c r="E862" s="33">
        <f>$A862+VLOOKUP($A862,'Master FWDPoints'!$G:$K,4,FALSE)</f>
        <v>41318</v>
      </c>
      <c r="G862" s="8">
        <f>+VLOOKUP(A862,'Master FWDPoints'!$S:$V,2,FALSE)</f>
        <v>5</v>
      </c>
      <c r="H862" s="8">
        <f>+VLOOKUP(B862,'Master FWDPoints'!$S:$V,2,FALSE)</f>
        <v>6.25</v>
      </c>
      <c r="I862" s="8">
        <f>+VLOOKUP(C862,'Master FWDPoints'!$S:$V,2,FALSE)</f>
        <v>5.85</v>
      </c>
      <c r="J862" s="8">
        <f>+VLOOKUP(D862,'Master FWDPoints'!$S:$V,2,FALSE)*(E862-D862)/VLOOKUP(D862,'Master FWDPoints'!$S:$V,4,FALSE)</f>
        <v>5.3868421052631579</v>
      </c>
      <c r="K862" s="8">
        <f>+VLOOKUP(A862,'Master FWDPoints'!$G:$J,2,FALSE)</f>
        <v>17.2</v>
      </c>
      <c r="L862" s="8">
        <f t="shared" si="42"/>
        <v>22.486842105263158</v>
      </c>
      <c r="M862" s="8">
        <f t="shared" si="43"/>
        <v>5.2868421052631582</v>
      </c>
      <c r="N862">
        <f>+_xll.BDH("chovchov index","PX_LAST",A862)</f>
        <v>5</v>
      </c>
      <c r="O862" s="8">
        <f t="shared" si="44"/>
        <v>12.2</v>
      </c>
    </row>
    <row r="863" spans="1:15">
      <c r="A863" s="46">
        <v>40948</v>
      </c>
      <c r="B863" s="26">
        <f>A863+VLOOKUP(A863,'Master FWDPoints'!$S:$V,4,FALSE)</f>
        <v>41040</v>
      </c>
      <c r="C863" s="27">
        <f>B863+VLOOKUP(B863,'Master FWDPoints'!$S:$V,4,FALSE)</f>
        <v>41135</v>
      </c>
      <c r="D863" s="27">
        <f>C863+VLOOKUP(C863,'Master FWDPoints'!$S:$V,4,FALSE)</f>
        <v>41229</v>
      </c>
      <c r="E863" s="33">
        <f>$A863+VLOOKUP($A863,'Master FWDPoints'!$G:$K,4,FALSE)</f>
        <v>41317</v>
      </c>
      <c r="G863" s="8">
        <f>+VLOOKUP(A863,'Master FWDPoints'!$S:$V,2,FALSE)</f>
        <v>4.8499999999999996</v>
      </c>
      <c r="H863" s="8">
        <f>+VLOOKUP(B863,'Master FWDPoints'!$S:$V,2,FALSE)</f>
        <v>6.25</v>
      </c>
      <c r="I863" s="8">
        <f>+VLOOKUP(C863,'Master FWDPoints'!$S:$V,2,FALSE)</f>
        <v>5.85</v>
      </c>
      <c r="J863" s="8">
        <f>+VLOOKUP(D863,'Master FWDPoints'!$S:$V,2,FALSE)*(E863-D863)/VLOOKUP(D863,'Master FWDPoints'!$S:$V,4,FALSE)</f>
        <v>5.3263157894736839</v>
      </c>
      <c r="K863" s="8">
        <f>+VLOOKUP(A863,'Master FWDPoints'!$G:$J,2,FALSE)</f>
        <v>17.75</v>
      </c>
      <c r="L863" s="8">
        <f t="shared" si="42"/>
        <v>22.276315789473685</v>
      </c>
      <c r="M863" s="8">
        <f t="shared" si="43"/>
        <v>4.526315789473685</v>
      </c>
      <c r="N863">
        <f>+_xll.BDH("chovchov index","PX_LAST",A863)</f>
        <v>5</v>
      </c>
      <c r="O863" s="8">
        <f t="shared" si="44"/>
        <v>12.9</v>
      </c>
    </row>
    <row r="864" spans="1:15">
      <c r="A864" s="46">
        <v>40947</v>
      </c>
      <c r="B864" s="26">
        <f>A864+VLOOKUP(A864,'Master FWDPoints'!$S:$V,4,FALSE)</f>
        <v>41038</v>
      </c>
      <c r="C864" s="27">
        <f>B864+VLOOKUP(B864,'Master FWDPoints'!$S:$V,4,FALSE)</f>
        <v>41131</v>
      </c>
      <c r="D864" s="27">
        <f>C864+VLOOKUP(C864,'Master FWDPoints'!$S:$V,4,FALSE)</f>
        <v>41226</v>
      </c>
      <c r="E864" s="33">
        <f>$A864+VLOOKUP($A864,'Master FWDPoints'!$G:$K,4,FALSE)</f>
        <v>41313</v>
      </c>
      <c r="G864" s="8">
        <f>+VLOOKUP(A864,'Master FWDPoints'!$S:$V,2,FALSE)</f>
        <v>4.9000000000000004</v>
      </c>
      <c r="H864" s="8">
        <f>+VLOOKUP(B864,'Master FWDPoints'!$S:$V,2,FALSE)</f>
        <v>5.85</v>
      </c>
      <c r="I864" s="8">
        <f>+VLOOKUP(C864,'Master FWDPoints'!$S:$V,2,FALSE)</f>
        <v>5.95</v>
      </c>
      <c r="J864" s="8">
        <f>+VLOOKUP(D864,'Master FWDPoints'!$S:$V,2,FALSE)*(E864-D864)/VLOOKUP(D864,'Master FWDPoints'!$S:$V,4,FALSE)</f>
        <v>5.7064516129032254</v>
      </c>
      <c r="K864" s="8">
        <f>+VLOOKUP(A864,'Master FWDPoints'!$G:$J,2,FALSE)</f>
        <v>17</v>
      </c>
      <c r="L864" s="8">
        <f t="shared" si="42"/>
        <v>22.406451612903226</v>
      </c>
      <c r="M864" s="8">
        <f t="shared" si="43"/>
        <v>5.4064516129032256</v>
      </c>
      <c r="N864">
        <f>+_xll.BDH("chovchov index","PX_LAST",A864)</f>
        <v>5</v>
      </c>
      <c r="O864" s="8">
        <f t="shared" si="44"/>
        <v>12.1</v>
      </c>
    </row>
    <row r="865" spans="1:15">
      <c r="A865" s="46">
        <v>40946</v>
      </c>
      <c r="B865" s="26">
        <f>A865+VLOOKUP(A865,'Master FWDPoints'!$S:$V,4,FALSE)</f>
        <v>41037</v>
      </c>
      <c r="C865" s="27">
        <f>B865+VLOOKUP(B865,'Master FWDPoints'!$S:$V,4,FALSE)</f>
        <v>41130</v>
      </c>
      <c r="D865" s="27">
        <f>C865+VLOOKUP(C865,'Master FWDPoints'!$S:$V,4,FALSE)</f>
        <v>41225</v>
      </c>
      <c r="E865" s="33">
        <f>$A865+VLOOKUP($A865,'Master FWDPoints'!$G:$K,4,FALSE)</f>
        <v>41313</v>
      </c>
      <c r="G865" s="8">
        <f>+VLOOKUP(A865,'Master FWDPoints'!$S:$V,2,FALSE)</f>
        <v>4.8</v>
      </c>
      <c r="H865" s="8">
        <f>+VLOOKUP(B865,'Master FWDPoints'!$S:$V,2,FALSE)</f>
        <v>5.85</v>
      </c>
      <c r="I865" s="8">
        <f>+VLOOKUP(C865,'Master FWDPoints'!$S:$V,2,FALSE)</f>
        <v>5.95</v>
      </c>
      <c r="J865" s="8">
        <f>+VLOOKUP(D865,'Master FWDPoints'!$S:$V,2,FALSE)*(E865-D865)/VLOOKUP(D865,'Master FWDPoints'!$S:$V,4,FALSE)</f>
        <v>5.9612903225806448</v>
      </c>
      <c r="K865" s="8">
        <f>+VLOOKUP(A865,'Master FWDPoints'!$G:$J,2,FALSE)</f>
        <v>17.100000000000001</v>
      </c>
      <c r="L865" s="8">
        <f t="shared" si="42"/>
        <v>22.561290322580643</v>
      </c>
      <c r="M865" s="8">
        <f t="shared" si="43"/>
        <v>5.4612903225806413</v>
      </c>
      <c r="N865">
        <f>+_xll.BDH("chovchov index","PX_LAST",A865)</f>
        <v>5</v>
      </c>
      <c r="O865" s="8">
        <f t="shared" si="44"/>
        <v>12.3</v>
      </c>
    </row>
    <row r="866" spans="1:15">
      <c r="A866" s="46">
        <v>40945</v>
      </c>
      <c r="B866" s="26">
        <f>A866+VLOOKUP(A866,'Master FWDPoints'!$S:$V,4,FALSE)</f>
        <v>41036</v>
      </c>
      <c r="C866" s="27">
        <f>B866+VLOOKUP(B866,'Master FWDPoints'!$S:$V,4,FALSE)</f>
        <v>41129</v>
      </c>
      <c r="D866" s="27">
        <f>C866+VLOOKUP(C866,'Master FWDPoints'!$S:$V,4,FALSE)</f>
        <v>41222</v>
      </c>
      <c r="E866" s="33">
        <f>$A866+VLOOKUP($A866,'Master FWDPoints'!$G:$K,4,FALSE)</f>
        <v>41312</v>
      </c>
      <c r="G866" s="8">
        <f>+VLOOKUP(A866,'Master FWDPoints'!$S:$V,2,FALSE)</f>
        <v>4.75</v>
      </c>
      <c r="H866" s="8">
        <f>+VLOOKUP(B866,'Master FWDPoints'!$S:$V,2,FALSE)</f>
        <v>5.7</v>
      </c>
      <c r="I866" s="8">
        <f>+VLOOKUP(C866,'Master FWDPoints'!$S:$V,2,FALSE)</f>
        <v>5.9</v>
      </c>
      <c r="J866" s="8">
        <f>+VLOOKUP(D866,'Master FWDPoints'!$S:$V,2,FALSE)*(E866-D866)/VLOOKUP(D866,'Master FWDPoints'!$S:$V,4,FALSE)</f>
        <v>5.9684210526315793</v>
      </c>
      <c r="K866" s="8">
        <f>+VLOOKUP(A866,'Master FWDPoints'!$G:$J,2,FALSE)</f>
        <v>16.649999999999999</v>
      </c>
      <c r="L866" s="8">
        <f t="shared" si="42"/>
        <v>22.318421052631582</v>
      </c>
      <c r="M866" s="8">
        <f t="shared" si="43"/>
        <v>5.668421052631583</v>
      </c>
      <c r="N866">
        <f>+_xll.BDH("chovchov index","PX_LAST",A866)</f>
        <v>5</v>
      </c>
      <c r="O866" s="8">
        <f t="shared" si="44"/>
        <v>11.899999999999999</v>
      </c>
    </row>
    <row r="867" spans="1:15">
      <c r="A867" s="46">
        <v>40942</v>
      </c>
      <c r="B867" s="26">
        <f>A867+VLOOKUP(A867,'Master FWDPoints'!$S:$V,4,FALSE)</f>
        <v>41033</v>
      </c>
      <c r="C867" s="27">
        <f>B867+VLOOKUP(B867,'Master FWDPoints'!$S:$V,4,FALSE)</f>
        <v>41128</v>
      </c>
      <c r="D867" s="27">
        <f>C867+VLOOKUP(C867,'Master FWDPoints'!$S:$V,4,FALSE)</f>
        <v>41221</v>
      </c>
      <c r="E867" s="33">
        <f>$A867+VLOOKUP($A867,'Master FWDPoints'!$G:$K,4,FALSE)</f>
        <v>41311</v>
      </c>
      <c r="G867" s="8">
        <f>+VLOOKUP(A867,'Master FWDPoints'!$S:$V,2,FALSE)</f>
        <v>5.15</v>
      </c>
      <c r="H867" s="8">
        <f>+VLOOKUP(B867,'Master FWDPoints'!$S:$V,2,FALSE)</f>
        <v>5.6</v>
      </c>
      <c r="I867" s="8">
        <f>+VLOOKUP(C867,'Master FWDPoints'!$S:$V,2,FALSE)</f>
        <v>6.1</v>
      </c>
      <c r="J867" s="8">
        <f>+VLOOKUP(D867,'Master FWDPoints'!$S:$V,2,FALSE)*(E867-D867)/VLOOKUP(D867,'Master FWDPoints'!$S:$V,4,FALSE)</f>
        <v>5.7789473684210524</v>
      </c>
      <c r="K867" s="8">
        <f>+VLOOKUP(A867,'Master FWDPoints'!$G:$J,2,FALSE)</f>
        <v>17</v>
      </c>
      <c r="L867" s="8">
        <f t="shared" si="42"/>
        <v>22.628947368421052</v>
      </c>
      <c r="M867" s="8">
        <f t="shared" si="43"/>
        <v>5.628947368421052</v>
      </c>
      <c r="N867">
        <f>+_xll.BDH("chovchov index","PX_LAST",A867)</f>
        <v>5</v>
      </c>
      <c r="O867" s="8">
        <f t="shared" si="44"/>
        <v>11.85</v>
      </c>
    </row>
    <row r="868" spans="1:15">
      <c r="A868" s="46">
        <v>40941</v>
      </c>
      <c r="B868" s="26">
        <f>A868+VLOOKUP(A868,'Master FWDPoints'!$S:$V,4,FALSE)</f>
        <v>41033</v>
      </c>
      <c r="C868" s="27">
        <f>B868+VLOOKUP(B868,'Master FWDPoints'!$S:$V,4,FALSE)</f>
        <v>41128</v>
      </c>
      <c r="D868" s="27">
        <f>C868+VLOOKUP(C868,'Master FWDPoints'!$S:$V,4,FALSE)</f>
        <v>41221</v>
      </c>
      <c r="E868" s="33">
        <f>$A868+VLOOKUP($A868,'Master FWDPoints'!$G:$K,4,FALSE)</f>
        <v>41310</v>
      </c>
      <c r="G868" s="8">
        <f>+VLOOKUP(A868,'Master FWDPoints'!$S:$V,2,FALSE)</f>
        <v>4.5999999999999996</v>
      </c>
      <c r="H868" s="8">
        <f>+VLOOKUP(B868,'Master FWDPoints'!$S:$V,2,FALSE)</f>
        <v>5.6</v>
      </c>
      <c r="I868" s="8">
        <f>+VLOOKUP(C868,'Master FWDPoints'!$S:$V,2,FALSE)</f>
        <v>6.1</v>
      </c>
      <c r="J868" s="8">
        <f>+VLOOKUP(D868,'Master FWDPoints'!$S:$V,2,FALSE)*(E868-D868)/VLOOKUP(D868,'Master FWDPoints'!$S:$V,4,FALSE)</f>
        <v>5.7147368421052631</v>
      </c>
      <c r="K868" s="8">
        <f>+VLOOKUP(A868,'Master FWDPoints'!$G:$J,2,FALSE)</f>
        <v>16.8</v>
      </c>
      <c r="L868" s="8">
        <f t="shared" si="42"/>
        <v>22.014736842105261</v>
      </c>
      <c r="M868" s="8">
        <f t="shared" si="43"/>
        <v>5.2147368421052605</v>
      </c>
      <c r="N868">
        <f>+_xll.BDH("chovchov index","PX_LAST",A868)</f>
        <v>5</v>
      </c>
      <c r="O868" s="8">
        <f t="shared" si="44"/>
        <v>12.200000000000001</v>
      </c>
    </row>
    <row r="869" spans="1:15">
      <c r="A869" s="46">
        <v>40940</v>
      </c>
      <c r="B869" s="26">
        <f>A869+VLOOKUP(A869,'Master FWDPoints'!$S:$V,4,FALSE)</f>
        <v>41031</v>
      </c>
      <c r="C869" s="27">
        <f>B869+VLOOKUP(B869,'Master FWDPoints'!$S:$V,4,FALSE)</f>
        <v>41124</v>
      </c>
      <c r="D869" s="27">
        <f>C869+VLOOKUP(C869,'Master FWDPoints'!$S:$V,4,FALSE)</f>
        <v>41219</v>
      </c>
      <c r="E869" s="33">
        <f>$A869+VLOOKUP($A869,'Master FWDPoints'!$G:$K,4,FALSE)</f>
        <v>41306</v>
      </c>
      <c r="G869" s="8">
        <f>+VLOOKUP(A869,'Master FWDPoints'!$S:$V,2,FALSE)</f>
        <v>4.5</v>
      </c>
      <c r="H869" s="8">
        <f>+VLOOKUP(B869,'Master FWDPoints'!$S:$V,2,FALSE)</f>
        <v>5</v>
      </c>
      <c r="I869" s="8">
        <f>+VLOOKUP(C869,'Master FWDPoints'!$S:$V,2,FALSE)</f>
        <v>6.1</v>
      </c>
      <c r="J869" s="8">
        <f>+VLOOKUP(D869,'Master FWDPoints'!$S:$V,2,FALSE)*(E869-D869)/VLOOKUP(D869,'Master FWDPoints'!$S:$V,4,FALSE)</f>
        <v>5.3322580645161297</v>
      </c>
      <c r="K869" s="8">
        <f>+VLOOKUP(A869,'Master FWDPoints'!$G:$J,2,FALSE)</f>
        <v>16</v>
      </c>
      <c r="L869" s="8">
        <f t="shared" si="42"/>
        <v>20.93225806451613</v>
      </c>
      <c r="M869" s="8">
        <f t="shared" si="43"/>
        <v>4.9322580645161302</v>
      </c>
      <c r="N869">
        <f>+_xll.BDH("chovchov index","PX_LAST",A869)</f>
        <v>5</v>
      </c>
      <c r="O869" s="8">
        <f t="shared" si="44"/>
        <v>11.5</v>
      </c>
    </row>
    <row r="870" spans="1:15">
      <c r="A870" s="46">
        <v>40939</v>
      </c>
      <c r="B870" s="26">
        <f>A870+VLOOKUP(A870,'Master FWDPoints'!$S:$V,4,FALSE)</f>
        <v>41029</v>
      </c>
      <c r="C870" s="27">
        <f>B870+VLOOKUP(B870,'Master FWDPoints'!$S:$V,4,FALSE)</f>
        <v>41121</v>
      </c>
      <c r="D870" s="27">
        <f>C870+VLOOKUP(C870,'Master FWDPoints'!$S:$V,4,FALSE)</f>
        <v>41213</v>
      </c>
      <c r="E870" s="33">
        <f>$A870+VLOOKUP($A870,'Master FWDPoints'!$G:$K,4,FALSE)</f>
        <v>41305</v>
      </c>
      <c r="G870" s="8">
        <f>+VLOOKUP(A870,'Master FWDPoints'!$S:$V,2,FALSE)</f>
        <v>4.4000000000000004</v>
      </c>
      <c r="H870" s="8">
        <f>+VLOOKUP(B870,'Master FWDPoints'!$S:$V,2,FALSE)</f>
        <v>5.3</v>
      </c>
      <c r="I870" s="8">
        <f>+VLOOKUP(C870,'Master FWDPoints'!$S:$V,2,FALSE)</f>
        <v>6.1</v>
      </c>
      <c r="J870" s="8">
        <f>+VLOOKUP(D870,'Master FWDPoints'!$S:$V,2,FALSE)*(E870-D870)/VLOOKUP(D870,'Master FWDPoints'!$S:$V,4,FALSE)</f>
        <v>5.83</v>
      </c>
      <c r="K870" s="8">
        <f>+VLOOKUP(A870,'Master FWDPoints'!$G:$J,2,FALSE)</f>
        <v>15.2</v>
      </c>
      <c r="L870" s="8">
        <f t="shared" si="42"/>
        <v>21.63</v>
      </c>
      <c r="M870" s="8">
        <f t="shared" si="43"/>
        <v>6.43</v>
      </c>
      <c r="N870">
        <f>+_xll.BDH("chovchov index","PX_LAST",A870)</f>
        <v>5</v>
      </c>
      <c r="O870" s="8">
        <f t="shared" si="44"/>
        <v>10.799999999999999</v>
      </c>
    </row>
    <row r="871" spans="1:15">
      <c r="A871" s="46">
        <v>40938</v>
      </c>
      <c r="B871" s="26">
        <f>A871+VLOOKUP(A871,'Master FWDPoints'!$S:$V,4,FALSE)</f>
        <v>41029</v>
      </c>
      <c r="C871" s="27">
        <f>B871+VLOOKUP(B871,'Master FWDPoints'!$S:$V,4,FALSE)</f>
        <v>41121</v>
      </c>
      <c r="D871" s="27">
        <f>C871+VLOOKUP(C871,'Master FWDPoints'!$S:$V,4,FALSE)</f>
        <v>41213</v>
      </c>
      <c r="E871" s="33">
        <f>$A871+VLOOKUP($A871,'Master FWDPoints'!$G:$K,4,FALSE)</f>
        <v>41305</v>
      </c>
      <c r="G871" s="8">
        <f>+VLOOKUP(A871,'Master FWDPoints'!$S:$V,2,FALSE)</f>
        <v>4.2</v>
      </c>
      <c r="H871" s="8">
        <f>+VLOOKUP(B871,'Master FWDPoints'!$S:$V,2,FALSE)</f>
        <v>5.3</v>
      </c>
      <c r="I871" s="8">
        <f>+VLOOKUP(C871,'Master FWDPoints'!$S:$V,2,FALSE)</f>
        <v>6.1</v>
      </c>
      <c r="J871" s="8">
        <f>+VLOOKUP(D871,'Master FWDPoints'!$S:$V,2,FALSE)*(E871-D871)/VLOOKUP(D871,'Master FWDPoints'!$S:$V,4,FALSE)</f>
        <v>5.83</v>
      </c>
      <c r="K871" s="8">
        <f>+VLOOKUP(A871,'Master FWDPoints'!$G:$J,2,FALSE)</f>
        <v>14.7</v>
      </c>
      <c r="L871" s="8">
        <f t="shared" si="42"/>
        <v>21.43</v>
      </c>
      <c r="M871" s="8">
        <f t="shared" si="43"/>
        <v>6.73</v>
      </c>
      <c r="N871">
        <f>+_xll.BDH("chovchov index","PX_LAST",A871)</f>
        <v>5</v>
      </c>
      <c r="O871" s="8">
        <f t="shared" si="44"/>
        <v>10.5</v>
      </c>
    </row>
    <row r="872" spans="1:15">
      <c r="A872" s="46">
        <v>40935</v>
      </c>
      <c r="B872" s="26">
        <f>A872+VLOOKUP(A872,'Master FWDPoints'!$S:$V,4,FALSE)</f>
        <v>41026</v>
      </c>
      <c r="C872" s="27">
        <f>B872+VLOOKUP(B872,'Master FWDPoints'!$S:$V,4,FALSE)</f>
        <v>41121</v>
      </c>
      <c r="D872" s="27">
        <f>C872+VLOOKUP(C872,'Master FWDPoints'!$S:$V,4,FALSE)</f>
        <v>41213</v>
      </c>
      <c r="E872" s="33">
        <f>$A872+VLOOKUP($A872,'Master FWDPoints'!$G:$K,4,FALSE)</f>
        <v>41304</v>
      </c>
      <c r="G872" s="8">
        <f>+VLOOKUP(A872,'Master FWDPoints'!$S:$V,2,FALSE)</f>
        <v>4.0999999999999996</v>
      </c>
      <c r="H872" s="8">
        <f>+VLOOKUP(B872,'Master FWDPoints'!$S:$V,2,FALSE)</f>
        <v>5.7</v>
      </c>
      <c r="I872" s="8">
        <f>+VLOOKUP(C872,'Master FWDPoints'!$S:$V,2,FALSE)</f>
        <v>6.1</v>
      </c>
      <c r="J872" s="8">
        <f>+VLOOKUP(D872,'Master FWDPoints'!$S:$V,2,FALSE)*(E872-D872)/VLOOKUP(D872,'Master FWDPoints'!$S:$V,4,FALSE)</f>
        <v>5.7666304347826083</v>
      </c>
      <c r="K872" s="8">
        <f>+VLOOKUP(A872,'Master FWDPoints'!$G:$J,2,FALSE)</f>
        <v>15.2</v>
      </c>
      <c r="L872" s="8">
        <f t="shared" si="42"/>
        <v>21.666630434782608</v>
      </c>
      <c r="M872" s="8">
        <f t="shared" si="43"/>
        <v>6.4666304347826085</v>
      </c>
      <c r="N872">
        <f>+_xll.BDH("chovchov index","PX_LAST",A872)</f>
        <v>5</v>
      </c>
      <c r="O872" s="8">
        <f t="shared" si="44"/>
        <v>11.1</v>
      </c>
    </row>
    <row r="873" spans="1:15">
      <c r="A873" s="46">
        <v>40934</v>
      </c>
      <c r="B873" s="26">
        <f>A873+VLOOKUP(A873,'Master FWDPoints'!$S:$V,4,FALSE)</f>
        <v>41026</v>
      </c>
      <c r="C873" s="27">
        <f>B873+VLOOKUP(B873,'Master FWDPoints'!$S:$V,4,FALSE)</f>
        <v>41121</v>
      </c>
      <c r="D873" s="27">
        <f>C873+VLOOKUP(C873,'Master FWDPoints'!$S:$V,4,FALSE)</f>
        <v>41213</v>
      </c>
      <c r="E873" s="33">
        <f>$A873+VLOOKUP($A873,'Master FWDPoints'!$G:$K,4,FALSE)</f>
        <v>41303</v>
      </c>
      <c r="G873" s="8">
        <f>+VLOOKUP(A873,'Master FWDPoints'!$S:$V,2,FALSE)</f>
        <v>4.3</v>
      </c>
      <c r="H873" s="8">
        <f>+VLOOKUP(B873,'Master FWDPoints'!$S:$V,2,FALSE)</f>
        <v>5.7</v>
      </c>
      <c r="I873" s="8">
        <f>+VLOOKUP(C873,'Master FWDPoints'!$S:$V,2,FALSE)</f>
        <v>6.1</v>
      </c>
      <c r="J873" s="8">
        <f>+VLOOKUP(D873,'Master FWDPoints'!$S:$V,2,FALSE)*(E873-D873)/VLOOKUP(D873,'Master FWDPoints'!$S:$V,4,FALSE)</f>
        <v>5.7032608695652183</v>
      </c>
      <c r="K873" s="8">
        <f>+VLOOKUP(A873,'Master FWDPoints'!$G:$J,2,FALSE)</f>
        <v>15.1</v>
      </c>
      <c r="L873" s="8">
        <f t="shared" si="42"/>
        <v>21.803260869565221</v>
      </c>
      <c r="M873" s="8">
        <f t="shared" si="43"/>
        <v>6.7032608695652218</v>
      </c>
      <c r="N873">
        <f>+_xll.BDH("chovchov index","PX_LAST",A873)</f>
        <v>5</v>
      </c>
      <c r="O873" s="8">
        <f t="shared" si="44"/>
        <v>10.8</v>
      </c>
    </row>
    <row r="874" spans="1:15">
      <c r="A874" s="46">
        <v>40933</v>
      </c>
      <c r="B874" s="26">
        <f>A874+VLOOKUP(A874,'Master FWDPoints'!$S:$V,4,FALSE)</f>
        <v>41025</v>
      </c>
      <c r="C874" s="27">
        <f>B874+VLOOKUP(B874,'Master FWDPoints'!$S:$V,4,FALSE)</f>
        <v>41117</v>
      </c>
      <c r="D874" s="27">
        <f>C874+VLOOKUP(C874,'Master FWDPoints'!$S:$V,4,FALSE)</f>
        <v>41212</v>
      </c>
      <c r="E874" s="33">
        <f>$A874+VLOOKUP($A874,'Master FWDPoints'!$G:$K,4,FALSE)</f>
        <v>41299</v>
      </c>
      <c r="G874" s="8">
        <f>+VLOOKUP(A874,'Master FWDPoints'!$S:$V,2,FALSE)</f>
        <v>4.47</v>
      </c>
      <c r="H874" s="8">
        <f>+VLOOKUP(B874,'Master FWDPoints'!$S:$V,2,FALSE)</f>
        <v>5.5</v>
      </c>
      <c r="I874" s="8">
        <f>+VLOOKUP(C874,'Master FWDPoints'!$S:$V,2,FALSE)</f>
        <v>6.1</v>
      </c>
      <c r="J874" s="8">
        <f>+VLOOKUP(D874,'Master FWDPoints'!$S:$V,2,FALSE)*(E874-D874)/VLOOKUP(D874,'Master FWDPoints'!$S:$V,4,FALSE)</f>
        <v>5.3977419354838707</v>
      </c>
      <c r="K874" s="8">
        <f>+VLOOKUP(A874,'Master FWDPoints'!$G:$J,2,FALSE)</f>
        <v>14.98</v>
      </c>
      <c r="L874" s="8">
        <f t="shared" si="42"/>
        <v>21.467741935483872</v>
      </c>
      <c r="M874" s="8">
        <f t="shared" si="43"/>
        <v>6.4877419354838715</v>
      </c>
      <c r="N874">
        <f>+_xll.BDH("chovchov index","PX_LAST",A874)</f>
        <v>5</v>
      </c>
      <c r="O874" s="8">
        <f t="shared" si="44"/>
        <v>10.510000000000002</v>
      </c>
    </row>
    <row r="875" spans="1:15">
      <c r="A875" s="46">
        <v>40932</v>
      </c>
      <c r="B875" s="26">
        <f>A875+VLOOKUP(A875,'Master FWDPoints'!$S:$V,4,FALSE)</f>
        <v>41024</v>
      </c>
      <c r="C875" s="27">
        <f>B875+VLOOKUP(B875,'Master FWDPoints'!$S:$V,4,FALSE)</f>
        <v>41116</v>
      </c>
      <c r="D875" s="27">
        <f>C875+VLOOKUP(C875,'Master FWDPoints'!$S:$V,4,FALSE)</f>
        <v>41211</v>
      </c>
      <c r="E875" s="33">
        <f>$A875+VLOOKUP($A875,'Master FWDPoints'!$G:$K,4,FALSE)</f>
        <v>41299</v>
      </c>
      <c r="G875" s="8">
        <f>+VLOOKUP(A875,'Master FWDPoints'!$S:$V,2,FALSE)</f>
        <v>4.3</v>
      </c>
      <c r="H875" s="8">
        <f>+VLOOKUP(B875,'Master FWDPoints'!$S:$V,2,FALSE)</f>
        <v>5.4</v>
      </c>
      <c r="I875" s="8">
        <f>+VLOOKUP(C875,'Master FWDPoints'!$S:$V,2,FALSE)</f>
        <v>6.25</v>
      </c>
      <c r="J875" s="8">
        <f>+VLOOKUP(D875,'Master FWDPoints'!$S:$V,2,FALSE)*(E875-D875)/VLOOKUP(D875,'Master FWDPoints'!$S:$V,4,FALSE)</f>
        <v>5.5922580645161295</v>
      </c>
      <c r="K875" s="8">
        <f>+VLOOKUP(A875,'Master FWDPoints'!$G:$J,2,FALSE)</f>
        <v>15.4</v>
      </c>
      <c r="L875" s="8">
        <f t="shared" si="42"/>
        <v>21.54225806451613</v>
      </c>
      <c r="M875" s="8">
        <f t="shared" si="43"/>
        <v>6.1422580645161293</v>
      </c>
      <c r="N875">
        <f>+_xll.BDH("chovchov index","PX_LAST",A875)</f>
        <v>5</v>
      </c>
      <c r="O875" s="8">
        <f t="shared" si="44"/>
        <v>11.100000000000001</v>
      </c>
    </row>
    <row r="876" spans="1:15">
      <c r="A876" s="46">
        <v>40931</v>
      </c>
      <c r="B876" s="26">
        <f>A876+VLOOKUP(A876,'Master FWDPoints'!$S:$V,4,FALSE)</f>
        <v>41023</v>
      </c>
      <c r="C876" s="27">
        <f>B876+VLOOKUP(B876,'Master FWDPoints'!$S:$V,4,FALSE)</f>
        <v>41115</v>
      </c>
      <c r="D876" s="27">
        <f>C876+VLOOKUP(C876,'Master FWDPoints'!$S:$V,4,FALSE)</f>
        <v>41208</v>
      </c>
      <c r="E876" s="33">
        <f>$A876+VLOOKUP($A876,'Master FWDPoints'!$G:$K,4,FALSE)</f>
        <v>41298</v>
      </c>
      <c r="G876" s="8">
        <f>+VLOOKUP(A876,'Master FWDPoints'!$S:$V,2,FALSE)</f>
        <v>4.0999999999999996</v>
      </c>
      <c r="H876" s="8">
        <f>+VLOOKUP(B876,'Master FWDPoints'!$S:$V,2,FALSE)</f>
        <v>5.4</v>
      </c>
      <c r="I876" s="8">
        <f>+VLOOKUP(C876,'Master FWDPoints'!$S:$V,2,FALSE)</f>
        <v>6.2</v>
      </c>
      <c r="J876" s="8">
        <f>+VLOOKUP(D876,'Master FWDPoints'!$S:$V,2,FALSE)*(E876-D876)/VLOOKUP(D876,'Master FWDPoints'!$S:$V,4,FALSE)</f>
        <v>5.7789473684210524</v>
      </c>
      <c r="K876" s="8">
        <f>+VLOOKUP(A876,'Master FWDPoints'!$G:$J,2,FALSE)</f>
        <v>14.5</v>
      </c>
      <c r="L876" s="8">
        <f t="shared" si="42"/>
        <v>21.478947368421053</v>
      </c>
      <c r="M876" s="8">
        <f t="shared" si="43"/>
        <v>6.9789473684210535</v>
      </c>
      <c r="N876">
        <f>+_xll.BDH("chovchov index","PX_LAST",A876)</f>
        <v>5</v>
      </c>
      <c r="O876" s="8">
        <f t="shared" si="44"/>
        <v>10.4</v>
      </c>
    </row>
    <row r="877" spans="1:15">
      <c r="A877" s="46">
        <v>40928</v>
      </c>
      <c r="B877" s="26">
        <f>A877+VLOOKUP(A877,'Master FWDPoints'!$S:$V,4,FALSE)</f>
        <v>41022</v>
      </c>
      <c r="C877" s="27">
        <f>B877+VLOOKUP(B877,'Master FWDPoints'!$S:$V,4,FALSE)</f>
        <v>41114</v>
      </c>
      <c r="D877" s="27">
        <f>C877+VLOOKUP(C877,'Master FWDPoints'!$S:$V,4,FALSE)</f>
        <v>41207</v>
      </c>
      <c r="E877" s="33">
        <f>$A877+VLOOKUP($A877,'Master FWDPoints'!$G:$K,4,FALSE)</f>
        <v>41297</v>
      </c>
      <c r="G877" s="8">
        <f>+VLOOKUP(A877,'Master FWDPoints'!$S:$V,2,FALSE)</f>
        <v>4.4000000000000004</v>
      </c>
      <c r="H877" s="8">
        <f>+VLOOKUP(B877,'Master FWDPoints'!$S:$V,2,FALSE)</f>
        <v>5.25</v>
      </c>
      <c r="I877" s="8">
        <f>+VLOOKUP(C877,'Master FWDPoints'!$S:$V,2,FALSE)</f>
        <v>6.25</v>
      </c>
      <c r="J877" s="8">
        <f>+VLOOKUP(D877,'Master FWDPoints'!$S:$V,2,FALSE)*(E877-D877)/VLOOKUP(D877,'Master FWDPoints'!$S:$V,4,FALSE)</f>
        <v>5.9210526315789478</v>
      </c>
      <c r="K877" s="8">
        <f>+VLOOKUP(A877,'Master FWDPoints'!$G:$J,2,FALSE)</f>
        <v>14.75</v>
      </c>
      <c r="L877" s="8">
        <f t="shared" si="42"/>
        <v>21.821052631578947</v>
      </c>
      <c r="M877" s="8">
        <f t="shared" si="43"/>
        <v>7.0710526315789473</v>
      </c>
      <c r="N877">
        <f>+_xll.BDH("chovchov index","PX_LAST",A877)</f>
        <v>5</v>
      </c>
      <c r="O877" s="8">
        <f t="shared" si="44"/>
        <v>10.35</v>
      </c>
    </row>
    <row r="878" spans="1:15">
      <c r="A878" s="46">
        <v>40927</v>
      </c>
      <c r="B878" s="26">
        <f>A878+VLOOKUP(A878,'Master FWDPoints'!$S:$V,4,FALSE)</f>
        <v>41019</v>
      </c>
      <c r="C878" s="27">
        <f>B878+VLOOKUP(B878,'Master FWDPoints'!$S:$V,4,FALSE)</f>
        <v>41113</v>
      </c>
      <c r="D878" s="27">
        <f>C878+VLOOKUP(C878,'Master FWDPoints'!$S:$V,4,FALSE)</f>
        <v>41206</v>
      </c>
      <c r="E878" s="33">
        <f>$A878+VLOOKUP($A878,'Master FWDPoints'!$G:$K,4,FALSE)</f>
        <v>41296</v>
      </c>
      <c r="G878" s="8">
        <f>+VLOOKUP(A878,'Master FWDPoints'!$S:$V,2,FALSE)</f>
        <v>4</v>
      </c>
      <c r="H878" s="8">
        <f>+VLOOKUP(B878,'Master FWDPoints'!$S:$V,2,FALSE)</f>
        <v>5.5</v>
      </c>
      <c r="I878" s="8">
        <f>+VLOOKUP(C878,'Master FWDPoints'!$S:$V,2,FALSE)</f>
        <v>6.15</v>
      </c>
      <c r="J878" s="8">
        <f>+VLOOKUP(D878,'Master FWDPoints'!$S:$V,2,FALSE)*(E878-D878)/VLOOKUP(D878,'Master FWDPoints'!$S:$V,4,FALSE)</f>
        <v>6</v>
      </c>
      <c r="K878" s="8">
        <f>+VLOOKUP(A878,'Master FWDPoints'!$G:$J,2,FALSE)</f>
        <v>14.9</v>
      </c>
      <c r="L878" s="8">
        <f t="shared" si="42"/>
        <v>21.65</v>
      </c>
      <c r="M878" s="8">
        <f t="shared" si="43"/>
        <v>6.7499999999999982</v>
      </c>
      <c r="N878">
        <f>+_xll.BDH("chovchov index","PX_LAST",A878)</f>
        <v>5</v>
      </c>
      <c r="O878" s="8">
        <f t="shared" si="44"/>
        <v>10.9</v>
      </c>
    </row>
    <row r="879" spans="1:15">
      <c r="A879" s="46">
        <v>40926</v>
      </c>
      <c r="B879" s="26">
        <f>A879+VLOOKUP(A879,'Master FWDPoints'!$S:$V,4,FALSE)</f>
        <v>41018</v>
      </c>
      <c r="C879" s="27">
        <f>B879+VLOOKUP(B879,'Master FWDPoints'!$S:$V,4,FALSE)</f>
        <v>41110</v>
      </c>
      <c r="D879" s="27">
        <f>C879+VLOOKUP(C879,'Master FWDPoints'!$S:$V,4,FALSE)</f>
        <v>41205</v>
      </c>
      <c r="E879" s="33">
        <f>$A879+VLOOKUP($A879,'Master FWDPoints'!$G:$K,4,FALSE)</f>
        <v>41292</v>
      </c>
      <c r="G879" s="8">
        <f>+VLOOKUP(A879,'Master FWDPoints'!$S:$V,2,FALSE)</f>
        <v>4.4000000000000004</v>
      </c>
      <c r="H879" s="8">
        <f>+VLOOKUP(B879,'Master FWDPoints'!$S:$V,2,FALSE)</f>
        <v>5.75</v>
      </c>
      <c r="I879" s="8">
        <f>+VLOOKUP(C879,'Master FWDPoints'!$S:$V,2,FALSE)</f>
        <v>6.1</v>
      </c>
      <c r="J879" s="8">
        <f>+VLOOKUP(D879,'Master FWDPoints'!$S:$V,2,FALSE)*(E879-D879)/VLOOKUP(D879,'Master FWDPoints'!$S:$V,4,FALSE)</f>
        <v>5.7719354838709673</v>
      </c>
      <c r="K879" s="8">
        <f>+VLOOKUP(A879,'Master FWDPoints'!$G:$J,2,FALSE)</f>
        <v>14.9</v>
      </c>
      <c r="L879" s="8">
        <f t="shared" si="42"/>
        <v>22.021935483870969</v>
      </c>
      <c r="M879" s="8">
        <f t="shared" si="43"/>
        <v>7.1219354838709688</v>
      </c>
      <c r="N879">
        <f>+_xll.BDH("chovchov index","PX_LAST",A879)</f>
        <v>5</v>
      </c>
      <c r="O879" s="8">
        <f t="shared" si="44"/>
        <v>10.5</v>
      </c>
    </row>
    <row r="880" spans="1:15">
      <c r="A880" s="46">
        <v>40925</v>
      </c>
      <c r="B880" s="26">
        <f>A880+VLOOKUP(A880,'Master FWDPoints'!$S:$V,4,FALSE)</f>
        <v>41017</v>
      </c>
      <c r="C880" s="27">
        <f>B880+VLOOKUP(B880,'Master FWDPoints'!$S:$V,4,FALSE)</f>
        <v>41109</v>
      </c>
      <c r="D880" s="27">
        <f>C880+VLOOKUP(C880,'Master FWDPoints'!$S:$V,4,FALSE)</f>
        <v>41204</v>
      </c>
      <c r="E880" s="33">
        <f>$A880+VLOOKUP($A880,'Master FWDPoints'!$G:$K,4,FALSE)</f>
        <v>41292</v>
      </c>
      <c r="G880" s="8">
        <f>+VLOOKUP(A880,'Master FWDPoints'!$S:$V,2,FALSE)</f>
        <v>4.55</v>
      </c>
      <c r="H880" s="8">
        <f>+VLOOKUP(B880,'Master FWDPoints'!$S:$V,2,FALSE)</f>
        <v>5.8</v>
      </c>
      <c r="I880" s="8">
        <f>+VLOOKUP(C880,'Master FWDPoints'!$S:$V,2,FALSE)</f>
        <v>6</v>
      </c>
      <c r="J880" s="8">
        <f>+VLOOKUP(D880,'Master FWDPoints'!$S:$V,2,FALSE)*(E880-D880)/VLOOKUP(D880,'Master FWDPoints'!$S:$V,4,FALSE)</f>
        <v>5.9612903225806448</v>
      </c>
      <c r="K880" s="8">
        <f>+VLOOKUP(A880,'Master FWDPoints'!$G:$J,2,FALSE)</f>
        <v>15.2</v>
      </c>
      <c r="L880" s="8">
        <f t="shared" si="42"/>
        <v>22.311290322580646</v>
      </c>
      <c r="M880" s="8">
        <f t="shared" si="43"/>
        <v>7.111290322580647</v>
      </c>
      <c r="N880">
        <f>+_xll.BDH("chovchov index","PX_LAST",A880)</f>
        <v>5</v>
      </c>
      <c r="O880" s="8">
        <f t="shared" si="44"/>
        <v>10.649999999999999</v>
      </c>
    </row>
    <row r="881" spans="1:15">
      <c r="A881" s="46">
        <v>40924</v>
      </c>
      <c r="B881" s="26">
        <f>A881+VLOOKUP(A881,'Master FWDPoints'!$S:$V,4,FALSE)</f>
        <v>41016</v>
      </c>
      <c r="C881" s="27">
        <f>B881+VLOOKUP(B881,'Master FWDPoints'!$S:$V,4,FALSE)</f>
        <v>41108</v>
      </c>
      <c r="D881" s="27">
        <f>C881+VLOOKUP(C881,'Master FWDPoints'!$S:$V,4,FALSE)</f>
        <v>41201</v>
      </c>
      <c r="E881" s="33">
        <f>$A881+VLOOKUP($A881,'Master FWDPoints'!$G:$K,4,FALSE)</f>
        <v>41291</v>
      </c>
      <c r="G881" s="8">
        <f>+VLOOKUP(A881,'Master FWDPoints'!$S:$V,2,FALSE)</f>
        <v>4.5</v>
      </c>
      <c r="H881" s="8">
        <f>+VLOOKUP(B881,'Master FWDPoints'!$S:$V,2,FALSE)</f>
        <v>5.7</v>
      </c>
      <c r="I881" s="8">
        <f>+VLOOKUP(C881,'Master FWDPoints'!$S:$V,2,FALSE)</f>
        <v>5.85</v>
      </c>
      <c r="J881" s="8">
        <f>+VLOOKUP(D881,'Master FWDPoints'!$S:$V,2,FALSE)*(E881-D881)/VLOOKUP(D881,'Master FWDPoints'!$S:$V,4,FALSE)</f>
        <v>6.4421052631578943</v>
      </c>
      <c r="K881" s="8">
        <f>+VLOOKUP(A881,'Master FWDPoints'!$G:$J,2,FALSE)</f>
        <v>15.1</v>
      </c>
      <c r="L881" s="8">
        <f t="shared" si="42"/>
        <v>22.492105263157892</v>
      </c>
      <c r="M881" s="8">
        <f t="shared" si="43"/>
        <v>7.3921052631578927</v>
      </c>
      <c r="N881">
        <f>+_xll.BDH("chovchov index","PX_LAST",A881)</f>
        <v>5</v>
      </c>
      <c r="O881" s="8">
        <f t="shared" si="44"/>
        <v>10.6</v>
      </c>
    </row>
    <row r="882" spans="1:15">
      <c r="A882" s="46">
        <v>40921</v>
      </c>
      <c r="B882" s="26">
        <f>A882+VLOOKUP(A882,'Master FWDPoints'!$S:$V,4,FALSE)</f>
        <v>41015</v>
      </c>
      <c r="C882" s="27">
        <f>B882+VLOOKUP(B882,'Master FWDPoints'!$S:$V,4,FALSE)</f>
        <v>41107</v>
      </c>
      <c r="D882" s="27">
        <f>C882+VLOOKUP(C882,'Master FWDPoints'!$S:$V,4,FALSE)</f>
        <v>41200</v>
      </c>
      <c r="E882" s="33">
        <f>$A882+VLOOKUP($A882,'Master FWDPoints'!$G:$K,4,FALSE)</f>
        <v>41290</v>
      </c>
      <c r="G882" s="8">
        <f>+VLOOKUP(A882,'Master FWDPoints'!$S:$V,2,FALSE)</f>
        <v>4.7</v>
      </c>
      <c r="H882" s="8">
        <f>+VLOOKUP(B882,'Master FWDPoints'!$S:$V,2,FALSE)</f>
        <v>5.45</v>
      </c>
      <c r="I882" s="8">
        <f>+VLOOKUP(C882,'Master FWDPoints'!$S:$V,2,FALSE)</f>
        <v>5.85</v>
      </c>
      <c r="J882" s="8">
        <f>+VLOOKUP(D882,'Master FWDPoints'!$S:$V,2,FALSE)*(E882-D882)/VLOOKUP(D882,'Master FWDPoints'!$S:$V,4,FALSE)</f>
        <v>6.2526315789473683</v>
      </c>
      <c r="K882" s="8">
        <f>+VLOOKUP(A882,'Master FWDPoints'!$G:$J,2,FALSE)</f>
        <v>15.7</v>
      </c>
      <c r="L882" s="8">
        <f t="shared" si="42"/>
        <v>22.252631578947369</v>
      </c>
      <c r="M882" s="8">
        <f t="shared" si="43"/>
        <v>6.5526315789473699</v>
      </c>
      <c r="N882">
        <f>+_xll.BDH("chovchov index","PX_LAST",A882)</f>
        <v>5</v>
      </c>
      <c r="O882" s="8">
        <f t="shared" si="44"/>
        <v>11</v>
      </c>
    </row>
    <row r="883" spans="1:15">
      <c r="A883" s="46">
        <v>40920</v>
      </c>
      <c r="B883" s="26">
        <f>A883+VLOOKUP(A883,'Master FWDPoints'!$S:$V,4,FALSE)</f>
        <v>41012</v>
      </c>
      <c r="C883" s="27">
        <f>B883+VLOOKUP(B883,'Master FWDPoints'!$S:$V,4,FALSE)</f>
        <v>41103</v>
      </c>
      <c r="D883" s="27">
        <f>C883+VLOOKUP(C883,'Master FWDPoints'!$S:$V,4,FALSE)</f>
        <v>41199</v>
      </c>
      <c r="E883" s="33">
        <f>$A883+VLOOKUP($A883,'Master FWDPoints'!$G:$K,4,FALSE)</f>
        <v>41289</v>
      </c>
      <c r="G883" s="8">
        <f>+VLOOKUP(A883,'Master FWDPoints'!$S:$V,2,FALSE)</f>
        <v>4.9000000000000004</v>
      </c>
      <c r="H883" s="8">
        <f>+VLOOKUP(B883,'Master FWDPoints'!$S:$V,2,FALSE)</f>
        <v>5.35</v>
      </c>
      <c r="I883" s="8">
        <f>+VLOOKUP(C883,'Master FWDPoints'!$S:$V,2,FALSE)</f>
        <v>5.95</v>
      </c>
      <c r="J883" s="8">
        <f>+VLOOKUP(D883,'Master FWDPoints'!$S:$V,2,FALSE)*(E883-D883)/VLOOKUP(D883,'Master FWDPoints'!$S:$V,4,FALSE)</f>
        <v>6.290322580645161</v>
      </c>
      <c r="K883" s="8">
        <f>+VLOOKUP(A883,'Master FWDPoints'!$G:$J,2,FALSE)</f>
        <v>16.649999999999999</v>
      </c>
      <c r="L883" s="8">
        <f t="shared" si="42"/>
        <v>22.490322580645159</v>
      </c>
      <c r="M883" s="8">
        <f t="shared" si="43"/>
        <v>5.8403225806451609</v>
      </c>
      <c r="N883">
        <f>+_xll.BDH("chovchov index","PX_LAST",A883)</f>
        <v>5</v>
      </c>
      <c r="O883" s="8">
        <f t="shared" si="44"/>
        <v>11.749999999999998</v>
      </c>
    </row>
    <row r="884" spans="1:15">
      <c r="A884" s="46">
        <v>40919</v>
      </c>
      <c r="B884" s="26">
        <f>A884+VLOOKUP(A884,'Master FWDPoints'!$S:$V,4,FALSE)</f>
        <v>41011</v>
      </c>
      <c r="C884" s="27">
        <f>B884+VLOOKUP(B884,'Master FWDPoints'!$S:$V,4,FALSE)</f>
        <v>41103</v>
      </c>
      <c r="D884" s="27">
        <f>C884+VLOOKUP(C884,'Master FWDPoints'!$S:$V,4,FALSE)</f>
        <v>41199</v>
      </c>
      <c r="E884" s="33">
        <f>$A884+VLOOKUP($A884,'Master FWDPoints'!$G:$K,4,FALSE)</f>
        <v>41285</v>
      </c>
      <c r="G884" s="8">
        <f>+VLOOKUP(A884,'Master FWDPoints'!$S:$V,2,FALSE)</f>
        <v>4.8</v>
      </c>
      <c r="H884" s="8">
        <f>+VLOOKUP(B884,'Master FWDPoints'!$S:$V,2,FALSE)</f>
        <v>5.3</v>
      </c>
      <c r="I884" s="8">
        <f>+VLOOKUP(C884,'Master FWDPoints'!$S:$V,2,FALSE)</f>
        <v>5.95</v>
      </c>
      <c r="J884" s="8">
        <f>+VLOOKUP(D884,'Master FWDPoints'!$S:$V,2,FALSE)*(E884-D884)/VLOOKUP(D884,'Master FWDPoints'!$S:$V,4,FALSE)</f>
        <v>6.010752688172043</v>
      </c>
      <c r="K884" s="8">
        <f>+VLOOKUP(A884,'Master FWDPoints'!$G:$J,2,FALSE)</f>
        <v>17.5</v>
      </c>
      <c r="L884" s="8">
        <f t="shared" si="42"/>
        <v>22.060752688172045</v>
      </c>
      <c r="M884" s="8">
        <f t="shared" si="43"/>
        <v>4.5607526881720446</v>
      </c>
      <c r="N884">
        <f>+_xll.BDH("chovchov index","PX_LAST",A884)</f>
        <v>5.25</v>
      </c>
      <c r="O884" s="8">
        <f t="shared" si="44"/>
        <v>12.7</v>
      </c>
    </row>
    <row r="885" spans="1:15">
      <c r="A885" s="46">
        <v>40918</v>
      </c>
      <c r="B885" s="26">
        <f>A885+VLOOKUP(A885,'Master FWDPoints'!$S:$V,4,FALSE)</f>
        <v>41010</v>
      </c>
      <c r="C885" s="27">
        <f>B885+VLOOKUP(B885,'Master FWDPoints'!$S:$V,4,FALSE)</f>
        <v>41102</v>
      </c>
      <c r="D885" s="27">
        <f>C885+VLOOKUP(C885,'Master FWDPoints'!$S:$V,4,FALSE)</f>
        <v>41198</v>
      </c>
      <c r="E885" s="33">
        <f>$A885+VLOOKUP($A885,'Master FWDPoints'!$G:$K,4,FALSE)</f>
        <v>41285</v>
      </c>
      <c r="G885" s="8">
        <f>+VLOOKUP(A885,'Master FWDPoints'!$S:$V,2,FALSE)</f>
        <v>5.15</v>
      </c>
      <c r="H885" s="8">
        <f>+VLOOKUP(B885,'Master FWDPoints'!$S:$V,2,FALSE)</f>
        <v>5.2</v>
      </c>
      <c r="I885" s="8">
        <f>+VLOOKUP(C885,'Master FWDPoints'!$S:$V,2,FALSE)</f>
        <v>5.9</v>
      </c>
      <c r="J885" s="8">
        <f>+VLOOKUP(D885,'Master FWDPoints'!$S:$V,2,FALSE)*(E885-D885)/VLOOKUP(D885,'Master FWDPoints'!$S:$V,4,FALSE)</f>
        <v>6.2677419354838708</v>
      </c>
      <c r="K885" s="8">
        <f>+VLOOKUP(A885,'Master FWDPoints'!$G:$J,2,FALSE)</f>
        <v>17.36</v>
      </c>
      <c r="L885" s="8">
        <f t="shared" si="42"/>
        <v>22.517741935483869</v>
      </c>
      <c r="M885" s="8">
        <f t="shared" si="43"/>
        <v>5.1577419354838696</v>
      </c>
      <c r="N885">
        <f>+_xll.BDH("chovchov index","PX_LAST",A885)</f>
        <v>5.25</v>
      </c>
      <c r="O885" s="8">
        <f t="shared" si="44"/>
        <v>12.209999999999999</v>
      </c>
    </row>
    <row r="886" spans="1:15">
      <c r="A886" s="46">
        <v>40917</v>
      </c>
      <c r="B886" s="26">
        <f>A886+VLOOKUP(A886,'Master FWDPoints'!$S:$V,4,FALSE)</f>
        <v>41009</v>
      </c>
      <c r="C886" s="27">
        <f>B886+VLOOKUP(B886,'Master FWDPoints'!$S:$V,4,FALSE)</f>
        <v>41101</v>
      </c>
      <c r="D886" s="27">
        <f>C886+VLOOKUP(C886,'Master FWDPoints'!$S:$V,4,FALSE)</f>
        <v>41194</v>
      </c>
      <c r="E886" s="33">
        <f>$A886+VLOOKUP($A886,'Master FWDPoints'!$G:$K,4,FALSE)</f>
        <v>41284</v>
      </c>
      <c r="G886" s="8">
        <f>+VLOOKUP(A886,'Master FWDPoints'!$S:$V,2,FALSE)</f>
        <v>5.3</v>
      </c>
      <c r="H886" s="8">
        <f>+VLOOKUP(B886,'Master FWDPoints'!$S:$V,2,FALSE)</f>
        <v>5.15</v>
      </c>
      <c r="I886" s="8">
        <f>+VLOOKUP(C886,'Master FWDPoints'!$S:$V,2,FALSE)</f>
        <v>5.7</v>
      </c>
      <c r="J886" s="8">
        <f>+VLOOKUP(D886,'Master FWDPoints'!$S:$V,2,FALSE)*(E886-D886)/VLOOKUP(D886,'Master FWDPoints'!$S:$V,4,FALSE)</f>
        <v>6.375</v>
      </c>
      <c r="K886" s="8">
        <f>+VLOOKUP(A886,'Master FWDPoints'!$G:$J,2,FALSE)</f>
        <v>17.25</v>
      </c>
      <c r="L886" s="8">
        <f t="shared" si="42"/>
        <v>22.524999999999999</v>
      </c>
      <c r="M886" s="8">
        <f t="shared" si="43"/>
        <v>5.2749999999999986</v>
      </c>
      <c r="N886">
        <f>+_xll.BDH("chovchov index","PX_LAST",A886)</f>
        <v>5.25</v>
      </c>
      <c r="O886" s="8">
        <f t="shared" si="44"/>
        <v>11.95</v>
      </c>
    </row>
    <row r="887" spans="1:15">
      <c r="A887" s="46">
        <v>40914</v>
      </c>
      <c r="B887" s="26">
        <f>A887+VLOOKUP(A887,'Master FWDPoints'!$S:$V,4,FALSE)</f>
        <v>41008</v>
      </c>
      <c r="C887" s="27">
        <f>B887+VLOOKUP(B887,'Master FWDPoints'!$S:$V,4,FALSE)</f>
        <v>41100</v>
      </c>
      <c r="D887" s="27">
        <f>C887+VLOOKUP(C887,'Master FWDPoints'!$S:$V,4,FALSE)</f>
        <v>41193</v>
      </c>
      <c r="E887" s="33">
        <f>$A887+VLOOKUP($A887,'Master FWDPoints'!$G:$K,4,FALSE)</f>
        <v>41283</v>
      </c>
      <c r="G887" s="8">
        <f>+VLOOKUP(A887,'Master FWDPoints'!$S:$V,2,FALSE)</f>
        <v>5.5</v>
      </c>
      <c r="H887" s="8">
        <f>+VLOOKUP(B887,'Master FWDPoints'!$S:$V,2,FALSE)</f>
        <v>5.2</v>
      </c>
      <c r="I887" s="8">
        <f>+VLOOKUP(C887,'Master FWDPoints'!$S:$V,2,FALSE)</f>
        <v>5.7</v>
      </c>
      <c r="J887" s="8">
        <f>+VLOOKUP(D887,'Master FWDPoints'!$S:$V,2,FALSE)*(E887-D887)/VLOOKUP(D887,'Master FWDPoints'!$S:$V,4,FALSE)</f>
        <v>6.65625</v>
      </c>
      <c r="K887" s="8">
        <f>+VLOOKUP(A887,'Master FWDPoints'!$G:$J,2,FALSE)</f>
        <v>17.8</v>
      </c>
      <c r="L887" s="8">
        <f t="shared" si="42"/>
        <v>23.056249999999999</v>
      </c>
      <c r="M887" s="8">
        <f t="shared" si="43"/>
        <v>5.2562499999999979</v>
      </c>
      <c r="N887">
        <f>+_xll.BDH("chovchov index","PX_LAST",A887)</f>
        <v>5.25</v>
      </c>
      <c r="O887" s="8">
        <f t="shared" si="44"/>
        <v>12.3</v>
      </c>
    </row>
    <row r="888" spans="1:15">
      <c r="A888" s="46">
        <v>40913</v>
      </c>
      <c r="B888" s="26">
        <f>A888+VLOOKUP(A888,'Master FWDPoints'!$S:$V,4,FALSE)</f>
        <v>41004</v>
      </c>
      <c r="C888" s="27">
        <f>B888+VLOOKUP(B888,'Master FWDPoints'!$S:$V,4,FALSE)</f>
        <v>41099</v>
      </c>
      <c r="D888" s="27">
        <f>C888+VLOOKUP(C888,'Master FWDPoints'!$S:$V,4,FALSE)</f>
        <v>41192</v>
      </c>
      <c r="E888" s="33">
        <f>$A888+VLOOKUP($A888,'Master FWDPoints'!$G:$K,4,FALSE)</f>
        <v>41282</v>
      </c>
      <c r="G888" s="8">
        <f>+VLOOKUP(A888,'Master FWDPoints'!$S:$V,2,FALSE)</f>
        <v>5</v>
      </c>
      <c r="H888" s="8">
        <f>+VLOOKUP(B888,'Master FWDPoints'!$S:$V,2,FALSE)</f>
        <v>4.5</v>
      </c>
      <c r="I888" s="8">
        <f>+VLOOKUP(C888,'Master FWDPoints'!$S:$V,2,FALSE)</f>
        <v>5.7</v>
      </c>
      <c r="J888" s="8">
        <f>+VLOOKUP(D888,'Master FWDPoints'!$S:$V,2,FALSE)*(E888-D888)/VLOOKUP(D888,'Master FWDPoints'!$S:$V,4,FALSE)</f>
        <v>6.4838709677419351</v>
      </c>
      <c r="K888" s="8">
        <f>+VLOOKUP(A888,'Master FWDPoints'!$G:$J,2,FALSE)</f>
        <v>17</v>
      </c>
      <c r="L888" s="8">
        <f t="shared" si="42"/>
        <v>21.683870967741935</v>
      </c>
      <c r="M888" s="8">
        <f t="shared" si="43"/>
        <v>4.6838709677419352</v>
      </c>
      <c r="N888">
        <f>+_xll.BDH("chovchov index","PX_LAST",A888)</f>
        <v>5.25</v>
      </c>
      <c r="O888" s="8">
        <f t="shared" si="44"/>
        <v>12</v>
      </c>
    </row>
    <row r="889" spans="1:15">
      <c r="A889" s="46">
        <v>40912</v>
      </c>
      <c r="B889" s="26">
        <f>A889+VLOOKUP(A889,'Master FWDPoints'!$S:$V,4,FALSE)</f>
        <v>41004</v>
      </c>
      <c r="C889" s="27">
        <f>B889+VLOOKUP(B889,'Master FWDPoints'!$S:$V,4,FALSE)</f>
        <v>41099</v>
      </c>
      <c r="D889" s="27">
        <f>C889+VLOOKUP(C889,'Master FWDPoints'!$S:$V,4,FALSE)</f>
        <v>41192</v>
      </c>
      <c r="E889" s="33">
        <f>$A889+VLOOKUP($A889,'Master FWDPoints'!$G:$K,4,FALSE)</f>
        <v>41278</v>
      </c>
      <c r="G889" s="8">
        <f>+VLOOKUP(A889,'Master FWDPoints'!$S:$V,2,FALSE)</f>
        <v>5.0999999999999996</v>
      </c>
      <c r="H889" s="8">
        <f>+VLOOKUP(B889,'Master FWDPoints'!$S:$V,2,FALSE)</f>
        <v>4.5</v>
      </c>
      <c r="I889" s="8">
        <f>+VLOOKUP(C889,'Master FWDPoints'!$S:$V,2,FALSE)</f>
        <v>5.7</v>
      </c>
      <c r="J889" s="8">
        <f>+VLOOKUP(D889,'Master FWDPoints'!$S:$V,2,FALSE)*(E889-D889)/VLOOKUP(D889,'Master FWDPoints'!$S:$V,4,FALSE)</f>
        <v>6.1956989247311833</v>
      </c>
      <c r="K889" s="8">
        <f>+VLOOKUP(A889,'Master FWDPoints'!$G:$J,2,FALSE)</f>
        <v>16.5</v>
      </c>
      <c r="L889" s="8">
        <f t="shared" si="42"/>
        <v>21.495698924731183</v>
      </c>
      <c r="M889" s="8">
        <f t="shared" si="43"/>
        <v>4.9956989247311832</v>
      </c>
      <c r="N889">
        <f>+_xll.BDH("chovchov index","PX_LAST",A889)</f>
        <v>5.25</v>
      </c>
      <c r="O889" s="8">
        <f t="shared" si="44"/>
        <v>11.4</v>
      </c>
    </row>
    <row r="890" spans="1:15">
      <c r="A890" s="46">
        <v>40911</v>
      </c>
      <c r="B890" s="26">
        <f>A890+VLOOKUP(A890,'Master FWDPoints'!$S:$V,4,FALSE)</f>
        <v>41003</v>
      </c>
      <c r="C890" s="27">
        <f>B890+VLOOKUP(B890,'Master FWDPoints'!$S:$V,4,FALSE)</f>
        <v>41096</v>
      </c>
      <c r="D890" s="27">
        <f>C890+VLOOKUP(C890,'Master FWDPoints'!$S:$V,4,FALSE)</f>
        <v>41191</v>
      </c>
      <c r="E890" s="33">
        <f>$A890+VLOOKUP($A890,'Master FWDPoints'!$G:$K,4,FALSE)</f>
        <v>41278</v>
      </c>
      <c r="G890" s="8">
        <f>+VLOOKUP(A890,'Master FWDPoints'!$S:$V,2,FALSE)</f>
        <v>5.0999999999999996</v>
      </c>
      <c r="H890" s="8">
        <f>+VLOOKUP(B890,'Master FWDPoints'!$S:$V,2,FALSE)</f>
        <v>5.15</v>
      </c>
      <c r="I890" s="8">
        <f>+VLOOKUP(C890,'Master FWDPoints'!$S:$V,2,FALSE)</f>
        <v>5.6</v>
      </c>
      <c r="J890" s="8">
        <f>+VLOOKUP(D890,'Master FWDPoints'!$S:$V,2,FALSE)*(E890-D890)/VLOOKUP(D890,'Master FWDPoints'!$S:$V,4,FALSE)</f>
        <v>6.1741935483870964</v>
      </c>
      <c r="K890" s="8">
        <f>+VLOOKUP(A890,'Master FWDPoints'!$G:$J,2,FALSE)</f>
        <v>15.81</v>
      </c>
      <c r="L890" s="8">
        <f t="shared" si="42"/>
        <v>22.024193548387096</v>
      </c>
      <c r="M890" s="8">
        <f t="shared" si="43"/>
        <v>6.2141935483870956</v>
      </c>
      <c r="N890">
        <f>+_xll.BDH("chovchov index","PX_LAST",A890)</f>
        <v>5.25</v>
      </c>
      <c r="O890" s="8">
        <f t="shared" si="44"/>
        <v>10.71</v>
      </c>
    </row>
    <row r="891" spans="1:15">
      <c r="A891" s="46">
        <v>40910</v>
      </c>
      <c r="B891" s="26">
        <f>A891+VLOOKUP(A891,'Master FWDPoints'!$S:$V,4,FALSE)</f>
        <v>41002</v>
      </c>
      <c r="C891" s="27">
        <f>B891+VLOOKUP(B891,'Master FWDPoints'!$S:$V,4,FALSE)</f>
        <v>41094</v>
      </c>
      <c r="D891" s="27">
        <f>C891+VLOOKUP(C891,'Master FWDPoints'!$S:$V,4,FALSE)</f>
        <v>41187</v>
      </c>
      <c r="E891" s="33">
        <f>$A891+VLOOKUP($A891,'Master FWDPoints'!$G:$K,4,FALSE)</f>
        <v>41277</v>
      </c>
      <c r="G891" s="8">
        <f>+VLOOKUP(A891,'Master FWDPoints'!$S:$V,2,FALSE)</f>
        <v>5.45</v>
      </c>
      <c r="H891" s="8">
        <f>+VLOOKUP(B891,'Master FWDPoints'!$S:$V,2,FALSE)</f>
        <v>5.05</v>
      </c>
      <c r="I891" s="8">
        <f>+VLOOKUP(C891,'Master FWDPoints'!$S:$V,2,FALSE)</f>
        <v>5.98</v>
      </c>
      <c r="J891" s="8">
        <f>+VLOOKUP(D891,'Master FWDPoints'!$S:$V,2,FALSE)*(E891-D891)/VLOOKUP(D891,'Master FWDPoints'!$S:$V,4,FALSE)</f>
        <v>6.4421052631578943</v>
      </c>
      <c r="K891" s="8">
        <f>+VLOOKUP(A891,'Master FWDPoints'!$G:$J,2,FALSE)</f>
        <v>16.25</v>
      </c>
      <c r="L891" s="8">
        <f t="shared" si="42"/>
        <v>22.922105263157896</v>
      </c>
      <c r="M891" s="8">
        <f t="shared" si="43"/>
        <v>6.6721052631578956</v>
      </c>
      <c r="N891">
        <f>+_xll.BDH("chovchov index","PX_LAST",A891)</f>
        <v>5.25</v>
      </c>
      <c r="O891" s="8">
        <f t="shared" si="44"/>
        <v>10.8</v>
      </c>
    </row>
    <row r="892" spans="1:15">
      <c r="A892" s="46">
        <v>40907</v>
      </c>
      <c r="B892" s="26">
        <f>A892+VLOOKUP(A892,'Master FWDPoints'!$S:$V,4,FALSE)</f>
        <v>40998</v>
      </c>
      <c r="C892" s="27">
        <f>B892+VLOOKUP(B892,'Master FWDPoints'!$S:$V,4,FALSE)</f>
        <v>41089</v>
      </c>
      <c r="D892" s="27">
        <f>C892+VLOOKUP(C892,'Master FWDPoints'!$S:$V,4,FALSE)</f>
        <v>41180</v>
      </c>
      <c r="E892" s="33">
        <f>$A892+VLOOKUP($A892,'Master FWDPoints'!$G:$K,4,FALSE)</f>
        <v>41271</v>
      </c>
      <c r="G892" s="8">
        <f>+VLOOKUP(A892,'Master FWDPoints'!$S:$V,2,FALSE)</f>
        <v>5.3</v>
      </c>
      <c r="H892" s="8">
        <f>+VLOOKUP(B892,'Master FWDPoints'!$S:$V,2,FALSE)</f>
        <v>5.0999999999999996</v>
      </c>
      <c r="I892" s="8">
        <f>+VLOOKUP(C892,'Master FWDPoints'!$S:$V,2,FALSE)</f>
        <v>5.95</v>
      </c>
      <c r="J892" s="8">
        <f>+VLOOKUP(D892,'Master FWDPoints'!$S:$V,2,FALSE)*(E892-D892)/VLOOKUP(D892,'Master FWDPoints'!$S:$V,4,FALSE)</f>
        <v>6.25</v>
      </c>
      <c r="K892" s="8">
        <f>+VLOOKUP(A892,'Master FWDPoints'!$G:$J,2,FALSE)</f>
        <v>16</v>
      </c>
      <c r="L892" s="8">
        <f t="shared" si="42"/>
        <v>22.599999999999998</v>
      </c>
      <c r="M892" s="8">
        <f t="shared" si="43"/>
        <v>6.5999999999999979</v>
      </c>
      <c r="N892">
        <f>+_xll.BDH("chovchov index","PX_LAST",A892)</f>
        <v>5.25</v>
      </c>
      <c r="O892" s="8">
        <f t="shared" si="44"/>
        <v>10.7</v>
      </c>
    </row>
    <row r="893" spans="1:15">
      <c r="A893" s="46">
        <v>40906</v>
      </c>
      <c r="B893" s="26">
        <f>A893+VLOOKUP(A893,'Master FWDPoints'!$S:$V,4,FALSE)</f>
        <v>40998</v>
      </c>
      <c r="C893" s="27">
        <f>B893+VLOOKUP(B893,'Master FWDPoints'!$S:$V,4,FALSE)</f>
        <v>41089</v>
      </c>
      <c r="D893" s="27">
        <f>C893+VLOOKUP(C893,'Master FWDPoints'!$S:$V,4,FALSE)</f>
        <v>41180</v>
      </c>
      <c r="E893" s="33">
        <f>$A893+VLOOKUP($A893,'Master FWDPoints'!$G:$K,4,FALSE)</f>
        <v>41271</v>
      </c>
      <c r="G893" s="8">
        <f>+VLOOKUP(A893,'Master FWDPoints'!$S:$V,2,FALSE)</f>
        <v>5.15</v>
      </c>
      <c r="H893" s="8">
        <f>+VLOOKUP(B893,'Master FWDPoints'!$S:$V,2,FALSE)</f>
        <v>5.0999999999999996</v>
      </c>
      <c r="I893" s="8">
        <f>+VLOOKUP(C893,'Master FWDPoints'!$S:$V,2,FALSE)</f>
        <v>5.95</v>
      </c>
      <c r="J893" s="8">
        <f>+VLOOKUP(D893,'Master FWDPoints'!$S:$V,2,FALSE)*(E893-D893)/VLOOKUP(D893,'Master FWDPoints'!$S:$V,4,FALSE)</f>
        <v>6.25</v>
      </c>
      <c r="K893" s="8">
        <f>+VLOOKUP(A893,'Master FWDPoints'!$G:$J,2,FALSE)</f>
        <v>15.55</v>
      </c>
      <c r="L893" s="8">
        <f t="shared" si="42"/>
        <v>22.45</v>
      </c>
      <c r="M893" s="8">
        <f t="shared" si="43"/>
        <v>6.8999999999999986</v>
      </c>
      <c r="N893">
        <f>+_xll.BDH("chovchov index","PX_LAST",A893)</f>
        <v>5.25</v>
      </c>
      <c r="O893" s="8">
        <f t="shared" si="44"/>
        <v>10.4</v>
      </c>
    </row>
    <row r="894" spans="1:15">
      <c r="A894" s="46">
        <v>40905</v>
      </c>
      <c r="B894" s="26">
        <f>A894+VLOOKUP(A894,'Master FWDPoints'!$S:$V,4,FALSE)</f>
        <v>40997</v>
      </c>
      <c r="C894" s="27">
        <f>B894+VLOOKUP(B894,'Master FWDPoints'!$S:$V,4,FALSE)</f>
        <v>41089</v>
      </c>
      <c r="D894" s="27">
        <f>C894+VLOOKUP(C894,'Master FWDPoints'!$S:$V,4,FALSE)</f>
        <v>41180</v>
      </c>
      <c r="E894" s="33">
        <f>$A894+VLOOKUP($A894,'Master FWDPoints'!$G:$K,4,FALSE)</f>
        <v>41271</v>
      </c>
      <c r="G894" s="8">
        <f>+VLOOKUP(A894,'Master FWDPoints'!$S:$V,2,FALSE)</f>
        <v>5.0999999999999996</v>
      </c>
      <c r="H894" s="8">
        <f>+VLOOKUP(B894,'Master FWDPoints'!$S:$V,2,FALSE)</f>
        <v>5.05</v>
      </c>
      <c r="I894" s="8">
        <f>+VLOOKUP(C894,'Master FWDPoints'!$S:$V,2,FALSE)</f>
        <v>5.95</v>
      </c>
      <c r="J894" s="8">
        <f>+VLOOKUP(D894,'Master FWDPoints'!$S:$V,2,FALSE)*(E894-D894)/VLOOKUP(D894,'Master FWDPoints'!$S:$V,4,FALSE)</f>
        <v>6.25</v>
      </c>
      <c r="K894" s="8">
        <f>+VLOOKUP(A894,'Master FWDPoints'!$G:$J,2,FALSE)</f>
        <v>15.8</v>
      </c>
      <c r="L894" s="8">
        <f t="shared" si="42"/>
        <v>22.349999999999998</v>
      </c>
      <c r="M894" s="8">
        <f t="shared" si="43"/>
        <v>6.5499999999999972</v>
      </c>
      <c r="N894">
        <f>+_xll.BDH("chovchov index","PX_LAST",A894)</f>
        <v>5.25</v>
      </c>
      <c r="O894" s="8">
        <f t="shared" si="44"/>
        <v>10.700000000000001</v>
      </c>
    </row>
    <row r="895" spans="1:15">
      <c r="A895" s="46">
        <v>40904</v>
      </c>
      <c r="B895" s="26">
        <f>A895+VLOOKUP(A895,'Master FWDPoints'!$S:$V,4,FALSE)</f>
        <v>40996</v>
      </c>
      <c r="C895" s="27">
        <f>B895+VLOOKUP(B895,'Master FWDPoints'!$S:$V,4,FALSE)</f>
        <v>41089</v>
      </c>
      <c r="D895" s="27">
        <f>C895+VLOOKUP(C895,'Master FWDPoints'!$S:$V,4,FALSE)</f>
        <v>41180</v>
      </c>
      <c r="E895" s="33">
        <f>$A895+VLOOKUP($A895,'Master FWDPoints'!$G:$K,4,FALSE)</f>
        <v>41271</v>
      </c>
      <c r="G895" s="8">
        <f>+VLOOKUP(A895,'Master FWDPoints'!$S:$V,2,FALSE)</f>
        <v>5.45</v>
      </c>
      <c r="H895" s="8">
        <f>+VLOOKUP(B895,'Master FWDPoints'!$S:$V,2,FALSE)</f>
        <v>5.0999999999999996</v>
      </c>
      <c r="I895" s="8">
        <f>+VLOOKUP(C895,'Master FWDPoints'!$S:$V,2,FALSE)</f>
        <v>5.95</v>
      </c>
      <c r="J895" s="8">
        <f>+VLOOKUP(D895,'Master FWDPoints'!$S:$V,2,FALSE)*(E895-D895)/VLOOKUP(D895,'Master FWDPoints'!$S:$V,4,FALSE)</f>
        <v>6.25</v>
      </c>
      <c r="K895" s="8">
        <f>+VLOOKUP(A895,'Master FWDPoints'!$G:$J,2,FALSE)</f>
        <v>15.75</v>
      </c>
      <c r="L895" s="8">
        <f t="shared" si="42"/>
        <v>22.75</v>
      </c>
      <c r="M895" s="8">
        <f t="shared" si="43"/>
        <v>7</v>
      </c>
      <c r="N895">
        <f>+_xll.BDH("chovchov index","PX_LAST",A895)</f>
        <v>5.25</v>
      </c>
      <c r="O895" s="8">
        <f t="shared" si="44"/>
        <v>10.3</v>
      </c>
    </row>
    <row r="896" spans="1:15">
      <c r="A896" s="46">
        <v>40903</v>
      </c>
      <c r="B896" s="26">
        <f>A896+VLOOKUP(A896,'Master FWDPoints'!$S:$V,4,FALSE)</f>
        <v>40995</v>
      </c>
      <c r="C896" s="27">
        <f>B896+VLOOKUP(B896,'Master FWDPoints'!$S:$V,4,FALSE)</f>
        <v>41088</v>
      </c>
      <c r="D896" s="27">
        <f>C896+VLOOKUP(C896,'Master FWDPoints'!$S:$V,4,FALSE)</f>
        <v>41180</v>
      </c>
      <c r="E896" s="33">
        <f>$A896+VLOOKUP($A896,'Master FWDPoints'!$G:$K,4,FALSE)</f>
        <v>41270</v>
      </c>
      <c r="G896" s="8">
        <f>+VLOOKUP(A896,'Master FWDPoints'!$S:$V,2,FALSE)</f>
        <v>5.65</v>
      </c>
      <c r="H896" s="8">
        <f>+VLOOKUP(B896,'Master FWDPoints'!$S:$V,2,FALSE)</f>
        <v>5.0999999999999996</v>
      </c>
      <c r="I896" s="8">
        <f>+VLOOKUP(C896,'Master FWDPoints'!$S:$V,2,FALSE)</f>
        <v>6.05</v>
      </c>
      <c r="J896" s="8">
        <f>+VLOOKUP(D896,'Master FWDPoints'!$S:$V,2,FALSE)*(E896-D896)/VLOOKUP(D896,'Master FWDPoints'!$S:$V,4,FALSE)</f>
        <v>6.1813186813186816</v>
      </c>
      <c r="K896" s="8">
        <f>+VLOOKUP(A896,'Master FWDPoints'!$G:$J,2,FALSE)</f>
        <v>16.3</v>
      </c>
      <c r="L896" s="8">
        <f t="shared" si="42"/>
        <v>22.981318681318683</v>
      </c>
      <c r="M896" s="8">
        <f t="shared" si="43"/>
        <v>6.6813186813186825</v>
      </c>
      <c r="N896">
        <f>+_xll.BDH("chovchov index","PX_LAST",A896)</f>
        <v>5.25</v>
      </c>
      <c r="O896" s="8">
        <f t="shared" si="44"/>
        <v>10.65</v>
      </c>
    </row>
    <row r="897" spans="1:15">
      <c r="A897" s="46">
        <v>40900</v>
      </c>
      <c r="B897" s="26">
        <f>A897+VLOOKUP(A897,'Master FWDPoints'!$S:$V,4,FALSE)</f>
        <v>40994</v>
      </c>
      <c r="C897" s="27">
        <f>B897+VLOOKUP(B897,'Master FWDPoints'!$S:$V,4,FALSE)</f>
        <v>41087</v>
      </c>
      <c r="D897" s="27">
        <f>C897+VLOOKUP(C897,'Master FWDPoints'!$S:$V,4,FALSE)</f>
        <v>41180</v>
      </c>
      <c r="E897" s="33">
        <f>$A897+VLOOKUP($A897,'Master FWDPoints'!$G:$K,4,FALSE)</f>
        <v>41269</v>
      </c>
      <c r="G897" s="8">
        <f>+VLOOKUP(A897,'Master FWDPoints'!$S:$V,2,FALSE)</f>
        <v>5.4</v>
      </c>
      <c r="H897" s="8">
        <f>+VLOOKUP(B897,'Master FWDPoints'!$S:$V,2,FALSE)</f>
        <v>5.05</v>
      </c>
      <c r="I897" s="8">
        <f>+VLOOKUP(C897,'Master FWDPoints'!$S:$V,2,FALSE)</f>
        <v>5.95</v>
      </c>
      <c r="J897" s="8">
        <f>+VLOOKUP(D897,'Master FWDPoints'!$S:$V,2,FALSE)*(E897-D897)/VLOOKUP(D897,'Master FWDPoints'!$S:$V,4,FALSE)</f>
        <v>6.1126373626373622</v>
      </c>
      <c r="K897" s="8">
        <f>+VLOOKUP(A897,'Master FWDPoints'!$G:$J,2,FALSE)</f>
        <v>15.75</v>
      </c>
      <c r="L897" s="8">
        <f t="shared" si="42"/>
        <v>22.51263736263736</v>
      </c>
      <c r="M897" s="8">
        <f t="shared" si="43"/>
        <v>6.7626373626373599</v>
      </c>
      <c r="N897">
        <f>+_xll.BDH("chovchov index","PX_LAST",A897)</f>
        <v>5.25</v>
      </c>
      <c r="O897" s="8">
        <f t="shared" si="44"/>
        <v>10.35</v>
      </c>
    </row>
    <row r="898" spans="1:15">
      <c r="A898" s="46">
        <v>40899</v>
      </c>
      <c r="B898" s="26">
        <f>A898+VLOOKUP(A898,'Master FWDPoints'!$S:$V,4,FALSE)</f>
        <v>40991</v>
      </c>
      <c r="C898" s="27">
        <f>B898+VLOOKUP(B898,'Master FWDPoints'!$S:$V,4,FALSE)</f>
        <v>41086</v>
      </c>
      <c r="D898" s="27">
        <f>C898+VLOOKUP(C898,'Master FWDPoints'!$S:$V,4,FALSE)</f>
        <v>41179</v>
      </c>
      <c r="E898" s="33">
        <f>$A898+VLOOKUP($A898,'Master FWDPoints'!$G:$K,4,FALSE)</f>
        <v>41267</v>
      </c>
      <c r="G898" s="8">
        <f>+VLOOKUP(A898,'Master FWDPoints'!$S:$V,2,FALSE)</f>
        <v>5.4</v>
      </c>
      <c r="H898" s="8">
        <f>+VLOOKUP(B898,'Master FWDPoints'!$S:$V,2,FALSE)</f>
        <v>4.9000000000000004</v>
      </c>
      <c r="I898" s="8">
        <f>+VLOOKUP(C898,'Master FWDPoints'!$S:$V,2,FALSE)</f>
        <v>6</v>
      </c>
      <c r="J898" s="8">
        <f>+VLOOKUP(D898,'Master FWDPoints'!$S:$V,2,FALSE)*(E898-D898)/VLOOKUP(D898,'Master FWDPoints'!$S:$V,4,FALSE)</f>
        <v>5.7869565217391301</v>
      </c>
      <c r="K898" s="8">
        <f>+VLOOKUP(A898,'Master FWDPoints'!$G:$J,2,FALSE)</f>
        <v>16</v>
      </c>
      <c r="L898" s="8">
        <f t="shared" si="42"/>
        <v>22.086956521739133</v>
      </c>
      <c r="M898" s="8">
        <f t="shared" si="43"/>
        <v>6.0869565217391326</v>
      </c>
      <c r="N898">
        <f>+_xll.BDH("chovchov index","PX_LAST",A898)</f>
        <v>5.25</v>
      </c>
      <c r="O898" s="8">
        <f t="shared" si="44"/>
        <v>10.6</v>
      </c>
    </row>
    <row r="899" spans="1:15">
      <c r="A899" s="46">
        <v>40898</v>
      </c>
      <c r="B899" s="26">
        <f>A899+VLOOKUP(A899,'Master FWDPoints'!$S:$V,4,FALSE)</f>
        <v>40990</v>
      </c>
      <c r="C899" s="27">
        <f>B899+VLOOKUP(B899,'Master FWDPoints'!$S:$V,4,FALSE)</f>
        <v>41085</v>
      </c>
      <c r="D899" s="27">
        <f>C899+VLOOKUP(C899,'Master FWDPoints'!$S:$V,4,FALSE)</f>
        <v>41178</v>
      </c>
      <c r="E899" s="33">
        <f>$A899+VLOOKUP($A899,'Master FWDPoints'!$G:$K,4,FALSE)</f>
        <v>41264</v>
      </c>
      <c r="G899" s="8">
        <f>+VLOOKUP(A899,'Master FWDPoints'!$S:$V,2,FALSE)</f>
        <v>5.3</v>
      </c>
      <c r="H899" s="8">
        <f>+VLOOKUP(B899,'Master FWDPoints'!$S:$V,2,FALSE)</f>
        <v>5.25</v>
      </c>
      <c r="I899" s="8">
        <f>+VLOOKUP(C899,'Master FWDPoints'!$S:$V,2,FALSE)</f>
        <v>6.1</v>
      </c>
      <c r="J899" s="8">
        <f>+VLOOKUP(D899,'Master FWDPoints'!$S:$V,2,FALSE)*(E899-D899)/VLOOKUP(D899,'Master FWDPoints'!$S:$V,4,FALSE)</f>
        <v>5.8423913043478262</v>
      </c>
      <c r="K899" s="8">
        <f>+VLOOKUP(A899,'Master FWDPoints'!$G:$J,2,FALSE)</f>
        <v>15.61</v>
      </c>
      <c r="L899" s="8">
        <f t="shared" si="42"/>
        <v>22.492391304347827</v>
      </c>
      <c r="M899" s="8">
        <f t="shared" si="43"/>
        <v>6.8823913043478271</v>
      </c>
      <c r="N899">
        <f>+_xll.BDH("chovchov index","PX_LAST",A899)</f>
        <v>5.25</v>
      </c>
      <c r="O899" s="8">
        <f t="shared" si="44"/>
        <v>10.309999999999999</v>
      </c>
    </row>
    <row r="900" spans="1:15">
      <c r="A900" s="46">
        <v>40897</v>
      </c>
      <c r="B900" s="26">
        <f>A900+VLOOKUP(A900,'Master FWDPoints'!$S:$V,4,FALSE)</f>
        <v>40989</v>
      </c>
      <c r="C900" s="27">
        <f>B900+VLOOKUP(B900,'Master FWDPoints'!$S:$V,4,FALSE)</f>
        <v>41082</v>
      </c>
      <c r="D900" s="27">
        <f>C900+VLOOKUP(C900,'Master FWDPoints'!$S:$V,4,FALSE)</f>
        <v>41177</v>
      </c>
      <c r="E900" s="33">
        <f>$A900+VLOOKUP($A900,'Master FWDPoints'!$G:$K,4,FALSE)</f>
        <v>41264</v>
      </c>
      <c r="G900" s="8">
        <f>+VLOOKUP(A900,'Master FWDPoints'!$S:$V,2,FALSE)</f>
        <v>5.65</v>
      </c>
      <c r="H900" s="8">
        <f>+VLOOKUP(B900,'Master FWDPoints'!$S:$V,2,FALSE)</f>
        <v>5.05</v>
      </c>
      <c r="I900" s="8">
        <f>+VLOOKUP(C900,'Master FWDPoints'!$S:$V,2,FALSE)</f>
        <v>6.2</v>
      </c>
      <c r="J900" s="8">
        <f>+VLOOKUP(D900,'Master FWDPoints'!$S:$V,2,FALSE)*(E900-D900)/VLOOKUP(D900,'Master FWDPoints'!$S:$V,4,FALSE)</f>
        <v>5.5793478260869573</v>
      </c>
      <c r="K900" s="8">
        <f>+VLOOKUP(A900,'Master FWDPoints'!$G:$J,2,FALSE)</f>
        <v>15.26</v>
      </c>
      <c r="L900" s="8">
        <f t="shared" si="42"/>
        <v>22.479347826086958</v>
      </c>
      <c r="M900" s="8">
        <f t="shared" si="43"/>
        <v>7.2193478260869579</v>
      </c>
      <c r="N900">
        <f>+_xll.BDH("chovchov index","PX_LAST",A900)</f>
        <v>5.25</v>
      </c>
      <c r="O900" s="8">
        <f t="shared" si="44"/>
        <v>9.61</v>
      </c>
    </row>
    <row r="901" spans="1:15">
      <c r="A901" s="46">
        <v>40896</v>
      </c>
      <c r="B901" s="26">
        <f>A901+VLOOKUP(A901,'Master FWDPoints'!$S:$V,4,FALSE)</f>
        <v>40988</v>
      </c>
      <c r="C901" s="27">
        <f>B901+VLOOKUP(B901,'Master FWDPoints'!$S:$V,4,FALSE)</f>
        <v>41081</v>
      </c>
      <c r="D901" s="27">
        <f>C901+VLOOKUP(C901,'Master FWDPoints'!$S:$V,4,FALSE)</f>
        <v>41176</v>
      </c>
      <c r="E901" s="33">
        <f>$A901+VLOOKUP($A901,'Master FWDPoints'!$G:$K,4,FALSE)</f>
        <v>41263</v>
      </c>
      <c r="G901" s="8">
        <f>+VLOOKUP(A901,'Master FWDPoints'!$S:$V,2,FALSE)</f>
        <v>5.3</v>
      </c>
      <c r="H901" s="8">
        <f>+VLOOKUP(B901,'Master FWDPoints'!$S:$V,2,FALSE)</f>
        <v>5.25</v>
      </c>
      <c r="I901" s="8">
        <f>+VLOOKUP(C901,'Master FWDPoints'!$S:$V,2,FALSE)</f>
        <v>6.2</v>
      </c>
      <c r="J901" s="8">
        <f>+VLOOKUP(D901,'Master FWDPoints'!$S:$V,2,FALSE)*(E901-D901)/VLOOKUP(D901,'Master FWDPoints'!$S:$V,4,FALSE)</f>
        <v>5.7362637362637363</v>
      </c>
      <c r="K901" s="8">
        <f>+VLOOKUP(A901,'Master FWDPoints'!$G:$J,2,FALSE)</f>
        <v>15</v>
      </c>
      <c r="L901" s="8">
        <f t="shared" si="42"/>
        <v>22.486263736263737</v>
      </c>
      <c r="M901" s="8">
        <f t="shared" si="43"/>
        <v>7.4862637362637372</v>
      </c>
      <c r="N901">
        <f>+_xll.BDH("chovchov index","PX_LAST",A901)</f>
        <v>5.25</v>
      </c>
      <c r="O901" s="8">
        <f t="shared" si="44"/>
        <v>9.6999999999999993</v>
      </c>
    </row>
    <row r="902" spans="1:15">
      <c r="A902" s="46">
        <v>40893</v>
      </c>
      <c r="B902" s="26">
        <f>A902+VLOOKUP(A902,'Master FWDPoints'!$S:$V,4,FALSE)</f>
        <v>40987</v>
      </c>
      <c r="C902" s="27">
        <f>B902+VLOOKUP(B902,'Master FWDPoints'!$S:$V,4,FALSE)</f>
        <v>41080</v>
      </c>
      <c r="D902" s="27">
        <f>C902+VLOOKUP(C902,'Master FWDPoints'!$S:$V,4,FALSE)</f>
        <v>41173</v>
      </c>
      <c r="E902" s="33">
        <f>$A902+VLOOKUP($A902,'Master FWDPoints'!$G:$K,4,FALSE)</f>
        <v>41262</v>
      </c>
      <c r="G902" s="8">
        <f>+VLOOKUP(A902,'Master FWDPoints'!$S:$V,2,FALSE)</f>
        <v>5.35</v>
      </c>
      <c r="H902" s="8">
        <f>+VLOOKUP(B902,'Master FWDPoints'!$S:$V,2,FALSE)</f>
        <v>5.3</v>
      </c>
      <c r="I902" s="8">
        <f>+VLOOKUP(C902,'Master FWDPoints'!$S:$V,2,FALSE)</f>
        <v>6.1</v>
      </c>
      <c r="J902" s="8">
        <f>+VLOOKUP(D902,'Master FWDPoints'!$S:$V,2,FALSE)*(E902-D902)/VLOOKUP(D902,'Master FWDPoints'!$S:$V,4,FALSE)</f>
        <v>5.7755319148936168</v>
      </c>
      <c r="K902" s="8">
        <f>+VLOOKUP(A902,'Master FWDPoints'!$G:$J,2,FALSE)</f>
        <v>15.25</v>
      </c>
      <c r="L902" s="8">
        <f t="shared" si="42"/>
        <v>22.525531914893616</v>
      </c>
      <c r="M902" s="8">
        <f t="shared" si="43"/>
        <v>7.2755319148936159</v>
      </c>
      <c r="N902">
        <f>+_xll.BDH("chovchov index","PX_LAST",A902)</f>
        <v>5.25</v>
      </c>
      <c r="O902" s="8">
        <f t="shared" si="44"/>
        <v>9.9</v>
      </c>
    </row>
    <row r="903" spans="1:15">
      <c r="A903" s="46">
        <v>40892</v>
      </c>
      <c r="B903" s="26">
        <f>A903+VLOOKUP(A903,'Master FWDPoints'!$S:$V,4,FALSE)</f>
        <v>40984</v>
      </c>
      <c r="C903" s="27">
        <f>B903+VLOOKUP(B903,'Master FWDPoints'!$S:$V,4,FALSE)</f>
        <v>41079</v>
      </c>
      <c r="D903" s="27">
        <f>C903+VLOOKUP(C903,'Master FWDPoints'!$S:$V,4,FALSE)</f>
        <v>41172</v>
      </c>
      <c r="E903" s="33">
        <f>$A903+VLOOKUP($A903,'Master FWDPoints'!$G:$K,4,FALSE)</f>
        <v>41261</v>
      </c>
      <c r="G903" s="8">
        <f>+VLOOKUP(A903,'Master FWDPoints'!$S:$V,2,FALSE)</f>
        <v>5.35</v>
      </c>
      <c r="H903" s="8">
        <f>+VLOOKUP(B903,'Master FWDPoints'!$S:$V,2,FALSE)</f>
        <v>5.55</v>
      </c>
      <c r="I903" s="8">
        <f>+VLOOKUP(C903,'Master FWDPoints'!$S:$V,2,FALSE)</f>
        <v>6.1</v>
      </c>
      <c r="J903" s="8">
        <f>+VLOOKUP(D903,'Master FWDPoints'!$S:$V,2,FALSE)*(E903-D903)/VLOOKUP(D903,'Master FWDPoints'!$S:$V,4,FALSE)</f>
        <v>6.0461956521739131</v>
      </c>
      <c r="K903" s="8">
        <f>+VLOOKUP(A903,'Master FWDPoints'!$G:$J,2,FALSE)</f>
        <v>15.25</v>
      </c>
      <c r="L903" s="8">
        <f t="shared" si="42"/>
        <v>23.046195652173914</v>
      </c>
      <c r="M903" s="8">
        <f t="shared" si="43"/>
        <v>7.796195652173914</v>
      </c>
      <c r="N903">
        <f>+_xll.BDH("chovchov index","PX_LAST",A903)</f>
        <v>5.25</v>
      </c>
      <c r="O903" s="8">
        <f t="shared" si="44"/>
        <v>9.9</v>
      </c>
    </row>
    <row r="904" spans="1:15">
      <c r="A904" s="46">
        <v>40891</v>
      </c>
      <c r="B904" s="26">
        <f>A904+VLOOKUP(A904,'Master FWDPoints'!$S:$V,4,FALSE)</f>
        <v>40983</v>
      </c>
      <c r="C904" s="27">
        <f>B904+VLOOKUP(B904,'Master FWDPoints'!$S:$V,4,FALSE)</f>
        <v>41078</v>
      </c>
      <c r="D904" s="27">
        <f>C904+VLOOKUP(C904,'Master FWDPoints'!$S:$V,4,FALSE)</f>
        <v>41166</v>
      </c>
      <c r="E904" s="33">
        <f>$A904+VLOOKUP($A904,'Master FWDPoints'!$G:$K,4,FALSE)</f>
        <v>41257</v>
      </c>
      <c r="G904" s="8">
        <f>+VLOOKUP(A904,'Master FWDPoints'!$S:$V,2,FALSE)</f>
        <v>5</v>
      </c>
      <c r="H904" s="8">
        <f>+VLOOKUP(B904,'Master FWDPoints'!$S:$V,2,FALSE)</f>
        <v>5.55</v>
      </c>
      <c r="I904" s="8">
        <f>+VLOOKUP(C904,'Master FWDPoints'!$S:$V,2,FALSE)</f>
        <v>6.05</v>
      </c>
      <c r="J904" s="8">
        <f>+VLOOKUP(D904,'Master FWDPoints'!$S:$V,2,FALSE)*(E904-D904)/VLOOKUP(D904,'Master FWDPoints'!$S:$V,4,FALSE)</f>
        <v>6.2855670103092791</v>
      </c>
      <c r="K904" s="8">
        <f>+VLOOKUP(A904,'Master FWDPoints'!$G:$J,2,FALSE)</f>
        <v>14.96</v>
      </c>
      <c r="L904" s="8">
        <f t="shared" si="42"/>
        <v>22.885567010309281</v>
      </c>
      <c r="M904" s="8">
        <f t="shared" si="43"/>
        <v>7.9255670103092797</v>
      </c>
      <c r="N904">
        <f>+_xll.BDH("chovchov index","PX_LAST",A904)</f>
        <v>5.25</v>
      </c>
      <c r="O904" s="8">
        <f t="shared" si="44"/>
        <v>9.9600000000000009</v>
      </c>
    </row>
    <row r="905" spans="1:15">
      <c r="A905" s="46">
        <v>40890</v>
      </c>
      <c r="B905" s="26">
        <f>A905+VLOOKUP(A905,'Master FWDPoints'!$S:$V,4,FALSE)</f>
        <v>40982</v>
      </c>
      <c r="C905" s="27">
        <f>B905+VLOOKUP(B905,'Master FWDPoints'!$S:$V,4,FALSE)</f>
        <v>41075</v>
      </c>
      <c r="D905" s="27">
        <f>C905+VLOOKUP(C905,'Master FWDPoints'!$S:$V,4,FALSE)</f>
        <v>41166</v>
      </c>
      <c r="E905" s="33">
        <f>$A905+VLOOKUP($A905,'Master FWDPoints'!$G:$K,4,FALSE)</f>
        <v>41257</v>
      </c>
      <c r="G905" s="8">
        <f>+VLOOKUP(A905,'Master FWDPoints'!$S:$V,2,FALSE)</f>
        <v>5</v>
      </c>
      <c r="H905" s="8">
        <f>+VLOOKUP(B905,'Master FWDPoints'!$S:$V,2,FALSE)</f>
        <v>5.55</v>
      </c>
      <c r="I905" s="8">
        <f>+VLOOKUP(C905,'Master FWDPoints'!$S:$V,2,FALSE)</f>
        <v>6.05</v>
      </c>
      <c r="J905" s="8">
        <f>+VLOOKUP(D905,'Master FWDPoints'!$S:$V,2,FALSE)*(E905-D905)/VLOOKUP(D905,'Master FWDPoints'!$S:$V,4,FALSE)</f>
        <v>6.2855670103092791</v>
      </c>
      <c r="K905" s="8">
        <f>+VLOOKUP(A905,'Master FWDPoints'!$G:$J,2,FALSE)</f>
        <v>14.96</v>
      </c>
      <c r="L905" s="8">
        <f t="shared" si="42"/>
        <v>22.885567010309281</v>
      </c>
      <c r="M905" s="8">
        <f t="shared" si="43"/>
        <v>7.9255670103092797</v>
      </c>
      <c r="N905">
        <f>+_xll.BDH("chovchov index","PX_LAST",A905)</f>
        <v>5.25</v>
      </c>
      <c r="O905" s="8">
        <f t="shared" si="44"/>
        <v>9.9600000000000009</v>
      </c>
    </row>
    <row r="906" spans="1:15">
      <c r="A906" s="46">
        <v>40889</v>
      </c>
      <c r="B906" s="26">
        <f>A906+VLOOKUP(A906,'Master FWDPoints'!$S:$V,4,FALSE)</f>
        <v>40981</v>
      </c>
      <c r="C906" s="27">
        <f>B906+VLOOKUP(B906,'Master FWDPoints'!$S:$V,4,FALSE)</f>
        <v>41074</v>
      </c>
      <c r="D906" s="27">
        <f>C906+VLOOKUP(C906,'Master FWDPoints'!$S:$V,4,FALSE)</f>
        <v>41166</v>
      </c>
      <c r="E906" s="33">
        <f>$A906+VLOOKUP($A906,'Master FWDPoints'!$G:$K,4,FALSE)</f>
        <v>41256</v>
      </c>
      <c r="G906" s="8">
        <f>+VLOOKUP(A906,'Master FWDPoints'!$S:$V,2,FALSE)</f>
        <v>5.0999999999999996</v>
      </c>
      <c r="H906" s="8">
        <f>+VLOOKUP(B906,'Master FWDPoints'!$S:$V,2,FALSE)</f>
        <v>5.4</v>
      </c>
      <c r="I906" s="8">
        <f>+VLOOKUP(C906,'Master FWDPoints'!$S:$V,2,FALSE)</f>
        <v>5.95</v>
      </c>
      <c r="J906" s="8">
        <f>+VLOOKUP(D906,'Master FWDPoints'!$S:$V,2,FALSE)*(E906-D906)/VLOOKUP(D906,'Master FWDPoints'!$S:$V,4,FALSE)</f>
        <v>6.2164948453608249</v>
      </c>
      <c r="K906" s="8">
        <f>+VLOOKUP(A906,'Master FWDPoints'!$G:$J,2,FALSE)</f>
        <v>15.5</v>
      </c>
      <c r="L906" s="8">
        <f t="shared" si="42"/>
        <v>22.666494845360823</v>
      </c>
      <c r="M906" s="8">
        <f t="shared" si="43"/>
        <v>7.1664948453608233</v>
      </c>
      <c r="N906">
        <f>+_xll.BDH("chovchov index","PX_LAST",A906)</f>
        <v>5.25</v>
      </c>
      <c r="O906" s="8">
        <f t="shared" si="44"/>
        <v>10.4</v>
      </c>
    </row>
    <row r="907" spans="1:15">
      <c r="A907" s="46">
        <v>40886</v>
      </c>
      <c r="B907" s="26">
        <f>A907+VLOOKUP(A907,'Master FWDPoints'!$S:$V,4,FALSE)</f>
        <v>40980</v>
      </c>
      <c r="C907" s="27">
        <f>B907+VLOOKUP(B907,'Master FWDPoints'!$S:$V,4,FALSE)</f>
        <v>41073</v>
      </c>
      <c r="D907" s="27">
        <f>C907+VLOOKUP(C907,'Master FWDPoints'!$S:$V,4,FALSE)</f>
        <v>41166</v>
      </c>
      <c r="E907" s="33">
        <f>$A907+VLOOKUP($A907,'Master FWDPoints'!$G:$K,4,FALSE)</f>
        <v>41255</v>
      </c>
      <c r="G907" s="8">
        <f>+VLOOKUP(A907,'Master FWDPoints'!$S:$V,2,FALSE)</f>
        <v>5.0999999999999996</v>
      </c>
      <c r="H907" s="8">
        <f>+VLOOKUP(B907,'Master FWDPoints'!$S:$V,2,FALSE)</f>
        <v>5.35</v>
      </c>
      <c r="I907" s="8">
        <f>+VLOOKUP(C907,'Master FWDPoints'!$S:$V,2,FALSE)</f>
        <v>6</v>
      </c>
      <c r="J907" s="8">
        <f>+VLOOKUP(D907,'Master FWDPoints'!$S:$V,2,FALSE)*(E907-D907)/VLOOKUP(D907,'Master FWDPoints'!$S:$V,4,FALSE)</f>
        <v>6.1474226804123715</v>
      </c>
      <c r="K907" s="8">
        <f>+VLOOKUP(A907,'Master FWDPoints'!$G:$J,2,FALSE)</f>
        <v>14.85</v>
      </c>
      <c r="L907" s="8">
        <f t="shared" si="42"/>
        <v>22.597422680412372</v>
      </c>
      <c r="M907" s="8">
        <f t="shared" si="43"/>
        <v>7.747422680412372</v>
      </c>
      <c r="N907">
        <f>+_xll.BDH("chovchov index","PX_LAST",A907)</f>
        <v>5.25</v>
      </c>
      <c r="O907" s="8">
        <f t="shared" si="44"/>
        <v>9.75</v>
      </c>
    </row>
    <row r="908" spans="1:15">
      <c r="A908" s="46">
        <v>40885</v>
      </c>
      <c r="B908" s="26">
        <f>A908+VLOOKUP(A908,'Master FWDPoints'!$S:$V,4,FALSE)</f>
        <v>40977</v>
      </c>
      <c r="C908" s="27">
        <f>B908+VLOOKUP(B908,'Master FWDPoints'!$S:$V,4,FALSE)</f>
        <v>41072</v>
      </c>
      <c r="D908" s="27">
        <f>C908+VLOOKUP(C908,'Master FWDPoints'!$S:$V,4,FALSE)</f>
        <v>41165</v>
      </c>
      <c r="E908" s="33">
        <f>$A908+VLOOKUP($A908,'Master FWDPoints'!$G:$K,4,FALSE)</f>
        <v>41254</v>
      </c>
      <c r="G908" s="8">
        <f>+VLOOKUP(A908,'Master FWDPoints'!$S:$V,2,FALSE)</f>
        <v>5.05</v>
      </c>
      <c r="H908" s="8">
        <f>+VLOOKUP(B908,'Master FWDPoints'!$S:$V,2,FALSE)</f>
        <v>5.3</v>
      </c>
      <c r="I908" s="8">
        <f>+VLOOKUP(C908,'Master FWDPoints'!$S:$V,2,FALSE)</f>
        <v>5.95</v>
      </c>
      <c r="J908" s="8">
        <f>+VLOOKUP(D908,'Master FWDPoints'!$S:$V,2,FALSE)*(E908-D908)/VLOOKUP(D908,'Master FWDPoints'!$S:$V,4,FALSE)</f>
        <v>6.2391752577319579</v>
      </c>
      <c r="K908" s="8">
        <f>+VLOOKUP(A908,'Master FWDPoints'!$G:$J,2,FALSE)</f>
        <v>14.75</v>
      </c>
      <c r="L908" s="8">
        <f t="shared" si="42"/>
        <v>22.539175257731959</v>
      </c>
      <c r="M908" s="8">
        <f t="shared" si="43"/>
        <v>7.7891752577319586</v>
      </c>
      <c r="N908">
        <f>+_xll.BDH("chovchov index","PX_LAST",A908)</f>
        <v>5.25</v>
      </c>
      <c r="O908" s="8">
        <f t="shared" si="44"/>
        <v>9.6999999999999993</v>
      </c>
    </row>
    <row r="909" spans="1:15">
      <c r="A909" s="46">
        <v>40884</v>
      </c>
      <c r="B909" s="26">
        <f>A909+VLOOKUP(A909,'Master FWDPoints'!$S:$V,4,FALSE)</f>
        <v>40977</v>
      </c>
      <c r="C909" s="27">
        <f>B909+VLOOKUP(B909,'Master FWDPoints'!$S:$V,4,FALSE)</f>
        <v>41072</v>
      </c>
      <c r="D909" s="27">
        <f>C909+VLOOKUP(C909,'Master FWDPoints'!$S:$V,4,FALSE)</f>
        <v>41165</v>
      </c>
      <c r="E909" s="33">
        <f>$A909+VLOOKUP($A909,'Master FWDPoints'!$G:$K,4,FALSE)</f>
        <v>41254</v>
      </c>
      <c r="G909" s="8">
        <f>+VLOOKUP(A909,'Master FWDPoints'!$S:$V,2,FALSE)</f>
        <v>5.0999999999999996</v>
      </c>
      <c r="H909" s="8">
        <f>+VLOOKUP(B909,'Master FWDPoints'!$S:$V,2,FALSE)</f>
        <v>5.3</v>
      </c>
      <c r="I909" s="8">
        <f>+VLOOKUP(C909,'Master FWDPoints'!$S:$V,2,FALSE)</f>
        <v>5.95</v>
      </c>
      <c r="J909" s="8">
        <f>+VLOOKUP(D909,'Master FWDPoints'!$S:$V,2,FALSE)*(E909-D909)/VLOOKUP(D909,'Master FWDPoints'!$S:$V,4,FALSE)</f>
        <v>6.2391752577319579</v>
      </c>
      <c r="K909" s="8">
        <f>+VLOOKUP(A909,'Master FWDPoints'!$G:$J,2,FALSE)</f>
        <v>15.2</v>
      </c>
      <c r="L909" s="8">
        <f t="shared" si="42"/>
        <v>22.589175257731956</v>
      </c>
      <c r="M909" s="8">
        <f t="shared" si="43"/>
        <v>7.3891752577319565</v>
      </c>
      <c r="N909">
        <f>+_xll.BDH("chovchov index","PX_LAST",A909)</f>
        <v>5.25</v>
      </c>
      <c r="O909" s="8">
        <f t="shared" si="44"/>
        <v>10.1</v>
      </c>
    </row>
    <row r="910" spans="1:15">
      <c r="A910" s="46">
        <v>40883</v>
      </c>
      <c r="B910" s="26">
        <f>A910+VLOOKUP(A910,'Master FWDPoints'!$S:$V,4,FALSE)</f>
        <v>40976</v>
      </c>
      <c r="C910" s="27">
        <f>B910+VLOOKUP(B910,'Master FWDPoints'!$S:$V,4,FALSE)</f>
        <v>41071</v>
      </c>
      <c r="D910" s="27">
        <f>C910+VLOOKUP(C910,'Master FWDPoints'!$S:$V,4,FALSE)</f>
        <v>41164</v>
      </c>
      <c r="E910" s="33">
        <f>$A910+VLOOKUP($A910,'Master FWDPoints'!$G:$K,4,FALSE)</f>
        <v>41250</v>
      </c>
      <c r="G910" s="8">
        <f>+VLOOKUP(A910,'Master FWDPoints'!$S:$V,2,FALSE)</f>
        <v>4.9000000000000004</v>
      </c>
      <c r="H910" s="8">
        <f>+VLOOKUP(B910,'Master FWDPoints'!$S:$V,2,FALSE)</f>
        <v>5.4</v>
      </c>
      <c r="I910" s="8">
        <f>+VLOOKUP(C910,'Master FWDPoints'!$S:$V,2,FALSE)</f>
        <v>5.95</v>
      </c>
      <c r="J910" s="8">
        <f>+VLOOKUP(D910,'Master FWDPoints'!$S:$V,2,FALSE)*(E910-D910)/VLOOKUP(D910,'Master FWDPoints'!$S:$V,4,FALSE)</f>
        <v>5.8891304347826079</v>
      </c>
      <c r="K910" s="8">
        <f>+VLOOKUP(A910,'Master FWDPoints'!$G:$J,2,FALSE)</f>
        <v>14.75</v>
      </c>
      <c r="L910" s="8">
        <f t="shared" si="42"/>
        <v>22.139130434782608</v>
      </c>
      <c r="M910" s="8">
        <f t="shared" si="43"/>
        <v>7.3891304347826079</v>
      </c>
      <c r="N910">
        <f>+_xll.BDH("chovchov index","PX_LAST",A910)</f>
        <v>5.25</v>
      </c>
      <c r="O910" s="8">
        <f t="shared" si="44"/>
        <v>9.85</v>
      </c>
    </row>
    <row r="911" spans="1:15">
      <c r="A911" s="46">
        <v>40882</v>
      </c>
      <c r="B911" s="26">
        <f>A911+VLOOKUP(A911,'Master FWDPoints'!$S:$V,4,FALSE)</f>
        <v>40974</v>
      </c>
      <c r="C911" s="27">
        <f>B911+VLOOKUP(B911,'Master FWDPoints'!$S:$V,4,FALSE)</f>
        <v>41067</v>
      </c>
      <c r="D911" s="27">
        <f>C911+VLOOKUP(C911,'Master FWDPoints'!$S:$V,4,FALSE)</f>
        <v>41162</v>
      </c>
      <c r="E911" s="33">
        <f>$A911+VLOOKUP($A911,'Master FWDPoints'!$G:$K,4,FALSE)</f>
        <v>41249</v>
      </c>
      <c r="G911" s="8">
        <f>+VLOOKUP(A911,'Master FWDPoints'!$S:$V,2,FALSE)</f>
        <v>4.8499999999999996</v>
      </c>
      <c r="H911" s="8">
        <f>+VLOOKUP(B911,'Master FWDPoints'!$S:$V,2,FALSE)</f>
        <v>5</v>
      </c>
      <c r="I911" s="8">
        <f>+VLOOKUP(C911,'Master FWDPoints'!$S:$V,2,FALSE)</f>
        <v>6</v>
      </c>
      <c r="J911" s="8">
        <f>+VLOOKUP(D911,'Master FWDPoints'!$S:$V,2,FALSE)*(E911-D911)/VLOOKUP(D911,'Master FWDPoints'!$S:$V,4,FALSE)</f>
        <v>5.9103260869565215</v>
      </c>
      <c r="K911" s="8">
        <f>+VLOOKUP(A911,'Master FWDPoints'!$G:$J,2,FALSE)</f>
        <v>14.45</v>
      </c>
      <c r="L911" s="8">
        <f t="shared" si="42"/>
        <v>21.760326086956521</v>
      </c>
      <c r="M911" s="8">
        <f t="shared" si="43"/>
        <v>7.3103260869565219</v>
      </c>
      <c r="N911">
        <f>+_xll.BDH("chovchov index","PX_LAST",A911)</f>
        <v>5.25</v>
      </c>
      <c r="O911" s="8">
        <f t="shared" si="44"/>
        <v>9.6</v>
      </c>
    </row>
    <row r="912" spans="1:15">
      <c r="A912" s="46">
        <v>40879</v>
      </c>
      <c r="B912" s="26">
        <f>A912+VLOOKUP(A912,'Master FWDPoints'!$S:$V,4,FALSE)</f>
        <v>40973</v>
      </c>
      <c r="C912" s="27">
        <f>B912+VLOOKUP(B912,'Master FWDPoints'!$S:$V,4,FALSE)</f>
        <v>41066</v>
      </c>
      <c r="D912" s="27">
        <f>C912+VLOOKUP(C912,'Master FWDPoints'!$S:$V,4,FALSE)</f>
        <v>41159</v>
      </c>
      <c r="E912" s="33">
        <f>$A912+VLOOKUP($A912,'Master FWDPoints'!$G:$K,4,FALSE)</f>
        <v>41248</v>
      </c>
      <c r="G912" s="8">
        <f>+VLOOKUP(A912,'Master FWDPoints'!$S:$V,2,FALSE)</f>
        <v>5</v>
      </c>
      <c r="H912" s="8">
        <f>+VLOOKUP(B912,'Master FWDPoints'!$S:$V,2,FALSE)</f>
        <v>5</v>
      </c>
      <c r="I912" s="8">
        <f>+VLOOKUP(C912,'Master FWDPoints'!$S:$V,2,FALSE)</f>
        <v>5.5</v>
      </c>
      <c r="J912" s="8">
        <f>+VLOOKUP(D912,'Master FWDPoints'!$S:$V,2,FALSE)*(E912-D912)/VLOOKUP(D912,'Master FWDPoints'!$S:$V,4,FALSE)</f>
        <v>5.917553191489362</v>
      </c>
      <c r="K912" s="8">
        <f>+VLOOKUP(A912,'Master FWDPoints'!$G:$J,2,FALSE)</f>
        <v>15</v>
      </c>
      <c r="L912" s="8">
        <f t="shared" si="42"/>
        <v>21.417553191489361</v>
      </c>
      <c r="M912" s="8">
        <f t="shared" si="43"/>
        <v>6.4175531914893611</v>
      </c>
      <c r="N912">
        <f>+_xll.BDH("chovchov index","PX_LAST",A912)</f>
        <v>5.25</v>
      </c>
      <c r="O912" s="8">
        <f t="shared" si="44"/>
        <v>10</v>
      </c>
    </row>
    <row r="913" spans="1:15">
      <c r="A913" s="46">
        <v>40878</v>
      </c>
      <c r="B913" s="26">
        <f>A913+VLOOKUP(A913,'Master FWDPoints'!$S:$V,4,FALSE)</f>
        <v>40970</v>
      </c>
      <c r="C913" s="27">
        <f>B913+VLOOKUP(B913,'Master FWDPoints'!$S:$V,4,FALSE)</f>
        <v>41065</v>
      </c>
      <c r="D913" s="27">
        <f>C913+VLOOKUP(C913,'Master FWDPoints'!$S:$V,4,FALSE)</f>
        <v>41158</v>
      </c>
      <c r="E913" s="33">
        <f>$A913+VLOOKUP($A913,'Master FWDPoints'!$G:$K,4,FALSE)</f>
        <v>41247</v>
      </c>
      <c r="G913" s="8">
        <f>+VLOOKUP(A913,'Master FWDPoints'!$S:$V,2,FALSE)</f>
        <v>4.9000000000000004</v>
      </c>
      <c r="H913" s="8">
        <f>+VLOOKUP(B913,'Master FWDPoints'!$S:$V,2,FALSE)</f>
        <v>4.5999999999999996</v>
      </c>
      <c r="I913" s="8">
        <f>+VLOOKUP(C913,'Master FWDPoints'!$S:$V,2,FALSE)</f>
        <v>5.6</v>
      </c>
      <c r="J913" s="8">
        <f>+VLOOKUP(D913,'Master FWDPoints'!$S:$V,2,FALSE)*(E913-D913)/VLOOKUP(D913,'Master FWDPoints'!$S:$V,4,FALSE)</f>
        <v>6.0461956521739131</v>
      </c>
      <c r="K913" s="8">
        <f>+VLOOKUP(A913,'Master FWDPoints'!$G:$J,2,FALSE)</f>
        <v>14.6</v>
      </c>
      <c r="L913" s="8">
        <f t="shared" si="42"/>
        <v>21.146195652173912</v>
      </c>
      <c r="M913" s="8">
        <f t="shared" si="43"/>
        <v>6.5461956521739122</v>
      </c>
      <c r="N913">
        <f>+_xll.BDH("chovchov index","PX_LAST",A913)</f>
        <v>5.25</v>
      </c>
      <c r="O913" s="8">
        <f t="shared" si="44"/>
        <v>9.6999999999999993</v>
      </c>
    </row>
    <row r="914" spans="1:15">
      <c r="A914" s="46">
        <v>40877</v>
      </c>
      <c r="B914" s="26">
        <f>A914+VLOOKUP(A914,'Master FWDPoints'!$S:$V,4,FALSE)</f>
        <v>40968</v>
      </c>
      <c r="C914" s="27">
        <f>B914+VLOOKUP(B914,'Master FWDPoints'!$S:$V,4,FALSE)</f>
        <v>41060</v>
      </c>
      <c r="D914" s="27">
        <f>C914+VLOOKUP(C914,'Master FWDPoints'!$S:$V,4,FALSE)</f>
        <v>41152</v>
      </c>
      <c r="E914" s="33">
        <f>$A914+VLOOKUP($A914,'Master FWDPoints'!$G:$K,4,FALSE)</f>
        <v>41243</v>
      </c>
      <c r="G914" s="8">
        <f>+VLOOKUP(A914,'Master FWDPoints'!$S:$V,2,FALSE)</f>
        <v>5.3</v>
      </c>
      <c r="H914" s="8">
        <f>+VLOOKUP(B914,'Master FWDPoints'!$S:$V,2,FALSE)</f>
        <v>4.5999999999999996</v>
      </c>
      <c r="I914" s="8">
        <f>+VLOOKUP(C914,'Master FWDPoints'!$S:$V,2,FALSE)</f>
        <v>5.65</v>
      </c>
      <c r="J914" s="8">
        <f>+VLOOKUP(D914,'Master FWDPoints'!$S:$V,2,FALSE)*(E914-D914)/VLOOKUP(D914,'Master FWDPoints'!$S:$V,4,FALSE)</f>
        <v>6.25</v>
      </c>
      <c r="K914" s="8">
        <f>+VLOOKUP(A914,'Master FWDPoints'!$G:$J,2,FALSE)</f>
        <v>14.5</v>
      </c>
      <c r="L914" s="8">
        <f t="shared" si="42"/>
        <v>21.799999999999997</v>
      </c>
      <c r="M914" s="8">
        <f t="shared" si="43"/>
        <v>7.2999999999999972</v>
      </c>
      <c r="N914">
        <f>+_xll.BDH("chovchov index","PX_LAST",A914)</f>
        <v>5.25</v>
      </c>
      <c r="O914" s="8">
        <f t="shared" si="44"/>
        <v>9.1999999999999993</v>
      </c>
    </row>
    <row r="915" spans="1:15">
      <c r="A915" s="46">
        <v>40876</v>
      </c>
      <c r="B915" s="26">
        <f>A915+VLOOKUP(A915,'Master FWDPoints'!$S:$V,4,FALSE)</f>
        <v>40968</v>
      </c>
      <c r="C915" s="27">
        <f>B915+VLOOKUP(B915,'Master FWDPoints'!$S:$V,4,FALSE)</f>
        <v>41060</v>
      </c>
      <c r="D915" s="27">
        <f>C915+VLOOKUP(C915,'Master FWDPoints'!$S:$V,4,FALSE)</f>
        <v>41152</v>
      </c>
      <c r="E915" s="33">
        <f>$A915+VLOOKUP($A915,'Master FWDPoints'!$G:$K,4,FALSE)</f>
        <v>41243</v>
      </c>
      <c r="G915" s="8">
        <f>+VLOOKUP(A915,'Master FWDPoints'!$S:$V,2,FALSE)</f>
        <v>4.95</v>
      </c>
      <c r="H915" s="8">
        <f>+VLOOKUP(B915,'Master FWDPoints'!$S:$V,2,FALSE)</f>
        <v>4.5999999999999996</v>
      </c>
      <c r="I915" s="8">
        <f>+VLOOKUP(C915,'Master FWDPoints'!$S:$V,2,FALSE)</f>
        <v>5.65</v>
      </c>
      <c r="J915" s="8">
        <f>+VLOOKUP(D915,'Master FWDPoints'!$S:$V,2,FALSE)*(E915-D915)/VLOOKUP(D915,'Master FWDPoints'!$S:$V,4,FALSE)</f>
        <v>6.25</v>
      </c>
      <c r="K915" s="8">
        <f>+VLOOKUP(A915,'Master FWDPoints'!$G:$J,2,FALSE)</f>
        <v>13.76</v>
      </c>
      <c r="L915" s="8">
        <f t="shared" si="42"/>
        <v>21.450000000000003</v>
      </c>
      <c r="M915" s="8">
        <f t="shared" si="43"/>
        <v>7.6900000000000031</v>
      </c>
      <c r="N915">
        <f>+_xll.BDH("chovchov index","PX_LAST",A915)</f>
        <v>5.25</v>
      </c>
      <c r="O915" s="8">
        <f t="shared" si="44"/>
        <v>8.8099999999999987</v>
      </c>
    </row>
    <row r="916" spans="1:15">
      <c r="A916" s="46">
        <v>40875</v>
      </c>
      <c r="B916" s="26">
        <f>A916+VLOOKUP(A916,'Master FWDPoints'!$S:$V,4,FALSE)</f>
        <v>40967</v>
      </c>
      <c r="C916" s="27">
        <f>B916+VLOOKUP(B916,'Master FWDPoints'!$S:$V,4,FALSE)</f>
        <v>41060</v>
      </c>
      <c r="D916" s="27">
        <f>C916+VLOOKUP(C916,'Master FWDPoints'!$S:$V,4,FALSE)</f>
        <v>41152</v>
      </c>
      <c r="E916" s="33">
        <f>$A916+VLOOKUP($A916,'Master FWDPoints'!$G:$K,4,FALSE)</f>
        <v>41242</v>
      </c>
      <c r="G916" s="8">
        <f>+VLOOKUP(A916,'Master FWDPoints'!$S:$V,2,FALSE)</f>
        <v>4.95</v>
      </c>
      <c r="H916" s="8">
        <f>+VLOOKUP(B916,'Master FWDPoints'!$S:$V,2,FALSE)</f>
        <v>4.5999999999999996</v>
      </c>
      <c r="I916" s="8">
        <f>+VLOOKUP(C916,'Master FWDPoints'!$S:$V,2,FALSE)</f>
        <v>5.65</v>
      </c>
      <c r="J916" s="8">
        <f>+VLOOKUP(D916,'Master FWDPoints'!$S:$V,2,FALSE)*(E916-D916)/VLOOKUP(D916,'Master FWDPoints'!$S:$V,4,FALSE)</f>
        <v>6.1813186813186816</v>
      </c>
      <c r="K916" s="8">
        <f>+VLOOKUP(A916,'Master FWDPoints'!$G:$J,2,FALSE)</f>
        <v>13.75</v>
      </c>
      <c r="L916" s="8">
        <f t="shared" si="42"/>
        <v>21.381318681318682</v>
      </c>
      <c r="M916" s="8">
        <f t="shared" si="43"/>
        <v>7.6313186813186817</v>
      </c>
      <c r="N916">
        <f>+_xll.BDH("chovchov index","PX_LAST",A916)</f>
        <v>5.25</v>
      </c>
      <c r="O916" s="8">
        <f t="shared" si="44"/>
        <v>8.8000000000000007</v>
      </c>
    </row>
    <row r="917" spans="1:15">
      <c r="A917" s="46">
        <v>40872</v>
      </c>
      <c r="B917" s="26">
        <f>A917+VLOOKUP(A917,'Master FWDPoints'!$S:$V,4,FALSE)</f>
        <v>40967</v>
      </c>
      <c r="C917" s="27">
        <f>B917+VLOOKUP(B917,'Master FWDPoints'!$S:$V,4,FALSE)</f>
        <v>41060</v>
      </c>
      <c r="D917" s="27">
        <f>C917+VLOOKUP(C917,'Master FWDPoints'!$S:$V,4,FALSE)</f>
        <v>41152</v>
      </c>
      <c r="E917" s="33">
        <f>$A917+VLOOKUP($A917,'Master FWDPoints'!$G:$K,4,FALSE)</f>
        <v>41241</v>
      </c>
      <c r="G917" s="8">
        <f>+VLOOKUP(A917,'Master FWDPoints'!$S:$V,2,FALSE)</f>
        <v>4.5</v>
      </c>
      <c r="H917" s="8">
        <f>+VLOOKUP(B917,'Master FWDPoints'!$S:$V,2,FALSE)</f>
        <v>4.5999999999999996</v>
      </c>
      <c r="I917" s="8">
        <f>+VLOOKUP(C917,'Master FWDPoints'!$S:$V,2,FALSE)</f>
        <v>5.65</v>
      </c>
      <c r="J917" s="8">
        <f>+VLOOKUP(D917,'Master FWDPoints'!$S:$V,2,FALSE)*(E917-D917)/VLOOKUP(D917,'Master FWDPoints'!$S:$V,4,FALSE)</f>
        <v>6.1126373626373622</v>
      </c>
      <c r="K917" s="8">
        <f>+VLOOKUP(A917,'Master FWDPoints'!$G:$J,2,FALSE)</f>
        <v>13.35</v>
      </c>
      <c r="L917" s="8">
        <f t="shared" si="42"/>
        <v>20.862637362637361</v>
      </c>
      <c r="M917" s="8">
        <f t="shared" si="43"/>
        <v>7.5126373626373617</v>
      </c>
      <c r="N917">
        <f>+_xll.BDH("chovchov index","PX_LAST",A917)</f>
        <v>5.25</v>
      </c>
      <c r="O917" s="8">
        <f t="shared" si="44"/>
        <v>8.85</v>
      </c>
    </row>
    <row r="918" spans="1:15">
      <c r="A918" s="46">
        <v>40871</v>
      </c>
      <c r="B918" s="26">
        <f>A918+VLOOKUP(A918,'Master FWDPoints'!$S:$V,4,FALSE)</f>
        <v>40966</v>
      </c>
      <c r="C918" s="27">
        <f>B918+VLOOKUP(B918,'Master FWDPoints'!$S:$V,4,FALSE)</f>
        <v>41057</v>
      </c>
      <c r="D918" s="27">
        <f>C918+VLOOKUP(C918,'Master FWDPoints'!$S:$V,4,FALSE)</f>
        <v>41150</v>
      </c>
      <c r="E918" s="33">
        <f>$A918+VLOOKUP($A918,'Master FWDPoints'!$G:$K,4,FALSE)</f>
        <v>41240</v>
      </c>
      <c r="G918" s="8">
        <f>+VLOOKUP(A918,'Master FWDPoints'!$S:$V,2,FALSE)</f>
        <v>5.08</v>
      </c>
      <c r="H918" s="8">
        <f>+VLOOKUP(B918,'Master FWDPoints'!$S:$V,2,FALSE)</f>
        <v>4.7</v>
      </c>
      <c r="I918" s="8">
        <f>+VLOOKUP(C918,'Master FWDPoints'!$S:$V,2,FALSE)</f>
        <v>5.86</v>
      </c>
      <c r="J918" s="8">
        <f>+VLOOKUP(D918,'Master FWDPoints'!$S:$V,2,FALSE)*(E918-D918)/VLOOKUP(D918,'Master FWDPoints'!$S:$V,4,FALSE)</f>
        <v>5.9673913043478262</v>
      </c>
      <c r="K918" s="8">
        <f>+VLOOKUP(A918,'Master FWDPoints'!$G:$J,2,FALSE)</f>
        <v>13.5</v>
      </c>
      <c r="L918" s="8">
        <f t="shared" si="42"/>
        <v>21.607391304347829</v>
      </c>
      <c r="M918" s="8">
        <f t="shared" si="43"/>
        <v>8.1073913043478285</v>
      </c>
      <c r="N918">
        <f>+_xll.BDH("chovchov index","PX_LAST",A918)</f>
        <v>5.25</v>
      </c>
      <c r="O918" s="8">
        <f t="shared" si="44"/>
        <v>8.42</v>
      </c>
    </row>
    <row r="919" spans="1:15">
      <c r="A919" s="46">
        <v>40870</v>
      </c>
      <c r="B919" s="26">
        <f>A919+VLOOKUP(A919,'Master FWDPoints'!$S:$V,4,FALSE)</f>
        <v>40963</v>
      </c>
      <c r="C919" s="27">
        <f>B919+VLOOKUP(B919,'Master FWDPoints'!$S:$V,4,FALSE)</f>
        <v>41054</v>
      </c>
      <c r="D919" s="27">
        <f>C919+VLOOKUP(C919,'Master FWDPoints'!$S:$V,4,FALSE)</f>
        <v>41149</v>
      </c>
      <c r="E919" s="33">
        <f>$A919+VLOOKUP($A919,'Master FWDPoints'!$G:$K,4,FALSE)</f>
        <v>41236</v>
      </c>
      <c r="G919" s="8">
        <f>+VLOOKUP(A919,'Master FWDPoints'!$S:$V,2,FALSE)</f>
        <v>4.9000000000000004</v>
      </c>
      <c r="H919" s="8">
        <f>+VLOOKUP(B919,'Master FWDPoints'!$S:$V,2,FALSE)</f>
        <v>4.8</v>
      </c>
      <c r="I919" s="8">
        <f>+VLOOKUP(C919,'Master FWDPoints'!$S:$V,2,FALSE)</f>
        <v>5.9</v>
      </c>
      <c r="J919" s="8">
        <f>+VLOOKUP(D919,'Master FWDPoints'!$S:$V,2,FALSE)*(E919-D919)/VLOOKUP(D919,'Master FWDPoints'!$S:$V,4,FALSE)</f>
        <v>5.6596774193548391</v>
      </c>
      <c r="K919" s="8">
        <f>+VLOOKUP(A919,'Master FWDPoints'!$G:$J,2,FALSE)</f>
        <v>14</v>
      </c>
      <c r="L919" s="8">
        <f t="shared" si="42"/>
        <v>21.259677419354837</v>
      </c>
      <c r="M919" s="8">
        <f t="shared" si="43"/>
        <v>7.259677419354837</v>
      </c>
      <c r="N919">
        <f>+_xll.BDH("chovchov index","PX_LAST",A919)</f>
        <v>5.25</v>
      </c>
      <c r="O919" s="8">
        <f t="shared" si="44"/>
        <v>9.1</v>
      </c>
    </row>
    <row r="920" spans="1:15">
      <c r="A920" s="46">
        <v>40869</v>
      </c>
      <c r="B920" s="26">
        <f>A920+VLOOKUP(A920,'Master FWDPoints'!$S:$V,4,FALSE)</f>
        <v>40962</v>
      </c>
      <c r="C920" s="27">
        <f>B920+VLOOKUP(B920,'Master FWDPoints'!$S:$V,4,FALSE)</f>
        <v>41054</v>
      </c>
      <c r="D920" s="27">
        <f>C920+VLOOKUP(C920,'Master FWDPoints'!$S:$V,4,FALSE)</f>
        <v>41149</v>
      </c>
      <c r="E920" s="33">
        <f>$A920+VLOOKUP($A920,'Master FWDPoints'!$G:$K,4,FALSE)</f>
        <v>41236</v>
      </c>
      <c r="G920" s="8">
        <f>+VLOOKUP(A920,'Master FWDPoints'!$S:$V,2,FALSE)</f>
        <v>5</v>
      </c>
      <c r="H920" s="8">
        <f>+VLOOKUP(B920,'Master FWDPoints'!$S:$V,2,FALSE)</f>
        <v>4.8899999999999997</v>
      </c>
      <c r="I920" s="8">
        <f>+VLOOKUP(C920,'Master FWDPoints'!$S:$V,2,FALSE)</f>
        <v>5.9</v>
      </c>
      <c r="J920" s="8">
        <f>+VLOOKUP(D920,'Master FWDPoints'!$S:$V,2,FALSE)*(E920-D920)/VLOOKUP(D920,'Master FWDPoints'!$S:$V,4,FALSE)</f>
        <v>5.6596774193548391</v>
      </c>
      <c r="K920" s="8">
        <f>+VLOOKUP(A920,'Master FWDPoints'!$G:$J,2,FALSE)</f>
        <v>15.25</v>
      </c>
      <c r="L920" s="8">
        <f t="shared" si="42"/>
        <v>21.449677419354842</v>
      </c>
      <c r="M920" s="8">
        <f t="shared" si="43"/>
        <v>6.1996774193548418</v>
      </c>
      <c r="N920">
        <f>+_xll.BDH("chovchov index","PX_LAST",A920)</f>
        <v>5.25</v>
      </c>
      <c r="O920" s="8">
        <f t="shared" si="44"/>
        <v>10.25</v>
      </c>
    </row>
    <row r="921" spans="1:15">
      <c r="A921" s="46">
        <v>40868</v>
      </c>
      <c r="B921" s="26">
        <f>A921+VLOOKUP(A921,'Master FWDPoints'!$S:$V,4,FALSE)</f>
        <v>40961</v>
      </c>
      <c r="C921" s="27">
        <f>B921+VLOOKUP(B921,'Master FWDPoints'!$S:$V,4,FALSE)</f>
        <v>41052</v>
      </c>
      <c r="D921" s="27">
        <f>C921+VLOOKUP(C921,'Master FWDPoints'!$S:$V,4,FALSE)</f>
        <v>41145</v>
      </c>
      <c r="E921" s="33">
        <f>$A921+VLOOKUP($A921,'Master FWDPoints'!$G:$K,4,FALSE)</f>
        <v>41235</v>
      </c>
      <c r="G921" s="8">
        <f>+VLOOKUP(A921,'Master FWDPoints'!$S:$V,2,FALSE)</f>
        <v>5.25</v>
      </c>
      <c r="H921" s="8">
        <f>+VLOOKUP(B921,'Master FWDPoints'!$S:$V,2,FALSE)</f>
        <v>4.9000000000000004</v>
      </c>
      <c r="I921" s="8">
        <f>+VLOOKUP(C921,'Master FWDPoints'!$S:$V,2,FALSE)</f>
        <v>5.9</v>
      </c>
      <c r="J921" s="8">
        <f>+VLOOKUP(D921,'Master FWDPoints'!$S:$V,2,FALSE)*(E921-D921)/VLOOKUP(D921,'Master FWDPoints'!$S:$V,4,FALSE)</f>
        <v>5.8263157894736839</v>
      </c>
      <c r="K921" s="8">
        <f>+VLOOKUP(A921,'Master FWDPoints'!$G:$J,2,FALSE)</f>
        <v>16.25</v>
      </c>
      <c r="L921" s="8">
        <f t="shared" ref="L921:L984" si="45">+SUM(G921:J921)</f>
        <v>21.876315789473686</v>
      </c>
      <c r="M921" s="8">
        <f t="shared" ref="M921:M984" si="46">IFERROR(L921-K921,"")</f>
        <v>5.6263157894736864</v>
      </c>
      <c r="N921">
        <f>+_xll.BDH("chovchov index","PX_LAST",A921)</f>
        <v>5.25</v>
      </c>
      <c r="O921" s="8">
        <f t="shared" ref="O921:O984" si="47">+K921-G921</f>
        <v>11</v>
      </c>
    </row>
    <row r="922" spans="1:15">
      <c r="A922" s="46">
        <v>40865</v>
      </c>
      <c r="B922" s="26">
        <f>A922+VLOOKUP(A922,'Master FWDPoints'!$S:$V,4,FALSE)</f>
        <v>40960</v>
      </c>
      <c r="C922" s="27">
        <f>B922+VLOOKUP(B922,'Master FWDPoints'!$S:$V,4,FALSE)</f>
        <v>41051</v>
      </c>
      <c r="D922" s="27">
        <f>C922+VLOOKUP(C922,'Master FWDPoints'!$S:$V,4,FALSE)</f>
        <v>41144</v>
      </c>
      <c r="E922" s="33">
        <f>$A922+VLOOKUP($A922,'Master FWDPoints'!$G:$K,4,FALSE)</f>
        <v>41234</v>
      </c>
      <c r="G922" s="8">
        <f>+VLOOKUP(A922,'Master FWDPoints'!$S:$V,2,FALSE)</f>
        <v>5.0999999999999996</v>
      </c>
      <c r="H922" s="8">
        <f>+VLOOKUP(B922,'Master FWDPoints'!$S:$V,2,FALSE)</f>
        <v>4.8</v>
      </c>
      <c r="I922" s="8">
        <f>+VLOOKUP(C922,'Master FWDPoints'!$S:$V,2,FALSE)</f>
        <v>6</v>
      </c>
      <c r="J922" s="8">
        <f>+VLOOKUP(D922,'Master FWDPoints'!$S:$V,2,FALSE)*(E922-D922)/VLOOKUP(D922,'Master FWDPoints'!$S:$V,4,FALSE)</f>
        <v>5.8263157894736839</v>
      </c>
      <c r="K922" s="8">
        <f>+VLOOKUP(A922,'Master FWDPoints'!$G:$J,2,FALSE)</f>
        <v>16.45</v>
      </c>
      <c r="L922" s="8">
        <f t="shared" si="45"/>
        <v>21.726315789473681</v>
      </c>
      <c r="M922" s="8">
        <f t="shared" si="46"/>
        <v>5.2763157894736814</v>
      </c>
      <c r="N922">
        <f>+_xll.BDH("chovchov index","PX_LAST",A922)</f>
        <v>5.25</v>
      </c>
      <c r="O922" s="8">
        <f t="shared" si="47"/>
        <v>11.35</v>
      </c>
    </row>
    <row r="923" spans="1:15">
      <c r="A923" s="46">
        <v>40864</v>
      </c>
      <c r="B923" s="26">
        <f>A923+VLOOKUP(A923,'Master FWDPoints'!$S:$V,4,FALSE)</f>
        <v>40959</v>
      </c>
      <c r="C923" s="27">
        <f>B923+VLOOKUP(B923,'Master FWDPoints'!$S:$V,4,FALSE)</f>
        <v>41047</v>
      </c>
      <c r="D923" s="27">
        <f>C923+VLOOKUP(C923,'Master FWDPoints'!$S:$V,4,FALSE)</f>
        <v>41143</v>
      </c>
      <c r="E923" s="33">
        <f>$A923+VLOOKUP($A923,'Master FWDPoints'!$G:$K,4,FALSE)</f>
        <v>41233</v>
      </c>
      <c r="G923" s="8">
        <f>+VLOOKUP(A923,'Master FWDPoints'!$S:$V,2,FALSE)</f>
        <v>5.3</v>
      </c>
      <c r="H923" s="8">
        <f>+VLOOKUP(B923,'Master FWDPoints'!$S:$V,2,FALSE)</f>
        <v>4.84</v>
      </c>
      <c r="I923" s="8">
        <f>+VLOOKUP(C923,'Master FWDPoints'!$S:$V,2,FALSE)</f>
        <v>6.05</v>
      </c>
      <c r="J923" s="8">
        <f>+VLOOKUP(D923,'Master FWDPoints'!$S:$V,2,FALSE)*(E923-D923)/VLOOKUP(D923,'Master FWDPoints'!$S:$V,4,FALSE)</f>
        <v>5.903225806451613</v>
      </c>
      <c r="K923" s="8">
        <f>+VLOOKUP(A923,'Master FWDPoints'!$G:$J,2,FALSE)</f>
        <v>16.8</v>
      </c>
      <c r="L923" s="8">
        <f t="shared" si="45"/>
        <v>22.093225806451613</v>
      </c>
      <c r="M923" s="8">
        <f t="shared" si="46"/>
        <v>5.2932258064516127</v>
      </c>
      <c r="N923">
        <f>+_xll.BDH("chovchov index","PX_LAST",A923)</f>
        <v>5.25</v>
      </c>
      <c r="O923" s="8">
        <f t="shared" si="47"/>
        <v>11.5</v>
      </c>
    </row>
    <row r="924" spans="1:15">
      <c r="A924" s="46">
        <v>40863</v>
      </c>
      <c r="B924" s="26">
        <f>A924+VLOOKUP(A924,'Master FWDPoints'!$S:$V,4,FALSE)</f>
        <v>40956</v>
      </c>
      <c r="C924" s="27">
        <f>B924+VLOOKUP(B924,'Master FWDPoints'!$S:$V,4,FALSE)</f>
        <v>41047</v>
      </c>
      <c r="D924" s="27">
        <f>C924+VLOOKUP(C924,'Master FWDPoints'!$S:$V,4,FALSE)</f>
        <v>41143</v>
      </c>
      <c r="E924" s="33">
        <f>$A924+VLOOKUP($A924,'Master FWDPoints'!$G:$K,4,FALSE)</f>
        <v>41229</v>
      </c>
      <c r="G924" s="8">
        <f>+VLOOKUP(A924,'Master FWDPoints'!$S:$V,2,FALSE)</f>
        <v>5.0999999999999996</v>
      </c>
      <c r="H924" s="8">
        <f>+VLOOKUP(B924,'Master FWDPoints'!$S:$V,2,FALSE)</f>
        <v>4.75</v>
      </c>
      <c r="I924" s="8">
        <f>+VLOOKUP(C924,'Master FWDPoints'!$S:$V,2,FALSE)</f>
        <v>6.05</v>
      </c>
      <c r="J924" s="8">
        <f>+VLOOKUP(D924,'Master FWDPoints'!$S:$V,2,FALSE)*(E924-D924)/VLOOKUP(D924,'Master FWDPoints'!$S:$V,4,FALSE)</f>
        <v>5.6408602150537641</v>
      </c>
      <c r="K924" s="8">
        <f>+VLOOKUP(A924,'Master FWDPoints'!$G:$J,2,FALSE)</f>
        <v>16.86</v>
      </c>
      <c r="L924" s="8">
        <f t="shared" si="45"/>
        <v>21.540860215053762</v>
      </c>
      <c r="M924" s="8">
        <f t="shared" si="46"/>
        <v>4.6808602150537624</v>
      </c>
      <c r="N924">
        <f>+_xll.BDH("chovchov index","PX_LAST",A924)</f>
        <v>5.25</v>
      </c>
      <c r="O924" s="8">
        <f t="shared" si="47"/>
        <v>11.76</v>
      </c>
    </row>
    <row r="925" spans="1:15">
      <c r="A925" s="46">
        <v>40862</v>
      </c>
      <c r="B925" s="26">
        <f>A925+VLOOKUP(A925,'Master FWDPoints'!$S:$V,4,FALSE)</f>
        <v>40955</v>
      </c>
      <c r="C925" s="27">
        <f>B925+VLOOKUP(B925,'Master FWDPoints'!$S:$V,4,FALSE)</f>
        <v>41047</v>
      </c>
      <c r="D925" s="27">
        <f>C925+VLOOKUP(C925,'Master FWDPoints'!$S:$V,4,FALSE)</f>
        <v>41143</v>
      </c>
      <c r="E925" s="33">
        <f>$A925+VLOOKUP($A925,'Master FWDPoints'!$G:$K,4,FALSE)</f>
        <v>41229</v>
      </c>
      <c r="G925" s="8">
        <f>+VLOOKUP(A925,'Master FWDPoints'!$S:$V,2,FALSE)</f>
        <v>5.2</v>
      </c>
      <c r="H925" s="8">
        <f>+VLOOKUP(B925,'Master FWDPoints'!$S:$V,2,FALSE)</f>
        <v>4.75</v>
      </c>
      <c r="I925" s="8">
        <f>+VLOOKUP(C925,'Master FWDPoints'!$S:$V,2,FALSE)</f>
        <v>6.05</v>
      </c>
      <c r="J925" s="8">
        <f>+VLOOKUP(D925,'Master FWDPoints'!$S:$V,2,FALSE)*(E925-D925)/VLOOKUP(D925,'Master FWDPoints'!$S:$V,4,FALSE)</f>
        <v>5.6408602150537641</v>
      </c>
      <c r="K925" s="8">
        <f>+VLOOKUP(A925,'Master FWDPoints'!$G:$J,2,FALSE)</f>
        <v>16.96</v>
      </c>
      <c r="L925" s="8">
        <f t="shared" si="45"/>
        <v>21.640860215053763</v>
      </c>
      <c r="M925" s="8">
        <f t="shared" si="46"/>
        <v>4.6808602150537624</v>
      </c>
      <c r="N925">
        <f>+_xll.BDH("chovchov index","PX_LAST",A925)</f>
        <v>5.25</v>
      </c>
      <c r="O925" s="8">
        <f t="shared" si="47"/>
        <v>11.760000000000002</v>
      </c>
    </row>
    <row r="926" spans="1:15">
      <c r="A926" s="46">
        <v>40861</v>
      </c>
      <c r="B926" s="26">
        <f>A926+VLOOKUP(A926,'Master FWDPoints'!$S:$V,4,FALSE)</f>
        <v>40954</v>
      </c>
      <c r="C926" s="27">
        <f>B926+VLOOKUP(B926,'Master FWDPoints'!$S:$V,4,FALSE)</f>
        <v>41045</v>
      </c>
      <c r="D926" s="27">
        <f>C926+VLOOKUP(C926,'Master FWDPoints'!$S:$V,4,FALSE)</f>
        <v>41138</v>
      </c>
      <c r="E926" s="33">
        <f>$A926+VLOOKUP($A926,'Master FWDPoints'!$G:$K,4,FALSE)</f>
        <v>41228</v>
      </c>
      <c r="G926" s="8">
        <f>+VLOOKUP(A926,'Master FWDPoints'!$S:$V,2,FALSE)</f>
        <v>5.0999999999999996</v>
      </c>
      <c r="H926" s="8">
        <f>+VLOOKUP(B926,'Master FWDPoints'!$S:$V,2,FALSE)</f>
        <v>5</v>
      </c>
      <c r="I926" s="8">
        <f>+VLOOKUP(C926,'Master FWDPoints'!$S:$V,2,FALSE)</f>
        <v>5.9</v>
      </c>
      <c r="J926" s="8">
        <f>+VLOOKUP(D926,'Master FWDPoints'!$S:$V,2,FALSE)*(E926-D926)/VLOOKUP(D926,'Master FWDPoints'!$S:$V,4,FALSE)</f>
        <v>6.1105263157894738</v>
      </c>
      <c r="K926" s="8">
        <f>+VLOOKUP(A926,'Master FWDPoints'!$G:$J,2,FALSE)</f>
        <v>17.25</v>
      </c>
      <c r="L926" s="8">
        <f t="shared" si="45"/>
        <v>22.110526315789475</v>
      </c>
      <c r="M926" s="8">
        <f t="shared" si="46"/>
        <v>4.8605263157894747</v>
      </c>
      <c r="N926">
        <f>+_xll.BDH("chovchov index","PX_LAST",A926)</f>
        <v>5.25</v>
      </c>
      <c r="O926" s="8">
        <f t="shared" si="47"/>
        <v>12.15</v>
      </c>
    </row>
    <row r="927" spans="1:15">
      <c r="A927" s="46">
        <v>40858</v>
      </c>
      <c r="B927" s="26">
        <f>A927+VLOOKUP(A927,'Master FWDPoints'!$S:$V,4,FALSE)</f>
        <v>40953</v>
      </c>
      <c r="C927" s="27">
        <f>B927+VLOOKUP(B927,'Master FWDPoints'!$S:$V,4,FALSE)</f>
        <v>41044</v>
      </c>
      <c r="D927" s="27">
        <f>C927+VLOOKUP(C927,'Master FWDPoints'!$S:$V,4,FALSE)</f>
        <v>41137</v>
      </c>
      <c r="E927" s="33">
        <f>$A927+VLOOKUP($A927,'Master FWDPoints'!$G:$K,4,FALSE)</f>
        <v>41227</v>
      </c>
      <c r="G927" s="8">
        <f>+VLOOKUP(A927,'Master FWDPoints'!$S:$V,2,FALSE)</f>
        <v>5.3</v>
      </c>
      <c r="H927" s="8">
        <f>+VLOOKUP(B927,'Master FWDPoints'!$S:$V,2,FALSE)</f>
        <v>4.9000000000000004</v>
      </c>
      <c r="I927" s="8">
        <f>+VLOOKUP(C927,'Master FWDPoints'!$S:$V,2,FALSE)</f>
        <v>6.15</v>
      </c>
      <c r="J927" s="8">
        <f>+VLOOKUP(D927,'Master FWDPoints'!$S:$V,2,FALSE)*(E927-D927)/VLOOKUP(D927,'Master FWDPoints'!$S:$V,4,FALSE)</f>
        <v>6.0157894736842108</v>
      </c>
      <c r="K927" s="8">
        <f>+VLOOKUP(A927,'Master FWDPoints'!$G:$J,2,FALSE)</f>
        <v>17.8</v>
      </c>
      <c r="L927" s="8">
        <f t="shared" si="45"/>
        <v>22.365789473684213</v>
      </c>
      <c r="M927" s="8">
        <f t="shared" si="46"/>
        <v>4.5657894736842124</v>
      </c>
      <c r="N927">
        <f>+_xll.BDH("chovchov index","PX_LAST",A927)</f>
        <v>5.25</v>
      </c>
      <c r="O927" s="8">
        <f t="shared" si="47"/>
        <v>12.5</v>
      </c>
    </row>
    <row r="928" spans="1:15">
      <c r="A928" s="46">
        <v>40857</v>
      </c>
      <c r="B928" s="26">
        <f>A928+VLOOKUP(A928,'Master FWDPoints'!$S:$V,4,FALSE)</f>
        <v>40952</v>
      </c>
      <c r="C928" s="27">
        <f>B928+VLOOKUP(B928,'Master FWDPoints'!$S:$V,4,FALSE)</f>
        <v>41043</v>
      </c>
      <c r="D928" s="27">
        <f>C928+VLOOKUP(C928,'Master FWDPoints'!$S:$V,4,FALSE)</f>
        <v>41135</v>
      </c>
      <c r="E928" s="33">
        <f>$A928+VLOOKUP($A928,'Master FWDPoints'!$G:$K,4,FALSE)</f>
        <v>41226</v>
      </c>
      <c r="G928" s="8">
        <f>+VLOOKUP(A928,'Master FWDPoints'!$S:$V,2,FALSE)</f>
        <v>5.05</v>
      </c>
      <c r="H928" s="8">
        <f>+VLOOKUP(B928,'Master FWDPoints'!$S:$V,2,FALSE)</f>
        <v>4.8</v>
      </c>
      <c r="I928" s="8">
        <f>+VLOOKUP(C928,'Master FWDPoints'!$S:$V,2,FALSE)</f>
        <v>6.3</v>
      </c>
      <c r="J928" s="8">
        <f>+VLOOKUP(D928,'Master FWDPoints'!$S:$V,2,FALSE)*(E928-D928)/VLOOKUP(D928,'Master FWDPoints'!$S:$V,4,FALSE)</f>
        <v>5.6632978723404257</v>
      </c>
      <c r="K928" s="8">
        <f>+VLOOKUP(A928,'Master FWDPoints'!$G:$J,2,FALSE)</f>
        <v>17.600000000000001</v>
      </c>
      <c r="L928" s="8">
        <f t="shared" si="45"/>
        <v>21.813297872340424</v>
      </c>
      <c r="M928" s="8">
        <f t="shared" si="46"/>
        <v>4.2132978723404229</v>
      </c>
      <c r="N928">
        <f>+_xll.BDH("chovchov index","PX_LAST",A928)</f>
        <v>5.25</v>
      </c>
      <c r="O928" s="8">
        <f t="shared" si="47"/>
        <v>12.55</v>
      </c>
    </row>
    <row r="929" spans="1:15">
      <c r="A929" s="46">
        <v>40856</v>
      </c>
      <c r="B929" s="26">
        <f>A929+VLOOKUP(A929,'Master FWDPoints'!$S:$V,4,FALSE)</f>
        <v>40949</v>
      </c>
      <c r="C929" s="27">
        <f>B929+VLOOKUP(B929,'Master FWDPoints'!$S:$V,4,FALSE)</f>
        <v>41040</v>
      </c>
      <c r="D929" s="27">
        <f>C929+VLOOKUP(C929,'Master FWDPoints'!$S:$V,4,FALSE)</f>
        <v>41135</v>
      </c>
      <c r="E929" s="33">
        <f>$A929+VLOOKUP($A929,'Master FWDPoints'!$G:$K,4,FALSE)</f>
        <v>41222</v>
      </c>
      <c r="G929" s="8">
        <f>+VLOOKUP(A929,'Master FWDPoints'!$S:$V,2,FALSE)</f>
        <v>5.05</v>
      </c>
      <c r="H929" s="8">
        <f>+VLOOKUP(B929,'Master FWDPoints'!$S:$V,2,FALSE)</f>
        <v>5</v>
      </c>
      <c r="I929" s="8">
        <f>+VLOOKUP(C929,'Master FWDPoints'!$S:$V,2,FALSE)</f>
        <v>6.25</v>
      </c>
      <c r="J929" s="8">
        <f>+VLOOKUP(D929,'Master FWDPoints'!$S:$V,2,FALSE)*(E929-D929)/VLOOKUP(D929,'Master FWDPoints'!$S:$V,4,FALSE)</f>
        <v>5.4143617021276595</v>
      </c>
      <c r="K929" s="8">
        <f>+VLOOKUP(A929,'Master FWDPoints'!$G:$J,2,FALSE)</f>
        <v>17.149999999999999</v>
      </c>
      <c r="L929" s="8">
        <f t="shared" si="45"/>
        <v>21.714361702127661</v>
      </c>
      <c r="M929" s="8">
        <f t="shared" si="46"/>
        <v>4.5643617021276626</v>
      </c>
      <c r="N929">
        <f>+_xll.BDH("chovchov index","PX_LAST",A929)</f>
        <v>5.25</v>
      </c>
      <c r="O929" s="8">
        <f t="shared" si="47"/>
        <v>12.099999999999998</v>
      </c>
    </row>
    <row r="930" spans="1:15">
      <c r="A930" s="46">
        <v>40855</v>
      </c>
      <c r="B930" s="26">
        <f>A930+VLOOKUP(A930,'Master FWDPoints'!$S:$V,4,FALSE)</f>
        <v>40948</v>
      </c>
      <c r="C930" s="27">
        <f>B930+VLOOKUP(B930,'Master FWDPoints'!$S:$V,4,FALSE)</f>
        <v>41040</v>
      </c>
      <c r="D930" s="27">
        <f>C930+VLOOKUP(C930,'Master FWDPoints'!$S:$V,4,FALSE)</f>
        <v>41135</v>
      </c>
      <c r="E930" s="33">
        <f>$A930+VLOOKUP($A930,'Master FWDPoints'!$G:$K,4,FALSE)</f>
        <v>41222</v>
      </c>
      <c r="G930" s="8">
        <f>+VLOOKUP(A930,'Master FWDPoints'!$S:$V,2,FALSE)</f>
        <v>4.9000000000000004</v>
      </c>
      <c r="H930" s="8">
        <f>+VLOOKUP(B930,'Master FWDPoints'!$S:$V,2,FALSE)</f>
        <v>4.8499999999999996</v>
      </c>
      <c r="I930" s="8">
        <f>+VLOOKUP(C930,'Master FWDPoints'!$S:$V,2,FALSE)</f>
        <v>6.25</v>
      </c>
      <c r="J930" s="8">
        <f>+VLOOKUP(D930,'Master FWDPoints'!$S:$V,2,FALSE)*(E930-D930)/VLOOKUP(D930,'Master FWDPoints'!$S:$V,4,FALSE)</f>
        <v>5.4143617021276595</v>
      </c>
      <c r="K930" s="8">
        <f>+VLOOKUP(A930,'Master FWDPoints'!$G:$J,2,FALSE)</f>
        <v>17.149999999999999</v>
      </c>
      <c r="L930" s="8">
        <f t="shared" si="45"/>
        <v>21.41436170212766</v>
      </c>
      <c r="M930" s="8">
        <f t="shared" si="46"/>
        <v>4.2643617021276619</v>
      </c>
      <c r="N930">
        <f>+_xll.BDH("chovchov index","PX_LAST",A930)</f>
        <v>5.25</v>
      </c>
      <c r="O930" s="8">
        <f t="shared" si="47"/>
        <v>12.249999999999998</v>
      </c>
    </row>
    <row r="931" spans="1:15">
      <c r="A931" s="46">
        <v>40854</v>
      </c>
      <c r="B931" s="26">
        <f>A931+VLOOKUP(A931,'Master FWDPoints'!$S:$V,4,FALSE)</f>
        <v>40947</v>
      </c>
      <c r="C931" s="27">
        <f>B931+VLOOKUP(B931,'Master FWDPoints'!$S:$V,4,FALSE)</f>
        <v>41038</v>
      </c>
      <c r="D931" s="27">
        <f>C931+VLOOKUP(C931,'Master FWDPoints'!$S:$V,4,FALSE)</f>
        <v>41131</v>
      </c>
      <c r="E931" s="33">
        <f>$A931+VLOOKUP($A931,'Master FWDPoints'!$G:$K,4,FALSE)</f>
        <v>41221</v>
      </c>
      <c r="G931" s="8">
        <f>+VLOOKUP(A931,'Master FWDPoints'!$S:$V,2,FALSE)</f>
        <v>5</v>
      </c>
      <c r="H931" s="8">
        <f>+VLOOKUP(B931,'Master FWDPoints'!$S:$V,2,FALSE)</f>
        <v>4.9000000000000004</v>
      </c>
      <c r="I931" s="8">
        <f>+VLOOKUP(C931,'Master FWDPoints'!$S:$V,2,FALSE)</f>
        <v>5.85</v>
      </c>
      <c r="J931" s="8">
        <f>+VLOOKUP(D931,'Master FWDPoints'!$S:$V,2,FALSE)*(E931-D931)/VLOOKUP(D931,'Master FWDPoints'!$S:$V,4,FALSE)</f>
        <v>5.6368421052631579</v>
      </c>
      <c r="K931" s="8">
        <f>+VLOOKUP(A931,'Master FWDPoints'!$G:$J,2,FALSE)</f>
        <v>17.100000000000001</v>
      </c>
      <c r="L931" s="8">
        <f t="shared" si="45"/>
        <v>21.386842105263156</v>
      </c>
      <c r="M931" s="8">
        <f t="shared" si="46"/>
        <v>4.2868421052631547</v>
      </c>
      <c r="N931">
        <f>+_xll.BDH("chovchov index","PX_LAST",A931)</f>
        <v>5.25</v>
      </c>
      <c r="O931" s="8">
        <f t="shared" si="47"/>
        <v>12.100000000000001</v>
      </c>
    </row>
    <row r="932" spans="1:15">
      <c r="A932" s="46">
        <v>40851</v>
      </c>
      <c r="B932" s="26">
        <f>A932+VLOOKUP(A932,'Master FWDPoints'!$S:$V,4,FALSE)</f>
        <v>40946</v>
      </c>
      <c r="C932" s="27">
        <f>B932+VLOOKUP(B932,'Master FWDPoints'!$S:$V,4,FALSE)</f>
        <v>41037</v>
      </c>
      <c r="D932" s="27">
        <f>C932+VLOOKUP(C932,'Master FWDPoints'!$S:$V,4,FALSE)</f>
        <v>41130</v>
      </c>
      <c r="E932" s="33">
        <f>$A932+VLOOKUP($A932,'Master FWDPoints'!$G:$K,4,FALSE)</f>
        <v>41220</v>
      </c>
      <c r="G932" s="8">
        <f>+VLOOKUP(A932,'Master FWDPoints'!$S:$V,2,FALSE)</f>
        <v>5</v>
      </c>
      <c r="H932" s="8">
        <f>+VLOOKUP(B932,'Master FWDPoints'!$S:$V,2,FALSE)</f>
        <v>4.8</v>
      </c>
      <c r="I932" s="8">
        <f>+VLOOKUP(C932,'Master FWDPoints'!$S:$V,2,FALSE)</f>
        <v>5.85</v>
      </c>
      <c r="J932" s="8">
        <f>+VLOOKUP(D932,'Master FWDPoints'!$S:$V,2,FALSE)*(E932-D932)/VLOOKUP(D932,'Master FWDPoints'!$S:$V,4,FALSE)</f>
        <v>5.6368421052631579</v>
      </c>
      <c r="K932" s="8">
        <f>+VLOOKUP(A932,'Master FWDPoints'!$G:$J,2,FALSE)</f>
        <v>17.100000000000001</v>
      </c>
      <c r="L932" s="8">
        <f t="shared" si="45"/>
        <v>21.286842105263158</v>
      </c>
      <c r="M932" s="8">
        <f t="shared" si="46"/>
        <v>4.1868421052631568</v>
      </c>
      <c r="N932">
        <f>+_xll.BDH("chovchov index","PX_LAST",A932)</f>
        <v>5.25</v>
      </c>
      <c r="O932" s="8">
        <f t="shared" si="47"/>
        <v>12.100000000000001</v>
      </c>
    </row>
    <row r="933" spans="1:15">
      <c r="A933" s="46">
        <v>40850</v>
      </c>
      <c r="B933" s="26">
        <f>A933+VLOOKUP(A933,'Master FWDPoints'!$S:$V,4,FALSE)</f>
        <v>40945</v>
      </c>
      <c r="C933" s="27">
        <f>B933+VLOOKUP(B933,'Master FWDPoints'!$S:$V,4,FALSE)</f>
        <v>41036</v>
      </c>
      <c r="D933" s="27">
        <f>C933+VLOOKUP(C933,'Master FWDPoints'!$S:$V,4,FALSE)</f>
        <v>41129</v>
      </c>
      <c r="E933" s="33">
        <f>$A933+VLOOKUP($A933,'Master FWDPoints'!$G:$K,4,FALSE)</f>
        <v>41219</v>
      </c>
      <c r="G933" s="8">
        <f>+VLOOKUP(A933,'Master FWDPoints'!$S:$V,2,FALSE)</f>
        <v>5</v>
      </c>
      <c r="H933" s="8">
        <f>+VLOOKUP(B933,'Master FWDPoints'!$S:$V,2,FALSE)</f>
        <v>4.75</v>
      </c>
      <c r="I933" s="8">
        <f>+VLOOKUP(C933,'Master FWDPoints'!$S:$V,2,FALSE)</f>
        <v>5.7</v>
      </c>
      <c r="J933" s="8">
        <f>+VLOOKUP(D933,'Master FWDPoints'!$S:$V,2,FALSE)*(E933-D933)/VLOOKUP(D933,'Master FWDPoints'!$S:$V,4,FALSE)</f>
        <v>5.709677419354839</v>
      </c>
      <c r="K933" s="8">
        <f>+VLOOKUP(A933,'Master FWDPoints'!$G:$J,2,FALSE)</f>
        <v>17.399999999999999</v>
      </c>
      <c r="L933" s="8">
        <f t="shared" si="45"/>
        <v>21.159677419354839</v>
      </c>
      <c r="M933" s="8">
        <f t="shared" si="46"/>
        <v>3.7596774193548406</v>
      </c>
      <c r="N933">
        <f>+_xll.BDH("chovchov index","PX_LAST",A933)</f>
        <v>5.25</v>
      </c>
      <c r="O933" s="8">
        <f t="shared" si="47"/>
        <v>12.399999999999999</v>
      </c>
    </row>
    <row r="934" spans="1:15">
      <c r="A934" s="46">
        <v>40849</v>
      </c>
      <c r="B934" s="26">
        <f>A934+VLOOKUP(A934,'Master FWDPoints'!$S:$V,4,FALSE)</f>
        <v>40942</v>
      </c>
      <c r="C934" s="27">
        <f>B934+VLOOKUP(B934,'Master FWDPoints'!$S:$V,4,FALSE)</f>
        <v>41033</v>
      </c>
      <c r="D934" s="27">
        <f>C934+VLOOKUP(C934,'Master FWDPoints'!$S:$V,4,FALSE)</f>
        <v>41128</v>
      </c>
      <c r="E934" s="33">
        <f>$A934+VLOOKUP($A934,'Master FWDPoints'!$G:$K,4,FALSE)</f>
        <v>41213</v>
      </c>
      <c r="G934" s="8">
        <f>+VLOOKUP(A934,'Master FWDPoints'!$S:$V,2,FALSE)</f>
        <v>4.8</v>
      </c>
      <c r="H934" s="8">
        <f>+VLOOKUP(B934,'Master FWDPoints'!$S:$V,2,FALSE)</f>
        <v>5.15</v>
      </c>
      <c r="I934" s="8">
        <f>+VLOOKUP(C934,'Master FWDPoints'!$S:$V,2,FALSE)</f>
        <v>5.6</v>
      </c>
      <c r="J934" s="8">
        <f>+VLOOKUP(D934,'Master FWDPoints'!$S:$V,2,FALSE)*(E934-D934)/VLOOKUP(D934,'Master FWDPoints'!$S:$V,4,FALSE)</f>
        <v>5.575268817204301</v>
      </c>
      <c r="K934" s="8">
        <f>+VLOOKUP(A934,'Master FWDPoints'!$G:$J,2,FALSE)</f>
        <v>17.510000000000002</v>
      </c>
      <c r="L934" s="8">
        <f t="shared" si="45"/>
        <v>21.125268817204301</v>
      </c>
      <c r="M934" s="8">
        <f t="shared" si="46"/>
        <v>3.6152688172042993</v>
      </c>
      <c r="N934">
        <f>+_xll.BDH("chovchov index","PX_LAST",A934)</f>
        <v>5.25</v>
      </c>
      <c r="O934" s="8">
        <f t="shared" si="47"/>
        <v>12.71</v>
      </c>
    </row>
    <row r="935" spans="1:15">
      <c r="A935" s="46">
        <v>40848</v>
      </c>
      <c r="B935" s="26">
        <f>A935+VLOOKUP(A935,'Master FWDPoints'!$S:$V,4,FALSE)</f>
        <v>40941</v>
      </c>
      <c r="C935" s="27">
        <f>B935+VLOOKUP(B935,'Master FWDPoints'!$S:$V,4,FALSE)</f>
        <v>41033</v>
      </c>
      <c r="D935" s="27">
        <f>C935+VLOOKUP(C935,'Master FWDPoints'!$S:$V,4,FALSE)</f>
        <v>41128</v>
      </c>
      <c r="E935" s="33">
        <f>$A935+VLOOKUP($A935,'Master FWDPoints'!$G:$K,4,FALSE)</f>
        <v>41213</v>
      </c>
      <c r="G935" s="8">
        <f>+VLOOKUP(A935,'Master FWDPoints'!$S:$V,2,FALSE)</f>
        <v>5.0999999999999996</v>
      </c>
      <c r="H935" s="8">
        <f>+VLOOKUP(B935,'Master FWDPoints'!$S:$V,2,FALSE)</f>
        <v>4.5999999999999996</v>
      </c>
      <c r="I935" s="8">
        <f>+VLOOKUP(C935,'Master FWDPoints'!$S:$V,2,FALSE)</f>
        <v>5.6</v>
      </c>
      <c r="J935" s="8">
        <f>+VLOOKUP(D935,'Master FWDPoints'!$S:$V,2,FALSE)*(E935-D935)/VLOOKUP(D935,'Master FWDPoints'!$S:$V,4,FALSE)</f>
        <v>5.575268817204301</v>
      </c>
      <c r="K935" s="8">
        <f>+VLOOKUP(A935,'Master FWDPoints'!$G:$J,2,FALSE)</f>
        <v>18.11</v>
      </c>
      <c r="L935" s="8">
        <f t="shared" si="45"/>
        <v>20.875268817204301</v>
      </c>
      <c r="M935" s="8">
        <f t="shared" si="46"/>
        <v>2.7652688172043014</v>
      </c>
      <c r="N935" t="str">
        <f>+_xll.BDH("chovchov index","PX_LAST",A935)</f>
        <v>#N/A N/A</v>
      </c>
      <c r="O935" s="8">
        <f t="shared" si="47"/>
        <v>13.01</v>
      </c>
    </row>
    <row r="936" spans="1:15">
      <c r="A936" s="46">
        <v>40847</v>
      </c>
      <c r="B936" s="26">
        <f>A936+VLOOKUP(A936,'Master FWDPoints'!$S:$V,4,FALSE)</f>
        <v>40939</v>
      </c>
      <c r="C936" s="27">
        <f>B936+VLOOKUP(B936,'Master FWDPoints'!$S:$V,4,FALSE)</f>
        <v>41029</v>
      </c>
      <c r="D936" s="27">
        <f>C936+VLOOKUP(C936,'Master FWDPoints'!$S:$V,4,FALSE)</f>
        <v>41121</v>
      </c>
      <c r="E936" s="33">
        <f>$A936+VLOOKUP($A936,'Master FWDPoints'!$G:$K,4,FALSE)</f>
        <v>41213</v>
      </c>
      <c r="G936" s="8">
        <f>+VLOOKUP(A936,'Master FWDPoints'!$S:$V,2,FALSE)</f>
        <v>5.0999999999999996</v>
      </c>
      <c r="H936" s="8">
        <f>+VLOOKUP(B936,'Master FWDPoints'!$S:$V,2,FALSE)</f>
        <v>4.4000000000000004</v>
      </c>
      <c r="I936" s="8">
        <f>+VLOOKUP(C936,'Master FWDPoints'!$S:$V,2,FALSE)</f>
        <v>5.3</v>
      </c>
      <c r="J936" s="8">
        <f>+VLOOKUP(D936,'Master FWDPoints'!$S:$V,2,FALSE)*(E936-D936)/VLOOKUP(D936,'Master FWDPoints'!$S:$V,4,FALSE)</f>
        <v>6.1</v>
      </c>
      <c r="K936" s="8">
        <f>+VLOOKUP(A936,'Master FWDPoints'!$G:$J,2,FALSE)</f>
        <v>18.11</v>
      </c>
      <c r="L936" s="8">
        <f t="shared" si="45"/>
        <v>20.9</v>
      </c>
      <c r="M936" s="8">
        <f t="shared" si="46"/>
        <v>2.7899999999999991</v>
      </c>
      <c r="N936" t="str">
        <f>+_xll.BDH("chovchov index","PX_LAST",A936)</f>
        <v>#N/A N/A</v>
      </c>
      <c r="O936" s="8">
        <f t="shared" si="47"/>
        <v>13.01</v>
      </c>
    </row>
    <row r="937" spans="1:15">
      <c r="A937" s="46">
        <v>40844</v>
      </c>
      <c r="B937" s="26">
        <f>A937+VLOOKUP(A937,'Master FWDPoints'!$S:$V,4,FALSE)</f>
        <v>40939</v>
      </c>
      <c r="C937" s="27">
        <f>B937+VLOOKUP(B937,'Master FWDPoints'!$S:$V,4,FALSE)</f>
        <v>41029</v>
      </c>
      <c r="D937" s="27">
        <f>C937+VLOOKUP(C937,'Master FWDPoints'!$S:$V,4,FALSE)</f>
        <v>41121</v>
      </c>
      <c r="E937" s="33">
        <f>$A937+VLOOKUP($A937,'Master FWDPoints'!$G:$K,4,FALSE)</f>
        <v>41213</v>
      </c>
      <c r="G937" s="8">
        <f>+VLOOKUP(A937,'Master FWDPoints'!$S:$V,2,FALSE)</f>
        <v>5.25</v>
      </c>
      <c r="H937" s="8">
        <f>+VLOOKUP(B937,'Master FWDPoints'!$S:$V,2,FALSE)</f>
        <v>4.4000000000000004</v>
      </c>
      <c r="I937" s="8">
        <f>+VLOOKUP(C937,'Master FWDPoints'!$S:$V,2,FALSE)</f>
        <v>5.3</v>
      </c>
      <c r="J937" s="8">
        <f>+VLOOKUP(D937,'Master FWDPoints'!$S:$V,2,FALSE)*(E937-D937)/VLOOKUP(D937,'Master FWDPoints'!$S:$V,4,FALSE)</f>
        <v>6.1</v>
      </c>
      <c r="K937" s="8">
        <f>+VLOOKUP(A937,'Master FWDPoints'!$G:$J,2,FALSE)</f>
        <v>18.11</v>
      </c>
      <c r="L937" s="8">
        <f t="shared" si="45"/>
        <v>21.049999999999997</v>
      </c>
      <c r="M937" s="8">
        <f t="shared" si="46"/>
        <v>2.9399999999999977</v>
      </c>
      <c r="N937">
        <f>+_xll.BDH("chovchov index","PX_LAST",A937)</f>
        <v>5.25</v>
      </c>
      <c r="O937" s="8">
        <f t="shared" si="47"/>
        <v>12.86</v>
      </c>
    </row>
    <row r="938" spans="1:15">
      <c r="A938" s="46">
        <v>40843</v>
      </c>
      <c r="B938" s="26">
        <f>A938+VLOOKUP(A938,'Master FWDPoints'!$S:$V,4,FALSE)</f>
        <v>40939</v>
      </c>
      <c r="C938" s="27">
        <f>B938+VLOOKUP(B938,'Master FWDPoints'!$S:$V,4,FALSE)</f>
        <v>41029</v>
      </c>
      <c r="D938" s="27">
        <f>C938+VLOOKUP(C938,'Master FWDPoints'!$S:$V,4,FALSE)</f>
        <v>41121</v>
      </c>
      <c r="E938" s="33">
        <f>$A938+VLOOKUP($A938,'Master FWDPoints'!$G:$K,4,FALSE)</f>
        <v>41213</v>
      </c>
      <c r="G938" s="8">
        <f>+VLOOKUP(A938,'Master FWDPoints'!$S:$V,2,FALSE)</f>
        <v>5.65</v>
      </c>
      <c r="H938" s="8">
        <f>+VLOOKUP(B938,'Master FWDPoints'!$S:$V,2,FALSE)</f>
        <v>4.4000000000000004</v>
      </c>
      <c r="I938" s="8">
        <f>+VLOOKUP(C938,'Master FWDPoints'!$S:$V,2,FALSE)</f>
        <v>5.3</v>
      </c>
      <c r="J938" s="8">
        <f>+VLOOKUP(D938,'Master FWDPoints'!$S:$V,2,FALSE)*(E938-D938)/VLOOKUP(D938,'Master FWDPoints'!$S:$V,4,FALSE)</f>
        <v>6.1</v>
      </c>
      <c r="K938" s="8">
        <f>+VLOOKUP(A938,'Master FWDPoints'!$G:$J,2,FALSE)</f>
        <v>18.21</v>
      </c>
      <c r="L938" s="8">
        <f t="shared" si="45"/>
        <v>21.450000000000003</v>
      </c>
      <c r="M938" s="8">
        <f t="shared" si="46"/>
        <v>3.240000000000002</v>
      </c>
      <c r="N938">
        <f>+_xll.BDH("chovchov index","PX_LAST",A938)</f>
        <v>5.25</v>
      </c>
      <c r="O938" s="8">
        <f t="shared" si="47"/>
        <v>12.56</v>
      </c>
    </row>
    <row r="939" spans="1:15">
      <c r="A939" s="46">
        <v>40842</v>
      </c>
      <c r="B939" s="26">
        <f>A939+VLOOKUP(A939,'Master FWDPoints'!$S:$V,4,FALSE)</f>
        <v>40935</v>
      </c>
      <c r="C939" s="27">
        <f>B939+VLOOKUP(B939,'Master FWDPoints'!$S:$V,4,FALSE)</f>
        <v>41026</v>
      </c>
      <c r="D939" s="27">
        <f>C939+VLOOKUP(C939,'Master FWDPoints'!$S:$V,4,FALSE)</f>
        <v>41121</v>
      </c>
      <c r="E939" s="33">
        <f>$A939+VLOOKUP($A939,'Master FWDPoints'!$G:$K,4,FALSE)</f>
        <v>41208</v>
      </c>
      <c r="G939" s="8">
        <f>+VLOOKUP(A939,'Master FWDPoints'!$S:$V,2,FALSE)</f>
        <v>5.65</v>
      </c>
      <c r="H939" s="8">
        <f>+VLOOKUP(B939,'Master FWDPoints'!$S:$V,2,FALSE)</f>
        <v>4.0999999999999996</v>
      </c>
      <c r="I939" s="8">
        <f>+VLOOKUP(C939,'Master FWDPoints'!$S:$V,2,FALSE)</f>
        <v>5.7</v>
      </c>
      <c r="J939" s="8">
        <f>+VLOOKUP(D939,'Master FWDPoints'!$S:$V,2,FALSE)*(E939-D939)/VLOOKUP(D939,'Master FWDPoints'!$S:$V,4,FALSE)</f>
        <v>5.7684782608695642</v>
      </c>
      <c r="K939" s="8">
        <f>+VLOOKUP(A939,'Master FWDPoints'!$G:$J,2,FALSE)</f>
        <v>17.350000000000001</v>
      </c>
      <c r="L939" s="8">
        <f t="shared" si="45"/>
        <v>21.218478260869563</v>
      </c>
      <c r="M939" s="8">
        <f t="shared" si="46"/>
        <v>3.868478260869562</v>
      </c>
      <c r="N939">
        <f>+_xll.BDH("chovchov index","PX_LAST",A939)</f>
        <v>5.25</v>
      </c>
      <c r="O939" s="8">
        <f t="shared" si="47"/>
        <v>11.700000000000001</v>
      </c>
    </row>
    <row r="940" spans="1:15">
      <c r="A940" s="46">
        <v>40841</v>
      </c>
      <c r="B940" s="26">
        <f>A940+VLOOKUP(A940,'Master FWDPoints'!$S:$V,4,FALSE)</f>
        <v>40934</v>
      </c>
      <c r="C940" s="27">
        <f>B940+VLOOKUP(B940,'Master FWDPoints'!$S:$V,4,FALSE)</f>
        <v>41026</v>
      </c>
      <c r="D940" s="27">
        <f>C940+VLOOKUP(C940,'Master FWDPoints'!$S:$V,4,FALSE)</f>
        <v>41121</v>
      </c>
      <c r="E940" s="33">
        <f>$A940+VLOOKUP($A940,'Master FWDPoints'!$G:$K,4,FALSE)</f>
        <v>41208</v>
      </c>
      <c r="G940" s="8">
        <f>+VLOOKUP(A940,'Master FWDPoints'!$S:$V,2,FALSE)</f>
        <v>5.6</v>
      </c>
      <c r="H940" s="8">
        <f>+VLOOKUP(B940,'Master FWDPoints'!$S:$V,2,FALSE)</f>
        <v>4.3</v>
      </c>
      <c r="I940" s="8">
        <f>+VLOOKUP(C940,'Master FWDPoints'!$S:$V,2,FALSE)</f>
        <v>5.7</v>
      </c>
      <c r="J940" s="8">
        <f>+VLOOKUP(D940,'Master FWDPoints'!$S:$V,2,FALSE)*(E940-D940)/VLOOKUP(D940,'Master FWDPoints'!$S:$V,4,FALSE)</f>
        <v>5.7684782608695642</v>
      </c>
      <c r="K940" s="8">
        <f>+VLOOKUP(A940,'Master FWDPoints'!$G:$J,2,FALSE)</f>
        <v>17.25</v>
      </c>
      <c r="L940" s="8">
        <f t="shared" si="45"/>
        <v>21.368478260869562</v>
      </c>
      <c r="M940" s="8">
        <f t="shared" si="46"/>
        <v>4.118478260869562</v>
      </c>
      <c r="N940">
        <f>+_xll.BDH("chovchov index","PX_LAST",A940)</f>
        <v>5.25</v>
      </c>
      <c r="O940" s="8">
        <f t="shared" si="47"/>
        <v>11.65</v>
      </c>
    </row>
    <row r="941" spans="1:15">
      <c r="A941" s="46">
        <v>40840</v>
      </c>
      <c r="B941" s="26">
        <f>A941+VLOOKUP(A941,'Master FWDPoints'!$S:$V,4,FALSE)</f>
        <v>40933</v>
      </c>
      <c r="C941" s="27">
        <f>B941+VLOOKUP(B941,'Master FWDPoints'!$S:$V,4,FALSE)</f>
        <v>41025</v>
      </c>
      <c r="D941" s="27">
        <f>C941+VLOOKUP(C941,'Master FWDPoints'!$S:$V,4,FALSE)</f>
        <v>41117</v>
      </c>
      <c r="E941" s="33">
        <f>$A941+VLOOKUP($A941,'Master FWDPoints'!$G:$K,4,FALSE)</f>
        <v>41207</v>
      </c>
      <c r="G941" s="8">
        <f>+VLOOKUP(A941,'Master FWDPoints'!$S:$V,2,FALSE)</f>
        <v>5.8</v>
      </c>
      <c r="H941" s="8">
        <f>+VLOOKUP(B941,'Master FWDPoints'!$S:$V,2,FALSE)</f>
        <v>4.47</v>
      </c>
      <c r="I941" s="8">
        <f>+VLOOKUP(C941,'Master FWDPoints'!$S:$V,2,FALSE)</f>
        <v>5.5</v>
      </c>
      <c r="J941" s="8">
        <f>+VLOOKUP(D941,'Master FWDPoints'!$S:$V,2,FALSE)*(E941-D941)/VLOOKUP(D941,'Master FWDPoints'!$S:$V,4,FALSE)</f>
        <v>5.7789473684210524</v>
      </c>
      <c r="K941" s="8">
        <f>+VLOOKUP(A941,'Master FWDPoints'!$G:$J,2,FALSE)</f>
        <v>18</v>
      </c>
      <c r="L941" s="8">
        <f t="shared" si="45"/>
        <v>21.548947368421054</v>
      </c>
      <c r="M941" s="8">
        <f t="shared" si="46"/>
        <v>3.5489473684210537</v>
      </c>
      <c r="N941">
        <f>+_xll.BDH("chovchov index","PX_LAST",A941)</f>
        <v>5.25</v>
      </c>
      <c r="O941" s="8">
        <f t="shared" si="47"/>
        <v>12.2</v>
      </c>
    </row>
    <row r="942" spans="1:15">
      <c r="A942" s="46">
        <v>40837</v>
      </c>
      <c r="B942" s="26">
        <f>A942+VLOOKUP(A942,'Master FWDPoints'!$S:$V,4,FALSE)</f>
        <v>40932</v>
      </c>
      <c r="C942" s="27">
        <f>B942+VLOOKUP(B942,'Master FWDPoints'!$S:$V,4,FALSE)</f>
        <v>41024</v>
      </c>
      <c r="D942" s="27">
        <f>C942+VLOOKUP(C942,'Master FWDPoints'!$S:$V,4,FALSE)</f>
        <v>41116</v>
      </c>
      <c r="E942" s="33">
        <f>$A942+VLOOKUP($A942,'Master FWDPoints'!$G:$K,4,FALSE)</f>
        <v>41206</v>
      </c>
      <c r="G942" s="8">
        <f>+VLOOKUP(A942,'Master FWDPoints'!$S:$V,2,FALSE)</f>
        <v>6.1</v>
      </c>
      <c r="H942" s="8">
        <f>+VLOOKUP(B942,'Master FWDPoints'!$S:$V,2,FALSE)</f>
        <v>4.3</v>
      </c>
      <c r="I942" s="8">
        <f>+VLOOKUP(C942,'Master FWDPoints'!$S:$V,2,FALSE)</f>
        <v>5.4</v>
      </c>
      <c r="J942" s="8">
        <f>+VLOOKUP(D942,'Master FWDPoints'!$S:$V,2,FALSE)*(E942-D942)/VLOOKUP(D942,'Master FWDPoints'!$S:$V,4,FALSE)</f>
        <v>5.9210526315789478</v>
      </c>
      <c r="K942" s="8">
        <f>+VLOOKUP(A942,'Master FWDPoints'!$G:$J,2,FALSE)</f>
        <v>17.399999999999999</v>
      </c>
      <c r="L942" s="8">
        <f t="shared" si="45"/>
        <v>21.721052631578946</v>
      </c>
      <c r="M942" s="8">
        <f t="shared" si="46"/>
        <v>4.3210526315789473</v>
      </c>
      <c r="N942">
        <f>+_xll.BDH("chovchov index","PX_LAST",A942)</f>
        <v>5.25</v>
      </c>
      <c r="O942" s="8">
        <f t="shared" si="47"/>
        <v>11.299999999999999</v>
      </c>
    </row>
    <row r="943" spans="1:15">
      <c r="A943" s="46">
        <v>40836</v>
      </c>
      <c r="B943" s="26">
        <f>A943+VLOOKUP(A943,'Master FWDPoints'!$S:$V,4,FALSE)</f>
        <v>40931</v>
      </c>
      <c r="C943" s="27">
        <f>B943+VLOOKUP(B943,'Master FWDPoints'!$S:$V,4,FALSE)</f>
        <v>41023</v>
      </c>
      <c r="D943" s="27">
        <f>C943+VLOOKUP(C943,'Master FWDPoints'!$S:$V,4,FALSE)</f>
        <v>41115</v>
      </c>
      <c r="E943" s="33">
        <f>$A943+VLOOKUP($A943,'Master FWDPoints'!$G:$K,4,FALSE)</f>
        <v>41205</v>
      </c>
      <c r="G943" s="8">
        <f>+VLOOKUP(A943,'Master FWDPoints'!$S:$V,2,FALSE)</f>
        <v>6.1</v>
      </c>
      <c r="H943" s="8">
        <f>+VLOOKUP(B943,'Master FWDPoints'!$S:$V,2,FALSE)</f>
        <v>4.0999999999999996</v>
      </c>
      <c r="I943" s="8">
        <f>+VLOOKUP(C943,'Master FWDPoints'!$S:$V,2,FALSE)</f>
        <v>5.4</v>
      </c>
      <c r="J943" s="8">
        <f>+VLOOKUP(D943,'Master FWDPoints'!$S:$V,2,FALSE)*(E943-D943)/VLOOKUP(D943,'Master FWDPoints'!$S:$V,4,FALSE)</f>
        <v>6</v>
      </c>
      <c r="K943" s="8">
        <f>+VLOOKUP(A943,'Master FWDPoints'!$G:$J,2,FALSE)</f>
        <v>17.399999999999999</v>
      </c>
      <c r="L943" s="8">
        <f t="shared" si="45"/>
        <v>21.6</v>
      </c>
      <c r="M943" s="8">
        <f t="shared" si="46"/>
        <v>4.2000000000000028</v>
      </c>
      <c r="N943">
        <f>+_xll.BDH("chovchov index","PX_LAST",A943)</f>
        <v>5.25</v>
      </c>
      <c r="O943" s="8">
        <f t="shared" si="47"/>
        <v>11.299999999999999</v>
      </c>
    </row>
    <row r="944" spans="1:15">
      <c r="A944" s="46">
        <v>40835</v>
      </c>
      <c r="B944" s="26">
        <f>A944+VLOOKUP(A944,'Master FWDPoints'!$S:$V,4,FALSE)</f>
        <v>40928</v>
      </c>
      <c r="C944" s="27">
        <f>B944+VLOOKUP(B944,'Master FWDPoints'!$S:$V,4,FALSE)</f>
        <v>41022</v>
      </c>
      <c r="D944" s="27">
        <f>C944+VLOOKUP(C944,'Master FWDPoints'!$S:$V,4,FALSE)</f>
        <v>41114</v>
      </c>
      <c r="E944" s="33">
        <f>$A944+VLOOKUP($A944,'Master FWDPoints'!$G:$K,4,FALSE)</f>
        <v>41201</v>
      </c>
      <c r="G944" s="8">
        <f>+VLOOKUP(A944,'Master FWDPoints'!$S:$V,2,FALSE)</f>
        <v>6</v>
      </c>
      <c r="H944" s="8">
        <f>+VLOOKUP(B944,'Master FWDPoints'!$S:$V,2,FALSE)</f>
        <v>4.4000000000000004</v>
      </c>
      <c r="I944" s="8">
        <f>+VLOOKUP(C944,'Master FWDPoints'!$S:$V,2,FALSE)</f>
        <v>5.25</v>
      </c>
      <c r="J944" s="8">
        <f>+VLOOKUP(D944,'Master FWDPoints'!$S:$V,2,FALSE)*(E944-D944)/VLOOKUP(D944,'Master FWDPoints'!$S:$V,4,FALSE)</f>
        <v>5.846774193548387</v>
      </c>
      <c r="K944" s="8">
        <f>+VLOOKUP(A944,'Master FWDPoints'!$G:$J,2,FALSE)</f>
        <v>18.3</v>
      </c>
      <c r="L944" s="8">
        <f t="shared" si="45"/>
        <v>21.496774193548386</v>
      </c>
      <c r="M944" s="8">
        <f t="shared" si="46"/>
        <v>3.1967741935483858</v>
      </c>
      <c r="N944">
        <f>+_xll.BDH("chovchov index","PX_LAST",A944)</f>
        <v>5.25</v>
      </c>
      <c r="O944" s="8">
        <f t="shared" si="47"/>
        <v>12.3</v>
      </c>
    </row>
    <row r="945" spans="1:15">
      <c r="A945" s="46">
        <v>40834</v>
      </c>
      <c r="B945" s="26">
        <f>A945+VLOOKUP(A945,'Master FWDPoints'!$S:$V,4,FALSE)</f>
        <v>40927</v>
      </c>
      <c r="C945" s="27">
        <f>B945+VLOOKUP(B945,'Master FWDPoints'!$S:$V,4,FALSE)</f>
        <v>41019</v>
      </c>
      <c r="D945" s="27">
        <f>C945+VLOOKUP(C945,'Master FWDPoints'!$S:$V,4,FALSE)</f>
        <v>41113</v>
      </c>
      <c r="E945" s="33">
        <f>$A945+VLOOKUP($A945,'Master FWDPoints'!$G:$K,4,FALSE)</f>
        <v>41201</v>
      </c>
      <c r="G945" s="8">
        <f>+VLOOKUP(A945,'Master FWDPoints'!$S:$V,2,FALSE)</f>
        <v>6</v>
      </c>
      <c r="H945" s="8">
        <f>+VLOOKUP(B945,'Master FWDPoints'!$S:$V,2,FALSE)</f>
        <v>4</v>
      </c>
      <c r="I945" s="8">
        <f>+VLOOKUP(C945,'Master FWDPoints'!$S:$V,2,FALSE)</f>
        <v>5.5</v>
      </c>
      <c r="J945" s="8">
        <f>+VLOOKUP(D945,'Master FWDPoints'!$S:$V,2,FALSE)*(E945-D945)/VLOOKUP(D945,'Master FWDPoints'!$S:$V,4,FALSE)</f>
        <v>5.8193548387096783</v>
      </c>
      <c r="K945" s="8">
        <f>+VLOOKUP(A945,'Master FWDPoints'!$G:$J,2,FALSE)</f>
        <v>17.5</v>
      </c>
      <c r="L945" s="8">
        <f t="shared" si="45"/>
        <v>21.319354838709678</v>
      </c>
      <c r="M945" s="8">
        <f t="shared" si="46"/>
        <v>3.8193548387096783</v>
      </c>
      <c r="N945">
        <f>+_xll.BDH("chovchov index","PX_LAST",A945)</f>
        <v>5.25</v>
      </c>
      <c r="O945" s="8">
        <f t="shared" si="47"/>
        <v>11.5</v>
      </c>
    </row>
    <row r="946" spans="1:15">
      <c r="A946" s="46">
        <v>40833</v>
      </c>
      <c r="B946" s="26">
        <f>A946+VLOOKUP(A946,'Master FWDPoints'!$S:$V,4,FALSE)</f>
        <v>40926</v>
      </c>
      <c r="C946" s="27">
        <f>B946+VLOOKUP(B946,'Master FWDPoints'!$S:$V,4,FALSE)</f>
        <v>41018</v>
      </c>
      <c r="D946" s="27">
        <f>C946+VLOOKUP(C946,'Master FWDPoints'!$S:$V,4,FALSE)</f>
        <v>41110</v>
      </c>
      <c r="E946" s="33">
        <f>$A946+VLOOKUP($A946,'Master FWDPoints'!$G:$K,4,FALSE)</f>
        <v>41200</v>
      </c>
      <c r="G946" s="8">
        <f>+VLOOKUP(A946,'Master FWDPoints'!$S:$V,2,FALSE)</f>
        <v>5.8</v>
      </c>
      <c r="H946" s="8">
        <f>+VLOOKUP(B946,'Master FWDPoints'!$S:$V,2,FALSE)</f>
        <v>4.4000000000000004</v>
      </c>
      <c r="I946" s="8">
        <f>+VLOOKUP(C946,'Master FWDPoints'!$S:$V,2,FALSE)</f>
        <v>5.75</v>
      </c>
      <c r="J946" s="8">
        <f>+VLOOKUP(D946,'Master FWDPoints'!$S:$V,2,FALSE)*(E946-D946)/VLOOKUP(D946,'Master FWDPoints'!$S:$V,4,FALSE)</f>
        <v>5.7789473684210524</v>
      </c>
      <c r="K946" s="8">
        <f>+VLOOKUP(A946,'Master FWDPoints'!$G:$J,2,FALSE)</f>
        <v>16.649999999999999</v>
      </c>
      <c r="L946" s="8">
        <f t="shared" si="45"/>
        <v>21.728947368421053</v>
      </c>
      <c r="M946" s="8">
        <f t="shared" si="46"/>
        <v>5.0789473684210549</v>
      </c>
      <c r="N946">
        <f>+_xll.BDH("chovchov index","PX_LAST",A946)</f>
        <v>5.25</v>
      </c>
      <c r="O946" s="8">
        <f t="shared" si="47"/>
        <v>10.849999999999998</v>
      </c>
    </row>
    <row r="947" spans="1:15">
      <c r="A947" s="46">
        <v>40830</v>
      </c>
      <c r="B947" s="26">
        <f>A947+VLOOKUP(A947,'Master FWDPoints'!$S:$V,4,FALSE)</f>
        <v>40925</v>
      </c>
      <c r="C947" s="27">
        <f>B947+VLOOKUP(B947,'Master FWDPoints'!$S:$V,4,FALSE)</f>
        <v>41017</v>
      </c>
      <c r="D947" s="27">
        <f>C947+VLOOKUP(C947,'Master FWDPoints'!$S:$V,4,FALSE)</f>
        <v>41109</v>
      </c>
      <c r="E947" s="33">
        <f>$A947+VLOOKUP($A947,'Master FWDPoints'!$G:$K,4,FALSE)</f>
        <v>41199</v>
      </c>
      <c r="G947" s="8">
        <f>+VLOOKUP(A947,'Master FWDPoints'!$S:$V,2,FALSE)</f>
        <v>5.7</v>
      </c>
      <c r="H947" s="8">
        <f>+VLOOKUP(B947,'Master FWDPoints'!$S:$V,2,FALSE)</f>
        <v>4.55</v>
      </c>
      <c r="I947" s="8">
        <f>+VLOOKUP(C947,'Master FWDPoints'!$S:$V,2,FALSE)</f>
        <v>5.8</v>
      </c>
      <c r="J947" s="8">
        <f>+VLOOKUP(D947,'Master FWDPoints'!$S:$V,2,FALSE)*(E947-D947)/VLOOKUP(D947,'Master FWDPoints'!$S:$V,4,FALSE)</f>
        <v>5.6842105263157894</v>
      </c>
      <c r="K947" s="8">
        <f>+VLOOKUP(A947,'Master FWDPoints'!$G:$J,2,FALSE)</f>
        <v>16.649999999999999</v>
      </c>
      <c r="L947" s="8">
        <f t="shared" si="45"/>
        <v>21.734210526315792</v>
      </c>
      <c r="M947" s="8">
        <f t="shared" si="46"/>
        <v>5.0842105263157933</v>
      </c>
      <c r="N947">
        <f>+_xll.BDH("chovchov index","PX_LAST",A947)</f>
        <v>5.25</v>
      </c>
      <c r="O947" s="8">
        <f t="shared" si="47"/>
        <v>10.95</v>
      </c>
    </row>
    <row r="948" spans="1:15">
      <c r="A948" s="46">
        <v>40829</v>
      </c>
      <c r="B948" s="26">
        <f>A948+VLOOKUP(A948,'Master FWDPoints'!$S:$V,4,FALSE)</f>
        <v>40924</v>
      </c>
      <c r="C948" s="27">
        <f>B948+VLOOKUP(B948,'Master FWDPoints'!$S:$V,4,FALSE)</f>
        <v>41016</v>
      </c>
      <c r="D948" s="27">
        <f>C948+VLOOKUP(C948,'Master FWDPoints'!$S:$V,4,FALSE)</f>
        <v>41108</v>
      </c>
      <c r="E948" s="33">
        <f>$A948+VLOOKUP($A948,'Master FWDPoints'!$G:$K,4,FALSE)</f>
        <v>41198</v>
      </c>
      <c r="G948" s="8">
        <f>+VLOOKUP(A948,'Master FWDPoints'!$S:$V,2,FALSE)</f>
        <v>5.9</v>
      </c>
      <c r="H948" s="8">
        <f>+VLOOKUP(B948,'Master FWDPoints'!$S:$V,2,FALSE)</f>
        <v>4.5</v>
      </c>
      <c r="I948" s="8">
        <f>+VLOOKUP(C948,'Master FWDPoints'!$S:$V,2,FALSE)</f>
        <v>5.7</v>
      </c>
      <c r="J948" s="8">
        <f>+VLOOKUP(D948,'Master FWDPoints'!$S:$V,2,FALSE)*(E948-D948)/VLOOKUP(D948,'Master FWDPoints'!$S:$V,4,FALSE)</f>
        <v>5.661290322580645</v>
      </c>
      <c r="K948" s="8">
        <f>+VLOOKUP(A948,'Master FWDPoints'!$G:$J,2,FALSE)</f>
        <v>17.3</v>
      </c>
      <c r="L948" s="8">
        <f t="shared" si="45"/>
        <v>21.761290322580646</v>
      </c>
      <c r="M948" s="8">
        <f t="shared" si="46"/>
        <v>4.4612903225806448</v>
      </c>
      <c r="N948">
        <f>+_xll.BDH("chovchov index","PX_LAST",A948)</f>
        <v>5.25</v>
      </c>
      <c r="O948" s="8">
        <f t="shared" si="47"/>
        <v>11.4</v>
      </c>
    </row>
    <row r="949" spans="1:15">
      <c r="A949" s="46">
        <v>40828</v>
      </c>
      <c r="B949" s="26">
        <f>A949+VLOOKUP(A949,'Master FWDPoints'!$S:$V,4,FALSE)</f>
        <v>40921</v>
      </c>
      <c r="C949" s="27">
        <f>B949+VLOOKUP(B949,'Master FWDPoints'!$S:$V,4,FALSE)</f>
        <v>41015</v>
      </c>
      <c r="D949" s="27">
        <f>C949+VLOOKUP(C949,'Master FWDPoints'!$S:$V,4,FALSE)</f>
        <v>41107</v>
      </c>
      <c r="E949" s="33">
        <f>$A949+VLOOKUP($A949,'Master FWDPoints'!$G:$K,4,FALSE)</f>
        <v>41194</v>
      </c>
      <c r="G949" s="8">
        <f>+VLOOKUP(A949,'Master FWDPoints'!$S:$V,2,FALSE)</f>
        <v>5.89</v>
      </c>
      <c r="H949" s="8">
        <f>+VLOOKUP(B949,'Master FWDPoints'!$S:$V,2,FALSE)</f>
        <v>4.7</v>
      </c>
      <c r="I949" s="8">
        <f>+VLOOKUP(C949,'Master FWDPoints'!$S:$V,2,FALSE)</f>
        <v>5.45</v>
      </c>
      <c r="J949" s="8">
        <f>+VLOOKUP(D949,'Master FWDPoints'!$S:$V,2,FALSE)*(E949-D949)/VLOOKUP(D949,'Master FWDPoints'!$S:$V,4,FALSE)</f>
        <v>5.4725806451612904</v>
      </c>
      <c r="K949" s="8">
        <f>+VLOOKUP(A949,'Master FWDPoints'!$G:$J,2,FALSE)</f>
        <v>16.649999999999999</v>
      </c>
      <c r="L949" s="8">
        <f t="shared" si="45"/>
        <v>21.51258064516129</v>
      </c>
      <c r="M949" s="8">
        <f t="shared" si="46"/>
        <v>4.862580645161291</v>
      </c>
      <c r="N949">
        <f>+_xll.BDH("chovchov index","PX_LAST",A949)</f>
        <v>5.25</v>
      </c>
      <c r="O949" s="8">
        <f t="shared" si="47"/>
        <v>10.759999999999998</v>
      </c>
    </row>
    <row r="950" spans="1:15">
      <c r="A950" s="46">
        <v>40827</v>
      </c>
      <c r="B950" s="26">
        <f>A950+VLOOKUP(A950,'Master FWDPoints'!$S:$V,4,FALSE)</f>
        <v>40920</v>
      </c>
      <c r="C950" s="27">
        <f>B950+VLOOKUP(B950,'Master FWDPoints'!$S:$V,4,FALSE)</f>
        <v>41012</v>
      </c>
      <c r="D950" s="27">
        <f>C950+VLOOKUP(C950,'Master FWDPoints'!$S:$V,4,FALSE)</f>
        <v>41103</v>
      </c>
      <c r="E950" s="33">
        <f>$A950+VLOOKUP($A950,'Master FWDPoints'!$G:$K,4,FALSE)</f>
        <v>41194</v>
      </c>
      <c r="G950" s="8">
        <f>+VLOOKUP(A950,'Master FWDPoints'!$S:$V,2,FALSE)</f>
        <v>5.55</v>
      </c>
      <c r="H950" s="8">
        <f>+VLOOKUP(B950,'Master FWDPoints'!$S:$V,2,FALSE)</f>
        <v>4.9000000000000004</v>
      </c>
      <c r="I950" s="8">
        <f>+VLOOKUP(C950,'Master FWDPoints'!$S:$V,2,FALSE)</f>
        <v>5.35</v>
      </c>
      <c r="J950" s="8">
        <f>+VLOOKUP(D950,'Master FWDPoints'!$S:$V,2,FALSE)*(E950-D950)/VLOOKUP(D950,'Master FWDPoints'!$S:$V,4,FALSE)</f>
        <v>5.6401041666666671</v>
      </c>
      <c r="K950" s="8">
        <f>+VLOOKUP(A950,'Master FWDPoints'!$G:$J,2,FALSE)</f>
        <v>16.2</v>
      </c>
      <c r="L950" s="8">
        <f t="shared" si="45"/>
        <v>21.440104166666664</v>
      </c>
      <c r="M950" s="8">
        <f t="shared" si="46"/>
        <v>5.240104166666665</v>
      </c>
      <c r="N950">
        <f>+_xll.BDH("chovchov index","PX_LAST",A950)</f>
        <v>5.25</v>
      </c>
      <c r="O950" s="8">
        <f t="shared" si="47"/>
        <v>10.649999999999999</v>
      </c>
    </row>
    <row r="951" spans="1:15">
      <c r="A951" s="46">
        <v>40826</v>
      </c>
      <c r="B951" s="26">
        <f>A951+VLOOKUP(A951,'Master FWDPoints'!$S:$V,4,FALSE)</f>
        <v>40919</v>
      </c>
      <c r="C951" s="27">
        <f>B951+VLOOKUP(B951,'Master FWDPoints'!$S:$V,4,FALSE)</f>
        <v>41011</v>
      </c>
      <c r="D951" s="27">
        <f>C951+VLOOKUP(C951,'Master FWDPoints'!$S:$V,4,FALSE)</f>
        <v>41103</v>
      </c>
      <c r="E951" s="33">
        <f>$A951+VLOOKUP($A951,'Master FWDPoints'!$G:$K,4,FALSE)</f>
        <v>41193</v>
      </c>
      <c r="G951" s="8">
        <f>+VLOOKUP(A951,'Master FWDPoints'!$S:$V,2,FALSE)</f>
        <v>5.75</v>
      </c>
      <c r="H951" s="8">
        <f>+VLOOKUP(B951,'Master FWDPoints'!$S:$V,2,FALSE)</f>
        <v>4.8</v>
      </c>
      <c r="I951" s="8">
        <f>+VLOOKUP(C951,'Master FWDPoints'!$S:$V,2,FALSE)</f>
        <v>5.3</v>
      </c>
      <c r="J951" s="8">
        <f>+VLOOKUP(D951,'Master FWDPoints'!$S:$V,2,FALSE)*(E951-D951)/VLOOKUP(D951,'Master FWDPoints'!$S:$V,4,FALSE)</f>
        <v>5.578125</v>
      </c>
      <c r="K951" s="8">
        <f>+VLOOKUP(A951,'Master FWDPoints'!$G:$J,2,FALSE)</f>
        <v>16.5</v>
      </c>
      <c r="L951" s="8">
        <f t="shared" si="45"/>
        <v>21.428125000000001</v>
      </c>
      <c r="M951" s="8">
        <f t="shared" si="46"/>
        <v>4.9281250000000014</v>
      </c>
      <c r="N951">
        <f>+_xll.BDH("chovchov index","PX_LAST",A951)</f>
        <v>5.25</v>
      </c>
      <c r="O951" s="8">
        <f t="shared" si="47"/>
        <v>10.75</v>
      </c>
    </row>
    <row r="952" spans="1:15">
      <c r="A952" s="46">
        <v>40823</v>
      </c>
      <c r="B952" s="26">
        <f>A952+VLOOKUP(A952,'Master FWDPoints'!$S:$V,4,FALSE)</f>
        <v>40919</v>
      </c>
      <c r="C952" s="27">
        <f>B952+VLOOKUP(B952,'Master FWDPoints'!$S:$V,4,FALSE)</f>
        <v>41011</v>
      </c>
      <c r="D952" s="27">
        <f>C952+VLOOKUP(C952,'Master FWDPoints'!$S:$V,4,FALSE)</f>
        <v>41103</v>
      </c>
      <c r="E952" s="33">
        <f>$A952+VLOOKUP($A952,'Master FWDPoints'!$G:$K,4,FALSE)</f>
        <v>41193</v>
      </c>
      <c r="G952" s="8">
        <f>+VLOOKUP(A952,'Master FWDPoints'!$S:$V,2,FALSE)</f>
        <v>5.75</v>
      </c>
      <c r="H952" s="8">
        <f>+VLOOKUP(B952,'Master FWDPoints'!$S:$V,2,FALSE)</f>
        <v>4.8</v>
      </c>
      <c r="I952" s="8">
        <f>+VLOOKUP(C952,'Master FWDPoints'!$S:$V,2,FALSE)</f>
        <v>5.3</v>
      </c>
      <c r="J952" s="8">
        <f>+VLOOKUP(D952,'Master FWDPoints'!$S:$V,2,FALSE)*(E952-D952)/VLOOKUP(D952,'Master FWDPoints'!$S:$V,4,FALSE)</f>
        <v>5.578125</v>
      </c>
      <c r="K952" s="8">
        <f>+VLOOKUP(A952,'Master FWDPoints'!$G:$J,2,FALSE)</f>
        <v>16.3</v>
      </c>
      <c r="L952" s="8">
        <f t="shared" si="45"/>
        <v>21.428125000000001</v>
      </c>
      <c r="M952" s="8">
        <f t="shared" si="46"/>
        <v>5.1281250000000007</v>
      </c>
      <c r="N952">
        <f>+_xll.BDH("chovchov index","PX_LAST",A952)</f>
        <v>5.25</v>
      </c>
      <c r="O952" s="8">
        <f t="shared" si="47"/>
        <v>10.55</v>
      </c>
    </row>
    <row r="953" spans="1:15">
      <c r="A953" s="46">
        <v>40822</v>
      </c>
      <c r="B953" s="26">
        <f>A953+VLOOKUP(A953,'Master FWDPoints'!$S:$V,4,FALSE)</f>
        <v>40918</v>
      </c>
      <c r="C953" s="27">
        <f>B953+VLOOKUP(B953,'Master FWDPoints'!$S:$V,4,FALSE)</f>
        <v>41010</v>
      </c>
      <c r="D953" s="27">
        <f>C953+VLOOKUP(C953,'Master FWDPoints'!$S:$V,4,FALSE)</f>
        <v>41102</v>
      </c>
      <c r="E953" s="33">
        <f>$A953+VLOOKUP($A953,'Master FWDPoints'!$G:$K,4,FALSE)</f>
        <v>41192</v>
      </c>
      <c r="G953" s="8">
        <f>+VLOOKUP(A953,'Master FWDPoints'!$S:$V,2,FALSE)</f>
        <v>5.9</v>
      </c>
      <c r="H953" s="8">
        <f>+VLOOKUP(B953,'Master FWDPoints'!$S:$V,2,FALSE)</f>
        <v>5.15</v>
      </c>
      <c r="I953" s="8">
        <f>+VLOOKUP(C953,'Master FWDPoints'!$S:$V,2,FALSE)</f>
        <v>5.2</v>
      </c>
      <c r="J953" s="8">
        <f>+VLOOKUP(D953,'Master FWDPoints'!$S:$V,2,FALSE)*(E953-D953)/VLOOKUP(D953,'Master FWDPoints'!$S:$V,4,FALSE)</f>
        <v>5.53125</v>
      </c>
      <c r="K953" s="8">
        <f>+VLOOKUP(A953,'Master FWDPoints'!$G:$J,2,FALSE)</f>
        <v>15.95</v>
      </c>
      <c r="L953" s="8">
        <f t="shared" si="45"/>
        <v>21.78125</v>
      </c>
      <c r="M953" s="8">
        <f t="shared" si="46"/>
        <v>5.8312500000000007</v>
      </c>
      <c r="N953">
        <f>+_xll.BDH("chovchov index","PX_LAST",A953)</f>
        <v>5.25</v>
      </c>
      <c r="O953" s="8">
        <f t="shared" si="47"/>
        <v>10.049999999999999</v>
      </c>
    </row>
    <row r="954" spans="1:15">
      <c r="A954" s="46">
        <v>40821</v>
      </c>
      <c r="B954" s="26">
        <f>A954+VLOOKUP(A954,'Master FWDPoints'!$S:$V,4,FALSE)</f>
        <v>40914</v>
      </c>
      <c r="C954" s="27">
        <f>B954+VLOOKUP(B954,'Master FWDPoints'!$S:$V,4,FALSE)</f>
        <v>41008</v>
      </c>
      <c r="D954" s="27">
        <f>C954+VLOOKUP(C954,'Master FWDPoints'!$S:$V,4,FALSE)</f>
        <v>41100</v>
      </c>
      <c r="E954" s="33">
        <f>$A954+VLOOKUP($A954,'Master FWDPoints'!$G:$K,4,FALSE)</f>
        <v>41187</v>
      </c>
      <c r="G954" s="8">
        <f>+VLOOKUP(A954,'Master FWDPoints'!$S:$V,2,FALSE)</f>
        <v>5.1100000000000003</v>
      </c>
      <c r="H954" s="8">
        <f>+VLOOKUP(B954,'Master FWDPoints'!$S:$V,2,FALSE)</f>
        <v>5.5</v>
      </c>
      <c r="I954" s="8">
        <f>+VLOOKUP(C954,'Master FWDPoints'!$S:$V,2,FALSE)</f>
        <v>5.2</v>
      </c>
      <c r="J954" s="8">
        <f>+VLOOKUP(D954,'Master FWDPoints'!$S:$V,2,FALSE)*(E954-D954)/VLOOKUP(D954,'Master FWDPoints'!$S:$V,4,FALSE)</f>
        <v>5.3322580645161297</v>
      </c>
      <c r="K954" s="8">
        <f>+VLOOKUP(A954,'Master FWDPoints'!$G:$J,2,FALSE)</f>
        <v>14.71</v>
      </c>
      <c r="L954" s="8">
        <f t="shared" si="45"/>
        <v>21.142258064516128</v>
      </c>
      <c r="M954" s="8">
        <f t="shared" si="46"/>
        <v>6.4322580645161267</v>
      </c>
      <c r="N954">
        <f>+_xll.BDH("chovchov index","PX_LAST",A954)</f>
        <v>5.25</v>
      </c>
      <c r="O954" s="8">
        <f t="shared" si="47"/>
        <v>9.6000000000000014</v>
      </c>
    </row>
    <row r="955" spans="1:15">
      <c r="A955" s="46">
        <v>40820</v>
      </c>
      <c r="B955" s="26">
        <f>A955+VLOOKUP(A955,'Master FWDPoints'!$S:$V,4,FALSE)</f>
        <v>40913</v>
      </c>
      <c r="C955" s="27">
        <f>B955+VLOOKUP(B955,'Master FWDPoints'!$S:$V,4,FALSE)</f>
        <v>41004</v>
      </c>
      <c r="D955" s="27">
        <f>C955+VLOOKUP(C955,'Master FWDPoints'!$S:$V,4,FALSE)</f>
        <v>41099</v>
      </c>
      <c r="E955" s="33">
        <f>$A955+VLOOKUP($A955,'Master FWDPoints'!$G:$K,4,FALSE)</f>
        <v>41187</v>
      </c>
      <c r="G955" s="8">
        <f>+VLOOKUP(A955,'Master FWDPoints'!$S:$V,2,FALSE)</f>
        <v>5.25</v>
      </c>
      <c r="H955" s="8">
        <f>+VLOOKUP(B955,'Master FWDPoints'!$S:$V,2,FALSE)</f>
        <v>5</v>
      </c>
      <c r="I955" s="8">
        <f>+VLOOKUP(C955,'Master FWDPoints'!$S:$V,2,FALSE)</f>
        <v>4.5</v>
      </c>
      <c r="J955" s="8">
        <f>+VLOOKUP(D955,'Master FWDPoints'!$S:$V,2,FALSE)*(E955-D955)/VLOOKUP(D955,'Master FWDPoints'!$S:$V,4,FALSE)</f>
        <v>5.3935483870967742</v>
      </c>
      <c r="K955" s="8">
        <f>+VLOOKUP(A955,'Master FWDPoints'!$G:$J,2,FALSE)</f>
        <v>15.9</v>
      </c>
      <c r="L955" s="8">
        <f t="shared" si="45"/>
        <v>20.143548387096775</v>
      </c>
      <c r="M955" s="8">
        <f t="shared" si="46"/>
        <v>4.2435483870967747</v>
      </c>
      <c r="N955">
        <f>+_xll.BDH("chovchov index","PX_LAST",A955)</f>
        <v>5.25</v>
      </c>
      <c r="O955" s="8">
        <f t="shared" si="47"/>
        <v>10.65</v>
      </c>
    </row>
    <row r="956" spans="1:15">
      <c r="A956" s="46">
        <v>40819</v>
      </c>
      <c r="B956" s="26">
        <f>A956+VLOOKUP(A956,'Master FWDPoints'!$S:$V,4,FALSE)</f>
        <v>40912</v>
      </c>
      <c r="C956" s="27">
        <f>B956+VLOOKUP(B956,'Master FWDPoints'!$S:$V,4,FALSE)</f>
        <v>41004</v>
      </c>
      <c r="D956" s="27">
        <f>C956+VLOOKUP(C956,'Master FWDPoints'!$S:$V,4,FALSE)</f>
        <v>41099</v>
      </c>
      <c r="E956" s="33">
        <f>$A956+VLOOKUP($A956,'Master FWDPoints'!$G:$K,4,FALSE)</f>
        <v>41186</v>
      </c>
      <c r="G956" s="8">
        <f>+VLOOKUP(A956,'Master FWDPoints'!$S:$V,2,FALSE)</f>
        <v>5.5</v>
      </c>
      <c r="H956" s="8">
        <f>+VLOOKUP(B956,'Master FWDPoints'!$S:$V,2,FALSE)</f>
        <v>5.0999999999999996</v>
      </c>
      <c r="I956" s="8">
        <f>+VLOOKUP(C956,'Master FWDPoints'!$S:$V,2,FALSE)</f>
        <v>4.5</v>
      </c>
      <c r="J956" s="8">
        <f>+VLOOKUP(D956,'Master FWDPoints'!$S:$V,2,FALSE)*(E956-D956)/VLOOKUP(D956,'Master FWDPoints'!$S:$V,4,FALSE)</f>
        <v>5.3322580645161297</v>
      </c>
      <c r="K956" s="8">
        <f>+VLOOKUP(A956,'Master FWDPoints'!$G:$J,2,FALSE)</f>
        <v>16.75</v>
      </c>
      <c r="L956" s="8">
        <f t="shared" si="45"/>
        <v>20.43225806451613</v>
      </c>
      <c r="M956" s="8">
        <f t="shared" si="46"/>
        <v>3.6822580645161302</v>
      </c>
      <c r="N956">
        <f>+_xll.BDH("chovchov index","PX_LAST",A956)</f>
        <v>5.25</v>
      </c>
      <c r="O956" s="8">
        <f t="shared" si="47"/>
        <v>11.25</v>
      </c>
    </row>
    <row r="957" spans="1:15">
      <c r="A957" s="46">
        <v>40816</v>
      </c>
      <c r="B957" s="26">
        <f>A957+VLOOKUP(A957,'Master FWDPoints'!$S:$V,4,FALSE)</f>
        <v>40907</v>
      </c>
      <c r="C957" s="27">
        <f>B957+VLOOKUP(B957,'Master FWDPoints'!$S:$V,4,FALSE)</f>
        <v>40998</v>
      </c>
      <c r="D957" s="27">
        <f>C957+VLOOKUP(C957,'Master FWDPoints'!$S:$V,4,FALSE)</f>
        <v>41089</v>
      </c>
      <c r="E957" s="33">
        <f>$A957+VLOOKUP($A957,'Master FWDPoints'!$G:$K,4,FALSE)</f>
        <v>41180</v>
      </c>
      <c r="G957" s="8">
        <f>+VLOOKUP(A957,'Master FWDPoints'!$S:$V,2,FALSE)</f>
        <v>5.9</v>
      </c>
      <c r="H957" s="8">
        <f>+VLOOKUP(B957,'Master FWDPoints'!$S:$V,2,FALSE)</f>
        <v>5.3</v>
      </c>
      <c r="I957" s="8">
        <f>+VLOOKUP(C957,'Master FWDPoints'!$S:$V,2,FALSE)</f>
        <v>5.0999999999999996</v>
      </c>
      <c r="J957" s="8">
        <f>+VLOOKUP(D957,'Master FWDPoints'!$S:$V,2,FALSE)*(E957-D957)/VLOOKUP(D957,'Master FWDPoints'!$S:$V,4,FALSE)</f>
        <v>5.95</v>
      </c>
      <c r="K957" s="8">
        <f>+VLOOKUP(A957,'Master FWDPoints'!$G:$J,2,FALSE)</f>
        <v>16.850000000000001</v>
      </c>
      <c r="L957" s="8">
        <f t="shared" si="45"/>
        <v>22.249999999999996</v>
      </c>
      <c r="M957" s="8">
        <f t="shared" si="46"/>
        <v>5.399999999999995</v>
      </c>
      <c r="N957">
        <f>+_xll.BDH("chovchov index","PX_LAST",A957)</f>
        <v>5.25</v>
      </c>
      <c r="O957" s="8">
        <f t="shared" si="47"/>
        <v>10.950000000000001</v>
      </c>
    </row>
    <row r="958" spans="1:15">
      <c r="A958" s="46">
        <v>40815</v>
      </c>
      <c r="B958" s="26">
        <f>A958+VLOOKUP(A958,'Master FWDPoints'!$S:$V,4,FALSE)</f>
        <v>40907</v>
      </c>
      <c r="C958" s="27">
        <f>B958+VLOOKUP(B958,'Master FWDPoints'!$S:$V,4,FALSE)</f>
        <v>40998</v>
      </c>
      <c r="D958" s="27">
        <f>C958+VLOOKUP(C958,'Master FWDPoints'!$S:$V,4,FALSE)</f>
        <v>41089</v>
      </c>
      <c r="E958" s="33">
        <f>$A958+VLOOKUP($A958,'Master FWDPoints'!$G:$K,4,FALSE)</f>
        <v>41180</v>
      </c>
      <c r="G958" s="8">
        <f>+VLOOKUP(A958,'Master FWDPoints'!$S:$V,2,FALSE)</f>
        <v>5.75</v>
      </c>
      <c r="H958" s="8">
        <f>+VLOOKUP(B958,'Master FWDPoints'!$S:$V,2,FALSE)</f>
        <v>5.3</v>
      </c>
      <c r="I958" s="8">
        <f>+VLOOKUP(C958,'Master FWDPoints'!$S:$V,2,FALSE)</f>
        <v>5.0999999999999996</v>
      </c>
      <c r="J958" s="8">
        <f>+VLOOKUP(D958,'Master FWDPoints'!$S:$V,2,FALSE)*(E958-D958)/VLOOKUP(D958,'Master FWDPoints'!$S:$V,4,FALSE)</f>
        <v>5.95</v>
      </c>
      <c r="K958" s="8">
        <f>+VLOOKUP(A958,'Master FWDPoints'!$G:$J,2,FALSE)</f>
        <v>18.100000000000001</v>
      </c>
      <c r="L958" s="8">
        <f t="shared" si="45"/>
        <v>22.099999999999998</v>
      </c>
      <c r="M958" s="8">
        <f t="shared" si="46"/>
        <v>3.9999999999999964</v>
      </c>
      <c r="N958">
        <f>+_xll.BDH("chovchov index","PX_LAST",A958)</f>
        <v>5.25</v>
      </c>
      <c r="O958" s="8">
        <f t="shared" si="47"/>
        <v>12.350000000000001</v>
      </c>
    </row>
    <row r="959" spans="1:15">
      <c r="A959" s="46">
        <v>40814</v>
      </c>
      <c r="B959" s="26">
        <f>A959+VLOOKUP(A959,'Master FWDPoints'!$S:$V,4,FALSE)</f>
        <v>40906</v>
      </c>
      <c r="C959" s="27">
        <f>B959+VLOOKUP(B959,'Master FWDPoints'!$S:$V,4,FALSE)</f>
        <v>40998</v>
      </c>
      <c r="D959" s="27">
        <f>C959+VLOOKUP(C959,'Master FWDPoints'!$S:$V,4,FALSE)</f>
        <v>41089</v>
      </c>
      <c r="E959" s="33">
        <f>$A959+VLOOKUP($A959,'Master FWDPoints'!$G:$K,4,FALSE)</f>
        <v>41180</v>
      </c>
      <c r="G959" s="8">
        <f>+VLOOKUP(A959,'Master FWDPoints'!$S:$V,2,FALSE)</f>
        <v>5.85</v>
      </c>
      <c r="H959" s="8">
        <f>+VLOOKUP(B959,'Master FWDPoints'!$S:$V,2,FALSE)</f>
        <v>5.15</v>
      </c>
      <c r="I959" s="8">
        <f>+VLOOKUP(C959,'Master FWDPoints'!$S:$V,2,FALSE)</f>
        <v>5.0999999999999996</v>
      </c>
      <c r="J959" s="8">
        <f>+VLOOKUP(D959,'Master FWDPoints'!$S:$V,2,FALSE)*(E959-D959)/VLOOKUP(D959,'Master FWDPoints'!$S:$V,4,FALSE)</f>
        <v>5.95</v>
      </c>
      <c r="K959" s="8">
        <f>+VLOOKUP(A959,'Master FWDPoints'!$G:$J,2,FALSE)</f>
        <v>17.75</v>
      </c>
      <c r="L959" s="8">
        <f t="shared" si="45"/>
        <v>22.05</v>
      </c>
      <c r="M959" s="8">
        <f t="shared" si="46"/>
        <v>4.3000000000000007</v>
      </c>
      <c r="N959">
        <f>+_xll.BDH("chovchov index","PX_LAST",A959)</f>
        <v>5.25</v>
      </c>
      <c r="O959" s="8">
        <f t="shared" si="47"/>
        <v>11.9</v>
      </c>
    </row>
    <row r="960" spans="1:15">
      <c r="A960" s="46">
        <v>40813</v>
      </c>
      <c r="B960" s="26">
        <f>A960+VLOOKUP(A960,'Master FWDPoints'!$S:$V,4,FALSE)</f>
        <v>40905</v>
      </c>
      <c r="C960" s="27">
        <f>B960+VLOOKUP(B960,'Master FWDPoints'!$S:$V,4,FALSE)</f>
        <v>40997</v>
      </c>
      <c r="D960" s="27">
        <f>C960+VLOOKUP(C960,'Master FWDPoints'!$S:$V,4,FALSE)</f>
        <v>41089</v>
      </c>
      <c r="E960" s="33">
        <f>$A960+VLOOKUP($A960,'Master FWDPoints'!$G:$K,4,FALSE)</f>
        <v>41180</v>
      </c>
      <c r="G960" s="8">
        <f>+VLOOKUP(A960,'Master FWDPoints'!$S:$V,2,FALSE)</f>
        <v>5.95</v>
      </c>
      <c r="H960" s="8">
        <f>+VLOOKUP(B960,'Master FWDPoints'!$S:$V,2,FALSE)</f>
        <v>5.0999999999999996</v>
      </c>
      <c r="I960" s="8">
        <f>+VLOOKUP(C960,'Master FWDPoints'!$S:$V,2,FALSE)</f>
        <v>5.05</v>
      </c>
      <c r="J960" s="8">
        <f>+VLOOKUP(D960,'Master FWDPoints'!$S:$V,2,FALSE)*(E960-D960)/VLOOKUP(D960,'Master FWDPoints'!$S:$V,4,FALSE)</f>
        <v>5.95</v>
      </c>
      <c r="K960" s="8">
        <f>+VLOOKUP(A960,'Master FWDPoints'!$G:$J,2,FALSE)</f>
        <v>17.95</v>
      </c>
      <c r="L960" s="8">
        <f t="shared" si="45"/>
        <v>22.05</v>
      </c>
      <c r="M960" s="8">
        <f t="shared" si="46"/>
        <v>4.1000000000000014</v>
      </c>
      <c r="N960">
        <f>+_xll.BDH("chovchov index","PX_LAST",A960)</f>
        <v>5.25</v>
      </c>
      <c r="O960" s="8">
        <f t="shared" si="47"/>
        <v>12</v>
      </c>
    </row>
    <row r="961" spans="1:15">
      <c r="A961" s="46">
        <v>40812</v>
      </c>
      <c r="B961" s="26">
        <f>A961+VLOOKUP(A961,'Master FWDPoints'!$S:$V,4,FALSE)</f>
        <v>40904</v>
      </c>
      <c r="C961" s="27">
        <f>B961+VLOOKUP(B961,'Master FWDPoints'!$S:$V,4,FALSE)</f>
        <v>40996</v>
      </c>
      <c r="D961" s="27">
        <f>C961+VLOOKUP(C961,'Master FWDPoints'!$S:$V,4,FALSE)</f>
        <v>41089</v>
      </c>
      <c r="E961" s="33">
        <f>$A961+VLOOKUP($A961,'Master FWDPoints'!$G:$K,4,FALSE)</f>
        <v>41179</v>
      </c>
      <c r="G961" s="8">
        <f>+VLOOKUP(A961,'Master FWDPoints'!$S:$V,2,FALSE)</f>
        <v>6.25</v>
      </c>
      <c r="H961" s="8">
        <f>+VLOOKUP(B961,'Master FWDPoints'!$S:$V,2,FALSE)</f>
        <v>5.45</v>
      </c>
      <c r="I961" s="8">
        <f>+VLOOKUP(C961,'Master FWDPoints'!$S:$V,2,FALSE)</f>
        <v>5.0999999999999996</v>
      </c>
      <c r="J961" s="8">
        <f>+VLOOKUP(D961,'Master FWDPoints'!$S:$V,2,FALSE)*(E961-D961)/VLOOKUP(D961,'Master FWDPoints'!$S:$V,4,FALSE)</f>
        <v>5.884615384615385</v>
      </c>
      <c r="K961" s="8">
        <f>+VLOOKUP(A961,'Master FWDPoints'!$G:$J,2,FALSE)</f>
        <v>18.25</v>
      </c>
      <c r="L961" s="8">
        <f t="shared" si="45"/>
        <v>22.684615384615384</v>
      </c>
      <c r="M961" s="8">
        <f t="shared" si="46"/>
        <v>4.434615384615384</v>
      </c>
      <c r="N961">
        <f>+_xll.BDH("chovchov index","PX_LAST",A961)</f>
        <v>5.25</v>
      </c>
      <c r="O961" s="8">
        <f t="shared" si="47"/>
        <v>12</v>
      </c>
    </row>
    <row r="962" spans="1:15">
      <c r="A962" s="46">
        <v>40809</v>
      </c>
      <c r="B962" s="26">
        <f>A962+VLOOKUP(A962,'Master FWDPoints'!$S:$V,4,FALSE)</f>
        <v>40903</v>
      </c>
      <c r="C962" s="27">
        <f>B962+VLOOKUP(B962,'Master FWDPoints'!$S:$V,4,FALSE)</f>
        <v>40995</v>
      </c>
      <c r="D962" s="27">
        <f>C962+VLOOKUP(C962,'Master FWDPoints'!$S:$V,4,FALSE)</f>
        <v>41088</v>
      </c>
      <c r="E962" s="33">
        <f>$A962+VLOOKUP($A962,'Master FWDPoints'!$G:$K,4,FALSE)</f>
        <v>41178</v>
      </c>
      <c r="G962" s="8">
        <f>+VLOOKUP(A962,'Master FWDPoints'!$S:$V,2,FALSE)</f>
        <v>6.5</v>
      </c>
      <c r="H962" s="8">
        <f>+VLOOKUP(B962,'Master FWDPoints'!$S:$V,2,FALSE)</f>
        <v>5.65</v>
      </c>
      <c r="I962" s="8">
        <f>+VLOOKUP(C962,'Master FWDPoints'!$S:$V,2,FALSE)</f>
        <v>5.0999999999999996</v>
      </c>
      <c r="J962" s="8">
        <f>+VLOOKUP(D962,'Master FWDPoints'!$S:$V,2,FALSE)*(E962-D962)/VLOOKUP(D962,'Master FWDPoints'!$S:$V,4,FALSE)</f>
        <v>5.9184782608695654</v>
      </c>
      <c r="K962" s="8">
        <f>+VLOOKUP(A962,'Master FWDPoints'!$G:$J,2,FALSE)</f>
        <v>18.75</v>
      </c>
      <c r="L962" s="8">
        <f t="shared" si="45"/>
        <v>23.168478260869566</v>
      </c>
      <c r="M962" s="8">
        <f t="shared" si="46"/>
        <v>4.4184782608695663</v>
      </c>
      <c r="N962">
        <f>+_xll.BDH("chovchov index","PX_LAST",A962)</f>
        <v>5.25</v>
      </c>
      <c r="O962" s="8">
        <f t="shared" si="47"/>
        <v>12.25</v>
      </c>
    </row>
    <row r="963" spans="1:15">
      <c r="A963" s="46">
        <v>40808</v>
      </c>
      <c r="B963" s="26">
        <f>A963+VLOOKUP(A963,'Master FWDPoints'!$S:$V,4,FALSE)</f>
        <v>40900</v>
      </c>
      <c r="C963" s="27">
        <f>B963+VLOOKUP(B963,'Master FWDPoints'!$S:$V,4,FALSE)</f>
        <v>40994</v>
      </c>
      <c r="D963" s="27">
        <f>C963+VLOOKUP(C963,'Master FWDPoints'!$S:$V,4,FALSE)</f>
        <v>41087</v>
      </c>
      <c r="E963" s="33">
        <f>$A963+VLOOKUP($A963,'Master FWDPoints'!$G:$K,4,FALSE)</f>
        <v>41177</v>
      </c>
      <c r="G963" s="8">
        <f>+VLOOKUP(A963,'Master FWDPoints'!$S:$V,2,FALSE)</f>
        <v>6.89</v>
      </c>
      <c r="H963" s="8">
        <f>+VLOOKUP(B963,'Master FWDPoints'!$S:$V,2,FALSE)</f>
        <v>5.4</v>
      </c>
      <c r="I963" s="8">
        <f>+VLOOKUP(C963,'Master FWDPoints'!$S:$V,2,FALSE)</f>
        <v>5.05</v>
      </c>
      <c r="J963" s="8">
        <f>+VLOOKUP(D963,'Master FWDPoints'!$S:$V,2,FALSE)*(E963-D963)/VLOOKUP(D963,'Master FWDPoints'!$S:$V,4,FALSE)</f>
        <v>5.758064516129032</v>
      </c>
      <c r="K963" s="8">
        <f>+VLOOKUP(A963,'Master FWDPoints'!$G:$J,2,FALSE)</f>
        <v>19.649999999999999</v>
      </c>
      <c r="L963" s="8">
        <f t="shared" si="45"/>
        <v>23.098064516129032</v>
      </c>
      <c r="M963" s="8">
        <f t="shared" si="46"/>
        <v>3.4480645161290333</v>
      </c>
      <c r="N963">
        <f>+_xll.BDH("chovchov index","PX_LAST",A963)</f>
        <v>5.25</v>
      </c>
      <c r="O963" s="8">
        <f t="shared" si="47"/>
        <v>12.759999999999998</v>
      </c>
    </row>
    <row r="964" spans="1:15">
      <c r="A964" s="46">
        <v>40807</v>
      </c>
      <c r="B964" s="26">
        <f>A964+VLOOKUP(A964,'Master FWDPoints'!$S:$V,4,FALSE)</f>
        <v>40899</v>
      </c>
      <c r="C964" s="27">
        <f>B964+VLOOKUP(B964,'Master FWDPoints'!$S:$V,4,FALSE)</f>
        <v>40991</v>
      </c>
      <c r="D964" s="27">
        <f>C964+VLOOKUP(C964,'Master FWDPoints'!$S:$V,4,FALSE)</f>
        <v>41086</v>
      </c>
      <c r="E964" s="33">
        <f>$A964+VLOOKUP($A964,'Master FWDPoints'!$G:$K,4,FALSE)</f>
        <v>41173</v>
      </c>
      <c r="G964" s="8">
        <f>+VLOOKUP(A964,'Master FWDPoints'!$S:$V,2,FALSE)</f>
        <v>6.75</v>
      </c>
      <c r="H964" s="8">
        <f>+VLOOKUP(B964,'Master FWDPoints'!$S:$V,2,FALSE)</f>
        <v>5.4</v>
      </c>
      <c r="I964" s="8">
        <f>+VLOOKUP(C964,'Master FWDPoints'!$S:$V,2,FALSE)</f>
        <v>4.9000000000000004</v>
      </c>
      <c r="J964" s="8">
        <f>+VLOOKUP(D964,'Master FWDPoints'!$S:$V,2,FALSE)*(E964-D964)/VLOOKUP(D964,'Master FWDPoints'!$S:$V,4,FALSE)</f>
        <v>5.612903225806452</v>
      </c>
      <c r="K964" s="8">
        <f>+VLOOKUP(A964,'Master FWDPoints'!$G:$J,2,FALSE)</f>
        <v>19.96</v>
      </c>
      <c r="L964" s="8">
        <f t="shared" si="45"/>
        <v>22.662903225806453</v>
      </c>
      <c r="M964" s="8">
        <f t="shared" si="46"/>
        <v>2.7029032258064518</v>
      </c>
      <c r="N964">
        <f>+_xll.BDH("chovchov index","PX_LAST",A964)</f>
        <v>5.25</v>
      </c>
      <c r="O964" s="8">
        <f t="shared" si="47"/>
        <v>13.21</v>
      </c>
    </row>
    <row r="965" spans="1:15">
      <c r="A965" s="46">
        <v>40806</v>
      </c>
      <c r="B965" s="26">
        <f>A965+VLOOKUP(A965,'Master FWDPoints'!$S:$V,4,FALSE)</f>
        <v>40898</v>
      </c>
      <c r="C965" s="27">
        <f>B965+VLOOKUP(B965,'Master FWDPoints'!$S:$V,4,FALSE)</f>
        <v>40990</v>
      </c>
      <c r="D965" s="27">
        <f>C965+VLOOKUP(C965,'Master FWDPoints'!$S:$V,4,FALSE)</f>
        <v>41085</v>
      </c>
      <c r="E965" s="33">
        <f>$A965+VLOOKUP($A965,'Master FWDPoints'!$G:$K,4,FALSE)</f>
        <v>41173</v>
      </c>
      <c r="G965" s="8">
        <f>+VLOOKUP(A965,'Master FWDPoints'!$S:$V,2,FALSE)</f>
        <v>6.25</v>
      </c>
      <c r="H965" s="8">
        <f>+VLOOKUP(B965,'Master FWDPoints'!$S:$V,2,FALSE)</f>
        <v>5.3</v>
      </c>
      <c r="I965" s="8">
        <f>+VLOOKUP(C965,'Master FWDPoints'!$S:$V,2,FALSE)</f>
        <v>5.25</v>
      </c>
      <c r="J965" s="8">
        <f>+VLOOKUP(D965,'Master FWDPoints'!$S:$V,2,FALSE)*(E965-D965)/VLOOKUP(D965,'Master FWDPoints'!$S:$V,4,FALSE)</f>
        <v>5.7720430107526877</v>
      </c>
      <c r="K965" s="8">
        <f>+VLOOKUP(A965,'Master FWDPoints'!$G:$J,2,FALSE)</f>
        <v>19.260000000000002</v>
      </c>
      <c r="L965" s="8">
        <f t="shared" si="45"/>
        <v>22.572043010752687</v>
      </c>
      <c r="M965" s="8">
        <f t="shared" si="46"/>
        <v>3.312043010752685</v>
      </c>
      <c r="N965">
        <f>+_xll.BDH("chovchov index","PX_LAST",A965)</f>
        <v>5.25</v>
      </c>
      <c r="O965" s="8">
        <f t="shared" si="47"/>
        <v>13.010000000000002</v>
      </c>
    </row>
    <row r="966" spans="1:15">
      <c r="A966" s="46">
        <v>40805</v>
      </c>
      <c r="B966" s="26">
        <f>A966+VLOOKUP(A966,'Master FWDPoints'!$S:$V,4,FALSE)</f>
        <v>40897</v>
      </c>
      <c r="C966" s="27">
        <f>B966+VLOOKUP(B966,'Master FWDPoints'!$S:$V,4,FALSE)</f>
        <v>40989</v>
      </c>
      <c r="D966" s="27">
        <f>C966+VLOOKUP(C966,'Master FWDPoints'!$S:$V,4,FALSE)</f>
        <v>41082</v>
      </c>
      <c r="E966" s="33">
        <f>$A966+VLOOKUP($A966,'Master FWDPoints'!$G:$K,4,FALSE)</f>
        <v>41172</v>
      </c>
      <c r="G966" s="8">
        <f>+VLOOKUP(A966,'Master FWDPoints'!$S:$V,2,FALSE)</f>
        <v>6.2</v>
      </c>
      <c r="H966" s="8">
        <f>+VLOOKUP(B966,'Master FWDPoints'!$S:$V,2,FALSE)</f>
        <v>5.65</v>
      </c>
      <c r="I966" s="8">
        <f>+VLOOKUP(C966,'Master FWDPoints'!$S:$V,2,FALSE)</f>
        <v>5.05</v>
      </c>
      <c r="J966" s="8">
        <f>+VLOOKUP(D966,'Master FWDPoints'!$S:$V,2,FALSE)*(E966-D966)/VLOOKUP(D966,'Master FWDPoints'!$S:$V,4,FALSE)</f>
        <v>5.8736842105263154</v>
      </c>
      <c r="K966" s="8">
        <f>+VLOOKUP(A966,'Master FWDPoints'!$G:$J,2,FALSE)</f>
        <v>19.25</v>
      </c>
      <c r="L966" s="8">
        <f t="shared" si="45"/>
        <v>22.773684210526319</v>
      </c>
      <c r="M966" s="8">
        <f t="shared" si="46"/>
        <v>3.5236842105263193</v>
      </c>
      <c r="N966">
        <f>+_xll.BDH("chovchov index","PX_LAST",A966)</f>
        <v>5.25</v>
      </c>
      <c r="O966" s="8">
        <f t="shared" si="47"/>
        <v>13.05</v>
      </c>
    </row>
    <row r="967" spans="1:15">
      <c r="A967" s="46">
        <v>40802</v>
      </c>
      <c r="B967" s="26">
        <f>A967+VLOOKUP(A967,'Master FWDPoints'!$S:$V,4,FALSE)</f>
        <v>40897</v>
      </c>
      <c r="C967" s="27">
        <f>B967+VLOOKUP(B967,'Master FWDPoints'!$S:$V,4,FALSE)</f>
        <v>40989</v>
      </c>
      <c r="D967" s="27">
        <f>C967+VLOOKUP(C967,'Master FWDPoints'!$S:$V,4,FALSE)</f>
        <v>41082</v>
      </c>
      <c r="E967" s="33">
        <f>$A967+VLOOKUP($A967,'Master FWDPoints'!$G:$K,4,FALSE)</f>
        <v>41172</v>
      </c>
      <c r="G967" s="8">
        <f>+VLOOKUP(A967,'Master FWDPoints'!$S:$V,2,FALSE)</f>
        <v>6</v>
      </c>
      <c r="H967" s="8">
        <f>+VLOOKUP(B967,'Master FWDPoints'!$S:$V,2,FALSE)</f>
        <v>5.65</v>
      </c>
      <c r="I967" s="8">
        <f>+VLOOKUP(C967,'Master FWDPoints'!$S:$V,2,FALSE)</f>
        <v>5.05</v>
      </c>
      <c r="J967" s="8">
        <f>+VLOOKUP(D967,'Master FWDPoints'!$S:$V,2,FALSE)*(E967-D967)/VLOOKUP(D967,'Master FWDPoints'!$S:$V,4,FALSE)</f>
        <v>5.8736842105263154</v>
      </c>
      <c r="K967" s="8">
        <f>+VLOOKUP(A967,'Master FWDPoints'!$G:$J,2,FALSE)</f>
        <v>18.75</v>
      </c>
      <c r="L967" s="8">
        <f t="shared" si="45"/>
        <v>22.573684210526316</v>
      </c>
      <c r="M967" s="8">
        <f t="shared" si="46"/>
        <v>3.8236842105263165</v>
      </c>
      <c r="N967">
        <f>+_xll.BDH("chovchov index","PX_LAST",A967)</f>
        <v>5.25</v>
      </c>
      <c r="O967" s="8">
        <f t="shared" si="47"/>
        <v>12.75</v>
      </c>
    </row>
    <row r="968" spans="1:15">
      <c r="A968" s="46">
        <v>40801</v>
      </c>
      <c r="B968" s="26">
        <f>A968+VLOOKUP(A968,'Master FWDPoints'!$S:$V,4,FALSE)</f>
        <v>40896</v>
      </c>
      <c r="C968" s="27">
        <f>B968+VLOOKUP(B968,'Master FWDPoints'!$S:$V,4,FALSE)</f>
        <v>40988</v>
      </c>
      <c r="D968" s="27">
        <f>C968+VLOOKUP(C968,'Master FWDPoints'!$S:$V,4,FALSE)</f>
        <v>41081</v>
      </c>
      <c r="E968" s="33">
        <f>$A968+VLOOKUP($A968,'Master FWDPoints'!$G:$K,4,FALSE)</f>
        <v>41166</v>
      </c>
      <c r="G968" s="8">
        <f>+VLOOKUP(A968,'Master FWDPoints'!$S:$V,2,FALSE)</f>
        <v>5.75</v>
      </c>
      <c r="H968" s="8">
        <f>+VLOOKUP(B968,'Master FWDPoints'!$S:$V,2,FALSE)</f>
        <v>5.3</v>
      </c>
      <c r="I968" s="8">
        <f>+VLOOKUP(C968,'Master FWDPoints'!$S:$V,2,FALSE)</f>
        <v>5.25</v>
      </c>
      <c r="J968" s="8">
        <f>+VLOOKUP(D968,'Master FWDPoints'!$S:$V,2,FALSE)*(E968-D968)/VLOOKUP(D968,'Master FWDPoints'!$S:$V,4,FALSE)</f>
        <v>5.5473684210526315</v>
      </c>
      <c r="K968" s="8">
        <f>+VLOOKUP(A968,'Master FWDPoints'!$G:$J,2,FALSE)</f>
        <v>18.25</v>
      </c>
      <c r="L968" s="8">
        <f t="shared" si="45"/>
        <v>21.847368421052632</v>
      </c>
      <c r="M968" s="8">
        <f t="shared" si="46"/>
        <v>3.5973684210526322</v>
      </c>
      <c r="N968">
        <f>+_xll.BDH("chovchov index","PX_LAST",A968)</f>
        <v>5.25</v>
      </c>
      <c r="O968" s="8">
        <f t="shared" si="47"/>
        <v>12.5</v>
      </c>
    </row>
    <row r="969" spans="1:15">
      <c r="A969" s="46">
        <v>40800</v>
      </c>
      <c r="B969" s="26">
        <f>A969+VLOOKUP(A969,'Master FWDPoints'!$S:$V,4,FALSE)</f>
        <v>40892</v>
      </c>
      <c r="C969" s="27">
        <f>B969+VLOOKUP(B969,'Master FWDPoints'!$S:$V,4,FALSE)</f>
        <v>40984</v>
      </c>
      <c r="D969" s="27">
        <f>C969+VLOOKUP(C969,'Master FWDPoints'!$S:$V,4,FALSE)</f>
        <v>41079</v>
      </c>
      <c r="E969" s="33">
        <f>$A969+VLOOKUP($A969,'Master FWDPoints'!$G:$K,4,FALSE)</f>
        <v>41166</v>
      </c>
      <c r="G969" s="8">
        <f>+VLOOKUP(A969,'Master FWDPoints'!$S:$V,2,FALSE)</f>
        <v>5.45</v>
      </c>
      <c r="H969" s="8">
        <f>+VLOOKUP(B969,'Master FWDPoints'!$S:$V,2,FALSE)</f>
        <v>5.35</v>
      </c>
      <c r="I969" s="8">
        <f>+VLOOKUP(C969,'Master FWDPoints'!$S:$V,2,FALSE)</f>
        <v>5.55</v>
      </c>
      <c r="J969" s="8">
        <f>+VLOOKUP(D969,'Master FWDPoints'!$S:$V,2,FALSE)*(E969-D969)/VLOOKUP(D969,'Master FWDPoints'!$S:$V,4,FALSE)</f>
        <v>5.7064516129032254</v>
      </c>
      <c r="K969" s="8">
        <f>+VLOOKUP(A969,'Master FWDPoints'!$G:$J,2,FALSE)</f>
        <v>17.75</v>
      </c>
      <c r="L969" s="8">
        <f t="shared" si="45"/>
        <v>22.056451612903228</v>
      </c>
      <c r="M969" s="8">
        <f t="shared" si="46"/>
        <v>4.3064516129032278</v>
      </c>
      <c r="N969">
        <f>+_xll.BDH("chovchov index","PX_LAST",A969)</f>
        <v>5.25</v>
      </c>
      <c r="O969" s="8">
        <f t="shared" si="47"/>
        <v>12.3</v>
      </c>
    </row>
    <row r="970" spans="1:15">
      <c r="A970" s="46">
        <v>40799</v>
      </c>
      <c r="B970" s="26">
        <f>A970+VLOOKUP(A970,'Master FWDPoints'!$S:$V,4,FALSE)</f>
        <v>40891</v>
      </c>
      <c r="C970" s="27">
        <f>B970+VLOOKUP(B970,'Master FWDPoints'!$S:$V,4,FALSE)</f>
        <v>40983</v>
      </c>
      <c r="D970" s="27">
        <f>C970+VLOOKUP(C970,'Master FWDPoints'!$S:$V,4,FALSE)</f>
        <v>41078</v>
      </c>
      <c r="E970" s="33">
        <f>$A970+VLOOKUP($A970,'Master FWDPoints'!$G:$K,4,FALSE)</f>
        <v>41166</v>
      </c>
      <c r="G970" s="8">
        <f>+VLOOKUP(A970,'Master FWDPoints'!$S:$V,2,FALSE)</f>
        <v>5.4</v>
      </c>
      <c r="H970" s="8">
        <f>+VLOOKUP(B970,'Master FWDPoints'!$S:$V,2,FALSE)</f>
        <v>5</v>
      </c>
      <c r="I970" s="8">
        <f>+VLOOKUP(C970,'Master FWDPoints'!$S:$V,2,FALSE)</f>
        <v>5.55</v>
      </c>
      <c r="J970" s="8">
        <f>+VLOOKUP(D970,'Master FWDPoints'!$S:$V,2,FALSE)*(E970-D970)/VLOOKUP(D970,'Master FWDPoints'!$S:$V,4,FALSE)</f>
        <v>6.05</v>
      </c>
      <c r="K970" s="8">
        <f>+VLOOKUP(A970,'Master FWDPoints'!$G:$J,2,FALSE)</f>
        <v>17.899999999999999</v>
      </c>
      <c r="L970" s="8">
        <f t="shared" si="45"/>
        <v>22</v>
      </c>
      <c r="M970" s="8">
        <f t="shared" si="46"/>
        <v>4.1000000000000014</v>
      </c>
      <c r="N970">
        <f>+_xll.BDH("chovchov index","PX_LAST",A970)</f>
        <v>5.25</v>
      </c>
      <c r="O970" s="8">
        <f t="shared" si="47"/>
        <v>12.499999999999998</v>
      </c>
    </row>
    <row r="971" spans="1:15">
      <c r="A971" s="46">
        <v>40798</v>
      </c>
      <c r="B971" s="26">
        <f>A971+VLOOKUP(A971,'Master FWDPoints'!$S:$V,4,FALSE)</f>
        <v>40890</v>
      </c>
      <c r="C971" s="27">
        <f>B971+VLOOKUP(B971,'Master FWDPoints'!$S:$V,4,FALSE)</f>
        <v>40982</v>
      </c>
      <c r="D971" s="27">
        <f>C971+VLOOKUP(C971,'Master FWDPoints'!$S:$V,4,FALSE)</f>
        <v>41075</v>
      </c>
      <c r="E971" s="33">
        <f>$A971+VLOOKUP($A971,'Master FWDPoints'!$G:$K,4,FALSE)</f>
        <v>41165</v>
      </c>
      <c r="G971" s="8">
        <f>+VLOOKUP(A971,'Master FWDPoints'!$S:$V,2,FALSE)</f>
        <v>5.25</v>
      </c>
      <c r="H971" s="8">
        <f>+VLOOKUP(B971,'Master FWDPoints'!$S:$V,2,FALSE)</f>
        <v>5</v>
      </c>
      <c r="I971" s="8">
        <f>+VLOOKUP(C971,'Master FWDPoints'!$S:$V,2,FALSE)</f>
        <v>5.55</v>
      </c>
      <c r="J971" s="8">
        <f>+VLOOKUP(D971,'Master FWDPoints'!$S:$V,2,FALSE)*(E971-D971)/VLOOKUP(D971,'Master FWDPoints'!$S:$V,4,FALSE)</f>
        <v>5.9835164835164836</v>
      </c>
      <c r="K971" s="8">
        <f>+VLOOKUP(A971,'Master FWDPoints'!$G:$J,2,FALSE)</f>
        <v>17.55</v>
      </c>
      <c r="L971" s="8">
        <f t="shared" si="45"/>
        <v>21.783516483516486</v>
      </c>
      <c r="M971" s="8">
        <f t="shared" si="46"/>
        <v>4.2335164835164854</v>
      </c>
      <c r="N971">
        <f>+_xll.BDH("chovchov index","PX_LAST",A971)</f>
        <v>5.25</v>
      </c>
      <c r="O971" s="8">
        <f t="shared" si="47"/>
        <v>12.3</v>
      </c>
    </row>
    <row r="972" spans="1:15">
      <c r="A972" s="46">
        <v>40795</v>
      </c>
      <c r="B972" s="26">
        <f>A972+VLOOKUP(A972,'Master FWDPoints'!$S:$V,4,FALSE)</f>
        <v>40889</v>
      </c>
      <c r="C972" s="27">
        <f>B972+VLOOKUP(B972,'Master FWDPoints'!$S:$V,4,FALSE)</f>
        <v>40981</v>
      </c>
      <c r="D972" s="27">
        <f>C972+VLOOKUP(C972,'Master FWDPoints'!$S:$V,4,FALSE)</f>
        <v>41074</v>
      </c>
      <c r="E972" s="33">
        <f>$A972+VLOOKUP($A972,'Master FWDPoints'!$G:$K,4,FALSE)</f>
        <v>41164</v>
      </c>
      <c r="G972" s="8">
        <f>+VLOOKUP(A972,'Master FWDPoints'!$S:$V,2,FALSE)</f>
        <v>5.55</v>
      </c>
      <c r="H972" s="8">
        <f>+VLOOKUP(B972,'Master FWDPoints'!$S:$V,2,FALSE)</f>
        <v>5.0999999999999996</v>
      </c>
      <c r="I972" s="8">
        <f>+VLOOKUP(C972,'Master FWDPoints'!$S:$V,2,FALSE)</f>
        <v>5.4</v>
      </c>
      <c r="J972" s="8">
        <f>+VLOOKUP(D972,'Master FWDPoints'!$S:$V,2,FALSE)*(E972-D972)/VLOOKUP(D972,'Master FWDPoints'!$S:$V,4,FALSE)</f>
        <v>5.8206521739130439</v>
      </c>
      <c r="K972" s="8">
        <f>+VLOOKUP(A972,'Master FWDPoints'!$G:$J,2,FALSE)</f>
        <v>18</v>
      </c>
      <c r="L972" s="8">
        <f t="shared" si="45"/>
        <v>21.87065217391304</v>
      </c>
      <c r="M972" s="8">
        <f t="shared" si="46"/>
        <v>3.8706521739130402</v>
      </c>
      <c r="N972">
        <f>+_xll.BDH("chovchov index","PX_LAST",A972)</f>
        <v>5.25</v>
      </c>
      <c r="O972" s="8">
        <f t="shared" si="47"/>
        <v>12.45</v>
      </c>
    </row>
    <row r="973" spans="1:15">
      <c r="A973" s="46">
        <v>40794</v>
      </c>
      <c r="B973" s="26">
        <f>A973+VLOOKUP(A973,'Master FWDPoints'!$S:$V,4,FALSE)</f>
        <v>40886</v>
      </c>
      <c r="C973" s="27">
        <f>B973+VLOOKUP(B973,'Master FWDPoints'!$S:$V,4,FALSE)</f>
        <v>40980</v>
      </c>
      <c r="D973" s="27">
        <f>C973+VLOOKUP(C973,'Master FWDPoints'!$S:$V,4,FALSE)</f>
        <v>41073</v>
      </c>
      <c r="E973" s="33">
        <f>$A973+VLOOKUP($A973,'Master FWDPoints'!$G:$K,4,FALSE)</f>
        <v>41163</v>
      </c>
      <c r="G973" s="8">
        <f>+VLOOKUP(A973,'Master FWDPoints'!$S:$V,2,FALSE)</f>
        <v>5.35</v>
      </c>
      <c r="H973" s="8">
        <f>+VLOOKUP(B973,'Master FWDPoints'!$S:$V,2,FALSE)</f>
        <v>5.0999999999999996</v>
      </c>
      <c r="I973" s="8">
        <f>+VLOOKUP(C973,'Master FWDPoints'!$S:$V,2,FALSE)</f>
        <v>5.35</v>
      </c>
      <c r="J973" s="8">
        <f>+VLOOKUP(D973,'Master FWDPoints'!$S:$V,2,FALSE)*(E973-D973)/VLOOKUP(D973,'Master FWDPoints'!$S:$V,4,FALSE)</f>
        <v>5.806451612903226</v>
      </c>
      <c r="K973" s="8">
        <f>+VLOOKUP(A973,'Master FWDPoints'!$G:$J,2,FALSE)</f>
        <v>17.850000000000001</v>
      </c>
      <c r="L973" s="8">
        <f t="shared" si="45"/>
        <v>21.606451612903225</v>
      </c>
      <c r="M973" s="8">
        <f t="shared" si="46"/>
        <v>3.7564516129032235</v>
      </c>
      <c r="N973">
        <f>+_xll.BDH("chovchov index","PX_LAST",A973)</f>
        <v>5.25</v>
      </c>
      <c r="O973" s="8">
        <f t="shared" si="47"/>
        <v>12.500000000000002</v>
      </c>
    </row>
    <row r="974" spans="1:15">
      <c r="A974" s="46">
        <v>40793</v>
      </c>
      <c r="B974" s="26">
        <f>A974+VLOOKUP(A974,'Master FWDPoints'!$S:$V,4,FALSE)</f>
        <v>40884</v>
      </c>
      <c r="C974" s="27">
        <f>B974+VLOOKUP(B974,'Master FWDPoints'!$S:$V,4,FALSE)</f>
        <v>40977</v>
      </c>
      <c r="D974" s="27">
        <f>C974+VLOOKUP(C974,'Master FWDPoints'!$S:$V,4,FALSE)</f>
        <v>41072</v>
      </c>
      <c r="E974" s="33">
        <f>$A974+VLOOKUP($A974,'Master FWDPoints'!$G:$K,4,FALSE)</f>
        <v>41159</v>
      </c>
      <c r="G974" s="8">
        <f>+VLOOKUP(A974,'Master FWDPoints'!$S:$V,2,FALSE)</f>
        <v>5.5</v>
      </c>
      <c r="H974" s="8">
        <f>+VLOOKUP(B974,'Master FWDPoints'!$S:$V,2,FALSE)</f>
        <v>5.0999999999999996</v>
      </c>
      <c r="I974" s="8">
        <f>+VLOOKUP(C974,'Master FWDPoints'!$S:$V,2,FALSE)</f>
        <v>5.3</v>
      </c>
      <c r="J974" s="8">
        <f>+VLOOKUP(D974,'Master FWDPoints'!$S:$V,2,FALSE)*(E974-D974)/VLOOKUP(D974,'Master FWDPoints'!$S:$V,4,FALSE)</f>
        <v>5.5661290322580639</v>
      </c>
      <c r="K974" s="8">
        <f>+VLOOKUP(A974,'Master FWDPoints'!$G:$J,2,FALSE)</f>
        <v>17.96</v>
      </c>
      <c r="L974" s="8">
        <f t="shared" si="45"/>
        <v>21.466129032258063</v>
      </c>
      <c r="M974" s="8">
        <f t="shared" si="46"/>
        <v>3.5061290322580625</v>
      </c>
      <c r="N974">
        <f>+_xll.BDH("chovchov index","PX_LAST",A974)</f>
        <v>5.25</v>
      </c>
      <c r="O974" s="8">
        <f t="shared" si="47"/>
        <v>12.46</v>
      </c>
    </row>
    <row r="975" spans="1:15">
      <c r="A975" s="46">
        <v>40792</v>
      </c>
      <c r="B975" s="26">
        <f>A975+VLOOKUP(A975,'Master FWDPoints'!$S:$V,4,FALSE)</f>
        <v>40884</v>
      </c>
      <c r="C975" s="27">
        <f>B975+VLOOKUP(B975,'Master FWDPoints'!$S:$V,4,FALSE)</f>
        <v>40977</v>
      </c>
      <c r="D975" s="27">
        <f>C975+VLOOKUP(C975,'Master FWDPoints'!$S:$V,4,FALSE)</f>
        <v>41072</v>
      </c>
      <c r="E975" s="33">
        <f>$A975+VLOOKUP($A975,'Master FWDPoints'!$G:$K,4,FALSE)</f>
        <v>41159</v>
      </c>
      <c r="G975" s="8">
        <f>+VLOOKUP(A975,'Master FWDPoints'!$S:$V,2,FALSE)</f>
        <v>5.5</v>
      </c>
      <c r="H975" s="8">
        <f>+VLOOKUP(B975,'Master FWDPoints'!$S:$V,2,FALSE)</f>
        <v>5.0999999999999996</v>
      </c>
      <c r="I975" s="8">
        <f>+VLOOKUP(C975,'Master FWDPoints'!$S:$V,2,FALSE)</f>
        <v>5.3</v>
      </c>
      <c r="J975" s="8">
        <f>+VLOOKUP(D975,'Master FWDPoints'!$S:$V,2,FALSE)*(E975-D975)/VLOOKUP(D975,'Master FWDPoints'!$S:$V,4,FALSE)</f>
        <v>5.5661290322580639</v>
      </c>
      <c r="K975" s="8">
        <f>+VLOOKUP(A975,'Master FWDPoints'!$G:$J,2,FALSE)</f>
        <v>17.46</v>
      </c>
      <c r="L975" s="8">
        <f t="shared" si="45"/>
        <v>21.466129032258063</v>
      </c>
      <c r="M975" s="8">
        <f t="shared" si="46"/>
        <v>4.0061290322580625</v>
      </c>
      <c r="N975">
        <f>+_xll.BDH("chovchov index","PX_LAST",A975)</f>
        <v>5.25</v>
      </c>
      <c r="O975" s="8">
        <f t="shared" si="47"/>
        <v>11.96</v>
      </c>
    </row>
    <row r="976" spans="1:15">
      <c r="A976" s="46">
        <v>40791</v>
      </c>
      <c r="B976" s="26">
        <f>A976+VLOOKUP(A976,'Master FWDPoints'!$S:$V,4,FALSE)</f>
        <v>40883</v>
      </c>
      <c r="C976" s="27">
        <f>B976+VLOOKUP(B976,'Master FWDPoints'!$S:$V,4,FALSE)</f>
        <v>40976</v>
      </c>
      <c r="D976" s="27">
        <f>C976+VLOOKUP(C976,'Master FWDPoints'!$S:$V,4,FALSE)</f>
        <v>41071</v>
      </c>
      <c r="E976" s="33">
        <f>$A976+VLOOKUP($A976,'Master FWDPoints'!$G:$K,4,FALSE)</f>
        <v>41158</v>
      </c>
      <c r="G976" s="8">
        <f>+VLOOKUP(A976,'Master FWDPoints'!$S:$V,2,FALSE)</f>
        <v>5.75</v>
      </c>
      <c r="H976" s="8">
        <f>+VLOOKUP(B976,'Master FWDPoints'!$S:$V,2,FALSE)</f>
        <v>4.9000000000000004</v>
      </c>
      <c r="I976" s="8">
        <f>+VLOOKUP(C976,'Master FWDPoints'!$S:$V,2,FALSE)</f>
        <v>5.4</v>
      </c>
      <c r="J976" s="8">
        <f>+VLOOKUP(D976,'Master FWDPoints'!$S:$V,2,FALSE)*(E976-D976)/VLOOKUP(D976,'Master FWDPoints'!$S:$V,4,FALSE)</f>
        <v>5.5661290322580639</v>
      </c>
      <c r="K976" s="8">
        <f>+VLOOKUP(A976,'Master FWDPoints'!$G:$J,2,FALSE)</f>
        <v>18.45</v>
      </c>
      <c r="L976" s="8">
        <f t="shared" si="45"/>
        <v>21.616129032258065</v>
      </c>
      <c r="M976" s="8">
        <f t="shared" si="46"/>
        <v>3.1661290322580662</v>
      </c>
      <c r="N976">
        <f>+_xll.BDH("chovchov index","PX_LAST",A976)</f>
        <v>5.25</v>
      </c>
      <c r="O976" s="8">
        <f t="shared" si="47"/>
        <v>12.7</v>
      </c>
    </row>
    <row r="977" spans="1:15">
      <c r="A977" s="46">
        <v>40788</v>
      </c>
      <c r="B977" s="26">
        <f>A977+VLOOKUP(A977,'Master FWDPoints'!$S:$V,4,FALSE)</f>
        <v>40882</v>
      </c>
      <c r="C977" s="27">
        <f>B977+VLOOKUP(B977,'Master FWDPoints'!$S:$V,4,FALSE)</f>
        <v>40974</v>
      </c>
      <c r="D977" s="27">
        <f>C977+VLOOKUP(C977,'Master FWDPoints'!$S:$V,4,FALSE)</f>
        <v>41067</v>
      </c>
      <c r="E977" s="33">
        <f>$A977+VLOOKUP($A977,'Master FWDPoints'!$G:$K,4,FALSE)</f>
        <v>41157</v>
      </c>
      <c r="G977" s="8">
        <f>+VLOOKUP(A977,'Master FWDPoints'!$S:$V,2,FALSE)</f>
        <v>5.35</v>
      </c>
      <c r="H977" s="8">
        <f>+VLOOKUP(B977,'Master FWDPoints'!$S:$V,2,FALSE)</f>
        <v>4.8499999999999996</v>
      </c>
      <c r="I977" s="8">
        <f>+VLOOKUP(C977,'Master FWDPoints'!$S:$V,2,FALSE)</f>
        <v>5</v>
      </c>
      <c r="J977" s="8">
        <f>+VLOOKUP(D977,'Master FWDPoints'!$S:$V,2,FALSE)*(E977-D977)/VLOOKUP(D977,'Master FWDPoints'!$S:$V,4,FALSE)</f>
        <v>5.6842105263157894</v>
      </c>
      <c r="K977" s="8">
        <f>+VLOOKUP(A977,'Master FWDPoints'!$G:$J,2,FALSE)</f>
        <v>18.05</v>
      </c>
      <c r="L977" s="8">
        <f t="shared" si="45"/>
        <v>20.88421052631579</v>
      </c>
      <c r="M977" s="8">
        <f t="shared" si="46"/>
        <v>2.8342105263157897</v>
      </c>
      <c r="N977">
        <f>+_xll.BDH("chovchov index","PX_LAST",A977)</f>
        <v>5.25</v>
      </c>
      <c r="O977" s="8">
        <f t="shared" si="47"/>
        <v>12.700000000000001</v>
      </c>
    </row>
    <row r="978" spans="1:15">
      <c r="A978" s="46">
        <v>40787</v>
      </c>
      <c r="B978" s="26">
        <f>A978+VLOOKUP(A978,'Master FWDPoints'!$S:$V,4,FALSE)</f>
        <v>40879</v>
      </c>
      <c r="C978" s="27">
        <f>B978+VLOOKUP(B978,'Master FWDPoints'!$S:$V,4,FALSE)</f>
        <v>40973</v>
      </c>
      <c r="D978" s="27">
        <f>C978+VLOOKUP(C978,'Master FWDPoints'!$S:$V,4,FALSE)</f>
        <v>41066</v>
      </c>
      <c r="E978" s="33">
        <f>$A978+VLOOKUP($A978,'Master FWDPoints'!$G:$K,4,FALSE)</f>
        <v>41156</v>
      </c>
      <c r="G978" s="8">
        <f>+VLOOKUP(A978,'Master FWDPoints'!$S:$V,2,FALSE)</f>
        <v>5.2</v>
      </c>
      <c r="H978" s="8">
        <f>+VLOOKUP(B978,'Master FWDPoints'!$S:$V,2,FALSE)</f>
        <v>5</v>
      </c>
      <c r="I978" s="8">
        <f>+VLOOKUP(C978,'Master FWDPoints'!$S:$V,2,FALSE)</f>
        <v>5</v>
      </c>
      <c r="J978" s="8">
        <f>+VLOOKUP(D978,'Master FWDPoints'!$S:$V,2,FALSE)*(E978-D978)/VLOOKUP(D978,'Master FWDPoints'!$S:$V,4,FALSE)</f>
        <v>5.32258064516129</v>
      </c>
      <c r="K978" s="8">
        <f>+VLOOKUP(A978,'Master FWDPoints'!$G:$J,2,FALSE)</f>
        <v>18.350000000000001</v>
      </c>
      <c r="L978" s="8">
        <f t="shared" si="45"/>
        <v>20.522580645161291</v>
      </c>
      <c r="M978" s="8">
        <f t="shared" si="46"/>
        <v>2.1725806451612897</v>
      </c>
      <c r="N978">
        <f>+_xll.BDH("chovchov index","PX_LAST",A978)</f>
        <v>5.25</v>
      </c>
      <c r="O978" s="8">
        <f t="shared" si="47"/>
        <v>13.150000000000002</v>
      </c>
    </row>
    <row r="979" spans="1:15">
      <c r="A979" s="46">
        <v>40786</v>
      </c>
      <c r="B979" s="26">
        <f>A979+VLOOKUP(A979,'Master FWDPoints'!$S:$V,4,FALSE)</f>
        <v>40877</v>
      </c>
      <c r="C979" s="27">
        <f>B979+VLOOKUP(B979,'Master FWDPoints'!$S:$V,4,FALSE)</f>
        <v>40968</v>
      </c>
      <c r="D979" s="27">
        <f>C979+VLOOKUP(C979,'Master FWDPoints'!$S:$V,4,FALSE)</f>
        <v>41060</v>
      </c>
      <c r="E979" s="33">
        <f>$A979+VLOOKUP($A979,'Master FWDPoints'!$G:$K,4,FALSE)</f>
        <v>41152</v>
      </c>
      <c r="G979" s="8">
        <f>+VLOOKUP(A979,'Master FWDPoints'!$S:$V,2,FALSE)</f>
        <v>5.65</v>
      </c>
      <c r="H979" s="8">
        <f>+VLOOKUP(B979,'Master FWDPoints'!$S:$V,2,FALSE)</f>
        <v>5.3</v>
      </c>
      <c r="I979" s="8">
        <f>+VLOOKUP(C979,'Master FWDPoints'!$S:$V,2,FALSE)</f>
        <v>4.5999999999999996</v>
      </c>
      <c r="J979" s="8">
        <f>+VLOOKUP(D979,'Master FWDPoints'!$S:$V,2,FALSE)*(E979-D979)/VLOOKUP(D979,'Master FWDPoints'!$S:$V,4,FALSE)</f>
        <v>5.65</v>
      </c>
      <c r="K979" s="8">
        <f>+VLOOKUP(A979,'Master FWDPoints'!$G:$J,2,FALSE)</f>
        <v>18.850000000000001</v>
      </c>
      <c r="L979" s="8">
        <f t="shared" si="45"/>
        <v>21.2</v>
      </c>
      <c r="M979" s="8">
        <f t="shared" si="46"/>
        <v>2.3499999999999979</v>
      </c>
      <c r="N979">
        <f>+_xll.BDH("chovchov index","PX_LAST",A979)</f>
        <v>5.25</v>
      </c>
      <c r="O979" s="8">
        <f t="shared" si="47"/>
        <v>13.200000000000001</v>
      </c>
    </row>
    <row r="980" spans="1:15">
      <c r="A980" s="46">
        <v>40785</v>
      </c>
      <c r="B980" s="26">
        <f>A980+VLOOKUP(A980,'Master FWDPoints'!$S:$V,4,FALSE)</f>
        <v>40877</v>
      </c>
      <c r="C980" s="27">
        <f>B980+VLOOKUP(B980,'Master FWDPoints'!$S:$V,4,FALSE)</f>
        <v>40968</v>
      </c>
      <c r="D980" s="27">
        <f>C980+VLOOKUP(C980,'Master FWDPoints'!$S:$V,4,FALSE)</f>
        <v>41060</v>
      </c>
      <c r="E980" s="33">
        <f>$A980+VLOOKUP($A980,'Master FWDPoints'!$G:$K,4,FALSE)</f>
        <v>41152</v>
      </c>
      <c r="G980" s="8">
        <f>+VLOOKUP(A980,'Master FWDPoints'!$S:$V,2,FALSE)</f>
        <v>5.5</v>
      </c>
      <c r="H980" s="8">
        <f>+VLOOKUP(B980,'Master FWDPoints'!$S:$V,2,FALSE)</f>
        <v>5.3</v>
      </c>
      <c r="I980" s="8">
        <f>+VLOOKUP(C980,'Master FWDPoints'!$S:$V,2,FALSE)</f>
        <v>4.5999999999999996</v>
      </c>
      <c r="J980" s="8">
        <f>+VLOOKUP(D980,'Master FWDPoints'!$S:$V,2,FALSE)*(E980-D980)/VLOOKUP(D980,'Master FWDPoints'!$S:$V,4,FALSE)</f>
        <v>5.65</v>
      </c>
      <c r="K980" s="8">
        <f>+VLOOKUP(A980,'Master FWDPoints'!$G:$J,2,FALSE)</f>
        <v>18.7</v>
      </c>
      <c r="L980" s="8">
        <f t="shared" si="45"/>
        <v>21.05</v>
      </c>
      <c r="M980" s="8">
        <f t="shared" si="46"/>
        <v>2.3500000000000014</v>
      </c>
      <c r="N980">
        <f>+_xll.BDH("chovchov index","PX_LAST",A980)</f>
        <v>5.25</v>
      </c>
      <c r="O980" s="8">
        <f t="shared" si="47"/>
        <v>13.2</v>
      </c>
    </row>
    <row r="981" spans="1:15">
      <c r="A981" s="46">
        <v>40784</v>
      </c>
      <c r="B981" s="26">
        <f>A981+VLOOKUP(A981,'Master FWDPoints'!$S:$V,4,FALSE)</f>
        <v>40876</v>
      </c>
      <c r="C981" s="27">
        <f>B981+VLOOKUP(B981,'Master FWDPoints'!$S:$V,4,FALSE)</f>
        <v>40968</v>
      </c>
      <c r="D981" s="27">
        <f>C981+VLOOKUP(C981,'Master FWDPoints'!$S:$V,4,FALSE)</f>
        <v>41060</v>
      </c>
      <c r="E981" s="33">
        <f>$A981+VLOOKUP($A981,'Master FWDPoints'!$G:$K,4,FALSE)</f>
        <v>41151</v>
      </c>
      <c r="G981" s="8">
        <f>+VLOOKUP(A981,'Master FWDPoints'!$S:$V,2,FALSE)</f>
        <v>6.25</v>
      </c>
      <c r="H981" s="8">
        <f>+VLOOKUP(B981,'Master FWDPoints'!$S:$V,2,FALSE)</f>
        <v>4.95</v>
      </c>
      <c r="I981" s="8">
        <f>+VLOOKUP(C981,'Master FWDPoints'!$S:$V,2,FALSE)</f>
        <v>4.5999999999999996</v>
      </c>
      <c r="J981" s="8">
        <f>+VLOOKUP(D981,'Master FWDPoints'!$S:$V,2,FALSE)*(E981-D981)/VLOOKUP(D981,'Master FWDPoints'!$S:$V,4,FALSE)</f>
        <v>5.5885869565217385</v>
      </c>
      <c r="K981" s="8">
        <f>+VLOOKUP(A981,'Master FWDPoints'!$G:$J,2,FALSE)</f>
        <v>19.3</v>
      </c>
      <c r="L981" s="8">
        <f t="shared" si="45"/>
        <v>21.388586956521738</v>
      </c>
      <c r="M981" s="8">
        <f t="shared" si="46"/>
        <v>2.0885869565217376</v>
      </c>
      <c r="N981">
        <f>+_xll.BDH("chovchov index","PX_LAST",A981)</f>
        <v>5.25</v>
      </c>
      <c r="O981" s="8">
        <f t="shared" si="47"/>
        <v>13.05</v>
      </c>
    </row>
    <row r="982" spans="1:15">
      <c r="A982" s="46">
        <v>40781</v>
      </c>
      <c r="B982" s="26">
        <f>A982+VLOOKUP(A982,'Master FWDPoints'!$S:$V,4,FALSE)</f>
        <v>40876</v>
      </c>
      <c r="C982" s="27">
        <f>B982+VLOOKUP(B982,'Master FWDPoints'!$S:$V,4,FALSE)</f>
        <v>40968</v>
      </c>
      <c r="D982" s="27">
        <f>C982+VLOOKUP(C982,'Master FWDPoints'!$S:$V,4,FALSE)</f>
        <v>41060</v>
      </c>
      <c r="E982" s="33">
        <f>$A982+VLOOKUP($A982,'Master FWDPoints'!$G:$K,4,FALSE)</f>
        <v>41150</v>
      </c>
      <c r="G982" s="8">
        <f>+VLOOKUP(A982,'Master FWDPoints'!$S:$V,2,FALSE)</f>
        <v>5.55</v>
      </c>
      <c r="H982" s="8">
        <f>+VLOOKUP(B982,'Master FWDPoints'!$S:$V,2,FALSE)</f>
        <v>4.95</v>
      </c>
      <c r="I982" s="8">
        <f>+VLOOKUP(C982,'Master FWDPoints'!$S:$V,2,FALSE)</f>
        <v>4.5999999999999996</v>
      </c>
      <c r="J982" s="8">
        <f>+VLOOKUP(D982,'Master FWDPoints'!$S:$V,2,FALSE)*(E982-D982)/VLOOKUP(D982,'Master FWDPoints'!$S:$V,4,FALSE)</f>
        <v>5.5271739130434785</v>
      </c>
      <c r="K982" s="8">
        <f>+VLOOKUP(A982,'Master FWDPoints'!$G:$J,2,FALSE)</f>
        <v>18.55</v>
      </c>
      <c r="L982" s="8">
        <f t="shared" si="45"/>
        <v>20.627173913043478</v>
      </c>
      <c r="M982" s="8">
        <f t="shared" si="46"/>
        <v>2.0771739130434774</v>
      </c>
      <c r="N982">
        <f>+_xll.BDH("chovchov index","PX_LAST",A982)</f>
        <v>5.25</v>
      </c>
      <c r="O982" s="8">
        <f t="shared" si="47"/>
        <v>13</v>
      </c>
    </row>
    <row r="983" spans="1:15">
      <c r="A983" s="46">
        <v>40780</v>
      </c>
      <c r="B983" s="26">
        <f>A983+VLOOKUP(A983,'Master FWDPoints'!$S:$V,4,FALSE)</f>
        <v>40875</v>
      </c>
      <c r="C983" s="27">
        <f>B983+VLOOKUP(B983,'Master FWDPoints'!$S:$V,4,FALSE)</f>
        <v>40967</v>
      </c>
      <c r="D983" s="27">
        <f>C983+VLOOKUP(C983,'Master FWDPoints'!$S:$V,4,FALSE)</f>
        <v>41060</v>
      </c>
      <c r="E983" s="33">
        <f>$A983+VLOOKUP($A983,'Master FWDPoints'!$G:$K,4,FALSE)</f>
        <v>41149</v>
      </c>
      <c r="G983" s="8">
        <f>+VLOOKUP(A983,'Master FWDPoints'!$S:$V,2,FALSE)</f>
        <v>5.55</v>
      </c>
      <c r="H983" s="8">
        <f>+VLOOKUP(B983,'Master FWDPoints'!$S:$V,2,FALSE)</f>
        <v>4.95</v>
      </c>
      <c r="I983" s="8">
        <f>+VLOOKUP(C983,'Master FWDPoints'!$S:$V,2,FALSE)</f>
        <v>4.5999999999999996</v>
      </c>
      <c r="J983" s="8">
        <f>+VLOOKUP(D983,'Master FWDPoints'!$S:$V,2,FALSE)*(E983-D983)/VLOOKUP(D983,'Master FWDPoints'!$S:$V,4,FALSE)</f>
        <v>5.4657608695652176</v>
      </c>
      <c r="K983" s="8">
        <f>+VLOOKUP(A983,'Master FWDPoints'!$G:$J,2,FALSE)</f>
        <v>18.55</v>
      </c>
      <c r="L983" s="8">
        <f t="shared" si="45"/>
        <v>20.565760869565217</v>
      </c>
      <c r="M983" s="8">
        <f t="shared" si="46"/>
        <v>2.0157608695652165</v>
      </c>
      <c r="N983">
        <f>+_xll.BDH("chovchov index","PX_LAST",A983)</f>
        <v>5.25</v>
      </c>
      <c r="O983" s="8">
        <f t="shared" si="47"/>
        <v>13</v>
      </c>
    </row>
    <row r="984" spans="1:15">
      <c r="A984" s="46">
        <v>40779</v>
      </c>
      <c r="B984" s="26">
        <f>A984+VLOOKUP(A984,'Master FWDPoints'!$S:$V,4,FALSE)</f>
        <v>40872</v>
      </c>
      <c r="C984" s="27">
        <f>B984+VLOOKUP(B984,'Master FWDPoints'!$S:$V,4,FALSE)</f>
        <v>40967</v>
      </c>
      <c r="D984" s="27">
        <f>C984+VLOOKUP(C984,'Master FWDPoints'!$S:$V,4,FALSE)</f>
        <v>41060</v>
      </c>
      <c r="E984" s="33">
        <f>$A984+VLOOKUP($A984,'Master FWDPoints'!$G:$K,4,FALSE)</f>
        <v>41145</v>
      </c>
      <c r="G984" s="8">
        <f>+VLOOKUP(A984,'Master FWDPoints'!$S:$V,2,FALSE)</f>
        <v>5.95</v>
      </c>
      <c r="H984" s="8">
        <f>+VLOOKUP(B984,'Master FWDPoints'!$S:$V,2,FALSE)</f>
        <v>4.5</v>
      </c>
      <c r="I984" s="8">
        <f>+VLOOKUP(C984,'Master FWDPoints'!$S:$V,2,FALSE)</f>
        <v>4.5999999999999996</v>
      </c>
      <c r="J984" s="8">
        <f>+VLOOKUP(D984,'Master FWDPoints'!$S:$V,2,FALSE)*(E984-D984)/VLOOKUP(D984,'Master FWDPoints'!$S:$V,4,FALSE)</f>
        <v>5.2201086956521747</v>
      </c>
      <c r="K984" s="8">
        <f>+VLOOKUP(A984,'Master FWDPoints'!$G:$J,2,FALSE)</f>
        <v>18.41</v>
      </c>
      <c r="L984" s="8">
        <f t="shared" si="45"/>
        <v>20.270108695652173</v>
      </c>
      <c r="M984" s="8">
        <f t="shared" si="46"/>
        <v>1.8601086956521726</v>
      </c>
      <c r="N984">
        <f>+_xll.BDH("chovchov index","PX_LAST",A984)</f>
        <v>5.25</v>
      </c>
      <c r="O984" s="8">
        <f t="shared" si="47"/>
        <v>12.46</v>
      </c>
    </row>
    <row r="985" spans="1:15">
      <c r="A985" s="46">
        <v>40778</v>
      </c>
      <c r="B985" s="26">
        <f>A985+VLOOKUP(A985,'Master FWDPoints'!$S:$V,4,FALSE)</f>
        <v>40871</v>
      </c>
      <c r="C985" s="27">
        <f>B985+VLOOKUP(B985,'Master FWDPoints'!$S:$V,4,FALSE)</f>
        <v>40966</v>
      </c>
      <c r="D985" s="27">
        <f>C985+VLOOKUP(C985,'Master FWDPoints'!$S:$V,4,FALSE)</f>
        <v>41057</v>
      </c>
      <c r="E985" s="33">
        <f>$A985+VLOOKUP($A985,'Master FWDPoints'!$G:$K,4,FALSE)</f>
        <v>41145</v>
      </c>
      <c r="G985" s="8">
        <f>+VLOOKUP(A985,'Master FWDPoints'!$S:$V,2,FALSE)</f>
        <v>6.4</v>
      </c>
      <c r="H985" s="8">
        <f>+VLOOKUP(B985,'Master FWDPoints'!$S:$V,2,FALSE)</f>
        <v>5.08</v>
      </c>
      <c r="I985" s="8">
        <f>+VLOOKUP(C985,'Master FWDPoints'!$S:$V,2,FALSE)</f>
        <v>4.7</v>
      </c>
      <c r="J985" s="8">
        <f>+VLOOKUP(D985,'Master FWDPoints'!$S:$V,2,FALSE)*(E985-D985)/VLOOKUP(D985,'Master FWDPoints'!$S:$V,4,FALSE)</f>
        <v>5.5449462365591407</v>
      </c>
      <c r="K985" s="8">
        <f>+VLOOKUP(A985,'Master FWDPoints'!$G:$J,2,FALSE)</f>
        <v>18.760000000000002</v>
      </c>
      <c r="L985" s="8">
        <f t="shared" ref="L985:L1048" si="48">+SUM(G985:J985)</f>
        <v>21.724946236559141</v>
      </c>
      <c r="M985" s="8">
        <f t="shared" ref="M985:M1048" si="49">IFERROR(L985-K985,"")</f>
        <v>2.9649462365591397</v>
      </c>
      <c r="N985">
        <f>+_xll.BDH("chovchov index","PX_LAST",A985)</f>
        <v>5.25</v>
      </c>
      <c r="O985" s="8">
        <f t="shared" ref="O985:O1048" si="50">+K985-G985</f>
        <v>12.360000000000001</v>
      </c>
    </row>
    <row r="986" spans="1:15">
      <c r="A986" s="46">
        <v>40777</v>
      </c>
      <c r="B986" s="26">
        <f>A986+VLOOKUP(A986,'Master FWDPoints'!$S:$V,4,FALSE)</f>
        <v>40870</v>
      </c>
      <c r="C986" s="27">
        <f>B986+VLOOKUP(B986,'Master FWDPoints'!$S:$V,4,FALSE)</f>
        <v>40963</v>
      </c>
      <c r="D986" s="27">
        <f>C986+VLOOKUP(C986,'Master FWDPoints'!$S:$V,4,FALSE)</f>
        <v>41054</v>
      </c>
      <c r="E986" s="33">
        <f>$A986+VLOOKUP($A986,'Master FWDPoints'!$G:$K,4,FALSE)</f>
        <v>41144</v>
      </c>
      <c r="G986" s="8">
        <f>+VLOOKUP(A986,'Master FWDPoints'!$S:$V,2,FALSE)</f>
        <v>6.18</v>
      </c>
      <c r="H986" s="8">
        <f>+VLOOKUP(B986,'Master FWDPoints'!$S:$V,2,FALSE)</f>
        <v>4.9000000000000004</v>
      </c>
      <c r="I986" s="8">
        <f>+VLOOKUP(C986,'Master FWDPoints'!$S:$V,2,FALSE)</f>
        <v>4.8</v>
      </c>
      <c r="J986" s="8">
        <f>+VLOOKUP(D986,'Master FWDPoints'!$S:$V,2,FALSE)*(E986-D986)/VLOOKUP(D986,'Master FWDPoints'!$S:$V,4,FALSE)</f>
        <v>5.5894736842105264</v>
      </c>
      <c r="K986" s="8">
        <f>+VLOOKUP(A986,'Master FWDPoints'!$G:$J,2,FALSE)</f>
        <v>18.850000000000001</v>
      </c>
      <c r="L986" s="8">
        <f t="shared" si="48"/>
        <v>21.469473684210527</v>
      </c>
      <c r="M986" s="8">
        <f t="shared" si="49"/>
        <v>2.6194736842105257</v>
      </c>
      <c r="N986">
        <f>+_xll.BDH("chovchov index","PX_LAST",A986)</f>
        <v>5.25</v>
      </c>
      <c r="O986" s="8">
        <f t="shared" si="50"/>
        <v>12.670000000000002</v>
      </c>
    </row>
    <row r="987" spans="1:15">
      <c r="A987" s="46">
        <v>40774</v>
      </c>
      <c r="B987" s="26">
        <f>A987+VLOOKUP(A987,'Master FWDPoints'!$S:$V,4,FALSE)</f>
        <v>40869</v>
      </c>
      <c r="C987" s="27">
        <f>B987+VLOOKUP(B987,'Master FWDPoints'!$S:$V,4,FALSE)</f>
        <v>40962</v>
      </c>
      <c r="D987" s="27">
        <f>C987+VLOOKUP(C987,'Master FWDPoints'!$S:$V,4,FALSE)</f>
        <v>41054</v>
      </c>
      <c r="E987" s="33">
        <f>$A987+VLOOKUP($A987,'Master FWDPoints'!$G:$K,4,FALSE)</f>
        <v>41143</v>
      </c>
      <c r="G987" s="8">
        <f>+VLOOKUP(A987,'Master FWDPoints'!$S:$V,2,FALSE)</f>
        <v>6.1</v>
      </c>
      <c r="H987" s="8">
        <f>+VLOOKUP(B987,'Master FWDPoints'!$S:$V,2,FALSE)</f>
        <v>5</v>
      </c>
      <c r="I987" s="8">
        <f>+VLOOKUP(C987,'Master FWDPoints'!$S:$V,2,FALSE)</f>
        <v>4.8899999999999997</v>
      </c>
      <c r="J987" s="8">
        <f>+VLOOKUP(D987,'Master FWDPoints'!$S:$V,2,FALSE)*(E987-D987)/VLOOKUP(D987,'Master FWDPoints'!$S:$V,4,FALSE)</f>
        <v>5.5273684210526319</v>
      </c>
      <c r="K987" s="8">
        <f>+VLOOKUP(A987,'Master FWDPoints'!$G:$J,2,FALSE)</f>
        <v>18.649999999999999</v>
      </c>
      <c r="L987" s="8">
        <f t="shared" si="48"/>
        <v>21.51736842105263</v>
      </c>
      <c r="M987" s="8">
        <f t="shared" si="49"/>
        <v>2.8673684210526318</v>
      </c>
      <c r="N987">
        <f>+_xll.BDH("chovchov index","PX_LAST",A987)</f>
        <v>5.25</v>
      </c>
      <c r="O987" s="8">
        <f t="shared" si="50"/>
        <v>12.549999999999999</v>
      </c>
    </row>
    <row r="988" spans="1:15">
      <c r="A988" s="46">
        <v>40773</v>
      </c>
      <c r="B988" s="26">
        <f>A988+VLOOKUP(A988,'Master FWDPoints'!$S:$V,4,FALSE)</f>
        <v>40868</v>
      </c>
      <c r="C988" s="27">
        <f>B988+VLOOKUP(B988,'Master FWDPoints'!$S:$V,4,FALSE)</f>
        <v>40961</v>
      </c>
      <c r="D988" s="27">
        <f>C988+VLOOKUP(C988,'Master FWDPoints'!$S:$V,4,FALSE)</f>
        <v>41052</v>
      </c>
      <c r="E988" s="33">
        <f>$A988+VLOOKUP($A988,'Master FWDPoints'!$G:$K,4,FALSE)</f>
        <v>41142</v>
      </c>
      <c r="G988" s="8">
        <f>+VLOOKUP(A988,'Master FWDPoints'!$S:$V,2,FALSE)</f>
        <v>6.15</v>
      </c>
      <c r="H988" s="8">
        <f>+VLOOKUP(B988,'Master FWDPoints'!$S:$V,2,FALSE)</f>
        <v>5.25</v>
      </c>
      <c r="I988" s="8">
        <f>+VLOOKUP(C988,'Master FWDPoints'!$S:$V,2,FALSE)</f>
        <v>4.9000000000000004</v>
      </c>
      <c r="J988" s="8">
        <f>+VLOOKUP(D988,'Master FWDPoints'!$S:$V,2,FALSE)*(E988-D988)/VLOOKUP(D988,'Master FWDPoints'!$S:$V,4,FALSE)</f>
        <v>5.709677419354839</v>
      </c>
      <c r="K988" s="8">
        <f>+VLOOKUP(A988,'Master FWDPoints'!$G:$J,2,FALSE)</f>
        <v>18.95</v>
      </c>
      <c r="L988" s="8">
        <f t="shared" si="48"/>
        <v>22.009677419354841</v>
      </c>
      <c r="M988" s="8">
        <f t="shared" si="49"/>
        <v>3.0596774193548413</v>
      </c>
      <c r="N988">
        <f>+_xll.BDH("chovchov index","PX_LAST",A988)</f>
        <v>5.25</v>
      </c>
      <c r="O988" s="8">
        <f t="shared" si="50"/>
        <v>12.799999999999999</v>
      </c>
    </row>
    <row r="989" spans="1:15">
      <c r="A989" s="46">
        <v>40772</v>
      </c>
      <c r="B989" s="26">
        <f>A989+VLOOKUP(A989,'Master FWDPoints'!$S:$V,4,FALSE)</f>
        <v>40865</v>
      </c>
      <c r="C989" s="27">
        <f>B989+VLOOKUP(B989,'Master FWDPoints'!$S:$V,4,FALSE)</f>
        <v>40960</v>
      </c>
      <c r="D989" s="27">
        <f>C989+VLOOKUP(C989,'Master FWDPoints'!$S:$V,4,FALSE)</f>
        <v>41051</v>
      </c>
      <c r="E989" s="33">
        <f>$A989+VLOOKUP($A989,'Master FWDPoints'!$G:$K,4,FALSE)</f>
        <v>41138</v>
      </c>
      <c r="G989" s="8">
        <f>+VLOOKUP(A989,'Master FWDPoints'!$S:$V,2,FALSE)</f>
        <v>5.55</v>
      </c>
      <c r="H989" s="8">
        <f>+VLOOKUP(B989,'Master FWDPoints'!$S:$V,2,FALSE)</f>
        <v>5.0999999999999996</v>
      </c>
      <c r="I989" s="8">
        <f>+VLOOKUP(C989,'Master FWDPoints'!$S:$V,2,FALSE)</f>
        <v>4.8</v>
      </c>
      <c r="J989" s="8">
        <f>+VLOOKUP(D989,'Master FWDPoints'!$S:$V,2,FALSE)*(E989-D989)/VLOOKUP(D989,'Master FWDPoints'!$S:$V,4,FALSE)</f>
        <v>5.612903225806452</v>
      </c>
      <c r="K989" s="8">
        <f>+VLOOKUP(A989,'Master FWDPoints'!$G:$J,2,FALSE)</f>
        <v>18.600000000000001</v>
      </c>
      <c r="L989" s="8">
        <f t="shared" si="48"/>
        <v>21.062903225806451</v>
      </c>
      <c r="M989" s="8">
        <f t="shared" si="49"/>
        <v>2.4629032258064498</v>
      </c>
      <c r="N989">
        <f>+_xll.BDH("chovchov index","PX_LAST",A989)</f>
        <v>5.25</v>
      </c>
      <c r="O989" s="8">
        <f t="shared" si="50"/>
        <v>13.05</v>
      </c>
    </row>
    <row r="990" spans="1:15">
      <c r="A990" s="46">
        <v>40771</v>
      </c>
      <c r="B990" s="26">
        <f>A990+VLOOKUP(A990,'Master FWDPoints'!$S:$V,4,FALSE)</f>
        <v>40864</v>
      </c>
      <c r="C990" s="27">
        <f>B990+VLOOKUP(B990,'Master FWDPoints'!$S:$V,4,FALSE)</f>
        <v>40959</v>
      </c>
      <c r="D990" s="27">
        <f>C990+VLOOKUP(C990,'Master FWDPoints'!$S:$V,4,FALSE)</f>
        <v>41047</v>
      </c>
      <c r="E990" s="33">
        <f>$A990+VLOOKUP($A990,'Master FWDPoints'!$G:$K,4,FALSE)</f>
        <v>41138</v>
      </c>
      <c r="G990" s="8">
        <f>+VLOOKUP(A990,'Master FWDPoints'!$S:$V,2,FALSE)</f>
        <v>5.55</v>
      </c>
      <c r="H990" s="8">
        <f>+VLOOKUP(B990,'Master FWDPoints'!$S:$V,2,FALSE)</f>
        <v>5.3</v>
      </c>
      <c r="I990" s="8">
        <f>+VLOOKUP(C990,'Master FWDPoints'!$S:$V,2,FALSE)</f>
        <v>4.84</v>
      </c>
      <c r="J990" s="8">
        <f>+VLOOKUP(D990,'Master FWDPoints'!$S:$V,2,FALSE)*(E990-D990)/VLOOKUP(D990,'Master FWDPoints'!$S:$V,4,FALSE)</f>
        <v>5.7348958333333329</v>
      </c>
      <c r="K990" s="8">
        <f>+VLOOKUP(A990,'Master FWDPoints'!$G:$J,2,FALSE)</f>
        <v>18.95</v>
      </c>
      <c r="L990" s="8">
        <f t="shared" si="48"/>
        <v>21.424895833333331</v>
      </c>
      <c r="M990" s="8">
        <f t="shared" si="49"/>
        <v>2.4748958333333313</v>
      </c>
      <c r="N990">
        <f>+_xll.BDH("chovchov index","PX_LAST",A990)</f>
        <v>5.25</v>
      </c>
      <c r="O990" s="8">
        <f t="shared" si="50"/>
        <v>13.399999999999999</v>
      </c>
    </row>
    <row r="991" spans="1:15">
      <c r="A991" s="46">
        <v>40770</v>
      </c>
      <c r="B991" s="26">
        <f>A991+VLOOKUP(A991,'Master FWDPoints'!$S:$V,4,FALSE)</f>
        <v>40863</v>
      </c>
      <c r="C991" s="27">
        <f>B991+VLOOKUP(B991,'Master FWDPoints'!$S:$V,4,FALSE)</f>
        <v>40956</v>
      </c>
      <c r="D991" s="27">
        <f>C991+VLOOKUP(C991,'Master FWDPoints'!$S:$V,4,FALSE)</f>
        <v>41047</v>
      </c>
      <c r="E991" s="33">
        <f>$A991+VLOOKUP($A991,'Master FWDPoints'!$G:$K,4,FALSE)</f>
        <v>41137</v>
      </c>
      <c r="G991" s="8">
        <f>+VLOOKUP(A991,'Master FWDPoints'!$S:$V,2,FALSE)</f>
        <v>5.2</v>
      </c>
      <c r="H991" s="8">
        <f>+VLOOKUP(B991,'Master FWDPoints'!$S:$V,2,FALSE)</f>
        <v>5.0999999999999996</v>
      </c>
      <c r="I991" s="8">
        <f>+VLOOKUP(C991,'Master FWDPoints'!$S:$V,2,FALSE)</f>
        <v>4.75</v>
      </c>
      <c r="J991" s="8">
        <f>+VLOOKUP(D991,'Master FWDPoints'!$S:$V,2,FALSE)*(E991-D991)/VLOOKUP(D991,'Master FWDPoints'!$S:$V,4,FALSE)</f>
        <v>5.671875</v>
      </c>
      <c r="K991" s="8">
        <f>+VLOOKUP(A991,'Master FWDPoints'!$G:$J,2,FALSE)</f>
        <v>17.75</v>
      </c>
      <c r="L991" s="8">
        <f t="shared" si="48"/>
        <v>20.721875000000001</v>
      </c>
      <c r="M991" s="8">
        <f t="shared" si="49"/>
        <v>2.9718750000000007</v>
      </c>
      <c r="N991">
        <f>+_xll.BDH("chovchov index","PX_LAST",A991)</f>
        <v>5.25</v>
      </c>
      <c r="O991" s="8">
        <f t="shared" si="50"/>
        <v>12.55</v>
      </c>
    </row>
    <row r="992" spans="1:15">
      <c r="A992" s="46">
        <v>40767</v>
      </c>
      <c r="B992" s="26">
        <f>A992+VLOOKUP(A992,'Master FWDPoints'!$S:$V,4,FALSE)</f>
        <v>40863</v>
      </c>
      <c r="C992" s="27">
        <f>B992+VLOOKUP(B992,'Master FWDPoints'!$S:$V,4,FALSE)</f>
        <v>40956</v>
      </c>
      <c r="D992" s="27">
        <f>C992+VLOOKUP(C992,'Master FWDPoints'!$S:$V,4,FALSE)</f>
        <v>41047</v>
      </c>
      <c r="E992" s="33">
        <f>$A992+VLOOKUP($A992,'Master FWDPoints'!$G:$K,4,FALSE)</f>
        <v>41137</v>
      </c>
      <c r="G992" s="8">
        <f>+VLOOKUP(A992,'Master FWDPoints'!$S:$V,2,FALSE)</f>
        <v>5.25</v>
      </c>
      <c r="H992" s="8">
        <f>+VLOOKUP(B992,'Master FWDPoints'!$S:$V,2,FALSE)</f>
        <v>5.0999999999999996</v>
      </c>
      <c r="I992" s="8">
        <f>+VLOOKUP(C992,'Master FWDPoints'!$S:$V,2,FALSE)</f>
        <v>4.75</v>
      </c>
      <c r="J992" s="8">
        <f>+VLOOKUP(D992,'Master FWDPoints'!$S:$V,2,FALSE)*(E992-D992)/VLOOKUP(D992,'Master FWDPoints'!$S:$V,4,FALSE)</f>
        <v>5.671875</v>
      </c>
      <c r="K992" s="8">
        <f>+VLOOKUP(A992,'Master FWDPoints'!$G:$J,2,FALSE)</f>
        <v>18.350000000000001</v>
      </c>
      <c r="L992" s="8">
        <f t="shared" si="48"/>
        <v>20.771875000000001</v>
      </c>
      <c r="M992" s="8">
        <f t="shared" si="49"/>
        <v>2.421875</v>
      </c>
      <c r="N992">
        <f>+_xll.BDH("chovchov index","PX_LAST",A992)</f>
        <v>5.25</v>
      </c>
      <c r="O992" s="8">
        <f t="shared" si="50"/>
        <v>13.100000000000001</v>
      </c>
    </row>
    <row r="993" spans="1:15">
      <c r="A993" s="46">
        <v>40766</v>
      </c>
      <c r="B993" s="26">
        <f>A993+VLOOKUP(A993,'Master FWDPoints'!$S:$V,4,FALSE)</f>
        <v>40862</v>
      </c>
      <c r="C993" s="27">
        <f>B993+VLOOKUP(B993,'Master FWDPoints'!$S:$V,4,FALSE)</f>
        <v>40955</v>
      </c>
      <c r="D993" s="27">
        <f>C993+VLOOKUP(C993,'Master FWDPoints'!$S:$V,4,FALSE)</f>
        <v>41047</v>
      </c>
      <c r="E993" s="33">
        <f>$A993+VLOOKUP($A993,'Master FWDPoints'!$G:$K,4,FALSE)</f>
        <v>41135</v>
      </c>
      <c r="G993" s="8">
        <f>+VLOOKUP(A993,'Master FWDPoints'!$S:$V,2,FALSE)</f>
        <v>5.3</v>
      </c>
      <c r="H993" s="8">
        <f>+VLOOKUP(B993,'Master FWDPoints'!$S:$V,2,FALSE)</f>
        <v>5.2</v>
      </c>
      <c r="I993" s="8">
        <f>+VLOOKUP(C993,'Master FWDPoints'!$S:$V,2,FALSE)</f>
        <v>4.75</v>
      </c>
      <c r="J993" s="8">
        <f>+VLOOKUP(D993,'Master FWDPoints'!$S:$V,2,FALSE)*(E993-D993)/VLOOKUP(D993,'Master FWDPoints'!$S:$V,4,FALSE)</f>
        <v>5.5458333333333334</v>
      </c>
      <c r="K993" s="8">
        <f>+VLOOKUP(A993,'Master FWDPoints'!$G:$J,2,FALSE)</f>
        <v>17</v>
      </c>
      <c r="L993" s="8">
        <f t="shared" si="48"/>
        <v>20.795833333333334</v>
      </c>
      <c r="M993" s="8">
        <f t="shared" si="49"/>
        <v>3.7958333333333343</v>
      </c>
      <c r="N993">
        <f>+_xll.BDH("chovchov index","PX_LAST",A993)</f>
        <v>5.25</v>
      </c>
      <c r="O993" s="8">
        <f t="shared" si="50"/>
        <v>11.7</v>
      </c>
    </row>
    <row r="994" spans="1:15">
      <c r="A994" s="46">
        <v>40765</v>
      </c>
      <c r="B994" s="26">
        <f>A994+VLOOKUP(A994,'Master FWDPoints'!$S:$V,4,FALSE)</f>
        <v>40858</v>
      </c>
      <c r="C994" s="27">
        <f>B994+VLOOKUP(B994,'Master FWDPoints'!$S:$V,4,FALSE)</f>
        <v>40953</v>
      </c>
      <c r="D994" s="27">
        <f>C994+VLOOKUP(C994,'Master FWDPoints'!$S:$V,4,FALSE)</f>
        <v>41044</v>
      </c>
      <c r="E994" s="33">
        <f>$A994+VLOOKUP($A994,'Master FWDPoints'!$G:$K,4,FALSE)</f>
        <v>41131</v>
      </c>
      <c r="G994" s="8">
        <f>+VLOOKUP(A994,'Master FWDPoints'!$S:$V,2,FALSE)</f>
        <v>4.9000000000000004</v>
      </c>
      <c r="H994" s="8">
        <f>+VLOOKUP(B994,'Master FWDPoints'!$S:$V,2,FALSE)</f>
        <v>5.3</v>
      </c>
      <c r="I994" s="8">
        <f>+VLOOKUP(C994,'Master FWDPoints'!$S:$V,2,FALSE)</f>
        <v>4.9000000000000004</v>
      </c>
      <c r="J994" s="8">
        <f>+VLOOKUP(D994,'Master FWDPoints'!$S:$V,2,FALSE)*(E994-D994)/VLOOKUP(D994,'Master FWDPoints'!$S:$V,4,FALSE)</f>
        <v>5.7532258064516135</v>
      </c>
      <c r="K994" s="8">
        <f>+VLOOKUP(A994,'Master FWDPoints'!$G:$J,2,FALSE)</f>
        <v>16.510000000000002</v>
      </c>
      <c r="L994" s="8">
        <f t="shared" si="48"/>
        <v>20.853225806451611</v>
      </c>
      <c r="M994" s="8">
        <f t="shared" si="49"/>
        <v>4.3432258064516098</v>
      </c>
      <c r="N994">
        <f>+_xll.BDH("chovchov index","PX_LAST",A994)</f>
        <v>5.25</v>
      </c>
      <c r="O994" s="8">
        <f t="shared" si="50"/>
        <v>11.610000000000001</v>
      </c>
    </row>
    <row r="995" spans="1:15">
      <c r="A995" s="46">
        <v>40764</v>
      </c>
      <c r="B995" s="26">
        <f>A995+VLOOKUP(A995,'Master FWDPoints'!$S:$V,4,FALSE)</f>
        <v>40857</v>
      </c>
      <c r="C995" s="27">
        <f>B995+VLOOKUP(B995,'Master FWDPoints'!$S:$V,4,FALSE)</f>
        <v>40952</v>
      </c>
      <c r="D995" s="27">
        <f>C995+VLOOKUP(C995,'Master FWDPoints'!$S:$V,4,FALSE)</f>
        <v>41043</v>
      </c>
      <c r="E995" s="33">
        <f>$A995+VLOOKUP($A995,'Master FWDPoints'!$G:$K,4,FALSE)</f>
        <v>41131</v>
      </c>
      <c r="G995" s="8">
        <f>+VLOOKUP(A995,'Master FWDPoints'!$S:$V,2,FALSE)</f>
        <v>5.28</v>
      </c>
      <c r="H995" s="8">
        <f>+VLOOKUP(B995,'Master FWDPoints'!$S:$V,2,FALSE)</f>
        <v>5.05</v>
      </c>
      <c r="I995" s="8">
        <f>+VLOOKUP(C995,'Master FWDPoints'!$S:$V,2,FALSE)</f>
        <v>4.8</v>
      </c>
      <c r="J995" s="8">
        <f>+VLOOKUP(D995,'Master FWDPoints'!$S:$V,2,FALSE)*(E995-D995)/VLOOKUP(D995,'Master FWDPoints'!$S:$V,4,FALSE)</f>
        <v>6.0260869565217385</v>
      </c>
      <c r="K995" s="8">
        <f>+VLOOKUP(A995,'Master FWDPoints'!$G:$J,2,FALSE)</f>
        <v>18.11</v>
      </c>
      <c r="L995" s="8">
        <f t="shared" si="48"/>
        <v>21.156086956521737</v>
      </c>
      <c r="M995" s="8">
        <f t="shared" si="49"/>
        <v>3.0460869565217372</v>
      </c>
      <c r="N995">
        <f>+_xll.BDH("chovchov index","PX_LAST",A995)</f>
        <v>5.25</v>
      </c>
      <c r="O995" s="8">
        <f t="shared" si="50"/>
        <v>12.829999999999998</v>
      </c>
    </row>
    <row r="996" spans="1:15">
      <c r="A996" s="46">
        <v>40763</v>
      </c>
      <c r="B996" s="26">
        <f>A996+VLOOKUP(A996,'Master FWDPoints'!$S:$V,4,FALSE)</f>
        <v>40856</v>
      </c>
      <c r="C996" s="27">
        <f>B996+VLOOKUP(B996,'Master FWDPoints'!$S:$V,4,FALSE)</f>
        <v>40949</v>
      </c>
      <c r="D996" s="27">
        <f>C996+VLOOKUP(C996,'Master FWDPoints'!$S:$V,4,FALSE)</f>
        <v>41040</v>
      </c>
      <c r="E996" s="33">
        <f>$A996+VLOOKUP($A996,'Master FWDPoints'!$G:$K,4,FALSE)</f>
        <v>41130</v>
      </c>
      <c r="G996" s="8">
        <f>+VLOOKUP(A996,'Master FWDPoints'!$S:$V,2,FALSE)</f>
        <v>5.55</v>
      </c>
      <c r="H996" s="8">
        <f>+VLOOKUP(B996,'Master FWDPoints'!$S:$V,2,FALSE)</f>
        <v>5.05</v>
      </c>
      <c r="I996" s="8">
        <f>+VLOOKUP(C996,'Master FWDPoints'!$S:$V,2,FALSE)</f>
        <v>5</v>
      </c>
      <c r="J996" s="8">
        <f>+VLOOKUP(D996,'Master FWDPoints'!$S:$V,2,FALSE)*(E996-D996)/VLOOKUP(D996,'Master FWDPoints'!$S:$V,4,FALSE)</f>
        <v>5.9210526315789478</v>
      </c>
      <c r="K996" s="8">
        <f>+VLOOKUP(A996,'Master FWDPoints'!$G:$J,2,FALSE)</f>
        <v>18.05</v>
      </c>
      <c r="L996" s="8">
        <f t="shared" si="48"/>
        <v>21.521052631578947</v>
      </c>
      <c r="M996" s="8">
        <f t="shared" si="49"/>
        <v>3.4710526315789458</v>
      </c>
      <c r="N996">
        <f>+_xll.BDH("chovchov index","PX_LAST",A996)</f>
        <v>5.25</v>
      </c>
      <c r="O996" s="8">
        <f t="shared" si="50"/>
        <v>12.5</v>
      </c>
    </row>
    <row r="997" spans="1:15">
      <c r="A997" s="46">
        <v>40760</v>
      </c>
      <c r="B997" s="26">
        <f>A997+VLOOKUP(A997,'Master FWDPoints'!$S:$V,4,FALSE)</f>
        <v>40855</v>
      </c>
      <c r="C997" s="27">
        <f>B997+VLOOKUP(B997,'Master FWDPoints'!$S:$V,4,FALSE)</f>
        <v>40948</v>
      </c>
      <c r="D997" s="27">
        <f>C997+VLOOKUP(C997,'Master FWDPoints'!$S:$V,4,FALSE)</f>
        <v>41040</v>
      </c>
      <c r="E997" s="33">
        <f>$A997+VLOOKUP($A997,'Master FWDPoints'!$G:$K,4,FALSE)</f>
        <v>41129</v>
      </c>
      <c r="G997" s="8">
        <f>+VLOOKUP(A997,'Master FWDPoints'!$S:$V,2,FALSE)</f>
        <v>4.9800000000000004</v>
      </c>
      <c r="H997" s="8">
        <f>+VLOOKUP(B997,'Master FWDPoints'!$S:$V,2,FALSE)</f>
        <v>4.9000000000000004</v>
      </c>
      <c r="I997" s="8">
        <f>+VLOOKUP(C997,'Master FWDPoints'!$S:$V,2,FALSE)</f>
        <v>4.8499999999999996</v>
      </c>
      <c r="J997" s="8">
        <f>+VLOOKUP(D997,'Master FWDPoints'!$S:$V,2,FALSE)*(E997-D997)/VLOOKUP(D997,'Master FWDPoints'!$S:$V,4,FALSE)</f>
        <v>5.8552631578947372</v>
      </c>
      <c r="K997" s="8">
        <f>+VLOOKUP(A997,'Master FWDPoints'!$G:$J,2,FALSE)</f>
        <v>18.600000000000001</v>
      </c>
      <c r="L997" s="8">
        <f t="shared" si="48"/>
        <v>20.585263157894737</v>
      </c>
      <c r="M997" s="8">
        <f t="shared" si="49"/>
        <v>1.9852631578947353</v>
      </c>
      <c r="N997">
        <f>+_xll.BDH("chovchov index","PX_LAST",A997)</f>
        <v>5.25</v>
      </c>
      <c r="O997" s="8">
        <f t="shared" si="50"/>
        <v>13.620000000000001</v>
      </c>
    </row>
    <row r="998" spans="1:15">
      <c r="A998" s="46">
        <v>40759</v>
      </c>
      <c r="B998" s="26">
        <f>A998+VLOOKUP(A998,'Master FWDPoints'!$S:$V,4,FALSE)</f>
        <v>40854</v>
      </c>
      <c r="C998" s="27">
        <f>B998+VLOOKUP(B998,'Master FWDPoints'!$S:$V,4,FALSE)</f>
        <v>40947</v>
      </c>
      <c r="D998" s="27">
        <f>C998+VLOOKUP(C998,'Master FWDPoints'!$S:$V,4,FALSE)</f>
        <v>41038</v>
      </c>
      <c r="E998" s="33">
        <f>$A998+VLOOKUP($A998,'Master FWDPoints'!$G:$K,4,FALSE)</f>
        <v>41128</v>
      </c>
      <c r="G998" s="8">
        <f>+VLOOKUP(A998,'Master FWDPoints'!$S:$V,2,FALSE)</f>
        <v>4.9800000000000004</v>
      </c>
      <c r="H998" s="8">
        <f>+VLOOKUP(B998,'Master FWDPoints'!$S:$V,2,FALSE)</f>
        <v>5</v>
      </c>
      <c r="I998" s="8">
        <f>+VLOOKUP(C998,'Master FWDPoints'!$S:$V,2,FALSE)</f>
        <v>4.9000000000000004</v>
      </c>
      <c r="J998" s="8">
        <f>+VLOOKUP(D998,'Master FWDPoints'!$S:$V,2,FALSE)*(E998-D998)/VLOOKUP(D998,'Master FWDPoints'!$S:$V,4,FALSE)</f>
        <v>5.661290322580645</v>
      </c>
      <c r="K998" s="8">
        <f>+VLOOKUP(A998,'Master FWDPoints'!$G:$J,2,FALSE)</f>
        <v>18.600000000000001</v>
      </c>
      <c r="L998" s="8">
        <f t="shared" si="48"/>
        <v>20.541290322580647</v>
      </c>
      <c r="M998" s="8">
        <f t="shared" si="49"/>
        <v>1.9412903225806453</v>
      </c>
      <c r="N998">
        <f>+_xll.BDH("chovchov index","PX_LAST",A998)</f>
        <v>5.25</v>
      </c>
      <c r="O998" s="8">
        <f t="shared" si="50"/>
        <v>13.620000000000001</v>
      </c>
    </row>
    <row r="999" spans="1:15">
      <c r="A999" s="46">
        <v>40758</v>
      </c>
      <c r="B999" s="26">
        <f>A999+VLOOKUP(A999,'Master FWDPoints'!$S:$V,4,FALSE)</f>
        <v>40851</v>
      </c>
      <c r="C999" s="27">
        <f>B999+VLOOKUP(B999,'Master FWDPoints'!$S:$V,4,FALSE)</f>
        <v>40946</v>
      </c>
      <c r="D999" s="27">
        <f>C999+VLOOKUP(C999,'Master FWDPoints'!$S:$V,4,FALSE)</f>
        <v>41037</v>
      </c>
      <c r="E999" s="33">
        <f>$A999+VLOOKUP($A999,'Master FWDPoints'!$G:$K,4,FALSE)</f>
        <v>41124</v>
      </c>
      <c r="G999" s="8">
        <f>+VLOOKUP(A999,'Master FWDPoints'!$S:$V,2,FALSE)</f>
        <v>4.95</v>
      </c>
      <c r="H999" s="8">
        <f>+VLOOKUP(B999,'Master FWDPoints'!$S:$V,2,FALSE)</f>
        <v>5</v>
      </c>
      <c r="I999" s="8">
        <f>+VLOOKUP(C999,'Master FWDPoints'!$S:$V,2,FALSE)</f>
        <v>4.8</v>
      </c>
      <c r="J999" s="8">
        <f>+VLOOKUP(D999,'Master FWDPoints'!$S:$V,2,FALSE)*(E999-D999)/VLOOKUP(D999,'Master FWDPoints'!$S:$V,4,FALSE)</f>
        <v>5.4725806451612904</v>
      </c>
      <c r="K999" s="8">
        <f>+VLOOKUP(A999,'Master FWDPoints'!$G:$J,2,FALSE)</f>
        <v>18.649999999999999</v>
      </c>
      <c r="L999" s="8">
        <f t="shared" si="48"/>
        <v>20.22258064516129</v>
      </c>
      <c r="M999" s="8">
        <f t="shared" si="49"/>
        <v>1.5725806451612918</v>
      </c>
      <c r="N999">
        <f>+_xll.BDH("chovchov index","PX_LAST",A999)</f>
        <v>5.25</v>
      </c>
      <c r="O999" s="8">
        <f t="shared" si="50"/>
        <v>13.7</v>
      </c>
    </row>
    <row r="1000" spans="1:15">
      <c r="A1000" s="46">
        <v>40757</v>
      </c>
      <c r="B1000" s="26">
        <f>A1000+VLOOKUP(A1000,'Master FWDPoints'!$S:$V,4,FALSE)</f>
        <v>40850</v>
      </c>
      <c r="C1000" s="27">
        <f>B1000+VLOOKUP(B1000,'Master FWDPoints'!$S:$V,4,FALSE)</f>
        <v>40945</v>
      </c>
      <c r="D1000" s="27">
        <f>C1000+VLOOKUP(C1000,'Master FWDPoints'!$S:$V,4,FALSE)</f>
        <v>41036</v>
      </c>
      <c r="E1000" s="33">
        <f>$A1000+VLOOKUP($A1000,'Master FWDPoints'!$G:$K,4,FALSE)</f>
        <v>41124</v>
      </c>
      <c r="G1000" s="8">
        <f>+VLOOKUP(A1000,'Master FWDPoints'!$S:$V,2,FALSE)</f>
        <v>4.8499999999999996</v>
      </c>
      <c r="H1000" s="8">
        <f>+VLOOKUP(B1000,'Master FWDPoints'!$S:$V,2,FALSE)</f>
        <v>5</v>
      </c>
      <c r="I1000" s="8">
        <f>+VLOOKUP(C1000,'Master FWDPoints'!$S:$V,2,FALSE)</f>
        <v>4.75</v>
      </c>
      <c r="J1000" s="8">
        <f>+VLOOKUP(D1000,'Master FWDPoints'!$S:$V,2,FALSE)*(E1000-D1000)/VLOOKUP(D1000,'Master FWDPoints'!$S:$V,4,FALSE)</f>
        <v>5.3935483870967742</v>
      </c>
      <c r="K1000" s="8">
        <f>+VLOOKUP(A1000,'Master FWDPoints'!$G:$J,2,FALSE)</f>
        <v>18.649999999999999</v>
      </c>
      <c r="L1000" s="8">
        <f t="shared" si="48"/>
        <v>19.993548387096773</v>
      </c>
      <c r="M1000" s="8">
        <f t="shared" si="49"/>
        <v>1.3435483870967744</v>
      </c>
      <c r="N1000">
        <f>+_xll.BDH("chovchov index","PX_LAST",A1000)</f>
        <v>5.25</v>
      </c>
      <c r="O1000" s="8">
        <f t="shared" si="50"/>
        <v>13.799999999999999</v>
      </c>
    </row>
    <row r="1001" spans="1:15">
      <c r="A1001" s="46">
        <v>40756</v>
      </c>
      <c r="B1001" s="26">
        <f>A1001+VLOOKUP(A1001,'Master FWDPoints'!$S:$V,4,FALSE)</f>
        <v>40849</v>
      </c>
      <c r="C1001" s="27">
        <f>B1001+VLOOKUP(B1001,'Master FWDPoints'!$S:$V,4,FALSE)</f>
        <v>40942</v>
      </c>
      <c r="D1001" s="27">
        <f>C1001+VLOOKUP(C1001,'Master FWDPoints'!$S:$V,4,FALSE)</f>
        <v>41033</v>
      </c>
      <c r="E1001" s="33">
        <f>$A1001+VLOOKUP($A1001,'Master FWDPoints'!$G:$K,4,FALSE)</f>
        <v>41123</v>
      </c>
      <c r="G1001" s="8">
        <f>+VLOOKUP(A1001,'Master FWDPoints'!$S:$V,2,FALSE)</f>
        <v>4.8499999999999996</v>
      </c>
      <c r="H1001" s="8">
        <f>+VLOOKUP(B1001,'Master FWDPoints'!$S:$V,2,FALSE)</f>
        <v>4.8</v>
      </c>
      <c r="I1001" s="8">
        <f>+VLOOKUP(C1001,'Master FWDPoints'!$S:$V,2,FALSE)</f>
        <v>5.15</v>
      </c>
      <c r="J1001" s="8">
        <f>+VLOOKUP(D1001,'Master FWDPoints'!$S:$V,2,FALSE)*(E1001-D1001)/VLOOKUP(D1001,'Master FWDPoints'!$S:$V,4,FALSE)</f>
        <v>5.3052631578947365</v>
      </c>
      <c r="K1001" s="8">
        <f>+VLOOKUP(A1001,'Master FWDPoints'!$G:$J,2,FALSE)</f>
        <v>18.95</v>
      </c>
      <c r="L1001" s="8">
        <f t="shared" si="48"/>
        <v>20.105263157894736</v>
      </c>
      <c r="M1001" s="8">
        <f t="shared" si="49"/>
        <v>1.155263157894737</v>
      </c>
      <c r="N1001">
        <f>+_xll.BDH("chovchov index","PX_LAST",A1001)</f>
        <v>5.25</v>
      </c>
      <c r="O1001" s="8">
        <f t="shared" si="50"/>
        <v>14.1</v>
      </c>
    </row>
    <row r="1002" spans="1:15">
      <c r="A1002" s="46">
        <v>40753</v>
      </c>
      <c r="B1002" s="26">
        <f>A1002+VLOOKUP(A1002,'Master FWDPoints'!$S:$V,4,FALSE)</f>
        <v>40844</v>
      </c>
      <c r="C1002" s="27">
        <f>B1002+VLOOKUP(B1002,'Master FWDPoints'!$S:$V,4,FALSE)</f>
        <v>40939</v>
      </c>
      <c r="D1002" s="27">
        <f>C1002+VLOOKUP(C1002,'Master FWDPoints'!$S:$V,4,FALSE)</f>
        <v>41029</v>
      </c>
      <c r="E1002" s="33">
        <f>$A1002+VLOOKUP($A1002,'Master FWDPoints'!$G:$K,4,FALSE)</f>
        <v>41121</v>
      </c>
      <c r="G1002" s="8">
        <f>+VLOOKUP(A1002,'Master FWDPoints'!$S:$V,2,FALSE)</f>
        <v>4.9000000000000004</v>
      </c>
      <c r="H1002" s="8">
        <f>+VLOOKUP(B1002,'Master FWDPoints'!$S:$V,2,FALSE)</f>
        <v>5.25</v>
      </c>
      <c r="I1002" s="8">
        <f>+VLOOKUP(C1002,'Master FWDPoints'!$S:$V,2,FALSE)</f>
        <v>4.4000000000000004</v>
      </c>
      <c r="J1002" s="8">
        <f>+VLOOKUP(D1002,'Master FWDPoints'!$S:$V,2,FALSE)*(E1002-D1002)/VLOOKUP(D1002,'Master FWDPoints'!$S:$V,4,FALSE)</f>
        <v>5.3</v>
      </c>
      <c r="K1002" s="8">
        <f>+VLOOKUP(A1002,'Master FWDPoints'!$G:$J,2,FALSE)</f>
        <v>19.350000000000001</v>
      </c>
      <c r="L1002" s="8">
        <f t="shared" si="48"/>
        <v>19.850000000000001</v>
      </c>
      <c r="M1002" s="8">
        <f t="shared" si="49"/>
        <v>0.5</v>
      </c>
      <c r="N1002">
        <f>+_xll.BDH("chovchov index","PX_LAST",A1002)</f>
        <v>5.25</v>
      </c>
      <c r="O1002" s="8">
        <f t="shared" si="50"/>
        <v>14.450000000000001</v>
      </c>
    </row>
    <row r="1003" spans="1:15">
      <c r="A1003" s="46">
        <v>40752</v>
      </c>
      <c r="B1003" s="26">
        <f>A1003+VLOOKUP(A1003,'Master FWDPoints'!$S:$V,4,FALSE)</f>
        <v>40844</v>
      </c>
      <c r="C1003" s="27">
        <f>B1003+VLOOKUP(B1003,'Master FWDPoints'!$S:$V,4,FALSE)</f>
        <v>40939</v>
      </c>
      <c r="D1003" s="27">
        <f>C1003+VLOOKUP(C1003,'Master FWDPoints'!$S:$V,4,FALSE)</f>
        <v>41029</v>
      </c>
      <c r="E1003" s="33">
        <f>$A1003+VLOOKUP($A1003,'Master FWDPoints'!$G:$K,4,FALSE)</f>
        <v>41121</v>
      </c>
      <c r="G1003" s="8">
        <f>+VLOOKUP(A1003,'Master FWDPoints'!$S:$V,2,FALSE)</f>
        <v>5.03</v>
      </c>
      <c r="H1003" s="8">
        <f>+VLOOKUP(B1003,'Master FWDPoints'!$S:$V,2,FALSE)</f>
        <v>5.25</v>
      </c>
      <c r="I1003" s="8">
        <f>+VLOOKUP(C1003,'Master FWDPoints'!$S:$V,2,FALSE)</f>
        <v>4.4000000000000004</v>
      </c>
      <c r="J1003" s="8">
        <f>+VLOOKUP(D1003,'Master FWDPoints'!$S:$V,2,FALSE)*(E1003-D1003)/VLOOKUP(D1003,'Master FWDPoints'!$S:$V,4,FALSE)</f>
        <v>5.3</v>
      </c>
      <c r="K1003" s="8">
        <f>+VLOOKUP(A1003,'Master FWDPoints'!$G:$J,2,FALSE)</f>
        <v>19.45</v>
      </c>
      <c r="L1003" s="8">
        <f t="shared" si="48"/>
        <v>19.98</v>
      </c>
      <c r="M1003" s="8">
        <f t="shared" si="49"/>
        <v>0.53000000000000114</v>
      </c>
      <c r="N1003">
        <f>+_xll.BDH("chovchov index","PX_LAST",A1003)</f>
        <v>5.25</v>
      </c>
      <c r="O1003" s="8">
        <f t="shared" si="50"/>
        <v>14.419999999999998</v>
      </c>
    </row>
    <row r="1004" spans="1:15">
      <c r="A1004" s="46">
        <v>40751</v>
      </c>
      <c r="B1004" s="26">
        <f>A1004+VLOOKUP(A1004,'Master FWDPoints'!$S:$V,4,FALSE)</f>
        <v>40844</v>
      </c>
      <c r="C1004" s="27">
        <f>B1004+VLOOKUP(B1004,'Master FWDPoints'!$S:$V,4,FALSE)</f>
        <v>40939</v>
      </c>
      <c r="D1004" s="27">
        <f>C1004+VLOOKUP(C1004,'Master FWDPoints'!$S:$V,4,FALSE)</f>
        <v>41029</v>
      </c>
      <c r="E1004" s="33">
        <f>$A1004+VLOOKUP($A1004,'Master FWDPoints'!$G:$K,4,FALSE)</f>
        <v>41117</v>
      </c>
      <c r="G1004" s="8">
        <f>+VLOOKUP(A1004,'Master FWDPoints'!$S:$V,2,FALSE)</f>
        <v>5.25</v>
      </c>
      <c r="H1004" s="8">
        <f>+VLOOKUP(B1004,'Master FWDPoints'!$S:$V,2,FALSE)</f>
        <v>5.25</v>
      </c>
      <c r="I1004" s="8">
        <f>+VLOOKUP(C1004,'Master FWDPoints'!$S:$V,2,FALSE)</f>
        <v>4.4000000000000004</v>
      </c>
      <c r="J1004" s="8">
        <f>+VLOOKUP(D1004,'Master FWDPoints'!$S:$V,2,FALSE)*(E1004-D1004)/VLOOKUP(D1004,'Master FWDPoints'!$S:$V,4,FALSE)</f>
        <v>5.0695652173913039</v>
      </c>
      <c r="K1004" s="8">
        <f>+VLOOKUP(A1004,'Master FWDPoints'!$G:$J,2,FALSE)</f>
        <v>19.3</v>
      </c>
      <c r="L1004" s="8">
        <f t="shared" si="48"/>
        <v>19.969565217391306</v>
      </c>
      <c r="M1004" s="8">
        <f t="shared" si="49"/>
        <v>0.66956521739130537</v>
      </c>
      <c r="N1004">
        <f>+_xll.BDH("chovchov index","PX_LAST",A1004)</f>
        <v>5.25</v>
      </c>
      <c r="O1004" s="8">
        <f t="shared" si="50"/>
        <v>14.05</v>
      </c>
    </row>
    <row r="1005" spans="1:15">
      <c r="A1005" s="46">
        <v>40750</v>
      </c>
      <c r="B1005" s="26">
        <f>A1005+VLOOKUP(A1005,'Master FWDPoints'!$S:$V,4,FALSE)</f>
        <v>40843</v>
      </c>
      <c r="C1005" s="27">
        <f>B1005+VLOOKUP(B1005,'Master FWDPoints'!$S:$V,4,FALSE)</f>
        <v>40939</v>
      </c>
      <c r="D1005" s="27">
        <f>C1005+VLOOKUP(C1005,'Master FWDPoints'!$S:$V,4,FALSE)</f>
        <v>41029</v>
      </c>
      <c r="E1005" s="33">
        <f>$A1005+VLOOKUP($A1005,'Master FWDPoints'!$G:$K,4,FALSE)</f>
        <v>41117</v>
      </c>
      <c r="G1005" s="8">
        <f>+VLOOKUP(A1005,'Master FWDPoints'!$S:$V,2,FALSE)</f>
        <v>4.8499999999999996</v>
      </c>
      <c r="H1005" s="8">
        <f>+VLOOKUP(B1005,'Master FWDPoints'!$S:$V,2,FALSE)</f>
        <v>5.65</v>
      </c>
      <c r="I1005" s="8">
        <f>+VLOOKUP(C1005,'Master FWDPoints'!$S:$V,2,FALSE)</f>
        <v>4.4000000000000004</v>
      </c>
      <c r="J1005" s="8">
        <f>+VLOOKUP(D1005,'Master FWDPoints'!$S:$V,2,FALSE)*(E1005-D1005)/VLOOKUP(D1005,'Master FWDPoints'!$S:$V,4,FALSE)</f>
        <v>5.0695652173913039</v>
      </c>
      <c r="K1005" s="8">
        <f>+VLOOKUP(A1005,'Master FWDPoints'!$G:$J,2,FALSE)</f>
        <v>19.149999999999999</v>
      </c>
      <c r="L1005" s="8">
        <f t="shared" si="48"/>
        <v>19.969565217391306</v>
      </c>
      <c r="M1005" s="8">
        <f t="shared" si="49"/>
        <v>0.8195652173913075</v>
      </c>
      <c r="N1005">
        <f>+_xll.BDH("chovchov index","PX_LAST",A1005)</f>
        <v>5.25</v>
      </c>
      <c r="O1005" s="8">
        <f t="shared" si="50"/>
        <v>14.299999999999999</v>
      </c>
    </row>
    <row r="1006" spans="1:15">
      <c r="A1006" s="46">
        <v>40749</v>
      </c>
      <c r="B1006" s="26">
        <f>A1006+VLOOKUP(A1006,'Master FWDPoints'!$S:$V,4,FALSE)</f>
        <v>40842</v>
      </c>
      <c r="C1006" s="27">
        <f>B1006+VLOOKUP(B1006,'Master FWDPoints'!$S:$V,4,FALSE)</f>
        <v>40935</v>
      </c>
      <c r="D1006" s="27">
        <f>C1006+VLOOKUP(C1006,'Master FWDPoints'!$S:$V,4,FALSE)</f>
        <v>41026</v>
      </c>
      <c r="E1006" s="33">
        <f>$A1006+VLOOKUP($A1006,'Master FWDPoints'!$G:$K,4,FALSE)</f>
        <v>41116</v>
      </c>
      <c r="G1006" s="8">
        <f>+VLOOKUP(A1006,'Master FWDPoints'!$S:$V,2,FALSE)</f>
        <v>4.8499999999999996</v>
      </c>
      <c r="H1006" s="8">
        <f>+VLOOKUP(B1006,'Master FWDPoints'!$S:$V,2,FALSE)</f>
        <v>5.65</v>
      </c>
      <c r="I1006" s="8">
        <f>+VLOOKUP(C1006,'Master FWDPoints'!$S:$V,2,FALSE)</f>
        <v>4.0999999999999996</v>
      </c>
      <c r="J1006" s="8">
        <f>+VLOOKUP(D1006,'Master FWDPoints'!$S:$V,2,FALSE)*(E1006-D1006)/VLOOKUP(D1006,'Master FWDPoints'!$S:$V,4,FALSE)</f>
        <v>5.4</v>
      </c>
      <c r="K1006" s="8">
        <f>+VLOOKUP(A1006,'Master FWDPoints'!$G:$J,2,FALSE)</f>
        <v>19.149999999999999</v>
      </c>
      <c r="L1006" s="8">
        <f t="shared" si="48"/>
        <v>20</v>
      </c>
      <c r="M1006" s="8">
        <f t="shared" si="49"/>
        <v>0.85000000000000142</v>
      </c>
      <c r="N1006">
        <f>+_xll.BDH("chovchov index","PX_LAST",A1006)</f>
        <v>5.25</v>
      </c>
      <c r="O1006" s="8">
        <f t="shared" si="50"/>
        <v>14.299999999999999</v>
      </c>
    </row>
    <row r="1007" spans="1:15">
      <c r="A1007" s="46">
        <v>40746</v>
      </c>
      <c r="B1007" s="26">
        <f>A1007+VLOOKUP(A1007,'Master FWDPoints'!$S:$V,4,FALSE)</f>
        <v>40841</v>
      </c>
      <c r="C1007" s="27">
        <f>B1007+VLOOKUP(B1007,'Master FWDPoints'!$S:$V,4,FALSE)</f>
        <v>40934</v>
      </c>
      <c r="D1007" s="27">
        <f>C1007+VLOOKUP(C1007,'Master FWDPoints'!$S:$V,4,FALSE)</f>
        <v>41026</v>
      </c>
      <c r="E1007" s="33">
        <f>$A1007+VLOOKUP($A1007,'Master FWDPoints'!$G:$K,4,FALSE)</f>
        <v>41115</v>
      </c>
      <c r="G1007" s="8">
        <f>+VLOOKUP(A1007,'Master FWDPoints'!$S:$V,2,FALSE)</f>
        <v>5</v>
      </c>
      <c r="H1007" s="8">
        <f>+VLOOKUP(B1007,'Master FWDPoints'!$S:$V,2,FALSE)</f>
        <v>5.6</v>
      </c>
      <c r="I1007" s="8">
        <f>+VLOOKUP(C1007,'Master FWDPoints'!$S:$V,2,FALSE)</f>
        <v>4.3</v>
      </c>
      <c r="J1007" s="8">
        <f>+VLOOKUP(D1007,'Master FWDPoints'!$S:$V,2,FALSE)*(E1007-D1007)/VLOOKUP(D1007,'Master FWDPoints'!$S:$V,4,FALSE)</f>
        <v>5.34</v>
      </c>
      <c r="K1007" s="8">
        <f>+VLOOKUP(A1007,'Master FWDPoints'!$G:$J,2,FALSE)</f>
        <v>19.3</v>
      </c>
      <c r="L1007" s="8">
        <f t="shared" si="48"/>
        <v>20.239999999999998</v>
      </c>
      <c r="M1007" s="8">
        <f t="shared" si="49"/>
        <v>0.93999999999999773</v>
      </c>
      <c r="N1007">
        <f>+_xll.BDH("chovchov index","PX_LAST",A1007)</f>
        <v>5.25</v>
      </c>
      <c r="O1007" s="8">
        <f t="shared" si="50"/>
        <v>14.3</v>
      </c>
    </row>
    <row r="1008" spans="1:15">
      <c r="A1008" s="46">
        <v>40745</v>
      </c>
      <c r="B1008" s="26">
        <f>A1008+VLOOKUP(A1008,'Master FWDPoints'!$S:$V,4,FALSE)</f>
        <v>40840</v>
      </c>
      <c r="C1008" s="27">
        <f>B1008+VLOOKUP(B1008,'Master FWDPoints'!$S:$V,4,FALSE)</f>
        <v>40933</v>
      </c>
      <c r="D1008" s="27">
        <f>C1008+VLOOKUP(C1008,'Master FWDPoints'!$S:$V,4,FALSE)</f>
        <v>41025</v>
      </c>
      <c r="E1008" s="33">
        <f>$A1008+VLOOKUP($A1008,'Master FWDPoints'!$G:$K,4,FALSE)</f>
        <v>41114</v>
      </c>
      <c r="G1008" s="8">
        <f>+VLOOKUP(A1008,'Master FWDPoints'!$S:$V,2,FALSE)</f>
        <v>4.9000000000000004</v>
      </c>
      <c r="H1008" s="8">
        <f>+VLOOKUP(B1008,'Master FWDPoints'!$S:$V,2,FALSE)</f>
        <v>5.8</v>
      </c>
      <c r="I1008" s="8">
        <f>+VLOOKUP(C1008,'Master FWDPoints'!$S:$V,2,FALSE)</f>
        <v>4.47</v>
      </c>
      <c r="J1008" s="8">
        <f>+VLOOKUP(D1008,'Master FWDPoints'!$S:$V,2,FALSE)*(E1008-D1008)/VLOOKUP(D1008,'Master FWDPoints'!$S:$V,4,FALSE)</f>
        <v>5.3206521739130439</v>
      </c>
      <c r="K1008" s="8">
        <f>+VLOOKUP(A1008,'Master FWDPoints'!$G:$J,2,FALSE)</f>
        <v>19.3</v>
      </c>
      <c r="L1008" s="8">
        <f t="shared" si="48"/>
        <v>20.490652173913041</v>
      </c>
      <c r="M1008" s="8">
        <f t="shared" si="49"/>
        <v>1.1906521739130405</v>
      </c>
      <c r="N1008">
        <f>+_xll.BDH("chovchov index","PX_LAST",A1008)</f>
        <v>5.25</v>
      </c>
      <c r="O1008" s="8">
        <f t="shared" si="50"/>
        <v>14.4</v>
      </c>
    </row>
    <row r="1009" spans="1:15">
      <c r="A1009" s="46">
        <v>40744</v>
      </c>
      <c r="B1009" s="26">
        <f>A1009+VLOOKUP(A1009,'Master FWDPoints'!$S:$V,4,FALSE)</f>
        <v>40837</v>
      </c>
      <c r="C1009" s="27">
        <f>B1009+VLOOKUP(B1009,'Master FWDPoints'!$S:$V,4,FALSE)</f>
        <v>40932</v>
      </c>
      <c r="D1009" s="27">
        <f>C1009+VLOOKUP(C1009,'Master FWDPoints'!$S:$V,4,FALSE)</f>
        <v>41024</v>
      </c>
      <c r="E1009" s="33">
        <f>$A1009+VLOOKUP($A1009,'Master FWDPoints'!$G:$K,4,FALSE)</f>
        <v>41110</v>
      </c>
      <c r="G1009" s="8">
        <f>+VLOOKUP(A1009,'Master FWDPoints'!$S:$V,2,FALSE)</f>
        <v>4.8</v>
      </c>
      <c r="H1009" s="8">
        <f>+VLOOKUP(B1009,'Master FWDPoints'!$S:$V,2,FALSE)</f>
        <v>6.1</v>
      </c>
      <c r="I1009" s="8">
        <f>+VLOOKUP(C1009,'Master FWDPoints'!$S:$V,2,FALSE)</f>
        <v>4.3</v>
      </c>
      <c r="J1009" s="8">
        <f>+VLOOKUP(D1009,'Master FWDPoints'!$S:$V,2,FALSE)*(E1009-D1009)/VLOOKUP(D1009,'Master FWDPoints'!$S:$V,4,FALSE)</f>
        <v>5.0478260869565217</v>
      </c>
      <c r="K1009" s="8">
        <f>+VLOOKUP(A1009,'Master FWDPoints'!$G:$J,2,FALSE)</f>
        <v>19.2</v>
      </c>
      <c r="L1009" s="8">
        <f t="shared" si="48"/>
        <v>20.247826086956522</v>
      </c>
      <c r="M1009" s="8">
        <f t="shared" si="49"/>
        <v>1.0478260869565226</v>
      </c>
      <c r="N1009">
        <f>+_xll.BDH("chovchov index","PX_LAST",A1009)</f>
        <v>5.25</v>
      </c>
      <c r="O1009" s="8">
        <f t="shared" si="50"/>
        <v>14.399999999999999</v>
      </c>
    </row>
    <row r="1010" spans="1:15">
      <c r="A1010" s="46">
        <v>40743</v>
      </c>
      <c r="B1010" s="26">
        <f>A1010+VLOOKUP(A1010,'Master FWDPoints'!$S:$V,4,FALSE)</f>
        <v>40836</v>
      </c>
      <c r="C1010" s="27">
        <f>B1010+VLOOKUP(B1010,'Master FWDPoints'!$S:$V,4,FALSE)</f>
        <v>40931</v>
      </c>
      <c r="D1010" s="27">
        <f>C1010+VLOOKUP(C1010,'Master FWDPoints'!$S:$V,4,FALSE)</f>
        <v>41023</v>
      </c>
      <c r="E1010" s="33">
        <f>$A1010+VLOOKUP($A1010,'Master FWDPoints'!$G:$K,4,FALSE)</f>
        <v>41110</v>
      </c>
      <c r="G1010" s="8">
        <f>+VLOOKUP(A1010,'Master FWDPoints'!$S:$V,2,FALSE)</f>
        <v>4.7</v>
      </c>
      <c r="H1010" s="8">
        <f>+VLOOKUP(B1010,'Master FWDPoints'!$S:$V,2,FALSE)</f>
        <v>6.1</v>
      </c>
      <c r="I1010" s="8">
        <f>+VLOOKUP(C1010,'Master FWDPoints'!$S:$V,2,FALSE)</f>
        <v>4.0999999999999996</v>
      </c>
      <c r="J1010" s="8">
        <f>+VLOOKUP(D1010,'Master FWDPoints'!$S:$V,2,FALSE)*(E1010-D1010)/VLOOKUP(D1010,'Master FWDPoints'!$S:$V,4,FALSE)</f>
        <v>5.1065217391304349</v>
      </c>
      <c r="K1010" s="8">
        <f>+VLOOKUP(A1010,'Master FWDPoints'!$G:$J,2,FALSE)</f>
        <v>19.100000000000001</v>
      </c>
      <c r="L1010" s="8">
        <f t="shared" si="48"/>
        <v>20.006521739130434</v>
      </c>
      <c r="M1010" s="8">
        <f t="shared" si="49"/>
        <v>0.90652173913043299</v>
      </c>
      <c r="N1010">
        <f>+_xll.BDH("chovchov index","PX_LAST",A1010)</f>
        <v>5.25</v>
      </c>
      <c r="O1010" s="8">
        <f t="shared" si="50"/>
        <v>14.400000000000002</v>
      </c>
    </row>
    <row r="1011" spans="1:15">
      <c r="A1011" s="46">
        <v>40742</v>
      </c>
      <c r="B1011" s="26">
        <f>A1011+VLOOKUP(A1011,'Master FWDPoints'!$S:$V,4,FALSE)</f>
        <v>40835</v>
      </c>
      <c r="C1011" s="27">
        <f>B1011+VLOOKUP(B1011,'Master FWDPoints'!$S:$V,4,FALSE)</f>
        <v>40928</v>
      </c>
      <c r="D1011" s="27">
        <f>C1011+VLOOKUP(C1011,'Master FWDPoints'!$S:$V,4,FALSE)</f>
        <v>41022</v>
      </c>
      <c r="E1011" s="33">
        <f>$A1011+VLOOKUP($A1011,'Master FWDPoints'!$G:$K,4,FALSE)</f>
        <v>41109</v>
      </c>
      <c r="G1011" s="8">
        <f>+VLOOKUP(A1011,'Master FWDPoints'!$S:$V,2,FALSE)</f>
        <v>4.5</v>
      </c>
      <c r="H1011" s="8">
        <f>+VLOOKUP(B1011,'Master FWDPoints'!$S:$V,2,FALSE)</f>
        <v>6</v>
      </c>
      <c r="I1011" s="8">
        <f>+VLOOKUP(C1011,'Master FWDPoints'!$S:$V,2,FALSE)</f>
        <v>4.4000000000000004</v>
      </c>
      <c r="J1011" s="8">
        <f>+VLOOKUP(D1011,'Master FWDPoints'!$S:$V,2,FALSE)*(E1011-D1011)/VLOOKUP(D1011,'Master FWDPoints'!$S:$V,4,FALSE)</f>
        <v>4.9646739130434785</v>
      </c>
      <c r="K1011" s="8">
        <f>+VLOOKUP(A1011,'Master FWDPoints'!$G:$J,2,FALSE)</f>
        <v>18.8</v>
      </c>
      <c r="L1011" s="8">
        <f t="shared" si="48"/>
        <v>19.864673913043479</v>
      </c>
      <c r="M1011" s="8">
        <f t="shared" si="49"/>
        <v>1.0646739130434781</v>
      </c>
      <c r="N1011">
        <f>+_xll.BDH("chovchov index","PX_LAST",A1011)</f>
        <v>5.25</v>
      </c>
      <c r="O1011" s="8">
        <f t="shared" si="50"/>
        <v>14.3</v>
      </c>
    </row>
    <row r="1012" spans="1:15">
      <c r="A1012" s="46">
        <v>40739</v>
      </c>
      <c r="B1012" s="26">
        <f>A1012+VLOOKUP(A1012,'Master FWDPoints'!$S:$V,4,FALSE)</f>
        <v>40834</v>
      </c>
      <c r="C1012" s="27">
        <f>B1012+VLOOKUP(B1012,'Master FWDPoints'!$S:$V,4,FALSE)</f>
        <v>40927</v>
      </c>
      <c r="D1012" s="27">
        <f>C1012+VLOOKUP(C1012,'Master FWDPoints'!$S:$V,4,FALSE)</f>
        <v>41019</v>
      </c>
      <c r="E1012" s="33">
        <f>$A1012+VLOOKUP($A1012,'Master FWDPoints'!$G:$K,4,FALSE)</f>
        <v>41108</v>
      </c>
      <c r="G1012" s="8">
        <f>+VLOOKUP(A1012,'Master FWDPoints'!$S:$V,2,FALSE)</f>
        <v>4.25</v>
      </c>
      <c r="H1012" s="8">
        <f>+VLOOKUP(B1012,'Master FWDPoints'!$S:$V,2,FALSE)</f>
        <v>6</v>
      </c>
      <c r="I1012" s="8">
        <f>+VLOOKUP(C1012,'Master FWDPoints'!$S:$V,2,FALSE)</f>
        <v>4</v>
      </c>
      <c r="J1012" s="8">
        <f>+VLOOKUP(D1012,'Master FWDPoints'!$S:$V,2,FALSE)*(E1012-D1012)/VLOOKUP(D1012,'Master FWDPoints'!$S:$V,4,FALSE)</f>
        <v>5.207446808510638</v>
      </c>
      <c r="K1012" s="8">
        <f>+VLOOKUP(A1012,'Master FWDPoints'!$G:$J,2,FALSE)</f>
        <v>18.8</v>
      </c>
      <c r="L1012" s="8">
        <f t="shared" si="48"/>
        <v>19.457446808510639</v>
      </c>
      <c r="M1012" s="8">
        <f t="shared" si="49"/>
        <v>0.65744680851063819</v>
      </c>
      <c r="N1012">
        <f>+_xll.BDH("chovchov index","PX_LAST",A1012)</f>
        <v>5.25</v>
      </c>
      <c r="O1012" s="8">
        <f t="shared" si="50"/>
        <v>14.55</v>
      </c>
    </row>
    <row r="1013" spans="1:15">
      <c r="A1013" s="46">
        <v>40738</v>
      </c>
      <c r="B1013" s="26">
        <f>A1013+VLOOKUP(A1013,'Master FWDPoints'!$S:$V,4,FALSE)</f>
        <v>40833</v>
      </c>
      <c r="C1013" s="27">
        <f>B1013+VLOOKUP(B1013,'Master FWDPoints'!$S:$V,4,FALSE)</f>
        <v>40926</v>
      </c>
      <c r="D1013" s="27">
        <f>C1013+VLOOKUP(C1013,'Master FWDPoints'!$S:$V,4,FALSE)</f>
        <v>41018</v>
      </c>
      <c r="E1013" s="33">
        <f>$A1013+VLOOKUP($A1013,'Master FWDPoints'!$G:$K,4,FALSE)</f>
        <v>41107</v>
      </c>
      <c r="G1013" s="8">
        <f>+VLOOKUP(A1013,'Master FWDPoints'!$S:$V,2,FALSE)</f>
        <v>4.6500000000000004</v>
      </c>
      <c r="H1013" s="8">
        <f>+VLOOKUP(B1013,'Master FWDPoints'!$S:$V,2,FALSE)</f>
        <v>5.8</v>
      </c>
      <c r="I1013" s="8">
        <f>+VLOOKUP(C1013,'Master FWDPoints'!$S:$V,2,FALSE)</f>
        <v>4.4000000000000004</v>
      </c>
      <c r="J1013" s="8">
        <f>+VLOOKUP(D1013,'Master FWDPoints'!$S:$V,2,FALSE)*(E1013-D1013)/VLOOKUP(D1013,'Master FWDPoints'!$S:$V,4,FALSE)</f>
        <v>5.5625</v>
      </c>
      <c r="K1013" s="8">
        <f>+VLOOKUP(A1013,'Master FWDPoints'!$G:$J,2,FALSE)</f>
        <v>19.05</v>
      </c>
      <c r="L1013" s="8">
        <f t="shared" si="48"/>
        <v>20.412500000000001</v>
      </c>
      <c r="M1013" s="8">
        <f t="shared" si="49"/>
        <v>1.3625000000000007</v>
      </c>
      <c r="N1013">
        <f>+_xll.BDH("chovchov index","PX_LAST",A1013)</f>
        <v>5.25</v>
      </c>
      <c r="O1013" s="8">
        <f t="shared" si="50"/>
        <v>14.4</v>
      </c>
    </row>
    <row r="1014" spans="1:15">
      <c r="A1014" s="46">
        <v>40737</v>
      </c>
      <c r="B1014" s="26">
        <f>A1014+VLOOKUP(A1014,'Master FWDPoints'!$S:$V,4,FALSE)</f>
        <v>40830</v>
      </c>
      <c r="C1014" s="27">
        <f>B1014+VLOOKUP(B1014,'Master FWDPoints'!$S:$V,4,FALSE)</f>
        <v>40925</v>
      </c>
      <c r="D1014" s="27">
        <f>C1014+VLOOKUP(C1014,'Master FWDPoints'!$S:$V,4,FALSE)</f>
        <v>41017</v>
      </c>
      <c r="E1014" s="33">
        <f>$A1014+VLOOKUP($A1014,'Master FWDPoints'!$G:$K,4,FALSE)</f>
        <v>41103</v>
      </c>
      <c r="G1014" s="8">
        <f>+VLOOKUP(A1014,'Master FWDPoints'!$S:$V,2,FALSE)</f>
        <v>4.4000000000000004</v>
      </c>
      <c r="H1014" s="8">
        <f>+VLOOKUP(B1014,'Master FWDPoints'!$S:$V,2,FALSE)</f>
        <v>5.7</v>
      </c>
      <c r="I1014" s="8">
        <f>+VLOOKUP(C1014,'Master FWDPoints'!$S:$V,2,FALSE)</f>
        <v>4.55</v>
      </c>
      <c r="J1014" s="8">
        <f>+VLOOKUP(D1014,'Master FWDPoints'!$S:$V,2,FALSE)*(E1014-D1014)/VLOOKUP(D1014,'Master FWDPoints'!$S:$V,4,FALSE)</f>
        <v>5.4217391304347826</v>
      </c>
      <c r="K1014" s="8">
        <f>+VLOOKUP(A1014,'Master FWDPoints'!$G:$J,2,FALSE)</f>
        <v>19.05</v>
      </c>
      <c r="L1014" s="8">
        <f t="shared" si="48"/>
        <v>20.071739130434786</v>
      </c>
      <c r="M1014" s="8">
        <f t="shared" si="49"/>
        <v>1.0217391304347849</v>
      </c>
      <c r="N1014">
        <f>+_xll.BDH("chovchov index","PX_LAST",A1014)</f>
        <v>5.25</v>
      </c>
      <c r="O1014" s="8">
        <f t="shared" si="50"/>
        <v>14.65</v>
      </c>
    </row>
    <row r="1015" spans="1:15">
      <c r="A1015" s="46">
        <v>40736</v>
      </c>
      <c r="B1015" s="26">
        <f>A1015+VLOOKUP(A1015,'Master FWDPoints'!$S:$V,4,FALSE)</f>
        <v>40829</v>
      </c>
      <c r="C1015" s="27">
        <f>B1015+VLOOKUP(B1015,'Master FWDPoints'!$S:$V,4,FALSE)</f>
        <v>40924</v>
      </c>
      <c r="D1015" s="27">
        <f>C1015+VLOOKUP(C1015,'Master FWDPoints'!$S:$V,4,FALSE)</f>
        <v>41016</v>
      </c>
      <c r="E1015" s="33">
        <f>$A1015+VLOOKUP($A1015,'Master FWDPoints'!$G:$K,4,FALSE)</f>
        <v>41103</v>
      </c>
      <c r="G1015" s="8">
        <f>+VLOOKUP(A1015,'Master FWDPoints'!$S:$V,2,FALSE)</f>
        <v>4.55</v>
      </c>
      <c r="H1015" s="8">
        <f>+VLOOKUP(B1015,'Master FWDPoints'!$S:$V,2,FALSE)</f>
        <v>5.9</v>
      </c>
      <c r="I1015" s="8">
        <f>+VLOOKUP(C1015,'Master FWDPoints'!$S:$V,2,FALSE)</f>
        <v>4.5</v>
      </c>
      <c r="J1015" s="8">
        <f>+VLOOKUP(D1015,'Master FWDPoints'!$S:$V,2,FALSE)*(E1015-D1015)/VLOOKUP(D1015,'Master FWDPoints'!$S:$V,4,FALSE)</f>
        <v>5.3902173913043478</v>
      </c>
      <c r="K1015" s="8">
        <f>+VLOOKUP(A1015,'Master FWDPoints'!$G:$J,2,FALSE)</f>
        <v>19.25</v>
      </c>
      <c r="L1015" s="8">
        <f t="shared" si="48"/>
        <v>20.340217391304346</v>
      </c>
      <c r="M1015" s="8">
        <f t="shared" si="49"/>
        <v>1.0902173913043463</v>
      </c>
      <c r="N1015">
        <f>+_xll.BDH("chovchov index","PX_LAST",A1015)</f>
        <v>5.25</v>
      </c>
      <c r="O1015" s="8">
        <f t="shared" si="50"/>
        <v>14.7</v>
      </c>
    </row>
    <row r="1016" spans="1:15">
      <c r="A1016" s="46">
        <v>40735</v>
      </c>
      <c r="B1016" s="26">
        <f>A1016+VLOOKUP(A1016,'Master FWDPoints'!$S:$V,4,FALSE)</f>
        <v>40828</v>
      </c>
      <c r="C1016" s="27">
        <f>B1016+VLOOKUP(B1016,'Master FWDPoints'!$S:$V,4,FALSE)</f>
        <v>40921</v>
      </c>
      <c r="D1016" s="27">
        <f>C1016+VLOOKUP(C1016,'Master FWDPoints'!$S:$V,4,FALSE)</f>
        <v>41015</v>
      </c>
      <c r="E1016" s="33">
        <f>$A1016+VLOOKUP($A1016,'Master FWDPoints'!$G:$K,4,FALSE)</f>
        <v>41102</v>
      </c>
      <c r="G1016" s="8">
        <f>+VLOOKUP(A1016,'Master FWDPoints'!$S:$V,2,FALSE)</f>
        <v>4.5999999999999996</v>
      </c>
      <c r="H1016" s="8">
        <f>+VLOOKUP(B1016,'Master FWDPoints'!$S:$V,2,FALSE)</f>
        <v>5.89</v>
      </c>
      <c r="I1016" s="8">
        <f>+VLOOKUP(C1016,'Master FWDPoints'!$S:$V,2,FALSE)</f>
        <v>4.7</v>
      </c>
      <c r="J1016" s="8">
        <f>+VLOOKUP(D1016,'Master FWDPoints'!$S:$V,2,FALSE)*(E1016-D1016)/VLOOKUP(D1016,'Master FWDPoints'!$S:$V,4,FALSE)</f>
        <v>5.1538043478260871</v>
      </c>
      <c r="K1016" s="8">
        <f>+VLOOKUP(A1016,'Master FWDPoints'!$G:$J,2,FALSE)</f>
        <v>19.149999999999999</v>
      </c>
      <c r="L1016" s="8">
        <f t="shared" si="48"/>
        <v>20.343804347826087</v>
      </c>
      <c r="M1016" s="8">
        <f t="shared" si="49"/>
        <v>1.193804347826088</v>
      </c>
      <c r="N1016">
        <f>+_xll.BDH("chovchov index","PX_LAST",A1016)</f>
        <v>5.25</v>
      </c>
      <c r="O1016" s="8">
        <f t="shared" si="50"/>
        <v>14.549999999999999</v>
      </c>
    </row>
    <row r="1017" spans="1:15">
      <c r="A1017" s="46">
        <v>40732</v>
      </c>
      <c r="B1017" s="26">
        <f>A1017+VLOOKUP(A1017,'Master FWDPoints'!$S:$V,4,FALSE)</f>
        <v>40827</v>
      </c>
      <c r="C1017" s="27">
        <f>B1017+VLOOKUP(B1017,'Master FWDPoints'!$S:$V,4,FALSE)</f>
        <v>40920</v>
      </c>
      <c r="D1017" s="27">
        <f>C1017+VLOOKUP(C1017,'Master FWDPoints'!$S:$V,4,FALSE)</f>
        <v>41012</v>
      </c>
      <c r="E1017" s="33">
        <f>$A1017+VLOOKUP($A1017,'Master FWDPoints'!$G:$K,4,FALSE)</f>
        <v>41101</v>
      </c>
      <c r="G1017" s="8">
        <f>+VLOOKUP(A1017,'Master FWDPoints'!$S:$V,2,FALSE)</f>
        <v>4.3</v>
      </c>
      <c r="H1017" s="8">
        <f>+VLOOKUP(B1017,'Master FWDPoints'!$S:$V,2,FALSE)</f>
        <v>5.55</v>
      </c>
      <c r="I1017" s="8">
        <f>+VLOOKUP(C1017,'Master FWDPoints'!$S:$V,2,FALSE)</f>
        <v>4.9000000000000004</v>
      </c>
      <c r="J1017" s="8">
        <f>+VLOOKUP(D1017,'Master FWDPoints'!$S:$V,2,FALSE)*(E1017-D1017)/VLOOKUP(D1017,'Master FWDPoints'!$S:$V,4,FALSE)</f>
        <v>5.2324175824175825</v>
      </c>
      <c r="K1017" s="8">
        <f>+VLOOKUP(A1017,'Master FWDPoints'!$G:$J,2,FALSE)</f>
        <v>18.95</v>
      </c>
      <c r="L1017" s="8">
        <f t="shared" si="48"/>
        <v>19.982417582417582</v>
      </c>
      <c r="M1017" s="8">
        <f t="shared" si="49"/>
        <v>1.0324175824175832</v>
      </c>
      <c r="N1017">
        <f>+_xll.BDH("chovchov index","PX_LAST",A1017)</f>
        <v>5.25</v>
      </c>
      <c r="O1017" s="8">
        <f t="shared" si="50"/>
        <v>14.649999999999999</v>
      </c>
    </row>
    <row r="1018" spans="1:15">
      <c r="A1018" s="46">
        <v>40731</v>
      </c>
      <c r="B1018" s="26">
        <f>A1018+VLOOKUP(A1018,'Master FWDPoints'!$S:$V,4,FALSE)</f>
        <v>40823</v>
      </c>
      <c r="C1018" s="27">
        <f>B1018+VLOOKUP(B1018,'Master FWDPoints'!$S:$V,4,FALSE)</f>
        <v>40919</v>
      </c>
      <c r="D1018" s="27">
        <f>C1018+VLOOKUP(C1018,'Master FWDPoints'!$S:$V,4,FALSE)</f>
        <v>41011</v>
      </c>
      <c r="E1018" s="33">
        <f>$A1018+VLOOKUP($A1018,'Master FWDPoints'!$G:$K,4,FALSE)</f>
        <v>41100</v>
      </c>
      <c r="G1018" s="8">
        <f>+VLOOKUP(A1018,'Master FWDPoints'!$S:$V,2,FALSE)</f>
        <v>4.3</v>
      </c>
      <c r="H1018" s="8">
        <f>+VLOOKUP(B1018,'Master FWDPoints'!$S:$V,2,FALSE)</f>
        <v>5.75</v>
      </c>
      <c r="I1018" s="8">
        <f>+VLOOKUP(C1018,'Master FWDPoints'!$S:$V,2,FALSE)</f>
        <v>4.8</v>
      </c>
      <c r="J1018" s="8">
        <f>+VLOOKUP(D1018,'Master FWDPoints'!$S:$V,2,FALSE)*(E1018-D1018)/VLOOKUP(D1018,'Master FWDPoints'!$S:$V,4,FALSE)</f>
        <v>5.1271739130434781</v>
      </c>
      <c r="K1018" s="8">
        <f>+VLOOKUP(A1018,'Master FWDPoints'!$G:$J,2,FALSE)</f>
        <v>19.05</v>
      </c>
      <c r="L1018" s="8">
        <f t="shared" si="48"/>
        <v>19.97717391304348</v>
      </c>
      <c r="M1018" s="8">
        <f t="shared" si="49"/>
        <v>0.92717391304347885</v>
      </c>
      <c r="N1018">
        <f>+_xll.BDH("chovchov index","PX_LAST",A1018)</f>
        <v>5.25</v>
      </c>
      <c r="O1018" s="8">
        <f t="shared" si="50"/>
        <v>14.75</v>
      </c>
    </row>
    <row r="1019" spans="1:15">
      <c r="A1019" s="46">
        <v>40730</v>
      </c>
      <c r="B1019" s="26">
        <f>A1019+VLOOKUP(A1019,'Master FWDPoints'!$S:$V,4,FALSE)</f>
        <v>40823</v>
      </c>
      <c r="C1019" s="27">
        <f>B1019+VLOOKUP(B1019,'Master FWDPoints'!$S:$V,4,FALSE)</f>
        <v>40919</v>
      </c>
      <c r="D1019" s="27">
        <f>C1019+VLOOKUP(C1019,'Master FWDPoints'!$S:$V,4,FALSE)</f>
        <v>41011</v>
      </c>
      <c r="E1019" s="33">
        <f>$A1019+VLOOKUP($A1019,'Master FWDPoints'!$G:$K,4,FALSE)</f>
        <v>41096</v>
      </c>
      <c r="G1019" s="8">
        <f>+VLOOKUP(A1019,'Master FWDPoints'!$S:$V,2,FALSE)</f>
        <v>4.5</v>
      </c>
      <c r="H1019" s="8">
        <f>+VLOOKUP(B1019,'Master FWDPoints'!$S:$V,2,FALSE)</f>
        <v>5.75</v>
      </c>
      <c r="I1019" s="8">
        <f>+VLOOKUP(C1019,'Master FWDPoints'!$S:$V,2,FALSE)</f>
        <v>4.8</v>
      </c>
      <c r="J1019" s="8">
        <f>+VLOOKUP(D1019,'Master FWDPoints'!$S:$V,2,FALSE)*(E1019-D1019)/VLOOKUP(D1019,'Master FWDPoints'!$S:$V,4,FALSE)</f>
        <v>4.8967391304347823</v>
      </c>
      <c r="K1019" s="8">
        <f>+VLOOKUP(A1019,'Master FWDPoints'!$G:$J,2,FALSE)</f>
        <v>19.05</v>
      </c>
      <c r="L1019" s="8">
        <f t="shared" si="48"/>
        <v>19.946739130434782</v>
      </c>
      <c r="M1019" s="8">
        <f t="shared" si="49"/>
        <v>0.89673913043478137</v>
      </c>
      <c r="N1019">
        <f>+_xll.BDH("chovchov index","PX_LAST",A1019)</f>
        <v>5.25</v>
      </c>
      <c r="O1019" s="8">
        <f t="shared" si="50"/>
        <v>14.55</v>
      </c>
    </row>
    <row r="1020" spans="1:15">
      <c r="A1020" s="46">
        <v>40729</v>
      </c>
      <c r="B1020" s="26">
        <f>A1020+VLOOKUP(A1020,'Master FWDPoints'!$S:$V,4,FALSE)</f>
        <v>40822</v>
      </c>
      <c r="C1020" s="27">
        <f>B1020+VLOOKUP(B1020,'Master FWDPoints'!$S:$V,4,FALSE)</f>
        <v>40918</v>
      </c>
      <c r="D1020" s="27">
        <f>C1020+VLOOKUP(C1020,'Master FWDPoints'!$S:$V,4,FALSE)</f>
        <v>41010</v>
      </c>
      <c r="E1020" s="33">
        <f>$A1020+VLOOKUP($A1020,'Master FWDPoints'!$G:$K,4,FALSE)</f>
        <v>41096</v>
      </c>
      <c r="G1020" s="8">
        <f>+VLOOKUP(A1020,'Master FWDPoints'!$S:$V,2,FALSE)</f>
        <v>4.5</v>
      </c>
      <c r="H1020" s="8">
        <f>+VLOOKUP(B1020,'Master FWDPoints'!$S:$V,2,FALSE)</f>
        <v>5.9</v>
      </c>
      <c r="I1020" s="8">
        <f>+VLOOKUP(C1020,'Master FWDPoints'!$S:$V,2,FALSE)</f>
        <v>5.15</v>
      </c>
      <c r="J1020" s="8">
        <f>+VLOOKUP(D1020,'Master FWDPoints'!$S:$V,2,FALSE)*(E1020-D1020)/VLOOKUP(D1020,'Master FWDPoints'!$S:$V,4,FALSE)</f>
        <v>4.8608695652173912</v>
      </c>
      <c r="K1020" s="8">
        <f>+VLOOKUP(A1020,'Master FWDPoints'!$G:$J,2,FALSE)</f>
        <v>19.05</v>
      </c>
      <c r="L1020" s="8">
        <f t="shared" si="48"/>
        <v>20.410869565217393</v>
      </c>
      <c r="M1020" s="8">
        <f t="shared" si="49"/>
        <v>1.3608695652173921</v>
      </c>
      <c r="N1020">
        <f>+_xll.BDH("chovchov index","PX_LAST",A1020)</f>
        <v>5.25</v>
      </c>
      <c r="O1020" s="8">
        <f t="shared" si="50"/>
        <v>14.55</v>
      </c>
    </row>
    <row r="1021" spans="1:15">
      <c r="A1021" s="46">
        <v>40728</v>
      </c>
      <c r="B1021" s="26">
        <f>A1021+VLOOKUP(A1021,'Master FWDPoints'!$S:$V,4,FALSE)</f>
        <v>40821</v>
      </c>
      <c r="C1021" s="27">
        <f>B1021+VLOOKUP(B1021,'Master FWDPoints'!$S:$V,4,FALSE)</f>
        <v>40914</v>
      </c>
      <c r="D1021" s="27">
        <f>C1021+VLOOKUP(C1021,'Master FWDPoints'!$S:$V,4,FALSE)</f>
        <v>41008</v>
      </c>
      <c r="E1021" s="33">
        <f>$A1021+VLOOKUP($A1021,'Master FWDPoints'!$G:$K,4,FALSE)</f>
        <v>41095</v>
      </c>
      <c r="G1021" s="8">
        <f>+VLOOKUP(A1021,'Master FWDPoints'!$S:$V,2,FALSE)</f>
        <v>4.8</v>
      </c>
      <c r="H1021" s="8">
        <f>+VLOOKUP(B1021,'Master FWDPoints'!$S:$V,2,FALSE)</f>
        <v>5.1100000000000003</v>
      </c>
      <c r="I1021" s="8">
        <f>+VLOOKUP(C1021,'Master FWDPoints'!$S:$V,2,FALSE)</f>
        <v>5.5</v>
      </c>
      <c r="J1021" s="8">
        <f>+VLOOKUP(D1021,'Master FWDPoints'!$S:$V,2,FALSE)*(E1021-D1021)/VLOOKUP(D1021,'Master FWDPoints'!$S:$V,4,FALSE)</f>
        <v>4.9173913043478263</v>
      </c>
      <c r="K1021" s="8">
        <f>+VLOOKUP(A1021,'Master FWDPoints'!$G:$J,2,FALSE)</f>
        <v>19.05</v>
      </c>
      <c r="L1021" s="8">
        <f t="shared" si="48"/>
        <v>20.327391304347827</v>
      </c>
      <c r="M1021" s="8">
        <f t="shared" si="49"/>
        <v>1.2773913043478267</v>
      </c>
      <c r="N1021">
        <f>+_xll.BDH("chovchov index","PX_LAST",A1021)</f>
        <v>5.25</v>
      </c>
      <c r="O1021" s="8">
        <f t="shared" si="50"/>
        <v>14.25</v>
      </c>
    </row>
    <row r="1022" spans="1:15">
      <c r="A1022" s="46">
        <v>40725</v>
      </c>
      <c r="B1022" s="26">
        <f>A1022+VLOOKUP(A1022,'Master FWDPoints'!$S:$V,4,FALSE)</f>
        <v>40820</v>
      </c>
      <c r="C1022" s="27">
        <f>B1022+VLOOKUP(B1022,'Master FWDPoints'!$S:$V,4,FALSE)</f>
        <v>40913</v>
      </c>
      <c r="D1022" s="27">
        <f>C1022+VLOOKUP(C1022,'Master FWDPoints'!$S:$V,4,FALSE)</f>
        <v>41004</v>
      </c>
      <c r="E1022" s="33">
        <f>$A1022+VLOOKUP($A1022,'Master FWDPoints'!$G:$K,4,FALSE)</f>
        <v>41094</v>
      </c>
      <c r="G1022" s="8">
        <f>+VLOOKUP(A1022,'Master FWDPoints'!$S:$V,2,FALSE)</f>
        <v>4.75</v>
      </c>
      <c r="H1022" s="8">
        <f>+VLOOKUP(B1022,'Master FWDPoints'!$S:$V,2,FALSE)</f>
        <v>5.25</v>
      </c>
      <c r="I1022" s="8">
        <f>+VLOOKUP(C1022,'Master FWDPoints'!$S:$V,2,FALSE)</f>
        <v>5</v>
      </c>
      <c r="J1022" s="8">
        <f>+VLOOKUP(D1022,'Master FWDPoints'!$S:$V,2,FALSE)*(E1022-D1022)/VLOOKUP(D1022,'Master FWDPoints'!$S:$V,4,FALSE)</f>
        <v>4.2631578947368425</v>
      </c>
      <c r="K1022" s="8">
        <f>+VLOOKUP(A1022,'Master FWDPoints'!$G:$J,2,FALSE)</f>
        <v>19.05</v>
      </c>
      <c r="L1022" s="8">
        <f t="shared" si="48"/>
        <v>19.263157894736842</v>
      </c>
      <c r="M1022" s="8">
        <f t="shared" si="49"/>
        <v>0.21315789473684177</v>
      </c>
      <c r="N1022">
        <f>+_xll.BDH("chovchov index","PX_LAST",A1022)</f>
        <v>5.25</v>
      </c>
      <c r="O1022" s="8">
        <f t="shared" si="50"/>
        <v>14.3</v>
      </c>
    </row>
    <row r="1023" spans="1:15">
      <c r="A1023" s="46">
        <v>40724</v>
      </c>
      <c r="B1023" s="26">
        <f>A1023+VLOOKUP(A1023,'Master FWDPoints'!$S:$V,4,FALSE)</f>
        <v>40816</v>
      </c>
      <c r="C1023" s="27">
        <f>B1023+VLOOKUP(B1023,'Master FWDPoints'!$S:$V,4,FALSE)</f>
        <v>40907</v>
      </c>
      <c r="D1023" s="27">
        <f>C1023+VLOOKUP(C1023,'Master FWDPoints'!$S:$V,4,FALSE)</f>
        <v>40998</v>
      </c>
      <c r="E1023" s="33">
        <f>$A1023+VLOOKUP($A1023,'Master FWDPoints'!$G:$K,4,FALSE)</f>
        <v>41089</v>
      </c>
      <c r="G1023" s="8">
        <f>+VLOOKUP(A1023,'Master FWDPoints'!$S:$V,2,FALSE)</f>
        <v>4.95</v>
      </c>
      <c r="H1023" s="8">
        <f>+VLOOKUP(B1023,'Master FWDPoints'!$S:$V,2,FALSE)</f>
        <v>5.9</v>
      </c>
      <c r="I1023" s="8">
        <f>+VLOOKUP(C1023,'Master FWDPoints'!$S:$V,2,FALSE)</f>
        <v>5.3</v>
      </c>
      <c r="J1023" s="8">
        <f>+VLOOKUP(D1023,'Master FWDPoints'!$S:$V,2,FALSE)*(E1023-D1023)/VLOOKUP(D1023,'Master FWDPoints'!$S:$V,4,FALSE)</f>
        <v>5.0999999999999996</v>
      </c>
      <c r="K1023" s="8">
        <f>+VLOOKUP(A1023,'Master FWDPoints'!$G:$J,2,FALSE)</f>
        <v>19.45</v>
      </c>
      <c r="L1023" s="8">
        <f t="shared" si="48"/>
        <v>21.25</v>
      </c>
      <c r="M1023" s="8">
        <f t="shared" si="49"/>
        <v>1.8000000000000007</v>
      </c>
      <c r="N1023">
        <f>+_xll.BDH("chovchov index","PX_LAST",A1023)</f>
        <v>5.25</v>
      </c>
      <c r="O1023" s="8">
        <f t="shared" si="50"/>
        <v>14.5</v>
      </c>
    </row>
    <row r="1024" spans="1:15">
      <c r="A1024" s="46">
        <v>40723</v>
      </c>
      <c r="B1024" s="26">
        <f>A1024+VLOOKUP(A1024,'Master FWDPoints'!$S:$V,4,FALSE)</f>
        <v>40816</v>
      </c>
      <c r="C1024" s="27">
        <f>B1024+VLOOKUP(B1024,'Master FWDPoints'!$S:$V,4,FALSE)</f>
        <v>40907</v>
      </c>
      <c r="D1024" s="27">
        <f>C1024+VLOOKUP(C1024,'Master FWDPoints'!$S:$V,4,FALSE)</f>
        <v>40998</v>
      </c>
      <c r="E1024" s="33">
        <f>$A1024+VLOOKUP($A1024,'Master FWDPoints'!$G:$K,4,FALSE)</f>
        <v>41089</v>
      </c>
      <c r="G1024" s="8">
        <f>+VLOOKUP(A1024,'Master FWDPoints'!$S:$V,2,FALSE)</f>
        <v>4.9000000000000004</v>
      </c>
      <c r="H1024" s="8">
        <f>+VLOOKUP(B1024,'Master FWDPoints'!$S:$V,2,FALSE)</f>
        <v>5.9</v>
      </c>
      <c r="I1024" s="8">
        <f>+VLOOKUP(C1024,'Master FWDPoints'!$S:$V,2,FALSE)</f>
        <v>5.3</v>
      </c>
      <c r="J1024" s="8">
        <f>+VLOOKUP(D1024,'Master FWDPoints'!$S:$V,2,FALSE)*(E1024-D1024)/VLOOKUP(D1024,'Master FWDPoints'!$S:$V,4,FALSE)</f>
        <v>5.0999999999999996</v>
      </c>
      <c r="K1024" s="8">
        <f>+VLOOKUP(A1024,'Master FWDPoints'!$G:$J,2,FALSE)</f>
        <v>19.350000000000001</v>
      </c>
      <c r="L1024" s="8">
        <f t="shared" si="48"/>
        <v>21.200000000000003</v>
      </c>
      <c r="M1024" s="8">
        <f t="shared" si="49"/>
        <v>1.8500000000000014</v>
      </c>
      <c r="N1024">
        <f>+_xll.BDH("chovchov index","PX_LAST",A1024)</f>
        <v>5.25</v>
      </c>
      <c r="O1024" s="8">
        <f t="shared" si="50"/>
        <v>14.450000000000001</v>
      </c>
    </row>
    <row r="1025" spans="1:15">
      <c r="A1025" s="46">
        <v>40722</v>
      </c>
      <c r="B1025" s="26">
        <f>A1025+VLOOKUP(A1025,'Master FWDPoints'!$S:$V,4,FALSE)</f>
        <v>40815</v>
      </c>
      <c r="C1025" s="27">
        <f>B1025+VLOOKUP(B1025,'Master FWDPoints'!$S:$V,4,FALSE)</f>
        <v>40907</v>
      </c>
      <c r="D1025" s="27">
        <f>C1025+VLOOKUP(C1025,'Master FWDPoints'!$S:$V,4,FALSE)</f>
        <v>40998</v>
      </c>
      <c r="E1025" s="33">
        <f>$A1025+VLOOKUP($A1025,'Master FWDPoints'!$G:$K,4,FALSE)</f>
        <v>41089</v>
      </c>
      <c r="G1025" s="8">
        <f>+VLOOKUP(A1025,'Master FWDPoints'!$S:$V,2,FALSE)</f>
        <v>4.9000000000000004</v>
      </c>
      <c r="H1025" s="8">
        <f>+VLOOKUP(B1025,'Master FWDPoints'!$S:$V,2,FALSE)</f>
        <v>5.75</v>
      </c>
      <c r="I1025" s="8">
        <f>+VLOOKUP(C1025,'Master FWDPoints'!$S:$V,2,FALSE)</f>
        <v>5.3</v>
      </c>
      <c r="J1025" s="8">
        <f>+VLOOKUP(D1025,'Master FWDPoints'!$S:$V,2,FALSE)*(E1025-D1025)/VLOOKUP(D1025,'Master FWDPoints'!$S:$V,4,FALSE)</f>
        <v>5.0999999999999996</v>
      </c>
      <c r="K1025" s="8">
        <f>+VLOOKUP(A1025,'Master FWDPoints'!$G:$J,2,FALSE)</f>
        <v>19.45</v>
      </c>
      <c r="L1025" s="8">
        <f t="shared" si="48"/>
        <v>21.049999999999997</v>
      </c>
      <c r="M1025" s="8">
        <f t="shared" si="49"/>
        <v>1.5999999999999979</v>
      </c>
      <c r="N1025">
        <f>+_xll.BDH("chovchov index","PX_LAST",A1025)</f>
        <v>5.25</v>
      </c>
      <c r="O1025" s="8">
        <f t="shared" si="50"/>
        <v>14.549999999999999</v>
      </c>
    </row>
    <row r="1026" spans="1:15">
      <c r="A1026" s="46">
        <v>40718</v>
      </c>
      <c r="B1026" s="26">
        <f>A1026+VLOOKUP(A1026,'Master FWDPoints'!$S:$V,4,FALSE)</f>
        <v>40814</v>
      </c>
      <c r="C1026" s="27">
        <f>B1026+VLOOKUP(B1026,'Master FWDPoints'!$S:$V,4,FALSE)</f>
        <v>40906</v>
      </c>
      <c r="D1026" s="27">
        <f>C1026+VLOOKUP(C1026,'Master FWDPoints'!$S:$V,4,FALSE)</f>
        <v>40998</v>
      </c>
      <c r="E1026" s="33">
        <f>$A1026+VLOOKUP($A1026,'Master FWDPoints'!$G:$K,4,FALSE)</f>
        <v>41088</v>
      </c>
      <c r="G1026" s="8">
        <f>+VLOOKUP(A1026,'Master FWDPoints'!$S:$V,2,FALSE)</f>
        <v>5.6</v>
      </c>
      <c r="H1026" s="8">
        <f>+VLOOKUP(B1026,'Master FWDPoints'!$S:$V,2,FALSE)</f>
        <v>5.85</v>
      </c>
      <c r="I1026" s="8">
        <f>+VLOOKUP(C1026,'Master FWDPoints'!$S:$V,2,FALSE)</f>
        <v>5.15</v>
      </c>
      <c r="J1026" s="8">
        <f>+VLOOKUP(D1026,'Master FWDPoints'!$S:$V,2,FALSE)*(E1026-D1026)/VLOOKUP(D1026,'Master FWDPoints'!$S:$V,4,FALSE)</f>
        <v>5.0439560439560429</v>
      </c>
      <c r="K1026" s="8">
        <f>+VLOOKUP(A1026,'Master FWDPoints'!$G:$J,2,FALSE)</f>
        <v>20.28</v>
      </c>
      <c r="L1026" s="8">
        <f t="shared" si="48"/>
        <v>21.643956043956045</v>
      </c>
      <c r="M1026" s="8">
        <f t="shared" si="49"/>
        <v>1.3639560439560441</v>
      </c>
      <c r="N1026">
        <f>+_xll.BDH("chovchov index","PX_LAST",A1026)</f>
        <v>5.25</v>
      </c>
      <c r="O1026" s="8">
        <f t="shared" si="50"/>
        <v>14.680000000000001</v>
      </c>
    </row>
    <row r="1027" spans="1:15">
      <c r="A1027" s="46">
        <v>40717</v>
      </c>
      <c r="B1027" s="26">
        <f>A1027+VLOOKUP(A1027,'Master FWDPoints'!$S:$V,4,FALSE)</f>
        <v>40813</v>
      </c>
      <c r="C1027" s="27">
        <f>B1027+VLOOKUP(B1027,'Master FWDPoints'!$S:$V,4,FALSE)</f>
        <v>40905</v>
      </c>
      <c r="D1027" s="27">
        <f>C1027+VLOOKUP(C1027,'Master FWDPoints'!$S:$V,4,FALSE)</f>
        <v>40997</v>
      </c>
      <c r="E1027" s="33">
        <f>$A1027+VLOOKUP($A1027,'Master FWDPoints'!$G:$K,4,FALSE)</f>
        <v>41087</v>
      </c>
      <c r="G1027" s="8">
        <f>+VLOOKUP(A1027,'Master FWDPoints'!$S:$V,2,FALSE)</f>
        <v>5.0999999999999996</v>
      </c>
      <c r="H1027" s="8">
        <f>+VLOOKUP(B1027,'Master FWDPoints'!$S:$V,2,FALSE)</f>
        <v>5.95</v>
      </c>
      <c r="I1027" s="8">
        <f>+VLOOKUP(C1027,'Master FWDPoints'!$S:$V,2,FALSE)</f>
        <v>5.0999999999999996</v>
      </c>
      <c r="J1027" s="8">
        <f>+VLOOKUP(D1027,'Master FWDPoints'!$S:$V,2,FALSE)*(E1027-D1027)/VLOOKUP(D1027,'Master FWDPoints'!$S:$V,4,FALSE)</f>
        <v>4.9402173913043477</v>
      </c>
      <c r="K1027" s="8">
        <f>+VLOOKUP(A1027,'Master FWDPoints'!$G:$J,2,FALSE)</f>
        <v>19.5</v>
      </c>
      <c r="L1027" s="8">
        <f t="shared" si="48"/>
        <v>21.090217391304346</v>
      </c>
      <c r="M1027" s="8">
        <f t="shared" si="49"/>
        <v>1.5902173913043463</v>
      </c>
      <c r="N1027">
        <f>+_xll.BDH("chovchov index","PX_LAST",A1027)</f>
        <v>5.25</v>
      </c>
      <c r="O1027" s="8">
        <f t="shared" si="50"/>
        <v>14.4</v>
      </c>
    </row>
    <row r="1028" spans="1:15">
      <c r="A1028" s="46">
        <v>40716</v>
      </c>
      <c r="B1028" s="26">
        <f>A1028+VLOOKUP(A1028,'Master FWDPoints'!$S:$V,4,FALSE)</f>
        <v>40809</v>
      </c>
      <c r="C1028" s="27">
        <f>B1028+VLOOKUP(B1028,'Master FWDPoints'!$S:$V,4,FALSE)</f>
        <v>40903</v>
      </c>
      <c r="D1028" s="27">
        <f>C1028+VLOOKUP(C1028,'Master FWDPoints'!$S:$V,4,FALSE)</f>
        <v>40995</v>
      </c>
      <c r="E1028" s="33">
        <f>$A1028+VLOOKUP($A1028,'Master FWDPoints'!$G:$K,4,FALSE)</f>
        <v>41082</v>
      </c>
      <c r="G1028" s="8">
        <f>+VLOOKUP(A1028,'Master FWDPoints'!$S:$V,2,FALSE)</f>
        <v>4.9000000000000004</v>
      </c>
      <c r="H1028" s="8">
        <f>+VLOOKUP(B1028,'Master FWDPoints'!$S:$V,2,FALSE)</f>
        <v>6.5</v>
      </c>
      <c r="I1028" s="8">
        <f>+VLOOKUP(C1028,'Master FWDPoints'!$S:$V,2,FALSE)</f>
        <v>5.65</v>
      </c>
      <c r="J1028" s="8">
        <f>+VLOOKUP(D1028,'Master FWDPoints'!$S:$V,2,FALSE)*(E1028-D1028)/VLOOKUP(D1028,'Master FWDPoints'!$S:$V,4,FALSE)</f>
        <v>4.7709677419354835</v>
      </c>
      <c r="K1028" s="8">
        <f>+VLOOKUP(A1028,'Master FWDPoints'!$G:$J,2,FALSE)</f>
        <v>19.29</v>
      </c>
      <c r="L1028" s="8">
        <f t="shared" si="48"/>
        <v>21.820967741935483</v>
      </c>
      <c r="M1028" s="8">
        <f t="shared" si="49"/>
        <v>2.5309677419354841</v>
      </c>
      <c r="N1028">
        <f>+_xll.BDH("chovchov index","PX_LAST",A1028)</f>
        <v>5.25</v>
      </c>
      <c r="O1028" s="8">
        <f t="shared" si="50"/>
        <v>14.389999999999999</v>
      </c>
    </row>
    <row r="1029" spans="1:15">
      <c r="A1029" s="46">
        <v>40715</v>
      </c>
      <c r="B1029" s="26">
        <f>A1029+VLOOKUP(A1029,'Master FWDPoints'!$S:$V,4,FALSE)</f>
        <v>40808</v>
      </c>
      <c r="C1029" s="27">
        <f>B1029+VLOOKUP(B1029,'Master FWDPoints'!$S:$V,4,FALSE)</f>
        <v>40900</v>
      </c>
      <c r="D1029" s="27">
        <f>C1029+VLOOKUP(C1029,'Master FWDPoints'!$S:$V,4,FALSE)</f>
        <v>40994</v>
      </c>
      <c r="E1029" s="33">
        <f>$A1029+VLOOKUP($A1029,'Master FWDPoints'!$G:$K,4,FALSE)</f>
        <v>41082</v>
      </c>
      <c r="G1029" s="8">
        <f>+VLOOKUP(A1029,'Master FWDPoints'!$S:$V,2,FALSE)</f>
        <v>4.9000000000000004</v>
      </c>
      <c r="H1029" s="8">
        <f>+VLOOKUP(B1029,'Master FWDPoints'!$S:$V,2,FALSE)</f>
        <v>6.89</v>
      </c>
      <c r="I1029" s="8">
        <f>+VLOOKUP(C1029,'Master FWDPoints'!$S:$V,2,FALSE)</f>
        <v>5.4</v>
      </c>
      <c r="J1029" s="8">
        <f>+VLOOKUP(D1029,'Master FWDPoints'!$S:$V,2,FALSE)*(E1029-D1029)/VLOOKUP(D1029,'Master FWDPoints'!$S:$V,4,FALSE)</f>
        <v>4.7784946236559138</v>
      </c>
      <c r="K1029" s="8">
        <f>+VLOOKUP(A1029,'Master FWDPoints'!$G:$J,2,FALSE)</f>
        <v>19.190000000000001</v>
      </c>
      <c r="L1029" s="8">
        <f t="shared" si="48"/>
        <v>21.968494623655911</v>
      </c>
      <c r="M1029" s="8">
        <f t="shared" si="49"/>
        <v>2.7784946236559094</v>
      </c>
      <c r="N1029">
        <f>+_xll.BDH("chovchov index","PX_LAST",A1029)</f>
        <v>5.25</v>
      </c>
      <c r="O1029" s="8">
        <f t="shared" si="50"/>
        <v>14.290000000000001</v>
      </c>
    </row>
    <row r="1030" spans="1:15">
      <c r="A1030" s="46">
        <v>40714</v>
      </c>
      <c r="B1030" s="26">
        <f>A1030+VLOOKUP(A1030,'Master FWDPoints'!$S:$V,4,FALSE)</f>
        <v>40807</v>
      </c>
      <c r="C1030" s="27">
        <f>B1030+VLOOKUP(B1030,'Master FWDPoints'!$S:$V,4,FALSE)</f>
        <v>40899</v>
      </c>
      <c r="D1030" s="27">
        <f>C1030+VLOOKUP(C1030,'Master FWDPoints'!$S:$V,4,FALSE)</f>
        <v>40991</v>
      </c>
      <c r="E1030" s="33">
        <f>$A1030+VLOOKUP($A1030,'Master FWDPoints'!$G:$K,4,FALSE)</f>
        <v>41081</v>
      </c>
      <c r="G1030" s="8">
        <f>+VLOOKUP(A1030,'Master FWDPoints'!$S:$V,2,FALSE)</f>
        <v>5.2</v>
      </c>
      <c r="H1030" s="8">
        <f>+VLOOKUP(B1030,'Master FWDPoints'!$S:$V,2,FALSE)</f>
        <v>6.75</v>
      </c>
      <c r="I1030" s="8">
        <f>+VLOOKUP(C1030,'Master FWDPoints'!$S:$V,2,FALSE)</f>
        <v>5.4</v>
      </c>
      <c r="J1030" s="8">
        <f>+VLOOKUP(D1030,'Master FWDPoints'!$S:$V,2,FALSE)*(E1030-D1030)/VLOOKUP(D1030,'Master FWDPoints'!$S:$V,4,FALSE)</f>
        <v>4.6421052631578954</v>
      </c>
      <c r="K1030" s="8">
        <f>+VLOOKUP(A1030,'Master FWDPoints'!$G:$J,2,FALSE)</f>
        <v>19.399999999999999</v>
      </c>
      <c r="L1030" s="8">
        <f t="shared" si="48"/>
        <v>21.992105263157896</v>
      </c>
      <c r="M1030" s="8">
        <f t="shared" si="49"/>
        <v>2.5921052631578974</v>
      </c>
      <c r="N1030">
        <f>+_xll.BDH("chovchov index","PX_LAST",A1030)</f>
        <v>5.25</v>
      </c>
      <c r="O1030" s="8">
        <f t="shared" si="50"/>
        <v>14.2</v>
      </c>
    </row>
    <row r="1031" spans="1:15">
      <c r="A1031" s="46">
        <v>40711</v>
      </c>
      <c r="B1031" s="26">
        <f>A1031+VLOOKUP(A1031,'Master FWDPoints'!$S:$V,4,FALSE)</f>
        <v>40806</v>
      </c>
      <c r="C1031" s="27">
        <f>B1031+VLOOKUP(B1031,'Master FWDPoints'!$S:$V,4,FALSE)</f>
        <v>40898</v>
      </c>
      <c r="D1031" s="27">
        <f>C1031+VLOOKUP(C1031,'Master FWDPoints'!$S:$V,4,FALSE)</f>
        <v>40990</v>
      </c>
      <c r="E1031" s="33">
        <f>$A1031+VLOOKUP($A1031,'Master FWDPoints'!$G:$K,4,FALSE)</f>
        <v>41080</v>
      </c>
      <c r="G1031" s="8">
        <f>+VLOOKUP(A1031,'Master FWDPoints'!$S:$V,2,FALSE)</f>
        <v>5</v>
      </c>
      <c r="H1031" s="8">
        <f>+VLOOKUP(B1031,'Master FWDPoints'!$S:$V,2,FALSE)</f>
        <v>6.25</v>
      </c>
      <c r="I1031" s="8">
        <f>+VLOOKUP(C1031,'Master FWDPoints'!$S:$V,2,FALSE)</f>
        <v>5.3</v>
      </c>
      <c r="J1031" s="8">
        <f>+VLOOKUP(D1031,'Master FWDPoints'!$S:$V,2,FALSE)*(E1031-D1031)/VLOOKUP(D1031,'Master FWDPoints'!$S:$V,4,FALSE)</f>
        <v>4.9736842105263159</v>
      </c>
      <c r="K1031" s="8">
        <f>+VLOOKUP(A1031,'Master FWDPoints'!$G:$J,2,FALSE)</f>
        <v>18.850000000000001</v>
      </c>
      <c r="L1031" s="8">
        <f t="shared" si="48"/>
        <v>21.523684210526316</v>
      </c>
      <c r="M1031" s="8">
        <f t="shared" si="49"/>
        <v>2.6736842105263143</v>
      </c>
      <c r="N1031">
        <f>+_xll.BDH("chovchov index","PX_LAST",A1031)</f>
        <v>5.25</v>
      </c>
      <c r="O1031" s="8">
        <f t="shared" si="50"/>
        <v>13.850000000000001</v>
      </c>
    </row>
    <row r="1032" spans="1:15">
      <c r="A1032" s="46">
        <v>40710</v>
      </c>
      <c r="B1032" s="26">
        <f>A1032+VLOOKUP(A1032,'Master FWDPoints'!$S:$V,4,FALSE)</f>
        <v>40802</v>
      </c>
      <c r="C1032" s="27">
        <f>B1032+VLOOKUP(B1032,'Master FWDPoints'!$S:$V,4,FALSE)</f>
        <v>40897</v>
      </c>
      <c r="D1032" s="27">
        <f>C1032+VLOOKUP(C1032,'Master FWDPoints'!$S:$V,4,FALSE)</f>
        <v>40989</v>
      </c>
      <c r="E1032" s="33">
        <f>$A1032+VLOOKUP($A1032,'Master FWDPoints'!$G:$K,4,FALSE)</f>
        <v>41079</v>
      </c>
      <c r="G1032" s="8">
        <f>+VLOOKUP(A1032,'Master FWDPoints'!$S:$V,2,FALSE)</f>
        <v>4.8</v>
      </c>
      <c r="H1032" s="8">
        <f>+VLOOKUP(B1032,'Master FWDPoints'!$S:$V,2,FALSE)</f>
        <v>6</v>
      </c>
      <c r="I1032" s="8">
        <f>+VLOOKUP(C1032,'Master FWDPoints'!$S:$V,2,FALSE)</f>
        <v>5.65</v>
      </c>
      <c r="J1032" s="8">
        <f>+VLOOKUP(D1032,'Master FWDPoints'!$S:$V,2,FALSE)*(E1032-D1032)/VLOOKUP(D1032,'Master FWDPoints'!$S:$V,4,FALSE)</f>
        <v>4.887096774193548</v>
      </c>
      <c r="K1032" s="8">
        <f>+VLOOKUP(A1032,'Master FWDPoints'!$G:$J,2,FALSE)</f>
        <v>18.649999999999999</v>
      </c>
      <c r="L1032" s="8">
        <f t="shared" si="48"/>
        <v>21.337096774193551</v>
      </c>
      <c r="M1032" s="8">
        <f t="shared" si="49"/>
        <v>2.6870967741935523</v>
      </c>
      <c r="N1032">
        <f>+_xll.BDH("chovchov index","PX_LAST",A1032)</f>
        <v>5.25</v>
      </c>
      <c r="O1032" s="8">
        <f t="shared" si="50"/>
        <v>13.849999999999998</v>
      </c>
    </row>
    <row r="1033" spans="1:15">
      <c r="A1033" s="46">
        <v>40709</v>
      </c>
      <c r="B1033" s="26">
        <f>A1033+VLOOKUP(A1033,'Master FWDPoints'!$S:$V,4,FALSE)</f>
        <v>40802</v>
      </c>
      <c r="C1033" s="27">
        <f>B1033+VLOOKUP(B1033,'Master FWDPoints'!$S:$V,4,FALSE)</f>
        <v>40897</v>
      </c>
      <c r="D1033" s="27">
        <f>C1033+VLOOKUP(C1033,'Master FWDPoints'!$S:$V,4,FALSE)</f>
        <v>40989</v>
      </c>
      <c r="E1033" s="33">
        <f>$A1033+VLOOKUP($A1033,'Master FWDPoints'!$G:$K,4,FALSE)</f>
        <v>41075</v>
      </c>
      <c r="G1033" s="8">
        <f>+VLOOKUP(A1033,'Master FWDPoints'!$S:$V,2,FALSE)</f>
        <v>4.45</v>
      </c>
      <c r="H1033" s="8">
        <f>+VLOOKUP(B1033,'Master FWDPoints'!$S:$V,2,FALSE)</f>
        <v>6</v>
      </c>
      <c r="I1033" s="8">
        <f>+VLOOKUP(C1033,'Master FWDPoints'!$S:$V,2,FALSE)</f>
        <v>5.65</v>
      </c>
      <c r="J1033" s="8">
        <f>+VLOOKUP(D1033,'Master FWDPoints'!$S:$V,2,FALSE)*(E1033-D1033)/VLOOKUP(D1033,'Master FWDPoints'!$S:$V,4,FALSE)</f>
        <v>4.6698924731182796</v>
      </c>
      <c r="K1033" s="8">
        <f>+VLOOKUP(A1033,'Master FWDPoints'!$G:$J,2,FALSE)</f>
        <v>18.3</v>
      </c>
      <c r="L1033" s="8">
        <f t="shared" si="48"/>
        <v>20.769892473118283</v>
      </c>
      <c r="M1033" s="8">
        <f t="shared" si="49"/>
        <v>2.4698924731182821</v>
      </c>
      <c r="N1033">
        <f>+_xll.BDH("chovchov index","PX_LAST",A1033)</f>
        <v>5.25</v>
      </c>
      <c r="O1033" s="8">
        <f t="shared" si="50"/>
        <v>13.850000000000001</v>
      </c>
    </row>
    <row r="1034" spans="1:15">
      <c r="A1034" s="46">
        <v>40708</v>
      </c>
      <c r="B1034" s="26">
        <f>A1034+VLOOKUP(A1034,'Master FWDPoints'!$S:$V,4,FALSE)</f>
        <v>40801</v>
      </c>
      <c r="C1034" s="27">
        <f>B1034+VLOOKUP(B1034,'Master FWDPoints'!$S:$V,4,FALSE)</f>
        <v>40896</v>
      </c>
      <c r="D1034" s="27">
        <f>C1034+VLOOKUP(C1034,'Master FWDPoints'!$S:$V,4,FALSE)</f>
        <v>40988</v>
      </c>
      <c r="E1034" s="33">
        <f>$A1034+VLOOKUP($A1034,'Master FWDPoints'!$G:$K,4,FALSE)</f>
        <v>41075</v>
      </c>
      <c r="G1034" s="8">
        <f>+VLOOKUP(A1034,'Master FWDPoints'!$S:$V,2,FALSE)</f>
        <v>4.63</v>
      </c>
      <c r="H1034" s="8">
        <f>+VLOOKUP(B1034,'Master FWDPoints'!$S:$V,2,FALSE)</f>
        <v>5.75</v>
      </c>
      <c r="I1034" s="8">
        <f>+VLOOKUP(C1034,'Master FWDPoints'!$S:$V,2,FALSE)</f>
        <v>5.3</v>
      </c>
      <c r="J1034" s="8">
        <f>+VLOOKUP(D1034,'Master FWDPoints'!$S:$V,2,FALSE)*(E1034-D1034)/VLOOKUP(D1034,'Master FWDPoints'!$S:$V,4,FALSE)</f>
        <v>4.911290322580645</v>
      </c>
      <c r="K1034" s="8">
        <f>+VLOOKUP(A1034,'Master FWDPoints'!$G:$J,2,FALSE)</f>
        <v>18.399999999999999</v>
      </c>
      <c r="L1034" s="8">
        <f t="shared" si="48"/>
        <v>20.591290322580644</v>
      </c>
      <c r="M1034" s="8">
        <f t="shared" si="49"/>
        <v>2.1912903225806453</v>
      </c>
      <c r="N1034">
        <f>+_xll.BDH("chovchov index","PX_LAST",A1034)</f>
        <v>5.25</v>
      </c>
      <c r="O1034" s="8">
        <f t="shared" si="50"/>
        <v>13.77</v>
      </c>
    </row>
    <row r="1035" spans="1:15">
      <c r="A1035" s="46">
        <v>40707</v>
      </c>
      <c r="B1035" s="26">
        <f>A1035+VLOOKUP(A1035,'Master FWDPoints'!$S:$V,4,FALSE)</f>
        <v>40800</v>
      </c>
      <c r="C1035" s="27">
        <f>B1035+VLOOKUP(B1035,'Master FWDPoints'!$S:$V,4,FALSE)</f>
        <v>40892</v>
      </c>
      <c r="D1035" s="27">
        <f>C1035+VLOOKUP(C1035,'Master FWDPoints'!$S:$V,4,FALSE)</f>
        <v>40984</v>
      </c>
      <c r="E1035" s="33">
        <f>$A1035+VLOOKUP($A1035,'Master FWDPoints'!$G:$K,4,FALSE)</f>
        <v>41074</v>
      </c>
      <c r="G1035" s="8">
        <f>+VLOOKUP(A1035,'Master FWDPoints'!$S:$V,2,FALSE)</f>
        <v>5.05</v>
      </c>
      <c r="H1035" s="8">
        <f>+VLOOKUP(B1035,'Master FWDPoints'!$S:$V,2,FALSE)</f>
        <v>5.45</v>
      </c>
      <c r="I1035" s="8">
        <f>+VLOOKUP(C1035,'Master FWDPoints'!$S:$V,2,FALSE)</f>
        <v>5.35</v>
      </c>
      <c r="J1035" s="8">
        <f>+VLOOKUP(D1035,'Master FWDPoints'!$S:$V,2,FALSE)*(E1035-D1035)/VLOOKUP(D1035,'Master FWDPoints'!$S:$V,4,FALSE)</f>
        <v>5.257894736842105</v>
      </c>
      <c r="K1035" s="8">
        <f>+VLOOKUP(A1035,'Master FWDPoints'!$G:$J,2,FALSE)</f>
        <v>19.100000000000001</v>
      </c>
      <c r="L1035" s="8">
        <f t="shared" si="48"/>
        <v>21.107894736842105</v>
      </c>
      <c r="M1035" s="8">
        <f t="shared" si="49"/>
        <v>2.0078947368421041</v>
      </c>
      <c r="N1035">
        <f>+_xll.BDH("chovchov index","PX_LAST",A1035)</f>
        <v>5</v>
      </c>
      <c r="O1035" s="8">
        <f t="shared" si="50"/>
        <v>14.05</v>
      </c>
    </row>
    <row r="1036" spans="1:15">
      <c r="A1036" s="46">
        <v>40704</v>
      </c>
      <c r="B1036" s="26">
        <f>A1036+VLOOKUP(A1036,'Master FWDPoints'!$S:$V,4,FALSE)</f>
        <v>40799</v>
      </c>
      <c r="C1036" s="27">
        <f>B1036+VLOOKUP(B1036,'Master FWDPoints'!$S:$V,4,FALSE)</f>
        <v>40891</v>
      </c>
      <c r="D1036" s="27">
        <f>C1036+VLOOKUP(C1036,'Master FWDPoints'!$S:$V,4,FALSE)</f>
        <v>40983</v>
      </c>
      <c r="E1036" s="33">
        <f>$A1036+VLOOKUP($A1036,'Master FWDPoints'!$G:$K,4,FALSE)</f>
        <v>41073</v>
      </c>
      <c r="G1036" s="8">
        <f>+VLOOKUP(A1036,'Master FWDPoints'!$S:$V,2,FALSE)</f>
        <v>4.53</v>
      </c>
      <c r="H1036" s="8">
        <f>+VLOOKUP(B1036,'Master FWDPoints'!$S:$V,2,FALSE)</f>
        <v>5.4</v>
      </c>
      <c r="I1036" s="8">
        <f>+VLOOKUP(C1036,'Master FWDPoints'!$S:$V,2,FALSE)</f>
        <v>5</v>
      </c>
      <c r="J1036" s="8">
        <f>+VLOOKUP(D1036,'Master FWDPoints'!$S:$V,2,FALSE)*(E1036-D1036)/VLOOKUP(D1036,'Master FWDPoints'!$S:$V,4,FALSE)</f>
        <v>5.257894736842105</v>
      </c>
      <c r="K1036" s="8">
        <f>+VLOOKUP(A1036,'Master FWDPoints'!$G:$J,2,FALSE)</f>
        <v>18</v>
      </c>
      <c r="L1036" s="8">
        <f t="shared" si="48"/>
        <v>20.187894736842104</v>
      </c>
      <c r="M1036" s="8">
        <f t="shared" si="49"/>
        <v>2.1878947368421038</v>
      </c>
      <c r="N1036">
        <f>+_xll.BDH("chovchov index","PX_LAST",A1036)</f>
        <v>5</v>
      </c>
      <c r="O1036" s="8">
        <f t="shared" si="50"/>
        <v>13.469999999999999</v>
      </c>
    </row>
    <row r="1037" spans="1:15">
      <c r="A1037" s="46">
        <v>40703</v>
      </c>
      <c r="B1037" s="26">
        <f>A1037+VLOOKUP(A1037,'Master FWDPoints'!$S:$V,4,FALSE)</f>
        <v>40798</v>
      </c>
      <c r="C1037" s="27">
        <f>B1037+VLOOKUP(B1037,'Master FWDPoints'!$S:$V,4,FALSE)</f>
        <v>40890</v>
      </c>
      <c r="D1037" s="27">
        <f>C1037+VLOOKUP(C1037,'Master FWDPoints'!$S:$V,4,FALSE)</f>
        <v>40982</v>
      </c>
      <c r="E1037" s="33">
        <f>$A1037+VLOOKUP($A1037,'Master FWDPoints'!$G:$K,4,FALSE)</f>
        <v>41072</v>
      </c>
      <c r="G1037" s="8">
        <f>+VLOOKUP(A1037,'Master FWDPoints'!$S:$V,2,FALSE)</f>
        <v>4.33</v>
      </c>
      <c r="H1037" s="8">
        <f>+VLOOKUP(B1037,'Master FWDPoints'!$S:$V,2,FALSE)</f>
        <v>5.25</v>
      </c>
      <c r="I1037" s="8">
        <f>+VLOOKUP(C1037,'Master FWDPoints'!$S:$V,2,FALSE)</f>
        <v>5</v>
      </c>
      <c r="J1037" s="8">
        <f>+VLOOKUP(D1037,'Master FWDPoints'!$S:$V,2,FALSE)*(E1037-D1037)/VLOOKUP(D1037,'Master FWDPoints'!$S:$V,4,FALSE)</f>
        <v>5.370967741935484</v>
      </c>
      <c r="K1037" s="8">
        <f>+VLOOKUP(A1037,'Master FWDPoints'!$G:$J,2,FALSE)</f>
        <v>17.899999999999999</v>
      </c>
      <c r="L1037" s="8">
        <f t="shared" si="48"/>
        <v>19.950967741935486</v>
      </c>
      <c r="M1037" s="8">
        <f t="shared" si="49"/>
        <v>2.0509677419354873</v>
      </c>
      <c r="N1037">
        <f>+_xll.BDH("chovchov index","PX_LAST",A1037)</f>
        <v>5</v>
      </c>
      <c r="O1037" s="8">
        <f t="shared" si="50"/>
        <v>13.569999999999999</v>
      </c>
    </row>
    <row r="1038" spans="1:15">
      <c r="A1038" s="46">
        <v>40702</v>
      </c>
      <c r="B1038" s="26">
        <f>A1038+VLOOKUP(A1038,'Master FWDPoints'!$S:$V,4,FALSE)</f>
        <v>40795</v>
      </c>
      <c r="C1038" s="27">
        <f>B1038+VLOOKUP(B1038,'Master FWDPoints'!$S:$V,4,FALSE)</f>
        <v>40889</v>
      </c>
      <c r="D1038" s="27">
        <f>C1038+VLOOKUP(C1038,'Master FWDPoints'!$S:$V,4,FALSE)</f>
        <v>40981</v>
      </c>
      <c r="E1038" s="33">
        <f>$A1038+VLOOKUP($A1038,'Master FWDPoints'!$G:$K,4,FALSE)</f>
        <v>41068</v>
      </c>
      <c r="G1038" s="8">
        <f>+VLOOKUP(A1038,'Master FWDPoints'!$S:$V,2,FALSE)</f>
        <v>4.22</v>
      </c>
      <c r="H1038" s="8">
        <f>+VLOOKUP(B1038,'Master FWDPoints'!$S:$V,2,FALSE)</f>
        <v>5.55</v>
      </c>
      <c r="I1038" s="8">
        <f>+VLOOKUP(C1038,'Master FWDPoints'!$S:$V,2,FALSE)</f>
        <v>5.0999999999999996</v>
      </c>
      <c r="J1038" s="8">
        <f>+VLOOKUP(D1038,'Master FWDPoints'!$S:$V,2,FALSE)*(E1038-D1038)/VLOOKUP(D1038,'Master FWDPoints'!$S:$V,4,FALSE)</f>
        <v>5.0516129032258066</v>
      </c>
      <c r="K1038" s="8">
        <f>+VLOOKUP(A1038,'Master FWDPoints'!$G:$J,2,FALSE)</f>
        <v>17.600000000000001</v>
      </c>
      <c r="L1038" s="8">
        <f t="shared" si="48"/>
        <v>19.921612903225807</v>
      </c>
      <c r="M1038" s="8">
        <f t="shared" si="49"/>
        <v>2.3216129032258053</v>
      </c>
      <c r="N1038">
        <f>+_xll.BDH("chovchov index","PX_LAST",A1038)</f>
        <v>5</v>
      </c>
      <c r="O1038" s="8">
        <f t="shared" si="50"/>
        <v>13.380000000000003</v>
      </c>
    </row>
    <row r="1039" spans="1:15">
      <c r="A1039" s="46">
        <v>40701</v>
      </c>
      <c r="B1039" s="26">
        <f>A1039+VLOOKUP(A1039,'Master FWDPoints'!$S:$V,4,FALSE)</f>
        <v>40794</v>
      </c>
      <c r="C1039" s="27">
        <f>B1039+VLOOKUP(B1039,'Master FWDPoints'!$S:$V,4,FALSE)</f>
        <v>40886</v>
      </c>
      <c r="D1039" s="27">
        <f>C1039+VLOOKUP(C1039,'Master FWDPoints'!$S:$V,4,FALSE)</f>
        <v>40980</v>
      </c>
      <c r="E1039" s="33">
        <f>$A1039+VLOOKUP($A1039,'Master FWDPoints'!$G:$K,4,FALSE)</f>
        <v>41068</v>
      </c>
      <c r="G1039" s="8">
        <f>+VLOOKUP(A1039,'Master FWDPoints'!$S:$V,2,FALSE)</f>
        <v>4.95</v>
      </c>
      <c r="H1039" s="8">
        <f>+VLOOKUP(B1039,'Master FWDPoints'!$S:$V,2,FALSE)</f>
        <v>5.35</v>
      </c>
      <c r="I1039" s="8">
        <f>+VLOOKUP(C1039,'Master FWDPoints'!$S:$V,2,FALSE)</f>
        <v>5.0999999999999996</v>
      </c>
      <c r="J1039" s="8">
        <f>+VLOOKUP(D1039,'Master FWDPoints'!$S:$V,2,FALSE)*(E1039-D1039)/VLOOKUP(D1039,'Master FWDPoints'!$S:$V,4,FALSE)</f>
        <v>5.0623655913978487</v>
      </c>
      <c r="K1039" s="8">
        <f>+VLOOKUP(A1039,'Master FWDPoints'!$G:$J,2,FALSE)</f>
        <v>18.5</v>
      </c>
      <c r="L1039" s="8">
        <f t="shared" si="48"/>
        <v>20.462365591397848</v>
      </c>
      <c r="M1039" s="8">
        <f t="shared" si="49"/>
        <v>1.9623655913978482</v>
      </c>
      <c r="N1039">
        <f>+_xll.BDH("chovchov index","PX_LAST",A1039)</f>
        <v>5</v>
      </c>
      <c r="O1039" s="8">
        <f t="shared" si="50"/>
        <v>13.55</v>
      </c>
    </row>
    <row r="1040" spans="1:15">
      <c r="A1040" s="46">
        <v>40700</v>
      </c>
      <c r="B1040" s="26">
        <f>A1040+VLOOKUP(A1040,'Master FWDPoints'!$S:$V,4,FALSE)</f>
        <v>40793</v>
      </c>
      <c r="C1040" s="27">
        <f>B1040+VLOOKUP(B1040,'Master FWDPoints'!$S:$V,4,FALSE)</f>
        <v>40884</v>
      </c>
      <c r="D1040" s="27">
        <f>C1040+VLOOKUP(C1040,'Master FWDPoints'!$S:$V,4,FALSE)</f>
        <v>40977</v>
      </c>
      <c r="E1040" s="33">
        <f>$A1040+VLOOKUP($A1040,'Master FWDPoints'!$G:$K,4,FALSE)</f>
        <v>41067</v>
      </c>
      <c r="G1040" s="8">
        <f>+VLOOKUP(A1040,'Master FWDPoints'!$S:$V,2,FALSE)</f>
        <v>4.2300000000000004</v>
      </c>
      <c r="H1040" s="8">
        <f>+VLOOKUP(B1040,'Master FWDPoints'!$S:$V,2,FALSE)</f>
        <v>5.5</v>
      </c>
      <c r="I1040" s="8">
        <f>+VLOOKUP(C1040,'Master FWDPoints'!$S:$V,2,FALSE)</f>
        <v>5.0999999999999996</v>
      </c>
      <c r="J1040" s="8">
        <f>+VLOOKUP(D1040,'Master FWDPoints'!$S:$V,2,FALSE)*(E1040-D1040)/VLOOKUP(D1040,'Master FWDPoints'!$S:$V,4,FALSE)</f>
        <v>5.0210526315789474</v>
      </c>
      <c r="K1040" s="8">
        <f>+VLOOKUP(A1040,'Master FWDPoints'!$G:$J,2,FALSE)</f>
        <v>17.399999999999999</v>
      </c>
      <c r="L1040" s="8">
        <f t="shared" si="48"/>
        <v>19.851052631578948</v>
      </c>
      <c r="M1040" s="8">
        <f t="shared" si="49"/>
        <v>2.4510526315789498</v>
      </c>
      <c r="N1040">
        <f>+_xll.BDH("chovchov index","PX_LAST",A1040)</f>
        <v>5</v>
      </c>
      <c r="O1040" s="8">
        <f t="shared" si="50"/>
        <v>13.169999999999998</v>
      </c>
    </row>
    <row r="1041" spans="1:15">
      <c r="A1041" s="46">
        <v>40697</v>
      </c>
      <c r="B1041" s="26">
        <f>A1041+VLOOKUP(A1041,'Master FWDPoints'!$S:$V,4,FALSE)</f>
        <v>40792</v>
      </c>
      <c r="C1041" s="27">
        <f>B1041+VLOOKUP(B1041,'Master FWDPoints'!$S:$V,4,FALSE)</f>
        <v>40884</v>
      </c>
      <c r="D1041" s="27">
        <f>C1041+VLOOKUP(C1041,'Master FWDPoints'!$S:$V,4,FALSE)</f>
        <v>40977</v>
      </c>
      <c r="E1041" s="33">
        <f>$A1041+VLOOKUP($A1041,'Master FWDPoints'!$G:$K,4,FALSE)</f>
        <v>41066</v>
      </c>
      <c r="G1041" s="8">
        <f>+VLOOKUP(A1041,'Master FWDPoints'!$S:$V,2,FALSE)</f>
        <v>4.2300000000000004</v>
      </c>
      <c r="H1041" s="8">
        <f>+VLOOKUP(B1041,'Master FWDPoints'!$S:$V,2,FALSE)</f>
        <v>5.5</v>
      </c>
      <c r="I1041" s="8">
        <f>+VLOOKUP(C1041,'Master FWDPoints'!$S:$V,2,FALSE)</f>
        <v>5.0999999999999996</v>
      </c>
      <c r="J1041" s="8">
        <f>+VLOOKUP(D1041,'Master FWDPoints'!$S:$V,2,FALSE)*(E1041-D1041)/VLOOKUP(D1041,'Master FWDPoints'!$S:$V,4,FALSE)</f>
        <v>4.9652631578947366</v>
      </c>
      <c r="K1041" s="8">
        <f>+VLOOKUP(A1041,'Master FWDPoints'!$G:$J,2,FALSE)</f>
        <v>17.600000000000001</v>
      </c>
      <c r="L1041" s="8">
        <f t="shared" si="48"/>
        <v>19.795263157894738</v>
      </c>
      <c r="M1041" s="8">
        <f t="shared" si="49"/>
        <v>2.1952631578947361</v>
      </c>
      <c r="N1041">
        <f>+_xll.BDH("chovchov index","PX_LAST",A1041)</f>
        <v>5</v>
      </c>
      <c r="O1041" s="8">
        <f t="shared" si="50"/>
        <v>13.370000000000001</v>
      </c>
    </row>
    <row r="1042" spans="1:15">
      <c r="A1042" s="46">
        <v>40696</v>
      </c>
      <c r="B1042" s="26">
        <f>A1042+VLOOKUP(A1042,'Master FWDPoints'!$S:$V,4,FALSE)</f>
        <v>40791</v>
      </c>
      <c r="C1042" s="27">
        <f>B1042+VLOOKUP(B1042,'Master FWDPoints'!$S:$V,4,FALSE)</f>
        <v>40883</v>
      </c>
      <c r="D1042" s="27">
        <f>C1042+VLOOKUP(C1042,'Master FWDPoints'!$S:$V,4,FALSE)</f>
        <v>40976</v>
      </c>
      <c r="E1042" s="33">
        <f>$A1042+VLOOKUP($A1042,'Master FWDPoints'!$G:$K,4,FALSE)</f>
        <v>41065</v>
      </c>
      <c r="G1042" s="8">
        <f>+VLOOKUP(A1042,'Master FWDPoints'!$S:$V,2,FALSE)</f>
        <v>5</v>
      </c>
      <c r="H1042" s="8">
        <f>+VLOOKUP(B1042,'Master FWDPoints'!$S:$V,2,FALSE)</f>
        <v>5.75</v>
      </c>
      <c r="I1042" s="8">
        <f>+VLOOKUP(C1042,'Master FWDPoints'!$S:$V,2,FALSE)</f>
        <v>4.9000000000000004</v>
      </c>
      <c r="J1042" s="8">
        <f>+VLOOKUP(D1042,'Master FWDPoints'!$S:$V,2,FALSE)*(E1042-D1042)/VLOOKUP(D1042,'Master FWDPoints'!$S:$V,4,FALSE)</f>
        <v>5.0589473684210526</v>
      </c>
      <c r="K1042" s="8">
        <f>+VLOOKUP(A1042,'Master FWDPoints'!$G:$J,2,FALSE)</f>
        <v>18.8</v>
      </c>
      <c r="L1042" s="8">
        <f t="shared" si="48"/>
        <v>20.708947368421054</v>
      </c>
      <c r="M1042" s="8">
        <f t="shared" si="49"/>
        <v>1.9089473684210532</v>
      </c>
      <c r="N1042">
        <f>+_xll.BDH("chovchov index","PX_LAST",A1042)</f>
        <v>5</v>
      </c>
      <c r="O1042" s="8">
        <f t="shared" si="50"/>
        <v>13.8</v>
      </c>
    </row>
    <row r="1043" spans="1:15">
      <c r="A1043" s="46">
        <v>40695</v>
      </c>
      <c r="B1043" s="26">
        <f>A1043+VLOOKUP(A1043,'Master FWDPoints'!$S:$V,4,FALSE)</f>
        <v>40788</v>
      </c>
      <c r="C1043" s="27">
        <f>B1043+VLOOKUP(B1043,'Master FWDPoints'!$S:$V,4,FALSE)</f>
        <v>40882</v>
      </c>
      <c r="D1043" s="27">
        <f>C1043+VLOOKUP(C1043,'Master FWDPoints'!$S:$V,4,FALSE)</f>
        <v>40974</v>
      </c>
      <c r="E1043" s="33">
        <f>$A1043+VLOOKUP($A1043,'Master FWDPoints'!$G:$K,4,FALSE)</f>
        <v>41061</v>
      </c>
      <c r="G1043" s="8">
        <f>+VLOOKUP(A1043,'Master FWDPoints'!$S:$V,2,FALSE)</f>
        <v>4.03</v>
      </c>
      <c r="H1043" s="8">
        <f>+VLOOKUP(B1043,'Master FWDPoints'!$S:$V,2,FALSE)</f>
        <v>5.35</v>
      </c>
      <c r="I1043" s="8">
        <f>+VLOOKUP(C1043,'Master FWDPoints'!$S:$V,2,FALSE)</f>
        <v>4.8499999999999996</v>
      </c>
      <c r="J1043" s="8">
        <f>+VLOOKUP(D1043,'Master FWDPoints'!$S:$V,2,FALSE)*(E1043-D1043)/VLOOKUP(D1043,'Master FWDPoints'!$S:$V,4,FALSE)</f>
        <v>4.67741935483871</v>
      </c>
      <c r="K1043" s="8">
        <f>+VLOOKUP(A1043,'Master FWDPoints'!$G:$J,2,FALSE)</f>
        <v>17.3</v>
      </c>
      <c r="L1043" s="8">
        <f t="shared" si="48"/>
        <v>18.907419354838709</v>
      </c>
      <c r="M1043" s="8">
        <f t="shared" si="49"/>
        <v>1.6074193548387079</v>
      </c>
      <c r="N1043">
        <f>+_xll.BDH("chovchov index","PX_LAST",A1043)</f>
        <v>5</v>
      </c>
      <c r="O1043" s="8">
        <f t="shared" si="50"/>
        <v>13.27</v>
      </c>
    </row>
    <row r="1044" spans="1:15">
      <c r="A1044" s="46">
        <v>40694</v>
      </c>
      <c r="B1044" s="26">
        <f>A1044+VLOOKUP(A1044,'Master FWDPoints'!$S:$V,4,FALSE)</f>
        <v>40786</v>
      </c>
      <c r="C1044" s="27">
        <f>B1044+VLOOKUP(B1044,'Master FWDPoints'!$S:$V,4,FALSE)</f>
        <v>40877</v>
      </c>
      <c r="D1044" s="27">
        <f>C1044+VLOOKUP(C1044,'Master FWDPoints'!$S:$V,4,FALSE)</f>
        <v>40968</v>
      </c>
      <c r="E1044" s="33">
        <f>$A1044+VLOOKUP($A1044,'Master FWDPoints'!$G:$K,4,FALSE)</f>
        <v>41060</v>
      </c>
      <c r="G1044" s="8">
        <f>+VLOOKUP(A1044,'Master FWDPoints'!$S:$V,2,FALSE)</f>
        <v>4.43</v>
      </c>
      <c r="H1044" s="8">
        <f>+VLOOKUP(B1044,'Master FWDPoints'!$S:$V,2,FALSE)</f>
        <v>5.65</v>
      </c>
      <c r="I1044" s="8">
        <f>+VLOOKUP(C1044,'Master FWDPoints'!$S:$V,2,FALSE)</f>
        <v>5.3</v>
      </c>
      <c r="J1044" s="8">
        <f>+VLOOKUP(D1044,'Master FWDPoints'!$S:$V,2,FALSE)*(E1044-D1044)/VLOOKUP(D1044,'Master FWDPoints'!$S:$V,4,FALSE)</f>
        <v>4.5999999999999996</v>
      </c>
      <c r="K1044" s="8">
        <f>+VLOOKUP(A1044,'Master FWDPoints'!$G:$J,2,FALSE)</f>
        <v>17.899999999999999</v>
      </c>
      <c r="L1044" s="8">
        <f t="shared" si="48"/>
        <v>19.979999999999997</v>
      </c>
      <c r="M1044" s="8">
        <f t="shared" si="49"/>
        <v>2.0799999999999983</v>
      </c>
      <c r="N1044">
        <f>+_xll.BDH("chovchov index","PX_LAST",A1044)</f>
        <v>5</v>
      </c>
      <c r="O1044" s="8">
        <f t="shared" si="50"/>
        <v>13.469999999999999</v>
      </c>
    </row>
    <row r="1045" spans="1:15">
      <c r="A1045" s="46">
        <v>40693</v>
      </c>
      <c r="B1045" s="26">
        <f>A1045+VLOOKUP(A1045,'Master FWDPoints'!$S:$V,4,FALSE)</f>
        <v>40786</v>
      </c>
      <c r="C1045" s="27">
        <f>B1045+VLOOKUP(B1045,'Master FWDPoints'!$S:$V,4,FALSE)</f>
        <v>40877</v>
      </c>
      <c r="D1045" s="27">
        <f>C1045+VLOOKUP(C1045,'Master FWDPoints'!$S:$V,4,FALSE)</f>
        <v>40968</v>
      </c>
      <c r="E1045" s="33">
        <f>$A1045+VLOOKUP($A1045,'Master FWDPoints'!$G:$K,4,FALSE)</f>
        <v>41060</v>
      </c>
      <c r="G1045" s="8">
        <f>+VLOOKUP(A1045,'Master FWDPoints'!$S:$V,2,FALSE)</f>
        <v>5</v>
      </c>
      <c r="H1045" s="8">
        <f>+VLOOKUP(B1045,'Master FWDPoints'!$S:$V,2,FALSE)</f>
        <v>5.65</v>
      </c>
      <c r="I1045" s="8">
        <f>+VLOOKUP(C1045,'Master FWDPoints'!$S:$V,2,FALSE)</f>
        <v>5.3</v>
      </c>
      <c r="J1045" s="8">
        <f>+VLOOKUP(D1045,'Master FWDPoints'!$S:$V,2,FALSE)*(E1045-D1045)/VLOOKUP(D1045,'Master FWDPoints'!$S:$V,4,FALSE)</f>
        <v>4.5999999999999996</v>
      </c>
      <c r="K1045" s="8">
        <f>+VLOOKUP(A1045,'Master FWDPoints'!$G:$J,2,FALSE)</f>
        <v>18.8</v>
      </c>
      <c r="L1045" s="8">
        <f t="shared" si="48"/>
        <v>20.549999999999997</v>
      </c>
      <c r="M1045" s="8">
        <f t="shared" si="49"/>
        <v>1.7499999999999964</v>
      </c>
      <c r="N1045">
        <f>+_xll.BDH("chovchov index","PX_LAST",A1045)</f>
        <v>5</v>
      </c>
      <c r="O1045" s="8">
        <f t="shared" si="50"/>
        <v>13.8</v>
      </c>
    </row>
    <row r="1046" spans="1:15">
      <c r="A1046" s="46">
        <v>40690</v>
      </c>
      <c r="B1046" s="26">
        <f>A1046+VLOOKUP(A1046,'Master FWDPoints'!$S:$V,4,FALSE)</f>
        <v>40785</v>
      </c>
      <c r="C1046" s="27">
        <f>B1046+VLOOKUP(B1046,'Master FWDPoints'!$S:$V,4,FALSE)</f>
        <v>40877</v>
      </c>
      <c r="D1046" s="27">
        <f>C1046+VLOOKUP(C1046,'Master FWDPoints'!$S:$V,4,FALSE)</f>
        <v>40968</v>
      </c>
      <c r="E1046" s="33">
        <f>$A1046+VLOOKUP($A1046,'Master FWDPoints'!$G:$K,4,FALSE)</f>
        <v>41059</v>
      </c>
      <c r="G1046" s="8">
        <f>+VLOOKUP(A1046,'Master FWDPoints'!$S:$V,2,FALSE)</f>
        <v>5</v>
      </c>
      <c r="H1046" s="8">
        <f>+VLOOKUP(B1046,'Master FWDPoints'!$S:$V,2,FALSE)</f>
        <v>5.5</v>
      </c>
      <c r="I1046" s="8">
        <f>+VLOOKUP(C1046,'Master FWDPoints'!$S:$V,2,FALSE)</f>
        <v>5.3</v>
      </c>
      <c r="J1046" s="8">
        <f>+VLOOKUP(D1046,'Master FWDPoints'!$S:$V,2,FALSE)*(E1046-D1046)/VLOOKUP(D1046,'Master FWDPoints'!$S:$V,4,FALSE)</f>
        <v>4.55</v>
      </c>
      <c r="K1046" s="8">
        <f>+VLOOKUP(A1046,'Master FWDPoints'!$G:$J,2,FALSE)</f>
        <v>18.8</v>
      </c>
      <c r="L1046" s="8">
        <f t="shared" si="48"/>
        <v>20.350000000000001</v>
      </c>
      <c r="M1046" s="8">
        <f t="shared" si="49"/>
        <v>1.5500000000000007</v>
      </c>
      <c r="N1046">
        <f>+_xll.BDH("chovchov index","PX_LAST",A1046)</f>
        <v>5</v>
      </c>
      <c r="O1046" s="8">
        <f t="shared" si="50"/>
        <v>13.8</v>
      </c>
    </row>
    <row r="1047" spans="1:15">
      <c r="A1047" s="46">
        <v>40689</v>
      </c>
      <c r="B1047" s="26">
        <f>A1047+VLOOKUP(A1047,'Master FWDPoints'!$S:$V,4,FALSE)</f>
        <v>40784</v>
      </c>
      <c r="C1047" s="27">
        <f>B1047+VLOOKUP(B1047,'Master FWDPoints'!$S:$V,4,FALSE)</f>
        <v>40876</v>
      </c>
      <c r="D1047" s="27">
        <f>C1047+VLOOKUP(C1047,'Master FWDPoints'!$S:$V,4,FALSE)</f>
        <v>40968</v>
      </c>
      <c r="E1047" s="33">
        <f>$A1047+VLOOKUP($A1047,'Master FWDPoints'!$G:$K,4,FALSE)</f>
        <v>41058</v>
      </c>
      <c r="G1047" s="8">
        <f>+VLOOKUP(A1047,'Master FWDPoints'!$S:$V,2,FALSE)</f>
        <v>4.38</v>
      </c>
      <c r="H1047" s="8">
        <f>+VLOOKUP(B1047,'Master FWDPoints'!$S:$V,2,FALSE)</f>
        <v>6.25</v>
      </c>
      <c r="I1047" s="8">
        <f>+VLOOKUP(C1047,'Master FWDPoints'!$S:$V,2,FALSE)</f>
        <v>4.95</v>
      </c>
      <c r="J1047" s="8">
        <f>+VLOOKUP(D1047,'Master FWDPoints'!$S:$V,2,FALSE)*(E1047-D1047)/VLOOKUP(D1047,'Master FWDPoints'!$S:$V,4,FALSE)</f>
        <v>4.4999999999999991</v>
      </c>
      <c r="K1047" s="8">
        <f>+VLOOKUP(A1047,'Master FWDPoints'!$G:$J,2,FALSE)</f>
        <v>17.850000000000001</v>
      </c>
      <c r="L1047" s="8">
        <f t="shared" si="48"/>
        <v>20.079999999999998</v>
      </c>
      <c r="M1047" s="8">
        <f t="shared" si="49"/>
        <v>2.2299999999999969</v>
      </c>
      <c r="N1047">
        <f>+_xll.BDH("chovchov index","PX_LAST",A1047)</f>
        <v>5</v>
      </c>
      <c r="O1047" s="8">
        <f t="shared" si="50"/>
        <v>13.470000000000002</v>
      </c>
    </row>
    <row r="1048" spans="1:15">
      <c r="A1048" s="46">
        <v>40688</v>
      </c>
      <c r="B1048" s="26">
        <f>A1048+VLOOKUP(A1048,'Master FWDPoints'!$S:$V,4,FALSE)</f>
        <v>40781</v>
      </c>
      <c r="C1048" s="27">
        <f>B1048+VLOOKUP(B1048,'Master FWDPoints'!$S:$V,4,FALSE)</f>
        <v>40876</v>
      </c>
      <c r="D1048" s="27">
        <f>C1048+VLOOKUP(C1048,'Master FWDPoints'!$S:$V,4,FALSE)</f>
        <v>40968</v>
      </c>
      <c r="E1048" s="33">
        <f>$A1048+VLOOKUP($A1048,'Master FWDPoints'!$G:$K,4,FALSE)</f>
        <v>41054</v>
      </c>
      <c r="G1048" s="8">
        <f>+VLOOKUP(A1048,'Master FWDPoints'!$S:$V,2,FALSE)</f>
        <v>4.8499999999999996</v>
      </c>
      <c r="H1048" s="8">
        <f>+VLOOKUP(B1048,'Master FWDPoints'!$S:$V,2,FALSE)</f>
        <v>5.55</v>
      </c>
      <c r="I1048" s="8">
        <f>+VLOOKUP(C1048,'Master FWDPoints'!$S:$V,2,FALSE)</f>
        <v>4.95</v>
      </c>
      <c r="J1048" s="8">
        <f>+VLOOKUP(D1048,'Master FWDPoints'!$S:$V,2,FALSE)*(E1048-D1048)/VLOOKUP(D1048,'Master FWDPoints'!$S:$V,4,FALSE)</f>
        <v>4.3</v>
      </c>
      <c r="K1048" s="8">
        <f>+VLOOKUP(A1048,'Master FWDPoints'!$G:$J,2,FALSE)</f>
        <v>18.75</v>
      </c>
      <c r="L1048" s="8">
        <f t="shared" si="48"/>
        <v>19.649999999999999</v>
      </c>
      <c r="M1048" s="8">
        <f t="shared" si="49"/>
        <v>0.89999999999999858</v>
      </c>
      <c r="N1048">
        <f>+_xll.BDH("chovchov index","PX_LAST",A1048)</f>
        <v>5</v>
      </c>
      <c r="O1048" s="8">
        <f t="shared" si="50"/>
        <v>13.9</v>
      </c>
    </row>
    <row r="1049" spans="1:15">
      <c r="A1049" s="46">
        <v>40687</v>
      </c>
      <c r="B1049" s="26">
        <f>A1049+VLOOKUP(A1049,'Master FWDPoints'!$S:$V,4,FALSE)</f>
        <v>40780</v>
      </c>
      <c r="C1049" s="27">
        <f>B1049+VLOOKUP(B1049,'Master FWDPoints'!$S:$V,4,FALSE)</f>
        <v>40875</v>
      </c>
      <c r="D1049" s="27">
        <f>C1049+VLOOKUP(C1049,'Master FWDPoints'!$S:$V,4,FALSE)</f>
        <v>40967</v>
      </c>
      <c r="E1049" s="33">
        <f>$A1049+VLOOKUP($A1049,'Master FWDPoints'!$G:$K,4,FALSE)</f>
        <v>41054</v>
      </c>
      <c r="G1049" s="8">
        <f>+VLOOKUP(A1049,'Master FWDPoints'!$S:$V,2,FALSE)</f>
        <v>4.38</v>
      </c>
      <c r="H1049" s="8">
        <f>+VLOOKUP(B1049,'Master FWDPoints'!$S:$V,2,FALSE)</f>
        <v>5.55</v>
      </c>
      <c r="I1049" s="8">
        <f>+VLOOKUP(C1049,'Master FWDPoints'!$S:$V,2,FALSE)</f>
        <v>4.95</v>
      </c>
      <c r="J1049" s="8">
        <f>+VLOOKUP(D1049,'Master FWDPoints'!$S:$V,2,FALSE)*(E1049-D1049)/VLOOKUP(D1049,'Master FWDPoints'!$S:$V,4,FALSE)</f>
        <v>4.3032258064516125</v>
      </c>
      <c r="K1049" s="8">
        <f>+VLOOKUP(A1049,'Master FWDPoints'!$G:$J,2,FALSE)</f>
        <v>17.809999999999999</v>
      </c>
      <c r="L1049" s="8">
        <f t="shared" ref="L1049:L1112" si="51">+SUM(G1049:J1049)</f>
        <v>19.18322580645161</v>
      </c>
      <c r="M1049" s="8">
        <f t="shared" ref="M1049:M1112" si="52">IFERROR(L1049-K1049,"")</f>
        <v>1.373225806451611</v>
      </c>
      <c r="N1049">
        <f>+_xll.BDH("chovchov index","PX_LAST",A1049)</f>
        <v>5</v>
      </c>
      <c r="O1049" s="8">
        <f t="shared" ref="O1049:O1112" si="53">+K1049-G1049</f>
        <v>13.43</v>
      </c>
    </row>
    <row r="1050" spans="1:15">
      <c r="A1050" s="46">
        <v>40686</v>
      </c>
      <c r="B1050" s="26">
        <f>A1050+VLOOKUP(A1050,'Master FWDPoints'!$S:$V,4,FALSE)</f>
        <v>40779</v>
      </c>
      <c r="C1050" s="27">
        <f>B1050+VLOOKUP(B1050,'Master FWDPoints'!$S:$V,4,FALSE)</f>
        <v>40872</v>
      </c>
      <c r="D1050" s="27">
        <f>C1050+VLOOKUP(C1050,'Master FWDPoints'!$S:$V,4,FALSE)</f>
        <v>40967</v>
      </c>
      <c r="E1050" s="33">
        <f>$A1050+VLOOKUP($A1050,'Master FWDPoints'!$G:$K,4,FALSE)</f>
        <v>41053</v>
      </c>
      <c r="G1050" s="8">
        <f>+VLOOKUP(A1050,'Master FWDPoints'!$S:$V,2,FALSE)</f>
        <v>4.28</v>
      </c>
      <c r="H1050" s="8">
        <f>+VLOOKUP(B1050,'Master FWDPoints'!$S:$V,2,FALSE)</f>
        <v>5.95</v>
      </c>
      <c r="I1050" s="8">
        <f>+VLOOKUP(C1050,'Master FWDPoints'!$S:$V,2,FALSE)</f>
        <v>4.5</v>
      </c>
      <c r="J1050" s="8">
        <f>+VLOOKUP(D1050,'Master FWDPoints'!$S:$V,2,FALSE)*(E1050-D1050)/VLOOKUP(D1050,'Master FWDPoints'!$S:$V,4,FALSE)</f>
        <v>4.2537634408602143</v>
      </c>
      <c r="K1050" s="8">
        <f>+VLOOKUP(A1050,'Master FWDPoints'!$G:$J,2,FALSE)</f>
        <v>17.899999999999999</v>
      </c>
      <c r="L1050" s="8">
        <f t="shared" si="51"/>
        <v>18.983763440860216</v>
      </c>
      <c r="M1050" s="8">
        <f t="shared" si="52"/>
        <v>1.083763440860217</v>
      </c>
      <c r="N1050">
        <f>+_xll.BDH("chovchov index","PX_LAST",A1050)</f>
        <v>5</v>
      </c>
      <c r="O1050" s="8">
        <f t="shared" si="53"/>
        <v>13.619999999999997</v>
      </c>
    </row>
    <row r="1051" spans="1:15">
      <c r="A1051" s="46">
        <v>40683</v>
      </c>
      <c r="B1051" s="26">
        <f>A1051+VLOOKUP(A1051,'Master FWDPoints'!$S:$V,4,FALSE)</f>
        <v>40778</v>
      </c>
      <c r="C1051" s="27">
        <f>B1051+VLOOKUP(B1051,'Master FWDPoints'!$S:$V,4,FALSE)</f>
        <v>40871</v>
      </c>
      <c r="D1051" s="27">
        <f>C1051+VLOOKUP(C1051,'Master FWDPoints'!$S:$V,4,FALSE)</f>
        <v>40966</v>
      </c>
      <c r="E1051" s="33">
        <f>$A1051+VLOOKUP($A1051,'Master FWDPoints'!$G:$K,4,FALSE)</f>
        <v>41052</v>
      </c>
      <c r="G1051" s="8">
        <f>+VLOOKUP(A1051,'Master FWDPoints'!$S:$V,2,FALSE)</f>
        <v>5.0999999999999996</v>
      </c>
      <c r="H1051" s="8">
        <f>+VLOOKUP(B1051,'Master FWDPoints'!$S:$V,2,FALSE)</f>
        <v>6.4</v>
      </c>
      <c r="I1051" s="8">
        <f>+VLOOKUP(C1051,'Master FWDPoints'!$S:$V,2,FALSE)</f>
        <v>5.08</v>
      </c>
      <c r="J1051" s="8">
        <f>+VLOOKUP(D1051,'Master FWDPoints'!$S:$V,2,FALSE)*(E1051-D1051)/VLOOKUP(D1051,'Master FWDPoints'!$S:$V,4,FALSE)</f>
        <v>4.441758241758242</v>
      </c>
      <c r="K1051" s="8">
        <f>+VLOOKUP(A1051,'Master FWDPoints'!$G:$J,2,FALSE)</f>
        <v>18.8</v>
      </c>
      <c r="L1051" s="8">
        <f t="shared" si="51"/>
        <v>21.021758241758242</v>
      </c>
      <c r="M1051" s="8">
        <f t="shared" si="52"/>
        <v>2.2217582417582413</v>
      </c>
      <c r="N1051">
        <f>+_xll.BDH("chovchov index","PX_LAST",A1051)</f>
        <v>5</v>
      </c>
      <c r="O1051" s="8">
        <f t="shared" si="53"/>
        <v>13.700000000000001</v>
      </c>
    </row>
    <row r="1052" spans="1:15">
      <c r="A1052" s="46">
        <v>40682</v>
      </c>
      <c r="B1052" s="26">
        <f>A1052+VLOOKUP(A1052,'Master FWDPoints'!$S:$V,4,FALSE)</f>
        <v>40777</v>
      </c>
      <c r="C1052" s="27">
        <f>B1052+VLOOKUP(B1052,'Master FWDPoints'!$S:$V,4,FALSE)</f>
        <v>40870</v>
      </c>
      <c r="D1052" s="27">
        <f>C1052+VLOOKUP(C1052,'Master FWDPoints'!$S:$V,4,FALSE)</f>
        <v>40963</v>
      </c>
      <c r="E1052" s="33">
        <f>$A1052+VLOOKUP($A1052,'Master FWDPoints'!$G:$K,4,FALSE)</f>
        <v>41051</v>
      </c>
      <c r="G1052" s="8">
        <f>+VLOOKUP(A1052,'Master FWDPoints'!$S:$V,2,FALSE)</f>
        <v>4.63</v>
      </c>
      <c r="H1052" s="8">
        <f>+VLOOKUP(B1052,'Master FWDPoints'!$S:$V,2,FALSE)</f>
        <v>6.18</v>
      </c>
      <c r="I1052" s="8">
        <f>+VLOOKUP(C1052,'Master FWDPoints'!$S:$V,2,FALSE)</f>
        <v>4.9000000000000004</v>
      </c>
      <c r="J1052" s="8">
        <f>+VLOOKUP(D1052,'Master FWDPoints'!$S:$V,2,FALSE)*(E1052-D1052)/VLOOKUP(D1052,'Master FWDPoints'!$S:$V,4,FALSE)</f>
        <v>4.6417582417582413</v>
      </c>
      <c r="K1052" s="8">
        <f>+VLOOKUP(A1052,'Master FWDPoints'!$G:$J,2,FALSE)</f>
        <v>18.25</v>
      </c>
      <c r="L1052" s="8">
        <f t="shared" si="51"/>
        <v>20.35175824175824</v>
      </c>
      <c r="M1052" s="8">
        <f t="shared" si="52"/>
        <v>2.1017582417582403</v>
      </c>
      <c r="N1052">
        <f>+_xll.BDH("chovchov index","PX_LAST",A1052)</f>
        <v>5</v>
      </c>
      <c r="O1052" s="8">
        <f t="shared" si="53"/>
        <v>13.620000000000001</v>
      </c>
    </row>
    <row r="1053" spans="1:15">
      <c r="A1053" s="46">
        <v>40681</v>
      </c>
      <c r="B1053" s="26">
        <f>A1053+VLOOKUP(A1053,'Master FWDPoints'!$S:$V,4,FALSE)</f>
        <v>40774</v>
      </c>
      <c r="C1053" s="27">
        <f>B1053+VLOOKUP(B1053,'Master FWDPoints'!$S:$V,4,FALSE)</f>
        <v>40869</v>
      </c>
      <c r="D1053" s="27">
        <f>C1053+VLOOKUP(C1053,'Master FWDPoints'!$S:$V,4,FALSE)</f>
        <v>40962</v>
      </c>
      <c r="E1053" s="33">
        <f>$A1053+VLOOKUP($A1053,'Master FWDPoints'!$G:$K,4,FALSE)</f>
        <v>41047</v>
      </c>
      <c r="G1053" s="8">
        <f>+VLOOKUP(A1053,'Master FWDPoints'!$S:$V,2,FALSE)</f>
        <v>4.7699999999999996</v>
      </c>
      <c r="H1053" s="8">
        <f>+VLOOKUP(B1053,'Master FWDPoints'!$S:$V,2,FALSE)</f>
        <v>6.1</v>
      </c>
      <c r="I1053" s="8">
        <f>+VLOOKUP(C1053,'Master FWDPoints'!$S:$V,2,FALSE)</f>
        <v>5</v>
      </c>
      <c r="J1053" s="8">
        <f>+VLOOKUP(D1053,'Master FWDPoints'!$S:$V,2,FALSE)*(E1053-D1053)/VLOOKUP(D1053,'Master FWDPoints'!$S:$V,4,FALSE)</f>
        <v>4.5179347826086955</v>
      </c>
      <c r="K1053" s="8">
        <f>+VLOOKUP(A1053,'Master FWDPoints'!$G:$J,2,FALSE)</f>
        <v>18.600000000000001</v>
      </c>
      <c r="L1053" s="8">
        <f t="shared" si="51"/>
        <v>20.387934782608696</v>
      </c>
      <c r="M1053" s="8">
        <f t="shared" si="52"/>
        <v>1.7879347826086942</v>
      </c>
      <c r="N1053">
        <f>+_xll.BDH("chovchov index","PX_LAST",A1053)</f>
        <v>5</v>
      </c>
      <c r="O1053" s="8">
        <f t="shared" si="53"/>
        <v>13.830000000000002</v>
      </c>
    </row>
    <row r="1054" spans="1:15">
      <c r="A1054" s="46">
        <v>40680</v>
      </c>
      <c r="B1054" s="26">
        <f>A1054+VLOOKUP(A1054,'Master FWDPoints'!$S:$V,4,FALSE)</f>
        <v>40773</v>
      </c>
      <c r="C1054" s="27">
        <f>B1054+VLOOKUP(B1054,'Master FWDPoints'!$S:$V,4,FALSE)</f>
        <v>40868</v>
      </c>
      <c r="D1054" s="27">
        <f>C1054+VLOOKUP(C1054,'Master FWDPoints'!$S:$V,4,FALSE)</f>
        <v>40961</v>
      </c>
      <c r="E1054" s="33">
        <f>$A1054+VLOOKUP($A1054,'Master FWDPoints'!$G:$K,4,FALSE)</f>
        <v>41047</v>
      </c>
      <c r="G1054" s="8">
        <f>+VLOOKUP(A1054,'Master FWDPoints'!$S:$V,2,FALSE)</f>
        <v>5.25</v>
      </c>
      <c r="H1054" s="8">
        <f>+VLOOKUP(B1054,'Master FWDPoints'!$S:$V,2,FALSE)</f>
        <v>6.15</v>
      </c>
      <c r="I1054" s="8">
        <f>+VLOOKUP(C1054,'Master FWDPoints'!$S:$V,2,FALSE)</f>
        <v>5.25</v>
      </c>
      <c r="J1054" s="8">
        <f>+VLOOKUP(D1054,'Master FWDPoints'!$S:$V,2,FALSE)*(E1054-D1054)/VLOOKUP(D1054,'Master FWDPoints'!$S:$V,4,FALSE)</f>
        <v>4.6307692307692312</v>
      </c>
      <c r="K1054" s="8">
        <f>+VLOOKUP(A1054,'Master FWDPoints'!$G:$J,2,FALSE)</f>
        <v>19</v>
      </c>
      <c r="L1054" s="8">
        <f t="shared" si="51"/>
        <v>21.280769230769231</v>
      </c>
      <c r="M1054" s="8">
        <f t="shared" si="52"/>
        <v>2.2807692307692307</v>
      </c>
      <c r="N1054">
        <f>+_xll.BDH("chovchov index","PX_LAST",A1054)</f>
        <v>5</v>
      </c>
      <c r="O1054" s="8">
        <f t="shared" si="53"/>
        <v>13.75</v>
      </c>
    </row>
    <row r="1055" spans="1:15">
      <c r="A1055" s="46">
        <v>40679</v>
      </c>
      <c r="B1055" s="26">
        <f>A1055+VLOOKUP(A1055,'Master FWDPoints'!$S:$V,4,FALSE)</f>
        <v>40772</v>
      </c>
      <c r="C1055" s="27">
        <f>B1055+VLOOKUP(B1055,'Master FWDPoints'!$S:$V,4,FALSE)</f>
        <v>40865</v>
      </c>
      <c r="D1055" s="27">
        <f>C1055+VLOOKUP(C1055,'Master FWDPoints'!$S:$V,4,FALSE)</f>
        <v>40960</v>
      </c>
      <c r="E1055" s="33">
        <f>$A1055+VLOOKUP($A1055,'Master FWDPoints'!$G:$K,4,FALSE)</f>
        <v>41046</v>
      </c>
      <c r="G1055" s="8">
        <f>+VLOOKUP(A1055,'Master FWDPoints'!$S:$V,2,FALSE)</f>
        <v>5.4</v>
      </c>
      <c r="H1055" s="8">
        <f>+VLOOKUP(B1055,'Master FWDPoints'!$S:$V,2,FALSE)</f>
        <v>5.55</v>
      </c>
      <c r="I1055" s="8">
        <f>+VLOOKUP(C1055,'Master FWDPoints'!$S:$V,2,FALSE)</f>
        <v>5.0999999999999996</v>
      </c>
      <c r="J1055" s="8">
        <f>+VLOOKUP(D1055,'Master FWDPoints'!$S:$V,2,FALSE)*(E1055-D1055)/VLOOKUP(D1055,'Master FWDPoints'!$S:$V,4,FALSE)</f>
        <v>4.5362637362637361</v>
      </c>
      <c r="K1055" s="8">
        <f>+VLOOKUP(A1055,'Master FWDPoints'!$G:$J,2,FALSE)</f>
        <v>19</v>
      </c>
      <c r="L1055" s="8">
        <f t="shared" si="51"/>
        <v>20.586263736263732</v>
      </c>
      <c r="M1055" s="8">
        <f t="shared" si="52"/>
        <v>1.5862637362637315</v>
      </c>
      <c r="N1055">
        <f>+_xll.BDH("chovchov index","PX_LAST",A1055)</f>
        <v>5</v>
      </c>
      <c r="O1055" s="8">
        <f t="shared" si="53"/>
        <v>13.6</v>
      </c>
    </row>
    <row r="1056" spans="1:15">
      <c r="A1056" s="46">
        <v>40676</v>
      </c>
      <c r="B1056" s="26">
        <f>A1056+VLOOKUP(A1056,'Master FWDPoints'!$S:$V,4,FALSE)</f>
        <v>40771</v>
      </c>
      <c r="C1056" s="27">
        <f>B1056+VLOOKUP(B1056,'Master FWDPoints'!$S:$V,4,FALSE)</f>
        <v>40864</v>
      </c>
      <c r="D1056" s="27">
        <f>C1056+VLOOKUP(C1056,'Master FWDPoints'!$S:$V,4,FALSE)</f>
        <v>40959</v>
      </c>
      <c r="E1056" s="33">
        <f>$A1056+VLOOKUP($A1056,'Master FWDPoints'!$G:$K,4,FALSE)</f>
        <v>41045</v>
      </c>
      <c r="G1056" s="8">
        <f>+VLOOKUP(A1056,'Master FWDPoints'!$S:$V,2,FALSE)</f>
        <v>4.78</v>
      </c>
      <c r="H1056" s="8">
        <f>+VLOOKUP(B1056,'Master FWDPoints'!$S:$V,2,FALSE)</f>
        <v>5.55</v>
      </c>
      <c r="I1056" s="8">
        <f>+VLOOKUP(C1056,'Master FWDPoints'!$S:$V,2,FALSE)</f>
        <v>5.3</v>
      </c>
      <c r="J1056" s="8">
        <f>+VLOOKUP(D1056,'Master FWDPoints'!$S:$V,2,FALSE)*(E1056-D1056)/VLOOKUP(D1056,'Master FWDPoints'!$S:$V,4,FALSE)</f>
        <v>4.7300000000000004</v>
      </c>
      <c r="K1056" s="8">
        <f>+VLOOKUP(A1056,'Master FWDPoints'!$G:$J,2,FALSE)</f>
        <v>18.100000000000001</v>
      </c>
      <c r="L1056" s="8">
        <f t="shared" si="51"/>
        <v>20.36</v>
      </c>
      <c r="M1056" s="8">
        <f t="shared" si="52"/>
        <v>2.259999999999998</v>
      </c>
      <c r="N1056">
        <f>+_xll.BDH("chovchov index","PX_LAST",A1056)</f>
        <v>5</v>
      </c>
      <c r="O1056" s="8">
        <f t="shared" si="53"/>
        <v>13.32</v>
      </c>
    </row>
    <row r="1057" spans="1:15">
      <c r="A1057" s="46">
        <v>40675</v>
      </c>
      <c r="B1057" s="26">
        <f>A1057+VLOOKUP(A1057,'Master FWDPoints'!$S:$V,4,FALSE)</f>
        <v>40767</v>
      </c>
      <c r="C1057" s="27">
        <f>B1057+VLOOKUP(B1057,'Master FWDPoints'!$S:$V,4,FALSE)</f>
        <v>40863</v>
      </c>
      <c r="D1057" s="27">
        <f>C1057+VLOOKUP(C1057,'Master FWDPoints'!$S:$V,4,FALSE)</f>
        <v>40956</v>
      </c>
      <c r="E1057" s="33">
        <f>$A1057+VLOOKUP($A1057,'Master FWDPoints'!$G:$K,4,FALSE)</f>
        <v>41044</v>
      </c>
      <c r="G1057" s="8">
        <f>+VLOOKUP(A1057,'Master FWDPoints'!$S:$V,2,FALSE)</f>
        <v>4.58</v>
      </c>
      <c r="H1057" s="8">
        <f>+VLOOKUP(B1057,'Master FWDPoints'!$S:$V,2,FALSE)</f>
        <v>5.25</v>
      </c>
      <c r="I1057" s="8">
        <f>+VLOOKUP(C1057,'Master FWDPoints'!$S:$V,2,FALSE)</f>
        <v>5.0999999999999996</v>
      </c>
      <c r="J1057" s="8">
        <f>+VLOOKUP(D1057,'Master FWDPoints'!$S:$V,2,FALSE)*(E1057-D1057)/VLOOKUP(D1057,'Master FWDPoints'!$S:$V,4,FALSE)</f>
        <v>4.5934065934065931</v>
      </c>
      <c r="K1057" s="8">
        <f>+VLOOKUP(A1057,'Master FWDPoints'!$G:$J,2,FALSE)</f>
        <v>17.7</v>
      </c>
      <c r="L1057" s="8">
        <f t="shared" si="51"/>
        <v>19.523406593406591</v>
      </c>
      <c r="M1057" s="8">
        <f t="shared" si="52"/>
        <v>1.8234065934065917</v>
      </c>
      <c r="N1057">
        <f>+_xll.BDH("chovchov index","PX_LAST",A1057)</f>
        <v>5</v>
      </c>
      <c r="O1057" s="8">
        <f t="shared" si="53"/>
        <v>13.12</v>
      </c>
    </row>
    <row r="1058" spans="1:15">
      <c r="A1058" s="46">
        <v>40674</v>
      </c>
      <c r="B1058" s="26">
        <f>A1058+VLOOKUP(A1058,'Master FWDPoints'!$S:$V,4,FALSE)</f>
        <v>40767</v>
      </c>
      <c r="C1058" s="27">
        <f>B1058+VLOOKUP(B1058,'Master FWDPoints'!$S:$V,4,FALSE)</f>
        <v>40863</v>
      </c>
      <c r="D1058" s="27">
        <f>C1058+VLOOKUP(C1058,'Master FWDPoints'!$S:$V,4,FALSE)</f>
        <v>40956</v>
      </c>
      <c r="E1058" s="33">
        <f>$A1058+VLOOKUP($A1058,'Master FWDPoints'!$G:$K,4,FALSE)</f>
        <v>41040</v>
      </c>
      <c r="G1058" s="8">
        <f>+VLOOKUP(A1058,'Master FWDPoints'!$S:$V,2,FALSE)</f>
        <v>4.4800000000000004</v>
      </c>
      <c r="H1058" s="8">
        <f>+VLOOKUP(B1058,'Master FWDPoints'!$S:$V,2,FALSE)</f>
        <v>5.25</v>
      </c>
      <c r="I1058" s="8">
        <f>+VLOOKUP(C1058,'Master FWDPoints'!$S:$V,2,FALSE)</f>
        <v>5.0999999999999996</v>
      </c>
      <c r="J1058" s="8">
        <f>+VLOOKUP(D1058,'Master FWDPoints'!$S:$V,2,FALSE)*(E1058-D1058)/VLOOKUP(D1058,'Master FWDPoints'!$S:$V,4,FALSE)</f>
        <v>4.384615384615385</v>
      </c>
      <c r="K1058" s="8">
        <f>+VLOOKUP(A1058,'Master FWDPoints'!$G:$J,2,FALSE)</f>
        <v>17.8</v>
      </c>
      <c r="L1058" s="8">
        <f t="shared" si="51"/>
        <v>19.214615384615385</v>
      </c>
      <c r="M1058" s="8">
        <f t="shared" si="52"/>
        <v>1.4146153846153844</v>
      </c>
      <c r="N1058">
        <f>+_xll.BDH("chovchov index","PX_LAST",A1058)</f>
        <v>4.5</v>
      </c>
      <c r="O1058" s="8">
        <f t="shared" si="53"/>
        <v>13.32</v>
      </c>
    </row>
    <row r="1059" spans="1:15">
      <c r="A1059" s="46">
        <v>40673</v>
      </c>
      <c r="B1059" s="26">
        <f>A1059+VLOOKUP(A1059,'Master FWDPoints'!$S:$V,4,FALSE)</f>
        <v>40766</v>
      </c>
      <c r="C1059" s="27">
        <f>B1059+VLOOKUP(B1059,'Master FWDPoints'!$S:$V,4,FALSE)</f>
        <v>40862</v>
      </c>
      <c r="D1059" s="27">
        <f>C1059+VLOOKUP(C1059,'Master FWDPoints'!$S:$V,4,FALSE)</f>
        <v>40955</v>
      </c>
      <c r="E1059" s="33">
        <f>$A1059+VLOOKUP($A1059,'Master FWDPoints'!$G:$K,4,FALSE)</f>
        <v>41040</v>
      </c>
      <c r="G1059" s="8">
        <f>+VLOOKUP(A1059,'Master FWDPoints'!$S:$V,2,FALSE)</f>
        <v>4.38</v>
      </c>
      <c r="H1059" s="8">
        <f>+VLOOKUP(B1059,'Master FWDPoints'!$S:$V,2,FALSE)</f>
        <v>5.3</v>
      </c>
      <c r="I1059" s="8">
        <f>+VLOOKUP(C1059,'Master FWDPoints'!$S:$V,2,FALSE)</f>
        <v>5.2</v>
      </c>
      <c r="J1059" s="8">
        <f>+VLOOKUP(D1059,'Master FWDPoints'!$S:$V,2,FALSE)*(E1059-D1059)/VLOOKUP(D1059,'Master FWDPoints'!$S:$V,4,FALSE)</f>
        <v>4.3885869565217392</v>
      </c>
      <c r="K1059" s="8">
        <f>+VLOOKUP(A1059,'Master FWDPoints'!$G:$J,2,FALSE)</f>
        <v>17.59</v>
      </c>
      <c r="L1059" s="8">
        <f t="shared" si="51"/>
        <v>19.268586956521737</v>
      </c>
      <c r="M1059" s="8">
        <f t="shared" si="52"/>
        <v>1.6785869565217375</v>
      </c>
      <c r="N1059">
        <f>+_xll.BDH("chovchov index","PX_LAST",A1059)</f>
        <v>4.5</v>
      </c>
      <c r="O1059" s="8">
        <f t="shared" si="53"/>
        <v>13.21</v>
      </c>
    </row>
    <row r="1060" spans="1:15">
      <c r="A1060" s="46">
        <v>40672</v>
      </c>
      <c r="B1060" s="26">
        <f>A1060+VLOOKUP(A1060,'Master FWDPoints'!$S:$V,4,FALSE)</f>
        <v>40765</v>
      </c>
      <c r="C1060" s="27">
        <f>B1060+VLOOKUP(B1060,'Master FWDPoints'!$S:$V,4,FALSE)</f>
        <v>40858</v>
      </c>
      <c r="D1060" s="27">
        <f>C1060+VLOOKUP(C1060,'Master FWDPoints'!$S:$V,4,FALSE)</f>
        <v>40953</v>
      </c>
      <c r="E1060" s="33">
        <f>$A1060+VLOOKUP($A1060,'Master FWDPoints'!$G:$K,4,FALSE)</f>
        <v>41039</v>
      </c>
      <c r="G1060" s="8">
        <f>+VLOOKUP(A1060,'Master FWDPoints'!$S:$V,2,FALSE)</f>
        <v>4.58</v>
      </c>
      <c r="H1060" s="8">
        <f>+VLOOKUP(B1060,'Master FWDPoints'!$S:$V,2,FALSE)</f>
        <v>4.9000000000000004</v>
      </c>
      <c r="I1060" s="8">
        <f>+VLOOKUP(C1060,'Master FWDPoints'!$S:$V,2,FALSE)</f>
        <v>5.3</v>
      </c>
      <c r="J1060" s="8">
        <f>+VLOOKUP(D1060,'Master FWDPoints'!$S:$V,2,FALSE)*(E1060-D1060)/VLOOKUP(D1060,'Master FWDPoints'!$S:$V,4,FALSE)</f>
        <v>4.6307692307692312</v>
      </c>
      <c r="K1060" s="8">
        <f>+VLOOKUP(A1060,'Master FWDPoints'!$G:$J,2,FALSE)</f>
        <v>17.899999999999999</v>
      </c>
      <c r="L1060" s="8">
        <f t="shared" si="51"/>
        <v>19.410769230769233</v>
      </c>
      <c r="M1060" s="8">
        <f t="shared" si="52"/>
        <v>1.5107692307692346</v>
      </c>
      <c r="N1060">
        <f>+_xll.BDH("chovchov index","PX_LAST",A1060)</f>
        <v>4.5</v>
      </c>
      <c r="O1060" s="8">
        <f t="shared" si="53"/>
        <v>13.319999999999999</v>
      </c>
    </row>
    <row r="1061" spans="1:15">
      <c r="A1061" s="46">
        <v>40669</v>
      </c>
      <c r="B1061" s="26">
        <f>A1061+VLOOKUP(A1061,'Master FWDPoints'!$S:$V,4,FALSE)</f>
        <v>40764</v>
      </c>
      <c r="C1061" s="27">
        <f>B1061+VLOOKUP(B1061,'Master FWDPoints'!$S:$V,4,FALSE)</f>
        <v>40857</v>
      </c>
      <c r="D1061" s="27">
        <f>C1061+VLOOKUP(C1061,'Master FWDPoints'!$S:$V,4,FALSE)</f>
        <v>40952</v>
      </c>
      <c r="E1061" s="33">
        <f>$A1061+VLOOKUP($A1061,'Master FWDPoints'!$G:$K,4,FALSE)</f>
        <v>41038</v>
      </c>
      <c r="G1061" s="8">
        <f>+VLOOKUP(A1061,'Master FWDPoints'!$S:$V,2,FALSE)</f>
        <v>4.28</v>
      </c>
      <c r="H1061" s="8">
        <f>+VLOOKUP(B1061,'Master FWDPoints'!$S:$V,2,FALSE)</f>
        <v>5.28</v>
      </c>
      <c r="I1061" s="8">
        <f>+VLOOKUP(C1061,'Master FWDPoints'!$S:$V,2,FALSE)</f>
        <v>5.05</v>
      </c>
      <c r="J1061" s="8">
        <f>+VLOOKUP(D1061,'Master FWDPoints'!$S:$V,2,FALSE)*(E1061-D1061)/VLOOKUP(D1061,'Master FWDPoints'!$S:$V,4,FALSE)</f>
        <v>4.5362637362637361</v>
      </c>
      <c r="K1061" s="8">
        <f>+VLOOKUP(A1061,'Master FWDPoints'!$G:$J,2,FALSE)</f>
        <v>17.600000000000001</v>
      </c>
      <c r="L1061" s="8">
        <f t="shared" si="51"/>
        <v>19.146263736263734</v>
      </c>
      <c r="M1061" s="8">
        <f t="shared" si="52"/>
        <v>1.5462637362637324</v>
      </c>
      <c r="N1061">
        <f>+_xll.BDH("chovchov index","PX_LAST",A1061)</f>
        <v>4.5</v>
      </c>
      <c r="O1061" s="8">
        <f t="shared" si="53"/>
        <v>13.32</v>
      </c>
    </row>
    <row r="1062" spans="1:15">
      <c r="A1062" s="46">
        <v>40668</v>
      </c>
      <c r="B1062" s="26">
        <f>A1062+VLOOKUP(A1062,'Master FWDPoints'!$S:$V,4,FALSE)</f>
        <v>40763</v>
      </c>
      <c r="C1062" s="27">
        <f>B1062+VLOOKUP(B1062,'Master FWDPoints'!$S:$V,4,FALSE)</f>
        <v>40856</v>
      </c>
      <c r="D1062" s="27">
        <f>C1062+VLOOKUP(C1062,'Master FWDPoints'!$S:$V,4,FALSE)</f>
        <v>40949</v>
      </c>
      <c r="E1062" s="33">
        <f>$A1062+VLOOKUP($A1062,'Master FWDPoints'!$G:$K,4,FALSE)</f>
        <v>41037</v>
      </c>
      <c r="G1062" s="8">
        <f>+VLOOKUP(A1062,'Master FWDPoints'!$S:$V,2,FALSE)</f>
        <v>4.18</v>
      </c>
      <c r="H1062" s="8">
        <f>+VLOOKUP(B1062,'Master FWDPoints'!$S:$V,2,FALSE)</f>
        <v>5.55</v>
      </c>
      <c r="I1062" s="8">
        <f>+VLOOKUP(C1062,'Master FWDPoints'!$S:$V,2,FALSE)</f>
        <v>5.05</v>
      </c>
      <c r="J1062" s="8">
        <f>+VLOOKUP(D1062,'Master FWDPoints'!$S:$V,2,FALSE)*(E1062-D1062)/VLOOKUP(D1062,'Master FWDPoints'!$S:$V,4,FALSE)</f>
        <v>4.8351648351648349</v>
      </c>
      <c r="K1062" s="8">
        <f>+VLOOKUP(A1062,'Master FWDPoints'!$G:$J,2,FALSE)</f>
        <v>18</v>
      </c>
      <c r="L1062" s="8">
        <f t="shared" si="51"/>
        <v>19.615164835164837</v>
      </c>
      <c r="M1062" s="8">
        <f t="shared" si="52"/>
        <v>1.6151648351648369</v>
      </c>
      <c r="N1062">
        <f>+_xll.BDH("chovchov index","PX_LAST",A1062)</f>
        <v>4.5</v>
      </c>
      <c r="O1062" s="8">
        <f t="shared" si="53"/>
        <v>13.82</v>
      </c>
    </row>
    <row r="1063" spans="1:15">
      <c r="A1063" s="46">
        <v>40667</v>
      </c>
      <c r="B1063" s="26">
        <f>A1063+VLOOKUP(A1063,'Master FWDPoints'!$S:$V,4,FALSE)</f>
        <v>40760</v>
      </c>
      <c r="C1063" s="27">
        <f>B1063+VLOOKUP(B1063,'Master FWDPoints'!$S:$V,4,FALSE)</f>
        <v>40855</v>
      </c>
      <c r="D1063" s="27">
        <f>C1063+VLOOKUP(C1063,'Master FWDPoints'!$S:$V,4,FALSE)</f>
        <v>40948</v>
      </c>
      <c r="E1063" s="33">
        <f>$A1063+VLOOKUP($A1063,'Master FWDPoints'!$G:$K,4,FALSE)</f>
        <v>41033</v>
      </c>
      <c r="G1063" s="8">
        <f>+VLOOKUP(A1063,'Master FWDPoints'!$S:$V,2,FALSE)</f>
        <v>4.07</v>
      </c>
      <c r="H1063" s="8">
        <f>+VLOOKUP(B1063,'Master FWDPoints'!$S:$V,2,FALSE)</f>
        <v>4.9800000000000004</v>
      </c>
      <c r="I1063" s="8">
        <f>+VLOOKUP(C1063,'Master FWDPoints'!$S:$V,2,FALSE)</f>
        <v>4.9000000000000004</v>
      </c>
      <c r="J1063" s="8">
        <f>+VLOOKUP(D1063,'Master FWDPoints'!$S:$V,2,FALSE)*(E1063-D1063)/VLOOKUP(D1063,'Master FWDPoints'!$S:$V,4,FALSE)</f>
        <v>4.4809782608695645</v>
      </c>
      <c r="K1063" s="8">
        <f>+VLOOKUP(A1063,'Master FWDPoints'!$G:$J,2,FALSE)</f>
        <v>18.190000000000001</v>
      </c>
      <c r="L1063" s="8">
        <f t="shared" si="51"/>
        <v>18.430978260869566</v>
      </c>
      <c r="M1063" s="8">
        <f t="shared" si="52"/>
        <v>0.24097826086956431</v>
      </c>
      <c r="N1063">
        <f>+_xll.BDH("chovchov index","PX_LAST",A1063)</f>
        <v>4.5</v>
      </c>
      <c r="O1063" s="8">
        <f t="shared" si="53"/>
        <v>14.120000000000001</v>
      </c>
    </row>
    <row r="1064" spans="1:15">
      <c r="A1064" s="46">
        <v>40666</v>
      </c>
      <c r="B1064" s="26">
        <f>A1064+VLOOKUP(A1064,'Master FWDPoints'!$S:$V,4,FALSE)</f>
        <v>40759</v>
      </c>
      <c r="C1064" s="27">
        <f>B1064+VLOOKUP(B1064,'Master FWDPoints'!$S:$V,4,FALSE)</f>
        <v>40854</v>
      </c>
      <c r="D1064" s="27">
        <f>C1064+VLOOKUP(C1064,'Master FWDPoints'!$S:$V,4,FALSE)</f>
        <v>40947</v>
      </c>
      <c r="E1064" s="33">
        <f>$A1064+VLOOKUP($A1064,'Master FWDPoints'!$G:$K,4,FALSE)</f>
        <v>41033</v>
      </c>
      <c r="G1064" s="8">
        <f>+VLOOKUP(A1064,'Master FWDPoints'!$S:$V,2,FALSE)</f>
        <v>4.08</v>
      </c>
      <c r="H1064" s="8">
        <f>+VLOOKUP(B1064,'Master FWDPoints'!$S:$V,2,FALSE)</f>
        <v>4.9800000000000004</v>
      </c>
      <c r="I1064" s="8">
        <f>+VLOOKUP(C1064,'Master FWDPoints'!$S:$V,2,FALSE)</f>
        <v>5</v>
      </c>
      <c r="J1064" s="8">
        <f>+VLOOKUP(D1064,'Master FWDPoints'!$S:$V,2,FALSE)*(E1064-D1064)/VLOOKUP(D1064,'Master FWDPoints'!$S:$V,4,FALSE)</f>
        <v>4.6307692307692312</v>
      </c>
      <c r="K1064" s="8">
        <f>+VLOOKUP(A1064,'Master FWDPoints'!$G:$J,2,FALSE)</f>
        <v>18.59</v>
      </c>
      <c r="L1064" s="8">
        <f t="shared" si="51"/>
        <v>18.690769230769231</v>
      </c>
      <c r="M1064" s="8">
        <f t="shared" si="52"/>
        <v>0.10076923076923094</v>
      </c>
      <c r="N1064">
        <f>+_xll.BDH("chovchov index","PX_LAST",A1064)</f>
        <v>4.5</v>
      </c>
      <c r="O1064" s="8">
        <f t="shared" si="53"/>
        <v>14.51</v>
      </c>
    </row>
    <row r="1065" spans="1:15">
      <c r="A1065" s="46">
        <v>40665</v>
      </c>
      <c r="B1065" s="26">
        <f>A1065+VLOOKUP(A1065,'Master FWDPoints'!$S:$V,4,FALSE)</f>
        <v>40758</v>
      </c>
      <c r="C1065" s="27">
        <f>B1065+VLOOKUP(B1065,'Master FWDPoints'!$S:$V,4,FALSE)</f>
        <v>40851</v>
      </c>
      <c r="D1065" s="27">
        <f>C1065+VLOOKUP(C1065,'Master FWDPoints'!$S:$V,4,FALSE)</f>
        <v>40946</v>
      </c>
      <c r="E1065" s="33">
        <f>$A1065+VLOOKUP($A1065,'Master FWDPoints'!$G:$K,4,FALSE)</f>
        <v>41032</v>
      </c>
      <c r="G1065" s="8">
        <f>+VLOOKUP(A1065,'Master FWDPoints'!$S:$V,2,FALSE)</f>
        <v>4.33</v>
      </c>
      <c r="H1065" s="8">
        <f>+VLOOKUP(B1065,'Master FWDPoints'!$S:$V,2,FALSE)</f>
        <v>4.95</v>
      </c>
      <c r="I1065" s="8">
        <f>+VLOOKUP(C1065,'Master FWDPoints'!$S:$V,2,FALSE)</f>
        <v>5</v>
      </c>
      <c r="J1065" s="8">
        <f>+VLOOKUP(D1065,'Master FWDPoints'!$S:$V,2,FALSE)*(E1065-D1065)/VLOOKUP(D1065,'Master FWDPoints'!$S:$V,4,FALSE)</f>
        <v>4.5362637362637361</v>
      </c>
      <c r="K1065" s="8">
        <f>+VLOOKUP(A1065,'Master FWDPoints'!$G:$J,2,FALSE)</f>
        <v>19</v>
      </c>
      <c r="L1065" s="8">
        <f t="shared" si="51"/>
        <v>18.816263736263735</v>
      </c>
      <c r="M1065" s="8">
        <f t="shared" si="52"/>
        <v>-0.1837362637362645</v>
      </c>
      <c r="N1065">
        <f>+_xll.BDH("chovchov index","PX_LAST",A1065)</f>
        <v>4.5</v>
      </c>
      <c r="O1065" s="8">
        <f t="shared" si="53"/>
        <v>14.67</v>
      </c>
    </row>
    <row r="1066" spans="1:15">
      <c r="A1066" s="46">
        <v>40662</v>
      </c>
      <c r="B1066" s="26">
        <f>A1066+VLOOKUP(A1066,'Master FWDPoints'!$S:$V,4,FALSE)</f>
        <v>40753</v>
      </c>
      <c r="C1066" s="27">
        <f>B1066+VLOOKUP(B1066,'Master FWDPoints'!$S:$V,4,FALSE)</f>
        <v>40844</v>
      </c>
      <c r="D1066" s="27">
        <f>C1066+VLOOKUP(C1066,'Master FWDPoints'!$S:$V,4,FALSE)</f>
        <v>40939</v>
      </c>
      <c r="E1066" s="33">
        <f>$A1066+VLOOKUP($A1066,'Master FWDPoints'!$G:$K,4,FALSE)</f>
        <v>41029</v>
      </c>
      <c r="G1066" s="8">
        <f>+VLOOKUP(A1066,'Master FWDPoints'!$S:$V,2,FALSE)</f>
        <v>4.38</v>
      </c>
      <c r="H1066" s="8">
        <f>+VLOOKUP(B1066,'Master FWDPoints'!$S:$V,2,FALSE)</f>
        <v>4.9000000000000004</v>
      </c>
      <c r="I1066" s="8">
        <f>+VLOOKUP(C1066,'Master FWDPoints'!$S:$V,2,FALSE)</f>
        <v>5.25</v>
      </c>
      <c r="J1066" s="8">
        <f>+VLOOKUP(D1066,'Master FWDPoints'!$S:$V,2,FALSE)*(E1066-D1066)/VLOOKUP(D1066,'Master FWDPoints'!$S:$V,4,FALSE)</f>
        <v>4.4000000000000004</v>
      </c>
      <c r="K1066" s="8">
        <f>+VLOOKUP(A1066,'Master FWDPoints'!$G:$J,2,FALSE)</f>
        <v>19.100000000000001</v>
      </c>
      <c r="L1066" s="8">
        <f t="shared" si="51"/>
        <v>18.93</v>
      </c>
      <c r="M1066" s="8">
        <f t="shared" si="52"/>
        <v>-0.17000000000000171</v>
      </c>
      <c r="N1066">
        <f>+_xll.BDH("chovchov index","PX_LAST",A1066)</f>
        <v>4.5</v>
      </c>
      <c r="O1066" s="8">
        <f t="shared" si="53"/>
        <v>14.720000000000002</v>
      </c>
    </row>
    <row r="1067" spans="1:15">
      <c r="A1067" s="46">
        <v>40661</v>
      </c>
      <c r="B1067" s="26">
        <f>A1067+VLOOKUP(A1067,'Master FWDPoints'!$S:$V,4,FALSE)</f>
        <v>40753</v>
      </c>
      <c r="C1067" s="27">
        <f>B1067+VLOOKUP(B1067,'Master FWDPoints'!$S:$V,4,FALSE)</f>
        <v>40844</v>
      </c>
      <c r="D1067" s="27">
        <f>C1067+VLOOKUP(C1067,'Master FWDPoints'!$S:$V,4,FALSE)</f>
        <v>40939</v>
      </c>
      <c r="E1067" s="33">
        <f>$A1067+VLOOKUP($A1067,'Master FWDPoints'!$G:$K,4,FALSE)</f>
        <v>41029</v>
      </c>
      <c r="G1067" s="8">
        <f>+VLOOKUP(A1067,'Master FWDPoints'!$S:$V,2,FALSE)</f>
        <v>4.2300000000000004</v>
      </c>
      <c r="H1067" s="8">
        <f>+VLOOKUP(B1067,'Master FWDPoints'!$S:$V,2,FALSE)</f>
        <v>4.9000000000000004</v>
      </c>
      <c r="I1067" s="8">
        <f>+VLOOKUP(C1067,'Master FWDPoints'!$S:$V,2,FALSE)</f>
        <v>5.25</v>
      </c>
      <c r="J1067" s="8">
        <f>+VLOOKUP(D1067,'Master FWDPoints'!$S:$V,2,FALSE)*(E1067-D1067)/VLOOKUP(D1067,'Master FWDPoints'!$S:$V,4,FALSE)</f>
        <v>4.4000000000000004</v>
      </c>
      <c r="K1067" s="8">
        <f>+VLOOKUP(A1067,'Master FWDPoints'!$G:$J,2,FALSE)</f>
        <v>19.2</v>
      </c>
      <c r="L1067" s="8">
        <f t="shared" si="51"/>
        <v>18.78</v>
      </c>
      <c r="M1067" s="8">
        <f t="shared" si="52"/>
        <v>-0.41999999999999815</v>
      </c>
      <c r="N1067">
        <f>+_xll.BDH("chovchov index","PX_LAST",A1067)</f>
        <v>4.5</v>
      </c>
      <c r="O1067" s="8">
        <f t="shared" si="53"/>
        <v>14.969999999999999</v>
      </c>
    </row>
    <row r="1068" spans="1:15">
      <c r="A1068" s="46">
        <v>40660</v>
      </c>
      <c r="B1068" s="26">
        <f>A1068+VLOOKUP(A1068,'Master FWDPoints'!$S:$V,4,FALSE)</f>
        <v>40752</v>
      </c>
      <c r="C1068" s="27">
        <f>B1068+VLOOKUP(B1068,'Master FWDPoints'!$S:$V,4,FALSE)</f>
        <v>40844</v>
      </c>
      <c r="D1068" s="27">
        <f>C1068+VLOOKUP(C1068,'Master FWDPoints'!$S:$V,4,FALSE)</f>
        <v>40939</v>
      </c>
      <c r="E1068" s="33">
        <f>$A1068+VLOOKUP($A1068,'Master FWDPoints'!$G:$K,4,FALSE)</f>
        <v>41026</v>
      </c>
      <c r="G1068" s="8">
        <f>+VLOOKUP(A1068,'Master FWDPoints'!$S:$V,2,FALSE)</f>
        <v>4.13</v>
      </c>
      <c r="H1068" s="8">
        <f>+VLOOKUP(B1068,'Master FWDPoints'!$S:$V,2,FALSE)</f>
        <v>5.03</v>
      </c>
      <c r="I1068" s="8">
        <f>+VLOOKUP(C1068,'Master FWDPoints'!$S:$V,2,FALSE)</f>
        <v>5.25</v>
      </c>
      <c r="J1068" s="8">
        <f>+VLOOKUP(D1068,'Master FWDPoints'!$S:$V,2,FALSE)*(E1068-D1068)/VLOOKUP(D1068,'Master FWDPoints'!$S:$V,4,FALSE)</f>
        <v>4.2533333333333339</v>
      </c>
      <c r="K1068" s="8">
        <f>+VLOOKUP(A1068,'Master FWDPoints'!$G:$J,2,FALSE)</f>
        <v>18.899999999999999</v>
      </c>
      <c r="L1068" s="8">
        <f t="shared" si="51"/>
        <v>18.663333333333334</v>
      </c>
      <c r="M1068" s="8">
        <f t="shared" si="52"/>
        <v>-0.23666666666666458</v>
      </c>
      <c r="N1068">
        <f>+_xll.BDH("chovchov index","PX_LAST",A1068)</f>
        <v>4.5</v>
      </c>
      <c r="O1068" s="8">
        <f t="shared" si="53"/>
        <v>14.77</v>
      </c>
    </row>
    <row r="1069" spans="1:15">
      <c r="A1069" s="46">
        <v>40659</v>
      </c>
      <c r="B1069" s="26">
        <f>A1069+VLOOKUP(A1069,'Master FWDPoints'!$S:$V,4,FALSE)</f>
        <v>40751</v>
      </c>
      <c r="C1069" s="27">
        <f>B1069+VLOOKUP(B1069,'Master FWDPoints'!$S:$V,4,FALSE)</f>
        <v>40844</v>
      </c>
      <c r="D1069" s="27">
        <f>C1069+VLOOKUP(C1069,'Master FWDPoints'!$S:$V,4,FALSE)</f>
        <v>40939</v>
      </c>
      <c r="E1069" s="33">
        <f>$A1069+VLOOKUP($A1069,'Master FWDPoints'!$G:$K,4,FALSE)</f>
        <v>41026</v>
      </c>
      <c r="G1069" s="8">
        <f>+VLOOKUP(A1069,'Master FWDPoints'!$S:$V,2,FALSE)</f>
        <v>4.03</v>
      </c>
      <c r="H1069" s="8">
        <f>+VLOOKUP(B1069,'Master FWDPoints'!$S:$V,2,FALSE)</f>
        <v>5.25</v>
      </c>
      <c r="I1069" s="8">
        <f>+VLOOKUP(C1069,'Master FWDPoints'!$S:$V,2,FALSE)</f>
        <v>5.25</v>
      </c>
      <c r="J1069" s="8">
        <f>+VLOOKUP(D1069,'Master FWDPoints'!$S:$V,2,FALSE)*(E1069-D1069)/VLOOKUP(D1069,'Master FWDPoints'!$S:$V,4,FALSE)</f>
        <v>4.2533333333333339</v>
      </c>
      <c r="K1069" s="8">
        <f>+VLOOKUP(A1069,'Master FWDPoints'!$G:$J,2,FALSE)</f>
        <v>18.649999999999999</v>
      </c>
      <c r="L1069" s="8">
        <f t="shared" si="51"/>
        <v>18.783333333333335</v>
      </c>
      <c r="M1069" s="8">
        <f t="shared" si="52"/>
        <v>0.13333333333333641</v>
      </c>
      <c r="N1069">
        <f>+_xll.BDH("chovchov index","PX_LAST",A1069)</f>
        <v>4.5</v>
      </c>
      <c r="O1069" s="8">
        <f t="shared" si="53"/>
        <v>14.619999999999997</v>
      </c>
    </row>
    <row r="1070" spans="1:15">
      <c r="A1070" s="46">
        <v>40658</v>
      </c>
      <c r="B1070" s="26">
        <f>A1070+VLOOKUP(A1070,'Master FWDPoints'!$S:$V,4,FALSE)</f>
        <v>40750</v>
      </c>
      <c r="C1070" s="27">
        <f>B1070+VLOOKUP(B1070,'Master FWDPoints'!$S:$V,4,FALSE)</f>
        <v>40843</v>
      </c>
      <c r="D1070" s="27">
        <f>C1070+VLOOKUP(C1070,'Master FWDPoints'!$S:$V,4,FALSE)</f>
        <v>40939</v>
      </c>
      <c r="E1070" s="33">
        <f>$A1070+VLOOKUP($A1070,'Master FWDPoints'!$G:$K,4,FALSE)</f>
        <v>41025</v>
      </c>
      <c r="G1070" s="8">
        <f>+VLOOKUP(A1070,'Master FWDPoints'!$S:$V,2,FALSE)</f>
        <v>4.28</v>
      </c>
      <c r="H1070" s="8">
        <f>+VLOOKUP(B1070,'Master FWDPoints'!$S:$V,2,FALSE)</f>
        <v>4.8499999999999996</v>
      </c>
      <c r="I1070" s="8">
        <f>+VLOOKUP(C1070,'Master FWDPoints'!$S:$V,2,FALSE)</f>
        <v>5.65</v>
      </c>
      <c r="J1070" s="8">
        <f>+VLOOKUP(D1070,'Master FWDPoints'!$S:$V,2,FALSE)*(E1070-D1070)/VLOOKUP(D1070,'Master FWDPoints'!$S:$V,4,FALSE)</f>
        <v>4.2044444444444444</v>
      </c>
      <c r="K1070" s="8">
        <f>+VLOOKUP(A1070,'Master FWDPoints'!$G:$J,2,FALSE)</f>
        <v>19.149999999999999</v>
      </c>
      <c r="L1070" s="8">
        <f t="shared" si="51"/>
        <v>18.984444444444442</v>
      </c>
      <c r="M1070" s="8">
        <f t="shared" si="52"/>
        <v>-0.16555555555555657</v>
      </c>
      <c r="N1070">
        <f>+_xll.BDH("chovchov index","PX_LAST",A1070)</f>
        <v>4.5</v>
      </c>
      <c r="O1070" s="8">
        <f t="shared" si="53"/>
        <v>14.869999999999997</v>
      </c>
    </row>
    <row r="1071" spans="1:15">
      <c r="A1071" s="46">
        <v>40654</v>
      </c>
      <c r="B1071" s="26">
        <f>A1071+VLOOKUP(A1071,'Master FWDPoints'!$S:$V,4,FALSE)</f>
        <v>40749</v>
      </c>
      <c r="C1071" s="27">
        <f>B1071+VLOOKUP(B1071,'Master FWDPoints'!$S:$V,4,FALSE)</f>
        <v>40842</v>
      </c>
      <c r="D1071" s="27">
        <f>C1071+VLOOKUP(C1071,'Master FWDPoints'!$S:$V,4,FALSE)</f>
        <v>40935</v>
      </c>
      <c r="E1071" s="33">
        <f>$A1071+VLOOKUP($A1071,'Master FWDPoints'!$G:$K,4,FALSE)</f>
        <v>41024</v>
      </c>
      <c r="G1071" s="8">
        <f>+VLOOKUP(A1071,'Master FWDPoints'!$S:$V,2,FALSE)</f>
        <v>4.03</v>
      </c>
      <c r="H1071" s="8">
        <f>+VLOOKUP(B1071,'Master FWDPoints'!$S:$V,2,FALSE)</f>
        <v>4.8499999999999996</v>
      </c>
      <c r="I1071" s="8">
        <f>+VLOOKUP(C1071,'Master FWDPoints'!$S:$V,2,FALSE)</f>
        <v>5.65</v>
      </c>
      <c r="J1071" s="8">
        <f>+VLOOKUP(D1071,'Master FWDPoints'!$S:$V,2,FALSE)*(E1071-D1071)/VLOOKUP(D1071,'Master FWDPoints'!$S:$V,4,FALSE)</f>
        <v>4.0098901098901099</v>
      </c>
      <c r="K1071" s="8">
        <f>+VLOOKUP(A1071,'Master FWDPoints'!$G:$J,2,FALSE)</f>
        <v>19.05</v>
      </c>
      <c r="L1071" s="8">
        <f t="shared" si="51"/>
        <v>18.539890109890109</v>
      </c>
      <c r="M1071" s="8">
        <f t="shared" si="52"/>
        <v>-0.5101098901098915</v>
      </c>
      <c r="N1071" t="str">
        <f>+_xll.BDH("chovchov index","PX_LAST",A1071)</f>
        <v>#N/A N/A</v>
      </c>
      <c r="O1071" s="8">
        <f t="shared" si="53"/>
        <v>15.02</v>
      </c>
    </row>
    <row r="1072" spans="1:15">
      <c r="A1072" s="46">
        <v>40653</v>
      </c>
      <c r="B1072" s="26">
        <f>A1072+VLOOKUP(A1072,'Master FWDPoints'!$S:$V,4,FALSE)</f>
        <v>40746</v>
      </c>
      <c r="C1072" s="27">
        <f>B1072+VLOOKUP(B1072,'Master FWDPoints'!$S:$V,4,FALSE)</f>
        <v>40841</v>
      </c>
      <c r="D1072" s="27">
        <f>C1072+VLOOKUP(C1072,'Master FWDPoints'!$S:$V,4,FALSE)</f>
        <v>40934</v>
      </c>
      <c r="E1072" s="33">
        <f>$A1072+VLOOKUP($A1072,'Master FWDPoints'!$G:$K,4,FALSE)</f>
        <v>41023</v>
      </c>
      <c r="G1072" s="8">
        <f>+VLOOKUP(A1072,'Master FWDPoints'!$S:$V,2,FALSE)</f>
        <v>4.6500000000000004</v>
      </c>
      <c r="H1072" s="8">
        <f>+VLOOKUP(B1072,'Master FWDPoints'!$S:$V,2,FALSE)</f>
        <v>5</v>
      </c>
      <c r="I1072" s="8">
        <f>+VLOOKUP(C1072,'Master FWDPoints'!$S:$V,2,FALSE)</f>
        <v>5.6</v>
      </c>
      <c r="J1072" s="8">
        <f>+VLOOKUP(D1072,'Master FWDPoints'!$S:$V,2,FALSE)*(E1072-D1072)/VLOOKUP(D1072,'Master FWDPoints'!$S:$V,4,FALSE)</f>
        <v>4.159782608695652</v>
      </c>
      <c r="K1072" s="8">
        <f>+VLOOKUP(A1072,'Master FWDPoints'!$G:$J,2,FALSE)</f>
        <v>19.899999999999999</v>
      </c>
      <c r="L1072" s="8">
        <f t="shared" si="51"/>
        <v>19.40978260869565</v>
      </c>
      <c r="M1072" s="8">
        <f t="shared" si="52"/>
        <v>-0.49021739130434838</v>
      </c>
      <c r="N1072">
        <f>+_xll.BDH("chovchov index","PX_LAST",A1072)</f>
        <v>4.5</v>
      </c>
      <c r="O1072" s="8">
        <f t="shared" si="53"/>
        <v>15.249999999999998</v>
      </c>
    </row>
    <row r="1073" spans="1:15">
      <c r="A1073" s="46">
        <v>40652</v>
      </c>
      <c r="B1073" s="26">
        <f>A1073+VLOOKUP(A1073,'Master FWDPoints'!$S:$V,4,FALSE)</f>
        <v>40744</v>
      </c>
      <c r="C1073" s="27">
        <f>B1073+VLOOKUP(B1073,'Master FWDPoints'!$S:$V,4,FALSE)</f>
        <v>40837</v>
      </c>
      <c r="D1073" s="27">
        <f>C1073+VLOOKUP(C1073,'Master FWDPoints'!$S:$V,4,FALSE)</f>
        <v>40932</v>
      </c>
      <c r="E1073" s="33">
        <f>$A1073+VLOOKUP($A1073,'Master FWDPoints'!$G:$K,4,FALSE)</f>
        <v>41019</v>
      </c>
      <c r="G1073" s="8">
        <f>+VLOOKUP(A1073,'Master FWDPoints'!$S:$V,2,FALSE)</f>
        <v>4.2300000000000004</v>
      </c>
      <c r="H1073" s="8">
        <f>+VLOOKUP(B1073,'Master FWDPoints'!$S:$V,2,FALSE)</f>
        <v>4.8</v>
      </c>
      <c r="I1073" s="8">
        <f>+VLOOKUP(C1073,'Master FWDPoints'!$S:$V,2,FALSE)</f>
        <v>6.1</v>
      </c>
      <c r="J1073" s="8">
        <f>+VLOOKUP(D1073,'Master FWDPoints'!$S:$V,2,FALSE)*(E1073-D1073)/VLOOKUP(D1073,'Master FWDPoints'!$S:$V,4,FALSE)</f>
        <v>4.0663043478260867</v>
      </c>
      <c r="K1073" s="8">
        <f>+VLOOKUP(A1073,'Master FWDPoints'!$G:$J,2,FALSE)</f>
        <v>19.190000000000001</v>
      </c>
      <c r="L1073" s="8">
        <f t="shared" si="51"/>
        <v>19.196304347826086</v>
      </c>
      <c r="M1073" s="8">
        <f t="shared" si="52"/>
        <v>6.3043478260844665E-3</v>
      </c>
      <c r="N1073">
        <f>+_xll.BDH("chovchov index","PX_LAST",A1073)</f>
        <v>4.5</v>
      </c>
      <c r="O1073" s="8">
        <f t="shared" si="53"/>
        <v>14.96</v>
      </c>
    </row>
    <row r="1074" spans="1:15">
      <c r="A1074" s="46">
        <v>40651</v>
      </c>
      <c r="B1074" s="26">
        <f>A1074+VLOOKUP(A1074,'Master FWDPoints'!$S:$V,4,FALSE)</f>
        <v>40743</v>
      </c>
      <c r="C1074" s="27">
        <f>B1074+VLOOKUP(B1074,'Master FWDPoints'!$S:$V,4,FALSE)</f>
        <v>40836</v>
      </c>
      <c r="D1074" s="27">
        <f>C1074+VLOOKUP(C1074,'Master FWDPoints'!$S:$V,4,FALSE)</f>
        <v>40931</v>
      </c>
      <c r="E1074" s="33">
        <f>$A1074+VLOOKUP($A1074,'Master FWDPoints'!$G:$K,4,FALSE)</f>
        <v>41018</v>
      </c>
      <c r="G1074" s="8">
        <f>+VLOOKUP(A1074,'Master FWDPoints'!$S:$V,2,FALSE)</f>
        <v>4.43</v>
      </c>
      <c r="H1074" s="8">
        <f>+VLOOKUP(B1074,'Master FWDPoints'!$S:$V,2,FALSE)</f>
        <v>4.7</v>
      </c>
      <c r="I1074" s="8">
        <f>+VLOOKUP(C1074,'Master FWDPoints'!$S:$V,2,FALSE)</f>
        <v>6.1</v>
      </c>
      <c r="J1074" s="8">
        <f>+VLOOKUP(D1074,'Master FWDPoints'!$S:$V,2,FALSE)*(E1074-D1074)/VLOOKUP(D1074,'Master FWDPoints'!$S:$V,4,FALSE)</f>
        <v>3.8771739130434781</v>
      </c>
      <c r="K1074" s="8">
        <f>+VLOOKUP(A1074,'Master FWDPoints'!$G:$J,2,FALSE)</f>
        <v>19.649999999999999</v>
      </c>
      <c r="L1074" s="8">
        <f t="shared" si="51"/>
        <v>19.107173913043475</v>
      </c>
      <c r="M1074" s="8">
        <f t="shared" si="52"/>
        <v>-0.54282608695652357</v>
      </c>
      <c r="N1074">
        <f>+_xll.BDH("chovchov index","PX_LAST",A1074)</f>
        <v>4.5</v>
      </c>
      <c r="O1074" s="8">
        <f t="shared" si="53"/>
        <v>15.219999999999999</v>
      </c>
    </row>
    <row r="1075" spans="1:15">
      <c r="A1075" s="46">
        <v>40648</v>
      </c>
      <c r="B1075" s="26">
        <f>A1075+VLOOKUP(A1075,'Master FWDPoints'!$S:$V,4,FALSE)</f>
        <v>40742</v>
      </c>
      <c r="C1075" s="27">
        <f>B1075+VLOOKUP(B1075,'Master FWDPoints'!$S:$V,4,FALSE)</f>
        <v>40835</v>
      </c>
      <c r="D1075" s="27">
        <f>C1075+VLOOKUP(C1075,'Master FWDPoints'!$S:$V,4,FALSE)</f>
        <v>40928</v>
      </c>
      <c r="E1075" s="33">
        <f>$A1075+VLOOKUP($A1075,'Master FWDPoints'!$G:$K,4,FALSE)</f>
        <v>41017</v>
      </c>
      <c r="G1075" s="8">
        <f>+VLOOKUP(A1075,'Master FWDPoints'!$S:$V,2,FALSE)</f>
        <v>4.43</v>
      </c>
      <c r="H1075" s="8">
        <f>+VLOOKUP(B1075,'Master FWDPoints'!$S:$V,2,FALSE)</f>
        <v>4.5</v>
      </c>
      <c r="I1075" s="8">
        <f>+VLOOKUP(C1075,'Master FWDPoints'!$S:$V,2,FALSE)</f>
        <v>6</v>
      </c>
      <c r="J1075" s="8">
        <f>+VLOOKUP(D1075,'Master FWDPoints'!$S:$V,2,FALSE)*(E1075-D1075)/VLOOKUP(D1075,'Master FWDPoints'!$S:$V,4,FALSE)</f>
        <v>4.1659574468085108</v>
      </c>
      <c r="K1075" s="8">
        <f>+VLOOKUP(A1075,'Master FWDPoints'!$G:$J,2,FALSE)</f>
        <v>19.55</v>
      </c>
      <c r="L1075" s="8">
        <f t="shared" si="51"/>
        <v>19.095957446808512</v>
      </c>
      <c r="M1075" s="8">
        <f t="shared" si="52"/>
        <v>-0.45404255319148845</v>
      </c>
      <c r="N1075">
        <f>+_xll.BDH("chovchov index","PX_LAST",A1075)</f>
        <v>4.5</v>
      </c>
      <c r="O1075" s="8">
        <f t="shared" si="53"/>
        <v>15.120000000000001</v>
      </c>
    </row>
    <row r="1076" spans="1:15">
      <c r="A1076" s="46">
        <v>40647</v>
      </c>
      <c r="B1076" s="26">
        <f>A1076+VLOOKUP(A1076,'Master FWDPoints'!$S:$V,4,FALSE)</f>
        <v>40739</v>
      </c>
      <c r="C1076" s="27">
        <f>B1076+VLOOKUP(B1076,'Master FWDPoints'!$S:$V,4,FALSE)</f>
        <v>40834</v>
      </c>
      <c r="D1076" s="27">
        <f>C1076+VLOOKUP(C1076,'Master FWDPoints'!$S:$V,4,FALSE)</f>
        <v>40927</v>
      </c>
      <c r="E1076" s="33">
        <f>$A1076+VLOOKUP($A1076,'Master FWDPoints'!$G:$K,4,FALSE)</f>
        <v>41016</v>
      </c>
      <c r="G1076" s="8">
        <f>+VLOOKUP(A1076,'Master FWDPoints'!$S:$V,2,FALSE)</f>
        <v>4.43</v>
      </c>
      <c r="H1076" s="8">
        <f>+VLOOKUP(B1076,'Master FWDPoints'!$S:$V,2,FALSE)</f>
        <v>4.25</v>
      </c>
      <c r="I1076" s="8">
        <f>+VLOOKUP(C1076,'Master FWDPoints'!$S:$V,2,FALSE)</f>
        <v>6</v>
      </c>
      <c r="J1076" s="8">
        <f>+VLOOKUP(D1076,'Master FWDPoints'!$S:$V,2,FALSE)*(E1076-D1076)/VLOOKUP(D1076,'Master FWDPoints'!$S:$V,4,FALSE)</f>
        <v>3.8695652173913042</v>
      </c>
      <c r="K1076" s="8">
        <f>+VLOOKUP(A1076,'Master FWDPoints'!$G:$J,2,FALSE)</f>
        <v>19.75</v>
      </c>
      <c r="L1076" s="8">
        <f t="shared" si="51"/>
        <v>18.549565217391304</v>
      </c>
      <c r="M1076" s="8">
        <f t="shared" si="52"/>
        <v>-1.2004347826086956</v>
      </c>
      <c r="N1076">
        <f>+_xll.BDH("chovchov index","PX_LAST",A1076)</f>
        <v>4.5</v>
      </c>
      <c r="O1076" s="8">
        <f t="shared" si="53"/>
        <v>15.32</v>
      </c>
    </row>
    <row r="1077" spans="1:15">
      <c r="A1077" s="46">
        <v>40646</v>
      </c>
      <c r="B1077" s="26">
        <f>A1077+VLOOKUP(A1077,'Master FWDPoints'!$S:$V,4,FALSE)</f>
        <v>40738</v>
      </c>
      <c r="C1077" s="27">
        <f>B1077+VLOOKUP(B1077,'Master FWDPoints'!$S:$V,4,FALSE)</f>
        <v>40833</v>
      </c>
      <c r="D1077" s="27">
        <f>C1077+VLOOKUP(C1077,'Master FWDPoints'!$S:$V,4,FALSE)</f>
        <v>40926</v>
      </c>
      <c r="E1077" s="33">
        <f>$A1077+VLOOKUP($A1077,'Master FWDPoints'!$G:$K,4,FALSE)</f>
        <v>41012</v>
      </c>
      <c r="G1077" s="8">
        <f>+VLOOKUP(A1077,'Master FWDPoints'!$S:$V,2,FALSE)</f>
        <v>4.33</v>
      </c>
      <c r="H1077" s="8">
        <f>+VLOOKUP(B1077,'Master FWDPoints'!$S:$V,2,FALSE)</f>
        <v>4.6500000000000004</v>
      </c>
      <c r="I1077" s="8">
        <f>+VLOOKUP(C1077,'Master FWDPoints'!$S:$V,2,FALSE)</f>
        <v>5.8</v>
      </c>
      <c r="J1077" s="8">
        <f>+VLOOKUP(D1077,'Master FWDPoints'!$S:$V,2,FALSE)*(E1077-D1077)/VLOOKUP(D1077,'Master FWDPoints'!$S:$V,4,FALSE)</f>
        <v>4.1130434782608702</v>
      </c>
      <c r="K1077" s="8">
        <f>+VLOOKUP(A1077,'Master FWDPoints'!$G:$J,2,FALSE)</f>
        <v>19.489999999999998</v>
      </c>
      <c r="L1077" s="8">
        <f t="shared" si="51"/>
        <v>18.893043478260871</v>
      </c>
      <c r="M1077" s="8">
        <f t="shared" si="52"/>
        <v>-0.59695652173912706</v>
      </c>
      <c r="N1077">
        <f>+_xll.BDH("chovchov index","PX_LAST",A1077)</f>
        <v>4.5</v>
      </c>
      <c r="O1077" s="8">
        <f t="shared" si="53"/>
        <v>15.159999999999998</v>
      </c>
    </row>
    <row r="1078" spans="1:15">
      <c r="A1078" s="46">
        <v>40645</v>
      </c>
      <c r="B1078" s="26">
        <f>A1078+VLOOKUP(A1078,'Master FWDPoints'!$S:$V,4,FALSE)</f>
        <v>40737</v>
      </c>
      <c r="C1078" s="27">
        <f>B1078+VLOOKUP(B1078,'Master FWDPoints'!$S:$V,4,FALSE)</f>
        <v>40830</v>
      </c>
      <c r="D1078" s="27">
        <f>C1078+VLOOKUP(C1078,'Master FWDPoints'!$S:$V,4,FALSE)</f>
        <v>40925</v>
      </c>
      <c r="E1078" s="33">
        <f>$A1078+VLOOKUP($A1078,'Master FWDPoints'!$G:$K,4,FALSE)</f>
        <v>41012</v>
      </c>
      <c r="G1078" s="8">
        <f>+VLOOKUP(A1078,'Master FWDPoints'!$S:$V,2,FALSE)</f>
        <v>4.28</v>
      </c>
      <c r="H1078" s="8">
        <f>+VLOOKUP(B1078,'Master FWDPoints'!$S:$V,2,FALSE)</f>
        <v>4.4000000000000004</v>
      </c>
      <c r="I1078" s="8">
        <f>+VLOOKUP(C1078,'Master FWDPoints'!$S:$V,2,FALSE)</f>
        <v>5.7</v>
      </c>
      <c r="J1078" s="8">
        <f>+VLOOKUP(D1078,'Master FWDPoints'!$S:$V,2,FALSE)*(E1078-D1078)/VLOOKUP(D1078,'Master FWDPoints'!$S:$V,4,FALSE)</f>
        <v>4.3027173913043475</v>
      </c>
      <c r="K1078" s="8">
        <f>+VLOOKUP(A1078,'Master FWDPoints'!$G:$J,2,FALSE)</f>
        <v>18.54</v>
      </c>
      <c r="L1078" s="8">
        <f t="shared" si="51"/>
        <v>18.682717391304347</v>
      </c>
      <c r="M1078" s="8">
        <f t="shared" si="52"/>
        <v>0.14271739130434824</v>
      </c>
      <c r="N1078">
        <f>+_xll.BDH("chovchov index","PX_LAST",A1078)</f>
        <v>4.5</v>
      </c>
      <c r="O1078" s="8">
        <f t="shared" si="53"/>
        <v>14.259999999999998</v>
      </c>
    </row>
    <row r="1079" spans="1:15">
      <c r="A1079" s="46">
        <v>40644</v>
      </c>
      <c r="B1079" s="26">
        <f>A1079+VLOOKUP(A1079,'Master FWDPoints'!$S:$V,4,FALSE)</f>
        <v>40736</v>
      </c>
      <c r="C1079" s="27">
        <f>B1079+VLOOKUP(B1079,'Master FWDPoints'!$S:$V,4,FALSE)</f>
        <v>40829</v>
      </c>
      <c r="D1079" s="27">
        <f>C1079+VLOOKUP(C1079,'Master FWDPoints'!$S:$V,4,FALSE)</f>
        <v>40924</v>
      </c>
      <c r="E1079" s="33">
        <f>$A1079+VLOOKUP($A1079,'Master FWDPoints'!$G:$K,4,FALSE)</f>
        <v>41011</v>
      </c>
      <c r="G1079" s="8">
        <f>+VLOOKUP(A1079,'Master FWDPoints'!$S:$V,2,FALSE)</f>
        <v>3.98</v>
      </c>
      <c r="H1079" s="8">
        <f>+VLOOKUP(B1079,'Master FWDPoints'!$S:$V,2,FALSE)</f>
        <v>4.55</v>
      </c>
      <c r="I1079" s="8">
        <f>+VLOOKUP(C1079,'Master FWDPoints'!$S:$V,2,FALSE)</f>
        <v>5.9</v>
      </c>
      <c r="J1079" s="8">
        <f>+VLOOKUP(D1079,'Master FWDPoints'!$S:$V,2,FALSE)*(E1079-D1079)/VLOOKUP(D1079,'Master FWDPoints'!$S:$V,4,FALSE)</f>
        <v>4.2554347826086953</v>
      </c>
      <c r="K1079" s="8">
        <f>+VLOOKUP(A1079,'Master FWDPoints'!$G:$J,2,FALSE)</f>
        <v>18.399999999999999</v>
      </c>
      <c r="L1079" s="8">
        <f t="shared" si="51"/>
        <v>18.685434782608695</v>
      </c>
      <c r="M1079" s="8">
        <f t="shared" si="52"/>
        <v>0.28543478260869648</v>
      </c>
      <c r="N1079">
        <f>+_xll.BDH("chovchov index","PX_LAST",A1079)</f>
        <v>4</v>
      </c>
      <c r="O1079" s="8">
        <f t="shared" si="53"/>
        <v>14.419999999999998</v>
      </c>
    </row>
    <row r="1080" spans="1:15">
      <c r="A1080" s="46">
        <v>40641</v>
      </c>
      <c r="B1080" s="26">
        <f>A1080+VLOOKUP(A1080,'Master FWDPoints'!$S:$V,4,FALSE)</f>
        <v>40735</v>
      </c>
      <c r="C1080" s="27">
        <f>B1080+VLOOKUP(B1080,'Master FWDPoints'!$S:$V,4,FALSE)</f>
        <v>40828</v>
      </c>
      <c r="D1080" s="27">
        <f>C1080+VLOOKUP(C1080,'Master FWDPoints'!$S:$V,4,FALSE)</f>
        <v>40921</v>
      </c>
      <c r="E1080" s="33">
        <f>$A1080+VLOOKUP($A1080,'Master FWDPoints'!$G:$K,4,FALSE)</f>
        <v>41010</v>
      </c>
      <c r="G1080" s="8">
        <f>+VLOOKUP(A1080,'Master FWDPoints'!$S:$V,2,FALSE)</f>
        <v>4.45</v>
      </c>
      <c r="H1080" s="8">
        <f>+VLOOKUP(B1080,'Master FWDPoints'!$S:$V,2,FALSE)</f>
        <v>4.5999999999999996</v>
      </c>
      <c r="I1080" s="8">
        <f>+VLOOKUP(C1080,'Master FWDPoints'!$S:$V,2,FALSE)</f>
        <v>5.89</v>
      </c>
      <c r="J1080" s="8">
        <f>+VLOOKUP(D1080,'Master FWDPoints'!$S:$V,2,FALSE)*(E1080-D1080)/VLOOKUP(D1080,'Master FWDPoints'!$S:$V,4,FALSE)</f>
        <v>4.45</v>
      </c>
      <c r="K1080" s="8">
        <f>+VLOOKUP(A1080,'Master FWDPoints'!$G:$J,2,FALSE)</f>
        <v>19.399999999999999</v>
      </c>
      <c r="L1080" s="8">
        <f t="shared" si="51"/>
        <v>19.39</v>
      </c>
      <c r="M1080" s="8">
        <f t="shared" si="52"/>
        <v>-9.9999999999980105E-3</v>
      </c>
      <c r="N1080">
        <f>+_xll.BDH("chovchov index","PX_LAST",A1080)</f>
        <v>4</v>
      </c>
      <c r="O1080" s="8">
        <f t="shared" si="53"/>
        <v>14.95</v>
      </c>
    </row>
    <row r="1081" spans="1:15">
      <c r="A1081" s="46">
        <v>40640</v>
      </c>
      <c r="B1081" s="26">
        <f>A1081+VLOOKUP(A1081,'Master FWDPoints'!$S:$V,4,FALSE)</f>
        <v>40732</v>
      </c>
      <c r="C1081" s="27">
        <f>B1081+VLOOKUP(B1081,'Master FWDPoints'!$S:$V,4,FALSE)</f>
        <v>40827</v>
      </c>
      <c r="D1081" s="27">
        <f>C1081+VLOOKUP(C1081,'Master FWDPoints'!$S:$V,4,FALSE)</f>
        <v>40920</v>
      </c>
      <c r="E1081" s="33">
        <f>$A1081+VLOOKUP($A1081,'Master FWDPoints'!$G:$K,4,FALSE)</f>
        <v>41009</v>
      </c>
      <c r="G1081" s="8">
        <f>+VLOOKUP(A1081,'Master FWDPoints'!$S:$V,2,FALSE)</f>
        <v>3.93</v>
      </c>
      <c r="H1081" s="8">
        <f>+VLOOKUP(B1081,'Master FWDPoints'!$S:$V,2,FALSE)</f>
        <v>4.3</v>
      </c>
      <c r="I1081" s="8">
        <f>+VLOOKUP(C1081,'Master FWDPoints'!$S:$V,2,FALSE)</f>
        <v>5.55</v>
      </c>
      <c r="J1081" s="8">
        <f>+VLOOKUP(D1081,'Master FWDPoints'!$S:$V,2,FALSE)*(E1081-D1081)/VLOOKUP(D1081,'Master FWDPoints'!$S:$V,4,FALSE)</f>
        <v>4.7402173913043484</v>
      </c>
      <c r="K1081" s="8">
        <f>+VLOOKUP(A1081,'Master FWDPoints'!$G:$J,2,FALSE)</f>
        <v>18.3</v>
      </c>
      <c r="L1081" s="8">
        <f t="shared" si="51"/>
        <v>18.52021739130435</v>
      </c>
      <c r="M1081" s="8">
        <f t="shared" si="52"/>
        <v>0.22021739130434881</v>
      </c>
      <c r="N1081">
        <f>+_xll.BDH("chovchov index","PX_LAST",A1081)</f>
        <v>4</v>
      </c>
      <c r="O1081" s="8">
        <f t="shared" si="53"/>
        <v>14.370000000000001</v>
      </c>
    </row>
    <row r="1082" spans="1:15">
      <c r="A1082" s="46">
        <v>40639</v>
      </c>
      <c r="B1082" s="26">
        <f>A1082+VLOOKUP(A1082,'Master FWDPoints'!$S:$V,4,FALSE)</f>
        <v>40731</v>
      </c>
      <c r="C1082" s="27">
        <f>B1082+VLOOKUP(B1082,'Master FWDPoints'!$S:$V,4,FALSE)</f>
        <v>40823</v>
      </c>
      <c r="D1082" s="27">
        <f>C1082+VLOOKUP(C1082,'Master FWDPoints'!$S:$V,4,FALSE)</f>
        <v>40919</v>
      </c>
      <c r="E1082" s="33">
        <f>$A1082+VLOOKUP($A1082,'Master FWDPoints'!$G:$K,4,FALSE)</f>
        <v>41004</v>
      </c>
      <c r="G1082" s="8">
        <f>+VLOOKUP(A1082,'Master FWDPoints'!$S:$V,2,FALSE)</f>
        <v>4.2</v>
      </c>
      <c r="H1082" s="8">
        <f>+VLOOKUP(B1082,'Master FWDPoints'!$S:$V,2,FALSE)</f>
        <v>4.3</v>
      </c>
      <c r="I1082" s="8">
        <f>+VLOOKUP(C1082,'Master FWDPoints'!$S:$V,2,FALSE)</f>
        <v>5.75</v>
      </c>
      <c r="J1082" s="8">
        <f>+VLOOKUP(D1082,'Master FWDPoints'!$S:$V,2,FALSE)*(E1082-D1082)/VLOOKUP(D1082,'Master FWDPoints'!$S:$V,4,FALSE)</f>
        <v>4.4347826086956523</v>
      </c>
      <c r="K1082" s="8">
        <f>+VLOOKUP(A1082,'Master FWDPoints'!$G:$J,2,FALSE)</f>
        <v>18.649999999999999</v>
      </c>
      <c r="L1082" s="8">
        <f t="shared" si="51"/>
        <v>18.684782608695652</v>
      </c>
      <c r="M1082" s="8">
        <f t="shared" si="52"/>
        <v>3.4782608695653749E-2</v>
      </c>
      <c r="N1082">
        <f>+_xll.BDH("chovchov index","PX_LAST",A1082)</f>
        <v>4</v>
      </c>
      <c r="O1082" s="8">
        <f t="shared" si="53"/>
        <v>14.45</v>
      </c>
    </row>
    <row r="1083" spans="1:15">
      <c r="A1083" s="46">
        <v>40638</v>
      </c>
      <c r="B1083" s="26">
        <f>A1083+VLOOKUP(A1083,'Master FWDPoints'!$S:$V,4,FALSE)</f>
        <v>40730</v>
      </c>
      <c r="C1083" s="27">
        <f>B1083+VLOOKUP(B1083,'Master FWDPoints'!$S:$V,4,FALSE)</f>
        <v>40823</v>
      </c>
      <c r="D1083" s="27">
        <f>C1083+VLOOKUP(C1083,'Master FWDPoints'!$S:$V,4,FALSE)</f>
        <v>40919</v>
      </c>
      <c r="E1083" s="33">
        <f>$A1083+VLOOKUP($A1083,'Master FWDPoints'!$G:$K,4,FALSE)</f>
        <v>41004</v>
      </c>
      <c r="G1083" s="8">
        <f>+VLOOKUP(A1083,'Master FWDPoints'!$S:$V,2,FALSE)</f>
        <v>3.83</v>
      </c>
      <c r="H1083" s="8">
        <f>+VLOOKUP(B1083,'Master FWDPoints'!$S:$V,2,FALSE)</f>
        <v>4.5</v>
      </c>
      <c r="I1083" s="8">
        <f>+VLOOKUP(C1083,'Master FWDPoints'!$S:$V,2,FALSE)</f>
        <v>5.75</v>
      </c>
      <c r="J1083" s="8">
        <f>+VLOOKUP(D1083,'Master FWDPoints'!$S:$V,2,FALSE)*(E1083-D1083)/VLOOKUP(D1083,'Master FWDPoints'!$S:$V,4,FALSE)</f>
        <v>4.4347826086956523</v>
      </c>
      <c r="K1083" s="8">
        <f>+VLOOKUP(A1083,'Master FWDPoints'!$G:$J,2,FALSE)</f>
        <v>17.89</v>
      </c>
      <c r="L1083" s="8">
        <f t="shared" si="51"/>
        <v>18.514782608695654</v>
      </c>
      <c r="M1083" s="8">
        <f t="shared" si="52"/>
        <v>0.62478260869565361</v>
      </c>
      <c r="N1083">
        <f>+_xll.BDH("chovchov index","PX_LAST",A1083)</f>
        <v>4</v>
      </c>
      <c r="O1083" s="8">
        <f t="shared" si="53"/>
        <v>14.06</v>
      </c>
    </row>
    <row r="1084" spans="1:15">
      <c r="A1084" s="46">
        <v>40637</v>
      </c>
      <c r="B1084" s="26">
        <f>A1084+VLOOKUP(A1084,'Master FWDPoints'!$S:$V,4,FALSE)</f>
        <v>40729</v>
      </c>
      <c r="C1084" s="27">
        <f>B1084+VLOOKUP(B1084,'Master FWDPoints'!$S:$V,4,FALSE)</f>
        <v>40822</v>
      </c>
      <c r="D1084" s="27">
        <f>C1084+VLOOKUP(C1084,'Master FWDPoints'!$S:$V,4,FALSE)</f>
        <v>40918</v>
      </c>
      <c r="E1084" s="33">
        <f>$A1084+VLOOKUP($A1084,'Master FWDPoints'!$G:$K,4,FALSE)</f>
        <v>41004</v>
      </c>
      <c r="G1084" s="8">
        <f>+VLOOKUP(A1084,'Master FWDPoints'!$S:$V,2,FALSE)</f>
        <v>3.98</v>
      </c>
      <c r="H1084" s="8">
        <f>+VLOOKUP(B1084,'Master FWDPoints'!$S:$V,2,FALSE)</f>
        <v>4.5</v>
      </c>
      <c r="I1084" s="8">
        <f>+VLOOKUP(C1084,'Master FWDPoints'!$S:$V,2,FALSE)</f>
        <v>5.9</v>
      </c>
      <c r="J1084" s="8">
        <f>+VLOOKUP(D1084,'Master FWDPoints'!$S:$V,2,FALSE)*(E1084-D1084)/VLOOKUP(D1084,'Master FWDPoints'!$S:$V,4,FALSE)</f>
        <v>4.8141304347826095</v>
      </c>
      <c r="K1084" s="8">
        <f>+VLOOKUP(A1084,'Master FWDPoints'!$G:$J,2,FALSE)</f>
        <v>18.18</v>
      </c>
      <c r="L1084" s="8">
        <f t="shared" si="51"/>
        <v>19.194130434782611</v>
      </c>
      <c r="M1084" s="8">
        <f t="shared" si="52"/>
        <v>1.0141304347826114</v>
      </c>
      <c r="N1084">
        <f>+_xll.BDH("chovchov index","PX_LAST",A1084)</f>
        <v>4</v>
      </c>
      <c r="O1084" s="8">
        <f t="shared" si="53"/>
        <v>14.2</v>
      </c>
    </row>
    <row r="1085" spans="1:15">
      <c r="A1085" s="46">
        <v>40634</v>
      </c>
      <c r="B1085" s="26">
        <f>A1085+VLOOKUP(A1085,'Master FWDPoints'!$S:$V,4,FALSE)</f>
        <v>40728</v>
      </c>
      <c r="C1085" s="27">
        <f>B1085+VLOOKUP(B1085,'Master FWDPoints'!$S:$V,4,FALSE)</f>
        <v>40821</v>
      </c>
      <c r="D1085" s="27">
        <f>C1085+VLOOKUP(C1085,'Master FWDPoints'!$S:$V,4,FALSE)</f>
        <v>40914</v>
      </c>
      <c r="E1085" s="33">
        <f>$A1085+VLOOKUP($A1085,'Master FWDPoints'!$G:$K,4,FALSE)</f>
        <v>41003</v>
      </c>
      <c r="G1085" s="8">
        <f>+VLOOKUP(A1085,'Master FWDPoints'!$S:$V,2,FALSE)</f>
        <v>4.13</v>
      </c>
      <c r="H1085" s="8">
        <f>+VLOOKUP(B1085,'Master FWDPoints'!$S:$V,2,FALSE)</f>
        <v>4.8</v>
      </c>
      <c r="I1085" s="8">
        <f>+VLOOKUP(C1085,'Master FWDPoints'!$S:$V,2,FALSE)</f>
        <v>5.1100000000000003</v>
      </c>
      <c r="J1085" s="8">
        <f>+VLOOKUP(D1085,'Master FWDPoints'!$S:$V,2,FALSE)*(E1085-D1085)/VLOOKUP(D1085,'Master FWDPoints'!$S:$V,4,FALSE)</f>
        <v>5.207446808510638</v>
      </c>
      <c r="K1085" s="8">
        <f>+VLOOKUP(A1085,'Master FWDPoints'!$G:$J,2,FALSE)</f>
        <v>17.7</v>
      </c>
      <c r="L1085" s="8">
        <f t="shared" si="51"/>
        <v>19.247446808510638</v>
      </c>
      <c r="M1085" s="8">
        <f t="shared" si="52"/>
        <v>1.5474468085106388</v>
      </c>
      <c r="N1085">
        <f>+_xll.BDH("chovchov index","PX_LAST",A1085)</f>
        <v>4</v>
      </c>
      <c r="O1085" s="8">
        <f t="shared" si="53"/>
        <v>13.57</v>
      </c>
    </row>
    <row r="1086" spans="1:15">
      <c r="A1086" s="46">
        <v>40633</v>
      </c>
      <c r="B1086" s="26">
        <f>A1086+VLOOKUP(A1086,'Master FWDPoints'!$S:$V,4,FALSE)</f>
        <v>40724</v>
      </c>
      <c r="C1086" s="27">
        <f>B1086+VLOOKUP(B1086,'Master FWDPoints'!$S:$V,4,FALSE)</f>
        <v>40816</v>
      </c>
      <c r="D1086" s="27">
        <f>C1086+VLOOKUP(C1086,'Master FWDPoints'!$S:$V,4,FALSE)</f>
        <v>40907</v>
      </c>
      <c r="E1086" s="33">
        <f>$A1086+VLOOKUP($A1086,'Master FWDPoints'!$G:$K,4,FALSE)</f>
        <v>40998</v>
      </c>
      <c r="G1086" s="8">
        <f>+VLOOKUP(A1086,'Master FWDPoints'!$S:$V,2,FALSE)</f>
        <v>4.04</v>
      </c>
      <c r="H1086" s="8">
        <f>+VLOOKUP(B1086,'Master FWDPoints'!$S:$V,2,FALSE)</f>
        <v>4.95</v>
      </c>
      <c r="I1086" s="8">
        <f>+VLOOKUP(C1086,'Master FWDPoints'!$S:$V,2,FALSE)</f>
        <v>5.9</v>
      </c>
      <c r="J1086" s="8">
        <f>+VLOOKUP(D1086,'Master FWDPoints'!$S:$V,2,FALSE)*(E1086-D1086)/VLOOKUP(D1086,'Master FWDPoints'!$S:$V,4,FALSE)</f>
        <v>5.3</v>
      </c>
      <c r="K1086" s="8">
        <f>+VLOOKUP(A1086,'Master FWDPoints'!$G:$J,2,FALSE)</f>
        <v>17.850000000000001</v>
      </c>
      <c r="L1086" s="8">
        <f t="shared" si="51"/>
        <v>20.190000000000001</v>
      </c>
      <c r="M1086" s="8">
        <f t="shared" si="52"/>
        <v>2.34</v>
      </c>
      <c r="N1086">
        <f>+_xll.BDH("chovchov index","PX_LAST",A1086)</f>
        <v>4</v>
      </c>
      <c r="O1086" s="8">
        <f t="shared" si="53"/>
        <v>13.810000000000002</v>
      </c>
    </row>
    <row r="1087" spans="1:15">
      <c r="A1087" s="46">
        <v>40632</v>
      </c>
      <c r="B1087" s="26">
        <f>A1087+VLOOKUP(A1087,'Master FWDPoints'!$S:$V,4,FALSE)</f>
        <v>40724</v>
      </c>
      <c r="C1087" s="27">
        <f>B1087+VLOOKUP(B1087,'Master FWDPoints'!$S:$V,4,FALSE)</f>
        <v>40816</v>
      </c>
      <c r="D1087" s="27">
        <f>C1087+VLOOKUP(C1087,'Master FWDPoints'!$S:$V,4,FALSE)</f>
        <v>40907</v>
      </c>
      <c r="E1087" s="33">
        <f>$A1087+VLOOKUP($A1087,'Master FWDPoints'!$G:$K,4,FALSE)</f>
        <v>40998</v>
      </c>
      <c r="G1087" s="8">
        <f>+VLOOKUP(A1087,'Master FWDPoints'!$S:$V,2,FALSE)</f>
        <v>3.98</v>
      </c>
      <c r="H1087" s="8">
        <f>+VLOOKUP(B1087,'Master FWDPoints'!$S:$V,2,FALSE)</f>
        <v>4.95</v>
      </c>
      <c r="I1087" s="8">
        <f>+VLOOKUP(C1087,'Master FWDPoints'!$S:$V,2,FALSE)</f>
        <v>5.9</v>
      </c>
      <c r="J1087" s="8">
        <f>+VLOOKUP(D1087,'Master FWDPoints'!$S:$V,2,FALSE)*(E1087-D1087)/VLOOKUP(D1087,'Master FWDPoints'!$S:$V,4,FALSE)</f>
        <v>5.3</v>
      </c>
      <c r="K1087" s="8">
        <f>+VLOOKUP(A1087,'Master FWDPoints'!$G:$J,2,FALSE)</f>
        <v>17.78</v>
      </c>
      <c r="L1087" s="8">
        <f t="shared" si="51"/>
        <v>20.13</v>
      </c>
      <c r="M1087" s="8">
        <f t="shared" si="52"/>
        <v>2.3499999999999979</v>
      </c>
      <c r="N1087">
        <f>+_xll.BDH("chovchov index","PX_LAST",A1087)</f>
        <v>4</v>
      </c>
      <c r="O1087" s="8">
        <f t="shared" si="53"/>
        <v>13.8</v>
      </c>
    </row>
    <row r="1088" spans="1:15">
      <c r="A1088" s="46">
        <v>40631</v>
      </c>
      <c r="B1088" s="26">
        <f>A1088+VLOOKUP(A1088,'Master FWDPoints'!$S:$V,4,FALSE)</f>
        <v>40723</v>
      </c>
      <c r="C1088" s="27">
        <f>B1088+VLOOKUP(B1088,'Master FWDPoints'!$S:$V,4,FALSE)</f>
        <v>40816</v>
      </c>
      <c r="D1088" s="27">
        <f>C1088+VLOOKUP(C1088,'Master FWDPoints'!$S:$V,4,FALSE)</f>
        <v>40907</v>
      </c>
      <c r="E1088" s="33">
        <f>$A1088+VLOOKUP($A1088,'Master FWDPoints'!$G:$K,4,FALSE)</f>
        <v>40998</v>
      </c>
      <c r="G1088" s="8">
        <f>+VLOOKUP(A1088,'Master FWDPoints'!$S:$V,2,FALSE)</f>
        <v>4.7</v>
      </c>
      <c r="H1088" s="8">
        <f>+VLOOKUP(B1088,'Master FWDPoints'!$S:$V,2,FALSE)</f>
        <v>4.9000000000000004</v>
      </c>
      <c r="I1088" s="8">
        <f>+VLOOKUP(C1088,'Master FWDPoints'!$S:$V,2,FALSE)</f>
        <v>5.9</v>
      </c>
      <c r="J1088" s="8">
        <f>+VLOOKUP(D1088,'Master FWDPoints'!$S:$V,2,FALSE)*(E1088-D1088)/VLOOKUP(D1088,'Master FWDPoints'!$S:$V,4,FALSE)</f>
        <v>5.3</v>
      </c>
      <c r="K1088" s="8">
        <f>+VLOOKUP(A1088,'Master FWDPoints'!$G:$J,2,FALSE)</f>
        <v>19</v>
      </c>
      <c r="L1088" s="8">
        <f t="shared" si="51"/>
        <v>20.8</v>
      </c>
      <c r="M1088" s="8">
        <f t="shared" si="52"/>
        <v>1.8000000000000007</v>
      </c>
      <c r="N1088">
        <f>+_xll.BDH("chovchov index","PX_LAST",A1088)</f>
        <v>4</v>
      </c>
      <c r="O1088" s="8">
        <f t="shared" si="53"/>
        <v>14.3</v>
      </c>
    </row>
    <row r="1089" spans="1:15">
      <c r="A1089" s="46">
        <v>40630</v>
      </c>
      <c r="B1089" s="26">
        <f>A1089+VLOOKUP(A1089,'Master FWDPoints'!$S:$V,4,FALSE)</f>
        <v>40723</v>
      </c>
      <c r="C1089" s="27">
        <f>B1089+VLOOKUP(B1089,'Master FWDPoints'!$S:$V,4,FALSE)</f>
        <v>40816</v>
      </c>
      <c r="D1089" s="27">
        <f>C1089+VLOOKUP(C1089,'Master FWDPoints'!$S:$V,4,FALSE)</f>
        <v>40907</v>
      </c>
      <c r="E1089" s="33">
        <f>$A1089+VLOOKUP($A1089,'Master FWDPoints'!$G:$K,4,FALSE)</f>
        <v>40997</v>
      </c>
      <c r="G1089" s="8">
        <f>+VLOOKUP(A1089,'Master FWDPoints'!$S:$V,2,FALSE)</f>
        <v>4.18</v>
      </c>
      <c r="H1089" s="8">
        <f>+VLOOKUP(B1089,'Master FWDPoints'!$S:$V,2,FALSE)</f>
        <v>4.9000000000000004</v>
      </c>
      <c r="I1089" s="8">
        <f>+VLOOKUP(C1089,'Master FWDPoints'!$S:$V,2,FALSE)</f>
        <v>5.9</v>
      </c>
      <c r="J1089" s="8">
        <f>+VLOOKUP(D1089,'Master FWDPoints'!$S:$V,2,FALSE)*(E1089-D1089)/VLOOKUP(D1089,'Master FWDPoints'!$S:$V,4,FALSE)</f>
        <v>5.2417582417582418</v>
      </c>
      <c r="K1089" s="8">
        <f>+VLOOKUP(A1089,'Master FWDPoints'!$G:$J,2,FALSE)</f>
        <v>18.600000000000001</v>
      </c>
      <c r="L1089" s="8">
        <f t="shared" si="51"/>
        <v>20.221758241758241</v>
      </c>
      <c r="M1089" s="8">
        <f t="shared" si="52"/>
        <v>1.6217582417582399</v>
      </c>
      <c r="N1089">
        <f>+_xll.BDH("chovchov index","PX_LAST",A1089)</f>
        <v>4</v>
      </c>
      <c r="O1089" s="8">
        <f t="shared" si="53"/>
        <v>14.420000000000002</v>
      </c>
    </row>
    <row r="1090" spans="1:15">
      <c r="A1090" s="46">
        <v>40627</v>
      </c>
      <c r="B1090" s="26">
        <f>A1090+VLOOKUP(A1090,'Master FWDPoints'!$S:$V,4,FALSE)</f>
        <v>40722</v>
      </c>
      <c r="C1090" s="27">
        <f>B1090+VLOOKUP(B1090,'Master FWDPoints'!$S:$V,4,FALSE)</f>
        <v>40815</v>
      </c>
      <c r="D1090" s="27">
        <f>C1090+VLOOKUP(C1090,'Master FWDPoints'!$S:$V,4,FALSE)</f>
        <v>40907</v>
      </c>
      <c r="E1090" s="33">
        <f>$A1090+VLOOKUP($A1090,'Master FWDPoints'!$G:$K,4,FALSE)</f>
        <v>40996</v>
      </c>
      <c r="G1090" s="8">
        <f>+VLOOKUP(A1090,'Master FWDPoints'!$S:$V,2,FALSE)</f>
        <v>4.08</v>
      </c>
      <c r="H1090" s="8">
        <f>+VLOOKUP(B1090,'Master FWDPoints'!$S:$V,2,FALSE)</f>
        <v>4.9000000000000004</v>
      </c>
      <c r="I1090" s="8">
        <f>+VLOOKUP(C1090,'Master FWDPoints'!$S:$V,2,FALSE)</f>
        <v>5.75</v>
      </c>
      <c r="J1090" s="8">
        <f>+VLOOKUP(D1090,'Master FWDPoints'!$S:$V,2,FALSE)*(E1090-D1090)/VLOOKUP(D1090,'Master FWDPoints'!$S:$V,4,FALSE)</f>
        <v>5.1835164835164838</v>
      </c>
      <c r="K1090" s="8">
        <f>+VLOOKUP(A1090,'Master FWDPoints'!$G:$J,2,FALSE)</f>
        <v>17.7</v>
      </c>
      <c r="L1090" s="8">
        <f t="shared" si="51"/>
        <v>19.913516483516485</v>
      </c>
      <c r="M1090" s="8">
        <f t="shared" si="52"/>
        <v>2.2135164835164858</v>
      </c>
      <c r="N1090">
        <f>+_xll.BDH("chovchov index","PX_LAST",A1090)</f>
        <v>4</v>
      </c>
      <c r="O1090" s="8">
        <f t="shared" si="53"/>
        <v>13.62</v>
      </c>
    </row>
    <row r="1091" spans="1:15">
      <c r="A1091" s="46">
        <v>40626</v>
      </c>
      <c r="B1091" s="26">
        <f>A1091+VLOOKUP(A1091,'Master FWDPoints'!$S:$V,4,FALSE)</f>
        <v>40718</v>
      </c>
      <c r="C1091" s="27">
        <f>B1091+VLOOKUP(B1091,'Master FWDPoints'!$S:$V,4,FALSE)</f>
        <v>40814</v>
      </c>
      <c r="D1091" s="27">
        <f>C1091+VLOOKUP(C1091,'Master FWDPoints'!$S:$V,4,FALSE)</f>
        <v>40906</v>
      </c>
      <c r="E1091" s="33">
        <f>$A1091+VLOOKUP($A1091,'Master FWDPoints'!$G:$K,4,FALSE)</f>
        <v>40995</v>
      </c>
      <c r="G1091" s="8">
        <f>+VLOOKUP(A1091,'Master FWDPoints'!$S:$V,2,FALSE)</f>
        <v>3.93</v>
      </c>
      <c r="H1091" s="8">
        <f>+VLOOKUP(B1091,'Master FWDPoints'!$S:$V,2,FALSE)</f>
        <v>5.6</v>
      </c>
      <c r="I1091" s="8">
        <f>+VLOOKUP(C1091,'Master FWDPoints'!$S:$V,2,FALSE)</f>
        <v>5.85</v>
      </c>
      <c r="J1091" s="8">
        <f>+VLOOKUP(D1091,'Master FWDPoints'!$S:$V,2,FALSE)*(E1091-D1091)/VLOOKUP(D1091,'Master FWDPoints'!$S:$V,4,FALSE)</f>
        <v>4.9820652173913045</v>
      </c>
      <c r="K1091" s="8">
        <f>+VLOOKUP(A1091,'Master FWDPoints'!$G:$J,2,FALSE)</f>
        <v>17.399999999999999</v>
      </c>
      <c r="L1091" s="8">
        <f t="shared" si="51"/>
        <v>20.362065217391304</v>
      </c>
      <c r="M1091" s="8">
        <f t="shared" si="52"/>
        <v>2.9620652173913058</v>
      </c>
      <c r="N1091">
        <f>+_xll.BDH("chovchov index","PX_LAST",A1091)</f>
        <v>4</v>
      </c>
      <c r="O1091" s="8">
        <f t="shared" si="53"/>
        <v>13.469999999999999</v>
      </c>
    </row>
    <row r="1092" spans="1:15">
      <c r="A1092" s="46">
        <v>40625</v>
      </c>
      <c r="B1092" s="26">
        <f>A1092+VLOOKUP(A1092,'Master FWDPoints'!$S:$V,4,FALSE)</f>
        <v>40718</v>
      </c>
      <c r="C1092" s="27">
        <f>B1092+VLOOKUP(B1092,'Master FWDPoints'!$S:$V,4,FALSE)</f>
        <v>40814</v>
      </c>
      <c r="D1092" s="27">
        <f>C1092+VLOOKUP(C1092,'Master FWDPoints'!$S:$V,4,FALSE)</f>
        <v>40906</v>
      </c>
      <c r="E1092" s="33">
        <f>$A1092+VLOOKUP($A1092,'Master FWDPoints'!$G:$K,4,FALSE)</f>
        <v>40991</v>
      </c>
      <c r="G1092" s="8">
        <f>+VLOOKUP(A1092,'Master FWDPoints'!$S:$V,2,FALSE)</f>
        <v>3.83</v>
      </c>
      <c r="H1092" s="8">
        <f>+VLOOKUP(B1092,'Master FWDPoints'!$S:$V,2,FALSE)</f>
        <v>5.6</v>
      </c>
      <c r="I1092" s="8">
        <f>+VLOOKUP(C1092,'Master FWDPoints'!$S:$V,2,FALSE)</f>
        <v>5.85</v>
      </c>
      <c r="J1092" s="8">
        <f>+VLOOKUP(D1092,'Master FWDPoints'!$S:$V,2,FALSE)*(E1092-D1092)/VLOOKUP(D1092,'Master FWDPoints'!$S:$V,4,FALSE)</f>
        <v>4.7581521739130439</v>
      </c>
      <c r="K1092" s="8">
        <f>+VLOOKUP(A1092,'Master FWDPoints'!$G:$J,2,FALSE)</f>
        <v>17.489999999999998</v>
      </c>
      <c r="L1092" s="8">
        <f t="shared" si="51"/>
        <v>20.038152173913044</v>
      </c>
      <c r="M1092" s="8">
        <f t="shared" si="52"/>
        <v>2.5481521739130457</v>
      </c>
      <c r="N1092">
        <f>+_xll.BDH("chovchov index","PX_LAST",A1092)</f>
        <v>4</v>
      </c>
      <c r="O1092" s="8">
        <f t="shared" si="53"/>
        <v>13.659999999999998</v>
      </c>
    </row>
    <row r="1093" spans="1:15">
      <c r="A1093" s="46">
        <v>40624</v>
      </c>
      <c r="B1093" s="26">
        <f>A1093+VLOOKUP(A1093,'Master FWDPoints'!$S:$V,4,FALSE)</f>
        <v>40717</v>
      </c>
      <c r="C1093" s="27">
        <f>B1093+VLOOKUP(B1093,'Master FWDPoints'!$S:$V,4,FALSE)</f>
        <v>40813</v>
      </c>
      <c r="D1093" s="27">
        <f>C1093+VLOOKUP(C1093,'Master FWDPoints'!$S:$V,4,FALSE)</f>
        <v>40905</v>
      </c>
      <c r="E1093" s="33">
        <f>$A1093+VLOOKUP($A1093,'Master FWDPoints'!$G:$K,4,FALSE)</f>
        <v>40991</v>
      </c>
      <c r="G1093" s="8">
        <f>+VLOOKUP(A1093,'Master FWDPoints'!$S:$V,2,FALSE)</f>
        <v>3.73</v>
      </c>
      <c r="H1093" s="8">
        <f>+VLOOKUP(B1093,'Master FWDPoints'!$S:$V,2,FALSE)</f>
        <v>5.0999999999999996</v>
      </c>
      <c r="I1093" s="8">
        <f>+VLOOKUP(C1093,'Master FWDPoints'!$S:$V,2,FALSE)</f>
        <v>5.95</v>
      </c>
      <c r="J1093" s="8">
        <f>+VLOOKUP(D1093,'Master FWDPoints'!$S:$V,2,FALSE)*(E1093-D1093)/VLOOKUP(D1093,'Master FWDPoints'!$S:$V,4,FALSE)</f>
        <v>4.767391304347826</v>
      </c>
      <c r="K1093" s="8">
        <f>+VLOOKUP(A1093,'Master FWDPoints'!$G:$J,2,FALSE)</f>
        <v>17.39</v>
      </c>
      <c r="L1093" s="8">
        <f t="shared" si="51"/>
        <v>19.547391304347826</v>
      </c>
      <c r="M1093" s="8">
        <f t="shared" si="52"/>
        <v>2.1573913043478257</v>
      </c>
      <c r="N1093">
        <f>+_xll.BDH("chovchov index","PX_LAST",A1093)</f>
        <v>4</v>
      </c>
      <c r="O1093" s="8">
        <f t="shared" si="53"/>
        <v>13.66</v>
      </c>
    </row>
    <row r="1094" spans="1:15">
      <c r="A1094" s="46">
        <v>40623</v>
      </c>
      <c r="B1094" s="26">
        <f>A1094+VLOOKUP(A1094,'Master FWDPoints'!$S:$V,4,FALSE)</f>
        <v>40716</v>
      </c>
      <c r="C1094" s="27">
        <f>B1094+VLOOKUP(B1094,'Master FWDPoints'!$S:$V,4,FALSE)</f>
        <v>40809</v>
      </c>
      <c r="D1094" s="27">
        <f>C1094+VLOOKUP(C1094,'Master FWDPoints'!$S:$V,4,FALSE)</f>
        <v>40903</v>
      </c>
      <c r="E1094" s="33">
        <f>$A1094+VLOOKUP($A1094,'Master FWDPoints'!$G:$K,4,FALSE)</f>
        <v>40990</v>
      </c>
      <c r="G1094" s="8">
        <f>+VLOOKUP(A1094,'Master FWDPoints'!$S:$V,2,FALSE)</f>
        <v>3.6</v>
      </c>
      <c r="H1094" s="8">
        <f>+VLOOKUP(B1094,'Master FWDPoints'!$S:$V,2,FALSE)</f>
        <v>4.9000000000000004</v>
      </c>
      <c r="I1094" s="8">
        <f>+VLOOKUP(C1094,'Master FWDPoints'!$S:$V,2,FALSE)</f>
        <v>6.5</v>
      </c>
      <c r="J1094" s="8">
        <f>+VLOOKUP(D1094,'Master FWDPoints'!$S:$V,2,FALSE)*(E1094-D1094)/VLOOKUP(D1094,'Master FWDPoints'!$S:$V,4,FALSE)</f>
        <v>5.3429347826086957</v>
      </c>
      <c r="K1094" s="8">
        <f>+VLOOKUP(A1094,'Master FWDPoints'!$G:$J,2,FALSE)</f>
        <v>17.2</v>
      </c>
      <c r="L1094" s="8">
        <f t="shared" si="51"/>
        <v>20.342934782608694</v>
      </c>
      <c r="M1094" s="8">
        <f t="shared" si="52"/>
        <v>3.1429347826086946</v>
      </c>
      <c r="N1094">
        <f>+_xll.BDH("chovchov index","PX_LAST",A1094)</f>
        <v>4</v>
      </c>
      <c r="O1094" s="8">
        <f t="shared" si="53"/>
        <v>13.6</v>
      </c>
    </row>
    <row r="1095" spans="1:15">
      <c r="A1095" s="46">
        <v>40620</v>
      </c>
      <c r="B1095" s="26">
        <f>A1095+VLOOKUP(A1095,'Master FWDPoints'!$S:$V,4,FALSE)</f>
        <v>40715</v>
      </c>
      <c r="C1095" s="27">
        <f>B1095+VLOOKUP(B1095,'Master FWDPoints'!$S:$V,4,FALSE)</f>
        <v>40808</v>
      </c>
      <c r="D1095" s="27">
        <f>C1095+VLOOKUP(C1095,'Master FWDPoints'!$S:$V,4,FALSE)</f>
        <v>40900</v>
      </c>
      <c r="E1095" s="33">
        <f>$A1095+VLOOKUP($A1095,'Master FWDPoints'!$G:$K,4,FALSE)</f>
        <v>40989</v>
      </c>
      <c r="G1095" s="8">
        <f>+VLOOKUP(A1095,'Master FWDPoints'!$S:$V,2,FALSE)</f>
        <v>3.58</v>
      </c>
      <c r="H1095" s="8">
        <f>+VLOOKUP(B1095,'Master FWDPoints'!$S:$V,2,FALSE)</f>
        <v>4.9000000000000004</v>
      </c>
      <c r="I1095" s="8">
        <f>+VLOOKUP(C1095,'Master FWDPoints'!$S:$V,2,FALSE)</f>
        <v>6.89</v>
      </c>
      <c r="J1095" s="8">
        <f>+VLOOKUP(D1095,'Master FWDPoints'!$S:$V,2,FALSE)*(E1095-D1095)/VLOOKUP(D1095,'Master FWDPoints'!$S:$V,4,FALSE)</f>
        <v>5.1127659574468085</v>
      </c>
      <c r="K1095" s="8">
        <f>+VLOOKUP(A1095,'Master FWDPoints'!$G:$J,2,FALSE)</f>
        <v>16.850000000000001</v>
      </c>
      <c r="L1095" s="8">
        <f t="shared" si="51"/>
        <v>20.482765957446809</v>
      </c>
      <c r="M1095" s="8">
        <f t="shared" si="52"/>
        <v>3.6327659574468072</v>
      </c>
      <c r="N1095">
        <f>+_xll.BDH("chovchov index","PX_LAST",A1095)</f>
        <v>4</v>
      </c>
      <c r="O1095" s="8">
        <f t="shared" si="53"/>
        <v>13.270000000000001</v>
      </c>
    </row>
    <row r="1096" spans="1:15">
      <c r="A1096" s="46">
        <v>40619</v>
      </c>
      <c r="B1096" s="26">
        <f>A1096+VLOOKUP(A1096,'Master FWDPoints'!$S:$V,4,FALSE)</f>
        <v>40714</v>
      </c>
      <c r="C1096" s="27">
        <f>B1096+VLOOKUP(B1096,'Master FWDPoints'!$S:$V,4,FALSE)</f>
        <v>40807</v>
      </c>
      <c r="D1096" s="27">
        <f>C1096+VLOOKUP(C1096,'Master FWDPoints'!$S:$V,4,FALSE)</f>
        <v>40899</v>
      </c>
      <c r="E1096" s="33">
        <f>$A1096+VLOOKUP($A1096,'Master FWDPoints'!$G:$K,4,FALSE)</f>
        <v>40988</v>
      </c>
      <c r="G1096" s="8">
        <f>+VLOOKUP(A1096,'Master FWDPoints'!$S:$V,2,FALSE)</f>
        <v>3.2800000000000002</v>
      </c>
      <c r="H1096" s="8">
        <f>+VLOOKUP(B1096,'Master FWDPoints'!$S:$V,2,FALSE)</f>
        <v>5.2</v>
      </c>
      <c r="I1096" s="8">
        <f>+VLOOKUP(C1096,'Master FWDPoints'!$S:$V,2,FALSE)</f>
        <v>6.75</v>
      </c>
      <c r="J1096" s="8">
        <f>+VLOOKUP(D1096,'Master FWDPoints'!$S:$V,2,FALSE)*(E1096-D1096)/VLOOKUP(D1096,'Master FWDPoints'!$S:$V,4,FALSE)</f>
        <v>5.2239130434782615</v>
      </c>
      <c r="K1096" s="8">
        <f>+VLOOKUP(A1096,'Master FWDPoints'!$G:$J,2,FALSE)</f>
        <v>15.3</v>
      </c>
      <c r="L1096" s="8">
        <f t="shared" si="51"/>
        <v>20.453913043478263</v>
      </c>
      <c r="M1096" s="8">
        <f t="shared" si="52"/>
        <v>5.1539130434782621</v>
      </c>
      <c r="N1096">
        <f>+_xll.BDH("chovchov index","PX_LAST",A1096)</f>
        <v>4</v>
      </c>
      <c r="O1096" s="8">
        <f t="shared" si="53"/>
        <v>12.02</v>
      </c>
    </row>
    <row r="1097" spans="1:15">
      <c r="A1097" s="46">
        <v>40618</v>
      </c>
      <c r="B1097" s="26">
        <f>A1097+VLOOKUP(A1097,'Master FWDPoints'!$S:$V,4,FALSE)</f>
        <v>40711</v>
      </c>
      <c r="C1097" s="27">
        <f>B1097+VLOOKUP(B1097,'Master FWDPoints'!$S:$V,4,FALSE)</f>
        <v>40806</v>
      </c>
      <c r="D1097" s="27">
        <f>C1097+VLOOKUP(C1097,'Master FWDPoints'!$S:$V,4,FALSE)</f>
        <v>40898</v>
      </c>
      <c r="E1097" s="33">
        <f>$A1097+VLOOKUP($A1097,'Master FWDPoints'!$G:$K,4,FALSE)</f>
        <v>40984</v>
      </c>
      <c r="G1097" s="8">
        <f>+VLOOKUP(A1097,'Master FWDPoints'!$S:$V,2,FALSE)</f>
        <v>3.37</v>
      </c>
      <c r="H1097" s="8">
        <f>+VLOOKUP(B1097,'Master FWDPoints'!$S:$V,2,FALSE)</f>
        <v>5</v>
      </c>
      <c r="I1097" s="8">
        <f>+VLOOKUP(C1097,'Master FWDPoints'!$S:$V,2,FALSE)</f>
        <v>6.25</v>
      </c>
      <c r="J1097" s="8">
        <f>+VLOOKUP(D1097,'Master FWDPoints'!$S:$V,2,FALSE)*(E1097-D1097)/VLOOKUP(D1097,'Master FWDPoints'!$S:$V,4,FALSE)</f>
        <v>4.9543478260869565</v>
      </c>
      <c r="K1097" s="8">
        <f>+VLOOKUP(A1097,'Master FWDPoints'!$G:$J,2,FALSE)</f>
        <v>15.48</v>
      </c>
      <c r="L1097" s="8">
        <f t="shared" si="51"/>
        <v>19.574347826086957</v>
      </c>
      <c r="M1097" s="8">
        <f t="shared" si="52"/>
        <v>4.0943478260869561</v>
      </c>
      <c r="N1097">
        <f>+_xll.BDH("chovchov index","PX_LAST",A1097)</f>
        <v>3.5</v>
      </c>
      <c r="O1097" s="8">
        <f t="shared" si="53"/>
        <v>12.11</v>
      </c>
    </row>
    <row r="1098" spans="1:15">
      <c r="A1098" s="46">
        <v>40617</v>
      </c>
      <c r="B1098" s="26">
        <f>A1098+VLOOKUP(A1098,'Master FWDPoints'!$S:$V,4,FALSE)</f>
        <v>40710</v>
      </c>
      <c r="C1098" s="27">
        <f>B1098+VLOOKUP(B1098,'Master FWDPoints'!$S:$V,4,FALSE)</f>
        <v>40802</v>
      </c>
      <c r="D1098" s="27">
        <f>C1098+VLOOKUP(C1098,'Master FWDPoints'!$S:$V,4,FALSE)</f>
        <v>40897</v>
      </c>
      <c r="E1098" s="33">
        <f>$A1098+VLOOKUP($A1098,'Master FWDPoints'!$G:$K,4,FALSE)</f>
        <v>40984</v>
      </c>
      <c r="G1098" s="8">
        <f>+VLOOKUP(A1098,'Master FWDPoints'!$S:$V,2,FALSE)</f>
        <v>3.38</v>
      </c>
      <c r="H1098" s="8">
        <f>+VLOOKUP(B1098,'Master FWDPoints'!$S:$V,2,FALSE)</f>
        <v>4.8</v>
      </c>
      <c r="I1098" s="8">
        <f>+VLOOKUP(C1098,'Master FWDPoints'!$S:$V,2,FALSE)</f>
        <v>6</v>
      </c>
      <c r="J1098" s="8">
        <f>+VLOOKUP(D1098,'Master FWDPoints'!$S:$V,2,FALSE)*(E1098-D1098)/VLOOKUP(D1098,'Master FWDPoints'!$S:$V,4,FALSE)</f>
        <v>5.3429347826086957</v>
      </c>
      <c r="K1098" s="8">
        <f>+VLOOKUP(A1098,'Master FWDPoints'!$G:$J,2,FALSE)</f>
        <v>15.08</v>
      </c>
      <c r="L1098" s="8">
        <f t="shared" si="51"/>
        <v>19.522934782608694</v>
      </c>
      <c r="M1098" s="8">
        <f t="shared" si="52"/>
        <v>4.4429347826086936</v>
      </c>
      <c r="N1098">
        <f>+_xll.BDH("chovchov index","PX_LAST",A1098)</f>
        <v>3.5</v>
      </c>
      <c r="O1098" s="8">
        <f t="shared" si="53"/>
        <v>11.7</v>
      </c>
    </row>
    <row r="1099" spans="1:15">
      <c r="A1099" s="46">
        <v>40616</v>
      </c>
      <c r="B1099" s="26">
        <f>A1099+VLOOKUP(A1099,'Master FWDPoints'!$S:$V,4,FALSE)</f>
        <v>40709</v>
      </c>
      <c r="C1099" s="27">
        <f>B1099+VLOOKUP(B1099,'Master FWDPoints'!$S:$V,4,FALSE)</f>
        <v>40802</v>
      </c>
      <c r="D1099" s="27">
        <f>C1099+VLOOKUP(C1099,'Master FWDPoints'!$S:$V,4,FALSE)</f>
        <v>40897</v>
      </c>
      <c r="E1099" s="33">
        <f>$A1099+VLOOKUP($A1099,'Master FWDPoints'!$G:$K,4,FALSE)</f>
        <v>40983</v>
      </c>
      <c r="G1099" s="8">
        <f>+VLOOKUP(A1099,'Master FWDPoints'!$S:$V,2,FALSE)</f>
        <v>3.2800000000000002</v>
      </c>
      <c r="H1099" s="8">
        <f>+VLOOKUP(B1099,'Master FWDPoints'!$S:$V,2,FALSE)</f>
        <v>4.45</v>
      </c>
      <c r="I1099" s="8">
        <f>+VLOOKUP(C1099,'Master FWDPoints'!$S:$V,2,FALSE)</f>
        <v>6</v>
      </c>
      <c r="J1099" s="8">
        <f>+VLOOKUP(D1099,'Master FWDPoints'!$S:$V,2,FALSE)*(E1099-D1099)/VLOOKUP(D1099,'Master FWDPoints'!$S:$V,4,FALSE)</f>
        <v>5.2815217391304348</v>
      </c>
      <c r="K1099" s="8">
        <f>+VLOOKUP(A1099,'Master FWDPoints'!$G:$J,2,FALSE)</f>
        <v>15.5</v>
      </c>
      <c r="L1099" s="8">
        <f t="shared" si="51"/>
        <v>19.011521739130437</v>
      </c>
      <c r="M1099" s="8">
        <f t="shared" si="52"/>
        <v>3.511521739130437</v>
      </c>
      <c r="N1099">
        <f>+_xll.BDH("chovchov index","PX_LAST",A1099)</f>
        <v>3.5</v>
      </c>
      <c r="O1099" s="8">
        <f t="shared" si="53"/>
        <v>12.219999999999999</v>
      </c>
    </row>
    <row r="1100" spans="1:15">
      <c r="A1100" s="46">
        <v>40613</v>
      </c>
      <c r="B1100" s="26">
        <f>A1100+VLOOKUP(A1100,'Master FWDPoints'!$S:$V,4,FALSE)</f>
        <v>40708</v>
      </c>
      <c r="C1100" s="27">
        <f>B1100+VLOOKUP(B1100,'Master FWDPoints'!$S:$V,4,FALSE)</f>
        <v>40801</v>
      </c>
      <c r="D1100" s="27">
        <f>C1100+VLOOKUP(C1100,'Master FWDPoints'!$S:$V,4,FALSE)</f>
        <v>40896</v>
      </c>
      <c r="E1100" s="33">
        <f>$A1100+VLOOKUP($A1100,'Master FWDPoints'!$G:$K,4,FALSE)</f>
        <v>40982</v>
      </c>
      <c r="G1100" s="8">
        <f>+VLOOKUP(A1100,'Master FWDPoints'!$S:$V,2,FALSE)</f>
        <v>3.43</v>
      </c>
      <c r="H1100" s="8">
        <f>+VLOOKUP(B1100,'Master FWDPoints'!$S:$V,2,FALSE)</f>
        <v>4.63</v>
      </c>
      <c r="I1100" s="8">
        <f>+VLOOKUP(C1100,'Master FWDPoints'!$S:$V,2,FALSE)</f>
        <v>5.75</v>
      </c>
      <c r="J1100" s="8">
        <f>+VLOOKUP(D1100,'Master FWDPoints'!$S:$V,2,FALSE)*(E1100-D1100)/VLOOKUP(D1100,'Master FWDPoints'!$S:$V,4,FALSE)</f>
        <v>4.9543478260869565</v>
      </c>
      <c r="K1100" s="8">
        <f>+VLOOKUP(A1100,'Master FWDPoints'!$G:$J,2,FALSE)</f>
        <v>15.85</v>
      </c>
      <c r="L1100" s="8">
        <f t="shared" si="51"/>
        <v>18.764347826086958</v>
      </c>
      <c r="M1100" s="8">
        <f t="shared" si="52"/>
        <v>2.9143478260869582</v>
      </c>
      <c r="N1100">
        <f>+_xll.BDH("chovchov index","PX_LAST",A1100)</f>
        <v>3.5</v>
      </c>
      <c r="O1100" s="8">
        <f t="shared" si="53"/>
        <v>12.42</v>
      </c>
    </row>
    <row r="1101" spans="1:15">
      <c r="A1101" s="46">
        <v>40612</v>
      </c>
      <c r="B1101" s="26">
        <f>A1101+VLOOKUP(A1101,'Master FWDPoints'!$S:$V,4,FALSE)</f>
        <v>40707</v>
      </c>
      <c r="C1101" s="27">
        <f>B1101+VLOOKUP(B1101,'Master FWDPoints'!$S:$V,4,FALSE)</f>
        <v>40800</v>
      </c>
      <c r="D1101" s="27">
        <f>C1101+VLOOKUP(C1101,'Master FWDPoints'!$S:$V,4,FALSE)</f>
        <v>40892</v>
      </c>
      <c r="E1101" s="33">
        <f>$A1101+VLOOKUP($A1101,'Master FWDPoints'!$G:$K,4,FALSE)</f>
        <v>40981</v>
      </c>
      <c r="G1101" s="8">
        <f>+VLOOKUP(A1101,'Master FWDPoints'!$S:$V,2,FALSE)</f>
        <v>3.48</v>
      </c>
      <c r="H1101" s="8">
        <f>+VLOOKUP(B1101,'Master FWDPoints'!$S:$V,2,FALSE)</f>
        <v>5.05</v>
      </c>
      <c r="I1101" s="8">
        <f>+VLOOKUP(C1101,'Master FWDPoints'!$S:$V,2,FALSE)</f>
        <v>5.45</v>
      </c>
      <c r="J1101" s="8">
        <f>+VLOOKUP(D1101,'Master FWDPoints'!$S:$V,2,FALSE)*(E1101-D1101)/VLOOKUP(D1101,'Master FWDPoints'!$S:$V,4,FALSE)</f>
        <v>5.1755434782608694</v>
      </c>
      <c r="K1101" s="8">
        <f>+VLOOKUP(A1101,'Master FWDPoints'!$G:$J,2,FALSE)</f>
        <v>15.9</v>
      </c>
      <c r="L1101" s="8">
        <f t="shared" si="51"/>
        <v>19.155543478260871</v>
      </c>
      <c r="M1101" s="8">
        <f t="shared" si="52"/>
        <v>3.2555434782608703</v>
      </c>
      <c r="N1101">
        <f>+_xll.BDH("chovchov index","PX_LAST",A1101)</f>
        <v>3.5</v>
      </c>
      <c r="O1101" s="8">
        <f t="shared" si="53"/>
        <v>12.42</v>
      </c>
    </row>
    <row r="1102" spans="1:15">
      <c r="A1102" s="46">
        <v>40611</v>
      </c>
      <c r="B1102" s="26">
        <f>A1102+VLOOKUP(A1102,'Master FWDPoints'!$S:$V,4,FALSE)</f>
        <v>40704</v>
      </c>
      <c r="C1102" s="27">
        <f>B1102+VLOOKUP(B1102,'Master FWDPoints'!$S:$V,4,FALSE)</f>
        <v>40799</v>
      </c>
      <c r="D1102" s="27">
        <f>C1102+VLOOKUP(C1102,'Master FWDPoints'!$S:$V,4,FALSE)</f>
        <v>40891</v>
      </c>
      <c r="E1102" s="33">
        <f>$A1102+VLOOKUP($A1102,'Master FWDPoints'!$G:$K,4,FALSE)</f>
        <v>40977</v>
      </c>
      <c r="G1102" s="8">
        <f>+VLOOKUP(A1102,'Master FWDPoints'!$S:$V,2,FALSE)</f>
        <v>3.12</v>
      </c>
      <c r="H1102" s="8">
        <f>+VLOOKUP(B1102,'Master FWDPoints'!$S:$V,2,FALSE)</f>
        <v>4.53</v>
      </c>
      <c r="I1102" s="8">
        <f>+VLOOKUP(C1102,'Master FWDPoints'!$S:$V,2,FALSE)</f>
        <v>5.4</v>
      </c>
      <c r="J1102" s="8">
        <f>+VLOOKUP(D1102,'Master FWDPoints'!$S:$V,2,FALSE)*(E1102-D1102)/VLOOKUP(D1102,'Master FWDPoints'!$S:$V,4,FALSE)</f>
        <v>4.6739130434782608</v>
      </c>
      <c r="K1102" s="8">
        <f>+VLOOKUP(A1102,'Master FWDPoints'!$G:$J,2,FALSE)</f>
        <v>16.07</v>
      </c>
      <c r="L1102" s="8">
        <f t="shared" si="51"/>
        <v>17.723913043478262</v>
      </c>
      <c r="M1102" s="8">
        <f t="shared" si="52"/>
        <v>1.6539130434782621</v>
      </c>
      <c r="N1102">
        <f>+_xll.BDH("chovchov index","PX_LAST",A1102)</f>
        <v>3.5</v>
      </c>
      <c r="O1102" s="8">
        <f t="shared" si="53"/>
        <v>12.95</v>
      </c>
    </row>
    <row r="1103" spans="1:15">
      <c r="A1103" s="46">
        <v>40610</v>
      </c>
      <c r="B1103" s="26">
        <f>A1103+VLOOKUP(A1103,'Master FWDPoints'!$S:$V,4,FALSE)</f>
        <v>40703</v>
      </c>
      <c r="C1103" s="27">
        <f>B1103+VLOOKUP(B1103,'Master FWDPoints'!$S:$V,4,FALSE)</f>
        <v>40798</v>
      </c>
      <c r="D1103" s="27">
        <f>C1103+VLOOKUP(C1103,'Master FWDPoints'!$S:$V,4,FALSE)</f>
        <v>40890</v>
      </c>
      <c r="E1103" s="33">
        <f>$A1103+VLOOKUP($A1103,'Master FWDPoints'!$G:$K,4,FALSE)</f>
        <v>40977</v>
      </c>
      <c r="G1103" s="8">
        <f>+VLOOKUP(A1103,'Master FWDPoints'!$S:$V,2,FALSE)</f>
        <v>3.03</v>
      </c>
      <c r="H1103" s="8">
        <f>+VLOOKUP(B1103,'Master FWDPoints'!$S:$V,2,FALSE)</f>
        <v>4.33</v>
      </c>
      <c r="I1103" s="8">
        <f>+VLOOKUP(C1103,'Master FWDPoints'!$S:$V,2,FALSE)</f>
        <v>5.25</v>
      </c>
      <c r="J1103" s="8">
        <f>+VLOOKUP(D1103,'Master FWDPoints'!$S:$V,2,FALSE)*(E1103-D1103)/VLOOKUP(D1103,'Master FWDPoints'!$S:$V,4,FALSE)</f>
        <v>4.7282608695652177</v>
      </c>
      <c r="K1103" s="8">
        <f>+VLOOKUP(A1103,'Master FWDPoints'!$G:$J,2,FALSE)</f>
        <v>15.77</v>
      </c>
      <c r="L1103" s="8">
        <f t="shared" si="51"/>
        <v>17.338260869565218</v>
      </c>
      <c r="M1103" s="8">
        <f t="shared" si="52"/>
        <v>1.5682608695652185</v>
      </c>
      <c r="N1103">
        <f>+_xll.BDH("chovchov index","PX_LAST",A1103)</f>
        <v>3.5</v>
      </c>
      <c r="O1103" s="8">
        <f t="shared" si="53"/>
        <v>12.74</v>
      </c>
    </row>
    <row r="1104" spans="1:15">
      <c r="A1104" s="46">
        <v>40609</v>
      </c>
      <c r="B1104" s="26">
        <f>A1104+VLOOKUP(A1104,'Master FWDPoints'!$S:$V,4,FALSE)</f>
        <v>40702</v>
      </c>
      <c r="C1104" s="27">
        <f>B1104+VLOOKUP(B1104,'Master FWDPoints'!$S:$V,4,FALSE)</f>
        <v>40795</v>
      </c>
      <c r="D1104" s="27">
        <f>C1104+VLOOKUP(C1104,'Master FWDPoints'!$S:$V,4,FALSE)</f>
        <v>40889</v>
      </c>
      <c r="E1104" s="33">
        <f>$A1104+VLOOKUP($A1104,'Master FWDPoints'!$G:$K,4,FALSE)</f>
        <v>40976</v>
      </c>
      <c r="G1104" s="8">
        <f>+VLOOKUP(A1104,'Master FWDPoints'!$S:$V,2,FALSE)</f>
        <v>3.13</v>
      </c>
      <c r="H1104" s="8">
        <f>+VLOOKUP(B1104,'Master FWDPoints'!$S:$V,2,FALSE)</f>
        <v>4.22</v>
      </c>
      <c r="I1104" s="8">
        <f>+VLOOKUP(C1104,'Master FWDPoints'!$S:$V,2,FALSE)</f>
        <v>5.55</v>
      </c>
      <c r="J1104" s="8">
        <f>+VLOOKUP(D1104,'Master FWDPoints'!$S:$V,2,FALSE)*(E1104-D1104)/VLOOKUP(D1104,'Master FWDPoints'!$S:$V,4,FALSE)</f>
        <v>4.822826086956522</v>
      </c>
      <c r="K1104" s="8">
        <f>+VLOOKUP(A1104,'Master FWDPoints'!$G:$J,2,FALSE)</f>
        <v>15.91</v>
      </c>
      <c r="L1104" s="8">
        <f t="shared" si="51"/>
        <v>17.72282608695652</v>
      </c>
      <c r="M1104" s="8">
        <f t="shared" si="52"/>
        <v>1.8128260869565196</v>
      </c>
      <c r="N1104">
        <f>+_xll.BDH("chovchov index","PX_LAST",A1104)</f>
        <v>3.5</v>
      </c>
      <c r="O1104" s="8">
        <f t="shared" si="53"/>
        <v>12.780000000000001</v>
      </c>
    </row>
    <row r="1105" spans="1:15">
      <c r="A1105" s="46">
        <v>40606</v>
      </c>
      <c r="B1105" s="26">
        <f>A1105+VLOOKUP(A1105,'Master FWDPoints'!$S:$V,4,FALSE)</f>
        <v>40701</v>
      </c>
      <c r="C1105" s="27">
        <f>B1105+VLOOKUP(B1105,'Master FWDPoints'!$S:$V,4,FALSE)</f>
        <v>40794</v>
      </c>
      <c r="D1105" s="27">
        <f>C1105+VLOOKUP(C1105,'Master FWDPoints'!$S:$V,4,FALSE)</f>
        <v>40886</v>
      </c>
      <c r="E1105" s="33">
        <f>$A1105+VLOOKUP($A1105,'Master FWDPoints'!$G:$K,4,FALSE)</f>
        <v>40975</v>
      </c>
      <c r="G1105" s="8">
        <f>+VLOOKUP(A1105,'Master FWDPoints'!$S:$V,2,FALSE)</f>
        <v>3.03</v>
      </c>
      <c r="H1105" s="8">
        <f>+VLOOKUP(B1105,'Master FWDPoints'!$S:$V,2,FALSE)</f>
        <v>4.95</v>
      </c>
      <c r="I1105" s="8">
        <f>+VLOOKUP(C1105,'Master FWDPoints'!$S:$V,2,FALSE)</f>
        <v>5.35</v>
      </c>
      <c r="J1105" s="8">
        <f>+VLOOKUP(D1105,'Master FWDPoints'!$S:$V,2,FALSE)*(E1105-D1105)/VLOOKUP(D1105,'Master FWDPoints'!$S:$V,4,FALSE)</f>
        <v>4.8287234042553191</v>
      </c>
      <c r="K1105" s="8">
        <f>+VLOOKUP(A1105,'Master FWDPoints'!$G:$J,2,FALSE)</f>
        <v>15</v>
      </c>
      <c r="L1105" s="8">
        <f t="shared" si="51"/>
        <v>18.158723404255319</v>
      </c>
      <c r="M1105" s="8">
        <f t="shared" si="52"/>
        <v>3.1587234042553192</v>
      </c>
      <c r="N1105">
        <f>+_xll.BDH("chovchov index","PX_LAST",A1105)</f>
        <v>3.5</v>
      </c>
      <c r="O1105" s="8">
        <f t="shared" si="53"/>
        <v>11.97</v>
      </c>
    </row>
    <row r="1106" spans="1:15">
      <c r="A1106" s="46">
        <v>40605</v>
      </c>
      <c r="B1106" s="26">
        <f>A1106+VLOOKUP(A1106,'Master FWDPoints'!$S:$V,4,FALSE)</f>
        <v>40700</v>
      </c>
      <c r="C1106" s="27">
        <f>B1106+VLOOKUP(B1106,'Master FWDPoints'!$S:$V,4,FALSE)</f>
        <v>40793</v>
      </c>
      <c r="D1106" s="27">
        <f>C1106+VLOOKUP(C1106,'Master FWDPoints'!$S:$V,4,FALSE)</f>
        <v>40884</v>
      </c>
      <c r="E1106" s="33">
        <f>$A1106+VLOOKUP($A1106,'Master FWDPoints'!$G:$K,4,FALSE)</f>
        <v>40974</v>
      </c>
      <c r="G1106" s="8">
        <f>+VLOOKUP(A1106,'Master FWDPoints'!$S:$V,2,FALSE)</f>
        <v>3.13</v>
      </c>
      <c r="H1106" s="8">
        <f>+VLOOKUP(B1106,'Master FWDPoints'!$S:$V,2,FALSE)</f>
        <v>4.2300000000000004</v>
      </c>
      <c r="I1106" s="8">
        <f>+VLOOKUP(C1106,'Master FWDPoints'!$S:$V,2,FALSE)</f>
        <v>5.5</v>
      </c>
      <c r="J1106" s="8">
        <f>+VLOOKUP(D1106,'Master FWDPoints'!$S:$V,2,FALSE)*(E1106-D1106)/VLOOKUP(D1106,'Master FWDPoints'!$S:$V,4,FALSE)</f>
        <v>4.9354838709677411</v>
      </c>
      <c r="K1106" s="8">
        <f>+VLOOKUP(A1106,'Master FWDPoints'!$G:$J,2,FALSE)</f>
        <v>14.7</v>
      </c>
      <c r="L1106" s="8">
        <f t="shared" si="51"/>
        <v>17.79548387096774</v>
      </c>
      <c r="M1106" s="8">
        <f t="shared" si="52"/>
        <v>3.0954838709677404</v>
      </c>
      <c r="N1106">
        <f>+_xll.BDH("chovchov index","PX_LAST",A1106)</f>
        <v>3.5</v>
      </c>
      <c r="O1106" s="8">
        <f t="shared" si="53"/>
        <v>11.57</v>
      </c>
    </row>
    <row r="1107" spans="1:15">
      <c r="A1107" s="46">
        <v>40604</v>
      </c>
      <c r="B1107" s="26">
        <f>A1107+VLOOKUP(A1107,'Master FWDPoints'!$S:$V,4,FALSE)</f>
        <v>40697</v>
      </c>
      <c r="C1107" s="27">
        <f>B1107+VLOOKUP(B1107,'Master FWDPoints'!$S:$V,4,FALSE)</f>
        <v>40792</v>
      </c>
      <c r="D1107" s="27">
        <f>C1107+VLOOKUP(C1107,'Master FWDPoints'!$S:$V,4,FALSE)</f>
        <v>40884</v>
      </c>
      <c r="E1107" s="33">
        <f>$A1107+VLOOKUP($A1107,'Master FWDPoints'!$G:$K,4,FALSE)</f>
        <v>40970</v>
      </c>
      <c r="G1107" s="8">
        <f>+VLOOKUP(A1107,'Master FWDPoints'!$S:$V,2,FALSE)</f>
        <v>3.12</v>
      </c>
      <c r="H1107" s="8">
        <f>+VLOOKUP(B1107,'Master FWDPoints'!$S:$V,2,FALSE)</f>
        <v>4.2300000000000004</v>
      </c>
      <c r="I1107" s="8">
        <f>+VLOOKUP(C1107,'Master FWDPoints'!$S:$V,2,FALSE)</f>
        <v>5.5</v>
      </c>
      <c r="J1107" s="8">
        <f>+VLOOKUP(D1107,'Master FWDPoints'!$S:$V,2,FALSE)*(E1107-D1107)/VLOOKUP(D1107,'Master FWDPoints'!$S:$V,4,FALSE)</f>
        <v>4.7161290322580642</v>
      </c>
      <c r="K1107" s="8">
        <f>+VLOOKUP(A1107,'Master FWDPoints'!$G:$J,2,FALSE)</f>
        <v>14.48</v>
      </c>
      <c r="L1107" s="8">
        <f t="shared" si="51"/>
        <v>17.566129032258065</v>
      </c>
      <c r="M1107" s="8">
        <f t="shared" si="52"/>
        <v>3.0861290322580643</v>
      </c>
      <c r="N1107">
        <f>+_xll.BDH("chovchov index","PX_LAST",A1107)</f>
        <v>3.5</v>
      </c>
      <c r="O1107" s="8">
        <f t="shared" si="53"/>
        <v>11.36</v>
      </c>
    </row>
    <row r="1108" spans="1:15">
      <c r="A1108" s="46">
        <v>40603</v>
      </c>
      <c r="B1108" s="26">
        <f>A1108+VLOOKUP(A1108,'Master FWDPoints'!$S:$V,4,FALSE)</f>
        <v>40696</v>
      </c>
      <c r="C1108" s="27">
        <f>B1108+VLOOKUP(B1108,'Master FWDPoints'!$S:$V,4,FALSE)</f>
        <v>40791</v>
      </c>
      <c r="D1108" s="27">
        <f>C1108+VLOOKUP(C1108,'Master FWDPoints'!$S:$V,4,FALSE)</f>
        <v>40883</v>
      </c>
      <c r="E1108" s="33">
        <f>$A1108+VLOOKUP($A1108,'Master FWDPoints'!$G:$K,4,FALSE)</f>
        <v>40970</v>
      </c>
      <c r="G1108" s="8">
        <f>+VLOOKUP(A1108,'Master FWDPoints'!$S:$V,2,FALSE)</f>
        <v>3.35</v>
      </c>
      <c r="H1108" s="8">
        <f>+VLOOKUP(B1108,'Master FWDPoints'!$S:$V,2,FALSE)</f>
        <v>5</v>
      </c>
      <c r="I1108" s="8">
        <f>+VLOOKUP(C1108,'Master FWDPoints'!$S:$V,2,FALSE)</f>
        <v>5.75</v>
      </c>
      <c r="J1108" s="8">
        <f>+VLOOKUP(D1108,'Master FWDPoints'!$S:$V,2,FALSE)*(E1108-D1108)/VLOOKUP(D1108,'Master FWDPoints'!$S:$V,4,FALSE)</f>
        <v>4.5838709677419356</v>
      </c>
      <c r="K1108" s="8">
        <f>+VLOOKUP(A1108,'Master FWDPoints'!$G:$J,2,FALSE)</f>
        <v>14.45</v>
      </c>
      <c r="L1108" s="8">
        <f t="shared" si="51"/>
        <v>18.683870967741935</v>
      </c>
      <c r="M1108" s="8">
        <f t="shared" si="52"/>
        <v>4.2338709677419359</v>
      </c>
      <c r="N1108">
        <f>+_xll.BDH("chovchov index","PX_LAST",A1108)</f>
        <v>3.5</v>
      </c>
      <c r="O1108" s="8">
        <f t="shared" si="53"/>
        <v>11.1</v>
      </c>
    </row>
    <row r="1109" spans="1:15">
      <c r="A1109" s="46">
        <v>40602</v>
      </c>
      <c r="B1109" s="26">
        <f>A1109+VLOOKUP(A1109,'Master FWDPoints'!$S:$V,4,FALSE)</f>
        <v>40694</v>
      </c>
      <c r="C1109" s="27">
        <f>B1109+VLOOKUP(B1109,'Master FWDPoints'!$S:$V,4,FALSE)</f>
        <v>40786</v>
      </c>
      <c r="D1109" s="27">
        <f>C1109+VLOOKUP(C1109,'Master FWDPoints'!$S:$V,4,FALSE)</f>
        <v>40877</v>
      </c>
      <c r="E1109" s="33">
        <f>$A1109+VLOOKUP($A1109,'Master FWDPoints'!$G:$K,4,FALSE)</f>
        <v>40968</v>
      </c>
      <c r="G1109" s="8">
        <f>+VLOOKUP(A1109,'Master FWDPoints'!$S:$V,2,FALSE)</f>
        <v>2.98</v>
      </c>
      <c r="H1109" s="8">
        <f>+VLOOKUP(B1109,'Master FWDPoints'!$S:$V,2,FALSE)</f>
        <v>4.43</v>
      </c>
      <c r="I1109" s="8">
        <f>+VLOOKUP(C1109,'Master FWDPoints'!$S:$V,2,FALSE)</f>
        <v>5.65</v>
      </c>
      <c r="J1109" s="8">
        <f>+VLOOKUP(D1109,'Master FWDPoints'!$S:$V,2,FALSE)*(E1109-D1109)/VLOOKUP(D1109,'Master FWDPoints'!$S:$V,4,FALSE)</f>
        <v>5.3</v>
      </c>
      <c r="K1109" s="8">
        <f>+VLOOKUP(A1109,'Master FWDPoints'!$G:$J,2,FALSE)</f>
        <v>13.3</v>
      </c>
      <c r="L1109" s="8">
        <f t="shared" si="51"/>
        <v>18.36</v>
      </c>
      <c r="M1109" s="8">
        <f t="shared" si="52"/>
        <v>5.0599999999999987</v>
      </c>
      <c r="N1109">
        <f>+_xll.BDH("chovchov index","PX_LAST",A1109)</f>
        <v>3.5</v>
      </c>
      <c r="O1109" s="8">
        <f t="shared" si="53"/>
        <v>10.32</v>
      </c>
    </row>
    <row r="1110" spans="1:15">
      <c r="A1110" s="46">
        <v>40599</v>
      </c>
      <c r="B1110" s="26">
        <f>A1110+VLOOKUP(A1110,'Master FWDPoints'!$S:$V,4,FALSE)</f>
        <v>40694</v>
      </c>
      <c r="C1110" s="27">
        <f>B1110+VLOOKUP(B1110,'Master FWDPoints'!$S:$V,4,FALSE)</f>
        <v>40786</v>
      </c>
      <c r="D1110" s="27">
        <f>C1110+VLOOKUP(C1110,'Master FWDPoints'!$S:$V,4,FALSE)</f>
        <v>40877</v>
      </c>
      <c r="E1110" s="33">
        <f>$A1110+VLOOKUP($A1110,'Master FWDPoints'!$G:$K,4,FALSE)</f>
        <v>40968</v>
      </c>
      <c r="G1110" s="8">
        <f>+VLOOKUP(A1110,'Master FWDPoints'!$S:$V,2,FALSE)</f>
        <v>2.88</v>
      </c>
      <c r="H1110" s="8">
        <f>+VLOOKUP(B1110,'Master FWDPoints'!$S:$V,2,FALSE)</f>
        <v>4.43</v>
      </c>
      <c r="I1110" s="8">
        <f>+VLOOKUP(C1110,'Master FWDPoints'!$S:$V,2,FALSE)</f>
        <v>5.65</v>
      </c>
      <c r="J1110" s="8">
        <f>+VLOOKUP(D1110,'Master FWDPoints'!$S:$V,2,FALSE)*(E1110-D1110)/VLOOKUP(D1110,'Master FWDPoints'!$S:$V,4,FALSE)</f>
        <v>5.3</v>
      </c>
      <c r="K1110" s="8">
        <f>+VLOOKUP(A1110,'Master FWDPoints'!$G:$J,2,FALSE)</f>
        <v>13.4</v>
      </c>
      <c r="L1110" s="8">
        <f t="shared" si="51"/>
        <v>18.260000000000002</v>
      </c>
      <c r="M1110" s="8">
        <f t="shared" si="52"/>
        <v>4.8600000000000012</v>
      </c>
      <c r="N1110">
        <f>+_xll.BDH("chovchov index","PX_LAST",A1110)</f>
        <v>3.5</v>
      </c>
      <c r="O1110" s="8">
        <f t="shared" si="53"/>
        <v>10.52</v>
      </c>
    </row>
    <row r="1111" spans="1:15">
      <c r="A1111" s="46">
        <v>40598</v>
      </c>
      <c r="B1111" s="26">
        <f>A1111+VLOOKUP(A1111,'Master FWDPoints'!$S:$V,4,FALSE)</f>
        <v>40690</v>
      </c>
      <c r="C1111" s="27">
        <f>B1111+VLOOKUP(B1111,'Master FWDPoints'!$S:$V,4,FALSE)</f>
        <v>40785</v>
      </c>
      <c r="D1111" s="27">
        <f>C1111+VLOOKUP(C1111,'Master FWDPoints'!$S:$V,4,FALSE)</f>
        <v>40877</v>
      </c>
      <c r="E1111" s="33">
        <f>$A1111+VLOOKUP($A1111,'Master FWDPoints'!$G:$K,4,FALSE)</f>
        <v>40966</v>
      </c>
      <c r="G1111" s="8">
        <f>+VLOOKUP(A1111,'Master FWDPoints'!$S:$V,2,FALSE)</f>
        <v>2.88</v>
      </c>
      <c r="H1111" s="8">
        <f>+VLOOKUP(B1111,'Master FWDPoints'!$S:$V,2,FALSE)</f>
        <v>5</v>
      </c>
      <c r="I1111" s="8">
        <f>+VLOOKUP(C1111,'Master FWDPoints'!$S:$V,2,FALSE)</f>
        <v>5.5</v>
      </c>
      <c r="J1111" s="8">
        <f>+VLOOKUP(D1111,'Master FWDPoints'!$S:$V,2,FALSE)*(E1111-D1111)/VLOOKUP(D1111,'Master FWDPoints'!$S:$V,4,FALSE)</f>
        <v>5.1835164835164838</v>
      </c>
      <c r="K1111" s="8">
        <f>+VLOOKUP(A1111,'Master FWDPoints'!$G:$J,2,FALSE)</f>
        <v>12.9</v>
      </c>
      <c r="L1111" s="8">
        <f t="shared" si="51"/>
        <v>18.563516483516484</v>
      </c>
      <c r="M1111" s="8">
        <f t="shared" si="52"/>
        <v>5.6635164835164833</v>
      </c>
      <c r="N1111">
        <f>+_xll.BDH("chovchov index","PX_LAST",A1111)</f>
        <v>3.5</v>
      </c>
      <c r="O1111" s="8">
        <f t="shared" si="53"/>
        <v>10.02</v>
      </c>
    </row>
    <row r="1112" spans="1:15">
      <c r="A1112" s="46">
        <v>40597</v>
      </c>
      <c r="B1112" s="26">
        <f>A1112+VLOOKUP(A1112,'Master FWDPoints'!$S:$V,4,FALSE)</f>
        <v>40687</v>
      </c>
      <c r="C1112" s="27">
        <f>B1112+VLOOKUP(B1112,'Master FWDPoints'!$S:$V,4,FALSE)</f>
        <v>40780</v>
      </c>
      <c r="D1112" s="27">
        <f>C1112+VLOOKUP(C1112,'Master FWDPoints'!$S:$V,4,FALSE)</f>
        <v>40875</v>
      </c>
      <c r="E1112" s="33">
        <f>$A1112+VLOOKUP($A1112,'Master FWDPoints'!$G:$K,4,FALSE)</f>
        <v>40963</v>
      </c>
      <c r="G1112" s="8">
        <f>+VLOOKUP(A1112,'Master FWDPoints'!$S:$V,2,FALSE)</f>
        <v>2.88</v>
      </c>
      <c r="H1112" s="8">
        <f>+VLOOKUP(B1112,'Master FWDPoints'!$S:$V,2,FALSE)</f>
        <v>4.38</v>
      </c>
      <c r="I1112" s="8">
        <f>+VLOOKUP(C1112,'Master FWDPoints'!$S:$V,2,FALSE)</f>
        <v>5.55</v>
      </c>
      <c r="J1112" s="8">
        <f>+VLOOKUP(D1112,'Master FWDPoints'!$S:$V,2,FALSE)*(E1112-D1112)/VLOOKUP(D1112,'Master FWDPoints'!$S:$V,4,FALSE)</f>
        <v>4.7347826086956522</v>
      </c>
      <c r="K1112" s="8">
        <f>+VLOOKUP(A1112,'Master FWDPoints'!$G:$J,2,FALSE)</f>
        <v>12.74</v>
      </c>
      <c r="L1112" s="8">
        <f t="shared" si="51"/>
        <v>17.544782608695652</v>
      </c>
      <c r="M1112" s="8">
        <f t="shared" si="52"/>
        <v>4.8047826086956515</v>
      </c>
      <c r="N1112">
        <f>+_xll.BDH("chovchov index","PX_LAST",A1112)</f>
        <v>3.5</v>
      </c>
      <c r="O1112" s="8">
        <f t="shared" si="53"/>
        <v>9.86</v>
      </c>
    </row>
    <row r="1113" spans="1:15">
      <c r="A1113" s="46">
        <v>40596</v>
      </c>
      <c r="B1113" s="26">
        <f>A1113+VLOOKUP(A1113,'Master FWDPoints'!$S:$V,4,FALSE)</f>
        <v>40686</v>
      </c>
      <c r="C1113" s="27">
        <f>B1113+VLOOKUP(B1113,'Master FWDPoints'!$S:$V,4,FALSE)</f>
        <v>40779</v>
      </c>
      <c r="D1113" s="27">
        <f>C1113+VLOOKUP(C1113,'Master FWDPoints'!$S:$V,4,FALSE)</f>
        <v>40872</v>
      </c>
      <c r="E1113" s="33">
        <f>$A1113+VLOOKUP($A1113,'Master FWDPoints'!$G:$K,4,FALSE)</f>
        <v>40962</v>
      </c>
      <c r="G1113" s="8">
        <f>+VLOOKUP(A1113,'Master FWDPoints'!$S:$V,2,FALSE)</f>
        <v>2.29</v>
      </c>
      <c r="H1113" s="8">
        <f>+VLOOKUP(B1113,'Master FWDPoints'!$S:$V,2,FALSE)</f>
        <v>4.28</v>
      </c>
      <c r="I1113" s="8">
        <f>+VLOOKUP(C1113,'Master FWDPoints'!$S:$V,2,FALSE)</f>
        <v>5.95</v>
      </c>
      <c r="J1113" s="8">
        <f>+VLOOKUP(D1113,'Master FWDPoints'!$S:$V,2,FALSE)*(E1113-D1113)/VLOOKUP(D1113,'Master FWDPoints'!$S:$V,4,FALSE)</f>
        <v>4.2631578947368425</v>
      </c>
      <c r="K1113" s="8">
        <f>+VLOOKUP(A1113,'Master FWDPoints'!$G:$J,2,FALSE)</f>
        <v>13.2</v>
      </c>
      <c r="L1113" s="8">
        <f t="shared" ref="L1113:L1176" si="54">+SUM(G1113:J1113)</f>
        <v>16.783157894736842</v>
      </c>
      <c r="M1113" s="8">
        <f t="shared" ref="M1113:M1176" si="55">IFERROR(L1113-K1113,"")</f>
        <v>3.5831578947368428</v>
      </c>
      <c r="N1113">
        <f>+_xll.BDH("chovchov index","PX_LAST",A1113)</f>
        <v>3.5</v>
      </c>
      <c r="O1113" s="8">
        <f t="shared" ref="O1113:O1176" si="56">+K1113-G1113</f>
        <v>10.91</v>
      </c>
    </row>
    <row r="1114" spans="1:15">
      <c r="A1114" s="46">
        <v>40595</v>
      </c>
      <c r="B1114" s="26">
        <f>A1114+VLOOKUP(A1114,'Master FWDPoints'!$S:$V,4,FALSE)</f>
        <v>40683</v>
      </c>
      <c r="C1114" s="27">
        <f>B1114+VLOOKUP(B1114,'Master FWDPoints'!$S:$V,4,FALSE)</f>
        <v>40778</v>
      </c>
      <c r="D1114" s="27">
        <f>C1114+VLOOKUP(C1114,'Master FWDPoints'!$S:$V,4,FALSE)</f>
        <v>40871</v>
      </c>
      <c r="E1114" s="33">
        <f>$A1114+VLOOKUP($A1114,'Master FWDPoints'!$G:$K,4,FALSE)</f>
        <v>40961</v>
      </c>
      <c r="G1114" s="8">
        <f>+VLOOKUP(A1114,'Master FWDPoints'!$S:$V,2,FALSE)</f>
        <v>3.1</v>
      </c>
      <c r="H1114" s="8">
        <f>+VLOOKUP(B1114,'Master FWDPoints'!$S:$V,2,FALSE)</f>
        <v>5.0999999999999996</v>
      </c>
      <c r="I1114" s="8">
        <f>+VLOOKUP(C1114,'Master FWDPoints'!$S:$V,2,FALSE)</f>
        <v>6.4</v>
      </c>
      <c r="J1114" s="8">
        <f>+VLOOKUP(D1114,'Master FWDPoints'!$S:$V,2,FALSE)*(E1114-D1114)/VLOOKUP(D1114,'Master FWDPoints'!$S:$V,4,FALSE)</f>
        <v>4.8126315789473679</v>
      </c>
      <c r="K1114" s="8">
        <f>+VLOOKUP(A1114,'Master FWDPoints'!$G:$J,2,FALSE)</f>
        <v>13.15</v>
      </c>
      <c r="L1114" s="8">
        <f t="shared" si="54"/>
        <v>19.412631578947369</v>
      </c>
      <c r="M1114" s="8">
        <f t="shared" si="55"/>
        <v>6.262631578947369</v>
      </c>
      <c r="N1114">
        <f>+_xll.BDH("chovchov index","PX_LAST",A1114)</f>
        <v>3.5</v>
      </c>
      <c r="O1114" s="8">
        <f t="shared" si="56"/>
        <v>10.050000000000001</v>
      </c>
    </row>
    <row r="1115" spans="1:15">
      <c r="A1115" s="46">
        <v>40592</v>
      </c>
      <c r="B1115" s="26">
        <f>A1115+VLOOKUP(A1115,'Master FWDPoints'!$S:$V,4,FALSE)</f>
        <v>40683</v>
      </c>
      <c r="C1115" s="27">
        <f>B1115+VLOOKUP(B1115,'Master FWDPoints'!$S:$V,4,FALSE)</f>
        <v>40778</v>
      </c>
      <c r="D1115" s="27">
        <f>C1115+VLOOKUP(C1115,'Master FWDPoints'!$S:$V,4,FALSE)</f>
        <v>40871</v>
      </c>
      <c r="E1115" s="33">
        <f>$A1115+VLOOKUP($A1115,'Master FWDPoints'!$G:$K,4,FALSE)</f>
        <v>40960</v>
      </c>
      <c r="G1115" s="8">
        <f>+VLOOKUP(A1115,'Master FWDPoints'!$S:$V,2,FALSE)</f>
        <v>2.5</v>
      </c>
      <c r="H1115" s="8">
        <f>+VLOOKUP(B1115,'Master FWDPoints'!$S:$V,2,FALSE)</f>
        <v>5.0999999999999996</v>
      </c>
      <c r="I1115" s="8">
        <f>+VLOOKUP(C1115,'Master FWDPoints'!$S:$V,2,FALSE)</f>
        <v>6.4</v>
      </c>
      <c r="J1115" s="8">
        <f>+VLOOKUP(D1115,'Master FWDPoints'!$S:$V,2,FALSE)*(E1115-D1115)/VLOOKUP(D1115,'Master FWDPoints'!$S:$V,4,FALSE)</f>
        <v>4.759157894736842</v>
      </c>
      <c r="K1115" s="8">
        <f>+VLOOKUP(A1115,'Master FWDPoints'!$G:$J,2,FALSE)</f>
        <v>12.75</v>
      </c>
      <c r="L1115" s="8">
        <f t="shared" si="54"/>
        <v>18.759157894736841</v>
      </c>
      <c r="M1115" s="8">
        <f t="shared" si="55"/>
        <v>6.0091578947368411</v>
      </c>
      <c r="N1115">
        <f>+_xll.BDH("chovchov index","PX_LAST",A1115)</f>
        <v>3.5</v>
      </c>
      <c r="O1115" s="8">
        <f t="shared" si="56"/>
        <v>10.25</v>
      </c>
    </row>
    <row r="1116" spans="1:15">
      <c r="A1116" s="46">
        <v>40591</v>
      </c>
      <c r="B1116" s="26">
        <f>A1116+VLOOKUP(A1116,'Master FWDPoints'!$S:$V,4,FALSE)</f>
        <v>40683</v>
      </c>
      <c r="C1116" s="27">
        <f>B1116+VLOOKUP(B1116,'Master FWDPoints'!$S:$V,4,FALSE)</f>
        <v>40778</v>
      </c>
      <c r="D1116" s="27">
        <f>C1116+VLOOKUP(C1116,'Master FWDPoints'!$S:$V,4,FALSE)</f>
        <v>40871</v>
      </c>
      <c r="E1116" s="33">
        <f>$A1116+VLOOKUP($A1116,'Master FWDPoints'!$G:$K,4,FALSE)</f>
        <v>40959</v>
      </c>
      <c r="G1116" s="8">
        <f>+VLOOKUP(A1116,'Master FWDPoints'!$S:$V,2,FALSE)</f>
        <v>2.5</v>
      </c>
      <c r="H1116" s="8">
        <f>+VLOOKUP(B1116,'Master FWDPoints'!$S:$V,2,FALSE)</f>
        <v>5.0999999999999996</v>
      </c>
      <c r="I1116" s="8">
        <f>+VLOOKUP(C1116,'Master FWDPoints'!$S:$V,2,FALSE)</f>
        <v>6.4</v>
      </c>
      <c r="J1116" s="8">
        <f>+VLOOKUP(D1116,'Master FWDPoints'!$S:$V,2,FALSE)*(E1116-D1116)/VLOOKUP(D1116,'Master FWDPoints'!$S:$V,4,FALSE)</f>
        <v>4.7056842105263161</v>
      </c>
      <c r="K1116" s="8">
        <f>+VLOOKUP(A1116,'Master FWDPoints'!$G:$J,2,FALSE)</f>
        <v>12.25</v>
      </c>
      <c r="L1116" s="8">
        <f t="shared" si="54"/>
        <v>18.705684210526314</v>
      </c>
      <c r="M1116" s="8">
        <f t="shared" si="55"/>
        <v>6.4556842105263144</v>
      </c>
      <c r="N1116">
        <f>+_xll.BDH("chovchov index","PX_LAST",A1116)</f>
        <v>3.5</v>
      </c>
      <c r="O1116" s="8">
        <f t="shared" si="56"/>
        <v>9.75</v>
      </c>
    </row>
    <row r="1117" spans="1:15">
      <c r="A1117" s="46">
        <v>40590</v>
      </c>
      <c r="B1117" s="26">
        <f>A1117+VLOOKUP(A1117,'Master FWDPoints'!$S:$V,4,FALSE)</f>
        <v>40680</v>
      </c>
      <c r="C1117" s="27">
        <f>B1117+VLOOKUP(B1117,'Master FWDPoints'!$S:$V,4,FALSE)</f>
        <v>40773</v>
      </c>
      <c r="D1117" s="27">
        <f>C1117+VLOOKUP(C1117,'Master FWDPoints'!$S:$V,4,FALSE)</f>
        <v>40868</v>
      </c>
      <c r="E1117" s="33">
        <f>$A1117+VLOOKUP($A1117,'Master FWDPoints'!$G:$K,4,FALSE)</f>
        <v>40956</v>
      </c>
      <c r="G1117" s="8">
        <f>+VLOOKUP(A1117,'Master FWDPoints'!$S:$V,2,FALSE)</f>
        <v>2.13</v>
      </c>
      <c r="H1117" s="8">
        <f>+VLOOKUP(B1117,'Master FWDPoints'!$S:$V,2,FALSE)</f>
        <v>5.25</v>
      </c>
      <c r="I1117" s="8">
        <f>+VLOOKUP(C1117,'Master FWDPoints'!$S:$V,2,FALSE)</f>
        <v>6.15</v>
      </c>
      <c r="J1117" s="8">
        <f>+VLOOKUP(D1117,'Master FWDPoints'!$S:$V,2,FALSE)*(E1117-D1117)/VLOOKUP(D1117,'Master FWDPoints'!$S:$V,4,FALSE)</f>
        <v>4.967741935483871</v>
      </c>
      <c r="K1117" s="8">
        <f>+VLOOKUP(A1117,'Master FWDPoints'!$G:$J,2,FALSE)</f>
        <v>11.32</v>
      </c>
      <c r="L1117" s="8">
        <f t="shared" si="54"/>
        <v>18.497741935483873</v>
      </c>
      <c r="M1117" s="8">
        <f t="shared" si="55"/>
        <v>7.1777419354838727</v>
      </c>
      <c r="N1117">
        <f>+_xll.BDH("chovchov index","PX_LAST",A1117)</f>
        <v>3.25</v>
      </c>
      <c r="O1117" s="8">
        <f t="shared" si="56"/>
        <v>9.1900000000000013</v>
      </c>
    </row>
    <row r="1118" spans="1:15">
      <c r="A1118" s="46">
        <v>40589</v>
      </c>
      <c r="B1118" s="26">
        <f>A1118+VLOOKUP(A1118,'Master FWDPoints'!$S:$V,4,FALSE)</f>
        <v>40679</v>
      </c>
      <c r="C1118" s="27">
        <f>B1118+VLOOKUP(B1118,'Master FWDPoints'!$S:$V,4,FALSE)</f>
        <v>40772</v>
      </c>
      <c r="D1118" s="27">
        <f>C1118+VLOOKUP(C1118,'Master FWDPoints'!$S:$V,4,FALSE)</f>
        <v>40865</v>
      </c>
      <c r="E1118" s="33">
        <f>$A1118+VLOOKUP($A1118,'Master FWDPoints'!$G:$K,4,FALSE)</f>
        <v>40955</v>
      </c>
      <c r="G1118" s="8">
        <f>+VLOOKUP(A1118,'Master FWDPoints'!$S:$V,2,FALSE)</f>
        <v>2.2999999999999998</v>
      </c>
      <c r="H1118" s="8">
        <f>+VLOOKUP(B1118,'Master FWDPoints'!$S:$V,2,FALSE)</f>
        <v>5.4</v>
      </c>
      <c r="I1118" s="8">
        <f>+VLOOKUP(C1118,'Master FWDPoints'!$S:$V,2,FALSE)</f>
        <v>5.55</v>
      </c>
      <c r="J1118" s="8">
        <f>+VLOOKUP(D1118,'Master FWDPoints'!$S:$V,2,FALSE)*(E1118-D1118)/VLOOKUP(D1118,'Master FWDPoints'!$S:$V,4,FALSE)</f>
        <v>4.8315789473684205</v>
      </c>
      <c r="K1118" s="8">
        <f>+VLOOKUP(A1118,'Master FWDPoints'!$G:$J,2,FALSE)</f>
        <v>11.9</v>
      </c>
      <c r="L1118" s="8">
        <f t="shared" si="54"/>
        <v>18.081578947368421</v>
      </c>
      <c r="M1118" s="8">
        <f t="shared" si="55"/>
        <v>6.1815789473684202</v>
      </c>
      <c r="N1118">
        <f>+_xll.BDH("chovchov index","PX_LAST",A1118)</f>
        <v>3.25</v>
      </c>
      <c r="O1118" s="8">
        <f t="shared" si="56"/>
        <v>9.6000000000000014</v>
      </c>
    </row>
    <row r="1119" spans="1:15">
      <c r="A1119" s="46">
        <v>40588</v>
      </c>
      <c r="B1119" s="26">
        <f>A1119+VLOOKUP(A1119,'Master FWDPoints'!$S:$V,4,FALSE)</f>
        <v>40676</v>
      </c>
      <c r="C1119" s="27">
        <f>B1119+VLOOKUP(B1119,'Master FWDPoints'!$S:$V,4,FALSE)</f>
        <v>40771</v>
      </c>
      <c r="D1119" s="27">
        <f>C1119+VLOOKUP(C1119,'Master FWDPoints'!$S:$V,4,FALSE)</f>
        <v>40864</v>
      </c>
      <c r="E1119" s="33">
        <f>$A1119+VLOOKUP($A1119,'Master FWDPoints'!$G:$K,4,FALSE)</f>
        <v>40954</v>
      </c>
      <c r="G1119" s="8">
        <f>+VLOOKUP(A1119,'Master FWDPoints'!$S:$V,2,FALSE)</f>
        <v>2.15</v>
      </c>
      <c r="H1119" s="8">
        <f>+VLOOKUP(B1119,'Master FWDPoints'!$S:$V,2,FALSE)</f>
        <v>4.78</v>
      </c>
      <c r="I1119" s="8">
        <f>+VLOOKUP(C1119,'Master FWDPoints'!$S:$V,2,FALSE)</f>
        <v>5.55</v>
      </c>
      <c r="J1119" s="8">
        <f>+VLOOKUP(D1119,'Master FWDPoints'!$S:$V,2,FALSE)*(E1119-D1119)/VLOOKUP(D1119,'Master FWDPoints'!$S:$V,4,FALSE)</f>
        <v>5.0210526315789474</v>
      </c>
      <c r="K1119" s="8">
        <f>+VLOOKUP(A1119,'Master FWDPoints'!$G:$J,2,FALSE)</f>
        <v>11.8</v>
      </c>
      <c r="L1119" s="8">
        <f t="shared" si="54"/>
        <v>17.501052631578947</v>
      </c>
      <c r="M1119" s="8">
        <f t="shared" si="55"/>
        <v>5.7010526315789463</v>
      </c>
      <c r="N1119">
        <f>+_xll.BDH("chovchov index","PX_LAST",A1119)</f>
        <v>3.25</v>
      </c>
      <c r="O1119" s="8">
        <f t="shared" si="56"/>
        <v>9.65</v>
      </c>
    </row>
    <row r="1120" spans="1:15">
      <c r="A1120" s="46">
        <v>40585</v>
      </c>
      <c r="B1120" s="26">
        <f>A1120+VLOOKUP(A1120,'Master FWDPoints'!$S:$V,4,FALSE)</f>
        <v>40676</v>
      </c>
      <c r="C1120" s="27">
        <f>B1120+VLOOKUP(B1120,'Master FWDPoints'!$S:$V,4,FALSE)</f>
        <v>40771</v>
      </c>
      <c r="D1120" s="27">
        <f>C1120+VLOOKUP(C1120,'Master FWDPoints'!$S:$V,4,FALSE)</f>
        <v>40864</v>
      </c>
      <c r="E1120" s="33">
        <f>$A1120+VLOOKUP($A1120,'Master FWDPoints'!$G:$K,4,FALSE)</f>
        <v>40953</v>
      </c>
      <c r="G1120" s="8">
        <f>+VLOOKUP(A1120,'Master FWDPoints'!$S:$V,2,FALSE)</f>
        <v>2.23</v>
      </c>
      <c r="H1120" s="8">
        <f>+VLOOKUP(B1120,'Master FWDPoints'!$S:$V,2,FALSE)</f>
        <v>4.78</v>
      </c>
      <c r="I1120" s="8">
        <f>+VLOOKUP(C1120,'Master FWDPoints'!$S:$V,2,FALSE)</f>
        <v>5.55</v>
      </c>
      <c r="J1120" s="8">
        <f>+VLOOKUP(D1120,'Master FWDPoints'!$S:$V,2,FALSE)*(E1120-D1120)/VLOOKUP(D1120,'Master FWDPoints'!$S:$V,4,FALSE)</f>
        <v>4.9652631578947366</v>
      </c>
      <c r="K1120" s="8">
        <f>+VLOOKUP(A1120,'Master FWDPoints'!$G:$J,2,FALSE)</f>
        <v>12</v>
      </c>
      <c r="L1120" s="8">
        <f t="shared" si="54"/>
        <v>17.525263157894734</v>
      </c>
      <c r="M1120" s="8">
        <f t="shared" si="55"/>
        <v>5.5252631578947344</v>
      </c>
      <c r="N1120">
        <f>+_xll.BDH("chovchov index","PX_LAST",A1120)</f>
        <v>3.25</v>
      </c>
      <c r="O1120" s="8">
        <f t="shared" si="56"/>
        <v>9.77</v>
      </c>
    </row>
    <row r="1121" spans="1:15">
      <c r="A1121" s="46">
        <v>40584</v>
      </c>
      <c r="B1121" s="26">
        <f>A1121+VLOOKUP(A1121,'Master FWDPoints'!$S:$V,4,FALSE)</f>
        <v>40676</v>
      </c>
      <c r="C1121" s="27">
        <f>B1121+VLOOKUP(B1121,'Master FWDPoints'!$S:$V,4,FALSE)</f>
        <v>40771</v>
      </c>
      <c r="D1121" s="27">
        <f>C1121+VLOOKUP(C1121,'Master FWDPoints'!$S:$V,4,FALSE)</f>
        <v>40864</v>
      </c>
      <c r="E1121" s="33">
        <f>$A1121+VLOOKUP($A1121,'Master FWDPoints'!$G:$K,4,FALSE)</f>
        <v>40952</v>
      </c>
      <c r="G1121" s="8">
        <f>+VLOOKUP(A1121,'Master FWDPoints'!$S:$V,2,FALSE)</f>
        <v>2.2800000000000002</v>
      </c>
      <c r="H1121" s="8">
        <f>+VLOOKUP(B1121,'Master FWDPoints'!$S:$V,2,FALSE)</f>
        <v>4.78</v>
      </c>
      <c r="I1121" s="8">
        <f>+VLOOKUP(C1121,'Master FWDPoints'!$S:$V,2,FALSE)</f>
        <v>5.55</v>
      </c>
      <c r="J1121" s="8">
        <f>+VLOOKUP(D1121,'Master FWDPoints'!$S:$V,2,FALSE)*(E1121-D1121)/VLOOKUP(D1121,'Master FWDPoints'!$S:$V,4,FALSE)</f>
        <v>4.9094736842105258</v>
      </c>
      <c r="K1121" s="8">
        <f>+VLOOKUP(A1121,'Master FWDPoints'!$G:$J,2,FALSE)</f>
        <v>12</v>
      </c>
      <c r="L1121" s="8">
        <f t="shared" si="54"/>
        <v>17.519473684210524</v>
      </c>
      <c r="M1121" s="8">
        <f t="shared" si="55"/>
        <v>5.5194736842105243</v>
      </c>
      <c r="N1121">
        <f>+_xll.BDH("chovchov index","PX_LAST",A1121)</f>
        <v>3.25</v>
      </c>
      <c r="O1121" s="8">
        <f t="shared" si="56"/>
        <v>9.7199999999999989</v>
      </c>
    </row>
    <row r="1122" spans="1:15">
      <c r="A1122" s="46">
        <v>40583</v>
      </c>
      <c r="B1122" s="26">
        <f>A1122+VLOOKUP(A1122,'Master FWDPoints'!$S:$V,4,FALSE)</f>
        <v>40673</v>
      </c>
      <c r="C1122" s="27">
        <f>B1122+VLOOKUP(B1122,'Master FWDPoints'!$S:$V,4,FALSE)</f>
        <v>40766</v>
      </c>
      <c r="D1122" s="27">
        <f>C1122+VLOOKUP(C1122,'Master FWDPoints'!$S:$V,4,FALSE)</f>
        <v>40862</v>
      </c>
      <c r="E1122" s="33">
        <f>$A1122+VLOOKUP($A1122,'Master FWDPoints'!$G:$K,4,FALSE)</f>
        <v>40949</v>
      </c>
      <c r="G1122" s="8">
        <f>+VLOOKUP(A1122,'Master FWDPoints'!$S:$V,2,FALSE)</f>
        <v>2.2800000000000002</v>
      </c>
      <c r="H1122" s="8">
        <f>+VLOOKUP(B1122,'Master FWDPoints'!$S:$V,2,FALSE)</f>
        <v>4.38</v>
      </c>
      <c r="I1122" s="8">
        <f>+VLOOKUP(C1122,'Master FWDPoints'!$S:$V,2,FALSE)</f>
        <v>5.3</v>
      </c>
      <c r="J1122" s="8">
        <f>+VLOOKUP(D1122,'Master FWDPoints'!$S:$V,2,FALSE)*(E1122-D1122)/VLOOKUP(D1122,'Master FWDPoints'!$S:$V,4,FALSE)</f>
        <v>4.8645161290322587</v>
      </c>
      <c r="K1122" s="8">
        <f>+VLOOKUP(A1122,'Master FWDPoints'!$G:$J,2,FALSE)</f>
        <v>11.98</v>
      </c>
      <c r="L1122" s="8">
        <f t="shared" si="54"/>
        <v>16.824516129032261</v>
      </c>
      <c r="M1122" s="8">
        <f t="shared" si="55"/>
        <v>4.8445161290322609</v>
      </c>
      <c r="N1122">
        <f>+_xll.BDH("chovchov index","PX_LAST",A1122)</f>
        <v>3.25</v>
      </c>
      <c r="O1122" s="8">
        <f t="shared" si="56"/>
        <v>9.6999999999999993</v>
      </c>
    </row>
    <row r="1123" spans="1:15">
      <c r="A1123" s="46">
        <v>40582</v>
      </c>
      <c r="B1123" s="26">
        <f>A1123+VLOOKUP(A1123,'Master FWDPoints'!$S:$V,4,FALSE)</f>
        <v>40672</v>
      </c>
      <c r="C1123" s="27">
        <f>B1123+VLOOKUP(B1123,'Master FWDPoints'!$S:$V,4,FALSE)</f>
        <v>40765</v>
      </c>
      <c r="D1123" s="27">
        <f>C1123+VLOOKUP(C1123,'Master FWDPoints'!$S:$V,4,FALSE)</f>
        <v>40858</v>
      </c>
      <c r="E1123" s="33">
        <f>$A1123+VLOOKUP($A1123,'Master FWDPoints'!$G:$K,4,FALSE)</f>
        <v>40948</v>
      </c>
      <c r="G1123" s="8">
        <f>+VLOOKUP(A1123,'Master FWDPoints'!$S:$V,2,FALSE)</f>
        <v>2.7</v>
      </c>
      <c r="H1123" s="8">
        <f>+VLOOKUP(B1123,'Master FWDPoints'!$S:$V,2,FALSE)</f>
        <v>4.58</v>
      </c>
      <c r="I1123" s="8">
        <f>+VLOOKUP(C1123,'Master FWDPoints'!$S:$V,2,FALSE)</f>
        <v>4.9000000000000004</v>
      </c>
      <c r="J1123" s="8">
        <f>+VLOOKUP(D1123,'Master FWDPoints'!$S:$V,2,FALSE)*(E1123-D1123)/VLOOKUP(D1123,'Master FWDPoints'!$S:$V,4,FALSE)</f>
        <v>5.0210526315789474</v>
      </c>
      <c r="K1123" s="8">
        <f>+VLOOKUP(A1123,'Master FWDPoints'!$G:$J,2,FALSE)</f>
        <v>12.82</v>
      </c>
      <c r="L1123" s="8">
        <f t="shared" si="54"/>
        <v>17.201052631578946</v>
      </c>
      <c r="M1123" s="8">
        <f t="shared" si="55"/>
        <v>4.381052631578946</v>
      </c>
      <c r="N1123">
        <f>+_xll.BDH("chovchov index","PX_LAST",A1123)</f>
        <v>3.25</v>
      </c>
      <c r="O1123" s="8">
        <f t="shared" si="56"/>
        <v>10.120000000000001</v>
      </c>
    </row>
    <row r="1124" spans="1:15">
      <c r="A1124" s="46">
        <v>40581</v>
      </c>
      <c r="B1124" s="26">
        <f>A1124+VLOOKUP(A1124,'Master FWDPoints'!$S:$V,4,FALSE)</f>
        <v>40669</v>
      </c>
      <c r="C1124" s="27">
        <f>B1124+VLOOKUP(B1124,'Master FWDPoints'!$S:$V,4,FALSE)</f>
        <v>40764</v>
      </c>
      <c r="D1124" s="27">
        <f>C1124+VLOOKUP(C1124,'Master FWDPoints'!$S:$V,4,FALSE)</f>
        <v>40857</v>
      </c>
      <c r="E1124" s="33">
        <f>$A1124+VLOOKUP($A1124,'Master FWDPoints'!$G:$K,4,FALSE)</f>
        <v>40947</v>
      </c>
      <c r="G1124" s="8">
        <f>+VLOOKUP(A1124,'Master FWDPoints'!$S:$V,2,FALSE)</f>
        <v>2.33</v>
      </c>
      <c r="H1124" s="8">
        <f>+VLOOKUP(B1124,'Master FWDPoints'!$S:$V,2,FALSE)</f>
        <v>4.28</v>
      </c>
      <c r="I1124" s="8">
        <f>+VLOOKUP(C1124,'Master FWDPoints'!$S:$V,2,FALSE)</f>
        <v>5.28</v>
      </c>
      <c r="J1124" s="8">
        <f>+VLOOKUP(D1124,'Master FWDPoints'!$S:$V,2,FALSE)*(E1124-D1124)/VLOOKUP(D1124,'Master FWDPoints'!$S:$V,4,FALSE)</f>
        <v>4.7842105263157899</v>
      </c>
      <c r="K1124" s="8">
        <f>+VLOOKUP(A1124,'Master FWDPoints'!$G:$J,2,FALSE)</f>
        <v>13.12</v>
      </c>
      <c r="L1124" s="8">
        <f t="shared" si="54"/>
        <v>16.67421052631579</v>
      </c>
      <c r="M1124" s="8">
        <f t="shared" si="55"/>
        <v>3.5542105263157904</v>
      </c>
      <c r="N1124">
        <f>+_xll.BDH("chovchov index","PX_LAST",A1124)</f>
        <v>3.25</v>
      </c>
      <c r="O1124" s="8">
        <f t="shared" si="56"/>
        <v>10.79</v>
      </c>
    </row>
    <row r="1125" spans="1:15">
      <c r="A1125" s="46">
        <v>40578</v>
      </c>
      <c r="B1125" s="26">
        <f>A1125+VLOOKUP(A1125,'Master FWDPoints'!$S:$V,4,FALSE)</f>
        <v>40669</v>
      </c>
      <c r="C1125" s="27">
        <f>B1125+VLOOKUP(B1125,'Master FWDPoints'!$S:$V,4,FALSE)</f>
        <v>40764</v>
      </c>
      <c r="D1125" s="27">
        <f>C1125+VLOOKUP(C1125,'Master FWDPoints'!$S:$V,4,FALSE)</f>
        <v>40857</v>
      </c>
      <c r="E1125" s="33">
        <f>$A1125+VLOOKUP($A1125,'Master FWDPoints'!$G:$K,4,FALSE)</f>
        <v>40946</v>
      </c>
      <c r="G1125" s="8">
        <f>+VLOOKUP(A1125,'Master FWDPoints'!$S:$V,2,FALSE)</f>
        <v>2.08</v>
      </c>
      <c r="H1125" s="8">
        <f>+VLOOKUP(B1125,'Master FWDPoints'!$S:$V,2,FALSE)</f>
        <v>4.28</v>
      </c>
      <c r="I1125" s="8">
        <f>+VLOOKUP(C1125,'Master FWDPoints'!$S:$V,2,FALSE)</f>
        <v>5.28</v>
      </c>
      <c r="J1125" s="8">
        <f>+VLOOKUP(D1125,'Master FWDPoints'!$S:$V,2,FALSE)*(E1125-D1125)/VLOOKUP(D1125,'Master FWDPoints'!$S:$V,4,FALSE)</f>
        <v>4.7310526315789474</v>
      </c>
      <c r="K1125" s="8">
        <f>+VLOOKUP(A1125,'Master FWDPoints'!$G:$J,2,FALSE)</f>
        <v>12</v>
      </c>
      <c r="L1125" s="8">
        <f t="shared" si="54"/>
        <v>16.371052631578948</v>
      </c>
      <c r="M1125" s="8">
        <f t="shared" si="55"/>
        <v>4.371052631578948</v>
      </c>
      <c r="N1125">
        <f>+_xll.BDH("chovchov index","PX_LAST",A1125)</f>
        <v>3.25</v>
      </c>
      <c r="O1125" s="8">
        <f t="shared" si="56"/>
        <v>9.92</v>
      </c>
    </row>
    <row r="1126" spans="1:15">
      <c r="A1126" s="46">
        <v>40577</v>
      </c>
      <c r="B1126" s="26">
        <f>A1126+VLOOKUP(A1126,'Master FWDPoints'!$S:$V,4,FALSE)</f>
        <v>40669</v>
      </c>
      <c r="C1126" s="27">
        <f>B1126+VLOOKUP(B1126,'Master FWDPoints'!$S:$V,4,FALSE)</f>
        <v>40764</v>
      </c>
      <c r="D1126" s="27">
        <f>C1126+VLOOKUP(C1126,'Master FWDPoints'!$S:$V,4,FALSE)</f>
        <v>40857</v>
      </c>
      <c r="E1126" s="33">
        <f>$A1126+VLOOKUP($A1126,'Master FWDPoints'!$G:$K,4,FALSE)</f>
        <v>40945</v>
      </c>
      <c r="G1126" s="8">
        <f>+VLOOKUP(A1126,'Master FWDPoints'!$S:$V,2,FALSE)</f>
        <v>2.7800000000000002</v>
      </c>
      <c r="H1126" s="8">
        <f>+VLOOKUP(B1126,'Master FWDPoints'!$S:$V,2,FALSE)</f>
        <v>4.28</v>
      </c>
      <c r="I1126" s="8">
        <f>+VLOOKUP(C1126,'Master FWDPoints'!$S:$V,2,FALSE)</f>
        <v>5.28</v>
      </c>
      <c r="J1126" s="8">
        <f>+VLOOKUP(D1126,'Master FWDPoints'!$S:$V,2,FALSE)*(E1126-D1126)/VLOOKUP(D1126,'Master FWDPoints'!$S:$V,4,FALSE)</f>
        <v>4.6778947368421049</v>
      </c>
      <c r="K1126" s="8">
        <f>+VLOOKUP(A1126,'Master FWDPoints'!$G:$J,2,FALSE)</f>
        <v>12.85</v>
      </c>
      <c r="L1126" s="8">
        <f t="shared" si="54"/>
        <v>17.017894736842106</v>
      </c>
      <c r="M1126" s="8">
        <f t="shared" si="55"/>
        <v>4.167894736842106</v>
      </c>
      <c r="N1126">
        <f>+_xll.BDH("chovchov index","PX_LAST",A1126)</f>
        <v>3.25</v>
      </c>
      <c r="O1126" s="8">
        <f t="shared" si="56"/>
        <v>10.07</v>
      </c>
    </row>
    <row r="1127" spans="1:15">
      <c r="A1127" s="46">
        <v>40576</v>
      </c>
      <c r="B1127" s="26">
        <f>A1127+VLOOKUP(A1127,'Master FWDPoints'!$S:$V,4,FALSE)</f>
        <v>40666</v>
      </c>
      <c r="C1127" s="27">
        <f>B1127+VLOOKUP(B1127,'Master FWDPoints'!$S:$V,4,FALSE)</f>
        <v>40759</v>
      </c>
      <c r="D1127" s="27">
        <f>C1127+VLOOKUP(C1127,'Master FWDPoints'!$S:$V,4,FALSE)</f>
        <v>40854</v>
      </c>
      <c r="E1127" s="33">
        <f>$A1127+VLOOKUP($A1127,'Master FWDPoints'!$G:$K,4,FALSE)</f>
        <v>40942</v>
      </c>
      <c r="G1127" s="8">
        <f>+VLOOKUP(A1127,'Master FWDPoints'!$S:$V,2,FALSE)</f>
        <v>2.98</v>
      </c>
      <c r="H1127" s="8">
        <f>+VLOOKUP(B1127,'Master FWDPoints'!$S:$V,2,FALSE)</f>
        <v>4.08</v>
      </c>
      <c r="I1127" s="8">
        <f>+VLOOKUP(C1127,'Master FWDPoints'!$S:$V,2,FALSE)</f>
        <v>4.9800000000000004</v>
      </c>
      <c r="J1127" s="8">
        <f>+VLOOKUP(D1127,'Master FWDPoints'!$S:$V,2,FALSE)*(E1127-D1127)/VLOOKUP(D1127,'Master FWDPoints'!$S:$V,4,FALSE)</f>
        <v>4.731182795698925</v>
      </c>
      <c r="K1127" s="8">
        <f>+VLOOKUP(A1127,'Master FWDPoints'!$G:$J,2,FALSE)</f>
        <v>13.28</v>
      </c>
      <c r="L1127" s="8">
        <f t="shared" si="54"/>
        <v>16.771182795698927</v>
      </c>
      <c r="M1127" s="8">
        <f t="shared" si="55"/>
        <v>3.4911827956989274</v>
      </c>
      <c r="N1127">
        <f>+_xll.BDH("chovchov index","PX_LAST",A1127)</f>
        <v>3.25</v>
      </c>
      <c r="O1127" s="8">
        <f t="shared" si="56"/>
        <v>10.299999999999999</v>
      </c>
    </row>
    <row r="1128" spans="1:15">
      <c r="A1128" s="46">
        <v>40575</v>
      </c>
      <c r="B1128" s="26">
        <f>A1128+VLOOKUP(A1128,'Master FWDPoints'!$S:$V,4,FALSE)</f>
        <v>40665</v>
      </c>
      <c r="C1128" s="27">
        <f>B1128+VLOOKUP(B1128,'Master FWDPoints'!$S:$V,4,FALSE)</f>
        <v>40758</v>
      </c>
      <c r="D1128" s="27">
        <f>C1128+VLOOKUP(C1128,'Master FWDPoints'!$S:$V,4,FALSE)</f>
        <v>40851</v>
      </c>
      <c r="E1128" s="33">
        <f>$A1128+VLOOKUP($A1128,'Master FWDPoints'!$G:$K,4,FALSE)</f>
        <v>40941</v>
      </c>
      <c r="G1128" s="8">
        <f>+VLOOKUP(A1128,'Master FWDPoints'!$S:$V,2,FALSE)</f>
        <v>3.08</v>
      </c>
      <c r="H1128" s="8">
        <f>+VLOOKUP(B1128,'Master FWDPoints'!$S:$V,2,FALSE)</f>
        <v>4.33</v>
      </c>
      <c r="I1128" s="8">
        <f>+VLOOKUP(C1128,'Master FWDPoints'!$S:$V,2,FALSE)</f>
        <v>4.95</v>
      </c>
      <c r="J1128" s="8">
        <f>+VLOOKUP(D1128,'Master FWDPoints'!$S:$V,2,FALSE)*(E1128-D1128)/VLOOKUP(D1128,'Master FWDPoints'!$S:$V,4,FALSE)</f>
        <v>4.7368421052631575</v>
      </c>
      <c r="K1128" s="8">
        <f>+VLOOKUP(A1128,'Master FWDPoints'!$G:$J,2,FALSE)</f>
        <v>13.5</v>
      </c>
      <c r="L1128" s="8">
        <f t="shared" si="54"/>
        <v>17.096842105263157</v>
      </c>
      <c r="M1128" s="8">
        <f t="shared" si="55"/>
        <v>3.596842105263157</v>
      </c>
      <c r="N1128">
        <f>+_xll.BDH("chovchov index","PX_LAST",A1128)</f>
        <v>3.25</v>
      </c>
      <c r="O1128" s="8">
        <f t="shared" si="56"/>
        <v>10.42</v>
      </c>
    </row>
    <row r="1129" spans="1:15">
      <c r="A1129" s="46">
        <v>40574</v>
      </c>
      <c r="B1129" s="26">
        <f>A1129+VLOOKUP(A1129,'Master FWDPoints'!$S:$V,4,FALSE)</f>
        <v>40662</v>
      </c>
      <c r="C1129" s="27">
        <f>B1129+VLOOKUP(B1129,'Master FWDPoints'!$S:$V,4,FALSE)</f>
        <v>40753</v>
      </c>
      <c r="D1129" s="27">
        <f>C1129+VLOOKUP(C1129,'Master FWDPoints'!$S:$V,4,FALSE)</f>
        <v>40844</v>
      </c>
      <c r="E1129" s="33">
        <f>$A1129+VLOOKUP($A1129,'Master FWDPoints'!$G:$K,4,FALSE)</f>
        <v>40939</v>
      </c>
      <c r="G1129" s="8">
        <f>+VLOOKUP(A1129,'Master FWDPoints'!$S:$V,2,FALSE)</f>
        <v>3.45</v>
      </c>
      <c r="H1129" s="8">
        <f>+VLOOKUP(B1129,'Master FWDPoints'!$S:$V,2,FALSE)</f>
        <v>4.38</v>
      </c>
      <c r="I1129" s="8">
        <f>+VLOOKUP(C1129,'Master FWDPoints'!$S:$V,2,FALSE)</f>
        <v>4.9000000000000004</v>
      </c>
      <c r="J1129" s="8">
        <f>+VLOOKUP(D1129,'Master FWDPoints'!$S:$V,2,FALSE)*(E1129-D1129)/VLOOKUP(D1129,'Master FWDPoints'!$S:$V,4,FALSE)</f>
        <v>5.25</v>
      </c>
      <c r="K1129" s="8">
        <f>+VLOOKUP(A1129,'Master FWDPoints'!$G:$J,2,FALSE)</f>
        <v>14.75</v>
      </c>
      <c r="L1129" s="8">
        <f t="shared" si="54"/>
        <v>17.98</v>
      </c>
      <c r="M1129" s="8">
        <f t="shared" si="55"/>
        <v>3.2300000000000004</v>
      </c>
      <c r="N1129">
        <f>+_xll.BDH("chovchov index","PX_LAST",A1129)</f>
        <v>3.25</v>
      </c>
      <c r="O1129" s="8">
        <f t="shared" si="56"/>
        <v>11.3</v>
      </c>
    </row>
    <row r="1130" spans="1:15">
      <c r="A1130" s="46">
        <v>40571</v>
      </c>
      <c r="B1130" s="26">
        <f>A1130+VLOOKUP(A1130,'Master FWDPoints'!$S:$V,4,FALSE)</f>
        <v>40662</v>
      </c>
      <c r="C1130" s="27">
        <f>B1130+VLOOKUP(B1130,'Master FWDPoints'!$S:$V,4,FALSE)</f>
        <v>40753</v>
      </c>
      <c r="D1130" s="27">
        <f>C1130+VLOOKUP(C1130,'Master FWDPoints'!$S:$V,4,FALSE)</f>
        <v>40844</v>
      </c>
      <c r="E1130" s="33">
        <f>$A1130+VLOOKUP($A1130,'Master FWDPoints'!$G:$K,4,FALSE)</f>
        <v>40939</v>
      </c>
      <c r="G1130" s="8">
        <f>+VLOOKUP(A1130,'Master FWDPoints'!$S:$V,2,FALSE)</f>
        <v>3.25</v>
      </c>
      <c r="H1130" s="8">
        <f>+VLOOKUP(B1130,'Master FWDPoints'!$S:$V,2,FALSE)</f>
        <v>4.38</v>
      </c>
      <c r="I1130" s="8">
        <f>+VLOOKUP(C1130,'Master FWDPoints'!$S:$V,2,FALSE)</f>
        <v>4.9000000000000004</v>
      </c>
      <c r="J1130" s="8">
        <f>+VLOOKUP(D1130,'Master FWDPoints'!$S:$V,2,FALSE)*(E1130-D1130)/VLOOKUP(D1130,'Master FWDPoints'!$S:$V,4,FALSE)</f>
        <v>5.25</v>
      </c>
      <c r="K1130" s="8">
        <f>+VLOOKUP(A1130,'Master FWDPoints'!$G:$J,2,FALSE)</f>
        <v>15</v>
      </c>
      <c r="L1130" s="8">
        <f t="shared" si="54"/>
        <v>17.78</v>
      </c>
      <c r="M1130" s="8">
        <f t="shared" si="55"/>
        <v>2.7800000000000011</v>
      </c>
      <c r="N1130">
        <f>+_xll.BDH("chovchov index","PX_LAST",A1130)</f>
        <v>3.25</v>
      </c>
      <c r="O1130" s="8">
        <f t="shared" si="56"/>
        <v>11.75</v>
      </c>
    </row>
    <row r="1131" spans="1:15">
      <c r="A1131" s="46">
        <v>40570</v>
      </c>
      <c r="B1131" s="26">
        <f>A1131+VLOOKUP(A1131,'Master FWDPoints'!$S:$V,4,FALSE)</f>
        <v>40662</v>
      </c>
      <c r="C1131" s="27">
        <f>B1131+VLOOKUP(B1131,'Master FWDPoints'!$S:$V,4,FALSE)</f>
        <v>40753</v>
      </c>
      <c r="D1131" s="27">
        <f>C1131+VLOOKUP(C1131,'Master FWDPoints'!$S:$V,4,FALSE)</f>
        <v>40844</v>
      </c>
      <c r="E1131" s="33">
        <f>$A1131+VLOOKUP($A1131,'Master FWDPoints'!$G:$K,4,FALSE)</f>
        <v>40938</v>
      </c>
      <c r="G1131" s="8">
        <f>+VLOOKUP(A1131,'Master FWDPoints'!$S:$V,2,FALSE)</f>
        <v>3.1</v>
      </c>
      <c r="H1131" s="8">
        <f>+VLOOKUP(B1131,'Master FWDPoints'!$S:$V,2,FALSE)</f>
        <v>4.38</v>
      </c>
      <c r="I1131" s="8">
        <f>+VLOOKUP(C1131,'Master FWDPoints'!$S:$V,2,FALSE)</f>
        <v>4.9000000000000004</v>
      </c>
      <c r="J1131" s="8">
        <f>+VLOOKUP(D1131,'Master FWDPoints'!$S:$V,2,FALSE)*(E1131-D1131)/VLOOKUP(D1131,'Master FWDPoints'!$S:$V,4,FALSE)</f>
        <v>5.1947368421052635</v>
      </c>
      <c r="K1131" s="8">
        <f>+VLOOKUP(A1131,'Master FWDPoints'!$G:$J,2,FALSE)</f>
        <v>14.75</v>
      </c>
      <c r="L1131" s="8">
        <f t="shared" si="54"/>
        <v>17.574736842105263</v>
      </c>
      <c r="M1131" s="8">
        <f t="shared" si="55"/>
        <v>2.8247368421052634</v>
      </c>
      <c r="N1131">
        <f>+_xll.BDH("chovchov index","PX_LAST",A1131)</f>
        <v>3.25</v>
      </c>
      <c r="O1131" s="8">
        <f t="shared" si="56"/>
        <v>11.65</v>
      </c>
    </row>
    <row r="1132" spans="1:15">
      <c r="A1132" s="46">
        <v>40569</v>
      </c>
      <c r="B1132" s="26">
        <f>A1132+VLOOKUP(A1132,'Master FWDPoints'!$S:$V,4,FALSE)</f>
        <v>40660</v>
      </c>
      <c r="C1132" s="27">
        <f>B1132+VLOOKUP(B1132,'Master FWDPoints'!$S:$V,4,FALSE)</f>
        <v>40752</v>
      </c>
      <c r="D1132" s="27">
        <f>C1132+VLOOKUP(C1132,'Master FWDPoints'!$S:$V,4,FALSE)</f>
        <v>40844</v>
      </c>
      <c r="E1132" s="33">
        <f>$A1132+VLOOKUP($A1132,'Master FWDPoints'!$G:$K,4,FALSE)</f>
        <v>40935</v>
      </c>
      <c r="G1132" s="8">
        <f>+VLOOKUP(A1132,'Master FWDPoints'!$S:$V,2,FALSE)</f>
        <v>3.1</v>
      </c>
      <c r="H1132" s="8">
        <f>+VLOOKUP(B1132,'Master FWDPoints'!$S:$V,2,FALSE)</f>
        <v>4.13</v>
      </c>
      <c r="I1132" s="8">
        <f>+VLOOKUP(C1132,'Master FWDPoints'!$S:$V,2,FALSE)</f>
        <v>5.03</v>
      </c>
      <c r="J1132" s="8">
        <f>+VLOOKUP(D1132,'Master FWDPoints'!$S:$V,2,FALSE)*(E1132-D1132)/VLOOKUP(D1132,'Master FWDPoints'!$S:$V,4,FALSE)</f>
        <v>5.0289473684210524</v>
      </c>
      <c r="K1132" s="8">
        <f>+VLOOKUP(A1132,'Master FWDPoints'!$G:$J,2,FALSE)</f>
        <v>14.48</v>
      </c>
      <c r="L1132" s="8">
        <f t="shared" si="54"/>
        <v>17.288947368421056</v>
      </c>
      <c r="M1132" s="8">
        <f t="shared" si="55"/>
        <v>2.8089473684210553</v>
      </c>
      <c r="N1132">
        <f>+_xll.BDH("chovchov index","PX_LAST",A1132)</f>
        <v>3.25</v>
      </c>
      <c r="O1132" s="8">
        <f t="shared" si="56"/>
        <v>11.38</v>
      </c>
    </row>
    <row r="1133" spans="1:15">
      <c r="A1133" s="46">
        <v>40568</v>
      </c>
      <c r="B1133" s="26">
        <f>A1133+VLOOKUP(A1133,'Master FWDPoints'!$S:$V,4,FALSE)</f>
        <v>40659</v>
      </c>
      <c r="C1133" s="27">
        <f>B1133+VLOOKUP(B1133,'Master FWDPoints'!$S:$V,4,FALSE)</f>
        <v>40751</v>
      </c>
      <c r="D1133" s="27">
        <f>C1133+VLOOKUP(C1133,'Master FWDPoints'!$S:$V,4,FALSE)</f>
        <v>40844</v>
      </c>
      <c r="E1133" s="33">
        <f>$A1133+VLOOKUP($A1133,'Master FWDPoints'!$G:$K,4,FALSE)</f>
        <v>40934</v>
      </c>
      <c r="G1133" s="8">
        <f>+VLOOKUP(A1133,'Master FWDPoints'!$S:$V,2,FALSE)</f>
        <v>3.2</v>
      </c>
      <c r="H1133" s="8">
        <f>+VLOOKUP(B1133,'Master FWDPoints'!$S:$V,2,FALSE)</f>
        <v>4.03</v>
      </c>
      <c r="I1133" s="8">
        <f>+VLOOKUP(C1133,'Master FWDPoints'!$S:$V,2,FALSE)</f>
        <v>5.25</v>
      </c>
      <c r="J1133" s="8">
        <f>+VLOOKUP(D1133,'Master FWDPoints'!$S:$V,2,FALSE)*(E1133-D1133)/VLOOKUP(D1133,'Master FWDPoints'!$S:$V,4,FALSE)</f>
        <v>4.9736842105263159</v>
      </c>
      <c r="K1133" s="8">
        <f>+VLOOKUP(A1133,'Master FWDPoints'!$G:$J,2,FALSE)</f>
        <v>14.5</v>
      </c>
      <c r="L1133" s="8">
        <f t="shared" si="54"/>
        <v>17.453684210526315</v>
      </c>
      <c r="M1133" s="8">
        <f t="shared" si="55"/>
        <v>2.9536842105263155</v>
      </c>
      <c r="N1133">
        <f>+_xll.BDH("chovchov index","PX_LAST",A1133)</f>
        <v>3.25</v>
      </c>
      <c r="O1133" s="8">
        <f t="shared" si="56"/>
        <v>11.3</v>
      </c>
    </row>
    <row r="1134" spans="1:15">
      <c r="A1134" s="46">
        <v>40567</v>
      </c>
      <c r="B1134" s="26">
        <f>A1134+VLOOKUP(A1134,'Master FWDPoints'!$S:$V,4,FALSE)</f>
        <v>40658</v>
      </c>
      <c r="C1134" s="27">
        <f>B1134+VLOOKUP(B1134,'Master FWDPoints'!$S:$V,4,FALSE)</f>
        <v>40750</v>
      </c>
      <c r="D1134" s="27">
        <f>C1134+VLOOKUP(C1134,'Master FWDPoints'!$S:$V,4,FALSE)</f>
        <v>40843</v>
      </c>
      <c r="E1134" s="33">
        <f>$A1134+VLOOKUP($A1134,'Master FWDPoints'!$G:$K,4,FALSE)</f>
        <v>40933</v>
      </c>
      <c r="G1134" s="8">
        <f>+VLOOKUP(A1134,'Master FWDPoints'!$S:$V,2,FALSE)</f>
        <v>3.15</v>
      </c>
      <c r="H1134" s="8">
        <f>+VLOOKUP(B1134,'Master FWDPoints'!$S:$V,2,FALSE)</f>
        <v>4.28</v>
      </c>
      <c r="I1134" s="8">
        <f>+VLOOKUP(C1134,'Master FWDPoints'!$S:$V,2,FALSE)</f>
        <v>4.8499999999999996</v>
      </c>
      <c r="J1134" s="8">
        <f>+VLOOKUP(D1134,'Master FWDPoints'!$S:$V,2,FALSE)*(E1134-D1134)/VLOOKUP(D1134,'Master FWDPoints'!$S:$V,4,FALSE)</f>
        <v>5.2968750000000009</v>
      </c>
      <c r="K1134" s="8">
        <f>+VLOOKUP(A1134,'Master FWDPoints'!$G:$J,2,FALSE)</f>
        <v>14.19</v>
      </c>
      <c r="L1134" s="8">
        <f t="shared" si="54"/>
        <v>17.576875000000001</v>
      </c>
      <c r="M1134" s="8">
        <f t="shared" si="55"/>
        <v>3.3868750000000016</v>
      </c>
      <c r="N1134">
        <f>+_xll.BDH("chovchov index","PX_LAST",A1134)</f>
        <v>3.25</v>
      </c>
      <c r="O1134" s="8">
        <f t="shared" si="56"/>
        <v>11.04</v>
      </c>
    </row>
    <row r="1135" spans="1:15">
      <c r="A1135" s="46">
        <v>40564</v>
      </c>
      <c r="B1135" s="26">
        <f>A1135+VLOOKUP(A1135,'Master FWDPoints'!$S:$V,4,FALSE)</f>
        <v>40654</v>
      </c>
      <c r="C1135" s="27">
        <f>B1135+VLOOKUP(B1135,'Master FWDPoints'!$S:$V,4,FALSE)</f>
        <v>40749</v>
      </c>
      <c r="D1135" s="27">
        <f>C1135+VLOOKUP(C1135,'Master FWDPoints'!$S:$V,4,FALSE)</f>
        <v>40842</v>
      </c>
      <c r="E1135" s="33">
        <f>$A1135+VLOOKUP($A1135,'Master FWDPoints'!$G:$K,4,FALSE)</f>
        <v>40932</v>
      </c>
      <c r="G1135" s="8">
        <f>+VLOOKUP(A1135,'Master FWDPoints'!$S:$V,2,FALSE)</f>
        <v>2.88</v>
      </c>
      <c r="H1135" s="8">
        <f>+VLOOKUP(B1135,'Master FWDPoints'!$S:$V,2,FALSE)</f>
        <v>4.03</v>
      </c>
      <c r="I1135" s="8">
        <f>+VLOOKUP(C1135,'Master FWDPoints'!$S:$V,2,FALSE)</f>
        <v>4.8499999999999996</v>
      </c>
      <c r="J1135" s="8">
        <f>+VLOOKUP(D1135,'Master FWDPoints'!$S:$V,2,FALSE)*(E1135-D1135)/VLOOKUP(D1135,'Master FWDPoints'!$S:$V,4,FALSE)</f>
        <v>5.4677419354838719</v>
      </c>
      <c r="K1135" s="8">
        <f>+VLOOKUP(A1135,'Master FWDPoints'!$G:$J,2,FALSE)</f>
        <v>13.25</v>
      </c>
      <c r="L1135" s="8">
        <f t="shared" si="54"/>
        <v>17.22774193548387</v>
      </c>
      <c r="M1135" s="8">
        <f t="shared" si="55"/>
        <v>3.9777419354838699</v>
      </c>
      <c r="N1135">
        <f>+_xll.BDH("chovchov index","PX_LAST",A1135)</f>
        <v>3.25</v>
      </c>
      <c r="O1135" s="8">
        <f t="shared" si="56"/>
        <v>10.370000000000001</v>
      </c>
    </row>
    <row r="1136" spans="1:15">
      <c r="A1136" s="46">
        <v>40563</v>
      </c>
      <c r="B1136" s="26">
        <f>A1136+VLOOKUP(A1136,'Master FWDPoints'!$S:$V,4,FALSE)</f>
        <v>40654</v>
      </c>
      <c r="C1136" s="27">
        <f>B1136+VLOOKUP(B1136,'Master FWDPoints'!$S:$V,4,FALSE)</f>
        <v>40749</v>
      </c>
      <c r="D1136" s="27">
        <f>C1136+VLOOKUP(C1136,'Master FWDPoints'!$S:$V,4,FALSE)</f>
        <v>40842</v>
      </c>
      <c r="E1136" s="33">
        <f>$A1136+VLOOKUP($A1136,'Master FWDPoints'!$G:$K,4,FALSE)</f>
        <v>40931</v>
      </c>
      <c r="G1136" s="8">
        <f>+VLOOKUP(A1136,'Master FWDPoints'!$S:$V,2,FALSE)</f>
        <v>2.7800000000000002</v>
      </c>
      <c r="H1136" s="8">
        <f>+VLOOKUP(B1136,'Master FWDPoints'!$S:$V,2,FALSE)</f>
        <v>4.03</v>
      </c>
      <c r="I1136" s="8">
        <f>+VLOOKUP(C1136,'Master FWDPoints'!$S:$V,2,FALSE)</f>
        <v>4.8499999999999996</v>
      </c>
      <c r="J1136" s="8">
        <f>+VLOOKUP(D1136,'Master FWDPoints'!$S:$V,2,FALSE)*(E1136-D1136)/VLOOKUP(D1136,'Master FWDPoints'!$S:$V,4,FALSE)</f>
        <v>5.4069892473118282</v>
      </c>
      <c r="K1136" s="8">
        <f>+VLOOKUP(A1136,'Master FWDPoints'!$G:$J,2,FALSE)</f>
        <v>13.1</v>
      </c>
      <c r="L1136" s="8">
        <f t="shared" si="54"/>
        <v>17.066989247311827</v>
      </c>
      <c r="M1136" s="8">
        <f t="shared" si="55"/>
        <v>3.9669892473118278</v>
      </c>
      <c r="N1136">
        <f>+_xll.BDH("chovchov index","PX_LAST",A1136)</f>
        <v>3.25</v>
      </c>
      <c r="O1136" s="8">
        <f t="shared" si="56"/>
        <v>10.32</v>
      </c>
    </row>
    <row r="1137" spans="1:15">
      <c r="A1137" s="46">
        <v>40562</v>
      </c>
      <c r="B1137" s="26">
        <f>A1137+VLOOKUP(A1137,'Master FWDPoints'!$S:$V,4,FALSE)</f>
        <v>40653</v>
      </c>
      <c r="C1137" s="27">
        <f>B1137+VLOOKUP(B1137,'Master FWDPoints'!$S:$V,4,FALSE)</f>
        <v>40746</v>
      </c>
      <c r="D1137" s="27">
        <f>C1137+VLOOKUP(C1137,'Master FWDPoints'!$S:$V,4,FALSE)</f>
        <v>40841</v>
      </c>
      <c r="E1137" s="33">
        <f>$A1137+VLOOKUP($A1137,'Master FWDPoints'!$G:$K,4,FALSE)</f>
        <v>40928</v>
      </c>
      <c r="G1137" s="8">
        <f>+VLOOKUP(A1137,'Master FWDPoints'!$S:$V,2,FALSE)</f>
        <v>2.75</v>
      </c>
      <c r="H1137" s="8">
        <f>+VLOOKUP(B1137,'Master FWDPoints'!$S:$V,2,FALSE)</f>
        <v>4.6500000000000004</v>
      </c>
      <c r="I1137" s="8">
        <f>+VLOOKUP(C1137,'Master FWDPoints'!$S:$V,2,FALSE)</f>
        <v>5</v>
      </c>
      <c r="J1137" s="8">
        <f>+VLOOKUP(D1137,'Master FWDPoints'!$S:$V,2,FALSE)*(E1137-D1137)/VLOOKUP(D1137,'Master FWDPoints'!$S:$V,4,FALSE)</f>
        <v>5.2387096774193544</v>
      </c>
      <c r="K1137" s="8">
        <f>+VLOOKUP(A1137,'Master FWDPoints'!$G:$J,2,FALSE)</f>
        <v>12.75</v>
      </c>
      <c r="L1137" s="8">
        <f t="shared" si="54"/>
        <v>17.638709677419357</v>
      </c>
      <c r="M1137" s="8">
        <f t="shared" si="55"/>
        <v>4.8887096774193566</v>
      </c>
      <c r="N1137">
        <f>+_xll.BDH("chovchov index","PX_LAST",A1137)</f>
        <v>3.25</v>
      </c>
      <c r="O1137" s="8">
        <f t="shared" si="56"/>
        <v>10</v>
      </c>
    </row>
    <row r="1138" spans="1:15">
      <c r="A1138" s="46">
        <v>40561</v>
      </c>
      <c r="B1138" s="26">
        <f>A1138+VLOOKUP(A1138,'Master FWDPoints'!$S:$V,4,FALSE)</f>
        <v>40652</v>
      </c>
      <c r="C1138" s="27">
        <f>B1138+VLOOKUP(B1138,'Master FWDPoints'!$S:$V,4,FALSE)</f>
        <v>40744</v>
      </c>
      <c r="D1138" s="27">
        <f>C1138+VLOOKUP(C1138,'Master FWDPoints'!$S:$V,4,FALSE)</f>
        <v>40837</v>
      </c>
      <c r="E1138" s="33">
        <f>$A1138+VLOOKUP($A1138,'Master FWDPoints'!$G:$K,4,FALSE)</f>
        <v>40927</v>
      </c>
      <c r="G1138" s="8">
        <f>+VLOOKUP(A1138,'Master FWDPoints'!$S:$V,2,FALSE)</f>
        <v>2.2999999999999998</v>
      </c>
      <c r="H1138" s="8">
        <f>+VLOOKUP(B1138,'Master FWDPoints'!$S:$V,2,FALSE)</f>
        <v>4.2300000000000004</v>
      </c>
      <c r="I1138" s="8">
        <f>+VLOOKUP(C1138,'Master FWDPoints'!$S:$V,2,FALSE)</f>
        <v>4.8</v>
      </c>
      <c r="J1138" s="8">
        <f>+VLOOKUP(D1138,'Master FWDPoints'!$S:$V,2,FALSE)*(E1138-D1138)/VLOOKUP(D1138,'Master FWDPoints'!$S:$V,4,FALSE)</f>
        <v>5.7789473684210524</v>
      </c>
      <c r="K1138" s="8">
        <f>+VLOOKUP(A1138,'Master FWDPoints'!$G:$J,2,FALSE)</f>
        <v>12.3</v>
      </c>
      <c r="L1138" s="8">
        <f t="shared" si="54"/>
        <v>17.108947368421052</v>
      </c>
      <c r="M1138" s="8">
        <f t="shared" si="55"/>
        <v>4.8089473684210517</v>
      </c>
      <c r="N1138">
        <f>+_xll.BDH("chovchov index","PX_LAST",A1138)</f>
        <v>3.25</v>
      </c>
      <c r="O1138" s="8">
        <f t="shared" si="56"/>
        <v>10</v>
      </c>
    </row>
    <row r="1139" spans="1:15">
      <c r="A1139" s="46">
        <v>40560</v>
      </c>
      <c r="B1139" s="26">
        <f>A1139+VLOOKUP(A1139,'Master FWDPoints'!$S:$V,4,FALSE)</f>
        <v>40651</v>
      </c>
      <c r="C1139" s="27">
        <f>B1139+VLOOKUP(B1139,'Master FWDPoints'!$S:$V,4,FALSE)</f>
        <v>40743</v>
      </c>
      <c r="D1139" s="27">
        <f>C1139+VLOOKUP(C1139,'Master FWDPoints'!$S:$V,4,FALSE)</f>
        <v>40836</v>
      </c>
      <c r="E1139" s="33">
        <f>$A1139+VLOOKUP($A1139,'Master FWDPoints'!$G:$K,4,FALSE)</f>
        <v>40926</v>
      </c>
      <c r="G1139" s="8">
        <f>+VLOOKUP(A1139,'Master FWDPoints'!$S:$V,2,FALSE)</f>
        <v>2.6</v>
      </c>
      <c r="H1139" s="8">
        <f>+VLOOKUP(B1139,'Master FWDPoints'!$S:$V,2,FALSE)</f>
        <v>4.43</v>
      </c>
      <c r="I1139" s="8">
        <f>+VLOOKUP(C1139,'Master FWDPoints'!$S:$V,2,FALSE)</f>
        <v>4.7</v>
      </c>
      <c r="J1139" s="8">
        <f>+VLOOKUP(D1139,'Master FWDPoints'!$S:$V,2,FALSE)*(E1139-D1139)/VLOOKUP(D1139,'Master FWDPoints'!$S:$V,4,FALSE)</f>
        <v>5.7789473684210524</v>
      </c>
      <c r="K1139" s="8">
        <f>+VLOOKUP(A1139,'Master FWDPoints'!$G:$J,2,FALSE)</f>
        <v>12</v>
      </c>
      <c r="L1139" s="8">
        <f t="shared" si="54"/>
        <v>17.508947368421055</v>
      </c>
      <c r="M1139" s="8">
        <f t="shared" si="55"/>
        <v>5.5089473684210546</v>
      </c>
      <c r="N1139">
        <f>+_xll.BDH("chovchov index","PX_LAST",A1139)</f>
        <v>3.25</v>
      </c>
      <c r="O1139" s="8">
        <f t="shared" si="56"/>
        <v>9.4</v>
      </c>
    </row>
    <row r="1140" spans="1:15">
      <c r="A1140" s="46">
        <v>40557</v>
      </c>
      <c r="B1140" s="26">
        <f>A1140+VLOOKUP(A1140,'Master FWDPoints'!$S:$V,4,FALSE)</f>
        <v>40648</v>
      </c>
      <c r="C1140" s="27">
        <f>B1140+VLOOKUP(B1140,'Master FWDPoints'!$S:$V,4,FALSE)</f>
        <v>40742</v>
      </c>
      <c r="D1140" s="27">
        <f>C1140+VLOOKUP(C1140,'Master FWDPoints'!$S:$V,4,FALSE)</f>
        <v>40835</v>
      </c>
      <c r="E1140" s="33">
        <f>$A1140+VLOOKUP($A1140,'Master FWDPoints'!$G:$K,4,FALSE)</f>
        <v>40925</v>
      </c>
      <c r="G1140" s="8">
        <f>+VLOOKUP(A1140,'Master FWDPoints'!$S:$V,2,FALSE)</f>
        <v>1.83</v>
      </c>
      <c r="H1140" s="8">
        <f>+VLOOKUP(B1140,'Master FWDPoints'!$S:$V,2,FALSE)</f>
        <v>4.43</v>
      </c>
      <c r="I1140" s="8">
        <f>+VLOOKUP(C1140,'Master FWDPoints'!$S:$V,2,FALSE)</f>
        <v>4.5</v>
      </c>
      <c r="J1140" s="8">
        <f>+VLOOKUP(D1140,'Master FWDPoints'!$S:$V,2,FALSE)*(E1140-D1140)/VLOOKUP(D1140,'Master FWDPoints'!$S:$V,4,FALSE)</f>
        <v>5.806451612903226</v>
      </c>
      <c r="K1140" s="8">
        <f>+VLOOKUP(A1140,'Master FWDPoints'!$G:$J,2,FALSE)</f>
        <v>10.9</v>
      </c>
      <c r="L1140" s="8">
        <f t="shared" si="54"/>
        <v>16.566451612903226</v>
      </c>
      <c r="M1140" s="8">
        <f t="shared" si="55"/>
        <v>5.6664516129032254</v>
      </c>
      <c r="N1140">
        <f>+_xll.BDH("chovchov index","PX_LAST",A1140)</f>
        <v>3.25</v>
      </c>
      <c r="O1140" s="8">
        <f t="shared" si="56"/>
        <v>9.07</v>
      </c>
    </row>
    <row r="1141" spans="1:15">
      <c r="A1141" s="46">
        <v>40556</v>
      </c>
      <c r="B1141" s="26">
        <f>A1141+VLOOKUP(A1141,'Master FWDPoints'!$S:$V,4,FALSE)</f>
        <v>40648</v>
      </c>
      <c r="C1141" s="27">
        <f>B1141+VLOOKUP(B1141,'Master FWDPoints'!$S:$V,4,FALSE)</f>
        <v>40742</v>
      </c>
      <c r="D1141" s="27">
        <f>C1141+VLOOKUP(C1141,'Master FWDPoints'!$S:$V,4,FALSE)</f>
        <v>40835</v>
      </c>
      <c r="E1141" s="33">
        <f>$A1141+VLOOKUP($A1141,'Master FWDPoints'!$G:$K,4,FALSE)</f>
        <v>40924</v>
      </c>
      <c r="G1141" s="8">
        <f>+VLOOKUP(A1141,'Master FWDPoints'!$S:$V,2,FALSE)</f>
        <v>1.78</v>
      </c>
      <c r="H1141" s="8">
        <f>+VLOOKUP(B1141,'Master FWDPoints'!$S:$V,2,FALSE)</f>
        <v>4.43</v>
      </c>
      <c r="I1141" s="8">
        <f>+VLOOKUP(C1141,'Master FWDPoints'!$S:$V,2,FALSE)</f>
        <v>4.5</v>
      </c>
      <c r="J1141" s="8">
        <f>+VLOOKUP(D1141,'Master FWDPoints'!$S:$V,2,FALSE)*(E1141-D1141)/VLOOKUP(D1141,'Master FWDPoints'!$S:$V,4,FALSE)</f>
        <v>5.741935483870968</v>
      </c>
      <c r="K1141" s="8">
        <f>+VLOOKUP(A1141,'Master FWDPoints'!$G:$J,2,FALSE)</f>
        <v>11</v>
      </c>
      <c r="L1141" s="8">
        <f t="shared" si="54"/>
        <v>16.451935483870969</v>
      </c>
      <c r="M1141" s="8">
        <f t="shared" si="55"/>
        <v>5.4519354838709688</v>
      </c>
      <c r="N1141">
        <f>+_xll.BDH("chovchov index","PX_LAST",A1141)</f>
        <v>3.25</v>
      </c>
      <c r="O1141" s="8">
        <f t="shared" si="56"/>
        <v>9.2200000000000006</v>
      </c>
    </row>
    <row r="1142" spans="1:15">
      <c r="A1142" s="46">
        <v>40555</v>
      </c>
      <c r="B1142" s="26">
        <f>A1142+VLOOKUP(A1142,'Master FWDPoints'!$S:$V,4,FALSE)</f>
        <v>40646</v>
      </c>
      <c r="C1142" s="27">
        <f>B1142+VLOOKUP(B1142,'Master FWDPoints'!$S:$V,4,FALSE)</f>
        <v>40738</v>
      </c>
      <c r="D1142" s="27">
        <f>C1142+VLOOKUP(C1142,'Master FWDPoints'!$S:$V,4,FALSE)</f>
        <v>40833</v>
      </c>
      <c r="E1142" s="33">
        <f>$A1142+VLOOKUP($A1142,'Master FWDPoints'!$G:$K,4,FALSE)</f>
        <v>40921</v>
      </c>
      <c r="G1142" s="8">
        <f>+VLOOKUP(A1142,'Master FWDPoints'!$S:$V,2,FALSE)</f>
        <v>1.28</v>
      </c>
      <c r="H1142" s="8">
        <f>+VLOOKUP(B1142,'Master FWDPoints'!$S:$V,2,FALSE)</f>
        <v>4.33</v>
      </c>
      <c r="I1142" s="8">
        <f>+VLOOKUP(C1142,'Master FWDPoints'!$S:$V,2,FALSE)</f>
        <v>4.6500000000000004</v>
      </c>
      <c r="J1142" s="8">
        <f>+VLOOKUP(D1142,'Master FWDPoints'!$S:$V,2,FALSE)*(E1142-D1142)/VLOOKUP(D1142,'Master FWDPoints'!$S:$V,4,FALSE)</f>
        <v>5.4881720430107528</v>
      </c>
      <c r="K1142" s="8">
        <f>+VLOOKUP(A1142,'Master FWDPoints'!$G:$J,2,FALSE)</f>
        <v>9.92</v>
      </c>
      <c r="L1142" s="8">
        <f t="shared" si="54"/>
        <v>15.748172043010754</v>
      </c>
      <c r="M1142" s="8">
        <f t="shared" si="55"/>
        <v>5.8281720430107544</v>
      </c>
      <c r="N1142">
        <f>+_xll.BDH("chovchov index","PX_LAST",A1142)</f>
        <v>3.25</v>
      </c>
      <c r="O1142" s="8">
        <f t="shared" si="56"/>
        <v>8.64</v>
      </c>
    </row>
    <row r="1143" spans="1:15">
      <c r="A1143" s="46">
        <v>40554</v>
      </c>
      <c r="B1143" s="26">
        <f>A1143+VLOOKUP(A1143,'Master FWDPoints'!$S:$V,4,FALSE)</f>
        <v>40645</v>
      </c>
      <c r="C1143" s="27">
        <f>B1143+VLOOKUP(B1143,'Master FWDPoints'!$S:$V,4,FALSE)</f>
        <v>40737</v>
      </c>
      <c r="D1143" s="27">
        <f>C1143+VLOOKUP(C1143,'Master FWDPoints'!$S:$V,4,FALSE)</f>
        <v>40830</v>
      </c>
      <c r="E1143" s="33">
        <f>$A1143+VLOOKUP($A1143,'Master FWDPoints'!$G:$K,4,FALSE)</f>
        <v>40920</v>
      </c>
      <c r="G1143" s="8">
        <f>+VLOOKUP(A1143,'Master FWDPoints'!$S:$V,2,FALSE)</f>
        <v>1.38</v>
      </c>
      <c r="H1143" s="8">
        <f>+VLOOKUP(B1143,'Master FWDPoints'!$S:$V,2,FALSE)</f>
        <v>4.28</v>
      </c>
      <c r="I1143" s="8">
        <f>+VLOOKUP(C1143,'Master FWDPoints'!$S:$V,2,FALSE)</f>
        <v>4.4000000000000004</v>
      </c>
      <c r="J1143" s="8">
        <f>+VLOOKUP(D1143,'Master FWDPoints'!$S:$V,2,FALSE)*(E1143-D1143)/VLOOKUP(D1143,'Master FWDPoints'!$S:$V,4,FALSE)</f>
        <v>5.4</v>
      </c>
      <c r="K1143" s="8">
        <f>+VLOOKUP(A1143,'Master FWDPoints'!$G:$J,2,FALSE)</f>
        <v>10</v>
      </c>
      <c r="L1143" s="8">
        <f t="shared" si="54"/>
        <v>15.46</v>
      </c>
      <c r="M1143" s="8">
        <f t="shared" si="55"/>
        <v>5.4600000000000009</v>
      </c>
      <c r="N1143">
        <f>+_xll.BDH("chovchov index","PX_LAST",A1143)</f>
        <v>3.25</v>
      </c>
      <c r="O1143" s="8">
        <f t="shared" si="56"/>
        <v>8.620000000000001</v>
      </c>
    </row>
    <row r="1144" spans="1:15">
      <c r="A1144" s="46">
        <v>40553</v>
      </c>
      <c r="B1144" s="26">
        <f>A1144+VLOOKUP(A1144,'Master FWDPoints'!$S:$V,4,FALSE)</f>
        <v>40644</v>
      </c>
      <c r="C1144" s="27">
        <f>B1144+VLOOKUP(B1144,'Master FWDPoints'!$S:$V,4,FALSE)</f>
        <v>40736</v>
      </c>
      <c r="D1144" s="27">
        <f>C1144+VLOOKUP(C1144,'Master FWDPoints'!$S:$V,4,FALSE)</f>
        <v>40829</v>
      </c>
      <c r="E1144" s="33">
        <f>$A1144+VLOOKUP($A1144,'Master FWDPoints'!$G:$K,4,FALSE)</f>
        <v>40919</v>
      </c>
      <c r="G1144" s="8">
        <f>+VLOOKUP(A1144,'Master FWDPoints'!$S:$V,2,FALSE)</f>
        <v>1.73</v>
      </c>
      <c r="H1144" s="8">
        <f>+VLOOKUP(B1144,'Master FWDPoints'!$S:$V,2,FALSE)</f>
        <v>3.98</v>
      </c>
      <c r="I1144" s="8">
        <f>+VLOOKUP(C1144,'Master FWDPoints'!$S:$V,2,FALSE)</f>
        <v>4.55</v>
      </c>
      <c r="J1144" s="8">
        <f>+VLOOKUP(D1144,'Master FWDPoints'!$S:$V,2,FALSE)*(E1144-D1144)/VLOOKUP(D1144,'Master FWDPoints'!$S:$V,4,FALSE)</f>
        <v>5.5894736842105264</v>
      </c>
      <c r="K1144" s="8">
        <f>+VLOOKUP(A1144,'Master FWDPoints'!$G:$J,2,FALSE)</f>
        <v>10.5</v>
      </c>
      <c r="L1144" s="8">
        <f t="shared" si="54"/>
        <v>15.849473684210526</v>
      </c>
      <c r="M1144" s="8">
        <f t="shared" si="55"/>
        <v>5.3494736842105262</v>
      </c>
      <c r="N1144">
        <f>+_xll.BDH("chovchov index","PX_LAST",A1144)</f>
        <v>3.25</v>
      </c>
      <c r="O1144" s="8">
        <f t="shared" si="56"/>
        <v>8.77</v>
      </c>
    </row>
    <row r="1145" spans="1:15">
      <c r="A1145" s="46">
        <v>40550</v>
      </c>
      <c r="B1145" s="26">
        <f>A1145+VLOOKUP(A1145,'Master FWDPoints'!$S:$V,4,FALSE)</f>
        <v>40641</v>
      </c>
      <c r="C1145" s="27">
        <f>B1145+VLOOKUP(B1145,'Master FWDPoints'!$S:$V,4,FALSE)</f>
        <v>40735</v>
      </c>
      <c r="D1145" s="27">
        <f>C1145+VLOOKUP(C1145,'Master FWDPoints'!$S:$V,4,FALSE)</f>
        <v>40828</v>
      </c>
      <c r="E1145" s="33">
        <f>$A1145+VLOOKUP($A1145,'Master FWDPoints'!$G:$K,4,FALSE)</f>
        <v>40918</v>
      </c>
      <c r="G1145" s="8">
        <f>+VLOOKUP(A1145,'Master FWDPoints'!$S:$V,2,FALSE)</f>
        <v>1.9300000000000002</v>
      </c>
      <c r="H1145" s="8">
        <f>+VLOOKUP(B1145,'Master FWDPoints'!$S:$V,2,FALSE)</f>
        <v>4.45</v>
      </c>
      <c r="I1145" s="8">
        <f>+VLOOKUP(C1145,'Master FWDPoints'!$S:$V,2,FALSE)</f>
        <v>4.5999999999999996</v>
      </c>
      <c r="J1145" s="8">
        <f>+VLOOKUP(D1145,'Master FWDPoints'!$S:$V,2,FALSE)*(E1145-D1145)/VLOOKUP(D1145,'Master FWDPoints'!$S:$V,4,FALSE)</f>
        <v>5.7</v>
      </c>
      <c r="K1145" s="8">
        <f>+VLOOKUP(A1145,'Master FWDPoints'!$G:$J,2,FALSE)</f>
        <v>11.1</v>
      </c>
      <c r="L1145" s="8">
        <f t="shared" si="54"/>
        <v>16.68</v>
      </c>
      <c r="M1145" s="8">
        <f t="shared" si="55"/>
        <v>5.58</v>
      </c>
      <c r="N1145">
        <f>+_xll.BDH("chovchov index","PX_LAST",A1145)</f>
        <v>3.25</v>
      </c>
      <c r="O1145" s="8">
        <f t="shared" si="56"/>
        <v>9.17</v>
      </c>
    </row>
    <row r="1146" spans="1:15">
      <c r="A1146" s="46">
        <v>40549</v>
      </c>
      <c r="B1146" s="26">
        <f>A1146+VLOOKUP(A1146,'Master FWDPoints'!$S:$V,4,FALSE)</f>
        <v>40641</v>
      </c>
      <c r="C1146" s="27">
        <f>B1146+VLOOKUP(B1146,'Master FWDPoints'!$S:$V,4,FALSE)</f>
        <v>40735</v>
      </c>
      <c r="D1146" s="27">
        <f>C1146+VLOOKUP(C1146,'Master FWDPoints'!$S:$V,4,FALSE)</f>
        <v>40828</v>
      </c>
      <c r="E1146" s="33">
        <f>$A1146+VLOOKUP($A1146,'Master FWDPoints'!$G:$K,4,FALSE)</f>
        <v>40917</v>
      </c>
      <c r="G1146" s="8">
        <f>+VLOOKUP(A1146,'Master FWDPoints'!$S:$V,2,FALSE)</f>
        <v>1.78</v>
      </c>
      <c r="H1146" s="8">
        <f>+VLOOKUP(B1146,'Master FWDPoints'!$S:$V,2,FALSE)</f>
        <v>4.45</v>
      </c>
      <c r="I1146" s="8">
        <f>+VLOOKUP(C1146,'Master FWDPoints'!$S:$V,2,FALSE)</f>
        <v>4.5999999999999996</v>
      </c>
      <c r="J1146" s="8">
        <f>+VLOOKUP(D1146,'Master FWDPoints'!$S:$V,2,FALSE)*(E1146-D1146)/VLOOKUP(D1146,'Master FWDPoints'!$S:$V,4,FALSE)</f>
        <v>5.6366666666666658</v>
      </c>
      <c r="K1146" s="8">
        <f>+VLOOKUP(A1146,'Master FWDPoints'!$G:$J,2,FALSE)</f>
        <v>11.1</v>
      </c>
      <c r="L1146" s="8">
        <f t="shared" si="54"/>
        <v>16.466666666666665</v>
      </c>
      <c r="M1146" s="8">
        <f t="shared" si="55"/>
        <v>5.3666666666666654</v>
      </c>
      <c r="N1146">
        <f>+_xll.BDH("chovchov index","PX_LAST",A1146)</f>
        <v>3.25</v>
      </c>
      <c r="O1146" s="8">
        <f t="shared" si="56"/>
        <v>9.32</v>
      </c>
    </row>
    <row r="1147" spans="1:15">
      <c r="A1147" s="46">
        <v>40548</v>
      </c>
      <c r="B1147" s="26">
        <f>A1147+VLOOKUP(A1147,'Master FWDPoints'!$S:$V,4,FALSE)</f>
        <v>40639</v>
      </c>
      <c r="C1147" s="27">
        <f>B1147+VLOOKUP(B1147,'Master FWDPoints'!$S:$V,4,FALSE)</f>
        <v>40731</v>
      </c>
      <c r="D1147" s="27">
        <f>C1147+VLOOKUP(C1147,'Master FWDPoints'!$S:$V,4,FALSE)</f>
        <v>40823</v>
      </c>
      <c r="E1147" s="33">
        <f>$A1147+VLOOKUP($A1147,'Master FWDPoints'!$G:$K,4,FALSE)</f>
        <v>40914</v>
      </c>
      <c r="G1147" s="8">
        <f>+VLOOKUP(A1147,'Master FWDPoints'!$S:$V,2,FALSE)</f>
        <v>1.88</v>
      </c>
      <c r="H1147" s="8">
        <f>+VLOOKUP(B1147,'Master FWDPoints'!$S:$V,2,FALSE)</f>
        <v>4.2</v>
      </c>
      <c r="I1147" s="8">
        <f>+VLOOKUP(C1147,'Master FWDPoints'!$S:$V,2,FALSE)</f>
        <v>4.3</v>
      </c>
      <c r="J1147" s="8">
        <f>+VLOOKUP(D1147,'Master FWDPoints'!$S:$V,2,FALSE)*(E1147-D1147)/VLOOKUP(D1147,'Master FWDPoints'!$S:$V,4,FALSE)</f>
        <v>5.450520833333333</v>
      </c>
      <c r="K1147" s="8">
        <f>+VLOOKUP(A1147,'Master FWDPoints'!$G:$J,2,FALSE)</f>
        <v>11.39</v>
      </c>
      <c r="L1147" s="8">
        <f t="shared" si="54"/>
        <v>15.830520833333331</v>
      </c>
      <c r="M1147" s="8">
        <f t="shared" si="55"/>
        <v>4.4405208333333306</v>
      </c>
      <c r="N1147">
        <f>+_xll.BDH("chovchov index","PX_LAST",A1147)</f>
        <v>3.25</v>
      </c>
      <c r="O1147" s="8">
        <f t="shared" si="56"/>
        <v>9.5100000000000016</v>
      </c>
    </row>
    <row r="1148" spans="1:15">
      <c r="A1148" s="46">
        <v>40547</v>
      </c>
      <c r="B1148" s="26">
        <f>A1148+VLOOKUP(A1148,'Master FWDPoints'!$S:$V,4,FALSE)</f>
        <v>40638</v>
      </c>
      <c r="C1148" s="27">
        <f>B1148+VLOOKUP(B1148,'Master FWDPoints'!$S:$V,4,FALSE)</f>
        <v>40730</v>
      </c>
      <c r="D1148" s="27">
        <f>C1148+VLOOKUP(C1148,'Master FWDPoints'!$S:$V,4,FALSE)</f>
        <v>40823</v>
      </c>
      <c r="E1148" s="33">
        <f>$A1148+VLOOKUP($A1148,'Master FWDPoints'!$G:$K,4,FALSE)</f>
        <v>40913</v>
      </c>
      <c r="G1148" s="8">
        <f>+VLOOKUP(A1148,'Master FWDPoints'!$S:$V,2,FALSE)</f>
        <v>2</v>
      </c>
      <c r="H1148" s="8">
        <f>+VLOOKUP(B1148,'Master FWDPoints'!$S:$V,2,FALSE)</f>
        <v>3.83</v>
      </c>
      <c r="I1148" s="8">
        <f>+VLOOKUP(C1148,'Master FWDPoints'!$S:$V,2,FALSE)</f>
        <v>4.5</v>
      </c>
      <c r="J1148" s="8">
        <f>+VLOOKUP(D1148,'Master FWDPoints'!$S:$V,2,FALSE)*(E1148-D1148)/VLOOKUP(D1148,'Master FWDPoints'!$S:$V,4,FALSE)</f>
        <v>5.390625</v>
      </c>
      <c r="K1148" s="8">
        <f>+VLOOKUP(A1148,'Master FWDPoints'!$G:$J,2,FALSE)</f>
        <v>12.36</v>
      </c>
      <c r="L1148" s="8">
        <f t="shared" si="54"/>
        <v>15.720625</v>
      </c>
      <c r="M1148" s="8">
        <f t="shared" si="55"/>
        <v>3.3606250000000006</v>
      </c>
      <c r="N1148">
        <f>+_xll.BDH("chovchov index","PX_LAST",A1148)</f>
        <v>3.25</v>
      </c>
      <c r="O1148" s="8">
        <f t="shared" si="56"/>
        <v>10.36</v>
      </c>
    </row>
    <row r="1149" spans="1:15">
      <c r="A1149" s="46">
        <v>40546</v>
      </c>
      <c r="B1149" s="26">
        <f>A1149+VLOOKUP(A1149,'Master FWDPoints'!$S:$V,4,FALSE)</f>
        <v>40637</v>
      </c>
      <c r="C1149" s="27">
        <f>B1149+VLOOKUP(B1149,'Master FWDPoints'!$S:$V,4,FALSE)</f>
        <v>40729</v>
      </c>
      <c r="D1149" s="27">
        <f>C1149+VLOOKUP(C1149,'Master FWDPoints'!$S:$V,4,FALSE)</f>
        <v>40822</v>
      </c>
      <c r="E1149" s="33">
        <f>$A1149+VLOOKUP($A1149,'Master FWDPoints'!$G:$K,4,FALSE)</f>
        <v>40912</v>
      </c>
      <c r="G1149" s="8">
        <f>+VLOOKUP(A1149,'Master FWDPoints'!$S:$V,2,FALSE)</f>
        <v>2.65</v>
      </c>
      <c r="H1149" s="8">
        <f>+VLOOKUP(B1149,'Master FWDPoints'!$S:$V,2,FALSE)</f>
        <v>3.98</v>
      </c>
      <c r="I1149" s="8">
        <f>+VLOOKUP(C1149,'Master FWDPoints'!$S:$V,2,FALSE)</f>
        <v>4.5</v>
      </c>
      <c r="J1149" s="8">
        <f>+VLOOKUP(D1149,'Master FWDPoints'!$S:$V,2,FALSE)*(E1149-D1149)/VLOOKUP(D1149,'Master FWDPoints'!$S:$V,4,FALSE)</f>
        <v>5.53125</v>
      </c>
      <c r="K1149" s="8">
        <f>+VLOOKUP(A1149,'Master FWDPoints'!$G:$J,2,FALSE)</f>
        <v>14.44</v>
      </c>
      <c r="L1149" s="8">
        <f t="shared" si="54"/>
        <v>16.661249999999999</v>
      </c>
      <c r="M1149" s="8">
        <f t="shared" si="55"/>
        <v>2.2212499999999995</v>
      </c>
      <c r="N1149">
        <f>+_xll.BDH("chovchov index","PX_LAST",A1149)</f>
        <v>3.25</v>
      </c>
      <c r="O1149" s="8">
        <f t="shared" si="56"/>
        <v>11.79</v>
      </c>
    </row>
    <row r="1150" spans="1:15">
      <c r="A1150" s="46">
        <v>40542</v>
      </c>
      <c r="B1150" s="26">
        <f>A1150+VLOOKUP(A1150,'Master FWDPoints'!$S:$V,4,FALSE)</f>
        <v>40633</v>
      </c>
      <c r="C1150" s="27">
        <f>B1150+VLOOKUP(B1150,'Master FWDPoints'!$S:$V,4,FALSE)</f>
        <v>40724</v>
      </c>
      <c r="D1150" s="27">
        <f>C1150+VLOOKUP(C1150,'Master FWDPoints'!$S:$V,4,FALSE)</f>
        <v>40816</v>
      </c>
      <c r="E1150" s="33">
        <f>$A1150+VLOOKUP($A1150,'Master FWDPoints'!$G:$K,4,FALSE)</f>
        <v>40907</v>
      </c>
      <c r="G1150" s="8">
        <f>+VLOOKUP(A1150,'Master FWDPoints'!$S:$V,2,FALSE)</f>
        <v>2.8</v>
      </c>
      <c r="H1150" s="8">
        <f>+VLOOKUP(B1150,'Master FWDPoints'!$S:$V,2,FALSE)</f>
        <v>4.04</v>
      </c>
      <c r="I1150" s="8">
        <f>+VLOOKUP(C1150,'Master FWDPoints'!$S:$V,2,FALSE)</f>
        <v>4.95</v>
      </c>
      <c r="J1150" s="8">
        <f>+VLOOKUP(D1150,'Master FWDPoints'!$S:$V,2,FALSE)*(E1150-D1150)/VLOOKUP(D1150,'Master FWDPoints'!$S:$V,4,FALSE)</f>
        <v>5.8999999999999995</v>
      </c>
      <c r="K1150" s="8">
        <f>+VLOOKUP(A1150,'Master FWDPoints'!$G:$J,2,FALSE)</f>
        <v>14.85</v>
      </c>
      <c r="L1150" s="8">
        <f t="shared" si="54"/>
        <v>17.689999999999998</v>
      </c>
      <c r="M1150" s="8">
        <f t="shared" si="55"/>
        <v>2.8399999999999981</v>
      </c>
      <c r="N1150">
        <f>+_xll.BDH("chovchov index","PX_LAST",A1150)</f>
        <v>3.25</v>
      </c>
      <c r="O1150" s="8">
        <f t="shared" si="56"/>
        <v>12.05</v>
      </c>
    </row>
    <row r="1151" spans="1:15">
      <c r="A1151" s="46">
        <v>40541</v>
      </c>
      <c r="B1151" s="26">
        <f>A1151+VLOOKUP(A1151,'Master FWDPoints'!$S:$V,4,FALSE)</f>
        <v>40633</v>
      </c>
      <c r="C1151" s="27">
        <f>B1151+VLOOKUP(B1151,'Master FWDPoints'!$S:$V,4,FALSE)</f>
        <v>40724</v>
      </c>
      <c r="D1151" s="27">
        <f>C1151+VLOOKUP(C1151,'Master FWDPoints'!$S:$V,4,FALSE)</f>
        <v>40816</v>
      </c>
      <c r="E1151" s="33">
        <f>$A1151+VLOOKUP($A1151,'Master FWDPoints'!$G:$K,4,FALSE)</f>
        <v>40907</v>
      </c>
      <c r="G1151" s="8">
        <f>+VLOOKUP(A1151,'Master FWDPoints'!$S:$V,2,FALSE)</f>
        <v>2.8</v>
      </c>
      <c r="H1151" s="8">
        <f>+VLOOKUP(B1151,'Master FWDPoints'!$S:$V,2,FALSE)</f>
        <v>4.04</v>
      </c>
      <c r="I1151" s="8">
        <f>+VLOOKUP(C1151,'Master FWDPoints'!$S:$V,2,FALSE)</f>
        <v>4.95</v>
      </c>
      <c r="J1151" s="8">
        <f>+VLOOKUP(D1151,'Master FWDPoints'!$S:$V,2,FALSE)*(E1151-D1151)/VLOOKUP(D1151,'Master FWDPoints'!$S:$V,4,FALSE)</f>
        <v>5.8999999999999995</v>
      </c>
      <c r="K1151" s="8">
        <f>+VLOOKUP(A1151,'Master FWDPoints'!$G:$J,2,FALSE)</f>
        <v>15.05</v>
      </c>
      <c r="L1151" s="8">
        <f t="shared" si="54"/>
        <v>17.689999999999998</v>
      </c>
      <c r="M1151" s="8">
        <f t="shared" si="55"/>
        <v>2.639999999999997</v>
      </c>
      <c r="N1151">
        <f>+_xll.BDH("chovchov index","PX_LAST",A1151)</f>
        <v>3.25</v>
      </c>
      <c r="O1151" s="8">
        <f t="shared" si="56"/>
        <v>12.25</v>
      </c>
    </row>
    <row r="1152" spans="1:15">
      <c r="A1152" s="46">
        <v>40540</v>
      </c>
      <c r="B1152" s="26">
        <f>A1152+VLOOKUP(A1152,'Master FWDPoints'!$S:$V,4,FALSE)</f>
        <v>40631</v>
      </c>
      <c r="C1152" s="27">
        <f>B1152+VLOOKUP(B1152,'Master FWDPoints'!$S:$V,4,FALSE)</f>
        <v>40723</v>
      </c>
      <c r="D1152" s="27">
        <f>C1152+VLOOKUP(C1152,'Master FWDPoints'!$S:$V,4,FALSE)</f>
        <v>40816</v>
      </c>
      <c r="E1152" s="33">
        <f>$A1152+VLOOKUP($A1152,'Master FWDPoints'!$G:$K,4,FALSE)</f>
        <v>40906</v>
      </c>
      <c r="G1152" s="8">
        <f>+VLOOKUP(A1152,'Master FWDPoints'!$S:$V,2,FALSE)</f>
        <v>2.8</v>
      </c>
      <c r="H1152" s="8">
        <f>+VLOOKUP(B1152,'Master FWDPoints'!$S:$V,2,FALSE)</f>
        <v>4.7</v>
      </c>
      <c r="I1152" s="8">
        <f>+VLOOKUP(C1152,'Master FWDPoints'!$S:$V,2,FALSE)</f>
        <v>4.9000000000000004</v>
      </c>
      <c r="J1152" s="8">
        <f>+VLOOKUP(D1152,'Master FWDPoints'!$S:$V,2,FALSE)*(E1152-D1152)/VLOOKUP(D1152,'Master FWDPoints'!$S:$V,4,FALSE)</f>
        <v>5.8351648351648349</v>
      </c>
      <c r="K1152" s="8">
        <f>+VLOOKUP(A1152,'Master FWDPoints'!$G:$J,2,FALSE)</f>
        <v>15.05</v>
      </c>
      <c r="L1152" s="8">
        <f t="shared" si="54"/>
        <v>18.235164835164834</v>
      </c>
      <c r="M1152" s="8">
        <f t="shared" si="55"/>
        <v>3.1851648351648336</v>
      </c>
      <c r="N1152">
        <f>+_xll.BDH("chovchov index","PX_LAST",A1152)</f>
        <v>3.25</v>
      </c>
      <c r="O1152" s="8">
        <f t="shared" si="56"/>
        <v>12.25</v>
      </c>
    </row>
    <row r="1153" spans="1:15">
      <c r="A1153" s="46">
        <v>40539</v>
      </c>
      <c r="B1153" s="26">
        <f>A1153+VLOOKUP(A1153,'Master FWDPoints'!$S:$V,4,FALSE)</f>
        <v>40630</v>
      </c>
      <c r="C1153" s="27">
        <f>B1153+VLOOKUP(B1153,'Master FWDPoints'!$S:$V,4,FALSE)</f>
        <v>40723</v>
      </c>
      <c r="D1153" s="27">
        <f>C1153+VLOOKUP(C1153,'Master FWDPoints'!$S:$V,4,FALSE)</f>
        <v>40816</v>
      </c>
      <c r="E1153" s="33">
        <f>$A1153+VLOOKUP($A1153,'Master FWDPoints'!$G:$K,4,FALSE)</f>
        <v>40905</v>
      </c>
      <c r="G1153" s="8">
        <f>+VLOOKUP(A1153,'Master FWDPoints'!$S:$V,2,FALSE)</f>
        <v>2.75</v>
      </c>
      <c r="H1153" s="8">
        <f>+VLOOKUP(B1153,'Master FWDPoints'!$S:$V,2,FALSE)</f>
        <v>4.18</v>
      </c>
      <c r="I1153" s="8">
        <f>+VLOOKUP(C1153,'Master FWDPoints'!$S:$V,2,FALSE)</f>
        <v>4.9000000000000004</v>
      </c>
      <c r="J1153" s="8">
        <f>+VLOOKUP(D1153,'Master FWDPoints'!$S:$V,2,FALSE)*(E1153-D1153)/VLOOKUP(D1153,'Master FWDPoints'!$S:$V,4,FALSE)</f>
        <v>5.7703296703296703</v>
      </c>
      <c r="K1153" s="8">
        <f>+VLOOKUP(A1153,'Master FWDPoints'!$G:$J,2,FALSE)</f>
        <v>15.42</v>
      </c>
      <c r="L1153" s="8">
        <f t="shared" si="54"/>
        <v>17.600329670329671</v>
      </c>
      <c r="M1153" s="8">
        <f t="shared" si="55"/>
        <v>2.1803296703296713</v>
      </c>
      <c r="N1153">
        <f>+_xll.BDH("chovchov index","PX_LAST",A1153)</f>
        <v>3.25</v>
      </c>
      <c r="O1153" s="8">
        <f t="shared" si="56"/>
        <v>12.67</v>
      </c>
    </row>
    <row r="1154" spans="1:15">
      <c r="A1154" s="46">
        <v>40536</v>
      </c>
      <c r="B1154" s="26">
        <f>A1154+VLOOKUP(A1154,'Master FWDPoints'!$S:$V,4,FALSE)</f>
        <v>40627</v>
      </c>
      <c r="C1154" s="27">
        <f>B1154+VLOOKUP(B1154,'Master FWDPoints'!$S:$V,4,FALSE)</f>
        <v>40722</v>
      </c>
      <c r="D1154" s="27">
        <f>C1154+VLOOKUP(C1154,'Master FWDPoints'!$S:$V,4,FALSE)</f>
        <v>40815</v>
      </c>
      <c r="E1154" s="33">
        <f>$A1154+VLOOKUP($A1154,'Master FWDPoints'!$G:$K,4,FALSE)</f>
        <v>40904</v>
      </c>
      <c r="G1154" s="8">
        <f>+VLOOKUP(A1154,'Master FWDPoints'!$S:$V,2,FALSE)</f>
        <v>3.2</v>
      </c>
      <c r="H1154" s="8">
        <f>+VLOOKUP(B1154,'Master FWDPoints'!$S:$V,2,FALSE)</f>
        <v>4.08</v>
      </c>
      <c r="I1154" s="8">
        <f>+VLOOKUP(C1154,'Master FWDPoints'!$S:$V,2,FALSE)</f>
        <v>4.9000000000000004</v>
      </c>
      <c r="J1154" s="8">
        <f>+VLOOKUP(D1154,'Master FWDPoints'!$S:$V,2,FALSE)*(E1154-D1154)/VLOOKUP(D1154,'Master FWDPoints'!$S:$V,4,FALSE)</f>
        <v>5.5625</v>
      </c>
      <c r="K1154" s="8">
        <f>+VLOOKUP(A1154,'Master FWDPoints'!$G:$J,2,FALSE)</f>
        <v>15.5</v>
      </c>
      <c r="L1154" s="8">
        <f t="shared" si="54"/>
        <v>17.7425</v>
      </c>
      <c r="M1154" s="8">
        <f t="shared" si="55"/>
        <v>2.2424999999999997</v>
      </c>
      <c r="N1154">
        <f>+_xll.BDH("chovchov index","PX_LAST",A1154)</f>
        <v>3.25</v>
      </c>
      <c r="O1154" s="8">
        <f t="shared" si="56"/>
        <v>12.3</v>
      </c>
    </row>
    <row r="1155" spans="1:15">
      <c r="A1155" s="46">
        <v>40535</v>
      </c>
      <c r="B1155" s="26">
        <f>A1155+VLOOKUP(A1155,'Master FWDPoints'!$S:$V,4,FALSE)</f>
        <v>40627</v>
      </c>
      <c r="C1155" s="27">
        <f>B1155+VLOOKUP(B1155,'Master FWDPoints'!$S:$V,4,FALSE)</f>
        <v>40722</v>
      </c>
      <c r="D1155" s="27">
        <f>C1155+VLOOKUP(C1155,'Master FWDPoints'!$S:$V,4,FALSE)</f>
        <v>40815</v>
      </c>
      <c r="E1155" s="33">
        <f>$A1155+VLOOKUP($A1155,'Master FWDPoints'!$G:$K,4,FALSE)</f>
        <v>40903</v>
      </c>
      <c r="G1155" s="8">
        <f>+VLOOKUP(A1155,'Master FWDPoints'!$S:$V,2,FALSE)</f>
        <v>2.75</v>
      </c>
      <c r="H1155" s="8">
        <f>+VLOOKUP(B1155,'Master FWDPoints'!$S:$V,2,FALSE)</f>
        <v>4.08</v>
      </c>
      <c r="I1155" s="8">
        <f>+VLOOKUP(C1155,'Master FWDPoints'!$S:$V,2,FALSE)</f>
        <v>4.9000000000000004</v>
      </c>
      <c r="J1155" s="8">
        <f>+VLOOKUP(D1155,'Master FWDPoints'!$S:$V,2,FALSE)*(E1155-D1155)/VLOOKUP(D1155,'Master FWDPoints'!$S:$V,4,FALSE)</f>
        <v>5.5</v>
      </c>
      <c r="K1155" s="8">
        <f>+VLOOKUP(A1155,'Master FWDPoints'!$G:$J,2,FALSE)</f>
        <v>15</v>
      </c>
      <c r="L1155" s="8">
        <f t="shared" si="54"/>
        <v>17.23</v>
      </c>
      <c r="M1155" s="8">
        <f t="shared" si="55"/>
        <v>2.2300000000000004</v>
      </c>
      <c r="N1155">
        <f>+_xll.BDH("chovchov index","PX_LAST",A1155)</f>
        <v>3.25</v>
      </c>
      <c r="O1155" s="8">
        <f t="shared" si="56"/>
        <v>12.25</v>
      </c>
    </row>
    <row r="1156" spans="1:15">
      <c r="A1156" s="46">
        <v>40534</v>
      </c>
      <c r="B1156" s="26">
        <f>A1156+VLOOKUP(A1156,'Master FWDPoints'!$S:$V,4,FALSE)</f>
        <v>40625</v>
      </c>
      <c r="C1156" s="27">
        <f>B1156+VLOOKUP(B1156,'Master FWDPoints'!$S:$V,4,FALSE)</f>
        <v>40718</v>
      </c>
      <c r="D1156" s="27">
        <f>C1156+VLOOKUP(C1156,'Master FWDPoints'!$S:$V,4,FALSE)</f>
        <v>40814</v>
      </c>
      <c r="E1156" s="33">
        <f>$A1156+VLOOKUP($A1156,'Master FWDPoints'!$G:$K,4,FALSE)</f>
        <v>40900</v>
      </c>
      <c r="G1156" s="8">
        <f>+VLOOKUP(A1156,'Master FWDPoints'!$S:$V,2,FALSE)</f>
        <v>2.7</v>
      </c>
      <c r="H1156" s="8">
        <f>+VLOOKUP(B1156,'Master FWDPoints'!$S:$V,2,FALSE)</f>
        <v>3.83</v>
      </c>
      <c r="I1156" s="8">
        <f>+VLOOKUP(C1156,'Master FWDPoints'!$S:$V,2,FALSE)</f>
        <v>5.6</v>
      </c>
      <c r="J1156" s="8">
        <f>+VLOOKUP(D1156,'Master FWDPoints'!$S:$V,2,FALSE)*(E1156-D1156)/VLOOKUP(D1156,'Master FWDPoints'!$S:$V,4,FALSE)</f>
        <v>5.4684782608695652</v>
      </c>
      <c r="K1156" s="8">
        <f>+VLOOKUP(A1156,'Master FWDPoints'!$G:$J,2,FALSE)</f>
        <v>14.56</v>
      </c>
      <c r="L1156" s="8">
        <f t="shared" si="54"/>
        <v>17.598478260869562</v>
      </c>
      <c r="M1156" s="8">
        <f t="shared" si="55"/>
        <v>3.038478260869562</v>
      </c>
      <c r="N1156">
        <f>+_xll.BDH("chovchov index","PX_LAST",A1156)</f>
        <v>3.25</v>
      </c>
      <c r="O1156" s="8">
        <f t="shared" si="56"/>
        <v>11.86</v>
      </c>
    </row>
    <row r="1157" spans="1:15">
      <c r="A1157" s="46">
        <v>40533</v>
      </c>
      <c r="B1157" s="26">
        <f>A1157+VLOOKUP(A1157,'Master FWDPoints'!$S:$V,4,FALSE)</f>
        <v>40624</v>
      </c>
      <c r="C1157" s="27">
        <f>B1157+VLOOKUP(B1157,'Master FWDPoints'!$S:$V,4,FALSE)</f>
        <v>40717</v>
      </c>
      <c r="D1157" s="27">
        <f>C1157+VLOOKUP(C1157,'Master FWDPoints'!$S:$V,4,FALSE)</f>
        <v>40813</v>
      </c>
      <c r="E1157" s="33">
        <f>$A1157+VLOOKUP($A1157,'Master FWDPoints'!$G:$K,4,FALSE)</f>
        <v>40899</v>
      </c>
      <c r="G1157" s="8">
        <f>+VLOOKUP(A1157,'Master FWDPoints'!$S:$V,2,FALSE)</f>
        <v>2.58</v>
      </c>
      <c r="H1157" s="8">
        <f>+VLOOKUP(B1157,'Master FWDPoints'!$S:$V,2,FALSE)</f>
        <v>3.73</v>
      </c>
      <c r="I1157" s="8">
        <f>+VLOOKUP(C1157,'Master FWDPoints'!$S:$V,2,FALSE)</f>
        <v>5.0999999999999996</v>
      </c>
      <c r="J1157" s="8">
        <f>+VLOOKUP(D1157,'Master FWDPoints'!$S:$V,2,FALSE)*(E1157-D1157)/VLOOKUP(D1157,'Master FWDPoints'!$S:$V,4,FALSE)</f>
        <v>5.5619565217391305</v>
      </c>
      <c r="K1157" s="8">
        <f>+VLOOKUP(A1157,'Master FWDPoints'!$G:$J,2,FALSE)</f>
        <v>14.05</v>
      </c>
      <c r="L1157" s="8">
        <f t="shared" si="54"/>
        <v>16.971956521739131</v>
      </c>
      <c r="M1157" s="8">
        <f t="shared" si="55"/>
        <v>2.9219565217391299</v>
      </c>
      <c r="N1157">
        <f>+_xll.BDH("chovchov index","PX_LAST",A1157)</f>
        <v>3.25</v>
      </c>
      <c r="O1157" s="8">
        <f t="shared" si="56"/>
        <v>11.47</v>
      </c>
    </row>
    <row r="1158" spans="1:15">
      <c r="A1158" s="46">
        <v>40532</v>
      </c>
      <c r="B1158" s="26">
        <f>A1158+VLOOKUP(A1158,'Master FWDPoints'!$S:$V,4,FALSE)</f>
        <v>40623</v>
      </c>
      <c r="C1158" s="27">
        <f>B1158+VLOOKUP(B1158,'Master FWDPoints'!$S:$V,4,FALSE)</f>
        <v>40716</v>
      </c>
      <c r="D1158" s="27">
        <f>C1158+VLOOKUP(C1158,'Master FWDPoints'!$S:$V,4,FALSE)</f>
        <v>40809</v>
      </c>
      <c r="E1158" s="33">
        <f>$A1158+VLOOKUP($A1158,'Master FWDPoints'!$G:$K,4,FALSE)</f>
        <v>40898</v>
      </c>
      <c r="G1158" s="8">
        <f>+VLOOKUP(A1158,'Master FWDPoints'!$S:$V,2,FALSE)</f>
        <v>2.58</v>
      </c>
      <c r="H1158" s="8">
        <f>+VLOOKUP(B1158,'Master FWDPoints'!$S:$V,2,FALSE)</f>
        <v>3.6</v>
      </c>
      <c r="I1158" s="8">
        <f>+VLOOKUP(C1158,'Master FWDPoints'!$S:$V,2,FALSE)</f>
        <v>4.9000000000000004</v>
      </c>
      <c r="J1158" s="8">
        <f>+VLOOKUP(D1158,'Master FWDPoints'!$S:$V,2,FALSE)*(E1158-D1158)/VLOOKUP(D1158,'Master FWDPoints'!$S:$V,4,FALSE)</f>
        <v>6.1542553191489358</v>
      </c>
      <c r="K1158" s="8">
        <f>+VLOOKUP(A1158,'Master FWDPoints'!$G:$J,2,FALSE)</f>
        <v>13.95</v>
      </c>
      <c r="L1158" s="8">
        <f t="shared" si="54"/>
        <v>17.234255319148936</v>
      </c>
      <c r="M1158" s="8">
        <f t="shared" si="55"/>
        <v>3.2842553191489365</v>
      </c>
      <c r="N1158">
        <f>+_xll.BDH("chovchov index","PX_LAST",A1158)</f>
        <v>3.25</v>
      </c>
      <c r="O1158" s="8">
        <f t="shared" si="56"/>
        <v>11.37</v>
      </c>
    </row>
    <row r="1159" spans="1:15">
      <c r="A1159" s="46">
        <v>40529</v>
      </c>
      <c r="B1159" s="26">
        <f>A1159+VLOOKUP(A1159,'Master FWDPoints'!$S:$V,4,FALSE)</f>
        <v>40620</v>
      </c>
      <c r="C1159" s="27">
        <f>B1159+VLOOKUP(B1159,'Master FWDPoints'!$S:$V,4,FALSE)</f>
        <v>40715</v>
      </c>
      <c r="D1159" s="27">
        <f>C1159+VLOOKUP(C1159,'Master FWDPoints'!$S:$V,4,FALSE)</f>
        <v>40808</v>
      </c>
      <c r="E1159" s="33">
        <f>$A1159+VLOOKUP($A1159,'Master FWDPoints'!$G:$K,4,FALSE)</f>
        <v>40897</v>
      </c>
      <c r="G1159" s="8">
        <f>+VLOOKUP(A1159,'Master FWDPoints'!$S:$V,2,FALSE)</f>
        <v>2.48</v>
      </c>
      <c r="H1159" s="8">
        <f>+VLOOKUP(B1159,'Master FWDPoints'!$S:$V,2,FALSE)</f>
        <v>3.58</v>
      </c>
      <c r="I1159" s="8">
        <f>+VLOOKUP(C1159,'Master FWDPoints'!$S:$V,2,FALSE)</f>
        <v>4.9000000000000004</v>
      </c>
      <c r="J1159" s="8">
        <f>+VLOOKUP(D1159,'Master FWDPoints'!$S:$V,2,FALSE)*(E1159-D1159)/VLOOKUP(D1159,'Master FWDPoints'!$S:$V,4,FALSE)</f>
        <v>6.6653260869565205</v>
      </c>
      <c r="K1159" s="8">
        <f>+VLOOKUP(A1159,'Master FWDPoints'!$G:$J,2,FALSE)</f>
        <v>13.85</v>
      </c>
      <c r="L1159" s="8">
        <f t="shared" si="54"/>
        <v>17.62532608695652</v>
      </c>
      <c r="M1159" s="8">
        <f t="shared" si="55"/>
        <v>3.7753260869565199</v>
      </c>
      <c r="N1159">
        <f>+_xll.BDH("chovchov index","PX_LAST",A1159)</f>
        <v>3.25</v>
      </c>
      <c r="O1159" s="8">
        <f t="shared" si="56"/>
        <v>11.37</v>
      </c>
    </row>
    <row r="1160" spans="1:15">
      <c r="A1160" s="46">
        <v>40528</v>
      </c>
      <c r="B1160" s="26">
        <f>A1160+VLOOKUP(A1160,'Master FWDPoints'!$S:$V,4,FALSE)</f>
        <v>40620</v>
      </c>
      <c r="C1160" s="27">
        <f>B1160+VLOOKUP(B1160,'Master FWDPoints'!$S:$V,4,FALSE)</f>
        <v>40715</v>
      </c>
      <c r="D1160" s="27">
        <f>C1160+VLOOKUP(C1160,'Master FWDPoints'!$S:$V,4,FALSE)</f>
        <v>40808</v>
      </c>
      <c r="E1160" s="33">
        <f>$A1160+VLOOKUP($A1160,'Master FWDPoints'!$G:$K,4,FALSE)</f>
        <v>40896</v>
      </c>
      <c r="G1160" s="8">
        <f>+VLOOKUP(A1160,'Master FWDPoints'!$S:$V,2,FALSE)</f>
        <v>2.65</v>
      </c>
      <c r="H1160" s="8">
        <f>+VLOOKUP(B1160,'Master FWDPoints'!$S:$V,2,FALSE)</f>
        <v>3.58</v>
      </c>
      <c r="I1160" s="8">
        <f>+VLOOKUP(C1160,'Master FWDPoints'!$S:$V,2,FALSE)</f>
        <v>4.9000000000000004</v>
      </c>
      <c r="J1160" s="8">
        <f>+VLOOKUP(D1160,'Master FWDPoints'!$S:$V,2,FALSE)*(E1160-D1160)/VLOOKUP(D1160,'Master FWDPoints'!$S:$V,4,FALSE)</f>
        <v>6.5904347826086953</v>
      </c>
      <c r="K1160" s="8">
        <f>+VLOOKUP(A1160,'Master FWDPoints'!$G:$J,2,FALSE)</f>
        <v>14.2</v>
      </c>
      <c r="L1160" s="8">
        <f t="shared" si="54"/>
        <v>17.720434782608695</v>
      </c>
      <c r="M1160" s="8">
        <f t="shared" si="55"/>
        <v>3.5204347826086959</v>
      </c>
      <c r="N1160">
        <f>+_xll.BDH("chovchov index","PX_LAST",A1160)</f>
        <v>3.25</v>
      </c>
      <c r="O1160" s="8">
        <f t="shared" si="56"/>
        <v>11.549999999999999</v>
      </c>
    </row>
    <row r="1161" spans="1:15">
      <c r="A1161" s="46">
        <v>40527</v>
      </c>
      <c r="B1161" s="26">
        <f>A1161+VLOOKUP(A1161,'Master FWDPoints'!$S:$V,4,FALSE)</f>
        <v>40618</v>
      </c>
      <c r="C1161" s="27">
        <f>B1161+VLOOKUP(B1161,'Master FWDPoints'!$S:$V,4,FALSE)</f>
        <v>40711</v>
      </c>
      <c r="D1161" s="27">
        <f>C1161+VLOOKUP(C1161,'Master FWDPoints'!$S:$V,4,FALSE)</f>
        <v>40806</v>
      </c>
      <c r="E1161" s="33">
        <f>$A1161+VLOOKUP($A1161,'Master FWDPoints'!$G:$K,4,FALSE)</f>
        <v>40893</v>
      </c>
      <c r="G1161" s="8">
        <f>+VLOOKUP(A1161,'Master FWDPoints'!$S:$V,2,FALSE)</f>
        <v>2.4</v>
      </c>
      <c r="H1161" s="8">
        <f>+VLOOKUP(B1161,'Master FWDPoints'!$S:$V,2,FALSE)</f>
        <v>3.37</v>
      </c>
      <c r="I1161" s="8">
        <f>+VLOOKUP(C1161,'Master FWDPoints'!$S:$V,2,FALSE)</f>
        <v>5</v>
      </c>
      <c r="J1161" s="8">
        <f>+VLOOKUP(D1161,'Master FWDPoints'!$S:$V,2,FALSE)*(E1161-D1161)/VLOOKUP(D1161,'Master FWDPoints'!$S:$V,4,FALSE)</f>
        <v>5.9103260869565215</v>
      </c>
      <c r="K1161" s="8">
        <f>+VLOOKUP(A1161,'Master FWDPoints'!$G:$J,2,FALSE)</f>
        <v>13.99</v>
      </c>
      <c r="L1161" s="8">
        <f t="shared" si="54"/>
        <v>16.680326086956519</v>
      </c>
      <c r="M1161" s="8">
        <f t="shared" si="55"/>
        <v>2.6903260869565191</v>
      </c>
      <c r="N1161">
        <f>+_xll.BDH("chovchov index","PX_LAST",A1161)</f>
        <v>3</v>
      </c>
      <c r="O1161" s="8">
        <f t="shared" si="56"/>
        <v>11.59</v>
      </c>
    </row>
    <row r="1162" spans="1:15">
      <c r="A1162" s="46">
        <v>40526</v>
      </c>
      <c r="B1162" s="26">
        <f>A1162+VLOOKUP(A1162,'Master FWDPoints'!$S:$V,4,FALSE)</f>
        <v>40617</v>
      </c>
      <c r="C1162" s="27">
        <f>B1162+VLOOKUP(B1162,'Master FWDPoints'!$S:$V,4,FALSE)</f>
        <v>40710</v>
      </c>
      <c r="D1162" s="27">
        <f>C1162+VLOOKUP(C1162,'Master FWDPoints'!$S:$V,4,FALSE)</f>
        <v>40802</v>
      </c>
      <c r="E1162" s="33">
        <f>$A1162+VLOOKUP($A1162,'Master FWDPoints'!$G:$K,4,FALSE)</f>
        <v>40892</v>
      </c>
      <c r="G1162" s="8">
        <f>+VLOOKUP(A1162,'Master FWDPoints'!$S:$V,2,FALSE)</f>
        <v>2.1800000000000002</v>
      </c>
      <c r="H1162" s="8">
        <f>+VLOOKUP(B1162,'Master FWDPoints'!$S:$V,2,FALSE)</f>
        <v>3.38</v>
      </c>
      <c r="I1162" s="8">
        <f>+VLOOKUP(C1162,'Master FWDPoints'!$S:$V,2,FALSE)</f>
        <v>4.8</v>
      </c>
      <c r="J1162" s="8">
        <f>+VLOOKUP(D1162,'Master FWDPoints'!$S:$V,2,FALSE)*(E1162-D1162)/VLOOKUP(D1162,'Master FWDPoints'!$S:$V,4,FALSE)</f>
        <v>5.6842105263157894</v>
      </c>
      <c r="K1162" s="8">
        <f>+VLOOKUP(A1162,'Master FWDPoints'!$G:$J,2,FALSE)</f>
        <v>13.3</v>
      </c>
      <c r="L1162" s="8">
        <f t="shared" si="54"/>
        <v>16.044210526315787</v>
      </c>
      <c r="M1162" s="8">
        <f t="shared" si="55"/>
        <v>2.7442105263157863</v>
      </c>
      <c r="N1162">
        <f>+_xll.BDH("chovchov index","PX_LAST",A1162)</f>
        <v>3</v>
      </c>
      <c r="O1162" s="8">
        <f t="shared" si="56"/>
        <v>11.120000000000001</v>
      </c>
    </row>
    <row r="1163" spans="1:15">
      <c r="A1163" s="46">
        <v>40525</v>
      </c>
      <c r="B1163" s="26">
        <f>A1163+VLOOKUP(A1163,'Master FWDPoints'!$S:$V,4,FALSE)</f>
        <v>40616</v>
      </c>
      <c r="C1163" s="27">
        <f>B1163+VLOOKUP(B1163,'Master FWDPoints'!$S:$V,4,FALSE)</f>
        <v>40709</v>
      </c>
      <c r="D1163" s="27">
        <f>C1163+VLOOKUP(C1163,'Master FWDPoints'!$S:$V,4,FALSE)</f>
        <v>40802</v>
      </c>
      <c r="E1163" s="33">
        <f>$A1163+VLOOKUP($A1163,'Master FWDPoints'!$G:$K,4,FALSE)</f>
        <v>40891</v>
      </c>
      <c r="G1163" s="8">
        <f>+VLOOKUP(A1163,'Master FWDPoints'!$S:$V,2,FALSE)</f>
        <v>2.1800000000000002</v>
      </c>
      <c r="H1163" s="8">
        <f>+VLOOKUP(B1163,'Master FWDPoints'!$S:$V,2,FALSE)</f>
        <v>3.2800000000000002</v>
      </c>
      <c r="I1163" s="8">
        <f>+VLOOKUP(C1163,'Master FWDPoints'!$S:$V,2,FALSE)</f>
        <v>4.45</v>
      </c>
      <c r="J1163" s="8">
        <f>+VLOOKUP(D1163,'Master FWDPoints'!$S:$V,2,FALSE)*(E1163-D1163)/VLOOKUP(D1163,'Master FWDPoints'!$S:$V,4,FALSE)</f>
        <v>5.6210526315789471</v>
      </c>
      <c r="K1163" s="8">
        <f>+VLOOKUP(A1163,'Master FWDPoints'!$G:$J,2,FALSE)</f>
        <v>13.2</v>
      </c>
      <c r="L1163" s="8">
        <f t="shared" si="54"/>
        <v>15.531052631578948</v>
      </c>
      <c r="M1163" s="8">
        <f t="shared" si="55"/>
        <v>2.3310526315789488</v>
      </c>
      <c r="N1163">
        <f>+_xll.BDH("chovchov index","PX_LAST",A1163)</f>
        <v>3</v>
      </c>
      <c r="O1163" s="8">
        <f t="shared" si="56"/>
        <v>11.02</v>
      </c>
    </row>
    <row r="1164" spans="1:15">
      <c r="A1164" s="46">
        <v>40522</v>
      </c>
      <c r="B1164" s="26">
        <f>A1164+VLOOKUP(A1164,'Master FWDPoints'!$S:$V,4,FALSE)</f>
        <v>40613</v>
      </c>
      <c r="C1164" s="27">
        <f>B1164+VLOOKUP(B1164,'Master FWDPoints'!$S:$V,4,FALSE)</f>
        <v>40708</v>
      </c>
      <c r="D1164" s="27">
        <f>C1164+VLOOKUP(C1164,'Master FWDPoints'!$S:$V,4,FALSE)</f>
        <v>40801</v>
      </c>
      <c r="E1164" s="33">
        <f>$A1164+VLOOKUP($A1164,'Master FWDPoints'!$G:$K,4,FALSE)</f>
        <v>40890</v>
      </c>
      <c r="G1164" s="8">
        <f>+VLOOKUP(A1164,'Master FWDPoints'!$S:$V,2,FALSE)</f>
        <v>2.75</v>
      </c>
      <c r="H1164" s="8">
        <f>+VLOOKUP(B1164,'Master FWDPoints'!$S:$V,2,FALSE)</f>
        <v>3.43</v>
      </c>
      <c r="I1164" s="8">
        <f>+VLOOKUP(C1164,'Master FWDPoints'!$S:$V,2,FALSE)</f>
        <v>4.63</v>
      </c>
      <c r="J1164" s="8">
        <f>+VLOOKUP(D1164,'Master FWDPoints'!$S:$V,2,FALSE)*(E1164-D1164)/VLOOKUP(D1164,'Master FWDPoints'!$S:$V,4,FALSE)</f>
        <v>5.3868421052631579</v>
      </c>
      <c r="K1164" s="8">
        <f>+VLOOKUP(A1164,'Master FWDPoints'!$G:$J,2,FALSE)</f>
        <v>14.1</v>
      </c>
      <c r="L1164" s="8">
        <f t="shared" si="54"/>
        <v>16.196842105263158</v>
      </c>
      <c r="M1164" s="8">
        <f t="shared" si="55"/>
        <v>2.0968421052631587</v>
      </c>
      <c r="N1164">
        <f>+_xll.BDH("chovchov index","PX_LAST",A1164)</f>
        <v>3</v>
      </c>
      <c r="O1164" s="8">
        <f t="shared" si="56"/>
        <v>11.35</v>
      </c>
    </row>
    <row r="1165" spans="1:15">
      <c r="A1165" s="46">
        <v>40521</v>
      </c>
      <c r="B1165" s="26">
        <f>A1165+VLOOKUP(A1165,'Master FWDPoints'!$S:$V,4,FALSE)</f>
        <v>40613</v>
      </c>
      <c r="C1165" s="27">
        <f>B1165+VLOOKUP(B1165,'Master FWDPoints'!$S:$V,4,FALSE)</f>
        <v>40708</v>
      </c>
      <c r="D1165" s="27">
        <f>C1165+VLOOKUP(C1165,'Master FWDPoints'!$S:$V,4,FALSE)</f>
        <v>40801</v>
      </c>
      <c r="E1165" s="33">
        <f>$A1165+VLOOKUP($A1165,'Master FWDPoints'!$G:$K,4,FALSE)</f>
        <v>40889</v>
      </c>
      <c r="G1165" s="8">
        <f>+VLOOKUP(A1165,'Master FWDPoints'!$S:$V,2,FALSE)</f>
        <v>2.2800000000000002</v>
      </c>
      <c r="H1165" s="8">
        <f>+VLOOKUP(B1165,'Master FWDPoints'!$S:$V,2,FALSE)</f>
        <v>3.43</v>
      </c>
      <c r="I1165" s="8">
        <f>+VLOOKUP(C1165,'Master FWDPoints'!$S:$V,2,FALSE)</f>
        <v>4.63</v>
      </c>
      <c r="J1165" s="8">
        <f>+VLOOKUP(D1165,'Master FWDPoints'!$S:$V,2,FALSE)*(E1165-D1165)/VLOOKUP(D1165,'Master FWDPoints'!$S:$V,4,FALSE)</f>
        <v>5.3263157894736839</v>
      </c>
      <c r="K1165" s="8">
        <f>+VLOOKUP(A1165,'Master FWDPoints'!$G:$J,2,FALSE)</f>
        <v>13.2</v>
      </c>
      <c r="L1165" s="8">
        <f t="shared" si="54"/>
        <v>15.666315789473684</v>
      </c>
      <c r="M1165" s="8">
        <f t="shared" si="55"/>
        <v>2.4663157894736845</v>
      </c>
      <c r="N1165">
        <f>+_xll.BDH("chovchov index","PX_LAST",A1165)</f>
        <v>3</v>
      </c>
      <c r="O1165" s="8">
        <f t="shared" si="56"/>
        <v>10.919999999999998</v>
      </c>
    </row>
    <row r="1166" spans="1:15">
      <c r="A1166" s="46">
        <v>40520</v>
      </c>
      <c r="B1166" s="26">
        <f>A1166+VLOOKUP(A1166,'Master FWDPoints'!$S:$V,4,FALSE)</f>
        <v>40611</v>
      </c>
      <c r="C1166" s="27">
        <f>B1166+VLOOKUP(B1166,'Master FWDPoints'!$S:$V,4,FALSE)</f>
        <v>40704</v>
      </c>
      <c r="D1166" s="27">
        <f>C1166+VLOOKUP(C1166,'Master FWDPoints'!$S:$V,4,FALSE)</f>
        <v>40799</v>
      </c>
      <c r="E1166" s="33">
        <f>$A1166+VLOOKUP($A1166,'Master FWDPoints'!$G:$K,4,FALSE)</f>
        <v>40886</v>
      </c>
      <c r="G1166" s="8">
        <f>+VLOOKUP(A1166,'Master FWDPoints'!$S:$V,2,FALSE)</f>
        <v>2.68</v>
      </c>
      <c r="H1166" s="8">
        <f>+VLOOKUP(B1166,'Master FWDPoints'!$S:$V,2,FALSE)</f>
        <v>3.12</v>
      </c>
      <c r="I1166" s="8">
        <f>+VLOOKUP(C1166,'Master FWDPoints'!$S:$V,2,FALSE)</f>
        <v>4.53</v>
      </c>
      <c r="J1166" s="8">
        <f>+VLOOKUP(D1166,'Master FWDPoints'!$S:$V,2,FALSE)*(E1166-D1166)/VLOOKUP(D1166,'Master FWDPoints'!$S:$V,4,FALSE)</f>
        <v>5.1065217391304349</v>
      </c>
      <c r="K1166" s="8">
        <f>+VLOOKUP(A1166,'Master FWDPoints'!$G:$J,2,FALSE)</f>
        <v>13.54</v>
      </c>
      <c r="L1166" s="8">
        <f t="shared" si="54"/>
        <v>15.436521739130438</v>
      </c>
      <c r="M1166" s="8">
        <f t="shared" si="55"/>
        <v>1.8965217391304385</v>
      </c>
      <c r="N1166">
        <f>+_xll.BDH("chovchov index","PX_LAST",A1166)</f>
        <v>3</v>
      </c>
      <c r="O1166" s="8">
        <f t="shared" si="56"/>
        <v>10.86</v>
      </c>
    </row>
    <row r="1167" spans="1:15">
      <c r="A1167" s="46">
        <v>40519</v>
      </c>
      <c r="B1167" s="26">
        <f>A1167+VLOOKUP(A1167,'Master FWDPoints'!$S:$V,4,FALSE)</f>
        <v>40611</v>
      </c>
      <c r="C1167" s="27">
        <f>B1167+VLOOKUP(B1167,'Master FWDPoints'!$S:$V,4,FALSE)</f>
        <v>40704</v>
      </c>
      <c r="D1167" s="27">
        <f>C1167+VLOOKUP(C1167,'Master FWDPoints'!$S:$V,4,FALSE)</f>
        <v>40799</v>
      </c>
      <c r="E1167" s="33">
        <f>$A1167+VLOOKUP($A1167,'Master FWDPoints'!$G:$K,4,FALSE)</f>
        <v>40886</v>
      </c>
      <c r="G1167" s="8">
        <f>+VLOOKUP(A1167,'Master FWDPoints'!$S:$V,2,FALSE)</f>
        <v>2.68</v>
      </c>
      <c r="H1167" s="8">
        <f>+VLOOKUP(B1167,'Master FWDPoints'!$S:$V,2,FALSE)</f>
        <v>3.12</v>
      </c>
      <c r="I1167" s="8">
        <f>+VLOOKUP(C1167,'Master FWDPoints'!$S:$V,2,FALSE)</f>
        <v>4.53</v>
      </c>
      <c r="J1167" s="8">
        <f>+VLOOKUP(D1167,'Master FWDPoints'!$S:$V,2,FALSE)*(E1167-D1167)/VLOOKUP(D1167,'Master FWDPoints'!$S:$V,4,FALSE)</f>
        <v>5.1065217391304349</v>
      </c>
      <c r="K1167" s="8">
        <f>+VLOOKUP(A1167,'Master FWDPoints'!$G:$J,2,FALSE)</f>
        <v>13.54</v>
      </c>
      <c r="L1167" s="8">
        <f t="shared" si="54"/>
        <v>15.436521739130438</v>
      </c>
      <c r="M1167" s="8">
        <f t="shared" si="55"/>
        <v>1.8965217391304385</v>
      </c>
      <c r="N1167">
        <f>+_xll.BDH("chovchov index","PX_LAST",A1167)</f>
        <v>3</v>
      </c>
      <c r="O1167" s="8">
        <f t="shared" si="56"/>
        <v>10.86</v>
      </c>
    </row>
    <row r="1168" spans="1:15">
      <c r="A1168" s="46">
        <v>40518</v>
      </c>
      <c r="B1168" s="26">
        <f>A1168+VLOOKUP(A1168,'Master FWDPoints'!$S:$V,4,FALSE)</f>
        <v>40610</v>
      </c>
      <c r="C1168" s="27">
        <f>B1168+VLOOKUP(B1168,'Master FWDPoints'!$S:$V,4,FALSE)</f>
        <v>40703</v>
      </c>
      <c r="D1168" s="27">
        <f>C1168+VLOOKUP(C1168,'Master FWDPoints'!$S:$V,4,FALSE)</f>
        <v>40798</v>
      </c>
      <c r="E1168" s="33">
        <f>$A1168+VLOOKUP($A1168,'Master FWDPoints'!$G:$K,4,FALSE)</f>
        <v>40884</v>
      </c>
      <c r="G1168" s="8">
        <f>+VLOOKUP(A1168,'Master FWDPoints'!$S:$V,2,FALSE)</f>
        <v>2.7800000000000002</v>
      </c>
      <c r="H1168" s="8">
        <f>+VLOOKUP(B1168,'Master FWDPoints'!$S:$V,2,FALSE)</f>
        <v>3.03</v>
      </c>
      <c r="I1168" s="8">
        <f>+VLOOKUP(C1168,'Master FWDPoints'!$S:$V,2,FALSE)</f>
        <v>4.33</v>
      </c>
      <c r="J1168" s="8">
        <f>+VLOOKUP(D1168,'Master FWDPoints'!$S:$V,2,FALSE)*(E1168-D1168)/VLOOKUP(D1168,'Master FWDPoints'!$S:$V,4,FALSE)</f>
        <v>4.9076086956521738</v>
      </c>
      <c r="K1168" s="8">
        <f>+VLOOKUP(A1168,'Master FWDPoints'!$G:$J,2,FALSE)</f>
        <v>13.8</v>
      </c>
      <c r="L1168" s="8">
        <f t="shared" si="54"/>
        <v>15.047608695652174</v>
      </c>
      <c r="M1168" s="8">
        <f t="shared" si="55"/>
        <v>1.2476086956521737</v>
      </c>
      <c r="N1168">
        <f>+_xll.BDH("chovchov index","PX_LAST",A1168)</f>
        <v>3</v>
      </c>
      <c r="O1168" s="8">
        <f t="shared" si="56"/>
        <v>11.02</v>
      </c>
    </row>
    <row r="1169" spans="1:15">
      <c r="A1169" s="46">
        <v>40515</v>
      </c>
      <c r="B1169" s="26">
        <f>A1169+VLOOKUP(A1169,'Master FWDPoints'!$S:$V,4,FALSE)</f>
        <v>40606</v>
      </c>
      <c r="C1169" s="27">
        <f>B1169+VLOOKUP(B1169,'Master FWDPoints'!$S:$V,4,FALSE)</f>
        <v>40701</v>
      </c>
      <c r="D1169" s="27">
        <f>C1169+VLOOKUP(C1169,'Master FWDPoints'!$S:$V,4,FALSE)</f>
        <v>40794</v>
      </c>
      <c r="E1169" s="33">
        <f>$A1169+VLOOKUP($A1169,'Master FWDPoints'!$G:$K,4,FALSE)</f>
        <v>40883</v>
      </c>
      <c r="G1169" s="8">
        <f>+VLOOKUP(A1169,'Master FWDPoints'!$S:$V,2,FALSE)</f>
        <v>2.7800000000000002</v>
      </c>
      <c r="H1169" s="8">
        <f>+VLOOKUP(B1169,'Master FWDPoints'!$S:$V,2,FALSE)</f>
        <v>3.03</v>
      </c>
      <c r="I1169" s="8">
        <f>+VLOOKUP(C1169,'Master FWDPoints'!$S:$V,2,FALSE)</f>
        <v>4.95</v>
      </c>
      <c r="J1169" s="8">
        <f>+VLOOKUP(D1169,'Master FWDPoints'!$S:$V,2,FALSE)*(E1169-D1169)/VLOOKUP(D1169,'Master FWDPoints'!$S:$V,4,FALSE)</f>
        <v>5.1755434782608694</v>
      </c>
      <c r="K1169" s="8">
        <f>+VLOOKUP(A1169,'Master FWDPoints'!$G:$J,2,FALSE)</f>
        <v>13.7</v>
      </c>
      <c r="L1169" s="8">
        <f t="shared" si="54"/>
        <v>15.935543478260872</v>
      </c>
      <c r="M1169" s="8">
        <f t="shared" si="55"/>
        <v>2.2355434782608725</v>
      </c>
      <c r="N1169">
        <f>+_xll.BDH("chovchov index","PX_LAST",A1169)</f>
        <v>3</v>
      </c>
      <c r="O1169" s="8">
        <f t="shared" si="56"/>
        <v>10.919999999999998</v>
      </c>
    </row>
    <row r="1170" spans="1:15">
      <c r="A1170" s="46">
        <v>40514</v>
      </c>
      <c r="B1170" s="26">
        <f>A1170+VLOOKUP(A1170,'Master FWDPoints'!$S:$V,4,FALSE)</f>
        <v>40606</v>
      </c>
      <c r="C1170" s="27">
        <f>B1170+VLOOKUP(B1170,'Master FWDPoints'!$S:$V,4,FALSE)</f>
        <v>40701</v>
      </c>
      <c r="D1170" s="27">
        <f>C1170+VLOOKUP(C1170,'Master FWDPoints'!$S:$V,4,FALSE)</f>
        <v>40794</v>
      </c>
      <c r="E1170" s="33">
        <f>$A1170+VLOOKUP($A1170,'Master FWDPoints'!$G:$K,4,FALSE)</f>
        <v>40882</v>
      </c>
      <c r="G1170" s="8">
        <f>+VLOOKUP(A1170,'Master FWDPoints'!$S:$V,2,FALSE)</f>
        <v>3.08</v>
      </c>
      <c r="H1170" s="8">
        <f>+VLOOKUP(B1170,'Master FWDPoints'!$S:$V,2,FALSE)</f>
        <v>3.03</v>
      </c>
      <c r="I1170" s="8">
        <f>+VLOOKUP(C1170,'Master FWDPoints'!$S:$V,2,FALSE)</f>
        <v>4.95</v>
      </c>
      <c r="J1170" s="8">
        <f>+VLOOKUP(D1170,'Master FWDPoints'!$S:$V,2,FALSE)*(E1170-D1170)/VLOOKUP(D1170,'Master FWDPoints'!$S:$V,4,FALSE)</f>
        <v>5.1173913043478256</v>
      </c>
      <c r="K1170" s="8">
        <f>+VLOOKUP(A1170,'Master FWDPoints'!$G:$J,2,FALSE)</f>
        <v>13.7</v>
      </c>
      <c r="L1170" s="8">
        <f t="shared" si="54"/>
        <v>16.177391304347825</v>
      </c>
      <c r="M1170" s="8">
        <f t="shared" si="55"/>
        <v>2.477391304347826</v>
      </c>
      <c r="N1170">
        <f>+_xll.BDH("chovchov index","PX_LAST",A1170)</f>
        <v>3</v>
      </c>
      <c r="O1170" s="8">
        <f t="shared" si="56"/>
        <v>10.62</v>
      </c>
    </row>
    <row r="1171" spans="1:15">
      <c r="A1171" s="46">
        <v>40513</v>
      </c>
      <c r="B1171" s="26">
        <f>A1171+VLOOKUP(A1171,'Master FWDPoints'!$S:$V,4,FALSE)</f>
        <v>40604</v>
      </c>
      <c r="C1171" s="27">
        <f>B1171+VLOOKUP(B1171,'Master FWDPoints'!$S:$V,4,FALSE)</f>
        <v>40697</v>
      </c>
      <c r="D1171" s="27">
        <f>C1171+VLOOKUP(C1171,'Master FWDPoints'!$S:$V,4,FALSE)</f>
        <v>40792</v>
      </c>
      <c r="E1171" s="33">
        <f>$A1171+VLOOKUP($A1171,'Master FWDPoints'!$G:$K,4,FALSE)</f>
        <v>40879</v>
      </c>
      <c r="G1171" s="8">
        <f>+VLOOKUP(A1171,'Master FWDPoints'!$S:$V,2,FALSE)</f>
        <v>3.2800000000000002</v>
      </c>
      <c r="H1171" s="8">
        <f>+VLOOKUP(B1171,'Master FWDPoints'!$S:$V,2,FALSE)</f>
        <v>3.12</v>
      </c>
      <c r="I1171" s="8">
        <f>+VLOOKUP(C1171,'Master FWDPoints'!$S:$V,2,FALSE)</f>
        <v>4.2300000000000004</v>
      </c>
      <c r="J1171" s="8">
        <f>+VLOOKUP(D1171,'Master FWDPoints'!$S:$V,2,FALSE)*(E1171-D1171)/VLOOKUP(D1171,'Master FWDPoints'!$S:$V,4,FALSE)</f>
        <v>5.2010869565217392</v>
      </c>
      <c r="K1171" s="8">
        <f>+VLOOKUP(A1171,'Master FWDPoints'!$G:$J,2,FALSE)</f>
        <v>13.69</v>
      </c>
      <c r="L1171" s="8">
        <f t="shared" si="54"/>
        <v>15.831086956521741</v>
      </c>
      <c r="M1171" s="8">
        <f t="shared" si="55"/>
        <v>2.1410869565217414</v>
      </c>
      <c r="N1171">
        <f>+_xll.BDH("chovchov index","PX_LAST",A1171)</f>
        <v>3</v>
      </c>
      <c r="O1171" s="8">
        <f t="shared" si="56"/>
        <v>10.41</v>
      </c>
    </row>
    <row r="1172" spans="1:15">
      <c r="A1172" s="46">
        <v>40512</v>
      </c>
      <c r="B1172" s="26">
        <f>A1172+VLOOKUP(A1172,'Master FWDPoints'!$S:$V,4,FALSE)</f>
        <v>40602</v>
      </c>
      <c r="C1172" s="27">
        <f>B1172+VLOOKUP(B1172,'Master FWDPoints'!$S:$V,4,FALSE)</f>
        <v>40694</v>
      </c>
      <c r="D1172" s="27">
        <f>C1172+VLOOKUP(C1172,'Master FWDPoints'!$S:$V,4,FALSE)</f>
        <v>40786</v>
      </c>
      <c r="E1172" s="33">
        <f>$A1172+VLOOKUP($A1172,'Master FWDPoints'!$G:$K,4,FALSE)</f>
        <v>40877</v>
      </c>
      <c r="G1172" s="8">
        <f>+VLOOKUP(A1172,'Master FWDPoints'!$S:$V,2,FALSE)</f>
        <v>3.5</v>
      </c>
      <c r="H1172" s="8">
        <f>+VLOOKUP(B1172,'Master FWDPoints'!$S:$V,2,FALSE)</f>
        <v>2.98</v>
      </c>
      <c r="I1172" s="8">
        <f>+VLOOKUP(C1172,'Master FWDPoints'!$S:$V,2,FALSE)</f>
        <v>4.43</v>
      </c>
      <c r="J1172" s="8">
        <f>+VLOOKUP(D1172,'Master FWDPoints'!$S:$V,2,FALSE)*(E1172-D1172)/VLOOKUP(D1172,'Master FWDPoints'!$S:$V,4,FALSE)</f>
        <v>5.6499999999999995</v>
      </c>
      <c r="K1172" s="8">
        <f>+VLOOKUP(A1172,'Master FWDPoints'!$G:$J,2,FALSE)</f>
        <v>15</v>
      </c>
      <c r="L1172" s="8">
        <f t="shared" si="54"/>
        <v>16.559999999999999</v>
      </c>
      <c r="M1172" s="8">
        <f t="shared" si="55"/>
        <v>1.5599999999999987</v>
      </c>
      <c r="N1172">
        <f>+_xll.BDH("chovchov index","PX_LAST",A1172)</f>
        <v>3</v>
      </c>
      <c r="O1172" s="8">
        <f t="shared" si="56"/>
        <v>11.5</v>
      </c>
    </row>
    <row r="1173" spans="1:15">
      <c r="A1173" s="46">
        <v>40511</v>
      </c>
      <c r="B1173" s="26">
        <f>A1173+VLOOKUP(A1173,'Master FWDPoints'!$S:$V,4,FALSE)</f>
        <v>40602</v>
      </c>
      <c r="C1173" s="27">
        <f>B1173+VLOOKUP(B1173,'Master FWDPoints'!$S:$V,4,FALSE)</f>
        <v>40694</v>
      </c>
      <c r="D1173" s="27">
        <f>C1173+VLOOKUP(C1173,'Master FWDPoints'!$S:$V,4,FALSE)</f>
        <v>40786</v>
      </c>
      <c r="E1173" s="33">
        <f>$A1173+VLOOKUP($A1173,'Master FWDPoints'!$G:$K,4,FALSE)</f>
        <v>40877</v>
      </c>
      <c r="G1173" s="8">
        <f>+VLOOKUP(A1173,'Master FWDPoints'!$S:$V,2,FALSE)</f>
        <v>3.5300000000000002</v>
      </c>
      <c r="H1173" s="8">
        <f>+VLOOKUP(B1173,'Master FWDPoints'!$S:$V,2,FALSE)</f>
        <v>2.98</v>
      </c>
      <c r="I1173" s="8">
        <f>+VLOOKUP(C1173,'Master FWDPoints'!$S:$V,2,FALSE)</f>
        <v>4.43</v>
      </c>
      <c r="J1173" s="8">
        <f>+VLOOKUP(D1173,'Master FWDPoints'!$S:$V,2,FALSE)*(E1173-D1173)/VLOOKUP(D1173,'Master FWDPoints'!$S:$V,4,FALSE)</f>
        <v>5.6499999999999995</v>
      </c>
      <c r="K1173" s="8">
        <f>+VLOOKUP(A1173,'Master FWDPoints'!$G:$J,2,FALSE)</f>
        <v>14.75</v>
      </c>
      <c r="L1173" s="8">
        <f t="shared" si="54"/>
        <v>16.59</v>
      </c>
      <c r="M1173" s="8">
        <f t="shared" si="55"/>
        <v>1.8399999999999999</v>
      </c>
      <c r="N1173">
        <f>+_xll.BDH("chovchov index","PX_LAST",A1173)</f>
        <v>3</v>
      </c>
      <c r="O1173" s="8">
        <f t="shared" si="56"/>
        <v>11.219999999999999</v>
      </c>
    </row>
    <row r="1174" spans="1:15">
      <c r="A1174" s="46">
        <v>40508</v>
      </c>
      <c r="B1174" s="26">
        <f>A1174+VLOOKUP(A1174,'Master FWDPoints'!$S:$V,4,FALSE)</f>
        <v>40599</v>
      </c>
      <c r="C1174" s="27">
        <f>B1174+VLOOKUP(B1174,'Master FWDPoints'!$S:$V,4,FALSE)</f>
        <v>40694</v>
      </c>
      <c r="D1174" s="27">
        <f>C1174+VLOOKUP(C1174,'Master FWDPoints'!$S:$V,4,FALSE)</f>
        <v>40786</v>
      </c>
      <c r="E1174" s="33">
        <f>$A1174+VLOOKUP($A1174,'Master FWDPoints'!$G:$K,4,FALSE)</f>
        <v>40876</v>
      </c>
      <c r="G1174" s="8">
        <f>+VLOOKUP(A1174,'Master FWDPoints'!$S:$V,2,FALSE)</f>
        <v>3.48</v>
      </c>
      <c r="H1174" s="8">
        <f>+VLOOKUP(B1174,'Master FWDPoints'!$S:$V,2,FALSE)</f>
        <v>2.88</v>
      </c>
      <c r="I1174" s="8">
        <f>+VLOOKUP(C1174,'Master FWDPoints'!$S:$V,2,FALSE)</f>
        <v>4.43</v>
      </c>
      <c r="J1174" s="8">
        <f>+VLOOKUP(D1174,'Master FWDPoints'!$S:$V,2,FALSE)*(E1174-D1174)/VLOOKUP(D1174,'Master FWDPoints'!$S:$V,4,FALSE)</f>
        <v>5.5879120879120885</v>
      </c>
      <c r="K1174" s="8">
        <f>+VLOOKUP(A1174,'Master FWDPoints'!$G:$J,2,FALSE)</f>
        <v>14.9</v>
      </c>
      <c r="L1174" s="8">
        <f t="shared" si="54"/>
        <v>16.377912087912087</v>
      </c>
      <c r="M1174" s="8">
        <f t="shared" si="55"/>
        <v>1.4779120879120864</v>
      </c>
      <c r="N1174">
        <f>+_xll.BDH("chovchov index","PX_LAST",A1174)</f>
        <v>3</v>
      </c>
      <c r="O1174" s="8">
        <f t="shared" si="56"/>
        <v>11.42</v>
      </c>
    </row>
    <row r="1175" spans="1:15">
      <c r="A1175" s="46">
        <v>40507</v>
      </c>
      <c r="B1175" s="26">
        <f>A1175+VLOOKUP(A1175,'Master FWDPoints'!$S:$V,4,FALSE)</f>
        <v>40599</v>
      </c>
      <c r="C1175" s="27">
        <f>B1175+VLOOKUP(B1175,'Master FWDPoints'!$S:$V,4,FALSE)</f>
        <v>40694</v>
      </c>
      <c r="D1175" s="27">
        <f>C1175+VLOOKUP(C1175,'Master FWDPoints'!$S:$V,4,FALSE)</f>
        <v>40786</v>
      </c>
      <c r="E1175" s="33">
        <f>$A1175+VLOOKUP($A1175,'Master FWDPoints'!$G:$K,4,FALSE)</f>
        <v>40875</v>
      </c>
      <c r="G1175" s="8">
        <f>+VLOOKUP(A1175,'Master FWDPoints'!$S:$V,2,FALSE)</f>
        <v>3.6</v>
      </c>
      <c r="H1175" s="8">
        <f>+VLOOKUP(B1175,'Master FWDPoints'!$S:$V,2,FALSE)</f>
        <v>2.88</v>
      </c>
      <c r="I1175" s="8">
        <f>+VLOOKUP(C1175,'Master FWDPoints'!$S:$V,2,FALSE)</f>
        <v>4.43</v>
      </c>
      <c r="J1175" s="8">
        <f>+VLOOKUP(D1175,'Master FWDPoints'!$S:$V,2,FALSE)*(E1175-D1175)/VLOOKUP(D1175,'Master FWDPoints'!$S:$V,4,FALSE)</f>
        <v>5.5258241758241757</v>
      </c>
      <c r="K1175" s="8">
        <f>+VLOOKUP(A1175,'Master FWDPoints'!$G:$J,2,FALSE)</f>
        <v>15.75</v>
      </c>
      <c r="L1175" s="8">
        <f t="shared" si="54"/>
        <v>16.435824175824177</v>
      </c>
      <c r="M1175" s="8">
        <f t="shared" si="55"/>
        <v>0.68582417582417676</v>
      </c>
      <c r="N1175">
        <f>+_xll.BDH("chovchov index","PX_LAST",A1175)</f>
        <v>3</v>
      </c>
      <c r="O1175" s="8">
        <f t="shared" si="56"/>
        <v>12.15</v>
      </c>
    </row>
    <row r="1176" spans="1:15">
      <c r="A1176" s="46">
        <v>40506</v>
      </c>
      <c r="B1176" s="26">
        <f>A1176+VLOOKUP(A1176,'Master FWDPoints'!$S:$V,4,FALSE)</f>
        <v>40599</v>
      </c>
      <c r="C1176" s="27">
        <f>B1176+VLOOKUP(B1176,'Master FWDPoints'!$S:$V,4,FALSE)</f>
        <v>40694</v>
      </c>
      <c r="D1176" s="27">
        <f>C1176+VLOOKUP(C1176,'Master FWDPoints'!$S:$V,4,FALSE)</f>
        <v>40786</v>
      </c>
      <c r="E1176" s="33">
        <f>$A1176+VLOOKUP($A1176,'Master FWDPoints'!$G:$K,4,FALSE)</f>
        <v>40872</v>
      </c>
      <c r="G1176" s="8">
        <f>+VLOOKUP(A1176,'Master FWDPoints'!$S:$V,2,FALSE)</f>
        <v>3.43</v>
      </c>
      <c r="H1176" s="8">
        <f>+VLOOKUP(B1176,'Master FWDPoints'!$S:$V,2,FALSE)</f>
        <v>2.88</v>
      </c>
      <c r="I1176" s="8">
        <f>+VLOOKUP(C1176,'Master FWDPoints'!$S:$V,2,FALSE)</f>
        <v>4.43</v>
      </c>
      <c r="J1176" s="8">
        <f>+VLOOKUP(D1176,'Master FWDPoints'!$S:$V,2,FALSE)*(E1176-D1176)/VLOOKUP(D1176,'Master FWDPoints'!$S:$V,4,FALSE)</f>
        <v>5.3395604395604401</v>
      </c>
      <c r="K1176" s="8">
        <f>+VLOOKUP(A1176,'Master FWDPoints'!$G:$J,2,FALSE)</f>
        <v>15.45</v>
      </c>
      <c r="L1176" s="8">
        <f t="shared" si="54"/>
        <v>16.079560439560439</v>
      </c>
      <c r="M1176" s="8">
        <f t="shared" si="55"/>
        <v>0.62956043956043928</v>
      </c>
      <c r="N1176">
        <f>+_xll.BDH("chovchov index","PX_LAST",A1176)</f>
        <v>3</v>
      </c>
      <c r="O1176" s="8">
        <f t="shared" si="56"/>
        <v>12.02</v>
      </c>
    </row>
    <row r="1177" spans="1:15">
      <c r="A1177" s="46">
        <v>40505</v>
      </c>
      <c r="B1177" s="26">
        <f>A1177+VLOOKUP(A1177,'Master FWDPoints'!$S:$V,4,FALSE)</f>
        <v>40598</v>
      </c>
      <c r="C1177" s="27">
        <f>B1177+VLOOKUP(B1177,'Master FWDPoints'!$S:$V,4,FALSE)</f>
        <v>40690</v>
      </c>
      <c r="D1177" s="27">
        <f>C1177+VLOOKUP(C1177,'Master FWDPoints'!$S:$V,4,FALSE)</f>
        <v>40785</v>
      </c>
      <c r="E1177" s="33">
        <f>$A1177+VLOOKUP($A1177,'Master FWDPoints'!$G:$K,4,FALSE)</f>
        <v>40871</v>
      </c>
      <c r="G1177" s="8">
        <f>+VLOOKUP(A1177,'Master FWDPoints'!$S:$V,2,FALSE)</f>
        <v>3.52</v>
      </c>
      <c r="H1177" s="8">
        <f>+VLOOKUP(B1177,'Master FWDPoints'!$S:$V,2,FALSE)</f>
        <v>2.88</v>
      </c>
      <c r="I1177" s="8">
        <f>+VLOOKUP(C1177,'Master FWDPoints'!$S:$V,2,FALSE)</f>
        <v>5</v>
      </c>
      <c r="J1177" s="8">
        <f>+VLOOKUP(D1177,'Master FWDPoints'!$S:$V,2,FALSE)*(E1177-D1177)/VLOOKUP(D1177,'Master FWDPoints'!$S:$V,4,FALSE)</f>
        <v>5.1413043478260869</v>
      </c>
      <c r="K1177" s="8">
        <f>+VLOOKUP(A1177,'Master FWDPoints'!$G:$J,2,FALSE)</f>
        <v>14.19</v>
      </c>
      <c r="L1177" s="8">
        <f t="shared" ref="L1177:L1240" si="57">+SUM(G1177:J1177)</f>
        <v>16.541304347826088</v>
      </c>
      <c r="M1177" s="8">
        <f t="shared" ref="M1177:M1240" si="58">IFERROR(L1177-K1177,"")</f>
        <v>2.3513043478260887</v>
      </c>
      <c r="N1177">
        <f>+_xll.BDH("chovchov index","PX_LAST",A1177)</f>
        <v>3</v>
      </c>
      <c r="O1177" s="8">
        <f t="shared" ref="O1177:O1240" si="59">+K1177-G1177</f>
        <v>10.67</v>
      </c>
    </row>
    <row r="1178" spans="1:15">
      <c r="A1178" s="46">
        <v>40504</v>
      </c>
      <c r="B1178" s="26">
        <f>A1178+VLOOKUP(A1178,'Master FWDPoints'!$S:$V,4,FALSE)</f>
        <v>40597</v>
      </c>
      <c r="C1178" s="27">
        <f>B1178+VLOOKUP(B1178,'Master FWDPoints'!$S:$V,4,FALSE)</f>
        <v>40687</v>
      </c>
      <c r="D1178" s="27">
        <f>C1178+VLOOKUP(C1178,'Master FWDPoints'!$S:$V,4,FALSE)</f>
        <v>40780</v>
      </c>
      <c r="E1178" s="33">
        <f>$A1178+VLOOKUP($A1178,'Master FWDPoints'!$G:$K,4,FALSE)</f>
        <v>40870</v>
      </c>
      <c r="G1178" s="8">
        <f>+VLOOKUP(A1178,'Master FWDPoints'!$S:$V,2,FALSE)</f>
        <v>3.43</v>
      </c>
      <c r="H1178" s="8">
        <f>+VLOOKUP(B1178,'Master FWDPoints'!$S:$V,2,FALSE)</f>
        <v>2.88</v>
      </c>
      <c r="I1178" s="8">
        <f>+VLOOKUP(C1178,'Master FWDPoints'!$S:$V,2,FALSE)</f>
        <v>4.38</v>
      </c>
      <c r="J1178" s="8">
        <f>+VLOOKUP(D1178,'Master FWDPoints'!$S:$V,2,FALSE)*(E1178-D1178)/VLOOKUP(D1178,'Master FWDPoints'!$S:$V,4,FALSE)</f>
        <v>5.257894736842105</v>
      </c>
      <c r="K1178" s="8">
        <f>+VLOOKUP(A1178,'Master FWDPoints'!$G:$J,2,FALSE)</f>
        <v>14.21</v>
      </c>
      <c r="L1178" s="8">
        <f t="shared" si="57"/>
        <v>15.947894736842105</v>
      </c>
      <c r="M1178" s="8">
        <f t="shared" si="58"/>
        <v>1.7378947368421045</v>
      </c>
      <c r="N1178">
        <f>+_xll.BDH("chovchov index","PX_LAST",A1178)</f>
        <v>3</v>
      </c>
      <c r="O1178" s="8">
        <f t="shared" si="59"/>
        <v>10.780000000000001</v>
      </c>
    </row>
    <row r="1179" spans="1:15">
      <c r="A1179" s="46">
        <v>40501</v>
      </c>
      <c r="B1179" s="26">
        <f>A1179+VLOOKUP(A1179,'Master FWDPoints'!$S:$V,4,FALSE)</f>
        <v>40596</v>
      </c>
      <c r="C1179" s="27">
        <f>B1179+VLOOKUP(B1179,'Master FWDPoints'!$S:$V,4,FALSE)</f>
        <v>40686</v>
      </c>
      <c r="D1179" s="27">
        <f>C1179+VLOOKUP(C1179,'Master FWDPoints'!$S:$V,4,FALSE)</f>
        <v>40779</v>
      </c>
      <c r="E1179" s="33">
        <f>$A1179+VLOOKUP($A1179,'Master FWDPoints'!$G:$K,4,FALSE)</f>
        <v>40869</v>
      </c>
      <c r="G1179" s="8">
        <f>+VLOOKUP(A1179,'Master FWDPoints'!$S:$V,2,FALSE)</f>
        <v>3.23</v>
      </c>
      <c r="H1179" s="8">
        <f>+VLOOKUP(B1179,'Master FWDPoints'!$S:$V,2,FALSE)</f>
        <v>2.29</v>
      </c>
      <c r="I1179" s="8">
        <f>+VLOOKUP(C1179,'Master FWDPoints'!$S:$V,2,FALSE)</f>
        <v>4.28</v>
      </c>
      <c r="J1179" s="8">
        <f>+VLOOKUP(D1179,'Master FWDPoints'!$S:$V,2,FALSE)*(E1179-D1179)/VLOOKUP(D1179,'Master FWDPoints'!$S:$V,4,FALSE)</f>
        <v>5.758064516129032</v>
      </c>
      <c r="K1179" s="8">
        <f>+VLOOKUP(A1179,'Master FWDPoints'!$G:$J,2,FALSE)</f>
        <v>13.9</v>
      </c>
      <c r="L1179" s="8">
        <f t="shared" si="57"/>
        <v>15.558064516129033</v>
      </c>
      <c r="M1179" s="8">
        <f t="shared" si="58"/>
        <v>1.6580645161290324</v>
      </c>
      <c r="N1179">
        <f>+_xll.BDH("chovchov index","PX_LAST",A1179)</f>
        <v>3</v>
      </c>
      <c r="O1179" s="8">
        <f t="shared" si="59"/>
        <v>10.67</v>
      </c>
    </row>
    <row r="1180" spans="1:15">
      <c r="A1180" s="46">
        <v>40500</v>
      </c>
      <c r="B1180" s="26">
        <f>A1180+VLOOKUP(A1180,'Master FWDPoints'!$S:$V,4,FALSE)</f>
        <v>40595</v>
      </c>
      <c r="C1180" s="27">
        <f>B1180+VLOOKUP(B1180,'Master FWDPoints'!$S:$V,4,FALSE)</f>
        <v>40683</v>
      </c>
      <c r="D1180" s="27">
        <f>C1180+VLOOKUP(C1180,'Master FWDPoints'!$S:$V,4,FALSE)</f>
        <v>40778</v>
      </c>
      <c r="E1180" s="33">
        <f>$A1180+VLOOKUP($A1180,'Master FWDPoints'!$G:$K,4,FALSE)</f>
        <v>40868</v>
      </c>
      <c r="G1180" s="8">
        <f>+VLOOKUP(A1180,'Master FWDPoints'!$S:$V,2,FALSE)</f>
        <v>3.55</v>
      </c>
      <c r="H1180" s="8">
        <f>+VLOOKUP(B1180,'Master FWDPoints'!$S:$V,2,FALSE)</f>
        <v>3.1</v>
      </c>
      <c r="I1180" s="8">
        <f>+VLOOKUP(C1180,'Master FWDPoints'!$S:$V,2,FALSE)</f>
        <v>5.0999999999999996</v>
      </c>
      <c r="J1180" s="8">
        <f>+VLOOKUP(D1180,'Master FWDPoints'!$S:$V,2,FALSE)*(E1180-D1180)/VLOOKUP(D1180,'Master FWDPoints'!$S:$V,4,FALSE)</f>
        <v>6.193548387096774</v>
      </c>
      <c r="K1180" s="8">
        <f>+VLOOKUP(A1180,'Master FWDPoints'!$G:$J,2,FALSE)</f>
        <v>14.4</v>
      </c>
      <c r="L1180" s="8">
        <f t="shared" si="57"/>
        <v>17.943548387096776</v>
      </c>
      <c r="M1180" s="8">
        <f t="shared" si="58"/>
        <v>3.5435483870967754</v>
      </c>
      <c r="N1180">
        <f>+_xll.BDH("chovchov index","PX_LAST",A1180)</f>
        <v>3</v>
      </c>
      <c r="O1180" s="8">
        <f t="shared" si="59"/>
        <v>10.850000000000001</v>
      </c>
    </row>
    <row r="1181" spans="1:15">
      <c r="A1181" s="46">
        <v>40499</v>
      </c>
      <c r="B1181" s="26">
        <f>A1181+VLOOKUP(A1181,'Master FWDPoints'!$S:$V,4,FALSE)</f>
        <v>40592</v>
      </c>
      <c r="C1181" s="27">
        <f>B1181+VLOOKUP(B1181,'Master FWDPoints'!$S:$V,4,FALSE)</f>
        <v>40683</v>
      </c>
      <c r="D1181" s="27">
        <f>C1181+VLOOKUP(C1181,'Master FWDPoints'!$S:$V,4,FALSE)</f>
        <v>40778</v>
      </c>
      <c r="E1181" s="33">
        <f>$A1181+VLOOKUP($A1181,'Master FWDPoints'!$G:$K,4,FALSE)</f>
        <v>40865</v>
      </c>
      <c r="G1181" s="8">
        <f>+VLOOKUP(A1181,'Master FWDPoints'!$S:$V,2,FALSE)</f>
        <v>3.67</v>
      </c>
      <c r="H1181" s="8">
        <f>+VLOOKUP(B1181,'Master FWDPoints'!$S:$V,2,FALSE)</f>
        <v>2.5</v>
      </c>
      <c r="I1181" s="8">
        <f>+VLOOKUP(C1181,'Master FWDPoints'!$S:$V,2,FALSE)</f>
        <v>5.0999999999999996</v>
      </c>
      <c r="J1181" s="8">
        <f>+VLOOKUP(D1181,'Master FWDPoints'!$S:$V,2,FALSE)*(E1181-D1181)/VLOOKUP(D1181,'Master FWDPoints'!$S:$V,4,FALSE)</f>
        <v>5.9870967741935495</v>
      </c>
      <c r="K1181" s="8">
        <f>+VLOOKUP(A1181,'Master FWDPoints'!$G:$J,2,FALSE)</f>
        <v>14.35</v>
      </c>
      <c r="L1181" s="8">
        <f t="shared" si="57"/>
        <v>17.257096774193549</v>
      </c>
      <c r="M1181" s="8">
        <f t="shared" si="58"/>
        <v>2.9070967741935494</v>
      </c>
      <c r="N1181">
        <f>+_xll.BDH("chovchov index","PX_LAST",A1181)</f>
        <v>3</v>
      </c>
      <c r="O1181" s="8">
        <f t="shared" si="59"/>
        <v>10.68</v>
      </c>
    </row>
    <row r="1182" spans="1:15">
      <c r="A1182" s="46">
        <v>40498</v>
      </c>
      <c r="B1182" s="26">
        <f>A1182+VLOOKUP(A1182,'Master FWDPoints'!$S:$V,4,FALSE)</f>
        <v>40591</v>
      </c>
      <c r="C1182" s="27">
        <f>B1182+VLOOKUP(B1182,'Master FWDPoints'!$S:$V,4,FALSE)</f>
        <v>40683</v>
      </c>
      <c r="D1182" s="27">
        <f>C1182+VLOOKUP(C1182,'Master FWDPoints'!$S:$V,4,FALSE)</f>
        <v>40778</v>
      </c>
      <c r="E1182" s="33">
        <f>$A1182+VLOOKUP($A1182,'Master FWDPoints'!$G:$K,4,FALSE)</f>
        <v>40864</v>
      </c>
      <c r="G1182" s="8">
        <f>+VLOOKUP(A1182,'Master FWDPoints'!$S:$V,2,FALSE)</f>
        <v>3.38</v>
      </c>
      <c r="H1182" s="8">
        <f>+VLOOKUP(B1182,'Master FWDPoints'!$S:$V,2,FALSE)</f>
        <v>2.5</v>
      </c>
      <c r="I1182" s="8">
        <f>+VLOOKUP(C1182,'Master FWDPoints'!$S:$V,2,FALSE)</f>
        <v>5.0999999999999996</v>
      </c>
      <c r="J1182" s="8">
        <f>+VLOOKUP(D1182,'Master FWDPoints'!$S:$V,2,FALSE)*(E1182-D1182)/VLOOKUP(D1182,'Master FWDPoints'!$S:$V,4,FALSE)</f>
        <v>5.9182795698924728</v>
      </c>
      <c r="K1182" s="8">
        <f>+VLOOKUP(A1182,'Master FWDPoints'!$G:$J,2,FALSE)</f>
        <v>13</v>
      </c>
      <c r="L1182" s="8">
        <f t="shared" si="57"/>
        <v>16.898279569892473</v>
      </c>
      <c r="M1182" s="8">
        <f t="shared" si="58"/>
        <v>3.8982795698924733</v>
      </c>
      <c r="N1182">
        <f>+_xll.BDH("chovchov index","PX_LAST",A1182)</f>
        <v>3</v>
      </c>
      <c r="O1182" s="8">
        <f t="shared" si="59"/>
        <v>9.620000000000001</v>
      </c>
    </row>
    <row r="1183" spans="1:15">
      <c r="A1183" s="46">
        <v>40497</v>
      </c>
      <c r="B1183" s="26">
        <f>A1183+VLOOKUP(A1183,'Master FWDPoints'!$S:$V,4,FALSE)</f>
        <v>40590</v>
      </c>
      <c r="C1183" s="27">
        <f>B1183+VLOOKUP(B1183,'Master FWDPoints'!$S:$V,4,FALSE)</f>
        <v>40680</v>
      </c>
      <c r="D1183" s="27">
        <f>C1183+VLOOKUP(C1183,'Master FWDPoints'!$S:$V,4,FALSE)</f>
        <v>40773</v>
      </c>
      <c r="E1183" s="33">
        <f>$A1183+VLOOKUP($A1183,'Master FWDPoints'!$G:$K,4,FALSE)</f>
        <v>40863</v>
      </c>
      <c r="G1183" s="8">
        <f>+VLOOKUP(A1183,'Master FWDPoints'!$S:$V,2,FALSE)</f>
        <v>3.03</v>
      </c>
      <c r="H1183" s="8">
        <f>+VLOOKUP(B1183,'Master FWDPoints'!$S:$V,2,FALSE)</f>
        <v>2.13</v>
      </c>
      <c r="I1183" s="8">
        <f>+VLOOKUP(C1183,'Master FWDPoints'!$S:$V,2,FALSE)</f>
        <v>5.25</v>
      </c>
      <c r="J1183" s="8">
        <f>+VLOOKUP(D1183,'Master FWDPoints'!$S:$V,2,FALSE)*(E1183-D1183)/VLOOKUP(D1183,'Master FWDPoints'!$S:$V,4,FALSE)</f>
        <v>5.8263157894736839</v>
      </c>
      <c r="K1183" s="8">
        <f>+VLOOKUP(A1183,'Master FWDPoints'!$G:$J,2,FALSE)</f>
        <v>12.1</v>
      </c>
      <c r="L1183" s="8">
        <f t="shared" si="57"/>
        <v>16.236315789473686</v>
      </c>
      <c r="M1183" s="8">
        <f t="shared" si="58"/>
        <v>4.1363157894736862</v>
      </c>
      <c r="N1183">
        <f>+_xll.BDH("chovchov index","PX_LAST",A1183)</f>
        <v>2.75</v>
      </c>
      <c r="O1183" s="8">
        <f t="shared" si="59"/>
        <v>9.07</v>
      </c>
    </row>
    <row r="1184" spans="1:15">
      <c r="A1184" s="46">
        <v>40494</v>
      </c>
      <c r="B1184" s="26">
        <f>A1184+VLOOKUP(A1184,'Master FWDPoints'!$S:$V,4,FALSE)</f>
        <v>40589</v>
      </c>
      <c r="C1184" s="27">
        <f>B1184+VLOOKUP(B1184,'Master FWDPoints'!$S:$V,4,FALSE)</f>
        <v>40679</v>
      </c>
      <c r="D1184" s="27">
        <f>C1184+VLOOKUP(C1184,'Master FWDPoints'!$S:$V,4,FALSE)</f>
        <v>40772</v>
      </c>
      <c r="E1184" s="33">
        <f>$A1184+VLOOKUP($A1184,'Master FWDPoints'!$G:$K,4,FALSE)</f>
        <v>40862</v>
      </c>
      <c r="G1184" s="8">
        <f>+VLOOKUP(A1184,'Master FWDPoints'!$S:$V,2,FALSE)</f>
        <v>2.83</v>
      </c>
      <c r="H1184" s="8">
        <f>+VLOOKUP(B1184,'Master FWDPoints'!$S:$V,2,FALSE)</f>
        <v>2.2999999999999998</v>
      </c>
      <c r="I1184" s="8">
        <f>+VLOOKUP(C1184,'Master FWDPoints'!$S:$V,2,FALSE)</f>
        <v>5.4</v>
      </c>
      <c r="J1184" s="8">
        <f>+VLOOKUP(D1184,'Master FWDPoints'!$S:$V,2,FALSE)*(E1184-D1184)/VLOOKUP(D1184,'Master FWDPoints'!$S:$V,4,FALSE)</f>
        <v>5.370967741935484</v>
      </c>
      <c r="K1184" s="8">
        <f>+VLOOKUP(A1184,'Master FWDPoints'!$G:$J,2,FALSE)</f>
        <v>11.45</v>
      </c>
      <c r="L1184" s="8">
        <f t="shared" si="57"/>
        <v>15.900967741935485</v>
      </c>
      <c r="M1184" s="8">
        <f t="shared" si="58"/>
        <v>4.4509677419354858</v>
      </c>
      <c r="N1184">
        <f>+_xll.BDH("chovchov index","PX_LAST",A1184)</f>
        <v>2.75</v>
      </c>
      <c r="O1184" s="8">
        <f t="shared" si="59"/>
        <v>8.6199999999999992</v>
      </c>
    </row>
    <row r="1185" spans="1:15">
      <c r="A1185" s="46">
        <v>40493</v>
      </c>
      <c r="B1185" s="26">
        <f>A1185+VLOOKUP(A1185,'Master FWDPoints'!$S:$V,4,FALSE)</f>
        <v>40588</v>
      </c>
      <c r="C1185" s="27">
        <f>B1185+VLOOKUP(B1185,'Master FWDPoints'!$S:$V,4,FALSE)</f>
        <v>40676</v>
      </c>
      <c r="D1185" s="27">
        <f>C1185+VLOOKUP(C1185,'Master FWDPoints'!$S:$V,4,FALSE)</f>
        <v>40771</v>
      </c>
      <c r="E1185" s="33">
        <f>$A1185+VLOOKUP($A1185,'Master FWDPoints'!$G:$K,4,FALSE)</f>
        <v>40861</v>
      </c>
      <c r="G1185" s="8">
        <f>+VLOOKUP(A1185,'Master FWDPoints'!$S:$V,2,FALSE)</f>
        <v>3.2</v>
      </c>
      <c r="H1185" s="8">
        <f>+VLOOKUP(B1185,'Master FWDPoints'!$S:$V,2,FALSE)</f>
        <v>2.15</v>
      </c>
      <c r="I1185" s="8">
        <f>+VLOOKUP(C1185,'Master FWDPoints'!$S:$V,2,FALSE)</f>
        <v>4.78</v>
      </c>
      <c r="J1185" s="8">
        <f>+VLOOKUP(D1185,'Master FWDPoints'!$S:$V,2,FALSE)*(E1185-D1185)/VLOOKUP(D1185,'Master FWDPoints'!$S:$V,4,FALSE)</f>
        <v>5.370967741935484</v>
      </c>
      <c r="K1185" s="8">
        <f>+VLOOKUP(A1185,'Master FWDPoints'!$G:$J,2,FALSE)</f>
        <v>12.25</v>
      </c>
      <c r="L1185" s="8">
        <f t="shared" si="57"/>
        <v>15.500967741935483</v>
      </c>
      <c r="M1185" s="8">
        <f t="shared" si="58"/>
        <v>3.250967741935483</v>
      </c>
      <c r="N1185">
        <f>+_xll.BDH("chovchov index","PX_LAST",A1185)</f>
        <v>2.75</v>
      </c>
      <c r="O1185" s="8">
        <f t="shared" si="59"/>
        <v>9.0500000000000007</v>
      </c>
    </row>
    <row r="1186" spans="1:15">
      <c r="A1186" s="46">
        <v>40492</v>
      </c>
      <c r="B1186" s="26">
        <f>A1186+VLOOKUP(A1186,'Master FWDPoints'!$S:$V,4,FALSE)</f>
        <v>40585</v>
      </c>
      <c r="C1186" s="27">
        <f>B1186+VLOOKUP(B1186,'Master FWDPoints'!$S:$V,4,FALSE)</f>
        <v>40676</v>
      </c>
      <c r="D1186" s="27">
        <f>C1186+VLOOKUP(C1186,'Master FWDPoints'!$S:$V,4,FALSE)</f>
        <v>40771</v>
      </c>
      <c r="E1186" s="33">
        <f>$A1186+VLOOKUP($A1186,'Master FWDPoints'!$G:$K,4,FALSE)</f>
        <v>40858</v>
      </c>
      <c r="G1186" s="8">
        <f>+VLOOKUP(A1186,'Master FWDPoints'!$S:$V,2,FALSE)</f>
        <v>2.73</v>
      </c>
      <c r="H1186" s="8">
        <f>+VLOOKUP(B1186,'Master FWDPoints'!$S:$V,2,FALSE)</f>
        <v>2.23</v>
      </c>
      <c r="I1186" s="8">
        <f>+VLOOKUP(C1186,'Master FWDPoints'!$S:$V,2,FALSE)</f>
        <v>4.78</v>
      </c>
      <c r="J1186" s="8">
        <f>+VLOOKUP(D1186,'Master FWDPoints'!$S:$V,2,FALSE)*(E1186-D1186)/VLOOKUP(D1186,'Master FWDPoints'!$S:$V,4,FALSE)</f>
        <v>5.1919354838709673</v>
      </c>
      <c r="K1186" s="8">
        <f>+VLOOKUP(A1186,'Master FWDPoints'!$G:$J,2,FALSE)</f>
        <v>11</v>
      </c>
      <c r="L1186" s="8">
        <f t="shared" si="57"/>
        <v>14.931935483870967</v>
      </c>
      <c r="M1186" s="8">
        <f t="shared" si="58"/>
        <v>3.9319354838709675</v>
      </c>
      <c r="N1186">
        <f>+_xll.BDH("chovchov index","PX_LAST",A1186)</f>
        <v>2.75</v>
      </c>
      <c r="O1186" s="8">
        <f t="shared" si="59"/>
        <v>8.27</v>
      </c>
    </row>
    <row r="1187" spans="1:15">
      <c r="A1187" s="46">
        <v>40491</v>
      </c>
      <c r="B1187" s="26">
        <f>A1187+VLOOKUP(A1187,'Master FWDPoints'!$S:$V,4,FALSE)</f>
        <v>40584</v>
      </c>
      <c r="C1187" s="27">
        <f>B1187+VLOOKUP(B1187,'Master FWDPoints'!$S:$V,4,FALSE)</f>
        <v>40676</v>
      </c>
      <c r="D1187" s="27">
        <f>C1187+VLOOKUP(C1187,'Master FWDPoints'!$S:$V,4,FALSE)</f>
        <v>40771</v>
      </c>
      <c r="E1187" s="33">
        <f>$A1187+VLOOKUP($A1187,'Master FWDPoints'!$G:$K,4,FALSE)</f>
        <v>40857</v>
      </c>
      <c r="G1187" s="8">
        <f>+VLOOKUP(A1187,'Master FWDPoints'!$S:$V,2,FALSE)</f>
        <v>2.5499999999999998</v>
      </c>
      <c r="H1187" s="8">
        <f>+VLOOKUP(B1187,'Master FWDPoints'!$S:$V,2,FALSE)</f>
        <v>2.2800000000000002</v>
      </c>
      <c r="I1187" s="8">
        <f>+VLOOKUP(C1187,'Master FWDPoints'!$S:$V,2,FALSE)</f>
        <v>4.78</v>
      </c>
      <c r="J1187" s="8">
        <f>+VLOOKUP(D1187,'Master FWDPoints'!$S:$V,2,FALSE)*(E1187-D1187)/VLOOKUP(D1187,'Master FWDPoints'!$S:$V,4,FALSE)</f>
        <v>5.1322580645161295</v>
      </c>
      <c r="K1187" s="8">
        <f>+VLOOKUP(A1187,'Master FWDPoints'!$G:$J,2,FALSE)</f>
        <v>11.19</v>
      </c>
      <c r="L1187" s="8">
        <f t="shared" si="57"/>
        <v>14.742258064516129</v>
      </c>
      <c r="M1187" s="8">
        <f t="shared" si="58"/>
        <v>3.5522580645161295</v>
      </c>
      <c r="N1187">
        <f>+_xll.BDH("chovchov index","PX_LAST",A1187)</f>
        <v>2.75</v>
      </c>
      <c r="O1187" s="8">
        <f t="shared" si="59"/>
        <v>8.64</v>
      </c>
    </row>
    <row r="1188" spans="1:15">
      <c r="A1188" s="46">
        <v>40490</v>
      </c>
      <c r="B1188" s="26">
        <f>A1188+VLOOKUP(A1188,'Master FWDPoints'!$S:$V,4,FALSE)</f>
        <v>40583</v>
      </c>
      <c r="C1188" s="27">
        <f>B1188+VLOOKUP(B1188,'Master FWDPoints'!$S:$V,4,FALSE)</f>
        <v>40673</v>
      </c>
      <c r="D1188" s="27">
        <f>C1188+VLOOKUP(C1188,'Master FWDPoints'!$S:$V,4,FALSE)</f>
        <v>40766</v>
      </c>
      <c r="E1188" s="33">
        <f>$A1188+VLOOKUP($A1188,'Master FWDPoints'!$G:$K,4,FALSE)</f>
        <v>40856</v>
      </c>
      <c r="G1188" s="8">
        <f>+VLOOKUP(A1188,'Master FWDPoints'!$S:$V,2,FALSE)</f>
        <v>2.63</v>
      </c>
      <c r="H1188" s="8">
        <f>+VLOOKUP(B1188,'Master FWDPoints'!$S:$V,2,FALSE)</f>
        <v>2.2800000000000002</v>
      </c>
      <c r="I1188" s="8">
        <f>+VLOOKUP(C1188,'Master FWDPoints'!$S:$V,2,FALSE)</f>
        <v>4.38</v>
      </c>
      <c r="J1188" s="8">
        <f>+VLOOKUP(D1188,'Master FWDPoints'!$S:$V,2,FALSE)*(E1188-D1188)/VLOOKUP(D1188,'Master FWDPoints'!$S:$V,4,FALSE)</f>
        <v>4.96875</v>
      </c>
      <c r="K1188" s="8">
        <f>+VLOOKUP(A1188,'Master FWDPoints'!$G:$J,2,FALSE)</f>
        <v>11.32</v>
      </c>
      <c r="L1188" s="8">
        <f t="shared" si="57"/>
        <v>14.258749999999999</v>
      </c>
      <c r="M1188" s="8">
        <f t="shared" si="58"/>
        <v>2.9387499999999989</v>
      </c>
      <c r="N1188">
        <f>+_xll.BDH("chovchov index","PX_LAST",A1188)</f>
        <v>2.75</v>
      </c>
      <c r="O1188" s="8">
        <f t="shared" si="59"/>
        <v>8.6900000000000013</v>
      </c>
    </row>
    <row r="1189" spans="1:15">
      <c r="A1189" s="46">
        <v>40487</v>
      </c>
      <c r="B1189" s="26">
        <f>A1189+VLOOKUP(A1189,'Master FWDPoints'!$S:$V,4,FALSE)</f>
        <v>40582</v>
      </c>
      <c r="C1189" s="27">
        <f>B1189+VLOOKUP(B1189,'Master FWDPoints'!$S:$V,4,FALSE)</f>
        <v>40672</v>
      </c>
      <c r="D1189" s="27">
        <f>C1189+VLOOKUP(C1189,'Master FWDPoints'!$S:$V,4,FALSE)</f>
        <v>40765</v>
      </c>
      <c r="E1189" s="33">
        <f>$A1189+VLOOKUP($A1189,'Master FWDPoints'!$G:$K,4,FALSE)</f>
        <v>40855</v>
      </c>
      <c r="G1189" s="8">
        <f>+VLOOKUP(A1189,'Master FWDPoints'!$S:$V,2,FALSE)</f>
        <v>2.5300000000000002</v>
      </c>
      <c r="H1189" s="8">
        <f>+VLOOKUP(B1189,'Master FWDPoints'!$S:$V,2,FALSE)</f>
        <v>2.7</v>
      </c>
      <c r="I1189" s="8">
        <f>+VLOOKUP(C1189,'Master FWDPoints'!$S:$V,2,FALSE)</f>
        <v>4.58</v>
      </c>
      <c r="J1189" s="8">
        <f>+VLOOKUP(D1189,'Master FWDPoints'!$S:$V,2,FALSE)*(E1189-D1189)/VLOOKUP(D1189,'Master FWDPoints'!$S:$V,4,FALSE)</f>
        <v>4.741935483870968</v>
      </c>
      <c r="K1189" s="8">
        <f>+VLOOKUP(A1189,'Master FWDPoints'!$G:$J,2,FALSE)</f>
        <v>10.5</v>
      </c>
      <c r="L1189" s="8">
        <f t="shared" si="57"/>
        <v>14.551935483870968</v>
      </c>
      <c r="M1189" s="8">
        <f t="shared" si="58"/>
        <v>4.0519354838709685</v>
      </c>
      <c r="N1189">
        <f>+_xll.BDH("chovchov index","PX_LAST",A1189)</f>
        <v>2.75</v>
      </c>
      <c r="O1189" s="8">
        <f t="shared" si="59"/>
        <v>7.97</v>
      </c>
    </row>
    <row r="1190" spans="1:15">
      <c r="A1190" s="46">
        <v>40486</v>
      </c>
      <c r="B1190" s="26">
        <f>A1190+VLOOKUP(A1190,'Master FWDPoints'!$S:$V,4,FALSE)</f>
        <v>40581</v>
      </c>
      <c r="C1190" s="27">
        <f>B1190+VLOOKUP(B1190,'Master FWDPoints'!$S:$V,4,FALSE)</f>
        <v>40669</v>
      </c>
      <c r="D1190" s="27">
        <f>C1190+VLOOKUP(C1190,'Master FWDPoints'!$S:$V,4,FALSE)</f>
        <v>40764</v>
      </c>
      <c r="E1190" s="33">
        <f>$A1190+VLOOKUP($A1190,'Master FWDPoints'!$G:$K,4,FALSE)</f>
        <v>40854</v>
      </c>
      <c r="G1190" s="8">
        <f>+VLOOKUP(A1190,'Master FWDPoints'!$S:$V,2,FALSE)</f>
        <v>2.4300000000000002</v>
      </c>
      <c r="H1190" s="8">
        <f>+VLOOKUP(B1190,'Master FWDPoints'!$S:$V,2,FALSE)</f>
        <v>2.33</v>
      </c>
      <c r="I1190" s="8">
        <f>+VLOOKUP(C1190,'Master FWDPoints'!$S:$V,2,FALSE)</f>
        <v>4.28</v>
      </c>
      <c r="J1190" s="8">
        <f>+VLOOKUP(D1190,'Master FWDPoints'!$S:$V,2,FALSE)*(E1190-D1190)/VLOOKUP(D1190,'Master FWDPoints'!$S:$V,4,FALSE)</f>
        <v>5.1096774193548393</v>
      </c>
      <c r="K1190" s="8">
        <f>+VLOOKUP(A1190,'Master FWDPoints'!$G:$J,2,FALSE)</f>
        <v>11.06</v>
      </c>
      <c r="L1190" s="8">
        <f t="shared" si="57"/>
        <v>14.149677419354838</v>
      </c>
      <c r="M1190" s="8">
        <f t="shared" si="58"/>
        <v>3.0896774193548371</v>
      </c>
      <c r="N1190">
        <f>+_xll.BDH("chovchov index","PX_LAST",A1190)</f>
        <v>2.75</v>
      </c>
      <c r="O1190" s="8">
        <f t="shared" si="59"/>
        <v>8.6300000000000008</v>
      </c>
    </row>
    <row r="1191" spans="1:15">
      <c r="A1191" s="46">
        <v>40485</v>
      </c>
      <c r="B1191" s="26">
        <f>A1191+VLOOKUP(A1191,'Master FWDPoints'!$S:$V,4,FALSE)</f>
        <v>40578</v>
      </c>
      <c r="C1191" s="27">
        <f>B1191+VLOOKUP(B1191,'Master FWDPoints'!$S:$V,4,FALSE)</f>
        <v>40669</v>
      </c>
      <c r="D1191" s="27">
        <f>C1191+VLOOKUP(C1191,'Master FWDPoints'!$S:$V,4,FALSE)</f>
        <v>40764</v>
      </c>
      <c r="E1191" s="33">
        <f>$A1191+VLOOKUP($A1191,'Master FWDPoints'!$G:$K,4,FALSE)</f>
        <v>40851</v>
      </c>
      <c r="G1191" s="8">
        <f>+VLOOKUP(A1191,'Master FWDPoints'!$S:$V,2,FALSE)</f>
        <v>2.52</v>
      </c>
      <c r="H1191" s="8">
        <f>+VLOOKUP(B1191,'Master FWDPoints'!$S:$V,2,FALSE)</f>
        <v>2.08</v>
      </c>
      <c r="I1191" s="8">
        <f>+VLOOKUP(C1191,'Master FWDPoints'!$S:$V,2,FALSE)</f>
        <v>4.28</v>
      </c>
      <c r="J1191" s="8">
        <f>+VLOOKUP(D1191,'Master FWDPoints'!$S:$V,2,FALSE)*(E1191-D1191)/VLOOKUP(D1191,'Master FWDPoints'!$S:$V,4,FALSE)</f>
        <v>4.9393548387096775</v>
      </c>
      <c r="K1191" s="8">
        <f>+VLOOKUP(A1191,'Master FWDPoints'!$G:$J,2,FALSE)</f>
        <v>10.59</v>
      </c>
      <c r="L1191" s="8">
        <f t="shared" si="57"/>
        <v>13.819354838709677</v>
      </c>
      <c r="M1191" s="8">
        <f t="shared" si="58"/>
        <v>3.2293548387096767</v>
      </c>
      <c r="N1191">
        <f>+_xll.BDH("chovchov index","PX_LAST",A1191)</f>
        <v>2.75</v>
      </c>
      <c r="O1191" s="8">
        <f t="shared" si="59"/>
        <v>8.07</v>
      </c>
    </row>
    <row r="1192" spans="1:15">
      <c r="A1192" s="46">
        <v>40484</v>
      </c>
      <c r="B1192" s="26">
        <f>A1192+VLOOKUP(A1192,'Master FWDPoints'!$S:$V,4,FALSE)</f>
        <v>40577</v>
      </c>
      <c r="C1192" s="27">
        <f>B1192+VLOOKUP(B1192,'Master FWDPoints'!$S:$V,4,FALSE)</f>
        <v>40669</v>
      </c>
      <c r="D1192" s="27">
        <f>C1192+VLOOKUP(C1192,'Master FWDPoints'!$S:$V,4,FALSE)</f>
        <v>40764</v>
      </c>
      <c r="E1192" s="33">
        <f>$A1192+VLOOKUP($A1192,'Master FWDPoints'!$G:$K,4,FALSE)</f>
        <v>40850</v>
      </c>
      <c r="G1192" s="8">
        <f>+VLOOKUP(A1192,'Master FWDPoints'!$S:$V,2,FALSE)</f>
        <v>2.5300000000000002</v>
      </c>
      <c r="H1192" s="8">
        <f>+VLOOKUP(B1192,'Master FWDPoints'!$S:$V,2,FALSE)</f>
        <v>2.7800000000000002</v>
      </c>
      <c r="I1192" s="8">
        <f>+VLOOKUP(C1192,'Master FWDPoints'!$S:$V,2,FALSE)</f>
        <v>4.28</v>
      </c>
      <c r="J1192" s="8">
        <f>+VLOOKUP(D1192,'Master FWDPoints'!$S:$V,2,FALSE)*(E1192-D1192)/VLOOKUP(D1192,'Master FWDPoints'!$S:$V,4,FALSE)</f>
        <v>4.8825806451612905</v>
      </c>
      <c r="K1192" s="8">
        <f>+VLOOKUP(A1192,'Master FWDPoints'!$G:$J,2,FALSE)</f>
        <v>11.13</v>
      </c>
      <c r="L1192" s="8">
        <f t="shared" si="57"/>
        <v>14.47258064516129</v>
      </c>
      <c r="M1192" s="8">
        <f t="shared" si="58"/>
        <v>3.3425806451612896</v>
      </c>
      <c r="N1192">
        <f>+_xll.BDH("chovchov index","PX_LAST",A1192)</f>
        <v>2.75</v>
      </c>
      <c r="O1192" s="8">
        <f t="shared" si="59"/>
        <v>8.6000000000000014</v>
      </c>
    </row>
    <row r="1193" spans="1:15">
      <c r="A1193" s="46">
        <v>40483</v>
      </c>
      <c r="B1193" s="26">
        <f>A1193+VLOOKUP(A1193,'Master FWDPoints'!$S:$V,4,FALSE)</f>
        <v>40576</v>
      </c>
      <c r="C1193" s="27">
        <f>B1193+VLOOKUP(B1193,'Master FWDPoints'!$S:$V,4,FALSE)</f>
        <v>40666</v>
      </c>
      <c r="D1193" s="27">
        <f>C1193+VLOOKUP(C1193,'Master FWDPoints'!$S:$V,4,FALSE)</f>
        <v>40759</v>
      </c>
      <c r="E1193" s="33">
        <f>$A1193+VLOOKUP($A1193,'Master FWDPoints'!$G:$K,4,FALSE)</f>
        <v>40849</v>
      </c>
      <c r="G1193" s="8">
        <f>+VLOOKUP(A1193,'Master FWDPoints'!$S:$V,2,FALSE)</f>
        <v>2.63</v>
      </c>
      <c r="H1193" s="8">
        <f>+VLOOKUP(B1193,'Master FWDPoints'!$S:$V,2,FALSE)</f>
        <v>2.98</v>
      </c>
      <c r="I1193" s="8">
        <f>+VLOOKUP(C1193,'Master FWDPoints'!$S:$V,2,FALSE)</f>
        <v>4.08</v>
      </c>
      <c r="J1193" s="8">
        <f>+VLOOKUP(D1193,'Master FWDPoints'!$S:$V,2,FALSE)*(E1193-D1193)/VLOOKUP(D1193,'Master FWDPoints'!$S:$V,4,FALSE)</f>
        <v>4.7178947368421058</v>
      </c>
      <c r="K1193" s="8">
        <f>+VLOOKUP(A1193,'Master FWDPoints'!$G:$J,2,FALSE)</f>
        <v>11.2</v>
      </c>
      <c r="L1193" s="8">
        <f t="shared" si="57"/>
        <v>14.407894736842106</v>
      </c>
      <c r="M1193" s="8">
        <f t="shared" si="58"/>
        <v>3.2078947368421069</v>
      </c>
      <c r="N1193">
        <f>+_xll.BDH("chovchov index","PX_LAST",A1193)</f>
        <v>2.75</v>
      </c>
      <c r="O1193" s="8">
        <f t="shared" si="59"/>
        <v>8.57</v>
      </c>
    </row>
    <row r="1194" spans="1:15">
      <c r="A1194" s="46">
        <v>40480</v>
      </c>
      <c r="B1194" s="26">
        <f>A1194+VLOOKUP(A1194,'Master FWDPoints'!$S:$V,4,FALSE)</f>
        <v>40574</v>
      </c>
      <c r="C1194" s="27">
        <f>B1194+VLOOKUP(B1194,'Master FWDPoints'!$S:$V,4,FALSE)</f>
        <v>40662</v>
      </c>
      <c r="D1194" s="27">
        <f>C1194+VLOOKUP(C1194,'Master FWDPoints'!$S:$V,4,FALSE)</f>
        <v>40753</v>
      </c>
      <c r="E1194" s="33">
        <f>$A1194+VLOOKUP($A1194,'Master FWDPoints'!$G:$K,4,FALSE)</f>
        <v>40844</v>
      </c>
      <c r="G1194" s="8">
        <f>+VLOOKUP(A1194,'Master FWDPoints'!$S:$V,2,FALSE)</f>
        <v>2.75</v>
      </c>
      <c r="H1194" s="8">
        <f>+VLOOKUP(B1194,'Master FWDPoints'!$S:$V,2,FALSE)</f>
        <v>3.45</v>
      </c>
      <c r="I1194" s="8">
        <f>+VLOOKUP(C1194,'Master FWDPoints'!$S:$V,2,FALSE)</f>
        <v>4.38</v>
      </c>
      <c r="J1194" s="8">
        <f>+VLOOKUP(D1194,'Master FWDPoints'!$S:$V,2,FALSE)*(E1194-D1194)/VLOOKUP(D1194,'Master FWDPoints'!$S:$V,4,FALSE)</f>
        <v>4.9000000000000004</v>
      </c>
      <c r="K1194" s="8">
        <f>+VLOOKUP(A1194,'Master FWDPoints'!$G:$J,2,FALSE)</f>
        <v>11.7</v>
      </c>
      <c r="L1194" s="8">
        <f t="shared" si="57"/>
        <v>15.48</v>
      </c>
      <c r="M1194" s="8">
        <f t="shared" si="58"/>
        <v>3.7800000000000011</v>
      </c>
      <c r="N1194">
        <f>+_xll.BDH("chovchov index","PX_LAST",A1194)</f>
        <v>2.75</v>
      </c>
      <c r="O1194" s="8">
        <f t="shared" si="59"/>
        <v>8.9499999999999993</v>
      </c>
    </row>
    <row r="1195" spans="1:15">
      <c r="A1195" s="46">
        <v>40479</v>
      </c>
      <c r="B1195" s="26">
        <f>A1195+VLOOKUP(A1195,'Master FWDPoints'!$S:$V,4,FALSE)</f>
        <v>40574</v>
      </c>
      <c r="C1195" s="27">
        <f>B1195+VLOOKUP(B1195,'Master FWDPoints'!$S:$V,4,FALSE)</f>
        <v>40662</v>
      </c>
      <c r="D1195" s="27">
        <f>C1195+VLOOKUP(C1195,'Master FWDPoints'!$S:$V,4,FALSE)</f>
        <v>40753</v>
      </c>
      <c r="E1195" s="33">
        <f>$A1195+VLOOKUP($A1195,'Master FWDPoints'!$G:$K,4,FALSE)</f>
        <v>40844</v>
      </c>
      <c r="G1195" s="8">
        <f>+VLOOKUP(A1195,'Master FWDPoints'!$S:$V,2,FALSE)</f>
        <v>2.68</v>
      </c>
      <c r="H1195" s="8">
        <f>+VLOOKUP(B1195,'Master FWDPoints'!$S:$V,2,FALSE)</f>
        <v>3.45</v>
      </c>
      <c r="I1195" s="8">
        <f>+VLOOKUP(C1195,'Master FWDPoints'!$S:$V,2,FALSE)</f>
        <v>4.38</v>
      </c>
      <c r="J1195" s="8">
        <f>+VLOOKUP(D1195,'Master FWDPoints'!$S:$V,2,FALSE)*(E1195-D1195)/VLOOKUP(D1195,'Master FWDPoints'!$S:$V,4,FALSE)</f>
        <v>4.9000000000000004</v>
      </c>
      <c r="K1195" s="8">
        <f>+VLOOKUP(A1195,'Master FWDPoints'!$G:$J,2,FALSE)</f>
        <v>11.69</v>
      </c>
      <c r="L1195" s="8">
        <f t="shared" si="57"/>
        <v>15.410000000000002</v>
      </c>
      <c r="M1195" s="8">
        <f t="shared" si="58"/>
        <v>3.7200000000000024</v>
      </c>
      <c r="N1195">
        <f>+_xll.BDH("chovchov index","PX_LAST",A1195)</f>
        <v>2.75</v>
      </c>
      <c r="O1195" s="8">
        <f t="shared" si="59"/>
        <v>9.01</v>
      </c>
    </row>
    <row r="1196" spans="1:15">
      <c r="A1196" s="46">
        <v>40478</v>
      </c>
      <c r="B1196" s="26">
        <f>A1196+VLOOKUP(A1196,'Master FWDPoints'!$S:$V,4,FALSE)</f>
        <v>40571</v>
      </c>
      <c r="C1196" s="27">
        <f>B1196+VLOOKUP(B1196,'Master FWDPoints'!$S:$V,4,FALSE)</f>
        <v>40662</v>
      </c>
      <c r="D1196" s="27">
        <f>C1196+VLOOKUP(C1196,'Master FWDPoints'!$S:$V,4,FALSE)</f>
        <v>40753</v>
      </c>
      <c r="E1196" s="33">
        <f>$A1196+VLOOKUP($A1196,'Master FWDPoints'!$G:$K,4,FALSE)</f>
        <v>40844</v>
      </c>
      <c r="G1196" s="8">
        <f>+VLOOKUP(A1196,'Master FWDPoints'!$S:$V,2,FALSE)</f>
        <v>2.75</v>
      </c>
      <c r="H1196" s="8">
        <f>+VLOOKUP(B1196,'Master FWDPoints'!$S:$V,2,FALSE)</f>
        <v>3.25</v>
      </c>
      <c r="I1196" s="8">
        <f>+VLOOKUP(C1196,'Master FWDPoints'!$S:$V,2,FALSE)</f>
        <v>4.38</v>
      </c>
      <c r="J1196" s="8">
        <f>+VLOOKUP(D1196,'Master FWDPoints'!$S:$V,2,FALSE)*(E1196-D1196)/VLOOKUP(D1196,'Master FWDPoints'!$S:$V,4,FALSE)</f>
        <v>4.9000000000000004</v>
      </c>
      <c r="K1196" s="8">
        <f>+VLOOKUP(A1196,'Master FWDPoints'!$G:$J,2,FALSE)</f>
        <v>11.82</v>
      </c>
      <c r="L1196" s="8">
        <f t="shared" si="57"/>
        <v>15.28</v>
      </c>
      <c r="M1196" s="8">
        <f t="shared" si="58"/>
        <v>3.4599999999999991</v>
      </c>
      <c r="N1196">
        <f>+_xll.BDH("chovchov index","PX_LAST",A1196)</f>
        <v>2.75</v>
      </c>
      <c r="O1196" s="8">
        <f t="shared" si="59"/>
        <v>9.07</v>
      </c>
    </row>
    <row r="1197" spans="1:15">
      <c r="A1197" s="46">
        <v>40477</v>
      </c>
      <c r="B1197" s="26">
        <f>A1197+VLOOKUP(A1197,'Master FWDPoints'!$S:$V,4,FALSE)</f>
        <v>40570</v>
      </c>
      <c r="C1197" s="27">
        <f>B1197+VLOOKUP(B1197,'Master FWDPoints'!$S:$V,4,FALSE)</f>
        <v>40662</v>
      </c>
      <c r="D1197" s="27">
        <f>C1197+VLOOKUP(C1197,'Master FWDPoints'!$S:$V,4,FALSE)</f>
        <v>40753</v>
      </c>
      <c r="E1197" s="33">
        <f>$A1197+VLOOKUP($A1197,'Master FWDPoints'!$G:$K,4,FALSE)</f>
        <v>40843</v>
      </c>
      <c r="G1197" s="8">
        <f>+VLOOKUP(A1197,'Master FWDPoints'!$S:$V,2,FALSE)</f>
        <v>2.4300000000000002</v>
      </c>
      <c r="H1197" s="8">
        <f>+VLOOKUP(B1197,'Master FWDPoints'!$S:$V,2,FALSE)</f>
        <v>3.1</v>
      </c>
      <c r="I1197" s="8">
        <f>+VLOOKUP(C1197,'Master FWDPoints'!$S:$V,2,FALSE)</f>
        <v>4.38</v>
      </c>
      <c r="J1197" s="8">
        <f>+VLOOKUP(D1197,'Master FWDPoints'!$S:$V,2,FALSE)*(E1197-D1197)/VLOOKUP(D1197,'Master FWDPoints'!$S:$V,4,FALSE)</f>
        <v>4.8461538461538467</v>
      </c>
      <c r="K1197" s="8">
        <f>+VLOOKUP(A1197,'Master FWDPoints'!$G:$J,2,FALSE)</f>
        <v>11.77</v>
      </c>
      <c r="L1197" s="8">
        <f t="shared" si="57"/>
        <v>14.756153846153847</v>
      </c>
      <c r="M1197" s="8">
        <f t="shared" si="58"/>
        <v>2.9861538461538473</v>
      </c>
      <c r="N1197">
        <f>+_xll.BDH("chovchov index","PX_LAST",A1197)</f>
        <v>2.75</v>
      </c>
      <c r="O1197" s="8">
        <f t="shared" si="59"/>
        <v>9.34</v>
      </c>
    </row>
    <row r="1198" spans="1:15">
      <c r="A1198" s="46">
        <v>40476</v>
      </c>
      <c r="B1198" s="26">
        <f>A1198+VLOOKUP(A1198,'Master FWDPoints'!$S:$V,4,FALSE)</f>
        <v>40569</v>
      </c>
      <c r="C1198" s="27">
        <f>B1198+VLOOKUP(B1198,'Master FWDPoints'!$S:$V,4,FALSE)</f>
        <v>40660</v>
      </c>
      <c r="D1198" s="27">
        <f>C1198+VLOOKUP(C1198,'Master FWDPoints'!$S:$V,4,FALSE)</f>
        <v>40752</v>
      </c>
      <c r="E1198" s="33">
        <f>$A1198+VLOOKUP($A1198,'Master FWDPoints'!$G:$K,4,FALSE)</f>
        <v>40842</v>
      </c>
      <c r="G1198" s="8">
        <f>+VLOOKUP(A1198,'Master FWDPoints'!$S:$V,2,FALSE)</f>
        <v>2.4300000000000002</v>
      </c>
      <c r="H1198" s="8">
        <f>+VLOOKUP(B1198,'Master FWDPoints'!$S:$V,2,FALSE)</f>
        <v>3.1</v>
      </c>
      <c r="I1198" s="8">
        <f>+VLOOKUP(C1198,'Master FWDPoints'!$S:$V,2,FALSE)</f>
        <v>4.13</v>
      </c>
      <c r="J1198" s="8">
        <f>+VLOOKUP(D1198,'Master FWDPoints'!$S:$V,2,FALSE)*(E1198-D1198)/VLOOKUP(D1198,'Master FWDPoints'!$S:$V,4,FALSE)</f>
        <v>4.9206521739130435</v>
      </c>
      <c r="K1198" s="8">
        <f>+VLOOKUP(A1198,'Master FWDPoints'!$G:$J,2,FALSE)</f>
        <v>10.25</v>
      </c>
      <c r="L1198" s="8">
        <f t="shared" si="57"/>
        <v>14.580652173913045</v>
      </c>
      <c r="M1198" s="8">
        <f t="shared" si="58"/>
        <v>4.3306521739130446</v>
      </c>
      <c r="N1198">
        <f>+_xll.BDH("chovchov index","PX_LAST",A1198)</f>
        <v>2.75</v>
      </c>
      <c r="O1198" s="8">
        <f t="shared" si="59"/>
        <v>7.82</v>
      </c>
    </row>
    <row r="1199" spans="1:15">
      <c r="A1199" s="46">
        <v>40473</v>
      </c>
      <c r="B1199" s="26">
        <f>A1199+VLOOKUP(A1199,'Master FWDPoints'!$S:$V,4,FALSE)</f>
        <v>40568</v>
      </c>
      <c r="C1199" s="27">
        <f>B1199+VLOOKUP(B1199,'Master FWDPoints'!$S:$V,4,FALSE)</f>
        <v>40659</v>
      </c>
      <c r="D1199" s="27">
        <f>C1199+VLOOKUP(C1199,'Master FWDPoints'!$S:$V,4,FALSE)</f>
        <v>40751</v>
      </c>
      <c r="E1199" s="33">
        <f>$A1199+VLOOKUP($A1199,'Master FWDPoints'!$G:$K,4,FALSE)</f>
        <v>40841</v>
      </c>
      <c r="G1199" s="8">
        <f>+VLOOKUP(A1199,'Master FWDPoints'!$S:$V,2,FALSE)</f>
        <v>2.4300000000000002</v>
      </c>
      <c r="H1199" s="8">
        <f>+VLOOKUP(B1199,'Master FWDPoints'!$S:$V,2,FALSE)</f>
        <v>3.2</v>
      </c>
      <c r="I1199" s="8">
        <f>+VLOOKUP(C1199,'Master FWDPoints'!$S:$V,2,FALSE)</f>
        <v>4.03</v>
      </c>
      <c r="J1199" s="8">
        <f>+VLOOKUP(D1199,'Master FWDPoints'!$S:$V,2,FALSE)*(E1199-D1199)/VLOOKUP(D1199,'Master FWDPoints'!$S:$V,4,FALSE)</f>
        <v>5.080645161290323</v>
      </c>
      <c r="K1199" s="8">
        <f>+VLOOKUP(A1199,'Master FWDPoints'!$G:$J,2,FALSE)</f>
        <v>10.25</v>
      </c>
      <c r="L1199" s="8">
        <f t="shared" si="57"/>
        <v>14.740645161290324</v>
      </c>
      <c r="M1199" s="8">
        <f t="shared" si="58"/>
        <v>4.490645161290324</v>
      </c>
      <c r="N1199">
        <f>+_xll.BDH("chovchov index","PX_LAST",A1199)</f>
        <v>2.75</v>
      </c>
      <c r="O1199" s="8">
        <f t="shared" si="59"/>
        <v>7.82</v>
      </c>
    </row>
    <row r="1200" spans="1:15">
      <c r="A1200" s="46">
        <v>40472</v>
      </c>
      <c r="B1200" s="26">
        <f>A1200+VLOOKUP(A1200,'Master FWDPoints'!$S:$V,4,FALSE)</f>
        <v>40567</v>
      </c>
      <c r="C1200" s="27">
        <f>B1200+VLOOKUP(B1200,'Master FWDPoints'!$S:$V,4,FALSE)</f>
        <v>40658</v>
      </c>
      <c r="D1200" s="27">
        <f>C1200+VLOOKUP(C1200,'Master FWDPoints'!$S:$V,4,FALSE)</f>
        <v>40750</v>
      </c>
      <c r="E1200" s="33">
        <f>$A1200+VLOOKUP($A1200,'Master FWDPoints'!$G:$K,4,FALSE)</f>
        <v>40840</v>
      </c>
      <c r="G1200" s="8">
        <f>+VLOOKUP(A1200,'Master FWDPoints'!$S:$V,2,FALSE)</f>
        <v>2.67</v>
      </c>
      <c r="H1200" s="8">
        <f>+VLOOKUP(B1200,'Master FWDPoints'!$S:$V,2,FALSE)</f>
        <v>3.15</v>
      </c>
      <c r="I1200" s="8">
        <f>+VLOOKUP(C1200,'Master FWDPoints'!$S:$V,2,FALSE)</f>
        <v>4.28</v>
      </c>
      <c r="J1200" s="8">
        <f>+VLOOKUP(D1200,'Master FWDPoints'!$S:$V,2,FALSE)*(E1200-D1200)/VLOOKUP(D1200,'Master FWDPoints'!$S:$V,4,FALSE)</f>
        <v>4.693548387096774</v>
      </c>
      <c r="K1200" s="8">
        <f>+VLOOKUP(A1200,'Master FWDPoints'!$G:$J,2,FALSE)</f>
        <v>11.12</v>
      </c>
      <c r="L1200" s="8">
        <f t="shared" si="57"/>
        <v>14.793548387096775</v>
      </c>
      <c r="M1200" s="8">
        <f t="shared" si="58"/>
        <v>3.6735483870967762</v>
      </c>
      <c r="N1200">
        <f>+_xll.BDH("chovchov index","PX_LAST",A1200)</f>
        <v>2.75</v>
      </c>
      <c r="O1200" s="8">
        <f t="shared" si="59"/>
        <v>8.4499999999999993</v>
      </c>
    </row>
    <row r="1201" spans="1:15">
      <c r="A1201" s="46">
        <v>40471</v>
      </c>
      <c r="B1201" s="26">
        <f>A1201+VLOOKUP(A1201,'Master FWDPoints'!$S:$V,4,FALSE)</f>
        <v>40564</v>
      </c>
      <c r="C1201" s="27">
        <f>B1201+VLOOKUP(B1201,'Master FWDPoints'!$S:$V,4,FALSE)</f>
        <v>40654</v>
      </c>
      <c r="D1201" s="27">
        <f>C1201+VLOOKUP(C1201,'Master FWDPoints'!$S:$V,4,FALSE)</f>
        <v>40749</v>
      </c>
      <c r="E1201" s="33">
        <f>$A1201+VLOOKUP($A1201,'Master FWDPoints'!$G:$K,4,FALSE)</f>
        <v>40837</v>
      </c>
      <c r="G1201" s="8">
        <f>+VLOOKUP(A1201,'Master FWDPoints'!$S:$V,2,FALSE)</f>
        <v>2.52</v>
      </c>
      <c r="H1201" s="8">
        <f>+VLOOKUP(B1201,'Master FWDPoints'!$S:$V,2,FALSE)</f>
        <v>2.88</v>
      </c>
      <c r="I1201" s="8">
        <f>+VLOOKUP(C1201,'Master FWDPoints'!$S:$V,2,FALSE)</f>
        <v>4.03</v>
      </c>
      <c r="J1201" s="8">
        <f>+VLOOKUP(D1201,'Master FWDPoints'!$S:$V,2,FALSE)*(E1201-D1201)/VLOOKUP(D1201,'Master FWDPoints'!$S:$V,4,FALSE)</f>
        <v>4.5892473118279566</v>
      </c>
      <c r="K1201" s="8">
        <f>+VLOOKUP(A1201,'Master FWDPoints'!$G:$J,2,FALSE)</f>
        <v>10.8</v>
      </c>
      <c r="L1201" s="8">
        <f t="shared" si="57"/>
        <v>14.019247311827957</v>
      </c>
      <c r="M1201" s="8">
        <f t="shared" si="58"/>
        <v>3.2192473118279565</v>
      </c>
      <c r="N1201">
        <f>+_xll.BDH("chovchov index","PX_LAST",A1201)</f>
        <v>2.75</v>
      </c>
      <c r="O1201" s="8">
        <f t="shared" si="59"/>
        <v>8.2800000000000011</v>
      </c>
    </row>
    <row r="1202" spans="1:15">
      <c r="A1202" s="46">
        <v>40470</v>
      </c>
      <c r="B1202" s="26">
        <f>A1202+VLOOKUP(A1202,'Master FWDPoints'!$S:$V,4,FALSE)</f>
        <v>40563</v>
      </c>
      <c r="C1202" s="27">
        <f>B1202+VLOOKUP(B1202,'Master FWDPoints'!$S:$V,4,FALSE)</f>
        <v>40654</v>
      </c>
      <c r="D1202" s="27">
        <f>C1202+VLOOKUP(C1202,'Master FWDPoints'!$S:$V,4,FALSE)</f>
        <v>40749</v>
      </c>
      <c r="E1202" s="33">
        <f>$A1202+VLOOKUP($A1202,'Master FWDPoints'!$G:$K,4,FALSE)</f>
        <v>40836</v>
      </c>
      <c r="G1202" s="8">
        <f>+VLOOKUP(A1202,'Master FWDPoints'!$S:$V,2,FALSE)</f>
        <v>2.4</v>
      </c>
      <c r="H1202" s="8">
        <f>+VLOOKUP(B1202,'Master FWDPoints'!$S:$V,2,FALSE)</f>
        <v>2.7800000000000002</v>
      </c>
      <c r="I1202" s="8">
        <f>+VLOOKUP(C1202,'Master FWDPoints'!$S:$V,2,FALSE)</f>
        <v>4.03</v>
      </c>
      <c r="J1202" s="8">
        <f>+VLOOKUP(D1202,'Master FWDPoints'!$S:$V,2,FALSE)*(E1202-D1202)/VLOOKUP(D1202,'Master FWDPoints'!$S:$V,4,FALSE)</f>
        <v>4.5370967741935484</v>
      </c>
      <c r="K1202" s="8">
        <f>+VLOOKUP(A1202,'Master FWDPoints'!$G:$J,2,FALSE)</f>
        <v>10.84</v>
      </c>
      <c r="L1202" s="8">
        <f t="shared" si="57"/>
        <v>13.747096774193549</v>
      </c>
      <c r="M1202" s="8">
        <f t="shared" si="58"/>
        <v>2.9070967741935494</v>
      </c>
      <c r="N1202">
        <f>+_xll.BDH("chovchov index","PX_LAST",A1202)</f>
        <v>2.75</v>
      </c>
      <c r="O1202" s="8">
        <f t="shared" si="59"/>
        <v>8.44</v>
      </c>
    </row>
    <row r="1203" spans="1:15">
      <c r="A1203" s="46">
        <v>40469</v>
      </c>
      <c r="B1203" s="26">
        <f>A1203+VLOOKUP(A1203,'Master FWDPoints'!$S:$V,4,FALSE)</f>
        <v>40562</v>
      </c>
      <c r="C1203" s="27">
        <f>B1203+VLOOKUP(B1203,'Master FWDPoints'!$S:$V,4,FALSE)</f>
        <v>40653</v>
      </c>
      <c r="D1203" s="27">
        <f>C1203+VLOOKUP(C1203,'Master FWDPoints'!$S:$V,4,FALSE)</f>
        <v>40746</v>
      </c>
      <c r="E1203" s="33">
        <f>$A1203+VLOOKUP($A1203,'Master FWDPoints'!$G:$K,4,FALSE)</f>
        <v>40835</v>
      </c>
      <c r="G1203" s="8">
        <f>+VLOOKUP(A1203,'Master FWDPoints'!$S:$V,2,FALSE)</f>
        <v>2.25</v>
      </c>
      <c r="H1203" s="8">
        <f>+VLOOKUP(B1203,'Master FWDPoints'!$S:$V,2,FALSE)</f>
        <v>2.75</v>
      </c>
      <c r="I1203" s="8">
        <f>+VLOOKUP(C1203,'Master FWDPoints'!$S:$V,2,FALSE)</f>
        <v>4.6500000000000004</v>
      </c>
      <c r="J1203" s="8">
        <f>+VLOOKUP(D1203,'Master FWDPoints'!$S:$V,2,FALSE)*(E1203-D1203)/VLOOKUP(D1203,'Master FWDPoints'!$S:$V,4,FALSE)</f>
        <v>4.6842105263157894</v>
      </c>
      <c r="K1203" s="8">
        <f>+VLOOKUP(A1203,'Master FWDPoints'!$G:$J,2,FALSE)</f>
        <v>10.4</v>
      </c>
      <c r="L1203" s="8">
        <f t="shared" si="57"/>
        <v>14.33421052631579</v>
      </c>
      <c r="M1203" s="8">
        <f t="shared" si="58"/>
        <v>3.9342105263157894</v>
      </c>
      <c r="N1203">
        <f>+_xll.BDH("chovchov index","PX_LAST",A1203)</f>
        <v>2.75</v>
      </c>
      <c r="O1203" s="8">
        <f t="shared" si="59"/>
        <v>8.15</v>
      </c>
    </row>
    <row r="1204" spans="1:15">
      <c r="A1204" s="46">
        <v>40466</v>
      </c>
      <c r="B1204" s="26">
        <f>A1204+VLOOKUP(A1204,'Master FWDPoints'!$S:$V,4,FALSE)</f>
        <v>40561</v>
      </c>
      <c r="C1204" s="27">
        <f>B1204+VLOOKUP(B1204,'Master FWDPoints'!$S:$V,4,FALSE)</f>
        <v>40652</v>
      </c>
      <c r="D1204" s="27">
        <f>C1204+VLOOKUP(C1204,'Master FWDPoints'!$S:$V,4,FALSE)</f>
        <v>40744</v>
      </c>
      <c r="E1204" s="33">
        <f>$A1204+VLOOKUP($A1204,'Master FWDPoints'!$G:$K,4,FALSE)</f>
        <v>40834</v>
      </c>
      <c r="G1204" s="8">
        <f>+VLOOKUP(A1204,'Master FWDPoints'!$S:$V,2,FALSE)</f>
        <v>1.9</v>
      </c>
      <c r="H1204" s="8">
        <f>+VLOOKUP(B1204,'Master FWDPoints'!$S:$V,2,FALSE)</f>
        <v>2.2999999999999998</v>
      </c>
      <c r="I1204" s="8">
        <f>+VLOOKUP(C1204,'Master FWDPoints'!$S:$V,2,FALSE)</f>
        <v>4.2300000000000004</v>
      </c>
      <c r="J1204" s="8">
        <f>+VLOOKUP(D1204,'Master FWDPoints'!$S:$V,2,FALSE)*(E1204-D1204)/VLOOKUP(D1204,'Master FWDPoints'!$S:$V,4,FALSE)</f>
        <v>4.645161290322581</v>
      </c>
      <c r="K1204" s="8">
        <f>+VLOOKUP(A1204,'Master FWDPoints'!$G:$J,2,FALSE)</f>
        <v>10.15</v>
      </c>
      <c r="L1204" s="8">
        <f t="shared" si="57"/>
        <v>13.07516129032258</v>
      </c>
      <c r="M1204" s="8">
        <f t="shared" si="58"/>
        <v>2.9251612903225794</v>
      </c>
      <c r="N1204">
        <f>+_xll.BDH("chovchov index","PX_LAST",A1204)</f>
        <v>2.75</v>
      </c>
      <c r="O1204" s="8">
        <f t="shared" si="59"/>
        <v>8.25</v>
      </c>
    </row>
    <row r="1205" spans="1:15">
      <c r="A1205" s="46">
        <v>40465</v>
      </c>
      <c r="B1205" s="26">
        <f>A1205+VLOOKUP(A1205,'Master FWDPoints'!$S:$V,4,FALSE)</f>
        <v>40560</v>
      </c>
      <c r="C1205" s="27">
        <f>B1205+VLOOKUP(B1205,'Master FWDPoints'!$S:$V,4,FALSE)</f>
        <v>40651</v>
      </c>
      <c r="D1205" s="27">
        <f>C1205+VLOOKUP(C1205,'Master FWDPoints'!$S:$V,4,FALSE)</f>
        <v>40743</v>
      </c>
      <c r="E1205" s="33">
        <f>$A1205+VLOOKUP($A1205,'Master FWDPoints'!$G:$K,4,FALSE)</f>
        <v>40833</v>
      </c>
      <c r="G1205" s="8">
        <f>+VLOOKUP(A1205,'Master FWDPoints'!$S:$V,2,FALSE)</f>
        <v>1.7</v>
      </c>
      <c r="H1205" s="8">
        <f>+VLOOKUP(B1205,'Master FWDPoints'!$S:$V,2,FALSE)</f>
        <v>2.6</v>
      </c>
      <c r="I1205" s="8">
        <f>+VLOOKUP(C1205,'Master FWDPoints'!$S:$V,2,FALSE)</f>
        <v>4.43</v>
      </c>
      <c r="J1205" s="8">
        <f>+VLOOKUP(D1205,'Master FWDPoints'!$S:$V,2,FALSE)*(E1205-D1205)/VLOOKUP(D1205,'Master FWDPoints'!$S:$V,4,FALSE)</f>
        <v>4.5483870967741939</v>
      </c>
      <c r="K1205" s="8">
        <f>+VLOOKUP(A1205,'Master FWDPoints'!$G:$J,2,FALSE)</f>
        <v>9.85</v>
      </c>
      <c r="L1205" s="8">
        <f t="shared" si="57"/>
        <v>13.278387096774194</v>
      </c>
      <c r="M1205" s="8">
        <f t="shared" si="58"/>
        <v>3.4283870967741947</v>
      </c>
      <c r="N1205">
        <f>+_xll.BDH("chovchov index","PX_LAST",A1205)</f>
        <v>2.75</v>
      </c>
      <c r="O1205" s="8">
        <f t="shared" si="59"/>
        <v>8.15</v>
      </c>
    </row>
    <row r="1206" spans="1:15">
      <c r="A1206" s="46">
        <v>40464</v>
      </c>
      <c r="B1206" s="26">
        <f>A1206+VLOOKUP(A1206,'Master FWDPoints'!$S:$V,4,FALSE)</f>
        <v>40557</v>
      </c>
      <c r="C1206" s="27">
        <f>B1206+VLOOKUP(B1206,'Master FWDPoints'!$S:$V,4,FALSE)</f>
        <v>40648</v>
      </c>
      <c r="D1206" s="27">
        <f>C1206+VLOOKUP(C1206,'Master FWDPoints'!$S:$V,4,FALSE)</f>
        <v>40742</v>
      </c>
      <c r="E1206" s="33">
        <f>$A1206+VLOOKUP($A1206,'Master FWDPoints'!$G:$K,4,FALSE)</f>
        <v>40830</v>
      </c>
      <c r="G1206" s="8">
        <f>+VLOOKUP(A1206,'Master FWDPoints'!$S:$V,2,FALSE)</f>
        <v>1.43</v>
      </c>
      <c r="H1206" s="8">
        <f>+VLOOKUP(B1206,'Master FWDPoints'!$S:$V,2,FALSE)</f>
        <v>1.83</v>
      </c>
      <c r="I1206" s="8">
        <f>+VLOOKUP(C1206,'Master FWDPoints'!$S:$V,2,FALSE)</f>
        <v>4.43</v>
      </c>
      <c r="J1206" s="8">
        <f>+VLOOKUP(D1206,'Master FWDPoints'!$S:$V,2,FALSE)*(E1206-D1206)/VLOOKUP(D1206,'Master FWDPoints'!$S:$V,4,FALSE)</f>
        <v>4.258064516129032</v>
      </c>
      <c r="K1206" s="8">
        <f>+VLOOKUP(A1206,'Master FWDPoints'!$G:$J,2,FALSE)</f>
        <v>8.39</v>
      </c>
      <c r="L1206" s="8">
        <f t="shared" si="57"/>
        <v>11.948064516129032</v>
      </c>
      <c r="M1206" s="8">
        <f t="shared" si="58"/>
        <v>3.558064516129031</v>
      </c>
      <c r="N1206">
        <f>+_xll.BDH("chovchov index","PX_LAST",A1206)</f>
        <v>2.5</v>
      </c>
      <c r="O1206" s="8">
        <f t="shared" si="59"/>
        <v>6.9600000000000009</v>
      </c>
    </row>
    <row r="1207" spans="1:15">
      <c r="A1207" s="46">
        <v>40463</v>
      </c>
      <c r="B1207" s="26">
        <f>A1207+VLOOKUP(A1207,'Master FWDPoints'!$S:$V,4,FALSE)</f>
        <v>40556</v>
      </c>
      <c r="C1207" s="27">
        <f>B1207+VLOOKUP(B1207,'Master FWDPoints'!$S:$V,4,FALSE)</f>
        <v>40648</v>
      </c>
      <c r="D1207" s="27">
        <f>C1207+VLOOKUP(C1207,'Master FWDPoints'!$S:$V,4,FALSE)</f>
        <v>40742</v>
      </c>
      <c r="E1207" s="33">
        <f>$A1207+VLOOKUP($A1207,'Master FWDPoints'!$G:$K,4,FALSE)</f>
        <v>40829</v>
      </c>
      <c r="G1207" s="8">
        <f>+VLOOKUP(A1207,'Master FWDPoints'!$S:$V,2,FALSE)</f>
        <v>1.8</v>
      </c>
      <c r="H1207" s="8">
        <f>+VLOOKUP(B1207,'Master FWDPoints'!$S:$V,2,FALSE)</f>
        <v>1.78</v>
      </c>
      <c r="I1207" s="8">
        <f>+VLOOKUP(C1207,'Master FWDPoints'!$S:$V,2,FALSE)</f>
        <v>4.43</v>
      </c>
      <c r="J1207" s="8">
        <f>+VLOOKUP(D1207,'Master FWDPoints'!$S:$V,2,FALSE)*(E1207-D1207)/VLOOKUP(D1207,'Master FWDPoints'!$S:$V,4,FALSE)</f>
        <v>4.209677419354839</v>
      </c>
      <c r="K1207" s="8">
        <f>+VLOOKUP(A1207,'Master FWDPoints'!$G:$J,2,FALSE)</f>
        <v>10.4</v>
      </c>
      <c r="L1207" s="8">
        <f t="shared" si="57"/>
        <v>12.219677419354838</v>
      </c>
      <c r="M1207" s="8">
        <f t="shared" si="58"/>
        <v>1.8196774193548375</v>
      </c>
      <c r="N1207">
        <f>+_xll.BDH("chovchov index","PX_LAST",A1207)</f>
        <v>2.5</v>
      </c>
      <c r="O1207" s="8">
        <f t="shared" si="59"/>
        <v>8.6</v>
      </c>
    </row>
    <row r="1208" spans="1:15">
      <c r="A1208" s="46">
        <v>40459</v>
      </c>
      <c r="B1208" s="26">
        <f>A1208+VLOOKUP(A1208,'Master FWDPoints'!$S:$V,4,FALSE)</f>
        <v>40555</v>
      </c>
      <c r="C1208" s="27">
        <f>B1208+VLOOKUP(B1208,'Master FWDPoints'!$S:$V,4,FALSE)</f>
        <v>40646</v>
      </c>
      <c r="D1208" s="27">
        <f>C1208+VLOOKUP(C1208,'Master FWDPoints'!$S:$V,4,FALSE)</f>
        <v>40738</v>
      </c>
      <c r="E1208" s="33">
        <f>$A1208+VLOOKUP($A1208,'Master FWDPoints'!$G:$K,4,FALSE)</f>
        <v>40828</v>
      </c>
      <c r="G1208" s="8">
        <f>+VLOOKUP(A1208,'Master FWDPoints'!$S:$V,2,FALSE)</f>
        <v>1.43</v>
      </c>
      <c r="H1208" s="8">
        <f>+VLOOKUP(B1208,'Master FWDPoints'!$S:$V,2,FALSE)</f>
        <v>1.28</v>
      </c>
      <c r="I1208" s="8">
        <f>+VLOOKUP(C1208,'Master FWDPoints'!$S:$V,2,FALSE)</f>
        <v>4.33</v>
      </c>
      <c r="J1208" s="8">
        <f>+VLOOKUP(D1208,'Master FWDPoints'!$S:$V,2,FALSE)*(E1208-D1208)/VLOOKUP(D1208,'Master FWDPoints'!$S:$V,4,FALSE)</f>
        <v>4.4052631578947379</v>
      </c>
      <c r="K1208" s="8">
        <f>+VLOOKUP(A1208,'Master FWDPoints'!$G:$J,2,FALSE)</f>
        <v>8.4</v>
      </c>
      <c r="L1208" s="8">
        <f t="shared" si="57"/>
        <v>11.445263157894738</v>
      </c>
      <c r="M1208" s="8">
        <f t="shared" si="58"/>
        <v>3.0452631578947376</v>
      </c>
      <c r="N1208">
        <f>+_xll.BDH("chovchov index","PX_LAST",A1208)</f>
        <v>2.5</v>
      </c>
      <c r="O1208" s="8">
        <f t="shared" si="59"/>
        <v>6.9700000000000006</v>
      </c>
    </row>
    <row r="1209" spans="1:15">
      <c r="A1209" s="46">
        <v>40458</v>
      </c>
      <c r="B1209" s="26">
        <f>A1209+VLOOKUP(A1209,'Master FWDPoints'!$S:$V,4,FALSE)</f>
        <v>40554</v>
      </c>
      <c r="C1209" s="27">
        <f>B1209+VLOOKUP(B1209,'Master FWDPoints'!$S:$V,4,FALSE)</f>
        <v>40645</v>
      </c>
      <c r="D1209" s="27">
        <f>C1209+VLOOKUP(C1209,'Master FWDPoints'!$S:$V,4,FALSE)</f>
        <v>40737</v>
      </c>
      <c r="E1209" s="33">
        <f>$A1209+VLOOKUP($A1209,'Master FWDPoints'!$G:$K,4,FALSE)</f>
        <v>40827</v>
      </c>
      <c r="G1209" s="8">
        <f>+VLOOKUP(A1209,'Master FWDPoints'!$S:$V,2,FALSE)</f>
        <v>1.52</v>
      </c>
      <c r="H1209" s="8">
        <f>+VLOOKUP(B1209,'Master FWDPoints'!$S:$V,2,FALSE)</f>
        <v>1.38</v>
      </c>
      <c r="I1209" s="8">
        <f>+VLOOKUP(C1209,'Master FWDPoints'!$S:$V,2,FALSE)</f>
        <v>4.28</v>
      </c>
      <c r="J1209" s="8">
        <f>+VLOOKUP(D1209,'Master FWDPoints'!$S:$V,2,FALSE)*(E1209-D1209)/VLOOKUP(D1209,'Master FWDPoints'!$S:$V,4,FALSE)</f>
        <v>4.2580645161290329</v>
      </c>
      <c r="K1209" s="8">
        <f>+VLOOKUP(A1209,'Master FWDPoints'!$G:$J,2,FALSE)</f>
        <v>9.61</v>
      </c>
      <c r="L1209" s="8">
        <f t="shared" si="57"/>
        <v>11.438064516129032</v>
      </c>
      <c r="M1209" s="8">
        <f t="shared" si="58"/>
        <v>1.8280645161290323</v>
      </c>
      <c r="N1209">
        <f>+_xll.BDH("chovchov index","PX_LAST",A1209)</f>
        <v>2.5</v>
      </c>
      <c r="O1209" s="8">
        <f t="shared" si="59"/>
        <v>8.09</v>
      </c>
    </row>
    <row r="1210" spans="1:15">
      <c r="A1210" s="46">
        <v>40457</v>
      </c>
      <c r="B1210" s="26">
        <f>A1210+VLOOKUP(A1210,'Master FWDPoints'!$S:$V,4,FALSE)</f>
        <v>40550</v>
      </c>
      <c r="C1210" s="27">
        <f>B1210+VLOOKUP(B1210,'Master FWDPoints'!$S:$V,4,FALSE)</f>
        <v>40641</v>
      </c>
      <c r="D1210" s="27">
        <f>C1210+VLOOKUP(C1210,'Master FWDPoints'!$S:$V,4,FALSE)</f>
        <v>40735</v>
      </c>
      <c r="E1210" s="33">
        <f>$A1210+VLOOKUP($A1210,'Master FWDPoints'!$G:$K,4,FALSE)</f>
        <v>40823</v>
      </c>
      <c r="G1210" s="8">
        <f>+VLOOKUP(A1210,'Master FWDPoints'!$S:$V,2,FALSE)</f>
        <v>1.7</v>
      </c>
      <c r="H1210" s="8">
        <f>+VLOOKUP(B1210,'Master FWDPoints'!$S:$V,2,FALSE)</f>
        <v>1.9300000000000002</v>
      </c>
      <c r="I1210" s="8">
        <f>+VLOOKUP(C1210,'Master FWDPoints'!$S:$V,2,FALSE)</f>
        <v>4.45</v>
      </c>
      <c r="J1210" s="8">
        <f>+VLOOKUP(D1210,'Master FWDPoints'!$S:$V,2,FALSE)*(E1210-D1210)/VLOOKUP(D1210,'Master FWDPoints'!$S:$V,4,FALSE)</f>
        <v>4.3526881720430106</v>
      </c>
      <c r="K1210" s="8">
        <f>+VLOOKUP(A1210,'Master FWDPoints'!$G:$J,2,FALSE)</f>
        <v>9.4600000000000009</v>
      </c>
      <c r="L1210" s="8">
        <f t="shared" si="57"/>
        <v>12.432688172043012</v>
      </c>
      <c r="M1210" s="8">
        <f t="shared" si="58"/>
        <v>2.9726881720430107</v>
      </c>
      <c r="N1210">
        <f>+_xll.BDH("chovchov index","PX_LAST",A1210)</f>
        <v>2.5</v>
      </c>
      <c r="O1210" s="8">
        <f t="shared" si="59"/>
        <v>7.7600000000000007</v>
      </c>
    </row>
    <row r="1211" spans="1:15">
      <c r="A1211" s="46">
        <v>40456</v>
      </c>
      <c r="B1211" s="26">
        <f>A1211+VLOOKUP(A1211,'Master FWDPoints'!$S:$V,4,FALSE)</f>
        <v>40549</v>
      </c>
      <c r="C1211" s="27">
        <f>B1211+VLOOKUP(B1211,'Master FWDPoints'!$S:$V,4,FALSE)</f>
        <v>40641</v>
      </c>
      <c r="D1211" s="27">
        <f>C1211+VLOOKUP(C1211,'Master FWDPoints'!$S:$V,4,FALSE)</f>
        <v>40735</v>
      </c>
      <c r="E1211" s="33">
        <f>$A1211+VLOOKUP($A1211,'Master FWDPoints'!$G:$K,4,FALSE)</f>
        <v>40822</v>
      </c>
      <c r="G1211" s="8">
        <f>+VLOOKUP(A1211,'Master FWDPoints'!$S:$V,2,FALSE)</f>
        <v>1.67</v>
      </c>
      <c r="H1211" s="8">
        <f>+VLOOKUP(B1211,'Master FWDPoints'!$S:$V,2,FALSE)</f>
        <v>1.78</v>
      </c>
      <c r="I1211" s="8">
        <f>+VLOOKUP(C1211,'Master FWDPoints'!$S:$V,2,FALSE)</f>
        <v>4.45</v>
      </c>
      <c r="J1211" s="8">
        <f>+VLOOKUP(D1211,'Master FWDPoints'!$S:$V,2,FALSE)*(E1211-D1211)/VLOOKUP(D1211,'Master FWDPoints'!$S:$V,4,FALSE)</f>
        <v>4.3032258064516125</v>
      </c>
      <c r="K1211" s="8">
        <f>+VLOOKUP(A1211,'Master FWDPoints'!$G:$J,2,FALSE)</f>
        <v>10.42</v>
      </c>
      <c r="L1211" s="8">
        <f t="shared" si="57"/>
        <v>12.203225806451613</v>
      </c>
      <c r="M1211" s="8">
        <f t="shared" si="58"/>
        <v>1.7832258064516129</v>
      </c>
      <c r="N1211">
        <f>+_xll.BDH("chovchov index","PX_LAST",A1211)</f>
        <v>2.5</v>
      </c>
      <c r="O1211" s="8">
        <f t="shared" si="59"/>
        <v>8.75</v>
      </c>
    </row>
    <row r="1212" spans="1:15">
      <c r="A1212" s="46">
        <v>40455</v>
      </c>
      <c r="B1212" s="26">
        <f>A1212+VLOOKUP(A1212,'Master FWDPoints'!$S:$V,4,FALSE)</f>
        <v>40548</v>
      </c>
      <c r="C1212" s="27">
        <f>B1212+VLOOKUP(B1212,'Master FWDPoints'!$S:$V,4,FALSE)</f>
        <v>40639</v>
      </c>
      <c r="D1212" s="27">
        <f>C1212+VLOOKUP(C1212,'Master FWDPoints'!$S:$V,4,FALSE)</f>
        <v>40731</v>
      </c>
      <c r="E1212" s="33">
        <f>$A1212+VLOOKUP($A1212,'Master FWDPoints'!$G:$K,4,FALSE)</f>
        <v>40821</v>
      </c>
      <c r="G1212" s="8">
        <f>+VLOOKUP(A1212,'Master FWDPoints'!$S:$V,2,FALSE)</f>
        <v>1.81</v>
      </c>
      <c r="H1212" s="8">
        <f>+VLOOKUP(B1212,'Master FWDPoints'!$S:$V,2,FALSE)</f>
        <v>1.88</v>
      </c>
      <c r="I1212" s="8">
        <f>+VLOOKUP(C1212,'Master FWDPoints'!$S:$V,2,FALSE)</f>
        <v>4.2</v>
      </c>
      <c r="J1212" s="8">
        <f>+VLOOKUP(D1212,'Master FWDPoints'!$S:$V,2,FALSE)*(E1212-D1212)/VLOOKUP(D1212,'Master FWDPoints'!$S:$V,4,FALSE)</f>
        <v>4.2065217391304346</v>
      </c>
      <c r="K1212" s="8">
        <f>+VLOOKUP(A1212,'Master FWDPoints'!$G:$J,2,FALSE)</f>
        <v>11.16</v>
      </c>
      <c r="L1212" s="8">
        <f t="shared" si="57"/>
        <v>12.096521739130434</v>
      </c>
      <c r="M1212" s="8">
        <f t="shared" si="58"/>
        <v>0.93652173913043413</v>
      </c>
      <c r="N1212">
        <f>+_xll.BDH("chovchov index","PX_LAST",A1212)</f>
        <v>2.5</v>
      </c>
      <c r="O1212" s="8">
        <f t="shared" si="59"/>
        <v>9.35</v>
      </c>
    </row>
    <row r="1213" spans="1:15">
      <c r="A1213" s="46">
        <v>40452</v>
      </c>
      <c r="B1213" s="26">
        <f>A1213+VLOOKUP(A1213,'Master FWDPoints'!$S:$V,4,FALSE)</f>
        <v>40547</v>
      </c>
      <c r="C1213" s="27">
        <f>B1213+VLOOKUP(B1213,'Master FWDPoints'!$S:$V,4,FALSE)</f>
        <v>40638</v>
      </c>
      <c r="D1213" s="27">
        <f>C1213+VLOOKUP(C1213,'Master FWDPoints'!$S:$V,4,FALSE)</f>
        <v>40730</v>
      </c>
      <c r="E1213" s="33">
        <f>$A1213+VLOOKUP($A1213,'Master FWDPoints'!$G:$K,4,FALSE)</f>
        <v>40820</v>
      </c>
      <c r="G1213" s="8">
        <f>+VLOOKUP(A1213,'Master FWDPoints'!$S:$V,2,FALSE)</f>
        <v>2.1</v>
      </c>
      <c r="H1213" s="8">
        <f>+VLOOKUP(B1213,'Master FWDPoints'!$S:$V,2,FALSE)</f>
        <v>2</v>
      </c>
      <c r="I1213" s="8">
        <f>+VLOOKUP(C1213,'Master FWDPoints'!$S:$V,2,FALSE)</f>
        <v>3.83</v>
      </c>
      <c r="J1213" s="8">
        <f>+VLOOKUP(D1213,'Master FWDPoints'!$S:$V,2,FALSE)*(E1213-D1213)/VLOOKUP(D1213,'Master FWDPoints'!$S:$V,4,FALSE)</f>
        <v>4.354838709677419</v>
      </c>
      <c r="K1213" s="8">
        <f>+VLOOKUP(A1213,'Master FWDPoints'!$G:$J,2,FALSE)</f>
        <v>11.35</v>
      </c>
      <c r="L1213" s="8">
        <f t="shared" si="57"/>
        <v>12.28483870967742</v>
      </c>
      <c r="M1213" s="8">
        <f t="shared" si="58"/>
        <v>0.93483870967742</v>
      </c>
      <c r="N1213">
        <f>+_xll.BDH("chovchov index","PX_LAST",A1213)</f>
        <v>2.5</v>
      </c>
      <c r="O1213" s="8">
        <f t="shared" si="59"/>
        <v>9.25</v>
      </c>
    </row>
    <row r="1214" spans="1:15">
      <c r="A1214" s="46">
        <v>40451</v>
      </c>
      <c r="B1214" s="26">
        <f>A1214+VLOOKUP(A1214,'Master FWDPoints'!$S:$V,4,FALSE)</f>
        <v>40542</v>
      </c>
      <c r="C1214" s="27">
        <f>B1214+VLOOKUP(B1214,'Master FWDPoints'!$S:$V,4,FALSE)</f>
        <v>40633</v>
      </c>
      <c r="D1214" s="27">
        <f>C1214+VLOOKUP(C1214,'Master FWDPoints'!$S:$V,4,FALSE)</f>
        <v>40724</v>
      </c>
      <c r="E1214" s="33">
        <f>$A1214+VLOOKUP($A1214,'Master FWDPoints'!$G:$K,4,FALSE)</f>
        <v>40816</v>
      </c>
      <c r="G1214" s="8">
        <f>+VLOOKUP(A1214,'Master FWDPoints'!$S:$V,2,FALSE)</f>
        <v>1.48</v>
      </c>
      <c r="H1214" s="8">
        <f>+VLOOKUP(B1214,'Master FWDPoints'!$S:$V,2,FALSE)</f>
        <v>2.8</v>
      </c>
      <c r="I1214" s="8">
        <f>+VLOOKUP(C1214,'Master FWDPoints'!$S:$V,2,FALSE)</f>
        <v>4.04</v>
      </c>
      <c r="J1214" s="8">
        <f>+VLOOKUP(D1214,'Master FWDPoints'!$S:$V,2,FALSE)*(E1214-D1214)/VLOOKUP(D1214,'Master FWDPoints'!$S:$V,4,FALSE)</f>
        <v>4.95</v>
      </c>
      <c r="K1214" s="8">
        <f>+VLOOKUP(A1214,'Master FWDPoints'!$G:$J,2,FALSE)</f>
        <v>10.8</v>
      </c>
      <c r="L1214" s="8">
        <f t="shared" si="57"/>
        <v>13.27</v>
      </c>
      <c r="M1214" s="8">
        <f t="shared" si="58"/>
        <v>2.4699999999999989</v>
      </c>
      <c r="N1214">
        <f>+_xll.BDH("chovchov index","PX_LAST",A1214)</f>
        <v>2.5</v>
      </c>
      <c r="O1214" s="8">
        <f t="shared" si="59"/>
        <v>9.32</v>
      </c>
    </row>
    <row r="1215" spans="1:15">
      <c r="A1215" s="46">
        <v>40450</v>
      </c>
      <c r="B1215" s="26">
        <f>A1215+VLOOKUP(A1215,'Master FWDPoints'!$S:$V,4,FALSE)</f>
        <v>40542</v>
      </c>
      <c r="C1215" s="27">
        <f>B1215+VLOOKUP(B1215,'Master FWDPoints'!$S:$V,4,FALSE)</f>
        <v>40633</v>
      </c>
      <c r="D1215" s="27">
        <f>C1215+VLOOKUP(C1215,'Master FWDPoints'!$S:$V,4,FALSE)</f>
        <v>40724</v>
      </c>
      <c r="E1215" s="33">
        <f>$A1215+VLOOKUP($A1215,'Master FWDPoints'!$G:$K,4,FALSE)</f>
        <v>40816</v>
      </c>
      <c r="G1215" s="8">
        <f>+VLOOKUP(A1215,'Master FWDPoints'!$S:$V,2,FALSE)</f>
        <v>1.27</v>
      </c>
      <c r="H1215" s="8">
        <f>+VLOOKUP(B1215,'Master FWDPoints'!$S:$V,2,FALSE)</f>
        <v>2.8</v>
      </c>
      <c r="I1215" s="8">
        <f>+VLOOKUP(C1215,'Master FWDPoints'!$S:$V,2,FALSE)</f>
        <v>4.04</v>
      </c>
      <c r="J1215" s="8">
        <f>+VLOOKUP(D1215,'Master FWDPoints'!$S:$V,2,FALSE)*(E1215-D1215)/VLOOKUP(D1215,'Master FWDPoints'!$S:$V,4,FALSE)</f>
        <v>4.95</v>
      </c>
      <c r="K1215" s="8">
        <f>+VLOOKUP(A1215,'Master FWDPoints'!$G:$J,2,FALSE)</f>
        <v>10.89</v>
      </c>
      <c r="L1215" s="8">
        <f t="shared" si="57"/>
        <v>13.059999999999999</v>
      </c>
      <c r="M1215" s="8">
        <f t="shared" si="58"/>
        <v>2.1699999999999982</v>
      </c>
      <c r="N1215">
        <f>+_xll.BDH("chovchov index","PX_LAST",A1215)</f>
        <v>2.5</v>
      </c>
      <c r="O1215" s="8">
        <f t="shared" si="59"/>
        <v>9.620000000000001</v>
      </c>
    </row>
    <row r="1216" spans="1:15">
      <c r="A1216" s="46">
        <v>40449</v>
      </c>
      <c r="B1216" s="26">
        <f>A1216+VLOOKUP(A1216,'Master FWDPoints'!$S:$V,4,FALSE)</f>
        <v>40541</v>
      </c>
      <c r="C1216" s="27">
        <f>B1216+VLOOKUP(B1216,'Master FWDPoints'!$S:$V,4,FALSE)</f>
        <v>40633</v>
      </c>
      <c r="D1216" s="27">
        <f>C1216+VLOOKUP(C1216,'Master FWDPoints'!$S:$V,4,FALSE)</f>
        <v>40724</v>
      </c>
      <c r="E1216" s="33">
        <f>$A1216+VLOOKUP($A1216,'Master FWDPoints'!$G:$K,4,FALSE)</f>
        <v>40815</v>
      </c>
      <c r="G1216" s="8">
        <f>+VLOOKUP(A1216,'Master FWDPoints'!$S:$V,2,FALSE)</f>
        <v>1.53</v>
      </c>
      <c r="H1216" s="8">
        <f>+VLOOKUP(B1216,'Master FWDPoints'!$S:$V,2,FALSE)</f>
        <v>2.8</v>
      </c>
      <c r="I1216" s="8">
        <f>+VLOOKUP(C1216,'Master FWDPoints'!$S:$V,2,FALSE)</f>
        <v>4.04</v>
      </c>
      <c r="J1216" s="8">
        <f>+VLOOKUP(D1216,'Master FWDPoints'!$S:$V,2,FALSE)*(E1216-D1216)/VLOOKUP(D1216,'Master FWDPoints'!$S:$V,4,FALSE)</f>
        <v>4.8961956521739127</v>
      </c>
      <c r="K1216" s="8">
        <f>+VLOOKUP(A1216,'Master FWDPoints'!$G:$J,2,FALSE)</f>
        <v>11.88</v>
      </c>
      <c r="L1216" s="8">
        <f t="shared" si="57"/>
        <v>13.266195652173913</v>
      </c>
      <c r="M1216" s="8">
        <f t="shared" si="58"/>
        <v>1.3861956521739121</v>
      </c>
      <c r="N1216">
        <f>+_xll.BDH("chovchov index","PX_LAST",A1216)</f>
        <v>2.5</v>
      </c>
      <c r="O1216" s="8">
        <f t="shared" si="59"/>
        <v>10.350000000000001</v>
      </c>
    </row>
    <row r="1217" spans="1:15">
      <c r="A1217" s="46">
        <v>40448</v>
      </c>
      <c r="B1217" s="26">
        <f>A1217+VLOOKUP(A1217,'Master FWDPoints'!$S:$V,4,FALSE)</f>
        <v>40540</v>
      </c>
      <c r="C1217" s="27">
        <f>B1217+VLOOKUP(B1217,'Master FWDPoints'!$S:$V,4,FALSE)</f>
        <v>40631</v>
      </c>
      <c r="D1217" s="27">
        <f>C1217+VLOOKUP(C1217,'Master FWDPoints'!$S:$V,4,FALSE)</f>
        <v>40723</v>
      </c>
      <c r="E1217" s="33">
        <f>$A1217+VLOOKUP($A1217,'Master FWDPoints'!$G:$K,4,FALSE)</f>
        <v>40814</v>
      </c>
      <c r="G1217" s="8">
        <f>+VLOOKUP(A1217,'Master FWDPoints'!$S:$V,2,FALSE)</f>
        <v>1.73</v>
      </c>
      <c r="H1217" s="8">
        <f>+VLOOKUP(B1217,'Master FWDPoints'!$S:$V,2,FALSE)</f>
        <v>2.8</v>
      </c>
      <c r="I1217" s="8">
        <f>+VLOOKUP(C1217,'Master FWDPoints'!$S:$V,2,FALSE)</f>
        <v>4.7</v>
      </c>
      <c r="J1217" s="8">
        <f>+VLOOKUP(D1217,'Master FWDPoints'!$S:$V,2,FALSE)*(E1217-D1217)/VLOOKUP(D1217,'Master FWDPoints'!$S:$V,4,FALSE)</f>
        <v>4.7946236559139788</v>
      </c>
      <c r="K1217" s="8">
        <f>+VLOOKUP(A1217,'Master FWDPoints'!$G:$J,2,FALSE)</f>
        <v>11.1</v>
      </c>
      <c r="L1217" s="8">
        <f t="shared" si="57"/>
        <v>14.024623655913979</v>
      </c>
      <c r="M1217" s="8">
        <f t="shared" si="58"/>
        <v>2.9246236559139795</v>
      </c>
      <c r="N1217">
        <f>+_xll.BDH("chovchov index","PX_LAST",A1217)</f>
        <v>2.5</v>
      </c>
      <c r="O1217" s="8">
        <f t="shared" si="59"/>
        <v>9.3699999999999992</v>
      </c>
    </row>
    <row r="1218" spans="1:15">
      <c r="A1218" s="46">
        <v>40445</v>
      </c>
      <c r="B1218" s="26">
        <f>A1218+VLOOKUP(A1218,'Master FWDPoints'!$S:$V,4,FALSE)</f>
        <v>40539</v>
      </c>
      <c r="C1218" s="27">
        <f>B1218+VLOOKUP(B1218,'Master FWDPoints'!$S:$V,4,FALSE)</f>
        <v>40630</v>
      </c>
      <c r="D1218" s="27">
        <f>C1218+VLOOKUP(C1218,'Master FWDPoints'!$S:$V,4,FALSE)</f>
        <v>40723</v>
      </c>
      <c r="E1218" s="33">
        <f>$A1218+VLOOKUP($A1218,'Master FWDPoints'!$G:$K,4,FALSE)</f>
        <v>40813</v>
      </c>
      <c r="G1218" s="8">
        <f>+VLOOKUP(A1218,'Master FWDPoints'!$S:$V,2,FALSE)</f>
        <v>2.12</v>
      </c>
      <c r="H1218" s="8">
        <f>+VLOOKUP(B1218,'Master FWDPoints'!$S:$V,2,FALSE)</f>
        <v>2.75</v>
      </c>
      <c r="I1218" s="8">
        <f>+VLOOKUP(C1218,'Master FWDPoints'!$S:$V,2,FALSE)</f>
        <v>4.18</v>
      </c>
      <c r="J1218" s="8">
        <f>+VLOOKUP(D1218,'Master FWDPoints'!$S:$V,2,FALSE)*(E1218-D1218)/VLOOKUP(D1218,'Master FWDPoints'!$S:$V,4,FALSE)</f>
        <v>4.741935483870968</v>
      </c>
      <c r="K1218" s="8">
        <f>+VLOOKUP(A1218,'Master FWDPoints'!$G:$J,2,FALSE)</f>
        <v>12.27</v>
      </c>
      <c r="L1218" s="8">
        <f t="shared" si="57"/>
        <v>13.791935483870969</v>
      </c>
      <c r="M1218" s="8">
        <f t="shared" si="58"/>
        <v>1.5219354838709691</v>
      </c>
      <c r="N1218">
        <f>+_xll.BDH("chovchov index","PX_LAST",A1218)</f>
        <v>2.5</v>
      </c>
      <c r="O1218" s="8">
        <f t="shared" si="59"/>
        <v>10.149999999999999</v>
      </c>
    </row>
    <row r="1219" spans="1:15">
      <c r="A1219" s="46">
        <v>40444</v>
      </c>
      <c r="B1219" s="26">
        <f>A1219+VLOOKUP(A1219,'Master FWDPoints'!$S:$V,4,FALSE)</f>
        <v>40536</v>
      </c>
      <c r="C1219" s="27">
        <f>B1219+VLOOKUP(B1219,'Master FWDPoints'!$S:$V,4,FALSE)</f>
        <v>40627</v>
      </c>
      <c r="D1219" s="27">
        <f>C1219+VLOOKUP(C1219,'Master FWDPoints'!$S:$V,4,FALSE)</f>
        <v>40722</v>
      </c>
      <c r="E1219" s="33">
        <f>$A1219+VLOOKUP($A1219,'Master FWDPoints'!$G:$K,4,FALSE)</f>
        <v>40812</v>
      </c>
      <c r="G1219" s="8">
        <f>+VLOOKUP(A1219,'Master FWDPoints'!$S:$V,2,FALSE)</f>
        <v>2.2400000000000002</v>
      </c>
      <c r="H1219" s="8">
        <f>+VLOOKUP(B1219,'Master FWDPoints'!$S:$V,2,FALSE)</f>
        <v>3.2</v>
      </c>
      <c r="I1219" s="8">
        <f>+VLOOKUP(C1219,'Master FWDPoints'!$S:$V,2,FALSE)</f>
        <v>4.08</v>
      </c>
      <c r="J1219" s="8">
        <f>+VLOOKUP(D1219,'Master FWDPoints'!$S:$V,2,FALSE)*(E1219-D1219)/VLOOKUP(D1219,'Master FWDPoints'!$S:$V,4,FALSE)</f>
        <v>4.741935483870968</v>
      </c>
      <c r="K1219" s="8">
        <f>+VLOOKUP(A1219,'Master FWDPoints'!$G:$J,2,FALSE)</f>
        <v>12.68</v>
      </c>
      <c r="L1219" s="8">
        <f t="shared" si="57"/>
        <v>14.261935483870968</v>
      </c>
      <c r="M1219" s="8">
        <f t="shared" si="58"/>
        <v>1.5819354838709678</v>
      </c>
      <c r="N1219">
        <f>+_xll.BDH("chovchov index","PX_LAST",A1219)</f>
        <v>2.5</v>
      </c>
      <c r="O1219" s="8">
        <f t="shared" si="59"/>
        <v>10.44</v>
      </c>
    </row>
    <row r="1220" spans="1:15">
      <c r="A1220" s="46">
        <v>40443</v>
      </c>
      <c r="B1220" s="26">
        <f>A1220+VLOOKUP(A1220,'Master FWDPoints'!$S:$V,4,FALSE)</f>
        <v>40535</v>
      </c>
      <c r="C1220" s="27">
        <f>B1220+VLOOKUP(B1220,'Master FWDPoints'!$S:$V,4,FALSE)</f>
        <v>40627</v>
      </c>
      <c r="D1220" s="27">
        <f>C1220+VLOOKUP(C1220,'Master FWDPoints'!$S:$V,4,FALSE)</f>
        <v>40722</v>
      </c>
      <c r="E1220" s="33">
        <f>$A1220+VLOOKUP($A1220,'Master FWDPoints'!$G:$K,4,FALSE)</f>
        <v>40809</v>
      </c>
      <c r="G1220" s="8">
        <f>+VLOOKUP(A1220,'Master FWDPoints'!$S:$V,2,FALSE)</f>
        <v>1.83</v>
      </c>
      <c r="H1220" s="8">
        <f>+VLOOKUP(B1220,'Master FWDPoints'!$S:$V,2,FALSE)</f>
        <v>2.75</v>
      </c>
      <c r="I1220" s="8">
        <f>+VLOOKUP(C1220,'Master FWDPoints'!$S:$V,2,FALSE)</f>
        <v>4.08</v>
      </c>
      <c r="J1220" s="8">
        <f>+VLOOKUP(D1220,'Master FWDPoints'!$S:$V,2,FALSE)*(E1220-D1220)/VLOOKUP(D1220,'Master FWDPoints'!$S:$V,4,FALSE)</f>
        <v>4.5838709677419356</v>
      </c>
      <c r="K1220" s="8">
        <f>+VLOOKUP(A1220,'Master FWDPoints'!$G:$J,2,FALSE)</f>
        <v>12.66</v>
      </c>
      <c r="L1220" s="8">
        <f t="shared" si="57"/>
        <v>13.243870967741936</v>
      </c>
      <c r="M1220" s="8">
        <f t="shared" si="58"/>
        <v>0.58387096774193559</v>
      </c>
      <c r="N1220">
        <f>+_xll.BDH("chovchov index","PX_LAST",A1220)</f>
        <v>2.5</v>
      </c>
      <c r="O1220" s="8">
        <f t="shared" si="59"/>
        <v>10.83</v>
      </c>
    </row>
    <row r="1221" spans="1:15">
      <c r="A1221" s="46">
        <v>40442</v>
      </c>
      <c r="B1221" s="26">
        <f>A1221+VLOOKUP(A1221,'Master FWDPoints'!$S:$V,4,FALSE)</f>
        <v>40534</v>
      </c>
      <c r="C1221" s="27">
        <f>B1221+VLOOKUP(B1221,'Master FWDPoints'!$S:$V,4,FALSE)</f>
        <v>40625</v>
      </c>
      <c r="D1221" s="27">
        <f>C1221+VLOOKUP(C1221,'Master FWDPoints'!$S:$V,4,FALSE)</f>
        <v>40718</v>
      </c>
      <c r="E1221" s="33">
        <f>$A1221+VLOOKUP($A1221,'Master FWDPoints'!$G:$K,4,FALSE)</f>
        <v>40808</v>
      </c>
      <c r="G1221" s="8">
        <f>+VLOOKUP(A1221,'Master FWDPoints'!$S:$V,2,FALSE)</f>
        <v>2.09</v>
      </c>
      <c r="H1221" s="8">
        <f>+VLOOKUP(B1221,'Master FWDPoints'!$S:$V,2,FALSE)</f>
        <v>2.7</v>
      </c>
      <c r="I1221" s="8">
        <f>+VLOOKUP(C1221,'Master FWDPoints'!$S:$V,2,FALSE)</f>
        <v>3.83</v>
      </c>
      <c r="J1221" s="8">
        <f>+VLOOKUP(D1221,'Master FWDPoints'!$S:$V,2,FALSE)*(E1221-D1221)/VLOOKUP(D1221,'Master FWDPoints'!$S:$V,4,FALSE)</f>
        <v>5.2499999999999991</v>
      </c>
      <c r="K1221" s="8">
        <f>+VLOOKUP(A1221,'Master FWDPoints'!$G:$J,2,FALSE)</f>
        <v>12.73</v>
      </c>
      <c r="L1221" s="8">
        <f t="shared" si="57"/>
        <v>13.870000000000001</v>
      </c>
      <c r="M1221" s="8">
        <f t="shared" si="58"/>
        <v>1.1400000000000006</v>
      </c>
      <c r="N1221">
        <f>+_xll.BDH("chovchov index","PX_LAST",A1221)</f>
        <v>2.5</v>
      </c>
      <c r="O1221" s="8">
        <f t="shared" si="59"/>
        <v>10.64</v>
      </c>
    </row>
    <row r="1222" spans="1:15">
      <c r="A1222" s="46">
        <v>40441</v>
      </c>
      <c r="B1222" s="26">
        <f>A1222+VLOOKUP(A1222,'Master FWDPoints'!$S:$V,4,FALSE)</f>
        <v>40533</v>
      </c>
      <c r="C1222" s="27">
        <f>B1222+VLOOKUP(B1222,'Master FWDPoints'!$S:$V,4,FALSE)</f>
        <v>40624</v>
      </c>
      <c r="D1222" s="27">
        <f>C1222+VLOOKUP(C1222,'Master FWDPoints'!$S:$V,4,FALSE)</f>
        <v>40717</v>
      </c>
      <c r="E1222" s="33">
        <f>$A1222+VLOOKUP($A1222,'Master FWDPoints'!$G:$K,4,FALSE)</f>
        <v>40807</v>
      </c>
      <c r="G1222" s="8">
        <f>+VLOOKUP(A1222,'Master FWDPoints'!$S:$V,2,FALSE)</f>
        <v>2.15</v>
      </c>
      <c r="H1222" s="8">
        <f>+VLOOKUP(B1222,'Master FWDPoints'!$S:$V,2,FALSE)</f>
        <v>2.58</v>
      </c>
      <c r="I1222" s="8">
        <f>+VLOOKUP(C1222,'Master FWDPoints'!$S:$V,2,FALSE)</f>
        <v>3.73</v>
      </c>
      <c r="J1222" s="8">
        <f>+VLOOKUP(D1222,'Master FWDPoints'!$S:$V,2,FALSE)*(E1222-D1222)/VLOOKUP(D1222,'Master FWDPoints'!$S:$V,4,FALSE)</f>
        <v>4.7812499999999991</v>
      </c>
      <c r="K1222" s="8">
        <f>+VLOOKUP(A1222,'Master FWDPoints'!$G:$J,2,FALSE)</f>
        <v>12.2</v>
      </c>
      <c r="L1222" s="8">
        <f t="shared" si="57"/>
        <v>13.241250000000001</v>
      </c>
      <c r="M1222" s="8">
        <f t="shared" si="58"/>
        <v>1.0412500000000016</v>
      </c>
      <c r="N1222" t="str">
        <f>+_xll.BDH("chovchov index","PX_LAST",A1222)</f>
        <v>#N/A N/A</v>
      </c>
      <c r="O1222" s="8">
        <f t="shared" si="59"/>
        <v>10.049999999999999</v>
      </c>
    </row>
    <row r="1223" spans="1:15">
      <c r="A1223" s="46">
        <v>40438</v>
      </c>
      <c r="B1223" s="26">
        <f>A1223+VLOOKUP(A1223,'Master FWDPoints'!$S:$V,4,FALSE)</f>
        <v>40533</v>
      </c>
      <c r="C1223" s="27">
        <f>B1223+VLOOKUP(B1223,'Master FWDPoints'!$S:$V,4,FALSE)</f>
        <v>40624</v>
      </c>
      <c r="D1223" s="27">
        <f>C1223+VLOOKUP(C1223,'Master FWDPoints'!$S:$V,4,FALSE)</f>
        <v>40717</v>
      </c>
      <c r="E1223" s="33">
        <f>$A1223+VLOOKUP($A1223,'Master FWDPoints'!$G:$K,4,FALSE)</f>
        <v>40807</v>
      </c>
      <c r="G1223" s="8">
        <f>+VLOOKUP(A1223,'Master FWDPoints'!$S:$V,2,FALSE)</f>
        <v>2.15</v>
      </c>
      <c r="H1223" s="8">
        <f>+VLOOKUP(B1223,'Master FWDPoints'!$S:$V,2,FALSE)</f>
        <v>2.58</v>
      </c>
      <c r="I1223" s="8">
        <f>+VLOOKUP(C1223,'Master FWDPoints'!$S:$V,2,FALSE)</f>
        <v>3.73</v>
      </c>
      <c r="J1223" s="8">
        <f>+VLOOKUP(D1223,'Master FWDPoints'!$S:$V,2,FALSE)*(E1223-D1223)/VLOOKUP(D1223,'Master FWDPoints'!$S:$V,4,FALSE)</f>
        <v>4.7812499999999991</v>
      </c>
      <c r="K1223" s="8">
        <f>+VLOOKUP(A1223,'Master FWDPoints'!$G:$J,2,FALSE)</f>
        <v>12</v>
      </c>
      <c r="L1223" s="8">
        <f t="shared" si="57"/>
        <v>13.241250000000001</v>
      </c>
      <c r="M1223" s="8">
        <f t="shared" si="58"/>
        <v>1.2412500000000009</v>
      </c>
      <c r="N1223">
        <f>+_xll.BDH("chovchov index","PX_LAST",A1223)</f>
        <v>2.5</v>
      </c>
      <c r="O1223" s="8">
        <f t="shared" si="59"/>
        <v>9.85</v>
      </c>
    </row>
    <row r="1224" spans="1:15">
      <c r="A1224" s="46">
        <v>40437</v>
      </c>
      <c r="B1224" s="26">
        <f>A1224+VLOOKUP(A1224,'Master FWDPoints'!$S:$V,4,FALSE)</f>
        <v>40533</v>
      </c>
      <c r="C1224" s="27">
        <f>B1224+VLOOKUP(B1224,'Master FWDPoints'!$S:$V,4,FALSE)</f>
        <v>40624</v>
      </c>
      <c r="D1224" s="27">
        <f>C1224+VLOOKUP(C1224,'Master FWDPoints'!$S:$V,4,FALSE)</f>
        <v>40717</v>
      </c>
      <c r="E1224" s="33">
        <f>$A1224+VLOOKUP($A1224,'Master FWDPoints'!$G:$K,4,FALSE)</f>
        <v>40807</v>
      </c>
      <c r="G1224" s="8">
        <f>+VLOOKUP(A1224,'Master FWDPoints'!$S:$V,2,FALSE)</f>
        <v>2.12</v>
      </c>
      <c r="H1224" s="8">
        <f>+VLOOKUP(B1224,'Master FWDPoints'!$S:$V,2,FALSE)</f>
        <v>2.58</v>
      </c>
      <c r="I1224" s="8">
        <f>+VLOOKUP(C1224,'Master FWDPoints'!$S:$V,2,FALSE)</f>
        <v>3.73</v>
      </c>
      <c r="J1224" s="8">
        <f>+VLOOKUP(D1224,'Master FWDPoints'!$S:$V,2,FALSE)*(E1224-D1224)/VLOOKUP(D1224,'Master FWDPoints'!$S:$V,4,FALSE)</f>
        <v>4.7812499999999991</v>
      </c>
      <c r="K1224" s="8">
        <f>+VLOOKUP(A1224,'Master FWDPoints'!$G:$J,2,FALSE)</f>
        <v>12.73</v>
      </c>
      <c r="L1224" s="8">
        <f t="shared" si="57"/>
        <v>13.21125</v>
      </c>
      <c r="M1224" s="8">
        <f t="shared" si="58"/>
        <v>0.48124999999999929</v>
      </c>
      <c r="N1224">
        <f>+_xll.BDH("chovchov index","PX_LAST",A1224)</f>
        <v>2.5</v>
      </c>
      <c r="O1224" s="8">
        <f t="shared" si="59"/>
        <v>10.61</v>
      </c>
    </row>
    <row r="1225" spans="1:15">
      <c r="A1225" s="46">
        <v>40436</v>
      </c>
      <c r="B1225" s="26">
        <f>A1225+VLOOKUP(A1225,'Master FWDPoints'!$S:$V,4,FALSE)</f>
        <v>40532</v>
      </c>
      <c r="C1225" s="27">
        <f>B1225+VLOOKUP(B1225,'Master FWDPoints'!$S:$V,4,FALSE)</f>
        <v>40623</v>
      </c>
      <c r="D1225" s="27">
        <f>C1225+VLOOKUP(C1225,'Master FWDPoints'!$S:$V,4,FALSE)</f>
        <v>40716</v>
      </c>
      <c r="E1225" s="33">
        <f>$A1225+VLOOKUP($A1225,'Master FWDPoints'!$G:$K,4,FALSE)</f>
        <v>40806</v>
      </c>
      <c r="G1225" s="8">
        <f>+VLOOKUP(A1225,'Master FWDPoints'!$S:$V,2,FALSE)</f>
        <v>2</v>
      </c>
      <c r="H1225" s="8">
        <f>+VLOOKUP(B1225,'Master FWDPoints'!$S:$V,2,FALSE)</f>
        <v>2.58</v>
      </c>
      <c r="I1225" s="8">
        <f>+VLOOKUP(C1225,'Master FWDPoints'!$S:$V,2,FALSE)</f>
        <v>3.6</v>
      </c>
      <c r="J1225" s="8">
        <f>+VLOOKUP(D1225,'Master FWDPoints'!$S:$V,2,FALSE)*(E1225-D1225)/VLOOKUP(D1225,'Master FWDPoints'!$S:$V,4,FALSE)</f>
        <v>4.741935483870968</v>
      </c>
      <c r="K1225" s="8">
        <f>+VLOOKUP(A1225,'Master FWDPoints'!$G:$J,2,FALSE)</f>
        <v>12.14</v>
      </c>
      <c r="L1225" s="8">
        <f t="shared" si="57"/>
        <v>12.921935483870968</v>
      </c>
      <c r="M1225" s="8">
        <f t="shared" si="58"/>
        <v>0.78193548387096712</v>
      </c>
      <c r="N1225">
        <f>+_xll.BDH("chovchov index","PX_LAST",A1225)</f>
        <v>2</v>
      </c>
      <c r="O1225" s="8">
        <f t="shared" si="59"/>
        <v>10.14</v>
      </c>
    </row>
    <row r="1226" spans="1:15">
      <c r="A1226" s="46">
        <v>40435</v>
      </c>
      <c r="B1226" s="26">
        <f>A1226+VLOOKUP(A1226,'Master FWDPoints'!$S:$V,4,FALSE)</f>
        <v>40527</v>
      </c>
      <c r="C1226" s="27">
        <f>B1226+VLOOKUP(B1226,'Master FWDPoints'!$S:$V,4,FALSE)</f>
        <v>40618</v>
      </c>
      <c r="D1226" s="27">
        <f>C1226+VLOOKUP(C1226,'Master FWDPoints'!$S:$V,4,FALSE)</f>
        <v>40711</v>
      </c>
      <c r="E1226" s="33">
        <f>$A1226+VLOOKUP($A1226,'Master FWDPoints'!$G:$K,4,FALSE)</f>
        <v>40801</v>
      </c>
      <c r="G1226" s="8">
        <f>+VLOOKUP(A1226,'Master FWDPoints'!$S:$V,2,FALSE)</f>
        <v>1.81</v>
      </c>
      <c r="H1226" s="8">
        <f>+VLOOKUP(B1226,'Master FWDPoints'!$S:$V,2,FALSE)</f>
        <v>2.4</v>
      </c>
      <c r="I1226" s="8">
        <f>+VLOOKUP(C1226,'Master FWDPoints'!$S:$V,2,FALSE)</f>
        <v>3.37</v>
      </c>
      <c r="J1226" s="8">
        <f>+VLOOKUP(D1226,'Master FWDPoints'!$S:$V,2,FALSE)*(E1226-D1226)/VLOOKUP(D1226,'Master FWDPoints'!$S:$V,4,FALSE)</f>
        <v>4.7368421052631575</v>
      </c>
      <c r="K1226" s="8">
        <f>+VLOOKUP(A1226,'Master FWDPoints'!$G:$J,2,FALSE)</f>
        <v>11.72</v>
      </c>
      <c r="L1226" s="8">
        <f t="shared" si="57"/>
        <v>12.316842105263158</v>
      </c>
      <c r="M1226" s="8">
        <f t="shared" si="58"/>
        <v>0.59684210526315695</v>
      </c>
      <c r="N1226">
        <f>+_xll.BDH("chovchov index","PX_LAST",A1226)</f>
        <v>2</v>
      </c>
      <c r="O1226" s="8">
        <f t="shared" si="59"/>
        <v>9.91</v>
      </c>
    </row>
    <row r="1227" spans="1:15">
      <c r="A1227" s="46">
        <v>40434</v>
      </c>
      <c r="B1227" s="26">
        <f>A1227+VLOOKUP(A1227,'Master FWDPoints'!$S:$V,4,FALSE)</f>
        <v>40526</v>
      </c>
      <c r="C1227" s="27">
        <f>B1227+VLOOKUP(B1227,'Master FWDPoints'!$S:$V,4,FALSE)</f>
        <v>40617</v>
      </c>
      <c r="D1227" s="27">
        <f>C1227+VLOOKUP(C1227,'Master FWDPoints'!$S:$V,4,FALSE)</f>
        <v>40710</v>
      </c>
      <c r="E1227" s="33">
        <f>$A1227+VLOOKUP($A1227,'Master FWDPoints'!$G:$K,4,FALSE)</f>
        <v>40800</v>
      </c>
      <c r="G1227" s="8">
        <f>+VLOOKUP(A1227,'Master FWDPoints'!$S:$V,2,FALSE)</f>
        <v>1.75</v>
      </c>
      <c r="H1227" s="8">
        <f>+VLOOKUP(B1227,'Master FWDPoints'!$S:$V,2,FALSE)</f>
        <v>2.1800000000000002</v>
      </c>
      <c r="I1227" s="8">
        <f>+VLOOKUP(C1227,'Master FWDPoints'!$S:$V,2,FALSE)</f>
        <v>3.38</v>
      </c>
      <c r="J1227" s="8">
        <f>+VLOOKUP(D1227,'Master FWDPoints'!$S:$V,2,FALSE)*(E1227-D1227)/VLOOKUP(D1227,'Master FWDPoints'!$S:$V,4,FALSE)</f>
        <v>4.6956521739130439</v>
      </c>
      <c r="K1227" s="8">
        <f>+VLOOKUP(A1227,'Master FWDPoints'!$G:$J,2,FALSE)</f>
        <v>11.46</v>
      </c>
      <c r="L1227" s="8">
        <f t="shared" si="57"/>
        <v>12.005652173913045</v>
      </c>
      <c r="M1227" s="8">
        <f t="shared" si="58"/>
        <v>0.54565217391304444</v>
      </c>
      <c r="N1227">
        <f>+_xll.BDH("chovchov index","PX_LAST",A1227)</f>
        <v>2</v>
      </c>
      <c r="O1227" s="8">
        <f t="shared" si="59"/>
        <v>9.7100000000000009</v>
      </c>
    </row>
    <row r="1228" spans="1:15">
      <c r="A1228" s="46">
        <v>40431</v>
      </c>
      <c r="B1228" s="26">
        <f>A1228+VLOOKUP(A1228,'Master FWDPoints'!$S:$V,4,FALSE)</f>
        <v>40525</v>
      </c>
      <c r="C1228" s="27">
        <f>B1228+VLOOKUP(B1228,'Master FWDPoints'!$S:$V,4,FALSE)</f>
        <v>40616</v>
      </c>
      <c r="D1228" s="27">
        <f>C1228+VLOOKUP(C1228,'Master FWDPoints'!$S:$V,4,FALSE)</f>
        <v>40709</v>
      </c>
      <c r="E1228" s="33">
        <f>$A1228+VLOOKUP($A1228,'Master FWDPoints'!$G:$K,4,FALSE)</f>
        <v>40799</v>
      </c>
      <c r="G1228" s="8">
        <f>+VLOOKUP(A1228,'Master FWDPoints'!$S:$V,2,FALSE)</f>
        <v>1.79</v>
      </c>
      <c r="H1228" s="8">
        <f>+VLOOKUP(B1228,'Master FWDPoints'!$S:$V,2,FALSE)</f>
        <v>2.1800000000000002</v>
      </c>
      <c r="I1228" s="8">
        <f>+VLOOKUP(C1228,'Master FWDPoints'!$S:$V,2,FALSE)</f>
        <v>3.2800000000000002</v>
      </c>
      <c r="J1228" s="8">
        <f>+VLOOKUP(D1228,'Master FWDPoints'!$S:$V,2,FALSE)*(E1228-D1228)/VLOOKUP(D1228,'Master FWDPoints'!$S:$V,4,FALSE)</f>
        <v>4.306451612903226</v>
      </c>
      <c r="K1228" s="8">
        <f>+VLOOKUP(A1228,'Master FWDPoints'!$G:$J,2,FALSE)</f>
        <v>11.45</v>
      </c>
      <c r="L1228" s="8">
        <f t="shared" si="57"/>
        <v>11.556451612903226</v>
      </c>
      <c r="M1228" s="8">
        <f t="shared" si="58"/>
        <v>0.10645161290322669</v>
      </c>
      <c r="N1228">
        <f>+_xll.BDH("chovchov index","PX_LAST",A1228)</f>
        <v>2</v>
      </c>
      <c r="O1228" s="8">
        <f t="shared" si="59"/>
        <v>9.66</v>
      </c>
    </row>
    <row r="1229" spans="1:15">
      <c r="A1229" s="46">
        <v>40430</v>
      </c>
      <c r="B1229" s="26">
        <f>A1229+VLOOKUP(A1229,'Master FWDPoints'!$S:$V,4,FALSE)</f>
        <v>40522</v>
      </c>
      <c r="C1229" s="27">
        <f>B1229+VLOOKUP(B1229,'Master FWDPoints'!$S:$V,4,FALSE)</f>
        <v>40613</v>
      </c>
      <c r="D1229" s="27">
        <f>C1229+VLOOKUP(C1229,'Master FWDPoints'!$S:$V,4,FALSE)</f>
        <v>40708</v>
      </c>
      <c r="E1229" s="33">
        <f>$A1229+VLOOKUP($A1229,'Master FWDPoints'!$G:$K,4,FALSE)</f>
        <v>40798</v>
      </c>
      <c r="G1229" s="8">
        <f>+VLOOKUP(A1229,'Master FWDPoints'!$S:$V,2,FALSE)</f>
        <v>1.75</v>
      </c>
      <c r="H1229" s="8">
        <f>+VLOOKUP(B1229,'Master FWDPoints'!$S:$V,2,FALSE)</f>
        <v>2.75</v>
      </c>
      <c r="I1229" s="8">
        <f>+VLOOKUP(C1229,'Master FWDPoints'!$S:$V,2,FALSE)</f>
        <v>3.43</v>
      </c>
      <c r="J1229" s="8">
        <f>+VLOOKUP(D1229,'Master FWDPoints'!$S:$V,2,FALSE)*(E1229-D1229)/VLOOKUP(D1229,'Master FWDPoints'!$S:$V,4,FALSE)</f>
        <v>4.4806451612903224</v>
      </c>
      <c r="K1229" s="8">
        <f>+VLOOKUP(A1229,'Master FWDPoints'!$G:$J,2,FALSE)</f>
        <v>11.29</v>
      </c>
      <c r="L1229" s="8">
        <f t="shared" si="57"/>
        <v>12.410645161290322</v>
      </c>
      <c r="M1229" s="8">
        <f t="shared" si="58"/>
        <v>1.120645161290323</v>
      </c>
      <c r="N1229">
        <f>+_xll.BDH("chovchov index","PX_LAST",A1229)</f>
        <v>2</v>
      </c>
      <c r="O1229" s="8">
        <f t="shared" si="59"/>
        <v>9.5399999999999991</v>
      </c>
    </row>
    <row r="1230" spans="1:15">
      <c r="A1230" s="46">
        <v>40429</v>
      </c>
      <c r="B1230" s="26">
        <f>A1230+VLOOKUP(A1230,'Master FWDPoints'!$S:$V,4,FALSE)</f>
        <v>40521</v>
      </c>
      <c r="C1230" s="27">
        <f>B1230+VLOOKUP(B1230,'Master FWDPoints'!$S:$V,4,FALSE)</f>
        <v>40613</v>
      </c>
      <c r="D1230" s="27">
        <f>C1230+VLOOKUP(C1230,'Master FWDPoints'!$S:$V,4,FALSE)</f>
        <v>40708</v>
      </c>
      <c r="E1230" s="33">
        <f>$A1230+VLOOKUP($A1230,'Master FWDPoints'!$G:$K,4,FALSE)</f>
        <v>40795</v>
      </c>
      <c r="G1230" s="8">
        <f>+VLOOKUP(A1230,'Master FWDPoints'!$S:$V,2,FALSE)</f>
        <v>1.49</v>
      </c>
      <c r="H1230" s="8">
        <f>+VLOOKUP(B1230,'Master FWDPoints'!$S:$V,2,FALSE)</f>
        <v>2.2800000000000002</v>
      </c>
      <c r="I1230" s="8">
        <f>+VLOOKUP(C1230,'Master FWDPoints'!$S:$V,2,FALSE)</f>
        <v>3.43</v>
      </c>
      <c r="J1230" s="8">
        <f>+VLOOKUP(D1230,'Master FWDPoints'!$S:$V,2,FALSE)*(E1230-D1230)/VLOOKUP(D1230,'Master FWDPoints'!$S:$V,4,FALSE)</f>
        <v>4.3312903225806449</v>
      </c>
      <c r="K1230" s="8">
        <f>+VLOOKUP(A1230,'Master FWDPoints'!$G:$J,2,FALSE)</f>
        <v>10.61</v>
      </c>
      <c r="L1230" s="8">
        <f t="shared" si="57"/>
        <v>11.531290322580645</v>
      </c>
      <c r="M1230" s="8">
        <f t="shared" si="58"/>
        <v>0.92129032258064569</v>
      </c>
      <c r="N1230">
        <f>+_xll.BDH("chovchov index","PX_LAST",A1230)</f>
        <v>2</v>
      </c>
      <c r="O1230" s="8">
        <f t="shared" si="59"/>
        <v>9.1199999999999992</v>
      </c>
    </row>
    <row r="1231" spans="1:15">
      <c r="A1231" s="46">
        <v>40428</v>
      </c>
      <c r="B1231" s="26">
        <f>A1231+VLOOKUP(A1231,'Master FWDPoints'!$S:$V,4,FALSE)</f>
        <v>40519</v>
      </c>
      <c r="C1231" s="27">
        <f>B1231+VLOOKUP(B1231,'Master FWDPoints'!$S:$V,4,FALSE)</f>
        <v>40611</v>
      </c>
      <c r="D1231" s="27">
        <f>C1231+VLOOKUP(C1231,'Master FWDPoints'!$S:$V,4,FALSE)</f>
        <v>40704</v>
      </c>
      <c r="E1231" s="33">
        <f>$A1231+VLOOKUP($A1231,'Master FWDPoints'!$G:$K,4,FALSE)</f>
        <v>40794</v>
      </c>
      <c r="G1231" s="8">
        <f>+VLOOKUP(A1231,'Master FWDPoints'!$S:$V,2,FALSE)</f>
        <v>1.4</v>
      </c>
      <c r="H1231" s="8">
        <f>+VLOOKUP(B1231,'Master FWDPoints'!$S:$V,2,FALSE)</f>
        <v>2.68</v>
      </c>
      <c r="I1231" s="8">
        <f>+VLOOKUP(C1231,'Master FWDPoints'!$S:$V,2,FALSE)</f>
        <v>3.12</v>
      </c>
      <c r="J1231" s="8">
        <f>+VLOOKUP(D1231,'Master FWDPoints'!$S:$V,2,FALSE)*(E1231-D1231)/VLOOKUP(D1231,'Master FWDPoints'!$S:$V,4,FALSE)</f>
        <v>4.2915789473684214</v>
      </c>
      <c r="K1231" s="8">
        <f>+VLOOKUP(A1231,'Master FWDPoints'!$G:$J,2,FALSE)</f>
        <v>10</v>
      </c>
      <c r="L1231" s="8">
        <f t="shared" si="57"/>
        <v>11.491578947368421</v>
      </c>
      <c r="M1231" s="8">
        <f t="shared" si="58"/>
        <v>1.4915789473684207</v>
      </c>
      <c r="N1231">
        <f>+_xll.BDH("chovchov index","PX_LAST",A1231)</f>
        <v>2</v>
      </c>
      <c r="O1231" s="8">
        <f t="shared" si="59"/>
        <v>8.6</v>
      </c>
    </row>
    <row r="1232" spans="1:15">
      <c r="A1232" s="46">
        <v>40427</v>
      </c>
      <c r="B1232" s="26">
        <f>A1232+VLOOKUP(A1232,'Master FWDPoints'!$S:$V,4,FALSE)</f>
        <v>40519</v>
      </c>
      <c r="C1232" s="27">
        <f>B1232+VLOOKUP(B1232,'Master FWDPoints'!$S:$V,4,FALSE)</f>
        <v>40611</v>
      </c>
      <c r="D1232" s="27">
        <f>C1232+VLOOKUP(C1232,'Master FWDPoints'!$S:$V,4,FALSE)</f>
        <v>40704</v>
      </c>
      <c r="E1232" s="33">
        <f>$A1232+VLOOKUP($A1232,'Master FWDPoints'!$G:$K,4,FALSE)</f>
        <v>40793</v>
      </c>
      <c r="G1232" s="8">
        <f>+VLOOKUP(A1232,'Master FWDPoints'!$S:$V,2,FALSE)</f>
        <v>1.45</v>
      </c>
      <c r="H1232" s="8">
        <f>+VLOOKUP(B1232,'Master FWDPoints'!$S:$V,2,FALSE)</f>
        <v>2.68</v>
      </c>
      <c r="I1232" s="8">
        <f>+VLOOKUP(C1232,'Master FWDPoints'!$S:$V,2,FALSE)</f>
        <v>3.12</v>
      </c>
      <c r="J1232" s="8">
        <f>+VLOOKUP(D1232,'Master FWDPoints'!$S:$V,2,FALSE)*(E1232-D1232)/VLOOKUP(D1232,'Master FWDPoints'!$S:$V,4,FALSE)</f>
        <v>4.2438947368421056</v>
      </c>
      <c r="K1232" s="8">
        <f>+VLOOKUP(A1232,'Master FWDPoints'!$G:$J,2,FALSE)</f>
        <v>10.050000000000001</v>
      </c>
      <c r="L1232" s="8">
        <f t="shared" si="57"/>
        <v>11.493894736842105</v>
      </c>
      <c r="M1232" s="8">
        <f t="shared" si="58"/>
        <v>1.443894736842104</v>
      </c>
      <c r="N1232">
        <f>+_xll.BDH("chovchov index","PX_LAST",A1232)</f>
        <v>2</v>
      </c>
      <c r="O1232" s="8">
        <f t="shared" si="59"/>
        <v>8.6000000000000014</v>
      </c>
    </row>
    <row r="1233" spans="1:15">
      <c r="A1233" s="46">
        <v>40424</v>
      </c>
      <c r="B1233" s="26">
        <f>A1233+VLOOKUP(A1233,'Master FWDPoints'!$S:$V,4,FALSE)</f>
        <v>40518</v>
      </c>
      <c r="C1233" s="27">
        <f>B1233+VLOOKUP(B1233,'Master FWDPoints'!$S:$V,4,FALSE)</f>
        <v>40610</v>
      </c>
      <c r="D1233" s="27">
        <f>C1233+VLOOKUP(C1233,'Master FWDPoints'!$S:$V,4,FALSE)</f>
        <v>40703</v>
      </c>
      <c r="E1233" s="33">
        <f>$A1233+VLOOKUP($A1233,'Master FWDPoints'!$G:$K,4,FALSE)</f>
        <v>40792</v>
      </c>
      <c r="G1233" s="8">
        <f>+VLOOKUP(A1233,'Master FWDPoints'!$S:$V,2,FALSE)</f>
        <v>1.0900000000000001</v>
      </c>
      <c r="H1233" s="8">
        <f>+VLOOKUP(B1233,'Master FWDPoints'!$S:$V,2,FALSE)</f>
        <v>2.7800000000000002</v>
      </c>
      <c r="I1233" s="8">
        <f>+VLOOKUP(C1233,'Master FWDPoints'!$S:$V,2,FALSE)</f>
        <v>3.03</v>
      </c>
      <c r="J1233" s="8">
        <f>+VLOOKUP(D1233,'Master FWDPoints'!$S:$V,2,FALSE)*(E1233-D1233)/VLOOKUP(D1233,'Master FWDPoints'!$S:$V,4,FALSE)</f>
        <v>4.0565263157894735</v>
      </c>
      <c r="K1233" s="8">
        <f>+VLOOKUP(A1233,'Master FWDPoints'!$G:$J,2,FALSE)</f>
        <v>9.7200000000000006</v>
      </c>
      <c r="L1233" s="8">
        <f t="shared" si="57"/>
        <v>10.956526315789475</v>
      </c>
      <c r="M1233" s="8">
        <f t="shared" si="58"/>
        <v>1.2365263157894741</v>
      </c>
      <c r="N1233">
        <f>+_xll.BDH("chovchov index","PX_LAST",A1233)</f>
        <v>2</v>
      </c>
      <c r="O1233" s="8">
        <f t="shared" si="59"/>
        <v>8.6300000000000008</v>
      </c>
    </row>
    <row r="1234" spans="1:15">
      <c r="A1234" s="46">
        <v>40423</v>
      </c>
      <c r="B1234" s="26">
        <f>A1234+VLOOKUP(A1234,'Master FWDPoints'!$S:$V,4,FALSE)</f>
        <v>40515</v>
      </c>
      <c r="C1234" s="27">
        <f>B1234+VLOOKUP(B1234,'Master FWDPoints'!$S:$V,4,FALSE)</f>
        <v>40606</v>
      </c>
      <c r="D1234" s="27">
        <f>C1234+VLOOKUP(C1234,'Master FWDPoints'!$S:$V,4,FALSE)</f>
        <v>40701</v>
      </c>
      <c r="E1234" s="33">
        <f>$A1234+VLOOKUP($A1234,'Master FWDPoints'!$G:$K,4,FALSE)</f>
        <v>40791</v>
      </c>
      <c r="G1234" s="8">
        <f>+VLOOKUP(A1234,'Master FWDPoints'!$S:$V,2,FALSE)</f>
        <v>1.1200000000000001</v>
      </c>
      <c r="H1234" s="8">
        <f>+VLOOKUP(B1234,'Master FWDPoints'!$S:$V,2,FALSE)</f>
        <v>2.7800000000000002</v>
      </c>
      <c r="I1234" s="8">
        <f>+VLOOKUP(C1234,'Master FWDPoints'!$S:$V,2,FALSE)</f>
        <v>3.03</v>
      </c>
      <c r="J1234" s="8">
        <f>+VLOOKUP(D1234,'Master FWDPoints'!$S:$V,2,FALSE)*(E1234-D1234)/VLOOKUP(D1234,'Master FWDPoints'!$S:$V,4,FALSE)</f>
        <v>4.790322580645161</v>
      </c>
      <c r="K1234" s="8">
        <f>+VLOOKUP(A1234,'Master FWDPoints'!$G:$J,2,FALSE)</f>
        <v>9.94</v>
      </c>
      <c r="L1234" s="8">
        <f t="shared" si="57"/>
        <v>11.72032258064516</v>
      </c>
      <c r="M1234" s="8">
        <f t="shared" si="58"/>
        <v>1.7803225806451604</v>
      </c>
      <c r="N1234">
        <f>+_xll.BDH("chovchov index","PX_LAST",A1234)</f>
        <v>2</v>
      </c>
      <c r="O1234" s="8">
        <f t="shared" si="59"/>
        <v>8.82</v>
      </c>
    </row>
    <row r="1235" spans="1:15">
      <c r="A1235" s="46">
        <v>40422</v>
      </c>
      <c r="B1235" s="26">
        <f>A1235+VLOOKUP(A1235,'Master FWDPoints'!$S:$V,4,FALSE)</f>
        <v>40514</v>
      </c>
      <c r="C1235" s="27">
        <f>B1235+VLOOKUP(B1235,'Master FWDPoints'!$S:$V,4,FALSE)</f>
        <v>40606</v>
      </c>
      <c r="D1235" s="27">
        <f>C1235+VLOOKUP(C1235,'Master FWDPoints'!$S:$V,4,FALSE)</f>
        <v>40701</v>
      </c>
      <c r="E1235" s="33">
        <f>$A1235+VLOOKUP($A1235,'Master FWDPoints'!$G:$K,4,FALSE)</f>
        <v>40788</v>
      </c>
      <c r="G1235" s="8">
        <f>+VLOOKUP(A1235,'Master FWDPoints'!$S:$V,2,FALSE)</f>
        <v>0.63</v>
      </c>
      <c r="H1235" s="8">
        <f>+VLOOKUP(B1235,'Master FWDPoints'!$S:$V,2,FALSE)</f>
        <v>3.08</v>
      </c>
      <c r="I1235" s="8">
        <f>+VLOOKUP(C1235,'Master FWDPoints'!$S:$V,2,FALSE)</f>
        <v>3.03</v>
      </c>
      <c r="J1235" s="8">
        <f>+VLOOKUP(D1235,'Master FWDPoints'!$S:$V,2,FALSE)*(E1235-D1235)/VLOOKUP(D1235,'Master FWDPoints'!$S:$V,4,FALSE)</f>
        <v>4.6306451612903228</v>
      </c>
      <c r="K1235" s="8">
        <f>+VLOOKUP(A1235,'Master FWDPoints'!$G:$J,2,FALSE)</f>
        <v>9.7799999999999994</v>
      </c>
      <c r="L1235" s="8">
        <f t="shared" si="57"/>
        <v>11.370645161290323</v>
      </c>
      <c r="M1235" s="8">
        <f t="shared" si="58"/>
        <v>1.5906451612903236</v>
      </c>
      <c r="N1235">
        <f>+_xll.BDH("chovchov index","PX_LAST",A1235)</f>
        <v>2</v>
      </c>
      <c r="O1235" s="8">
        <f t="shared" si="59"/>
        <v>9.1499999999999986</v>
      </c>
    </row>
    <row r="1236" spans="1:15">
      <c r="A1236" s="46">
        <v>40421</v>
      </c>
      <c r="B1236" s="26">
        <f>A1236+VLOOKUP(A1236,'Master FWDPoints'!$S:$V,4,FALSE)</f>
        <v>40512</v>
      </c>
      <c r="C1236" s="27">
        <f>B1236+VLOOKUP(B1236,'Master FWDPoints'!$S:$V,4,FALSE)</f>
        <v>40602</v>
      </c>
      <c r="D1236" s="27">
        <f>C1236+VLOOKUP(C1236,'Master FWDPoints'!$S:$V,4,FALSE)</f>
        <v>40694</v>
      </c>
      <c r="E1236" s="33">
        <f>$A1236+VLOOKUP($A1236,'Master FWDPoints'!$G:$K,4,FALSE)</f>
        <v>40786</v>
      </c>
      <c r="G1236" s="8">
        <f>+VLOOKUP(A1236,'Master FWDPoints'!$S:$V,2,FALSE)</f>
        <v>0.53</v>
      </c>
      <c r="H1236" s="8">
        <f>+VLOOKUP(B1236,'Master FWDPoints'!$S:$V,2,FALSE)</f>
        <v>3.5</v>
      </c>
      <c r="I1236" s="8">
        <f>+VLOOKUP(C1236,'Master FWDPoints'!$S:$V,2,FALSE)</f>
        <v>2.98</v>
      </c>
      <c r="J1236" s="8">
        <f>+VLOOKUP(D1236,'Master FWDPoints'!$S:$V,2,FALSE)*(E1236-D1236)/VLOOKUP(D1236,'Master FWDPoints'!$S:$V,4,FALSE)</f>
        <v>4.43</v>
      </c>
      <c r="K1236" s="8">
        <f>+VLOOKUP(A1236,'Master FWDPoints'!$G:$J,2,FALSE)</f>
        <v>9.91</v>
      </c>
      <c r="L1236" s="8">
        <f t="shared" si="57"/>
        <v>11.44</v>
      </c>
      <c r="M1236" s="8">
        <f t="shared" si="58"/>
        <v>1.5299999999999994</v>
      </c>
      <c r="N1236">
        <f>+_xll.BDH("chovchov index","PX_LAST",A1236)</f>
        <v>2</v>
      </c>
      <c r="O1236" s="8">
        <f t="shared" si="59"/>
        <v>9.3800000000000008</v>
      </c>
    </row>
    <row r="1237" spans="1:15">
      <c r="A1237" s="46">
        <v>40420</v>
      </c>
      <c r="B1237" s="26">
        <f>A1237+VLOOKUP(A1237,'Master FWDPoints'!$S:$V,4,FALSE)</f>
        <v>40512</v>
      </c>
      <c r="C1237" s="27">
        <f>B1237+VLOOKUP(B1237,'Master FWDPoints'!$S:$V,4,FALSE)</f>
        <v>40602</v>
      </c>
      <c r="D1237" s="27">
        <f>C1237+VLOOKUP(C1237,'Master FWDPoints'!$S:$V,4,FALSE)</f>
        <v>40694</v>
      </c>
      <c r="E1237" s="33">
        <f>$A1237+VLOOKUP($A1237,'Master FWDPoints'!$G:$K,4,FALSE)</f>
        <v>40786</v>
      </c>
      <c r="G1237" s="8">
        <f>+VLOOKUP(A1237,'Master FWDPoints'!$S:$V,2,FALSE)</f>
        <v>1.0900000000000001</v>
      </c>
      <c r="H1237" s="8">
        <f>+VLOOKUP(B1237,'Master FWDPoints'!$S:$V,2,FALSE)</f>
        <v>3.5</v>
      </c>
      <c r="I1237" s="8">
        <f>+VLOOKUP(C1237,'Master FWDPoints'!$S:$V,2,FALSE)</f>
        <v>2.98</v>
      </c>
      <c r="J1237" s="8">
        <f>+VLOOKUP(D1237,'Master FWDPoints'!$S:$V,2,FALSE)*(E1237-D1237)/VLOOKUP(D1237,'Master FWDPoints'!$S:$V,4,FALSE)</f>
        <v>4.43</v>
      </c>
      <c r="K1237" s="8">
        <f>+VLOOKUP(A1237,'Master FWDPoints'!$G:$J,2,FALSE)</f>
        <v>9.8800000000000008</v>
      </c>
      <c r="L1237" s="8">
        <f t="shared" si="57"/>
        <v>12</v>
      </c>
      <c r="M1237" s="8">
        <f t="shared" si="58"/>
        <v>2.1199999999999992</v>
      </c>
      <c r="N1237">
        <f>+_xll.BDH("chovchov index","PX_LAST",A1237)</f>
        <v>2</v>
      </c>
      <c r="O1237" s="8">
        <f t="shared" si="59"/>
        <v>8.7900000000000009</v>
      </c>
    </row>
    <row r="1238" spans="1:15">
      <c r="A1238" s="46">
        <v>40417</v>
      </c>
      <c r="B1238" s="26">
        <f>A1238+VLOOKUP(A1238,'Master FWDPoints'!$S:$V,4,FALSE)</f>
        <v>40511</v>
      </c>
      <c r="C1238" s="27">
        <f>B1238+VLOOKUP(B1238,'Master FWDPoints'!$S:$V,4,FALSE)</f>
        <v>40602</v>
      </c>
      <c r="D1238" s="27">
        <f>C1238+VLOOKUP(C1238,'Master FWDPoints'!$S:$V,4,FALSE)</f>
        <v>40694</v>
      </c>
      <c r="E1238" s="33">
        <f>$A1238+VLOOKUP($A1238,'Master FWDPoints'!$G:$K,4,FALSE)</f>
        <v>40785</v>
      </c>
      <c r="G1238" s="8">
        <f>+VLOOKUP(A1238,'Master FWDPoints'!$S:$V,2,FALSE)</f>
        <v>1.19</v>
      </c>
      <c r="H1238" s="8">
        <f>+VLOOKUP(B1238,'Master FWDPoints'!$S:$V,2,FALSE)</f>
        <v>3.5300000000000002</v>
      </c>
      <c r="I1238" s="8">
        <f>+VLOOKUP(C1238,'Master FWDPoints'!$S:$V,2,FALSE)</f>
        <v>2.98</v>
      </c>
      <c r="J1238" s="8">
        <f>+VLOOKUP(D1238,'Master FWDPoints'!$S:$V,2,FALSE)*(E1238-D1238)/VLOOKUP(D1238,'Master FWDPoints'!$S:$V,4,FALSE)</f>
        <v>4.3818478260869567</v>
      </c>
      <c r="K1238" s="8">
        <f>+VLOOKUP(A1238,'Master FWDPoints'!$G:$J,2,FALSE)</f>
        <v>9.99</v>
      </c>
      <c r="L1238" s="8">
        <f t="shared" si="57"/>
        <v>12.081847826086957</v>
      </c>
      <c r="M1238" s="8">
        <f t="shared" si="58"/>
        <v>2.0918478260869566</v>
      </c>
      <c r="N1238">
        <f>+_xll.BDH("chovchov index","PX_LAST",A1238)</f>
        <v>2</v>
      </c>
      <c r="O1238" s="8">
        <f t="shared" si="59"/>
        <v>8.8000000000000007</v>
      </c>
    </row>
    <row r="1239" spans="1:15">
      <c r="A1239" s="46">
        <v>40416</v>
      </c>
      <c r="B1239" s="26">
        <f>A1239+VLOOKUP(A1239,'Master FWDPoints'!$S:$V,4,FALSE)</f>
        <v>40511</v>
      </c>
      <c r="C1239" s="27">
        <f>B1239+VLOOKUP(B1239,'Master FWDPoints'!$S:$V,4,FALSE)</f>
        <v>40602</v>
      </c>
      <c r="D1239" s="27">
        <f>C1239+VLOOKUP(C1239,'Master FWDPoints'!$S:$V,4,FALSE)</f>
        <v>40694</v>
      </c>
      <c r="E1239" s="33">
        <f>$A1239+VLOOKUP($A1239,'Master FWDPoints'!$G:$K,4,FALSE)</f>
        <v>40784</v>
      </c>
      <c r="G1239" s="8">
        <f>+VLOOKUP(A1239,'Master FWDPoints'!$S:$V,2,FALSE)</f>
        <v>1.6</v>
      </c>
      <c r="H1239" s="8">
        <f>+VLOOKUP(B1239,'Master FWDPoints'!$S:$V,2,FALSE)</f>
        <v>3.5300000000000002</v>
      </c>
      <c r="I1239" s="8">
        <f>+VLOOKUP(C1239,'Master FWDPoints'!$S:$V,2,FALSE)</f>
        <v>2.98</v>
      </c>
      <c r="J1239" s="8">
        <f>+VLOOKUP(D1239,'Master FWDPoints'!$S:$V,2,FALSE)*(E1239-D1239)/VLOOKUP(D1239,'Master FWDPoints'!$S:$V,4,FALSE)</f>
        <v>4.3336956521739127</v>
      </c>
      <c r="K1239" s="8">
        <f>+VLOOKUP(A1239,'Master FWDPoints'!$G:$J,2,FALSE)</f>
        <v>10.5</v>
      </c>
      <c r="L1239" s="8">
        <f t="shared" si="57"/>
        <v>12.443695652173915</v>
      </c>
      <c r="M1239" s="8">
        <f t="shared" si="58"/>
        <v>1.9436956521739148</v>
      </c>
      <c r="N1239">
        <f>+_xll.BDH("chovchov index","PX_LAST",A1239)</f>
        <v>2</v>
      </c>
      <c r="O1239" s="8">
        <f t="shared" si="59"/>
        <v>8.9</v>
      </c>
    </row>
    <row r="1240" spans="1:15">
      <c r="A1240" s="46">
        <v>40415</v>
      </c>
      <c r="B1240" s="26">
        <f>A1240+VLOOKUP(A1240,'Master FWDPoints'!$S:$V,4,FALSE)</f>
        <v>40508</v>
      </c>
      <c r="C1240" s="27">
        <f>B1240+VLOOKUP(B1240,'Master FWDPoints'!$S:$V,4,FALSE)</f>
        <v>40599</v>
      </c>
      <c r="D1240" s="27">
        <f>C1240+VLOOKUP(C1240,'Master FWDPoints'!$S:$V,4,FALSE)</f>
        <v>40694</v>
      </c>
      <c r="E1240" s="33">
        <f>$A1240+VLOOKUP($A1240,'Master FWDPoints'!$G:$K,4,FALSE)</f>
        <v>40781</v>
      </c>
      <c r="G1240" s="8">
        <f>+VLOOKUP(A1240,'Master FWDPoints'!$S:$V,2,FALSE)</f>
        <v>1.3900000000000001</v>
      </c>
      <c r="H1240" s="8">
        <f>+VLOOKUP(B1240,'Master FWDPoints'!$S:$V,2,FALSE)</f>
        <v>3.48</v>
      </c>
      <c r="I1240" s="8">
        <f>+VLOOKUP(C1240,'Master FWDPoints'!$S:$V,2,FALSE)</f>
        <v>2.88</v>
      </c>
      <c r="J1240" s="8">
        <f>+VLOOKUP(D1240,'Master FWDPoints'!$S:$V,2,FALSE)*(E1240-D1240)/VLOOKUP(D1240,'Master FWDPoints'!$S:$V,4,FALSE)</f>
        <v>4.1892391304347827</v>
      </c>
      <c r="K1240" s="8">
        <f>+VLOOKUP(A1240,'Master FWDPoints'!$G:$J,2,FALSE)</f>
        <v>10.25</v>
      </c>
      <c r="L1240" s="8">
        <f t="shared" si="57"/>
        <v>11.939239130434782</v>
      </c>
      <c r="M1240" s="8">
        <f t="shared" si="58"/>
        <v>1.6892391304347818</v>
      </c>
      <c r="N1240">
        <f>+_xll.BDH("chovchov index","PX_LAST",A1240)</f>
        <v>2</v>
      </c>
      <c r="O1240" s="8">
        <f t="shared" si="59"/>
        <v>8.86</v>
      </c>
    </row>
    <row r="1241" spans="1:15">
      <c r="A1241" s="46">
        <v>40414</v>
      </c>
      <c r="B1241" s="26">
        <f>A1241+VLOOKUP(A1241,'Master FWDPoints'!$S:$V,4,FALSE)</f>
        <v>40507</v>
      </c>
      <c r="C1241" s="27">
        <f>B1241+VLOOKUP(B1241,'Master FWDPoints'!$S:$V,4,FALSE)</f>
        <v>40599</v>
      </c>
      <c r="D1241" s="27">
        <f>C1241+VLOOKUP(C1241,'Master FWDPoints'!$S:$V,4,FALSE)</f>
        <v>40694</v>
      </c>
      <c r="E1241" s="33">
        <f>$A1241+VLOOKUP($A1241,'Master FWDPoints'!$G:$K,4,FALSE)</f>
        <v>40780</v>
      </c>
      <c r="G1241" s="8">
        <f>+VLOOKUP(A1241,'Master FWDPoints'!$S:$V,2,FALSE)</f>
        <v>1.03</v>
      </c>
      <c r="H1241" s="8">
        <f>+VLOOKUP(B1241,'Master FWDPoints'!$S:$V,2,FALSE)</f>
        <v>3.6</v>
      </c>
      <c r="I1241" s="8">
        <f>+VLOOKUP(C1241,'Master FWDPoints'!$S:$V,2,FALSE)</f>
        <v>2.88</v>
      </c>
      <c r="J1241" s="8">
        <f>+VLOOKUP(D1241,'Master FWDPoints'!$S:$V,2,FALSE)*(E1241-D1241)/VLOOKUP(D1241,'Master FWDPoints'!$S:$V,4,FALSE)</f>
        <v>4.1410869565217387</v>
      </c>
      <c r="K1241" s="8">
        <f>+VLOOKUP(A1241,'Master FWDPoints'!$G:$J,2,FALSE)</f>
        <v>9.5</v>
      </c>
      <c r="L1241" s="8">
        <f t="shared" ref="L1241:L1304" si="60">+SUM(G1241:J1241)</f>
        <v>11.651086956521738</v>
      </c>
      <c r="M1241" s="8">
        <f t="shared" ref="M1241:M1304" si="61">IFERROR(L1241-K1241,"")</f>
        <v>2.1510869565217376</v>
      </c>
      <c r="N1241">
        <f>+_xll.BDH("chovchov index","PX_LAST",A1241)</f>
        <v>2</v>
      </c>
      <c r="O1241" s="8">
        <f t="shared" ref="O1241:O1304" si="62">+K1241-G1241</f>
        <v>8.4700000000000006</v>
      </c>
    </row>
    <row r="1242" spans="1:15">
      <c r="A1242" s="46">
        <v>40413</v>
      </c>
      <c r="B1242" s="26">
        <f>A1242+VLOOKUP(A1242,'Master FWDPoints'!$S:$V,4,FALSE)</f>
        <v>40506</v>
      </c>
      <c r="C1242" s="27">
        <f>B1242+VLOOKUP(B1242,'Master FWDPoints'!$S:$V,4,FALSE)</f>
        <v>40599</v>
      </c>
      <c r="D1242" s="27">
        <f>C1242+VLOOKUP(C1242,'Master FWDPoints'!$S:$V,4,FALSE)</f>
        <v>40694</v>
      </c>
      <c r="E1242" s="33">
        <f>$A1242+VLOOKUP($A1242,'Master FWDPoints'!$G:$K,4,FALSE)</f>
        <v>40779</v>
      </c>
      <c r="G1242" s="8">
        <f>+VLOOKUP(A1242,'Master FWDPoints'!$S:$V,2,FALSE)</f>
        <v>1.1299999999999999</v>
      </c>
      <c r="H1242" s="8">
        <f>+VLOOKUP(B1242,'Master FWDPoints'!$S:$V,2,FALSE)</f>
        <v>3.43</v>
      </c>
      <c r="I1242" s="8">
        <f>+VLOOKUP(C1242,'Master FWDPoints'!$S:$V,2,FALSE)</f>
        <v>2.88</v>
      </c>
      <c r="J1242" s="8">
        <f>+VLOOKUP(D1242,'Master FWDPoints'!$S:$V,2,FALSE)*(E1242-D1242)/VLOOKUP(D1242,'Master FWDPoints'!$S:$V,4,FALSE)</f>
        <v>4.0929347826086948</v>
      </c>
      <c r="K1242" s="8">
        <f>+VLOOKUP(A1242,'Master FWDPoints'!$G:$J,2,FALSE)</f>
        <v>10.19</v>
      </c>
      <c r="L1242" s="8">
        <f t="shared" si="60"/>
        <v>11.532934782608695</v>
      </c>
      <c r="M1242" s="8">
        <f t="shared" si="61"/>
        <v>1.3429347826086957</v>
      </c>
      <c r="N1242">
        <f>+_xll.BDH("chovchov index","PX_LAST",A1242)</f>
        <v>2</v>
      </c>
      <c r="O1242" s="8">
        <f t="shared" si="62"/>
        <v>9.0599999999999987</v>
      </c>
    </row>
    <row r="1243" spans="1:15">
      <c r="A1243" s="46">
        <v>40410</v>
      </c>
      <c r="B1243" s="26">
        <f>A1243+VLOOKUP(A1243,'Master FWDPoints'!$S:$V,4,FALSE)</f>
        <v>40505</v>
      </c>
      <c r="C1243" s="27">
        <f>B1243+VLOOKUP(B1243,'Master FWDPoints'!$S:$V,4,FALSE)</f>
        <v>40598</v>
      </c>
      <c r="D1243" s="27">
        <f>C1243+VLOOKUP(C1243,'Master FWDPoints'!$S:$V,4,FALSE)</f>
        <v>40690</v>
      </c>
      <c r="E1243" s="33">
        <f>$A1243+VLOOKUP($A1243,'Master FWDPoints'!$G:$K,4,FALSE)</f>
        <v>40778</v>
      </c>
      <c r="G1243" s="8">
        <f>+VLOOKUP(A1243,'Master FWDPoints'!$S:$V,2,FALSE)</f>
        <v>1.04</v>
      </c>
      <c r="H1243" s="8">
        <f>+VLOOKUP(B1243,'Master FWDPoints'!$S:$V,2,FALSE)</f>
        <v>3.52</v>
      </c>
      <c r="I1243" s="8">
        <f>+VLOOKUP(C1243,'Master FWDPoints'!$S:$V,2,FALSE)</f>
        <v>2.88</v>
      </c>
      <c r="J1243" s="8">
        <f>+VLOOKUP(D1243,'Master FWDPoints'!$S:$V,2,FALSE)*(E1243-D1243)/VLOOKUP(D1243,'Master FWDPoints'!$S:$V,4,FALSE)</f>
        <v>4.6315789473684212</v>
      </c>
      <c r="K1243" s="8">
        <f>+VLOOKUP(A1243,'Master FWDPoints'!$G:$J,2,FALSE)</f>
        <v>10.130000000000001</v>
      </c>
      <c r="L1243" s="8">
        <f t="shared" si="60"/>
        <v>12.071578947368423</v>
      </c>
      <c r="M1243" s="8">
        <f t="shared" si="61"/>
        <v>1.9415789473684217</v>
      </c>
      <c r="N1243">
        <f>+_xll.BDH("chovchov index","PX_LAST",A1243)</f>
        <v>2</v>
      </c>
      <c r="O1243" s="8">
        <f t="shared" si="62"/>
        <v>9.09</v>
      </c>
    </row>
    <row r="1244" spans="1:15">
      <c r="A1244" s="46">
        <v>40409</v>
      </c>
      <c r="B1244" s="26">
        <f>A1244+VLOOKUP(A1244,'Master FWDPoints'!$S:$V,4,FALSE)</f>
        <v>40505</v>
      </c>
      <c r="C1244" s="27">
        <f>B1244+VLOOKUP(B1244,'Master FWDPoints'!$S:$V,4,FALSE)</f>
        <v>40598</v>
      </c>
      <c r="D1244" s="27">
        <f>C1244+VLOOKUP(C1244,'Master FWDPoints'!$S:$V,4,FALSE)</f>
        <v>40690</v>
      </c>
      <c r="E1244" s="33">
        <f>$A1244+VLOOKUP($A1244,'Master FWDPoints'!$G:$K,4,FALSE)</f>
        <v>40778</v>
      </c>
      <c r="G1244" s="8">
        <f>+VLOOKUP(A1244,'Master FWDPoints'!$S:$V,2,FALSE)</f>
        <v>0.67</v>
      </c>
      <c r="H1244" s="8">
        <f>+VLOOKUP(B1244,'Master FWDPoints'!$S:$V,2,FALSE)</f>
        <v>3.52</v>
      </c>
      <c r="I1244" s="8">
        <f>+VLOOKUP(C1244,'Master FWDPoints'!$S:$V,2,FALSE)</f>
        <v>2.88</v>
      </c>
      <c r="J1244" s="8">
        <f>+VLOOKUP(D1244,'Master FWDPoints'!$S:$V,2,FALSE)*(E1244-D1244)/VLOOKUP(D1244,'Master FWDPoints'!$S:$V,4,FALSE)</f>
        <v>4.6315789473684212</v>
      </c>
      <c r="K1244" s="8">
        <f>+VLOOKUP(A1244,'Master FWDPoints'!$G:$J,2,FALSE)</f>
        <v>10</v>
      </c>
      <c r="L1244" s="8">
        <f t="shared" si="60"/>
        <v>11.701578947368422</v>
      </c>
      <c r="M1244" s="8">
        <f t="shared" si="61"/>
        <v>1.7015789473684215</v>
      </c>
      <c r="N1244">
        <f>+_xll.BDH("chovchov index","PX_LAST",A1244)</f>
        <v>2</v>
      </c>
      <c r="O1244" s="8">
        <f t="shared" si="62"/>
        <v>9.33</v>
      </c>
    </row>
    <row r="1245" spans="1:15">
      <c r="A1245" s="46">
        <v>40408</v>
      </c>
      <c r="B1245" s="26">
        <f>A1245+VLOOKUP(A1245,'Master FWDPoints'!$S:$V,4,FALSE)</f>
        <v>40504</v>
      </c>
      <c r="C1245" s="27">
        <f>B1245+VLOOKUP(B1245,'Master FWDPoints'!$S:$V,4,FALSE)</f>
        <v>40597</v>
      </c>
      <c r="D1245" s="27">
        <f>C1245+VLOOKUP(C1245,'Master FWDPoints'!$S:$V,4,FALSE)</f>
        <v>40687</v>
      </c>
      <c r="E1245" s="33">
        <f>$A1245+VLOOKUP($A1245,'Master FWDPoints'!$G:$K,4,FALSE)</f>
        <v>40777</v>
      </c>
      <c r="G1245" s="8">
        <f>+VLOOKUP(A1245,'Master FWDPoints'!$S:$V,2,FALSE)</f>
        <v>0.56000000000000005</v>
      </c>
      <c r="H1245" s="8">
        <f>+VLOOKUP(B1245,'Master FWDPoints'!$S:$V,2,FALSE)</f>
        <v>3.43</v>
      </c>
      <c r="I1245" s="8">
        <f>+VLOOKUP(C1245,'Master FWDPoints'!$S:$V,2,FALSE)</f>
        <v>2.88</v>
      </c>
      <c r="J1245" s="8">
        <f>+VLOOKUP(D1245,'Master FWDPoints'!$S:$V,2,FALSE)*(E1245-D1245)/VLOOKUP(D1245,'Master FWDPoints'!$S:$V,4,FALSE)</f>
        <v>4.2387096774193544</v>
      </c>
      <c r="K1245" s="8">
        <f>+VLOOKUP(A1245,'Master FWDPoints'!$G:$J,2,FALSE)</f>
        <v>10.4</v>
      </c>
      <c r="L1245" s="8">
        <f t="shared" si="60"/>
        <v>11.108709677419355</v>
      </c>
      <c r="M1245" s="8">
        <f t="shared" si="61"/>
        <v>0.70870967741935509</v>
      </c>
      <c r="N1245">
        <f>+_xll.BDH("chovchov index","PX_LAST",A1245)</f>
        <v>2</v>
      </c>
      <c r="O1245" s="8">
        <f t="shared" si="62"/>
        <v>9.84</v>
      </c>
    </row>
    <row r="1246" spans="1:15">
      <c r="A1246" s="46">
        <v>40407</v>
      </c>
      <c r="B1246" s="26">
        <f>A1246+VLOOKUP(A1246,'Master FWDPoints'!$S:$V,4,FALSE)</f>
        <v>40500</v>
      </c>
      <c r="C1246" s="27">
        <f>B1246+VLOOKUP(B1246,'Master FWDPoints'!$S:$V,4,FALSE)</f>
        <v>40595</v>
      </c>
      <c r="D1246" s="27">
        <f>C1246+VLOOKUP(C1246,'Master FWDPoints'!$S:$V,4,FALSE)</f>
        <v>40683</v>
      </c>
      <c r="E1246" s="33">
        <f>$A1246+VLOOKUP($A1246,'Master FWDPoints'!$G:$K,4,FALSE)</f>
        <v>40773</v>
      </c>
      <c r="G1246" s="8">
        <f>+VLOOKUP(A1246,'Master FWDPoints'!$S:$V,2,FALSE)</f>
        <v>0.59</v>
      </c>
      <c r="H1246" s="8">
        <f>+VLOOKUP(B1246,'Master FWDPoints'!$S:$V,2,FALSE)</f>
        <v>3.55</v>
      </c>
      <c r="I1246" s="8">
        <f>+VLOOKUP(C1246,'Master FWDPoints'!$S:$V,2,FALSE)</f>
        <v>3.1</v>
      </c>
      <c r="J1246" s="8">
        <f>+VLOOKUP(D1246,'Master FWDPoints'!$S:$V,2,FALSE)*(E1246-D1246)/VLOOKUP(D1246,'Master FWDPoints'!$S:$V,4,FALSE)</f>
        <v>4.8315789473684205</v>
      </c>
      <c r="K1246" s="8">
        <f>+VLOOKUP(A1246,'Master FWDPoints'!$G:$J,2,FALSE)</f>
        <v>10.3</v>
      </c>
      <c r="L1246" s="8">
        <f t="shared" si="60"/>
        <v>12.071578947368421</v>
      </c>
      <c r="M1246" s="8">
        <f t="shared" si="61"/>
        <v>1.77157894736842</v>
      </c>
      <c r="N1246">
        <f>+_xll.BDH("chovchov index","PX_LAST",A1246)</f>
        <v>2</v>
      </c>
      <c r="O1246" s="8">
        <f t="shared" si="62"/>
        <v>9.7100000000000009</v>
      </c>
    </row>
    <row r="1247" spans="1:15">
      <c r="A1247" s="46">
        <v>40406</v>
      </c>
      <c r="B1247" s="26">
        <f>A1247+VLOOKUP(A1247,'Master FWDPoints'!$S:$V,4,FALSE)</f>
        <v>40499</v>
      </c>
      <c r="C1247" s="27">
        <f>B1247+VLOOKUP(B1247,'Master FWDPoints'!$S:$V,4,FALSE)</f>
        <v>40592</v>
      </c>
      <c r="D1247" s="27">
        <f>C1247+VLOOKUP(C1247,'Master FWDPoints'!$S:$V,4,FALSE)</f>
        <v>40683</v>
      </c>
      <c r="E1247" s="33">
        <f>$A1247+VLOOKUP($A1247,'Master FWDPoints'!$G:$K,4,FALSE)</f>
        <v>40772</v>
      </c>
      <c r="G1247" s="8">
        <f>+VLOOKUP(A1247,'Master FWDPoints'!$S:$V,2,FALSE)</f>
        <v>0.62</v>
      </c>
      <c r="H1247" s="8">
        <f>+VLOOKUP(B1247,'Master FWDPoints'!$S:$V,2,FALSE)</f>
        <v>3.67</v>
      </c>
      <c r="I1247" s="8">
        <f>+VLOOKUP(C1247,'Master FWDPoints'!$S:$V,2,FALSE)</f>
        <v>2.5</v>
      </c>
      <c r="J1247" s="8">
        <f>+VLOOKUP(D1247,'Master FWDPoints'!$S:$V,2,FALSE)*(E1247-D1247)/VLOOKUP(D1247,'Master FWDPoints'!$S:$V,4,FALSE)</f>
        <v>4.7778947368421054</v>
      </c>
      <c r="K1247" s="8">
        <f>+VLOOKUP(A1247,'Master FWDPoints'!$G:$J,2,FALSE)</f>
        <v>10.1</v>
      </c>
      <c r="L1247" s="8">
        <f t="shared" si="60"/>
        <v>11.567894736842106</v>
      </c>
      <c r="M1247" s="8">
        <f t="shared" si="61"/>
        <v>1.4678947368421067</v>
      </c>
      <c r="N1247">
        <f>+_xll.BDH("chovchov index","PX_LAST",A1247)</f>
        <v>2</v>
      </c>
      <c r="O1247" s="8">
        <f t="shared" si="62"/>
        <v>9.48</v>
      </c>
    </row>
    <row r="1248" spans="1:15">
      <c r="A1248" s="46">
        <v>40403</v>
      </c>
      <c r="B1248" s="26">
        <f>A1248+VLOOKUP(A1248,'Master FWDPoints'!$S:$V,4,FALSE)</f>
        <v>40498</v>
      </c>
      <c r="C1248" s="27">
        <f>B1248+VLOOKUP(B1248,'Master FWDPoints'!$S:$V,4,FALSE)</f>
        <v>40591</v>
      </c>
      <c r="D1248" s="27">
        <f>C1248+VLOOKUP(C1248,'Master FWDPoints'!$S:$V,4,FALSE)</f>
        <v>40683</v>
      </c>
      <c r="E1248" s="33">
        <f>$A1248+VLOOKUP($A1248,'Master FWDPoints'!$G:$K,4,FALSE)</f>
        <v>40771</v>
      </c>
      <c r="G1248" s="8">
        <f>+VLOOKUP(A1248,'Master FWDPoints'!$S:$V,2,FALSE)</f>
        <v>0.65</v>
      </c>
      <c r="H1248" s="8">
        <f>+VLOOKUP(B1248,'Master FWDPoints'!$S:$V,2,FALSE)</f>
        <v>3.38</v>
      </c>
      <c r="I1248" s="8">
        <f>+VLOOKUP(C1248,'Master FWDPoints'!$S:$V,2,FALSE)</f>
        <v>2.5</v>
      </c>
      <c r="J1248" s="8">
        <f>+VLOOKUP(D1248,'Master FWDPoints'!$S:$V,2,FALSE)*(E1248-D1248)/VLOOKUP(D1248,'Master FWDPoints'!$S:$V,4,FALSE)</f>
        <v>4.7242105263157894</v>
      </c>
      <c r="K1248" s="8">
        <f>+VLOOKUP(A1248,'Master FWDPoints'!$G:$J,2,FALSE)</f>
        <v>10</v>
      </c>
      <c r="L1248" s="8">
        <f t="shared" si="60"/>
        <v>11.25421052631579</v>
      </c>
      <c r="M1248" s="8">
        <f t="shared" si="61"/>
        <v>1.2542105263157897</v>
      </c>
      <c r="N1248">
        <f>+_xll.BDH("chovchov index","PX_LAST",A1248)</f>
        <v>2</v>
      </c>
      <c r="O1248" s="8">
        <f t="shared" si="62"/>
        <v>9.35</v>
      </c>
    </row>
    <row r="1249" spans="1:15">
      <c r="A1249" s="46">
        <v>40402</v>
      </c>
      <c r="B1249" s="26">
        <f>A1249+VLOOKUP(A1249,'Master FWDPoints'!$S:$V,4,FALSE)</f>
        <v>40497</v>
      </c>
      <c r="C1249" s="27">
        <f>B1249+VLOOKUP(B1249,'Master FWDPoints'!$S:$V,4,FALSE)</f>
        <v>40590</v>
      </c>
      <c r="D1249" s="27">
        <f>C1249+VLOOKUP(C1249,'Master FWDPoints'!$S:$V,4,FALSE)</f>
        <v>40680</v>
      </c>
      <c r="E1249" s="33">
        <f>$A1249+VLOOKUP($A1249,'Master FWDPoints'!$G:$K,4,FALSE)</f>
        <v>40767</v>
      </c>
      <c r="G1249" s="8">
        <f>+VLOOKUP(A1249,'Master FWDPoints'!$S:$V,2,FALSE)</f>
        <v>0.61</v>
      </c>
      <c r="H1249" s="8">
        <f>+VLOOKUP(B1249,'Master FWDPoints'!$S:$V,2,FALSE)</f>
        <v>3.03</v>
      </c>
      <c r="I1249" s="8">
        <f>+VLOOKUP(C1249,'Master FWDPoints'!$S:$V,2,FALSE)</f>
        <v>2.13</v>
      </c>
      <c r="J1249" s="8">
        <f>+VLOOKUP(D1249,'Master FWDPoints'!$S:$V,2,FALSE)*(E1249-D1249)/VLOOKUP(D1249,'Master FWDPoints'!$S:$V,4,FALSE)</f>
        <v>4.911290322580645</v>
      </c>
      <c r="K1249" s="8">
        <f>+VLOOKUP(A1249,'Master FWDPoints'!$G:$J,2,FALSE)</f>
        <v>10.220000000000001</v>
      </c>
      <c r="L1249" s="8">
        <f t="shared" si="60"/>
        <v>10.681290322580644</v>
      </c>
      <c r="M1249" s="8">
        <f t="shared" si="61"/>
        <v>0.46129032258064306</v>
      </c>
      <c r="N1249">
        <f>+_xll.BDH("chovchov index","PX_LAST",A1249)</f>
        <v>2</v>
      </c>
      <c r="O1249" s="8">
        <f t="shared" si="62"/>
        <v>9.6100000000000012</v>
      </c>
    </row>
    <row r="1250" spans="1:15">
      <c r="A1250" s="46">
        <v>40401</v>
      </c>
      <c r="B1250" s="26">
        <f>A1250+VLOOKUP(A1250,'Master FWDPoints'!$S:$V,4,FALSE)</f>
        <v>40494</v>
      </c>
      <c r="C1250" s="27">
        <f>B1250+VLOOKUP(B1250,'Master FWDPoints'!$S:$V,4,FALSE)</f>
        <v>40589</v>
      </c>
      <c r="D1250" s="27">
        <f>C1250+VLOOKUP(C1250,'Master FWDPoints'!$S:$V,4,FALSE)</f>
        <v>40679</v>
      </c>
      <c r="E1250" s="33">
        <f>$A1250+VLOOKUP($A1250,'Master FWDPoints'!$G:$K,4,FALSE)</f>
        <v>40767</v>
      </c>
      <c r="G1250" s="8">
        <f>+VLOOKUP(A1250,'Master FWDPoints'!$S:$V,2,FALSE)</f>
        <v>1.02</v>
      </c>
      <c r="H1250" s="8">
        <f>+VLOOKUP(B1250,'Master FWDPoints'!$S:$V,2,FALSE)</f>
        <v>2.83</v>
      </c>
      <c r="I1250" s="8">
        <f>+VLOOKUP(C1250,'Master FWDPoints'!$S:$V,2,FALSE)</f>
        <v>2.2999999999999998</v>
      </c>
      <c r="J1250" s="8">
        <f>+VLOOKUP(D1250,'Master FWDPoints'!$S:$V,2,FALSE)*(E1250-D1250)/VLOOKUP(D1250,'Master FWDPoints'!$S:$V,4,FALSE)</f>
        <v>5.1096774193548393</v>
      </c>
      <c r="K1250" s="8">
        <f>+VLOOKUP(A1250,'Master FWDPoints'!$G:$J,2,FALSE)</f>
        <v>10.59</v>
      </c>
      <c r="L1250" s="8">
        <f t="shared" si="60"/>
        <v>11.259677419354841</v>
      </c>
      <c r="M1250" s="8">
        <f t="shared" si="61"/>
        <v>0.66967741935484071</v>
      </c>
      <c r="N1250">
        <f>+_xll.BDH("chovchov index","PX_LAST",A1250)</f>
        <v>1.5</v>
      </c>
      <c r="O1250" s="8">
        <f t="shared" si="62"/>
        <v>9.57</v>
      </c>
    </row>
    <row r="1251" spans="1:15">
      <c r="A1251" s="46">
        <v>40400</v>
      </c>
      <c r="B1251" s="26">
        <f>A1251+VLOOKUP(A1251,'Master FWDPoints'!$S:$V,4,FALSE)</f>
        <v>40493</v>
      </c>
      <c r="C1251" s="27">
        <f>B1251+VLOOKUP(B1251,'Master FWDPoints'!$S:$V,4,FALSE)</f>
        <v>40588</v>
      </c>
      <c r="D1251" s="27">
        <f>C1251+VLOOKUP(C1251,'Master FWDPoints'!$S:$V,4,FALSE)</f>
        <v>40676</v>
      </c>
      <c r="E1251" s="33">
        <f>$A1251+VLOOKUP($A1251,'Master FWDPoints'!$G:$K,4,FALSE)</f>
        <v>40766</v>
      </c>
      <c r="G1251" s="8">
        <f>+VLOOKUP(A1251,'Master FWDPoints'!$S:$V,2,FALSE)</f>
        <v>0.28000000000000003</v>
      </c>
      <c r="H1251" s="8">
        <f>+VLOOKUP(B1251,'Master FWDPoints'!$S:$V,2,FALSE)</f>
        <v>3.2</v>
      </c>
      <c r="I1251" s="8">
        <f>+VLOOKUP(C1251,'Master FWDPoints'!$S:$V,2,FALSE)</f>
        <v>2.15</v>
      </c>
      <c r="J1251" s="8">
        <f>+VLOOKUP(D1251,'Master FWDPoints'!$S:$V,2,FALSE)*(E1251-D1251)/VLOOKUP(D1251,'Master FWDPoints'!$S:$V,4,FALSE)</f>
        <v>4.5284210526315798</v>
      </c>
      <c r="K1251" s="8">
        <f>+VLOOKUP(A1251,'Master FWDPoints'!$G:$J,2,FALSE)</f>
        <v>10.37</v>
      </c>
      <c r="L1251" s="8">
        <f t="shared" si="60"/>
        <v>10.158421052631581</v>
      </c>
      <c r="M1251" s="8">
        <f t="shared" si="61"/>
        <v>-0.21157894736841776</v>
      </c>
      <c r="N1251">
        <f>+_xll.BDH("chovchov index","PX_LAST",A1251)</f>
        <v>1.5</v>
      </c>
      <c r="O1251" s="8">
        <f t="shared" si="62"/>
        <v>10.09</v>
      </c>
    </row>
    <row r="1252" spans="1:15">
      <c r="A1252" s="46">
        <v>40399</v>
      </c>
      <c r="B1252" s="26">
        <f>A1252+VLOOKUP(A1252,'Master FWDPoints'!$S:$V,4,FALSE)</f>
        <v>40492</v>
      </c>
      <c r="C1252" s="27">
        <f>B1252+VLOOKUP(B1252,'Master FWDPoints'!$S:$V,4,FALSE)</f>
        <v>40585</v>
      </c>
      <c r="D1252" s="27">
        <f>C1252+VLOOKUP(C1252,'Master FWDPoints'!$S:$V,4,FALSE)</f>
        <v>40676</v>
      </c>
      <c r="E1252" s="33">
        <f>$A1252+VLOOKUP($A1252,'Master FWDPoints'!$G:$K,4,FALSE)</f>
        <v>40765</v>
      </c>
      <c r="G1252" s="8">
        <f>+VLOOKUP(A1252,'Master FWDPoints'!$S:$V,2,FALSE)</f>
        <v>0.22</v>
      </c>
      <c r="H1252" s="8">
        <f>+VLOOKUP(B1252,'Master FWDPoints'!$S:$V,2,FALSE)</f>
        <v>2.73</v>
      </c>
      <c r="I1252" s="8">
        <f>+VLOOKUP(C1252,'Master FWDPoints'!$S:$V,2,FALSE)</f>
        <v>2.23</v>
      </c>
      <c r="J1252" s="8">
        <f>+VLOOKUP(D1252,'Master FWDPoints'!$S:$V,2,FALSE)*(E1252-D1252)/VLOOKUP(D1252,'Master FWDPoints'!$S:$V,4,FALSE)</f>
        <v>4.4781052631578948</v>
      </c>
      <c r="K1252" s="8">
        <f>+VLOOKUP(A1252,'Master FWDPoints'!$G:$J,2,FALSE)</f>
        <v>10.49</v>
      </c>
      <c r="L1252" s="8">
        <f t="shared" si="60"/>
        <v>9.6581052631578945</v>
      </c>
      <c r="M1252" s="8">
        <f t="shared" si="61"/>
        <v>-0.83189473684210569</v>
      </c>
      <c r="N1252">
        <f>+_xll.BDH("chovchov index","PX_LAST",A1252)</f>
        <v>1.5</v>
      </c>
      <c r="O1252" s="8">
        <f t="shared" si="62"/>
        <v>10.27</v>
      </c>
    </row>
    <row r="1253" spans="1:15">
      <c r="A1253" s="46">
        <v>40396</v>
      </c>
      <c r="B1253" s="26">
        <f>A1253+VLOOKUP(A1253,'Master FWDPoints'!$S:$V,4,FALSE)</f>
        <v>40491</v>
      </c>
      <c r="C1253" s="27">
        <f>B1253+VLOOKUP(B1253,'Master FWDPoints'!$S:$V,4,FALSE)</f>
        <v>40584</v>
      </c>
      <c r="D1253" s="27">
        <f>C1253+VLOOKUP(C1253,'Master FWDPoints'!$S:$V,4,FALSE)</f>
        <v>40676</v>
      </c>
      <c r="E1253" s="33">
        <f>$A1253+VLOOKUP($A1253,'Master FWDPoints'!$G:$K,4,FALSE)</f>
        <v>40764</v>
      </c>
      <c r="G1253" s="8">
        <f>+VLOOKUP(A1253,'Master FWDPoints'!$S:$V,2,FALSE)</f>
        <v>0.09</v>
      </c>
      <c r="H1253" s="8">
        <f>+VLOOKUP(B1253,'Master FWDPoints'!$S:$V,2,FALSE)</f>
        <v>2.5499999999999998</v>
      </c>
      <c r="I1253" s="8">
        <f>+VLOOKUP(C1253,'Master FWDPoints'!$S:$V,2,FALSE)</f>
        <v>2.2800000000000002</v>
      </c>
      <c r="J1253" s="8">
        <f>+VLOOKUP(D1253,'Master FWDPoints'!$S:$V,2,FALSE)*(E1253-D1253)/VLOOKUP(D1253,'Master FWDPoints'!$S:$V,4,FALSE)</f>
        <v>4.4277894736842107</v>
      </c>
      <c r="K1253" s="8">
        <f>+VLOOKUP(A1253,'Master FWDPoints'!$G:$J,2,FALSE)</f>
        <v>10.210000000000001</v>
      </c>
      <c r="L1253" s="8">
        <f t="shared" si="60"/>
        <v>9.3477894736842106</v>
      </c>
      <c r="M1253" s="8">
        <f t="shared" si="61"/>
        <v>-0.8622105263157902</v>
      </c>
      <c r="N1253">
        <f>+_xll.BDH("chovchov index","PX_LAST",A1253)</f>
        <v>1.5</v>
      </c>
      <c r="O1253" s="8">
        <f t="shared" si="62"/>
        <v>10.120000000000001</v>
      </c>
    </row>
    <row r="1254" spans="1:15">
      <c r="A1254" s="46">
        <v>40395</v>
      </c>
      <c r="B1254" s="26">
        <f>A1254+VLOOKUP(A1254,'Master FWDPoints'!$S:$V,4,FALSE)</f>
        <v>40490</v>
      </c>
      <c r="C1254" s="27">
        <f>B1254+VLOOKUP(B1254,'Master FWDPoints'!$S:$V,4,FALSE)</f>
        <v>40583</v>
      </c>
      <c r="D1254" s="27">
        <f>C1254+VLOOKUP(C1254,'Master FWDPoints'!$S:$V,4,FALSE)</f>
        <v>40673</v>
      </c>
      <c r="E1254" s="33">
        <f>$A1254+VLOOKUP($A1254,'Master FWDPoints'!$G:$K,4,FALSE)</f>
        <v>40763</v>
      </c>
      <c r="G1254" s="8">
        <f>+VLOOKUP(A1254,'Master FWDPoints'!$S:$V,2,FALSE)</f>
        <v>-0.3</v>
      </c>
      <c r="H1254" s="8">
        <f>+VLOOKUP(B1254,'Master FWDPoints'!$S:$V,2,FALSE)</f>
        <v>2.63</v>
      </c>
      <c r="I1254" s="8">
        <f>+VLOOKUP(C1254,'Master FWDPoints'!$S:$V,2,FALSE)</f>
        <v>2.2800000000000002</v>
      </c>
      <c r="J1254" s="8">
        <f>+VLOOKUP(D1254,'Master FWDPoints'!$S:$V,2,FALSE)*(E1254-D1254)/VLOOKUP(D1254,'Master FWDPoints'!$S:$V,4,FALSE)</f>
        <v>4.2387096774193544</v>
      </c>
      <c r="K1254" s="8">
        <f>+VLOOKUP(A1254,'Master FWDPoints'!$G:$J,2,FALSE)</f>
        <v>9.35</v>
      </c>
      <c r="L1254" s="8">
        <f t="shared" si="60"/>
        <v>8.8487096774193539</v>
      </c>
      <c r="M1254" s="8">
        <f t="shared" si="61"/>
        <v>-0.50129032258064576</v>
      </c>
      <c r="N1254">
        <f>+_xll.BDH("chovchov index","PX_LAST",A1254)</f>
        <v>1.5</v>
      </c>
      <c r="O1254" s="8">
        <f t="shared" si="62"/>
        <v>9.65</v>
      </c>
    </row>
    <row r="1255" spans="1:15">
      <c r="A1255" s="46">
        <v>40394</v>
      </c>
      <c r="B1255" s="26">
        <f>A1255+VLOOKUP(A1255,'Master FWDPoints'!$S:$V,4,FALSE)</f>
        <v>40487</v>
      </c>
      <c r="C1255" s="27">
        <f>B1255+VLOOKUP(B1255,'Master FWDPoints'!$S:$V,4,FALSE)</f>
        <v>40582</v>
      </c>
      <c r="D1255" s="27">
        <f>C1255+VLOOKUP(C1255,'Master FWDPoints'!$S:$V,4,FALSE)</f>
        <v>40672</v>
      </c>
      <c r="E1255" s="33">
        <f>$A1255+VLOOKUP($A1255,'Master FWDPoints'!$G:$K,4,FALSE)</f>
        <v>40760</v>
      </c>
      <c r="G1255" s="8">
        <f>+VLOOKUP(A1255,'Master FWDPoints'!$S:$V,2,FALSE)</f>
        <v>-0.5</v>
      </c>
      <c r="H1255" s="8">
        <f>+VLOOKUP(B1255,'Master FWDPoints'!$S:$V,2,FALSE)</f>
        <v>2.5300000000000002</v>
      </c>
      <c r="I1255" s="8">
        <f>+VLOOKUP(C1255,'Master FWDPoints'!$S:$V,2,FALSE)</f>
        <v>2.7</v>
      </c>
      <c r="J1255" s="8">
        <f>+VLOOKUP(D1255,'Master FWDPoints'!$S:$V,2,FALSE)*(E1255-D1255)/VLOOKUP(D1255,'Master FWDPoints'!$S:$V,4,FALSE)</f>
        <v>4.3337634408602153</v>
      </c>
      <c r="K1255" s="8">
        <f>+VLOOKUP(A1255,'Master FWDPoints'!$G:$J,2,FALSE)</f>
        <v>9.09</v>
      </c>
      <c r="L1255" s="8">
        <f t="shared" si="60"/>
        <v>9.0637634408602157</v>
      </c>
      <c r="M1255" s="8">
        <f t="shared" si="61"/>
        <v>-2.6236559139784177E-2</v>
      </c>
      <c r="N1255">
        <f>+_xll.BDH("chovchov index","PX_LAST",A1255)</f>
        <v>1.5</v>
      </c>
      <c r="O1255" s="8">
        <f t="shared" si="62"/>
        <v>9.59</v>
      </c>
    </row>
    <row r="1256" spans="1:15">
      <c r="A1256" s="46">
        <v>40393</v>
      </c>
      <c r="B1256" s="26">
        <f>A1256+VLOOKUP(A1256,'Master FWDPoints'!$S:$V,4,FALSE)</f>
        <v>40486</v>
      </c>
      <c r="C1256" s="27">
        <f>B1256+VLOOKUP(B1256,'Master FWDPoints'!$S:$V,4,FALSE)</f>
        <v>40581</v>
      </c>
      <c r="D1256" s="27">
        <f>C1256+VLOOKUP(C1256,'Master FWDPoints'!$S:$V,4,FALSE)</f>
        <v>40669</v>
      </c>
      <c r="E1256" s="33">
        <f>$A1256+VLOOKUP($A1256,'Master FWDPoints'!$G:$K,4,FALSE)</f>
        <v>40759</v>
      </c>
      <c r="G1256" s="8">
        <f>+VLOOKUP(A1256,'Master FWDPoints'!$S:$V,2,FALSE)</f>
        <v>-0.4</v>
      </c>
      <c r="H1256" s="8">
        <f>+VLOOKUP(B1256,'Master FWDPoints'!$S:$V,2,FALSE)</f>
        <v>2.4300000000000002</v>
      </c>
      <c r="I1256" s="8">
        <f>+VLOOKUP(C1256,'Master FWDPoints'!$S:$V,2,FALSE)</f>
        <v>2.33</v>
      </c>
      <c r="J1256" s="8">
        <f>+VLOOKUP(D1256,'Master FWDPoints'!$S:$V,2,FALSE)*(E1256-D1256)/VLOOKUP(D1256,'Master FWDPoints'!$S:$V,4,FALSE)</f>
        <v>4.0547368421052639</v>
      </c>
      <c r="K1256" s="8">
        <f>+VLOOKUP(A1256,'Master FWDPoints'!$G:$J,2,FALSE)</f>
        <v>9.01</v>
      </c>
      <c r="L1256" s="8">
        <f t="shared" si="60"/>
        <v>8.4147368421052633</v>
      </c>
      <c r="M1256" s="8">
        <f t="shared" si="61"/>
        <v>-0.59526315789473649</v>
      </c>
      <c r="N1256">
        <f>+_xll.BDH("chovchov index","PX_LAST",A1256)</f>
        <v>1.5</v>
      </c>
      <c r="O1256" s="8">
        <f t="shared" si="62"/>
        <v>9.41</v>
      </c>
    </row>
    <row r="1257" spans="1:15">
      <c r="A1257" s="46">
        <v>40392</v>
      </c>
      <c r="B1257" s="26">
        <f>A1257+VLOOKUP(A1257,'Master FWDPoints'!$S:$V,4,FALSE)</f>
        <v>40485</v>
      </c>
      <c r="C1257" s="27">
        <f>B1257+VLOOKUP(B1257,'Master FWDPoints'!$S:$V,4,FALSE)</f>
        <v>40578</v>
      </c>
      <c r="D1257" s="27">
        <f>C1257+VLOOKUP(C1257,'Master FWDPoints'!$S:$V,4,FALSE)</f>
        <v>40669</v>
      </c>
      <c r="E1257" s="33">
        <f>$A1257+VLOOKUP($A1257,'Master FWDPoints'!$G:$K,4,FALSE)</f>
        <v>40758</v>
      </c>
      <c r="G1257" s="8">
        <f>+VLOOKUP(A1257,'Master FWDPoints'!$S:$V,2,FALSE)</f>
        <v>-0.28999999999999998</v>
      </c>
      <c r="H1257" s="8">
        <f>+VLOOKUP(B1257,'Master FWDPoints'!$S:$V,2,FALSE)</f>
        <v>2.52</v>
      </c>
      <c r="I1257" s="8">
        <f>+VLOOKUP(C1257,'Master FWDPoints'!$S:$V,2,FALSE)</f>
        <v>2.08</v>
      </c>
      <c r="J1257" s="8">
        <f>+VLOOKUP(D1257,'Master FWDPoints'!$S:$V,2,FALSE)*(E1257-D1257)/VLOOKUP(D1257,'Master FWDPoints'!$S:$V,4,FALSE)</f>
        <v>4.0096842105263155</v>
      </c>
      <c r="K1257" s="8">
        <f>+VLOOKUP(A1257,'Master FWDPoints'!$G:$J,2,FALSE)</f>
        <v>8.49</v>
      </c>
      <c r="L1257" s="8">
        <f t="shared" si="60"/>
        <v>8.3196842105263151</v>
      </c>
      <c r="M1257" s="8">
        <f t="shared" si="61"/>
        <v>-0.17031578947368509</v>
      </c>
      <c r="N1257">
        <f>+_xll.BDH("chovchov index","PX_LAST",A1257)</f>
        <v>1.5</v>
      </c>
      <c r="O1257" s="8">
        <f t="shared" si="62"/>
        <v>8.7799999999999994</v>
      </c>
    </row>
    <row r="1258" spans="1:15">
      <c r="A1258" s="46">
        <v>40389</v>
      </c>
      <c r="B1258" s="26">
        <f>A1258+VLOOKUP(A1258,'Master FWDPoints'!$S:$V,4,FALSE)</f>
        <v>40480</v>
      </c>
      <c r="C1258" s="27">
        <f>B1258+VLOOKUP(B1258,'Master FWDPoints'!$S:$V,4,FALSE)</f>
        <v>40574</v>
      </c>
      <c r="D1258" s="27">
        <f>C1258+VLOOKUP(C1258,'Master FWDPoints'!$S:$V,4,FALSE)</f>
        <v>40662</v>
      </c>
      <c r="E1258" s="33">
        <f>$A1258+VLOOKUP($A1258,'Master FWDPoints'!$G:$K,4,FALSE)</f>
        <v>40753</v>
      </c>
      <c r="G1258" s="8">
        <f>+VLOOKUP(A1258,'Master FWDPoints'!$S:$V,2,FALSE)</f>
        <v>0.09</v>
      </c>
      <c r="H1258" s="8">
        <f>+VLOOKUP(B1258,'Master FWDPoints'!$S:$V,2,FALSE)</f>
        <v>2.75</v>
      </c>
      <c r="I1258" s="8">
        <f>+VLOOKUP(C1258,'Master FWDPoints'!$S:$V,2,FALSE)</f>
        <v>3.45</v>
      </c>
      <c r="J1258" s="8">
        <f>+VLOOKUP(D1258,'Master FWDPoints'!$S:$V,2,FALSE)*(E1258-D1258)/VLOOKUP(D1258,'Master FWDPoints'!$S:$V,4,FALSE)</f>
        <v>4.38</v>
      </c>
      <c r="K1258" s="8">
        <f>+VLOOKUP(A1258,'Master FWDPoints'!$G:$J,2,FALSE)</f>
        <v>8.66</v>
      </c>
      <c r="L1258" s="8">
        <f t="shared" si="60"/>
        <v>10.67</v>
      </c>
      <c r="M1258" s="8">
        <f t="shared" si="61"/>
        <v>2.0099999999999998</v>
      </c>
      <c r="N1258">
        <f>+_xll.BDH("chovchov index","PX_LAST",A1258)</f>
        <v>1.5</v>
      </c>
      <c r="O1258" s="8">
        <f t="shared" si="62"/>
        <v>8.57</v>
      </c>
    </row>
    <row r="1259" spans="1:15">
      <c r="A1259" s="46">
        <v>40388</v>
      </c>
      <c r="B1259" s="26">
        <f>A1259+VLOOKUP(A1259,'Master FWDPoints'!$S:$V,4,FALSE)</f>
        <v>40480</v>
      </c>
      <c r="C1259" s="27">
        <f>B1259+VLOOKUP(B1259,'Master FWDPoints'!$S:$V,4,FALSE)</f>
        <v>40574</v>
      </c>
      <c r="D1259" s="27">
        <f>C1259+VLOOKUP(C1259,'Master FWDPoints'!$S:$V,4,FALSE)</f>
        <v>40662</v>
      </c>
      <c r="E1259" s="33">
        <f>$A1259+VLOOKUP($A1259,'Master FWDPoints'!$G:$K,4,FALSE)</f>
        <v>40753</v>
      </c>
      <c r="G1259" s="8">
        <f>+VLOOKUP(A1259,'Master FWDPoints'!$S:$V,2,FALSE)</f>
        <v>0.16</v>
      </c>
      <c r="H1259" s="8">
        <f>+VLOOKUP(B1259,'Master FWDPoints'!$S:$V,2,FALSE)</f>
        <v>2.75</v>
      </c>
      <c r="I1259" s="8">
        <f>+VLOOKUP(C1259,'Master FWDPoints'!$S:$V,2,FALSE)</f>
        <v>3.45</v>
      </c>
      <c r="J1259" s="8">
        <f>+VLOOKUP(D1259,'Master FWDPoints'!$S:$V,2,FALSE)*(E1259-D1259)/VLOOKUP(D1259,'Master FWDPoints'!$S:$V,4,FALSE)</f>
        <v>4.38</v>
      </c>
      <c r="K1259" s="8">
        <f>+VLOOKUP(A1259,'Master FWDPoints'!$G:$J,2,FALSE)</f>
        <v>8.7100000000000009</v>
      </c>
      <c r="L1259" s="8">
        <f t="shared" si="60"/>
        <v>10.74</v>
      </c>
      <c r="M1259" s="8">
        <f t="shared" si="61"/>
        <v>2.0299999999999994</v>
      </c>
      <c r="N1259">
        <f>+_xll.BDH("chovchov index","PX_LAST",A1259)</f>
        <v>1.5</v>
      </c>
      <c r="O1259" s="8">
        <f t="shared" si="62"/>
        <v>8.5500000000000007</v>
      </c>
    </row>
    <row r="1260" spans="1:15">
      <c r="A1260" s="46">
        <v>40387</v>
      </c>
      <c r="B1260" s="26">
        <f>A1260+VLOOKUP(A1260,'Master FWDPoints'!$S:$V,4,FALSE)</f>
        <v>40480</v>
      </c>
      <c r="C1260" s="27">
        <f>B1260+VLOOKUP(B1260,'Master FWDPoints'!$S:$V,4,FALSE)</f>
        <v>40574</v>
      </c>
      <c r="D1260" s="27">
        <f>C1260+VLOOKUP(C1260,'Master FWDPoints'!$S:$V,4,FALSE)</f>
        <v>40662</v>
      </c>
      <c r="E1260" s="33">
        <f>$A1260+VLOOKUP($A1260,'Master FWDPoints'!$G:$K,4,FALSE)</f>
        <v>40753</v>
      </c>
      <c r="G1260" s="8">
        <f>+VLOOKUP(A1260,'Master FWDPoints'!$S:$V,2,FALSE)</f>
        <v>0.1</v>
      </c>
      <c r="H1260" s="8">
        <f>+VLOOKUP(B1260,'Master FWDPoints'!$S:$V,2,FALSE)</f>
        <v>2.75</v>
      </c>
      <c r="I1260" s="8">
        <f>+VLOOKUP(C1260,'Master FWDPoints'!$S:$V,2,FALSE)</f>
        <v>3.45</v>
      </c>
      <c r="J1260" s="8">
        <f>+VLOOKUP(D1260,'Master FWDPoints'!$S:$V,2,FALSE)*(E1260-D1260)/VLOOKUP(D1260,'Master FWDPoints'!$S:$V,4,FALSE)</f>
        <v>4.38</v>
      </c>
      <c r="K1260" s="8">
        <f>+VLOOKUP(A1260,'Master FWDPoints'!$G:$J,2,FALSE)</f>
        <v>8.92</v>
      </c>
      <c r="L1260" s="8">
        <f t="shared" si="60"/>
        <v>10.68</v>
      </c>
      <c r="M1260" s="8">
        <f t="shared" si="61"/>
        <v>1.7599999999999998</v>
      </c>
      <c r="N1260">
        <f>+_xll.BDH("chovchov index","PX_LAST",A1260)</f>
        <v>1.5</v>
      </c>
      <c r="O1260" s="8">
        <f t="shared" si="62"/>
        <v>8.82</v>
      </c>
    </row>
    <row r="1261" spans="1:15">
      <c r="A1261" s="46">
        <v>40386</v>
      </c>
      <c r="B1261" s="26">
        <f>A1261+VLOOKUP(A1261,'Master FWDPoints'!$S:$V,4,FALSE)</f>
        <v>40479</v>
      </c>
      <c r="C1261" s="27">
        <f>B1261+VLOOKUP(B1261,'Master FWDPoints'!$S:$V,4,FALSE)</f>
        <v>40574</v>
      </c>
      <c r="D1261" s="27">
        <f>C1261+VLOOKUP(C1261,'Master FWDPoints'!$S:$V,4,FALSE)</f>
        <v>40662</v>
      </c>
      <c r="E1261" s="33">
        <f>$A1261+VLOOKUP($A1261,'Master FWDPoints'!$G:$K,4,FALSE)</f>
        <v>40752</v>
      </c>
      <c r="G1261" s="8">
        <f>+VLOOKUP(A1261,'Master FWDPoints'!$S:$V,2,FALSE)</f>
        <v>0.1</v>
      </c>
      <c r="H1261" s="8">
        <f>+VLOOKUP(B1261,'Master FWDPoints'!$S:$V,2,FALSE)</f>
        <v>2.68</v>
      </c>
      <c r="I1261" s="8">
        <f>+VLOOKUP(C1261,'Master FWDPoints'!$S:$V,2,FALSE)</f>
        <v>3.45</v>
      </c>
      <c r="J1261" s="8">
        <f>+VLOOKUP(D1261,'Master FWDPoints'!$S:$V,2,FALSE)*(E1261-D1261)/VLOOKUP(D1261,'Master FWDPoints'!$S:$V,4,FALSE)</f>
        <v>4.3318681318681316</v>
      </c>
      <c r="K1261" s="8">
        <f>+VLOOKUP(A1261,'Master FWDPoints'!$G:$J,2,FALSE)</f>
        <v>8.6999999999999993</v>
      </c>
      <c r="L1261" s="8">
        <f t="shared" si="60"/>
        <v>10.561868131868131</v>
      </c>
      <c r="M1261" s="8">
        <f t="shared" si="61"/>
        <v>1.8618681318681318</v>
      </c>
      <c r="N1261">
        <f>+_xll.BDH("chovchov index","PX_LAST",A1261)</f>
        <v>1.5</v>
      </c>
      <c r="O1261" s="8">
        <f t="shared" si="62"/>
        <v>8.6</v>
      </c>
    </row>
    <row r="1262" spans="1:15">
      <c r="A1262" s="46">
        <v>40385</v>
      </c>
      <c r="B1262" s="26">
        <f>A1262+VLOOKUP(A1262,'Master FWDPoints'!$S:$V,4,FALSE)</f>
        <v>40478</v>
      </c>
      <c r="C1262" s="27">
        <f>B1262+VLOOKUP(B1262,'Master FWDPoints'!$S:$V,4,FALSE)</f>
        <v>40571</v>
      </c>
      <c r="D1262" s="27">
        <f>C1262+VLOOKUP(C1262,'Master FWDPoints'!$S:$V,4,FALSE)</f>
        <v>40662</v>
      </c>
      <c r="E1262" s="33">
        <f>$A1262+VLOOKUP($A1262,'Master FWDPoints'!$G:$K,4,FALSE)</f>
        <v>40751</v>
      </c>
      <c r="G1262" s="8">
        <f>+VLOOKUP(A1262,'Master FWDPoints'!$S:$V,2,FALSE)</f>
        <v>0.1</v>
      </c>
      <c r="H1262" s="8">
        <f>+VLOOKUP(B1262,'Master FWDPoints'!$S:$V,2,FALSE)</f>
        <v>2.75</v>
      </c>
      <c r="I1262" s="8">
        <f>+VLOOKUP(C1262,'Master FWDPoints'!$S:$V,2,FALSE)</f>
        <v>3.25</v>
      </c>
      <c r="J1262" s="8">
        <f>+VLOOKUP(D1262,'Master FWDPoints'!$S:$V,2,FALSE)*(E1262-D1262)/VLOOKUP(D1262,'Master FWDPoints'!$S:$V,4,FALSE)</f>
        <v>4.2837362637362633</v>
      </c>
      <c r="K1262" s="8">
        <f>+VLOOKUP(A1262,'Master FWDPoints'!$G:$J,2,FALSE)</f>
        <v>9.1999999999999993</v>
      </c>
      <c r="L1262" s="8">
        <f t="shared" si="60"/>
        <v>10.383736263736264</v>
      </c>
      <c r="M1262" s="8">
        <f t="shared" si="61"/>
        <v>1.1837362637362645</v>
      </c>
      <c r="N1262">
        <f>+_xll.BDH("chovchov index","PX_LAST",A1262)</f>
        <v>1.5</v>
      </c>
      <c r="O1262" s="8">
        <f t="shared" si="62"/>
        <v>9.1</v>
      </c>
    </row>
    <row r="1263" spans="1:15">
      <c r="A1263" s="46">
        <v>40382</v>
      </c>
      <c r="B1263" s="26">
        <f>A1263+VLOOKUP(A1263,'Master FWDPoints'!$S:$V,4,FALSE)</f>
        <v>40477</v>
      </c>
      <c r="C1263" s="27">
        <f>B1263+VLOOKUP(B1263,'Master FWDPoints'!$S:$V,4,FALSE)</f>
        <v>40570</v>
      </c>
      <c r="D1263" s="27">
        <f>C1263+VLOOKUP(C1263,'Master FWDPoints'!$S:$V,4,FALSE)</f>
        <v>40662</v>
      </c>
      <c r="E1263" s="33">
        <f>$A1263+VLOOKUP($A1263,'Master FWDPoints'!$G:$K,4,FALSE)</f>
        <v>40750</v>
      </c>
      <c r="G1263" s="8">
        <f>+VLOOKUP(A1263,'Master FWDPoints'!$S:$V,2,FALSE)</f>
        <v>0.15</v>
      </c>
      <c r="H1263" s="8">
        <f>+VLOOKUP(B1263,'Master FWDPoints'!$S:$V,2,FALSE)</f>
        <v>2.4300000000000002</v>
      </c>
      <c r="I1263" s="8">
        <f>+VLOOKUP(C1263,'Master FWDPoints'!$S:$V,2,FALSE)</f>
        <v>3.1</v>
      </c>
      <c r="J1263" s="8">
        <f>+VLOOKUP(D1263,'Master FWDPoints'!$S:$V,2,FALSE)*(E1263-D1263)/VLOOKUP(D1263,'Master FWDPoints'!$S:$V,4,FALSE)</f>
        <v>4.2356043956043958</v>
      </c>
      <c r="K1263" s="8">
        <f>+VLOOKUP(A1263,'Master FWDPoints'!$G:$J,2,FALSE)</f>
        <v>9</v>
      </c>
      <c r="L1263" s="8">
        <f t="shared" si="60"/>
        <v>9.9156043956043955</v>
      </c>
      <c r="M1263" s="8">
        <f t="shared" si="61"/>
        <v>0.91560439560439555</v>
      </c>
      <c r="N1263">
        <f>+_xll.BDH("chovchov index","PX_LAST",A1263)</f>
        <v>1.5</v>
      </c>
      <c r="O1263" s="8">
        <f t="shared" si="62"/>
        <v>8.85</v>
      </c>
    </row>
    <row r="1264" spans="1:15">
      <c r="A1264" s="46">
        <v>40381</v>
      </c>
      <c r="B1264" s="26">
        <f>A1264+VLOOKUP(A1264,'Master FWDPoints'!$S:$V,4,FALSE)</f>
        <v>40476</v>
      </c>
      <c r="C1264" s="27">
        <f>B1264+VLOOKUP(B1264,'Master FWDPoints'!$S:$V,4,FALSE)</f>
        <v>40569</v>
      </c>
      <c r="D1264" s="27">
        <f>C1264+VLOOKUP(C1264,'Master FWDPoints'!$S:$V,4,FALSE)</f>
        <v>40660</v>
      </c>
      <c r="E1264" s="33">
        <f>$A1264+VLOOKUP($A1264,'Master FWDPoints'!$G:$K,4,FALSE)</f>
        <v>40749</v>
      </c>
      <c r="G1264" s="8">
        <f>+VLOOKUP(A1264,'Master FWDPoints'!$S:$V,2,FALSE)</f>
        <v>0.22</v>
      </c>
      <c r="H1264" s="8">
        <f>+VLOOKUP(B1264,'Master FWDPoints'!$S:$V,2,FALSE)</f>
        <v>2.4300000000000002</v>
      </c>
      <c r="I1264" s="8">
        <f>+VLOOKUP(C1264,'Master FWDPoints'!$S:$V,2,FALSE)</f>
        <v>3.1</v>
      </c>
      <c r="J1264" s="8">
        <f>+VLOOKUP(D1264,'Master FWDPoints'!$S:$V,2,FALSE)*(E1264-D1264)/VLOOKUP(D1264,'Master FWDPoints'!$S:$V,4,FALSE)</f>
        <v>3.9953260869565215</v>
      </c>
      <c r="K1264" s="8">
        <f>+VLOOKUP(A1264,'Master FWDPoints'!$G:$J,2,FALSE)</f>
        <v>8.93</v>
      </c>
      <c r="L1264" s="8">
        <f t="shared" si="60"/>
        <v>9.7453260869565206</v>
      </c>
      <c r="M1264" s="8">
        <f t="shared" si="61"/>
        <v>0.81532608695652087</v>
      </c>
      <c r="N1264">
        <f>+_xll.BDH("chovchov index","PX_LAST",A1264)</f>
        <v>1.5</v>
      </c>
      <c r="O1264" s="8">
        <f t="shared" si="62"/>
        <v>8.7099999999999991</v>
      </c>
    </row>
    <row r="1265" spans="1:15">
      <c r="A1265" s="46">
        <v>40380</v>
      </c>
      <c r="B1265" s="26">
        <f>A1265+VLOOKUP(A1265,'Master FWDPoints'!$S:$V,4,FALSE)</f>
        <v>40473</v>
      </c>
      <c r="C1265" s="27">
        <f>B1265+VLOOKUP(B1265,'Master FWDPoints'!$S:$V,4,FALSE)</f>
        <v>40568</v>
      </c>
      <c r="D1265" s="27">
        <f>C1265+VLOOKUP(C1265,'Master FWDPoints'!$S:$V,4,FALSE)</f>
        <v>40659</v>
      </c>
      <c r="E1265" s="33">
        <f>$A1265+VLOOKUP($A1265,'Master FWDPoints'!$G:$K,4,FALSE)</f>
        <v>40746</v>
      </c>
      <c r="G1265" s="8">
        <f>+VLOOKUP(A1265,'Master FWDPoints'!$S:$V,2,FALSE)</f>
        <v>0.41</v>
      </c>
      <c r="H1265" s="8">
        <f>+VLOOKUP(B1265,'Master FWDPoints'!$S:$V,2,FALSE)</f>
        <v>2.4300000000000002</v>
      </c>
      <c r="I1265" s="8">
        <f>+VLOOKUP(C1265,'Master FWDPoints'!$S:$V,2,FALSE)</f>
        <v>3.2</v>
      </c>
      <c r="J1265" s="8">
        <f>+VLOOKUP(D1265,'Master FWDPoints'!$S:$V,2,FALSE)*(E1265-D1265)/VLOOKUP(D1265,'Master FWDPoints'!$S:$V,4,FALSE)</f>
        <v>3.8109782608695655</v>
      </c>
      <c r="K1265" s="8">
        <f>+VLOOKUP(A1265,'Master FWDPoints'!$G:$J,2,FALSE)</f>
        <v>9.2200000000000006</v>
      </c>
      <c r="L1265" s="8">
        <f t="shared" si="60"/>
        <v>9.8509782608695673</v>
      </c>
      <c r="M1265" s="8">
        <f t="shared" si="61"/>
        <v>0.63097826086956665</v>
      </c>
      <c r="N1265">
        <f>+_xll.BDH("chovchov index","PX_LAST",A1265)</f>
        <v>1.5</v>
      </c>
      <c r="O1265" s="8">
        <f t="shared" si="62"/>
        <v>8.81</v>
      </c>
    </row>
    <row r="1266" spans="1:15">
      <c r="A1266" s="46">
        <v>40379</v>
      </c>
      <c r="B1266" s="26">
        <f>A1266+VLOOKUP(A1266,'Master FWDPoints'!$S:$V,4,FALSE)</f>
        <v>40472</v>
      </c>
      <c r="C1266" s="27">
        <f>B1266+VLOOKUP(B1266,'Master FWDPoints'!$S:$V,4,FALSE)</f>
        <v>40567</v>
      </c>
      <c r="D1266" s="27">
        <f>C1266+VLOOKUP(C1266,'Master FWDPoints'!$S:$V,4,FALSE)</f>
        <v>40658</v>
      </c>
      <c r="E1266" s="33">
        <f>$A1266+VLOOKUP($A1266,'Master FWDPoints'!$G:$K,4,FALSE)</f>
        <v>40745</v>
      </c>
      <c r="G1266" s="8">
        <f>+VLOOKUP(A1266,'Master FWDPoints'!$S:$V,2,FALSE)</f>
        <v>0.37</v>
      </c>
      <c r="H1266" s="8">
        <f>+VLOOKUP(B1266,'Master FWDPoints'!$S:$V,2,FALSE)</f>
        <v>2.67</v>
      </c>
      <c r="I1266" s="8">
        <f>+VLOOKUP(C1266,'Master FWDPoints'!$S:$V,2,FALSE)</f>
        <v>3.15</v>
      </c>
      <c r="J1266" s="8">
        <f>+VLOOKUP(D1266,'Master FWDPoints'!$S:$V,2,FALSE)*(E1266-D1266)/VLOOKUP(D1266,'Master FWDPoints'!$S:$V,4,FALSE)</f>
        <v>4.0473913043478262</v>
      </c>
      <c r="K1266" s="8">
        <f>+VLOOKUP(A1266,'Master FWDPoints'!$G:$J,2,FALSE)</f>
        <v>9.0399999999999991</v>
      </c>
      <c r="L1266" s="8">
        <f t="shared" si="60"/>
        <v>10.237391304347826</v>
      </c>
      <c r="M1266" s="8">
        <f t="shared" si="61"/>
        <v>1.1973913043478266</v>
      </c>
      <c r="N1266">
        <f>+_xll.BDH("chovchov index","PX_LAST",A1266)</f>
        <v>1.5</v>
      </c>
      <c r="O1266" s="8">
        <f t="shared" si="62"/>
        <v>8.67</v>
      </c>
    </row>
    <row r="1267" spans="1:15">
      <c r="A1267" s="46">
        <v>40378</v>
      </c>
      <c r="B1267" s="26">
        <f>A1267+VLOOKUP(A1267,'Master FWDPoints'!$S:$V,4,FALSE)</f>
        <v>40471</v>
      </c>
      <c r="C1267" s="27">
        <f>B1267+VLOOKUP(B1267,'Master FWDPoints'!$S:$V,4,FALSE)</f>
        <v>40564</v>
      </c>
      <c r="D1267" s="27">
        <f>C1267+VLOOKUP(C1267,'Master FWDPoints'!$S:$V,4,FALSE)</f>
        <v>40654</v>
      </c>
      <c r="E1267" s="33">
        <f>$A1267+VLOOKUP($A1267,'Master FWDPoints'!$G:$K,4,FALSE)</f>
        <v>40744</v>
      </c>
      <c r="G1267" s="8">
        <f>+VLOOKUP(A1267,'Master FWDPoints'!$S:$V,2,FALSE)</f>
        <v>0.13</v>
      </c>
      <c r="H1267" s="8">
        <f>+VLOOKUP(B1267,'Master FWDPoints'!$S:$V,2,FALSE)</f>
        <v>2.52</v>
      </c>
      <c r="I1267" s="8">
        <f>+VLOOKUP(C1267,'Master FWDPoints'!$S:$V,2,FALSE)</f>
        <v>2.88</v>
      </c>
      <c r="J1267" s="8">
        <f>+VLOOKUP(D1267,'Master FWDPoints'!$S:$V,2,FALSE)*(E1267-D1267)/VLOOKUP(D1267,'Master FWDPoints'!$S:$V,4,FALSE)</f>
        <v>3.8178947368421059</v>
      </c>
      <c r="K1267" s="8">
        <f>+VLOOKUP(A1267,'Master FWDPoints'!$G:$J,2,FALSE)</f>
        <v>8</v>
      </c>
      <c r="L1267" s="8">
        <f t="shared" si="60"/>
        <v>9.3478947368421057</v>
      </c>
      <c r="M1267" s="8">
        <f t="shared" si="61"/>
        <v>1.3478947368421057</v>
      </c>
      <c r="N1267">
        <f>+_xll.BDH("chovchov index","PX_LAST",A1267)</f>
        <v>1.5</v>
      </c>
      <c r="O1267" s="8">
        <f t="shared" si="62"/>
        <v>7.87</v>
      </c>
    </row>
    <row r="1268" spans="1:15">
      <c r="A1268" s="46">
        <v>40375</v>
      </c>
      <c r="B1268" s="26">
        <f>A1268+VLOOKUP(A1268,'Master FWDPoints'!$S:$V,4,FALSE)</f>
        <v>40470</v>
      </c>
      <c r="C1268" s="27">
        <f>B1268+VLOOKUP(B1268,'Master FWDPoints'!$S:$V,4,FALSE)</f>
        <v>40563</v>
      </c>
      <c r="D1268" s="27">
        <f>C1268+VLOOKUP(C1268,'Master FWDPoints'!$S:$V,4,FALSE)</f>
        <v>40654</v>
      </c>
      <c r="E1268" s="33">
        <f>$A1268+VLOOKUP($A1268,'Master FWDPoints'!$G:$K,4,FALSE)</f>
        <v>40743</v>
      </c>
      <c r="G1268" s="8">
        <f>+VLOOKUP(A1268,'Master FWDPoints'!$S:$V,2,FALSE)</f>
        <v>0.03</v>
      </c>
      <c r="H1268" s="8">
        <f>+VLOOKUP(B1268,'Master FWDPoints'!$S:$V,2,FALSE)</f>
        <v>2.4</v>
      </c>
      <c r="I1268" s="8">
        <f>+VLOOKUP(C1268,'Master FWDPoints'!$S:$V,2,FALSE)</f>
        <v>2.7800000000000002</v>
      </c>
      <c r="J1268" s="8">
        <f>+VLOOKUP(D1268,'Master FWDPoints'!$S:$V,2,FALSE)*(E1268-D1268)/VLOOKUP(D1268,'Master FWDPoints'!$S:$V,4,FALSE)</f>
        <v>3.7754736842105263</v>
      </c>
      <c r="K1268" s="8">
        <f>+VLOOKUP(A1268,'Master FWDPoints'!$G:$J,2,FALSE)</f>
        <v>6.35</v>
      </c>
      <c r="L1268" s="8">
        <f t="shared" si="60"/>
        <v>8.9854736842105254</v>
      </c>
      <c r="M1268" s="8">
        <f t="shared" si="61"/>
        <v>2.6354736842105257</v>
      </c>
      <c r="N1268">
        <f>+_xll.BDH("chovchov index","PX_LAST",A1268)</f>
        <v>1.5</v>
      </c>
      <c r="O1268" s="8">
        <f t="shared" si="62"/>
        <v>6.3199999999999994</v>
      </c>
    </row>
    <row r="1269" spans="1:15">
      <c r="A1269" s="46">
        <v>40374</v>
      </c>
      <c r="B1269" s="26">
        <f>A1269+VLOOKUP(A1269,'Master FWDPoints'!$S:$V,4,FALSE)</f>
        <v>40470</v>
      </c>
      <c r="C1269" s="27">
        <f>B1269+VLOOKUP(B1269,'Master FWDPoints'!$S:$V,4,FALSE)</f>
        <v>40563</v>
      </c>
      <c r="D1269" s="27">
        <f>C1269+VLOOKUP(C1269,'Master FWDPoints'!$S:$V,4,FALSE)</f>
        <v>40654</v>
      </c>
      <c r="E1269" s="33">
        <f>$A1269+VLOOKUP($A1269,'Master FWDPoints'!$G:$K,4,FALSE)</f>
        <v>40743</v>
      </c>
      <c r="G1269" s="8">
        <f>+VLOOKUP(A1269,'Master FWDPoints'!$S:$V,2,FALSE)</f>
        <v>0.2</v>
      </c>
      <c r="H1269" s="8">
        <f>+VLOOKUP(B1269,'Master FWDPoints'!$S:$V,2,FALSE)</f>
        <v>2.4</v>
      </c>
      <c r="I1269" s="8">
        <f>+VLOOKUP(C1269,'Master FWDPoints'!$S:$V,2,FALSE)</f>
        <v>2.7800000000000002</v>
      </c>
      <c r="J1269" s="8">
        <f>+VLOOKUP(D1269,'Master FWDPoints'!$S:$V,2,FALSE)*(E1269-D1269)/VLOOKUP(D1269,'Master FWDPoints'!$S:$V,4,FALSE)</f>
        <v>3.7754736842105263</v>
      </c>
      <c r="K1269" s="8">
        <f>+VLOOKUP(A1269,'Master FWDPoints'!$G:$J,2,FALSE)</f>
        <v>7</v>
      </c>
      <c r="L1269" s="8">
        <f t="shared" si="60"/>
        <v>9.1554736842105271</v>
      </c>
      <c r="M1269" s="8">
        <f t="shared" si="61"/>
        <v>2.1554736842105271</v>
      </c>
      <c r="N1269">
        <f>+_xll.BDH("chovchov index","PX_LAST",A1269)</f>
        <v>1.5</v>
      </c>
      <c r="O1269" s="8">
        <f t="shared" si="62"/>
        <v>6.8</v>
      </c>
    </row>
    <row r="1270" spans="1:15">
      <c r="A1270" s="46">
        <v>40373</v>
      </c>
      <c r="B1270" s="26">
        <f>A1270+VLOOKUP(A1270,'Master FWDPoints'!$S:$V,4,FALSE)</f>
        <v>40469</v>
      </c>
      <c r="C1270" s="27">
        <f>B1270+VLOOKUP(B1270,'Master FWDPoints'!$S:$V,4,FALSE)</f>
        <v>40562</v>
      </c>
      <c r="D1270" s="27">
        <f>C1270+VLOOKUP(C1270,'Master FWDPoints'!$S:$V,4,FALSE)</f>
        <v>40653</v>
      </c>
      <c r="E1270" s="33">
        <f>$A1270+VLOOKUP($A1270,'Master FWDPoints'!$G:$K,4,FALSE)</f>
        <v>40742</v>
      </c>
      <c r="G1270" s="8">
        <f>+VLOOKUP(A1270,'Master FWDPoints'!$S:$V,2,FALSE)</f>
        <v>0.12</v>
      </c>
      <c r="H1270" s="8">
        <f>+VLOOKUP(B1270,'Master FWDPoints'!$S:$V,2,FALSE)</f>
        <v>2.25</v>
      </c>
      <c r="I1270" s="8">
        <f>+VLOOKUP(C1270,'Master FWDPoints'!$S:$V,2,FALSE)</f>
        <v>2.75</v>
      </c>
      <c r="J1270" s="8">
        <f>+VLOOKUP(D1270,'Master FWDPoints'!$S:$V,2,FALSE)*(E1270-D1270)/VLOOKUP(D1270,'Master FWDPoints'!$S:$V,4,FALSE)</f>
        <v>4.45</v>
      </c>
      <c r="K1270" s="8">
        <f>+VLOOKUP(A1270,'Master FWDPoints'!$G:$J,2,FALSE)</f>
        <v>7.13</v>
      </c>
      <c r="L1270" s="8">
        <f t="shared" si="60"/>
        <v>9.57</v>
      </c>
      <c r="M1270" s="8">
        <f t="shared" si="61"/>
        <v>2.4400000000000004</v>
      </c>
      <c r="N1270">
        <f>+_xll.BDH("chovchov index","PX_LAST",A1270)</f>
        <v>1</v>
      </c>
      <c r="O1270" s="8">
        <f t="shared" si="62"/>
        <v>7.01</v>
      </c>
    </row>
    <row r="1271" spans="1:15">
      <c r="A1271" s="46">
        <v>40372</v>
      </c>
      <c r="B1271" s="26">
        <f>A1271+VLOOKUP(A1271,'Master FWDPoints'!$S:$V,4,FALSE)</f>
        <v>40465</v>
      </c>
      <c r="C1271" s="27">
        <f>B1271+VLOOKUP(B1271,'Master FWDPoints'!$S:$V,4,FALSE)</f>
        <v>40560</v>
      </c>
      <c r="D1271" s="27">
        <f>C1271+VLOOKUP(C1271,'Master FWDPoints'!$S:$V,4,FALSE)</f>
        <v>40651</v>
      </c>
      <c r="E1271" s="33">
        <f>$A1271+VLOOKUP($A1271,'Master FWDPoints'!$G:$K,4,FALSE)</f>
        <v>40738</v>
      </c>
      <c r="G1271" s="8">
        <f>+VLOOKUP(A1271,'Master FWDPoints'!$S:$V,2,FALSE)</f>
        <v>0.11</v>
      </c>
      <c r="H1271" s="8">
        <f>+VLOOKUP(B1271,'Master FWDPoints'!$S:$V,2,FALSE)</f>
        <v>1.7</v>
      </c>
      <c r="I1271" s="8">
        <f>+VLOOKUP(C1271,'Master FWDPoints'!$S:$V,2,FALSE)</f>
        <v>2.6</v>
      </c>
      <c r="J1271" s="8">
        <f>+VLOOKUP(D1271,'Master FWDPoints'!$S:$V,2,FALSE)*(E1271-D1271)/VLOOKUP(D1271,'Master FWDPoints'!$S:$V,4,FALSE)</f>
        <v>4.1892391304347827</v>
      </c>
      <c r="K1271" s="8">
        <f>+VLOOKUP(A1271,'Master FWDPoints'!$G:$J,2,FALSE)</f>
        <v>6.77</v>
      </c>
      <c r="L1271" s="8">
        <f t="shared" si="60"/>
        <v>8.5992391304347819</v>
      </c>
      <c r="M1271" s="8">
        <f t="shared" si="61"/>
        <v>1.8292391304347824</v>
      </c>
      <c r="N1271">
        <f>+_xll.BDH("chovchov index","PX_LAST",A1271)</f>
        <v>1</v>
      </c>
      <c r="O1271" s="8">
        <f t="shared" si="62"/>
        <v>6.6599999999999993</v>
      </c>
    </row>
    <row r="1272" spans="1:15">
      <c r="A1272" s="46">
        <v>40371</v>
      </c>
      <c r="B1272" s="26">
        <f>A1272+VLOOKUP(A1272,'Master FWDPoints'!$S:$V,4,FALSE)</f>
        <v>40464</v>
      </c>
      <c r="C1272" s="27">
        <f>B1272+VLOOKUP(B1272,'Master FWDPoints'!$S:$V,4,FALSE)</f>
        <v>40557</v>
      </c>
      <c r="D1272" s="27">
        <f>C1272+VLOOKUP(C1272,'Master FWDPoints'!$S:$V,4,FALSE)</f>
        <v>40648</v>
      </c>
      <c r="E1272" s="33">
        <f>$A1272+VLOOKUP($A1272,'Master FWDPoints'!$G:$K,4,FALSE)</f>
        <v>40737</v>
      </c>
      <c r="G1272" s="8">
        <f>+VLOOKUP(A1272,'Master FWDPoints'!$S:$V,2,FALSE)</f>
        <v>-0.18</v>
      </c>
      <c r="H1272" s="8">
        <f>+VLOOKUP(B1272,'Master FWDPoints'!$S:$V,2,FALSE)</f>
        <v>1.43</v>
      </c>
      <c r="I1272" s="8">
        <f>+VLOOKUP(C1272,'Master FWDPoints'!$S:$V,2,FALSE)</f>
        <v>1.83</v>
      </c>
      <c r="J1272" s="8">
        <f>+VLOOKUP(D1272,'Master FWDPoints'!$S:$V,2,FALSE)*(E1272-D1272)/VLOOKUP(D1272,'Master FWDPoints'!$S:$V,4,FALSE)</f>
        <v>4.1943617021276598</v>
      </c>
      <c r="K1272" s="8">
        <f>+VLOOKUP(A1272,'Master FWDPoints'!$G:$J,2,FALSE)</f>
        <v>6.32</v>
      </c>
      <c r="L1272" s="8">
        <f t="shared" si="60"/>
        <v>7.2743617021276599</v>
      </c>
      <c r="M1272" s="8">
        <f t="shared" si="61"/>
        <v>0.95436170212765958</v>
      </c>
      <c r="N1272">
        <f>+_xll.BDH("chovchov index","PX_LAST",A1272)</f>
        <v>1</v>
      </c>
      <c r="O1272" s="8">
        <f t="shared" si="62"/>
        <v>6.5</v>
      </c>
    </row>
    <row r="1273" spans="1:15">
      <c r="A1273" s="46">
        <v>40368</v>
      </c>
      <c r="B1273" s="26">
        <f>A1273+VLOOKUP(A1273,'Master FWDPoints'!$S:$V,4,FALSE)</f>
        <v>40463</v>
      </c>
      <c r="C1273" s="27">
        <f>B1273+VLOOKUP(B1273,'Master FWDPoints'!$S:$V,4,FALSE)</f>
        <v>40556</v>
      </c>
      <c r="D1273" s="27">
        <f>C1273+VLOOKUP(C1273,'Master FWDPoints'!$S:$V,4,FALSE)</f>
        <v>40648</v>
      </c>
      <c r="E1273" s="33">
        <f>$A1273+VLOOKUP($A1273,'Master FWDPoints'!$G:$K,4,FALSE)</f>
        <v>40736</v>
      </c>
      <c r="G1273" s="8">
        <f>+VLOOKUP(A1273,'Master FWDPoints'!$S:$V,2,FALSE)</f>
        <v>-0.36</v>
      </c>
      <c r="H1273" s="8">
        <f>+VLOOKUP(B1273,'Master FWDPoints'!$S:$V,2,FALSE)</f>
        <v>1.8</v>
      </c>
      <c r="I1273" s="8">
        <f>+VLOOKUP(C1273,'Master FWDPoints'!$S:$V,2,FALSE)</f>
        <v>1.78</v>
      </c>
      <c r="J1273" s="8">
        <f>+VLOOKUP(D1273,'Master FWDPoints'!$S:$V,2,FALSE)*(E1273-D1273)/VLOOKUP(D1273,'Master FWDPoints'!$S:$V,4,FALSE)</f>
        <v>4.1472340425531913</v>
      </c>
      <c r="K1273" s="8">
        <f>+VLOOKUP(A1273,'Master FWDPoints'!$G:$J,2,FALSE)</f>
        <v>6.05</v>
      </c>
      <c r="L1273" s="8">
        <f t="shared" si="60"/>
        <v>7.367234042553191</v>
      </c>
      <c r="M1273" s="8">
        <f t="shared" si="61"/>
        <v>1.3172340425531912</v>
      </c>
      <c r="N1273">
        <f>+_xll.BDH("chovchov index","PX_LAST",A1273)</f>
        <v>1</v>
      </c>
      <c r="O1273" s="8">
        <f t="shared" si="62"/>
        <v>6.41</v>
      </c>
    </row>
    <row r="1274" spans="1:15">
      <c r="A1274" s="46">
        <v>40367</v>
      </c>
      <c r="B1274" s="26">
        <f>A1274+VLOOKUP(A1274,'Master FWDPoints'!$S:$V,4,FALSE)</f>
        <v>40459</v>
      </c>
      <c r="C1274" s="27">
        <f>B1274+VLOOKUP(B1274,'Master FWDPoints'!$S:$V,4,FALSE)</f>
        <v>40555</v>
      </c>
      <c r="D1274" s="27">
        <f>C1274+VLOOKUP(C1274,'Master FWDPoints'!$S:$V,4,FALSE)</f>
        <v>40646</v>
      </c>
      <c r="E1274" s="33">
        <f>$A1274+VLOOKUP($A1274,'Master FWDPoints'!$G:$K,4,FALSE)</f>
        <v>40735</v>
      </c>
      <c r="G1274" s="8">
        <f>+VLOOKUP(A1274,'Master FWDPoints'!$S:$V,2,FALSE)</f>
        <v>-0.34</v>
      </c>
      <c r="H1274" s="8">
        <f>+VLOOKUP(B1274,'Master FWDPoints'!$S:$V,2,FALSE)</f>
        <v>1.43</v>
      </c>
      <c r="I1274" s="8">
        <f>+VLOOKUP(C1274,'Master FWDPoints'!$S:$V,2,FALSE)</f>
        <v>1.28</v>
      </c>
      <c r="J1274" s="8">
        <f>+VLOOKUP(D1274,'Master FWDPoints'!$S:$V,2,FALSE)*(E1274-D1274)/VLOOKUP(D1274,'Master FWDPoints'!$S:$V,4,FALSE)</f>
        <v>4.1888043478260872</v>
      </c>
      <c r="K1274" s="8">
        <f>+VLOOKUP(A1274,'Master FWDPoints'!$G:$J,2,FALSE)</f>
        <v>5.92</v>
      </c>
      <c r="L1274" s="8">
        <f t="shared" si="60"/>
        <v>6.5588043478260873</v>
      </c>
      <c r="M1274" s="8">
        <f t="shared" si="61"/>
        <v>0.63880434782608742</v>
      </c>
      <c r="N1274">
        <f>+_xll.BDH("chovchov index","PX_LAST",A1274)</f>
        <v>1</v>
      </c>
      <c r="O1274" s="8">
        <f t="shared" si="62"/>
        <v>6.26</v>
      </c>
    </row>
    <row r="1275" spans="1:15">
      <c r="A1275" s="46">
        <v>40366</v>
      </c>
      <c r="B1275" s="26">
        <f>A1275+VLOOKUP(A1275,'Master FWDPoints'!$S:$V,4,FALSE)</f>
        <v>40459</v>
      </c>
      <c r="C1275" s="27">
        <f>B1275+VLOOKUP(B1275,'Master FWDPoints'!$S:$V,4,FALSE)</f>
        <v>40555</v>
      </c>
      <c r="D1275" s="27">
        <f>C1275+VLOOKUP(C1275,'Master FWDPoints'!$S:$V,4,FALSE)</f>
        <v>40646</v>
      </c>
      <c r="E1275" s="33">
        <f>$A1275+VLOOKUP($A1275,'Master FWDPoints'!$G:$K,4,FALSE)</f>
        <v>40732</v>
      </c>
      <c r="G1275" s="8">
        <f>+VLOOKUP(A1275,'Master FWDPoints'!$S:$V,2,FALSE)</f>
        <v>-0.44</v>
      </c>
      <c r="H1275" s="8">
        <f>+VLOOKUP(B1275,'Master FWDPoints'!$S:$V,2,FALSE)</f>
        <v>1.43</v>
      </c>
      <c r="I1275" s="8">
        <f>+VLOOKUP(C1275,'Master FWDPoints'!$S:$V,2,FALSE)</f>
        <v>1.28</v>
      </c>
      <c r="J1275" s="8">
        <f>+VLOOKUP(D1275,'Master FWDPoints'!$S:$V,2,FALSE)*(E1275-D1275)/VLOOKUP(D1275,'Master FWDPoints'!$S:$V,4,FALSE)</f>
        <v>4.0476086956521735</v>
      </c>
      <c r="K1275" s="8">
        <f>+VLOOKUP(A1275,'Master FWDPoints'!$G:$J,2,FALSE)</f>
        <v>6.47</v>
      </c>
      <c r="L1275" s="8">
        <f t="shared" si="60"/>
        <v>6.317608695652174</v>
      </c>
      <c r="M1275" s="8">
        <f t="shared" si="61"/>
        <v>-0.15239130434782577</v>
      </c>
      <c r="N1275">
        <f>+_xll.BDH("chovchov index","PX_LAST",A1275)</f>
        <v>1</v>
      </c>
      <c r="O1275" s="8">
        <f t="shared" si="62"/>
        <v>6.91</v>
      </c>
    </row>
    <row r="1276" spans="1:15">
      <c r="A1276" s="46">
        <v>40365</v>
      </c>
      <c r="B1276" s="26">
        <f>A1276+VLOOKUP(A1276,'Master FWDPoints'!$S:$V,4,FALSE)</f>
        <v>40458</v>
      </c>
      <c r="C1276" s="27">
        <f>B1276+VLOOKUP(B1276,'Master FWDPoints'!$S:$V,4,FALSE)</f>
        <v>40554</v>
      </c>
      <c r="D1276" s="27">
        <f>C1276+VLOOKUP(C1276,'Master FWDPoints'!$S:$V,4,FALSE)</f>
        <v>40645</v>
      </c>
      <c r="E1276" s="33">
        <f>$A1276+VLOOKUP($A1276,'Master FWDPoints'!$G:$K,4,FALSE)</f>
        <v>40731</v>
      </c>
      <c r="G1276" s="8">
        <f>+VLOOKUP(A1276,'Master FWDPoints'!$S:$V,2,FALSE)</f>
        <v>-0.5</v>
      </c>
      <c r="H1276" s="8">
        <f>+VLOOKUP(B1276,'Master FWDPoints'!$S:$V,2,FALSE)</f>
        <v>1.52</v>
      </c>
      <c r="I1276" s="8">
        <f>+VLOOKUP(C1276,'Master FWDPoints'!$S:$V,2,FALSE)</f>
        <v>1.38</v>
      </c>
      <c r="J1276" s="8">
        <f>+VLOOKUP(D1276,'Master FWDPoints'!$S:$V,2,FALSE)*(E1276-D1276)/VLOOKUP(D1276,'Master FWDPoints'!$S:$V,4,FALSE)</f>
        <v>4.0008695652173918</v>
      </c>
      <c r="K1276" s="8">
        <f>+VLOOKUP(A1276,'Master FWDPoints'!$G:$J,2,FALSE)</f>
        <v>5.65</v>
      </c>
      <c r="L1276" s="8">
        <f t="shared" si="60"/>
        <v>6.4008695652173913</v>
      </c>
      <c r="M1276" s="8">
        <f t="shared" si="61"/>
        <v>0.7508695652173909</v>
      </c>
      <c r="N1276">
        <f>+_xll.BDH("chovchov index","PX_LAST",A1276)</f>
        <v>1</v>
      </c>
      <c r="O1276" s="8">
        <f t="shared" si="62"/>
        <v>6.15</v>
      </c>
    </row>
    <row r="1277" spans="1:15">
      <c r="A1277" s="46">
        <v>40364</v>
      </c>
      <c r="B1277" s="26">
        <f>A1277+VLOOKUP(A1277,'Master FWDPoints'!$S:$V,4,FALSE)</f>
        <v>40457</v>
      </c>
      <c r="C1277" s="27">
        <f>B1277+VLOOKUP(B1277,'Master FWDPoints'!$S:$V,4,FALSE)</f>
        <v>40550</v>
      </c>
      <c r="D1277" s="27">
        <f>C1277+VLOOKUP(C1277,'Master FWDPoints'!$S:$V,4,FALSE)</f>
        <v>40641</v>
      </c>
      <c r="E1277" s="33">
        <f>$A1277+VLOOKUP($A1277,'Master FWDPoints'!$G:$K,4,FALSE)</f>
        <v>40730</v>
      </c>
      <c r="G1277" s="8">
        <f>+VLOOKUP(A1277,'Master FWDPoints'!$S:$V,2,FALSE)</f>
        <v>-0.4</v>
      </c>
      <c r="H1277" s="8">
        <f>+VLOOKUP(B1277,'Master FWDPoints'!$S:$V,2,FALSE)</f>
        <v>1.7</v>
      </c>
      <c r="I1277" s="8">
        <f>+VLOOKUP(C1277,'Master FWDPoints'!$S:$V,2,FALSE)</f>
        <v>1.9300000000000002</v>
      </c>
      <c r="J1277" s="8">
        <f>+VLOOKUP(D1277,'Master FWDPoints'!$S:$V,2,FALSE)*(E1277-D1277)/VLOOKUP(D1277,'Master FWDPoints'!$S:$V,4,FALSE)</f>
        <v>4.2132978723404255</v>
      </c>
      <c r="K1277" s="8">
        <f>+VLOOKUP(A1277,'Master FWDPoints'!$G:$J,2,FALSE)</f>
        <v>6.49</v>
      </c>
      <c r="L1277" s="8">
        <f t="shared" si="60"/>
        <v>7.4432978723404251</v>
      </c>
      <c r="M1277" s="8">
        <f t="shared" si="61"/>
        <v>0.95329787234042485</v>
      </c>
      <c r="N1277">
        <f>+_xll.BDH("chovchov index","PX_LAST",A1277)</f>
        <v>1</v>
      </c>
      <c r="O1277" s="8">
        <f t="shared" si="62"/>
        <v>6.8900000000000006</v>
      </c>
    </row>
    <row r="1278" spans="1:15">
      <c r="A1278" s="46">
        <v>40361</v>
      </c>
      <c r="B1278" s="26">
        <f>A1278+VLOOKUP(A1278,'Master FWDPoints'!$S:$V,4,FALSE)</f>
        <v>40456</v>
      </c>
      <c r="C1278" s="27">
        <f>B1278+VLOOKUP(B1278,'Master FWDPoints'!$S:$V,4,FALSE)</f>
        <v>40549</v>
      </c>
      <c r="D1278" s="27">
        <f>C1278+VLOOKUP(C1278,'Master FWDPoints'!$S:$V,4,FALSE)</f>
        <v>40641</v>
      </c>
      <c r="E1278" s="33">
        <f>$A1278+VLOOKUP($A1278,'Master FWDPoints'!$G:$K,4,FALSE)</f>
        <v>40729</v>
      </c>
      <c r="G1278" s="8">
        <f>+VLOOKUP(A1278,'Master FWDPoints'!$S:$V,2,FALSE)</f>
        <v>-0.34</v>
      </c>
      <c r="H1278" s="8">
        <f>+VLOOKUP(B1278,'Master FWDPoints'!$S:$V,2,FALSE)</f>
        <v>1.67</v>
      </c>
      <c r="I1278" s="8">
        <f>+VLOOKUP(C1278,'Master FWDPoints'!$S:$V,2,FALSE)</f>
        <v>1.78</v>
      </c>
      <c r="J1278" s="8">
        <f>+VLOOKUP(D1278,'Master FWDPoints'!$S:$V,2,FALSE)*(E1278-D1278)/VLOOKUP(D1278,'Master FWDPoints'!$S:$V,4,FALSE)</f>
        <v>4.1659574468085108</v>
      </c>
      <c r="K1278" s="8">
        <f>+VLOOKUP(A1278,'Master FWDPoints'!$G:$J,2,FALSE)</f>
        <v>6.48</v>
      </c>
      <c r="L1278" s="8">
        <f t="shared" si="60"/>
        <v>7.2759574468085102</v>
      </c>
      <c r="M1278" s="8">
        <f t="shared" si="61"/>
        <v>0.79595744680850977</v>
      </c>
      <c r="N1278">
        <f>+_xll.BDH("chovchov index","PX_LAST",A1278)</f>
        <v>1</v>
      </c>
      <c r="O1278" s="8">
        <f t="shared" si="62"/>
        <v>6.82</v>
      </c>
    </row>
    <row r="1279" spans="1:15">
      <c r="A1279" s="46">
        <v>40360</v>
      </c>
      <c r="B1279" s="26">
        <f>A1279+VLOOKUP(A1279,'Master FWDPoints'!$S:$V,4,FALSE)</f>
        <v>40455</v>
      </c>
      <c r="C1279" s="27">
        <f>B1279+VLOOKUP(B1279,'Master FWDPoints'!$S:$V,4,FALSE)</f>
        <v>40548</v>
      </c>
      <c r="D1279" s="27">
        <f>C1279+VLOOKUP(C1279,'Master FWDPoints'!$S:$V,4,FALSE)</f>
        <v>40639</v>
      </c>
      <c r="E1279" s="33">
        <f>$A1279+VLOOKUP($A1279,'Master FWDPoints'!$G:$K,4,FALSE)</f>
        <v>40728</v>
      </c>
      <c r="G1279" s="8">
        <f>+VLOOKUP(A1279,'Master FWDPoints'!$S:$V,2,FALSE)</f>
        <v>-0.09</v>
      </c>
      <c r="H1279" s="8">
        <f>+VLOOKUP(B1279,'Master FWDPoints'!$S:$V,2,FALSE)</f>
        <v>1.81</v>
      </c>
      <c r="I1279" s="8">
        <f>+VLOOKUP(C1279,'Master FWDPoints'!$S:$V,2,FALSE)</f>
        <v>1.88</v>
      </c>
      <c r="J1279" s="8">
        <f>+VLOOKUP(D1279,'Master FWDPoints'!$S:$V,2,FALSE)*(E1279-D1279)/VLOOKUP(D1279,'Master FWDPoints'!$S:$V,4,FALSE)</f>
        <v>4.0630434782608695</v>
      </c>
      <c r="K1279" s="8">
        <f>+VLOOKUP(A1279,'Master FWDPoints'!$G:$J,2,FALSE)</f>
        <v>6.16</v>
      </c>
      <c r="L1279" s="8">
        <f t="shared" si="60"/>
        <v>7.6630434782608692</v>
      </c>
      <c r="M1279" s="8">
        <f t="shared" si="61"/>
        <v>1.503043478260869</v>
      </c>
      <c r="N1279">
        <f>+_xll.BDH("chovchov index","PX_LAST",A1279)</f>
        <v>1</v>
      </c>
      <c r="O1279" s="8">
        <f t="shared" si="62"/>
        <v>6.25</v>
      </c>
    </row>
    <row r="1280" spans="1:15">
      <c r="A1280" s="46">
        <v>40359</v>
      </c>
      <c r="B1280" s="26">
        <f>A1280+VLOOKUP(A1280,'Master FWDPoints'!$S:$V,4,FALSE)</f>
        <v>40451</v>
      </c>
      <c r="C1280" s="27">
        <f>B1280+VLOOKUP(B1280,'Master FWDPoints'!$S:$V,4,FALSE)</f>
        <v>40542</v>
      </c>
      <c r="D1280" s="27">
        <f>C1280+VLOOKUP(C1280,'Master FWDPoints'!$S:$V,4,FALSE)</f>
        <v>40633</v>
      </c>
      <c r="E1280" s="33">
        <f>$A1280+VLOOKUP($A1280,'Master FWDPoints'!$G:$K,4,FALSE)</f>
        <v>40724</v>
      </c>
      <c r="G1280" s="8">
        <f>+VLOOKUP(A1280,'Master FWDPoints'!$S:$V,2,FALSE)</f>
        <v>-0.1</v>
      </c>
      <c r="H1280" s="8">
        <f>+VLOOKUP(B1280,'Master FWDPoints'!$S:$V,2,FALSE)</f>
        <v>1.48</v>
      </c>
      <c r="I1280" s="8">
        <f>+VLOOKUP(C1280,'Master FWDPoints'!$S:$V,2,FALSE)</f>
        <v>2.8</v>
      </c>
      <c r="J1280" s="8">
        <f>+VLOOKUP(D1280,'Master FWDPoints'!$S:$V,2,FALSE)*(E1280-D1280)/VLOOKUP(D1280,'Master FWDPoints'!$S:$V,4,FALSE)</f>
        <v>4.04</v>
      </c>
      <c r="K1280" s="8">
        <f>+VLOOKUP(A1280,'Master FWDPoints'!$G:$J,2,FALSE)</f>
        <v>6.27</v>
      </c>
      <c r="L1280" s="8">
        <f t="shared" si="60"/>
        <v>8.2199999999999989</v>
      </c>
      <c r="M1280" s="8">
        <f t="shared" si="61"/>
        <v>1.9499999999999993</v>
      </c>
      <c r="N1280">
        <f>+_xll.BDH("chovchov index","PX_LAST",A1280)</f>
        <v>1</v>
      </c>
      <c r="O1280" s="8">
        <f t="shared" si="62"/>
        <v>6.3699999999999992</v>
      </c>
    </row>
    <row r="1281" spans="1:15">
      <c r="A1281" s="46">
        <v>40358</v>
      </c>
      <c r="B1281" s="26">
        <f>A1281+VLOOKUP(A1281,'Master FWDPoints'!$S:$V,4,FALSE)</f>
        <v>40451</v>
      </c>
      <c r="C1281" s="27">
        <f>B1281+VLOOKUP(B1281,'Master FWDPoints'!$S:$V,4,FALSE)</f>
        <v>40542</v>
      </c>
      <c r="D1281" s="27">
        <f>C1281+VLOOKUP(C1281,'Master FWDPoints'!$S:$V,4,FALSE)</f>
        <v>40633</v>
      </c>
      <c r="E1281" s="33">
        <f>$A1281+VLOOKUP($A1281,'Master FWDPoints'!$G:$K,4,FALSE)</f>
        <v>40724</v>
      </c>
      <c r="G1281" s="8">
        <f>+VLOOKUP(A1281,'Master FWDPoints'!$S:$V,2,FALSE)</f>
        <v>-7.0000000000000007E-2</v>
      </c>
      <c r="H1281" s="8">
        <f>+VLOOKUP(B1281,'Master FWDPoints'!$S:$V,2,FALSE)</f>
        <v>1.48</v>
      </c>
      <c r="I1281" s="8">
        <f>+VLOOKUP(C1281,'Master FWDPoints'!$S:$V,2,FALSE)</f>
        <v>2.8</v>
      </c>
      <c r="J1281" s="8">
        <f>+VLOOKUP(D1281,'Master FWDPoints'!$S:$V,2,FALSE)*(E1281-D1281)/VLOOKUP(D1281,'Master FWDPoints'!$S:$V,4,FALSE)</f>
        <v>4.04</v>
      </c>
      <c r="K1281" s="8">
        <f>+VLOOKUP(A1281,'Master FWDPoints'!$G:$J,2,FALSE)</f>
        <v>6.45</v>
      </c>
      <c r="L1281" s="8">
        <f t="shared" si="60"/>
        <v>8.25</v>
      </c>
      <c r="M1281" s="8">
        <f t="shared" si="61"/>
        <v>1.7999999999999998</v>
      </c>
      <c r="N1281">
        <f>+_xll.BDH("chovchov index","PX_LAST",A1281)</f>
        <v>1</v>
      </c>
      <c r="O1281" s="8">
        <f t="shared" si="62"/>
        <v>6.5200000000000005</v>
      </c>
    </row>
    <row r="1282" spans="1:15">
      <c r="A1282" s="46">
        <v>40357</v>
      </c>
      <c r="B1282" s="26">
        <f>A1282+VLOOKUP(A1282,'Master FWDPoints'!$S:$V,4,FALSE)</f>
        <v>40450</v>
      </c>
      <c r="C1282" s="27">
        <f>B1282+VLOOKUP(B1282,'Master FWDPoints'!$S:$V,4,FALSE)</f>
        <v>40542</v>
      </c>
      <c r="D1282" s="27">
        <f>C1282+VLOOKUP(C1282,'Master FWDPoints'!$S:$V,4,FALSE)</f>
        <v>40633</v>
      </c>
      <c r="E1282" s="33">
        <f>$A1282+VLOOKUP($A1282,'Master FWDPoints'!$G:$K,4,FALSE)</f>
        <v>40723</v>
      </c>
      <c r="G1282" s="8">
        <f>+VLOOKUP(A1282,'Master FWDPoints'!$S:$V,2,FALSE)</f>
        <v>0.05</v>
      </c>
      <c r="H1282" s="8">
        <f>+VLOOKUP(B1282,'Master FWDPoints'!$S:$V,2,FALSE)</f>
        <v>1.27</v>
      </c>
      <c r="I1282" s="8">
        <f>+VLOOKUP(C1282,'Master FWDPoints'!$S:$V,2,FALSE)</f>
        <v>2.8</v>
      </c>
      <c r="J1282" s="8">
        <f>+VLOOKUP(D1282,'Master FWDPoints'!$S:$V,2,FALSE)*(E1282-D1282)/VLOOKUP(D1282,'Master FWDPoints'!$S:$V,4,FALSE)</f>
        <v>3.9956043956043961</v>
      </c>
      <c r="K1282" s="8">
        <f>+VLOOKUP(A1282,'Master FWDPoints'!$G:$J,2,FALSE)</f>
        <v>5.7</v>
      </c>
      <c r="L1282" s="8">
        <f t="shared" si="60"/>
        <v>8.1156043956043966</v>
      </c>
      <c r="M1282" s="8">
        <f t="shared" si="61"/>
        <v>2.4156043956043964</v>
      </c>
      <c r="N1282">
        <f>+_xll.BDH("chovchov index","PX_LAST",A1282)</f>
        <v>1</v>
      </c>
      <c r="O1282" s="8">
        <f t="shared" si="62"/>
        <v>5.65</v>
      </c>
    </row>
    <row r="1283" spans="1:15">
      <c r="A1283" s="46">
        <v>40354</v>
      </c>
      <c r="B1283" s="26">
        <f>A1283+VLOOKUP(A1283,'Master FWDPoints'!$S:$V,4,FALSE)</f>
        <v>40450</v>
      </c>
      <c r="C1283" s="27">
        <f>B1283+VLOOKUP(B1283,'Master FWDPoints'!$S:$V,4,FALSE)</f>
        <v>40542</v>
      </c>
      <c r="D1283" s="27">
        <f>C1283+VLOOKUP(C1283,'Master FWDPoints'!$S:$V,4,FALSE)</f>
        <v>40633</v>
      </c>
      <c r="E1283" s="33">
        <f>$A1283+VLOOKUP($A1283,'Master FWDPoints'!$G:$K,4,FALSE)</f>
        <v>40723</v>
      </c>
      <c r="G1283" s="8">
        <f>+VLOOKUP(A1283,'Master FWDPoints'!$S:$V,2,FALSE)</f>
        <v>0.05</v>
      </c>
      <c r="H1283" s="8">
        <f>+VLOOKUP(B1283,'Master FWDPoints'!$S:$V,2,FALSE)</f>
        <v>1.27</v>
      </c>
      <c r="I1283" s="8">
        <f>+VLOOKUP(C1283,'Master FWDPoints'!$S:$V,2,FALSE)</f>
        <v>2.8</v>
      </c>
      <c r="J1283" s="8">
        <f>+VLOOKUP(D1283,'Master FWDPoints'!$S:$V,2,FALSE)*(E1283-D1283)/VLOOKUP(D1283,'Master FWDPoints'!$S:$V,4,FALSE)</f>
        <v>3.9956043956043961</v>
      </c>
      <c r="K1283" s="8">
        <f>+VLOOKUP(A1283,'Master FWDPoints'!$G:$J,2,FALSE)</f>
        <v>6.2</v>
      </c>
      <c r="L1283" s="8">
        <f t="shared" si="60"/>
        <v>8.1156043956043966</v>
      </c>
      <c r="M1283" s="8">
        <f t="shared" si="61"/>
        <v>1.9156043956043964</v>
      </c>
      <c r="N1283">
        <f>+_xll.BDH("chovchov index","PX_LAST",A1283)</f>
        <v>1</v>
      </c>
      <c r="O1283" s="8">
        <f t="shared" si="62"/>
        <v>6.15</v>
      </c>
    </row>
    <row r="1284" spans="1:15">
      <c r="A1284" s="46">
        <v>40353</v>
      </c>
      <c r="B1284" s="26">
        <f>A1284+VLOOKUP(A1284,'Master FWDPoints'!$S:$V,4,FALSE)</f>
        <v>40449</v>
      </c>
      <c r="C1284" s="27">
        <f>B1284+VLOOKUP(B1284,'Master FWDPoints'!$S:$V,4,FALSE)</f>
        <v>40541</v>
      </c>
      <c r="D1284" s="27">
        <f>C1284+VLOOKUP(C1284,'Master FWDPoints'!$S:$V,4,FALSE)</f>
        <v>40633</v>
      </c>
      <c r="E1284" s="33">
        <f>$A1284+VLOOKUP($A1284,'Master FWDPoints'!$G:$K,4,FALSE)</f>
        <v>40722</v>
      </c>
      <c r="G1284" s="8">
        <f>+VLOOKUP(A1284,'Master FWDPoints'!$S:$V,2,FALSE)</f>
        <v>0.12</v>
      </c>
      <c r="H1284" s="8">
        <f>+VLOOKUP(B1284,'Master FWDPoints'!$S:$V,2,FALSE)</f>
        <v>1.53</v>
      </c>
      <c r="I1284" s="8">
        <f>+VLOOKUP(C1284,'Master FWDPoints'!$S:$V,2,FALSE)</f>
        <v>2.8</v>
      </c>
      <c r="J1284" s="8">
        <f>+VLOOKUP(D1284,'Master FWDPoints'!$S:$V,2,FALSE)*(E1284-D1284)/VLOOKUP(D1284,'Master FWDPoints'!$S:$V,4,FALSE)</f>
        <v>3.9512087912087912</v>
      </c>
      <c r="K1284" s="8">
        <f>+VLOOKUP(A1284,'Master FWDPoints'!$G:$J,2,FALSE)</f>
        <v>6.51</v>
      </c>
      <c r="L1284" s="8">
        <f t="shared" si="60"/>
        <v>8.4012087912087914</v>
      </c>
      <c r="M1284" s="8">
        <f t="shared" si="61"/>
        <v>1.8912087912087916</v>
      </c>
      <c r="N1284">
        <f>+_xll.BDH("chovchov index","PX_LAST",A1284)</f>
        <v>1</v>
      </c>
      <c r="O1284" s="8">
        <f t="shared" si="62"/>
        <v>6.39</v>
      </c>
    </row>
    <row r="1285" spans="1:15">
      <c r="A1285" s="46">
        <v>40352</v>
      </c>
      <c r="B1285" s="26">
        <f>A1285+VLOOKUP(A1285,'Master FWDPoints'!$S:$V,4,FALSE)</f>
        <v>40445</v>
      </c>
      <c r="C1285" s="27">
        <f>B1285+VLOOKUP(B1285,'Master FWDPoints'!$S:$V,4,FALSE)</f>
        <v>40539</v>
      </c>
      <c r="D1285" s="27">
        <f>C1285+VLOOKUP(C1285,'Master FWDPoints'!$S:$V,4,FALSE)</f>
        <v>40630</v>
      </c>
      <c r="E1285" s="33">
        <f>$A1285+VLOOKUP($A1285,'Master FWDPoints'!$G:$K,4,FALSE)</f>
        <v>40718</v>
      </c>
      <c r="G1285" s="8">
        <f>+VLOOKUP(A1285,'Master FWDPoints'!$S:$V,2,FALSE)</f>
        <v>0.21</v>
      </c>
      <c r="H1285" s="8">
        <f>+VLOOKUP(B1285,'Master FWDPoints'!$S:$V,2,FALSE)</f>
        <v>2.12</v>
      </c>
      <c r="I1285" s="8">
        <f>+VLOOKUP(C1285,'Master FWDPoints'!$S:$V,2,FALSE)</f>
        <v>2.75</v>
      </c>
      <c r="J1285" s="8">
        <f>+VLOOKUP(D1285,'Master FWDPoints'!$S:$V,2,FALSE)*(E1285-D1285)/VLOOKUP(D1285,'Master FWDPoints'!$S:$V,4,FALSE)</f>
        <v>3.9552688172043009</v>
      </c>
      <c r="K1285" s="8">
        <f>+VLOOKUP(A1285,'Master FWDPoints'!$G:$J,2,FALSE)</f>
        <v>7.03</v>
      </c>
      <c r="L1285" s="8">
        <f t="shared" si="60"/>
        <v>9.035268817204301</v>
      </c>
      <c r="M1285" s="8">
        <f t="shared" si="61"/>
        <v>2.0052688172043007</v>
      </c>
      <c r="N1285">
        <f>+_xll.BDH("chovchov index","PX_LAST",A1285)</f>
        <v>1</v>
      </c>
      <c r="O1285" s="8">
        <f t="shared" si="62"/>
        <v>6.82</v>
      </c>
    </row>
    <row r="1286" spans="1:15">
      <c r="A1286" s="46">
        <v>40351</v>
      </c>
      <c r="B1286" s="26">
        <f>A1286+VLOOKUP(A1286,'Master FWDPoints'!$S:$V,4,FALSE)</f>
        <v>40444</v>
      </c>
      <c r="C1286" s="27">
        <f>B1286+VLOOKUP(B1286,'Master FWDPoints'!$S:$V,4,FALSE)</f>
        <v>40536</v>
      </c>
      <c r="D1286" s="27">
        <f>C1286+VLOOKUP(C1286,'Master FWDPoints'!$S:$V,4,FALSE)</f>
        <v>40627</v>
      </c>
      <c r="E1286" s="33">
        <f>$A1286+VLOOKUP($A1286,'Master FWDPoints'!$G:$K,4,FALSE)</f>
        <v>40717</v>
      </c>
      <c r="G1286" s="8">
        <f>+VLOOKUP(A1286,'Master FWDPoints'!$S:$V,2,FALSE)</f>
        <v>0.22</v>
      </c>
      <c r="H1286" s="8">
        <f>+VLOOKUP(B1286,'Master FWDPoints'!$S:$V,2,FALSE)</f>
        <v>2.2400000000000002</v>
      </c>
      <c r="I1286" s="8">
        <f>+VLOOKUP(C1286,'Master FWDPoints'!$S:$V,2,FALSE)</f>
        <v>3.2</v>
      </c>
      <c r="J1286" s="8">
        <f>+VLOOKUP(D1286,'Master FWDPoints'!$S:$V,2,FALSE)*(E1286-D1286)/VLOOKUP(D1286,'Master FWDPoints'!$S:$V,4,FALSE)</f>
        <v>3.8652631578947365</v>
      </c>
      <c r="K1286" s="8">
        <f>+VLOOKUP(A1286,'Master FWDPoints'!$G:$J,2,FALSE)</f>
        <v>7.8</v>
      </c>
      <c r="L1286" s="8">
        <f t="shared" si="60"/>
        <v>9.5252631578947362</v>
      </c>
      <c r="M1286" s="8">
        <f t="shared" si="61"/>
        <v>1.7252631578947364</v>
      </c>
      <c r="N1286">
        <f>+_xll.BDH("chovchov index","PX_LAST",A1286)</f>
        <v>1</v>
      </c>
      <c r="O1286" s="8">
        <f t="shared" si="62"/>
        <v>7.58</v>
      </c>
    </row>
    <row r="1287" spans="1:15">
      <c r="A1287" s="46">
        <v>40350</v>
      </c>
      <c r="B1287" s="26">
        <f>A1287+VLOOKUP(A1287,'Master FWDPoints'!$S:$V,4,FALSE)</f>
        <v>40443</v>
      </c>
      <c r="C1287" s="27">
        <f>B1287+VLOOKUP(B1287,'Master FWDPoints'!$S:$V,4,FALSE)</f>
        <v>40535</v>
      </c>
      <c r="D1287" s="27">
        <f>C1287+VLOOKUP(C1287,'Master FWDPoints'!$S:$V,4,FALSE)</f>
        <v>40627</v>
      </c>
      <c r="E1287" s="33">
        <f>$A1287+VLOOKUP($A1287,'Master FWDPoints'!$G:$K,4,FALSE)</f>
        <v>40716</v>
      </c>
      <c r="G1287" s="8">
        <f>+VLOOKUP(A1287,'Master FWDPoints'!$S:$V,2,FALSE)</f>
        <v>0.23</v>
      </c>
      <c r="H1287" s="8">
        <f>+VLOOKUP(B1287,'Master FWDPoints'!$S:$V,2,FALSE)</f>
        <v>1.83</v>
      </c>
      <c r="I1287" s="8">
        <f>+VLOOKUP(C1287,'Master FWDPoints'!$S:$V,2,FALSE)</f>
        <v>2.75</v>
      </c>
      <c r="J1287" s="8">
        <f>+VLOOKUP(D1287,'Master FWDPoints'!$S:$V,2,FALSE)*(E1287-D1287)/VLOOKUP(D1287,'Master FWDPoints'!$S:$V,4,FALSE)</f>
        <v>3.8223157894736843</v>
      </c>
      <c r="K1287" s="8">
        <f>+VLOOKUP(A1287,'Master FWDPoints'!$G:$J,2,FALSE)</f>
        <v>7.5</v>
      </c>
      <c r="L1287" s="8">
        <f t="shared" si="60"/>
        <v>8.6323157894736848</v>
      </c>
      <c r="M1287" s="8">
        <f t="shared" si="61"/>
        <v>1.1323157894736848</v>
      </c>
      <c r="N1287">
        <f>+_xll.BDH("chovchov index","PX_LAST",A1287)</f>
        <v>1</v>
      </c>
      <c r="O1287" s="8">
        <f t="shared" si="62"/>
        <v>7.27</v>
      </c>
    </row>
    <row r="1288" spans="1:15">
      <c r="A1288" s="46">
        <v>40347</v>
      </c>
      <c r="B1288" s="26">
        <f>A1288+VLOOKUP(A1288,'Master FWDPoints'!$S:$V,4,FALSE)</f>
        <v>40442</v>
      </c>
      <c r="C1288" s="27">
        <f>B1288+VLOOKUP(B1288,'Master FWDPoints'!$S:$V,4,FALSE)</f>
        <v>40534</v>
      </c>
      <c r="D1288" s="27">
        <f>C1288+VLOOKUP(C1288,'Master FWDPoints'!$S:$V,4,FALSE)</f>
        <v>40625</v>
      </c>
      <c r="E1288" s="33">
        <f>$A1288+VLOOKUP($A1288,'Master FWDPoints'!$G:$K,4,FALSE)</f>
        <v>40715</v>
      </c>
      <c r="G1288" s="8">
        <f>+VLOOKUP(A1288,'Master FWDPoints'!$S:$V,2,FALSE)</f>
        <v>0.45</v>
      </c>
      <c r="H1288" s="8">
        <f>+VLOOKUP(B1288,'Master FWDPoints'!$S:$V,2,FALSE)</f>
        <v>2.09</v>
      </c>
      <c r="I1288" s="8">
        <f>+VLOOKUP(C1288,'Master FWDPoints'!$S:$V,2,FALSE)</f>
        <v>2.7</v>
      </c>
      <c r="J1288" s="8">
        <f>+VLOOKUP(D1288,'Master FWDPoints'!$S:$V,2,FALSE)*(E1288-D1288)/VLOOKUP(D1288,'Master FWDPoints'!$S:$V,4,FALSE)</f>
        <v>3.7064516129032259</v>
      </c>
      <c r="K1288" s="8">
        <f>+VLOOKUP(A1288,'Master FWDPoints'!$G:$J,2,FALSE)</f>
        <v>7</v>
      </c>
      <c r="L1288" s="8">
        <f t="shared" si="60"/>
        <v>8.9464516129032265</v>
      </c>
      <c r="M1288" s="8">
        <f t="shared" si="61"/>
        <v>1.9464516129032265</v>
      </c>
      <c r="N1288">
        <f>+_xll.BDH("chovchov index","PX_LAST",A1288)</f>
        <v>1</v>
      </c>
      <c r="O1288" s="8">
        <f t="shared" si="62"/>
        <v>6.55</v>
      </c>
    </row>
    <row r="1289" spans="1:15">
      <c r="A1289" s="46">
        <v>40346</v>
      </c>
      <c r="B1289" s="26">
        <f>A1289+VLOOKUP(A1289,'Master FWDPoints'!$S:$V,4,FALSE)</f>
        <v>40437</v>
      </c>
      <c r="C1289" s="27">
        <f>B1289+VLOOKUP(B1289,'Master FWDPoints'!$S:$V,4,FALSE)</f>
        <v>40533</v>
      </c>
      <c r="D1289" s="27">
        <f>C1289+VLOOKUP(C1289,'Master FWDPoints'!$S:$V,4,FALSE)</f>
        <v>40624</v>
      </c>
      <c r="E1289" s="33">
        <f>$A1289+VLOOKUP($A1289,'Master FWDPoints'!$G:$K,4,FALSE)</f>
        <v>40714</v>
      </c>
      <c r="G1289" s="8">
        <f>+VLOOKUP(A1289,'Master FWDPoints'!$S:$V,2,FALSE)</f>
        <v>0.46</v>
      </c>
      <c r="H1289" s="8">
        <f>+VLOOKUP(B1289,'Master FWDPoints'!$S:$V,2,FALSE)</f>
        <v>2.12</v>
      </c>
      <c r="I1289" s="8">
        <f>+VLOOKUP(C1289,'Master FWDPoints'!$S:$V,2,FALSE)</f>
        <v>2.58</v>
      </c>
      <c r="J1289" s="8">
        <f>+VLOOKUP(D1289,'Master FWDPoints'!$S:$V,2,FALSE)*(E1289-D1289)/VLOOKUP(D1289,'Master FWDPoints'!$S:$V,4,FALSE)</f>
        <v>3.6096774193548384</v>
      </c>
      <c r="K1289" s="8">
        <f>+VLOOKUP(A1289,'Master FWDPoints'!$G:$J,2,FALSE)</f>
        <v>7.7</v>
      </c>
      <c r="L1289" s="8">
        <f t="shared" si="60"/>
        <v>8.7696774193548386</v>
      </c>
      <c r="M1289" s="8">
        <f t="shared" si="61"/>
        <v>1.0696774193548384</v>
      </c>
      <c r="N1289">
        <f>+_xll.BDH("chovchov index","PX_LAST",A1289)</f>
        <v>1</v>
      </c>
      <c r="O1289" s="8">
        <f t="shared" si="62"/>
        <v>7.24</v>
      </c>
    </row>
    <row r="1290" spans="1:15">
      <c r="A1290" s="46">
        <v>40345</v>
      </c>
      <c r="B1290" s="26">
        <f>A1290+VLOOKUP(A1290,'Master FWDPoints'!$S:$V,4,FALSE)</f>
        <v>40437</v>
      </c>
      <c r="C1290" s="27">
        <f>B1290+VLOOKUP(B1290,'Master FWDPoints'!$S:$V,4,FALSE)</f>
        <v>40533</v>
      </c>
      <c r="D1290" s="27">
        <f>C1290+VLOOKUP(C1290,'Master FWDPoints'!$S:$V,4,FALSE)</f>
        <v>40624</v>
      </c>
      <c r="E1290" s="33">
        <f>$A1290+VLOOKUP($A1290,'Master FWDPoints'!$G:$K,4,FALSE)</f>
        <v>40711</v>
      </c>
      <c r="G1290" s="8">
        <f>+VLOOKUP(A1290,'Master FWDPoints'!$S:$V,2,FALSE)</f>
        <v>0.55000000000000004</v>
      </c>
      <c r="H1290" s="8">
        <f>+VLOOKUP(B1290,'Master FWDPoints'!$S:$V,2,FALSE)</f>
        <v>2.12</v>
      </c>
      <c r="I1290" s="8">
        <f>+VLOOKUP(C1290,'Master FWDPoints'!$S:$V,2,FALSE)</f>
        <v>2.58</v>
      </c>
      <c r="J1290" s="8">
        <f>+VLOOKUP(D1290,'Master FWDPoints'!$S:$V,2,FALSE)*(E1290-D1290)/VLOOKUP(D1290,'Master FWDPoints'!$S:$V,4,FALSE)</f>
        <v>3.4893548387096773</v>
      </c>
      <c r="K1290" s="8">
        <f>+VLOOKUP(A1290,'Master FWDPoints'!$G:$J,2,FALSE)</f>
        <v>8.0399999999999991</v>
      </c>
      <c r="L1290" s="8">
        <f t="shared" si="60"/>
        <v>8.7393548387096764</v>
      </c>
      <c r="M1290" s="8">
        <f t="shared" si="61"/>
        <v>0.6993548387096773</v>
      </c>
      <c r="N1290">
        <f>+_xll.BDH("chovchov index","PX_LAST",A1290)</f>
        <v>1</v>
      </c>
      <c r="O1290" s="8">
        <f t="shared" si="62"/>
        <v>7.4899999999999993</v>
      </c>
    </row>
    <row r="1291" spans="1:15">
      <c r="A1291" s="46">
        <v>40344</v>
      </c>
      <c r="B1291" s="26">
        <f>A1291+VLOOKUP(A1291,'Master FWDPoints'!$S:$V,4,FALSE)</f>
        <v>40437</v>
      </c>
      <c r="C1291" s="27">
        <f>B1291+VLOOKUP(B1291,'Master FWDPoints'!$S:$V,4,FALSE)</f>
        <v>40533</v>
      </c>
      <c r="D1291" s="27">
        <f>C1291+VLOOKUP(C1291,'Master FWDPoints'!$S:$V,4,FALSE)</f>
        <v>40624</v>
      </c>
      <c r="E1291" s="33">
        <f>$A1291+VLOOKUP($A1291,'Master FWDPoints'!$G:$K,4,FALSE)</f>
        <v>40710</v>
      </c>
      <c r="G1291" s="8">
        <f>+VLOOKUP(A1291,'Master FWDPoints'!$S:$V,2,FALSE)</f>
        <v>0.25</v>
      </c>
      <c r="H1291" s="8">
        <f>+VLOOKUP(B1291,'Master FWDPoints'!$S:$V,2,FALSE)</f>
        <v>2.12</v>
      </c>
      <c r="I1291" s="8">
        <f>+VLOOKUP(C1291,'Master FWDPoints'!$S:$V,2,FALSE)</f>
        <v>2.58</v>
      </c>
      <c r="J1291" s="8">
        <f>+VLOOKUP(D1291,'Master FWDPoints'!$S:$V,2,FALSE)*(E1291-D1291)/VLOOKUP(D1291,'Master FWDPoints'!$S:$V,4,FALSE)</f>
        <v>3.4492473118279565</v>
      </c>
      <c r="K1291" s="8">
        <f>+VLOOKUP(A1291,'Master FWDPoints'!$G:$J,2,FALSE)</f>
        <v>6.6</v>
      </c>
      <c r="L1291" s="8">
        <f t="shared" si="60"/>
        <v>8.3992473118279563</v>
      </c>
      <c r="M1291" s="8">
        <f t="shared" si="61"/>
        <v>1.7992473118279566</v>
      </c>
      <c r="N1291">
        <f>+_xll.BDH("chovchov index","PX_LAST",A1291)</f>
        <v>1</v>
      </c>
      <c r="O1291" s="8">
        <f t="shared" si="62"/>
        <v>6.35</v>
      </c>
    </row>
    <row r="1292" spans="1:15">
      <c r="A1292" s="46">
        <v>40343</v>
      </c>
      <c r="B1292" s="26">
        <f>A1292+VLOOKUP(A1292,'Master FWDPoints'!$S:$V,4,FALSE)</f>
        <v>40436</v>
      </c>
      <c r="C1292" s="27">
        <f>B1292+VLOOKUP(B1292,'Master FWDPoints'!$S:$V,4,FALSE)</f>
        <v>40532</v>
      </c>
      <c r="D1292" s="27">
        <f>C1292+VLOOKUP(C1292,'Master FWDPoints'!$S:$V,4,FALSE)</f>
        <v>40623</v>
      </c>
      <c r="E1292" s="33">
        <f>$A1292+VLOOKUP($A1292,'Master FWDPoints'!$G:$K,4,FALSE)</f>
        <v>40709</v>
      </c>
      <c r="G1292" s="8">
        <f>+VLOOKUP(A1292,'Master FWDPoints'!$S:$V,2,FALSE)</f>
        <v>0.35</v>
      </c>
      <c r="H1292" s="8">
        <f>+VLOOKUP(B1292,'Master FWDPoints'!$S:$V,2,FALSE)</f>
        <v>2</v>
      </c>
      <c r="I1292" s="8">
        <f>+VLOOKUP(C1292,'Master FWDPoints'!$S:$V,2,FALSE)</f>
        <v>2.58</v>
      </c>
      <c r="J1292" s="8">
        <f>+VLOOKUP(D1292,'Master FWDPoints'!$S:$V,2,FALSE)*(E1292-D1292)/VLOOKUP(D1292,'Master FWDPoints'!$S:$V,4,FALSE)</f>
        <v>3.3290322580645162</v>
      </c>
      <c r="K1292" s="8">
        <f>+VLOOKUP(A1292,'Master FWDPoints'!$G:$J,2,FALSE)</f>
        <v>6.73</v>
      </c>
      <c r="L1292" s="8">
        <f t="shared" si="60"/>
        <v>8.259032258064515</v>
      </c>
      <c r="M1292" s="8">
        <f t="shared" si="61"/>
        <v>1.5290322580645146</v>
      </c>
      <c r="N1292">
        <f>+_xll.BDH("chovchov index","PX_LAST",A1292)</f>
        <v>0.5</v>
      </c>
      <c r="O1292" s="8">
        <f t="shared" si="62"/>
        <v>6.3800000000000008</v>
      </c>
    </row>
    <row r="1293" spans="1:15">
      <c r="A1293" s="46">
        <v>40340</v>
      </c>
      <c r="B1293" s="26">
        <f>A1293+VLOOKUP(A1293,'Master FWDPoints'!$S:$V,4,FALSE)</f>
        <v>40435</v>
      </c>
      <c r="C1293" s="27">
        <f>B1293+VLOOKUP(B1293,'Master FWDPoints'!$S:$V,4,FALSE)</f>
        <v>40527</v>
      </c>
      <c r="D1293" s="27">
        <f>C1293+VLOOKUP(C1293,'Master FWDPoints'!$S:$V,4,FALSE)</f>
        <v>40618</v>
      </c>
      <c r="E1293" s="33">
        <f>$A1293+VLOOKUP($A1293,'Master FWDPoints'!$G:$K,4,FALSE)</f>
        <v>40708</v>
      </c>
      <c r="G1293" s="8">
        <f>+VLOOKUP(A1293,'Master FWDPoints'!$S:$V,2,FALSE)</f>
        <v>0.25</v>
      </c>
      <c r="H1293" s="8">
        <f>+VLOOKUP(B1293,'Master FWDPoints'!$S:$V,2,FALSE)</f>
        <v>1.81</v>
      </c>
      <c r="I1293" s="8">
        <f>+VLOOKUP(C1293,'Master FWDPoints'!$S:$V,2,FALSE)</f>
        <v>2.4</v>
      </c>
      <c r="J1293" s="8">
        <f>+VLOOKUP(D1293,'Master FWDPoints'!$S:$V,2,FALSE)*(E1293-D1293)/VLOOKUP(D1293,'Master FWDPoints'!$S:$V,4,FALSE)</f>
        <v>3.2612903225806451</v>
      </c>
      <c r="K1293" s="8">
        <f>+VLOOKUP(A1293,'Master FWDPoints'!$G:$J,2,FALSE)</f>
        <v>6.5</v>
      </c>
      <c r="L1293" s="8">
        <f t="shared" si="60"/>
        <v>7.7212903225806446</v>
      </c>
      <c r="M1293" s="8">
        <f t="shared" si="61"/>
        <v>1.2212903225806446</v>
      </c>
      <c r="N1293">
        <f>+_xll.BDH("chovchov index","PX_LAST",A1293)</f>
        <v>0.5</v>
      </c>
      <c r="O1293" s="8">
        <f t="shared" si="62"/>
        <v>6.25</v>
      </c>
    </row>
    <row r="1294" spans="1:15">
      <c r="A1294" s="46">
        <v>40339</v>
      </c>
      <c r="B1294" s="26">
        <f>A1294+VLOOKUP(A1294,'Master FWDPoints'!$S:$V,4,FALSE)</f>
        <v>40434</v>
      </c>
      <c r="C1294" s="27">
        <f>B1294+VLOOKUP(B1294,'Master FWDPoints'!$S:$V,4,FALSE)</f>
        <v>40526</v>
      </c>
      <c r="D1294" s="27">
        <f>C1294+VLOOKUP(C1294,'Master FWDPoints'!$S:$V,4,FALSE)</f>
        <v>40617</v>
      </c>
      <c r="E1294" s="33">
        <f>$A1294+VLOOKUP($A1294,'Master FWDPoints'!$G:$K,4,FALSE)</f>
        <v>40707</v>
      </c>
      <c r="G1294" s="8">
        <f>+VLOOKUP(A1294,'Master FWDPoints'!$S:$V,2,FALSE)</f>
        <v>0.2</v>
      </c>
      <c r="H1294" s="8">
        <f>+VLOOKUP(B1294,'Master FWDPoints'!$S:$V,2,FALSE)</f>
        <v>1.75</v>
      </c>
      <c r="I1294" s="8">
        <f>+VLOOKUP(C1294,'Master FWDPoints'!$S:$V,2,FALSE)</f>
        <v>2.1800000000000002</v>
      </c>
      <c r="J1294" s="8">
        <f>+VLOOKUP(D1294,'Master FWDPoints'!$S:$V,2,FALSE)*(E1294-D1294)/VLOOKUP(D1294,'Master FWDPoints'!$S:$V,4,FALSE)</f>
        <v>3.2709677419354839</v>
      </c>
      <c r="K1294" s="8">
        <f>+VLOOKUP(A1294,'Master FWDPoints'!$G:$J,2,FALSE)</f>
        <v>6.1</v>
      </c>
      <c r="L1294" s="8">
        <f t="shared" si="60"/>
        <v>7.4009677419354833</v>
      </c>
      <c r="M1294" s="8">
        <f t="shared" si="61"/>
        <v>1.3009677419354837</v>
      </c>
      <c r="N1294">
        <f>+_xll.BDH("chovchov index","PX_LAST",A1294)</f>
        <v>0.5</v>
      </c>
      <c r="O1294" s="8">
        <f t="shared" si="62"/>
        <v>5.8999999999999995</v>
      </c>
    </row>
    <row r="1295" spans="1:15">
      <c r="A1295" s="46">
        <v>40338</v>
      </c>
      <c r="B1295" s="26">
        <f>A1295+VLOOKUP(A1295,'Master FWDPoints'!$S:$V,4,FALSE)</f>
        <v>40431</v>
      </c>
      <c r="C1295" s="27">
        <f>B1295+VLOOKUP(B1295,'Master FWDPoints'!$S:$V,4,FALSE)</f>
        <v>40525</v>
      </c>
      <c r="D1295" s="27">
        <f>C1295+VLOOKUP(C1295,'Master FWDPoints'!$S:$V,4,FALSE)</f>
        <v>40616</v>
      </c>
      <c r="E1295" s="33">
        <f>$A1295+VLOOKUP($A1295,'Master FWDPoints'!$G:$K,4,FALSE)</f>
        <v>40704</v>
      </c>
      <c r="G1295" s="8">
        <f>+VLOOKUP(A1295,'Master FWDPoints'!$S:$V,2,FALSE)</f>
        <v>0.15</v>
      </c>
      <c r="H1295" s="8">
        <f>+VLOOKUP(B1295,'Master FWDPoints'!$S:$V,2,FALSE)</f>
        <v>1.79</v>
      </c>
      <c r="I1295" s="8">
        <f>+VLOOKUP(C1295,'Master FWDPoints'!$S:$V,2,FALSE)</f>
        <v>2.1800000000000002</v>
      </c>
      <c r="J1295" s="8">
        <f>+VLOOKUP(D1295,'Master FWDPoints'!$S:$V,2,FALSE)*(E1295-D1295)/VLOOKUP(D1295,'Master FWDPoints'!$S:$V,4,FALSE)</f>
        <v>3.1036559139784949</v>
      </c>
      <c r="K1295" s="8">
        <f>+VLOOKUP(A1295,'Master FWDPoints'!$G:$J,2,FALSE)</f>
        <v>6.51</v>
      </c>
      <c r="L1295" s="8">
        <f t="shared" si="60"/>
        <v>7.2236559139784955</v>
      </c>
      <c r="M1295" s="8">
        <f t="shared" si="61"/>
        <v>0.7136559139784957</v>
      </c>
      <c r="N1295">
        <f>+_xll.BDH("chovchov index","PX_LAST",A1295)</f>
        <v>0.5</v>
      </c>
      <c r="O1295" s="8">
        <f t="shared" si="62"/>
        <v>6.3599999999999994</v>
      </c>
    </row>
    <row r="1296" spans="1:15">
      <c r="A1296" s="46">
        <v>40337</v>
      </c>
      <c r="B1296" s="26">
        <f>A1296+VLOOKUP(A1296,'Master FWDPoints'!$S:$V,4,FALSE)</f>
        <v>40430</v>
      </c>
      <c r="C1296" s="27">
        <f>B1296+VLOOKUP(B1296,'Master FWDPoints'!$S:$V,4,FALSE)</f>
        <v>40522</v>
      </c>
      <c r="D1296" s="27">
        <f>C1296+VLOOKUP(C1296,'Master FWDPoints'!$S:$V,4,FALSE)</f>
        <v>40613</v>
      </c>
      <c r="E1296" s="33">
        <f>$A1296+VLOOKUP($A1296,'Master FWDPoints'!$G:$K,4,FALSE)</f>
        <v>40703</v>
      </c>
      <c r="G1296" s="8">
        <f>+VLOOKUP(A1296,'Master FWDPoints'!$S:$V,2,FALSE)</f>
        <v>0.33</v>
      </c>
      <c r="H1296" s="8">
        <f>+VLOOKUP(B1296,'Master FWDPoints'!$S:$V,2,FALSE)</f>
        <v>1.75</v>
      </c>
      <c r="I1296" s="8">
        <f>+VLOOKUP(C1296,'Master FWDPoints'!$S:$V,2,FALSE)</f>
        <v>2.75</v>
      </c>
      <c r="J1296" s="8">
        <f>+VLOOKUP(D1296,'Master FWDPoints'!$S:$V,2,FALSE)*(E1296-D1296)/VLOOKUP(D1296,'Master FWDPoints'!$S:$V,4,FALSE)</f>
        <v>3.2494736842105261</v>
      </c>
      <c r="K1296" s="8">
        <f>+VLOOKUP(A1296,'Master FWDPoints'!$G:$J,2,FALSE)</f>
        <v>5.62</v>
      </c>
      <c r="L1296" s="8">
        <f t="shared" si="60"/>
        <v>8.0794736842105266</v>
      </c>
      <c r="M1296" s="8">
        <f t="shared" si="61"/>
        <v>2.4594736842105265</v>
      </c>
      <c r="N1296">
        <f>+_xll.BDH("chovchov index","PX_LAST",A1296)</f>
        <v>0.5</v>
      </c>
      <c r="O1296" s="8">
        <f t="shared" si="62"/>
        <v>5.29</v>
      </c>
    </row>
    <row r="1297" spans="1:15">
      <c r="A1297" s="46">
        <v>40336</v>
      </c>
      <c r="B1297" s="26">
        <f>A1297+VLOOKUP(A1297,'Master FWDPoints'!$S:$V,4,FALSE)</f>
        <v>40429</v>
      </c>
      <c r="C1297" s="27">
        <f>B1297+VLOOKUP(B1297,'Master FWDPoints'!$S:$V,4,FALSE)</f>
        <v>40521</v>
      </c>
      <c r="D1297" s="27">
        <f>C1297+VLOOKUP(C1297,'Master FWDPoints'!$S:$V,4,FALSE)</f>
        <v>40613</v>
      </c>
      <c r="E1297" s="33">
        <f>$A1297+VLOOKUP($A1297,'Master FWDPoints'!$G:$K,4,FALSE)</f>
        <v>40702</v>
      </c>
      <c r="G1297" s="8">
        <f>+VLOOKUP(A1297,'Master FWDPoints'!$S:$V,2,FALSE)</f>
        <v>0.2</v>
      </c>
      <c r="H1297" s="8">
        <f>+VLOOKUP(B1297,'Master FWDPoints'!$S:$V,2,FALSE)</f>
        <v>1.49</v>
      </c>
      <c r="I1297" s="8">
        <f>+VLOOKUP(C1297,'Master FWDPoints'!$S:$V,2,FALSE)</f>
        <v>2.2800000000000002</v>
      </c>
      <c r="J1297" s="8">
        <f>+VLOOKUP(D1297,'Master FWDPoints'!$S:$V,2,FALSE)*(E1297-D1297)/VLOOKUP(D1297,'Master FWDPoints'!$S:$V,4,FALSE)</f>
        <v>3.2133684210526319</v>
      </c>
      <c r="K1297" s="8">
        <f>+VLOOKUP(A1297,'Master FWDPoints'!$G:$J,2,FALSE)</f>
        <v>5.87</v>
      </c>
      <c r="L1297" s="8">
        <f t="shared" si="60"/>
        <v>7.1833684210526325</v>
      </c>
      <c r="M1297" s="8">
        <f t="shared" si="61"/>
        <v>1.3133684210526324</v>
      </c>
      <c r="N1297">
        <f>+_xll.BDH("chovchov index","PX_LAST",A1297)</f>
        <v>0.5</v>
      </c>
      <c r="O1297" s="8">
        <f t="shared" si="62"/>
        <v>5.67</v>
      </c>
    </row>
    <row r="1298" spans="1:15">
      <c r="A1298" s="46">
        <v>40333</v>
      </c>
      <c r="B1298" s="26">
        <f>A1298+VLOOKUP(A1298,'Master FWDPoints'!$S:$V,4,FALSE)</f>
        <v>40428</v>
      </c>
      <c r="C1298" s="27">
        <f>B1298+VLOOKUP(B1298,'Master FWDPoints'!$S:$V,4,FALSE)</f>
        <v>40519</v>
      </c>
      <c r="D1298" s="27">
        <f>C1298+VLOOKUP(C1298,'Master FWDPoints'!$S:$V,4,FALSE)</f>
        <v>40611</v>
      </c>
      <c r="E1298" s="33">
        <f>$A1298+VLOOKUP($A1298,'Master FWDPoints'!$G:$K,4,FALSE)</f>
        <v>40701</v>
      </c>
      <c r="G1298" s="8">
        <f>+VLOOKUP(A1298,'Master FWDPoints'!$S:$V,2,FALSE)</f>
        <v>0.16</v>
      </c>
      <c r="H1298" s="8">
        <f>+VLOOKUP(B1298,'Master FWDPoints'!$S:$V,2,FALSE)</f>
        <v>1.4</v>
      </c>
      <c r="I1298" s="8">
        <f>+VLOOKUP(C1298,'Master FWDPoints'!$S:$V,2,FALSE)</f>
        <v>2.68</v>
      </c>
      <c r="J1298" s="8">
        <f>+VLOOKUP(D1298,'Master FWDPoints'!$S:$V,2,FALSE)*(E1298-D1298)/VLOOKUP(D1298,'Master FWDPoints'!$S:$V,4,FALSE)</f>
        <v>3.0193548387096776</v>
      </c>
      <c r="K1298" s="8">
        <f>+VLOOKUP(A1298,'Master FWDPoints'!$G:$J,2,FALSE)</f>
        <v>5.6899999999999995</v>
      </c>
      <c r="L1298" s="8">
        <f t="shared" si="60"/>
        <v>7.2593548387096778</v>
      </c>
      <c r="M1298" s="8">
        <f t="shared" si="61"/>
        <v>1.5693548387096783</v>
      </c>
      <c r="N1298">
        <f>+_xll.BDH("chovchov index","PX_LAST",A1298)</f>
        <v>0.5</v>
      </c>
      <c r="O1298" s="8">
        <f t="shared" si="62"/>
        <v>5.5299999999999994</v>
      </c>
    </row>
    <row r="1299" spans="1:15">
      <c r="A1299" s="46">
        <v>40332</v>
      </c>
      <c r="B1299" s="26">
        <f>A1299+VLOOKUP(A1299,'Master FWDPoints'!$S:$V,4,FALSE)</f>
        <v>40427</v>
      </c>
      <c r="C1299" s="27">
        <f>B1299+VLOOKUP(B1299,'Master FWDPoints'!$S:$V,4,FALSE)</f>
        <v>40519</v>
      </c>
      <c r="D1299" s="27">
        <f>C1299+VLOOKUP(C1299,'Master FWDPoints'!$S:$V,4,FALSE)</f>
        <v>40611</v>
      </c>
      <c r="E1299" s="33">
        <f>$A1299+VLOOKUP($A1299,'Master FWDPoints'!$G:$K,4,FALSE)</f>
        <v>40700</v>
      </c>
      <c r="G1299" s="8">
        <f>+VLOOKUP(A1299,'Master FWDPoints'!$S:$V,2,FALSE)</f>
        <v>0.15</v>
      </c>
      <c r="H1299" s="8">
        <f>+VLOOKUP(B1299,'Master FWDPoints'!$S:$V,2,FALSE)</f>
        <v>1.45</v>
      </c>
      <c r="I1299" s="8">
        <f>+VLOOKUP(C1299,'Master FWDPoints'!$S:$V,2,FALSE)</f>
        <v>2.68</v>
      </c>
      <c r="J1299" s="8">
        <f>+VLOOKUP(D1299,'Master FWDPoints'!$S:$V,2,FALSE)*(E1299-D1299)/VLOOKUP(D1299,'Master FWDPoints'!$S:$V,4,FALSE)</f>
        <v>2.9858064516129033</v>
      </c>
      <c r="K1299" s="8">
        <f>+VLOOKUP(A1299,'Master FWDPoints'!$G:$J,2,FALSE)</f>
        <v>5.24</v>
      </c>
      <c r="L1299" s="8">
        <f t="shared" si="60"/>
        <v>7.2658064516129031</v>
      </c>
      <c r="M1299" s="8">
        <f t="shared" si="61"/>
        <v>2.0258064516129028</v>
      </c>
      <c r="N1299">
        <f>+_xll.BDH("chovchov index","PX_LAST",A1299)</f>
        <v>0.5</v>
      </c>
      <c r="O1299" s="8">
        <f t="shared" si="62"/>
        <v>5.09</v>
      </c>
    </row>
    <row r="1300" spans="1:15">
      <c r="A1300" s="46">
        <v>40331</v>
      </c>
      <c r="B1300" s="26">
        <f>A1300+VLOOKUP(A1300,'Master FWDPoints'!$S:$V,4,FALSE)</f>
        <v>40424</v>
      </c>
      <c r="C1300" s="27">
        <f>B1300+VLOOKUP(B1300,'Master FWDPoints'!$S:$V,4,FALSE)</f>
        <v>40518</v>
      </c>
      <c r="D1300" s="27">
        <f>C1300+VLOOKUP(C1300,'Master FWDPoints'!$S:$V,4,FALSE)</f>
        <v>40610</v>
      </c>
      <c r="E1300" s="33">
        <f>$A1300+VLOOKUP($A1300,'Master FWDPoints'!$G:$K,4,FALSE)</f>
        <v>40697</v>
      </c>
      <c r="G1300" s="8">
        <f>+VLOOKUP(A1300,'Master FWDPoints'!$S:$V,2,FALSE)</f>
        <v>0.11</v>
      </c>
      <c r="H1300" s="8">
        <f>+VLOOKUP(B1300,'Master FWDPoints'!$S:$V,2,FALSE)</f>
        <v>1.0900000000000001</v>
      </c>
      <c r="I1300" s="8">
        <f>+VLOOKUP(C1300,'Master FWDPoints'!$S:$V,2,FALSE)</f>
        <v>2.7800000000000002</v>
      </c>
      <c r="J1300" s="8">
        <f>+VLOOKUP(D1300,'Master FWDPoints'!$S:$V,2,FALSE)*(E1300-D1300)/VLOOKUP(D1300,'Master FWDPoints'!$S:$V,4,FALSE)</f>
        <v>2.8345161290322576</v>
      </c>
      <c r="K1300" s="8">
        <f>+VLOOKUP(A1300,'Master FWDPoints'!$G:$J,2,FALSE)</f>
        <v>5.76</v>
      </c>
      <c r="L1300" s="8">
        <f t="shared" si="60"/>
        <v>6.814516129032258</v>
      </c>
      <c r="M1300" s="8">
        <f t="shared" si="61"/>
        <v>1.0545161290322582</v>
      </c>
      <c r="N1300">
        <f>+_xll.BDH("chovchov index","PX_LAST",A1300)</f>
        <v>0.5</v>
      </c>
      <c r="O1300" s="8">
        <f t="shared" si="62"/>
        <v>5.6499999999999995</v>
      </c>
    </row>
    <row r="1301" spans="1:15">
      <c r="A1301" s="46">
        <v>40330</v>
      </c>
      <c r="B1301" s="26">
        <f>A1301+VLOOKUP(A1301,'Master FWDPoints'!$S:$V,4,FALSE)</f>
        <v>40423</v>
      </c>
      <c r="C1301" s="27">
        <f>B1301+VLOOKUP(B1301,'Master FWDPoints'!$S:$V,4,FALSE)</f>
        <v>40515</v>
      </c>
      <c r="D1301" s="27">
        <f>C1301+VLOOKUP(C1301,'Master FWDPoints'!$S:$V,4,FALSE)</f>
        <v>40606</v>
      </c>
      <c r="E1301" s="33">
        <f>$A1301+VLOOKUP($A1301,'Master FWDPoints'!$G:$K,4,FALSE)</f>
        <v>40696</v>
      </c>
      <c r="G1301" s="8">
        <f>+VLOOKUP(A1301,'Master FWDPoints'!$S:$V,2,FALSE)</f>
        <v>0.1</v>
      </c>
      <c r="H1301" s="8">
        <f>+VLOOKUP(B1301,'Master FWDPoints'!$S:$V,2,FALSE)</f>
        <v>1.1200000000000001</v>
      </c>
      <c r="I1301" s="8">
        <f>+VLOOKUP(C1301,'Master FWDPoints'!$S:$V,2,FALSE)</f>
        <v>2.7800000000000002</v>
      </c>
      <c r="J1301" s="8">
        <f>+VLOOKUP(D1301,'Master FWDPoints'!$S:$V,2,FALSE)*(E1301-D1301)/VLOOKUP(D1301,'Master FWDPoints'!$S:$V,4,FALSE)</f>
        <v>2.8705263157894736</v>
      </c>
      <c r="K1301" s="8">
        <f>+VLOOKUP(A1301,'Master FWDPoints'!$G:$J,2,FALSE)</f>
        <v>5.4</v>
      </c>
      <c r="L1301" s="8">
        <f t="shared" si="60"/>
        <v>6.8705263157894736</v>
      </c>
      <c r="M1301" s="8">
        <f t="shared" si="61"/>
        <v>1.4705263157894732</v>
      </c>
      <c r="N1301">
        <f>+_xll.BDH("chovchov index","PX_LAST",A1301)</f>
        <v>0.5</v>
      </c>
      <c r="O1301" s="8">
        <f t="shared" si="62"/>
        <v>5.3000000000000007</v>
      </c>
    </row>
    <row r="1302" spans="1:15">
      <c r="A1302" s="46">
        <v>40329</v>
      </c>
      <c r="B1302" s="26">
        <f>A1302+VLOOKUP(A1302,'Master FWDPoints'!$S:$V,4,FALSE)</f>
        <v>40421</v>
      </c>
      <c r="C1302" s="27">
        <f>B1302+VLOOKUP(B1302,'Master FWDPoints'!$S:$V,4,FALSE)</f>
        <v>40512</v>
      </c>
      <c r="D1302" s="27">
        <f>C1302+VLOOKUP(C1302,'Master FWDPoints'!$S:$V,4,FALSE)</f>
        <v>40602</v>
      </c>
      <c r="E1302" s="33">
        <f>$A1302+VLOOKUP($A1302,'Master FWDPoints'!$G:$K,4,FALSE)</f>
        <v>40694</v>
      </c>
      <c r="G1302" s="8">
        <f>+VLOOKUP(A1302,'Master FWDPoints'!$S:$V,2,FALSE)</f>
        <v>0.4</v>
      </c>
      <c r="H1302" s="8">
        <f>+VLOOKUP(B1302,'Master FWDPoints'!$S:$V,2,FALSE)</f>
        <v>0.53</v>
      </c>
      <c r="I1302" s="8">
        <f>+VLOOKUP(C1302,'Master FWDPoints'!$S:$V,2,FALSE)</f>
        <v>3.5</v>
      </c>
      <c r="J1302" s="8">
        <f>+VLOOKUP(D1302,'Master FWDPoints'!$S:$V,2,FALSE)*(E1302-D1302)/VLOOKUP(D1302,'Master FWDPoints'!$S:$V,4,FALSE)</f>
        <v>2.9800000000000004</v>
      </c>
      <c r="K1302" s="8">
        <f>+VLOOKUP(A1302,'Master FWDPoints'!$G:$J,2,FALSE)</f>
        <v>4.5</v>
      </c>
      <c r="L1302" s="8">
        <f t="shared" si="60"/>
        <v>7.41</v>
      </c>
      <c r="M1302" s="8">
        <f t="shared" si="61"/>
        <v>2.91</v>
      </c>
      <c r="N1302">
        <f>+_xll.BDH("chovchov index","PX_LAST",A1302)</f>
        <v>0.5</v>
      </c>
      <c r="O1302" s="8">
        <f t="shared" si="62"/>
        <v>4.0999999999999996</v>
      </c>
    </row>
    <row r="1303" spans="1:15">
      <c r="A1303" s="46">
        <v>40326</v>
      </c>
      <c r="B1303" s="26">
        <f>A1303+VLOOKUP(A1303,'Master FWDPoints'!$S:$V,4,FALSE)</f>
        <v>40421</v>
      </c>
      <c r="C1303" s="27">
        <f>B1303+VLOOKUP(B1303,'Master FWDPoints'!$S:$V,4,FALSE)</f>
        <v>40512</v>
      </c>
      <c r="D1303" s="27">
        <f>C1303+VLOOKUP(C1303,'Master FWDPoints'!$S:$V,4,FALSE)</f>
        <v>40602</v>
      </c>
      <c r="E1303" s="33">
        <f>$A1303+VLOOKUP($A1303,'Master FWDPoints'!$G:$K,4,FALSE)</f>
        <v>40694</v>
      </c>
      <c r="G1303" s="8">
        <f>+VLOOKUP(A1303,'Master FWDPoints'!$S:$V,2,FALSE)</f>
        <v>0.05</v>
      </c>
      <c r="H1303" s="8">
        <f>+VLOOKUP(B1303,'Master FWDPoints'!$S:$V,2,FALSE)</f>
        <v>0.53</v>
      </c>
      <c r="I1303" s="8">
        <f>+VLOOKUP(C1303,'Master FWDPoints'!$S:$V,2,FALSE)</f>
        <v>3.5</v>
      </c>
      <c r="J1303" s="8">
        <f>+VLOOKUP(D1303,'Master FWDPoints'!$S:$V,2,FALSE)*(E1303-D1303)/VLOOKUP(D1303,'Master FWDPoints'!$S:$V,4,FALSE)</f>
        <v>2.9800000000000004</v>
      </c>
      <c r="K1303" s="8">
        <f>+VLOOKUP(A1303,'Master FWDPoints'!$G:$J,2,FALSE)</f>
        <v>4.25</v>
      </c>
      <c r="L1303" s="8">
        <f t="shared" si="60"/>
        <v>7.0600000000000005</v>
      </c>
      <c r="M1303" s="8">
        <f t="shared" si="61"/>
        <v>2.8100000000000005</v>
      </c>
      <c r="N1303">
        <f>+_xll.BDH("chovchov index","PX_LAST",A1303)</f>
        <v>0.5</v>
      </c>
      <c r="O1303" s="8">
        <f t="shared" si="62"/>
        <v>4.2</v>
      </c>
    </row>
    <row r="1304" spans="1:15">
      <c r="A1304" s="46">
        <v>40325</v>
      </c>
      <c r="B1304" s="26">
        <f>A1304+VLOOKUP(A1304,'Master FWDPoints'!$S:$V,4,FALSE)</f>
        <v>40420</v>
      </c>
      <c r="C1304" s="27">
        <f>B1304+VLOOKUP(B1304,'Master FWDPoints'!$S:$V,4,FALSE)</f>
        <v>40512</v>
      </c>
      <c r="D1304" s="27">
        <f>C1304+VLOOKUP(C1304,'Master FWDPoints'!$S:$V,4,FALSE)</f>
        <v>40602</v>
      </c>
      <c r="E1304" s="33">
        <f>$A1304+VLOOKUP($A1304,'Master FWDPoints'!$G:$K,4,FALSE)</f>
        <v>40693</v>
      </c>
      <c r="G1304" s="8">
        <f>+VLOOKUP(A1304,'Master FWDPoints'!$S:$V,2,FALSE)</f>
        <v>7.0000000000000007E-2</v>
      </c>
      <c r="H1304" s="8">
        <f>+VLOOKUP(B1304,'Master FWDPoints'!$S:$V,2,FALSE)</f>
        <v>1.0900000000000001</v>
      </c>
      <c r="I1304" s="8">
        <f>+VLOOKUP(C1304,'Master FWDPoints'!$S:$V,2,FALSE)</f>
        <v>3.5</v>
      </c>
      <c r="J1304" s="8">
        <f>+VLOOKUP(D1304,'Master FWDPoints'!$S:$V,2,FALSE)*(E1304-D1304)/VLOOKUP(D1304,'Master FWDPoints'!$S:$V,4,FALSE)</f>
        <v>2.9476086956521739</v>
      </c>
      <c r="K1304" s="8">
        <f>+VLOOKUP(A1304,'Master FWDPoints'!$G:$J,2,FALSE)</f>
        <v>4.32</v>
      </c>
      <c r="L1304" s="8">
        <f t="shared" si="60"/>
        <v>7.607608695652174</v>
      </c>
      <c r="M1304" s="8">
        <f t="shared" si="61"/>
        <v>3.2876086956521737</v>
      </c>
      <c r="N1304">
        <f>+_xll.BDH("chovchov index","PX_LAST",A1304)</f>
        <v>0.5</v>
      </c>
      <c r="O1304" s="8">
        <f t="shared" si="62"/>
        <v>4.25</v>
      </c>
    </row>
    <row r="1305" spans="1:15">
      <c r="A1305" s="46">
        <v>40324</v>
      </c>
      <c r="B1305" s="26">
        <f>A1305+VLOOKUP(A1305,'Master FWDPoints'!$S:$V,4,FALSE)</f>
        <v>40417</v>
      </c>
      <c r="C1305" s="27">
        <f>B1305+VLOOKUP(B1305,'Master FWDPoints'!$S:$V,4,FALSE)</f>
        <v>40511</v>
      </c>
      <c r="D1305" s="27">
        <f>C1305+VLOOKUP(C1305,'Master FWDPoints'!$S:$V,4,FALSE)</f>
        <v>40602</v>
      </c>
      <c r="E1305" s="33">
        <f>$A1305+VLOOKUP($A1305,'Master FWDPoints'!$G:$K,4,FALSE)</f>
        <v>40690</v>
      </c>
      <c r="G1305" s="8">
        <f>+VLOOKUP(A1305,'Master FWDPoints'!$S:$V,2,FALSE)</f>
        <v>0.21</v>
      </c>
      <c r="H1305" s="8">
        <f>+VLOOKUP(B1305,'Master FWDPoints'!$S:$V,2,FALSE)</f>
        <v>1.19</v>
      </c>
      <c r="I1305" s="8">
        <f>+VLOOKUP(C1305,'Master FWDPoints'!$S:$V,2,FALSE)</f>
        <v>3.5300000000000002</v>
      </c>
      <c r="J1305" s="8">
        <f>+VLOOKUP(D1305,'Master FWDPoints'!$S:$V,2,FALSE)*(E1305-D1305)/VLOOKUP(D1305,'Master FWDPoints'!$S:$V,4,FALSE)</f>
        <v>2.8504347826086955</v>
      </c>
      <c r="K1305" s="8">
        <f>+VLOOKUP(A1305,'Master FWDPoints'!$G:$J,2,FALSE)</f>
        <v>3.8</v>
      </c>
      <c r="L1305" s="8">
        <f t="shared" ref="L1305:L1368" si="63">+SUM(G1305:J1305)</f>
        <v>7.7804347826086957</v>
      </c>
      <c r="M1305" s="8">
        <f t="shared" ref="M1305:M1368" si="64">IFERROR(L1305-K1305,"")</f>
        <v>3.9804347826086959</v>
      </c>
      <c r="N1305">
        <f>+_xll.BDH("chovchov index","PX_LAST",A1305)</f>
        <v>0.5</v>
      </c>
      <c r="O1305" s="8">
        <f t="shared" ref="O1305:O1368" si="65">+K1305-G1305</f>
        <v>3.59</v>
      </c>
    </row>
    <row r="1306" spans="1:15">
      <c r="A1306" s="46">
        <v>40323</v>
      </c>
      <c r="B1306" s="26">
        <f>A1306+VLOOKUP(A1306,'Master FWDPoints'!$S:$V,4,FALSE)</f>
        <v>40416</v>
      </c>
      <c r="C1306" s="27">
        <f>B1306+VLOOKUP(B1306,'Master FWDPoints'!$S:$V,4,FALSE)</f>
        <v>40511</v>
      </c>
      <c r="D1306" s="27">
        <f>C1306+VLOOKUP(C1306,'Master FWDPoints'!$S:$V,4,FALSE)</f>
        <v>40602</v>
      </c>
      <c r="E1306" s="33">
        <f>$A1306+VLOOKUP($A1306,'Master FWDPoints'!$G:$K,4,FALSE)</f>
        <v>40689</v>
      </c>
      <c r="G1306" s="8">
        <f>+VLOOKUP(A1306,'Master FWDPoints'!$S:$V,2,FALSE)</f>
        <v>0.24</v>
      </c>
      <c r="H1306" s="8">
        <f>+VLOOKUP(B1306,'Master FWDPoints'!$S:$V,2,FALSE)</f>
        <v>1.6</v>
      </c>
      <c r="I1306" s="8">
        <f>+VLOOKUP(C1306,'Master FWDPoints'!$S:$V,2,FALSE)</f>
        <v>3.5300000000000002</v>
      </c>
      <c r="J1306" s="8">
        <f>+VLOOKUP(D1306,'Master FWDPoints'!$S:$V,2,FALSE)*(E1306-D1306)/VLOOKUP(D1306,'Master FWDPoints'!$S:$V,4,FALSE)</f>
        <v>2.8180434782608694</v>
      </c>
      <c r="K1306" s="8">
        <f>+VLOOKUP(A1306,'Master FWDPoints'!$G:$J,2,FALSE)</f>
        <v>3.15</v>
      </c>
      <c r="L1306" s="8">
        <f t="shared" si="63"/>
        <v>8.1880434782608695</v>
      </c>
      <c r="M1306" s="8">
        <f t="shared" si="64"/>
        <v>5.0380434782608692</v>
      </c>
      <c r="N1306">
        <f>+_xll.BDH("chovchov index","PX_LAST",A1306)</f>
        <v>0.5</v>
      </c>
      <c r="O1306" s="8">
        <f t="shared" si="65"/>
        <v>2.91</v>
      </c>
    </row>
    <row r="1307" spans="1:15">
      <c r="A1307" s="46">
        <v>40322</v>
      </c>
      <c r="B1307" s="26">
        <f>A1307+VLOOKUP(A1307,'Master FWDPoints'!$S:$V,4,FALSE)</f>
        <v>40415</v>
      </c>
      <c r="C1307" s="27">
        <f>B1307+VLOOKUP(B1307,'Master FWDPoints'!$S:$V,4,FALSE)</f>
        <v>40508</v>
      </c>
      <c r="D1307" s="27">
        <f>C1307+VLOOKUP(C1307,'Master FWDPoints'!$S:$V,4,FALSE)</f>
        <v>40599</v>
      </c>
      <c r="E1307" s="33">
        <f>$A1307+VLOOKUP($A1307,'Master FWDPoints'!$G:$K,4,FALSE)</f>
        <v>40688</v>
      </c>
      <c r="G1307" s="8">
        <f>+VLOOKUP(A1307,'Master FWDPoints'!$S:$V,2,FALSE)</f>
        <v>0.15</v>
      </c>
      <c r="H1307" s="8">
        <f>+VLOOKUP(B1307,'Master FWDPoints'!$S:$V,2,FALSE)</f>
        <v>1.3900000000000001</v>
      </c>
      <c r="I1307" s="8">
        <f>+VLOOKUP(C1307,'Master FWDPoints'!$S:$V,2,FALSE)</f>
        <v>3.48</v>
      </c>
      <c r="J1307" s="8">
        <f>+VLOOKUP(D1307,'Master FWDPoints'!$S:$V,2,FALSE)*(E1307-D1307)/VLOOKUP(D1307,'Master FWDPoints'!$S:$V,4,FALSE)</f>
        <v>2.6981052631578946</v>
      </c>
      <c r="K1307" s="8">
        <f>+VLOOKUP(A1307,'Master FWDPoints'!$G:$J,2,FALSE)</f>
        <v>3.2800000000000002</v>
      </c>
      <c r="L1307" s="8">
        <f t="shared" si="63"/>
        <v>7.7181052631578941</v>
      </c>
      <c r="M1307" s="8">
        <f t="shared" si="64"/>
        <v>4.4381052631578939</v>
      </c>
      <c r="N1307">
        <f>+_xll.BDH("chovchov index","PX_LAST",A1307)</f>
        <v>0.5</v>
      </c>
      <c r="O1307" s="8">
        <f t="shared" si="65"/>
        <v>3.1300000000000003</v>
      </c>
    </row>
    <row r="1308" spans="1:15">
      <c r="A1308" s="46">
        <v>40318</v>
      </c>
      <c r="B1308" s="26">
        <f>A1308+VLOOKUP(A1308,'Master FWDPoints'!$S:$V,4,FALSE)</f>
        <v>40414</v>
      </c>
      <c r="C1308" s="27">
        <f>B1308+VLOOKUP(B1308,'Master FWDPoints'!$S:$V,4,FALSE)</f>
        <v>40507</v>
      </c>
      <c r="D1308" s="27">
        <f>C1308+VLOOKUP(C1308,'Master FWDPoints'!$S:$V,4,FALSE)</f>
        <v>40599</v>
      </c>
      <c r="E1308" s="33">
        <f>$A1308+VLOOKUP($A1308,'Master FWDPoints'!$G:$K,4,FALSE)</f>
        <v>40687</v>
      </c>
      <c r="G1308" s="8">
        <f>+VLOOKUP(A1308,'Master FWDPoints'!$S:$V,2,FALSE)</f>
        <v>0.18</v>
      </c>
      <c r="H1308" s="8">
        <f>+VLOOKUP(B1308,'Master FWDPoints'!$S:$V,2,FALSE)</f>
        <v>1.03</v>
      </c>
      <c r="I1308" s="8">
        <f>+VLOOKUP(C1308,'Master FWDPoints'!$S:$V,2,FALSE)</f>
        <v>3.6</v>
      </c>
      <c r="J1308" s="8">
        <f>+VLOOKUP(D1308,'Master FWDPoints'!$S:$V,2,FALSE)*(E1308-D1308)/VLOOKUP(D1308,'Master FWDPoints'!$S:$V,4,FALSE)</f>
        <v>2.6677894736842105</v>
      </c>
      <c r="K1308" s="8">
        <f>+VLOOKUP(A1308,'Master FWDPoints'!$G:$J,2,FALSE)</f>
        <v>3.37</v>
      </c>
      <c r="L1308" s="8">
        <f t="shared" si="63"/>
        <v>7.4777894736842114</v>
      </c>
      <c r="M1308" s="8">
        <f t="shared" si="64"/>
        <v>4.1077894736842113</v>
      </c>
      <c r="N1308">
        <f>+_xll.BDH("chovchov index","PX_LAST",A1308)</f>
        <v>0.5</v>
      </c>
      <c r="O1308" s="8">
        <f t="shared" si="65"/>
        <v>3.19</v>
      </c>
    </row>
    <row r="1309" spans="1:15">
      <c r="A1309" s="46">
        <v>40317</v>
      </c>
      <c r="B1309" s="26">
        <f>A1309+VLOOKUP(A1309,'Master FWDPoints'!$S:$V,4,FALSE)</f>
        <v>40413</v>
      </c>
      <c r="C1309" s="27">
        <f>B1309+VLOOKUP(B1309,'Master FWDPoints'!$S:$V,4,FALSE)</f>
        <v>40506</v>
      </c>
      <c r="D1309" s="27">
        <f>C1309+VLOOKUP(C1309,'Master FWDPoints'!$S:$V,4,FALSE)</f>
        <v>40599</v>
      </c>
      <c r="E1309" s="33">
        <f>$A1309+VLOOKUP($A1309,'Master FWDPoints'!$G:$K,4,FALSE)</f>
        <v>40686</v>
      </c>
      <c r="G1309" s="8">
        <f>+VLOOKUP(A1309,'Master FWDPoints'!$S:$V,2,FALSE)</f>
        <v>0.1</v>
      </c>
      <c r="H1309" s="8">
        <f>+VLOOKUP(B1309,'Master FWDPoints'!$S:$V,2,FALSE)</f>
        <v>1.1299999999999999</v>
      </c>
      <c r="I1309" s="8">
        <f>+VLOOKUP(C1309,'Master FWDPoints'!$S:$V,2,FALSE)</f>
        <v>3.43</v>
      </c>
      <c r="J1309" s="8">
        <f>+VLOOKUP(D1309,'Master FWDPoints'!$S:$V,2,FALSE)*(E1309-D1309)/VLOOKUP(D1309,'Master FWDPoints'!$S:$V,4,FALSE)</f>
        <v>2.6374736842105264</v>
      </c>
      <c r="K1309" s="8">
        <f>+VLOOKUP(A1309,'Master FWDPoints'!$G:$J,2,FALSE)</f>
        <v>3.86</v>
      </c>
      <c r="L1309" s="8">
        <f t="shared" si="63"/>
        <v>7.2974736842105266</v>
      </c>
      <c r="M1309" s="8">
        <f t="shared" si="64"/>
        <v>3.4374736842105267</v>
      </c>
      <c r="N1309">
        <f>+_xll.BDH("chovchov index","PX_LAST",A1309)</f>
        <v>0.5</v>
      </c>
      <c r="O1309" s="8">
        <f t="shared" si="65"/>
        <v>3.76</v>
      </c>
    </row>
    <row r="1310" spans="1:15">
      <c r="A1310" s="46">
        <v>40316</v>
      </c>
      <c r="B1310" s="26">
        <f>A1310+VLOOKUP(A1310,'Master FWDPoints'!$S:$V,4,FALSE)</f>
        <v>40409</v>
      </c>
      <c r="C1310" s="27">
        <f>B1310+VLOOKUP(B1310,'Master FWDPoints'!$S:$V,4,FALSE)</f>
        <v>40505</v>
      </c>
      <c r="D1310" s="27">
        <f>C1310+VLOOKUP(C1310,'Master FWDPoints'!$S:$V,4,FALSE)</f>
        <v>40598</v>
      </c>
      <c r="E1310" s="33">
        <f>$A1310+VLOOKUP($A1310,'Master FWDPoints'!$G:$K,4,FALSE)</f>
        <v>40682</v>
      </c>
      <c r="G1310" s="8">
        <f>+VLOOKUP(A1310,'Master FWDPoints'!$S:$V,2,FALSE)</f>
        <v>0.06</v>
      </c>
      <c r="H1310" s="8">
        <f>+VLOOKUP(B1310,'Master FWDPoints'!$S:$V,2,FALSE)</f>
        <v>0.67</v>
      </c>
      <c r="I1310" s="8">
        <f>+VLOOKUP(C1310,'Master FWDPoints'!$S:$V,2,FALSE)</f>
        <v>3.52</v>
      </c>
      <c r="J1310" s="8">
        <f>+VLOOKUP(D1310,'Master FWDPoints'!$S:$V,2,FALSE)*(E1310-D1310)/VLOOKUP(D1310,'Master FWDPoints'!$S:$V,4,FALSE)</f>
        <v>2.629565217391304</v>
      </c>
      <c r="K1310" s="8">
        <f>+VLOOKUP(A1310,'Master FWDPoints'!$G:$J,2,FALSE)</f>
        <v>4.01</v>
      </c>
      <c r="L1310" s="8">
        <f t="shared" si="63"/>
        <v>6.8795652173913044</v>
      </c>
      <c r="M1310" s="8">
        <f t="shared" si="64"/>
        <v>2.8695652173913047</v>
      </c>
      <c r="N1310">
        <f>+_xll.BDH("chovchov index","PX_LAST",A1310)</f>
        <v>0.5</v>
      </c>
      <c r="O1310" s="8">
        <f t="shared" si="65"/>
        <v>3.9499999999999997</v>
      </c>
    </row>
    <row r="1311" spans="1:15">
      <c r="A1311" s="46">
        <v>40315</v>
      </c>
      <c r="B1311" s="26">
        <f>A1311+VLOOKUP(A1311,'Master FWDPoints'!$S:$V,4,FALSE)</f>
        <v>40408</v>
      </c>
      <c r="C1311" s="27">
        <f>B1311+VLOOKUP(B1311,'Master FWDPoints'!$S:$V,4,FALSE)</f>
        <v>40504</v>
      </c>
      <c r="D1311" s="27">
        <f>C1311+VLOOKUP(C1311,'Master FWDPoints'!$S:$V,4,FALSE)</f>
        <v>40597</v>
      </c>
      <c r="E1311" s="33">
        <f>$A1311+VLOOKUP($A1311,'Master FWDPoints'!$G:$K,4,FALSE)</f>
        <v>40681</v>
      </c>
      <c r="G1311" s="8">
        <f>+VLOOKUP(A1311,'Master FWDPoints'!$S:$V,2,FALSE)</f>
        <v>-0.1</v>
      </c>
      <c r="H1311" s="8">
        <f>+VLOOKUP(B1311,'Master FWDPoints'!$S:$V,2,FALSE)</f>
        <v>0.56000000000000005</v>
      </c>
      <c r="I1311" s="8">
        <f>+VLOOKUP(C1311,'Master FWDPoints'!$S:$V,2,FALSE)</f>
        <v>3.43</v>
      </c>
      <c r="J1311" s="8">
        <f>+VLOOKUP(D1311,'Master FWDPoints'!$S:$V,2,FALSE)*(E1311-D1311)/VLOOKUP(D1311,'Master FWDPoints'!$S:$V,4,FALSE)</f>
        <v>2.6879999999999997</v>
      </c>
      <c r="K1311" s="8">
        <f>+VLOOKUP(A1311,'Master FWDPoints'!$G:$J,2,FALSE)</f>
        <v>3</v>
      </c>
      <c r="L1311" s="8">
        <f t="shared" si="63"/>
        <v>6.5779999999999994</v>
      </c>
      <c r="M1311" s="8">
        <f t="shared" si="64"/>
        <v>3.5779999999999994</v>
      </c>
      <c r="N1311">
        <f>+_xll.BDH("chovchov index","PX_LAST",A1311)</f>
        <v>0.5</v>
      </c>
      <c r="O1311" s="8">
        <f t="shared" si="65"/>
        <v>3.1</v>
      </c>
    </row>
    <row r="1312" spans="1:15">
      <c r="A1312" s="46">
        <v>40312</v>
      </c>
      <c r="B1312" s="26">
        <f>A1312+VLOOKUP(A1312,'Master FWDPoints'!$S:$V,4,FALSE)</f>
        <v>40407</v>
      </c>
      <c r="C1312" s="27">
        <f>B1312+VLOOKUP(B1312,'Master FWDPoints'!$S:$V,4,FALSE)</f>
        <v>40500</v>
      </c>
      <c r="D1312" s="27">
        <f>C1312+VLOOKUP(C1312,'Master FWDPoints'!$S:$V,4,FALSE)</f>
        <v>40595</v>
      </c>
      <c r="E1312" s="33">
        <f>$A1312+VLOOKUP($A1312,'Master FWDPoints'!$G:$K,4,FALSE)</f>
        <v>40680</v>
      </c>
      <c r="G1312" s="8">
        <f>+VLOOKUP(A1312,'Master FWDPoints'!$S:$V,2,FALSE)</f>
        <v>-0.02</v>
      </c>
      <c r="H1312" s="8">
        <f>+VLOOKUP(B1312,'Master FWDPoints'!$S:$V,2,FALSE)</f>
        <v>0.59</v>
      </c>
      <c r="I1312" s="8">
        <f>+VLOOKUP(C1312,'Master FWDPoints'!$S:$V,2,FALSE)</f>
        <v>3.55</v>
      </c>
      <c r="J1312" s="8">
        <f>+VLOOKUP(D1312,'Master FWDPoints'!$S:$V,2,FALSE)*(E1312-D1312)/VLOOKUP(D1312,'Master FWDPoints'!$S:$V,4,FALSE)</f>
        <v>2.9943181818181817</v>
      </c>
      <c r="K1312" s="8">
        <f>+VLOOKUP(A1312,'Master FWDPoints'!$G:$J,2,FALSE)</f>
        <v>3.41</v>
      </c>
      <c r="L1312" s="8">
        <f t="shared" si="63"/>
        <v>7.1143181818181818</v>
      </c>
      <c r="M1312" s="8">
        <f t="shared" si="64"/>
        <v>3.7043181818181816</v>
      </c>
      <c r="N1312">
        <f>+_xll.BDH("chovchov index","PX_LAST",A1312)</f>
        <v>0.5</v>
      </c>
      <c r="O1312" s="8">
        <f t="shared" si="65"/>
        <v>3.43</v>
      </c>
    </row>
    <row r="1313" spans="1:15">
      <c r="A1313" s="46">
        <v>40311</v>
      </c>
      <c r="B1313" s="26">
        <f>A1313+VLOOKUP(A1313,'Master FWDPoints'!$S:$V,4,FALSE)</f>
        <v>40406</v>
      </c>
      <c r="C1313" s="27">
        <f>B1313+VLOOKUP(B1313,'Master FWDPoints'!$S:$V,4,FALSE)</f>
        <v>40499</v>
      </c>
      <c r="D1313" s="27">
        <f>C1313+VLOOKUP(C1313,'Master FWDPoints'!$S:$V,4,FALSE)</f>
        <v>40592</v>
      </c>
      <c r="E1313" s="33">
        <f>$A1313+VLOOKUP($A1313,'Master FWDPoints'!$G:$K,4,FALSE)</f>
        <v>40679</v>
      </c>
      <c r="G1313" s="8">
        <f>+VLOOKUP(A1313,'Master FWDPoints'!$S:$V,2,FALSE)</f>
        <v>0.05</v>
      </c>
      <c r="H1313" s="8">
        <f>+VLOOKUP(B1313,'Master FWDPoints'!$S:$V,2,FALSE)</f>
        <v>0.62</v>
      </c>
      <c r="I1313" s="8">
        <f>+VLOOKUP(C1313,'Master FWDPoints'!$S:$V,2,FALSE)</f>
        <v>3.67</v>
      </c>
      <c r="J1313" s="8">
        <f>+VLOOKUP(D1313,'Master FWDPoints'!$S:$V,2,FALSE)*(E1313-D1313)/VLOOKUP(D1313,'Master FWDPoints'!$S:$V,4,FALSE)</f>
        <v>2.3901098901098901</v>
      </c>
      <c r="K1313" s="8">
        <f>+VLOOKUP(A1313,'Master FWDPoints'!$G:$J,2,FALSE)</f>
        <v>3.4699999999999998</v>
      </c>
      <c r="L1313" s="8">
        <f t="shared" si="63"/>
        <v>6.7301098901098904</v>
      </c>
      <c r="M1313" s="8">
        <f t="shared" si="64"/>
        <v>3.2601098901098906</v>
      </c>
      <c r="N1313">
        <f>+_xll.BDH("chovchov index","PX_LAST",A1313)</f>
        <v>0.5</v>
      </c>
      <c r="O1313" s="8">
        <f t="shared" si="65"/>
        <v>3.42</v>
      </c>
    </row>
    <row r="1314" spans="1:15">
      <c r="A1314" s="46">
        <v>40310</v>
      </c>
      <c r="B1314" s="26">
        <f>A1314+VLOOKUP(A1314,'Master FWDPoints'!$S:$V,4,FALSE)</f>
        <v>40403</v>
      </c>
      <c r="C1314" s="27">
        <f>B1314+VLOOKUP(B1314,'Master FWDPoints'!$S:$V,4,FALSE)</f>
        <v>40498</v>
      </c>
      <c r="D1314" s="27">
        <f>C1314+VLOOKUP(C1314,'Master FWDPoints'!$S:$V,4,FALSE)</f>
        <v>40591</v>
      </c>
      <c r="E1314" s="33">
        <f>$A1314+VLOOKUP($A1314,'Master FWDPoints'!$G:$K,4,FALSE)</f>
        <v>40676</v>
      </c>
      <c r="G1314" s="8">
        <f>+VLOOKUP(A1314,'Master FWDPoints'!$S:$V,2,FALSE)</f>
        <v>-0.11</v>
      </c>
      <c r="H1314" s="8">
        <f>+VLOOKUP(B1314,'Master FWDPoints'!$S:$V,2,FALSE)</f>
        <v>0.65</v>
      </c>
      <c r="I1314" s="8">
        <f>+VLOOKUP(C1314,'Master FWDPoints'!$S:$V,2,FALSE)</f>
        <v>3.38</v>
      </c>
      <c r="J1314" s="8">
        <f>+VLOOKUP(D1314,'Master FWDPoints'!$S:$V,2,FALSE)*(E1314-D1314)/VLOOKUP(D1314,'Master FWDPoints'!$S:$V,4,FALSE)</f>
        <v>2.3097826086956523</v>
      </c>
      <c r="K1314" s="8">
        <f>+VLOOKUP(A1314,'Master FWDPoints'!$G:$J,2,FALSE)</f>
        <v>2.83</v>
      </c>
      <c r="L1314" s="8">
        <f t="shared" si="63"/>
        <v>6.2297826086956523</v>
      </c>
      <c r="M1314" s="8">
        <f t="shared" si="64"/>
        <v>3.3997826086956522</v>
      </c>
      <c r="N1314">
        <f>+_xll.BDH("chovchov index","PX_LAST",A1314)</f>
        <v>0.5</v>
      </c>
      <c r="O1314" s="8">
        <f t="shared" si="65"/>
        <v>2.94</v>
      </c>
    </row>
    <row r="1315" spans="1:15">
      <c r="A1315" s="46">
        <v>40309</v>
      </c>
      <c r="B1315" s="26">
        <f>A1315+VLOOKUP(A1315,'Master FWDPoints'!$S:$V,4,FALSE)</f>
        <v>40402</v>
      </c>
      <c r="C1315" s="27">
        <f>B1315+VLOOKUP(B1315,'Master FWDPoints'!$S:$V,4,FALSE)</f>
        <v>40497</v>
      </c>
      <c r="D1315" s="27">
        <f>C1315+VLOOKUP(C1315,'Master FWDPoints'!$S:$V,4,FALSE)</f>
        <v>40590</v>
      </c>
      <c r="E1315" s="33">
        <f>$A1315+VLOOKUP($A1315,'Master FWDPoints'!$G:$K,4,FALSE)</f>
        <v>40675</v>
      </c>
      <c r="G1315" s="8">
        <f>+VLOOKUP(A1315,'Master FWDPoints'!$S:$V,2,FALSE)</f>
        <v>-0.19</v>
      </c>
      <c r="H1315" s="8">
        <f>+VLOOKUP(B1315,'Master FWDPoints'!$S:$V,2,FALSE)</f>
        <v>0.61</v>
      </c>
      <c r="I1315" s="8">
        <f>+VLOOKUP(C1315,'Master FWDPoints'!$S:$V,2,FALSE)</f>
        <v>3.03</v>
      </c>
      <c r="J1315" s="8">
        <f>+VLOOKUP(D1315,'Master FWDPoints'!$S:$V,2,FALSE)*(E1315-D1315)/VLOOKUP(D1315,'Master FWDPoints'!$S:$V,4,FALSE)</f>
        <v>2.0116666666666663</v>
      </c>
      <c r="K1315" s="8">
        <f>+VLOOKUP(A1315,'Master FWDPoints'!$G:$J,2,FALSE)</f>
        <v>2.58</v>
      </c>
      <c r="L1315" s="8">
        <f t="shared" si="63"/>
        <v>5.461666666666666</v>
      </c>
      <c r="M1315" s="8">
        <f t="shared" si="64"/>
        <v>2.8816666666666659</v>
      </c>
      <c r="N1315">
        <f>+_xll.BDH("chovchov index","PX_LAST",A1315)</f>
        <v>0.5</v>
      </c>
      <c r="O1315" s="8">
        <f t="shared" si="65"/>
        <v>2.77</v>
      </c>
    </row>
    <row r="1316" spans="1:15">
      <c r="A1316" s="46">
        <v>40308</v>
      </c>
      <c r="B1316" s="26">
        <f>A1316+VLOOKUP(A1316,'Master FWDPoints'!$S:$V,4,FALSE)</f>
        <v>40401</v>
      </c>
      <c r="C1316" s="27">
        <f>B1316+VLOOKUP(B1316,'Master FWDPoints'!$S:$V,4,FALSE)</f>
        <v>40494</v>
      </c>
      <c r="D1316" s="27">
        <f>C1316+VLOOKUP(C1316,'Master FWDPoints'!$S:$V,4,FALSE)</f>
        <v>40589</v>
      </c>
      <c r="E1316" s="33">
        <f>$A1316+VLOOKUP($A1316,'Master FWDPoints'!$G:$K,4,FALSE)</f>
        <v>40674</v>
      </c>
      <c r="G1316" s="8">
        <f>+VLOOKUP(A1316,'Master FWDPoints'!$S:$V,2,FALSE)</f>
        <v>0.02</v>
      </c>
      <c r="H1316" s="8">
        <f>+VLOOKUP(B1316,'Master FWDPoints'!$S:$V,2,FALSE)</f>
        <v>1.02</v>
      </c>
      <c r="I1316" s="8">
        <f>+VLOOKUP(C1316,'Master FWDPoints'!$S:$V,2,FALSE)</f>
        <v>2.83</v>
      </c>
      <c r="J1316" s="8">
        <f>+VLOOKUP(D1316,'Master FWDPoints'!$S:$V,2,FALSE)*(E1316-D1316)/VLOOKUP(D1316,'Master FWDPoints'!$S:$V,4,FALSE)</f>
        <v>2.1722222222222221</v>
      </c>
      <c r="K1316" s="8">
        <f>+VLOOKUP(A1316,'Master FWDPoints'!$G:$J,2,FALSE)</f>
        <v>3.21</v>
      </c>
      <c r="L1316" s="8">
        <f t="shared" si="63"/>
        <v>6.0422222222222217</v>
      </c>
      <c r="M1316" s="8">
        <f t="shared" si="64"/>
        <v>2.8322222222222218</v>
      </c>
      <c r="N1316">
        <f>+_xll.BDH("chovchov index","PX_LAST",A1316)</f>
        <v>0.5</v>
      </c>
      <c r="O1316" s="8">
        <f t="shared" si="65"/>
        <v>3.19</v>
      </c>
    </row>
    <row r="1317" spans="1:15">
      <c r="A1317" s="46">
        <v>40305</v>
      </c>
      <c r="B1317" s="26">
        <f>A1317+VLOOKUP(A1317,'Master FWDPoints'!$S:$V,4,FALSE)</f>
        <v>40400</v>
      </c>
      <c r="C1317" s="27">
        <f>B1317+VLOOKUP(B1317,'Master FWDPoints'!$S:$V,4,FALSE)</f>
        <v>40493</v>
      </c>
      <c r="D1317" s="27">
        <f>C1317+VLOOKUP(C1317,'Master FWDPoints'!$S:$V,4,FALSE)</f>
        <v>40588</v>
      </c>
      <c r="E1317" s="33">
        <f>$A1317+VLOOKUP($A1317,'Master FWDPoints'!$G:$K,4,FALSE)</f>
        <v>40673</v>
      </c>
      <c r="G1317" s="8">
        <f>+VLOOKUP(A1317,'Master FWDPoints'!$S:$V,2,FALSE)</f>
        <v>0.23</v>
      </c>
      <c r="H1317" s="8">
        <f>+VLOOKUP(B1317,'Master FWDPoints'!$S:$V,2,FALSE)</f>
        <v>0.28000000000000003</v>
      </c>
      <c r="I1317" s="8">
        <f>+VLOOKUP(C1317,'Master FWDPoints'!$S:$V,2,FALSE)</f>
        <v>3.2</v>
      </c>
      <c r="J1317" s="8">
        <f>+VLOOKUP(D1317,'Master FWDPoints'!$S:$V,2,FALSE)*(E1317-D1317)/VLOOKUP(D1317,'Master FWDPoints'!$S:$V,4,FALSE)</f>
        <v>2.0767045454545454</v>
      </c>
      <c r="K1317" s="8">
        <f>+VLOOKUP(A1317,'Master FWDPoints'!$G:$J,2,FALSE)</f>
        <v>2.92</v>
      </c>
      <c r="L1317" s="8">
        <f t="shared" si="63"/>
        <v>5.7867045454545458</v>
      </c>
      <c r="M1317" s="8">
        <f t="shared" si="64"/>
        <v>2.8667045454545459</v>
      </c>
      <c r="N1317">
        <f>+_xll.BDH("chovchov index","PX_LAST",A1317)</f>
        <v>0.5</v>
      </c>
      <c r="O1317" s="8">
        <f t="shared" si="65"/>
        <v>2.69</v>
      </c>
    </row>
    <row r="1318" spans="1:15">
      <c r="A1318" s="46">
        <v>40304</v>
      </c>
      <c r="B1318" s="26">
        <f>A1318+VLOOKUP(A1318,'Master FWDPoints'!$S:$V,4,FALSE)</f>
        <v>40399</v>
      </c>
      <c r="C1318" s="27">
        <f>B1318+VLOOKUP(B1318,'Master FWDPoints'!$S:$V,4,FALSE)</f>
        <v>40492</v>
      </c>
      <c r="D1318" s="27">
        <f>C1318+VLOOKUP(C1318,'Master FWDPoints'!$S:$V,4,FALSE)</f>
        <v>40585</v>
      </c>
      <c r="E1318" s="33">
        <f>$A1318+VLOOKUP($A1318,'Master FWDPoints'!$G:$K,4,FALSE)</f>
        <v>40672</v>
      </c>
      <c r="G1318" s="8">
        <f>+VLOOKUP(A1318,'Master FWDPoints'!$S:$V,2,FALSE)</f>
        <v>0.35</v>
      </c>
      <c r="H1318" s="8">
        <f>+VLOOKUP(B1318,'Master FWDPoints'!$S:$V,2,FALSE)</f>
        <v>0.22</v>
      </c>
      <c r="I1318" s="8">
        <f>+VLOOKUP(C1318,'Master FWDPoints'!$S:$V,2,FALSE)</f>
        <v>2.73</v>
      </c>
      <c r="J1318" s="8">
        <f>+VLOOKUP(D1318,'Master FWDPoints'!$S:$V,2,FALSE)*(E1318-D1318)/VLOOKUP(D1318,'Master FWDPoints'!$S:$V,4,FALSE)</f>
        <v>2.1319780219780218</v>
      </c>
      <c r="K1318" s="8">
        <f>+VLOOKUP(A1318,'Master FWDPoints'!$G:$J,2,FALSE)</f>
        <v>4.01</v>
      </c>
      <c r="L1318" s="8">
        <f t="shared" si="63"/>
        <v>5.431978021978022</v>
      </c>
      <c r="M1318" s="8">
        <f t="shared" si="64"/>
        <v>1.4219780219780223</v>
      </c>
      <c r="N1318">
        <f>+_xll.BDH("chovchov index","PX_LAST",A1318)</f>
        <v>0.5</v>
      </c>
      <c r="O1318" s="8">
        <f t="shared" si="65"/>
        <v>3.6599999999999997</v>
      </c>
    </row>
    <row r="1319" spans="1:15">
      <c r="A1319" s="46">
        <v>40303</v>
      </c>
      <c r="B1319" s="26">
        <f>A1319+VLOOKUP(A1319,'Master FWDPoints'!$S:$V,4,FALSE)</f>
        <v>40396</v>
      </c>
      <c r="C1319" s="27">
        <f>B1319+VLOOKUP(B1319,'Master FWDPoints'!$S:$V,4,FALSE)</f>
        <v>40491</v>
      </c>
      <c r="D1319" s="27">
        <f>C1319+VLOOKUP(C1319,'Master FWDPoints'!$S:$V,4,FALSE)</f>
        <v>40584</v>
      </c>
      <c r="E1319" s="33">
        <f>$A1319+VLOOKUP($A1319,'Master FWDPoints'!$G:$K,4,FALSE)</f>
        <v>40669</v>
      </c>
      <c r="G1319" s="8">
        <f>+VLOOKUP(A1319,'Master FWDPoints'!$S:$V,2,FALSE)</f>
        <v>0.3</v>
      </c>
      <c r="H1319" s="8">
        <f>+VLOOKUP(B1319,'Master FWDPoints'!$S:$V,2,FALSE)</f>
        <v>0.09</v>
      </c>
      <c r="I1319" s="8">
        <f>+VLOOKUP(C1319,'Master FWDPoints'!$S:$V,2,FALSE)</f>
        <v>2.5499999999999998</v>
      </c>
      <c r="J1319" s="8">
        <f>+VLOOKUP(D1319,'Master FWDPoints'!$S:$V,2,FALSE)*(E1319-D1319)/VLOOKUP(D1319,'Master FWDPoints'!$S:$V,4,FALSE)</f>
        <v>2.1065217391304349</v>
      </c>
      <c r="K1319" s="8">
        <f>+VLOOKUP(A1319,'Master FWDPoints'!$G:$J,2,FALSE)</f>
        <v>4.47</v>
      </c>
      <c r="L1319" s="8">
        <f t="shared" si="63"/>
        <v>5.0465217391304353</v>
      </c>
      <c r="M1319" s="8">
        <f t="shared" si="64"/>
        <v>0.57652173913043558</v>
      </c>
      <c r="N1319">
        <f>+_xll.BDH("chovchov index","PX_LAST",A1319)</f>
        <v>0.5</v>
      </c>
      <c r="O1319" s="8">
        <f t="shared" si="65"/>
        <v>4.17</v>
      </c>
    </row>
    <row r="1320" spans="1:15">
      <c r="A1320" s="46">
        <v>40302</v>
      </c>
      <c r="B1320" s="26">
        <f>A1320+VLOOKUP(A1320,'Master FWDPoints'!$S:$V,4,FALSE)</f>
        <v>40395</v>
      </c>
      <c r="C1320" s="27">
        <f>B1320+VLOOKUP(B1320,'Master FWDPoints'!$S:$V,4,FALSE)</f>
        <v>40490</v>
      </c>
      <c r="D1320" s="27">
        <f>C1320+VLOOKUP(C1320,'Master FWDPoints'!$S:$V,4,FALSE)</f>
        <v>40583</v>
      </c>
      <c r="E1320" s="33">
        <f>$A1320+VLOOKUP($A1320,'Master FWDPoints'!$G:$K,4,FALSE)</f>
        <v>40668</v>
      </c>
      <c r="G1320" s="8">
        <f>+VLOOKUP(A1320,'Master FWDPoints'!$S:$V,2,FALSE)</f>
        <v>0.15</v>
      </c>
      <c r="H1320" s="8">
        <f>+VLOOKUP(B1320,'Master FWDPoints'!$S:$V,2,FALSE)</f>
        <v>-0.3</v>
      </c>
      <c r="I1320" s="8">
        <f>+VLOOKUP(C1320,'Master FWDPoints'!$S:$V,2,FALSE)</f>
        <v>2.63</v>
      </c>
      <c r="J1320" s="8">
        <f>+VLOOKUP(D1320,'Master FWDPoints'!$S:$V,2,FALSE)*(E1320-D1320)/VLOOKUP(D1320,'Master FWDPoints'!$S:$V,4,FALSE)</f>
        <v>2.1533333333333333</v>
      </c>
      <c r="K1320" s="8">
        <f>+VLOOKUP(A1320,'Master FWDPoints'!$G:$J,2,FALSE)</f>
        <v>4.49</v>
      </c>
      <c r="L1320" s="8">
        <f t="shared" si="63"/>
        <v>4.6333333333333329</v>
      </c>
      <c r="M1320" s="8">
        <f t="shared" si="64"/>
        <v>0.14333333333333265</v>
      </c>
      <c r="N1320">
        <f>+_xll.BDH("chovchov index","PX_LAST",A1320)</f>
        <v>0.5</v>
      </c>
      <c r="O1320" s="8">
        <f t="shared" si="65"/>
        <v>4.34</v>
      </c>
    </row>
    <row r="1321" spans="1:15">
      <c r="A1321" s="46">
        <v>40301</v>
      </c>
      <c r="B1321" s="26">
        <f>A1321+VLOOKUP(A1321,'Master FWDPoints'!$S:$V,4,FALSE)</f>
        <v>40394</v>
      </c>
      <c r="C1321" s="27">
        <f>B1321+VLOOKUP(B1321,'Master FWDPoints'!$S:$V,4,FALSE)</f>
        <v>40487</v>
      </c>
      <c r="D1321" s="27">
        <f>C1321+VLOOKUP(C1321,'Master FWDPoints'!$S:$V,4,FALSE)</f>
        <v>40582</v>
      </c>
      <c r="E1321" s="33">
        <f>$A1321+VLOOKUP($A1321,'Master FWDPoints'!$G:$K,4,FALSE)</f>
        <v>40667</v>
      </c>
      <c r="G1321" s="8">
        <f>+VLOOKUP(A1321,'Master FWDPoints'!$S:$V,2,FALSE)</f>
        <v>0.13</v>
      </c>
      <c r="H1321" s="8">
        <f>+VLOOKUP(B1321,'Master FWDPoints'!$S:$V,2,FALSE)</f>
        <v>-0.5</v>
      </c>
      <c r="I1321" s="8">
        <f>+VLOOKUP(C1321,'Master FWDPoints'!$S:$V,2,FALSE)</f>
        <v>2.5300000000000002</v>
      </c>
      <c r="J1321" s="8">
        <f>+VLOOKUP(D1321,'Master FWDPoints'!$S:$V,2,FALSE)*(E1321-D1321)/VLOOKUP(D1321,'Master FWDPoints'!$S:$V,4,FALSE)</f>
        <v>2.5500000000000003</v>
      </c>
      <c r="K1321" s="8">
        <f>+VLOOKUP(A1321,'Master FWDPoints'!$G:$J,2,FALSE)</f>
        <v>3.85</v>
      </c>
      <c r="L1321" s="8">
        <f t="shared" si="63"/>
        <v>4.7100000000000009</v>
      </c>
      <c r="M1321" s="8">
        <f t="shared" si="64"/>
        <v>0.86000000000000076</v>
      </c>
      <c r="N1321">
        <f>+_xll.BDH("chovchov index","PX_LAST",A1321)</f>
        <v>0.5</v>
      </c>
      <c r="O1321" s="8">
        <f t="shared" si="65"/>
        <v>3.72</v>
      </c>
    </row>
    <row r="1322" spans="1:15">
      <c r="A1322" s="46">
        <v>40298</v>
      </c>
      <c r="B1322" s="26">
        <f>A1322+VLOOKUP(A1322,'Master FWDPoints'!$S:$V,4,FALSE)</f>
        <v>40389</v>
      </c>
      <c r="C1322" s="27">
        <f>B1322+VLOOKUP(B1322,'Master FWDPoints'!$S:$V,4,FALSE)</f>
        <v>40480</v>
      </c>
      <c r="D1322" s="27">
        <f>C1322+VLOOKUP(C1322,'Master FWDPoints'!$S:$V,4,FALSE)</f>
        <v>40574</v>
      </c>
      <c r="E1322" s="33">
        <f>$A1322+VLOOKUP($A1322,'Master FWDPoints'!$G:$K,4,FALSE)</f>
        <v>40662</v>
      </c>
      <c r="G1322" s="8">
        <f>+VLOOKUP(A1322,'Master FWDPoints'!$S:$V,2,FALSE)</f>
        <v>0.05</v>
      </c>
      <c r="H1322" s="8">
        <f>+VLOOKUP(B1322,'Master FWDPoints'!$S:$V,2,FALSE)</f>
        <v>0.09</v>
      </c>
      <c r="I1322" s="8">
        <f>+VLOOKUP(C1322,'Master FWDPoints'!$S:$V,2,FALSE)</f>
        <v>2.75</v>
      </c>
      <c r="J1322" s="8">
        <f>+VLOOKUP(D1322,'Master FWDPoints'!$S:$V,2,FALSE)*(E1322-D1322)/VLOOKUP(D1322,'Master FWDPoints'!$S:$V,4,FALSE)</f>
        <v>3.45</v>
      </c>
      <c r="K1322" s="8">
        <f>+VLOOKUP(A1322,'Master FWDPoints'!$G:$J,2,FALSE)</f>
        <v>3.55</v>
      </c>
      <c r="L1322" s="8">
        <f t="shared" si="63"/>
        <v>6.34</v>
      </c>
      <c r="M1322" s="8">
        <f t="shared" si="64"/>
        <v>2.79</v>
      </c>
      <c r="N1322">
        <f>+_xll.BDH("chovchov index","PX_LAST",A1322)</f>
        <v>0.5</v>
      </c>
      <c r="O1322" s="8">
        <f t="shared" si="65"/>
        <v>3.5</v>
      </c>
    </row>
    <row r="1323" spans="1:15">
      <c r="A1323" s="46">
        <v>40297</v>
      </c>
      <c r="B1323" s="26">
        <f>A1323+VLOOKUP(A1323,'Master FWDPoints'!$S:$V,4,FALSE)</f>
        <v>40389</v>
      </c>
      <c r="C1323" s="27">
        <f>B1323+VLOOKUP(B1323,'Master FWDPoints'!$S:$V,4,FALSE)</f>
        <v>40480</v>
      </c>
      <c r="D1323" s="27">
        <f>C1323+VLOOKUP(C1323,'Master FWDPoints'!$S:$V,4,FALSE)</f>
        <v>40574</v>
      </c>
      <c r="E1323" s="33">
        <f>$A1323+VLOOKUP($A1323,'Master FWDPoints'!$G:$K,4,FALSE)</f>
        <v>40662</v>
      </c>
      <c r="G1323" s="8">
        <f>+VLOOKUP(A1323,'Master FWDPoints'!$S:$V,2,FALSE)</f>
        <v>-0.15</v>
      </c>
      <c r="H1323" s="8">
        <f>+VLOOKUP(B1323,'Master FWDPoints'!$S:$V,2,FALSE)</f>
        <v>0.09</v>
      </c>
      <c r="I1323" s="8">
        <f>+VLOOKUP(C1323,'Master FWDPoints'!$S:$V,2,FALSE)</f>
        <v>2.75</v>
      </c>
      <c r="J1323" s="8">
        <f>+VLOOKUP(D1323,'Master FWDPoints'!$S:$V,2,FALSE)*(E1323-D1323)/VLOOKUP(D1323,'Master FWDPoints'!$S:$V,4,FALSE)</f>
        <v>3.45</v>
      </c>
      <c r="K1323" s="8">
        <f>+VLOOKUP(A1323,'Master FWDPoints'!$G:$J,2,FALSE)</f>
        <v>2.41</v>
      </c>
      <c r="L1323" s="8">
        <f t="shared" si="63"/>
        <v>6.1400000000000006</v>
      </c>
      <c r="M1323" s="8">
        <f t="shared" si="64"/>
        <v>3.7300000000000004</v>
      </c>
      <c r="N1323">
        <f>+_xll.BDH("chovchov index","PX_LAST",A1323)</f>
        <v>0.5</v>
      </c>
      <c r="O1323" s="8">
        <f t="shared" si="65"/>
        <v>2.56</v>
      </c>
    </row>
    <row r="1324" spans="1:15">
      <c r="A1324" s="46">
        <v>40296</v>
      </c>
      <c r="B1324" s="26">
        <f>A1324+VLOOKUP(A1324,'Master FWDPoints'!$S:$V,4,FALSE)</f>
        <v>40388</v>
      </c>
      <c r="C1324" s="27">
        <f>B1324+VLOOKUP(B1324,'Master FWDPoints'!$S:$V,4,FALSE)</f>
        <v>40480</v>
      </c>
      <c r="D1324" s="27">
        <f>C1324+VLOOKUP(C1324,'Master FWDPoints'!$S:$V,4,FALSE)</f>
        <v>40574</v>
      </c>
      <c r="E1324" s="33">
        <f>$A1324+VLOOKUP($A1324,'Master FWDPoints'!$G:$K,4,FALSE)</f>
        <v>40662</v>
      </c>
      <c r="G1324" s="8">
        <f>+VLOOKUP(A1324,'Master FWDPoints'!$S:$V,2,FALSE)</f>
        <v>-0.12</v>
      </c>
      <c r="H1324" s="8">
        <f>+VLOOKUP(B1324,'Master FWDPoints'!$S:$V,2,FALSE)</f>
        <v>0.16</v>
      </c>
      <c r="I1324" s="8">
        <f>+VLOOKUP(C1324,'Master FWDPoints'!$S:$V,2,FALSE)</f>
        <v>2.75</v>
      </c>
      <c r="J1324" s="8">
        <f>+VLOOKUP(D1324,'Master FWDPoints'!$S:$V,2,FALSE)*(E1324-D1324)/VLOOKUP(D1324,'Master FWDPoints'!$S:$V,4,FALSE)</f>
        <v>3.45</v>
      </c>
      <c r="K1324" s="8">
        <f>+VLOOKUP(A1324,'Master FWDPoints'!$G:$J,2,FALSE)</f>
        <v>2.2000000000000002</v>
      </c>
      <c r="L1324" s="8">
        <f t="shared" si="63"/>
        <v>6.24</v>
      </c>
      <c r="M1324" s="8">
        <f t="shared" si="64"/>
        <v>4.04</v>
      </c>
      <c r="N1324">
        <f>+_xll.BDH("chovchov index","PX_LAST",A1324)</f>
        <v>0.5</v>
      </c>
      <c r="O1324" s="8">
        <f t="shared" si="65"/>
        <v>2.3200000000000003</v>
      </c>
    </row>
    <row r="1325" spans="1:15">
      <c r="A1325" s="46">
        <v>40295</v>
      </c>
      <c r="B1325" s="26">
        <f>A1325+VLOOKUP(A1325,'Master FWDPoints'!$S:$V,4,FALSE)</f>
        <v>40387</v>
      </c>
      <c r="C1325" s="27">
        <f>B1325+VLOOKUP(B1325,'Master FWDPoints'!$S:$V,4,FALSE)</f>
        <v>40480</v>
      </c>
      <c r="D1325" s="27">
        <f>C1325+VLOOKUP(C1325,'Master FWDPoints'!$S:$V,4,FALSE)</f>
        <v>40574</v>
      </c>
      <c r="E1325" s="33">
        <f>$A1325+VLOOKUP($A1325,'Master FWDPoints'!$G:$K,4,FALSE)</f>
        <v>40661</v>
      </c>
      <c r="G1325" s="8">
        <f>+VLOOKUP(A1325,'Master FWDPoints'!$S:$V,2,FALSE)</f>
        <v>-0.17</v>
      </c>
      <c r="H1325" s="8">
        <f>+VLOOKUP(B1325,'Master FWDPoints'!$S:$V,2,FALSE)</f>
        <v>0.1</v>
      </c>
      <c r="I1325" s="8">
        <f>+VLOOKUP(C1325,'Master FWDPoints'!$S:$V,2,FALSE)</f>
        <v>2.75</v>
      </c>
      <c r="J1325" s="8">
        <f>+VLOOKUP(D1325,'Master FWDPoints'!$S:$V,2,FALSE)*(E1325-D1325)/VLOOKUP(D1325,'Master FWDPoints'!$S:$V,4,FALSE)</f>
        <v>3.4107954545454549</v>
      </c>
      <c r="K1325" s="8">
        <f>+VLOOKUP(A1325,'Master FWDPoints'!$G:$J,2,FALSE)</f>
        <v>1.88</v>
      </c>
      <c r="L1325" s="8">
        <f t="shared" si="63"/>
        <v>6.0907954545454555</v>
      </c>
      <c r="M1325" s="8">
        <f t="shared" si="64"/>
        <v>4.2107954545454556</v>
      </c>
      <c r="N1325">
        <f>+_xll.BDH("chovchov index","PX_LAST",A1325)</f>
        <v>0.5</v>
      </c>
      <c r="O1325" s="8">
        <f t="shared" si="65"/>
        <v>2.0499999999999998</v>
      </c>
    </row>
    <row r="1326" spans="1:15">
      <c r="A1326" s="46">
        <v>40294</v>
      </c>
      <c r="B1326" s="26">
        <f>A1326+VLOOKUP(A1326,'Master FWDPoints'!$S:$V,4,FALSE)</f>
        <v>40386</v>
      </c>
      <c r="C1326" s="27">
        <f>B1326+VLOOKUP(B1326,'Master FWDPoints'!$S:$V,4,FALSE)</f>
        <v>40479</v>
      </c>
      <c r="D1326" s="27">
        <f>C1326+VLOOKUP(C1326,'Master FWDPoints'!$S:$V,4,FALSE)</f>
        <v>40574</v>
      </c>
      <c r="E1326" s="33">
        <f>$A1326+VLOOKUP($A1326,'Master FWDPoints'!$G:$K,4,FALSE)</f>
        <v>40660</v>
      </c>
      <c r="G1326" s="8">
        <f>+VLOOKUP(A1326,'Master FWDPoints'!$S:$V,2,FALSE)</f>
        <v>-0.25</v>
      </c>
      <c r="H1326" s="8">
        <f>+VLOOKUP(B1326,'Master FWDPoints'!$S:$V,2,FALSE)</f>
        <v>0.1</v>
      </c>
      <c r="I1326" s="8">
        <f>+VLOOKUP(C1326,'Master FWDPoints'!$S:$V,2,FALSE)</f>
        <v>2.68</v>
      </c>
      <c r="J1326" s="8">
        <f>+VLOOKUP(D1326,'Master FWDPoints'!$S:$V,2,FALSE)*(E1326-D1326)/VLOOKUP(D1326,'Master FWDPoints'!$S:$V,4,FALSE)</f>
        <v>3.3715909090909091</v>
      </c>
      <c r="K1326" s="8">
        <f>+VLOOKUP(A1326,'Master FWDPoints'!$G:$J,2,FALSE)</f>
        <v>1.51</v>
      </c>
      <c r="L1326" s="8">
        <f t="shared" si="63"/>
        <v>5.9015909090909098</v>
      </c>
      <c r="M1326" s="8">
        <f t="shared" si="64"/>
        <v>4.39159090909091</v>
      </c>
      <c r="N1326">
        <f>+_xll.BDH("chovchov index","PX_LAST",A1326)</f>
        <v>0.5</v>
      </c>
      <c r="O1326" s="8">
        <f t="shared" si="65"/>
        <v>1.76</v>
      </c>
    </row>
    <row r="1327" spans="1:15">
      <c r="A1327" s="46">
        <v>40291</v>
      </c>
      <c r="B1327" s="26">
        <f>A1327+VLOOKUP(A1327,'Master FWDPoints'!$S:$V,4,FALSE)</f>
        <v>40385</v>
      </c>
      <c r="C1327" s="27">
        <f>B1327+VLOOKUP(B1327,'Master FWDPoints'!$S:$V,4,FALSE)</f>
        <v>40478</v>
      </c>
      <c r="D1327" s="27">
        <f>C1327+VLOOKUP(C1327,'Master FWDPoints'!$S:$V,4,FALSE)</f>
        <v>40571</v>
      </c>
      <c r="E1327" s="33">
        <f>$A1327+VLOOKUP($A1327,'Master FWDPoints'!$G:$K,4,FALSE)</f>
        <v>40659</v>
      </c>
      <c r="G1327" s="8">
        <f>+VLOOKUP(A1327,'Master FWDPoints'!$S:$V,2,FALSE)</f>
        <v>-0.23</v>
      </c>
      <c r="H1327" s="8">
        <f>+VLOOKUP(B1327,'Master FWDPoints'!$S:$V,2,FALSE)</f>
        <v>0.1</v>
      </c>
      <c r="I1327" s="8">
        <f>+VLOOKUP(C1327,'Master FWDPoints'!$S:$V,2,FALSE)</f>
        <v>2.75</v>
      </c>
      <c r="J1327" s="8">
        <f>+VLOOKUP(D1327,'Master FWDPoints'!$S:$V,2,FALSE)*(E1327-D1327)/VLOOKUP(D1327,'Master FWDPoints'!$S:$V,4,FALSE)</f>
        <v>3.1428571428571428</v>
      </c>
      <c r="K1327" s="8">
        <f>+VLOOKUP(A1327,'Master FWDPoints'!$G:$J,2,FALSE)</f>
        <v>1.4</v>
      </c>
      <c r="L1327" s="8">
        <f t="shared" si="63"/>
        <v>5.7628571428571433</v>
      </c>
      <c r="M1327" s="8">
        <f t="shared" si="64"/>
        <v>4.362857142857143</v>
      </c>
      <c r="N1327">
        <f>+_xll.BDH("chovchov index","PX_LAST",A1327)</f>
        <v>0.5</v>
      </c>
      <c r="O1327" s="8">
        <f t="shared" si="65"/>
        <v>1.63</v>
      </c>
    </row>
    <row r="1328" spans="1:15">
      <c r="A1328" s="46">
        <v>40290</v>
      </c>
      <c r="B1328" s="26">
        <f>A1328+VLOOKUP(A1328,'Master FWDPoints'!$S:$V,4,FALSE)</f>
        <v>40382</v>
      </c>
      <c r="C1328" s="27">
        <f>B1328+VLOOKUP(B1328,'Master FWDPoints'!$S:$V,4,FALSE)</f>
        <v>40477</v>
      </c>
      <c r="D1328" s="27">
        <f>C1328+VLOOKUP(C1328,'Master FWDPoints'!$S:$V,4,FALSE)</f>
        <v>40570</v>
      </c>
      <c r="E1328" s="33">
        <f>$A1328+VLOOKUP($A1328,'Master FWDPoints'!$G:$K,4,FALSE)</f>
        <v>40658</v>
      </c>
      <c r="G1328" s="8">
        <f>+VLOOKUP(A1328,'Master FWDPoints'!$S:$V,2,FALSE)</f>
        <v>-0.23</v>
      </c>
      <c r="H1328" s="8">
        <f>+VLOOKUP(B1328,'Master FWDPoints'!$S:$V,2,FALSE)</f>
        <v>0.15</v>
      </c>
      <c r="I1328" s="8">
        <f>+VLOOKUP(C1328,'Master FWDPoints'!$S:$V,2,FALSE)</f>
        <v>2.4300000000000002</v>
      </c>
      <c r="J1328" s="8">
        <f>+VLOOKUP(D1328,'Master FWDPoints'!$S:$V,2,FALSE)*(E1328-D1328)/VLOOKUP(D1328,'Master FWDPoints'!$S:$V,4,FALSE)</f>
        <v>2.965217391304348</v>
      </c>
      <c r="K1328" s="8">
        <f>+VLOOKUP(A1328,'Master FWDPoints'!$G:$J,2,FALSE)</f>
        <v>1.3</v>
      </c>
      <c r="L1328" s="8">
        <f t="shared" si="63"/>
        <v>5.3152173913043477</v>
      </c>
      <c r="M1328" s="8">
        <f t="shared" si="64"/>
        <v>4.0152173913043478</v>
      </c>
      <c r="N1328">
        <f>+_xll.BDH("chovchov index","PX_LAST",A1328)</f>
        <v>0.5</v>
      </c>
      <c r="O1328" s="8">
        <f t="shared" si="65"/>
        <v>1.53</v>
      </c>
    </row>
    <row r="1329" spans="1:15">
      <c r="A1329" s="46">
        <v>40289</v>
      </c>
      <c r="B1329" s="26">
        <f>A1329+VLOOKUP(A1329,'Master FWDPoints'!$S:$V,4,FALSE)</f>
        <v>40381</v>
      </c>
      <c r="C1329" s="27">
        <f>B1329+VLOOKUP(B1329,'Master FWDPoints'!$S:$V,4,FALSE)</f>
        <v>40476</v>
      </c>
      <c r="D1329" s="27">
        <f>C1329+VLOOKUP(C1329,'Master FWDPoints'!$S:$V,4,FALSE)</f>
        <v>40569</v>
      </c>
      <c r="E1329" s="33">
        <f>$A1329+VLOOKUP($A1329,'Master FWDPoints'!$G:$K,4,FALSE)</f>
        <v>40654</v>
      </c>
      <c r="G1329" s="8">
        <f>+VLOOKUP(A1329,'Master FWDPoints'!$S:$V,2,FALSE)</f>
        <v>-0.1</v>
      </c>
      <c r="H1329" s="8">
        <f>+VLOOKUP(B1329,'Master FWDPoints'!$S:$V,2,FALSE)</f>
        <v>0.22</v>
      </c>
      <c r="I1329" s="8">
        <f>+VLOOKUP(C1329,'Master FWDPoints'!$S:$V,2,FALSE)</f>
        <v>2.4300000000000002</v>
      </c>
      <c r="J1329" s="8">
        <f>+VLOOKUP(D1329,'Master FWDPoints'!$S:$V,2,FALSE)*(E1329-D1329)/VLOOKUP(D1329,'Master FWDPoints'!$S:$V,4,FALSE)</f>
        <v>2.8956043956043955</v>
      </c>
      <c r="K1329" s="8">
        <f>+VLOOKUP(A1329,'Master FWDPoints'!$G:$J,2,FALSE)</f>
        <v>1.27</v>
      </c>
      <c r="L1329" s="8">
        <f t="shared" si="63"/>
        <v>5.4456043956043958</v>
      </c>
      <c r="M1329" s="8">
        <f t="shared" si="64"/>
        <v>4.1756043956043953</v>
      </c>
      <c r="N1329">
        <f>+_xll.BDH("chovchov index","PX_LAST",A1329)</f>
        <v>0.5</v>
      </c>
      <c r="O1329" s="8">
        <f t="shared" si="65"/>
        <v>1.37</v>
      </c>
    </row>
    <row r="1330" spans="1:15">
      <c r="A1330" s="46">
        <v>40288</v>
      </c>
      <c r="B1330" s="26">
        <f>A1330+VLOOKUP(A1330,'Master FWDPoints'!$S:$V,4,FALSE)</f>
        <v>40380</v>
      </c>
      <c r="C1330" s="27">
        <f>B1330+VLOOKUP(B1330,'Master FWDPoints'!$S:$V,4,FALSE)</f>
        <v>40473</v>
      </c>
      <c r="D1330" s="27">
        <f>C1330+VLOOKUP(C1330,'Master FWDPoints'!$S:$V,4,FALSE)</f>
        <v>40568</v>
      </c>
      <c r="E1330" s="33">
        <f>$A1330+VLOOKUP($A1330,'Master FWDPoints'!$G:$K,4,FALSE)</f>
        <v>40654</v>
      </c>
      <c r="G1330" s="8">
        <f>+VLOOKUP(A1330,'Master FWDPoints'!$S:$V,2,FALSE)</f>
        <v>0.06</v>
      </c>
      <c r="H1330" s="8">
        <f>+VLOOKUP(B1330,'Master FWDPoints'!$S:$V,2,FALSE)</f>
        <v>0.41</v>
      </c>
      <c r="I1330" s="8">
        <f>+VLOOKUP(C1330,'Master FWDPoints'!$S:$V,2,FALSE)</f>
        <v>2.4300000000000002</v>
      </c>
      <c r="J1330" s="8">
        <f>+VLOOKUP(D1330,'Master FWDPoints'!$S:$V,2,FALSE)*(E1330-D1330)/VLOOKUP(D1330,'Master FWDPoints'!$S:$V,4,FALSE)</f>
        <v>3.0241758241758241</v>
      </c>
      <c r="K1330" s="8">
        <f>+VLOOKUP(A1330,'Master FWDPoints'!$G:$J,2,FALSE)</f>
        <v>1.87</v>
      </c>
      <c r="L1330" s="8">
        <f t="shared" si="63"/>
        <v>5.9241758241758244</v>
      </c>
      <c r="M1330" s="8">
        <f t="shared" si="64"/>
        <v>4.0541758241758243</v>
      </c>
      <c r="N1330">
        <f>+_xll.BDH("chovchov index","PX_LAST",A1330)</f>
        <v>0.5</v>
      </c>
      <c r="O1330" s="8">
        <f t="shared" si="65"/>
        <v>1.81</v>
      </c>
    </row>
    <row r="1331" spans="1:15">
      <c r="A1331" s="46">
        <v>40287</v>
      </c>
      <c r="B1331" s="26">
        <f>A1331+VLOOKUP(A1331,'Master FWDPoints'!$S:$V,4,FALSE)</f>
        <v>40379</v>
      </c>
      <c r="C1331" s="27">
        <f>B1331+VLOOKUP(B1331,'Master FWDPoints'!$S:$V,4,FALSE)</f>
        <v>40472</v>
      </c>
      <c r="D1331" s="27">
        <f>C1331+VLOOKUP(C1331,'Master FWDPoints'!$S:$V,4,FALSE)</f>
        <v>40567</v>
      </c>
      <c r="E1331" s="33">
        <f>$A1331+VLOOKUP($A1331,'Master FWDPoints'!$G:$K,4,FALSE)</f>
        <v>40653</v>
      </c>
      <c r="G1331" s="8">
        <f>+VLOOKUP(A1331,'Master FWDPoints'!$S:$V,2,FALSE)</f>
        <v>-0.3</v>
      </c>
      <c r="H1331" s="8">
        <f>+VLOOKUP(B1331,'Master FWDPoints'!$S:$V,2,FALSE)</f>
        <v>0.37</v>
      </c>
      <c r="I1331" s="8">
        <f>+VLOOKUP(C1331,'Master FWDPoints'!$S:$V,2,FALSE)</f>
        <v>2.67</v>
      </c>
      <c r="J1331" s="8">
        <f>+VLOOKUP(D1331,'Master FWDPoints'!$S:$V,2,FALSE)*(E1331-D1331)/VLOOKUP(D1331,'Master FWDPoints'!$S:$V,4,FALSE)</f>
        <v>2.9769230769230766</v>
      </c>
      <c r="K1331" s="8">
        <f>+VLOOKUP(A1331,'Master FWDPoints'!$G:$J,2,FALSE)</f>
        <v>1.23</v>
      </c>
      <c r="L1331" s="8">
        <f t="shared" si="63"/>
        <v>5.7169230769230763</v>
      </c>
      <c r="M1331" s="8">
        <f t="shared" si="64"/>
        <v>4.4869230769230768</v>
      </c>
      <c r="N1331">
        <f>+_xll.BDH("chovchov index","PX_LAST",A1331)</f>
        <v>0.5</v>
      </c>
      <c r="O1331" s="8">
        <f t="shared" si="65"/>
        <v>1.53</v>
      </c>
    </row>
    <row r="1332" spans="1:15">
      <c r="A1332" s="46">
        <v>40284</v>
      </c>
      <c r="B1332" s="26">
        <f>A1332+VLOOKUP(A1332,'Master FWDPoints'!$S:$V,4,FALSE)</f>
        <v>40378</v>
      </c>
      <c r="C1332" s="27">
        <f>B1332+VLOOKUP(B1332,'Master FWDPoints'!$S:$V,4,FALSE)</f>
        <v>40471</v>
      </c>
      <c r="D1332" s="27">
        <f>C1332+VLOOKUP(C1332,'Master FWDPoints'!$S:$V,4,FALSE)</f>
        <v>40564</v>
      </c>
      <c r="E1332" s="33">
        <f>$A1332+VLOOKUP($A1332,'Master FWDPoints'!$G:$K,4,FALSE)</f>
        <v>40652</v>
      </c>
      <c r="G1332" s="8">
        <f>+VLOOKUP(A1332,'Master FWDPoints'!$S:$V,2,FALSE)</f>
        <v>0.04</v>
      </c>
      <c r="H1332" s="8">
        <f>+VLOOKUP(B1332,'Master FWDPoints'!$S:$V,2,FALSE)</f>
        <v>0.13</v>
      </c>
      <c r="I1332" s="8">
        <f>+VLOOKUP(C1332,'Master FWDPoints'!$S:$V,2,FALSE)</f>
        <v>2.52</v>
      </c>
      <c r="J1332" s="8">
        <f>+VLOOKUP(D1332,'Master FWDPoints'!$S:$V,2,FALSE)*(E1332-D1332)/VLOOKUP(D1332,'Master FWDPoints'!$S:$V,4,FALSE)</f>
        <v>2.8159999999999998</v>
      </c>
      <c r="K1332" s="8">
        <f>+VLOOKUP(A1332,'Master FWDPoints'!$G:$J,2,FALSE)</f>
        <v>3.58</v>
      </c>
      <c r="L1332" s="8">
        <f t="shared" si="63"/>
        <v>5.5060000000000002</v>
      </c>
      <c r="M1332" s="8">
        <f t="shared" si="64"/>
        <v>1.9260000000000002</v>
      </c>
      <c r="N1332" t="str">
        <f>+_xll.BDH("chovchov index","PX_LAST",A1332)</f>
        <v>#N/A N/A</v>
      </c>
      <c r="O1332" s="8">
        <f t="shared" si="65"/>
        <v>3.54</v>
      </c>
    </row>
    <row r="1333" spans="1:15">
      <c r="A1333" s="46">
        <v>40283</v>
      </c>
      <c r="B1333" s="26">
        <f>A1333+VLOOKUP(A1333,'Master FWDPoints'!$S:$V,4,FALSE)</f>
        <v>40374</v>
      </c>
      <c r="C1333" s="27">
        <f>B1333+VLOOKUP(B1333,'Master FWDPoints'!$S:$V,4,FALSE)</f>
        <v>40470</v>
      </c>
      <c r="D1333" s="27">
        <f>C1333+VLOOKUP(C1333,'Master FWDPoints'!$S:$V,4,FALSE)</f>
        <v>40563</v>
      </c>
      <c r="E1333" s="33">
        <f>$A1333+VLOOKUP($A1333,'Master FWDPoints'!$G:$K,4,FALSE)</f>
        <v>40651</v>
      </c>
      <c r="G1333" s="8">
        <f>+VLOOKUP(A1333,'Master FWDPoints'!$S:$V,2,FALSE)</f>
        <v>0.02</v>
      </c>
      <c r="H1333" s="8">
        <f>+VLOOKUP(B1333,'Master FWDPoints'!$S:$V,2,FALSE)</f>
        <v>0.2</v>
      </c>
      <c r="I1333" s="8">
        <f>+VLOOKUP(C1333,'Master FWDPoints'!$S:$V,2,FALSE)</f>
        <v>2.4</v>
      </c>
      <c r="J1333" s="8">
        <f>+VLOOKUP(D1333,'Master FWDPoints'!$S:$V,2,FALSE)*(E1333-D1333)/VLOOKUP(D1333,'Master FWDPoints'!$S:$V,4,FALSE)</f>
        <v>2.6883516483516483</v>
      </c>
      <c r="K1333" s="8">
        <f>+VLOOKUP(A1333,'Master FWDPoints'!$G:$J,2,FALSE)</f>
        <v>0.92</v>
      </c>
      <c r="L1333" s="8">
        <f t="shared" si="63"/>
        <v>5.308351648351648</v>
      </c>
      <c r="M1333" s="8">
        <f t="shared" si="64"/>
        <v>4.388351648351648</v>
      </c>
      <c r="N1333">
        <f>+_xll.BDH("chovchov index","PX_LAST",A1333)</f>
        <v>0.5</v>
      </c>
      <c r="O1333" s="8">
        <f t="shared" si="65"/>
        <v>0.9</v>
      </c>
    </row>
    <row r="1334" spans="1:15">
      <c r="A1334" s="46">
        <v>40282</v>
      </c>
      <c r="B1334" s="26">
        <f>A1334+VLOOKUP(A1334,'Master FWDPoints'!$S:$V,4,FALSE)</f>
        <v>40374</v>
      </c>
      <c r="C1334" s="27">
        <f>B1334+VLOOKUP(B1334,'Master FWDPoints'!$S:$V,4,FALSE)</f>
        <v>40470</v>
      </c>
      <c r="D1334" s="27">
        <f>C1334+VLOOKUP(C1334,'Master FWDPoints'!$S:$V,4,FALSE)</f>
        <v>40563</v>
      </c>
      <c r="E1334" s="33">
        <f>$A1334+VLOOKUP($A1334,'Master FWDPoints'!$G:$K,4,FALSE)</f>
        <v>40648</v>
      </c>
      <c r="G1334" s="8">
        <f>+VLOOKUP(A1334,'Master FWDPoints'!$S:$V,2,FALSE)</f>
        <v>-0.11</v>
      </c>
      <c r="H1334" s="8">
        <f>+VLOOKUP(B1334,'Master FWDPoints'!$S:$V,2,FALSE)</f>
        <v>0.2</v>
      </c>
      <c r="I1334" s="8">
        <f>+VLOOKUP(C1334,'Master FWDPoints'!$S:$V,2,FALSE)</f>
        <v>2.4</v>
      </c>
      <c r="J1334" s="8">
        <f>+VLOOKUP(D1334,'Master FWDPoints'!$S:$V,2,FALSE)*(E1334-D1334)/VLOOKUP(D1334,'Master FWDPoints'!$S:$V,4,FALSE)</f>
        <v>2.5967032967032968</v>
      </c>
      <c r="K1334" s="8">
        <f>+VLOOKUP(A1334,'Master FWDPoints'!$G:$J,2,FALSE)</f>
        <v>0.17</v>
      </c>
      <c r="L1334" s="8">
        <f t="shared" si="63"/>
        <v>5.0867032967032966</v>
      </c>
      <c r="M1334" s="8">
        <f t="shared" si="64"/>
        <v>4.9167032967032966</v>
      </c>
      <c r="N1334">
        <f>+_xll.BDH("chovchov index","PX_LAST",A1334)</f>
        <v>0.5</v>
      </c>
      <c r="O1334" s="8">
        <f t="shared" si="65"/>
        <v>0.28000000000000003</v>
      </c>
    </row>
    <row r="1335" spans="1:15">
      <c r="A1335" s="46">
        <v>40281</v>
      </c>
      <c r="B1335" s="26">
        <f>A1335+VLOOKUP(A1335,'Master FWDPoints'!$S:$V,4,FALSE)</f>
        <v>40373</v>
      </c>
      <c r="C1335" s="27">
        <f>B1335+VLOOKUP(B1335,'Master FWDPoints'!$S:$V,4,FALSE)</f>
        <v>40469</v>
      </c>
      <c r="D1335" s="27">
        <f>C1335+VLOOKUP(C1335,'Master FWDPoints'!$S:$V,4,FALSE)</f>
        <v>40562</v>
      </c>
      <c r="E1335" s="33">
        <f>$A1335+VLOOKUP($A1335,'Master FWDPoints'!$G:$K,4,FALSE)</f>
        <v>40647</v>
      </c>
      <c r="G1335" s="8">
        <f>+VLOOKUP(A1335,'Master FWDPoints'!$S:$V,2,FALSE)</f>
        <v>-0.39</v>
      </c>
      <c r="H1335" s="8">
        <f>+VLOOKUP(B1335,'Master FWDPoints'!$S:$V,2,FALSE)</f>
        <v>0.12</v>
      </c>
      <c r="I1335" s="8">
        <f>+VLOOKUP(C1335,'Master FWDPoints'!$S:$V,2,FALSE)</f>
        <v>2.25</v>
      </c>
      <c r="J1335" s="8">
        <f>+VLOOKUP(D1335,'Master FWDPoints'!$S:$V,2,FALSE)*(E1335-D1335)/VLOOKUP(D1335,'Master FWDPoints'!$S:$V,4,FALSE)</f>
        <v>2.5686813186813189</v>
      </c>
      <c r="K1335" s="8">
        <f>+VLOOKUP(A1335,'Master FWDPoints'!$G:$J,2,FALSE)</f>
        <v>-0.45</v>
      </c>
      <c r="L1335" s="8">
        <f t="shared" si="63"/>
        <v>4.5486813186813189</v>
      </c>
      <c r="M1335" s="8">
        <f t="shared" si="64"/>
        <v>4.998681318681319</v>
      </c>
      <c r="N1335">
        <f>+_xll.BDH("chovchov index","PX_LAST",A1335)</f>
        <v>0.5</v>
      </c>
      <c r="O1335" s="8">
        <f t="shared" si="65"/>
        <v>-0.06</v>
      </c>
    </row>
    <row r="1336" spans="1:15">
      <c r="A1336" s="46">
        <v>40280</v>
      </c>
      <c r="B1336" s="26">
        <f>A1336+VLOOKUP(A1336,'Master FWDPoints'!$S:$V,4,FALSE)</f>
        <v>40372</v>
      </c>
      <c r="C1336" s="27">
        <f>B1336+VLOOKUP(B1336,'Master FWDPoints'!$S:$V,4,FALSE)</f>
        <v>40465</v>
      </c>
      <c r="D1336" s="27">
        <f>C1336+VLOOKUP(C1336,'Master FWDPoints'!$S:$V,4,FALSE)</f>
        <v>40560</v>
      </c>
      <c r="E1336" s="33">
        <f>$A1336+VLOOKUP($A1336,'Master FWDPoints'!$G:$K,4,FALSE)</f>
        <v>40646</v>
      </c>
      <c r="G1336" s="8">
        <f>+VLOOKUP(A1336,'Master FWDPoints'!$S:$V,2,FALSE)</f>
        <v>-0.59</v>
      </c>
      <c r="H1336" s="8">
        <f>+VLOOKUP(B1336,'Master FWDPoints'!$S:$V,2,FALSE)</f>
        <v>0.11</v>
      </c>
      <c r="I1336" s="8">
        <f>+VLOOKUP(C1336,'Master FWDPoints'!$S:$V,2,FALSE)</f>
        <v>1.7</v>
      </c>
      <c r="J1336" s="8">
        <f>+VLOOKUP(D1336,'Master FWDPoints'!$S:$V,2,FALSE)*(E1336-D1336)/VLOOKUP(D1336,'Master FWDPoints'!$S:$V,4,FALSE)</f>
        <v>2.4571428571428573</v>
      </c>
      <c r="K1336" s="8">
        <f>+VLOOKUP(A1336,'Master FWDPoints'!$G:$J,2,FALSE)</f>
        <v>-1.05</v>
      </c>
      <c r="L1336" s="8">
        <f t="shared" si="63"/>
        <v>3.677142857142857</v>
      </c>
      <c r="M1336" s="8">
        <f t="shared" si="64"/>
        <v>4.7271428571428569</v>
      </c>
      <c r="N1336">
        <f>+_xll.BDH("chovchov index","PX_LAST",A1336)</f>
        <v>0.5</v>
      </c>
      <c r="O1336" s="8">
        <f t="shared" si="65"/>
        <v>-0.46000000000000008</v>
      </c>
    </row>
    <row r="1337" spans="1:15">
      <c r="A1337" s="46">
        <v>40277</v>
      </c>
      <c r="B1337" s="26">
        <f>A1337+VLOOKUP(A1337,'Master FWDPoints'!$S:$V,4,FALSE)</f>
        <v>40371</v>
      </c>
      <c r="C1337" s="27">
        <f>B1337+VLOOKUP(B1337,'Master FWDPoints'!$S:$V,4,FALSE)</f>
        <v>40464</v>
      </c>
      <c r="D1337" s="27">
        <f>C1337+VLOOKUP(C1337,'Master FWDPoints'!$S:$V,4,FALSE)</f>
        <v>40557</v>
      </c>
      <c r="E1337" s="33">
        <f>$A1337+VLOOKUP($A1337,'Master FWDPoints'!$G:$K,4,FALSE)</f>
        <v>40645</v>
      </c>
      <c r="G1337" s="8">
        <f>+VLOOKUP(A1337,'Master FWDPoints'!$S:$V,2,FALSE)</f>
        <v>-0.63</v>
      </c>
      <c r="H1337" s="8">
        <f>+VLOOKUP(B1337,'Master FWDPoints'!$S:$V,2,FALSE)</f>
        <v>-0.18</v>
      </c>
      <c r="I1337" s="8">
        <f>+VLOOKUP(C1337,'Master FWDPoints'!$S:$V,2,FALSE)</f>
        <v>1.43</v>
      </c>
      <c r="J1337" s="8">
        <f>+VLOOKUP(D1337,'Master FWDPoints'!$S:$V,2,FALSE)*(E1337-D1337)/VLOOKUP(D1337,'Master FWDPoints'!$S:$V,4,FALSE)</f>
        <v>1.76967032967033</v>
      </c>
      <c r="K1337" s="8">
        <f>+VLOOKUP(A1337,'Master FWDPoints'!$G:$J,2,FALSE)</f>
        <v>-0.97</v>
      </c>
      <c r="L1337" s="8">
        <f t="shared" si="63"/>
        <v>2.3896703296703299</v>
      </c>
      <c r="M1337" s="8">
        <f t="shared" si="64"/>
        <v>3.3596703296703296</v>
      </c>
      <c r="N1337">
        <f>+_xll.BDH("chovchov index","PX_LAST",A1337)</f>
        <v>0.5</v>
      </c>
      <c r="O1337" s="8">
        <f t="shared" si="65"/>
        <v>-0.33999999999999997</v>
      </c>
    </row>
    <row r="1338" spans="1:15">
      <c r="A1338" s="46">
        <v>40276</v>
      </c>
      <c r="B1338" s="26">
        <f>A1338+VLOOKUP(A1338,'Master FWDPoints'!$S:$V,4,FALSE)</f>
        <v>40368</v>
      </c>
      <c r="C1338" s="27">
        <f>B1338+VLOOKUP(B1338,'Master FWDPoints'!$S:$V,4,FALSE)</f>
        <v>40463</v>
      </c>
      <c r="D1338" s="27">
        <f>C1338+VLOOKUP(C1338,'Master FWDPoints'!$S:$V,4,FALSE)</f>
        <v>40556</v>
      </c>
      <c r="E1338" s="33">
        <f>$A1338+VLOOKUP($A1338,'Master FWDPoints'!$G:$K,4,FALSE)</f>
        <v>40644</v>
      </c>
      <c r="G1338" s="8">
        <f>+VLOOKUP(A1338,'Master FWDPoints'!$S:$V,2,FALSE)</f>
        <v>-0.67</v>
      </c>
      <c r="H1338" s="8">
        <f>+VLOOKUP(B1338,'Master FWDPoints'!$S:$V,2,FALSE)</f>
        <v>-0.36</v>
      </c>
      <c r="I1338" s="8">
        <f>+VLOOKUP(C1338,'Master FWDPoints'!$S:$V,2,FALSE)</f>
        <v>1.8</v>
      </c>
      <c r="J1338" s="8">
        <f>+VLOOKUP(D1338,'Master FWDPoints'!$S:$V,2,FALSE)*(E1338-D1338)/VLOOKUP(D1338,'Master FWDPoints'!$S:$V,4,FALSE)</f>
        <v>1.702608695652174</v>
      </c>
      <c r="K1338" s="8">
        <f>+VLOOKUP(A1338,'Master FWDPoints'!$G:$J,2,FALSE)</f>
        <v>-1.46</v>
      </c>
      <c r="L1338" s="8">
        <f t="shared" si="63"/>
        <v>2.4726086956521742</v>
      </c>
      <c r="M1338" s="8">
        <f t="shared" si="64"/>
        <v>3.9326086956521742</v>
      </c>
      <c r="N1338">
        <f>+_xll.BDH("chovchov index","PX_LAST",A1338)</f>
        <v>0.5</v>
      </c>
      <c r="O1338" s="8">
        <f t="shared" si="65"/>
        <v>-0.78999999999999992</v>
      </c>
    </row>
    <row r="1339" spans="1:15">
      <c r="A1339" s="46">
        <v>40275</v>
      </c>
      <c r="B1339" s="26">
        <f>A1339+VLOOKUP(A1339,'Master FWDPoints'!$S:$V,4,FALSE)</f>
        <v>40367</v>
      </c>
      <c r="C1339" s="27">
        <f>B1339+VLOOKUP(B1339,'Master FWDPoints'!$S:$V,4,FALSE)</f>
        <v>40459</v>
      </c>
      <c r="D1339" s="27">
        <f>C1339+VLOOKUP(C1339,'Master FWDPoints'!$S:$V,4,FALSE)</f>
        <v>40555</v>
      </c>
      <c r="E1339" s="33">
        <f>$A1339+VLOOKUP($A1339,'Master FWDPoints'!$G:$K,4,FALSE)</f>
        <v>40641</v>
      </c>
      <c r="G1339" s="8">
        <f>+VLOOKUP(A1339,'Master FWDPoints'!$S:$V,2,FALSE)</f>
        <v>-0.64</v>
      </c>
      <c r="H1339" s="8">
        <f>+VLOOKUP(B1339,'Master FWDPoints'!$S:$V,2,FALSE)</f>
        <v>-0.34</v>
      </c>
      <c r="I1339" s="8">
        <f>+VLOOKUP(C1339,'Master FWDPoints'!$S:$V,2,FALSE)</f>
        <v>1.43</v>
      </c>
      <c r="J1339" s="8">
        <f>+VLOOKUP(D1339,'Master FWDPoints'!$S:$V,2,FALSE)*(E1339-D1339)/VLOOKUP(D1339,'Master FWDPoints'!$S:$V,4,FALSE)</f>
        <v>1.2096703296703297</v>
      </c>
      <c r="K1339" s="8">
        <f>+VLOOKUP(A1339,'Master FWDPoints'!$G:$J,2,FALSE)</f>
        <v>-1.01</v>
      </c>
      <c r="L1339" s="8">
        <f t="shared" si="63"/>
        <v>1.6596703296703297</v>
      </c>
      <c r="M1339" s="8">
        <f t="shared" si="64"/>
        <v>2.6696703296703297</v>
      </c>
      <c r="N1339">
        <f>+_xll.BDH("chovchov index","PX_LAST",A1339)</f>
        <v>0.5</v>
      </c>
      <c r="O1339" s="8">
        <f t="shared" si="65"/>
        <v>-0.37</v>
      </c>
    </row>
    <row r="1340" spans="1:15">
      <c r="A1340" s="46">
        <v>40274</v>
      </c>
      <c r="B1340" s="26">
        <f>A1340+VLOOKUP(A1340,'Master FWDPoints'!$S:$V,4,FALSE)</f>
        <v>40366</v>
      </c>
      <c r="C1340" s="27">
        <f>B1340+VLOOKUP(B1340,'Master FWDPoints'!$S:$V,4,FALSE)</f>
        <v>40459</v>
      </c>
      <c r="D1340" s="27">
        <f>C1340+VLOOKUP(C1340,'Master FWDPoints'!$S:$V,4,FALSE)</f>
        <v>40555</v>
      </c>
      <c r="E1340" s="33">
        <f>$A1340+VLOOKUP($A1340,'Master FWDPoints'!$G:$K,4,FALSE)</f>
        <v>40640</v>
      </c>
      <c r="G1340" s="8">
        <f>+VLOOKUP(A1340,'Master FWDPoints'!$S:$V,2,FALSE)</f>
        <v>-0.85</v>
      </c>
      <c r="H1340" s="8">
        <f>+VLOOKUP(B1340,'Master FWDPoints'!$S:$V,2,FALSE)</f>
        <v>-0.44</v>
      </c>
      <c r="I1340" s="8">
        <f>+VLOOKUP(C1340,'Master FWDPoints'!$S:$V,2,FALSE)</f>
        <v>1.43</v>
      </c>
      <c r="J1340" s="8">
        <f>+VLOOKUP(D1340,'Master FWDPoints'!$S:$V,2,FALSE)*(E1340-D1340)/VLOOKUP(D1340,'Master FWDPoints'!$S:$V,4,FALSE)</f>
        <v>1.1956043956043956</v>
      </c>
      <c r="K1340" s="8">
        <f>+VLOOKUP(A1340,'Master FWDPoints'!$G:$J,2,FALSE)</f>
        <v>-1.5899999999999999</v>
      </c>
      <c r="L1340" s="8">
        <f t="shared" si="63"/>
        <v>1.3356043956043955</v>
      </c>
      <c r="M1340" s="8">
        <f t="shared" si="64"/>
        <v>2.9256043956043953</v>
      </c>
      <c r="N1340">
        <f>+_xll.BDH("chovchov index","PX_LAST",A1340)</f>
        <v>0.5</v>
      </c>
      <c r="O1340" s="8">
        <f t="shared" si="65"/>
        <v>-0.73999999999999988</v>
      </c>
    </row>
    <row r="1341" spans="1:15">
      <c r="A1341" s="46">
        <v>40273</v>
      </c>
      <c r="B1341" s="26">
        <f>A1341+VLOOKUP(A1341,'Master FWDPoints'!$S:$V,4,FALSE)</f>
        <v>40365</v>
      </c>
      <c r="C1341" s="27">
        <f>B1341+VLOOKUP(B1341,'Master FWDPoints'!$S:$V,4,FALSE)</f>
        <v>40458</v>
      </c>
      <c r="D1341" s="27">
        <f>C1341+VLOOKUP(C1341,'Master FWDPoints'!$S:$V,4,FALSE)</f>
        <v>40554</v>
      </c>
      <c r="E1341" s="33">
        <f>$A1341+VLOOKUP($A1341,'Master FWDPoints'!$G:$K,4,FALSE)</f>
        <v>40639</v>
      </c>
      <c r="G1341" s="8">
        <f>+VLOOKUP(A1341,'Master FWDPoints'!$S:$V,2,FALSE)</f>
        <v>-0.89</v>
      </c>
      <c r="H1341" s="8">
        <f>+VLOOKUP(B1341,'Master FWDPoints'!$S:$V,2,FALSE)</f>
        <v>-0.5</v>
      </c>
      <c r="I1341" s="8">
        <f>+VLOOKUP(C1341,'Master FWDPoints'!$S:$V,2,FALSE)</f>
        <v>1.52</v>
      </c>
      <c r="J1341" s="8">
        <f>+VLOOKUP(D1341,'Master FWDPoints'!$S:$V,2,FALSE)*(E1341-D1341)/VLOOKUP(D1341,'Master FWDPoints'!$S:$V,4,FALSE)</f>
        <v>1.2890109890109889</v>
      </c>
      <c r="K1341" s="8">
        <f>+VLOOKUP(A1341,'Master FWDPoints'!$G:$J,2,FALSE)</f>
        <v>-1.54</v>
      </c>
      <c r="L1341" s="8">
        <f t="shared" si="63"/>
        <v>1.4190109890109888</v>
      </c>
      <c r="M1341" s="8">
        <f t="shared" si="64"/>
        <v>2.9590109890109888</v>
      </c>
      <c r="N1341">
        <f>+_xll.BDH("chovchov index","PX_LAST",A1341)</f>
        <v>0.5</v>
      </c>
      <c r="O1341" s="8">
        <f t="shared" si="65"/>
        <v>-0.65</v>
      </c>
    </row>
    <row r="1342" spans="1:15">
      <c r="A1342" s="46">
        <v>40269</v>
      </c>
      <c r="B1342" s="26">
        <f>A1342+VLOOKUP(A1342,'Master FWDPoints'!$S:$V,4,FALSE)</f>
        <v>40364</v>
      </c>
      <c r="C1342" s="27">
        <f>B1342+VLOOKUP(B1342,'Master FWDPoints'!$S:$V,4,FALSE)</f>
        <v>40457</v>
      </c>
      <c r="D1342" s="27">
        <f>C1342+VLOOKUP(C1342,'Master FWDPoints'!$S:$V,4,FALSE)</f>
        <v>40550</v>
      </c>
      <c r="E1342" s="33">
        <f>$A1342+VLOOKUP($A1342,'Master FWDPoints'!$G:$K,4,FALSE)</f>
        <v>40638</v>
      </c>
      <c r="G1342" s="8">
        <f>+VLOOKUP(A1342,'Master FWDPoints'!$S:$V,2,FALSE)</f>
        <v>-0.85</v>
      </c>
      <c r="H1342" s="8">
        <f>+VLOOKUP(B1342,'Master FWDPoints'!$S:$V,2,FALSE)</f>
        <v>-0.4</v>
      </c>
      <c r="I1342" s="8">
        <f>+VLOOKUP(C1342,'Master FWDPoints'!$S:$V,2,FALSE)</f>
        <v>1.7</v>
      </c>
      <c r="J1342" s="8">
        <f>+VLOOKUP(D1342,'Master FWDPoints'!$S:$V,2,FALSE)*(E1342-D1342)/VLOOKUP(D1342,'Master FWDPoints'!$S:$V,4,FALSE)</f>
        <v>1.8663736263736264</v>
      </c>
      <c r="K1342" s="8">
        <f>+VLOOKUP(A1342,'Master FWDPoints'!$G:$J,2,FALSE)</f>
        <v>-2.5099999999999998</v>
      </c>
      <c r="L1342" s="8">
        <f t="shared" si="63"/>
        <v>2.3163736263736263</v>
      </c>
      <c r="M1342" s="8">
        <f t="shared" si="64"/>
        <v>4.8263736263736261</v>
      </c>
      <c r="N1342">
        <f>+_xll.BDH("chovchov index","PX_LAST",A1342)</f>
        <v>0.5</v>
      </c>
      <c r="O1342" s="8">
        <f t="shared" si="65"/>
        <v>-1.6599999999999997</v>
      </c>
    </row>
    <row r="1343" spans="1:15">
      <c r="A1343" s="46">
        <v>40268</v>
      </c>
      <c r="B1343" s="26">
        <f>A1343+VLOOKUP(A1343,'Master FWDPoints'!$S:$V,4,FALSE)</f>
        <v>40359</v>
      </c>
      <c r="C1343" s="27">
        <f>B1343+VLOOKUP(B1343,'Master FWDPoints'!$S:$V,4,FALSE)</f>
        <v>40451</v>
      </c>
      <c r="D1343" s="27">
        <f>C1343+VLOOKUP(C1343,'Master FWDPoints'!$S:$V,4,FALSE)</f>
        <v>40542</v>
      </c>
      <c r="E1343" s="33">
        <f>$A1343+VLOOKUP($A1343,'Master FWDPoints'!$G:$K,4,FALSE)</f>
        <v>40633</v>
      </c>
      <c r="G1343" s="8">
        <f>+VLOOKUP(A1343,'Master FWDPoints'!$S:$V,2,FALSE)</f>
        <v>-0.95</v>
      </c>
      <c r="H1343" s="8">
        <f>+VLOOKUP(B1343,'Master FWDPoints'!$S:$V,2,FALSE)</f>
        <v>-0.1</v>
      </c>
      <c r="I1343" s="8">
        <f>+VLOOKUP(C1343,'Master FWDPoints'!$S:$V,2,FALSE)</f>
        <v>1.48</v>
      </c>
      <c r="J1343" s="8">
        <f>+VLOOKUP(D1343,'Master FWDPoints'!$S:$V,2,FALSE)*(E1343-D1343)/VLOOKUP(D1343,'Master FWDPoints'!$S:$V,4,FALSE)</f>
        <v>2.8</v>
      </c>
      <c r="K1343" s="8">
        <f>+VLOOKUP(A1343,'Master FWDPoints'!$G:$J,2,FALSE)</f>
        <v>-3.03</v>
      </c>
      <c r="L1343" s="8">
        <f t="shared" si="63"/>
        <v>3.2299999999999995</v>
      </c>
      <c r="M1343" s="8">
        <f t="shared" si="64"/>
        <v>6.26</v>
      </c>
      <c r="N1343">
        <f>+_xll.BDH("chovchov index","PX_LAST",A1343)</f>
        <v>0.5</v>
      </c>
      <c r="O1343" s="8">
        <f t="shared" si="65"/>
        <v>-2.08</v>
      </c>
    </row>
    <row r="1344" spans="1:15">
      <c r="A1344" s="46">
        <v>40267</v>
      </c>
      <c r="B1344" s="26">
        <f>A1344+VLOOKUP(A1344,'Master FWDPoints'!$S:$V,4,FALSE)</f>
        <v>40359</v>
      </c>
      <c r="C1344" s="27">
        <f>B1344+VLOOKUP(B1344,'Master FWDPoints'!$S:$V,4,FALSE)</f>
        <v>40451</v>
      </c>
      <c r="D1344" s="27">
        <f>C1344+VLOOKUP(C1344,'Master FWDPoints'!$S:$V,4,FALSE)</f>
        <v>40542</v>
      </c>
      <c r="E1344" s="33">
        <f>$A1344+VLOOKUP($A1344,'Master FWDPoints'!$G:$K,4,FALSE)</f>
        <v>40633</v>
      </c>
      <c r="G1344" s="8">
        <f>+VLOOKUP(A1344,'Master FWDPoints'!$S:$V,2,FALSE)</f>
        <v>-1.1000000000000001</v>
      </c>
      <c r="H1344" s="8">
        <f>+VLOOKUP(B1344,'Master FWDPoints'!$S:$V,2,FALSE)</f>
        <v>-0.1</v>
      </c>
      <c r="I1344" s="8">
        <f>+VLOOKUP(C1344,'Master FWDPoints'!$S:$V,2,FALSE)</f>
        <v>1.48</v>
      </c>
      <c r="J1344" s="8">
        <f>+VLOOKUP(D1344,'Master FWDPoints'!$S:$V,2,FALSE)*(E1344-D1344)/VLOOKUP(D1344,'Master FWDPoints'!$S:$V,4,FALSE)</f>
        <v>2.8</v>
      </c>
      <c r="K1344" s="8">
        <f>+VLOOKUP(A1344,'Master FWDPoints'!$G:$J,2,FALSE)</f>
        <v>-2.81</v>
      </c>
      <c r="L1344" s="8">
        <f t="shared" si="63"/>
        <v>3.0799999999999996</v>
      </c>
      <c r="M1344" s="8">
        <f t="shared" si="64"/>
        <v>5.89</v>
      </c>
      <c r="N1344">
        <f>+_xll.BDH("chovchov index","PX_LAST",A1344)</f>
        <v>0.5</v>
      </c>
      <c r="O1344" s="8">
        <f t="shared" si="65"/>
        <v>-1.71</v>
      </c>
    </row>
    <row r="1345" spans="1:15">
      <c r="A1345" s="46">
        <v>40266</v>
      </c>
      <c r="B1345" s="26">
        <f>A1345+VLOOKUP(A1345,'Master FWDPoints'!$S:$V,4,FALSE)</f>
        <v>40358</v>
      </c>
      <c r="C1345" s="27">
        <f>B1345+VLOOKUP(B1345,'Master FWDPoints'!$S:$V,4,FALSE)</f>
        <v>40451</v>
      </c>
      <c r="D1345" s="27">
        <f>C1345+VLOOKUP(C1345,'Master FWDPoints'!$S:$V,4,FALSE)</f>
        <v>40542</v>
      </c>
      <c r="E1345" s="33">
        <f>$A1345+VLOOKUP($A1345,'Master FWDPoints'!$G:$K,4,FALSE)</f>
        <v>40632</v>
      </c>
      <c r="G1345" s="8">
        <f>+VLOOKUP(A1345,'Master FWDPoints'!$S:$V,2,FALSE)</f>
        <v>-1.49</v>
      </c>
      <c r="H1345" s="8">
        <f>+VLOOKUP(B1345,'Master FWDPoints'!$S:$V,2,FALSE)</f>
        <v>-7.0000000000000007E-2</v>
      </c>
      <c r="I1345" s="8">
        <f>+VLOOKUP(C1345,'Master FWDPoints'!$S:$V,2,FALSE)</f>
        <v>1.48</v>
      </c>
      <c r="J1345" s="8">
        <f>+VLOOKUP(D1345,'Master FWDPoints'!$S:$V,2,FALSE)*(E1345-D1345)/VLOOKUP(D1345,'Master FWDPoints'!$S:$V,4,FALSE)</f>
        <v>2.7692307692307687</v>
      </c>
      <c r="K1345" s="8">
        <f>+VLOOKUP(A1345,'Master FWDPoints'!$G:$J,2,FALSE)</f>
        <v>-2.61</v>
      </c>
      <c r="L1345" s="8">
        <f t="shared" si="63"/>
        <v>2.6892307692307686</v>
      </c>
      <c r="M1345" s="8">
        <f t="shared" si="64"/>
        <v>5.2992307692307685</v>
      </c>
      <c r="N1345">
        <f>+_xll.BDH("chovchov index","PX_LAST",A1345)</f>
        <v>0.5</v>
      </c>
      <c r="O1345" s="8">
        <f t="shared" si="65"/>
        <v>-1.1199999999999999</v>
      </c>
    </row>
    <row r="1346" spans="1:15">
      <c r="A1346" s="46">
        <v>40263</v>
      </c>
      <c r="B1346" s="26">
        <f>A1346+VLOOKUP(A1346,'Master FWDPoints'!$S:$V,4,FALSE)</f>
        <v>40358</v>
      </c>
      <c r="C1346" s="27">
        <f>B1346+VLOOKUP(B1346,'Master FWDPoints'!$S:$V,4,FALSE)</f>
        <v>40451</v>
      </c>
      <c r="D1346" s="27">
        <f>C1346+VLOOKUP(C1346,'Master FWDPoints'!$S:$V,4,FALSE)</f>
        <v>40542</v>
      </c>
      <c r="E1346" s="33">
        <f>$A1346+VLOOKUP($A1346,'Master FWDPoints'!$G:$K,4,FALSE)</f>
        <v>40631</v>
      </c>
      <c r="G1346" s="8">
        <f>+VLOOKUP(A1346,'Master FWDPoints'!$S:$V,2,FALSE)</f>
        <v>-0.96</v>
      </c>
      <c r="H1346" s="8">
        <f>+VLOOKUP(B1346,'Master FWDPoints'!$S:$V,2,FALSE)</f>
        <v>-7.0000000000000007E-2</v>
      </c>
      <c r="I1346" s="8">
        <f>+VLOOKUP(C1346,'Master FWDPoints'!$S:$V,2,FALSE)</f>
        <v>1.48</v>
      </c>
      <c r="J1346" s="8">
        <f>+VLOOKUP(D1346,'Master FWDPoints'!$S:$V,2,FALSE)*(E1346-D1346)/VLOOKUP(D1346,'Master FWDPoints'!$S:$V,4,FALSE)</f>
        <v>2.7384615384615385</v>
      </c>
      <c r="K1346" s="8">
        <f>+VLOOKUP(A1346,'Master FWDPoints'!$G:$J,2,FALSE)</f>
        <v>-1.9</v>
      </c>
      <c r="L1346" s="8">
        <f t="shared" si="63"/>
        <v>3.1884615384615387</v>
      </c>
      <c r="M1346" s="8">
        <f t="shared" si="64"/>
        <v>5.088461538461539</v>
      </c>
      <c r="N1346">
        <f>+_xll.BDH("chovchov index","PX_LAST",A1346)</f>
        <v>0.5</v>
      </c>
      <c r="O1346" s="8">
        <f t="shared" si="65"/>
        <v>-0.94</v>
      </c>
    </row>
    <row r="1347" spans="1:15">
      <c r="A1347" s="46">
        <v>40262</v>
      </c>
      <c r="B1347" s="26">
        <f>A1347+VLOOKUP(A1347,'Master FWDPoints'!$S:$V,4,FALSE)</f>
        <v>40354</v>
      </c>
      <c r="C1347" s="27">
        <f>B1347+VLOOKUP(B1347,'Master FWDPoints'!$S:$V,4,FALSE)</f>
        <v>40450</v>
      </c>
      <c r="D1347" s="27">
        <f>C1347+VLOOKUP(C1347,'Master FWDPoints'!$S:$V,4,FALSE)</f>
        <v>40542</v>
      </c>
      <c r="E1347" s="33">
        <f>$A1347+VLOOKUP($A1347,'Master FWDPoints'!$G:$K,4,FALSE)</f>
        <v>40630</v>
      </c>
      <c r="G1347" s="8">
        <f>+VLOOKUP(A1347,'Master FWDPoints'!$S:$V,2,FALSE)</f>
        <v>-0.51</v>
      </c>
      <c r="H1347" s="8">
        <f>+VLOOKUP(B1347,'Master FWDPoints'!$S:$V,2,FALSE)</f>
        <v>0.05</v>
      </c>
      <c r="I1347" s="8">
        <f>+VLOOKUP(C1347,'Master FWDPoints'!$S:$V,2,FALSE)</f>
        <v>1.27</v>
      </c>
      <c r="J1347" s="8">
        <f>+VLOOKUP(D1347,'Master FWDPoints'!$S:$V,2,FALSE)*(E1347-D1347)/VLOOKUP(D1347,'Master FWDPoints'!$S:$V,4,FALSE)</f>
        <v>2.7076923076923074</v>
      </c>
      <c r="K1347" s="8">
        <f>+VLOOKUP(A1347,'Master FWDPoints'!$G:$J,2,FALSE)</f>
        <v>-1.22</v>
      </c>
      <c r="L1347" s="8">
        <f t="shared" si="63"/>
        <v>3.5176923076923075</v>
      </c>
      <c r="M1347" s="8">
        <f t="shared" si="64"/>
        <v>4.7376923076923072</v>
      </c>
      <c r="N1347">
        <f>+_xll.BDH("chovchov index","PX_LAST",A1347)</f>
        <v>0.5</v>
      </c>
      <c r="O1347" s="8">
        <f t="shared" si="65"/>
        <v>-0.71</v>
      </c>
    </row>
    <row r="1348" spans="1:15">
      <c r="A1348" s="46">
        <v>40261</v>
      </c>
      <c r="B1348" s="26">
        <f>A1348+VLOOKUP(A1348,'Master FWDPoints'!$S:$V,4,FALSE)</f>
        <v>40354</v>
      </c>
      <c r="C1348" s="27">
        <f>B1348+VLOOKUP(B1348,'Master FWDPoints'!$S:$V,4,FALSE)</f>
        <v>40450</v>
      </c>
      <c r="D1348" s="27">
        <f>C1348+VLOOKUP(C1348,'Master FWDPoints'!$S:$V,4,FALSE)</f>
        <v>40542</v>
      </c>
      <c r="E1348" s="33">
        <f>$A1348+VLOOKUP($A1348,'Master FWDPoints'!$G:$K,4,FALSE)</f>
        <v>40627</v>
      </c>
      <c r="G1348" s="8">
        <f>+VLOOKUP(A1348,'Master FWDPoints'!$S:$V,2,FALSE)</f>
        <v>-0.41</v>
      </c>
      <c r="H1348" s="8">
        <f>+VLOOKUP(B1348,'Master FWDPoints'!$S:$V,2,FALSE)</f>
        <v>0.05</v>
      </c>
      <c r="I1348" s="8">
        <f>+VLOOKUP(C1348,'Master FWDPoints'!$S:$V,2,FALSE)</f>
        <v>1.27</v>
      </c>
      <c r="J1348" s="8">
        <f>+VLOOKUP(D1348,'Master FWDPoints'!$S:$V,2,FALSE)*(E1348-D1348)/VLOOKUP(D1348,'Master FWDPoints'!$S:$V,4,FALSE)</f>
        <v>2.615384615384615</v>
      </c>
      <c r="K1348" s="8">
        <f>+VLOOKUP(A1348,'Master FWDPoints'!$G:$J,2,FALSE)</f>
        <v>-1.3900000000000001</v>
      </c>
      <c r="L1348" s="8">
        <f t="shared" si="63"/>
        <v>3.5253846153846151</v>
      </c>
      <c r="M1348" s="8">
        <f t="shared" si="64"/>
        <v>4.9153846153846157</v>
      </c>
      <c r="N1348">
        <f>+_xll.BDH("chovchov index","PX_LAST",A1348)</f>
        <v>0.5</v>
      </c>
      <c r="O1348" s="8">
        <f t="shared" si="65"/>
        <v>-0.9800000000000002</v>
      </c>
    </row>
    <row r="1349" spans="1:15">
      <c r="A1349" s="46">
        <v>40260</v>
      </c>
      <c r="B1349" s="26">
        <f>A1349+VLOOKUP(A1349,'Master FWDPoints'!$S:$V,4,FALSE)</f>
        <v>40353</v>
      </c>
      <c r="C1349" s="27">
        <f>B1349+VLOOKUP(B1349,'Master FWDPoints'!$S:$V,4,FALSE)</f>
        <v>40449</v>
      </c>
      <c r="D1349" s="27">
        <f>C1349+VLOOKUP(C1349,'Master FWDPoints'!$S:$V,4,FALSE)</f>
        <v>40541</v>
      </c>
      <c r="E1349" s="33">
        <f>$A1349+VLOOKUP($A1349,'Master FWDPoints'!$G:$K,4,FALSE)</f>
        <v>40626</v>
      </c>
      <c r="G1349" s="8">
        <f>+VLOOKUP(A1349,'Master FWDPoints'!$S:$V,2,FALSE)</f>
        <v>-0.41</v>
      </c>
      <c r="H1349" s="8">
        <f>+VLOOKUP(B1349,'Master FWDPoints'!$S:$V,2,FALSE)</f>
        <v>0.12</v>
      </c>
      <c r="I1349" s="8">
        <f>+VLOOKUP(C1349,'Master FWDPoints'!$S:$V,2,FALSE)</f>
        <v>1.53</v>
      </c>
      <c r="J1349" s="8">
        <f>+VLOOKUP(D1349,'Master FWDPoints'!$S:$V,2,FALSE)*(E1349-D1349)/VLOOKUP(D1349,'Master FWDPoints'!$S:$V,4,FALSE)</f>
        <v>2.5869565217391299</v>
      </c>
      <c r="K1349" s="8">
        <f>+VLOOKUP(A1349,'Master FWDPoints'!$G:$J,2,FALSE)</f>
        <v>-1.75</v>
      </c>
      <c r="L1349" s="8">
        <f t="shared" si="63"/>
        <v>3.8269565217391301</v>
      </c>
      <c r="M1349" s="8">
        <f t="shared" si="64"/>
        <v>5.5769565217391301</v>
      </c>
      <c r="N1349">
        <f>+_xll.BDH("chovchov index","PX_LAST",A1349)</f>
        <v>0.5</v>
      </c>
      <c r="O1349" s="8">
        <f t="shared" si="65"/>
        <v>-1.34</v>
      </c>
    </row>
    <row r="1350" spans="1:15">
      <c r="A1350" s="46">
        <v>40259</v>
      </c>
      <c r="B1350" s="26">
        <f>A1350+VLOOKUP(A1350,'Master FWDPoints'!$S:$V,4,FALSE)</f>
        <v>40352</v>
      </c>
      <c r="C1350" s="27">
        <f>B1350+VLOOKUP(B1350,'Master FWDPoints'!$S:$V,4,FALSE)</f>
        <v>40445</v>
      </c>
      <c r="D1350" s="27">
        <f>C1350+VLOOKUP(C1350,'Master FWDPoints'!$S:$V,4,FALSE)</f>
        <v>40539</v>
      </c>
      <c r="E1350" s="33">
        <f>$A1350+VLOOKUP($A1350,'Master FWDPoints'!$G:$K,4,FALSE)</f>
        <v>40625</v>
      </c>
      <c r="G1350" s="8">
        <f>+VLOOKUP(A1350,'Master FWDPoints'!$S:$V,2,FALSE)</f>
        <v>-0.26</v>
      </c>
      <c r="H1350" s="8">
        <f>+VLOOKUP(B1350,'Master FWDPoints'!$S:$V,2,FALSE)</f>
        <v>0.21</v>
      </c>
      <c r="I1350" s="8">
        <f>+VLOOKUP(C1350,'Master FWDPoints'!$S:$V,2,FALSE)</f>
        <v>2.12</v>
      </c>
      <c r="J1350" s="8">
        <f>+VLOOKUP(D1350,'Master FWDPoints'!$S:$V,2,FALSE)*(E1350-D1350)/VLOOKUP(D1350,'Master FWDPoints'!$S:$V,4,FALSE)</f>
        <v>2.598901098901099</v>
      </c>
      <c r="K1350" s="8">
        <f>+VLOOKUP(A1350,'Master FWDPoints'!$G:$J,2,FALSE)</f>
        <v>-1.97</v>
      </c>
      <c r="L1350" s="8">
        <f t="shared" si="63"/>
        <v>4.6689010989010988</v>
      </c>
      <c r="M1350" s="8">
        <f t="shared" si="64"/>
        <v>6.6389010989010986</v>
      </c>
      <c r="N1350">
        <f>+_xll.BDH("chovchov index","PX_LAST",A1350)</f>
        <v>0.5</v>
      </c>
      <c r="O1350" s="8">
        <f t="shared" si="65"/>
        <v>-1.71</v>
      </c>
    </row>
    <row r="1351" spans="1:15">
      <c r="A1351" s="46">
        <v>40256</v>
      </c>
      <c r="B1351" s="26">
        <f>A1351+VLOOKUP(A1351,'Master FWDPoints'!$S:$V,4,FALSE)</f>
        <v>40351</v>
      </c>
      <c r="C1351" s="27">
        <f>B1351+VLOOKUP(B1351,'Master FWDPoints'!$S:$V,4,FALSE)</f>
        <v>40444</v>
      </c>
      <c r="D1351" s="27">
        <f>C1351+VLOOKUP(C1351,'Master FWDPoints'!$S:$V,4,FALSE)</f>
        <v>40536</v>
      </c>
      <c r="E1351" s="33">
        <f>$A1351+VLOOKUP($A1351,'Master FWDPoints'!$G:$K,4,FALSE)</f>
        <v>40624</v>
      </c>
      <c r="G1351" s="8">
        <f>+VLOOKUP(A1351,'Master FWDPoints'!$S:$V,2,FALSE)</f>
        <v>-0.4</v>
      </c>
      <c r="H1351" s="8">
        <f>+VLOOKUP(B1351,'Master FWDPoints'!$S:$V,2,FALSE)</f>
        <v>0.22</v>
      </c>
      <c r="I1351" s="8">
        <f>+VLOOKUP(C1351,'Master FWDPoints'!$S:$V,2,FALSE)</f>
        <v>2.2400000000000002</v>
      </c>
      <c r="J1351" s="8">
        <f>+VLOOKUP(D1351,'Master FWDPoints'!$S:$V,2,FALSE)*(E1351-D1351)/VLOOKUP(D1351,'Master FWDPoints'!$S:$V,4,FALSE)</f>
        <v>3.0945054945054946</v>
      </c>
      <c r="K1351" s="8">
        <f>+VLOOKUP(A1351,'Master FWDPoints'!$G:$J,2,FALSE)</f>
        <v>-2.39</v>
      </c>
      <c r="L1351" s="8">
        <f t="shared" si="63"/>
        <v>5.1545054945054947</v>
      </c>
      <c r="M1351" s="8">
        <f t="shared" si="64"/>
        <v>7.5445054945054952</v>
      </c>
      <c r="N1351">
        <f>+_xll.BDH("chovchov index","PX_LAST",A1351)</f>
        <v>0.5</v>
      </c>
      <c r="O1351" s="8">
        <f t="shared" si="65"/>
        <v>-1.9900000000000002</v>
      </c>
    </row>
    <row r="1352" spans="1:15">
      <c r="A1352" s="46">
        <v>40255</v>
      </c>
      <c r="B1352" s="26">
        <f>A1352+VLOOKUP(A1352,'Master FWDPoints'!$S:$V,4,FALSE)</f>
        <v>40350</v>
      </c>
      <c r="C1352" s="27">
        <f>B1352+VLOOKUP(B1352,'Master FWDPoints'!$S:$V,4,FALSE)</f>
        <v>40443</v>
      </c>
      <c r="D1352" s="27">
        <f>C1352+VLOOKUP(C1352,'Master FWDPoints'!$S:$V,4,FALSE)</f>
        <v>40535</v>
      </c>
      <c r="E1352" s="33">
        <f>$A1352+VLOOKUP($A1352,'Master FWDPoints'!$G:$K,4,FALSE)</f>
        <v>40623</v>
      </c>
      <c r="G1352" s="8">
        <f>+VLOOKUP(A1352,'Master FWDPoints'!$S:$V,2,FALSE)</f>
        <v>-0.4</v>
      </c>
      <c r="H1352" s="8">
        <f>+VLOOKUP(B1352,'Master FWDPoints'!$S:$V,2,FALSE)</f>
        <v>0.23</v>
      </c>
      <c r="I1352" s="8">
        <f>+VLOOKUP(C1352,'Master FWDPoints'!$S:$V,2,FALSE)</f>
        <v>1.83</v>
      </c>
      <c r="J1352" s="8">
        <f>+VLOOKUP(D1352,'Master FWDPoints'!$S:$V,2,FALSE)*(E1352-D1352)/VLOOKUP(D1352,'Master FWDPoints'!$S:$V,4,FALSE)</f>
        <v>2.6304347826086958</v>
      </c>
      <c r="K1352" s="8">
        <f>+VLOOKUP(A1352,'Master FWDPoints'!$G:$J,2,FALSE)</f>
        <v>-2.33</v>
      </c>
      <c r="L1352" s="8">
        <f t="shared" si="63"/>
        <v>4.2904347826086955</v>
      </c>
      <c r="M1352" s="8">
        <f t="shared" si="64"/>
        <v>6.6204347826086956</v>
      </c>
      <c r="N1352">
        <f>+_xll.BDH("chovchov index","PX_LAST",A1352)</f>
        <v>0.5</v>
      </c>
      <c r="O1352" s="8">
        <f t="shared" si="65"/>
        <v>-1.9300000000000002</v>
      </c>
    </row>
    <row r="1353" spans="1:15">
      <c r="A1353" s="46">
        <v>40254</v>
      </c>
      <c r="B1353" s="26">
        <f>A1353+VLOOKUP(A1353,'Master FWDPoints'!$S:$V,4,FALSE)</f>
        <v>40347</v>
      </c>
      <c r="C1353" s="27">
        <f>B1353+VLOOKUP(B1353,'Master FWDPoints'!$S:$V,4,FALSE)</f>
        <v>40442</v>
      </c>
      <c r="D1353" s="27">
        <f>C1353+VLOOKUP(C1353,'Master FWDPoints'!$S:$V,4,FALSE)</f>
        <v>40534</v>
      </c>
      <c r="E1353" s="33">
        <f>$A1353+VLOOKUP($A1353,'Master FWDPoints'!$G:$K,4,FALSE)</f>
        <v>40620</v>
      </c>
      <c r="G1353" s="8">
        <f>+VLOOKUP(A1353,'Master FWDPoints'!$S:$V,2,FALSE)</f>
        <v>-0.52</v>
      </c>
      <c r="H1353" s="8">
        <f>+VLOOKUP(B1353,'Master FWDPoints'!$S:$V,2,FALSE)</f>
        <v>0.45</v>
      </c>
      <c r="I1353" s="8">
        <f>+VLOOKUP(C1353,'Master FWDPoints'!$S:$V,2,FALSE)</f>
        <v>2.09</v>
      </c>
      <c r="J1353" s="8">
        <f>+VLOOKUP(D1353,'Master FWDPoints'!$S:$V,2,FALSE)*(E1353-D1353)/VLOOKUP(D1353,'Master FWDPoints'!$S:$V,4,FALSE)</f>
        <v>2.5516483516483519</v>
      </c>
      <c r="K1353" s="8">
        <f>+VLOOKUP(A1353,'Master FWDPoints'!$G:$J,2,FALSE)</f>
        <v>-2.61</v>
      </c>
      <c r="L1353" s="8">
        <f t="shared" si="63"/>
        <v>4.5716483516483519</v>
      </c>
      <c r="M1353" s="8">
        <f t="shared" si="64"/>
        <v>7.1816483516483522</v>
      </c>
      <c r="N1353">
        <f>+_xll.BDH("chovchov index","PX_LAST",A1353)</f>
        <v>0.5</v>
      </c>
      <c r="O1353" s="8">
        <f t="shared" si="65"/>
        <v>-2.09</v>
      </c>
    </row>
    <row r="1354" spans="1:15">
      <c r="A1354" s="46">
        <v>40253</v>
      </c>
      <c r="B1354" s="26">
        <f>A1354+VLOOKUP(A1354,'Master FWDPoints'!$S:$V,4,FALSE)</f>
        <v>40346</v>
      </c>
      <c r="C1354" s="27">
        <f>B1354+VLOOKUP(B1354,'Master FWDPoints'!$S:$V,4,FALSE)</f>
        <v>40437</v>
      </c>
      <c r="D1354" s="27">
        <f>C1354+VLOOKUP(C1354,'Master FWDPoints'!$S:$V,4,FALSE)</f>
        <v>40533</v>
      </c>
      <c r="E1354" s="33">
        <f>$A1354+VLOOKUP($A1354,'Master FWDPoints'!$G:$K,4,FALSE)</f>
        <v>40619</v>
      </c>
      <c r="G1354" s="8">
        <f>+VLOOKUP(A1354,'Master FWDPoints'!$S:$V,2,FALSE)</f>
        <v>-0.85</v>
      </c>
      <c r="H1354" s="8">
        <f>+VLOOKUP(B1354,'Master FWDPoints'!$S:$V,2,FALSE)</f>
        <v>0.46</v>
      </c>
      <c r="I1354" s="8">
        <f>+VLOOKUP(C1354,'Master FWDPoints'!$S:$V,2,FALSE)</f>
        <v>2.12</v>
      </c>
      <c r="J1354" s="8">
        <f>+VLOOKUP(D1354,'Master FWDPoints'!$S:$V,2,FALSE)*(E1354-D1354)/VLOOKUP(D1354,'Master FWDPoints'!$S:$V,4,FALSE)</f>
        <v>2.4382417582417584</v>
      </c>
      <c r="K1354" s="8">
        <f>+VLOOKUP(A1354,'Master FWDPoints'!$G:$J,2,FALSE)</f>
        <v>-3.23</v>
      </c>
      <c r="L1354" s="8">
        <f t="shared" si="63"/>
        <v>4.1682417582417584</v>
      </c>
      <c r="M1354" s="8">
        <f t="shared" si="64"/>
        <v>7.3982417582417579</v>
      </c>
      <c r="N1354">
        <f>+_xll.BDH("chovchov index","PX_LAST",A1354)</f>
        <v>0.5</v>
      </c>
      <c r="O1354" s="8">
        <f t="shared" si="65"/>
        <v>-2.38</v>
      </c>
    </row>
    <row r="1355" spans="1:15">
      <c r="A1355" s="46">
        <v>40252</v>
      </c>
      <c r="B1355" s="26">
        <f>A1355+VLOOKUP(A1355,'Master FWDPoints'!$S:$V,4,FALSE)</f>
        <v>40345</v>
      </c>
      <c r="C1355" s="27">
        <f>B1355+VLOOKUP(B1355,'Master FWDPoints'!$S:$V,4,FALSE)</f>
        <v>40437</v>
      </c>
      <c r="D1355" s="27">
        <f>C1355+VLOOKUP(C1355,'Master FWDPoints'!$S:$V,4,FALSE)</f>
        <v>40533</v>
      </c>
      <c r="E1355" s="33">
        <f>$A1355+VLOOKUP($A1355,'Master FWDPoints'!$G:$K,4,FALSE)</f>
        <v>40618</v>
      </c>
      <c r="G1355" s="8">
        <f>+VLOOKUP(A1355,'Master FWDPoints'!$S:$V,2,FALSE)</f>
        <v>-0.95</v>
      </c>
      <c r="H1355" s="8">
        <f>+VLOOKUP(B1355,'Master FWDPoints'!$S:$V,2,FALSE)</f>
        <v>0.55000000000000004</v>
      </c>
      <c r="I1355" s="8">
        <f>+VLOOKUP(C1355,'Master FWDPoints'!$S:$V,2,FALSE)</f>
        <v>2.12</v>
      </c>
      <c r="J1355" s="8">
        <f>+VLOOKUP(D1355,'Master FWDPoints'!$S:$V,2,FALSE)*(E1355-D1355)/VLOOKUP(D1355,'Master FWDPoints'!$S:$V,4,FALSE)</f>
        <v>2.4098901098901102</v>
      </c>
      <c r="K1355" s="8">
        <f>+VLOOKUP(A1355,'Master FWDPoints'!$G:$J,2,FALSE)</f>
        <v>-3.67</v>
      </c>
      <c r="L1355" s="8">
        <f t="shared" si="63"/>
        <v>4.1298901098901108</v>
      </c>
      <c r="M1355" s="8">
        <f t="shared" si="64"/>
        <v>7.7998901098901108</v>
      </c>
      <c r="N1355">
        <f>+_xll.BDH("chovchov index","PX_LAST",A1355)</f>
        <v>0.5</v>
      </c>
      <c r="O1355" s="8">
        <f t="shared" si="65"/>
        <v>-2.7199999999999998</v>
      </c>
    </row>
    <row r="1356" spans="1:15">
      <c r="A1356" s="46">
        <v>40249</v>
      </c>
      <c r="B1356" s="26">
        <f>A1356+VLOOKUP(A1356,'Master FWDPoints'!$S:$V,4,FALSE)</f>
        <v>40344</v>
      </c>
      <c r="C1356" s="27">
        <f>B1356+VLOOKUP(B1356,'Master FWDPoints'!$S:$V,4,FALSE)</f>
        <v>40437</v>
      </c>
      <c r="D1356" s="27">
        <f>C1356+VLOOKUP(C1356,'Master FWDPoints'!$S:$V,4,FALSE)</f>
        <v>40533</v>
      </c>
      <c r="E1356" s="33">
        <f>$A1356+VLOOKUP($A1356,'Master FWDPoints'!$G:$K,4,FALSE)</f>
        <v>40617</v>
      </c>
      <c r="G1356" s="8">
        <f>+VLOOKUP(A1356,'Master FWDPoints'!$S:$V,2,FALSE)</f>
        <v>-0.84</v>
      </c>
      <c r="H1356" s="8">
        <f>+VLOOKUP(B1356,'Master FWDPoints'!$S:$V,2,FALSE)</f>
        <v>0.25</v>
      </c>
      <c r="I1356" s="8">
        <f>+VLOOKUP(C1356,'Master FWDPoints'!$S:$V,2,FALSE)</f>
        <v>2.12</v>
      </c>
      <c r="J1356" s="8">
        <f>+VLOOKUP(D1356,'Master FWDPoints'!$S:$V,2,FALSE)*(E1356-D1356)/VLOOKUP(D1356,'Master FWDPoints'!$S:$V,4,FALSE)</f>
        <v>2.3815384615384616</v>
      </c>
      <c r="K1356" s="8">
        <f>+VLOOKUP(A1356,'Master FWDPoints'!$G:$J,2,FALSE)</f>
        <v>-3.95</v>
      </c>
      <c r="L1356" s="8">
        <f t="shared" si="63"/>
        <v>3.9115384615384619</v>
      </c>
      <c r="M1356" s="8">
        <f t="shared" si="64"/>
        <v>7.861538461538462</v>
      </c>
      <c r="N1356">
        <f>+_xll.BDH("chovchov index","PX_LAST",A1356)</f>
        <v>0.5</v>
      </c>
      <c r="O1356" s="8">
        <f t="shared" si="65"/>
        <v>-3.1100000000000003</v>
      </c>
    </row>
    <row r="1357" spans="1:15">
      <c r="A1357" s="46">
        <v>40248</v>
      </c>
      <c r="B1357" s="26">
        <f>A1357+VLOOKUP(A1357,'Master FWDPoints'!$S:$V,4,FALSE)</f>
        <v>40343</v>
      </c>
      <c r="C1357" s="27">
        <f>B1357+VLOOKUP(B1357,'Master FWDPoints'!$S:$V,4,FALSE)</f>
        <v>40436</v>
      </c>
      <c r="D1357" s="27">
        <f>C1357+VLOOKUP(C1357,'Master FWDPoints'!$S:$V,4,FALSE)</f>
        <v>40532</v>
      </c>
      <c r="E1357" s="33">
        <f>$A1357+VLOOKUP($A1357,'Master FWDPoints'!$G:$K,4,FALSE)</f>
        <v>40616</v>
      </c>
      <c r="G1357" s="8">
        <f>+VLOOKUP(A1357,'Master FWDPoints'!$S:$V,2,FALSE)</f>
        <v>-0.73</v>
      </c>
      <c r="H1357" s="8">
        <f>+VLOOKUP(B1357,'Master FWDPoints'!$S:$V,2,FALSE)</f>
        <v>0.35</v>
      </c>
      <c r="I1357" s="8">
        <f>+VLOOKUP(C1357,'Master FWDPoints'!$S:$V,2,FALSE)</f>
        <v>2</v>
      </c>
      <c r="J1357" s="8">
        <f>+VLOOKUP(D1357,'Master FWDPoints'!$S:$V,2,FALSE)*(E1357-D1357)/VLOOKUP(D1357,'Master FWDPoints'!$S:$V,4,FALSE)</f>
        <v>2.3815384615384616</v>
      </c>
      <c r="K1357" s="8">
        <f>+VLOOKUP(A1357,'Master FWDPoints'!$G:$J,2,FALSE)</f>
        <v>-3.74</v>
      </c>
      <c r="L1357" s="8">
        <f t="shared" si="63"/>
        <v>4.0015384615384617</v>
      </c>
      <c r="M1357" s="8">
        <f t="shared" si="64"/>
        <v>7.7415384615384619</v>
      </c>
      <c r="N1357">
        <f>+_xll.BDH("chovchov index","PX_LAST",A1357)</f>
        <v>0.5</v>
      </c>
      <c r="O1357" s="8">
        <f t="shared" si="65"/>
        <v>-3.0100000000000002</v>
      </c>
    </row>
    <row r="1358" spans="1:15">
      <c r="A1358" s="46">
        <v>40247</v>
      </c>
      <c r="B1358" s="26">
        <f>A1358+VLOOKUP(A1358,'Master FWDPoints'!$S:$V,4,FALSE)</f>
        <v>40340</v>
      </c>
      <c r="C1358" s="27">
        <f>B1358+VLOOKUP(B1358,'Master FWDPoints'!$S:$V,4,FALSE)</f>
        <v>40435</v>
      </c>
      <c r="D1358" s="27">
        <f>C1358+VLOOKUP(C1358,'Master FWDPoints'!$S:$V,4,FALSE)</f>
        <v>40527</v>
      </c>
      <c r="E1358" s="33">
        <f>$A1358+VLOOKUP($A1358,'Master FWDPoints'!$G:$K,4,FALSE)</f>
        <v>40613</v>
      </c>
      <c r="G1358" s="8">
        <f>+VLOOKUP(A1358,'Master FWDPoints'!$S:$V,2,FALSE)</f>
        <v>-0.7</v>
      </c>
      <c r="H1358" s="8">
        <f>+VLOOKUP(B1358,'Master FWDPoints'!$S:$V,2,FALSE)</f>
        <v>0.25</v>
      </c>
      <c r="I1358" s="8">
        <f>+VLOOKUP(C1358,'Master FWDPoints'!$S:$V,2,FALSE)</f>
        <v>1.81</v>
      </c>
      <c r="J1358" s="8">
        <f>+VLOOKUP(D1358,'Master FWDPoints'!$S:$V,2,FALSE)*(E1358-D1358)/VLOOKUP(D1358,'Master FWDPoints'!$S:$V,4,FALSE)</f>
        <v>2.2681318681318681</v>
      </c>
      <c r="K1358" s="8">
        <f>+VLOOKUP(A1358,'Master FWDPoints'!$G:$J,2,FALSE)</f>
        <v>-3.5</v>
      </c>
      <c r="L1358" s="8">
        <f t="shared" si="63"/>
        <v>3.6281318681318684</v>
      </c>
      <c r="M1358" s="8">
        <f t="shared" si="64"/>
        <v>7.1281318681318684</v>
      </c>
      <c r="N1358">
        <f>+_xll.BDH("chovchov index","PX_LAST",A1358)</f>
        <v>0.5</v>
      </c>
      <c r="O1358" s="8">
        <f t="shared" si="65"/>
        <v>-2.8</v>
      </c>
    </row>
    <row r="1359" spans="1:15">
      <c r="A1359" s="46">
        <v>40246</v>
      </c>
      <c r="B1359" s="26">
        <f>A1359+VLOOKUP(A1359,'Master FWDPoints'!$S:$V,4,FALSE)</f>
        <v>40339</v>
      </c>
      <c r="C1359" s="27">
        <f>B1359+VLOOKUP(B1359,'Master FWDPoints'!$S:$V,4,FALSE)</f>
        <v>40434</v>
      </c>
      <c r="D1359" s="27">
        <f>C1359+VLOOKUP(C1359,'Master FWDPoints'!$S:$V,4,FALSE)</f>
        <v>40526</v>
      </c>
      <c r="E1359" s="33">
        <f>$A1359+VLOOKUP($A1359,'Master FWDPoints'!$G:$K,4,FALSE)</f>
        <v>40612</v>
      </c>
      <c r="G1359" s="8">
        <f>+VLOOKUP(A1359,'Master FWDPoints'!$S:$V,2,FALSE)</f>
        <v>-1.06</v>
      </c>
      <c r="H1359" s="8">
        <f>+VLOOKUP(B1359,'Master FWDPoints'!$S:$V,2,FALSE)</f>
        <v>0.2</v>
      </c>
      <c r="I1359" s="8">
        <f>+VLOOKUP(C1359,'Master FWDPoints'!$S:$V,2,FALSE)</f>
        <v>1.75</v>
      </c>
      <c r="J1359" s="8">
        <f>+VLOOKUP(D1359,'Master FWDPoints'!$S:$V,2,FALSE)*(E1359-D1359)/VLOOKUP(D1359,'Master FWDPoints'!$S:$V,4,FALSE)</f>
        <v>2.0602197802197804</v>
      </c>
      <c r="K1359" s="8">
        <f>+VLOOKUP(A1359,'Master FWDPoints'!$G:$J,2,FALSE)</f>
        <v>-3.84</v>
      </c>
      <c r="L1359" s="8">
        <f t="shared" si="63"/>
        <v>2.95021978021978</v>
      </c>
      <c r="M1359" s="8">
        <f t="shared" si="64"/>
        <v>6.7902197802197799</v>
      </c>
      <c r="N1359">
        <f>+_xll.BDH("chovchov index","PX_LAST",A1359)</f>
        <v>0.5</v>
      </c>
      <c r="O1359" s="8">
        <f t="shared" si="65"/>
        <v>-2.78</v>
      </c>
    </row>
    <row r="1360" spans="1:15">
      <c r="A1360" s="46">
        <v>40245</v>
      </c>
      <c r="B1360" s="26">
        <f>A1360+VLOOKUP(A1360,'Master FWDPoints'!$S:$V,4,FALSE)</f>
        <v>40338</v>
      </c>
      <c r="C1360" s="27">
        <f>B1360+VLOOKUP(B1360,'Master FWDPoints'!$S:$V,4,FALSE)</f>
        <v>40431</v>
      </c>
      <c r="D1360" s="27">
        <f>C1360+VLOOKUP(C1360,'Master FWDPoints'!$S:$V,4,FALSE)</f>
        <v>40525</v>
      </c>
      <c r="E1360" s="33">
        <f>$A1360+VLOOKUP($A1360,'Master FWDPoints'!$G:$K,4,FALSE)</f>
        <v>40611</v>
      </c>
      <c r="G1360" s="8">
        <f>+VLOOKUP(A1360,'Master FWDPoints'!$S:$V,2,FALSE)</f>
        <v>-1.33</v>
      </c>
      <c r="H1360" s="8">
        <f>+VLOOKUP(B1360,'Master FWDPoints'!$S:$V,2,FALSE)</f>
        <v>0.15</v>
      </c>
      <c r="I1360" s="8">
        <f>+VLOOKUP(C1360,'Master FWDPoints'!$S:$V,2,FALSE)</f>
        <v>1.79</v>
      </c>
      <c r="J1360" s="8">
        <f>+VLOOKUP(D1360,'Master FWDPoints'!$S:$V,2,FALSE)*(E1360-D1360)/VLOOKUP(D1360,'Master FWDPoints'!$S:$V,4,FALSE)</f>
        <v>2.0602197802197804</v>
      </c>
      <c r="K1360" s="8">
        <f>+VLOOKUP(A1360,'Master FWDPoints'!$G:$J,2,FALSE)</f>
        <v>-4.29</v>
      </c>
      <c r="L1360" s="8">
        <f t="shared" si="63"/>
        <v>2.6702197802197802</v>
      </c>
      <c r="M1360" s="8">
        <f t="shared" si="64"/>
        <v>6.9602197802197807</v>
      </c>
      <c r="N1360">
        <f>+_xll.BDH("chovchov index","PX_LAST",A1360)</f>
        <v>0.5</v>
      </c>
      <c r="O1360" s="8">
        <f t="shared" si="65"/>
        <v>-2.96</v>
      </c>
    </row>
    <row r="1361" spans="1:15">
      <c r="A1361" s="46">
        <v>40242</v>
      </c>
      <c r="B1361" s="26">
        <f>A1361+VLOOKUP(A1361,'Master FWDPoints'!$S:$V,4,FALSE)</f>
        <v>40337</v>
      </c>
      <c r="C1361" s="27">
        <f>B1361+VLOOKUP(B1361,'Master FWDPoints'!$S:$V,4,FALSE)</f>
        <v>40430</v>
      </c>
      <c r="D1361" s="27">
        <f>C1361+VLOOKUP(C1361,'Master FWDPoints'!$S:$V,4,FALSE)</f>
        <v>40522</v>
      </c>
      <c r="E1361" s="33">
        <f>$A1361+VLOOKUP($A1361,'Master FWDPoints'!$G:$K,4,FALSE)</f>
        <v>40610</v>
      </c>
      <c r="G1361" s="8">
        <f>+VLOOKUP(A1361,'Master FWDPoints'!$S:$V,2,FALSE)</f>
        <v>-1.1000000000000001</v>
      </c>
      <c r="H1361" s="8">
        <f>+VLOOKUP(B1361,'Master FWDPoints'!$S:$V,2,FALSE)</f>
        <v>0.33</v>
      </c>
      <c r="I1361" s="8">
        <f>+VLOOKUP(C1361,'Master FWDPoints'!$S:$V,2,FALSE)</f>
        <v>1.75</v>
      </c>
      <c r="J1361" s="8">
        <f>+VLOOKUP(D1361,'Master FWDPoints'!$S:$V,2,FALSE)*(E1361-D1361)/VLOOKUP(D1361,'Master FWDPoints'!$S:$V,4,FALSE)</f>
        <v>2.6593406593406592</v>
      </c>
      <c r="K1361" s="8">
        <f>+VLOOKUP(A1361,'Master FWDPoints'!$G:$J,2,FALSE)</f>
        <v>-4.4000000000000004</v>
      </c>
      <c r="L1361" s="8">
        <f t="shared" si="63"/>
        <v>3.6393406593406592</v>
      </c>
      <c r="M1361" s="8">
        <f t="shared" si="64"/>
        <v>8.0393406593406596</v>
      </c>
      <c r="N1361">
        <f>+_xll.BDH("chovchov index","PX_LAST",A1361)</f>
        <v>0.5</v>
      </c>
      <c r="O1361" s="8">
        <f t="shared" si="65"/>
        <v>-3.3000000000000003</v>
      </c>
    </row>
    <row r="1362" spans="1:15">
      <c r="A1362" s="46">
        <v>40241</v>
      </c>
      <c r="B1362" s="26">
        <f>A1362+VLOOKUP(A1362,'Master FWDPoints'!$S:$V,4,FALSE)</f>
        <v>40336</v>
      </c>
      <c r="C1362" s="27">
        <f>B1362+VLOOKUP(B1362,'Master FWDPoints'!$S:$V,4,FALSE)</f>
        <v>40429</v>
      </c>
      <c r="D1362" s="27">
        <f>C1362+VLOOKUP(C1362,'Master FWDPoints'!$S:$V,4,FALSE)</f>
        <v>40521</v>
      </c>
      <c r="E1362" s="33">
        <f>$A1362+VLOOKUP($A1362,'Master FWDPoints'!$G:$K,4,FALSE)</f>
        <v>40609</v>
      </c>
      <c r="G1362" s="8">
        <f>+VLOOKUP(A1362,'Master FWDPoints'!$S:$V,2,FALSE)</f>
        <v>-1.69</v>
      </c>
      <c r="H1362" s="8">
        <f>+VLOOKUP(B1362,'Master FWDPoints'!$S:$V,2,FALSE)</f>
        <v>0.2</v>
      </c>
      <c r="I1362" s="8">
        <f>+VLOOKUP(C1362,'Master FWDPoints'!$S:$V,2,FALSE)</f>
        <v>1.49</v>
      </c>
      <c r="J1362" s="8">
        <f>+VLOOKUP(D1362,'Master FWDPoints'!$S:$V,2,FALSE)*(E1362-D1362)/VLOOKUP(D1362,'Master FWDPoints'!$S:$V,4,FALSE)</f>
        <v>2.1808695652173915</v>
      </c>
      <c r="K1362" s="8">
        <f>+VLOOKUP(A1362,'Master FWDPoints'!$G:$J,2,FALSE)</f>
        <v>-5.09</v>
      </c>
      <c r="L1362" s="8">
        <f t="shared" si="63"/>
        <v>2.1808695652173915</v>
      </c>
      <c r="M1362" s="8">
        <f t="shared" si="64"/>
        <v>7.2708695652173914</v>
      </c>
      <c r="N1362">
        <f>+_xll.BDH("chovchov index","PX_LAST",A1362)</f>
        <v>0.5</v>
      </c>
      <c r="O1362" s="8">
        <f t="shared" si="65"/>
        <v>-3.4</v>
      </c>
    </row>
    <row r="1363" spans="1:15">
      <c r="A1363" s="46">
        <v>40240</v>
      </c>
      <c r="B1363" s="26">
        <f>A1363+VLOOKUP(A1363,'Master FWDPoints'!$S:$V,4,FALSE)</f>
        <v>40333</v>
      </c>
      <c r="C1363" s="27">
        <f>B1363+VLOOKUP(B1363,'Master FWDPoints'!$S:$V,4,FALSE)</f>
        <v>40428</v>
      </c>
      <c r="D1363" s="27">
        <f>C1363+VLOOKUP(C1363,'Master FWDPoints'!$S:$V,4,FALSE)</f>
        <v>40519</v>
      </c>
      <c r="E1363" s="33">
        <f>$A1363+VLOOKUP($A1363,'Master FWDPoints'!$G:$K,4,FALSE)</f>
        <v>40606</v>
      </c>
      <c r="G1363" s="8">
        <f>+VLOOKUP(A1363,'Master FWDPoints'!$S:$V,2,FALSE)</f>
        <v>-1.67</v>
      </c>
      <c r="H1363" s="8">
        <f>+VLOOKUP(B1363,'Master FWDPoints'!$S:$V,2,FALSE)</f>
        <v>0.16</v>
      </c>
      <c r="I1363" s="8">
        <f>+VLOOKUP(C1363,'Master FWDPoints'!$S:$V,2,FALSE)</f>
        <v>1.4</v>
      </c>
      <c r="J1363" s="8">
        <f>+VLOOKUP(D1363,'Master FWDPoints'!$S:$V,2,FALSE)*(E1363-D1363)/VLOOKUP(D1363,'Master FWDPoints'!$S:$V,4,FALSE)</f>
        <v>2.534347826086957</v>
      </c>
      <c r="K1363" s="8">
        <f>+VLOOKUP(A1363,'Master FWDPoints'!$G:$J,2,FALSE)</f>
        <v>-5.21</v>
      </c>
      <c r="L1363" s="8">
        <f t="shared" si="63"/>
        <v>2.4243478260869571</v>
      </c>
      <c r="M1363" s="8">
        <f t="shared" si="64"/>
        <v>7.6343478260869571</v>
      </c>
      <c r="N1363">
        <f>+_xll.BDH("chovchov index","PX_LAST",A1363)</f>
        <v>0.5</v>
      </c>
      <c r="O1363" s="8">
        <f t="shared" si="65"/>
        <v>-3.54</v>
      </c>
    </row>
    <row r="1364" spans="1:15">
      <c r="A1364" s="46">
        <v>40239</v>
      </c>
      <c r="B1364" s="26">
        <f>A1364+VLOOKUP(A1364,'Master FWDPoints'!$S:$V,4,FALSE)</f>
        <v>40332</v>
      </c>
      <c r="C1364" s="27">
        <f>B1364+VLOOKUP(B1364,'Master FWDPoints'!$S:$V,4,FALSE)</f>
        <v>40427</v>
      </c>
      <c r="D1364" s="27">
        <f>C1364+VLOOKUP(C1364,'Master FWDPoints'!$S:$V,4,FALSE)</f>
        <v>40519</v>
      </c>
      <c r="E1364" s="33">
        <f>$A1364+VLOOKUP($A1364,'Master FWDPoints'!$G:$K,4,FALSE)</f>
        <v>40605</v>
      </c>
      <c r="G1364" s="8">
        <f>+VLOOKUP(A1364,'Master FWDPoints'!$S:$V,2,FALSE)</f>
        <v>-1.65</v>
      </c>
      <c r="H1364" s="8">
        <f>+VLOOKUP(B1364,'Master FWDPoints'!$S:$V,2,FALSE)</f>
        <v>0.15</v>
      </c>
      <c r="I1364" s="8">
        <f>+VLOOKUP(C1364,'Master FWDPoints'!$S:$V,2,FALSE)</f>
        <v>1.45</v>
      </c>
      <c r="J1364" s="8">
        <f>+VLOOKUP(D1364,'Master FWDPoints'!$S:$V,2,FALSE)*(E1364-D1364)/VLOOKUP(D1364,'Master FWDPoints'!$S:$V,4,FALSE)</f>
        <v>2.5052173913043481</v>
      </c>
      <c r="K1364" s="8">
        <f>+VLOOKUP(A1364,'Master FWDPoints'!$G:$J,2,FALSE)</f>
        <v>-5.05</v>
      </c>
      <c r="L1364" s="8">
        <f t="shared" si="63"/>
        <v>2.4552173913043482</v>
      </c>
      <c r="M1364" s="8">
        <f t="shared" si="64"/>
        <v>7.5052173913043481</v>
      </c>
      <c r="N1364">
        <f>+_xll.BDH("chovchov index","PX_LAST",A1364)</f>
        <v>0.5</v>
      </c>
      <c r="O1364" s="8">
        <f t="shared" si="65"/>
        <v>-3.4</v>
      </c>
    </row>
    <row r="1365" spans="1:15">
      <c r="A1365" s="46">
        <v>40238</v>
      </c>
      <c r="B1365" s="26">
        <f>A1365+VLOOKUP(A1365,'Master FWDPoints'!$S:$V,4,FALSE)</f>
        <v>40331</v>
      </c>
      <c r="C1365" s="27">
        <f>B1365+VLOOKUP(B1365,'Master FWDPoints'!$S:$V,4,FALSE)</f>
        <v>40424</v>
      </c>
      <c r="D1365" s="27">
        <f>C1365+VLOOKUP(C1365,'Master FWDPoints'!$S:$V,4,FALSE)</f>
        <v>40518</v>
      </c>
      <c r="E1365" s="33">
        <f>$A1365+VLOOKUP($A1365,'Master FWDPoints'!$G:$K,4,FALSE)</f>
        <v>40604</v>
      </c>
      <c r="G1365" s="8">
        <f>+VLOOKUP(A1365,'Master FWDPoints'!$S:$V,2,FALSE)</f>
        <v>-1.45</v>
      </c>
      <c r="H1365" s="8">
        <f>+VLOOKUP(B1365,'Master FWDPoints'!$S:$V,2,FALSE)</f>
        <v>0.11</v>
      </c>
      <c r="I1365" s="8">
        <f>+VLOOKUP(C1365,'Master FWDPoints'!$S:$V,2,FALSE)</f>
        <v>1.0900000000000001</v>
      </c>
      <c r="J1365" s="8">
        <f>+VLOOKUP(D1365,'Master FWDPoints'!$S:$V,2,FALSE)*(E1365-D1365)/VLOOKUP(D1365,'Master FWDPoints'!$S:$V,4,FALSE)</f>
        <v>2.5986956521739133</v>
      </c>
      <c r="K1365" s="8">
        <f>+VLOOKUP(A1365,'Master FWDPoints'!$G:$J,2,FALSE)</f>
        <v>-4.79</v>
      </c>
      <c r="L1365" s="8">
        <f t="shared" si="63"/>
        <v>2.3486956521739133</v>
      </c>
      <c r="M1365" s="8">
        <f t="shared" si="64"/>
        <v>7.1386956521739133</v>
      </c>
      <c r="N1365">
        <f>+_xll.BDH("chovchov index","PX_LAST",A1365)</f>
        <v>0.5</v>
      </c>
      <c r="O1365" s="8">
        <f t="shared" si="65"/>
        <v>-3.34</v>
      </c>
    </row>
    <row r="1366" spans="1:15">
      <c r="A1366" s="46">
        <v>40235</v>
      </c>
      <c r="B1366" s="26">
        <f>A1366+VLOOKUP(A1366,'Master FWDPoints'!$S:$V,4,FALSE)</f>
        <v>40329</v>
      </c>
      <c r="C1366" s="27">
        <f>B1366+VLOOKUP(B1366,'Master FWDPoints'!$S:$V,4,FALSE)</f>
        <v>40421</v>
      </c>
      <c r="D1366" s="27">
        <f>C1366+VLOOKUP(C1366,'Master FWDPoints'!$S:$V,4,FALSE)</f>
        <v>40512</v>
      </c>
      <c r="E1366" s="33">
        <f>$A1366+VLOOKUP($A1366,'Master FWDPoints'!$G:$K,4,FALSE)</f>
        <v>40602</v>
      </c>
      <c r="G1366" s="8">
        <f>+VLOOKUP(A1366,'Master FWDPoints'!$S:$V,2,FALSE)</f>
        <v>-1.3</v>
      </c>
      <c r="H1366" s="8">
        <f>+VLOOKUP(B1366,'Master FWDPoints'!$S:$V,2,FALSE)</f>
        <v>0.4</v>
      </c>
      <c r="I1366" s="8">
        <f>+VLOOKUP(C1366,'Master FWDPoints'!$S:$V,2,FALSE)</f>
        <v>0.53</v>
      </c>
      <c r="J1366" s="8">
        <f>+VLOOKUP(D1366,'Master FWDPoints'!$S:$V,2,FALSE)*(E1366-D1366)/VLOOKUP(D1366,'Master FWDPoints'!$S:$V,4,FALSE)</f>
        <v>3.5</v>
      </c>
      <c r="K1366" s="8">
        <f>+VLOOKUP(A1366,'Master FWDPoints'!$G:$J,2,FALSE)</f>
        <v>-4.4000000000000004</v>
      </c>
      <c r="L1366" s="8">
        <f t="shared" si="63"/>
        <v>3.13</v>
      </c>
      <c r="M1366" s="8">
        <f t="shared" si="64"/>
        <v>7.53</v>
      </c>
      <c r="N1366">
        <f>+_xll.BDH("chovchov index","PX_LAST",A1366)</f>
        <v>0.5</v>
      </c>
      <c r="O1366" s="8">
        <f t="shared" si="65"/>
        <v>-3.1000000000000005</v>
      </c>
    </row>
    <row r="1367" spans="1:15">
      <c r="A1367" s="46">
        <v>40234</v>
      </c>
      <c r="B1367" s="26">
        <f>A1367+VLOOKUP(A1367,'Master FWDPoints'!$S:$V,4,FALSE)</f>
        <v>40329</v>
      </c>
      <c r="C1367" s="27">
        <f>B1367+VLOOKUP(B1367,'Master FWDPoints'!$S:$V,4,FALSE)</f>
        <v>40421</v>
      </c>
      <c r="D1367" s="27">
        <f>C1367+VLOOKUP(C1367,'Master FWDPoints'!$S:$V,4,FALSE)</f>
        <v>40512</v>
      </c>
      <c r="E1367" s="33">
        <f>$A1367+VLOOKUP($A1367,'Master FWDPoints'!$G:$K,4,FALSE)</f>
        <v>40602</v>
      </c>
      <c r="G1367" s="8">
        <f>+VLOOKUP(A1367,'Master FWDPoints'!$S:$V,2,FALSE)</f>
        <v>-1.49</v>
      </c>
      <c r="H1367" s="8">
        <f>+VLOOKUP(B1367,'Master FWDPoints'!$S:$V,2,FALSE)</f>
        <v>0.4</v>
      </c>
      <c r="I1367" s="8">
        <f>+VLOOKUP(C1367,'Master FWDPoints'!$S:$V,2,FALSE)</f>
        <v>0.53</v>
      </c>
      <c r="J1367" s="8">
        <f>+VLOOKUP(D1367,'Master FWDPoints'!$S:$V,2,FALSE)*(E1367-D1367)/VLOOKUP(D1367,'Master FWDPoints'!$S:$V,4,FALSE)</f>
        <v>3.5</v>
      </c>
      <c r="K1367" s="8">
        <f>+VLOOKUP(A1367,'Master FWDPoints'!$G:$J,2,FALSE)</f>
        <v>-4.21</v>
      </c>
      <c r="L1367" s="8">
        <f t="shared" si="63"/>
        <v>2.9400000000000004</v>
      </c>
      <c r="M1367" s="8">
        <f t="shared" si="64"/>
        <v>7.15</v>
      </c>
      <c r="N1367">
        <f>+_xll.BDH("chovchov index","PX_LAST",A1367)</f>
        <v>0.5</v>
      </c>
      <c r="O1367" s="8">
        <f t="shared" si="65"/>
        <v>-2.7199999999999998</v>
      </c>
    </row>
    <row r="1368" spans="1:15">
      <c r="A1368" s="46">
        <v>40233</v>
      </c>
      <c r="B1368" s="26">
        <f>A1368+VLOOKUP(A1368,'Master FWDPoints'!$S:$V,4,FALSE)</f>
        <v>40323</v>
      </c>
      <c r="C1368" s="27">
        <f>B1368+VLOOKUP(B1368,'Master FWDPoints'!$S:$V,4,FALSE)</f>
        <v>40416</v>
      </c>
      <c r="D1368" s="27">
        <f>C1368+VLOOKUP(C1368,'Master FWDPoints'!$S:$V,4,FALSE)</f>
        <v>40511</v>
      </c>
      <c r="E1368" s="33">
        <f>$A1368+VLOOKUP($A1368,'Master FWDPoints'!$G:$K,4,FALSE)</f>
        <v>40599</v>
      </c>
      <c r="G1368" s="8">
        <f>+VLOOKUP(A1368,'Master FWDPoints'!$S:$V,2,FALSE)</f>
        <v>-1.2</v>
      </c>
      <c r="H1368" s="8">
        <f>+VLOOKUP(B1368,'Master FWDPoints'!$S:$V,2,FALSE)</f>
        <v>0.24</v>
      </c>
      <c r="I1368" s="8">
        <f>+VLOOKUP(C1368,'Master FWDPoints'!$S:$V,2,FALSE)</f>
        <v>1.6</v>
      </c>
      <c r="J1368" s="8">
        <f>+VLOOKUP(D1368,'Master FWDPoints'!$S:$V,2,FALSE)*(E1368-D1368)/VLOOKUP(D1368,'Master FWDPoints'!$S:$V,4,FALSE)</f>
        <v>3.4136263736263741</v>
      </c>
      <c r="K1368" s="8">
        <f>+VLOOKUP(A1368,'Master FWDPoints'!$G:$J,2,FALSE)</f>
        <v>-4.79</v>
      </c>
      <c r="L1368" s="8">
        <f t="shared" si="63"/>
        <v>4.0536263736263738</v>
      </c>
      <c r="M1368" s="8">
        <f t="shared" si="64"/>
        <v>8.8436263736263747</v>
      </c>
      <c r="N1368">
        <f>+_xll.BDH("chovchov index","PX_LAST",A1368)</f>
        <v>0.5</v>
      </c>
      <c r="O1368" s="8">
        <f t="shared" si="65"/>
        <v>-3.59</v>
      </c>
    </row>
    <row r="1369" spans="1:15">
      <c r="A1369" s="46">
        <v>40232</v>
      </c>
      <c r="B1369" s="26">
        <f>A1369+VLOOKUP(A1369,'Master FWDPoints'!$S:$V,4,FALSE)</f>
        <v>40322</v>
      </c>
      <c r="C1369" s="27">
        <f>B1369+VLOOKUP(B1369,'Master FWDPoints'!$S:$V,4,FALSE)</f>
        <v>40415</v>
      </c>
      <c r="D1369" s="27">
        <f>C1369+VLOOKUP(C1369,'Master FWDPoints'!$S:$V,4,FALSE)</f>
        <v>40508</v>
      </c>
      <c r="E1369" s="33">
        <f>$A1369+VLOOKUP($A1369,'Master FWDPoints'!$G:$K,4,FALSE)</f>
        <v>40598</v>
      </c>
      <c r="G1369" s="8">
        <f>+VLOOKUP(A1369,'Master FWDPoints'!$S:$V,2,FALSE)</f>
        <v>-1.63</v>
      </c>
      <c r="H1369" s="8">
        <f>+VLOOKUP(B1369,'Master FWDPoints'!$S:$V,2,FALSE)</f>
        <v>0.15</v>
      </c>
      <c r="I1369" s="8">
        <f>+VLOOKUP(C1369,'Master FWDPoints'!$S:$V,2,FALSE)</f>
        <v>1.3900000000000001</v>
      </c>
      <c r="J1369" s="8">
        <f>+VLOOKUP(D1369,'Master FWDPoints'!$S:$V,2,FALSE)*(E1369-D1369)/VLOOKUP(D1369,'Master FWDPoints'!$S:$V,4,FALSE)</f>
        <v>3.4417582417582415</v>
      </c>
      <c r="K1369" s="8">
        <f>+VLOOKUP(A1369,'Master FWDPoints'!$G:$J,2,FALSE)</f>
        <v>-4.72</v>
      </c>
      <c r="L1369" s="8">
        <f>+SUM(G1369:J1369)</f>
        <v>3.3517582417582417</v>
      </c>
      <c r="M1369" s="8">
        <f>IFERROR(L1369-K1369,"")</f>
        <v>8.071758241758241</v>
      </c>
      <c r="N1369">
        <f>+_xll.BDH("chovchov index","PX_LAST",A1369)</f>
        <v>0.5</v>
      </c>
      <c r="O1369" s="8">
        <f>+K1369-G1369</f>
        <v>-3.09</v>
      </c>
    </row>
    <row r="1370" spans="1:15" ht="15.75" thickBot="1">
      <c r="A1370" s="51">
        <v>40231</v>
      </c>
      <c r="B1370" s="28">
        <f>A1370+VLOOKUP(A1370,'Master FWDPoints'!$S:$V,4,FALSE)</f>
        <v>40318</v>
      </c>
      <c r="C1370" s="29">
        <f>B1370+VLOOKUP(B1370,'Master FWDPoints'!$S:$V,4,FALSE)</f>
        <v>40414</v>
      </c>
      <c r="D1370" s="29">
        <f>C1370+VLOOKUP(C1370,'Master FWDPoints'!$S:$V,4,FALSE)</f>
        <v>40507</v>
      </c>
      <c r="E1370" s="34">
        <f>$A1370+VLOOKUP($A1370,'Master FWDPoints'!$G:$K,4,FALSE)</f>
        <v>40597</v>
      </c>
      <c r="G1370" s="8">
        <f>+VLOOKUP(A1370,'Master FWDPoints'!$S:$V,2,FALSE)</f>
        <v>-1.76</v>
      </c>
      <c r="H1370" s="8">
        <f>+VLOOKUP(B1370,'Master FWDPoints'!$S:$V,2,FALSE)</f>
        <v>0.18</v>
      </c>
      <c r="I1370" s="8">
        <f>+VLOOKUP(C1370,'Master FWDPoints'!$S:$V,2,FALSE)</f>
        <v>1.03</v>
      </c>
      <c r="J1370" s="8">
        <f>+VLOOKUP(D1370,'Master FWDPoints'!$S:$V,2,FALSE)*(E1370-D1370)/VLOOKUP(D1370,'Master FWDPoints'!$S:$V,4,FALSE)</f>
        <v>3.5217391304347827</v>
      </c>
      <c r="K1370" s="8">
        <f>+VLOOKUP(A1370,'Master FWDPoints'!$G:$J,2,FALSE)</f>
        <v>-4.18</v>
      </c>
      <c r="L1370" s="8">
        <f>+SUM(G1370:J1370)</f>
        <v>2.9717391304347824</v>
      </c>
      <c r="M1370" s="8">
        <f>IFERROR(L1370-K1370,"")</f>
        <v>7.1517391304347822</v>
      </c>
      <c r="N1370">
        <f>+_xll.BDH("chovchov index","PX_LAST",A1370)</f>
        <v>0.5</v>
      </c>
      <c r="O1370" s="8">
        <f>+K1370-G1370</f>
        <v>-2.42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D1370"/>
  <sheetViews>
    <sheetView showGridLines="0" topLeftCell="AC2" workbookViewId="0">
      <selection activeCell="AF17" sqref="AF17"/>
    </sheetView>
  </sheetViews>
  <sheetFormatPr baseColWidth="10" defaultRowHeight="15"/>
  <cols>
    <col min="1" max="1" width="12.42578125" bestFit="1" customWidth="1"/>
    <col min="2" max="13" width="10.42578125" style="30" bestFit="1" customWidth="1"/>
    <col min="14" max="14" width="2.5703125" customWidth="1"/>
    <col min="15" max="15" width="7.7109375" style="8" customWidth="1"/>
    <col min="16" max="24" width="5.5703125" style="8" bestFit="1" customWidth="1"/>
    <col min="25" max="25" width="5.5703125" style="8" customWidth="1"/>
    <col min="26" max="26" width="14.7109375" style="8" bestFit="1" customWidth="1"/>
    <col min="27" max="27" width="5.5703125" style="8" bestFit="1" customWidth="1"/>
    <col min="28" max="28" width="9.7109375" style="8" bestFit="1" customWidth="1"/>
    <col min="29" max="29" width="5.28515625" style="8" bestFit="1" customWidth="1"/>
  </cols>
  <sheetData>
    <row r="1" spans="1:30" ht="15.75" thickBot="1">
      <c r="A1" s="9" t="s">
        <v>8</v>
      </c>
      <c r="B1" s="21" t="s">
        <v>1</v>
      </c>
      <c r="C1" s="22" t="s">
        <v>9</v>
      </c>
      <c r="D1" s="22" t="s">
        <v>3</v>
      </c>
      <c r="E1" s="22" t="s">
        <v>10</v>
      </c>
      <c r="F1" s="22" t="s">
        <v>11</v>
      </c>
      <c r="G1" s="22" t="s">
        <v>4</v>
      </c>
      <c r="H1" s="22" t="s">
        <v>12</v>
      </c>
      <c r="I1" s="22" t="s">
        <v>13</v>
      </c>
      <c r="J1" s="22" t="s">
        <v>14</v>
      </c>
      <c r="K1" s="22" t="s">
        <v>15</v>
      </c>
      <c r="L1" s="22" t="s">
        <v>16</v>
      </c>
      <c r="M1" s="41" t="s">
        <v>5</v>
      </c>
      <c r="O1" s="13" t="s">
        <v>17</v>
      </c>
      <c r="P1" s="13" t="s">
        <v>1</v>
      </c>
      <c r="Q1" s="13" t="s">
        <v>9</v>
      </c>
      <c r="R1" s="13" t="s">
        <v>3</v>
      </c>
      <c r="S1" s="13" t="s">
        <v>10</v>
      </c>
      <c r="T1" s="13" t="s">
        <v>11</v>
      </c>
      <c r="U1" s="13" t="s">
        <v>4</v>
      </c>
      <c r="V1" s="13" t="s">
        <v>12</v>
      </c>
      <c r="W1" s="13" t="s">
        <v>13</v>
      </c>
      <c r="X1" s="13" t="s">
        <v>14</v>
      </c>
      <c r="Y1" s="13" t="s">
        <v>15</v>
      </c>
      <c r="Z1" s="13" t="s">
        <v>26</v>
      </c>
      <c r="AA1" s="13" t="s">
        <v>5</v>
      </c>
      <c r="AB1" s="13" t="s">
        <v>18</v>
      </c>
      <c r="AC1" s="13" t="s">
        <v>19</v>
      </c>
    </row>
    <row r="2" spans="1:30">
      <c r="A2" s="10">
        <v>42153</v>
      </c>
      <c r="B2" s="24">
        <f>A2+VLOOKUP(A2,'Master FWDPoints'!$A:$D,4,FALSE)</f>
        <v>42185</v>
      </c>
      <c r="C2" s="25">
        <f>B2+VLOOKUP(B2,'Master FWDPoints'!$A:$D,4,FALSE)</f>
        <v>42216</v>
      </c>
      <c r="D2" s="25">
        <f>C2+VLOOKUP(C2,'Master FWDPoints'!$A:$D,4,FALSE)</f>
        <v>42247</v>
      </c>
      <c r="E2" s="25">
        <f>D2+VLOOKUP(D2,'Master FWDPoints'!$A:$D,4,FALSE)</f>
        <v>42277</v>
      </c>
      <c r="F2" s="25">
        <f>E2+VLOOKUP(E2,'Master FWDPoints'!$A:$D,4,FALSE)</f>
        <v>42307</v>
      </c>
      <c r="G2" s="25">
        <f>F2+VLOOKUP(F2,'Master FWDPoints'!$A:$D,4,FALSE)</f>
        <v>42338</v>
      </c>
      <c r="H2" s="25">
        <f>G2+VLOOKUP(G2,'Master FWDPoints'!$A:$D,4,FALSE)</f>
        <v>42368</v>
      </c>
      <c r="I2" s="25">
        <f>H2+VLOOKUP(H2,'Master FWDPoints'!$A:$D,4,FALSE)</f>
        <v>42398</v>
      </c>
      <c r="J2" s="25">
        <f>I2+VLOOKUP(I2,'Master FWDPoints'!$A:$D,4,FALSE)</f>
        <v>42429</v>
      </c>
      <c r="K2" s="25">
        <f>J2+VLOOKUP(J2,'Master FWDPoints'!$A:$D,4,FALSE)</f>
        <v>42460</v>
      </c>
      <c r="L2" s="25">
        <f>K2+VLOOKUP(K2,'Master FWDPoints'!$A:$D,4,FALSE)</f>
        <v>42489</v>
      </c>
      <c r="M2" s="43">
        <f>$A2+VLOOKUP($A2,'Master FWDPoints'!$G:$K,4,FALSE)</f>
        <v>42521</v>
      </c>
      <c r="O2" s="8">
        <f>+VLOOKUP(A2,'Master FWDPoints'!$A:$D,2,FALSE)</f>
        <v>1.8</v>
      </c>
      <c r="P2" s="8">
        <f>+VLOOKUP(B2,'Master FWDPoints'!$A:$D,2,FALSE)</f>
        <v>1.65</v>
      </c>
      <c r="Q2" s="8">
        <f>+VLOOKUP(C2,'Master FWDPoints'!$A:$D,2,FALSE)</f>
        <v>2</v>
      </c>
      <c r="R2" s="8">
        <f>+VLOOKUP(D2,'Master FWDPoints'!$A:$D,2,FALSE)</f>
        <v>1.87</v>
      </c>
      <c r="S2" s="8">
        <f>+VLOOKUP(E2,'Master FWDPoints'!$A:$D,2,FALSE)</f>
        <v>1.95</v>
      </c>
      <c r="T2" s="8">
        <f>+VLOOKUP(F2,'Master FWDPoints'!$A:$D,2,FALSE)</f>
        <v>2.0299999999999998</v>
      </c>
      <c r="U2" s="8">
        <f>+VLOOKUP(G2,'Master FWDPoints'!$A:$D,2,FALSE)</f>
        <v>2.15</v>
      </c>
      <c r="V2" s="8">
        <f>+VLOOKUP(H2,'Master FWDPoints'!$A:$D,2,FALSE)</f>
        <v>2.5499999999999998</v>
      </c>
      <c r="W2" s="8">
        <f>+VLOOKUP(I2,'Master FWDPoints'!$A:$D,2,FALSE)</f>
        <v>1.85</v>
      </c>
      <c r="X2" s="8">
        <f>+VLOOKUP(J2,'Master FWDPoints'!$A:$D,2,FALSE)</f>
        <v>1.75</v>
      </c>
      <c r="Y2" s="8">
        <f>+VLOOKUP(K2,'Master FWDPoints'!$A:$D,2,FALSE)</f>
        <v>1.76</v>
      </c>
      <c r="Z2" s="8">
        <f>+VLOOKUP(L2,'Master FWDPoints'!$A:$D,2,FALSE)*(M2-L2)/VLOOKUP(L2,'Master FWDPoints'!$A:$D,4,FALSE)</f>
        <v>1.83</v>
      </c>
      <c r="AA2" s="8">
        <f>+VLOOKUP(A2,'Master FWDPoints'!$G:$J,2,FALSE)</f>
        <v>20.8</v>
      </c>
      <c r="AB2" s="8">
        <f>+SUM(O2:Z2)</f>
        <v>23.190000000000005</v>
      </c>
      <c r="AC2" s="8">
        <f>IFERROR(AB2-AA2,"")</f>
        <v>2.3900000000000041</v>
      </c>
      <c r="AD2" s="8">
        <f>+AA2-O2</f>
        <v>19</v>
      </c>
    </row>
    <row r="3" spans="1:30">
      <c r="A3" s="11">
        <v>42152</v>
      </c>
      <c r="B3" s="26">
        <f>A3+VLOOKUP(A3,'Master FWDPoints'!$A:$D,4,FALSE)</f>
        <v>42185</v>
      </c>
      <c r="C3" s="27">
        <f>B3+VLOOKUP(B3,'Master FWDPoints'!$A:$D,4,FALSE)</f>
        <v>42216</v>
      </c>
      <c r="D3" s="27">
        <f>C3+VLOOKUP(C3,'Master FWDPoints'!$A:$D,4,FALSE)</f>
        <v>42247</v>
      </c>
      <c r="E3" s="27">
        <f>D3+VLOOKUP(D3,'Master FWDPoints'!$A:$D,4,FALSE)</f>
        <v>42277</v>
      </c>
      <c r="F3" s="27">
        <f>E3+VLOOKUP(E3,'Master FWDPoints'!$A:$D,4,FALSE)</f>
        <v>42307</v>
      </c>
      <c r="G3" s="27">
        <f>F3+VLOOKUP(F3,'Master FWDPoints'!$A:$D,4,FALSE)</f>
        <v>42338</v>
      </c>
      <c r="H3" s="27">
        <f>G3+VLOOKUP(G3,'Master FWDPoints'!$A:$D,4,FALSE)</f>
        <v>42368</v>
      </c>
      <c r="I3" s="27">
        <f>H3+VLOOKUP(H3,'Master FWDPoints'!$A:$D,4,FALSE)</f>
        <v>42398</v>
      </c>
      <c r="J3" s="27">
        <f>I3+VLOOKUP(I3,'Master FWDPoints'!$A:$D,4,FALSE)</f>
        <v>42429</v>
      </c>
      <c r="K3" s="27">
        <f>J3+VLOOKUP(J3,'Master FWDPoints'!$A:$D,4,FALSE)</f>
        <v>42460</v>
      </c>
      <c r="L3" s="27">
        <f>K3+VLOOKUP(K3,'Master FWDPoints'!$A:$D,4,FALSE)</f>
        <v>42489</v>
      </c>
      <c r="M3" s="44">
        <f>$A3+VLOOKUP($A3,'Master FWDPoints'!$G:$K,4,FALSE)</f>
        <v>42521</v>
      </c>
      <c r="O3" s="8">
        <f>+VLOOKUP(A3,'Master FWDPoints'!$A:$D,2,FALSE)</f>
        <v>1.9300000000000002</v>
      </c>
      <c r="P3" s="8">
        <f>+VLOOKUP(B3,'Master FWDPoints'!$A:$D,2,FALSE)</f>
        <v>1.65</v>
      </c>
      <c r="Q3" s="8">
        <f>+VLOOKUP(C3,'Master FWDPoints'!$A:$D,2,FALSE)</f>
        <v>2</v>
      </c>
      <c r="R3" s="8">
        <f>+VLOOKUP(D3,'Master FWDPoints'!$A:$D,2,FALSE)</f>
        <v>1.87</v>
      </c>
      <c r="S3" s="8">
        <f>+VLOOKUP(E3,'Master FWDPoints'!$A:$D,2,FALSE)</f>
        <v>1.95</v>
      </c>
      <c r="T3" s="8">
        <f>+VLOOKUP(F3,'Master FWDPoints'!$A:$D,2,FALSE)</f>
        <v>2.0299999999999998</v>
      </c>
      <c r="U3" s="8">
        <f>+VLOOKUP(G3,'Master FWDPoints'!$A:$D,2,FALSE)</f>
        <v>2.15</v>
      </c>
      <c r="V3" s="8">
        <f>+VLOOKUP(H3,'Master FWDPoints'!$A:$D,2,FALSE)</f>
        <v>2.5499999999999998</v>
      </c>
      <c r="W3" s="8">
        <f>+VLOOKUP(I3,'Master FWDPoints'!$A:$D,2,FALSE)</f>
        <v>1.85</v>
      </c>
      <c r="X3" s="8">
        <f>+VLOOKUP(J3,'Master FWDPoints'!$A:$D,2,FALSE)</f>
        <v>1.75</v>
      </c>
      <c r="Y3" s="8">
        <f>+VLOOKUP(K3,'Master FWDPoints'!$A:$D,2,FALSE)</f>
        <v>1.76</v>
      </c>
      <c r="Z3" s="8">
        <f>+VLOOKUP(L3,'Master FWDPoints'!$A:$D,2,FALSE)*(M3-L3)/VLOOKUP(L3,'Master FWDPoints'!$A:$D,4,FALSE)</f>
        <v>1.83</v>
      </c>
      <c r="AA3" s="8">
        <f>+VLOOKUP(A3,'Master FWDPoints'!$G:$J,2,FALSE)</f>
        <v>20.93</v>
      </c>
      <c r="AB3" s="8">
        <f t="shared" ref="AB3:AB66" si="0">+SUM(O3:Z3)</f>
        <v>23.32</v>
      </c>
      <c r="AC3" s="8">
        <f t="shared" ref="AC3:AC66" si="1">IFERROR(AB3-AA3,"")</f>
        <v>2.3900000000000006</v>
      </c>
      <c r="AD3" s="8">
        <f t="shared" ref="AD3:AD66" si="2">+AA3-O3</f>
        <v>19</v>
      </c>
    </row>
    <row r="4" spans="1:30">
      <c r="A4" s="11">
        <v>42151</v>
      </c>
      <c r="B4" s="26">
        <f>A4+VLOOKUP(A4,'Master FWDPoints'!$A:$D,4,FALSE)</f>
        <v>42181</v>
      </c>
      <c r="C4" s="27">
        <f>B4+VLOOKUP(B4,'Master FWDPoints'!$A:$D,4,FALSE)</f>
        <v>42216</v>
      </c>
      <c r="D4" s="27">
        <f>C4+VLOOKUP(C4,'Master FWDPoints'!$A:$D,4,FALSE)</f>
        <v>42247</v>
      </c>
      <c r="E4" s="27">
        <f>D4+VLOOKUP(D4,'Master FWDPoints'!$A:$D,4,FALSE)</f>
        <v>42277</v>
      </c>
      <c r="F4" s="27">
        <f>E4+VLOOKUP(E4,'Master FWDPoints'!$A:$D,4,FALSE)</f>
        <v>42307</v>
      </c>
      <c r="G4" s="27">
        <f>F4+VLOOKUP(F4,'Master FWDPoints'!$A:$D,4,FALSE)</f>
        <v>42338</v>
      </c>
      <c r="H4" s="27">
        <f>G4+VLOOKUP(G4,'Master FWDPoints'!$A:$D,4,FALSE)</f>
        <v>42368</v>
      </c>
      <c r="I4" s="27">
        <f>H4+VLOOKUP(H4,'Master FWDPoints'!$A:$D,4,FALSE)</f>
        <v>42398</v>
      </c>
      <c r="J4" s="27">
        <f>I4+VLOOKUP(I4,'Master FWDPoints'!$A:$D,4,FALSE)</f>
        <v>42429</v>
      </c>
      <c r="K4" s="27">
        <f>J4+VLOOKUP(J4,'Master FWDPoints'!$A:$D,4,FALSE)</f>
        <v>42460</v>
      </c>
      <c r="L4" s="27">
        <f>K4+VLOOKUP(K4,'Master FWDPoints'!$A:$D,4,FALSE)</f>
        <v>42489</v>
      </c>
      <c r="M4" s="44">
        <f>$A4+VLOOKUP($A4,'Master FWDPoints'!$G:$K,4,FALSE)</f>
        <v>42517</v>
      </c>
      <c r="O4" s="8">
        <f>+VLOOKUP(A4,'Master FWDPoints'!$A:$D,2,FALSE)</f>
        <v>1.9100000000000001</v>
      </c>
      <c r="P4" s="8">
        <f>+VLOOKUP(B4,'Master FWDPoints'!$A:$D,2,FALSE)</f>
        <v>1.8</v>
      </c>
      <c r="Q4" s="8">
        <f>+VLOOKUP(C4,'Master FWDPoints'!$A:$D,2,FALSE)</f>
        <v>2</v>
      </c>
      <c r="R4" s="8">
        <f>+VLOOKUP(D4,'Master FWDPoints'!$A:$D,2,FALSE)</f>
        <v>1.87</v>
      </c>
      <c r="S4" s="8">
        <f>+VLOOKUP(E4,'Master FWDPoints'!$A:$D,2,FALSE)</f>
        <v>1.95</v>
      </c>
      <c r="T4" s="8">
        <f>+VLOOKUP(F4,'Master FWDPoints'!$A:$D,2,FALSE)</f>
        <v>2.0299999999999998</v>
      </c>
      <c r="U4" s="8">
        <f>+VLOOKUP(G4,'Master FWDPoints'!$A:$D,2,FALSE)</f>
        <v>2.15</v>
      </c>
      <c r="V4" s="8">
        <f>+VLOOKUP(H4,'Master FWDPoints'!$A:$D,2,FALSE)</f>
        <v>2.5499999999999998</v>
      </c>
      <c r="W4" s="8">
        <f>+VLOOKUP(I4,'Master FWDPoints'!$A:$D,2,FALSE)</f>
        <v>1.85</v>
      </c>
      <c r="X4" s="8">
        <f>+VLOOKUP(J4,'Master FWDPoints'!$A:$D,2,FALSE)</f>
        <v>1.75</v>
      </c>
      <c r="Y4" s="8">
        <f>+VLOOKUP(K4,'Master FWDPoints'!$A:$D,2,FALSE)</f>
        <v>1.76</v>
      </c>
      <c r="Z4" s="8">
        <f>+VLOOKUP(L4,'Master FWDPoints'!$A:$D,2,FALSE)*(M4-L4)/VLOOKUP(L4,'Master FWDPoints'!$A:$D,4,FALSE)</f>
        <v>1.6012500000000001</v>
      </c>
      <c r="AA4" s="8">
        <f>+VLOOKUP(A4,'Master FWDPoints'!$G:$J,2,FALSE)</f>
        <v>20.54</v>
      </c>
      <c r="AB4" s="8">
        <f t="shared" si="0"/>
        <v>23.221250000000001</v>
      </c>
      <c r="AC4" s="8">
        <f t="shared" si="1"/>
        <v>2.6812500000000021</v>
      </c>
      <c r="AD4" s="8">
        <f t="shared" si="2"/>
        <v>18.63</v>
      </c>
    </row>
    <row r="5" spans="1:30">
      <c r="A5" s="11">
        <v>42150</v>
      </c>
      <c r="B5" s="26">
        <f>A5+VLOOKUP(A5,'Master FWDPoints'!$A:$D,4,FALSE)</f>
        <v>42181</v>
      </c>
      <c r="C5" s="27">
        <f>B5+VLOOKUP(B5,'Master FWDPoints'!$A:$D,4,FALSE)</f>
        <v>42216</v>
      </c>
      <c r="D5" s="27">
        <f>C5+VLOOKUP(C5,'Master FWDPoints'!$A:$D,4,FALSE)</f>
        <v>42247</v>
      </c>
      <c r="E5" s="27">
        <f>D5+VLOOKUP(D5,'Master FWDPoints'!$A:$D,4,FALSE)</f>
        <v>42277</v>
      </c>
      <c r="F5" s="27">
        <f>E5+VLOOKUP(E5,'Master FWDPoints'!$A:$D,4,FALSE)</f>
        <v>42307</v>
      </c>
      <c r="G5" s="27">
        <f>F5+VLOOKUP(F5,'Master FWDPoints'!$A:$D,4,FALSE)</f>
        <v>42338</v>
      </c>
      <c r="H5" s="27">
        <f>G5+VLOOKUP(G5,'Master FWDPoints'!$A:$D,4,FALSE)</f>
        <v>42368</v>
      </c>
      <c r="I5" s="27">
        <f>H5+VLOOKUP(H5,'Master FWDPoints'!$A:$D,4,FALSE)</f>
        <v>42398</v>
      </c>
      <c r="J5" s="27">
        <f>I5+VLOOKUP(I5,'Master FWDPoints'!$A:$D,4,FALSE)</f>
        <v>42429</v>
      </c>
      <c r="K5" s="27">
        <f>J5+VLOOKUP(J5,'Master FWDPoints'!$A:$D,4,FALSE)</f>
        <v>42460</v>
      </c>
      <c r="L5" s="27">
        <f>K5+VLOOKUP(K5,'Master FWDPoints'!$A:$D,4,FALSE)</f>
        <v>42489</v>
      </c>
      <c r="M5" s="44">
        <f>$A5+VLOOKUP($A5,'Master FWDPoints'!$G:$K,4,FALSE)</f>
        <v>42517</v>
      </c>
      <c r="O5" s="8">
        <f>+VLOOKUP(A5,'Master FWDPoints'!$A:$D,2,FALSE)</f>
        <v>1.65</v>
      </c>
      <c r="P5" s="8">
        <f>+VLOOKUP(B5,'Master FWDPoints'!$A:$D,2,FALSE)</f>
        <v>1.8</v>
      </c>
      <c r="Q5" s="8">
        <f>+VLOOKUP(C5,'Master FWDPoints'!$A:$D,2,FALSE)</f>
        <v>2</v>
      </c>
      <c r="R5" s="8">
        <f>+VLOOKUP(D5,'Master FWDPoints'!$A:$D,2,FALSE)</f>
        <v>1.87</v>
      </c>
      <c r="S5" s="8">
        <f>+VLOOKUP(E5,'Master FWDPoints'!$A:$D,2,FALSE)</f>
        <v>1.95</v>
      </c>
      <c r="T5" s="8">
        <f>+VLOOKUP(F5,'Master FWDPoints'!$A:$D,2,FALSE)</f>
        <v>2.0299999999999998</v>
      </c>
      <c r="U5" s="8">
        <f>+VLOOKUP(G5,'Master FWDPoints'!$A:$D,2,FALSE)</f>
        <v>2.15</v>
      </c>
      <c r="V5" s="8">
        <f>+VLOOKUP(H5,'Master FWDPoints'!$A:$D,2,FALSE)</f>
        <v>2.5499999999999998</v>
      </c>
      <c r="W5" s="8">
        <f>+VLOOKUP(I5,'Master FWDPoints'!$A:$D,2,FALSE)</f>
        <v>1.85</v>
      </c>
      <c r="X5" s="8">
        <f>+VLOOKUP(J5,'Master FWDPoints'!$A:$D,2,FALSE)</f>
        <v>1.75</v>
      </c>
      <c r="Y5" s="8">
        <f>+VLOOKUP(K5,'Master FWDPoints'!$A:$D,2,FALSE)</f>
        <v>1.76</v>
      </c>
      <c r="Z5" s="8">
        <f>+VLOOKUP(L5,'Master FWDPoints'!$A:$D,2,FALSE)*(M5-L5)/VLOOKUP(L5,'Master FWDPoints'!$A:$D,4,FALSE)</f>
        <v>1.6012500000000001</v>
      </c>
      <c r="AA5" s="8">
        <f>+VLOOKUP(A5,'Master FWDPoints'!$G:$J,2,FALSE)</f>
        <v>20.29</v>
      </c>
      <c r="AB5" s="8">
        <f t="shared" si="0"/>
        <v>22.961250000000003</v>
      </c>
      <c r="AC5" s="8">
        <f t="shared" si="1"/>
        <v>2.6712500000000041</v>
      </c>
      <c r="AD5" s="8">
        <f t="shared" si="2"/>
        <v>18.64</v>
      </c>
    </row>
    <row r="6" spans="1:30">
      <c r="A6" s="11">
        <v>42149</v>
      </c>
      <c r="B6" s="26">
        <f>A6+VLOOKUP(A6,'Master FWDPoints'!$A:$D,4,FALSE)</f>
        <v>42181</v>
      </c>
      <c r="C6" s="27">
        <f>B6+VLOOKUP(B6,'Master FWDPoints'!$A:$D,4,FALSE)</f>
        <v>42216</v>
      </c>
      <c r="D6" s="27">
        <f>C6+VLOOKUP(C6,'Master FWDPoints'!$A:$D,4,FALSE)</f>
        <v>42247</v>
      </c>
      <c r="E6" s="27">
        <f>D6+VLOOKUP(D6,'Master FWDPoints'!$A:$D,4,FALSE)</f>
        <v>42277</v>
      </c>
      <c r="F6" s="27">
        <f>E6+VLOOKUP(E6,'Master FWDPoints'!$A:$D,4,FALSE)</f>
        <v>42307</v>
      </c>
      <c r="G6" s="27">
        <f>F6+VLOOKUP(F6,'Master FWDPoints'!$A:$D,4,FALSE)</f>
        <v>42338</v>
      </c>
      <c r="H6" s="27">
        <f>G6+VLOOKUP(G6,'Master FWDPoints'!$A:$D,4,FALSE)</f>
        <v>42368</v>
      </c>
      <c r="I6" s="27">
        <f>H6+VLOOKUP(H6,'Master FWDPoints'!$A:$D,4,FALSE)</f>
        <v>42398</v>
      </c>
      <c r="J6" s="27">
        <f>I6+VLOOKUP(I6,'Master FWDPoints'!$A:$D,4,FALSE)</f>
        <v>42429</v>
      </c>
      <c r="K6" s="27">
        <f>J6+VLOOKUP(J6,'Master FWDPoints'!$A:$D,4,FALSE)</f>
        <v>42460</v>
      </c>
      <c r="L6" s="27">
        <f>K6+VLOOKUP(K6,'Master FWDPoints'!$A:$D,4,FALSE)</f>
        <v>42489</v>
      </c>
      <c r="M6" s="44">
        <f>$A6+VLOOKUP($A6,'Master FWDPoints'!$G:$K,4,FALSE)</f>
        <v>42516</v>
      </c>
      <c r="O6" s="8">
        <f>+VLOOKUP(A6,'Master FWDPoints'!$A:$D,2,FALSE)</f>
        <v>1.81</v>
      </c>
      <c r="P6" s="8">
        <f>+VLOOKUP(B6,'Master FWDPoints'!$A:$D,2,FALSE)</f>
        <v>1.8</v>
      </c>
      <c r="Q6" s="8">
        <f>+VLOOKUP(C6,'Master FWDPoints'!$A:$D,2,FALSE)</f>
        <v>2</v>
      </c>
      <c r="R6" s="8">
        <f>+VLOOKUP(D6,'Master FWDPoints'!$A:$D,2,FALSE)</f>
        <v>1.87</v>
      </c>
      <c r="S6" s="8">
        <f>+VLOOKUP(E6,'Master FWDPoints'!$A:$D,2,FALSE)</f>
        <v>1.95</v>
      </c>
      <c r="T6" s="8">
        <f>+VLOOKUP(F6,'Master FWDPoints'!$A:$D,2,FALSE)</f>
        <v>2.0299999999999998</v>
      </c>
      <c r="U6" s="8">
        <f>+VLOOKUP(G6,'Master FWDPoints'!$A:$D,2,FALSE)</f>
        <v>2.15</v>
      </c>
      <c r="V6" s="8">
        <f>+VLOOKUP(H6,'Master FWDPoints'!$A:$D,2,FALSE)</f>
        <v>2.5499999999999998</v>
      </c>
      <c r="W6" s="8">
        <f>+VLOOKUP(I6,'Master FWDPoints'!$A:$D,2,FALSE)</f>
        <v>1.85</v>
      </c>
      <c r="X6" s="8">
        <f>+VLOOKUP(J6,'Master FWDPoints'!$A:$D,2,FALSE)</f>
        <v>1.75</v>
      </c>
      <c r="Y6" s="8">
        <f>+VLOOKUP(K6,'Master FWDPoints'!$A:$D,2,FALSE)</f>
        <v>1.76</v>
      </c>
      <c r="Z6" s="8">
        <f>+VLOOKUP(L6,'Master FWDPoints'!$A:$D,2,FALSE)*(M6-L6)/VLOOKUP(L6,'Master FWDPoints'!$A:$D,4,FALSE)</f>
        <v>1.5440625000000001</v>
      </c>
      <c r="AA6" s="8">
        <f>+VLOOKUP(A6,'Master FWDPoints'!$G:$J,2,FALSE)</f>
        <v>20.149999999999999</v>
      </c>
      <c r="AB6" s="8">
        <f t="shared" si="0"/>
        <v>23.064062500000002</v>
      </c>
      <c r="AC6" s="8">
        <f t="shared" si="1"/>
        <v>2.9140625000000036</v>
      </c>
      <c r="AD6" s="8">
        <f t="shared" si="2"/>
        <v>18.34</v>
      </c>
    </row>
    <row r="7" spans="1:30">
      <c r="A7" s="11">
        <v>42146</v>
      </c>
      <c r="B7" s="26">
        <f>A7+VLOOKUP(A7,'Master FWDPoints'!$A:$D,4,FALSE)</f>
        <v>42180</v>
      </c>
      <c r="C7" s="27">
        <f>B7+VLOOKUP(B7,'Master FWDPoints'!$A:$D,4,FALSE)</f>
        <v>42214</v>
      </c>
      <c r="D7" s="27">
        <f>C7+VLOOKUP(C7,'Master FWDPoints'!$A:$D,4,FALSE)</f>
        <v>42244</v>
      </c>
      <c r="E7" s="27">
        <f>D7+VLOOKUP(D7,'Master FWDPoints'!$A:$D,4,FALSE)</f>
        <v>42277</v>
      </c>
      <c r="F7" s="27">
        <f>E7+VLOOKUP(E7,'Master FWDPoints'!$A:$D,4,FALSE)</f>
        <v>42307</v>
      </c>
      <c r="G7" s="27">
        <f>F7+VLOOKUP(F7,'Master FWDPoints'!$A:$D,4,FALSE)</f>
        <v>42338</v>
      </c>
      <c r="H7" s="27">
        <f>G7+VLOOKUP(G7,'Master FWDPoints'!$A:$D,4,FALSE)</f>
        <v>42368</v>
      </c>
      <c r="I7" s="27">
        <f>H7+VLOOKUP(H7,'Master FWDPoints'!$A:$D,4,FALSE)</f>
        <v>42398</v>
      </c>
      <c r="J7" s="27">
        <f>I7+VLOOKUP(I7,'Master FWDPoints'!$A:$D,4,FALSE)</f>
        <v>42429</v>
      </c>
      <c r="K7" s="27">
        <f>J7+VLOOKUP(J7,'Master FWDPoints'!$A:$D,4,FALSE)</f>
        <v>42460</v>
      </c>
      <c r="L7" s="27">
        <f>K7+VLOOKUP(K7,'Master FWDPoints'!$A:$D,4,FALSE)</f>
        <v>42489</v>
      </c>
      <c r="M7" s="44">
        <f>$A7+VLOOKUP($A7,'Master FWDPoints'!$G:$K,4,FALSE)</f>
        <v>42515</v>
      </c>
      <c r="O7" s="8">
        <f>+VLOOKUP(A7,'Master FWDPoints'!$A:$D,2,FALSE)</f>
        <v>1.72</v>
      </c>
      <c r="P7" s="8">
        <f>+VLOOKUP(B7,'Master FWDPoints'!$A:$D,2,FALSE)</f>
        <v>3.03</v>
      </c>
      <c r="Q7" s="8">
        <f>+VLOOKUP(C7,'Master FWDPoints'!$A:$D,2,FALSE)</f>
        <v>1.85</v>
      </c>
      <c r="R7" s="8">
        <f>+VLOOKUP(D7,'Master FWDPoints'!$A:$D,2,FALSE)</f>
        <v>1.85</v>
      </c>
      <c r="S7" s="8">
        <f>+VLOOKUP(E7,'Master FWDPoints'!$A:$D,2,FALSE)</f>
        <v>1.95</v>
      </c>
      <c r="T7" s="8">
        <f>+VLOOKUP(F7,'Master FWDPoints'!$A:$D,2,FALSE)</f>
        <v>2.0299999999999998</v>
      </c>
      <c r="U7" s="8">
        <f>+VLOOKUP(G7,'Master FWDPoints'!$A:$D,2,FALSE)</f>
        <v>2.15</v>
      </c>
      <c r="V7" s="8">
        <f>+VLOOKUP(H7,'Master FWDPoints'!$A:$D,2,FALSE)</f>
        <v>2.5499999999999998</v>
      </c>
      <c r="W7" s="8">
        <f>+VLOOKUP(I7,'Master FWDPoints'!$A:$D,2,FALSE)</f>
        <v>1.85</v>
      </c>
      <c r="X7" s="8">
        <f>+VLOOKUP(J7,'Master FWDPoints'!$A:$D,2,FALSE)</f>
        <v>1.75</v>
      </c>
      <c r="Y7" s="8">
        <f>+VLOOKUP(K7,'Master FWDPoints'!$A:$D,2,FALSE)</f>
        <v>1.76</v>
      </c>
      <c r="Z7" s="8">
        <f>+VLOOKUP(L7,'Master FWDPoints'!$A:$D,2,FALSE)*(M7-L7)/VLOOKUP(L7,'Master FWDPoints'!$A:$D,4,FALSE)</f>
        <v>1.4868749999999999</v>
      </c>
      <c r="AA7" s="8">
        <f>+VLOOKUP(A7,'Master FWDPoints'!$G:$J,2,FALSE)</f>
        <v>20.18</v>
      </c>
      <c r="AB7" s="8">
        <f t="shared" si="0"/>
        <v>23.976875000000003</v>
      </c>
      <c r="AC7" s="8">
        <f t="shared" si="1"/>
        <v>3.7968750000000036</v>
      </c>
      <c r="AD7" s="8">
        <f t="shared" si="2"/>
        <v>18.46</v>
      </c>
    </row>
    <row r="8" spans="1:30">
      <c r="A8" s="11">
        <v>42145</v>
      </c>
      <c r="B8" s="26">
        <f>A8+VLOOKUP(A8,'Master FWDPoints'!$A:$D,4,FALSE)</f>
        <v>42179</v>
      </c>
      <c r="C8" s="27">
        <f>B8+VLOOKUP(B8,'Master FWDPoints'!$A:$D,4,FALSE)</f>
        <v>42209</v>
      </c>
      <c r="D8" s="27">
        <f>C8+VLOOKUP(C8,'Master FWDPoints'!$A:$D,4,FALSE)</f>
        <v>42243</v>
      </c>
      <c r="E8" s="27">
        <f>D8+VLOOKUP(D8,'Master FWDPoints'!$A:$D,4,FALSE)</f>
        <v>42276</v>
      </c>
      <c r="F8" s="27">
        <f>E8+VLOOKUP(E8,'Master FWDPoints'!$A:$D,4,FALSE)</f>
        <v>42307</v>
      </c>
      <c r="G8" s="27">
        <f>F8+VLOOKUP(F8,'Master FWDPoints'!$A:$D,4,FALSE)</f>
        <v>42338</v>
      </c>
      <c r="H8" s="27">
        <f>G8+VLOOKUP(G8,'Master FWDPoints'!$A:$D,4,FALSE)</f>
        <v>42368</v>
      </c>
      <c r="I8" s="27">
        <f>H8+VLOOKUP(H8,'Master FWDPoints'!$A:$D,4,FALSE)</f>
        <v>42398</v>
      </c>
      <c r="J8" s="27">
        <f>I8+VLOOKUP(I8,'Master FWDPoints'!$A:$D,4,FALSE)</f>
        <v>42429</v>
      </c>
      <c r="K8" s="27">
        <f>J8+VLOOKUP(J8,'Master FWDPoints'!$A:$D,4,FALSE)</f>
        <v>42460</v>
      </c>
      <c r="L8" s="27">
        <f>K8+VLOOKUP(K8,'Master FWDPoints'!$A:$D,4,FALSE)</f>
        <v>42489</v>
      </c>
      <c r="M8" s="44">
        <f>$A8+VLOOKUP($A8,'Master FWDPoints'!$G:$K,4,FALSE)</f>
        <v>42514</v>
      </c>
      <c r="O8" s="8">
        <f>+VLOOKUP(A8,'Master FWDPoints'!$A:$D,2,FALSE)</f>
        <v>1.79</v>
      </c>
      <c r="P8" s="8">
        <f>+VLOOKUP(B8,'Master FWDPoints'!$A:$D,2,FALSE)</f>
        <v>1.7</v>
      </c>
      <c r="Q8" s="8">
        <f>+VLOOKUP(C8,'Master FWDPoints'!$A:$D,2,FALSE)</f>
        <v>2.0099999999999998</v>
      </c>
      <c r="R8" s="8">
        <f>+VLOOKUP(D8,'Master FWDPoints'!$A:$D,2,FALSE)</f>
        <v>2.1</v>
      </c>
      <c r="S8" s="8">
        <f>+VLOOKUP(E8,'Master FWDPoints'!$A:$D,2,FALSE)</f>
        <v>1.75</v>
      </c>
      <c r="T8" s="8">
        <f>+VLOOKUP(F8,'Master FWDPoints'!$A:$D,2,FALSE)</f>
        <v>2.0299999999999998</v>
      </c>
      <c r="U8" s="8">
        <f>+VLOOKUP(G8,'Master FWDPoints'!$A:$D,2,FALSE)</f>
        <v>2.15</v>
      </c>
      <c r="V8" s="8">
        <f>+VLOOKUP(H8,'Master FWDPoints'!$A:$D,2,FALSE)</f>
        <v>2.5499999999999998</v>
      </c>
      <c r="W8" s="8">
        <f>+VLOOKUP(I8,'Master FWDPoints'!$A:$D,2,FALSE)</f>
        <v>1.85</v>
      </c>
      <c r="X8" s="8">
        <f>+VLOOKUP(J8,'Master FWDPoints'!$A:$D,2,FALSE)</f>
        <v>1.75</v>
      </c>
      <c r="Y8" s="8">
        <f>+VLOOKUP(K8,'Master FWDPoints'!$A:$D,2,FALSE)</f>
        <v>1.76</v>
      </c>
      <c r="Z8" s="8">
        <f>+VLOOKUP(L8,'Master FWDPoints'!$A:$D,2,FALSE)*(M8-L8)/VLOOKUP(L8,'Master FWDPoints'!$A:$D,4,FALSE)</f>
        <v>1.4296875</v>
      </c>
      <c r="AA8" s="8">
        <f>+VLOOKUP(A8,'Master FWDPoints'!$G:$J,2,FALSE)</f>
        <v>20.58</v>
      </c>
      <c r="AB8" s="8">
        <f t="shared" si="0"/>
        <v>22.869687500000001</v>
      </c>
      <c r="AC8" s="8">
        <f t="shared" si="1"/>
        <v>2.289687500000003</v>
      </c>
      <c r="AD8" s="8">
        <f t="shared" si="2"/>
        <v>18.79</v>
      </c>
    </row>
    <row r="9" spans="1:30" ht="15.75" customHeight="1">
      <c r="A9" s="11">
        <v>42144</v>
      </c>
      <c r="B9" s="26">
        <f>A9+VLOOKUP(A9,'Master FWDPoints'!$A:$D,4,FALSE)</f>
        <v>42179</v>
      </c>
      <c r="C9" s="27">
        <f>B9+VLOOKUP(B9,'Master FWDPoints'!$A:$D,4,FALSE)</f>
        <v>42209</v>
      </c>
      <c r="D9" s="27">
        <f>C9+VLOOKUP(C9,'Master FWDPoints'!$A:$D,4,FALSE)</f>
        <v>42243</v>
      </c>
      <c r="E9" s="27">
        <f>D9+VLOOKUP(D9,'Master FWDPoints'!$A:$D,4,FALSE)</f>
        <v>42276</v>
      </c>
      <c r="F9" s="27">
        <f>E9+VLOOKUP(E9,'Master FWDPoints'!$A:$D,4,FALSE)</f>
        <v>42307</v>
      </c>
      <c r="G9" s="27">
        <f>F9+VLOOKUP(F9,'Master FWDPoints'!$A:$D,4,FALSE)</f>
        <v>42338</v>
      </c>
      <c r="H9" s="27">
        <f>G9+VLOOKUP(G9,'Master FWDPoints'!$A:$D,4,FALSE)</f>
        <v>42368</v>
      </c>
      <c r="I9" s="27">
        <f>H9+VLOOKUP(H9,'Master FWDPoints'!$A:$D,4,FALSE)</f>
        <v>42398</v>
      </c>
      <c r="J9" s="27">
        <f>I9+VLOOKUP(I9,'Master FWDPoints'!$A:$D,4,FALSE)</f>
        <v>42429</v>
      </c>
      <c r="K9" s="27">
        <f>J9+VLOOKUP(J9,'Master FWDPoints'!$A:$D,4,FALSE)</f>
        <v>42460</v>
      </c>
      <c r="L9" s="27">
        <f>K9+VLOOKUP(K9,'Master FWDPoints'!$A:$D,4,FALSE)</f>
        <v>42489</v>
      </c>
      <c r="M9" s="44">
        <f>$A9+VLOOKUP($A9,'Master FWDPoints'!$G:$K,4,FALSE)</f>
        <v>42514</v>
      </c>
      <c r="O9" s="8">
        <f>+VLOOKUP(A9,'Master FWDPoints'!$A:$D,2,FALSE)</f>
        <v>1.8900000000000001</v>
      </c>
      <c r="P9" s="8">
        <f>+VLOOKUP(B9,'Master FWDPoints'!$A:$D,2,FALSE)</f>
        <v>1.7</v>
      </c>
      <c r="Q9" s="8">
        <f>+VLOOKUP(C9,'Master FWDPoints'!$A:$D,2,FALSE)</f>
        <v>2.0099999999999998</v>
      </c>
      <c r="R9" s="8">
        <f>+VLOOKUP(D9,'Master FWDPoints'!$A:$D,2,FALSE)</f>
        <v>2.1</v>
      </c>
      <c r="S9" s="8">
        <f>+VLOOKUP(E9,'Master FWDPoints'!$A:$D,2,FALSE)</f>
        <v>1.75</v>
      </c>
      <c r="T9" s="8">
        <f>+VLOOKUP(F9,'Master FWDPoints'!$A:$D,2,FALSE)</f>
        <v>2.0299999999999998</v>
      </c>
      <c r="U9" s="8">
        <f>+VLOOKUP(G9,'Master FWDPoints'!$A:$D,2,FALSE)</f>
        <v>2.15</v>
      </c>
      <c r="V9" s="8">
        <f>+VLOOKUP(H9,'Master FWDPoints'!$A:$D,2,FALSE)</f>
        <v>2.5499999999999998</v>
      </c>
      <c r="W9" s="8">
        <f>+VLOOKUP(I9,'Master FWDPoints'!$A:$D,2,FALSE)</f>
        <v>1.85</v>
      </c>
      <c r="X9" s="8">
        <f>+VLOOKUP(J9,'Master FWDPoints'!$A:$D,2,FALSE)</f>
        <v>1.75</v>
      </c>
      <c r="Y9" s="8">
        <f>+VLOOKUP(K9,'Master FWDPoints'!$A:$D,2,FALSE)</f>
        <v>1.76</v>
      </c>
      <c r="Z9" s="8">
        <f>+VLOOKUP(L9,'Master FWDPoints'!$A:$D,2,FALSE)*(M9-L9)/VLOOKUP(L9,'Master FWDPoints'!$A:$D,4,FALSE)</f>
        <v>1.4296875</v>
      </c>
      <c r="AA9" s="8">
        <f>+VLOOKUP(A9,'Master FWDPoints'!$G:$J,2,FALSE)</f>
        <v>20.5</v>
      </c>
      <c r="AB9" s="8">
        <f t="shared" si="0"/>
        <v>22.969687500000003</v>
      </c>
      <c r="AC9" s="8">
        <f t="shared" si="1"/>
        <v>2.4696875000000027</v>
      </c>
      <c r="AD9" s="8">
        <f t="shared" si="2"/>
        <v>18.61</v>
      </c>
    </row>
    <row r="10" spans="1:30">
      <c r="A10" s="11">
        <v>42143</v>
      </c>
      <c r="B10" s="26">
        <f>A10+VLOOKUP(A10,'Master FWDPoints'!$A:$D,4,FALSE)</f>
        <v>42174</v>
      </c>
      <c r="C10" s="27">
        <f>B10+VLOOKUP(B10,'Master FWDPoints'!$A:$D,4,FALSE)</f>
        <v>42207</v>
      </c>
      <c r="D10" s="27">
        <f>C10+VLOOKUP(C10,'Master FWDPoints'!$A:$D,4,FALSE)</f>
        <v>42237</v>
      </c>
      <c r="E10" s="27">
        <f>D10+VLOOKUP(D10,'Master FWDPoints'!$A:$D,4,FALSE)</f>
        <v>42271</v>
      </c>
      <c r="F10" s="27">
        <f>E10+VLOOKUP(E10,'Master FWDPoints'!$A:$D,4,FALSE)</f>
        <v>42304</v>
      </c>
      <c r="G10" s="27">
        <f>F10+VLOOKUP(F10,'Master FWDPoints'!$A:$D,4,FALSE)</f>
        <v>42335</v>
      </c>
      <c r="H10" s="27">
        <f>G10+VLOOKUP(G10,'Master FWDPoints'!$A:$D,4,FALSE)</f>
        <v>42368</v>
      </c>
      <c r="I10" s="27">
        <f>H10+VLOOKUP(H10,'Master FWDPoints'!$A:$D,4,FALSE)</f>
        <v>42398</v>
      </c>
      <c r="J10" s="27">
        <f>I10+VLOOKUP(I10,'Master FWDPoints'!$A:$D,4,FALSE)</f>
        <v>42429</v>
      </c>
      <c r="K10" s="27">
        <f>J10+VLOOKUP(J10,'Master FWDPoints'!$A:$D,4,FALSE)</f>
        <v>42460</v>
      </c>
      <c r="L10" s="27">
        <f>K10+VLOOKUP(K10,'Master FWDPoints'!$A:$D,4,FALSE)</f>
        <v>42489</v>
      </c>
      <c r="M10" s="44">
        <f>$A10+VLOOKUP($A10,'Master FWDPoints'!$G:$K,4,FALSE)</f>
        <v>42510</v>
      </c>
      <c r="O10" s="8">
        <f>+VLOOKUP(A10,'Master FWDPoints'!$A:$D,2,FALSE)</f>
        <v>1.7</v>
      </c>
      <c r="P10" s="8">
        <f>+VLOOKUP(B10,'Master FWDPoints'!$A:$D,2,FALSE)</f>
        <v>1.75</v>
      </c>
      <c r="Q10" s="8">
        <f>+VLOOKUP(C10,'Master FWDPoints'!$A:$D,2,FALSE)</f>
        <v>1.85</v>
      </c>
      <c r="R10" s="8">
        <f>+VLOOKUP(D10,'Master FWDPoints'!$A:$D,2,FALSE)</f>
        <v>1.95</v>
      </c>
      <c r="S10" s="8">
        <f>+VLOOKUP(E10,'Master FWDPoints'!$A:$D,2,FALSE)</f>
        <v>2.15</v>
      </c>
      <c r="T10" s="8">
        <f>+VLOOKUP(F10,'Master FWDPoints'!$A:$D,2,FALSE)</f>
        <v>1.65</v>
      </c>
      <c r="U10" s="8">
        <f>+VLOOKUP(G10,'Master FWDPoints'!$A:$D,2,FALSE)</f>
        <v>2.4500000000000002</v>
      </c>
      <c r="V10" s="8">
        <f>+VLOOKUP(H10,'Master FWDPoints'!$A:$D,2,FALSE)</f>
        <v>2.5499999999999998</v>
      </c>
      <c r="W10" s="8">
        <f>+VLOOKUP(I10,'Master FWDPoints'!$A:$D,2,FALSE)</f>
        <v>1.85</v>
      </c>
      <c r="X10" s="8">
        <f>+VLOOKUP(J10,'Master FWDPoints'!$A:$D,2,FALSE)</f>
        <v>1.75</v>
      </c>
      <c r="Y10" s="8">
        <f>+VLOOKUP(K10,'Master FWDPoints'!$A:$D,2,FALSE)</f>
        <v>1.76</v>
      </c>
      <c r="Z10" s="8">
        <f>+VLOOKUP(L10,'Master FWDPoints'!$A:$D,2,FALSE)*(M10-L10)/VLOOKUP(L10,'Master FWDPoints'!$A:$D,4,FALSE)</f>
        <v>1.2009375</v>
      </c>
      <c r="AA10" s="8">
        <f>+VLOOKUP(A10,'Master FWDPoints'!$G:$J,2,FALSE)</f>
        <v>20.5</v>
      </c>
      <c r="AB10" s="8">
        <f t="shared" si="0"/>
        <v>22.610937500000002</v>
      </c>
      <c r="AC10" s="8">
        <f t="shared" si="1"/>
        <v>2.1109375000000021</v>
      </c>
      <c r="AD10" s="8">
        <f t="shared" si="2"/>
        <v>18.8</v>
      </c>
    </row>
    <row r="11" spans="1:30">
      <c r="A11" s="11">
        <v>42142</v>
      </c>
      <c r="B11" s="26">
        <f>A11+VLOOKUP(A11,'Master FWDPoints'!$A:$D,4,FALSE)</f>
        <v>42174</v>
      </c>
      <c r="C11" s="27">
        <f>B11+VLOOKUP(B11,'Master FWDPoints'!$A:$D,4,FALSE)</f>
        <v>42207</v>
      </c>
      <c r="D11" s="27">
        <f>C11+VLOOKUP(C11,'Master FWDPoints'!$A:$D,4,FALSE)</f>
        <v>42237</v>
      </c>
      <c r="E11" s="27">
        <f>D11+VLOOKUP(D11,'Master FWDPoints'!$A:$D,4,FALSE)</f>
        <v>42271</v>
      </c>
      <c r="F11" s="27">
        <f>E11+VLOOKUP(E11,'Master FWDPoints'!$A:$D,4,FALSE)</f>
        <v>42304</v>
      </c>
      <c r="G11" s="27">
        <f>F11+VLOOKUP(F11,'Master FWDPoints'!$A:$D,4,FALSE)</f>
        <v>42335</v>
      </c>
      <c r="H11" s="27">
        <f>G11+VLOOKUP(G11,'Master FWDPoints'!$A:$D,4,FALSE)</f>
        <v>42368</v>
      </c>
      <c r="I11" s="27">
        <f>H11+VLOOKUP(H11,'Master FWDPoints'!$A:$D,4,FALSE)</f>
        <v>42398</v>
      </c>
      <c r="J11" s="27">
        <f>I11+VLOOKUP(I11,'Master FWDPoints'!$A:$D,4,FALSE)</f>
        <v>42429</v>
      </c>
      <c r="K11" s="27">
        <f>J11+VLOOKUP(J11,'Master FWDPoints'!$A:$D,4,FALSE)</f>
        <v>42460</v>
      </c>
      <c r="L11" s="27">
        <f>K11+VLOOKUP(K11,'Master FWDPoints'!$A:$D,4,FALSE)</f>
        <v>42489</v>
      </c>
      <c r="M11" s="44">
        <f>$A11+VLOOKUP($A11,'Master FWDPoints'!$G:$K,4,FALSE)</f>
        <v>42509</v>
      </c>
      <c r="O11" s="8">
        <f>+VLOOKUP(A11,'Master FWDPoints'!$A:$D,2,FALSE)</f>
        <v>1.75</v>
      </c>
      <c r="P11" s="8">
        <f>+VLOOKUP(B11,'Master FWDPoints'!$A:$D,2,FALSE)</f>
        <v>1.75</v>
      </c>
      <c r="Q11" s="8">
        <f>+VLOOKUP(C11,'Master FWDPoints'!$A:$D,2,FALSE)</f>
        <v>1.85</v>
      </c>
      <c r="R11" s="8">
        <f>+VLOOKUP(D11,'Master FWDPoints'!$A:$D,2,FALSE)</f>
        <v>1.95</v>
      </c>
      <c r="S11" s="8">
        <f>+VLOOKUP(E11,'Master FWDPoints'!$A:$D,2,FALSE)</f>
        <v>2.15</v>
      </c>
      <c r="T11" s="8">
        <f>+VLOOKUP(F11,'Master FWDPoints'!$A:$D,2,FALSE)</f>
        <v>1.65</v>
      </c>
      <c r="U11" s="8">
        <f>+VLOOKUP(G11,'Master FWDPoints'!$A:$D,2,FALSE)</f>
        <v>2.4500000000000002</v>
      </c>
      <c r="V11" s="8">
        <f>+VLOOKUP(H11,'Master FWDPoints'!$A:$D,2,FALSE)</f>
        <v>2.5499999999999998</v>
      </c>
      <c r="W11" s="8">
        <f>+VLOOKUP(I11,'Master FWDPoints'!$A:$D,2,FALSE)</f>
        <v>1.85</v>
      </c>
      <c r="X11" s="8">
        <f>+VLOOKUP(J11,'Master FWDPoints'!$A:$D,2,FALSE)</f>
        <v>1.75</v>
      </c>
      <c r="Y11" s="8">
        <f>+VLOOKUP(K11,'Master FWDPoints'!$A:$D,2,FALSE)</f>
        <v>1.76</v>
      </c>
      <c r="Z11" s="8">
        <f>+VLOOKUP(L11,'Master FWDPoints'!$A:$D,2,FALSE)*(M11-L11)/VLOOKUP(L11,'Master FWDPoints'!$A:$D,4,FALSE)</f>
        <v>1.14375</v>
      </c>
      <c r="AA11" s="8">
        <f>+VLOOKUP(A11,'Master FWDPoints'!$G:$J,2,FALSE)</f>
        <v>20.45</v>
      </c>
      <c r="AB11" s="8">
        <f t="shared" si="0"/>
        <v>22.603750000000005</v>
      </c>
      <c r="AC11" s="8">
        <f t="shared" si="1"/>
        <v>2.1537500000000058</v>
      </c>
      <c r="AD11" s="8">
        <f t="shared" si="2"/>
        <v>18.7</v>
      </c>
    </row>
    <row r="12" spans="1:30">
      <c r="A12" s="11">
        <v>42139</v>
      </c>
      <c r="B12" s="26">
        <f>A12+VLOOKUP(A12,'Master FWDPoints'!$A:$D,4,FALSE)</f>
        <v>42173</v>
      </c>
      <c r="C12" s="27">
        <f>B12+VLOOKUP(B12,'Master FWDPoints'!$A:$D,4,FALSE)</f>
        <v>42206</v>
      </c>
      <c r="D12" s="27">
        <f>C12+VLOOKUP(C12,'Master FWDPoints'!$A:$D,4,FALSE)</f>
        <v>42237</v>
      </c>
      <c r="E12" s="27">
        <f>D12+VLOOKUP(D12,'Master FWDPoints'!$A:$D,4,FALSE)</f>
        <v>42271</v>
      </c>
      <c r="F12" s="27">
        <f>E12+VLOOKUP(E12,'Master FWDPoints'!$A:$D,4,FALSE)</f>
        <v>42304</v>
      </c>
      <c r="G12" s="27">
        <f>F12+VLOOKUP(F12,'Master FWDPoints'!$A:$D,4,FALSE)</f>
        <v>42335</v>
      </c>
      <c r="H12" s="27">
        <f>G12+VLOOKUP(G12,'Master FWDPoints'!$A:$D,4,FALSE)</f>
        <v>42368</v>
      </c>
      <c r="I12" s="27">
        <f>H12+VLOOKUP(H12,'Master FWDPoints'!$A:$D,4,FALSE)</f>
        <v>42398</v>
      </c>
      <c r="J12" s="27">
        <f>I12+VLOOKUP(I12,'Master FWDPoints'!$A:$D,4,FALSE)</f>
        <v>42429</v>
      </c>
      <c r="K12" s="27">
        <f>J12+VLOOKUP(J12,'Master FWDPoints'!$A:$D,4,FALSE)</f>
        <v>42460</v>
      </c>
      <c r="L12" s="27">
        <f>K12+VLOOKUP(K12,'Master FWDPoints'!$A:$D,4,FALSE)</f>
        <v>42489</v>
      </c>
      <c r="M12" s="44">
        <f>$A12+VLOOKUP($A12,'Master FWDPoints'!$G:$K,4,FALSE)</f>
        <v>42508</v>
      </c>
      <c r="O12" s="8">
        <f>+VLOOKUP(A12,'Master FWDPoints'!$A:$D,2,FALSE)</f>
        <v>1.7</v>
      </c>
      <c r="P12" s="8">
        <f>+VLOOKUP(B12,'Master FWDPoints'!$A:$D,2,FALSE)</f>
        <v>1.75</v>
      </c>
      <c r="Q12" s="8">
        <f>+VLOOKUP(C12,'Master FWDPoints'!$A:$D,2,FALSE)</f>
        <v>1.8</v>
      </c>
      <c r="R12" s="8">
        <f>+VLOOKUP(D12,'Master FWDPoints'!$A:$D,2,FALSE)</f>
        <v>1.95</v>
      </c>
      <c r="S12" s="8">
        <f>+VLOOKUP(E12,'Master FWDPoints'!$A:$D,2,FALSE)</f>
        <v>2.15</v>
      </c>
      <c r="T12" s="8">
        <f>+VLOOKUP(F12,'Master FWDPoints'!$A:$D,2,FALSE)</f>
        <v>1.65</v>
      </c>
      <c r="U12" s="8">
        <f>+VLOOKUP(G12,'Master FWDPoints'!$A:$D,2,FALSE)</f>
        <v>2.4500000000000002</v>
      </c>
      <c r="V12" s="8">
        <f>+VLOOKUP(H12,'Master FWDPoints'!$A:$D,2,FALSE)</f>
        <v>2.5499999999999998</v>
      </c>
      <c r="W12" s="8">
        <f>+VLOOKUP(I12,'Master FWDPoints'!$A:$D,2,FALSE)</f>
        <v>1.85</v>
      </c>
      <c r="X12" s="8">
        <f>+VLOOKUP(J12,'Master FWDPoints'!$A:$D,2,FALSE)</f>
        <v>1.75</v>
      </c>
      <c r="Y12" s="8">
        <f>+VLOOKUP(K12,'Master FWDPoints'!$A:$D,2,FALSE)</f>
        <v>1.76</v>
      </c>
      <c r="Z12" s="8">
        <f>+VLOOKUP(L12,'Master FWDPoints'!$A:$D,2,FALSE)*(M12-L12)/VLOOKUP(L12,'Master FWDPoints'!$A:$D,4,FALSE)</f>
        <v>1.0865625000000001</v>
      </c>
      <c r="AA12" s="8">
        <f>+VLOOKUP(A12,'Master FWDPoints'!$G:$J,2,FALSE)</f>
        <v>20.5</v>
      </c>
      <c r="AB12" s="8">
        <f t="shared" si="0"/>
        <v>22.446562500000002</v>
      </c>
      <c r="AC12" s="8">
        <f t="shared" si="1"/>
        <v>1.9465625000000024</v>
      </c>
      <c r="AD12" s="8">
        <f t="shared" si="2"/>
        <v>18.8</v>
      </c>
    </row>
    <row r="13" spans="1:30">
      <c r="A13" s="11">
        <v>42138</v>
      </c>
      <c r="B13" s="26">
        <f>A13+VLOOKUP(A13,'Master FWDPoints'!$A:$D,4,FALSE)</f>
        <v>42172</v>
      </c>
      <c r="C13" s="27">
        <f>B13+VLOOKUP(B13,'Master FWDPoints'!$A:$D,4,FALSE)</f>
        <v>42202</v>
      </c>
      <c r="D13" s="27">
        <f>C13+VLOOKUP(C13,'Master FWDPoints'!$A:$D,4,FALSE)</f>
        <v>42236</v>
      </c>
      <c r="E13" s="27">
        <f>D13+VLOOKUP(D13,'Master FWDPoints'!$A:$D,4,FALSE)</f>
        <v>42270</v>
      </c>
      <c r="F13" s="27">
        <f>E13+VLOOKUP(E13,'Master FWDPoints'!$A:$D,4,FALSE)</f>
        <v>42300</v>
      </c>
      <c r="G13" s="27">
        <f>F13+VLOOKUP(F13,'Master FWDPoints'!$A:$D,4,FALSE)</f>
        <v>42334</v>
      </c>
      <c r="H13" s="27">
        <f>G13+VLOOKUP(G13,'Master FWDPoints'!$A:$D,4,FALSE)</f>
        <v>42367</v>
      </c>
      <c r="I13" s="27">
        <f>H13+VLOOKUP(H13,'Master FWDPoints'!$A:$D,4,FALSE)</f>
        <v>42398</v>
      </c>
      <c r="J13" s="27">
        <f>I13+VLOOKUP(I13,'Master FWDPoints'!$A:$D,4,FALSE)</f>
        <v>42429</v>
      </c>
      <c r="K13" s="27">
        <f>J13+VLOOKUP(J13,'Master FWDPoints'!$A:$D,4,FALSE)</f>
        <v>42460</v>
      </c>
      <c r="L13" s="27">
        <f>K13+VLOOKUP(K13,'Master FWDPoints'!$A:$D,4,FALSE)</f>
        <v>42489</v>
      </c>
      <c r="M13" s="44">
        <f>$A13+VLOOKUP($A13,'Master FWDPoints'!$G:$K,4,FALSE)</f>
        <v>42507</v>
      </c>
      <c r="O13" s="8">
        <f>+VLOOKUP(A13,'Master FWDPoints'!$A:$D,2,FALSE)</f>
        <v>1.75</v>
      </c>
      <c r="P13" s="8">
        <f>+VLOOKUP(B13,'Master FWDPoints'!$A:$D,2,FALSE)</f>
        <v>1.7</v>
      </c>
      <c r="Q13" s="8">
        <f>+VLOOKUP(C13,'Master FWDPoints'!$A:$D,2,FALSE)</f>
        <v>1.8</v>
      </c>
      <c r="R13" s="8">
        <f>+VLOOKUP(D13,'Master FWDPoints'!$A:$D,2,FALSE)</f>
        <v>2.2800000000000002</v>
      </c>
      <c r="S13" s="8">
        <f>+VLOOKUP(E13,'Master FWDPoints'!$A:$D,2,FALSE)</f>
        <v>2.02</v>
      </c>
      <c r="T13" s="8">
        <f>+VLOOKUP(F13,'Master FWDPoints'!$A:$D,2,FALSE)</f>
        <v>1.85</v>
      </c>
      <c r="U13" s="8">
        <f>+VLOOKUP(G13,'Master FWDPoints'!$A:$D,2,FALSE)</f>
        <v>2.4</v>
      </c>
      <c r="V13" s="8">
        <f>+VLOOKUP(H13,'Master FWDPoints'!$A:$D,2,FALSE)</f>
        <v>2.68</v>
      </c>
      <c r="W13" s="8">
        <f>+VLOOKUP(I13,'Master FWDPoints'!$A:$D,2,FALSE)</f>
        <v>1.85</v>
      </c>
      <c r="X13" s="8">
        <f>+VLOOKUP(J13,'Master FWDPoints'!$A:$D,2,FALSE)</f>
        <v>1.75</v>
      </c>
      <c r="Y13" s="8">
        <f>+VLOOKUP(K13,'Master FWDPoints'!$A:$D,2,FALSE)</f>
        <v>1.76</v>
      </c>
      <c r="Z13" s="8">
        <f>+VLOOKUP(L13,'Master FWDPoints'!$A:$D,2,FALSE)*(M13-L13)/VLOOKUP(L13,'Master FWDPoints'!$A:$D,4,FALSE)</f>
        <v>1.0293749999999999</v>
      </c>
      <c r="AA13" s="8">
        <f>+VLOOKUP(A13,'Master FWDPoints'!$G:$J,2,FALSE)</f>
        <v>20.55</v>
      </c>
      <c r="AB13" s="8">
        <f t="shared" si="0"/>
        <v>22.869375000000005</v>
      </c>
      <c r="AC13" s="8">
        <f t="shared" si="1"/>
        <v>2.3193750000000044</v>
      </c>
      <c r="AD13" s="8">
        <f t="shared" si="2"/>
        <v>18.8</v>
      </c>
    </row>
    <row r="14" spans="1:30">
      <c r="A14" s="11">
        <v>42137</v>
      </c>
      <c r="B14" s="26">
        <f>A14+VLOOKUP(A14,'Master FWDPoints'!$A:$D,4,FALSE)</f>
        <v>42167</v>
      </c>
      <c r="C14" s="27">
        <f>B14+VLOOKUP(B14,'Master FWDPoints'!$A:$D,4,FALSE)</f>
        <v>42200</v>
      </c>
      <c r="D14" s="27">
        <f>C14+VLOOKUP(C14,'Master FWDPoints'!$A:$D,4,FALSE)</f>
        <v>42235</v>
      </c>
      <c r="E14" s="27">
        <f>D14+VLOOKUP(D14,'Master FWDPoints'!$A:$D,4,FALSE)</f>
        <v>42264</v>
      </c>
      <c r="F14" s="27">
        <f>E14+VLOOKUP(E14,'Master FWDPoints'!$A:$D,4,FALSE)</f>
        <v>42298</v>
      </c>
      <c r="G14" s="27">
        <f>F14+VLOOKUP(F14,'Master FWDPoints'!$A:$D,4,FALSE)</f>
        <v>42328</v>
      </c>
      <c r="H14" s="27">
        <f>G14+VLOOKUP(G14,'Master FWDPoints'!$A:$D,4,FALSE)</f>
        <v>42361</v>
      </c>
      <c r="I14" s="27">
        <f>H14+VLOOKUP(H14,'Master FWDPoints'!$A:$D,4,FALSE)</f>
        <v>42396</v>
      </c>
      <c r="J14" s="27">
        <f>I14+VLOOKUP(I14,'Master FWDPoints'!$A:$D,4,FALSE)</f>
        <v>42426</v>
      </c>
      <c r="K14" s="27">
        <f>J14+VLOOKUP(J14,'Master FWDPoints'!$A:$D,4,FALSE)</f>
        <v>42460</v>
      </c>
      <c r="L14" s="27">
        <f>K14+VLOOKUP(K14,'Master FWDPoints'!$A:$D,4,FALSE)</f>
        <v>42489</v>
      </c>
      <c r="M14" s="44">
        <f>$A14+VLOOKUP($A14,'Master FWDPoints'!$G:$K,4,FALSE)</f>
        <v>42503</v>
      </c>
      <c r="O14" s="8">
        <f>+VLOOKUP(A14,'Master FWDPoints'!$A:$D,2,FALSE)</f>
        <v>1.65</v>
      </c>
      <c r="P14" s="8">
        <f>+VLOOKUP(B14,'Master FWDPoints'!$A:$D,2,FALSE)</f>
        <v>1.58</v>
      </c>
      <c r="Q14" s="8">
        <f>+VLOOKUP(C14,'Master FWDPoints'!$A:$D,2,FALSE)</f>
        <v>1.85</v>
      </c>
      <c r="R14" s="8">
        <f>+VLOOKUP(D14,'Master FWDPoints'!$A:$D,2,FALSE)</f>
        <v>1.98</v>
      </c>
      <c r="S14" s="8">
        <f>+VLOOKUP(E14,'Master FWDPoints'!$A:$D,2,FALSE)</f>
        <v>1.9100000000000001</v>
      </c>
      <c r="T14" s="8">
        <f>+VLOOKUP(F14,'Master FWDPoints'!$A:$D,2,FALSE)</f>
        <v>1.8</v>
      </c>
      <c r="U14" s="8">
        <f>+VLOOKUP(G14,'Master FWDPoints'!$A:$D,2,FALSE)</f>
        <v>2.41</v>
      </c>
      <c r="V14" s="8">
        <f>+VLOOKUP(H14,'Master FWDPoints'!$A:$D,2,FALSE)</f>
        <v>2.4</v>
      </c>
      <c r="W14" s="8">
        <f>+VLOOKUP(I14,'Master FWDPoints'!$A:$D,2,FALSE)</f>
        <v>2.2000000000000002</v>
      </c>
      <c r="X14" s="8">
        <f>+VLOOKUP(J14,'Master FWDPoints'!$A:$D,2,FALSE)</f>
        <v>2.1</v>
      </c>
      <c r="Y14" s="8">
        <f>+VLOOKUP(K14,'Master FWDPoints'!$A:$D,2,FALSE)</f>
        <v>1.76</v>
      </c>
      <c r="Z14" s="8">
        <f>+VLOOKUP(L14,'Master FWDPoints'!$A:$D,2,FALSE)*(M14-L14)/VLOOKUP(L14,'Master FWDPoints'!$A:$D,4,FALSE)</f>
        <v>0.80062500000000003</v>
      </c>
      <c r="AA14" s="8">
        <f>+VLOOKUP(A14,'Master FWDPoints'!$G:$J,2,FALSE)</f>
        <v>20.6</v>
      </c>
      <c r="AB14" s="8">
        <f t="shared" si="0"/>
        <v>22.440625000000004</v>
      </c>
      <c r="AC14" s="8">
        <f t="shared" si="1"/>
        <v>1.8406250000000028</v>
      </c>
      <c r="AD14" s="8">
        <f t="shared" si="2"/>
        <v>18.950000000000003</v>
      </c>
    </row>
    <row r="15" spans="1:30">
      <c r="A15" s="11">
        <v>42136</v>
      </c>
      <c r="B15" s="26">
        <f>A15+VLOOKUP(A15,'Master FWDPoints'!$A:$D,4,FALSE)</f>
        <v>42167</v>
      </c>
      <c r="C15" s="27">
        <f>B15+VLOOKUP(B15,'Master FWDPoints'!$A:$D,4,FALSE)</f>
        <v>42200</v>
      </c>
      <c r="D15" s="27">
        <f>C15+VLOOKUP(C15,'Master FWDPoints'!$A:$D,4,FALSE)</f>
        <v>42235</v>
      </c>
      <c r="E15" s="27">
        <f>D15+VLOOKUP(D15,'Master FWDPoints'!$A:$D,4,FALSE)</f>
        <v>42264</v>
      </c>
      <c r="F15" s="27">
        <f>E15+VLOOKUP(E15,'Master FWDPoints'!$A:$D,4,FALSE)</f>
        <v>42298</v>
      </c>
      <c r="G15" s="27">
        <f>F15+VLOOKUP(F15,'Master FWDPoints'!$A:$D,4,FALSE)</f>
        <v>42328</v>
      </c>
      <c r="H15" s="27">
        <f>G15+VLOOKUP(G15,'Master FWDPoints'!$A:$D,4,FALSE)</f>
        <v>42361</v>
      </c>
      <c r="I15" s="27">
        <f>H15+VLOOKUP(H15,'Master FWDPoints'!$A:$D,4,FALSE)</f>
        <v>42396</v>
      </c>
      <c r="J15" s="27">
        <f>I15+VLOOKUP(I15,'Master FWDPoints'!$A:$D,4,FALSE)</f>
        <v>42426</v>
      </c>
      <c r="K15" s="27">
        <f>J15+VLOOKUP(J15,'Master FWDPoints'!$A:$D,4,FALSE)</f>
        <v>42460</v>
      </c>
      <c r="L15" s="27">
        <f>K15+VLOOKUP(K15,'Master FWDPoints'!$A:$D,4,FALSE)</f>
        <v>42489</v>
      </c>
      <c r="M15" s="44">
        <f>$A15+VLOOKUP($A15,'Master FWDPoints'!$G:$K,4,FALSE)</f>
        <v>42503</v>
      </c>
      <c r="O15" s="8">
        <f>+VLOOKUP(A15,'Master FWDPoints'!$A:$D,2,FALSE)</f>
        <v>1.7</v>
      </c>
      <c r="P15" s="8">
        <f>+VLOOKUP(B15,'Master FWDPoints'!$A:$D,2,FALSE)</f>
        <v>1.58</v>
      </c>
      <c r="Q15" s="8">
        <f>+VLOOKUP(C15,'Master FWDPoints'!$A:$D,2,FALSE)</f>
        <v>1.85</v>
      </c>
      <c r="R15" s="8">
        <f>+VLOOKUP(D15,'Master FWDPoints'!$A:$D,2,FALSE)</f>
        <v>1.98</v>
      </c>
      <c r="S15" s="8">
        <f>+VLOOKUP(E15,'Master FWDPoints'!$A:$D,2,FALSE)</f>
        <v>1.9100000000000001</v>
      </c>
      <c r="T15" s="8">
        <f>+VLOOKUP(F15,'Master FWDPoints'!$A:$D,2,FALSE)</f>
        <v>1.8</v>
      </c>
      <c r="U15" s="8">
        <f>+VLOOKUP(G15,'Master FWDPoints'!$A:$D,2,FALSE)</f>
        <v>2.41</v>
      </c>
      <c r="V15" s="8">
        <f>+VLOOKUP(H15,'Master FWDPoints'!$A:$D,2,FALSE)</f>
        <v>2.4</v>
      </c>
      <c r="W15" s="8">
        <f>+VLOOKUP(I15,'Master FWDPoints'!$A:$D,2,FALSE)</f>
        <v>2.2000000000000002</v>
      </c>
      <c r="X15" s="8">
        <f>+VLOOKUP(J15,'Master FWDPoints'!$A:$D,2,FALSE)</f>
        <v>2.1</v>
      </c>
      <c r="Y15" s="8">
        <f>+VLOOKUP(K15,'Master FWDPoints'!$A:$D,2,FALSE)</f>
        <v>1.76</v>
      </c>
      <c r="Z15" s="8">
        <f>+VLOOKUP(L15,'Master FWDPoints'!$A:$D,2,FALSE)*(M15-L15)/VLOOKUP(L15,'Master FWDPoints'!$A:$D,4,FALSE)</f>
        <v>0.80062500000000003</v>
      </c>
      <c r="AA15" s="8">
        <f>+VLOOKUP(A15,'Master FWDPoints'!$G:$J,2,FALSE)</f>
        <v>20.5</v>
      </c>
      <c r="AB15" s="8">
        <f t="shared" si="0"/>
        <v>22.490625000000005</v>
      </c>
      <c r="AC15" s="8">
        <f t="shared" si="1"/>
        <v>1.990625000000005</v>
      </c>
      <c r="AD15" s="8">
        <f t="shared" si="2"/>
        <v>18.8</v>
      </c>
    </row>
    <row r="16" spans="1:30">
      <c r="A16" s="11">
        <v>42135</v>
      </c>
      <c r="B16" s="26">
        <f>A16+VLOOKUP(A16,'Master FWDPoints'!$A:$D,4,FALSE)</f>
        <v>42167</v>
      </c>
      <c r="C16" s="27">
        <f>B16+VLOOKUP(B16,'Master FWDPoints'!$A:$D,4,FALSE)</f>
        <v>42200</v>
      </c>
      <c r="D16" s="27">
        <f>C16+VLOOKUP(C16,'Master FWDPoints'!$A:$D,4,FALSE)</f>
        <v>42235</v>
      </c>
      <c r="E16" s="27">
        <f>D16+VLOOKUP(D16,'Master FWDPoints'!$A:$D,4,FALSE)</f>
        <v>42264</v>
      </c>
      <c r="F16" s="27">
        <f>E16+VLOOKUP(E16,'Master FWDPoints'!$A:$D,4,FALSE)</f>
        <v>42298</v>
      </c>
      <c r="G16" s="27">
        <f>F16+VLOOKUP(F16,'Master FWDPoints'!$A:$D,4,FALSE)</f>
        <v>42328</v>
      </c>
      <c r="H16" s="27">
        <f>G16+VLOOKUP(G16,'Master FWDPoints'!$A:$D,4,FALSE)</f>
        <v>42361</v>
      </c>
      <c r="I16" s="27">
        <f>H16+VLOOKUP(H16,'Master FWDPoints'!$A:$D,4,FALSE)</f>
        <v>42396</v>
      </c>
      <c r="J16" s="27">
        <f>I16+VLOOKUP(I16,'Master FWDPoints'!$A:$D,4,FALSE)</f>
        <v>42426</v>
      </c>
      <c r="K16" s="27">
        <f>J16+VLOOKUP(J16,'Master FWDPoints'!$A:$D,4,FALSE)</f>
        <v>42460</v>
      </c>
      <c r="L16" s="27">
        <f>K16+VLOOKUP(K16,'Master FWDPoints'!$A:$D,4,FALSE)</f>
        <v>42489</v>
      </c>
      <c r="M16" s="44">
        <f>$A16+VLOOKUP($A16,'Master FWDPoints'!$G:$K,4,FALSE)</f>
        <v>42502</v>
      </c>
      <c r="O16" s="8">
        <f>+VLOOKUP(A16,'Master FWDPoints'!$A:$D,2,FALSE)</f>
        <v>1.58</v>
      </c>
      <c r="P16" s="8">
        <f>+VLOOKUP(B16,'Master FWDPoints'!$A:$D,2,FALSE)</f>
        <v>1.58</v>
      </c>
      <c r="Q16" s="8">
        <f>+VLOOKUP(C16,'Master FWDPoints'!$A:$D,2,FALSE)</f>
        <v>1.85</v>
      </c>
      <c r="R16" s="8">
        <f>+VLOOKUP(D16,'Master FWDPoints'!$A:$D,2,FALSE)</f>
        <v>1.98</v>
      </c>
      <c r="S16" s="8">
        <f>+VLOOKUP(E16,'Master FWDPoints'!$A:$D,2,FALSE)</f>
        <v>1.9100000000000001</v>
      </c>
      <c r="T16" s="8">
        <f>+VLOOKUP(F16,'Master FWDPoints'!$A:$D,2,FALSE)</f>
        <v>1.8</v>
      </c>
      <c r="U16" s="8">
        <f>+VLOOKUP(G16,'Master FWDPoints'!$A:$D,2,FALSE)</f>
        <v>2.41</v>
      </c>
      <c r="V16" s="8">
        <f>+VLOOKUP(H16,'Master FWDPoints'!$A:$D,2,FALSE)</f>
        <v>2.4</v>
      </c>
      <c r="W16" s="8">
        <f>+VLOOKUP(I16,'Master FWDPoints'!$A:$D,2,FALSE)</f>
        <v>2.2000000000000002</v>
      </c>
      <c r="X16" s="8">
        <f>+VLOOKUP(J16,'Master FWDPoints'!$A:$D,2,FALSE)</f>
        <v>2.1</v>
      </c>
      <c r="Y16" s="8">
        <f>+VLOOKUP(K16,'Master FWDPoints'!$A:$D,2,FALSE)</f>
        <v>1.76</v>
      </c>
      <c r="Z16" s="8">
        <f>+VLOOKUP(L16,'Master FWDPoints'!$A:$D,2,FALSE)*(M16-L16)/VLOOKUP(L16,'Master FWDPoints'!$A:$D,4,FALSE)</f>
        <v>0.74343749999999997</v>
      </c>
      <c r="AA16" s="8">
        <f>+VLOOKUP(A16,'Master FWDPoints'!$G:$J,2,FALSE)</f>
        <v>20.51</v>
      </c>
      <c r="AB16" s="8">
        <f t="shared" si="0"/>
        <v>22.313437500000003</v>
      </c>
      <c r="AC16" s="8">
        <f t="shared" si="1"/>
        <v>1.8034375000000011</v>
      </c>
      <c r="AD16" s="8">
        <f t="shared" si="2"/>
        <v>18.93</v>
      </c>
    </row>
    <row r="17" spans="1:30">
      <c r="A17" s="11">
        <v>42132</v>
      </c>
      <c r="B17" s="26">
        <f>A17+VLOOKUP(A17,'Master FWDPoints'!$A:$D,4,FALSE)</f>
        <v>42166</v>
      </c>
      <c r="C17" s="27">
        <f>B17+VLOOKUP(B17,'Master FWDPoints'!$A:$D,4,FALSE)</f>
        <v>42199</v>
      </c>
      <c r="D17" s="27">
        <f>C17+VLOOKUP(C17,'Master FWDPoints'!$A:$D,4,FALSE)</f>
        <v>42230</v>
      </c>
      <c r="E17" s="27">
        <f>D17+VLOOKUP(D17,'Master FWDPoints'!$A:$D,4,FALSE)</f>
        <v>42264</v>
      </c>
      <c r="F17" s="27">
        <f>E17+VLOOKUP(E17,'Master FWDPoints'!$A:$D,4,FALSE)</f>
        <v>42298</v>
      </c>
      <c r="G17" s="27">
        <f>F17+VLOOKUP(F17,'Master FWDPoints'!$A:$D,4,FALSE)</f>
        <v>42328</v>
      </c>
      <c r="H17" s="27">
        <f>G17+VLOOKUP(G17,'Master FWDPoints'!$A:$D,4,FALSE)</f>
        <v>42361</v>
      </c>
      <c r="I17" s="27">
        <f>H17+VLOOKUP(H17,'Master FWDPoints'!$A:$D,4,FALSE)</f>
        <v>42396</v>
      </c>
      <c r="J17" s="27">
        <f>I17+VLOOKUP(I17,'Master FWDPoints'!$A:$D,4,FALSE)</f>
        <v>42426</v>
      </c>
      <c r="K17" s="27">
        <f>J17+VLOOKUP(J17,'Master FWDPoints'!$A:$D,4,FALSE)</f>
        <v>42460</v>
      </c>
      <c r="L17" s="27">
        <f>K17+VLOOKUP(K17,'Master FWDPoints'!$A:$D,4,FALSE)</f>
        <v>42489</v>
      </c>
      <c r="M17" s="44">
        <f>$A17+VLOOKUP($A17,'Master FWDPoints'!$G:$K,4,FALSE)</f>
        <v>42501</v>
      </c>
      <c r="O17" s="8">
        <f>+VLOOKUP(A17,'Master FWDPoints'!$A:$D,2,FALSE)</f>
        <v>1.75</v>
      </c>
      <c r="P17" s="8">
        <f>+VLOOKUP(B17,'Master FWDPoints'!$A:$D,2,FALSE)</f>
        <v>1.85</v>
      </c>
      <c r="Q17" s="8">
        <f>+VLOOKUP(C17,'Master FWDPoints'!$A:$D,2,FALSE)</f>
        <v>1.8</v>
      </c>
      <c r="R17" s="8">
        <f>+VLOOKUP(D17,'Master FWDPoints'!$A:$D,2,FALSE)</f>
        <v>2.0699999999999998</v>
      </c>
      <c r="S17" s="8">
        <f>+VLOOKUP(E17,'Master FWDPoints'!$A:$D,2,FALSE)</f>
        <v>1.9100000000000001</v>
      </c>
      <c r="T17" s="8">
        <f>+VLOOKUP(F17,'Master FWDPoints'!$A:$D,2,FALSE)</f>
        <v>1.8</v>
      </c>
      <c r="U17" s="8">
        <f>+VLOOKUP(G17,'Master FWDPoints'!$A:$D,2,FALSE)</f>
        <v>2.41</v>
      </c>
      <c r="V17" s="8">
        <f>+VLOOKUP(H17,'Master FWDPoints'!$A:$D,2,FALSE)</f>
        <v>2.4</v>
      </c>
      <c r="W17" s="8">
        <f>+VLOOKUP(I17,'Master FWDPoints'!$A:$D,2,FALSE)</f>
        <v>2.2000000000000002</v>
      </c>
      <c r="X17" s="8">
        <f>+VLOOKUP(J17,'Master FWDPoints'!$A:$D,2,FALSE)</f>
        <v>2.1</v>
      </c>
      <c r="Y17" s="8">
        <f>+VLOOKUP(K17,'Master FWDPoints'!$A:$D,2,FALSE)</f>
        <v>1.76</v>
      </c>
      <c r="Z17" s="8">
        <f>+VLOOKUP(L17,'Master FWDPoints'!$A:$D,2,FALSE)*(M17-L17)/VLOOKUP(L17,'Master FWDPoints'!$A:$D,4,FALSE)</f>
        <v>0.68625000000000003</v>
      </c>
      <c r="AA17" s="8">
        <f>+VLOOKUP(A17,'Master FWDPoints'!$G:$J,2,FALSE)</f>
        <v>20.25</v>
      </c>
      <c r="AB17" s="8">
        <f t="shared" si="0"/>
        <v>22.736250000000005</v>
      </c>
      <c r="AC17" s="8">
        <f t="shared" si="1"/>
        <v>2.4862500000000054</v>
      </c>
      <c r="AD17" s="8">
        <f t="shared" si="2"/>
        <v>18.5</v>
      </c>
    </row>
    <row r="18" spans="1:30">
      <c r="A18" s="11">
        <v>42131</v>
      </c>
      <c r="B18" s="26">
        <f>A18+VLOOKUP(A18,'Master FWDPoints'!$A:$D,4,FALSE)</f>
        <v>42165</v>
      </c>
      <c r="C18" s="27">
        <f>B18+VLOOKUP(B18,'Master FWDPoints'!$A:$D,4,FALSE)</f>
        <v>42195</v>
      </c>
      <c r="D18" s="27">
        <f>C18+VLOOKUP(C18,'Master FWDPoints'!$A:$D,4,FALSE)</f>
        <v>42229</v>
      </c>
      <c r="E18" s="27">
        <f>D18+VLOOKUP(D18,'Master FWDPoints'!$A:$D,4,FALSE)</f>
        <v>42263</v>
      </c>
      <c r="F18" s="27">
        <f>E18+VLOOKUP(E18,'Master FWDPoints'!$A:$D,4,FALSE)</f>
        <v>42297</v>
      </c>
      <c r="G18" s="27">
        <f>F18+VLOOKUP(F18,'Master FWDPoints'!$A:$D,4,FALSE)</f>
        <v>42328</v>
      </c>
      <c r="H18" s="27">
        <f>G18+VLOOKUP(G18,'Master FWDPoints'!$A:$D,4,FALSE)</f>
        <v>42361</v>
      </c>
      <c r="I18" s="27">
        <f>H18+VLOOKUP(H18,'Master FWDPoints'!$A:$D,4,FALSE)</f>
        <v>42396</v>
      </c>
      <c r="J18" s="27">
        <f>I18+VLOOKUP(I18,'Master FWDPoints'!$A:$D,4,FALSE)</f>
        <v>42426</v>
      </c>
      <c r="K18" s="27">
        <f>J18+VLOOKUP(J18,'Master FWDPoints'!$A:$D,4,FALSE)</f>
        <v>42460</v>
      </c>
      <c r="L18" s="27">
        <f>K18+VLOOKUP(K18,'Master FWDPoints'!$A:$D,4,FALSE)</f>
        <v>42489</v>
      </c>
      <c r="M18" s="44">
        <f>$A18+VLOOKUP($A18,'Master FWDPoints'!$G:$K,4,FALSE)</f>
        <v>42500</v>
      </c>
      <c r="O18" s="8">
        <f>+VLOOKUP(A18,'Master FWDPoints'!$A:$D,2,FALSE)</f>
        <v>1.7</v>
      </c>
      <c r="P18" s="8">
        <f>+VLOOKUP(B18,'Master FWDPoints'!$A:$D,2,FALSE)</f>
        <v>1.6</v>
      </c>
      <c r="Q18" s="8">
        <f>+VLOOKUP(C18,'Master FWDPoints'!$A:$D,2,FALSE)</f>
        <v>1.74</v>
      </c>
      <c r="R18" s="8">
        <f>+VLOOKUP(D18,'Master FWDPoints'!$A:$D,2,FALSE)</f>
        <v>2</v>
      </c>
      <c r="S18" s="8">
        <f>+VLOOKUP(E18,'Master FWDPoints'!$A:$D,2,FALSE)</f>
        <v>2</v>
      </c>
      <c r="T18" s="8">
        <f>+VLOOKUP(F18,'Master FWDPoints'!$A:$D,2,FALSE)</f>
        <v>1.78</v>
      </c>
      <c r="U18" s="8">
        <f>+VLOOKUP(G18,'Master FWDPoints'!$A:$D,2,FALSE)</f>
        <v>2.41</v>
      </c>
      <c r="V18" s="8">
        <f>+VLOOKUP(H18,'Master FWDPoints'!$A:$D,2,FALSE)</f>
        <v>2.4</v>
      </c>
      <c r="W18" s="8">
        <f>+VLOOKUP(I18,'Master FWDPoints'!$A:$D,2,FALSE)</f>
        <v>2.2000000000000002</v>
      </c>
      <c r="X18" s="8">
        <f>+VLOOKUP(J18,'Master FWDPoints'!$A:$D,2,FALSE)</f>
        <v>2.1</v>
      </c>
      <c r="Y18" s="8">
        <f>+VLOOKUP(K18,'Master FWDPoints'!$A:$D,2,FALSE)</f>
        <v>1.76</v>
      </c>
      <c r="Z18" s="8">
        <f>+VLOOKUP(L18,'Master FWDPoints'!$A:$D,2,FALSE)*(M18-L18)/VLOOKUP(L18,'Master FWDPoints'!$A:$D,4,FALSE)</f>
        <v>0.62906250000000008</v>
      </c>
      <c r="AA18" s="8">
        <f>+VLOOKUP(A18,'Master FWDPoints'!$G:$J,2,FALSE)</f>
        <v>20.32</v>
      </c>
      <c r="AB18" s="8">
        <f t="shared" si="0"/>
        <v>22.319062500000001</v>
      </c>
      <c r="AC18" s="8">
        <f t="shared" si="1"/>
        <v>1.9990625000000009</v>
      </c>
      <c r="AD18" s="8">
        <f t="shared" si="2"/>
        <v>18.62</v>
      </c>
    </row>
    <row r="19" spans="1:30">
      <c r="A19" s="11">
        <v>42130</v>
      </c>
      <c r="B19" s="26">
        <f>A19+VLOOKUP(A19,'Master FWDPoints'!$A:$D,4,FALSE)</f>
        <v>42160</v>
      </c>
      <c r="C19" s="27">
        <f>B19+VLOOKUP(B19,'Master FWDPoints'!$A:$D,4,FALSE)</f>
        <v>42193</v>
      </c>
      <c r="D19" s="27">
        <f>C19+VLOOKUP(C19,'Master FWDPoints'!$A:$D,4,FALSE)</f>
        <v>42223</v>
      </c>
      <c r="E19" s="27">
        <f>D19+VLOOKUP(D19,'Master FWDPoints'!$A:$D,4,FALSE)</f>
        <v>42257</v>
      </c>
      <c r="F19" s="27">
        <f>E19+VLOOKUP(E19,'Master FWDPoints'!$A:$D,4,FALSE)</f>
        <v>42290</v>
      </c>
      <c r="G19" s="27">
        <f>F19+VLOOKUP(F19,'Master FWDPoints'!$A:$D,4,FALSE)</f>
        <v>42321</v>
      </c>
      <c r="H19" s="27">
        <f>G19+VLOOKUP(G19,'Master FWDPoints'!$A:$D,4,FALSE)</f>
        <v>42354</v>
      </c>
      <c r="I19" s="27">
        <f>H19+VLOOKUP(H19,'Master FWDPoints'!$A:$D,4,FALSE)</f>
        <v>42384</v>
      </c>
      <c r="J19" s="27">
        <f>I19+VLOOKUP(I19,'Master FWDPoints'!$A:$D,4,FALSE)</f>
        <v>42418</v>
      </c>
      <c r="K19" s="27">
        <f>J19+VLOOKUP(J19,'Master FWDPoints'!$A:$D,4,FALSE)</f>
        <v>42450</v>
      </c>
      <c r="L19" s="27">
        <f>K19+VLOOKUP(K19,'Master FWDPoints'!$A:$D,4,FALSE)</f>
        <v>42482</v>
      </c>
      <c r="M19" s="44">
        <f>$A19+VLOOKUP($A19,'Master FWDPoints'!$G:$K,4,FALSE)</f>
        <v>42496</v>
      </c>
      <c r="O19" s="8">
        <f>+VLOOKUP(A19,'Master FWDPoints'!$A:$D,2,FALSE)</f>
        <v>1.62</v>
      </c>
      <c r="P19" s="8">
        <f>+VLOOKUP(B19,'Master FWDPoints'!$A:$D,2,FALSE)</f>
        <v>1.58</v>
      </c>
      <c r="Q19" s="8">
        <f>+VLOOKUP(C19,'Master FWDPoints'!$A:$D,2,FALSE)</f>
        <v>1.8</v>
      </c>
      <c r="R19" s="8">
        <f>+VLOOKUP(D19,'Master FWDPoints'!$A:$D,2,FALSE)</f>
        <v>2</v>
      </c>
      <c r="S19" s="8">
        <f>+VLOOKUP(E19,'Master FWDPoints'!$A:$D,2,FALSE)</f>
        <v>2.2000000000000002</v>
      </c>
      <c r="T19" s="8">
        <f>+VLOOKUP(F19,'Master FWDPoints'!$A:$D,2,FALSE)</f>
        <v>1.8</v>
      </c>
      <c r="U19" s="8">
        <f>+VLOOKUP(G19,'Master FWDPoints'!$A:$D,2,FALSE)</f>
        <v>2.35</v>
      </c>
      <c r="V19" s="8">
        <f>+VLOOKUP(H19,'Master FWDPoints'!$A:$D,2,FALSE)</f>
        <v>2.5300000000000002</v>
      </c>
      <c r="W19" s="8">
        <f>+VLOOKUP(I19,'Master FWDPoints'!$A:$D,2,FALSE)</f>
        <v>2.25</v>
      </c>
      <c r="X19" s="8">
        <f>+VLOOKUP(J19,'Master FWDPoints'!$A:$D,2,FALSE)</f>
        <v>1.95</v>
      </c>
      <c r="Y19" s="8">
        <f>+VLOOKUP(K19,'Master FWDPoints'!$A:$D,2,FALSE)</f>
        <v>1.95</v>
      </c>
      <c r="Z19" s="8">
        <f>+VLOOKUP(L19,'Master FWDPoints'!$A:$D,2,FALSE)*(M19-L19)/VLOOKUP(L19,'Master FWDPoints'!$A:$D,4,FALSE)</f>
        <v>0.72121212121212119</v>
      </c>
      <c r="AA19" s="8">
        <f>+VLOOKUP(A19,'Master FWDPoints'!$G:$J,2,FALSE)</f>
        <v>20.02</v>
      </c>
      <c r="AB19" s="8">
        <f t="shared" si="0"/>
        <v>22.75121212121212</v>
      </c>
      <c r="AC19" s="8">
        <f t="shared" si="1"/>
        <v>2.7312121212121205</v>
      </c>
      <c r="AD19" s="8">
        <f t="shared" si="2"/>
        <v>18.399999999999999</v>
      </c>
    </row>
    <row r="20" spans="1:30">
      <c r="A20" s="11">
        <v>42129</v>
      </c>
      <c r="B20" s="26">
        <f>A20+VLOOKUP(A20,'Master FWDPoints'!$A:$D,4,FALSE)</f>
        <v>42160</v>
      </c>
      <c r="C20" s="27">
        <f>B20+VLOOKUP(B20,'Master FWDPoints'!$A:$D,4,FALSE)</f>
        <v>42193</v>
      </c>
      <c r="D20" s="27">
        <f>C20+VLOOKUP(C20,'Master FWDPoints'!$A:$D,4,FALSE)</f>
        <v>42223</v>
      </c>
      <c r="E20" s="27">
        <f>D20+VLOOKUP(D20,'Master FWDPoints'!$A:$D,4,FALSE)</f>
        <v>42257</v>
      </c>
      <c r="F20" s="27">
        <f>E20+VLOOKUP(E20,'Master FWDPoints'!$A:$D,4,FALSE)</f>
        <v>42290</v>
      </c>
      <c r="G20" s="27">
        <f>F20+VLOOKUP(F20,'Master FWDPoints'!$A:$D,4,FALSE)</f>
        <v>42321</v>
      </c>
      <c r="H20" s="27">
        <f>G20+VLOOKUP(G20,'Master FWDPoints'!$A:$D,4,FALSE)</f>
        <v>42354</v>
      </c>
      <c r="I20" s="27">
        <f>H20+VLOOKUP(H20,'Master FWDPoints'!$A:$D,4,FALSE)</f>
        <v>42384</v>
      </c>
      <c r="J20" s="27">
        <f>I20+VLOOKUP(I20,'Master FWDPoints'!$A:$D,4,FALSE)</f>
        <v>42418</v>
      </c>
      <c r="K20" s="27">
        <f>J20+VLOOKUP(J20,'Master FWDPoints'!$A:$D,4,FALSE)</f>
        <v>42450</v>
      </c>
      <c r="L20" s="27">
        <f>K20+VLOOKUP(K20,'Master FWDPoints'!$A:$D,4,FALSE)</f>
        <v>42482</v>
      </c>
      <c r="M20" s="44">
        <f>$A20+VLOOKUP($A20,'Master FWDPoints'!$G:$K,4,FALSE)</f>
        <v>42496</v>
      </c>
      <c r="O20" s="8">
        <f>+VLOOKUP(A20,'Master FWDPoints'!$A:$D,2,FALSE)</f>
        <v>1.63</v>
      </c>
      <c r="P20" s="8">
        <f>+VLOOKUP(B20,'Master FWDPoints'!$A:$D,2,FALSE)</f>
        <v>1.58</v>
      </c>
      <c r="Q20" s="8">
        <f>+VLOOKUP(C20,'Master FWDPoints'!$A:$D,2,FALSE)</f>
        <v>1.8</v>
      </c>
      <c r="R20" s="8">
        <f>+VLOOKUP(D20,'Master FWDPoints'!$A:$D,2,FALSE)</f>
        <v>2</v>
      </c>
      <c r="S20" s="8">
        <f>+VLOOKUP(E20,'Master FWDPoints'!$A:$D,2,FALSE)</f>
        <v>2.2000000000000002</v>
      </c>
      <c r="T20" s="8">
        <f>+VLOOKUP(F20,'Master FWDPoints'!$A:$D,2,FALSE)</f>
        <v>1.8</v>
      </c>
      <c r="U20" s="8">
        <f>+VLOOKUP(G20,'Master FWDPoints'!$A:$D,2,FALSE)</f>
        <v>2.35</v>
      </c>
      <c r="V20" s="8">
        <f>+VLOOKUP(H20,'Master FWDPoints'!$A:$D,2,FALSE)</f>
        <v>2.5300000000000002</v>
      </c>
      <c r="W20" s="8">
        <f>+VLOOKUP(I20,'Master FWDPoints'!$A:$D,2,FALSE)</f>
        <v>2.25</v>
      </c>
      <c r="X20" s="8">
        <f>+VLOOKUP(J20,'Master FWDPoints'!$A:$D,2,FALSE)</f>
        <v>1.95</v>
      </c>
      <c r="Y20" s="8">
        <f>+VLOOKUP(K20,'Master FWDPoints'!$A:$D,2,FALSE)</f>
        <v>1.95</v>
      </c>
      <c r="Z20" s="8">
        <f>+VLOOKUP(L20,'Master FWDPoints'!$A:$D,2,FALSE)*(M20-L20)/VLOOKUP(L20,'Master FWDPoints'!$A:$D,4,FALSE)</f>
        <v>0.72121212121212119</v>
      </c>
      <c r="AA20" s="8">
        <f>+VLOOKUP(A20,'Master FWDPoints'!$G:$J,2,FALSE)</f>
        <v>20.03</v>
      </c>
      <c r="AB20" s="8">
        <f t="shared" si="0"/>
        <v>22.761212121212122</v>
      </c>
      <c r="AC20" s="8">
        <f t="shared" si="1"/>
        <v>2.7312121212121205</v>
      </c>
      <c r="AD20" s="8">
        <f t="shared" si="2"/>
        <v>18.400000000000002</v>
      </c>
    </row>
    <row r="21" spans="1:30">
      <c r="A21" s="11">
        <v>42128</v>
      </c>
      <c r="B21" s="26">
        <f>A21+VLOOKUP(A21,'Master FWDPoints'!$A:$D,4,FALSE)</f>
        <v>42160</v>
      </c>
      <c r="C21" s="27">
        <f>B21+VLOOKUP(B21,'Master FWDPoints'!$A:$D,4,FALSE)</f>
        <v>42193</v>
      </c>
      <c r="D21" s="27">
        <f>C21+VLOOKUP(C21,'Master FWDPoints'!$A:$D,4,FALSE)</f>
        <v>42223</v>
      </c>
      <c r="E21" s="27">
        <f>D21+VLOOKUP(D21,'Master FWDPoints'!$A:$D,4,FALSE)</f>
        <v>42257</v>
      </c>
      <c r="F21" s="27">
        <f>E21+VLOOKUP(E21,'Master FWDPoints'!$A:$D,4,FALSE)</f>
        <v>42290</v>
      </c>
      <c r="G21" s="27">
        <f>F21+VLOOKUP(F21,'Master FWDPoints'!$A:$D,4,FALSE)</f>
        <v>42321</v>
      </c>
      <c r="H21" s="27">
        <f>G21+VLOOKUP(G21,'Master FWDPoints'!$A:$D,4,FALSE)</f>
        <v>42354</v>
      </c>
      <c r="I21" s="27">
        <f>H21+VLOOKUP(H21,'Master FWDPoints'!$A:$D,4,FALSE)</f>
        <v>42384</v>
      </c>
      <c r="J21" s="27">
        <f>I21+VLOOKUP(I21,'Master FWDPoints'!$A:$D,4,FALSE)</f>
        <v>42418</v>
      </c>
      <c r="K21" s="27">
        <f>J21+VLOOKUP(J21,'Master FWDPoints'!$A:$D,4,FALSE)</f>
        <v>42450</v>
      </c>
      <c r="L21" s="27">
        <f>K21+VLOOKUP(K21,'Master FWDPoints'!$A:$D,4,FALSE)</f>
        <v>42482</v>
      </c>
      <c r="M21" s="44">
        <f>$A21+VLOOKUP($A21,'Master FWDPoints'!$G:$K,4,FALSE)</f>
        <v>42495</v>
      </c>
      <c r="O21" s="8">
        <f>+VLOOKUP(A21,'Master FWDPoints'!$A:$D,2,FALSE)</f>
        <v>1.7</v>
      </c>
      <c r="P21" s="8">
        <f>+VLOOKUP(B21,'Master FWDPoints'!$A:$D,2,FALSE)</f>
        <v>1.58</v>
      </c>
      <c r="Q21" s="8">
        <f>+VLOOKUP(C21,'Master FWDPoints'!$A:$D,2,FALSE)</f>
        <v>1.8</v>
      </c>
      <c r="R21" s="8">
        <f>+VLOOKUP(D21,'Master FWDPoints'!$A:$D,2,FALSE)</f>
        <v>2</v>
      </c>
      <c r="S21" s="8">
        <f>+VLOOKUP(E21,'Master FWDPoints'!$A:$D,2,FALSE)</f>
        <v>2.2000000000000002</v>
      </c>
      <c r="T21" s="8">
        <f>+VLOOKUP(F21,'Master FWDPoints'!$A:$D,2,FALSE)</f>
        <v>1.8</v>
      </c>
      <c r="U21" s="8">
        <f>+VLOOKUP(G21,'Master FWDPoints'!$A:$D,2,FALSE)</f>
        <v>2.35</v>
      </c>
      <c r="V21" s="8">
        <f>+VLOOKUP(H21,'Master FWDPoints'!$A:$D,2,FALSE)</f>
        <v>2.5300000000000002</v>
      </c>
      <c r="W21" s="8">
        <f>+VLOOKUP(I21,'Master FWDPoints'!$A:$D,2,FALSE)</f>
        <v>2.25</v>
      </c>
      <c r="X21" s="8">
        <f>+VLOOKUP(J21,'Master FWDPoints'!$A:$D,2,FALSE)</f>
        <v>1.95</v>
      </c>
      <c r="Y21" s="8">
        <f>+VLOOKUP(K21,'Master FWDPoints'!$A:$D,2,FALSE)</f>
        <v>1.95</v>
      </c>
      <c r="Z21" s="8">
        <f>+VLOOKUP(L21,'Master FWDPoints'!$A:$D,2,FALSE)*(M21-L21)/VLOOKUP(L21,'Master FWDPoints'!$A:$D,4,FALSE)</f>
        <v>0.66969696969696968</v>
      </c>
      <c r="AA21" s="8">
        <f>+VLOOKUP(A21,'Master FWDPoints'!$G:$J,2,FALSE)</f>
        <v>19.7</v>
      </c>
      <c r="AB21" s="8">
        <f t="shared" si="0"/>
        <v>22.779696969696968</v>
      </c>
      <c r="AC21" s="8">
        <f t="shared" si="1"/>
        <v>3.0796969696969683</v>
      </c>
      <c r="AD21" s="8">
        <f t="shared" si="2"/>
        <v>18</v>
      </c>
    </row>
    <row r="22" spans="1:30">
      <c r="A22" s="11">
        <v>42125</v>
      </c>
      <c r="B22" s="26">
        <f>A22+VLOOKUP(A22,'Master FWDPoints'!$A:$D,4,FALSE)</f>
        <v>42159</v>
      </c>
      <c r="C22" s="27">
        <f>B22+VLOOKUP(B22,'Master FWDPoints'!$A:$D,4,FALSE)</f>
        <v>42192</v>
      </c>
      <c r="D22" s="27">
        <f>C22+VLOOKUP(C22,'Master FWDPoints'!$A:$D,4,FALSE)</f>
        <v>42223</v>
      </c>
      <c r="E22" s="27">
        <f>D22+VLOOKUP(D22,'Master FWDPoints'!$A:$D,4,FALSE)</f>
        <v>42257</v>
      </c>
      <c r="F22" s="27">
        <f>E22+VLOOKUP(E22,'Master FWDPoints'!$A:$D,4,FALSE)</f>
        <v>42290</v>
      </c>
      <c r="G22" s="27">
        <f>F22+VLOOKUP(F22,'Master FWDPoints'!$A:$D,4,FALSE)</f>
        <v>42321</v>
      </c>
      <c r="H22" s="27">
        <f>G22+VLOOKUP(G22,'Master FWDPoints'!$A:$D,4,FALSE)</f>
        <v>42354</v>
      </c>
      <c r="I22" s="27">
        <f>H22+VLOOKUP(H22,'Master FWDPoints'!$A:$D,4,FALSE)</f>
        <v>42384</v>
      </c>
      <c r="J22" s="27">
        <f>I22+VLOOKUP(I22,'Master FWDPoints'!$A:$D,4,FALSE)</f>
        <v>42418</v>
      </c>
      <c r="K22" s="27">
        <f>J22+VLOOKUP(J22,'Master FWDPoints'!$A:$D,4,FALSE)</f>
        <v>42450</v>
      </c>
      <c r="L22" s="27">
        <f>K22+VLOOKUP(K22,'Master FWDPoints'!$A:$D,4,FALSE)</f>
        <v>42482</v>
      </c>
      <c r="M22" s="44">
        <f>$A22+VLOOKUP($A22,'Master FWDPoints'!$G:$K,4,FALSE)</f>
        <v>42494</v>
      </c>
      <c r="O22" s="8">
        <f>+VLOOKUP(A22,'Master FWDPoints'!$A:$D,2,FALSE)</f>
        <v>1.8</v>
      </c>
      <c r="P22" s="8">
        <f>+VLOOKUP(B22,'Master FWDPoints'!$A:$D,2,FALSE)</f>
        <v>1.7</v>
      </c>
      <c r="Q22" s="8">
        <f>+VLOOKUP(C22,'Master FWDPoints'!$A:$D,2,FALSE)</f>
        <v>1.85</v>
      </c>
      <c r="R22" s="8">
        <f>+VLOOKUP(D22,'Master FWDPoints'!$A:$D,2,FALSE)</f>
        <v>2</v>
      </c>
      <c r="S22" s="8">
        <f>+VLOOKUP(E22,'Master FWDPoints'!$A:$D,2,FALSE)</f>
        <v>2.2000000000000002</v>
      </c>
      <c r="T22" s="8">
        <f>+VLOOKUP(F22,'Master FWDPoints'!$A:$D,2,FALSE)</f>
        <v>1.8</v>
      </c>
      <c r="U22" s="8">
        <f>+VLOOKUP(G22,'Master FWDPoints'!$A:$D,2,FALSE)</f>
        <v>2.35</v>
      </c>
      <c r="V22" s="8">
        <f>+VLOOKUP(H22,'Master FWDPoints'!$A:$D,2,FALSE)</f>
        <v>2.5300000000000002</v>
      </c>
      <c r="W22" s="8">
        <f>+VLOOKUP(I22,'Master FWDPoints'!$A:$D,2,FALSE)</f>
        <v>2.25</v>
      </c>
      <c r="X22" s="8">
        <f>+VLOOKUP(J22,'Master FWDPoints'!$A:$D,2,FALSE)</f>
        <v>1.95</v>
      </c>
      <c r="Y22" s="8">
        <f>+VLOOKUP(K22,'Master FWDPoints'!$A:$D,2,FALSE)</f>
        <v>1.95</v>
      </c>
      <c r="Z22" s="8">
        <f>+VLOOKUP(L22,'Master FWDPoints'!$A:$D,2,FALSE)*(M22-L22)/VLOOKUP(L22,'Master FWDPoints'!$A:$D,4,FALSE)</f>
        <v>0.61818181818181817</v>
      </c>
      <c r="AA22" s="8">
        <f>+VLOOKUP(A22,'Master FWDPoints'!$G:$J,2,FALSE)</f>
        <v>20.149999999999999</v>
      </c>
      <c r="AB22" s="8">
        <f t="shared" si="0"/>
        <v>22.998181818181816</v>
      </c>
      <c r="AC22" s="8">
        <f t="shared" si="1"/>
        <v>2.8481818181818177</v>
      </c>
      <c r="AD22" s="8">
        <f t="shared" si="2"/>
        <v>18.349999999999998</v>
      </c>
    </row>
    <row r="23" spans="1:30">
      <c r="A23" s="11">
        <v>42124</v>
      </c>
      <c r="B23" s="26">
        <f>A23+VLOOKUP(A23,'Master FWDPoints'!$A:$D,4,FALSE)</f>
        <v>42153</v>
      </c>
      <c r="C23" s="27">
        <f>B23+VLOOKUP(B23,'Master FWDPoints'!$A:$D,4,FALSE)</f>
        <v>42185</v>
      </c>
      <c r="D23" s="27">
        <f>C23+VLOOKUP(C23,'Master FWDPoints'!$A:$D,4,FALSE)</f>
        <v>42216</v>
      </c>
      <c r="E23" s="27">
        <f>D23+VLOOKUP(D23,'Master FWDPoints'!$A:$D,4,FALSE)</f>
        <v>42247</v>
      </c>
      <c r="F23" s="27">
        <f>E23+VLOOKUP(E23,'Master FWDPoints'!$A:$D,4,FALSE)</f>
        <v>42277</v>
      </c>
      <c r="G23" s="27">
        <f>F23+VLOOKUP(F23,'Master FWDPoints'!$A:$D,4,FALSE)</f>
        <v>42307</v>
      </c>
      <c r="H23" s="27">
        <f>G23+VLOOKUP(G23,'Master FWDPoints'!$A:$D,4,FALSE)</f>
        <v>42338</v>
      </c>
      <c r="I23" s="27">
        <f>H23+VLOOKUP(H23,'Master FWDPoints'!$A:$D,4,FALSE)</f>
        <v>42368</v>
      </c>
      <c r="J23" s="27">
        <f>I23+VLOOKUP(I23,'Master FWDPoints'!$A:$D,4,FALSE)</f>
        <v>42398</v>
      </c>
      <c r="K23" s="27">
        <f>J23+VLOOKUP(J23,'Master FWDPoints'!$A:$D,4,FALSE)</f>
        <v>42429</v>
      </c>
      <c r="L23" s="27">
        <f>K23+VLOOKUP(K23,'Master FWDPoints'!$A:$D,4,FALSE)</f>
        <v>42460</v>
      </c>
      <c r="M23" s="44">
        <f>$A23+VLOOKUP($A23,'Master FWDPoints'!$G:$K,4,FALSE)</f>
        <v>42489</v>
      </c>
      <c r="O23" s="8">
        <f>+VLOOKUP(A23,'Master FWDPoints'!$A:$D,2,FALSE)</f>
        <v>1.7</v>
      </c>
      <c r="P23" s="8">
        <f>+VLOOKUP(B23,'Master FWDPoints'!$A:$D,2,FALSE)</f>
        <v>1.8</v>
      </c>
      <c r="Q23" s="8">
        <f>+VLOOKUP(C23,'Master FWDPoints'!$A:$D,2,FALSE)</f>
        <v>1.65</v>
      </c>
      <c r="R23" s="8">
        <f>+VLOOKUP(D23,'Master FWDPoints'!$A:$D,2,FALSE)</f>
        <v>2</v>
      </c>
      <c r="S23" s="8">
        <f>+VLOOKUP(E23,'Master FWDPoints'!$A:$D,2,FALSE)</f>
        <v>1.87</v>
      </c>
      <c r="T23" s="8">
        <f>+VLOOKUP(F23,'Master FWDPoints'!$A:$D,2,FALSE)</f>
        <v>1.95</v>
      </c>
      <c r="U23" s="8">
        <f>+VLOOKUP(G23,'Master FWDPoints'!$A:$D,2,FALSE)</f>
        <v>2.0299999999999998</v>
      </c>
      <c r="V23" s="8">
        <f>+VLOOKUP(H23,'Master FWDPoints'!$A:$D,2,FALSE)</f>
        <v>2.15</v>
      </c>
      <c r="W23" s="8">
        <f>+VLOOKUP(I23,'Master FWDPoints'!$A:$D,2,FALSE)</f>
        <v>2.5499999999999998</v>
      </c>
      <c r="X23" s="8">
        <f>+VLOOKUP(J23,'Master FWDPoints'!$A:$D,2,FALSE)</f>
        <v>1.85</v>
      </c>
      <c r="Y23" s="8">
        <f>+VLOOKUP(K23,'Master FWDPoints'!$A:$D,2,FALSE)</f>
        <v>1.75</v>
      </c>
      <c r="Z23" s="8">
        <f>+VLOOKUP(L23,'Master FWDPoints'!$A:$D,2,FALSE)*(M23-L23)/VLOOKUP(L23,'Master FWDPoints'!$A:$D,4,FALSE)</f>
        <v>1.76</v>
      </c>
      <c r="AA23" s="8">
        <f>+VLOOKUP(A23,'Master FWDPoints'!$G:$J,2,FALSE)</f>
        <v>19.8</v>
      </c>
      <c r="AB23" s="8">
        <f t="shared" si="0"/>
        <v>23.060000000000002</v>
      </c>
      <c r="AC23" s="8">
        <f t="shared" si="1"/>
        <v>3.2600000000000016</v>
      </c>
      <c r="AD23" s="8">
        <f t="shared" si="2"/>
        <v>18.100000000000001</v>
      </c>
    </row>
    <row r="24" spans="1:30">
      <c r="A24" s="11">
        <v>42123</v>
      </c>
      <c r="B24" s="26">
        <f>A24+VLOOKUP(A24,'Master FWDPoints'!$A:$D,4,FALSE)</f>
        <v>42153</v>
      </c>
      <c r="C24" s="27">
        <f>B24+VLOOKUP(B24,'Master FWDPoints'!$A:$D,4,FALSE)</f>
        <v>42185</v>
      </c>
      <c r="D24" s="27">
        <f>C24+VLOOKUP(C24,'Master FWDPoints'!$A:$D,4,FALSE)</f>
        <v>42216</v>
      </c>
      <c r="E24" s="27">
        <f>D24+VLOOKUP(D24,'Master FWDPoints'!$A:$D,4,FALSE)</f>
        <v>42247</v>
      </c>
      <c r="F24" s="27">
        <f>E24+VLOOKUP(E24,'Master FWDPoints'!$A:$D,4,FALSE)</f>
        <v>42277</v>
      </c>
      <c r="G24" s="27">
        <f>F24+VLOOKUP(F24,'Master FWDPoints'!$A:$D,4,FALSE)</f>
        <v>42307</v>
      </c>
      <c r="H24" s="27">
        <f>G24+VLOOKUP(G24,'Master FWDPoints'!$A:$D,4,FALSE)</f>
        <v>42338</v>
      </c>
      <c r="I24" s="27">
        <f>H24+VLOOKUP(H24,'Master FWDPoints'!$A:$D,4,FALSE)</f>
        <v>42368</v>
      </c>
      <c r="J24" s="27">
        <f>I24+VLOOKUP(I24,'Master FWDPoints'!$A:$D,4,FALSE)</f>
        <v>42398</v>
      </c>
      <c r="K24" s="27">
        <f>J24+VLOOKUP(J24,'Master FWDPoints'!$A:$D,4,FALSE)</f>
        <v>42429</v>
      </c>
      <c r="L24" s="27">
        <f>K24+VLOOKUP(K24,'Master FWDPoints'!$A:$D,4,FALSE)</f>
        <v>42460</v>
      </c>
      <c r="M24" s="44">
        <f>$A24+VLOOKUP($A24,'Master FWDPoints'!$G:$K,4,FALSE)</f>
        <v>42489</v>
      </c>
      <c r="O24" s="8">
        <f>+VLOOKUP(A24,'Master FWDPoints'!$A:$D,2,FALSE)</f>
        <v>1.88</v>
      </c>
      <c r="P24" s="8">
        <f>+VLOOKUP(B24,'Master FWDPoints'!$A:$D,2,FALSE)</f>
        <v>1.8</v>
      </c>
      <c r="Q24" s="8">
        <f>+VLOOKUP(C24,'Master FWDPoints'!$A:$D,2,FALSE)</f>
        <v>1.65</v>
      </c>
      <c r="R24" s="8">
        <f>+VLOOKUP(D24,'Master FWDPoints'!$A:$D,2,FALSE)</f>
        <v>2</v>
      </c>
      <c r="S24" s="8">
        <f>+VLOOKUP(E24,'Master FWDPoints'!$A:$D,2,FALSE)</f>
        <v>1.87</v>
      </c>
      <c r="T24" s="8">
        <f>+VLOOKUP(F24,'Master FWDPoints'!$A:$D,2,FALSE)</f>
        <v>1.95</v>
      </c>
      <c r="U24" s="8">
        <f>+VLOOKUP(G24,'Master FWDPoints'!$A:$D,2,FALSE)</f>
        <v>2.0299999999999998</v>
      </c>
      <c r="V24" s="8">
        <f>+VLOOKUP(H24,'Master FWDPoints'!$A:$D,2,FALSE)</f>
        <v>2.15</v>
      </c>
      <c r="W24" s="8">
        <f>+VLOOKUP(I24,'Master FWDPoints'!$A:$D,2,FALSE)</f>
        <v>2.5499999999999998</v>
      </c>
      <c r="X24" s="8">
        <f>+VLOOKUP(J24,'Master FWDPoints'!$A:$D,2,FALSE)</f>
        <v>1.85</v>
      </c>
      <c r="Y24" s="8">
        <f>+VLOOKUP(K24,'Master FWDPoints'!$A:$D,2,FALSE)</f>
        <v>1.75</v>
      </c>
      <c r="Z24" s="8">
        <f>+VLOOKUP(L24,'Master FWDPoints'!$A:$D,2,FALSE)*(M24-L24)/VLOOKUP(L24,'Master FWDPoints'!$A:$D,4,FALSE)</f>
        <v>1.76</v>
      </c>
      <c r="AA24" s="8">
        <f>+VLOOKUP(A24,'Master FWDPoints'!$G:$J,2,FALSE)</f>
        <v>20.05</v>
      </c>
      <c r="AB24" s="8">
        <f t="shared" si="0"/>
        <v>23.240000000000002</v>
      </c>
      <c r="AC24" s="8">
        <f t="shared" si="1"/>
        <v>3.1900000000000013</v>
      </c>
      <c r="AD24" s="8">
        <f t="shared" si="2"/>
        <v>18.170000000000002</v>
      </c>
    </row>
    <row r="25" spans="1:30">
      <c r="A25" s="11">
        <v>42122</v>
      </c>
      <c r="B25" s="26">
        <f>A25+VLOOKUP(A25,'Master FWDPoints'!$A:$D,4,FALSE)</f>
        <v>42153</v>
      </c>
      <c r="C25" s="27">
        <f>B25+VLOOKUP(B25,'Master FWDPoints'!$A:$D,4,FALSE)</f>
        <v>42185</v>
      </c>
      <c r="D25" s="27">
        <f>C25+VLOOKUP(C25,'Master FWDPoints'!$A:$D,4,FALSE)</f>
        <v>42216</v>
      </c>
      <c r="E25" s="27">
        <f>D25+VLOOKUP(D25,'Master FWDPoints'!$A:$D,4,FALSE)</f>
        <v>42247</v>
      </c>
      <c r="F25" s="27">
        <f>E25+VLOOKUP(E25,'Master FWDPoints'!$A:$D,4,FALSE)</f>
        <v>42277</v>
      </c>
      <c r="G25" s="27">
        <f>F25+VLOOKUP(F25,'Master FWDPoints'!$A:$D,4,FALSE)</f>
        <v>42307</v>
      </c>
      <c r="H25" s="27">
        <f>G25+VLOOKUP(G25,'Master FWDPoints'!$A:$D,4,FALSE)</f>
        <v>42338</v>
      </c>
      <c r="I25" s="27">
        <f>H25+VLOOKUP(H25,'Master FWDPoints'!$A:$D,4,FALSE)</f>
        <v>42368</v>
      </c>
      <c r="J25" s="27">
        <f>I25+VLOOKUP(I25,'Master FWDPoints'!$A:$D,4,FALSE)</f>
        <v>42398</v>
      </c>
      <c r="K25" s="27">
        <f>J25+VLOOKUP(J25,'Master FWDPoints'!$A:$D,4,FALSE)</f>
        <v>42429</v>
      </c>
      <c r="L25" s="27">
        <f>K25+VLOOKUP(K25,'Master FWDPoints'!$A:$D,4,FALSE)</f>
        <v>42460</v>
      </c>
      <c r="M25" s="44">
        <f>$A25+VLOOKUP($A25,'Master FWDPoints'!$G:$K,4,FALSE)</f>
        <v>42489</v>
      </c>
      <c r="O25" s="8">
        <f>+VLOOKUP(A25,'Master FWDPoints'!$A:$D,2,FALSE)</f>
        <v>1.77</v>
      </c>
      <c r="P25" s="8">
        <f>+VLOOKUP(B25,'Master FWDPoints'!$A:$D,2,FALSE)</f>
        <v>1.8</v>
      </c>
      <c r="Q25" s="8">
        <f>+VLOOKUP(C25,'Master FWDPoints'!$A:$D,2,FALSE)</f>
        <v>1.65</v>
      </c>
      <c r="R25" s="8">
        <f>+VLOOKUP(D25,'Master FWDPoints'!$A:$D,2,FALSE)</f>
        <v>2</v>
      </c>
      <c r="S25" s="8">
        <f>+VLOOKUP(E25,'Master FWDPoints'!$A:$D,2,FALSE)</f>
        <v>1.87</v>
      </c>
      <c r="T25" s="8">
        <f>+VLOOKUP(F25,'Master FWDPoints'!$A:$D,2,FALSE)</f>
        <v>1.95</v>
      </c>
      <c r="U25" s="8">
        <f>+VLOOKUP(G25,'Master FWDPoints'!$A:$D,2,FALSE)</f>
        <v>2.0299999999999998</v>
      </c>
      <c r="V25" s="8">
        <f>+VLOOKUP(H25,'Master FWDPoints'!$A:$D,2,FALSE)</f>
        <v>2.15</v>
      </c>
      <c r="W25" s="8">
        <f>+VLOOKUP(I25,'Master FWDPoints'!$A:$D,2,FALSE)</f>
        <v>2.5499999999999998</v>
      </c>
      <c r="X25" s="8">
        <f>+VLOOKUP(J25,'Master FWDPoints'!$A:$D,2,FALSE)</f>
        <v>1.85</v>
      </c>
      <c r="Y25" s="8">
        <f>+VLOOKUP(K25,'Master FWDPoints'!$A:$D,2,FALSE)</f>
        <v>1.75</v>
      </c>
      <c r="Z25" s="8">
        <f>+VLOOKUP(L25,'Master FWDPoints'!$A:$D,2,FALSE)*(M25-L25)/VLOOKUP(L25,'Master FWDPoints'!$A:$D,4,FALSE)</f>
        <v>1.76</v>
      </c>
      <c r="AA25" s="8">
        <f>+VLOOKUP(A25,'Master FWDPoints'!$G:$J,2,FALSE)</f>
        <v>19.5</v>
      </c>
      <c r="AB25" s="8">
        <f t="shared" si="0"/>
        <v>23.130000000000003</v>
      </c>
      <c r="AC25" s="8">
        <f t="shared" si="1"/>
        <v>3.6300000000000026</v>
      </c>
      <c r="AD25" s="8">
        <f t="shared" si="2"/>
        <v>17.73</v>
      </c>
    </row>
    <row r="26" spans="1:30">
      <c r="A26" s="11">
        <v>42121</v>
      </c>
      <c r="B26" s="26">
        <f>A26+VLOOKUP(A26,'Master FWDPoints'!$A:$D,4,FALSE)</f>
        <v>42152</v>
      </c>
      <c r="C26" s="27">
        <f>B26+VLOOKUP(B26,'Master FWDPoints'!$A:$D,4,FALSE)</f>
        <v>42185</v>
      </c>
      <c r="D26" s="27">
        <f>C26+VLOOKUP(C26,'Master FWDPoints'!$A:$D,4,FALSE)</f>
        <v>42216</v>
      </c>
      <c r="E26" s="27">
        <f>D26+VLOOKUP(D26,'Master FWDPoints'!$A:$D,4,FALSE)</f>
        <v>42247</v>
      </c>
      <c r="F26" s="27">
        <f>E26+VLOOKUP(E26,'Master FWDPoints'!$A:$D,4,FALSE)</f>
        <v>42277</v>
      </c>
      <c r="G26" s="27">
        <f>F26+VLOOKUP(F26,'Master FWDPoints'!$A:$D,4,FALSE)</f>
        <v>42307</v>
      </c>
      <c r="H26" s="27">
        <f>G26+VLOOKUP(G26,'Master FWDPoints'!$A:$D,4,FALSE)</f>
        <v>42338</v>
      </c>
      <c r="I26" s="27">
        <f>H26+VLOOKUP(H26,'Master FWDPoints'!$A:$D,4,FALSE)</f>
        <v>42368</v>
      </c>
      <c r="J26" s="27">
        <f>I26+VLOOKUP(I26,'Master FWDPoints'!$A:$D,4,FALSE)</f>
        <v>42398</v>
      </c>
      <c r="K26" s="27">
        <f>J26+VLOOKUP(J26,'Master FWDPoints'!$A:$D,4,FALSE)</f>
        <v>42429</v>
      </c>
      <c r="L26" s="27">
        <f>K26+VLOOKUP(K26,'Master FWDPoints'!$A:$D,4,FALSE)</f>
        <v>42460</v>
      </c>
      <c r="M26" s="44">
        <f>$A26+VLOOKUP($A26,'Master FWDPoints'!$G:$K,4,FALSE)</f>
        <v>42488</v>
      </c>
      <c r="O26" s="8">
        <f>+VLOOKUP(A26,'Master FWDPoints'!$A:$D,2,FALSE)</f>
        <v>1.58</v>
      </c>
      <c r="P26" s="8">
        <f>+VLOOKUP(B26,'Master FWDPoints'!$A:$D,2,FALSE)</f>
        <v>1.9300000000000002</v>
      </c>
      <c r="Q26" s="8">
        <f>+VLOOKUP(C26,'Master FWDPoints'!$A:$D,2,FALSE)</f>
        <v>1.65</v>
      </c>
      <c r="R26" s="8">
        <f>+VLOOKUP(D26,'Master FWDPoints'!$A:$D,2,FALSE)</f>
        <v>2</v>
      </c>
      <c r="S26" s="8">
        <f>+VLOOKUP(E26,'Master FWDPoints'!$A:$D,2,FALSE)</f>
        <v>1.87</v>
      </c>
      <c r="T26" s="8">
        <f>+VLOOKUP(F26,'Master FWDPoints'!$A:$D,2,FALSE)</f>
        <v>1.95</v>
      </c>
      <c r="U26" s="8">
        <f>+VLOOKUP(G26,'Master FWDPoints'!$A:$D,2,FALSE)</f>
        <v>2.0299999999999998</v>
      </c>
      <c r="V26" s="8">
        <f>+VLOOKUP(H26,'Master FWDPoints'!$A:$D,2,FALSE)</f>
        <v>2.15</v>
      </c>
      <c r="W26" s="8">
        <f>+VLOOKUP(I26,'Master FWDPoints'!$A:$D,2,FALSE)</f>
        <v>2.5499999999999998</v>
      </c>
      <c r="X26" s="8">
        <f>+VLOOKUP(J26,'Master FWDPoints'!$A:$D,2,FALSE)</f>
        <v>1.85</v>
      </c>
      <c r="Y26" s="8">
        <f>+VLOOKUP(K26,'Master FWDPoints'!$A:$D,2,FALSE)</f>
        <v>1.75</v>
      </c>
      <c r="Z26" s="8">
        <f>+VLOOKUP(L26,'Master FWDPoints'!$A:$D,2,FALSE)*(M26-L26)/VLOOKUP(L26,'Master FWDPoints'!$A:$D,4,FALSE)</f>
        <v>1.6993103448275861</v>
      </c>
      <c r="AA26" s="8">
        <f>+VLOOKUP(A26,'Master FWDPoints'!$G:$J,2,FALSE)</f>
        <v>19.579999999999998</v>
      </c>
      <c r="AB26" s="8">
        <f t="shared" si="0"/>
        <v>23.00931034482759</v>
      </c>
      <c r="AC26" s="8">
        <f t="shared" si="1"/>
        <v>3.4293103448275915</v>
      </c>
      <c r="AD26" s="8">
        <f t="shared" si="2"/>
        <v>18</v>
      </c>
    </row>
    <row r="27" spans="1:30">
      <c r="A27" s="11">
        <v>42118</v>
      </c>
      <c r="B27" s="26">
        <f>A27+VLOOKUP(A27,'Master FWDPoints'!$A:$D,4,FALSE)</f>
        <v>42151</v>
      </c>
      <c r="C27" s="27">
        <f>B27+VLOOKUP(B27,'Master FWDPoints'!$A:$D,4,FALSE)</f>
        <v>42181</v>
      </c>
      <c r="D27" s="27">
        <f>C27+VLOOKUP(C27,'Master FWDPoints'!$A:$D,4,FALSE)</f>
        <v>42216</v>
      </c>
      <c r="E27" s="27">
        <f>D27+VLOOKUP(D27,'Master FWDPoints'!$A:$D,4,FALSE)</f>
        <v>42247</v>
      </c>
      <c r="F27" s="27">
        <f>E27+VLOOKUP(E27,'Master FWDPoints'!$A:$D,4,FALSE)</f>
        <v>42277</v>
      </c>
      <c r="G27" s="27">
        <f>F27+VLOOKUP(F27,'Master FWDPoints'!$A:$D,4,FALSE)</f>
        <v>42307</v>
      </c>
      <c r="H27" s="27">
        <f>G27+VLOOKUP(G27,'Master FWDPoints'!$A:$D,4,FALSE)</f>
        <v>42338</v>
      </c>
      <c r="I27" s="27">
        <f>H27+VLOOKUP(H27,'Master FWDPoints'!$A:$D,4,FALSE)</f>
        <v>42368</v>
      </c>
      <c r="J27" s="27">
        <f>I27+VLOOKUP(I27,'Master FWDPoints'!$A:$D,4,FALSE)</f>
        <v>42398</v>
      </c>
      <c r="K27" s="27">
        <f>J27+VLOOKUP(J27,'Master FWDPoints'!$A:$D,4,FALSE)</f>
        <v>42429</v>
      </c>
      <c r="L27" s="27">
        <f>K27+VLOOKUP(K27,'Master FWDPoints'!$A:$D,4,FALSE)</f>
        <v>42460</v>
      </c>
      <c r="M27" s="44">
        <f>$A27+VLOOKUP($A27,'Master FWDPoints'!$G:$K,4,FALSE)</f>
        <v>42487</v>
      </c>
      <c r="O27" s="8">
        <f>+VLOOKUP(A27,'Master FWDPoints'!$A:$D,2,FALSE)</f>
        <v>1.55</v>
      </c>
      <c r="P27" s="8">
        <f>+VLOOKUP(B27,'Master FWDPoints'!$A:$D,2,FALSE)</f>
        <v>1.9100000000000001</v>
      </c>
      <c r="Q27" s="8">
        <f>+VLOOKUP(C27,'Master FWDPoints'!$A:$D,2,FALSE)</f>
        <v>1.8</v>
      </c>
      <c r="R27" s="8">
        <f>+VLOOKUP(D27,'Master FWDPoints'!$A:$D,2,FALSE)</f>
        <v>2</v>
      </c>
      <c r="S27" s="8">
        <f>+VLOOKUP(E27,'Master FWDPoints'!$A:$D,2,FALSE)</f>
        <v>1.87</v>
      </c>
      <c r="T27" s="8">
        <f>+VLOOKUP(F27,'Master FWDPoints'!$A:$D,2,FALSE)</f>
        <v>1.95</v>
      </c>
      <c r="U27" s="8">
        <f>+VLOOKUP(G27,'Master FWDPoints'!$A:$D,2,FALSE)</f>
        <v>2.0299999999999998</v>
      </c>
      <c r="V27" s="8">
        <f>+VLOOKUP(H27,'Master FWDPoints'!$A:$D,2,FALSE)</f>
        <v>2.15</v>
      </c>
      <c r="W27" s="8">
        <f>+VLOOKUP(I27,'Master FWDPoints'!$A:$D,2,FALSE)</f>
        <v>2.5499999999999998</v>
      </c>
      <c r="X27" s="8">
        <f>+VLOOKUP(J27,'Master FWDPoints'!$A:$D,2,FALSE)</f>
        <v>1.85</v>
      </c>
      <c r="Y27" s="8">
        <f>+VLOOKUP(K27,'Master FWDPoints'!$A:$D,2,FALSE)</f>
        <v>1.75</v>
      </c>
      <c r="Z27" s="8">
        <f>+VLOOKUP(L27,'Master FWDPoints'!$A:$D,2,FALSE)*(M27-L27)/VLOOKUP(L27,'Master FWDPoints'!$A:$D,4,FALSE)</f>
        <v>1.6386206896551725</v>
      </c>
      <c r="AA27" s="8">
        <f>+VLOOKUP(A27,'Master FWDPoints'!$G:$J,2,FALSE)</f>
        <v>19.55</v>
      </c>
      <c r="AB27" s="8">
        <f t="shared" si="0"/>
        <v>23.048620689655174</v>
      </c>
      <c r="AC27" s="8">
        <f t="shared" si="1"/>
        <v>3.4986206896551728</v>
      </c>
      <c r="AD27" s="8">
        <f t="shared" si="2"/>
        <v>18</v>
      </c>
    </row>
    <row r="28" spans="1:30">
      <c r="A28" s="11">
        <v>42117</v>
      </c>
      <c r="B28" s="26">
        <f>A28+VLOOKUP(A28,'Master FWDPoints'!$A:$D,4,FALSE)</f>
        <v>42150</v>
      </c>
      <c r="C28" s="27">
        <f>B28+VLOOKUP(B28,'Master FWDPoints'!$A:$D,4,FALSE)</f>
        <v>42181</v>
      </c>
      <c r="D28" s="27">
        <f>C28+VLOOKUP(C28,'Master FWDPoints'!$A:$D,4,FALSE)</f>
        <v>42216</v>
      </c>
      <c r="E28" s="27">
        <f>D28+VLOOKUP(D28,'Master FWDPoints'!$A:$D,4,FALSE)</f>
        <v>42247</v>
      </c>
      <c r="F28" s="27">
        <f>E28+VLOOKUP(E28,'Master FWDPoints'!$A:$D,4,FALSE)</f>
        <v>42277</v>
      </c>
      <c r="G28" s="27">
        <f>F28+VLOOKUP(F28,'Master FWDPoints'!$A:$D,4,FALSE)</f>
        <v>42307</v>
      </c>
      <c r="H28" s="27">
        <f>G28+VLOOKUP(G28,'Master FWDPoints'!$A:$D,4,FALSE)</f>
        <v>42338</v>
      </c>
      <c r="I28" s="27">
        <f>H28+VLOOKUP(H28,'Master FWDPoints'!$A:$D,4,FALSE)</f>
        <v>42368</v>
      </c>
      <c r="J28" s="27">
        <f>I28+VLOOKUP(I28,'Master FWDPoints'!$A:$D,4,FALSE)</f>
        <v>42398</v>
      </c>
      <c r="K28" s="27">
        <f>J28+VLOOKUP(J28,'Master FWDPoints'!$A:$D,4,FALSE)</f>
        <v>42429</v>
      </c>
      <c r="L28" s="27">
        <f>K28+VLOOKUP(K28,'Master FWDPoints'!$A:$D,4,FALSE)</f>
        <v>42460</v>
      </c>
      <c r="M28" s="44">
        <f>$A28+VLOOKUP($A28,'Master FWDPoints'!$G:$K,4,FALSE)</f>
        <v>42486</v>
      </c>
      <c r="O28" s="8">
        <f>+VLOOKUP(A28,'Master FWDPoints'!$A:$D,2,FALSE)</f>
        <v>1.6</v>
      </c>
      <c r="P28" s="8">
        <f>+VLOOKUP(B28,'Master FWDPoints'!$A:$D,2,FALSE)</f>
        <v>1.65</v>
      </c>
      <c r="Q28" s="8">
        <f>+VLOOKUP(C28,'Master FWDPoints'!$A:$D,2,FALSE)</f>
        <v>1.8</v>
      </c>
      <c r="R28" s="8">
        <f>+VLOOKUP(D28,'Master FWDPoints'!$A:$D,2,FALSE)</f>
        <v>2</v>
      </c>
      <c r="S28" s="8">
        <f>+VLOOKUP(E28,'Master FWDPoints'!$A:$D,2,FALSE)</f>
        <v>1.87</v>
      </c>
      <c r="T28" s="8">
        <f>+VLOOKUP(F28,'Master FWDPoints'!$A:$D,2,FALSE)</f>
        <v>1.95</v>
      </c>
      <c r="U28" s="8">
        <f>+VLOOKUP(G28,'Master FWDPoints'!$A:$D,2,FALSE)</f>
        <v>2.0299999999999998</v>
      </c>
      <c r="V28" s="8">
        <f>+VLOOKUP(H28,'Master FWDPoints'!$A:$D,2,FALSE)</f>
        <v>2.15</v>
      </c>
      <c r="W28" s="8">
        <f>+VLOOKUP(I28,'Master FWDPoints'!$A:$D,2,FALSE)</f>
        <v>2.5499999999999998</v>
      </c>
      <c r="X28" s="8">
        <f>+VLOOKUP(J28,'Master FWDPoints'!$A:$D,2,FALSE)</f>
        <v>1.85</v>
      </c>
      <c r="Y28" s="8">
        <f>+VLOOKUP(K28,'Master FWDPoints'!$A:$D,2,FALSE)</f>
        <v>1.75</v>
      </c>
      <c r="Z28" s="8">
        <f>+VLOOKUP(L28,'Master FWDPoints'!$A:$D,2,FALSE)*(M28-L28)/VLOOKUP(L28,'Master FWDPoints'!$A:$D,4,FALSE)</f>
        <v>1.5779310344827586</v>
      </c>
      <c r="AA28" s="8">
        <f>+VLOOKUP(A28,'Master FWDPoints'!$G:$J,2,FALSE)</f>
        <v>19.88</v>
      </c>
      <c r="AB28" s="8">
        <f t="shared" si="0"/>
        <v>22.777931034482759</v>
      </c>
      <c r="AC28" s="8">
        <f t="shared" si="1"/>
        <v>2.8979310344827596</v>
      </c>
      <c r="AD28" s="8">
        <f t="shared" si="2"/>
        <v>18.279999999999998</v>
      </c>
    </row>
    <row r="29" spans="1:30">
      <c r="A29" s="11">
        <v>42116</v>
      </c>
      <c r="B29" s="26">
        <f>A29+VLOOKUP(A29,'Master FWDPoints'!$A:$D,4,FALSE)</f>
        <v>42146</v>
      </c>
      <c r="C29" s="27">
        <f>B29+VLOOKUP(B29,'Master FWDPoints'!$A:$D,4,FALSE)</f>
        <v>42180</v>
      </c>
      <c r="D29" s="27">
        <f>C29+VLOOKUP(C29,'Master FWDPoints'!$A:$D,4,FALSE)</f>
        <v>42214</v>
      </c>
      <c r="E29" s="27">
        <f>D29+VLOOKUP(D29,'Master FWDPoints'!$A:$D,4,FALSE)</f>
        <v>42244</v>
      </c>
      <c r="F29" s="27">
        <f>E29+VLOOKUP(E29,'Master FWDPoints'!$A:$D,4,FALSE)</f>
        <v>42277</v>
      </c>
      <c r="G29" s="27">
        <f>F29+VLOOKUP(F29,'Master FWDPoints'!$A:$D,4,FALSE)</f>
        <v>42307</v>
      </c>
      <c r="H29" s="27">
        <f>G29+VLOOKUP(G29,'Master FWDPoints'!$A:$D,4,FALSE)</f>
        <v>42338</v>
      </c>
      <c r="I29" s="27">
        <f>H29+VLOOKUP(H29,'Master FWDPoints'!$A:$D,4,FALSE)</f>
        <v>42368</v>
      </c>
      <c r="J29" s="27">
        <f>I29+VLOOKUP(I29,'Master FWDPoints'!$A:$D,4,FALSE)</f>
        <v>42398</v>
      </c>
      <c r="K29" s="27">
        <f>J29+VLOOKUP(J29,'Master FWDPoints'!$A:$D,4,FALSE)</f>
        <v>42429</v>
      </c>
      <c r="L29" s="27">
        <f>K29+VLOOKUP(K29,'Master FWDPoints'!$A:$D,4,FALSE)</f>
        <v>42460</v>
      </c>
      <c r="M29" s="44">
        <f>$A29+VLOOKUP($A29,'Master FWDPoints'!$G:$K,4,FALSE)</f>
        <v>42482</v>
      </c>
      <c r="O29" s="8">
        <f>+VLOOKUP(A29,'Master FWDPoints'!$A:$D,2,FALSE)</f>
        <v>1.35</v>
      </c>
      <c r="P29" s="8">
        <f>+VLOOKUP(B29,'Master FWDPoints'!$A:$D,2,FALSE)</f>
        <v>1.72</v>
      </c>
      <c r="Q29" s="8">
        <f>+VLOOKUP(C29,'Master FWDPoints'!$A:$D,2,FALSE)</f>
        <v>3.03</v>
      </c>
      <c r="R29" s="8">
        <f>+VLOOKUP(D29,'Master FWDPoints'!$A:$D,2,FALSE)</f>
        <v>1.85</v>
      </c>
      <c r="S29" s="8">
        <f>+VLOOKUP(E29,'Master FWDPoints'!$A:$D,2,FALSE)</f>
        <v>1.85</v>
      </c>
      <c r="T29" s="8">
        <f>+VLOOKUP(F29,'Master FWDPoints'!$A:$D,2,FALSE)</f>
        <v>1.95</v>
      </c>
      <c r="U29" s="8">
        <f>+VLOOKUP(G29,'Master FWDPoints'!$A:$D,2,FALSE)</f>
        <v>2.0299999999999998</v>
      </c>
      <c r="V29" s="8">
        <f>+VLOOKUP(H29,'Master FWDPoints'!$A:$D,2,FALSE)</f>
        <v>2.15</v>
      </c>
      <c r="W29" s="8">
        <f>+VLOOKUP(I29,'Master FWDPoints'!$A:$D,2,FALSE)</f>
        <v>2.5499999999999998</v>
      </c>
      <c r="X29" s="8">
        <f>+VLOOKUP(J29,'Master FWDPoints'!$A:$D,2,FALSE)</f>
        <v>1.85</v>
      </c>
      <c r="Y29" s="8">
        <f>+VLOOKUP(K29,'Master FWDPoints'!$A:$D,2,FALSE)</f>
        <v>1.75</v>
      </c>
      <c r="Z29" s="8">
        <f>+VLOOKUP(L29,'Master FWDPoints'!$A:$D,2,FALSE)*(M29-L29)/VLOOKUP(L29,'Master FWDPoints'!$A:$D,4,FALSE)</f>
        <v>1.3351724137931034</v>
      </c>
      <c r="AA29" s="8">
        <f>+VLOOKUP(A29,'Master FWDPoints'!$G:$J,2,FALSE)</f>
        <v>19.39</v>
      </c>
      <c r="AB29" s="8">
        <f t="shared" si="0"/>
        <v>23.415172413793101</v>
      </c>
      <c r="AC29" s="8">
        <f t="shared" si="1"/>
        <v>4.0251724137931006</v>
      </c>
      <c r="AD29" s="8">
        <f t="shared" si="2"/>
        <v>18.04</v>
      </c>
    </row>
    <row r="30" spans="1:30">
      <c r="A30" s="11">
        <v>42115</v>
      </c>
      <c r="B30" s="26">
        <f>A30+VLOOKUP(A30,'Master FWDPoints'!$A:$D,4,FALSE)</f>
        <v>42146</v>
      </c>
      <c r="C30" s="27">
        <f>B30+VLOOKUP(B30,'Master FWDPoints'!$A:$D,4,FALSE)</f>
        <v>42180</v>
      </c>
      <c r="D30" s="27">
        <f>C30+VLOOKUP(C30,'Master FWDPoints'!$A:$D,4,FALSE)</f>
        <v>42214</v>
      </c>
      <c r="E30" s="27">
        <f>D30+VLOOKUP(D30,'Master FWDPoints'!$A:$D,4,FALSE)</f>
        <v>42244</v>
      </c>
      <c r="F30" s="27">
        <f>E30+VLOOKUP(E30,'Master FWDPoints'!$A:$D,4,FALSE)</f>
        <v>42277</v>
      </c>
      <c r="G30" s="27">
        <f>F30+VLOOKUP(F30,'Master FWDPoints'!$A:$D,4,FALSE)</f>
        <v>42307</v>
      </c>
      <c r="H30" s="27">
        <f>G30+VLOOKUP(G30,'Master FWDPoints'!$A:$D,4,FALSE)</f>
        <v>42338</v>
      </c>
      <c r="I30" s="27">
        <f>H30+VLOOKUP(H30,'Master FWDPoints'!$A:$D,4,FALSE)</f>
        <v>42368</v>
      </c>
      <c r="J30" s="27">
        <f>I30+VLOOKUP(I30,'Master FWDPoints'!$A:$D,4,FALSE)</f>
        <v>42398</v>
      </c>
      <c r="K30" s="27">
        <f>J30+VLOOKUP(J30,'Master FWDPoints'!$A:$D,4,FALSE)</f>
        <v>42429</v>
      </c>
      <c r="L30" s="27">
        <f>K30+VLOOKUP(K30,'Master FWDPoints'!$A:$D,4,FALSE)</f>
        <v>42460</v>
      </c>
      <c r="M30" s="44">
        <f>$A30+VLOOKUP($A30,'Master FWDPoints'!$G:$K,4,FALSE)</f>
        <v>42482</v>
      </c>
      <c r="O30" s="8">
        <f>+VLOOKUP(A30,'Master FWDPoints'!$A:$D,2,FALSE)</f>
        <v>1.55</v>
      </c>
      <c r="P30" s="8">
        <f>+VLOOKUP(B30,'Master FWDPoints'!$A:$D,2,FALSE)</f>
        <v>1.72</v>
      </c>
      <c r="Q30" s="8">
        <f>+VLOOKUP(C30,'Master FWDPoints'!$A:$D,2,FALSE)</f>
        <v>3.03</v>
      </c>
      <c r="R30" s="8">
        <f>+VLOOKUP(D30,'Master FWDPoints'!$A:$D,2,FALSE)</f>
        <v>1.85</v>
      </c>
      <c r="S30" s="8">
        <f>+VLOOKUP(E30,'Master FWDPoints'!$A:$D,2,FALSE)</f>
        <v>1.85</v>
      </c>
      <c r="T30" s="8">
        <f>+VLOOKUP(F30,'Master FWDPoints'!$A:$D,2,FALSE)</f>
        <v>1.95</v>
      </c>
      <c r="U30" s="8">
        <f>+VLOOKUP(G30,'Master FWDPoints'!$A:$D,2,FALSE)</f>
        <v>2.0299999999999998</v>
      </c>
      <c r="V30" s="8">
        <f>+VLOOKUP(H30,'Master FWDPoints'!$A:$D,2,FALSE)</f>
        <v>2.15</v>
      </c>
      <c r="W30" s="8">
        <f>+VLOOKUP(I30,'Master FWDPoints'!$A:$D,2,FALSE)</f>
        <v>2.5499999999999998</v>
      </c>
      <c r="X30" s="8">
        <f>+VLOOKUP(J30,'Master FWDPoints'!$A:$D,2,FALSE)</f>
        <v>1.85</v>
      </c>
      <c r="Y30" s="8">
        <f>+VLOOKUP(K30,'Master FWDPoints'!$A:$D,2,FALSE)</f>
        <v>1.75</v>
      </c>
      <c r="Z30" s="8">
        <f>+VLOOKUP(L30,'Master FWDPoints'!$A:$D,2,FALSE)*(M30-L30)/VLOOKUP(L30,'Master FWDPoints'!$A:$D,4,FALSE)</f>
        <v>1.3351724137931034</v>
      </c>
      <c r="AA30" s="8">
        <f>+VLOOKUP(A30,'Master FWDPoints'!$G:$J,2,FALSE)</f>
        <v>19.55</v>
      </c>
      <c r="AB30" s="8">
        <f t="shared" si="0"/>
        <v>23.615172413793104</v>
      </c>
      <c r="AC30" s="8">
        <f t="shared" si="1"/>
        <v>4.0651724137931033</v>
      </c>
      <c r="AD30" s="8">
        <f t="shared" si="2"/>
        <v>18</v>
      </c>
    </row>
    <row r="31" spans="1:30">
      <c r="A31" s="11">
        <v>42114</v>
      </c>
      <c r="B31" s="26">
        <f>A31+VLOOKUP(A31,'Master FWDPoints'!$A:$D,4,FALSE)</f>
        <v>42144</v>
      </c>
      <c r="C31" s="27">
        <f>B31+VLOOKUP(B31,'Master FWDPoints'!$A:$D,4,FALSE)</f>
        <v>42179</v>
      </c>
      <c r="D31" s="27">
        <f>C31+VLOOKUP(C31,'Master FWDPoints'!$A:$D,4,FALSE)</f>
        <v>42209</v>
      </c>
      <c r="E31" s="27">
        <f>D31+VLOOKUP(D31,'Master FWDPoints'!$A:$D,4,FALSE)</f>
        <v>42243</v>
      </c>
      <c r="F31" s="27">
        <f>E31+VLOOKUP(E31,'Master FWDPoints'!$A:$D,4,FALSE)</f>
        <v>42276</v>
      </c>
      <c r="G31" s="27">
        <f>F31+VLOOKUP(F31,'Master FWDPoints'!$A:$D,4,FALSE)</f>
        <v>42307</v>
      </c>
      <c r="H31" s="27">
        <f>G31+VLOOKUP(G31,'Master FWDPoints'!$A:$D,4,FALSE)</f>
        <v>42338</v>
      </c>
      <c r="I31" s="27">
        <f>H31+VLOOKUP(H31,'Master FWDPoints'!$A:$D,4,FALSE)</f>
        <v>42368</v>
      </c>
      <c r="J31" s="27">
        <f>I31+VLOOKUP(I31,'Master FWDPoints'!$A:$D,4,FALSE)</f>
        <v>42398</v>
      </c>
      <c r="K31" s="27">
        <f>J31+VLOOKUP(J31,'Master FWDPoints'!$A:$D,4,FALSE)</f>
        <v>42429</v>
      </c>
      <c r="L31" s="27">
        <f>K31+VLOOKUP(K31,'Master FWDPoints'!$A:$D,4,FALSE)</f>
        <v>42460</v>
      </c>
      <c r="M31" s="44">
        <f>$A31+VLOOKUP($A31,'Master FWDPoints'!$G:$K,4,FALSE)</f>
        <v>42481</v>
      </c>
      <c r="O31" s="8">
        <f>+VLOOKUP(A31,'Master FWDPoints'!$A:$D,2,FALSE)</f>
        <v>1.5699999999999998</v>
      </c>
      <c r="P31" s="8">
        <f>+VLOOKUP(B31,'Master FWDPoints'!$A:$D,2,FALSE)</f>
        <v>1.8900000000000001</v>
      </c>
      <c r="Q31" s="8">
        <f>+VLOOKUP(C31,'Master FWDPoints'!$A:$D,2,FALSE)</f>
        <v>1.7</v>
      </c>
      <c r="R31" s="8">
        <f>+VLOOKUP(D31,'Master FWDPoints'!$A:$D,2,FALSE)</f>
        <v>2.0099999999999998</v>
      </c>
      <c r="S31" s="8">
        <f>+VLOOKUP(E31,'Master FWDPoints'!$A:$D,2,FALSE)</f>
        <v>2.1</v>
      </c>
      <c r="T31" s="8">
        <f>+VLOOKUP(F31,'Master FWDPoints'!$A:$D,2,FALSE)</f>
        <v>1.75</v>
      </c>
      <c r="U31" s="8">
        <f>+VLOOKUP(G31,'Master FWDPoints'!$A:$D,2,FALSE)</f>
        <v>2.0299999999999998</v>
      </c>
      <c r="V31" s="8">
        <f>+VLOOKUP(H31,'Master FWDPoints'!$A:$D,2,FALSE)</f>
        <v>2.15</v>
      </c>
      <c r="W31" s="8">
        <f>+VLOOKUP(I31,'Master FWDPoints'!$A:$D,2,FALSE)</f>
        <v>2.5499999999999998</v>
      </c>
      <c r="X31" s="8">
        <f>+VLOOKUP(J31,'Master FWDPoints'!$A:$D,2,FALSE)</f>
        <v>1.85</v>
      </c>
      <c r="Y31" s="8">
        <f>+VLOOKUP(K31,'Master FWDPoints'!$A:$D,2,FALSE)</f>
        <v>1.75</v>
      </c>
      <c r="Z31" s="8">
        <f>+VLOOKUP(L31,'Master FWDPoints'!$A:$D,2,FALSE)*(M31-L31)/VLOOKUP(L31,'Master FWDPoints'!$A:$D,4,FALSE)</f>
        <v>1.2744827586206897</v>
      </c>
      <c r="AA31" s="8">
        <f>+VLOOKUP(A31,'Master FWDPoints'!$G:$J,2,FALSE)</f>
        <v>19.8</v>
      </c>
      <c r="AB31" s="8">
        <f t="shared" si="0"/>
        <v>22.62448275862069</v>
      </c>
      <c r="AC31" s="8">
        <f t="shared" si="1"/>
        <v>2.8244827586206895</v>
      </c>
      <c r="AD31" s="8">
        <f t="shared" si="2"/>
        <v>18.23</v>
      </c>
    </row>
    <row r="32" spans="1:30">
      <c r="A32" s="11">
        <v>42111</v>
      </c>
      <c r="B32" s="26">
        <f>A32+VLOOKUP(A32,'Master FWDPoints'!$A:$D,4,FALSE)</f>
        <v>42144</v>
      </c>
      <c r="C32" s="27">
        <f>B32+VLOOKUP(B32,'Master FWDPoints'!$A:$D,4,FALSE)</f>
        <v>42179</v>
      </c>
      <c r="D32" s="27">
        <f>C32+VLOOKUP(C32,'Master FWDPoints'!$A:$D,4,FALSE)</f>
        <v>42209</v>
      </c>
      <c r="E32" s="27">
        <f>D32+VLOOKUP(D32,'Master FWDPoints'!$A:$D,4,FALSE)</f>
        <v>42243</v>
      </c>
      <c r="F32" s="27">
        <f>E32+VLOOKUP(E32,'Master FWDPoints'!$A:$D,4,FALSE)</f>
        <v>42276</v>
      </c>
      <c r="G32" s="27">
        <f>F32+VLOOKUP(F32,'Master FWDPoints'!$A:$D,4,FALSE)</f>
        <v>42307</v>
      </c>
      <c r="H32" s="27">
        <f>G32+VLOOKUP(G32,'Master FWDPoints'!$A:$D,4,FALSE)</f>
        <v>42338</v>
      </c>
      <c r="I32" s="27">
        <f>H32+VLOOKUP(H32,'Master FWDPoints'!$A:$D,4,FALSE)</f>
        <v>42368</v>
      </c>
      <c r="J32" s="27">
        <f>I32+VLOOKUP(I32,'Master FWDPoints'!$A:$D,4,FALSE)</f>
        <v>42398</v>
      </c>
      <c r="K32" s="27">
        <f>J32+VLOOKUP(J32,'Master FWDPoints'!$A:$D,4,FALSE)</f>
        <v>42429</v>
      </c>
      <c r="L32" s="27">
        <f>K32+VLOOKUP(K32,'Master FWDPoints'!$A:$D,4,FALSE)</f>
        <v>42460</v>
      </c>
      <c r="M32" s="44">
        <f>$A32+VLOOKUP($A32,'Master FWDPoints'!$G:$K,4,FALSE)</f>
        <v>42480</v>
      </c>
      <c r="O32" s="8">
        <f>+VLOOKUP(A32,'Master FWDPoints'!$A:$D,2,FALSE)</f>
        <v>1.3900000000000001</v>
      </c>
      <c r="P32" s="8">
        <f>+VLOOKUP(B32,'Master FWDPoints'!$A:$D,2,FALSE)</f>
        <v>1.8900000000000001</v>
      </c>
      <c r="Q32" s="8">
        <f>+VLOOKUP(C32,'Master FWDPoints'!$A:$D,2,FALSE)</f>
        <v>1.7</v>
      </c>
      <c r="R32" s="8">
        <f>+VLOOKUP(D32,'Master FWDPoints'!$A:$D,2,FALSE)</f>
        <v>2.0099999999999998</v>
      </c>
      <c r="S32" s="8">
        <f>+VLOOKUP(E32,'Master FWDPoints'!$A:$D,2,FALSE)</f>
        <v>2.1</v>
      </c>
      <c r="T32" s="8">
        <f>+VLOOKUP(F32,'Master FWDPoints'!$A:$D,2,FALSE)</f>
        <v>1.75</v>
      </c>
      <c r="U32" s="8">
        <f>+VLOOKUP(G32,'Master FWDPoints'!$A:$D,2,FALSE)</f>
        <v>2.0299999999999998</v>
      </c>
      <c r="V32" s="8">
        <f>+VLOOKUP(H32,'Master FWDPoints'!$A:$D,2,FALSE)</f>
        <v>2.15</v>
      </c>
      <c r="W32" s="8">
        <f>+VLOOKUP(I32,'Master FWDPoints'!$A:$D,2,FALSE)</f>
        <v>2.5499999999999998</v>
      </c>
      <c r="X32" s="8">
        <f>+VLOOKUP(J32,'Master FWDPoints'!$A:$D,2,FALSE)</f>
        <v>1.85</v>
      </c>
      <c r="Y32" s="8">
        <f>+VLOOKUP(K32,'Master FWDPoints'!$A:$D,2,FALSE)</f>
        <v>1.75</v>
      </c>
      <c r="Z32" s="8">
        <f>+VLOOKUP(L32,'Master FWDPoints'!$A:$D,2,FALSE)*(M32-L32)/VLOOKUP(L32,'Master FWDPoints'!$A:$D,4,FALSE)</f>
        <v>1.2137931034482761</v>
      </c>
      <c r="AA32" s="8">
        <f>+VLOOKUP(A32,'Master FWDPoints'!$G:$J,2,FALSE)</f>
        <v>19.7</v>
      </c>
      <c r="AB32" s="8">
        <f t="shared" si="0"/>
        <v>22.383793103448276</v>
      </c>
      <c r="AC32" s="8">
        <f t="shared" si="1"/>
        <v>2.6837931034482772</v>
      </c>
      <c r="AD32" s="8">
        <f t="shared" si="2"/>
        <v>18.309999999999999</v>
      </c>
    </row>
    <row r="33" spans="1:30">
      <c r="A33" s="11">
        <v>42110</v>
      </c>
      <c r="B33" s="26">
        <f>A33+VLOOKUP(A33,'Master FWDPoints'!$A:$D,4,FALSE)</f>
        <v>42143</v>
      </c>
      <c r="C33" s="27">
        <f>B33+VLOOKUP(B33,'Master FWDPoints'!$A:$D,4,FALSE)</f>
        <v>42174</v>
      </c>
      <c r="D33" s="27">
        <f>C33+VLOOKUP(C33,'Master FWDPoints'!$A:$D,4,FALSE)</f>
        <v>42207</v>
      </c>
      <c r="E33" s="27">
        <f>D33+VLOOKUP(D33,'Master FWDPoints'!$A:$D,4,FALSE)</f>
        <v>42237</v>
      </c>
      <c r="F33" s="27">
        <f>E33+VLOOKUP(E33,'Master FWDPoints'!$A:$D,4,FALSE)</f>
        <v>42271</v>
      </c>
      <c r="G33" s="27">
        <f>F33+VLOOKUP(F33,'Master FWDPoints'!$A:$D,4,FALSE)</f>
        <v>42304</v>
      </c>
      <c r="H33" s="27">
        <f>G33+VLOOKUP(G33,'Master FWDPoints'!$A:$D,4,FALSE)</f>
        <v>42335</v>
      </c>
      <c r="I33" s="27">
        <f>H33+VLOOKUP(H33,'Master FWDPoints'!$A:$D,4,FALSE)</f>
        <v>42368</v>
      </c>
      <c r="J33" s="27">
        <f>I33+VLOOKUP(I33,'Master FWDPoints'!$A:$D,4,FALSE)</f>
        <v>42398</v>
      </c>
      <c r="K33" s="27">
        <f>J33+VLOOKUP(J33,'Master FWDPoints'!$A:$D,4,FALSE)</f>
        <v>42429</v>
      </c>
      <c r="L33" s="27">
        <f>K33+VLOOKUP(K33,'Master FWDPoints'!$A:$D,4,FALSE)</f>
        <v>42460</v>
      </c>
      <c r="M33" s="44">
        <f>$A33+VLOOKUP($A33,'Master FWDPoints'!$G:$K,4,FALSE)</f>
        <v>42479</v>
      </c>
      <c r="O33" s="8">
        <f>+VLOOKUP(A33,'Master FWDPoints'!$A:$D,2,FALSE)</f>
        <v>1.6</v>
      </c>
      <c r="P33" s="8">
        <f>+VLOOKUP(B33,'Master FWDPoints'!$A:$D,2,FALSE)</f>
        <v>1.7</v>
      </c>
      <c r="Q33" s="8">
        <f>+VLOOKUP(C33,'Master FWDPoints'!$A:$D,2,FALSE)</f>
        <v>1.75</v>
      </c>
      <c r="R33" s="8">
        <f>+VLOOKUP(D33,'Master FWDPoints'!$A:$D,2,FALSE)</f>
        <v>1.85</v>
      </c>
      <c r="S33" s="8">
        <f>+VLOOKUP(E33,'Master FWDPoints'!$A:$D,2,FALSE)</f>
        <v>1.95</v>
      </c>
      <c r="T33" s="8">
        <f>+VLOOKUP(F33,'Master FWDPoints'!$A:$D,2,FALSE)</f>
        <v>2.15</v>
      </c>
      <c r="U33" s="8">
        <f>+VLOOKUP(G33,'Master FWDPoints'!$A:$D,2,FALSE)</f>
        <v>1.65</v>
      </c>
      <c r="V33" s="8">
        <f>+VLOOKUP(H33,'Master FWDPoints'!$A:$D,2,FALSE)</f>
        <v>2.4500000000000002</v>
      </c>
      <c r="W33" s="8">
        <f>+VLOOKUP(I33,'Master FWDPoints'!$A:$D,2,FALSE)</f>
        <v>2.5499999999999998</v>
      </c>
      <c r="X33" s="8">
        <f>+VLOOKUP(J33,'Master FWDPoints'!$A:$D,2,FALSE)</f>
        <v>1.85</v>
      </c>
      <c r="Y33" s="8">
        <f>+VLOOKUP(K33,'Master FWDPoints'!$A:$D,2,FALSE)</f>
        <v>1.75</v>
      </c>
      <c r="Z33" s="8">
        <f>+VLOOKUP(L33,'Master FWDPoints'!$A:$D,2,FALSE)*(M33-L33)/VLOOKUP(L33,'Master FWDPoints'!$A:$D,4,FALSE)</f>
        <v>1.153103448275862</v>
      </c>
      <c r="AA33" s="8">
        <f>+VLOOKUP(A33,'Master FWDPoints'!$G:$J,2,FALSE)</f>
        <v>20.100000000000001</v>
      </c>
      <c r="AB33" s="8">
        <f t="shared" si="0"/>
        <v>22.403103448275864</v>
      </c>
      <c r="AC33" s="8">
        <f t="shared" si="1"/>
        <v>2.3031034482758628</v>
      </c>
      <c r="AD33" s="8">
        <f t="shared" si="2"/>
        <v>18.5</v>
      </c>
    </row>
    <row r="34" spans="1:30">
      <c r="A34" s="11">
        <v>42109</v>
      </c>
      <c r="B34" s="26">
        <f>A34+VLOOKUP(A34,'Master FWDPoints'!$A:$D,4,FALSE)</f>
        <v>42139</v>
      </c>
      <c r="C34" s="27">
        <f>B34+VLOOKUP(B34,'Master FWDPoints'!$A:$D,4,FALSE)</f>
        <v>42173</v>
      </c>
      <c r="D34" s="27">
        <f>C34+VLOOKUP(C34,'Master FWDPoints'!$A:$D,4,FALSE)</f>
        <v>42206</v>
      </c>
      <c r="E34" s="27">
        <f>D34+VLOOKUP(D34,'Master FWDPoints'!$A:$D,4,FALSE)</f>
        <v>42237</v>
      </c>
      <c r="F34" s="27">
        <f>E34+VLOOKUP(E34,'Master FWDPoints'!$A:$D,4,FALSE)</f>
        <v>42271</v>
      </c>
      <c r="G34" s="27">
        <f>F34+VLOOKUP(F34,'Master FWDPoints'!$A:$D,4,FALSE)</f>
        <v>42304</v>
      </c>
      <c r="H34" s="27">
        <f>G34+VLOOKUP(G34,'Master FWDPoints'!$A:$D,4,FALSE)</f>
        <v>42335</v>
      </c>
      <c r="I34" s="27">
        <f>H34+VLOOKUP(H34,'Master FWDPoints'!$A:$D,4,FALSE)</f>
        <v>42368</v>
      </c>
      <c r="J34" s="27">
        <f>I34+VLOOKUP(I34,'Master FWDPoints'!$A:$D,4,FALSE)</f>
        <v>42398</v>
      </c>
      <c r="K34" s="27">
        <f>J34+VLOOKUP(J34,'Master FWDPoints'!$A:$D,4,FALSE)</f>
        <v>42429</v>
      </c>
      <c r="L34" s="27">
        <f>K34+VLOOKUP(K34,'Master FWDPoints'!$A:$D,4,FALSE)</f>
        <v>42460</v>
      </c>
      <c r="M34" s="44">
        <f>$A34+VLOOKUP($A34,'Master FWDPoints'!$G:$K,4,FALSE)</f>
        <v>42475</v>
      </c>
      <c r="O34" s="8">
        <f>+VLOOKUP(A34,'Master FWDPoints'!$A:$D,2,FALSE)</f>
        <v>1.73</v>
      </c>
      <c r="P34" s="8">
        <f>+VLOOKUP(B34,'Master FWDPoints'!$A:$D,2,FALSE)</f>
        <v>1.7</v>
      </c>
      <c r="Q34" s="8">
        <f>+VLOOKUP(C34,'Master FWDPoints'!$A:$D,2,FALSE)</f>
        <v>1.75</v>
      </c>
      <c r="R34" s="8">
        <f>+VLOOKUP(D34,'Master FWDPoints'!$A:$D,2,FALSE)</f>
        <v>1.8</v>
      </c>
      <c r="S34" s="8">
        <f>+VLOOKUP(E34,'Master FWDPoints'!$A:$D,2,FALSE)</f>
        <v>1.95</v>
      </c>
      <c r="T34" s="8">
        <f>+VLOOKUP(F34,'Master FWDPoints'!$A:$D,2,FALSE)</f>
        <v>2.15</v>
      </c>
      <c r="U34" s="8">
        <f>+VLOOKUP(G34,'Master FWDPoints'!$A:$D,2,FALSE)</f>
        <v>1.65</v>
      </c>
      <c r="V34" s="8">
        <f>+VLOOKUP(H34,'Master FWDPoints'!$A:$D,2,FALSE)</f>
        <v>2.4500000000000002</v>
      </c>
      <c r="W34" s="8">
        <f>+VLOOKUP(I34,'Master FWDPoints'!$A:$D,2,FALSE)</f>
        <v>2.5499999999999998</v>
      </c>
      <c r="X34" s="8">
        <f>+VLOOKUP(J34,'Master FWDPoints'!$A:$D,2,FALSE)</f>
        <v>1.85</v>
      </c>
      <c r="Y34" s="8">
        <f>+VLOOKUP(K34,'Master FWDPoints'!$A:$D,2,FALSE)</f>
        <v>1.75</v>
      </c>
      <c r="Z34" s="8">
        <f>+VLOOKUP(L34,'Master FWDPoints'!$A:$D,2,FALSE)*(M34-L34)/VLOOKUP(L34,'Master FWDPoints'!$A:$D,4,FALSE)</f>
        <v>0.91034482758620683</v>
      </c>
      <c r="AA34" s="8">
        <f>+VLOOKUP(A34,'Master FWDPoints'!$G:$J,2,FALSE)</f>
        <v>20.25</v>
      </c>
      <c r="AB34" s="8">
        <f t="shared" si="0"/>
        <v>22.24034482758621</v>
      </c>
      <c r="AC34" s="8">
        <f t="shared" si="1"/>
        <v>1.9903448275862097</v>
      </c>
      <c r="AD34" s="8">
        <f t="shared" si="2"/>
        <v>18.52</v>
      </c>
    </row>
    <row r="35" spans="1:30">
      <c r="A35" s="11">
        <v>42108</v>
      </c>
      <c r="B35" s="26">
        <f>A35+VLOOKUP(A35,'Master FWDPoints'!$A:$D,4,FALSE)</f>
        <v>42139</v>
      </c>
      <c r="C35" s="27">
        <f>B35+VLOOKUP(B35,'Master FWDPoints'!$A:$D,4,FALSE)</f>
        <v>42173</v>
      </c>
      <c r="D35" s="27">
        <f>C35+VLOOKUP(C35,'Master FWDPoints'!$A:$D,4,FALSE)</f>
        <v>42206</v>
      </c>
      <c r="E35" s="27">
        <f>D35+VLOOKUP(D35,'Master FWDPoints'!$A:$D,4,FALSE)</f>
        <v>42237</v>
      </c>
      <c r="F35" s="27">
        <f>E35+VLOOKUP(E35,'Master FWDPoints'!$A:$D,4,FALSE)</f>
        <v>42271</v>
      </c>
      <c r="G35" s="27">
        <f>F35+VLOOKUP(F35,'Master FWDPoints'!$A:$D,4,FALSE)</f>
        <v>42304</v>
      </c>
      <c r="H35" s="27">
        <f>G35+VLOOKUP(G35,'Master FWDPoints'!$A:$D,4,FALSE)</f>
        <v>42335</v>
      </c>
      <c r="I35" s="27">
        <f>H35+VLOOKUP(H35,'Master FWDPoints'!$A:$D,4,FALSE)</f>
        <v>42368</v>
      </c>
      <c r="J35" s="27">
        <f>I35+VLOOKUP(I35,'Master FWDPoints'!$A:$D,4,FALSE)</f>
        <v>42398</v>
      </c>
      <c r="K35" s="27">
        <f>J35+VLOOKUP(J35,'Master FWDPoints'!$A:$D,4,FALSE)</f>
        <v>42429</v>
      </c>
      <c r="L35" s="27">
        <f>K35+VLOOKUP(K35,'Master FWDPoints'!$A:$D,4,FALSE)</f>
        <v>42460</v>
      </c>
      <c r="M35" s="44">
        <f>$A35+VLOOKUP($A35,'Master FWDPoints'!$G:$K,4,FALSE)</f>
        <v>42475</v>
      </c>
      <c r="O35" s="8">
        <f>+VLOOKUP(A35,'Master FWDPoints'!$A:$D,2,FALSE)</f>
        <v>1.51</v>
      </c>
      <c r="P35" s="8">
        <f>+VLOOKUP(B35,'Master FWDPoints'!$A:$D,2,FALSE)</f>
        <v>1.7</v>
      </c>
      <c r="Q35" s="8">
        <f>+VLOOKUP(C35,'Master FWDPoints'!$A:$D,2,FALSE)</f>
        <v>1.75</v>
      </c>
      <c r="R35" s="8">
        <f>+VLOOKUP(D35,'Master FWDPoints'!$A:$D,2,FALSE)</f>
        <v>1.8</v>
      </c>
      <c r="S35" s="8">
        <f>+VLOOKUP(E35,'Master FWDPoints'!$A:$D,2,FALSE)</f>
        <v>1.95</v>
      </c>
      <c r="T35" s="8">
        <f>+VLOOKUP(F35,'Master FWDPoints'!$A:$D,2,FALSE)</f>
        <v>2.15</v>
      </c>
      <c r="U35" s="8">
        <f>+VLOOKUP(G35,'Master FWDPoints'!$A:$D,2,FALSE)</f>
        <v>1.65</v>
      </c>
      <c r="V35" s="8">
        <f>+VLOOKUP(H35,'Master FWDPoints'!$A:$D,2,FALSE)</f>
        <v>2.4500000000000002</v>
      </c>
      <c r="W35" s="8">
        <f>+VLOOKUP(I35,'Master FWDPoints'!$A:$D,2,FALSE)</f>
        <v>2.5499999999999998</v>
      </c>
      <c r="X35" s="8">
        <f>+VLOOKUP(J35,'Master FWDPoints'!$A:$D,2,FALSE)</f>
        <v>1.85</v>
      </c>
      <c r="Y35" s="8">
        <f>+VLOOKUP(K35,'Master FWDPoints'!$A:$D,2,FALSE)</f>
        <v>1.75</v>
      </c>
      <c r="Z35" s="8">
        <f>+VLOOKUP(L35,'Master FWDPoints'!$A:$D,2,FALSE)*(M35-L35)/VLOOKUP(L35,'Master FWDPoints'!$A:$D,4,FALSE)</f>
        <v>0.91034482758620683</v>
      </c>
      <c r="AA35" s="8">
        <f>+VLOOKUP(A35,'Master FWDPoints'!$G:$J,2,FALSE)</f>
        <v>19.850000000000001</v>
      </c>
      <c r="AB35" s="8">
        <f t="shared" si="0"/>
        <v>22.020344827586211</v>
      </c>
      <c r="AC35" s="8">
        <f t="shared" si="1"/>
        <v>2.1703448275862094</v>
      </c>
      <c r="AD35" s="8">
        <f t="shared" si="2"/>
        <v>18.34</v>
      </c>
    </row>
    <row r="36" spans="1:30">
      <c r="A36" s="11">
        <v>42107</v>
      </c>
      <c r="B36" s="26">
        <f>A36+VLOOKUP(A36,'Master FWDPoints'!$A:$D,4,FALSE)</f>
        <v>42138</v>
      </c>
      <c r="C36" s="27">
        <f>B36+VLOOKUP(B36,'Master FWDPoints'!$A:$D,4,FALSE)</f>
        <v>42172</v>
      </c>
      <c r="D36" s="27">
        <f>C36+VLOOKUP(C36,'Master FWDPoints'!$A:$D,4,FALSE)</f>
        <v>42202</v>
      </c>
      <c r="E36" s="27">
        <f>D36+VLOOKUP(D36,'Master FWDPoints'!$A:$D,4,FALSE)</f>
        <v>42236</v>
      </c>
      <c r="F36" s="27">
        <f>E36+VLOOKUP(E36,'Master FWDPoints'!$A:$D,4,FALSE)</f>
        <v>42270</v>
      </c>
      <c r="G36" s="27">
        <f>F36+VLOOKUP(F36,'Master FWDPoints'!$A:$D,4,FALSE)</f>
        <v>42300</v>
      </c>
      <c r="H36" s="27">
        <f>G36+VLOOKUP(G36,'Master FWDPoints'!$A:$D,4,FALSE)</f>
        <v>42334</v>
      </c>
      <c r="I36" s="27">
        <f>H36+VLOOKUP(H36,'Master FWDPoints'!$A:$D,4,FALSE)</f>
        <v>42367</v>
      </c>
      <c r="J36" s="27">
        <f>I36+VLOOKUP(I36,'Master FWDPoints'!$A:$D,4,FALSE)</f>
        <v>42398</v>
      </c>
      <c r="K36" s="27">
        <f>J36+VLOOKUP(J36,'Master FWDPoints'!$A:$D,4,FALSE)</f>
        <v>42429</v>
      </c>
      <c r="L36" s="27">
        <f>K36+VLOOKUP(K36,'Master FWDPoints'!$A:$D,4,FALSE)</f>
        <v>42460</v>
      </c>
      <c r="M36" s="44">
        <f>$A36+VLOOKUP($A36,'Master FWDPoints'!$G:$K,4,FALSE)</f>
        <v>42474</v>
      </c>
      <c r="O36" s="8">
        <f>+VLOOKUP(A36,'Master FWDPoints'!$A:$D,2,FALSE)</f>
        <v>1.51</v>
      </c>
      <c r="P36" s="8">
        <f>+VLOOKUP(B36,'Master FWDPoints'!$A:$D,2,FALSE)</f>
        <v>1.75</v>
      </c>
      <c r="Q36" s="8">
        <f>+VLOOKUP(C36,'Master FWDPoints'!$A:$D,2,FALSE)</f>
        <v>1.7</v>
      </c>
      <c r="R36" s="8">
        <f>+VLOOKUP(D36,'Master FWDPoints'!$A:$D,2,FALSE)</f>
        <v>1.8</v>
      </c>
      <c r="S36" s="8">
        <f>+VLOOKUP(E36,'Master FWDPoints'!$A:$D,2,FALSE)</f>
        <v>2.2800000000000002</v>
      </c>
      <c r="T36" s="8">
        <f>+VLOOKUP(F36,'Master FWDPoints'!$A:$D,2,FALSE)</f>
        <v>2.02</v>
      </c>
      <c r="U36" s="8">
        <f>+VLOOKUP(G36,'Master FWDPoints'!$A:$D,2,FALSE)</f>
        <v>1.85</v>
      </c>
      <c r="V36" s="8">
        <f>+VLOOKUP(H36,'Master FWDPoints'!$A:$D,2,FALSE)</f>
        <v>2.4</v>
      </c>
      <c r="W36" s="8">
        <f>+VLOOKUP(I36,'Master FWDPoints'!$A:$D,2,FALSE)</f>
        <v>2.68</v>
      </c>
      <c r="X36" s="8">
        <f>+VLOOKUP(J36,'Master FWDPoints'!$A:$D,2,FALSE)</f>
        <v>1.85</v>
      </c>
      <c r="Y36" s="8">
        <f>+VLOOKUP(K36,'Master FWDPoints'!$A:$D,2,FALSE)</f>
        <v>1.75</v>
      </c>
      <c r="Z36" s="8">
        <f>+VLOOKUP(L36,'Master FWDPoints'!$A:$D,2,FALSE)*(M36-L36)/VLOOKUP(L36,'Master FWDPoints'!$A:$D,4,FALSE)</f>
        <v>0.84965517241379307</v>
      </c>
      <c r="AA36" s="8">
        <f>+VLOOKUP(A36,'Master FWDPoints'!$G:$J,2,FALSE)</f>
        <v>20.059999999999999</v>
      </c>
      <c r="AB36" s="8">
        <f t="shared" si="0"/>
        <v>22.439655172413794</v>
      </c>
      <c r="AC36" s="8">
        <f t="shared" si="1"/>
        <v>2.3796551724137949</v>
      </c>
      <c r="AD36" s="8">
        <f t="shared" si="2"/>
        <v>18.549999999999997</v>
      </c>
    </row>
    <row r="37" spans="1:30">
      <c r="A37" s="11">
        <v>42104</v>
      </c>
      <c r="B37" s="26">
        <f>A37+VLOOKUP(A37,'Master FWDPoints'!$A:$D,4,FALSE)</f>
        <v>42137</v>
      </c>
      <c r="C37" s="27">
        <f>B37+VLOOKUP(B37,'Master FWDPoints'!$A:$D,4,FALSE)</f>
        <v>42167</v>
      </c>
      <c r="D37" s="27">
        <f>C37+VLOOKUP(C37,'Master FWDPoints'!$A:$D,4,FALSE)</f>
        <v>42200</v>
      </c>
      <c r="E37" s="27">
        <f>D37+VLOOKUP(D37,'Master FWDPoints'!$A:$D,4,FALSE)</f>
        <v>42235</v>
      </c>
      <c r="F37" s="27">
        <f>E37+VLOOKUP(E37,'Master FWDPoints'!$A:$D,4,FALSE)</f>
        <v>42264</v>
      </c>
      <c r="G37" s="27">
        <f>F37+VLOOKUP(F37,'Master FWDPoints'!$A:$D,4,FALSE)</f>
        <v>42298</v>
      </c>
      <c r="H37" s="27">
        <f>G37+VLOOKUP(G37,'Master FWDPoints'!$A:$D,4,FALSE)</f>
        <v>42328</v>
      </c>
      <c r="I37" s="27">
        <f>H37+VLOOKUP(H37,'Master FWDPoints'!$A:$D,4,FALSE)</f>
        <v>42361</v>
      </c>
      <c r="J37" s="27">
        <f>I37+VLOOKUP(I37,'Master FWDPoints'!$A:$D,4,FALSE)</f>
        <v>42396</v>
      </c>
      <c r="K37" s="27">
        <f>J37+VLOOKUP(J37,'Master FWDPoints'!$A:$D,4,FALSE)</f>
        <v>42426</v>
      </c>
      <c r="L37" s="27">
        <f>K37+VLOOKUP(K37,'Master FWDPoints'!$A:$D,4,FALSE)</f>
        <v>42460</v>
      </c>
      <c r="M37" s="44">
        <f>$A37+VLOOKUP($A37,'Master FWDPoints'!$G:$K,4,FALSE)</f>
        <v>42473</v>
      </c>
      <c r="O37" s="8">
        <f>+VLOOKUP(A37,'Master FWDPoints'!$A:$D,2,FALSE)</f>
        <v>1.55</v>
      </c>
      <c r="P37" s="8">
        <f>+VLOOKUP(B37,'Master FWDPoints'!$A:$D,2,FALSE)</f>
        <v>1.65</v>
      </c>
      <c r="Q37" s="8">
        <f>+VLOOKUP(C37,'Master FWDPoints'!$A:$D,2,FALSE)</f>
        <v>1.58</v>
      </c>
      <c r="R37" s="8">
        <f>+VLOOKUP(D37,'Master FWDPoints'!$A:$D,2,FALSE)</f>
        <v>1.85</v>
      </c>
      <c r="S37" s="8">
        <f>+VLOOKUP(E37,'Master FWDPoints'!$A:$D,2,FALSE)</f>
        <v>1.98</v>
      </c>
      <c r="T37" s="8">
        <f>+VLOOKUP(F37,'Master FWDPoints'!$A:$D,2,FALSE)</f>
        <v>1.9100000000000001</v>
      </c>
      <c r="U37" s="8">
        <f>+VLOOKUP(G37,'Master FWDPoints'!$A:$D,2,FALSE)</f>
        <v>1.8</v>
      </c>
      <c r="V37" s="8">
        <f>+VLOOKUP(H37,'Master FWDPoints'!$A:$D,2,FALSE)</f>
        <v>2.41</v>
      </c>
      <c r="W37" s="8">
        <f>+VLOOKUP(I37,'Master FWDPoints'!$A:$D,2,FALSE)</f>
        <v>2.4</v>
      </c>
      <c r="X37" s="8">
        <f>+VLOOKUP(J37,'Master FWDPoints'!$A:$D,2,FALSE)</f>
        <v>2.2000000000000002</v>
      </c>
      <c r="Y37" s="8">
        <f>+VLOOKUP(K37,'Master FWDPoints'!$A:$D,2,FALSE)</f>
        <v>2.1</v>
      </c>
      <c r="Z37" s="8">
        <f>+VLOOKUP(L37,'Master FWDPoints'!$A:$D,2,FALSE)*(M37-L37)/VLOOKUP(L37,'Master FWDPoints'!$A:$D,4,FALSE)</f>
        <v>0.78896551724137931</v>
      </c>
      <c r="AA37" s="8">
        <f>+VLOOKUP(A37,'Master FWDPoints'!$G:$J,2,FALSE)</f>
        <v>19.95</v>
      </c>
      <c r="AB37" s="8">
        <f t="shared" si="0"/>
        <v>22.218965517241383</v>
      </c>
      <c r="AC37" s="8">
        <f t="shared" si="1"/>
        <v>2.2689655172413836</v>
      </c>
      <c r="AD37" s="8">
        <f t="shared" si="2"/>
        <v>18.399999999999999</v>
      </c>
    </row>
    <row r="38" spans="1:30">
      <c r="A38" s="11">
        <v>42103</v>
      </c>
      <c r="B38" s="26">
        <f>A38+VLOOKUP(A38,'Master FWDPoints'!$A:$D,4,FALSE)</f>
        <v>42136</v>
      </c>
      <c r="C38" s="27">
        <f>B38+VLOOKUP(B38,'Master FWDPoints'!$A:$D,4,FALSE)</f>
        <v>42167</v>
      </c>
      <c r="D38" s="27">
        <f>C38+VLOOKUP(C38,'Master FWDPoints'!$A:$D,4,FALSE)</f>
        <v>42200</v>
      </c>
      <c r="E38" s="27">
        <f>D38+VLOOKUP(D38,'Master FWDPoints'!$A:$D,4,FALSE)</f>
        <v>42235</v>
      </c>
      <c r="F38" s="27">
        <f>E38+VLOOKUP(E38,'Master FWDPoints'!$A:$D,4,FALSE)</f>
        <v>42264</v>
      </c>
      <c r="G38" s="27">
        <f>F38+VLOOKUP(F38,'Master FWDPoints'!$A:$D,4,FALSE)</f>
        <v>42298</v>
      </c>
      <c r="H38" s="27">
        <f>G38+VLOOKUP(G38,'Master FWDPoints'!$A:$D,4,FALSE)</f>
        <v>42328</v>
      </c>
      <c r="I38" s="27">
        <f>H38+VLOOKUP(H38,'Master FWDPoints'!$A:$D,4,FALSE)</f>
        <v>42361</v>
      </c>
      <c r="J38" s="27">
        <f>I38+VLOOKUP(I38,'Master FWDPoints'!$A:$D,4,FALSE)</f>
        <v>42396</v>
      </c>
      <c r="K38" s="27">
        <f>J38+VLOOKUP(J38,'Master FWDPoints'!$A:$D,4,FALSE)</f>
        <v>42426</v>
      </c>
      <c r="L38" s="27">
        <f>K38+VLOOKUP(K38,'Master FWDPoints'!$A:$D,4,FALSE)</f>
        <v>42460</v>
      </c>
      <c r="M38" s="44">
        <f>$A38+VLOOKUP($A38,'Master FWDPoints'!$G:$K,4,FALSE)</f>
        <v>42472</v>
      </c>
      <c r="O38" s="8">
        <f>+VLOOKUP(A38,'Master FWDPoints'!$A:$D,2,FALSE)</f>
        <v>1.55</v>
      </c>
      <c r="P38" s="8">
        <f>+VLOOKUP(B38,'Master FWDPoints'!$A:$D,2,FALSE)</f>
        <v>1.7</v>
      </c>
      <c r="Q38" s="8">
        <f>+VLOOKUP(C38,'Master FWDPoints'!$A:$D,2,FALSE)</f>
        <v>1.58</v>
      </c>
      <c r="R38" s="8">
        <f>+VLOOKUP(D38,'Master FWDPoints'!$A:$D,2,FALSE)</f>
        <v>1.85</v>
      </c>
      <c r="S38" s="8">
        <f>+VLOOKUP(E38,'Master FWDPoints'!$A:$D,2,FALSE)</f>
        <v>1.98</v>
      </c>
      <c r="T38" s="8">
        <f>+VLOOKUP(F38,'Master FWDPoints'!$A:$D,2,FALSE)</f>
        <v>1.9100000000000001</v>
      </c>
      <c r="U38" s="8">
        <f>+VLOOKUP(G38,'Master FWDPoints'!$A:$D,2,FALSE)</f>
        <v>1.8</v>
      </c>
      <c r="V38" s="8">
        <f>+VLOOKUP(H38,'Master FWDPoints'!$A:$D,2,FALSE)</f>
        <v>2.41</v>
      </c>
      <c r="W38" s="8">
        <f>+VLOOKUP(I38,'Master FWDPoints'!$A:$D,2,FALSE)</f>
        <v>2.4</v>
      </c>
      <c r="X38" s="8">
        <f>+VLOOKUP(J38,'Master FWDPoints'!$A:$D,2,FALSE)</f>
        <v>2.2000000000000002</v>
      </c>
      <c r="Y38" s="8">
        <f>+VLOOKUP(K38,'Master FWDPoints'!$A:$D,2,FALSE)</f>
        <v>2.1</v>
      </c>
      <c r="Z38" s="8">
        <f>+VLOOKUP(L38,'Master FWDPoints'!$A:$D,2,FALSE)*(M38-L38)/VLOOKUP(L38,'Master FWDPoints'!$A:$D,4,FALSE)</f>
        <v>0.72827586206896555</v>
      </c>
      <c r="AA38" s="8">
        <f>+VLOOKUP(A38,'Master FWDPoints'!$G:$J,2,FALSE)</f>
        <v>19.75</v>
      </c>
      <c r="AB38" s="8">
        <f t="shared" si="0"/>
        <v>22.208275862068966</v>
      </c>
      <c r="AC38" s="8">
        <f t="shared" si="1"/>
        <v>2.458275862068966</v>
      </c>
      <c r="AD38" s="8">
        <f t="shared" si="2"/>
        <v>18.2</v>
      </c>
    </row>
    <row r="39" spans="1:30">
      <c r="A39" s="11">
        <v>42102</v>
      </c>
      <c r="B39" s="26">
        <f>A39+VLOOKUP(A39,'Master FWDPoints'!$A:$D,4,FALSE)</f>
        <v>42132</v>
      </c>
      <c r="C39" s="27">
        <f>B39+VLOOKUP(B39,'Master FWDPoints'!$A:$D,4,FALSE)</f>
        <v>42166</v>
      </c>
      <c r="D39" s="27">
        <f>C39+VLOOKUP(C39,'Master FWDPoints'!$A:$D,4,FALSE)</f>
        <v>42199</v>
      </c>
      <c r="E39" s="27">
        <f>D39+VLOOKUP(D39,'Master FWDPoints'!$A:$D,4,FALSE)</f>
        <v>42230</v>
      </c>
      <c r="F39" s="27">
        <f>E39+VLOOKUP(E39,'Master FWDPoints'!$A:$D,4,FALSE)</f>
        <v>42264</v>
      </c>
      <c r="G39" s="27">
        <f>F39+VLOOKUP(F39,'Master FWDPoints'!$A:$D,4,FALSE)</f>
        <v>42298</v>
      </c>
      <c r="H39" s="27">
        <f>G39+VLOOKUP(G39,'Master FWDPoints'!$A:$D,4,FALSE)</f>
        <v>42328</v>
      </c>
      <c r="I39" s="27">
        <f>H39+VLOOKUP(H39,'Master FWDPoints'!$A:$D,4,FALSE)</f>
        <v>42361</v>
      </c>
      <c r="J39" s="27">
        <f>I39+VLOOKUP(I39,'Master FWDPoints'!$A:$D,4,FALSE)</f>
        <v>42396</v>
      </c>
      <c r="K39" s="27">
        <f>J39+VLOOKUP(J39,'Master FWDPoints'!$A:$D,4,FALSE)</f>
        <v>42426</v>
      </c>
      <c r="L39" s="27">
        <f>K39+VLOOKUP(K39,'Master FWDPoints'!$A:$D,4,FALSE)</f>
        <v>42460</v>
      </c>
      <c r="M39" s="44">
        <f>$A39+VLOOKUP($A39,'Master FWDPoints'!$G:$K,4,FALSE)</f>
        <v>42468</v>
      </c>
      <c r="O39" s="8">
        <f>+VLOOKUP(A39,'Master FWDPoints'!$A:$D,2,FALSE)</f>
        <v>1.45</v>
      </c>
      <c r="P39" s="8">
        <f>+VLOOKUP(B39,'Master FWDPoints'!$A:$D,2,FALSE)</f>
        <v>1.75</v>
      </c>
      <c r="Q39" s="8">
        <f>+VLOOKUP(C39,'Master FWDPoints'!$A:$D,2,FALSE)</f>
        <v>1.85</v>
      </c>
      <c r="R39" s="8">
        <f>+VLOOKUP(D39,'Master FWDPoints'!$A:$D,2,FALSE)</f>
        <v>1.8</v>
      </c>
      <c r="S39" s="8">
        <f>+VLOOKUP(E39,'Master FWDPoints'!$A:$D,2,FALSE)</f>
        <v>2.0699999999999998</v>
      </c>
      <c r="T39" s="8">
        <f>+VLOOKUP(F39,'Master FWDPoints'!$A:$D,2,FALSE)</f>
        <v>1.9100000000000001</v>
      </c>
      <c r="U39" s="8">
        <f>+VLOOKUP(G39,'Master FWDPoints'!$A:$D,2,FALSE)</f>
        <v>1.8</v>
      </c>
      <c r="V39" s="8">
        <f>+VLOOKUP(H39,'Master FWDPoints'!$A:$D,2,FALSE)</f>
        <v>2.41</v>
      </c>
      <c r="W39" s="8">
        <f>+VLOOKUP(I39,'Master FWDPoints'!$A:$D,2,FALSE)</f>
        <v>2.4</v>
      </c>
      <c r="X39" s="8">
        <f>+VLOOKUP(J39,'Master FWDPoints'!$A:$D,2,FALSE)</f>
        <v>2.2000000000000002</v>
      </c>
      <c r="Y39" s="8">
        <f>+VLOOKUP(K39,'Master FWDPoints'!$A:$D,2,FALSE)</f>
        <v>2.1</v>
      </c>
      <c r="Z39" s="8">
        <f>+VLOOKUP(L39,'Master FWDPoints'!$A:$D,2,FALSE)*(M39-L39)/VLOOKUP(L39,'Master FWDPoints'!$A:$D,4,FALSE)</f>
        <v>0.48551724137931035</v>
      </c>
      <c r="AA39" s="8">
        <f>+VLOOKUP(A39,'Master FWDPoints'!$G:$J,2,FALSE)</f>
        <v>20</v>
      </c>
      <c r="AB39" s="8">
        <f t="shared" si="0"/>
        <v>22.225517241379311</v>
      </c>
      <c r="AC39" s="8">
        <f t="shared" si="1"/>
        <v>2.2255172413793112</v>
      </c>
      <c r="AD39" s="8">
        <f t="shared" si="2"/>
        <v>18.55</v>
      </c>
    </row>
    <row r="40" spans="1:30">
      <c r="A40" s="11">
        <v>42101</v>
      </c>
      <c r="B40" s="26">
        <f>A40+VLOOKUP(A40,'Master FWDPoints'!$A:$D,4,FALSE)</f>
        <v>42132</v>
      </c>
      <c r="C40" s="27">
        <f>B40+VLOOKUP(B40,'Master FWDPoints'!$A:$D,4,FALSE)</f>
        <v>42166</v>
      </c>
      <c r="D40" s="27">
        <f>C40+VLOOKUP(C40,'Master FWDPoints'!$A:$D,4,FALSE)</f>
        <v>42199</v>
      </c>
      <c r="E40" s="27">
        <f>D40+VLOOKUP(D40,'Master FWDPoints'!$A:$D,4,FALSE)</f>
        <v>42230</v>
      </c>
      <c r="F40" s="27">
        <f>E40+VLOOKUP(E40,'Master FWDPoints'!$A:$D,4,FALSE)</f>
        <v>42264</v>
      </c>
      <c r="G40" s="27">
        <f>F40+VLOOKUP(F40,'Master FWDPoints'!$A:$D,4,FALSE)</f>
        <v>42298</v>
      </c>
      <c r="H40" s="27">
        <f>G40+VLOOKUP(G40,'Master FWDPoints'!$A:$D,4,FALSE)</f>
        <v>42328</v>
      </c>
      <c r="I40" s="27">
        <f>H40+VLOOKUP(H40,'Master FWDPoints'!$A:$D,4,FALSE)</f>
        <v>42361</v>
      </c>
      <c r="J40" s="27">
        <f>I40+VLOOKUP(I40,'Master FWDPoints'!$A:$D,4,FALSE)</f>
        <v>42396</v>
      </c>
      <c r="K40" s="27">
        <f>J40+VLOOKUP(J40,'Master FWDPoints'!$A:$D,4,FALSE)</f>
        <v>42426</v>
      </c>
      <c r="L40" s="27">
        <f>K40+VLOOKUP(K40,'Master FWDPoints'!$A:$D,4,FALSE)</f>
        <v>42460</v>
      </c>
      <c r="M40" s="44">
        <f>$A40+VLOOKUP($A40,'Master FWDPoints'!$G:$K,4,FALSE)</f>
        <v>42468</v>
      </c>
      <c r="O40" s="8">
        <f>+VLOOKUP(A40,'Master FWDPoints'!$A:$D,2,FALSE)</f>
        <v>1.44</v>
      </c>
      <c r="P40" s="8">
        <f>+VLOOKUP(B40,'Master FWDPoints'!$A:$D,2,FALSE)</f>
        <v>1.75</v>
      </c>
      <c r="Q40" s="8">
        <f>+VLOOKUP(C40,'Master FWDPoints'!$A:$D,2,FALSE)</f>
        <v>1.85</v>
      </c>
      <c r="R40" s="8">
        <f>+VLOOKUP(D40,'Master FWDPoints'!$A:$D,2,FALSE)</f>
        <v>1.8</v>
      </c>
      <c r="S40" s="8">
        <f>+VLOOKUP(E40,'Master FWDPoints'!$A:$D,2,FALSE)</f>
        <v>2.0699999999999998</v>
      </c>
      <c r="T40" s="8">
        <f>+VLOOKUP(F40,'Master FWDPoints'!$A:$D,2,FALSE)</f>
        <v>1.9100000000000001</v>
      </c>
      <c r="U40" s="8">
        <f>+VLOOKUP(G40,'Master FWDPoints'!$A:$D,2,FALSE)</f>
        <v>1.8</v>
      </c>
      <c r="V40" s="8">
        <f>+VLOOKUP(H40,'Master FWDPoints'!$A:$D,2,FALSE)</f>
        <v>2.41</v>
      </c>
      <c r="W40" s="8">
        <f>+VLOOKUP(I40,'Master FWDPoints'!$A:$D,2,FALSE)</f>
        <v>2.4</v>
      </c>
      <c r="X40" s="8">
        <f>+VLOOKUP(J40,'Master FWDPoints'!$A:$D,2,FALSE)</f>
        <v>2.2000000000000002</v>
      </c>
      <c r="Y40" s="8">
        <f>+VLOOKUP(K40,'Master FWDPoints'!$A:$D,2,FALSE)</f>
        <v>2.1</v>
      </c>
      <c r="Z40" s="8">
        <f>+VLOOKUP(L40,'Master FWDPoints'!$A:$D,2,FALSE)*(M40-L40)/VLOOKUP(L40,'Master FWDPoints'!$A:$D,4,FALSE)</f>
        <v>0.48551724137931035</v>
      </c>
      <c r="AA40" s="8">
        <f>+VLOOKUP(A40,'Master FWDPoints'!$G:$J,2,FALSE)</f>
        <v>20.2</v>
      </c>
      <c r="AB40" s="8">
        <f t="shared" si="0"/>
        <v>22.21551724137931</v>
      </c>
      <c r="AC40" s="8">
        <f t="shared" si="1"/>
        <v>2.0155172413793103</v>
      </c>
      <c r="AD40" s="8">
        <f t="shared" si="2"/>
        <v>18.759999999999998</v>
      </c>
    </row>
    <row r="41" spans="1:30">
      <c r="A41" s="11">
        <v>42100</v>
      </c>
      <c r="B41" s="26">
        <f>A41+VLOOKUP(A41,'Master FWDPoints'!$A:$D,4,FALSE)</f>
        <v>42131</v>
      </c>
      <c r="C41" s="27">
        <f>B41+VLOOKUP(B41,'Master FWDPoints'!$A:$D,4,FALSE)</f>
        <v>42165</v>
      </c>
      <c r="D41" s="27">
        <f>C41+VLOOKUP(C41,'Master FWDPoints'!$A:$D,4,FALSE)</f>
        <v>42195</v>
      </c>
      <c r="E41" s="27">
        <f>D41+VLOOKUP(D41,'Master FWDPoints'!$A:$D,4,FALSE)</f>
        <v>42229</v>
      </c>
      <c r="F41" s="27">
        <f>E41+VLOOKUP(E41,'Master FWDPoints'!$A:$D,4,FALSE)</f>
        <v>42263</v>
      </c>
      <c r="G41" s="27">
        <f>F41+VLOOKUP(F41,'Master FWDPoints'!$A:$D,4,FALSE)</f>
        <v>42297</v>
      </c>
      <c r="H41" s="27">
        <f>G41+VLOOKUP(G41,'Master FWDPoints'!$A:$D,4,FALSE)</f>
        <v>42328</v>
      </c>
      <c r="I41" s="27">
        <f>H41+VLOOKUP(H41,'Master FWDPoints'!$A:$D,4,FALSE)</f>
        <v>42361</v>
      </c>
      <c r="J41" s="27">
        <f>I41+VLOOKUP(I41,'Master FWDPoints'!$A:$D,4,FALSE)</f>
        <v>42396</v>
      </c>
      <c r="K41" s="27">
        <f>J41+VLOOKUP(J41,'Master FWDPoints'!$A:$D,4,FALSE)</f>
        <v>42426</v>
      </c>
      <c r="L41" s="27">
        <f>K41+VLOOKUP(K41,'Master FWDPoints'!$A:$D,4,FALSE)</f>
        <v>42460</v>
      </c>
      <c r="M41" s="44">
        <f>$A41+VLOOKUP($A41,'Master FWDPoints'!$G:$K,4,FALSE)</f>
        <v>42467</v>
      </c>
      <c r="O41" s="8">
        <f>+VLOOKUP(A41,'Master FWDPoints'!$A:$D,2,FALSE)</f>
        <v>1.35</v>
      </c>
      <c r="P41" s="8">
        <f>+VLOOKUP(B41,'Master FWDPoints'!$A:$D,2,FALSE)</f>
        <v>1.7</v>
      </c>
      <c r="Q41" s="8">
        <f>+VLOOKUP(C41,'Master FWDPoints'!$A:$D,2,FALSE)</f>
        <v>1.6</v>
      </c>
      <c r="R41" s="8">
        <f>+VLOOKUP(D41,'Master FWDPoints'!$A:$D,2,FALSE)</f>
        <v>1.74</v>
      </c>
      <c r="S41" s="8">
        <f>+VLOOKUP(E41,'Master FWDPoints'!$A:$D,2,FALSE)</f>
        <v>2</v>
      </c>
      <c r="T41" s="8">
        <f>+VLOOKUP(F41,'Master FWDPoints'!$A:$D,2,FALSE)</f>
        <v>2</v>
      </c>
      <c r="U41" s="8">
        <f>+VLOOKUP(G41,'Master FWDPoints'!$A:$D,2,FALSE)</f>
        <v>1.78</v>
      </c>
      <c r="V41" s="8">
        <f>+VLOOKUP(H41,'Master FWDPoints'!$A:$D,2,FALSE)</f>
        <v>2.41</v>
      </c>
      <c r="W41" s="8">
        <f>+VLOOKUP(I41,'Master FWDPoints'!$A:$D,2,FALSE)</f>
        <v>2.4</v>
      </c>
      <c r="X41" s="8">
        <f>+VLOOKUP(J41,'Master FWDPoints'!$A:$D,2,FALSE)</f>
        <v>2.2000000000000002</v>
      </c>
      <c r="Y41" s="8">
        <f>+VLOOKUP(K41,'Master FWDPoints'!$A:$D,2,FALSE)</f>
        <v>2.1</v>
      </c>
      <c r="Z41" s="8">
        <f>+VLOOKUP(L41,'Master FWDPoints'!$A:$D,2,FALSE)*(M41-L41)/VLOOKUP(L41,'Master FWDPoints'!$A:$D,4,FALSE)</f>
        <v>0.42482758620689653</v>
      </c>
      <c r="AA41" s="8">
        <f>+VLOOKUP(A41,'Master FWDPoints'!$G:$J,2,FALSE)</f>
        <v>20.13</v>
      </c>
      <c r="AB41" s="8">
        <f t="shared" si="0"/>
        <v>21.704827586206896</v>
      </c>
      <c r="AC41" s="8">
        <f t="shared" si="1"/>
        <v>1.5748275862068972</v>
      </c>
      <c r="AD41" s="8">
        <f t="shared" si="2"/>
        <v>18.779999999999998</v>
      </c>
    </row>
    <row r="42" spans="1:30">
      <c r="A42" s="11">
        <v>42097</v>
      </c>
      <c r="B42" s="26">
        <f>A42+VLOOKUP(A42,'Master FWDPoints'!$A:$D,4,FALSE)</f>
        <v>42130</v>
      </c>
      <c r="C42" s="27">
        <f>B42+VLOOKUP(B42,'Master FWDPoints'!$A:$D,4,FALSE)</f>
        <v>42160</v>
      </c>
      <c r="D42" s="27">
        <f>C42+VLOOKUP(C42,'Master FWDPoints'!$A:$D,4,FALSE)</f>
        <v>42193</v>
      </c>
      <c r="E42" s="27">
        <f>D42+VLOOKUP(D42,'Master FWDPoints'!$A:$D,4,FALSE)</f>
        <v>42223</v>
      </c>
      <c r="F42" s="27">
        <f>E42+VLOOKUP(E42,'Master FWDPoints'!$A:$D,4,FALSE)</f>
        <v>42257</v>
      </c>
      <c r="G42" s="27">
        <f>F42+VLOOKUP(F42,'Master FWDPoints'!$A:$D,4,FALSE)</f>
        <v>42290</v>
      </c>
      <c r="H42" s="27">
        <f>G42+VLOOKUP(G42,'Master FWDPoints'!$A:$D,4,FALSE)</f>
        <v>42321</v>
      </c>
      <c r="I42" s="27">
        <f>H42+VLOOKUP(H42,'Master FWDPoints'!$A:$D,4,FALSE)</f>
        <v>42354</v>
      </c>
      <c r="J42" s="27">
        <f>I42+VLOOKUP(I42,'Master FWDPoints'!$A:$D,4,FALSE)</f>
        <v>42384</v>
      </c>
      <c r="K42" s="27">
        <f>J42+VLOOKUP(J42,'Master FWDPoints'!$A:$D,4,FALSE)</f>
        <v>42418</v>
      </c>
      <c r="L42" s="27">
        <f>K42+VLOOKUP(K42,'Master FWDPoints'!$A:$D,4,FALSE)</f>
        <v>42450</v>
      </c>
      <c r="M42" s="44">
        <f>$A42+VLOOKUP($A42,'Master FWDPoints'!$G:$K,4,FALSE)</f>
        <v>42466</v>
      </c>
      <c r="O42" s="8">
        <f>+VLOOKUP(A42,'Master FWDPoints'!$A:$D,2,FALSE)</f>
        <v>1.6800000000000002</v>
      </c>
      <c r="P42" s="8">
        <f>+VLOOKUP(B42,'Master FWDPoints'!$A:$D,2,FALSE)</f>
        <v>1.62</v>
      </c>
      <c r="Q42" s="8">
        <f>+VLOOKUP(C42,'Master FWDPoints'!$A:$D,2,FALSE)</f>
        <v>1.58</v>
      </c>
      <c r="R42" s="8">
        <f>+VLOOKUP(D42,'Master FWDPoints'!$A:$D,2,FALSE)</f>
        <v>1.8</v>
      </c>
      <c r="S42" s="8">
        <f>+VLOOKUP(E42,'Master FWDPoints'!$A:$D,2,FALSE)</f>
        <v>2</v>
      </c>
      <c r="T42" s="8">
        <f>+VLOOKUP(F42,'Master FWDPoints'!$A:$D,2,FALSE)</f>
        <v>2.2000000000000002</v>
      </c>
      <c r="U42" s="8">
        <f>+VLOOKUP(G42,'Master FWDPoints'!$A:$D,2,FALSE)</f>
        <v>1.8</v>
      </c>
      <c r="V42" s="8">
        <f>+VLOOKUP(H42,'Master FWDPoints'!$A:$D,2,FALSE)</f>
        <v>2.35</v>
      </c>
      <c r="W42" s="8">
        <f>+VLOOKUP(I42,'Master FWDPoints'!$A:$D,2,FALSE)</f>
        <v>2.5300000000000002</v>
      </c>
      <c r="X42" s="8">
        <f>+VLOOKUP(J42,'Master FWDPoints'!$A:$D,2,FALSE)</f>
        <v>2.25</v>
      </c>
      <c r="Y42" s="8">
        <f>+VLOOKUP(K42,'Master FWDPoints'!$A:$D,2,FALSE)</f>
        <v>1.95</v>
      </c>
      <c r="Z42" s="8">
        <f>+VLOOKUP(L42,'Master FWDPoints'!$A:$D,2,FALSE)*(M42-L42)/VLOOKUP(L42,'Master FWDPoints'!$A:$D,4,FALSE)</f>
        <v>0.97499999999999998</v>
      </c>
      <c r="AA42" s="8">
        <f>+VLOOKUP(A42,'Master FWDPoints'!$G:$J,2,FALSE)</f>
        <v>20.38</v>
      </c>
      <c r="AB42" s="8">
        <f t="shared" si="0"/>
        <v>22.734999999999999</v>
      </c>
      <c r="AC42" s="8">
        <f t="shared" si="1"/>
        <v>2.3550000000000004</v>
      </c>
      <c r="AD42" s="8">
        <f t="shared" si="2"/>
        <v>18.7</v>
      </c>
    </row>
    <row r="43" spans="1:30">
      <c r="A43" s="11">
        <v>42096</v>
      </c>
      <c r="B43" s="26">
        <f>A43+VLOOKUP(A43,'Master FWDPoints'!$A:$D,4,FALSE)</f>
        <v>42130</v>
      </c>
      <c r="C43" s="27">
        <f>B43+VLOOKUP(B43,'Master FWDPoints'!$A:$D,4,FALSE)</f>
        <v>42160</v>
      </c>
      <c r="D43" s="27">
        <f>C43+VLOOKUP(C43,'Master FWDPoints'!$A:$D,4,FALSE)</f>
        <v>42193</v>
      </c>
      <c r="E43" s="27">
        <f>D43+VLOOKUP(D43,'Master FWDPoints'!$A:$D,4,FALSE)</f>
        <v>42223</v>
      </c>
      <c r="F43" s="27">
        <f>E43+VLOOKUP(E43,'Master FWDPoints'!$A:$D,4,FALSE)</f>
        <v>42257</v>
      </c>
      <c r="G43" s="27">
        <f>F43+VLOOKUP(F43,'Master FWDPoints'!$A:$D,4,FALSE)</f>
        <v>42290</v>
      </c>
      <c r="H43" s="27">
        <f>G43+VLOOKUP(G43,'Master FWDPoints'!$A:$D,4,FALSE)</f>
        <v>42321</v>
      </c>
      <c r="I43" s="27">
        <f>H43+VLOOKUP(H43,'Master FWDPoints'!$A:$D,4,FALSE)</f>
        <v>42354</v>
      </c>
      <c r="J43" s="27">
        <f>I43+VLOOKUP(I43,'Master FWDPoints'!$A:$D,4,FALSE)</f>
        <v>42384</v>
      </c>
      <c r="K43" s="27">
        <f>J43+VLOOKUP(J43,'Master FWDPoints'!$A:$D,4,FALSE)</f>
        <v>42418</v>
      </c>
      <c r="L43" s="27">
        <f>K43+VLOOKUP(K43,'Master FWDPoints'!$A:$D,4,FALSE)</f>
        <v>42450</v>
      </c>
      <c r="M43" s="44">
        <f>$A43+VLOOKUP($A43,'Master FWDPoints'!$G:$K,4,FALSE)</f>
        <v>42466</v>
      </c>
      <c r="O43" s="8">
        <f>+VLOOKUP(A43,'Master FWDPoints'!$A:$D,2,FALSE)</f>
        <v>1.32</v>
      </c>
      <c r="P43" s="8">
        <f>+VLOOKUP(B43,'Master FWDPoints'!$A:$D,2,FALSE)</f>
        <v>1.62</v>
      </c>
      <c r="Q43" s="8">
        <f>+VLOOKUP(C43,'Master FWDPoints'!$A:$D,2,FALSE)</f>
        <v>1.58</v>
      </c>
      <c r="R43" s="8">
        <f>+VLOOKUP(D43,'Master FWDPoints'!$A:$D,2,FALSE)</f>
        <v>1.8</v>
      </c>
      <c r="S43" s="8">
        <f>+VLOOKUP(E43,'Master FWDPoints'!$A:$D,2,FALSE)</f>
        <v>2</v>
      </c>
      <c r="T43" s="8">
        <f>+VLOOKUP(F43,'Master FWDPoints'!$A:$D,2,FALSE)</f>
        <v>2.2000000000000002</v>
      </c>
      <c r="U43" s="8">
        <f>+VLOOKUP(G43,'Master FWDPoints'!$A:$D,2,FALSE)</f>
        <v>1.8</v>
      </c>
      <c r="V43" s="8">
        <f>+VLOOKUP(H43,'Master FWDPoints'!$A:$D,2,FALSE)</f>
        <v>2.35</v>
      </c>
      <c r="W43" s="8">
        <f>+VLOOKUP(I43,'Master FWDPoints'!$A:$D,2,FALSE)</f>
        <v>2.5300000000000002</v>
      </c>
      <c r="X43" s="8">
        <f>+VLOOKUP(J43,'Master FWDPoints'!$A:$D,2,FALSE)</f>
        <v>2.25</v>
      </c>
      <c r="Y43" s="8">
        <f>+VLOOKUP(K43,'Master FWDPoints'!$A:$D,2,FALSE)</f>
        <v>1.95</v>
      </c>
      <c r="Z43" s="8">
        <f>+VLOOKUP(L43,'Master FWDPoints'!$A:$D,2,FALSE)*(M43-L43)/VLOOKUP(L43,'Master FWDPoints'!$A:$D,4,FALSE)</f>
        <v>0.97499999999999998</v>
      </c>
      <c r="AA43" s="8">
        <f>+VLOOKUP(A43,'Master FWDPoints'!$G:$J,2,FALSE)</f>
        <v>19.75</v>
      </c>
      <c r="AB43" s="8">
        <f t="shared" si="0"/>
        <v>22.375</v>
      </c>
      <c r="AC43" s="8">
        <f t="shared" si="1"/>
        <v>2.625</v>
      </c>
      <c r="AD43" s="8">
        <f t="shared" si="2"/>
        <v>18.43</v>
      </c>
    </row>
    <row r="44" spans="1:30">
      <c r="A44" s="11">
        <v>42095</v>
      </c>
      <c r="B44" s="26">
        <f>A44+VLOOKUP(A44,'Master FWDPoints'!$A:$D,4,FALSE)</f>
        <v>42129</v>
      </c>
      <c r="C44" s="27">
        <f>B44+VLOOKUP(B44,'Master FWDPoints'!$A:$D,4,FALSE)</f>
        <v>42160</v>
      </c>
      <c r="D44" s="27">
        <f>C44+VLOOKUP(C44,'Master FWDPoints'!$A:$D,4,FALSE)</f>
        <v>42193</v>
      </c>
      <c r="E44" s="27">
        <f>D44+VLOOKUP(D44,'Master FWDPoints'!$A:$D,4,FALSE)</f>
        <v>42223</v>
      </c>
      <c r="F44" s="27">
        <f>E44+VLOOKUP(E44,'Master FWDPoints'!$A:$D,4,FALSE)</f>
        <v>42257</v>
      </c>
      <c r="G44" s="27">
        <f>F44+VLOOKUP(F44,'Master FWDPoints'!$A:$D,4,FALSE)</f>
        <v>42290</v>
      </c>
      <c r="H44" s="27">
        <f>G44+VLOOKUP(G44,'Master FWDPoints'!$A:$D,4,FALSE)</f>
        <v>42321</v>
      </c>
      <c r="I44" s="27">
        <f>H44+VLOOKUP(H44,'Master FWDPoints'!$A:$D,4,FALSE)</f>
        <v>42354</v>
      </c>
      <c r="J44" s="27">
        <f>I44+VLOOKUP(I44,'Master FWDPoints'!$A:$D,4,FALSE)</f>
        <v>42384</v>
      </c>
      <c r="K44" s="27">
        <f>J44+VLOOKUP(J44,'Master FWDPoints'!$A:$D,4,FALSE)</f>
        <v>42418</v>
      </c>
      <c r="L44" s="27">
        <f>K44+VLOOKUP(K44,'Master FWDPoints'!$A:$D,4,FALSE)</f>
        <v>42450</v>
      </c>
      <c r="M44" s="44">
        <f>$A44+VLOOKUP($A44,'Master FWDPoints'!$G:$K,4,FALSE)</f>
        <v>42465</v>
      </c>
      <c r="O44" s="8">
        <f>+VLOOKUP(A44,'Master FWDPoints'!$A:$D,2,FALSE)</f>
        <v>1.83</v>
      </c>
      <c r="P44" s="8">
        <f>+VLOOKUP(B44,'Master FWDPoints'!$A:$D,2,FALSE)</f>
        <v>1.63</v>
      </c>
      <c r="Q44" s="8">
        <f>+VLOOKUP(C44,'Master FWDPoints'!$A:$D,2,FALSE)</f>
        <v>1.58</v>
      </c>
      <c r="R44" s="8">
        <f>+VLOOKUP(D44,'Master FWDPoints'!$A:$D,2,FALSE)</f>
        <v>1.8</v>
      </c>
      <c r="S44" s="8">
        <f>+VLOOKUP(E44,'Master FWDPoints'!$A:$D,2,FALSE)</f>
        <v>2</v>
      </c>
      <c r="T44" s="8">
        <f>+VLOOKUP(F44,'Master FWDPoints'!$A:$D,2,FALSE)</f>
        <v>2.2000000000000002</v>
      </c>
      <c r="U44" s="8">
        <f>+VLOOKUP(G44,'Master FWDPoints'!$A:$D,2,FALSE)</f>
        <v>1.8</v>
      </c>
      <c r="V44" s="8">
        <f>+VLOOKUP(H44,'Master FWDPoints'!$A:$D,2,FALSE)</f>
        <v>2.35</v>
      </c>
      <c r="W44" s="8">
        <f>+VLOOKUP(I44,'Master FWDPoints'!$A:$D,2,FALSE)</f>
        <v>2.5300000000000002</v>
      </c>
      <c r="X44" s="8">
        <f>+VLOOKUP(J44,'Master FWDPoints'!$A:$D,2,FALSE)</f>
        <v>2.25</v>
      </c>
      <c r="Y44" s="8">
        <f>+VLOOKUP(K44,'Master FWDPoints'!$A:$D,2,FALSE)</f>
        <v>1.95</v>
      </c>
      <c r="Z44" s="8">
        <f>+VLOOKUP(L44,'Master FWDPoints'!$A:$D,2,FALSE)*(M44-L44)/VLOOKUP(L44,'Master FWDPoints'!$A:$D,4,FALSE)</f>
        <v>0.9140625</v>
      </c>
      <c r="AA44" s="8">
        <f>+VLOOKUP(A44,'Master FWDPoints'!$G:$J,2,FALSE)</f>
        <v>20.5</v>
      </c>
      <c r="AB44" s="8">
        <f t="shared" si="0"/>
        <v>22.834062499999998</v>
      </c>
      <c r="AC44" s="8">
        <f t="shared" si="1"/>
        <v>2.3340624999999982</v>
      </c>
      <c r="AD44" s="8">
        <f t="shared" si="2"/>
        <v>18.670000000000002</v>
      </c>
    </row>
    <row r="45" spans="1:30">
      <c r="A45" s="11">
        <v>42094</v>
      </c>
      <c r="B45" s="26">
        <f>A45+VLOOKUP(A45,'Master FWDPoints'!$A:$D,4,FALSE)</f>
        <v>42124</v>
      </c>
      <c r="C45" s="27">
        <f>B45+VLOOKUP(B45,'Master FWDPoints'!$A:$D,4,FALSE)</f>
        <v>42153</v>
      </c>
      <c r="D45" s="27">
        <f>C45+VLOOKUP(C45,'Master FWDPoints'!$A:$D,4,FALSE)</f>
        <v>42185</v>
      </c>
      <c r="E45" s="27">
        <f>D45+VLOOKUP(D45,'Master FWDPoints'!$A:$D,4,FALSE)</f>
        <v>42216</v>
      </c>
      <c r="F45" s="27">
        <f>E45+VLOOKUP(E45,'Master FWDPoints'!$A:$D,4,FALSE)</f>
        <v>42247</v>
      </c>
      <c r="G45" s="27">
        <f>F45+VLOOKUP(F45,'Master FWDPoints'!$A:$D,4,FALSE)</f>
        <v>42277</v>
      </c>
      <c r="H45" s="27">
        <f>G45+VLOOKUP(G45,'Master FWDPoints'!$A:$D,4,FALSE)</f>
        <v>42307</v>
      </c>
      <c r="I45" s="27">
        <f>H45+VLOOKUP(H45,'Master FWDPoints'!$A:$D,4,FALSE)</f>
        <v>42338</v>
      </c>
      <c r="J45" s="27">
        <f>I45+VLOOKUP(I45,'Master FWDPoints'!$A:$D,4,FALSE)</f>
        <v>42368</v>
      </c>
      <c r="K45" s="27">
        <f>J45+VLOOKUP(J45,'Master FWDPoints'!$A:$D,4,FALSE)</f>
        <v>42398</v>
      </c>
      <c r="L45" s="27">
        <f>K45+VLOOKUP(K45,'Master FWDPoints'!$A:$D,4,FALSE)</f>
        <v>42429</v>
      </c>
      <c r="M45" s="44">
        <f>$A45+VLOOKUP($A45,'Master FWDPoints'!$G:$K,4,FALSE)</f>
        <v>42460</v>
      </c>
      <c r="O45" s="8">
        <f>+VLOOKUP(A45,'Master FWDPoints'!$A:$D,2,FALSE)</f>
        <v>1.5</v>
      </c>
      <c r="P45" s="8">
        <f>+VLOOKUP(B45,'Master FWDPoints'!$A:$D,2,FALSE)</f>
        <v>1.7</v>
      </c>
      <c r="Q45" s="8">
        <f>+VLOOKUP(C45,'Master FWDPoints'!$A:$D,2,FALSE)</f>
        <v>1.8</v>
      </c>
      <c r="R45" s="8">
        <f>+VLOOKUP(D45,'Master FWDPoints'!$A:$D,2,FALSE)</f>
        <v>1.65</v>
      </c>
      <c r="S45" s="8">
        <f>+VLOOKUP(E45,'Master FWDPoints'!$A:$D,2,FALSE)</f>
        <v>2</v>
      </c>
      <c r="T45" s="8">
        <f>+VLOOKUP(F45,'Master FWDPoints'!$A:$D,2,FALSE)</f>
        <v>1.87</v>
      </c>
      <c r="U45" s="8">
        <f>+VLOOKUP(G45,'Master FWDPoints'!$A:$D,2,FALSE)</f>
        <v>1.95</v>
      </c>
      <c r="V45" s="8">
        <f>+VLOOKUP(H45,'Master FWDPoints'!$A:$D,2,FALSE)</f>
        <v>2.0299999999999998</v>
      </c>
      <c r="W45" s="8">
        <f>+VLOOKUP(I45,'Master FWDPoints'!$A:$D,2,FALSE)</f>
        <v>2.15</v>
      </c>
      <c r="X45" s="8">
        <f>+VLOOKUP(J45,'Master FWDPoints'!$A:$D,2,FALSE)</f>
        <v>2.5499999999999998</v>
      </c>
      <c r="Y45" s="8">
        <f>+VLOOKUP(K45,'Master FWDPoints'!$A:$D,2,FALSE)</f>
        <v>1.85</v>
      </c>
      <c r="Z45" s="8">
        <f>+VLOOKUP(L45,'Master FWDPoints'!$A:$D,2,FALSE)*(M45-L45)/VLOOKUP(L45,'Master FWDPoints'!$A:$D,4,FALSE)</f>
        <v>1.75</v>
      </c>
      <c r="AA45" s="8">
        <f>+VLOOKUP(A45,'Master FWDPoints'!$G:$J,2,FALSE)</f>
        <v>20.190000000000001</v>
      </c>
      <c r="AB45" s="8">
        <f t="shared" si="0"/>
        <v>22.8</v>
      </c>
      <c r="AC45" s="8">
        <f t="shared" si="1"/>
        <v>2.6099999999999994</v>
      </c>
      <c r="AD45" s="8">
        <f t="shared" si="2"/>
        <v>18.690000000000001</v>
      </c>
    </row>
    <row r="46" spans="1:30">
      <c r="A46" s="11">
        <v>42093</v>
      </c>
      <c r="B46" s="26">
        <f>A46+VLOOKUP(A46,'Master FWDPoints'!$A:$D,4,FALSE)</f>
        <v>42124</v>
      </c>
      <c r="C46" s="27">
        <f>B46+VLOOKUP(B46,'Master FWDPoints'!$A:$D,4,FALSE)</f>
        <v>42153</v>
      </c>
      <c r="D46" s="27">
        <f>C46+VLOOKUP(C46,'Master FWDPoints'!$A:$D,4,FALSE)</f>
        <v>42185</v>
      </c>
      <c r="E46" s="27">
        <f>D46+VLOOKUP(D46,'Master FWDPoints'!$A:$D,4,FALSE)</f>
        <v>42216</v>
      </c>
      <c r="F46" s="27">
        <f>E46+VLOOKUP(E46,'Master FWDPoints'!$A:$D,4,FALSE)</f>
        <v>42247</v>
      </c>
      <c r="G46" s="27">
        <f>F46+VLOOKUP(F46,'Master FWDPoints'!$A:$D,4,FALSE)</f>
        <v>42277</v>
      </c>
      <c r="H46" s="27">
        <f>G46+VLOOKUP(G46,'Master FWDPoints'!$A:$D,4,FALSE)</f>
        <v>42307</v>
      </c>
      <c r="I46" s="27">
        <f>H46+VLOOKUP(H46,'Master FWDPoints'!$A:$D,4,FALSE)</f>
        <v>42338</v>
      </c>
      <c r="J46" s="27">
        <f>I46+VLOOKUP(I46,'Master FWDPoints'!$A:$D,4,FALSE)</f>
        <v>42368</v>
      </c>
      <c r="K46" s="27">
        <f>J46+VLOOKUP(J46,'Master FWDPoints'!$A:$D,4,FALSE)</f>
        <v>42398</v>
      </c>
      <c r="L46" s="27">
        <f>K46+VLOOKUP(K46,'Master FWDPoints'!$A:$D,4,FALSE)</f>
        <v>42429</v>
      </c>
      <c r="M46" s="44">
        <f>$A46+VLOOKUP($A46,'Master FWDPoints'!$G:$K,4,FALSE)</f>
        <v>42460</v>
      </c>
      <c r="O46" s="8">
        <f>+VLOOKUP(A46,'Master FWDPoints'!$A:$D,2,FALSE)</f>
        <v>1.55</v>
      </c>
      <c r="P46" s="8">
        <f>+VLOOKUP(B46,'Master FWDPoints'!$A:$D,2,FALSE)</f>
        <v>1.7</v>
      </c>
      <c r="Q46" s="8">
        <f>+VLOOKUP(C46,'Master FWDPoints'!$A:$D,2,FALSE)</f>
        <v>1.8</v>
      </c>
      <c r="R46" s="8">
        <f>+VLOOKUP(D46,'Master FWDPoints'!$A:$D,2,FALSE)</f>
        <v>1.65</v>
      </c>
      <c r="S46" s="8">
        <f>+VLOOKUP(E46,'Master FWDPoints'!$A:$D,2,FALSE)</f>
        <v>2</v>
      </c>
      <c r="T46" s="8">
        <f>+VLOOKUP(F46,'Master FWDPoints'!$A:$D,2,FALSE)</f>
        <v>1.87</v>
      </c>
      <c r="U46" s="8">
        <f>+VLOOKUP(G46,'Master FWDPoints'!$A:$D,2,FALSE)</f>
        <v>1.95</v>
      </c>
      <c r="V46" s="8">
        <f>+VLOOKUP(H46,'Master FWDPoints'!$A:$D,2,FALSE)</f>
        <v>2.0299999999999998</v>
      </c>
      <c r="W46" s="8">
        <f>+VLOOKUP(I46,'Master FWDPoints'!$A:$D,2,FALSE)</f>
        <v>2.15</v>
      </c>
      <c r="X46" s="8">
        <f>+VLOOKUP(J46,'Master FWDPoints'!$A:$D,2,FALSE)</f>
        <v>2.5499999999999998</v>
      </c>
      <c r="Y46" s="8">
        <f>+VLOOKUP(K46,'Master FWDPoints'!$A:$D,2,FALSE)</f>
        <v>1.85</v>
      </c>
      <c r="Z46" s="8">
        <f>+VLOOKUP(L46,'Master FWDPoints'!$A:$D,2,FALSE)*(M46-L46)/VLOOKUP(L46,'Master FWDPoints'!$A:$D,4,FALSE)</f>
        <v>1.75</v>
      </c>
      <c r="AA46" s="8">
        <f>+VLOOKUP(A46,'Master FWDPoints'!$G:$J,2,FALSE)</f>
        <v>19.850000000000001</v>
      </c>
      <c r="AB46" s="8">
        <f t="shared" si="0"/>
        <v>22.85</v>
      </c>
      <c r="AC46" s="8">
        <f t="shared" si="1"/>
        <v>3</v>
      </c>
      <c r="AD46" s="8">
        <f t="shared" si="2"/>
        <v>18.3</v>
      </c>
    </row>
    <row r="47" spans="1:30">
      <c r="A47" s="11">
        <v>42090</v>
      </c>
      <c r="B47" s="26">
        <f>A47+VLOOKUP(A47,'Master FWDPoints'!$A:$D,4,FALSE)</f>
        <v>42123</v>
      </c>
      <c r="C47" s="27">
        <f>B47+VLOOKUP(B47,'Master FWDPoints'!$A:$D,4,FALSE)</f>
        <v>42153</v>
      </c>
      <c r="D47" s="27">
        <f>C47+VLOOKUP(C47,'Master FWDPoints'!$A:$D,4,FALSE)</f>
        <v>42185</v>
      </c>
      <c r="E47" s="27">
        <f>D47+VLOOKUP(D47,'Master FWDPoints'!$A:$D,4,FALSE)</f>
        <v>42216</v>
      </c>
      <c r="F47" s="27">
        <f>E47+VLOOKUP(E47,'Master FWDPoints'!$A:$D,4,FALSE)</f>
        <v>42247</v>
      </c>
      <c r="G47" s="27">
        <f>F47+VLOOKUP(F47,'Master FWDPoints'!$A:$D,4,FALSE)</f>
        <v>42277</v>
      </c>
      <c r="H47" s="27">
        <f>G47+VLOOKUP(G47,'Master FWDPoints'!$A:$D,4,FALSE)</f>
        <v>42307</v>
      </c>
      <c r="I47" s="27">
        <f>H47+VLOOKUP(H47,'Master FWDPoints'!$A:$D,4,FALSE)</f>
        <v>42338</v>
      </c>
      <c r="J47" s="27">
        <f>I47+VLOOKUP(I47,'Master FWDPoints'!$A:$D,4,FALSE)</f>
        <v>42368</v>
      </c>
      <c r="K47" s="27">
        <f>J47+VLOOKUP(J47,'Master FWDPoints'!$A:$D,4,FALSE)</f>
        <v>42398</v>
      </c>
      <c r="L47" s="27">
        <f>K47+VLOOKUP(K47,'Master FWDPoints'!$A:$D,4,FALSE)</f>
        <v>42429</v>
      </c>
      <c r="M47" s="44">
        <f>$A47+VLOOKUP($A47,'Master FWDPoints'!$G:$K,4,FALSE)</f>
        <v>42459</v>
      </c>
      <c r="O47" s="8">
        <f>+VLOOKUP(A47,'Master FWDPoints'!$A:$D,2,FALSE)</f>
        <v>1.55</v>
      </c>
      <c r="P47" s="8">
        <f>+VLOOKUP(B47,'Master FWDPoints'!$A:$D,2,FALSE)</f>
        <v>1.88</v>
      </c>
      <c r="Q47" s="8">
        <f>+VLOOKUP(C47,'Master FWDPoints'!$A:$D,2,FALSE)</f>
        <v>1.8</v>
      </c>
      <c r="R47" s="8">
        <f>+VLOOKUP(D47,'Master FWDPoints'!$A:$D,2,FALSE)</f>
        <v>1.65</v>
      </c>
      <c r="S47" s="8">
        <f>+VLOOKUP(E47,'Master FWDPoints'!$A:$D,2,FALSE)</f>
        <v>2</v>
      </c>
      <c r="T47" s="8">
        <f>+VLOOKUP(F47,'Master FWDPoints'!$A:$D,2,FALSE)</f>
        <v>1.87</v>
      </c>
      <c r="U47" s="8">
        <f>+VLOOKUP(G47,'Master FWDPoints'!$A:$D,2,FALSE)</f>
        <v>1.95</v>
      </c>
      <c r="V47" s="8">
        <f>+VLOOKUP(H47,'Master FWDPoints'!$A:$D,2,FALSE)</f>
        <v>2.0299999999999998</v>
      </c>
      <c r="W47" s="8">
        <f>+VLOOKUP(I47,'Master FWDPoints'!$A:$D,2,FALSE)</f>
        <v>2.15</v>
      </c>
      <c r="X47" s="8">
        <f>+VLOOKUP(J47,'Master FWDPoints'!$A:$D,2,FALSE)</f>
        <v>2.5499999999999998</v>
      </c>
      <c r="Y47" s="8">
        <f>+VLOOKUP(K47,'Master FWDPoints'!$A:$D,2,FALSE)</f>
        <v>1.85</v>
      </c>
      <c r="Z47" s="8">
        <f>+VLOOKUP(L47,'Master FWDPoints'!$A:$D,2,FALSE)*(M47-L47)/VLOOKUP(L47,'Master FWDPoints'!$A:$D,4,FALSE)</f>
        <v>1.6935483870967742</v>
      </c>
      <c r="AA47" s="8">
        <f>+VLOOKUP(A47,'Master FWDPoints'!$G:$J,2,FALSE)</f>
        <v>19.45</v>
      </c>
      <c r="AB47" s="8">
        <f t="shared" si="0"/>
        <v>22.973548387096777</v>
      </c>
      <c r="AC47" s="8">
        <f t="shared" si="1"/>
        <v>3.5235483870967776</v>
      </c>
      <c r="AD47" s="8">
        <f t="shared" si="2"/>
        <v>17.899999999999999</v>
      </c>
    </row>
    <row r="48" spans="1:30">
      <c r="A48" s="11">
        <v>42089</v>
      </c>
      <c r="B48" s="26">
        <f>A48+VLOOKUP(A48,'Master FWDPoints'!$A:$D,4,FALSE)</f>
        <v>42123</v>
      </c>
      <c r="C48" s="27">
        <f>B48+VLOOKUP(B48,'Master FWDPoints'!$A:$D,4,FALSE)</f>
        <v>42153</v>
      </c>
      <c r="D48" s="27">
        <f>C48+VLOOKUP(C48,'Master FWDPoints'!$A:$D,4,FALSE)</f>
        <v>42185</v>
      </c>
      <c r="E48" s="27">
        <f>D48+VLOOKUP(D48,'Master FWDPoints'!$A:$D,4,FALSE)</f>
        <v>42216</v>
      </c>
      <c r="F48" s="27">
        <f>E48+VLOOKUP(E48,'Master FWDPoints'!$A:$D,4,FALSE)</f>
        <v>42247</v>
      </c>
      <c r="G48" s="27">
        <f>F48+VLOOKUP(F48,'Master FWDPoints'!$A:$D,4,FALSE)</f>
        <v>42277</v>
      </c>
      <c r="H48" s="27">
        <f>G48+VLOOKUP(G48,'Master FWDPoints'!$A:$D,4,FALSE)</f>
        <v>42307</v>
      </c>
      <c r="I48" s="27">
        <f>H48+VLOOKUP(H48,'Master FWDPoints'!$A:$D,4,FALSE)</f>
        <v>42338</v>
      </c>
      <c r="J48" s="27">
        <f>I48+VLOOKUP(I48,'Master FWDPoints'!$A:$D,4,FALSE)</f>
        <v>42368</v>
      </c>
      <c r="K48" s="27">
        <f>J48+VLOOKUP(J48,'Master FWDPoints'!$A:$D,4,FALSE)</f>
        <v>42398</v>
      </c>
      <c r="L48" s="27">
        <f>K48+VLOOKUP(K48,'Master FWDPoints'!$A:$D,4,FALSE)</f>
        <v>42429</v>
      </c>
      <c r="M48" s="44">
        <f>$A48+VLOOKUP($A48,'Master FWDPoints'!$G:$K,4,FALSE)</f>
        <v>42458</v>
      </c>
      <c r="O48" s="8">
        <f>+VLOOKUP(A48,'Master FWDPoints'!$A:$D,2,FALSE)</f>
        <v>1.63</v>
      </c>
      <c r="P48" s="8">
        <f>+VLOOKUP(B48,'Master FWDPoints'!$A:$D,2,FALSE)</f>
        <v>1.88</v>
      </c>
      <c r="Q48" s="8">
        <f>+VLOOKUP(C48,'Master FWDPoints'!$A:$D,2,FALSE)</f>
        <v>1.8</v>
      </c>
      <c r="R48" s="8">
        <f>+VLOOKUP(D48,'Master FWDPoints'!$A:$D,2,FALSE)</f>
        <v>1.65</v>
      </c>
      <c r="S48" s="8">
        <f>+VLOOKUP(E48,'Master FWDPoints'!$A:$D,2,FALSE)</f>
        <v>2</v>
      </c>
      <c r="T48" s="8">
        <f>+VLOOKUP(F48,'Master FWDPoints'!$A:$D,2,FALSE)</f>
        <v>1.87</v>
      </c>
      <c r="U48" s="8">
        <f>+VLOOKUP(G48,'Master FWDPoints'!$A:$D,2,FALSE)</f>
        <v>1.95</v>
      </c>
      <c r="V48" s="8">
        <f>+VLOOKUP(H48,'Master FWDPoints'!$A:$D,2,FALSE)</f>
        <v>2.0299999999999998</v>
      </c>
      <c r="W48" s="8">
        <f>+VLOOKUP(I48,'Master FWDPoints'!$A:$D,2,FALSE)</f>
        <v>2.15</v>
      </c>
      <c r="X48" s="8">
        <f>+VLOOKUP(J48,'Master FWDPoints'!$A:$D,2,FALSE)</f>
        <v>2.5499999999999998</v>
      </c>
      <c r="Y48" s="8">
        <f>+VLOOKUP(K48,'Master FWDPoints'!$A:$D,2,FALSE)</f>
        <v>1.85</v>
      </c>
      <c r="Z48" s="8">
        <f>+VLOOKUP(L48,'Master FWDPoints'!$A:$D,2,FALSE)*(M48-L48)/VLOOKUP(L48,'Master FWDPoints'!$A:$D,4,FALSE)</f>
        <v>1.6370967741935485</v>
      </c>
      <c r="AA48" s="8">
        <f>+VLOOKUP(A48,'Master FWDPoints'!$G:$J,2,FALSE)</f>
        <v>19.8</v>
      </c>
      <c r="AB48" s="8">
        <f t="shared" si="0"/>
        <v>22.997096774193547</v>
      </c>
      <c r="AC48" s="8">
        <f t="shared" si="1"/>
        <v>3.1970967741935468</v>
      </c>
      <c r="AD48" s="8">
        <f t="shared" si="2"/>
        <v>18.170000000000002</v>
      </c>
    </row>
    <row r="49" spans="1:30">
      <c r="A49" s="11">
        <v>42088</v>
      </c>
      <c r="B49" s="26">
        <f>A49+VLOOKUP(A49,'Master FWDPoints'!$A:$D,4,FALSE)</f>
        <v>42118</v>
      </c>
      <c r="C49" s="27">
        <f>B49+VLOOKUP(B49,'Master FWDPoints'!$A:$D,4,FALSE)</f>
        <v>42151</v>
      </c>
      <c r="D49" s="27">
        <f>C49+VLOOKUP(C49,'Master FWDPoints'!$A:$D,4,FALSE)</f>
        <v>42181</v>
      </c>
      <c r="E49" s="27">
        <f>D49+VLOOKUP(D49,'Master FWDPoints'!$A:$D,4,FALSE)</f>
        <v>42216</v>
      </c>
      <c r="F49" s="27">
        <f>E49+VLOOKUP(E49,'Master FWDPoints'!$A:$D,4,FALSE)</f>
        <v>42247</v>
      </c>
      <c r="G49" s="27">
        <f>F49+VLOOKUP(F49,'Master FWDPoints'!$A:$D,4,FALSE)</f>
        <v>42277</v>
      </c>
      <c r="H49" s="27">
        <f>G49+VLOOKUP(G49,'Master FWDPoints'!$A:$D,4,FALSE)</f>
        <v>42307</v>
      </c>
      <c r="I49" s="27">
        <f>H49+VLOOKUP(H49,'Master FWDPoints'!$A:$D,4,FALSE)</f>
        <v>42338</v>
      </c>
      <c r="J49" s="27">
        <f>I49+VLOOKUP(I49,'Master FWDPoints'!$A:$D,4,FALSE)</f>
        <v>42368</v>
      </c>
      <c r="K49" s="27">
        <f>J49+VLOOKUP(J49,'Master FWDPoints'!$A:$D,4,FALSE)</f>
        <v>42398</v>
      </c>
      <c r="L49" s="27">
        <f>K49+VLOOKUP(K49,'Master FWDPoints'!$A:$D,4,FALSE)</f>
        <v>42429</v>
      </c>
      <c r="M49" s="44">
        <f>$A49+VLOOKUP($A49,'Master FWDPoints'!$G:$K,4,FALSE)</f>
        <v>42453</v>
      </c>
      <c r="O49" s="8">
        <f>+VLOOKUP(A49,'Master FWDPoints'!$A:$D,2,FALSE)</f>
        <v>1.45</v>
      </c>
      <c r="P49" s="8">
        <f>+VLOOKUP(B49,'Master FWDPoints'!$A:$D,2,FALSE)</f>
        <v>1.55</v>
      </c>
      <c r="Q49" s="8">
        <f>+VLOOKUP(C49,'Master FWDPoints'!$A:$D,2,FALSE)</f>
        <v>1.9100000000000001</v>
      </c>
      <c r="R49" s="8">
        <f>+VLOOKUP(D49,'Master FWDPoints'!$A:$D,2,FALSE)</f>
        <v>1.8</v>
      </c>
      <c r="S49" s="8">
        <f>+VLOOKUP(E49,'Master FWDPoints'!$A:$D,2,FALSE)</f>
        <v>2</v>
      </c>
      <c r="T49" s="8">
        <f>+VLOOKUP(F49,'Master FWDPoints'!$A:$D,2,FALSE)</f>
        <v>1.87</v>
      </c>
      <c r="U49" s="8">
        <f>+VLOOKUP(G49,'Master FWDPoints'!$A:$D,2,FALSE)</f>
        <v>1.95</v>
      </c>
      <c r="V49" s="8">
        <f>+VLOOKUP(H49,'Master FWDPoints'!$A:$D,2,FALSE)</f>
        <v>2.0299999999999998</v>
      </c>
      <c r="W49" s="8">
        <f>+VLOOKUP(I49,'Master FWDPoints'!$A:$D,2,FALSE)</f>
        <v>2.15</v>
      </c>
      <c r="X49" s="8">
        <f>+VLOOKUP(J49,'Master FWDPoints'!$A:$D,2,FALSE)</f>
        <v>2.5499999999999998</v>
      </c>
      <c r="Y49" s="8">
        <f>+VLOOKUP(K49,'Master FWDPoints'!$A:$D,2,FALSE)</f>
        <v>1.85</v>
      </c>
      <c r="Z49" s="8">
        <f>+VLOOKUP(L49,'Master FWDPoints'!$A:$D,2,FALSE)*(M49-L49)/VLOOKUP(L49,'Master FWDPoints'!$A:$D,4,FALSE)</f>
        <v>1.3548387096774193</v>
      </c>
      <c r="AA49" s="8">
        <f>+VLOOKUP(A49,'Master FWDPoints'!$G:$J,2,FALSE)</f>
        <v>19.559999999999999</v>
      </c>
      <c r="AB49" s="8">
        <f t="shared" si="0"/>
        <v>22.464838709677423</v>
      </c>
      <c r="AC49" s="8">
        <f t="shared" si="1"/>
        <v>2.9048387096774242</v>
      </c>
      <c r="AD49" s="8">
        <f t="shared" si="2"/>
        <v>18.11</v>
      </c>
    </row>
    <row r="50" spans="1:30">
      <c r="A50" s="11">
        <v>42087</v>
      </c>
      <c r="B50" s="26">
        <f>A50+VLOOKUP(A50,'Master FWDPoints'!$A:$D,4,FALSE)</f>
        <v>42118</v>
      </c>
      <c r="C50" s="27">
        <f>B50+VLOOKUP(B50,'Master FWDPoints'!$A:$D,4,FALSE)</f>
        <v>42151</v>
      </c>
      <c r="D50" s="27">
        <f>C50+VLOOKUP(C50,'Master FWDPoints'!$A:$D,4,FALSE)</f>
        <v>42181</v>
      </c>
      <c r="E50" s="27">
        <f>D50+VLOOKUP(D50,'Master FWDPoints'!$A:$D,4,FALSE)</f>
        <v>42216</v>
      </c>
      <c r="F50" s="27">
        <f>E50+VLOOKUP(E50,'Master FWDPoints'!$A:$D,4,FALSE)</f>
        <v>42247</v>
      </c>
      <c r="G50" s="27">
        <f>F50+VLOOKUP(F50,'Master FWDPoints'!$A:$D,4,FALSE)</f>
        <v>42277</v>
      </c>
      <c r="H50" s="27">
        <f>G50+VLOOKUP(G50,'Master FWDPoints'!$A:$D,4,FALSE)</f>
        <v>42307</v>
      </c>
      <c r="I50" s="27">
        <f>H50+VLOOKUP(H50,'Master FWDPoints'!$A:$D,4,FALSE)</f>
        <v>42338</v>
      </c>
      <c r="J50" s="27">
        <f>I50+VLOOKUP(I50,'Master FWDPoints'!$A:$D,4,FALSE)</f>
        <v>42368</v>
      </c>
      <c r="K50" s="27">
        <f>J50+VLOOKUP(J50,'Master FWDPoints'!$A:$D,4,FALSE)</f>
        <v>42398</v>
      </c>
      <c r="L50" s="27">
        <f>K50+VLOOKUP(K50,'Master FWDPoints'!$A:$D,4,FALSE)</f>
        <v>42429</v>
      </c>
      <c r="M50" s="44">
        <f>$A50+VLOOKUP($A50,'Master FWDPoints'!$G:$K,4,FALSE)</f>
        <v>42453</v>
      </c>
      <c r="O50" s="8">
        <f>+VLOOKUP(A50,'Master FWDPoints'!$A:$D,2,FALSE)</f>
        <v>1.45</v>
      </c>
      <c r="P50" s="8">
        <f>+VLOOKUP(B50,'Master FWDPoints'!$A:$D,2,FALSE)</f>
        <v>1.55</v>
      </c>
      <c r="Q50" s="8">
        <f>+VLOOKUP(C50,'Master FWDPoints'!$A:$D,2,FALSE)</f>
        <v>1.9100000000000001</v>
      </c>
      <c r="R50" s="8">
        <f>+VLOOKUP(D50,'Master FWDPoints'!$A:$D,2,FALSE)</f>
        <v>1.8</v>
      </c>
      <c r="S50" s="8">
        <f>+VLOOKUP(E50,'Master FWDPoints'!$A:$D,2,FALSE)</f>
        <v>2</v>
      </c>
      <c r="T50" s="8">
        <f>+VLOOKUP(F50,'Master FWDPoints'!$A:$D,2,FALSE)</f>
        <v>1.87</v>
      </c>
      <c r="U50" s="8">
        <f>+VLOOKUP(G50,'Master FWDPoints'!$A:$D,2,FALSE)</f>
        <v>1.95</v>
      </c>
      <c r="V50" s="8">
        <f>+VLOOKUP(H50,'Master FWDPoints'!$A:$D,2,FALSE)</f>
        <v>2.0299999999999998</v>
      </c>
      <c r="W50" s="8">
        <f>+VLOOKUP(I50,'Master FWDPoints'!$A:$D,2,FALSE)</f>
        <v>2.15</v>
      </c>
      <c r="X50" s="8">
        <f>+VLOOKUP(J50,'Master FWDPoints'!$A:$D,2,FALSE)</f>
        <v>2.5499999999999998</v>
      </c>
      <c r="Y50" s="8">
        <f>+VLOOKUP(K50,'Master FWDPoints'!$A:$D,2,FALSE)</f>
        <v>1.85</v>
      </c>
      <c r="Z50" s="8">
        <f>+VLOOKUP(L50,'Master FWDPoints'!$A:$D,2,FALSE)*(M50-L50)/VLOOKUP(L50,'Master FWDPoints'!$A:$D,4,FALSE)</f>
        <v>1.3548387096774193</v>
      </c>
      <c r="AA50" s="8">
        <f>+VLOOKUP(A50,'Master FWDPoints'!$G:$J,2,FALSE)</f>
        <v>19.399999999999999</v>
      </c>
      <c r="AB50" s="8">
        <f t="shared" si="0"/>
        <v>22.464838709677423</v>
      </c>
      <c r="AC50" s="8">
        <f t="shared" si="1"/>
        <v>3.0648387096774243</v>
      </c>
      <c r="AD50" s="8">
        <f t="shared" si="2"/>
        <v>17.95</v>
      </c>
    </row>
    <row r="51" spans="1:30">
      <c r="A51" s="11">
        <v>42086</v>
      </c>
      <c r="B51" s="26">
        <f>A51+VLOOKUP(A51,'Master FWDPoints'!$A:$D,4,FALSE)</f>
        <v>42118</v>
      </c>
      <c r="C51" s="27">
        <f>B51+VLOOKUP(B51,'Master FWDPoints'!$A:$D,4,FALSE)</f>
        <v>42151</v>
      </c>
      <c r="D51" s="27">
        <f>C51+VLOOKUP(C51,'Master FWDPoints'!$A:$D,4,FALSE)</f>
        <v>42181</v>
      </c>
      <c r="E51" s="27">
        <f>D51+VLOOKUP(D51,'Master FWDPoints'!$A:$D,4,FALSE)</f>
        <v>42216</v>
      </c>
      <c r="F51" s="27">
        <f>E51+VLOOKUP(E51,'Master FWDPoints'!$A:$D,4,FALSE)</f>
        <v>42247</v>
      </c>
      <c r="G51" s="27">
        <f>F51+VLOOKUP(F51,'Master FWDPoints'!$A:$D,4,FALSE)</f>
        <v>42277</v>
      </c>
      <c r="H51" s="27">
        <f>G51+VLOOKUP(G51,'Master FWDPoints'!$A:$D,4,FALSE)</f>
        <v>42307</v>
      </c>
      <c r="I51" s="27">
        <f>H51+VLOOKUP(H51,'Master FWDPoints'!$A:$D,4,FALSE)</f>
        <v>42338</v>
      </c>
      <c r="J51" s="27">
        <f>I51+VLOOKUP(I51,'Master FWDPoints'!$A:$D,4,FALSE)</f>
        <v>42368</v>
      </c>
      <c r="K51" s="27">
        <f>J51+VLOOKUP(J51,'Master FWDPoints'!$A:$D,4,FALSE)</f>
        <v>42398</v>
      </c>
      <c r="L51" s="27">
        <f>K51+VLOOKUP(K51,'Master FWDPoints'!$A:$D,4,FALSE)</f>
        <v>42429</v>
      </c>
      <c r="M51" s="44">
        <f>$A51+VLOOKUP($A51,'Master FWDPoints'!$G:$K,4,FALSE)</f>
        <v>42453</v>
      </c>
      <c r="O51" s="8">
        <f>+VLOOKUP(A51,'Master FWDPoints'!$A:$D,2,FALSE)</f>
        <v>1.6</v>
      </c>
      <c r="P51" s="8">
        <f>+VLOOKUP(B51,'Master FWDPoints'!$A:$D,2,FALSE)</f>
        <v>1.55</v>
      </c>
      <c r="Q51" s="8">
        <f>+VLOOKUP(C51,'Master FWDPoints'!$A:$D,2,FALSE)</f>
        <v>1.9100000000000001</v>
      </c>
      <c r="R51" s="8">
        <f>+VLOOKUP(D51,'Master FWDPoints'!$A:$D,2,FALSE)</f>
        <v>1.8</v>
      </c>
      <c r="S51" s="8">
        <f>+VLOOKUP(E51,'Master FWDPoints'!$A:$D,2,FALSE)</f>
        <v>2</v>
      </c>
      <c r="T51" s="8">
        <f>+VLOOKUP(F51,'Master FWDPoints'!$A:$D,2,FALSE)</f>
        <v>1.87</v>
      </c>
      <c r="U51" s="8">
        <f>+VLOOKUP(G51,'Master FWDPoints'!$A:$D,2,FALSE)</f>
        <v>1.95</v>
      </c>
      <c r="V51" s="8">
        <f>+VLOOKUP(H51,'Master FWDPoints'!$A:$D,2,FALSE)</f>
        <v>2.0299999999999998</v>
      </c>
      <c r="W51" s="8">
        <f>+VLOOKUP(I51,'Master FWDPoints'!$A:$D,2,FALSE)</f>
        <v>2.15</v>
      </c>
      <c r="X51" s="8">
        <f>+VLOOKUP(J51,'Master FWDPoints'!$A:$D,2,FALSE)</f>
        <v>2.5499999999999998</v>
      </c>
      <c r="Y51" s="8">
        <f>+VLOOKUP(K51,'Master FWDPoints'!$A:$D,2,FALSE)</f>
        <v>1.85</v>
      </c>
      <c r="Z51" s="8">
        <f>+VLOOKUP(L51,'Master FWDPoints'!$A:$D,2,FALSE)*(M51-L51)/VLOOKUP(L51,'Master FWDPoints'!$A:$D,4,FALSE)</f>
        <v>1.3548387096774193</v>
      </c>
      <c r="AA51" s="8">
        <f>+VLOOKUP(A51,'Master FWDPoints'!$G:$J,2,FALSE)</f>
        <v>19.72</v>
      </c>
      <c r="AB51" s="8">
        <f t="shared" si="0"/>
        <v>22.614838709677421</v>
      </c>
      <c r="AC51" s="8">
        <f t="shared" si="1"/>
        <v>2.8948387096774226</v>
      </c>
      <c r="AD51" s="8">
        <f t="shared" si="2"/>
        <v>18.119999999999997</v>
      </c>
    </row>
    <row r="52" spans="1:30">
      <c r="A52" s="11">
        <v>42083</v>
      </c>
      <c r="B52" s="26">
        <f>A52+VLOOKUP(A52,'Master FWDPoints'!$A:$D,4,FALSE)</f>
        <v>42117</v>
      </c>
      <c r="C52" s="27">
        <f>B52+VLOOKUP(B52,'Master FWDPoints'!$A:$D,4,FALSE)</f>
        <v>42150</v>
      </c>
      <c r="D52" s="27">
        <f>C52+VLOOKUP(C52,'Master FWDPoints'!$A:$D,4,FALSE)</f>
        <v>42181</v>
      </c>
      <c r="E52" s="27">
        <f>D52+VLOOKUP(D52,'Master FWDPoints'!$A:$D,4,FALSE)</f>
        <v>42216</v>
      </c>
      <c r="F52" s="27">
        <f>E52+VLOOKUP(E52,'Master FWDPoints'!$A:$D,4,FALSE)</f>
        <v>42247</v>
      </c>
      <c r="G52" s="27">
        <f>F52+VLOOKUP(F52,'Master FWDPoints'!$A:$D,4,FALSE)</f>
        <v>42277</v>
      </c>
      <c r="H52" s="27">
        <f>G52+VLOOKUP(G52,'Master FWDPoints'!$A:$D,4,FALSE)</f>
        <v>42307</v>
      </c>
      <c r="I52" s="27">
        <f>H52+VLOOKUP(H52,'Master FWDPoints'!$A:$D,4,FALSE)</f>
        <v>42338</v>
      </c>
      <c r="J52" s="27">
        <f>I52+VLOOKUP(I52,'Master FWDPoints'!$A:$D,4,FALSE)</f>
        <v>42368</v>
      </c>
      <c r="K52" s="27">
        <f>J52+VLOOKUP(J52,'Master FWDPoints'!$A:$D,4,FALSE)</f>
        <v>42398</v>
      </c>
      <c r="L52" s="27">
        <f>K52+VLOOKUP(K52,'Master FWDPoints'!$A:$D,4,FALSE)</f>
        <v>42429</v>
      </c>
      <c r="M52" s="44">
        <f>$A52+VLOOKUP($A52,'Master FWDPoints'!$G:$K,4,FALSE)</f>
        <v>42452</v>
      </c>
      <c r="O52" s="8">
        <f>+VLOOKUP(A52,'Master FWDPoints'!$A:$D,2,FALSE)</f>
        <v>1.55</v>
      </c>
      <c r="P52" s="8">
        <f>+VLOOKUP(B52,'Master FWDPoints'!$A:$D,2,FALSE)</f>
        <v>1.6</v>
      </c>
      <c r="Q52" s="8">
        <f>+VLOOKUP(C52,'Master FWDPoints'!$A:$D,2,FALSE)</f>
        <v>1.65</v>
      </c>
      <c r="R52" s="8">
        <f>+VLOOKUP(D52,'Master FWDPoints'!$A:$D,2,FALSE)</f>
        <v>1.8</v>
      </c>
      <c r="S52" s="8">
        <f>+VLOOKUP(E52,'Master FWDPoints'!$A:$D,2,FALSE)</f>
        <v>2</v>
      </c>
      <c r="T52" s="8">
        <f>+VLOOKUP(F52,'Master FWDPoints'!$A:$D,2,FALSE)</f>
        <v>1.87</v>
      </c>
      <c r="U52" s="8">
        <f>+VLOOKUP(G52,'Master FWDPoints'!$A:$D,2,FALSE)</f>
        <v>1.95</v>
      </c>
      <c r="V52" s="8">
        <f>+VLOOKUP(H52,'Master FWDPoints'!$A:$D,2,FALSE)</f>
        <v>2.0299999999999998</v>
      </c>
      <c r="W52" s="8">
        <f>+VLOOKUP(I52,'Master FWDPoints'!$A:$D,2,FALSE)</f>
        <v>2.15</v>
      </c>
      <c r="X52" s="8">
        <f>+VLOOKUP(J52,'Master FWDPoints'!$A:$D,2,FALSE)</f>
        <v>2.5499999999999998</v>
      </c>
      <c r="Y52" s="8">
        <f>+VLOOKUP(K52,'Master FWDPoints'!$A:$D,2,FALSE)</f>
        <v>1.85</v>
      </c>
      <c r="Z52" s="8">
        <f>+VLOOKUP(L52,'Master FWDPoints'!$A:$D,2,FALSE)*(M52-L52)/VLOOKUP(L52,'Master FWDPoints'!$A:$D,4,FALSE)</f>
        <v>1.2983870967741935</v>
      </c>
      <c r="AA52" s="8">
        <f>+VLOOKUP(A52,'Master FWDPoints'!$G:$J,2,FALSE)</f>
        <v>20.25</v>
      </c>
      <c r="AB52" s="8">
        <f t="shared" si="0"/>
        <v>22.298387096774196</v>
      </c>
      <c r="AC52" s="8">
        <f t="shared" si="1"/>
        <v>2.0483870967741957</v>
      </c>
      <c r="AD52" s="8">
        <f t="shared" si="2"/>
        <v>18.7</v>
      </c>
    </row>
    <row r="53" spans="1:30">
      <c r="A53" s="11">
        <v>42082</v>
      </c>
      <c r="B53" s="26">
        <f>A53+VLOOKUP(A53,'Master FWDPoints'!$A:$D,4,FALSE)</f>
        <v>42116</v>
      </c>
      <c r="C53" s="27">
        <f>B53+VLOOKUP(B53,'Master FWDPoints'!$A:$D,4,FALSE)</f>
        <v>42146</v>
      </c>
      <c r="D53" s="27">
        <f>C53+VLOOKUP(C53,'Master FWDPoints'!$A:$D,4,FALSE)</f>
        <v>42180</v>
      </c>
      <c r="E53" s="27">
        <f>D53+VLOOKUP(D53,'Master FWDPoints'!$A:$D,4,FALSE)</f>
        <v>42214</v>
      </c>
      <c r="F53" s="27">
        <f>E53+VLOOKUP(E53,'Master FWDPoints'!$A:$D,4,FALSE)</f>
        <v>42244</v>
      </c>
      <c r="G53" s="27">
        <f>F53+VLOOKUP(F53,'Master FWDPoints'!$A:$D,4,FALSE)</f>
        <v>42277</v>
      </c>
      <c r="H53" s="27">
        <f>G53+VLOOKUP(G53,'Master FWDPoints'!$A:$D,4,FALSE)</f>
        <v>42307</v>
      </c>
      <c r="I53" s="27">
        <f>H53+VLOOKUP(H53,'Master FWDPoints'!$A:$D,4,FALSE)</f>
        <v>42338</v>
      </c>
      <c r="J53" s="27">
        <f>I53+VLOOKUP(I53,'Master FWDPoints'!$A:$D,4,FALSE)</f>
        <v>42368</v>
      </c>
      <c r="K53" s="27">
        <f>J53+VLOOKUP(J53,'Master FWDPoints'!$A:$D,4,FALSE)</f>
        <v>42398</v>
      </c>
      <c r="L53" s="27">
        <f>K53+VLOOKUP(K53,'Master FWDPoints'!$A:$D,4,FALSE)</f>
        <v>42429</v>
      </c>
      <c r="M53" s="44">
        <f>$A53+VLOOKUP($A53,'Master FWDPoints'!$G:$K,4,FALSE)</f>
        <v>42451</v>
      </c>
      <c r="O53" s="8">
        <f>+VLOOKUP(A53,'Master FWDPoints'!$A:$D,2,FALSE)</f>
        <v>1.9</v>
      </c>
      <c r="P53" s="8">
        <f>+VLOOKUP(B53,'Master FWDPoints'!$A:$D,2,FALSE)</f>
        <v>1.35</v>
      </c>
      <c r="Q53" s="8">
        <f>+VLOOKUP(C53,'Master FWDPoints'!$A:$D,2,FALSE)</f>
        <v>1.72</v>
      </c>
      <c r="R53" s="8">
        <f>+VLOOKUP(D53,'Master FWDPoints'!$A:$D,2,FALSE)</f>
        <v>3.03</v>
      </c>
      <c r="S53" s="8">
        <f>+VLOOKUP(E53,'Master FWDPoints'!$A:$D,2,FALSE)</f>
        <v>1.85</v>
      </c>
      <c r="T53" s="8">
        <f>+VLOOKUP(F53,'Master FWDPoints'!$A:$D,2,FALSE)</f>
        <v>1.85</v>
      </c>
      <c r="U53" s="8">
        <f>+VLOOKUP(G53,'Master FWDPoints'!$A:$D,2,FALSE)</f>
        <v>1.95</v>
      </c>
      <c r="V53" s="8">
        <f>+VLOOKUP(H53,'Master FWDPoints'!$A:$D,2,FALSE)</f>
        <v>2.0299999999999998</v>
      </c>
      <c r="W53" s="8">
        <f>+VLOOKUP(I53,'Master FWDPoints'!$A:$D,2,FALSE)</f>
        <v>2.15</v>
      </c>
      <c r="X53" s="8">
        <f>+VLOOKUP(J53,'Master FWDPoints'!$A:$D,2,FALSE)</f>
        <v>2.5499999999999998</v>
      </c>
      <c r="Y53" s="8">
        <f>+VLOOKUP(K53,'Master FWDPoints'!$A:$D,2,FALSE)</f>
        <v>1.85</v>
      </c>
      <c r="Z53" s="8">
        <f>+VLOOKUP(L53,'Master FWDPoints'!$A:$D,2,FALSE)*(M53-L53)/VLOOKUP(L53,'Master FWDPoints'!$A:$D,4,FALSE)</f>
        <v>1.2419354838709677</v>
      </c>
      <c r="AA53" s="8">
        <f>+VLOOKUP(A53,'Master FWDPoints'!$G:$J,2,FALSE)</f>
        <v>20.25</v>
      </c>
      <c r="AB53" s="8">
        <f t="shared" si="0"/>
        <v>23.471935483870968</v>
      </c>
      <c r="AC53" s="8">
        <f t="shared" si="1"/>
        <v>3.2219354838709684</v>
      </c>
      <c r="AD53" s="8">
        <f t="shared" si="2"/>
        <v>18.350000000000001</v>
      </c>
    </row>
    <row r="54" spans="1:30">
      <c r="A54" s="11">
        <v>42081</v>
      </c>
      <c r="B54" s="26">
        <f>A54+VLOOKUP(A54,'Master FWDPoints'!$A:$D,4,FALSE)</f>
        <v>42111</v>
      </c>
      <c r="C54" s="27">
        <f>B54+VLOOKUP(B54,'Master FWDPoints'!$A:$D,4,FALSE)</f>
        <v>42144</v>
      </c>
      <c r="D54" s="27">
        <f>C54+VLOOKUP(C54,'Master FWDPoints'!$A:$D,4,FALSE)</f>
        <v>42179</v>
      </c>
      <c r="E54" s="27">
        <f>D54+VLOOKUP(D54,'Master FWDPoints'!$A:$D,4,FALSE)</f>
        <v>42209</v>
      </c>
      <c r="F54" s="27">
        <f>E54+VLOOKUP(E54,'Master FWDPoints'!$A:$D,4,FALSE)</f>
        <v>42243</v>
      </c>
      <c r="G54" s="27">
        <f>F54+VLOOKUP(F54,'Master FWDPoints'!$A:$D,4,FALSE)</f>
        <v>42276</v>
      </c>
      <c r="H54" s="27">
        <f>G54+VLOOKUP(G54,'Master FWDPoints'!$A:$D,4,FALSE)</f>
        <v>42307</v>
      </c>
      <c r="I54" s="27">
        <f>H54+VLOOKUP(H54,'Master FWDPoints'!$A:$D,4,FALSE)</f>
        <v>42338</v>
      </c>
      <c r="J54" s="27">
        <f>I54+VLOOKUP(I54,'Master FWDPoints'!$A:$D,4,FALSE)</f>
        <v>42368</v>
      </c>
      <c r="K54" s="27">
        <f>J54+VLOOKUP(J54,'Master FWDPoints'!$A:$D,4,FALSE)</f>
        <v>42398</v>
      </c>
      <c r="L54" s="27">
        <f>K54+VLOOKUP(K54,'Master FWDPoints'!$A:$D,4,FALSE)</f>
        <v>42429</v>
      </c>
      <c r="M54" s="44">
        <f>$A54+VLOOKUP($A54,'Master FWDPoints'!$G:$K,4,FALSE)</f>
        <v>42447</v>
      </c>
      <c r="O54" s="8">
        <f>+VLOOKUP(A54,'Master FWDPoints'!$A:$D,2,FALSE)</f>
        <v>1.8</v>
      </c>
      <c r="P54" s="8">
        <f>+VLOOKUP(B54,'Master FWDPoints'!$A:$D,2,FALSE)</f>
        <v>1.3900000000000001</v>
      </c>
      <c r="Q54" s="8">
        <f>+VLOOKUP(C54,'Master FWDPoints'!$A:$D,2,FALSE)</f>
        <v>1.8900000000000001</v>
      </c>
      <c r="R54" s="8">
        <f>+VLOOKUP(D54,'Master FWDPoints'!$A:$D,2,FALSE)</f>
        <v>1.7</v>
      </c>
      <c r="S54" s="8">
        <f>+VLOOKUP(E54,'Master FWDPoints'!$A:$D,2,FALSE)</f>
        <v>2.0099999999999998</v>
      </c>
      <c r="T54" s="8">
        <f>+VLOOKUP(F54,'Master FWDPoints'!$A:$D,2,FALSE)</f>
        <v>2.1</v>
      </c>
      <c r="U54" s="8">
        <f>+VLOOKUP(G54,'Master FWDPoints'!$A:$D,2,FALSE)</f>
        <v>1.75</v>
      </c>
      <c r="V54" s="8">
        <f>+VLOOKUP(H54,'Master FWDPoints'!$A:$D,2,FALSE)</f>
        <v>2.0299999999999998</v>
      </c>
      <c r="W54" s="8">
        <f>+VLOOKUP(I54,'Master FWDPoints'!$A:$D,2,FALSE)</f>
        <v>2.15</v>
      </c>
      <c r="X54" s="8">
        <f>+VLOOKUP(J54,'Master FWDPoints'!$A:$D,2,FALSE)</f>
        <v>2.5499999999999998</v>
      </c>
      <c r="Y54" s="8">
        <f>+VLOOKUP(K54,'Master FWDPoints'!$A:$D,2,FALSE)</f>
        <v>1.85</v>
      </c>
      <c r="Z54" s="8">
        <f>+VLOOKUP(L54,'Master FWDPoints'!$A:$D,2,FALSE)*(M54-L54)/VLOOKUP(L54,'Master FWDPoints'!$A:$D,4,FALSE)</f>
        <v>1.0161290322580645</v>
      </c>
      <c r="AA54" s="8">
        <f>+VLOOKUP(A54,'Master FWDPoints'!$G:$J,2,FALSE)</f>
        <v>20.8</v>
      </c>
      <c r="AB54" s="8">
        <f t="shared" si="0"/>
        <v>22.236129032258063</v>
      </c>
      <c r="AC54" s="8">
        <f t="shared" si="1"/>
        <v>1.4361290322580622</v>
      </c>
      <c r="AD54" s="8">
        <f t="shared" si="2"/>
        <v>19</v>
      </c>
    </row>
    <row r="55" spans="1:30">
      <c r="A55" s="11">
        <v>42080</v>
      </c>
      <c r="B55" s="26">
        <f>A55+VLOOKUP(A55,'Master FWDPoints'!$A:$D,4,FALSE)</f>
        <v>42111</v>
      </c>
      <c r="C55" s="27">
        <f>B55+VLOOKUP(B55,'Master FWDPoints'!$A:$D,4,FALSE)</f>
        <v>42144</v>
      </c>
      <c r="D55" s="27">
        <f>C55+VLOOKUP(C55,'Master FWDPoints'!$A:$D,4,FALSE)</f>
        <v>42179</v>
      </c>
      <c r="E55" s="27">
        <f>D55+VLOOKUP(D55,'Master FWDPoints'!$A:$D,4,FALSE)</f>
        <v>42209</v>
      </c>
      <c r="F55" s="27">
        <f>E55+VLOOKUP(E55,'Master FWDPoints'!$A:$D,4,FALSE)</f>
        <v>42243</v>
      </c>
      <c r="G55" s="27">
        <f>F55+VLOOKUP(F55,'Master FWDPoints'!$A:$D,4,FALSE)</f>
        <v>42276</v>
      </c>
      <c r="H55" s="27">
        <f>G55+VLOOKUP(G55,'Master FWDPoints'!$A:$D,4,FALSE)</f>
        <v>42307</v>
      </c>
      <c r="I55" s="27">
        <f>H55+VLOOKUP(H55,'Master FWDPoints'!$A:$D,4,FALSE)</f>
        <v>42338</v>
      </c>
      <c r="J55" s="27">
        <f>I55+VLOOKUP(I55,'Master FWDPoints'!$A:$D,4,FALSE)</f>
        <v>42368</v>
      </c>
      <c r="K55" s="27">
        <f>J55+VLOOKUP(J55,'Master FWDPoints'!$A:$D,4,FALSE)</f>
        <v>42398</v>
      </c>
      <c r="L55" s="27">
        <f>K55+VLOOKUP(K55,'Master FWDPoints'!$A:$D,4,FALSE)</f>
        <v>42429</v>
      </c>
      <c r="M55" s="44">
        <f>$A55+VLOOKUP($A55,'Master FWDPoints'!$G:$K,4,FALSE)</f>
        <v>42447</v>
      </c>
      <c r="O55" s="8">
        <f>+VLOOKUP(A55,'Master FWDPoints'!$A:$D,2,FALSE)</f>
        <v>1.75</v>
      </c>
      <c r="P55" s="8">
        <f>+VLOOKUP(B55,'Master FWDPoints'!$A:$D,2,FALSE)</f>
        <v>1.3900000000000001</v>
      </c>
      <c r="Q55" s="8">
        <f>+VLOOKUP(C55,'Master FWDPoints'!$A:$D,2,FALSE)</f>
        <v>1.8900000000000001</v>
      </c>
      <c r="R55" s="8">
        <f>+VLOOKUP(D55,'Master FWDPoints'!$A:$D,2,FALSE)</f>
        <v>1.7</v>
      </c>
      <c r="S55" s="8">
        <f>+VLOOKUP(E55,'Master FWDPoints'!$A:$D,2,FALSE)</f>
        <v>2.0099999999999998</v>
      </c>
      <c r="T55" s="8">
        <f>+VLOOKUP(F55,'Master FWDPoints'!$A:$D,2,FALSE)</f>
        <v>2.1</v>
      </c>
      <c r="U55" s="8">
        <f>+VLOOKUP(G55,'Master FWDPoints'!$A:$D,2,FALSE)</f>
        <v>1.75</v>
      </c>
      <c r="V55" s="8">
        <f>+VLOOKUP(H55,'Master FWDPoints'!$A:$D,2,FALSE)</f>
        <v>2.0299999999999998</v>
      </c>
      <c r="W55" s="8">
        <f>+VLOOKUP(I55,'Master FWDPoints'!$A:$D,2,FALSE)</f>
        <v>2.15</v>
      </c>
      <c r="X55" s="8">
        <f>+VLOOKUP(J55,'Master FWDPoints'!$A:$D,2,FALSE)</f>
        <v>2.5499999999999998</v>
      </c>
      <c r="Y55" s="8">
        <f>+VLOOKUP(K55,'Master FWDPoints'!$A:$D,2,FALSE)</f>
        <v>1.85</v>
      </c>
      <c r="Z55" s="8">
        <f>+VLOOKUP(L55,'Master FWDPoints'!$A:$D,2,FALSE)*(M55-L55)/VLOOKUP(L55,'Master FWDPoints'!$A:$D,4,FALSE)</f>
        <v>1.0161290322580645</v>
      </c>
      <c r="AA55" s="8">
        <f>+VLOOKUP(A55,'Master FWDPoints'!$G:$J,2,FALSE)</f>
        <v>20.63</v>
      </c>
      <c r="AB55" s="8">
        <f t="shared" si="0"/>
        <v>22.186129032258066</v>
      </c>
      <c r="AC55" s="8">
        <f t="shared" si="1"/>
        <v>1.5561290322580668</v>
      </c>
      <c r="AD55" s="8">
        <f t="shared" si="2"/>
        <v>18.88</v>
      </c>
    </row>
    <row r="56" spans="1:30">
      <c r="A56" s="11">
        <v>42079</v>
      </c>
      <c r="B56" s="26">
        <f>A56+VLOOKUP(A56,'Master FWDPoints'!$A:$D,4,FALSE)</f>
        <v>42111</v>
      </c>
      <c r="C56" s="27">
        <f>B56+VLOOKUP(B56,'Master FWDPoints'!$A:$D,4,FALSE)</f>
        <v>42144</v>
      </c>
      <c r="D56" s="27">
        <f>C56+VLOOKUP(C56,'Master FWDPoints'!$A:$D,4,FALSE)</f>
        <v>42179</v>
      </c>
      <c r="E56" s="27">
        <f>D56+VLOOKUP(D56,'Master FWDPoints'!$A:$D,4,FALSE)</f>
        <v>42209</v>
      </c>
      <c r="F56" s="27">
        <f>E56+VLOOKUP(E56,'Master FWDPoints'!$A:$D,4,FALSE)</f>
        <v>42243</v>
      </c>
      <c r="G56" s="27">
        <f>F56+VLOOKUP(F56,'Master FWDPoints'!$A:$D,4,FALSE)</f>
        <v>42276</v>
      </c>
      <c r="H56" s="27">
        <f>G56+VLOOKUP(G56,'Master FWDPoints'!$A:$D,4,FALSE)</f>
        <v>42307</v>
      </c>
      <c r="I56" s="27">
        <f>H56+VLOOKUP(H56,'Master FWDPoints'!$A:$D,4,FALSE)</f>
        <v>42338</v>
      </c>
      <c r="J56" s="27">
        <f>I56+VLOOKUP(I56,'Master FWDPoints'!$A:$D,4,FALSE)</f>
        <v>42368</v>
      </c>
      <c r="K56" s="27">
        <f>J56+VLOOKUP(J56,'Master FWDPoints'!$A:$D,4,FALSE)</f>
        <v>42398</v>
      </c>
      <c r="L56" s="27">
        <f>K56+VLOOKUP(K56,'Master FWDPoints'!$A:$D,4,FALSE)</f>
        <v>42429</v>
      </c>
      <c r="M56" s="44">
        <f>$A56+VLOOKUP($A56,'Master FWDPoints'!$G:$K,4,FALSE)</f>
        <v>42446</v>
      </c>
      <c r="O56" s="8">
        <f>+VLOOKUP(A56,'Master FWDPoints'!$A:$D,2,FALSE)</f>
        <v>1.69</v>
      </c>
      <c r="P56" s="8">
        <f>+VLOOKUP(B56,'Master FWDPoints'!$A:$D,2,FALSE)</f>
        <v>1.3900000000000001</v>
      </c>
      <c r="Q56" s="8">
        <f>+VLOOKUP(C56,'Master FWDPoints'!$A:$D,2,FALSE)</f>
        <v>1.8900000000000001</v>
      </c>
      <c r="R56" s="8">
        <f>+VLOOKUP(D56,'Master FWDPoints'!$A:$D,2,FALSE)</f>
        <v>1.7</v>
      </c>
      <c r="S56" s="8">
        <f>+VLOOKUP(E56,'Master FWDPoints'!$A:$D,2,FALSE)</f>
        <v>2.0099999999999998</v>
      </c>
      <c r="T56" s="8">
        <f>+VLOOKUP(F56,'Master FWDPoints'!$A:$D,2,FALSE)</f>
        <v>2.1</v>
      </c>
      <c r="U56" s="8">
        <f>+VLOOKUP(G56,'Master FWDPoints'!$A:$D,2,FALSE)</f>
        <v>1.75</v>
      </c>
      <c r="V56" s="8">
        <f>+VLOOKUP(H56,'Master FWDPoints'!$A:$D,2,FALSE)</f>
        <v>2.0299999999999998</v>
      </c>
      <c r="W56" s="8">
        <f>+VLOOKUP(I56,'Master FWDPoints'!$A:$D,2,FALSE)</f>
        <v>2.15</v>
      </c>
      <c r="X56" s="8">
        <f>+VLOOKUP(J56,'Master FWDPoints'!$A:$D,2,FALSE)</f>
        <v>2.5499999999999998</v>
      </c>
      <c r="Y56" s="8">
        <f>+VLOOKUP(K56,'Master FWDPoints'!$A:$D,2,FALSE)</f>
        <v>1.85</v>
      </c>
      <c r="Z56" s="8">
        <f>+VLOOKUP(L56,'Master FWDPoints'!$A:$D,2,FALSE)*(M56-L56)/VLOOKUP(L56,'Master FWDPoints'!$A:$D,4,FALSE)</f>
        <v>0.95967741935483875</v>
      </c>
      <c r="AA56" s="8">
        <f>+VLOOKUP(A56,'Master FWDPoints'!$G:$J,2,FALSE)</f>
        <v>20.9</v>
      </c>
      <c r="AB56" s="8">
        <f t="shared" si="0"/>
        <v>22.069677419354839</v>
      </c>
      <c r="AC56" s="8">
        <f t="shared" si="1"/>
        <v>1.1696774193548407</v>
      </c>
      <c r="AD56" s="8">
        <f t="shared" si="2"/>
        <v>19.209999999999997</v>
      </c>
    </row>
    <row r="57" spans="1:30">
      <c r="A57" s="11">
        <v>42076</v>
      </c>
      <c r="B57" s="26">
        <f>A57+VLOOKUP(A57,'Master FWDPoints'!$A:$D,4,FALSE)</f>
        <v>42110</v>
      </c>
      <c r="C57" s="27">
        <f>B57+VLOOKUP(B57,'Master FWDPoints'!$A:$D,4,FALSE)</f>
        <v>42143</v>
      </c>
      <c r="D57" s="27">
        <f>C57+VLOOKUP(C57,'Master FWDPoints'!$A:$D,4,FALSE)</f>
        <v>42174</v>
      </c>
      <c r="E57" s="27">
        <f>D57+VLOOKUP(D57,'Master FWDPoints'!$A:$D,4,FALSE)</f>
        <v>42207</v>
      </c>
      <c r="F57" s="27">
        <f>E57+VLOOKUP(E57,'Master FWDPoints'!$A:$D,4,FALSE)</f>
        <v>42237</v>
      </c>
      <c r="G57" s="27">
        <f>F57+VLOOKUP(F57,'Master FWDPoints'!$A:$D,4,FALSE)</f>
        <v>42271</v>
      </c>
      <c r="H57" s="27">
        <f>G57+VLOOKUP(G57,'Master FWDPoints'!$A:$D,4,FALSE)</f>
        <v>42304</v>
      </c>
      <c r="I57" s="27">
        <f>H57+VLOOKUP(H57,'Master FWDPoints'!$A:$D,4,FALSE)</f>
        <v>42335</v>
      </c>
      <c r="J57" s="27">
        <f>I57+VLOOKUP(I57,'Master FWDPoints'!$A:$D,4,FALSE)</f>
        <v>42368</v>
      </c>
      <c r="K57" s="27">
        <f>J57+VLOOKUP(J57,'Master FWDPoints'!$A:$D,4,FALSE)</f>
        <v>42398</v>
      </c>
      <c r="L57" s="27">
        <f>K57+VLOOKUP(K57,'Master FWDPoints'!$A:$D,4,FALSE)</f>
        <v>42429</v>
      </c>
      <c r="M57" s="44">
        <f>$A57+VLOOKUP($A57,'Master FWDPoints'!$G:$K,4,FALSE)</f>
        <v>42445</v>
      </c>
      <c r="O57" s="8">
        <f>+VLOOKUP(A57,'Master FWDPoints'!$A:$D,2,FALSE)</f>
        <v>1.76</v>
      </c>
      <c r="P57" s="8">
        <f>+VLOOKUP(B57,'Master FWDPoints'!$A:$D,2,FALSE)</f>
        <v>1.6</v>
      </c>
      <c r="Q57" s="8">
        <f>+VLOOKUP(C57,'Master FWDPoints'!$A:$D,2,FALSE)</f>
        <v>1.7</v>
      </c>
      <c r="R57" s="8">
        <f>+VLOOKUP(D57,'Master FWDPoints'!$A:$D,2,FALSE)</f>
        <v>1.75</v>
      </c>
      <c r="S57" s="8">
        <f>+VLOOKUP(E57,'Master FWDPoints'!$A:$D,2,FALSE)</f>
        <v>1.85</v>
      </c>
      <c r="T57" s="8">
        <f>+VLOOKUP(F57,'Master FWDPoints'!$A:$D,2,FALSE)</f>
        <v>1.95</v>
      </c>
      <c r="U57" s="8">
        <f>+VLOOKUP(G57,'Master FWDPoints'!$A:$D,2,FALSE)</f>
        <v>2.15</v>
      </c>
      <c r="V57" s="8">
        <f>+VLOOKUP(H57,'Master FWDPoints'!$A:$D,2,FALSE)</f>
        <v>1.65</v>
      </c>
      <c r="W57" s="8">
        <f>+VLOOKUP(I57,'Master FWDPoints'!$A:$D,2,FALSE)</f>
        <v>2.4500000000000002</v>
      </c>
      <c r="X57" s="8">
        <f>+VLOOKUP(J57,'Master FWDPoints'!$A:$D,2,FALSE)</f>
        <v>2.5499999999999998</v>
      </c>
      <c r="Y57" s="8">
        <f>+VLOOKUP(K57,'Master FWDPoints'!$A:$D,2,FALSE)</f>
        <v>1.85</v>
      </c>
      <c r="Z57" s="8">
        <f>+VLOOKUP(L57,'Master FWDPoints'!$A:$D,2,FALSE)*(M57-L57)/VLOOKUP(L57,'Master FWDPoints'!$A:$D,4,FALSE)</f>
        <v>0.90322580645161288</v>
      </c>
      <c r="AA57" s="8">
        <f>+VLOOKUP(A57,'Master FWDPoints'!$G:$J,2,FALSE)</f>
        <v>21</v>
      </c>
      <c r="AB57" s="8">
        <f t="shared" si="0"/>
        <v>22.163225806451614</v>
      </c>
      <c r="AC57" s="8">
        <f t="shared" si="1"/>
        <v>1.1632258064516137</v>
      </c>
      <c r="AD57" s="8">
        <f t="shared" si="2"/>
        <v>19.239999999999998</v>
      </c>
    </row>
    <row r="58" spans="1:30">
      <c r="A58" s="11">
        <v>42075</v>
      </c>
      <c r="B58" s="26">
        <f>A58+VLOOKUP(A58,'Master FWDPoints'!$A:$D,4,FALSE)</f>
        <v>42109</v>
      </c>
      <c r="C58" s="27">
        <f>B58+VLOOKUP(B58,'Master FWDPoints'!$A:$D,4,FALSE)</f>
        <v>42139</v>
      </c>
      <c r="D58" s="27">
        <f>C58+VLOOKUP(C58,'Master FWDPoints'!$A:$D,4,FALSE)</f>
        <v>42173</v>
      </c>
      <c r="E58" s="27">
        <f>D58+VLOOKUP(D58,'Master FWDPoints'!$A:$D,4,FALSE)</f>
        <v>42206</v>
      </c>
      <c r="F58" s="27">
        <f>E58+VLOOKUP(E58,'Master FWDPoints'!$A:$D,4,FALSE)</f>
        <v>42237</v>
      </c>
      <c r="G58" s="27">
        <f>F58+VLOOKUP(F58,'Master FWDPoints'!$A:$D,4,FALSE)</f>
        <v>42271</v>
      </c>
      <c r="H58" s="27">
        <f>G58+VLOOKUP(G58,'Master FWDPoints'!$A:$D,4,FALSE)</f>
        <v>42304</v>
      </c>
      <c r="I58" s="27">
        <f>H58+VLOOKUP(H58,'Master FWDPoints'!$A:$D,4,FALSE)</f>
        <v>42335</v>
      </c>
      <c r="J58" s="27">
        <f>I58+VLOOKUP(I58,'Master FWDPoints'!$A:$D,4,FALSE)</f>
        <v>42368</v>
      </c>
      <c r="K58" s="27">
        <f>J58+VLOOKUP(J58,'Master FWDPoints'!$A:$D,4,FALSE)</f>
        <v>42398</v>
      </c>
      <c r="L58" s="27">
        <f>K58+VLOOKUP(K58,'Master FWDPoints'!$A:$D,4,FALSE)</f>
        <v>42429</v>
      </c>
      <c r="M58" s="44">
        <f>$A58+VLOOKUP($A58,'Master FWDPoints'!$G:$K,4,FALSE)</f>
        <v>42444</v>
      </c>
      <c r="O58" s="8">
        <f>+VLOOKUP(A58,'Master FWDPoints'!$A:$D,2,FALSE)</f>
        <v>1.73</v>
      </c>
      <c r="P58" s="8">
        <f>+VLOOKUP(B58,'Master FWDPoints'!$A:$D,2,FALSE)</f>
        <v>1.73</v>
      </c>
      <c r="Q58" s="8">
        <f>+VLOOKUP(C58,'Master FWDPoints'!$A:$D,2,FALSE)</f>
        <v>1.7</v>
      </c>
      <c r="R58" s="8">
        <f>+VLOOKUP(D58,'Master FWDPoints'!$A:$D,2,FALSE)</f>
        <v>1.75</v>
      </c>
      <c r="S58" s="8">
        <f>+VLOOKUP(E58,'Master FWDPoints'!$A:$D,2,FALSE)</f>
        <v>1.8</v>
      </c>
      <c r="T58" s="8">
        <f>+VLOOKUP(F58,'Master FWDPoints'!$A:$D,2,FALSE)</f>
        <v>1.95</v>
      </c>
      <c r="U58" s="8">
        <f>+VLOOKUP(G58,'Master FWDPoints'!$A:$D,2,FALSE)</f>
        <v>2.15</v>
      </c>
      <c r="V58" s="8">
        <f>+VLOOKUP(H58,'Master FWDPoints'!$A:$D,2,FALSE)</f>
        <v>1.65</v>
      </c>
      <c r="W58" s="8">
        <f>+VLOOKUP(I58,'Master FWDPoints'!$A:$D,2,FALSE)</f>
        <v>2.4500000000000002</v>
      </c>
      <c r="X58" s="8">
        <f>+VLOOKUP(J58,'Master FWDPoints'!$A:$D,2,FALSE)</f>
        <v>2.5499999999999998</v>
      </c>
      <c r="Y58" s="8">
        <f>+VLOOKUP(K58,'Master FWDPoints'!$A:$D,2,FALSE)</f>
        <v>1.85</v>
      </c>
      <c r="Z58" s="8">
        <f>+VLOOKUP(L58,'Master FWDPoints'!$A:$D,2,FALSE)*(M58-L58)/VLOOKUP(L58,'Master FWDPoints'!$A:$D,4,FALSE)</f>
        <v>0.84677419354838712</v>
      </c>
      <c r="AA58" s="8">
        <f>+VLOOKUP(A58,'Master FWDPoints'!$G:$J,2,FALSE)</f>
        <v>20.6</v>
      </c>
      <c r="AB58" s="8">
        <f t="shared" si="0"/>
        <v>22.15677419354839</v>
      </c>
      <c r="AC58" s="8">
        <f t="shared" si="1"/>
        <v>1.5567741935483888</v>
      </c>
      <c r="AD58" s="8">
        <f t="shared" si="2"/>
        <v>18.87</v>
      </c>
    </row>
    <row r="59" spans="1:30">
      <c r="A59" s="11">
        <v>42074</v>
      </c>
      <c r="B59" s="26">
        <f>A59+VLOOKUP(A59,'Master FWDPoints'!$A:$D,4,FALSE)</f>
        <v>42104</v>
      </c>
      <c r="C59" s="27">
        <f>B59+VLOOKUP(B59,'Master FWDPoints'!$A:$D,4,FALSE)</f>
        <v>42137</v>
      </c>
      <c r="D59" s="27">
        <f>C59+VLOOKUP(C59,'Master FWDPoints'!$A:$D,4,FALSE)</f>
        <v>42167</v>
      </c>
      <c r="E59" s="27">
        <f>D59+VLOOKUP(D59,'Master FWDPoints'!$A:$D,4,FALSE)</f>
        <v>42200</v>
      </c>
      <c r="F59" s="27">
        <f>E59+VLOOKUP(E59,'Master FWDPoints'!$A:$D,4,FALSE)</f>
        <v>42235</v>
      </c>
      <c r="G59" s="27">
        <f>F59+VLOOKUP(F59,'Master FWDPoints'!$A:$D,4,FALSE)</f>
        <v>42264</v>
      </c>
      <c r="H59" s="27">
        <f>G59+VLOOKUP(G59,'Master FWDPoints'!$A:$D,4,FALSE)</f>
        <v>42298</v>
      </c>
      <c r="I59" s="27">
        <f>H59+VLOOKUP(H59,'Master FWDPoints'!$A:$D,4,FALSE)</f>
        <v>42328</v>
      </c>
      <c r="J59" s="27">
        <f>I59+VLOOKUP(I59,'Master FWDPoints'!$A:$D,4,FALSE)</f>
        <v>42361</v>
      </c>
      <c r="K59" s="27">
        <f>J59+VLOOKUP(J59,'Master FWDPoints'!$A:$D,4,FALSE)</f>
        <v>42396</v>
      </c>
      <c r="L59" s="27">
        <f>K59+VLOOKUP(K59,'Master FWDPoints'!$A:$D,4,FALSE)</f>
        <v>42426</v>
      </c>
      <c r="M59" s="44">
        <f>$A59+VLOOKUP($A59,'Master FWDPoints'!$G:$K,4,FALSE)</f>
        <v>42440</v>
      </c>
      <c r="O59" s="8">
        <f>+VLOOKUP(A59,'Master FWDPoints'!$A:$D,2,FALSE)</f>
        <v>1.73</v>
      </c>
      <c r="P59" s="8">
        <f>+VLOOKUP(B59,'Master FWDPoints'!$A:$D,2,FALSE)</f>
        <v>1.55</v>
      </c>
      <c r="Q59" s="8">
        <f>+VLOOKUP(C59,'Master FWDPoints'!$A:$D,2,FALSE)</f>
        <v>1.65</v>
      </c>
      <c r="R59" s="8">
        <f>+VLOOKUP(D59,'Master FWDPoints'!$A:$D,2,FALSE)</f>
        <v>1.58</v>
      </c>
      <c r="S59" s="8">
        <f>+VLOOKUP(E59,'Master FWDPoints'!$A:$D,2,FALSE)</f>
        <v>1.85</v>
      </c>
      <c r="T59" s="8">
        <f>+VLOOKUP(F59,'Master FWDPoints'!$A:$D,2,FALSE)</f>
        <v>1.98</v>
      </c>
      <c r="U59" s="8">
        <f>+VLOOKUP(G59,'Master FWDPoints'!$A:$D,2,FALSE)</f>
        <v>1.9100000000000001</v>
      </c>
      <c r="V59" s="8">
        <f>+VLOOKUP(H59,'Master FWDPoints'!$A:$D,2,FALSE)</f>
        <v>1.8</v>
      </c>
      <c r="W59" s="8">
        <f>+VLOOKUP(I59,'Master FWDPoints'!$A:$D,2,FALSE)</f>
        <v>2.41</v>
      </c>
      <c r="X59" s="8">
        <f>+VLOOKUP(J59,'Master FWDPoints'!$A:$D,2,FALSE)</f>
        <v>2.4</v>
      </c>
      <c r="Y59" s="8">
        <f>+VLOOKUP(K59,'Master FWDPoints'!$A:$D,2,FALSE)</f>
        <v>2.2000000000000002</v>
      </c>
      <c r="Z59" s="8">
        <f>+VLOOKUP(L59,'Master FWDPoints'!$A:$D,2,FALSE)*(M59-L59)/VLOOKUP(L59,'Master FWDPoints'!$A:$D,4,FALSE)</f>
        <v>0.86470588235294121</v>
      </c>
      <c r="AA59" s="8">
        <f>+VLOOKUP(A59,'Master FWDPoints'!$G:$J,2,FALSE)</f>
        <v>20.38</v>
      </c>
      <c r="AB59" s="8">
        <f t="shared" si="0"/>
        <v>21.924705882352939</v>
      </c>
      <c r="AC59" s="8">
        <f t="shared" si="1"/>
        <v>1.5447058823529396</v>
      </c>
      <c r="AD59" s="8">
        <f t="shared" si="2"/>
        <v>18.649999999999999</v>
      </c>
    </row>
    <row r="60" spans="1:30">
      <c r="A60" s="11">
        <v>42073</v>
      </c>
      <c r="B60" s="26">
        <f>A60+VLOOKUP(A60,'Master FWDPoints'!$A:$D,4,FALSE)</f>
        <v>42104</v>
      </c>
      <c r="C60" s="27">
        <f>B60+VLOOKUP(B60,'Master FWDPoints'!$A:$D,4,FALSE)</f>
        <v>42137</v>
      </c>
      <c r="D60" s="27">
        <f>C60+VLOOKUP(C60,'Master FWDPoints'!$A:$D,4,FALSE)</f>
        <v>42167</v>
      </c>
      <c r="E60" s="27">
        <f>D60+VLOOKUP(D60,'Master FWDPoints'!$A:$D,4,FALSE)</f>
        <v>42200</v>
      </c>
      <c r="F60" s="27">
        <f>E60+VLOOKUP(E60,'Master FWDPoints'!$A:$D,4,FALSE)</f>
        <v>42235</v>
      </c>
      <c r="G60" s="27">
        <f>F60+VLOOKUP(F60,'Master FWDPoints'!$A:$D,4,FALSE)</f>
        <v>42264</v>
      </c>
      <c r="H60" s="27">
        <f>G60+VLOOKUP(G60,'Master FWDPoints'!$A:$D,4,FALSE)</f>
        <v>42298</v>
      </c>
      <c r="I60" s="27">
        <f>H60+VLOOKUP(H60,'Master FWDPoints'!$A:$D,4,FALSE)</f>
        <v>42328</v>
      </c>
      <c r="J60" s="27">
        <f>I60+VLOOKUP(I60,'Master FWDPoints'!$A:$D,4,FALSE)</f>
        <v>42361</v>
      </c>
      <c r="K60" s="27">
        <f>J60+VLOOKUP(J60,'Master FWDPoints'!$A:$D,4,FALSE)</f>
        <v>42396</v>
      </c>
      <c r="L60" s="27">
        <f>K60+VLOOKUP(K60,'Master FWDPoints'!$A:$D,4,FALSE)</f>
        <v>42426</v>
      </c>
      <c r="M60" s="44">
        <f>$A60+VLOOKUP($A60,'Master FWDPoints'!$G:$K,4,FALSE)</f>
        <v>42440</v>
      </c>
      <c r="O60" s="8">
        <f>+VLOOKUP(A60,'Master FWDPoints'!$A:$D,2,FALSE)</f>
        <v>1.7</v>
      </c>
      <c r="P60" s="8">
        <f>+VLOOKUP(B60,'Master FWDPoints'!$A:$D,2,FALSE)</f>
        <v>1.55</v>
      </c>
      <c r="Q60" s="8">
        <f>+VLOOKUP(C60,'Master FWDPoints'!$A:$D,2,FALSE)</f>
        <v>1.65</v>
      </c>
      <c r="R60" s="8">
        <f>+VLOOKUP(D60,'Master FWDPoints'!$A:$D,2,FALSE)</f>
        <v>1.58</v>
      </c>
      <c r="S60" s="8">
        <f>+VLOOKUP(E60,'Master FWDPoints'!$A:$D,2,FALSE)</f>
        <v>1.85</v>
      </c>
      <c r="T60" s="8">
        <f>+VLOOKUP(F60,'Master FWDPoints'!$A:$D,2,FALSE)</f>
        <v>1.98</v>
      </c>
      <c r="U60" s="8">
        <f>+VLOOKUP(G60,'Master FWDPoints'!$A:$D,2,FALSE)</f>
        <v>1.9100000000000001</v>
      </c>
      <c r="V60" s="8">
        <f>+VLOOKUP(H60,'Master FWDPoints'!$A:$D,2,FALSE)</f>
        <v>1.8</v>
      </c>
      <c r="W60" s="8">
        <f>+VLOOKUP(I60,'Master FWDPoints'!$A:$D,2,FALSE)</f>
        <v>2.41</v>
      </c>
      <c r="X60" s="8">
        <f>+VLOOKUP(J60,'Master FWDPoints'!$A:$D,2,FALSE)</f>
        <v>2.4</v>
      </c>
      <c r="Y60" s="8">
        <f>+VLOOKUP(K60,'Master FWDPoints'!$A:$D,2,FALSE)</f>
        <v>2.2000000000000002</v>
      </c>
      <c r="Z60" s="8">
        <f>+VLOOKUP(L60,'Master FWDPoints'!$A:$D,2,FALSE)*(M60-L60)/VLOOKUP(L60,'Master FWDPoints'!$A:$D,4,FALSE)</f>
        <v>0.86470588235294121</v>
      </c>
      <c r="AA60" s="8">
        <f>+VLOOKUP(A60,'Master FWDPoints'!$G:$J,2,FALSE)</f>
        <v>19.850000000000001</v>
      </c>
      <c r="AB60" s="8">
        <f t="shared" si="0"/>
        <v>21.894705882352937</v>
      </c>
      <c r="AC60" s="8">
        <f t="shared" si="1"/>
        <v>2.044705882352936</v>
      </c>
      <c r="AD60" s="8">
        <f t="shared" si="2"/>
        <v>18.150000000000002</v>
      </c>
    </row>
    <row r="61" spans="1:30">
      <c r="A61" s="11">
        <v>42072</v>
      </c>
      <c r="B61" s="26">
        <f>A61+VLOOKUP(A61,'Master FWDPoints'!$A:$D,4,FALSE)</f>
        <v>42104</v>
      </c>
      <c r="C61" s="27">
        <f>B61+VLOOKUP(B61,'Master FWDPoints'!$A:$D,4,FALSE)</f>
        <v>42137</v>
      </c>
      <c r="D61" s="27">
        <f>C61+VLOOKUP(C61,'Master FWDPoints'!$A:$D,4,FALSE)</f>
        <v>42167</v>
      </c>
      <c r="E61" s="27">
        <f>D61+VLOOKUP(D61,'Master FWDPoints'!$A:$D,4,FALSE)</f>
        <v>42200</v>
      </c>
      <c r="F61" s="27">
        <f>E61+VLOOKUP(E61,'Master FWDPoints'!$A:$D,4,FALSE)</f>
        <v>42235</v>
      </c>
      <c r="G61" s="27">
        <f>F61+VLOOKUP(F61,'Master FWDPoints'!$A:$D,4,FALSE)</f>
        <v>42264</v>
      </c>
      <c r="H61" s="27">
        <f>G61+VLOOKUP(G61,'Master FWDPoints'!$A:$D,4,FALSE)</f>
        <v>42298</v>
      </c>
      <c r="I61" s="27">
        <f>H61+VLOOKUP(H61,'Master FWDPoints'!$A:$D,4,FALSE)</f>
        <v>42328</v>
      </c>
      <c r="J61" s="27">
        <f>I61+VLOOKUP(I61,'Master FWDPoints'!$A:$D,4,FALSE)</f>
        <v>42361</v>
      </c>
      <c r="K61" s="27">
        <f>J61+VLOOKUP(J61,'Master FWDPoints'!$A:$D,4,FALSE)</f>
        <v>42396</v>
      </c>
      <c r="L61" s="27">
        <f>K61+VLOOKUP(K61,'Master FWDPoints'!$A:$D,4,FALSE)</f>
        <v>42426</v>
      </c>
      <c r="M61" s="44">
        <f>$A61+VLOOKUP($A61,'Master FWDPoints'!$G:$K,4,FALSE)</f>
        <v>42439</v>
      </c>
      <c r="O61" s="8">
        <f>+VLOOKUP(A61,'Master FWDPoints'!$A:$D,2,FALSE)</f>
        <v>1.75</v>
      </c>
      <c r="P61" s="8">
        <f>+VLOOKUP(B61,'Master FWDPoints'!$A:$D,2,FALSE)</f>
        <v>1.55</v>
      </c>
      <c r="Q61" s="8">
        <f>+VLOOKUP(C61,'Master FWDPoints'!$A:$D,2,FALSE)</f>
        <v>1.65</v>
      </c>
      <c r="R61" s="8">
        <f>+VLOOKUP(D61,'Master FWDPoints'!$A:$D,2,FALSE)</f>
        <v>1.58</v>
      </c>
      <c r="S61" s="8">
        <f>+VLOOKUP(E61,'Master FWDPoints'!$A:$D,2,FALSE)</f>
        <v>1.85</v>
      </c>
      <c r="T61" s="8">
        <f>+VLOOKUP(F61,'Master FWDPoints'!$A:$D,2,FALSE)</f>
        <v>1.98</v>
      </c>
      <c r="U61" s="8">
        <f>+VLOOKUP(G61,'Master FWDPoints'!$A:$D,2,FALSE)</f>
        <v>1.9100000000000001</v>
      </c>
      <c r="V61" s="8">
        <f>+VLOOKUP(H61,'Master FWDPoints'!$A:$D,2,FALSE)</f>
        <v>1.8</v>
      </c>
      <c r="W61" s="8">
        <f>+VLOOKUP(I61,'Master FWDPoints'!$A:$D,2,FALSE)</f>
        <v>2.41</v>
      </c>
      <c r="X61" s="8">
        <f>+VLOOKUP(J61,'Master FWDPoints'!$A:$D,2,FALSE)</f>
        <v>2.4</v>
      </c>
      <c r="Y61" s="8">
        <f>+VLOOKUP(K61,'Master FWDPoints'!$A:$D,2,FALSE)</f>
        <v>2.2000000000000002</v>
      </c>
      <c r="Z61" s="8">
        <f>+VLOOKUP(L61,'Master FWDPoints'!$A:$D,2,FALSE)*(M61-L61)/VLOOKUP(L61,'Master FWDPoints'!$A:$D,4,FALSE)</f>
        <v>0.80294117647058827</v>
      </c>
      <c r="AA61" s="8">
        <f>+VLOOKUP(A61,'Master FWDPoints'!$G:$J,2,FALSE)</f>
        <v>19.25</v>
      </c>
      <c r="AB61" s="8">
        <f t="shared" si="0"/>
        <v>21.882941176470588</v>
      </c>
      <c r="AC61" s="8">
        <f t="shared" si="1"/>
        <v>2.6329411764705881</v>
      </c>
      <c r="AD61" s="8">
        <f t="shared" si="2"/>
        <v>17.5</v>
      </c>
    </row>
    <row r="62" spans="1:30">
      <c r="A62" s="11">
        <v>42069</v>
      </c>
      <c r="B62" s="26">
        <f>A62+VLOOKUP(A62,'Master FWDPoints'!$A:$D,4,FALSE)</f>
        <v>42103</v>
      </c>
      <c r="C62" s="27">
        <f>B62+VLOOKUP(B62,'Master FWDPoints'!$A:$D,4,FALSE)</f>
        <v>42136</v>
      </c>
      <c r="D62" s="27">
        <f>C62+VLOOKUP(C62,'Master FWDPoints'!$A:$D,4,FALSE)</f>
        <v>42167</v>
      </c>
      <c r="E62" s="27">
        <f>D62+VLOOKUP(D62,'Master FWDPoints'!$A:$D,4,FALSE)</f>
        <v>42200</v>
      </c>
      <c r="F62" s="27">
        <f>E62+VLOOKUP(E62,'Master FWDPoints'!$A:$D,4,FALSE)</f>
        <v>42235</v>
      </c>
      <c r="G62" s="27">
        <f>F62+VLOOKUP(F62,'Master FWDPoints'!$A:$D,4,FALSE)</f>
        <v>42264</v>
      </c>
      <c r="H62" s="27">
        <f>G62+VLOOKUP(G62,'Master FWDPoints'!$A:$D,4,FALSE)</f>
        <v>42298</v>
      </c>
      <c r="I62" s="27">
        <f>H62+VLOOKUP(H62,'Master FWDPoints'!$A:$D,4,FALSE)</f>
        <v>42328</v>
      </c>
      <c r="J62" s="27">
        <f>I62+VLOOKUP(I62,'Master FWDPoints'!$A:$D,4,FALSE)</f>
        <v>42361</v>
      </c>
      <c r="K62" s="27">
        <f>J62+VLOOKUP(J62,'Master FWDPoints'!$A:$D,4,FALSE)</f>
        <v>42396</v>
      </c>
      <c r="L62" s="27">
        <f>K62+VLOOKUP(K62,'Master FWDPoints'!$A:$D,4,FALSE)</f>
        <v>42426</v>
      </c>
      <c r="M62" s="44">
        <f>$A62+VLOOKUP($A62,'Master FWDPoints'!$G:$K,4,FALSE)</f>
        <v>42438</v>
      </c>
      <c r="O62" s="8">
        <f>+VLOOKUP(A62,'Master FWDPoints'!$A:$D,2,FALSE)</f>
        <v>1.77</v>
      </c>
      <c r="P62" s="8">
        <f>+VLOOKUP(B62,'Master FWDPoints'!$A:$D,2,FALSE)</f>
        <v>1.55</v>
      </c>
      <c r="Q62" s="8">
        <f>+VLOOKUP(C62,'Master FWDPoints'!$A:$D,2,FALSE)</f>
        <v>1.7</v>
      </c>
      <c r="R62" s="8">
        <f>+VLOOKUP(D62,'Master FWDPoints'!$A:$D,2,FALSE)</f>
        <v>1.58</v>
      </c>
      <c r="S62" s="8">
        <f>+VLOOKUP(E62,'Master FWDPoints'!$A:$D,2,FALSE)</f>
        <v>1.85</v>
      </c>
      <c r="T62" s="8">
        <f>+VLOOKUP(F62,'Master FWDPoints'!$A:$D,2,FALSE)</f>
        <v>1.98</v>
      </c>
      <c r="U62" s="8">
        <f>+VLOOKUP(G62,'Master FWDPoints'!$A:$D,2,FALSE)</f>
        <v>1.9100000000000001</v>
      </c>
      <c r="V62" s="8">
        <f>+VLOOKUP(H62,'Master FWDPoints'!$A:$D,2,FALSE)</f>
        <v>1.8</v>
      </c>
      <c r="W62" s="8">
        <f>+VLOOKUP(I62,'Master FWDPoints'!$A:$D,2,FALSE)</f>
        <v>2.41</v>
      </c>
      <c r="X62" s="8">
        <f>+VLOOKUP(J62,'Master FWDPoints'!$A:$D,2,FALSE)</f>
        <v>2.4</v>
      </c>
      <c r="Y62" s="8">
        <f>+VLOOKUP(K62,'Master FWDPoints'!$A:$D,2,FALSE)</f>
        <v>2.2000000000000002</v>
      </c>
      <c r="Z62" s="8">
        <f>+VLOOKUP(L62,'Master FWDPoints'!$A:$D,2,FALSE)*(M62-L62)/VLOOKUP(L62,'Master FWDPoints'!$A:$D,4,FALSE)</f>
        <v>0.74117647058823533</v>
      </c>
      <c r="AA62" s="8">
        <f>+VLOOKUP(A62,'Master FWDPoints'!$G:$J,2,FALSE)</f>
        <v>19.2</v>
      </c>
      <c r="AB62" s="8">
        <f t="shared" si="0"/>
        <v>21.891176470588238</v>
      </c>
      <c r="AC62" s="8">
        <f t="shared" si="1"/>
        <v>2.6911764705882391</v>
      </c>
      <c r="AD62" s="8">
        <f t="shared" si="2"/>
        <v>17.43</v>
      </c>
    </row>
    <row r="63" spans="1:30">
      <c r="A63" s="11">
        <v>42068</v>
      </c>
      <c r="B63" s="26">
        <f>A63+VLOOKUP(A63,'Master FWDPoints'!$A:$D,4,FALSE)</f>
        <v>42102</v>
      </c>
      <c r="C63" s="27">
        <f>B63+VLOOKUP(B63,'Master FWDPoints'!$A:$D,4,FALSE)</f>
        <v>42132</v>
      </c>
      <c r="D63" s="27">
        <f>C63+VLOOKUP(C63,'Master FWDPoints'!$A:$D,4,FALSE)</f>
        <v>42166</v>
      </c>
      <c r="E63" s="27">
        <f>D63+VLOOKUP(D63,'Master FWDPoints'!$A:$D,4,FALSE)</f>
        <v>42199</v>
      </c>
      <c r="F63" s="27">
        <f>E63+VLOOKUP(E63,'Master FWDPoints'!$A:$D,4,FALSE)</f>
        <v>42230</v>
      </c>
      <c r="G63" s="27">
        <f>F63+VLOOKUP(F63,'Master FWDPoints'!$A:$D,4,FALSE)</f>
        <v>42264</v>
      </c>
      <c r="H63" s="27">
        <f>G63+VLOOKUP(G63,'Master FWDPoints'!$A:$D,4,FALSE)</f>
        <v>42298</v>
      </c>
      <c r="I63" s="27">
        <f>H63+VLOOKUP(H63,'Master FWDPoints'!$A:$D,4,FALSE)</f>
        <v>42328</v>
      </c>
      <c r="J63" s="27">
        <f>I63+VLOOKUP(I63,'Master FWDPoints'!$A:$D,4,FALSE)</f>
        <v>42361</v>
      </c>
      <c r="K63" s="27">
        <f>J63+VLOOKUP(J63,'Master FWDPoints'!$A:$D,4,FALSE)</f>
        <v>42396</v>
      </c>
      <c r="L63" s="27">
        <f>K63+VLOOKUP(K63,'Master FWDPoints'!$A:$D,4,FALSE)</f>
        <v>42426</v>
      </c>
      <c r="M63" s="44">
        <f>$A63+VLOOKUP($A63,'Master FWDPoints'!$G:$K,4,FALSE)</f>
        <v>42437</v>
      </c>
      <c r="O63" s="8">
        <f>+VLOOKUP(A63,'Master FWDPoints'!$A:$D,2,FALSE)</f>
        <v>1.7</v>
      </c>
      <c r="P63" s="8">
        <f>+VLOOKUP(B63,'Master FWDPoints'!$A:$D,2,FALSE)</f>
        <v>1.45</v>
      </c>
      <c r="Q63" s="8">
        <f>+VLOOKUP(C63,'Master FWDPoints'!$A:$D,2,FALSE)</f>
        <v>1.75</v>
      </c>
      <c r="R63" s="8">
        <f>+VLOOKUP(D63,'Master FWDPoints'!$A:$D,2,FALSE)</f>
        <v>1.85</v>
      </c>
      <c r="S63" s="8">
        <f>+VLOOKUP(E63,'Master FWDPoints'!$A:$D,2,FALSE)</f>
        <v>1.8</v>
      </c>
      <c r="T63" s="8">
        <f>+VLOOKUP(F63,'Master FWDPoints'!$A:$D,2,FALSE)</f>
        <v>2.0699999999999998</v>
      </c>
      <c r="U63" s="8">
        <f>+VLOOKUP(G63,'Master FWDPoints'!$A:$D,2,FALSE)</f>
        <v>1.9100000000000001</v>
      </c>
      <c r="V63" s="8">
        <f>+VLOOKUP(H63,'Master FWDPoints'!$A:$D,2,FALSE)</f>
        <v>1.8</v>
      </c>
      <c r="W63" s="8">
        <f>+VLOOKUP(I63,'Master FWDPoints'!$A:$D,2,FALSE)</f>
        <v>2.41</v>
      </c>
      <c r="X63" s="8">
        <f>+VLOOKUP(J63,'Master FWDPoints'!$A:$D,2,FALSE)</f>
        <v>2.4</v>
      </c>
      <c r="Y63" s="8">
        <f>+VLOOKUP(K63,'Master FWDPoints'!$A:$D,2,FALSE)</f>
        <v>2.2000000000000002</v>
      </c>
      <c r="Z63" s="8">
        <f>+VLOOKUP(L63,'Master FWDPoints'!$A:$D,2,FALSE)*(M63-L63)/VLOOKUP(L63,'Master FWDPoints'!$A:$D,4,FALSE)</f>
        <v>0.67941176470588238</v>
      </c>
      <c r="AA63" s="8">
        <f>+VLOOKUP(A63,'Master FWDPoints'!$G:$J,2,FALSE)</f>
        <v>19.100000000000001</v>
      </c>
      <c r="AB63" s="8">
        <f t="shared" si="0"/>
        <v>22.019411764705882</v>
      </c>
      <c r="AC63" s="8">
        <f t="shared" si="1"/>
        <v>2.919411764705881</v>
      </c>
      <c r="AD63" s="8">
        <f t="shared" si="2"/>
        <v>17.400000000000002</v>
      </c>
    </row>
    <row r="64" spans="1:30">
      <c r="A64" s="11">
        <v>42067</v>
      </c>
      <c r="B64" s="26">
        <f>A64+VLOOKUP(A64,'Master FWDPoints'!$A:$D,4,FALSE)</f>
        <v>42096</v>
      </c>
      <c r="C64" s="27">
        <f>B64+VLOOKUP(B64,'Master FWDPoints'!$A:$D,4,FALSE)</f>
        <v>42130</v>
      </c>
      <c r="D64" s="27">
        <f>C64+VLOOKUP(C64,'Master FWDPoints'!$A:$D,4,FALSE)</f>
        <v>42160</v>
      </c>
      <c r="E64" s="27">
        <f>D64+VLOOKUP(D64,'Master FWDPoints'!$A:$D,4,FALSE)</f>
        <v>42193</v>
      </c>
      <c r="F64" s="27">
        <f>E64+VLOOKUP(E64,'Master FWDPoints'!$A:$D,4,FALSE)</f>
        <v>42223</v>
      </c>
      <c r="G64" s="27">
        <f>F64+VLOOKUP(F64,'Master FWDPoints'!$A:$D,4,FALSE)</f>
        <v>42257</v>
      </c>
      <c r="H64" s="27">
        <f>G64+VLOOKUP(G64,'Master FWDPoints'!$A:$D,4,FALSE)</f>
        <v>42290</v>
      </c>
      <c r="I64" s="27">
        <f>H64+VLOOKUP(H64,'Master FWDPoints'!$A:$D,4,FALSE)</f>
        <v>42321</v>
      </c>
      <c r="J64" s="27">
        <f>I64+VLOOKUP(I64,'Master FWDPoints'!$A:$D,4,FALSE)</f>
        <v>42354</v>
      </c>
      <c r="K64" s="27">
        <f>J64+VLOOKUP(J64,'Master FWDPoints'!$A:$D,4,FALSE)</f>
        <v>42384</v>
      </c>
      <c r="L64" s="27">
        <f>K64+VLOOKUP(K64,'Master FWDPoints'!$A:$D,4,FALSE)</f>
        <v>42418</v>
      </c>
      <c r="M64" s="44">
        <f>$A64+VLOOKUP($A64,'Master FWDPoints'!$G:$K,4,FALSE)</f>
        <v>42433</v>
      </c>
      <c r="O64" s="8">
        <f>+VLOOKUP(A64,'Master FWDPoints'!$A:$D,2,FALSE)</f>
        <v>1.5</v>
      </c>
      <c r="P64" s="8">
        <f>+VLOOKUP(B64,'Master FWDPoints'!$A:$D,2,FALSE)</f>
        <v>1.32</v>
      </c>
      <c r="Q64" s="8">
        <f>+VLOOKUP(C64,'Master FWDPoints'!$A:$D,2,FALSE)</f>
        <v>1.62</v>
      </c>
      <c r="R64" s="8">
        <f>+VLOOKUP(D64,'Master FWDPoints'!$A:$D,2,FALSE)</f>
        <v>1.58</v>
      </c>
      <c r="S64" s="8">
        <f>+VLOOKUP(E64,'Master FWDPoints'!$A:$D,2,FALSE)</f>
        <v>1.8</v>
      </c>
      <c r="T64" s="8">
        <f>+VLOOKUP(F64,'Master FWDPoints'!$A:$D,2,FALSE)</f>
        <v>2</v>
      </c>
      <c r="U64" s="8">
        <f>+VLOOKUP(G64,'Master FWDPoints'!$A:$D,2,FALSE)</f>
        <v>2.2000000000000002</v>
      </c>
      <c r="V64" s="8">
        <f>+VLOOKUP(H64,'Master FWDPoints'!$A:$D,2,FALSE)</f>
        <v>1.8</v>
      </c>
      <c r="W64" s="8">
        <f>+VLOOKUP(I64,'Master FWDPoints'!$A:$D,2,FALSE)</f>
        <v>2.35</v>
      </c>
      <c r="X64" s="8">
        <f>+VLOOKUP(J64,'Master FWDPoints'!$A:$D,2,FALSE)</f>
        <v>2.5300000000000002</v>
      </c>
      <c r="Y64" s="8">
        <f>+VLOOKUP(K64,'Master FWDPoints'!$A:$D,2,FALSE)</f>
        <v>2.25</v>
      </c>
      <c r="Z64" s="8">
        <f>+VLOOKUP(L64,'Master FWDPoints'!$A:$D,2,FALSE)*(M64-L64)/VLOOKUP(L64,'Master FWDPoints'!$A:$D,4,FALSE)</f>
        <v>0.9140625</v>
      </c>
      <c r="AA64" s="8">
        <f>+VLOOKUP(A64,'Master FWDPoints'!$G:$J,2,FALSE)</f>
        <v>18.8</v>
      </c>
      <c r="AB64" s="8">
        <f t="shared" si="0"/>
        <v>21.864062500000003</v>
      </c>
      <c r="AC64" s="8">
        <f t="shared" si="1"/>
        <v>3.0640625000000021</v>
      </c>
      <c r="AD64" s="8">
        <f t="shared" si="2"/>
        <v>17.3</v>
      </c>
    </row>
    <row r="65" spans="1:30">
      <c r="A65" s="11">
        <v>42066</v>
      </c>
      <c r="B65" s="26">
        <f>A65+VLOOKUP(A65,'Master FWDPoints'!$A:$D,4,FALSE)</f>
        <v>42096</v>
      </c>
      <c r="C65" s="27">
        <f>B65+VLOOKUP(B65,'Master FWDPoints'!$A:$D,4,FALSE)</f>
        <v>42130</v>
      </c>
      <c r="D65" s="27">
        <f>C65+VLOOKUP(C65,'Master FWDPoints'!$A:$D,4,FALSE)</f>
        <v>42160</v>
      </c>
      <c r="E65" s="27">
        <f>D65+VLOOKUP(D65,'Master FWDPoints'!$A:$D,4,FALSE)</f>
        <v>42193</v>
      </c>
      <c r="F65" s="27">
        <f>E65+VLOOKUP(E65,'Master FWDPoints'!$A:$D,4,FALSE)</f>
        <v>42223</v>
      </c>
      <c r="G65" s="27">
        <f>F65+VLOOKUP(F65,'Master FWDPoints'!$A:$D,4,FALSE)</f>
        <v>42257</v>
      </c>
      <c r="H65" s="27">
        <f>G65+VLOOKUP(G65,'Master FWDPoints'!$A:$D,4,FALSE)</f>
        <v>42290</v>
      </c>
      <c r="I65" s="27">
        <f>H65+VLOOKUP(H65,'Master FWDPoints'!$A:$D,4,FALSE)</f>
        <v>42321</v>
      </c>
      <c r="J65" s="27">
        <f>I65+VLOOKUP(I65,'Master FWDPoints'!$A:$D,4,FALSE)</f>
        <v>42354</v>
      </c>
      <c r="K65" s="27">
        <f>J65+VLOOKUP(J65,'Master FWDPoints'!$A:$D,4,FALSE)</f>
        <v>42384</v>
      </c>
      <c r="L65" s="27">
        <f>K65+VLOOKUP(K65,'Master FWDPoints'!$A:$D,4,FALSE)</f>
        <v>42418</v>
      </c>
      <c r="M65" s="44">
        <f>$A65+VLOOKUP($A65,'Master FWDPoints'!$G:$K,4,FALSE)</f>
        <v>42433</v>
      </c>
      <c r="O65" s="8">
        <f>+VLOOKUP(A65,'Master FWDPoints'!$A:$D,2,FALSE)</f>
        <v>1.5</v>
      </c>
      <c r="P65" s="8">
        <f>+VLOOKUP(B65,'Master FWDPoints'!$A:$D,2,FALSE)</f>
        <v>1.32</v>
      </c>
      <c r="Q65" s="8">
        <f>+VLOOKUP(C65,'Master FWDPoints'!$A:$D,2,FALSE)</f>
        <v>1.62</v>
      </c>
      <c r="R65" s="8">
        <f>+VLOOKUP(D65,'Master FWDPoints'!$A:$D,2,FALSE)</f>
        <v>1.58</v>
      </c>
      <c r="S65" s="8">
        <f>+VLOOKUP(E65,'Master FWDPoints'!$A:$D,2,FALSE)</f>
        <v>1.8</v>
      </c>
      <c r="T65" s="8">
        <f>+VLOOKUP(F65,'Master FWDPoints'!$A:$D,2,FALSE)</f>
        <v>2</v>
      </c>
      <c r="U65" s="8">
        <f>+VLOOKUP(G65,'Master FWDPoints'!$A:$D,2,FALSE)</f>
        <v>2.2000000000000002</v>
      </c>
      <c r="V65" s="8">
        <f>+VLOOKUP(H65,'Master FWDPoints'!$A:$D,2,FALSE)</f>
        <v>1.8</v>
      </c>
      <c r="W65" s="8">
        <f>+VLOOKUP(I65,'Master FWDPoints'!$A:$D,2,FALSE)</f>
        <v>2.35</v>
      </c>
      <c r="X65" s="8">
        <f>+VLOOKUP(J65,'Master FWDPoints'!$A:$D,2,FALSE)</f>
        <v>2.5300000000000002</v>
      </c>
      <c r="Y65" s="8">
        <f>+VLOOKUP(K65,'Master FWDPoints'!$A:$D,2,FALSE)</f>
        <v>2.25</v>
      </c>
      <c r="Z65" s="8">
        <f>+VLOOKUP(L65,'Master FWDPoints'!$A:$D,2,FALSE)*(M65-L65)/VLOOKUP(L65,'Master FWDPoints'!$A:$D,4,FALSE)</f>
        <v>0.9140625</v>
      </c>
      <c r="AA65" s="8">
        <f>+VLOOKUP(A65,'Master FWDPoints'!$G:$J,2,FALSE)</f>
        <v>18.649999999999999</v>
      </c>
      <c r="AB65" s="8">
        <f t="shared" si="0"/>
        <v>21.864062500000003</v>
      </c>
      <c r="AC65" s="8">
        <f t="shared" si="1"/>
        <v>3.2140625000000043</v>
      </c>
      <c r="AD65" s="8">
        <f t="shared" si="2"/>
        <v>17.149999999999999</v>
      </c>
    </row>
    <row r="66" spans="1:30">
      <c r="A66" s="11">
        <v>42065</v>
      </c>
      <c r="B66" s="26">
        <f>A66+VLOOKUP(A66,'Master FWDPoints'!$A:$D,4,FALSE)</f>
        <v>42096</v>
      </c>
      <c r="C66" s="27">
        <f>B66+VLOOKUP(B66,'Master FWDPoints'!$A:$D,4,FALSE)</f>
        <v>42130</v>
      </c>
      <c r="D66" s="27">
        <f>C66+VLOOKUP(C66,'Master FWDPoints'!$A:$D,4,FALSE)</f>
        <v>42160</v>
      </c>
      <c r="E66" s="27">
        <f>D66+VLOOKUP(D66,'Master FWDPoints'!$A:$D,4,FALSE)</f>
        <v>42193</v>
      </c>
      <c r="F66" s="27">
        <f>E66+VLOOKUP(E66,'Master FWDPoints'!$A:$D,4,FALSE)</f>
        <v>42223</v>
      </c>
      <c r="G66" s="27">
        <f>F66+VLOOKUP(F66,'Master FWDPoints'!$A:$D,4,FALSE)</f>
        <v>42257</v>
      </c>
      <c r="H66" s="27">
        <f>G66+VLOOKUP(G66,'Master FWDPoints'!$A:$D,4,FALSE)</f>
        <v>42290</v>
      </c>
      <c r="I66" s="27">
        <f>H66+VLOOKUP(H66,'Master FWDPoints'!$A:$D,4,FALSE)</f>
        <v>42321</v>
      </c>
      <c r="J66" s="27">
        <f>I66+VLOOKUP(I66,'Master FWDPoints'!$A:$D,4,FALSE)</f>
        <v>42354</v>
      </c>
      <c r="K66" s="27">
        <f>J66+VLOOKUP(J66,'Master FWDPoints'!$A:$D,4,FALSE)</f>
        <v>42384</v>
      </c>
      <c r="L66" s="27">
        <f>K66+VLOOKUP(K66,'Master FWDPoints'!$A:$D,4,FALSE)</f>
        <v>42418</v>
      </c>
      <c r="M66" s="44">
        <f>$A66+VLOOKUP($A66,'Master FWDPoints'!$G:$K,4,FALSE)</f>
        <v>42432</v>
      </c>
      <c r="O66" s="8">
        <f>+VLOOKUP(A66,'Master FWDPoints'!$A:$D,2,FALSE)</f>
        <v>1.45</v>
      </c>
      <c r="P66" s="8">
        <f>+VLOOKUP(B66,'Master FWDPoints'!$A:$D,2,FALSE)</f>
        <v>1.32</v>
      </c>
      <c r="Q66" s="8">
        <f>+VLOOKUP(C66,'Master FWDPoints'!$A:$D,2,FALSE)</f>
        <v>1.62</v>
      </c>
      <c r="R66" s="8">
        <f>+VLOOKUP(D66,'Master FWDPoints'!$A:$D,2,FALSE)</f>
        <v>1.58</v>
      </c>
      <c r="S66" s="8">
        <f>+VLOOKUP(E66,'Master FWDPoints'!$A:$D,2,FALSE)</f>
        <v>1.8</v>
      </c>
      <c r="T66" s="8">
        <f>+VLOOKUP(F66,'Master FWDPoints'!$A:$D,2,FALSE)</f>
        <v>2</v>
      </c>
      <c r="U66" s="8">
        <f>+VLOOKUP(G66,'Master FWDPoints'!$A:$D,2,FALSE)</f>
        <v>2.2000000000000002</v>
      </c>
      <c r="V66" s="8">
        <f>+VLOOKUP(H66,'Master FWDPoints'!$A:$D,2,FALSE)</f>
        <v>1.8</v>
      </c>
      <c r="W66" s="8">
        <f>+VLOOKUP(I66,'Master FWDPoints'!$A:$D,2,FALSE)</f>
        <v>2.35</v>
      </c>
      <c r="X66" s="8">
        <f>+VLOOKUP(J66,'Master FWDPoints'!$A:$D,2,FALSE)</f>
        <v>2.5300000000000002</v>
      </c>
      <c r="Y66" s="8">
        <f>+VLOOKUP(K66,'Master FWDPoints'!$A:$D,2,FALSE)</f>
        <v>2.25</v>
      </c>
      <c r="Z66" s="8">
        <f>+VLOOKUP(L66,'Master FWDPoints'!$A:$D,2,FALSE)*(M66-L66)/VLOOKUP(L66,'Master FWDPoints'!$A:$D,4,FALSE)</f>
        <v>0.85312500000000002</v>
      </c>
      <c r="AA66" s="8">
        <f>+VLOOKUP(A66,'Master FWDPoints'!$G:$J,2,FALSE)</f>
        <v>18.75</v>
      </c>
      <c r="AB66" s="8">
        <f t="shared" si="0"/>
        <v>21.753125000000001</v>
      </c>
      <c r="AC66" s="8">
        <f t="shared" si="1"/>
        <v>3.0031250000000007</v>
      </c>
      <c r="AD66" s="8">
        <f t="shared" si="2"/>
        <v>17.3</v>
      </c>
    </row>
    <row r="67" spans="1:30">
      <c r="A67" s="11">
        <v>42062</v>
      </c>
      <c r="B67" s="26">
        <f>A67+VLOOKUP(A67,'Master FWDPoints'!$A:$D,4,FALSE)</f>
        <v>42094</v>
      </c>
      <c r="C67" s="27">
        <f>B67+VLOOKUP(B67,'Master FWDPoints'!$A:$D,4,FALSE)</f>
        <v>42124</v>
      </c>
      <c r="D67" s="27">
        <f>C67+VLOOKUP(C67,'Master FWDPoints'!$A:$D,4,FALSE)</f>
        <v>42153</v>
      </c>
      <c r="E67" s="27">
        <f>D67+VLOOKUP(D67,'Master FWDPoints'!$A:$D,4,FALSE)</f>
        <v>42185</v>
      </c>
      <c r="F67" s="27">
        <f>E67+VLOOKUP(E67,'Master FWDPoints'!$A:$D,4,FALSE)</f>
        <v>42216</v>
      </c>
      <c r="G67" s="27">
        <f>F67+VLOOKUP(F67,'Master FWDPoints'!$A:$D,4,FALSE)</f>
        <v>42247</v>
      </c>
      <c r="H67" s="27">
        <f>G67+VLOOKUP(G67,'Master FWDPoints'!$A:$D,4,FALSE)</f>
        <v>42277</v>
      </c>
      <c r="I67" s="27">
        <f>H67+VLOOKUP(H67,'Master FWDPoints'!$A:$D,4,FALSE)</f>
        <v>42307</v>
      </c>
      <c r="J67" s="27">
        <f>I67+VLOOKUP(I67,'Master FWDPoints'!$A:$D,4,FALSE)</f>
        <v>42338</v>
      </c>
      <c r="K67" s="27">
        <f>J67+VLOOKUP(J67,'Master FWDPoints'!$A:$D,4,FALSE)</f>
        <v>42368</v>
      </c>
      <c r="L67" s="27">
        <f>K67+VLOOKUP(K67,'Master FWDPoints'!$A:$D,4,FALSE)</f>
        <v>42398</v>
      </c>
      <c r="M67" s="44">
        <f>$A67+VLOOKUP($A67,'Master FWDPoints'!$G:$K,4,FALSE)</f>
        <v>42429</v>
      </c>
      <c r="O67" s="8">
        <f>+VLOOKUP(A67,'Master FWDPoints'!$A:$D,2,FALSE)</f>
        <v>1.4</v>
      </c>
      <c r="P67" s="8">
        <f>+VLOOKUP(B67,'Master FWDPoints'!$A:$D,2,FALSE)</f>
        <v>1.5</v>
      </c>
      <c r="Q67" s="8">
        <f>+VLOOKUP(C67,'Master FWDPoints'!$A:$D,2,FALSE)</f>
        <v>1.7</v>
      </c>
      <c r="R67" s="8">
        <f>+VLOOKUP(D67,'Master FWDPoints'!$A:$D,2,FALSE)</f>
        <v>1.8</v>
      </c>
      <c r="S67" s="8">
        <f>+VLOOKUP(E67,'Master FWDPoints'!$A:$D,2,FALSE)</f>
        <v>1.65</v>
      </c>
      <c r="T67" s="8">
        <f>+VLOOKUP(F67,'Master FWDPoints'!$A:$D,2,FALSE)</f>
        <v>2</v>
      </c>
      <c r="U67" s="8">
        <f>+VLOOKUP(G67,'Master FWDPoints'!$A:$D,2,FALSE)</f>
        <v>1.87</v>
      </c>
      <c r="V67" s="8">
        <f>+VLOOKUP(H67,'Master FWDPoints'!$A:$D,2,FALSE)</f>
        <v>1.95</v>
      </c>
      <c r="W67" s="8">
        <f>+VLOOKUP(I67,'Master FWDPoints'!$A:$D,2,FALSE)</f>
        <v>2.0299999999999998</v>
      </c>
      <c r="X67" s="8">
        <f>+VLOOKUP(J67,'Master FWDPoints'!$A:$D,2,FALSE)</f>
        <v>2.15</v>
      </c>
      <c r="Y67" s="8">
        <f>+VLOOKUP(K67,'Master FWDPoints'!$A:$D,2,FALSE)</f>
        <v>2.5499999999999998</v>
      </c>
      <c r="Z67" s="8">
        <f>+VLOOKUP(L67,'Master FWDPoints'!$A:$D,2,FALSE)*(M67-L67)/VLOOKUP(L67,'Master FWDPoints'!$A:$D,4,FALSE)</f>
        <v>1.85</v>
      </c>
      <c r="AA67" s="8">
        <f>+VLOOKUP(A67,'Master FWDPoints'!$G:$J,2,FALSE)</f>
        <v>18.7</v>
      </c>
      <c r="AB67" s="8">
        <f t="shared" ref="AB67:AB130" si="3">+SUM(O67:Z67)</f>
        <v>22.45</v>
      </c>
      <c r="AC67" s="8">
        <f t="shared" ref="AC67:AC130" si="4">IFERROR(AB67-AA67,"")</f>
        <v>3.75</v>
      </c>
      <c r="AD67" s="8">
        <f t="shared" ref="AD67:AD130" si="5">+AA67-O67</f>
        <v>17.3</v>
      </c>
    </row>
    <row r="68" spans="1:30">
      <c r="A68" s="11">
        <v>42061</v>
      </c>
      <c r="B68" s="26">
        <f>A68+VLOOKUP(A68,'Master FWDPoints'!$A:$D,4,FALSE)</f>
        <v>42094</v>
      </c>
      <c r="C68" s="27">
        <f>B68+VLOOKUP(B68,'Master FWDPoints'!$A:$D,4,FALSE)</f>
        <v>42124</v>
      </c>
      <c r="D68" s="27">
        <f>C68+VLOOKUP(C68,'Master FWDPoints'!$A:$D,4,FALSE)</f>
        <v>42153</v>
      </c>
      <c r="E68" s="27">
        <f>D68+VLOOKUP(D68,'Master FWDPoints'!$A:$D,4,FALSE)</f>
        <v>42185</v>
      </c>
      <c r="F68" s="27">
        <f>E68+VLOOKUP(E68,'Master FWDPoints'!$A:$D,4,FALSE)</f>
        <v>42216</v>
      </c>
      <c r="G68" s="27">
        <f>F68+VLOOKUP(F68,'Master FWDPoints'!$A:$D,4,FALSE)</f>
        <v>42247</v>
      </c>
      <c r="H68" s="27">
        <f>G68+VLOOKUP(G68,'Master FWDPoints'!$A:$D,4,FALSE)</f>
        <v>42277</v>
      </c>
      <c r="I68" s="27">
        <f>H68+VLOOKUP(H68,'Master FWDPoints'!$A:$D,4,FALSE)</f>
        <v>42307</v>
      </c>
      <c r="J68" s="27">
        <f>I68+VLOOKUP(I68,'Master FWDPoints'!$A:$D,4,FALSE)</f>
        <v>42338</v>
      </c>
      <c r="K68" s="27">
        <f>J68+VLOOKUP(J68,'Master FWDPoints'!$A:$D,4,FALSE)</f>
        <v>42368</v>
      </c>
      <c r="L68" s="27">
        <f>K68+VLOOKUP(K68,'Master FWDPoints'!$A:$D,4,FALSE)</f>
        <v>42398</v>
      </c>
      <c r="M68" s="44">
        <f>$A68+VLOOKUP($A68,'Master FWDPoints'!$G:$K,4,FALSE)</f>
        <v>42429</v>
      </c>
      <c r="O68" s="8">
        <f>+VLOOKUP(A68,'Master FWDPoints'!$A:$D,2,FALSE)</f>
        <v>1.6099999999999999</v>
      </c>
      <c r="P68" s="8">
        <f>+VLOOKUP(B68,'Master FWDPoints'!$A:$D,2,FALSE)</f>
        <v>1.5</v>
      </c>
      <c r="Q68" s="8">
        <f>+VLOOKUP(C68,'Master FWDPoints'!$A:$D,2,FALSE)</f>
        <v>1.7</v>
      </c>
      <c r="R68" s="8">
        <f>+VLOOKUP(D68,'Master FWDPoints'!$A:$D,2,FALSE)</f>
        <v>1.8</v>
      </c>
      <c r="S68" s="8">
        <f>+VLOOKUP(E68,'Master FWDPoints'!$A:$D,2,FALSE)</f>
        <v>1.65</v>
      </c>
      <c r="T68" s="8">
        <f>+VLOOKUP(F68,'Master FWDPoints'!$A:$D,2,FALSE)</f>
        <v>2</v>
      </c>
      <c r="U68" s="8">
        <f>+VLOOKUP(G68,'Master FWDPoints'!$A:$D,2,FALSE)</f>
        <v>1.87</v>
      </c>
      <c r="V68" s="8">
        <f>+VLOOKUP(H68,'Master FWDPoints'!$A:$D,2,FALSE)</f>
        <v>1.95</v>
      </c>
      <c r="W68" s="8">
        <f>+VLOOKUP(I68,'Master FWDPoints'!$A:$D,2,FALSE)</f>
        <v>2.0299999999999998</v>
      </c>
      <c r="X68" s="8">
        <f>+VLOOKUP(J68,'Master FWDPoints'!$A:$D,2,FALSE)</f>
        <v>2.15</v>
      </c>
      <c r="Y68" s="8">
        <f>+VLOOKUP(K68,'Master FWDPoints'!$A:$D,2,FALSE)</f>
        <v>2.5499999999999998</v>
      </c>
      <c r="Z68" s="8">
        <f>+VLOOKUP(L68,'Master FWDPoints'!$A:$D,2,FALSE)*(M68-L68)/VLOOKUP(L68,'Master FWDPoints'!$A:$D,4,FALSE)</f>
        <v>1.85</v>
      </c>
      <c r="AA68" s="8">
        <f>+VLOOKUP(A68,'Master FWDPoints'!$G:$J,2,FALSE)</f>
        <v>18.95</v>
      </c>
      <c r="AB68" s="8">
        <f t="shared" si="3"/>
        <v>22.66</v>
      </c>
      <c r="AC68" s="8">
        <f t="shared" si="4"/>
        <v>3.7100000000000009</v>
      </c>
      <c r="AD68" s="8">
        <f t="shared" si="5"/>
        <v>17.34</v>
      </c>
    </row>
    <row r="69" spans="1:30">
      <c r="A69" s="11">
        <v>42060</v>
      </c>
      <c r="B69" s="26">
        <f>A69+VLOOKUP(A69,'Master FWDPoints'!$A:$D,4,FALSE)</f>
        <v>42089</v>
      </c>
      <c r="C69" s="27">
        <f>B69+VLOOKUP(B69,'Master FWDPoints'!$A:$D,4,FALSE)</f>
        <v>42123</v>
      </c>
      <c r="D69" s="27">
        <f>C69+VLOOKUP(C69,'Master FWDPoints'!$A:$D,4,FALSE)</f>
        <v>42153</v>
      </c>
      <c r="E69" s="27">
        <f>D69+VLOOKUP(D69,'Master FWDPoints'!$A:$D,4,FALSE)</f>
        <v>42185</v>
      </c>
      <c r="F69" s="27">
        <f>E69+VLOOKUP(E69,'Master FWDPoints'!$A:$D,4,FALSE)</f>
        <v>42216</v>
      </c>
      <c r="G69" s="27">
        <f>F69+VLOOKUP(F69,'Master FWDPoints'!$A:$D,4,FALSE)</f>
        <v>42247</v>
      </c>
      <c r="H69" s="27">
        <f>G69+VLOOKUP(G69,'Master FWDPoints'!$A:$D,4,FALSE)</f>
        <v>42277</v>
      </c>
      <c r="I69" s="27">
        <f>H69+VLOOKUP(H69,'Master FWDPoints'!$A:$D,4,FALSE)</f>
        <v>42307</v>
      </c>
      <c r="J69" s="27">
        <f>I69+VLOOKUP(I69,'Master FWDPoints'!$A:$D,4,FALSE)</f>
        <v>42338</v>
      </c>
      <c r="K69" s="27">
        <f>J69+VLOOKUP(J69,'Master FWDPoints'!$A:$D,4,FALSE)</f>
        <v>42368</v>
      </c>
      <c r="L69" s="27">
        <f>K69+VLOOKUP(K69,'Master FWDPoints'!$A:$D,4,FALSE)</f>
        <v>42398</v>
      </c>
      <c r="M69" s="44">
        <f>$A69+VLOOKUP($A69,'Master FWDPoints'!$G:$K,4,FALSE)</f>
        <v>42426</v>
      </c>
      <c r="O69" s="8">
        <f>+VLOOKUP(A69,'Master FWDPoints'!$A:$D,2,FALSE)</f>
        <v>1.71</v>
      </c>
      <c r="P69" s="8">
        <f>+VLOOKUP(B69,'Master FWDPoints'!$A:$D,2,FALSE)</f>
        <v>1.63</v>
      </c>
      <c r="Q69" s="8">
        <f>+VLOOKUP(C69,'Master FWDPoints'!$A:$D,2,FALSE)</f>
        <v>1.88</v>
      </c>
      <c r="R69" s="8">
        <f>+VLOOKUP(D69,'Master FWDPoints'!$A:$D,2,FALSE)</f>
        <v>1.8</v>
      </c>
      <c r="S69" s="8">
        <f>+VLOOKUP(E69,'Master FWDPoints'!$A:$D,2,FALSE)</f>
        <v>1.65</v>
      </c>
      <c r="T69" s="8">
        <f>+VLOOKUP(F69,'Master FWDPoints'!$A:$D,2,FALSE)</f>
        <v>2</v>
      </c>
      <c r="U69" s="8">
        <f>+VLOOKUP(G69,'Master FWDPoints'!$A:$D,2,FALSE)</f>
        <v>1.87</v>
      </c>
      <c r="V69" s="8">
        <f>+VLOOKUP(H69,'Master FWDPoints'!$A:$D,2,FALSE)</f>
        <v>1.95</v>
      </c>
      <c r="W69" s="8">
        <f>+VLOOKUP(I69,'Master FWDPoints'!$A:$D,2,FALSE)</f>
        <v>2.0299999999999998</v>
      </c>
      <c r="X69" s="8">
        <f>+VLOOKUP(J69,'Master FWDPoints'!$A:$D,2,FALSE)</f>
        <v>2.15</v>
      </c>
      <c r="Y69" s="8">
        <f>+VLOOKUP(K69,'Master FWDPoints'!$A:$D,2,FALSE)</f>
        <v>2.5499999999999998</v>
      </c>
      <c r="Z69" s="8">
        <f>+VLOOKUP(L69,'Master FWDPoints'!$A:$D,2,FALSE)*(M69-L69)/VLOOKUP(L69,'Master FWDPoints'!$A:$D,4,FALSE)</f>
        <v>1.670967741935484</v>
      </c>
      <c r="AA69" s="8">
        <f>+VLOOKUP(A69,'Master FWDPoints'!$G:$J,2,FALSE)</f>
        <v>18.95</v>
      </c>
      <c r="AB69" s="8">
        <f t="shared" si="3"/>
        <v>22.890967741935484</v>
      </c>
      <c r="AC69" s="8">
        <f t="shared" si="4"/>
        <v>3.9409677419354843</v>
      </c>
      <c r="AD69" s="8">
        <f t="shared" si="5"/>
        <v>17.239999999999998</v>
      </c>
    </row>
    <row r="70" spans="1:30">
      <c r="A70" s="11">
        <v>42059</v>
      </c>
      <c r="B70" s="26">
        <f>A70+VLOOKUP(A70,'Master FWDPoints'!$A:$D,4,FALSE)</f>
        <v>42088</v>
      </c>
      <c r="C70" s="27">
        <f>B70+VLOOKUP(B70,'Master FWDPoints'!$A:$D,4,FALSE)</f>
        <v>42118</v>
      </c>
      <c r="D70" s="27">
        <f>C70+VLOOKUP(C70,'Master FWDPoints'!$A:$D,4,FALSE)</f>
        <v>42151</v>
      </c>
      <c r="E70" s="27">
        <f>D70+VLOOKUP(D70,'Master FWDPoints'!$A:$D,4,FALSE)</f>
        <v>42181</v>
      </c>
      <c r="F70" s="27">
        <f>E70+VLOOKUP(E70,'Master FWDPoints'!$A:$D,4,FALSE)</f>
        <v>42216</v>
      </c>
      <c r="G70" s="27">
        <f>F70+VLOOKUP(F70,'Master FWDPoints'!$A:$D,4,FALSE)</f>
        <v>42247</v>
      </c>
      <c r="H70" s="27">
        <f>G70+VLOOKUP(G70,'Master FWDPoints'!$A:$D,4,FALSE)</f>
        <v>42277</v>
      </c>
      <c r="I70" s="27">
        <f>H70+VLOOKUP(H70,'Master FWDPoints'!$A:$D,4,FALSE)</f>
        <v>42307</v>
      </c>
      <c r="J70" s="27">
        <f>I70+VLOOKUP(I70,'Master FWDPoints'!$A:$D,4,FALSE)</f>
        <v>42338</v>
      </c>
      <c r="K70" s="27">
        <f>J70+VLOOKUP(J70,'Master FWDPoints'!$A:$D,4,FALSE)</f>
        <v>42368</v>
      </c>
      <c r="L70" s="27">
        <f>K70+VLOOKUP(K70,'Master FWDPoints'!$A:$D,4,FALSE)</f>
        <v>42398</v>
      </c>
      <c r="M70" s="44">
        <f>$A70+VLOOKUP($A70,'Master FWDPoints'!$G:$K,4,FALSE)</f>
        <v>42425</v>
      </c>
      <c r="O70" s="8">
        <f>+VLOOKUP(A70,'Master FWDPoints'!$A:$D,2,FALSE)</f>
        <v>1.65</v>
      </c>
      <c r="P70" s="8">
        <f>+VLOOKUP(B70,'Master FWDPoints'!$A:$D,2,FALSE)</f>
        <v>1.45</v>
      </c>
      <c r="Q70" s="8">
        <f>+VLOOKUP(C70,'Master FWDPoints'!$A:$D,2,FALSE)</f>
        <v>1.55</v>
      </c>
      <c r="R70" s="8">
        <f>+VLOOKUP(D70,'Master FWDPoints'!$A:$D,2,FALSE)</f>
        <v>1.9100000000000001</v>
      </c>
      <c r="S70" s="8">
        <f>+VLOOKUP(E70,'Master FWDPoints'!$A:$D,2,FALSE)</f>
        <v>1.8</v>
      </c>
      <c r="T70" s="8">
        <f>+VLOOKUP(F70,'Master FWDPoints'!$A:$D,2,FALSE)</f>
        <v>2</v>
      </c>
      <c r="U70" s="8">
        <f>+VLOOKUP(G70,'Master FWDPoints'!$A:$D,2,FALSE)</f>
        <v>1.87</v>
      </c>
      <c r="V70" s="8">
        <f>+VLOOKUP(H70,'Master FWDPoints'!$A:$D,2,FALSE)</f>
        <v>1.95</v>
      </c>
      <c r="W70" s="8">
        <f>+VLOOKUP(I70,'Master FWDPoints'!$A:$D,2,FALSE)</f>
        <v>2.0299999999999998</v>
      </c>
      <c r="X70" s="8">
        <f>+VLOOKUP(J70,'Master FWDPoints'!$A:$D,2,FALSE)</f>
        <v>2.15</v>
      </c>
      <c r="Y70" s="8">
        <f>+VLOOKUP(K70,'Master FWDPoints'!$A:$D,2,FALSE)</f>
        <v>2.5499999999999998</v>
      </c>
      <c r="Z70" s="8">
        <f>+VLOOKUP(L70,'Master FWDPoints'!$A:$D,2,FALSE)*(M70-L70)/VLOOKUP(L70,'Master FWDPoints'!$A:$D,4,FALSE)</f>
        <v>1.6112903225806452</v>
      </c>
      <c r="AA70" s="8">
        <f>+VLOOKUP(A70,'Master FWDPoints'!$G:$J,2,FALSE)</f>
        <v>18.989999999999998</v>
      </c>
      <c r="AB70" s="8">
        <f t="shared" si="3"/>
        <v>22.521290322580647</v>
      </c>
      <c r="AC70" s="8">
        <f t="shared" si="4"/>
        <v>3.5312903225806487</v>
      </c>
      <c r="AD70" s="8">
        <f t="shared" si="5"/>
        <v>17.34</v>
      </c>
    </row>
    <row r="71" spans="1:30">
      <c r="A71" s="11">
        <v>42058</v>
      </c>
      <c r="B71" s="26">
        <f>A71+VLOOKUP(A71,'Master FWDPoints'!$A:$D,4,FALSE)</f>
        <v>42087</v>
      </c>
      <c r="C71" s="27">
        <f>B71+VLOOKUP(B71,'Master FWDPoints'!$A:$D,4,FALSE)</f>
        <v>42118</v>
      </c>
      <c r="D71" s="27">
        <f>C71+VLOOKUP(C71,'Master FWDPoints'!$A:$D,4,FALSE)</f>
        <v>42151</v>
      </c>
      <c r="E71" s="27">
        <f>D71+VLOOKUP(D71,'Master FWDPoints'!$A:$D,4,FALSE)</f>
        <v>42181</v>
      </c>
      <c r="F71" s="27">
        <f>E71+VLOOKUP(E71,'Master FWDPoints'!$A:$D,4,FALSE)</f>
        <v>42216</v>
      </c>
      <c r="G71" s="27">
        <f>F71+VLOOKUP(F71,'Master FWDPoints'!$A:$D,4,FALSE)</f>
        <v>42247</v>
      </c>
      <c r="H71" s="27">
        <f>G71+VLOOKUP(G71,'Master FWDPoints'!$A:$D,4,FALSE)</f>
        <v>42277</v>
      </c>
      <c r="I71" s="27">
        <f>H71+VLOOKUP(H71,'Master FWDPoints'!$A:$D,4,FALSE)</f>
        <v>42307</v>
      </c>
      <c r="J71" s="27">
        <f>I71+VLOOKUP(I71,'Master FWDPoints'!$A:$D,4,FALSE)</f>
        <v>42338</v>
      </c>
      <c r="K71" s="27">
        <f>J71+VLOOKUP(J71,'Master FWDPoints'!$A:$D,4,FALSE)</f>
        <v>42368</v>
      </c>
      <c r="L71" s="27">
        <f>K71+VLOOKUP(K71,'Master FWDPoints'!$A:$D,4,FALSE)</f>
        <v>42398</v>
      </c>
      <c r="M71" s="44">
        <f>$A71+VLOOKUP($A71,'Master FWDPoints'!$G:$K,4,FALSE)</f>
        <v>42424</v>
      </c>
      <c r="O71" s="8">
        <f>+VLOOKUP(A71,'Master FWDPoints'!$A:$D,2,FALSE)</f>
        <v>1.65</v>
      </c>
      <c r="P71" s="8">
        <f>+VLOOKUP(B71,'Master FWDPoints'!$A:$D,2,FALSE)</f>
        <v>1.45</v>
      </c>
      <c r="Q71" s="8">
        <f>+VLOOKUP(C71,'Master FWDPoints'!$A:$D,2,FALSE)</f>
        <v>1.55</v>
      </c>
      <c r="R71" s="8">
        <f>+VLOOKUP(D71,'Master FWDPoints'!$A:$D,2,FALSE)</f>
        <v>1.9100000000000001</v>
      </c>
      <c r="S71" s="8">
        <f>+VLOOKUP(E71,'Master FWDPoints'!$A:$D,2,FALSE)</f>
        <v>1.8</v>
      </c>
      <c r="T71" s="8">
        <f>+VLOOKUP(F71,'Master FWDPoints'!$A:$D,2,FALSE)</f>
        <v>2</v>
      </c>
      <c r="U71" s="8">
        <f>+VLOOKUP(G71,'Master FWDPoints'!$A:$D,2,FALSE)</f>
        <v>1.87</v>
      </c>
      <c r="V71" s="8">
        <f>+VLOOKUP(H71,'Master FWDPoints'!$A:$D,2,FALSE)</f>
        <v>1.95</v>
      </c>
      <c r="W71" s="8">
        <f>+VLOOKUP(I71,'Master FWDPoints'!$A:$D,2,FALSE)</f>
        <v>2.0299999999999998</v>
      </c>
      <c r="X71" s="8">
        <f>+VLOOKUP(J71,'Master FWDPoints'!$A:$D,2,FALSE)</f>
        <v>2.15</v>
      </c>
      <c r="Y71" s="8">
        <f>+VLOOKUP(K71,'Master FWDPoints'!$A:$D,2,FALSE)</f>
        <v>2.5499999999999998</v>
      </c>
      <c r="Z71" s="8">
        <f>+VLOOKUP(L71,'Master FWDPoints'!$A:$D,2,FALSE)*(M71-L71)/VLOOKUP(L71,'Master FWDPoints'!$A:$D,4,FALSE)</f>
        <v>1.5516129032258066</v>
      </c>
      <c r="AA71" s="8">
        <f>+VLOOKUP(A71,'Master FWDPoints'!$G:$J,2,FALSE)</f>
        <v>18.95</v>
      </c>
      <c r="AB71" s="8">
        <f t="shared" si="3"/>
        <v>22.461612903225806</v>
      </c>
      <c r="AC71" s="8">
        <f t="shared" si="4"/>
        <v>3.5116129032258065</v>
      </c>
      <c r="AD71" s="8">
        <f t="shared" si="5"/>
        <v>17.3</v>
      </c>
    </row>
    <row r="72" spans="1:30">
      <c r="A72" s="11">
        <v>42055</v>
      </c>
      <c r="B72" s="26">
        <f>A72+VLOOKUP(A72,'Master FWDPoints'!$A:$D,4,FALSE)</f>
        <v>42086</v>
      </c>
      <c r="C72" s="27">
        <f>B72+VLOOKUP(B72,'Master FWDPoints'!$A:$D,4,FALSE)</f>
        <v>42118</v>
      </c>
      <c r="D72" s="27">
        <f>C72+VLOOKUP(C72,'Master FWDPoints'!$A:$D,4,FALSE)</f>
        <v>42151</v>
      </c>
      <c r="E72" s="27">
        <f>D72+VLOOKUP(D72,'Master FWDPoints'!$A:$D,4,FALSE)</f>
        <v>42181</v>
      </c>
      <c r="F72" s="27">
        <f>E72+VLOOKUP(E72,'Master FWDPoints'!$A:$D,4,FALSE)</f>
        <v>42216</v>
      </c>
      <c r="G72" s="27">
        <f>F72+VLOOKUP(F72,'Master FWDPoints'!$A:$D,4,FALSE)</f>
        <v>42247</v>
      </c>
      <c r="H72" s="27">
        <f>G72+VLOOKUP(G72,'Master FWDPoints'!$A:$D,4,FALSE)</f>
        <v>42277</v>
      </c>
      <c r="I72" s="27">
        <f>H72+VLOOKUP(H72,'Master FWDPoints'!$A:$D,4,FALSE)</f>
        <v>42307</v>
      </c>
      <c r="J72" s="27">
        <f>I72+VLOOKUP(I72,'Master FWDPoints'!$A:$D,4,FALSE)</f>
        <v>42338</v>
      </c>
      <c r="K72" s="27">
        <f>J72+VLOOKUP(J72,'Master FWDPoints'!$A:$D,4,FALSE)</f>
        <v>42368</v>
      </c>
      <c r="L72" s="27">
        <f>K72+VLOOKUP(K72,'Master FWDPoints'!$A:$D,4,FALSE)</f>
        <v>42398</v>
      </c>
      <c r="M72" s="44">
        <f>$A72+VLOOKUP($A72,'Master FWDPoints'!$G:$K,4,FALSE)</f>
        <v>42423</v>
      </c>
      <c r="O72" s="8">
        <f>+VLOOKUP(A72,'Master FWDPoints'!$A:$D,2,FALSE)</f>
        <v>1.75</v>
      </c>
      <c r="P72" s="8">
        <f>+VLOOKUP(B72,'Master FWDPoints'!$A:$D,2,FALSE)</f>
        <v>1.6</v>
      </c>
      <c r="Q72" s="8">
        <f>+VLOOKUP(C72,'Master FWDPoints'!$A:$D,2,FALSE)</f>
        <v>1.55</v>
      </c>
      <c r="R72" s="8">
        <f>+VLOOKUP(D72,'Master FWDPoints'!$A:$D,2,FALSE)</f>
        <v>1.9100000000000001</v>
      </c>
      <c r="S72" s="8">
        <f>+VLOOKUP(E72,'Master FWDPoints'!$A:$D,2,FALSE)</f>
        <v>1.8</v>
      </c>
      <c r="T72" s="8">
        <f>+VLOOKUP(F72,'Master FWDPoints'!$A:$D,2,FALSE)</f>
        <v>2</v>
      </c>
      <c r="U72" s="8">
        <f>+VLOOKUP(G72,'Master FWDPoints'!$A:$D,2,FALSE)</f>
        <v>1.87</v>
      </c>
      <c r="V72" s="8">
        <f>+VLOOKUP(H72,'Master FWDPoints'!$A:$D,2,FALSE)</f>
        <v>1.95</v>
      </c>
      <c r="W72" s="8">
        <f>+VLOOKUP(I72,'Master FWDPoints'!$A:$D,2,FALSE)</f>
        <v>2.0299999999999998</v>
      </c>
      <c r="X72" s="8">
        <f>+VLOOKUP(J72,'Master FWDPoints'!$A:$D,2,FALSE)</f>
        <v>2.15</v>
      </c>
      <c r="Y72" s="8">
        <f>+VLOOKUP(K72,'Master FWDPoints'!$A:$D,2,FALSE)</f>
        <v>2.5499999999999998</v>
      </c>
      <c r="Z72" s="8">
        <f>+VLOOKUP(L72,'Master FWDPoints'!$A:$D,2,FALSE)*(M72-L72)/VLOOKUP(L72,'Master FWDPoints'!$A:$D,4,FALSE)</f>
        <v>1.4919354838709677</v>
      </c>
      <c r="AA72" s="8">
        <f>+VLOOKUP(A72,'Master FWDPoints'!$G:$J,2,FALSE)</f>
        <v>18.95</v>
      </c>
      <c r="AB72" s="8">
        <f t="shared" si="3"/>
        <v>22.651935483870968</v>
      </c>
      <c r="AC72" s="8">
        <f t="shared" si="4"/>
        <v>3.7019354838709688</v>
      </c>
      <c r="AD72" s="8">
        <f t="shared" si="5"/>
        <v>17.2</v>
      </c>
    </row>
    <row r="73" spans="1:30">
      <c r="A73" s="11">
        <v>42054</v>
      </c>
      <c r="B73" s="26">
        <f>A73+VLOOKUP(A73,'Master FWDPoints'!$A:$D,4,FALSE)</f>
        <v>42083</v>
      </c>
      <c r="C73" s="27">
        <f>B73+VLOOKUP(B73,'Master FWDPoints'!$A:$D,4,FALSE)</f>
        <v>42117</v>
      </c>
      <c r="D73" s="27">
        <f>C73+VLOOKUP(C73,'Master FWDPoints'!$A:$D,4,FALSE)</f>
        <v>42150</v>
      </c>
      <c r="E73" s="27">
        <f>D73+VLOOKUP(D73,'Master FWDPoints'!$A:$D,4,FALSE)</f>
        <v>42181</v>
      </c>
      <c r="F73" s="27">
        <f>E73+VLOOKUP(E73,'Master FWDPoints'!$A:$D,4,FALSE)</f>
        <v>42216</v>
      </c>
      <c r="G73" s="27">
        <f>F73+VLOOKUP(F73,'Master FWDPoints'!$A:$D,4,FALSE)</f>
        <v>42247</v>
      </c>
      <c r="H73" s="27">
        <f>G73+VLOOKUP(G73,'Master FWDPoints'!$A:$D,4,FALSE)</f>
        <v>42277</v>
      </c>
      <c r="I73" s="27">
        <f>H73+VLOOKUP(H73,'Master FWDPoints'!$A:$D,4,FALSE)</f>
        <v>42307</v>
      </c>
      <c r="J73" s="27">
        <f>I73+VLOOKUP(I73,'Master FWDPoints'!$A:$D,4,FALSE)</f>
        <v>42338</v>
      </c>
      <c r="K73" s="27">
        <f>J73+VLOOKUP(J73,'Master FWDPoints'!$A:$D,4,FALSE)</f>
        <v>42368</v>
      </c>
      <c r="L73" s="27">
        <f>K73+VLOOKUP(K73,'Master FWDPoints'!$A:$D,4,FALSE)</f>
        <v>42398</v>
      </c>
      <c r="M73" s="44">
        <f>$A73+VLOOKUP($A73,'Master FWDPoints'!$G:$K,4,FALSE)</f>
        <v>42422</v>
      </c>
      <c r="O73" s="8">
        <f>+VLOOKUP(A73,'Master FWDPoints'!$A:$D,2,FALSE)</f>
        <v>1.75</v>
      </c>
      <c r="P73" s="8">
        <f>+VLOOKUP(B73,'Master FWDPoints'!$A:$D,2,FALSE)</f>
        <v>1.55</v>
      </c>
      <c r="Q73" s="8">
        <f>+VLOOKUP(C73,'Master FWDPoints'!$A:$D,2,FALSE)</f>
        <v>1.6</v>
      </c>
      <c r="R73" s="8">
        <f>+VLOOKUP(D73,'Master FWDPoints'!$A:$D,2,FALSE)</f>
        <v>1.65</v>
      </c>
      <c r="S73" s="8">
        <f>+VLOOKUP(E73,'Master FWDPoints'!$A:$D,2,FALSE)</f>
        <v>1.8</v>
      </c>
      <c r="T73" s="8">
        <f>+VLOOKUP(F73,'Master FWDPoints'!$A:$D,2,FALSE)</f>
        <v>2</v>
      </c>
      <c r="U73" s="8">
        <f>+VLOOKUP(G73,'Master FWDPoints'!$A:$D,2,FALSE)</f>
        <v>1.87</v>
      </c>
      <c r="V73" s="8">
        <f>+VLOOKUP(H73,'Master FWDPoints'!$A:$D,2,FALSE)</f>
        <v>1.95</v>
      </c>
      <c r="W73" s="8">
        <f>+VLOOKUP(I73,'Master FWDPoints'!$A:$D,2,FALSE)</f>
        <v>2.0299999999999998</v>
      </c>
      <c r="X73" s="8">
        <f>+VLOOKUP(J73,'Master FWDPoints'!$A:$D,2,FALSE)</f>
        <v>2.15</v>
      </c>
      <c r="Y73" s="8">
        <f>+VLOOKUP(K73,'Master FWDPoints'!$A:$D,2,FALSE)</f>
        <v>2.5499999999999998</v>
      </c>
      <c r="Z73" s="8">
        <f>+VLOOKUP(L73,'Master FWDPoints'!$A:$D,2,FALSE)*(M73-L73)/VLOOKUP(L73,'Master FWDPoints'!$A:$D,4,FALSE)</f>
        <v>1.4322580645161291</v>
      </c>
      <c r="AA73" s="8">
        <f>+VLOOKUP(A73,'Master FWDPoints'!$G:$J,2,FALSE)</f>
        <v>19.03</v>
      </c>
      <c r="AB73" s="8">
        <f t="shared" si="3"/>
        <v>22.332258064516132</v>
      </c>
      <c r="AC73" s="8">
        <f t="shared" si="4"/>
        <v>3.3022580645161312</v>
      </c>
      <c r="AD73" s="8">
        <f t="shared" si="5"/>
        <v>17.28</v>
      </c>
    </row>
    <row r="74" spans="1:30">
      <c r="A74" s="11">
        <v>42053</v>
      </c>
      <c r="B74" s="26">
        <f>A74+VLOOKUP(A74,'Master FWDPoints'!$A:$D,4,FALSE)</f>
        <v>42082</v>
      </c>
      <c r="C74" s="27">
        <f>B74+VLOOKUP(B74,'Master FWDPoints'!$A:$D,4,FALSE)</f>
        <v>42116</v>
      </c>
      <c r="D74" s="27">
        <f>C74+VLOOKUP(C74,'Master FWDPoints'!$A:$D,4,FALSE)</f>
        <v>42146</v>
      </c>
      <c r="E74" s="27">
        <f>D74+VLOOKUP(D74,'Master FWDPoints'!$A:$D,4,FALSE)</f>
        <v>42180</v>
      </c>
      <c r="F74" s="27">
        <f>E74+VLOOKUP(E74,'Master FWDPoints'!$A:$D,4,FALSE)</f>
        <v>42214</v>
      </c>
      <c r="G74" s="27">
        <f>F74+VLOOKUP(F74,'Master FWDPoints'!$A:$D,4,FALSE)</f>
        <v>42244</v>
      </c>
      <c r="H74" s="27">
        <f>G74+VLOOKUP(G74,'Master FWDPoints'!$A:$D,4,FALSE)</f>
        <v>42277</v>
      </c>
      <c r="I74" s="27">
        <f>H74+VLOOKUP(H74,'Master FWDPoints'!$A:$D,4,FALSE)</f>
        <v>42307</v>
      </c>
      <c r="J74" s="27">
        <f>I74+VLOOKUP(I74,'Master FWDPoints'!$A:$D,4,FALSE)</f>
        <v>42338</v>
      </c>
      <c r="K74" s="27">
        <f>J74+VLOOKUP(J74,'Master FWDPoints'!$A:$D,4,FALSE)</f>
        <v>42368</v>
      </c>
      <c r="L74" s="27">
        <f>K74+VLOOKUP(K74,'Master FWDPoints'!$A:$D,4,FALSE)</f>
        <v>42398</v>
      </c>
      <c r="M74" s="44">
        <f>$A74+VLOOKUP($A74,'Master FWDPoints'!$G:$K,4,FALSE)</f>
        <v>42419</v>
      </c>
      <c r="O74" s="8">
        <f>+VLOOKUP(A74,'Master FWDPoints'!$A:$D,2,FALSE)</f>
        <v>1.65</v>
      </c>
      <c r="P74" s="8">
        <f>+VLOOKUP(B74,'Master FWDPoints'!$A:$D,2,FALSE)</f>
        <v>1.9</v>
      </c>
      <c r="Q74" s="8">
        <f>+VLOOKUP(C74,'Master FWDPoints'!$A:$D,2,FALSE)</f>
        <v>1.35</v>
      </c>
      <c r="R74" s="8">
        <f>+VLOOKUP(D74,'Master FWDPoints'!$A:$D,2,FALSE)</f>
        <v>1.72</v>
      </c>
      <c r="S74" s="8">
        <f>+VLOOKUP(E74,'Master FWDPoints'!$A:$D,2,FALSE)</f>
        <v>3.03</v>
      </c>
      <c r="T74" s="8">
        <f>+VLOOKUP(F74,'Master FWDPoints'!$A:$D,2,FALSE)</f>
        <v>1.85</v>
      </c>
      <c r="U74" s="8">
        <f>+VLOOKUP(G74,'Master FWDPoints'!$A:$D,2,FALSE)</f>
        <v>1.85</v>
      </c>
      <c r="V74" s="8">
        <f>+VLOOKUP(H74,'Master FWDPoints'!$A:$D,2,FALSE)</f>
        <v>1.95</v>
      </c>
      <c r="W74" s="8">
        <f>+VLOOKUP(I74,'Master FWDPoints'!$A:$D,2,FALSE)</f>
        <v>2.0299999999999998</v>
      </c>
      <c r="X74" s="8">
        <f>+VLOOKUP(J74,'Master FWDPoints'!$A:$D,2,FALSE)</f>
        <v>2.15</v>
      </c>
      <c r="Y74" s="8">
        <f>+VLOOKUP(K74,'Master FWDPoints'!$A:$D,2,FALSE)</f>
        <v>2.5499999999999998</v>
      </c>
      <c r="Z74" s="8">
        <f>+VLOOKUP(L74,'Master FWDPoints'!$A:$D,2,FALSE)*(M74-L74)/VLOOKUP(L74,'Master FWDPoints'!$A:$D,4,FALSE)</f>
        <v>1.2532258064516129</v>
      </c>
      <c r="AA74" s="8">
        <f>+VLOOKUP(A74,'Master FWDPoints'!$G:$J,2,FALSE)</f>
        <v>18.95</v>
      </c>
      <c r="AB74" s="8">
        <f t="shared" si="3"/>
        <v>23.283225806451611</v>
      </c>
      <c r="AC74" s="8">
        <f t="shared" si="4"/>
        <v>4.3332258064516118</v>
      </c>
      <c r="AD74" s="8">
        <f t="shared" si="5"/>
        <v>17.3</v>
      </c>
    </row>
    <row r="75" spans="1:30">
      <c r="A75" s="11">
        <v>42052</v>
      </c>
      <c r="B75" s="26">
        <f>A75+VLOOKUP(A75,'Master FWDPoints'!$A:$D,4,FALSE)</f>
        <v>42081</v>
      </c>
      <c r="C75" s="27">
        <f>B75+VLOOKUP(B75,'Master FWDPoints'!$A:$D,4,FALSE)</f>
        <v>42111</v>
      </c>
      <c r="D75" s="27">
        <f>C75+VLOOKUP(C75,'Master FWDPoints'!$A:$D,4,FALSE)</f>
        <v>42144</v>
      </c>
      <c r="E75" s="27">
        <f>D75+VLOOKUP(D75,'Master FWDPoints'!$A:$D,4,FALSE)</f>
        <v>42179</v>
      </c>
      <c r="F75" s="27">
        <f>E75+VLOOKUP(E75,'Master FWDPoints'!$A:$D,4,FALSE)</f>
        <v>42209</v>
      </c>
      <c r="G75" s="27">
        <f>F75+VLOOKUP(F75,'Master FWDPoints'!$A:$D,4,FALSE)</f>
        <v>42243</v>
      </c>
      <c r="H75" s="27">
        <f>G75+VLOOKUP(G75,'Master FWDPoints'!$A:$D,4,FALSE)</f>
        <v>42276</v>
      </c>
      <c r="I75" s="27">
        <f>H75+VLOOKUP(H75,'Master FWDPoints'!$A:$D,4,FALSE)</f>
        <v>42307</v>
      </c>
      <c r="J75" s="27">
        <f>I75+VLOOKUP(I75,'Master FWDPoints'!$A:$D,4,FALSE)</f>
        <v>42338</v>
      </c>
      <c r="K75" s="27">
        <f>J75+VLOOKUP(J75,'Master FWDPoints'!$A:$D,4,FALSE)</f>
        <v>42368</v>
      </c>
      <c r="L75" s="27">
        <f>K75+VLOOKUP(K75,'Master FWDPoints'!$A:$D,4,FALSE)</f>
        <v>42398</v>
      </c>
      <c r="M75" s="44">
        <f>$A75+VLOOKUP($A75,'Master FWDPoints'!$G:$K,4,FALSE)</f>
        <v>42418</v>
      </c>
      <c r="O75" s="8">
        <f>+VLOOKUP(A75,'Master FWDPoints'!$A:$D,2,FALSE)</f>
        <v>1.65</v>
      </c>
      <c r="P75" s="8">
        <f>+VLOOKUP(B75,'Master FWDPoints'!$A:$D,2,FALSE)</f>
        <v>1.8</v>
      </c>
      <c r="Q75" s="8">
        <f>+VLOOKUP(C75,'Master FWDPoints'!$A:$D,2,FALSE)</f>
        <v>1.3900000000000001</v>
      </c>
      <c r="R75" s="8">
        <f>+VLOOKUP(D75,'Master FWDPoints'!$A:$D,2,FALSE)</f>
        <v>1.8900000000000001</v>
      </c>
      <c r="S75" s="8">
        <f>+VLOOKUP(E75,'Master FWDPoints'!$A:$D,2,FALSE)</f>
        <v>1.7</v>
      </c>
      <c r="T75" s="8">
        <f>+VLOOKUP(F75,'Master FWDPoints'!$A:$D,2,FALSE)</f>
        <v>2.0099999999999998</v>
      </c>
      <c r="U75" s="8">
        <f>+VLOOKUP(G75,'Master FWDPoints'!$A:$D,2,FALSE)</f>
        <v>2.1</v>
      </c>
      <c r="V75" s="8">
        <f>+VLOOKUP(H75,'Master FWDPoints'!$A:$D,2,FALSE)</f>
        <v>1.75</v>
      </c>
      <c r="W75" s="8">
        <f>+VLOOKUP(I75,'Master FWDPoints'!$A:$D,2,FALSE)</f>
        <v>2.0299999999999998</v>
      </c>
      <c r="X75" s="8">
        <f>+VLOOKUP(J75,'Master FWDPoints'!$A:$D,2,FALSE)</f>
        <v>2.15</v>
      </c>
      <c r="Y75" s="8">
        <f>+VLOOKUP(K75,'Master FWDPoints'!$A:$D,2,FALSE)</f>
        <v>2.5499999999999998</v>
      </c>
      <c r="Z75" s="8">
        <f>+VLOOKUP(L75,'Master FWDPoints'!$A:$D,2,FALSE)*(M75-L75)/VLOOKUP(L75,'Master FWDPoints'!$A:$D,4,FALSE)</f>
        <v>1.1935483870967742</v>
      </c>
      <c r="AA75" s="8">
        <f>+VLOOKUP(A75,'Master FWDPoints'!$G:$J,2,FALSE)</f>
        <v>18.79</v>
      </c>
      <c r="AB75" s="8">
        <f t="shared" si="3"/>
        <v>22.213548387096775</v>
      </c>
      <c r="AC75" s="8">
        <f t="shared" si="4"/>
        <v>3.4235483870967762</v>
      </c>
      <c r="AD75" s="8">
        <f t="shared" si="5"/>
        <v>17.14</v>
      </c>
    </row>
    <row r="76" spans="1:30">
      <c r="A76" s="11">
        <v>42051</v>
      </c>
      <c r="B76" s="26">
        <f>A76+VLOOKUP(A76,'Master FWDPoints'!$A:$D,4,FALSE)</f>
        <v>42080</v>
      </c>
      <c r="C76" s="27">
        <f>B76+VLOOKUP(B76,'Master FWDPoints'!$A:$D,4,FALSE)</f>
        <v>42111</v>
      </c>
      <c r="D76" s="27">
        <f>C76+VLOOKUP(C76,'Master FWDPoints'!$A:$D,4,FALSE)</f>
        <v>42144</v>
      </c>
      <c r="E76" s="27">
        <f>D76+VLOOKUP(D76,'Master FWDPoints'!$A:$D,4,FALSE)</f>
        <v>42179</v>
      </c>
      <c r="F76" s="27">
        <f>E76+VLOOKUP(E76,'Master FWDPoints'!$A:$D,4,FALSE)</f>
        <v>42209</v>
      </c>
      <c r="G76" s="27">
        <f>F76+VLOOKUP(F76,'Master FWDPoints'!$A:$D,4,FALSE)</f>
        <v>42243</v>
      </c>
      <c r="H76" s="27">
        <f>G76+VLOOKUP(G76,'Master FWDPoints'!$A:$D,4,FALSE)</f>
        <v>42276</v>
      </c>
      <c r="I76" s="27">
        <f>H76+VLOOKUP(H76,'Master FWDPoints'!$A:$D,4,FALSE)</f>
        <v>42307</v>
      </c>
      <c r="J76" s="27">
        <f>I76+VLOOKUP(I76,'Master FWDPoints'!$A:$D,4,FALSE)</f>
        <v>42338</v>
      </c>
      <c r="K76" s="27">
        <f>J76+VLOOKUP(J76,'Master FWDPoints'!$A:$D,4,FALSE)</f>
        <v>42368</v>
      </c>
      <c r="L76" s="27">
        <f>K76+VLOOKUP(K76,'Master FWDPoints'!$A:$D,4,FALSE)</f>
        <v>42398</v>
      </c>
      <c r="M76" s="44">
        <f>$A76+VLOOKUP($A76,'Master FWDPoints'!$G:$K,4,FALSE)</f>
        <v>42417</v>
      </c>
      <c r="O76" s="8">
        <f>+VLOOKUP(A76,'Master FWDPoints'!$A:$D,2,FALSE)</f>
        <v>1.6400000000000001</v>
      </c>
      <c r="P76" s="8">
        <f>+VLOOKUP(B76,'Master FWDPoints'!$A:$D,2,FALSE)</f>
        <v>1.75</v>
      </c>
      <c r="Q76" s="8">
        <f>+VLOOKUP(C76,'Master FWDPoints'!$A:$D,2,FALSE)</f>
        <v>1.3900000000000001</v>
      </c>
      <c r="R76" s="8">
        <f>+VLOOKUP(D76,'Master FWDPoints'!$A:$D,2,FALSE)</f>
        <v>1.8900000000000001</v>
      </c>
      <c r="S76" s="8">
        <f>+VLOOKUP(E76,'Master FWDPoints'!$A:$D,2,FALSE)</f>
        <v>1.7</v>
      </c>
      <c r="T76" s="8">
        <f>+VLOOKUP(F76,'Master FWDPoints'!$A:$D,2,FALSE)</f>
        <v>2.0099999999999998</v>
      </c>
      <c r="U76" s="8">
        <f>+VLOOKUP(G76,'Master FWDPoints'!$A:$D,2,FALSE)</f>
        <v>2.1</v>
      </c>
      <c r="V76" s="8">
        <f>+VLOOKUP(H76,'Master FWDPoints'!$A:$D,2,FALSE)</f>
        <v>1.75</v>
      </c>
      <c r="W76" s="8">
        <f>+VLOOKUP(I76,'Master FWDPoints'!$A:$D,2,FALSE)</f>
        <v>2.0299999999999998</v>
      </c>
      <c r="X76" s="8">
        <f>+VLOOKUP(J76,'Master FWDPoints'!$A:$D,2,FALSE)</f>
        <v>2.15</v>
      </c>
      <c r="Y76" s="8">
        <f>+VLOOKUP(K76,'Master FWDPoints'!$A:$D,2,FALSE)</f>
        <v>2.5499999999999998</v>
      </c>
      <c r="Z76" s="8">
        <f>+VLOOKUP(L76,'Master FWDPoints'!$A:$D,2,FALSE)*(M76-L76)/VLOOKUP(L76,'Master FWDPoints'!$A:$D,4,FALSE)</f>
        <v>1.1338709677419354</v>
      </c>
      <c r="AA76" s="8">
        <f>+VLOOKUP(A76,'Master FWDPoints'!$G:$J,2,FALSE)</f>
        <v>19.18</v>
      </c>
      <c r="AB76" s="8">
        <f t="shared" si="3"/>
        <v>22.093870967741932</v>
      </c>
      <c r="AC76" s="8">
        <f t="shared" si="4"/>
        <v>2.9138709677419321</v>
      </c>
      <c r="AD76" s="8">
        <f t="shared" si="5"/>
        <v>17.54</v>
      </c>
    </row>
    <row r="77" spans="1:30">
      <c r="A77" s="11">
        <v>42048</v>
      </c>
      <c r="B77" s="26">
        <f>A77+VLOOKUP(A77,'Master FWDPoints'!$A:$D,4,FALSE)</f>
        <v>42079</v>
      </c>
      <c r="C77" s="27">
        <f>B77+VLOOKUP(B77,'Master FWDPoints'!$A:$D,4,FALSE)</f>
        <v>42111</v>
      </c>
      <c r="D77" s="27">
        <f>C77+VLOOKUP(C77,'Master FWDPoints'!$A:$D,4,FALSE)</f>
        <v>42144</v>
      </c>
      <c r="E77" s="27">
        <f>D77+VLOOKUP(D77,'Master FWDPoints'!$A:$D,4,FALSE)</f>
        <v>42179</v>
      </c>
      <c r="F77" s="27">
        <f>E77+VLOOKUP(E77,'Master FWDPoints'!$A:$D,4,FALSE)</f>
        <v>42209</v>
      </c>
      <c r="G77" s="27">
        <f>F77+VLOOKUP(F77,'Master FWDPoints'!$A:$D,4,FALSE)</f>
        <v>42243</v>
      </c>
      <c r="H77" s="27">
        <f>G77+VLOOKUP(G77,'Master FWDPoints'!$A:$D,4,FALSE)</f>
        <v>42276</v>
      </c>
      <c r="I77" s="27">
        <f>H77+VLOOKUP(H77,'Master FWDPoints'!$A:$D,4,FALSE)</f>
        <v>42307</v>
      </c>
      <c r="J77" s="27">
        <f>I77+VLOOKUP(I77,'Master FWDPoints'!$A:$D,4,FALSE)</f>
        <v>42338</v>
      </c>
      <c r="K77" s="27">
        <f>J77+VLOOKUP(J77,'Master FWDPoints'!$A:$D,4,FALSE)</f>
        <v>42368</v>
      </c>
      <c r="L77" s="27">
        <f>K77+VLOOKUP(K77,'Master FWDPoints'!$A:$D,4,FALSE)</f>
        <v>42398</v>
      </c>
      <c r="M77" s="44">
        <f>$A77+VLOOKUP($A77,'Master FWDPoints'!$G:$K,4,FALSE)</f>
        <v>42416</v>
      </c>
      <c r="O77" s="8">
        <f>+VLOOKUP(A77,'Master FWDPoints'!$A:$D,2,FALSE)</f>
        <v>1.75</v>
      </c>
      <c r="P77" s="8">
        <f>+VLOOKUP(B77,'Master FWDPoints'!$A:$D,2,FALSE)</f>
        <v>1.69</v>
      </c>
      <c r="Q77" s="8">
        <f>+VLOOKUP(C77,'Master FWDPoints'!$A:$D,2,FALSE)</f>
        <v>1.3900000000000001</v>
      </c>
      <c r="R77" s="8">
        <f>+VLOOKUP(D77,'Master FWDPoints'!$A:$D,2,FALSE)</f>
        <v>1.8900000000000001</v>
      </c>
      <c r="S77" s="8">
        <f>+VLOOKUP(E77,'Master FWDPoints'!$A:$D,2,FALSE)</f>
        <v>1.7</v>
      </c>
      <c r="T77" s="8">
        <f>+VLOOKUP(F77,'Master FWDPoints'!$A:$D,2,FALSE)</f>
        <v>2.0099999999999998</v>
      </c>
      <c r="U77" s="8">
        <f>+VLOOKUP(G77,'Master FWDPoints'!$A:$D,2,FALSE)</f>
        <v>2.1</v>
      </c>
      <c r="V77" s="8">
        <f>+VLOOKUP(H77,'Master FWDPoints'!$A:$D,2,FALSE)</f>
        <v>1.75</v>
      </c>
      <c r="W77" s="8">
        <f>+VLOOKUP(I77,'Master FWDPoints'!$A:$D,2,FALSE)</f>
        <v>2.0299999999999998</v>
      </c>
      <c r="X77" s="8">
        <f>+VLOOKUP(J77,'Master FWDPoints'!$A:$D,2,FALSE)</f>
        <v>2.15</v>
      </c>
      <c r="Y77" s="8">
        <f>+VLOOKUP(K77,'Master FWDPoints'!$A:$D,2,FALSE)</f>
        <v>2.5499999999999998</v>
      </c>
      <c r="Z77" s="8">
        <f>+VLOOKUP(L77,'Master FWDPoints'!$A:$D,2,FALSE)*(M77-L77)/VLOOKUP(L77,'Master FWDPoints'!$A:$D,4,FALSE)</f>
        <v>1.074193548387097</v>
      </c>
      <c r="AA77" s="8">
        <f>+VLOOKUP(A77,'Master FWDPoints'!$G:$J,2,FALSE)</f>
        <v>19.05</v>
      </c>
      <c r="AB77" s="8">
        <f t="shared" si="3"/>
        <v>22.084193548387095</v>
      </c>
      <c r="AC77" s="8">
        <f t="shared" si="4"/>
        <v>3.0341935483870941</v>
      </c>
      <c r="AD77" s="8">
        <f t="shared" si="5"/>
        <v>17.3</v>
      </c>
    </row>
    <row r="78" spans="1:30">
      <c r="A78" s="11">
        <v>42047</v>
      </c>
      <c r="B78" s="26">
        <f>A78+VLOOKUP(A78,'Master FWDPoints'!$A:$D,4,FALSE)</f>
        <v>42076</v>
      </c>
      <c r="C78" s="27">
        <f>B78+VLOOKUP(B78,'Master FWDPoints'!$A:$D,4,FALSE)</f>
        <v>42110</v>
      </c>
      <c r="D78" s="27">
        <f>C78+VLOOKUP(C78,'Master FWDPoints'!$A:$D,4,FALSE)</f>
        <v>42143</v>
      </c>
      <c r="E78" s="27">
        <f>D78+VLOOKUP(D78,'Master FWDPoints'!$A:$D,4,FALSE)</f>
        <v>42174</v>
      </c>
      <c r="F78" s="27">
        <f>E78+VLOOKUP(E78,'Master FWDPoints'!$A:$D,4,FALSE)</f>
        <v>42207</v>
      </c>
      <c r="G78" s="27">
        <f>F78+VLOOKUP(F78,'Master FWDPoints'!$A:$D,4,FALSE)</f>
        <v>42237</v>
      </c>
      <c r="H78" s="27">
        <f>G78+VLOOKUP(G78,'Master FWDPoints'!$A:$D,4,FALSE)</f>
        <v>42271</v>
      </c>
      <c r="I78" s="27">
        <f>H78+VLOOKUP(H78,'Master FWDPoints'!$A:$D,4,FALSE)</f>
        <v>42304</v>
      </c>
      <c r="J78" s="27">
        <f>I78+VLOOKUP(I78,'Master FWDPoints'!$A:$D,4,FALSE)</f>
        <v>42335</v>
      </c>
      <c r="K78" s="27">
        <f>J78+VLOOKUP(J78,'Master FWDPoints'!$A:$D,4,FALSE)</f>
        <v>42368</v>
      </c>
      <c r="L78" s="27">
        <f>K78+VLOOKUP(K78,'Master FWDPoints'!$A:$D,4,FALSE)</f>
        <v>42398</v>
      </c>
      <c r="M78" s="44">
        <f>$A78+VLOOKUP($A78,'Master FWDPoints'!$G:$K,4,FALSE)</f>
        <v>42415</v>
      </c>
      <c r="O78" s="8">
        <f>+VLOOKUP(A78,'Master FWDPoints'!$A:$D,2,FALSE)</f>
        <v>1.81</v>
      </c>
      <c r="P78" s="8">
        <f>+VLOOKUP(B78,'Master FWDPoints'!$A:$D,2,FALSE)</f>
        <v>1.76</v>
      </c>
      <c r="Q78" s="8">
        <f>+VLOOKUP(C78,'Master FWDPoints'!$A:$D,2,FALSE)</f>
        <v>1.6</v>
      </c>
      <c r="R78" s="8">
        <f>+VLOOKUP(D78,'Master FWDPoints'!$A:$D,2,FALSE)</f>
        <v>1.7</v>
      </c>
      <c r="S78" s="8">
        <f>+VLOOKUP(E78,'Master FWDPoints'!$A:$D,2,FALSE)</f>
        <v>1.75</v>
      </c>
      <c r="T78" s="8">
        <f>+VLOOKUP(F78,'Master FWDPoints'!$A:$D,2,FALSE)</f>
        <v>1.85</v>
      </c>
      <c r="U78" s="8">
        <f>+VLOOKUP(G78,'Master FWDPoints'!$A:$D,2,FALSE)</f>
        <v>1.95</v>
      </c>
      <c r="V78" s="8">
        <f>+VLOOKUP(H78,'Master FWDPoints'!$A:$D,2,FALSE)</f>
        <v>2.15</v>
      </c>
      <c r="W78" s="8">
        <f>+VLOOKUP(I78,'Master FWDPoints'!$A:$D,2,FALSE)</f>
        <v>1.65</v>
      </c>
      <c r="X78" s="8">
        <f>+VLOOKUP(J78,'Master FWDPoints'!$A:$D,2,FALSE)</f>
        <v>2.4500000000000002</v>
      </c>
      <c r="Y78" s="8">
        <f>+VLOOKUP(K78,'Master FWDPoints'!$A:$D,2,FALSE)</f>
        <v>2.5499999999999998</v>
      </c>
      <c r="Z78" s="8">
        <f>+VLOOKUP(L78,'Master FWDPoints'!$A:$D,2,FALSE)*(M78-L78)/VLOOKUP(L78,'Master FWDPoints'!$A:$D,4,FALSE)</f>
        <v>1.0145161290322582</v>
      </c>
      <c r="AA78" s="8">
        <f>+VLOOKUP(A78,'Master FWDPoints'!$G:$J,2,FALSE)</f>
        <v>18.7</v>
      </c>
      <c r="AB78" s="8">
        <f t="shared" si="3"/>
        <v>22.234516129032258</v>
      </c>
      <c r="AC78" s="8">
        <f t="shared" si="4"/>
        <v>3.5345161290322586</v>
      </c>
      <c r="AD78" s="8">
        <f t="shared" si="5"/>
        <v>16.89</v>
      </c>
    </row>
    <row r="79" spans="1:30">
      <c r="A79" s="11">
        <v>42046</v>
      </c>
      <c r="B79" s="26">
        <f>A79+VLOOKUP(A79,'Master FWDPoints'!$A:$D,4,FALSE)</f>
        <v>42075</v>
      </c>
      <c r="C79" s="27">
        <f>B79+VLOOKUP(B79,'Master FWDPoints'!$A:$D,4,FALSE)</f>
        <v>42109</v>
      </c>
      <c r="D79" s="27">
        <f>C79+VLOOKUP(C79,'Master FWDPoints'!$A:$D,4,FALSE)</f>
        <v>42139</v>
      </c>
      <c r="E79" s="27">
        <f>D79+VLOOKUP(D79,'Master FWDPoints'!$A:$D,4,FALSE)</f>
        <v>42173</v>
      </c>
      <c r="F79" s="27">
        <f>E79+VLOOKUP(E79,'Master FWDPoints'!$A:$D,4,FALSE)</f>
        <v>42206</v>
      </c>
      <c r="G79" s="27">
        <f>F79+VLOOKUP(F79,'Master FWDPoints'!$A:$D,4,FALSE)</f>
        <v>42237</v>
      </c>
      <c r="H79" s="27">
        <f>G79+VLOOKUP(G79,'Master FWDPoints'!$A:$D,4,FALSE)</f>
        <v>42271</v>
      </c>
      <c r="I79" s="27">
        <f>H79+VLOOKUP(H79,'Master FWDPoints'!$A:$D,4,FALSE)</f>
        <v>42304</v>
      </c>
      <c r="J79" s="27">
        <f>I79+VLOOKUP(I79,'Master FWDPoints'!$A:$D,4,FALSE)</f>
        <v>42335</v>
      </c>
      <c r="K79" s="27">
        <f>J79+VLOOKUP(J79,'Master FWDPoints'!$A:$D,4,FALSE)</f>
        <v>42368</v>
      </c>
      <c r="L79" s="27">
        <f>K79+VLOOKUP(K79,'Master FWDPoints'!$A:$D,4,FALSE)</f>
        <v>42398</v>
      </c>
      <c r="M79" s="44">
        <f>$A79+VLOOKUP($A79,'Master FWDPoints'!$G:$K,4,FALSE)</f>
        <v>42412</v>
      </c>
      <c r="O79" s="8">
        <f>+VLOOKUP(A79,'Master FWDPoints'!$A:$D,2,FALSE)</f>
        <v>1.75</v>
      </c>
      <c r="P79" s="8">
        <f>+VLOOKUP(B79,'Master FWDPoints'!$A:$D,2,FALSE)</f>
        <v>1.73</v>
      </c>
      <c r="Q79" s="8">
        <f>+VLOOKUP(C79,'Master FWDPoints'!$A:$D,2,FALSE)</f>
        <v>1.73</v>
      </c>
      <c r="R79" s="8">
        <f>+VLOOKUP(D79,'Master FWDPoints'!$A:$D,2,FALSE)</f>
        <v>1.7</v>
      </c>
      <c r="S79" s="8">
        <f>+VLOOKUP(E79,'Master FWDPoints'!$A:$D,2,FALSE)</f>
        <v>1.75</v>
      </c>
      <c r="T79" s="8">
        <f>+VLOOKUP(F79,'Master FWDPoints'!$A:$D,2,FALSE)</f>
        <v>1.8</v>
      </c>
      <c r="U79" s="8">
        <f>+VLOOKUP(G79,'Master FWDPoints'!$A:$D,2,FALSE)</f>
        <v>1.95</v>
      </c>
      <c r="V79" s="8">
        <f>+VLOOKUP(H79,'Master FWDPoints'!$A:$D,2,FALSE)</f>
        <v>2.15</v>
      </c>
      <c r="W79" s="8">
        <f>+VLOOKUP(I79,'Master FWDPoints'!$A:$D,2,FALSE)</f>
        <v>1.65</v>
      </c>
      <c r="X79" s="8">
        <f>+VLOOKUP(J79,'Master FWDPoints'!$A:$D,2,FALSE)</f>
        <v>2.4500000000000002</v>
      </c>
      <c r="Y79" s="8">
        <f>+VLOOKUP(K79,'Master FWDPoints'!$A:$D,2,FALSE)</f>
        <v>2.5499999999999998</v>
      </c>
      <c r="Z79" s="8">
        <f>+VLOOKUP(L79,'Master FWDPoints'!$A:$D,2,FALSE)*(M79-L79)/VLOOKUP(L79,'Master FWDPoints'!$A:$D,4,FALSE)</f>
        <v>0.83548387096774201</v>
      </c>
      <c r="AA79" s="8">
        <f>+VLOOKUP(A79,'Master FWDPoints'!$G:$J,2,FALSE)</f>
        <v>18.95</v>
      </c>
      <c r="AB79" s="8">
        <f t="shared" si="3"/>
        <v>22.045483870967743</v>
      </c>
      <c r="AC79" s="8">
        <f t="shared" si="4"/>
        <v>3.0954838709677439</v>
      </c>
      <c r="AD79" s="8">
        <f t="shared" si="5"/>
        <v>17.2</v>
      </c>
    </row>
    <row r="80" spans="1:30">
      <c r="A80" s="11">
        <v>42045</v>
      </c>
      <c r="B80" s="26">
        <f>A80+VLOOKUP(A80,'Master FWDPoints'!$A:$D,4,FALSE)</f>
        <v>42074</v>
      </c>
      <c r="C80" s="27">
        <f>B80+VLOOKUP(B80,'Master FWDPoints'!$A:$D,4,FALSE)</f>
        <v>42104</v>
      </c>
      <c r="D80" s="27">
        <f>C80+VLOOKUP(C80,'Master FWDPoints'!$A:$D,4,FALSE)</f>
        <v>42137</v>
      </c>
      <c r="E80" s="27">
        <f>D80+VLOOKUP(D80,'Master FWDPoints'!$A:$D,4,FALSE)</f>
        <v>42167</v>
      </c>
      <c r="F80" s="27">
        <f>E80+VLOOKUP(E80,'Master FWDPoints'!$A:$D,4,FALSE)</f>
        <v>42200</v>
      </c>
      <c r="G80" s="27">
        <f>F80+VLOOKUP(F80,'Master FWDPoints'!$A:$D,4,FALSE)</f>
        <v>42235</v>
      </c>
      <c r="H80" s="27">
        <f>G80+VLOOKUP(G80,'Master FWDPoints'!$A:$D,4,FALSE)</f>
        <v>42264</v>
      </c>
      <c r="I80" s="27">
        <f>H80+VLOOKUP(H80,'Master FWDPoints'!$A:$D,4,FALSE)</f>
        <v>42298</v>
      </c>
      <c r="J80" s="27">
        <f>I80+VLOOKUP(I80,'Master FWDPoints'!$A:$D,4,FALSE)</f>
        <v>42328</v>
      </c>
      <c r="K80" s="27">
        <f>J80+VLOOKUP(J80,'Master FWDPoints'!$A:$D,4,FALSE)</f>
        <v>42361</v>
      </c>
      <c r="L80" s="27">
        <f>K80+VLOOKUP(K80,'Master FWDPoints'!$A:$D,4,FALSE)</f>
        <v>42396</v>
      </c>
      <c r="M80" s="44">
        <f>$A80+VLOOKUP($A80,'Master FWDPoints'!$G:$K,4,FALSE)</f>
        <v>42411</v>
      </c>
      <c r="O80" s="8">
        <f>+VLOOKUP(A80,'Master FWDPoints'!$A:$D,2,FALSE)</f>
        <v>1.69</v>
      </c>
      <c r="P80" s="8">
        <f>+VLOOKUP(B80,'Master FWDPoints'!$A:$D,2,FALSE)</f>
        <v>1.73</v>
      </c>
      <c r="Q80" s="8">
        <f>+VLOOKUP(C80,'Master FWDPoints'!$A:$D,2,FALSE)</f>
        <v>1.55</v>
      </c>
      <c r="R80" s="8">
        <f>+VLOOKUP(D80,'Master FWDPoints'!$A:$D,2,FALSE)</f>
        <v>1.65</v>
      </c>
      <c r="S80" s="8">
        <f>+VLOOKUP(E80,'Master FWDPoints'!$A:$D,2,FALSE)</f>
        <v>1.58</v>
      </c>
      <c r="T80" s="8">
        <f>+VLOOKUP(F80,'Master FWDPoints'!$A:$D,2,FALSE)</f>
        <v>1.85</v>
      </c>
      <c r="U80" s="8">
        <f>+VLOOKUP(G80,'Master FWDPoints'!$A:$D,2,FALSE)</f>
        <v>1.98</v>
      </c>
      <c r="V80" s="8">
        <f>+VLOOKUP(H80,'Master FWDPoints'!$A:$D,2,FALSE)</f>
        <v>1.9100000000000001</v>
      </c>
      <c r="W80" s="8">
        <f>+VLOOKUP(I80,'Master FWDPoints'!$A:$D,2,FALSE)</f>
        <v>1.8</v>
      </c>
      <c r="X80" s="8">
        <f>+VLOOKUP(J80,'Master FWDPoints'!$A:$D,2,FALSE)</f>
        <v>2.41</v>
      </c>
      <c r="Y80" s="8">
        <f>+VLOOKUP(K80,'Master FWDPoints'!$A:$D,2,FALSE)</f>
        <v>2.4</v>
      </c>
      <c r="Z80" s="8">
        <f>+VLOOKUP(L80,'Master FWDPoints'!$A:$D,2,FALSE)*(M80-L80)/VLOOKUP(L80,'Master FWDPoints'!$A:$D,4,FALSE)</f>
        <v>1.1000000000000001</v>
      </c>
      <c r="AA80" s="8">
        <f>+VLOOKUP(A80,'Master FWDPoints'!$G:$J,2,FALSE)</f>
        <v>18.98</v>
      </c>
      <c r="AB80" s="8">
        <f t="shared" si="3"/>
        <v>21.65</v>
      </c>
      <c r="AC80" s="8">
        <f t="shared" si="4"/>
        <v>2.6699999999999982</v>
      </c>
      <c r="AD80" s="8">
        <f t="shared" si="5"/>
        <v>17.29</v>
      </c>
    </row>
    <row r="81" spans="1:30">
      <c r="A81" s="11">
        <v>42044</v>
      </c>
      <c r="B81" s="26">
        <f>A81+VLOOKUP(A81,'Master FWDPoints'!$A:$D,4,FALSE)</f>
        <v>42073</v>
      </c>
      <c r="C81" s="27">
        <f>B81+VLOOKUP(B81,'Master FWDPoints'!$A:$D,4,FALSE)</f>
        <v>42104</v>
      </c>
      <c r="D81" s="27">
        <f>C81+VLOOKUP(C81,'Master FWDPoints'!$A:$D,4,FALSE)</f>
        <v>42137</v>
      </c>
      <c r="E81" s="27">
        <f>D81+VLOOKUP(D81,'Master FWDPoints'!$A:$D,4,FALSE)</f>
        <v>42167</v>
      </c>
      <c r="F81" s="27">
        <f>E81+VLOOKUP(E81,'Master FWDPoints'!$A:$D,4,FALSE)</f>
        <v>42200</v>
      </c>
      <c r="G81" s="27">
        <f>F81+VLOOKUP(F81,'Master FWDPoints'!$A:$D,4,FALSE)</f>
        <v>42235</v>
      </c>
      <c r="H81" s="27">
        <f>G81+VLOOKUP(G81,'Master FWDPoints'!$A:$D,4,FALSE)</f>
        <v>42264</v>
      </c>
      <c r="I81" s="27">
        <f>H81+VLOOKUP(H81,'Master FWDPoints'!$A:$D,4,FALSE)</f>
        <v>42298</v>
      </c>
      <c r="J81" s="27">
        <f>I81+VLOOKUP(I81,'Master FWDPoints'!$A:$D,4,FALSE)</f>
        <v>42328</v>
      </c>
      <c r="K81" s="27">
        <f>J81+VLOOKUP(J81,'Master FWDPoints'!$A:$D,4,FALSE)</f>
        <v>42361</v>
      </c>
      <c r="L81" s="27">
        <f>K81+VLOOKUP(K81,'Master FWDPoints'!$A:$D,4,FALSE)</f>
        <v>42396</v>
      </c>
      <c r="M81" s="44">
        <f>$A81+VLOOKUP($A81,'Master FWDPoints'!$G:$K,4,FALSE)</f>
        <v>42410</v>
      </c>
      <c r="O81" s="8">
        <f>+VLOOKUP(A81,'Master FWDPoints'!$A:$D,2,FALSE)</f>
        <v>1.7</v>
      </c>
      <c r="P81" s="8">
        <f>+VLOOKUP(B81,'Master FWDPoints'!$A:$D,2,FALSE)</f>
        <v>1.7</v>
      </c>
      <c r="Q81" s="8">
        <f>+VLOOKUP(C81,'Master FWDPoints'!$A:$D,2,FALSE)</f>
        <v>1.55</v>
      </c>
      <c r="R81" s="8">
        <f>+VLOOKUP(D81,'Master FWDPoints'!$A:$D,2,FALSE)</f>
        <v>1.65</v>
      </c>
      <c r="S81" s="8">
        <f>+VLOOKUP(E81,'Master FWDPoints'!$A:$D,2,FALSE)</f>
        <v>1.58</v>
      </c>
      <c r="T81" s="8">
        <f>+VLOOKUP(F81,'Master FWDPoints'!$A:$D,2,FALSE)</f>
        <v>1.85</v>
      </c>
      <c r="U81" s="8">
        <f>+VLOOKUP(G81,'Master FWDPoints'!$A:$D,2,FALSE)</f>
        <v>1.98</v>
      </c>
      <c r="V81" s="8">
        <f>+VLOOKUP(H81,'Master FWDPoints'!$A:$D,2,FALSE)</f>
        <v>1.9100000000000001</v>
      </c>
      <c r="W81" s="8">
        <f>+VLOOKUP(I81,'Master FWDPoints'!$A:$D,2,FALSE)</f>
        <v>1.8</v>
      </c>
      <c r="X81" s="8">
        <f>+VLOOKUP(J81,'Master FWDPoints'!$A:$D,2,FALSE)</f>
        <v>2.41</v>
      </c>
      <c r="Y81" s="8">
        <f>+VLOOKUP(K81,'Master FWDPoints'!$A:$D,2,FALSE)</f>
        <v>2.4</v>
      </c>
      <c r="Z81" s="8">
        <f>+VLOOKUP(L81,'Master FWDPoints'!$A:$D,2,FALSE)*(M81-L81)/VLOOKUP(L81,'Master FWDPoints'!$A:$D,4,FALSE)</f>
        <v>1.0266666666666668</v>
      </c>
      <c r="AA81" s="8">
        <f>+VLOOKUP(A81,'Master FWDPoints'!$G:$J,2,FALSE)</f>
        <v>19.03</v>
      </c>
      <c r="AB81" s="8">
        <f t="shared" si="3"/>
        <v>21.556666666666668</v>
      </c>
      <c r="AC81" s="8">
        <f t="shared" si="4"/>
        <v>2.5266666666666673</v>
      </c>
      <c r="AD81" s="8">
        <f t="shared" si="5"/>
        <v>17.330000000000002</v>
      </c>
    </row>
    <row r="82" spans="1:30">
      <c r="A82" s="11">
        <v>42041</v>
      </c>
      <c r="B82" s="26">
        <f>A82+VLOOKUP(A82,'Master FWDPoints'!$A:$D,4,FALSE)</f>
        <v>42072</v>
      </c>
      <c r="C82" s="27">
        <f>B82+VLOOKUP(B82,'Master FWDPoints'!$A:$D,4,FALSE)</f>
        <v>42104</v>
      </c>
      <c r="D82" s="27">
        <f>C82+VLOOKUP(C82,'Master FWDPoints'!$A:$D,4,FALSE)</f>
        <v>42137</v>
      </c>
      <c r="E82" s="27">
        <f>D82+VLOOKUP(D82,'Master FWDPoints'!$A:$D,4,FALSE)</f>
        <v>42167</v>
      </c>
      <c r="F82" s="27">
        <f>E82+VLOOKUP(E82,'Master FWDPoints'!$A:$D,4,FALSE)</f>
        <v>42200</v>
      </c>
      <c r="G82" s="27">
        <f>F82+VLOOKUP(F82,'Master FWDPoints'!$A:$D,4,FALSE)</f>
        <v>42235</v>
      </c>
      <c r="H82" s="27">
        <f>G82+VLOOKUP(G82,'Master FWDPoints'!$A:$D,4,FALSE)</f>
        <v>42264</v>
      </c>
      <c r="I82" s="27">
        <f>H82+VLOOKUP(H82,'Master FWDPoints'!$A:$D,4,FALSE)</f>
        <v>42298</v>
      </c>
      <c r="J82" s="27">
        <f>I82+VLOOKUP(I82,'Master FWDPoints'!$A:$D,4,FALSE)</f>
        <v>42328</v>
      </c>
      <c r="K82" s="27">
        <f>J82+VLOOKUP(J82,'Master FWDPoints'!$A:$D,4,FALSE)</f>
        <v>42361</v>
      </c>
      <c r="L82" s="27">
        <f>K82+VLOOKUP(K82,'Master FWDPoints'!$A:$D,4,FALSE)</f>
        <v>42396</v>
      </c>
      <c r="M82" s="44">
        <f>$A82+VLOOKUP($A82,'Master FWDPoints'!$G:$K,4,FALSE)</f>
        <v>42409</v>
      </c>
      <c r="O82" s="8">
        <f>+VLOOKUP(A82,'Master FWDPoints'!$A:$D,2,FALSE)</f>
        <v>1.77</v>
      </c>
      <c r="P82" s="8">
        <f>+VLOOKUP(B82,'Master FWDPoints'!$A:$D,2,FALSE)</f>
        <v>1.75</v>
      </c>
      <c r="Q82" s="8">
        <f>+VLOOKUP(C82,'Master FWDPoints'!$A:$D,2,FALSE)</f>
        <v>1.55</v>
      </c>
      <c r="R82" s="8">
        <f>+VLOOKUP(D82,'Master FWDPoints'!$A:$D,2,FALSE)</f>
        <v>1.65</v>
      </c>
      <c r="S82" s="8">
        <f>+VLOOKUP(E82,'Master FWDPoints'!$A:$D,2,FALSE)</f>
        <v>1.58</v>
      </c>
      <c r="T82" s="8">
        <f>+VLOOKUP(F82,'Master FWDPoints'!$A:$D,2,FALSE)</f>
        <v>1.85</v>
      </c>
      <c r="U82" s="8">
        <f>+VLOOKUP(G82,'Master FWDPoints'!$A:$D,2,FALSE)</f>
        <v>1.98</v>
      </c>
      <c r="V82" s="8">
        <f>+VLOOKUP(H82,'Master FWDPoints'!$A:$D,2,FALSE)</f>
        <v>1.9100000000000001</v>
      </c>
      <c r="W82" s="8">
        <f>+VLOOKUP(I82,'Master FWDPoints'!$A:$D,2,FALSE)</f>
        <v>1.8</v>
      </c>
      <c r="X82" s="8">
        <f>+VLOOKUP(J82,'Master FWDPoints'!$A:$D,2,FALSE)</f>
        <v>2.41</v>
      </c>
      <c r="Y82" s="8">
        <f>+VLOOKUP(K82,'Master FWDPoints'!$A:$D,2,FALSE)</f>
        <v>2.4</v>
      </c>
      <c r="Z82" s="8">
        <f>+VLOOKUP(L82,'Master FWDPoints'!$A:$D,2,FALSE)*(M82-L82)/VLOOKUP(L82,'Master FWDPoints'!$A:$D,4,FALSE)</f>
        <v>0.95333333333333337</v>
      </c>
      <c r="AA82" s="8">
        <f>+VLOOKUP(A82,'Master FWDPoints'!$G:$J,2,FALSE)</f>
        <v>19.190000000000001</v>
      </c>
      <c r="AB82" s="8">
        <f t="shared" si="3"/>
        <v>21.603333333333332</v>
      </c>
      <c r="AC82" s="8">
        <f t="shared" si="4"/>
        <v>2.4133333333333304</v>
      </c>
      <c r="AD82" s="8">
        <f t="shared" si="5"/>
        <v>17.420000000000002</v>
      </c>
    </row>
    <row r="83" spans="1:30">
      <c r="A83" s="11">
        <v>42040</v>
      </c>
      <c r="B83" s="26">
        <f>A83+VLOOKUP(A83,'Master FWDPoints'!$A:$D,4,FALSE)</f>
        <v>42069</v>
      </c>
      <c r="C83" s="27">
        <f>B83+VLOOKUP(B83,'Master FWDPoints'!$A:$D,4,FALSE)</f>
        <v>42103</v>
      </c>
      <c r="D83" s="27">
        <f>C83+VLOOKUP(C83,'Master FWDPoints'!$A:$D,4,FALSE)</f>
        <v>42136</v>
      </c>
      <c r="E83" s="27">
        <f>D83+VLOOKUP(D83,'Master FWDPoints'!$A:$D,4,FALSE)</f>
        <v>42167</v>
      </c>
      <c r="F83" s="27">
        <f>E83+VLOOKUP(E83,'Master FWDPoints'!$A:$D,4,FALSE)</f>
        <v>42200</v>
      </c>
      <c r="G83" s="27">
        <f>F83+VLOOKUP(F83,'Master FWDPoints'!$A:$D,4,FALSE)</f>
        <v>42235</v>
      </c>
      <c r="H83" s="27">
        <f>G83+VLOOKUP(G83,'Master FWDPoints'!$A:$D,4,FALSE)</f>
        <v>42264</v>
      </c>
      <c r="I83" s="27">
        <f>H83+VLOOKUP(H83,'Master FWDPoints'!$A:$D,4,FALSE)</f>
        <v>42298</v>
      </c>
      <c r="J83" s="27">
        <f>I83+VLOOKUP(I83,'Master FWDPoints'!$A:$D,4,FALSE)</f>
        <v>42328</v>
      </c>
      <c r="K83" s="27">
        <f>J83+VLOOKUP(J83,'Master FWDPoints'!$A:$D,4,FALSE)</f>
        <v>42361</v>
      </c>
      <c r="L83" s="27">
        <f>K83+VLOOKUP(K83,'Master FWDPoints'!$A:$D,4,FALSE)</f>
        <v>42396</v>
      </c>
      <c r="M83" s="44">
        <f>$A83+VLOOKUP($A83,'Master FWDPoints'!$G:$K,4,FALSE)</f>
        <v>42408</v>
      </c>
      <c r="O83" s="8">
        <f>+VLOOKUP(A83,'Master FWDPoints'!$A:$D,2,FALSE)</f>
        <v>1.8</v>
      </c>
      <c r="P83" s="8">
        <f>+VLOOKUP(B83,'Master FWDPoints'!$A:$D,2,FALSE)</f>
        <v>1.77</v>
      </c>
      <c r="Q83" s="8">
        <f>+VLOOKUP(C83,'Master FWDPoints'!$A:$D,2,FALSE)</f>
        <v>1.55</v>
      </c>
      <c r="R83" s="8">
        <f>+VLOOKUP(D83,'Master FWDPoints'!$A:$D,2,FALSE)</f>
        <v>1.7</v>
      </c>
      <c r="S83" s="8">
        <f>+VLOOKUP(E83,'Master FWDPoints'!$A:$D,2,FALSE)</f>
        <v>1.58</v>
      </c>
      <c r="T83" s="8">
        <f>+VLOOKUP(F83,'Master FWDPoints'!$A:$D,2,FALSE)</f>
        <v>1.85</v>
      </c>
      <c r="U83" s="8">
        <f>+VLOOKUP(G83,'Master FWDPoints'!$A:$D,2,FALSE)</f>
        <v>1.98</v>
      </c>
      <c r="V83" s="8">
        <f>+VLOOKUP(H83,'Master FWDPoints'!$A:$D,2,FALSE)</f>
        <v>1.9100000000000001</v>
      </c>
      <c r="W83" s="8">
        <f>+VLOOKUP(I83,'Master FWDPoints'!$A:$D,2,FALSE)</f>
        <v>1.8</v>
      </c>
      <c r="X83" s="8">
        <f>+VLOOKUP(J83,'Master FWDPoints'!$A:$D,2,FALSE)</f>
        <v>2.41</v>
      </c>
      <c r="Y83" s="8">
        <f>+VLOOKUP(K83,'Master FWDPoints'!$A:$D,2,FALSE)</f>
        <v>2.4</v>
      </c>
      <c r="Z83" s="8">
        <f>+VLOOKUP(L83,'Master FWDPoints'!$A:$D,2,FALSE)*(M83-L83)/VLOOKUP(L83,'Master FWDPoints'!$A:$D,4,FALSE)</f>
        <v>0.88000000000000012</v>
      </c>
      <c r="AA83" s="8">
        <f>+VLOOKUP(A83,'Master FWDPoints'!$G:$J,2,FALSE)</f>
        <v>18.899999999999999</v>
      </c>
      <c r="AB83" s="8">
        <f t="shared" si="3"/>
        <v>21.63</v>
      </c>
      <c r="AC83" s="8">
        <f t="shared" si="4"/>
        <v>2.7300000000000004</v>
      </c>
      <c r="AD83" s="8">
        <f t="shared" si="5"/>
        <v>17.099999999999998</v>
      </c>
    </row>
    <row r="84" spans="1:30">
      <c r="A84" s="11">
        <v>42039</v>
      </c>
      <c r="B84" s="26">
        <f>A84+VLOOKUP(A84,'Master FWDPoints'!$A:$D,4,FALSE)</f>
        <v>42068</v>
      </c>
      <c r="C84" s="27">
        <f>B84+VLOOKUP(B84,'Master FWDPoints'!$A:$D,4,FALSE)</f>
        <v>42102</v>
      </c>
      <c r="D84" s="27">
        <f>C84+VLOOKUP(C84,'Master FWDPoints'!$A:$D,4,FALSE)</f>
        <v>42132</v>
      </c>
      <c r="E84" s="27">
        <f>D84+VLOOKUP(D84,'Master FWDPoints'!$A:$D,4,FALSE)</f>
        <v>42166</v>
      </c>
      <c r="F84" s="27">
        <f>E84+VLOOKUP(E84,'Master FWDPoints'!$A:$D,4,FALSE)</f>
        <v>42199</v>
      </c>
      <c r="G84" s="27">
        <f>F84+VLOOKUP(F84,'Master FWDPoints'!$A:$D,4,FALSE)</f>
        <v>42230</v>
      </c>
      <c r="H84" s="27">
        <f>G84+VLOOKUP(G84,'Master FWDPoints'!$A:$D,4,FALSE)</f>
        <v>42264</v>
      </c>
      <c r="I84" s="27">
        <f>H84+VLOOKUP(H84,'Master FWDPoints'!$A:$D,4,FALSE)</f>
        <v>42298</v>
      </c>
      <c r="J84" s="27">
        <f>I84+VLOOKUP(I84,'Master FWDPoints'!$A:$D,4,FALSE)</f>
        <v>42328</v>
      </c>
      <c r="K84" s="27">
        <f>J84+VLOOKUP(J84,'Master FWDPoints'!$A:$D,4,FALSE)</f>
        <v>42361</v>
      </c>
      <c r="L84" s="27">
        <f>K84+VLOOKUP(K84,'Master FWDPoints'!$A:$D,4,FALSE)</f>
        <v>42396</v>
      </c>
      <c r="M84" s="44">
        <f>$A84+VLOOKUP($A84,'Master FWDPoints'!$G:$K,4,FALSE)</f>
        <v>42405</v>
      </c>
      <c r="O84" s="8">
        <f>+VLOOKUP(A84,'Master FWDPoints'!$A:$D,2,FALSE)</f>
        <v>1.8</v>
      </c>
      <c r="P84" s="8">
        <f>+VLOOKUP(B84,'Master FWDPoints'!$A:$D,2,FALSE)</f>
        <v>1.7</v>
      </c>
      <c r="Q84" s="8">
        <f>+VLOOKUP(C84,'Master FWDPoints'!$A:$D,2,FALSE)</f>
        <v>1.45</v>
      </c>
      <c r="R84" s="8">
        <f>+VLOOKUP(D84,'Master FWDPoints'!$A:$D,2,FALSE)</f>
        <v>1.75</v>
      </c>
      <c r="S84" s="8">
        <f>+VLOOKUP(E84,'Master FWDPoints'!$A:$D,2,FALSE)</f>
        <v>1.85</v>
      </c>
      <c r="T84" s="8">
        <f>+VLOOKUP(F84,'Master FWDPoints'!$A:$D,2,FALSE)</f>
        <v>1.8</v>
      </c>
      <c r="U84" s="8">
        <f>+VLOOKUP(G84,'Master FWDPoints'!$A:$D,2,FALSE)</f>
        <v>2.0699999999999998</v>
      </c>
      <c r="V84" s="8">
        <f>+VLOOKUP(H84,'Master FWDPoints'!$A:$D,2,FALSE)</f>
        <v>1.9100000000000001</v>
      </c>
      <c r="W84" s="8">
        <f>+VLOOKUP(I84,'Master FWDPoints'!$A:$D,2,FALSE)</f>
        <v>1.8</v>
      </c>
      <c r="X84" s="8">
        <f>+VLOOKUP(J84,'Master FWDPoints'!$A:$D,2,FALSE)</f>
        <v>2.41</v>
      </c>
      <c r="Y84" s="8">
        <f>+VLOOKUP(K84,'Master FWDPoints'!$A:$D,2,FALSE)</f>
        <v>2.4</v>
      </c>
      <c r="Z84" s="8">
        <f>+VLOOKUP(L84,'Master FWDPoints'!$A:$D,2,FALSE)*(M84-L84)/VLOOKUP(L84,'Master FWDPoints'!$A:$D,4,FALSE)</f>
        <v>0.66</v>
      </c>
      <c r="AA84" s="8">
        <f>+VLOOKUP(A84,'Master FWDPoints'!$G:$J,2,FALSE)</f>
        <v>18.93</v>
      </c>
      <c r="AB84" s="8">
        <f t="shared" si="3"/>
        <v>21.6</v>
      </c>
      <c r="AC84" s="8">
        <f t="shared" si="4"/>
        <v>2.6700000000000017</v>
      </c>
      <c r="AD84" s="8">
        <f t="shared" si="5"/>
        <v>17.13</v>
      </c>
    </row>
    <row r="85" spans="1:30">
      <c r="A85" s="11">
        <v>42038</v>
      </c>
      <c r="B85" s="26">
        <f>A85+VLOOKUP(A85,'Master FWDPoints'!$A:$D,4,FALSE)</f>
        <v>42067</v>
      </c>
      <c r="C85" s="27">
        <f>B85+VLOOKUP(B85,'Master FWDPoints'!$A:$D,4,FALSE)</f>
        <v>42096</v>
      </c>
      <c r="D85" s="27">
        <f>C85+VLOOKUP(C85,'Master FWDPoints'!$A:$D,4,FALSE)</f>
        <v>42130</v>
      </c>
      <c r="E85" s="27">
        <f>D85+VLOOKUP(D85,'Master FWDPoints'!$A:$D,4,FALSE)</f>
        <v>42160</v>
      </c>
      <c r="F85" s="27">
        <f>E85+VLOOKUP(E85,'Master FWDPoints'!$A:$D,4,FALSE)</f>
        <v>42193</v>
      </c>
      <c r="G85" s="27">
        <f>F85+VLOOKUP(F85,'Master FWDPoints'!$A:$D,4,FALSE)</f>
        <v>42223</v>
      </c>
      <c r="H85" s="27">
        <f>G85+VLOOKUP(G85,'Master FWDPoints'!$A:$D,4,FALSE)</f>
        <v>42257</v>
      </c>
      <c r="I85" s="27">
        <f>H85+VLOOKUP(H85,'Master FWDPoints'!$A:$D,4,FALSE)</f>
        <v>42290</v>
      </c>
      <c r="J85" s="27">
        <f>I85+VLOOKUP(I85,'Master FWDPoints'!$A:$D,4,FALSE)</f>
        <v>42321</v>
      </c>
      <c r="K85" s="27">
        <f>J85+VLOOKUP(J85,'Master FWDPoints'!$A:$D,4,FALSE)</f>
        <v>42354</v>
      </c>
      <c r="L85" s="27">
        <f>K85+VLOOKUP(K85,'Master FWDPoints'!$A:$D,4,FALSE)</f>
        <v>42384</v>
      </c>
      <c r="M85" s="44">
        <f>$A85+VLOOKUP($A85,'Master FWDPoints'!$G:$K,4,FALSE)</f>
        <v>42404</v>
      </c>
      <c r="O85" s="8">
        <f>+VLOOKUP(A85,'Master FWDPoints'!$A:$D,2,FALSE)</f>
        <v>1.74</v>
      </c>
      <c r="P85" s="8">
        <f>+VLOOKUP(B85,'Master FWDPoints'!$A:$D,2,FALSE)</f>
        <v>1.5</v>
      </c>
      <c r="Q85" s="8">
        <f>+VLOOKUP(C85,'Master FWDPoints'!$A:$D,2,FALSE)</f>
        <v>1.32</v>
      </c>
      <c r="R85" s="8">
        <f>+VLOOKUP(D85,'Master FWDPoints'!$A:$D,2,FALSE)</f>
        <v>1.62</v>
      </c>
      <c r="S85" s="8">
        <f>+VLOOKUP(E85,'Master FWDPoints'!$A:$D,2,FALSE)</f>
        <v>1.58</v>
      </c>
      <c r="T85" s="8">
        <f>+VLOOKUP(F85,'Master FWDPoints'!$A:$D,2,FALSE)</f>
        <v>1.8</v>
      </c>
      <c r="U85" s="8">
        <f>+VLOOKUP(G85,'Master FWDPoints'!$A:$D,2,FALSE)</f>
        <v>2</v>
      </c>
      <c r="V85" s="8">
        <f>+VLOOKUP(H85,'Master FWDPoints'!$A:$D,2,FALSE)</f>
        <v>2.2000000000000002</v>
      </c>
      <c r="W85" s="8">
        <f>+VLOOKUP(I85,'Master FWDPoints'!$A:$D,2,FALSE)</f>
        <v>1.8</v>
      </c>
      <c r="X85" s="8">
        <f>+VLOOKUP(J85,'Master FWDPoints'!$A:$D,2,FALSE)</f>
        <v>2.35</v>
      </c>
      <c r="Y85" s="8">
        <f>+VLOOKUP(K85,'Master FWDPoints'!$A:$D,2,FALSE)</f>
        <v>2.5300000000000002</v>
      </c>
      <c r="Z85" s="8">
        <f>+VLOOKUP(L85,'Master FWDPoints'!$A:$D,2,FALSE)*(M85-L85)/VLOOKUP(L85,'Master FWDPoints'!$A:$D,4,FALSE)</f>
        <v>1.3235294117647058</v>
      </c>
      <c r="AA85" s="8">
        <f>+VLOOKUP(A85,'Master FWDPoints'!$G:$J,2,FALSE)</f>
        <v>18.77</v>
      </c>
      <c r="AB85" s="8">
        <f t="shared" si="3"/>
        <v>21.763529411764711</v>
      </c>
      <c r="AC85" s="8">
        <f t="shared" si="4"/>
        <v>2.9935294117647118</v>
      </c>
      <c r="AD85" s="8">
        <f t="shared" si="5"/>
        <v>17.03</v>
      </c>
    </row>
    <row r="86" spans="1:30">
      <c r="A86" s="11">
        <v>42037</v>
      </c>
      <c r="B86" s="26">
        <f>A86+VLOOKUP(A86,'Master FWDPoints'!$A:$D,4,FALSE)</f>
        <v>42066</v>
      </c>
      <c r="C86" s="27">
        <f>B86+VLOOKUP(B86,'Master FWDPoints'!$A:$D,4,FALSE)</f>
        <v>42096</v>
      </c>
      <c r="D86" s="27">
        <f>C86+VLOOKUP(C86,'Master FWDPoints'!$A:$D,4,FALSE)</f>
        <v>42130</v>
      </c>
      <c r="E86" s="27">
        <f>D86+VLOOKUP(D86,'Master FWDPoints'!$A:$D,4,FALSE)</f>
        <v>42160</v>
      </c>
      <c r="F86" s="27">
        <f>E86+VLOOKUP(E86,'Master FWDPoints'!$A:$D,4,FALSE)</f>
        <v>42193</v>
      </c>
      <c r="G86" s="27">
        <f>F86+VLOOKUP(F86,'Master FWDPoints'!$A:$D,4,FALSE)</f>
        <v>42223</v>
      </c>
      <c r="H86" s="27">
        <f>G86+VLOOKUP(G86,'Master FWDPoints'!$A:$D,4,FALSE)</f>
        <v>42257</v>
      </c>
      <c r="I86" s="27">
        <f>H86+VLOOKUP(H86,'Master FWDPoints'!$A:$D,4,FALSE)</f>
        <v>42290</v>
      </c>
      <c r="J86" s="27">
        <f>I86+VLOOKUP(I86,'Master FWDPoints'!$A:$D,4,FALSE)</f>
        <v>42321</v>
      </c>
      <c r="K86" s="27">
        <f>J86+VLOOKUP(J86,'Master FWDPoints'!$A:$D,4,FALSE)</f>
        <v>42354</v>
      </c>
      <c r="L86" s="27">
        <f>K86+VLOOKUP(K86,'Master FWDPoints'!$A:$D,4,FALSE)</f>
        <v>42384</v>
      </c>
      <c r="M86" s="44">
        <f>$A86+VLOOKUP($A86,'Master FWDPoints'!$G:$K,4,FALSE)</f>
        <v>42403</v>
      </c>
      <c r="O86" s="8">
        <f>+VLOOKUP(A86,'Master FWDPoints'!$A:$D,2,FALSE)</f>
        <v>1.85</v>
      </c>
      <c r="P86" s="8">
        <f>+VLOOKUP(B86,'Master FWDPoints'!$A:$D,2,FALSE)</f>
        <v>1.5</v>
      </c>
      <c r="Q86" s="8">
        <f>+VLOOKUP(C86,'Master FWDPoints'!$A:$D,2,FALSE)</f>
        <v>1.32</v>
      </c>
      <c r="R86" s="8">
        <f>+VLOOKUP(D86,'Master FWDPoints'!$A:$D,2,FALSE)</f>
        <v>1.62</v>
      </c>
      <c r="S86" s="8">
        <f>+VLOOKUP(E86,'Master FWDPoints'!$A:$D,2,FALSE)</f>
        <v>1.58</v>
      </c>
      <c r="T86" s="8">
        <f>+VLOOKUP(F86,'Master FWDPoints'!$A:$D,2,FALSE)</f>
        <v>1.8</v>
      </c>
      <c r="U86" s="8">
        <f>+VLOOKUP(G86,'Master FWDPoints'!$A:$D,2,FALSE)</f>
        <v>2</v>
      </c>
      <c r="V86" s="8">
        <f>+VLOOKUP(H86,'Master FWDPoints'!$A:$D,2,FALSE)</f>
        <v>2.2000000000000002</v>
      </c>
      <c r="W86" s="8">
        <f>+VLOOKUP(I86,'Master FWDPoints'!$A:$D,2,FALSE)</f>
        <v>1.8</v>
      </c>
      <c r="X86" s="8">
        <f>+VLOOKUP(J86,'Master FWDPoints'!$A:$D,2,FALSE)</f>
        <v>2.35</v>
      </c>
      <c r="Y86" s="8">
        <f>+VLOOKUP(K86,'Master FWDPoints'!$A:$D,2,FALSE)</f>
        <v>2.5300000000000002</v>
      </c>
      <c r="Z86" s="8">
        <f>+VLOOKUP(L86,'Master FWDPoints'!$A:$D,2,FALSE)*(M86-L86)/VLOOKUP(L86,'Master FWDPoints'!$A:$D,4,FALSE)</f>
        <v>1.2573529411764706</v>
      </c>
      <c r="AA86" s="8">
        <f>+VLOOKUP(A86,'Master FWDPoints'!$G:$J,2,FALSE)</f>
        <v>18.5</v>
      </c>
      <c r="AB86" s="8">
        <f t="shared" si="3"/>
        <v>21.807352941176475</v>
      </c>
      <c r="AC86" s="8">
        <f t="shared" si="4"/>
        <v>3.3073529411764753</v>
      </c>
      <c r="AD86" s="8">
        <f t="shared" si="5"/>
        <v>16.649999999999999</v>
      </c>
    </row>
    <row r="87" spans="1:30">
      <c r="A87" s="11">
        <v>42034</v>
      </c>
      <c r="B87" s="26">
        <f>A87+VLOOKUP(A87,'Master FWDPoints'!$A:$D,4,FALSE)</f>
        <v>42062</v>
      </c>
      <c r="C87" s="27">
        <f>B87+VLOOKUP(B87,'Master FWDPoints'!$A:$D,4,FALSE)</f>
        <v>42094</v>
      </c>
      <c r="D87" s="27">
        <f>C87+VLOOKUP(C87,'Master FWDPoints'!$A:$D,4,FALSE)</f>
        <v>42124</v>
      </c>
      <c r="E87" s="27">
        <f>D87+VLOOKUP(D87,'Master FWDPoints'!$A:$D,4,FALSE)</f>
        <v>42153</v>
      </c>
      <c r="F87" s="27">
        <f>E87+VLOOKUP(E87,'Master FWDPoints'!$A:$D,4,FALSE)</f>
        <v>42185</v>
      </c>
      <c r="G87" s="27">
        <f>F87+VLOOKUP(F87,'Master FWDPoints'!$A:$D,4,FALSE)</f>
        <v>42216</v>
      </c>
      <c r="H87" s="27">
        <f>G87+VLOOKUP(G87,'Master FWDPoints'!$A:$D,4,FALSE)</f>
        <v>42247</v>
      </c>
      <c r="I87" s="27">
        <f>H87+VLOOKUP(H87,'Master FWDPoints'!$A:$D,4,FALSE)</f>
        <v>42277</v>
      </c>
      <c r="J87" s="27">
        <f>I87+VLOOKUP(I87,'Master FWDPoints'!$A:$D,4,FALSE)</f>
        <v>42307</v>
      </c>
      <c r="K87" s="27">
        <f>J87+VLOOKUP(J87,'Master FWDPoints'!$A:$D,4,FALSE)</f>
        <v>42338</v>
      </c>
      <c r="L87" s="27">
        <f>K87+VLOOKUP(K87,'Master FWDPoints'!$A:$D,4,FALSE)</f>
        <v>42368</v>
      </c>
      <c r="M87" s="44">
        <f>$A87+VLOOKUP($A87,'Master FWDPoints'!$G:$K,4,FALSE)</f>
        <v>42398</v>
      </c>
      <c r="O87" s="8">
        <f>+VLOOKUP(A87,'Master FWDPoints'!$A:$D,2,FALSE)</f>
        <v>1.95</v>
      </c>
      <c r="P87" s="8">
        <f>+VLOOKUP(B87,'Master FWDPoints'!$A:$D,2,FALSE)</f>
        <v>1.4</v>
      </c>
      <c r="Q87" s="8">
        <f>+VLOOKUP(C87,'Master FWDPoints'!$A:$D,2,FALSE)</f>
        <v>1.5</v>
      </c>
      <c r="R87" s="8">
        <f>+VLOOKUP(D87,'Master FWDPoints'!$A:$D,2,FALSE)</f>
        <v>1.7</v>
      </c>
      <c r="S87" s="8">
        <f>+VLOOKUP(E87,'Master FWDPoints'!$A:$D,2,FALSE)</f>
        <v>1.8</v>
      </c>
      <c r="T87" s="8">
        <f>+VLOOKUP(F87,'Master FWDPoints'!$A:$D,2,FALSE)</f>
        <v>1.65</v>
      </c>
      <c r="U87" s="8">
        <f>+VLOOKUP(G87,'Master FWDPoints'!$A:$D,2,FALSE)</f>
        <v>2</v>
      </c>
      <c r="V87" s="8">
        <f>+VLOOKUP(H87,'Master FWDPoints'!$A:$D,2,FALSE)</f>
        <v>1.87</v>
      </c>
      <c r="W87" s="8">
        <f>+VLOOKUP(I87,'Master FWDPoints'!$A:$D,2,FALSE)</f>
        <v>1.95</v>
      </c>
      <c r="X87" s="8">
        <f>+VLOOKUP(J87,'Master FWDPoints'!$A:$D,2,FALSE)</f>
        <v>2.0299999999999998</v>
      </c>
      <c r="Y87" s="8">
        <f>+VLOOKUP(K87,'Master FWDPoints'!$A:$D,2,FALSE)</f>
        <v>2.15</v>
      </c>
      <c r="Z87" s="8">
        <f>+VLOOKUP(L87,'Master FWDPoints'!$A:$D,2,FALSE)*(M87-L87)/VLOOKUP(L87,'Master FWDPoints'!$A:$D,4,FALSE)</f>
        <v>2.5499999999999998</v>
      </c>
      <c r="AA87" s="8">
        <f>+VLOOKUP(A87,'Master FWDPoints'!$G:$J,2,FALSE)</f>
        <v>18.850000000000001</v>
      </c>
      <c r="AB87" s="8">
        <f t="shared" si="3"/>
        <v>22.55</v>
      </c>
      <c r="AC87" s="8">
        <f t="shared" si="4"/>
        <v>3.6999999999999993</v>
      </c>
      <c r="AD87" s="8">
        <f t="shared" si="5"/>
        <v>16.900000000000002</v>
      </c>
    </row>
    <row r="88" spans="1:30">
      <c r="A88" s="11">
        <v>42033</v>
      </c>
      <c r="B88" s="26">
        <f>A88+VLOOKUP(A88,'Master FWDPoints'!$A:$D,4,FALSE)</f>
        <v>42062</v>
      </c>
      <c r="C88" s="27">
        <f>B88+VLOOKUP(B88,'Master FWDPoints'!$A:$D,4,FALSE)</f>
        <v>42094</v>
      </c>
      <c r="D88" s="27">
        <f>C88+VLOOKUP(C88,'Master FWDPoints'!$A:$D,4,FALSE)</f>
        <v>42124</v>
      </c>
      <c r="E88" s="27">
        <f>D88+VLOOKUP(D88,'Master FWDPoints'!$A:$D,4,FALSE)</f>
        <v>42153</v>
      </c>
      <c r="F88" s="27">
        <f>E88+VLOOKUP(E88,'Master FWDPoints'!$A:$D,4,FALSE)</f>
        <v>42185</v>
      </c>
      <c r="G88" s="27">
        <f>F88+VLOOKUP(F88,'Master FWDPoints'!$A:$D,4,FALSE)</f>
        <v>42216</v>
      </c>
      <c r="H88" s="27">
        <f>G88+VLOOKUP(G88,'Master FWDPoints'!$A:$D,4,FALSE)</f>
        <v>42247</v>
      </c>
      <c r="I88" s="27">
        <f>H88+VLOOKUP(H88,'Master FWDPoints'!$A:$D,4,FALSE)</f>
        <v>42277</v>
      </c>
      <c r="J88" s="27">
        <f>I88+VLOOKUP(I88,'Master FWDPoints'!$A:$D,4,FALSE)</f>
        <v>42307</v>
      </c>
      <c r="K88" s="27">
        <f>J88+VLOOKUP(J88,'Master FWDPoints'!$A:$D,4,FALSE)</f>
        <v>42338</v>
      </c>
      <c r="L88" s="27">
        <f>K88+VLOOKUP(K88,'Master FWDPoints'!$A:$D,4,FALSE)</f>
        <v>42368</v>
      </c>
      <c r="M88" s="44">
        <f>$A88+VLOOKUP($A88,'Master FWDPoints'!$G:$K,4,FALSE)</f>
        <v>42398</v>
      </c>
      <c r="O88" s="8">
        <f>+VLOOKUP(A88,'Master FWDPoints'!$A:$D,2,FALSE)</f>
        <v>1.65</v>
      </c>
      <c r="P88" s="8">
        <f>+VLOOKUP(B88,'Master FWDPoints'!$A:$D,2,FALSE)</f>
        <v>1.4</v>
      </c>
      <c r="Q88" s="8">
        <f>+VLOOKUP(C88,'Master FWDPoints'!$A:$D,2,FALSE)</f>
        <v>1.5</v>
      </c>
      <c r="R88" s="8">
        <f>+VLOOKUP(D88,'Master FWDPoints'!$A:$D,2,FALSE)</f>
        <v>1.7</v>
      </c>
      <c r="S88" s="8">
        <f>+VLOOKUP(E88,'Master FWDPoints'!$A:$D,2,FALSE)</f>
        <v>1.8</v>
      </c>
      <c r="T88" s="8">
        <f>+VLOOKUP(F88,'Master FWDPoints'!$A:$D,2,FALSE)</f>
        <v>1.65</v>
      </c>
      <c r="U88" s="8">
        <f>+VLOOKUP(G88,'Master FWDPoints'!$A:$D,2,FALSE)</f>
        <v>2</v>
      </c>
      <c r="V88" s="8">
        <f>+VLOOKUP(H88,'Master FWDPoints'!$A:$D,2,FALSE)</f>
        <v>1.87</v>
      </c>
      <c r="W88" s="8">
        <f>+VLOOKUP(I88,'Master FWDPoints'!$A:$D,2,FALSE)</f>
        <v>1.95</v>
      </c>
      <c r="X88" s="8">
        <f>+VLOOKUP(J88,'Master FWDPoints'!$A:$D,2,FALSE)</f>
        <v>2.0299999999999998</v>
      </c>
      <c r="Y88" s="8">
        <f>+VLOOKUP(K88,'Master FWDPoints'!$A:$D,2,FALSE)</f>
        <v>2.15</v>
      </c>
      <c r="Z88" s="8">
        <f>+VLOOKUP(L88,'Master FWDPoints'!$A:$D,2,FALSE)*(M88-L88)/VLOOKUP(L88,'Master FWDPoints'!$A:$D,4,FALSE)</f>
        <v>2.5499999999999998</v>
      </c>
      <c r="AA88" s="8">
        <f>+VLOOKUP(A88,'Master FWDPoints'!$G:$J,2,FALSE)</f>
        <v>18.25</v>
      </c>
      <c r="AB88" s="8">
        <f t="shared" si="3"/>
        <v>22.25</v>
      </c>
      <c r="AC88" s="8">
        <f t="shared" si="4"/>
        <v>4</v>
      </c>
      <c r="AD88" s="8">
        <f t="shared" si="5"/>
        <v>16.600000000000001</v>
      </c>
    </row>
    <row r="89" spans="1:30">
      <c r="A89" s="11">
        <v>42032</v>
      </c>
      <c r="B89" s="26">
        <f>A89+VLOOKUP(A89,'Master FWDPoints'!$A:$D,4,FALSE)</f>
        <v>42062</v>
      </c>
      <c r="C89" s="27">
        <f>B89+VLOOKUP(B89,'Master FWDPoints'!$A:$D,4,FALSE)</f>
        <v>42094</v>
      </c>
      <c r="D89" s="27">
        <f>C89+VLOOKUP(C89,'Master FWDPoints'!$A:$D,4,FALSE)</f>
        <v>42124</v>
      </c>
      <c r="E89" s="27">
        <f>D89+VLOOKUP(D89,'Master FWDPoints'!$A:$D,4,FALSE)</f>
        <v>42153</v>
      </c>
      <c r="F89" s="27">
        <f>E89+VLOOKUP(E89,'Master FWDPoints'!$A:$D,4,FALSE)</f>
        <v>42185</v>
      </c>
      <c r="G89" s="27">
        <f>F89+VLOOKUP(F89,'Master FWDPoints'!$A:$D,4,FALSE)</f>
        <v>42216</v>
      </c>
      <c r="H89" s="27">
        <f>G89+VLOOKUP(G89,'Master FWDPoints'!$A:$D,4,FALSE)</f>
        <v>42247</v>
      </c>
      <c r="I89" s="27">
        <f>H89+VLOOKUP(H89,'Master FWDPoints'!$A:$D,4,FALSE)</f>
        <v>42277</v>
      </c>
      <c r="J89" s="27">
        <f>I89+VLOOKUP(I89,'Master FWDPoints'!$A:$D,4,FALSE)</f>
        <v>42307</v>
      </c>
      <c r="K89" s="27">
        <f>J89+VLOOKUP(J89,'Master FWDPoints'!$A:$D,4,FALSE)</f>
        <v>42338</v>
      </c>
      <c r="L89" s="27">
        <f>K89+VLOOKUP(K89,'Master FWDPoints'!$A:$D,4,FALSE)</f>
        <v>42368</v>
      </c>
      <c r="M89" s="44">
        <f>$A89+VLOOKUP($A89,'Master FWDPoints'!$G:$K,4,FALSE)</f>
        <v>42398</v>
      </c>
      <c r="O89" s="8">
        <f>+VLOOKUP(A89,'Master FWDPoints'!$A:$D,2,FALSE)</f>
        <v>1.5</v>
      </c>
      <c r="P89" s="8">
        <f>+VLOOKUP(B89,'Master FWDPoints'!$A:$D,2,FALSE)</f>
        <v>1.4</v>
      </c>
      <c r="Q89" s="8">
        <f>+VLOOKUP(C89,'Master FWDPoints'!$A:$D,2,FALSE)</f>
        <v>1.5</v>
      </c>
      <c r="R89" s="8">
        <f>+VLOOKUP(D89,'Master FWDPoints'!$A:$D,2,FALSE)</f>
        <v>1.7</v>
      </c>
      <c r="S89" s="8">
        <f>+VLOOKUP(E89,'Master FWDPoints'!$A:$D,2,FALSE)</f>
        <v>1.8</v>
      </c>
      <c r="T89" s="8">
        <f>+VLOOKUP(F89,'Master FWDPoints'!$A:$D,2,FALSE)</f>
        <v>1.65</v>
      </c>
      <c r="U89" s="8">
        <f>+VLOOKUP(G89,'Master FWDPoints'!$A:$D,2,FALSE)</f>
        <v>2</v>
      </c>
      <c r="V89" s="8">
        <f>+VLOOKUP(H89,'Master FWDPoints'!$A:$D,2,FALSE)</f>
        <v>1.87</v>
      </c>
      <c r="W89" s="8">
        <f>+VLOOKUP(I89,'Master FWDPoints'!$A:$D,2,FALSE)</f>
        <v>1.95</v>
      </c>
      <c r="X89" s="8">
        <f>+VLOOKUP(J89,'Master FWDPoints'!$A:$D,2,FALSE)</f>
        <v>2.0299999999999998</v>
      </c>
      <c r="Y89" s="8">
        <f>+VLOOKUP(K89,'Master FWDPoints'!$A:$D,2,FALSE)</f>
        <v>2.15</v>
      </c>
      <c r="Z89" s="8">
        <f>+VLOOKUP(L89,'Master FWDPoints'!$A:$D,2,FALSE)*(M89-L89)/VLOOKUP(L89,'Master FWDPoints'!$A:$D,4,FALSE)</f>
        <v>2.5499999999999998</v>
      </c>
      <c r="AA89" s="8">
        <f>+VLOOKUP(A89,'Master FWDPoints'!$G:$J,2,FALSE)</f>
        <v>18.05</v>
      </c>
      <c r="AB89" s="8">
        <f t="shared" si="3"/>
        <v>22.1</v>
      </c>
      <c r="AC89" s="8">
        <f t="shared" si="4"/>
        <v>4.0500000000000007</v>
      </c>
      <c r="AD89" s="8">
        <f t="shared" si="5"/>
        <v>16.55</v>
      </c>
    </row>
    <row r="90" spans="1:30">
      <c r="A90" s="11">
        <v>42031</v>
      </c>
      <c r="B90" s="26">
        <f>A90+VLOOKUP(A90,'Master FWDPoints'!$A:$D,4,FALSE)</f>
        <v>42062</v>
      </c>
      <c r="C90" s="27">
        <f>B90+VLOOKUP(B90,'Master FWDPoints'!$A:$D,4,FALSE)</f>
        <v>42094</v>
      </c>
      <c r="D90" s="27">
        <f>C90+VLOOKUP(C90,'Master FWDPoints'!$A:$D,4,FALSE)</f>
        <v>42124</v>
      </c>
      <c r="E90" s="27">
        <f>D90+VLOOKUP(D90,'Master FWDPoints'!$A:$D,4,FALSE)</f>
        <v>42153</v>
      </c>
      <c r="F90" s="27">
        <f>E90+VLOOKUP(E90,'Master FWDPoints'!$A:$D,4,FALSE)</f>
        <v>42185</v>
      </c>
      <c r="G90" s="27">
        <f>F90+VLOOKUP(F90,'Master FWDPoints'!$A:$D,4,FALSE)</f>
        <v>42216</v>
      </c>
      <c r="H90" s="27">
        <f>G90+VLOOKUP(G90,'Master FWDPoints'!$A:$D,4,FALSE)</f>
        <v>42247</v>
      </c>
      <c r="I90" s="27">
        <f>H90+VLOOKUP(H90,'Master FWDPoints'!$A:$D,4,FALSE)</f>
        <v>42277</v>
      </c>
      <c r="J90" s="27">
        <f>I90+VLOOKUP(I90,'Master FWDPoints'!$A:$D,4,FALSE)</f>
        <v>42307</v>
      </c>
      <c r="K90" s="27">
        <f>J90+VLOOKUP(J90,'Master FWDPoints'!$A:$D,4,FALSE)</f>
        <v>42338</v>
      </c>
      <c r="L90" s="27">
        <f>K90+VLOOKUP(K90,'Master FWDPoints'!$A:$D,4,FALSE)</f>
        <v>42368</v>
      </c>
      <c r="M90" s="44">
        <f>$A90+VLOOKUP($A90,'Master FWDPoints'!$G:$K,4,FALSE)</f>
        <v>42397</v>
      </c>
      <c r="O90" s="8">
        <f>+VLOOKUP(A90,'Master FWDPoints'!$A:$D,2,FALSE)</f>
        <v>1.72</v>
      </c>
      <c r="P90" s="8">
        <f>+VLOOKUP(B90,'Master FWDPoints'!$A:$D,2,FALSE)</f>
        <v>1.4</v>
      </c>
      <c r="Q90" s="8">
        <f>+VLOOKUP(C90,'Master FWDPoints'!$A:$D,2,FALSE)</f>
        <v>1.5</v>
      </c>
      <c r="R90" s="8">
        <f>+VLOOKUP(D90,'Master FWDPoints'!$A:$D,2,FALSE)</f>
        <v>1.7</v>
      </c>
      <c r="S90" s="8">
        <f>+VLOOKUP(E90,'Master FWDPoints'!$A:$D,2,FALSE)</f>
        <v>1.8</v>
      </c>
      <c r="T90" s="8">
        <f>+VLOOKUP(F90,'Master FWDPoints'!$A:$D,2,FALSE)</f>
        <v>1.65</v>
      </c>
      <c r="U90" s="8">
        <f>+VLOOKUP(G90,'Master FWDPoints'!$A:$D,2,FALSE)</f>
        <v>2</v>
      </c>
      <c r="V90" s="8">
        <f>+VLOOKUP(H90,'Master FWDPoints'!$A:$D,2,FALSE)</f>
        <v>1.87</v>
      </c>
      <c r="W90" s="8">
        <f>+VLOOKUP(I90,'Master FWDPoints'!$A:$D,2,FALSE)</f>
        <v>1.95</v>
      </c>
      <c r="X90" s="8">
        <f>+VLOOKUP(J90,'Master FWDPoints'!$A:$D,2,FALSE)</f>
        <v>2.0299999999999998</v>
      </c>
      <c r="Y90" s="8">
        <f>+VLOOKUP(K90,'Master FWDPoints'!$A:$D,2,FALSE)</f>
        <v>2.15</v>
      </c>
      <c r="Z90" s="8">
        <f>+VLOOKUP(L90,'Master FWDPoints'!$A:$D,2,FALSE)*(M90-L90)/VLOOKUP(L90,'Master FWDPoints'!$A:$D,4,FALSE)</f>
        <v>2.4649999999999994</v>
      </c>
      <c r="AA90" s="8">
        <f>+VLOOKUP(A90,'Master FWDPoints'!$G:$J,2,FALSE)</f>
        <v>18</v>
      </c>
      <c r="AB90" s="8">
        <f t="shared" si="3"/>
        <v>22.234999999999999</v>
      </c>
      <c r="AC90" s="8">
        <f t="shared" si="4"/>
        <v>4.2349999999999994</v>
      </c>
      <c r="AD90" s="8">
        <f t="shared" si="5"/>
        <v>16.28</v>
      </c>
    </row>
    <row r="91" spans="1:30">
      <c r="A91" s="11">
        <v>42030</v>
      </c>
      <c r="B91" s="26">
        <f>A91+VLOOKUP(A91,'Master FWDPoints'!$A:$D,4,FALSE)</f>
        <v>42062</v>
      </c>
      <c r="C91" s="27">
        <f>B91+VLOOKUP(B91,'Master FWDPoints'!$A:$D,4,FALSE)</f>
        <v>42094</v>
      </c>
      <c r="D91" s="27">
        <f>C91+VLOOKUP(C91,'Master FWDPoints'!$A:$D,4,FALSE)</f>
        <v>42124</v>
      </c>
      <c r="E91" s="27">
        <f>D91+VLOOKUP(D91,'Master FWDPoints'!$A:$D,4,FALSE)</f>
        <v>42153</v>
      </c>
      <c r="F91" s="27">
        <f>E91+VLOOKUP(E91,'Master FWDPoints'!$A:$D,4,FALSE)</f>
        <v>42185</v>
      </c>
      <c r="G91" s="27">
        <f>F91+VLOOKUP(F91,'Master FWDPoints'!$A:$D,4,FALSE)</f>
        <v>42216</v>
      </c>
      <c r="H91" s="27">
        <f>G91+VLOOKUP(G91,'Master FWDPoints'!$A:$D,4,FALSE)</f>
        <v>42247</v>
      </c>
      <c r="I91" s="27">
        <f>H91+VLOOKUP(H91,'Master FWDPoints'!$A:$D,4,FALSE)</f>
        <v>42277</v>
      </c>
      <c r="J91" s="27">
        <f>I91+VLOOKUP(I91,'Master FWDPoints'!$A:$D,4,FALSE)</f>
        <v>42307</v>
      </c>
      <c r="K91" s="27">
        <f>J91+VLOOKUP(J91,'Master FWDPoints'!$A:$D,4,FALSE)</f>
        <v>42338</v>
      </c>
      <c r="L91" s="27">
        <f>K91+VLOOKUP(K91,'Master FWDPoints'!$A:$D,4,FALSE)</f>
        <v>42368</v>
      </c>
      <c r="M91" s="44">
        <f>$A91+VLOOKUP($A91,'Master FWDPoints'!$G:$K,4,FALSE)</f>
        <v>42396</v>
      </c>
      <c r="O91" s="8">
        <f>+VLOOKUP(A91,'Master FWDPoints'!$A:$D,2,FALSE)</f>
        <v>1.75</v>
      </c>
      <c r="P91" s="8">
        <f>+VLOOKUP(B91,'Master FWDPoints'!$A:$D,2,FALSE)</f>
        <v>1.4</v>
      </c>
      <c r="Q91" s="8">
        <f>+VLOOKUP(C91,'Master FWDPoints'!$A:$D,2,FALSE)</f>
        <v>1.5</v>
      </c>
      <c r="R91" s="8">
        <f>+VLOOKUP(D91,'Master FWDPoints'!$A:$D,2,FALSE)</f>
        <v>1.7</v>
      </c>
      <c r="S91" s="8">
        <f>+VLOOKUP(E91,'Master FWDPoints'!$A:$D,2,FALSE)</f>
        <v>1.8</v>
      </c>
      <c r="T91" s="8">
        <f>+VLOOKUP(F91,'Master FWDPoints'!$A:$D,2,FALSE)</f>
        <v>1.65</v>
      </c>
      <c r="U91" s="8">
        <f>+VLOOKUP(G91,'Master FWDPoints'!$A:$D,2,FALSE)</f>
        <v>2</v>
      </c>
      <c r="V91" s="8">
        <f>+VLOOKUP(H91,'Master FWDPoints'!$A:$D,2,FALSE)</f>
        <v>1.87</v>
      </c>
      <c r="W91" s="8">
        <f>+VLOOKUP(I91,'Master FWDPoints'!$A:$D,2,FALSE)</f>
        <v>1.95</v>
      </c>
      <c r="X91" s="8">
        <f>+VLOOKUP(J91,'Master FWDPoints'!$A:$D,2,FALSE)</f>
        <v>2.0299999999999998</v>
      </c>
      <c r="Y91" s="8">
        <f>+VLOOKUP(K91,'Master FWDPoints'!$A:$D,2,FALSE)</f>
        <v>2.15</v>
      </c>
      <c r="Z91" s="8">
        <f>+VLOOKUP(L91,'Master FWDPoints'!$A:$D,2,FALSE)*(M91-L91)/VLOOKUP(L91,'Master FWDPoints'!$A:$D,4,FALSE)</f>
        <v>2.38</v>
      </c>
      <c r="AA91" s="8">
        <f>+VLOOKUP(A91,'Master FWDPoints'!$G:$J,2,FALSE)</f>
        <v>17.95</v>
      </c>
      <c r="AB91" s="8">
        <f t="shared" si="3"/>
        <v>22.18</v>
      </c>
      <c r="AC91" s="8">
        <f t="shared" si="4"/>
        <v>4.2300000000000004</v>
      </c>
      <c r="AD91" s="8">
        <f t="shared" si="5"/>
        <v>16.2</v>
      </c>
    </row>
    <row r="92" spans="1:30">
      <c r="A92" s="11">
        <v>42027</v>
      </c>
      <c r="B92" s="26">
        <f>A92+VLOOKUP(A92,'Master FWDPoints'!$A:$D,4,FALSE)</f>
        <v>42061</v>
      </c>
      <c r="C92" s="27">
        <f>B92+VLOOKUP(B92,'Master FWDPoints'!$A:$D,4,FALSE)</f>
        <v>42094</v>
      </c>
      <c r="D92" s="27">
        <f>C92+VLOOKUP(C92,'Master FWDPoints'!$A:$D,4,FALSE)</f>
        <v>42124</v>
      </c>
      <c r="E92" s="27">
        <f>D92+VLOOKUP(D92,'Master FWDPoints'!$A:$D,4,FALSE)</f>
        <v>42153</v>
      </c>
      <c r="F92" s="27">
        <f>E92+VLOOKUP(E92,'Master FWDPoints'!$A:$D,4,FALSE)</f>
        <v>42185</v>
      </c>
      <c r="G92" s="27">
        <f>F92+VLOOKUP(F92,'Master FWDPoints'!$A:$D,4,FALSE)</f>
        <v>42216</v>
      </c>
      <c r="H92" s="27">
        <f>G92+VLOOKUP(G92,'Master FWDPoints'!$A:$D,4,FALSE)</f>
        <v>42247</v>
      </c>
      <c r="I92" s="27">
        <f>H92+VLOOKUP(H92,'Master FWDPoints'!$A:$D,4,FALSE)</f>
        <v>42277</v>
      </c>
      <c r="J92" s="27">
        <f>I92+VLOOKUP(I92,'Master FWDPoints'!$A:$D,4,FALSE)</f>
        <v>42307</v>
      </c>
      <c r="K92" s="27">
        <f>J92+VLOOKUP(J92,'Master FWDPoints'!$A:$D,4,FALSE)</f>
        <v>42338</v>
      </c>
      <c r="L92" s="27">
        <f>K92+VLOOKUP(K92,'Master FWDPoints'!$A:$D,4,FALSE)</f>
        <v>42368</v>
      </c>
      <c r="M92" s="44">
        <f>$A92+VLOOKUP($A92,'Master FWDPoints'!$G:$K,4,FALSE)</f>
        <v>42395</v>
      </c>
      <c r="O92" s="8">
        <f>+VLOOKUP(A92,'Master FWDPoints'!$A:$D,2,FALSE)</f>
        <v>1.9</v>
      </c>
      <c r="P92" s="8">
        <f>+VLOOKUP(B92,'Master FWDPoints'!$A:$D,2,FALSE)</f>
        <v>1.6099999999999999</v>
      </c>
      <c r="Q92" s="8">
        <f>+VLOOKUP(C92,'Master FWDPoints'!$A:$D,2,FALSE)</f>
        <v>1.5</v>
      </c>
      <c r="R92" s="8">
        <f>+VLOOKUP(D92,'Master FWDPoints'!$A:$D,2,FALSE)</f>
        <v>1.7</v>
      </c>
      <c r="S92" s="8">
        <f>+VLOOKUP(E92,'Master FWDPoints'!$A:$D,2,FALSE)</f>
        <v>1.8</v>
      </c>
      <c r="T92" s="8">
        <f>+VLOOKUP(F92,'Master FWDPoints'!$A:$D,2,FALSE)</f>
        <v>1.65</v>
      </c>
      <c r="U92" s="8">
        <f>+VLOOKUP(G92,'Master FWDPoints'!$A:$D,2,FALSE)</f>
        <v>2</v>
      </c>
      <c r="V92" s="8">
        <f>+VLOOKUP(H92,'Master FWDPoints'!$A:$D,2,FALSE)</f>
        <v>1.87</v>
      </c>
      <c r="W92" s="8">
        <f>+VLOOKUP(I92,'Master FWDPoints'!$A:$D,2,FALSE)</f>
        <v>1.95</v>
      </c>
      <c r="X92" s="8">
        <f>+VLOOKUP(J92,'Master FWDPoints'!$A:$D,2,FALSE)</f>
        <v>2.0299999999999998</v>
      </c>
      <c r="Y92" s="8">
        <f>+VLOOKUP(K92,'Master FWDPoints'!$A:$D,2,FALSE)</f>
        <v>2.15</v>
      </c>
      <c r="Z92" s="8">
        <f>+VLOOKUP(L92,'Master FWDPoints'!$A:$D,2,FALSE)*(M92-L92)/VLOOKUP(L92,'Master FWDPoints'!$A:$D,4,FALSE)</f>
        <v>2.2949999999999999</v>
      </c>
      <c r="AA92" s="8">
        <f>+VLOOKUP(A92,'Master FWDPoints'!$G:$J,2,FALSE)</f>
        <v>17.899999999999999</v>
      </c>
      <c r="AB92" s="8">
        <f t="shared" si="3"/>
        <v>22.454999999999998</v>
      </c>
      <c r="AC92" s="8">
        <f t="shared" si="4"/>
        <v>4.5549999999999997</v>
      </c>
      <c r="AD92" s="8">
        <f t="shared" si="5"/>
        <v>15.999999999999998</v>
      </c>
    </row>
    <row r="93" spans="1:30">
      <c r="A93" s="11">
        <v>42026</v>
      </c>
      <c r="B93" s="26">
        <f>A93+VLOOKUP(A93,'Master FWDPoints'!$A:$D,4,FALSE)</f>
        <v>42060</v>
      </c>
      <c r="C93" s="27">
        <f>B93+VLOOKUP(B93,'Master FWDPoints'!$A:$D,4,FALSE)</f>
        <v>42089</v>
      </c>
      <c r="D93" s="27">
        <f>C93+VLOOKUP(C93,'Master FWDPoints'!$A:$D,4,FALSE)</f>
        <v>42123</v>
      </c>
      <c r="E93" s="27">
        <f>D93+VLOOKUP(D93,'Master FWDPoints'!$A:$D,4,FALSE)</f>
        <v>42153</v>
      </c>
      <c r="F93" s="27">
        <f>E93+VLOOKUP(E93,'Master FWDPoints'!$A:$D,4,FALSE)</f>
        <v>42185</v>
      </c>
      <c r="G93" s="27">
        <f>F93+VLOOKUP(F93,'Master FWDPoints'!$A:$D,4,FALSE)</f>
        <v>42216</v>
      </c>
      <c r="H93" s="27">
        <f>G93+VLOOKUP(G93,'Master FWDPoints'!$A:$D,4,FALSE)</f>
        <v>42247</v>
      </c>
      <c r="I93" s="27">
        <f>H93+VLOOKUP(H93,'Master FWDPoints'!$A:$D,4,FALSE)</f>
        <v>42277</v>
      </c>
      <c r="J93" s="27">
        <f>I93+VLOOKUP(I93,'Master FWDPoints'!$A:$D,4,FALSE)</f>
        <v>42307</v>
      </c>
      <c r="K93" s="27">
        <f>J93+VLOOKUP(J93,'Master FWDPoints'!$A:$D,4,FALSE)</f>
        <v>42338</v>
      </c>
      <c r="L93" s="27">
        <f>K93+VLOOKUP(K93,'Master FWDPoints'!$A:$D,4,FALSE)</f>
        <v>42368</v>
      </c>
      <c r="M93" s="44">
        <f>$A93+VLOOKUP($A93,'Master FWDPoints'!$G:$K,4,FALSE)</f>
        <v>42394</v>
      </c>
      <c r="O93" s="8">
        <f>+VLOOKUP(A93,'Master FWDPoints'!$A:$D,2,FALSE)</f>
        <v>1.75</v>
      </c>
      <c r="P93" s="8">
        <f>+VLOOKUP(B93,'Master FWDPoints'!$A:$D,2,FALSE)</f>
        <v>1.71</v>
      </c>
      <c r="Q93" s="8">
        <f>+VLOOKUP(C93,'Master FWDPoints'!$A:$D,2,FALSE)</f>
        <v>1.63</v>
      </c>
      <c r="R93" s="8">
        <f>+VLOOKUP(D93,'Master FWDPoints'!$A:$D,2,FALSE)</f>
        <v>1.88</v>
      </c>
      <c r="S93" s="8">
        <f>+VLOOKUP(E93,'Master FWDPoints'!$A:$D,2,FALSE)</f>
        <v>1.8</v>
      </c>
      <c r="T93" s="8">
        <f>+VLOOKUP(F93,'Master FWDPoints'!$A:$D,2,FALSE)</f>
        <v>1.65</v>
      </c>
      <c r="U93" s="8">
        <f>+VLOOKUP(G93,'Master FWDPoints'!$A:$D,2,FALSE)</f>
        <v>2</v>
      </c>
      <c r="V93" s="8">
        <f>+VLOOKUP(H93,'Master FWDPoints'!$A:$D,2,FALSE)</f>
        <v>1.87</v>
      </c>
      <c r="W93" s="8">
        <f>+VLOOKUP(I93,'Master FWDPoints'!$A:$D,2,FALSE)</f>
        <v>1.95</v>
      </c>
      <c r="X93" s="8">
        <f>+VLOOKUP(J93,'Master FWDPoints'!$A:$D,2,FALSE)</f>
        <v>2.0299999999999998</v>
      </c>
      <c r="Y93" s="8">
        <f>+VLOOKUP(K93,'Master FWDPoints'!$A:$D,2,FALSE)</f>
        <v>2.15</v>
      </c>
      <c r="Z93" s="8">
        <f>+VLOOKUP(L93,'Master FWDPoints'!$A:$D,2,FALSE)*(M93-L93)/VLOOKUP(L93,'Master FWDPoints'!$A:$D,4,FALSE)</f>
        <v>2.21</v>
      </c>
      <c r="AA93" s="8">
        <f>+VLOOKUP(A93,'Master FWDPoints'!$G:$J,2,FALSE)</f>
        <v>17.350000000000001</v>
      </c>
      <c r="AB93" s="8">
        <f t="shared" si="3"/>
        <v>22.63</v>
      </c>
      <c r="AC93" s="8">
        <f t="shared" si="4"/>
        <v>5.2799999999999976</v>
      </c>
      <c r="AD93" s="8">
        <f t="shared" si="5"/>
        <v>15.600000000000001</v>
      </c>
    </row>
    <row r="94" spans="1:30">
      <c r="A94" s="11">
        <v>42025</v>
      </c>
      <c r="B94" s="26">
        <f>A94+VLOOKUP(A94,'Master FWDPoints'!$A:$D,4,FALSE)</f>
        <v>42055</v>
      </c>
      <c r="C94" s="27">
        <f>B94+VLOOKUP(B94,'Master FWDPoints'!$A:$D,4,FALSE)</f>
        <v>42086</v>
      </c>
      <c r="D94" s="27">
        <f>C94+VLOOKUP(C94,'Master FWDPoints'!$A:$D,4,FALSE)</f>
        <v>42118</v>
      </c>
      <c r="E94" s="27">
        <f>D94+VLOOKUP(D94,'Master FWDPoints'!$A:$D,4,FALSE)</f>
        <v>42151</v>
      </c>
      <c r="F94" s="27">
        <f>E94+VLOOKUP(E94,'Master FWDPoints'!$A:$D,4,FALSE)</f>
        <v>42181</v>
      </c>
      <c r="G94" s="27">
        <f>F94+VLOOKUP(F94,'Master FWDPoints'!$A:$D,4,FALSE)</f>
        <v>42216</v>
      </c>
      <c r="H94" s="27">
        <f>G94+VLOOKUP(G94,'Master FWDPoints'!$A:$D,4,FALSE)</f>
        <v>42247</v>
      </c>
      <c r="I94" s="27">
        <f>H94+VLOOKUP(H94,'Master FWDPoints'!$A:$D,4,FALSE)</f>
        <v>42277</v>
      </c>
      <c r="J94" s="27">
        <f>I94+VLOOKUP(I94,'Master FWDPoints'!$A:$D,4,FALSE)</f>
        <v>42307</v>
      </c>
      <c r="K94" s="27">
        <f>J94+VLOOKUP(J94,'Master FWDPoints'!$A:$D,4,FALSE)</f>
        <v>42338</v>
      </c>
      <c r="L94" s="27">
        <f>K94+VLOOKUP(K94,'Master FWDPoints'!$A:$D,4,FALSE)</f>
        <v>42368</v>
      </c>
      <c r="M94" s="44">
        <f>$A94+VLOOKUP($A94,'Master FWDPoints'!$G:$K,4,FALSE)</f>
        <v>42391</v>
      </c>
      <c r="O94" s="8">
        <f>+VLOOKUP(A94,'Master FWDPoints'!$A:$D,2,FALSE)</f>
        <v>1.7</v>
      </c>
      <c r="P94" s="8">
        <f>+VLOOKUP(B94,'Master FWDPoints'!$A:$D,2,FALSE)</f>
        <v>1.75</v>
      </c>
      <c r="Q94" s="8">
        <f>+VLOOKUP(C94,'Master FWDPoints'!$A:$D,2,FALSE)</f>
        <v>1.6</v>
      </c>
      <c r="R94" s="8">
        <f>+VLOOKUP(D94,'Master FWDPoints'!$A:$D,2,FALSE)</f>
        <v>1.55</v>
      </c>
      <c r="S94" s="8">
        <f>+VLOOKUP(E94,'Master FWDPoints'!$A:$D,2,FALSE)</f>
        <v>1.9100000000000001</v>
      </c>
      <c r="T94" s="8">
        <f>+VLOOKUP(F94,'Master FWDPoints'!$A:$D,2,FALSE)</f>
        <v>1.8</v>
      </c>
      <c r="U94" s="8">
        <f>+VLOOKUP(G94,'Master FWDPoints'!$A:$D,2,FALSE)</f>
        <v>2</v>
      </c>
      <c r="V94" s="8">
        <f>+VLOOKUP(H94,'Master FWDPoints'!$A:$D,2,FALSE)</f>
        <v>1.87</v>
      </c>
      <c r="W94" s="8">
        <f>+VLOOKUP(I94,'Master FWDPoints'!$A:$D,2,FALSE)</f>
        <v>1.95</v>
      </c>
      <c r="X94" s="8">
        <f>+VLOOKUP(J94,'Master FWDPoints'!$A:$D,2,FALSE)</f>
        <v>2.0299999999999998</v>
      </c>
      <c r="Y94" s="8">
        <f>+VLOOKUP(K94,'Master FWDPoints'!$A:$D,2,FALSE)</f>
        <v>2.15</v>
      </c>
      <c r="Z94" s="8">
        <f>+VLOOKUP(L94,'Master FWDPoints'!$A:$D,2,FALSE)*(M94-L94)/VLOOKUP(L94,'Master FWDPoints'!$A:$D,4,FALSE)</f>
        <v>1.9549999999999998</v>
      </c>
      <c r="AA94" s="8">
        <f>+VLOOKUP(A94,'Master FWDPoints'!$G:$J,2,FALSE)</f>
        <v>17.600000000000001</v>
      </c>
      <c r="AB94" s="8">
        <f t="shared" si="3"/>
        <v>22.265000000000001</v>
      </c>
      <c r="AC94" s="8">
        <f t="shared" si="4"/>
        <v>4.6649999999999991</v>
      </c>
      <c r="AD94" s="8">
        <f t="shared" si="5"/>
        <v>15.900000000000002</v>
      </c>
    </row>
    <row r="95" spans="1:30">
      <c r="A95" s="11">
        <v>42024</v>
      </c>
      <c r="B95" s="26">
        <f>A95+VLOOKUP(A95,'Master FWDPoints'!$A:$D,4,FALSE)</f>
        <v>42055</v>
      </c>
      <c r="C95" s="27">
        <f>B95+VLOOKUP(B95,'Master FWDPoints'!$A:$D,4,FALSE)</f>
        <v>42086</v>
      </c>
      <c r="D95" s="27">
        <f>C95+VLOOKUP(C95,'Master FWDPoints'!$A:$D,4,FALSE)</f>
        <v>42118</v>
      </c>
      <c r="E95" s="27">
        <f>D95+VLOOKUP(D95,'Master FWDPoints'!$A:$D,4,FALSE)</f>
        <v>42151</v>
      </c>
      <c r="F95" s="27">
        <f>E95+VLOOKUP(E95,'Master FWDPoints'!$A:$D,4,FALSE)</f>
        <v>42181</v>
      </c>
      <c r="G95" s="27">
        <f>F95+VLOOKUP(F95,'Master FWDPoints'!$A:$D,4,FALSE)</f>
        <v>42216</v>
      </c>
      <c r="H95" s="27">
        <f>G95+VLOOKUP(G95,'Master FWDPoints'!$A:$D,4,FALSE)</f>
        <v>42247</v>
      </c>
      <c r="I95" s="27">
        <f>H95+VLOOKUP(H95,'Master FWDPoints'!$A:$D,4,FALSE)</f>
        <v>42277</v>
      </c>
      <c r="J95" s="27">
        <f>I95+VLOOKUP(I95,'Master FWDPoints'!$A:$D,4,FALSE)</f>
        <v>42307</v>
      </c>
      <c r="K95" s="27">
        <f>J95+VLOOKUP(J95,'Master FWDPoints'!$A:$D,4,FALSE)</f>
        <v>42338</v>
      </c>
      <c r="L95" s="27">
        <f>K95+VLOOKUP(K95,'Master FWDPoints'!$A:$D,4,FALSE)</f>
        <v>42368</v>
      </c>
      <c r="M95" s="44">
        <f>$A95+VLOOKUP($A95,'Master FWDPoints'!$G:$K,4,FALSE)</f>
        <v>42390</v>
      </c>
      <c r="O95" s="8">
        <f>+VLOOKUP(A95,'Master FWDPoints'!$A:$D,2,FALSE)</f>
        <v>1.7</v>
      </c>
      <c r="P95" s="8">
        <f>+VLOOKUP(B95,'Master FWDPoints'!$A:$D,2,FALSE)</f>
        <v>1.75</v>
      </c>
      <c r="Q95" s="8">
        <f>+VLOOKUP(C95,'Master FWDPoints'!$A:$D,2,FALSE)</f>
        <v>1.6</v>
      </c>
      <c r="R95" s="8">
        <f>+VLOOKUP(D95,'Master FWDPoints'!$A:$D,2,FALSE)</f>
        <v>1.55</v>
      </c>
      <c r="S95" s="8">
        <f>+VLOOKUP(E95,'Master FWDPoints'!$A:$D,2,FALSE)</f>
        <v>1.9100000000000001</v>
      </c>
      <c r="T95" s="8">
        <f>+VLOOKUP(F95,'Master FWDPoints'!$A:$D,2,FALSE)</f>
        <v>1.8</v>
      </c>
      <c r="U95" s="8">
        <f>+VLOOKUP(G95,'Master FWDPoints'!$A:$D,2,FALSE)</f>
        <v>2</v>
      </c>
      <c r="V95" s="8">
        <f>+VLOOKUP(H95,'Master FWDPoints'!$A:$D,2,FALSE)</f>
        <v>1.87</v>
      </c>
      <c r="W95" s="8">
        <f>+VLOOKUP(I95,'Master FWDPoints'!$A:$D,2,FALSE)</f>
        <v>1.95</v>
      </c>
      <c r="X95" s="8">
        <f>+VLOOKUP(J95,'Master FWDPoints'!$A:$D,2,FALSE)</f>
        <v>2.0299999999999998</v>
      </c>
      <c r="Y95" s="8">
        <f>+VLOOKUP(K95,'Master FWDPoints'!$A:$D,2,FALSE)</f>
        <v>2.15</v>
      </c>
      <c r="Z95" s="8">
        <f>+VLOOKUP(L95,'Master FWDPoints'!$A:$D,2,FALSE)*(M95-L95)/VLOOKUP(L95,'Master FWDPoints'!$A:$D,4,FALSE)</f>
        <v>1.8699999999999999</v>
      </c>
      <c r="AA95" s="8">
        <f>+VLOOKUP(A95,'Master FWDPoints'!$G:$J,2,FALSE)</f>
        <v>17.5</v>
      </c>
      <c r="AB95" s="8">
        <f t="shared" si="3"/>
        <v>22.180000000000003</v>
      </c>
      <c r="AC95" s="8">
        <f t="shared" si="4"/>
        <v>4.6800000000000033</v>
      </c>
      <c r="AD95" s="8">
        <f t="shared" si="5"/>
        <v>15.8</v>
      </c>
    </row>
    <row r="96" spans="1:30">
      <c r="A96" s="11">
        <v>42023</v>
      </c>
      <c r="B96" s="26">
        <f>A96+VLOOKUP(A96,'Master FWDPoints'!$A:$D,4,FALSE)</f>
        <v>42055</v>
      </c>
      <c r="C96" s="27">
        <f>B96+VLOOKUP(B96,'Master FWDPoints'!$A:$D,4,FALSE)</f>
        <v>42086</v>
      </c>
      <c r="D96" s="27">
        <f>C96+VLOOKUP(C96,'Master FWDPoints'!$A:$D,4,FALSE)</f>
        <v>42118</v>
      </c>
      <c r="E96" s="27">
        <f>D96+VLOOKUP(D96,'Master FWDPoints'!$A:$D,4,FALSE)</f>
        <v>42151</v>
      </c>
      <c r="F96" s="27">
        <f>E96+VLOOKUP(E96,'Master FWDPoints'!$A:$D,4,FALSE)</f>
        <v>42181</v>
      </c>
      <c r="G96" s="27">
        <f>F96+VLOOKUP(F96,'Master FWDPoints'!$A:$D,4,FALSE)</f>
        <v>42216</v>
      </c>
      <c r="H96" s="27">
        <f>G96+VLOOKUP(G96,'Master FWDPoints'!$A:$D,4,FALSE)</f>
        <v>42247</v>
      </c>
      <c r="I96" s="27">
        <f>H96+VLOOKUP(H96,'Master FWDPoints'!$A:$D,4,FALSE)</f>
        <v>42277</v>
      </c>
      <c r="J96" s="27">
        <f>I96+VLOOKUP(I96,'Master FWDPoints'!$A:$D,4,FALSE)</f>
        <v>42307</v>
      </c>
      <c r="K96" s="27">
        <f>J96+VLOOKUP(J96,'Master FWDPoints'!$A:$D,4,FALSE)</f>
        <v>42338</v>
      </c>
      <c r="L96" s="27">
        <f>K96+VLOOKUP(K96,'Master FWDPoints'!$A:$D,4,FALSE)</f>
        <v>42368</v>
      </c>
      <c r="M96" s="44">
        <f>$A96+VLOOKUP($A96,'Master FWDPoints'!$G:$K,4,FALSE)</f>
        <v>42389</v>
      </c>
      <c r="O96" s="8">
        <f>+VLOOKUP(A96,'Master FWDPoints'!$A:$D,2,FALSE)</f>
        <v>1.75</v>
      </c>
      <c r="P96" s="8">
        <f>+VLOOKUP(B96,'Master FWDPoints'!$A:$D,2,FALSE)</f>
        <v>1.75</v>
      </c>
      <c r="Q96" s="8">
        <f>+VLOOKUP(C96,'Master FWDPoints'!$A:$D,2,FALSE)</f>
        <v>1.6</v>
      </c>
      <c r="R96" s="8">
        <f>+VLOOKUP(D96,'Master FWDPoints'!$A:$D,2,FALSE)</f>
        <v>1.55</v>
      </c>
      <c r="S96" s="8">
        <f>+VLOOKUP(E96,'Master FWDPoints'!$A:$D,2,FALSE)</f>
        <v>1.9100000000000001</v>
      </c>
      <c r="T96" s="8">
        <f>+VLOOKUP(F96,'Master FWDPoints'!$A:$D,2,FALSE)</f>
        <v>1.8</v>
      </c>
      <c r="U96" s="8">
        <f>+VLOOKUP(G96,'Master FWDPoints'!$A:$D,2,FALSE)</f>
        <v>2</v>
      </c>
      <c r="V96" s="8">
        <f>+VLOOKUP(H96,'Master FWDPoints'!$A:$D,2,FALSE)</f>
        <v>1.87</v>
      </c>
      <c r="W96" s="8">
        <f>+VLOOKUP(I96,'Master FWDPoints'!$A:$D,2,FALSE)</f>
        <v>1.95</v>
      </c>
      <c r="X96" s="8">
        <f>+VLOOKUP(J96,'Master FWDPoints'!$A:$D,2,FALSE)</f>
        <v>2.0299999999999998</v>
      </c>
      <c r="Y96" s="8">
        <f>+VLOOKUP(K96,'Master FWDPoints'!$A:$D,2,FALSE)</f>
        <v>2.15</v>
      </c>
      <c r="Z96" s="8">
        <f>+VLOOKUP(L96,'Master FWDPoints'!$A:$D,2,FALSE)*(M96-L96)/VLOOKUP(L96,'Master FWDPoints'!$A:$D,4,FALSE)</f>
        <v>1.7849999999999999</v>
      </c>
      <c r="AA96" s="8">
        <f>+VLOOKUP(A96,'Master FWDPoints'!$G:$J,2,FALSE)</f>
        <v>17.45</v>
      </c>
      <c r="AB96" s="8">
        <f t="shared" si="3"/>
        <v>22.145</v>
      </c>
      <c r="AC96" s="8">
        <f t="shared" si="4"/>
        <v>4.6950000000000003</v>
      </c>
      <c r="AD96" s="8">
        <f t="shared" si="5"/>
        <v>15.7</v>
      </c>
    </row>
    <row r="97" spans="1:30">
      <c r="A97" s="11">
        <v>42020</v>
      </c>
      <c r="B97" s="26">
        <f>A97+VLOOKUP(A97,'Master FWDPoints'!$A:$D,4,FALSE)</f>
        <v>42054</v>
      </c>
      <c r="C97" s="27">
        <f>B97+VLOOKUP(B97,'Master FWDPoints'!$A:$D,4,FALSE)</f>
        <v>42083</v>
      </c>
      <c r="D97" s="27">
        <f>C97+VLOOKUP(C97,'Master FWDPoints'!$A:$D,4,FALSE)</f>
        <v>42117</v>
      </c>
      <c r="E97" s="27">
        <f>D97+VLOOKUP(D97,'Master FWDPoints'!$A:$D,4,FALSE)</f>
        <v>42150</v>
      </c>
      <c r="F97" s="27">
        <f>E97+VLOOKUP(E97,'Master FWDPoints'!$A:$D,4,FALSE)</f>
        <v>42181</v>
      </c>
      <c r="G97" s="27">
        <f>F97+VLOOKUP(F97,'Master FWDPoints'!$A:$D,4,FALSE)</f>
        <v>42216</v>
      </c>
      <c r="H97" s="27">
        <f>G97+VLOOKUP(G97,'Master FWDPoints'!$A:$D,4,FALSE)</f>
        <v>42247</v>
      </c>
      <c r="I97" s="27">
        <f>H97+VLOOKUP(H97,'Master FWDPoints'!$A:$D,4,FALSE)</f>
        <v>42277</v>
      </c>
      <c r="J97" s="27">
        <f>I97+VLOOKUP(I97,'Master FWDPoints'!$A:$D,4,FALSE)</f>
        <v>42307</v>
      </c>
      <c r="K97" s="27">
        <f>J97+VLOOKUP(J97,'Master FWDPoints'!$A:$D,4,FALSE)</f>
        <v>42338</v>
      </c>
      <c r="L97" s="27">
        <f>K97+VLOOKUP(K97,'Master FWDPoints'!$A:$D,4,FALSE)</f>
        <v>42368</v>
      </c>
      <c r="M97" s="44">
        <f>$A97+VLOOKUP($A97,'Master FWDPoints'!$G:$K,4,FALSE)</f>
        <v>42388</v>
      </c>
      <c r="O97" s="8">
        <f>+VLOOKUP(A97,'Master FWDPoints'!$A:$D,2,FALSE)</f>
        <v>1.8</v>
      </c>
      <c r="P97" s="8">
        <f>+VLOOKUP(B97,'Master FWDPoints'!$A:$D,2,FALSE)</f>
        <v>1.75</v>
      </c>
      <c r="Q97" s="8">
        <f>+VLOOKUP(C97,'Master FWDPoints'!$A:$D,2,FALSE)</f>
        <v>1.55</v>
      </c>
      <c r="R97" s="8">
        <f>+VLOOKUP(D97,'Master FWDPoints'!$A:$D,2,FALSE)</f>
        <v>1.6</v>
      </c>
      <c r="S97" s="8">
        <f>+VLOOKUP(E97,'Master FWDPoints'!$A:$D,2,FALSE)</f>
        <v>1.65</v>
      </c>
      <c r="T97" s="8">
        <f>+VLOOKUP(F97,'Master FWDPoints'!$A:$D,2,FALSE)</f>
        <v>1.8</v>
      </c>
      <c r="U97" s="8">
        <f>+VLOOKUP(G97,'Master FWDPoints'!$A:$D,2,FALSE)</f>
        <v>2</v>
      </c>
      <c r="V97" s="8">
        <f>+VLOOKUP(H97,'Master FWDPoints'!$A:$D,2,FALSE)</f>
        <v>1.87</v>
      </c>
      <c r="W97" s="8">
        <f>+VLOOKUP(I97,'Master FWDPoints'!$A:$D,2,FALSE)</f>
        <v>1.95</v>
      </c>
      <c r="X97" s="8">
        <f>+VLOOKUP(J97,'Master FWDPoints'!$A:$D,2,FALSE)</f>
        <v>2.0299999999999998</v>
      </c>
      <c r="Y97" s="8">
        <f>+VLOOKUP(K97,'Master FWDPoints'!$A:$D,2,FALSE)</f>
        <v>2.15</v>
      </c>
      <c r="Z97" s="8">
        <f>+VLOOKUP(L97,'Master FWDPoints'!$A:$D,2,FALSE)*(M97-L97)/VLOOKUP(L97,'Master FWDPoints'!$A:$D,4,FALSE)</f>
        <v>1.7</v>
      </c>
      <c r="AA97" s="8">
        <f>+VLOOKUP(A97,'Master FWDPoints'!$G:$J,2,FALSE)</f>
        <v>17.5</v>
      </c>
      <c r="AB97" s="8">
        <f t="shared" si="3"/>
        <v>21.849999999999998</v>
      </c>
      <c r="AC97" s="8">
        <f t="shared" si="4"/>
        <v>4.3499999999999979</v>
      </c>
      <c r="AD97" s="8">
        <f t="shared" si="5"/>
        <v>15.7</v>
      </c>
    </row>
    <row r="98" spans="1:30">
      <c r="A98" s="11">
        <v>42019</v>
      </c>
      <c r="B98" s="26">
        <f>A98+VLOOKUP(A98,'Master FWDPoints'!$A:$D,4,FALSE)</f>
        <v>42053</v>
      </c>
      <c r="C98" s="27">
        <f>B98+VLOOKUP(B98,'Master FWDPoints'!$A:$D,4,FALSE)</f>
        <v>42082</v>
      </c>
      <c r="D98" s="27">
        <f>C98+VLOOKUP(C98,'Master FWDPoints'!$A:$D,4,FALSE)</f>
        <v>42116</v>
      </c>
      <c r="E98" s="27">
        <f>D98+VLOOKUP(D98,'Master FWDPoints'!$A:$D,4,FALSE)</f>
        <v>42146</v>
      </c>
      <c r="F98" s="27">
        <f>E98+VLOOKUP(E98,'Master FWDPoints'!$A:$D,4,FALSE)</f>
        <v>42180</v>
      </c>
      <c r="G98" s="27">
        <f>F98+VLOOKUP(F98,'Master FWDPoints'!$A:$D,4,FALSE)</f>
        <v>42214</v>
      </c>
      <c r="H98" s="27">
        <f>G98+VLOOKUP(G98,'Master FWDPoints'!$A:$D,4,FALSE)</f>
        <v>42244</v>
      </c>
      <c r="I98" s="27">
        <f>H98+VLOOKUP(H98,'Master FWDPoints'!$A:$D,4,FALSE)</f>
        <v>42277</v>
      </c>
      <c r="J98" s="27">
        <f>I98+VLOOKUP(I98,'Master FWDPoints'!$A:$D,4,FALSE)</f>
        <v>42307</v>
      </c>
      <c r="K98" s="27">
        <f>J98+VLOOKUP(J98,'Master FWDPoints'!$A:$D,4,FALSE)</f>
        <v>42338</v>
      </c>
      <c r="L98" s="27">
        <f>K98+VLOOKUP(K98,'Master FWDPoints'!$A:$D,4,FALSE)</f>
        <v>42368</v>
      </c>
      <c r="M98" s="44">
        <f>$A98+VLOOKUP($A98,'Master FWDPoints'!$G:$K,4,FALSE)</f>
        <v>42387</v>
      </c>
      <c r="O98" s="8">
        <f>+VLOOKUP(A98,'Master FWDPoints'!$A:$D,2,FALSE)</f>
        <v>1.65</v>
      </c>
      <c r="P98" s="8">
        <f>+VLOOKUP(B98,'Master FWDPoints'!$A:$D,2,FALSE)</f>
        <v>1.65</v>
      </c>
      <c r="Q98" s="8">
        <f>+VLOOKUP(C98,'Master FWDPoints'!$A:$D,2,FALSE)</f>
        <v>1.9</v>
      </c>
      <c r="R98" s="8">
        <f>+VLOOKUP(D98,'Master FWDPoints'!$A:$D,2,FALSE)</f>
        <v>1.35</v>
      </c>
      <c r="S98" s="8">
        <f>+VLOOKUP(E98,'Master FWDPoints'!$A:$D,2,FALSE)</f>
        <v>1.72</v>
      </c>
      <c r="T98" s="8">
        <f>+VLOOKUP(F98,'Master FWDPoints'!$A:$D,2,FALSE)</f>
        <v>3.03</v>
      </c>
      <c r="U98" s="8">
        <f>+VLOOKUP(G98,'Master FWDPoints'!$A:$D,2,FALSE)</f>
        <v>1.85</v>
      </c>
      <c r="V98" s="8">
        <f>+VLOOKUP(H98,'Master FWDPoints'!$A:$D,2,FALSE)</f>
        <v>1.85</v>
      </c>
      <c r="W98" s="8">
        <f>+VLOOKUP(I98,'Master FWDPoints'!$A:$D,2,FALSE)</f>
        <v>1.95</v>
      </c>
      <c r="X98" s="8">
        <f>+VLOOKUP(J98,'Master FWDPoints'!$A:$D,2,FALSE)</f>
        <v>2.0299999999999998</v>
      </c>
      <c r="Y98" s="8">
        <f>+VLOOKUP(K98,'Master FWDPoints'!$A:$D,2,FALSE)</f>
        <v>2.15</v>
      </c>
      <c r="Z98" s="8">
        <f>+VLOOKUP(L98,'Master FWDPoints'!$A:$D,2,FALSE)*(M98-L98)/VLOOKUP(L98,'Master FWDPoints'!$A:$D,4,FALSE)</f>
        <v>1.6149999999999998</v>
      </c>
      <c r="AA98" s="8">
        <f>+VLOOKUP(A98,'Master FWDPoints'!$G:$J,2,FALSE)</f>
        <v>17.05</v>
      </c>
      <c r="AB98" s="8">
        <f t="shared" si="3"/>
        <v>22.744999999999997</v>
      </c>
      <c r="AC98" s="8">
        <f t="shared" si="4"/>
        <v>5.6949999999999967</v>
      </c>
      <c r="AD98" s="8">
        <f t="shared" si="5"/>
        <v>15.4</v>
      </c>
    </row>
    <row r="99" spans="1:30">
      <c r="A99" s="11">
        <v>42018</v>
      </c>
      <c r="B99" s="26">
        <f>A99+VLOOKUP(A99,'Master FWDPoints'!$A:$D,4,FALSE)</f>
        <v>42048</v>
      </c>
      <c r="C99" s="27">
        <f>B99+VLOOKUP(B99,'Master FWDPoints'!$A:$D,4,FALSE)</f>
        <v>42079</v>
      </c>
      <c r="D99" s="27">
        <f>C99+VLOOKUP(C99,'Master FWDPoints'!$A:$D,4,FALSE)</f>
        <v>42111</v>
      </c>
      <c r="E99" s="27">
        <f>D99+VLOOKUP(D99,'Master FWDPoints'!$A:$D,4,FALSE)</f>
        <v>42144</v>
      </c>
      <c r="F99" s="27">
        <f>E99+VLOOKUP(E99,'Master FWDPoints'!$A:$D,4,FALSE)</f>
        <v>42179</v>
      </c>
      <c r="G99" s="27">
        <f>F99+VLOOKUP(F99,'Master FWDPoints'!$A:$D,4,FALSE)</f>
        <v>42209</v>
      </c>
      <c r="H99" s="27">
        <f>G99+VLOOKUP(G99,'Master FWDPoints'!$A:$D,4,FALSE)</f>
        <v>42243</v>
      </c>
      <c r="I99" s="27">
        <f>H99+VLOOKUP(H99,'Master FWDPoints'!$A:$D,4,FALSE)</f>
        <v>42276</v>
      </c>
      <c r="J99" s="27">
        <f>I99+VLOOKUP(I99,'Master FWDPoints'!$A:$D,4,FALSE)</f>
        <v>42307</v>
      </c>
      <c r="K99" s="27">
        <f>J99+VLOOKUP(J99,'Master FWDPoints'!$A:$D,4,FALSE)</f>
        <v>42338</v>
      </c>
      <c r="L99" s="27">
        <f>K99+VLOOKUP(K99,'Master FWDPoints'!$A:$D,4,FALSE)</f>
        <v>42368</v>
      </c>
      <c r="M99" s="44">
        <f>$A99+VLOOKUP($A99,'Master FWDPoints'!$G:$K,4,FALSE)</f>
        <v>42384</v>
      </c>
      <c r="O99" s="8">
        <f>+VLOOKUP(A99,'Master FWDPoints'!$A:$D,2,FALSE)</f>
        <v>1.6</v>
      </c>
      <c r="P99" s="8">
        <f>+VLOOKUP(B99,'Master FWDPoints'!$A:$D,2,FALSE)</f>
        <v>1.75</v>
      </c>
      <c r="Q99" s="8">
        <f>+VLOOKUP(C99,'Master FWDPoints'!$A:$D,2,FALSE)</f>
        <v>1.69</v>
      </c>
      <c r="R99" s="8">
        <f>+VLOOKUP(D99,'Master FWDPoints'!$A:$D,2,FALSE)</f>
        <v>1.3900000000000001</v>
      </c>
      <c r="S99" s="8">
        <f>+VLOOKUP(E99,'Master FWDPoints'!$A:$D,2,FALSE)</f>
        <v>1.8900000000000001</v>
      </c>
      <c r="T99" s="8">
        <f>+VLOOKUP(F99,'Master FWDPoints'!$A:$D,2,FALSE)</f>
        <v>1.7</v>
      </c>
      <c r="U99" s="8">
        <f>+VLOOKUP(G99,'Master FWDPoints'!$A:$D,2,FALSE)</f>
        <v>2.0099999999999998</v>
      </c>
      <c r="V99" s="8">
        <f>+VLOOKUP(H99,'Master FWDPoints'!$A:$D,2,FALSE)</f>
        <v>2.1</v>
      </c>
      <c r="W99" s="8">
        <f>+VLOOKUP(I99,'Master FWDPoints'!$A:$D,2,FALSE)</f>
        <v>1.75</v>
      </c>
      <c r="X99" s="8">
        <f>+VLOOKUP(J99,'Master FWDPoints'!$A:$D,2,FALSE)</f>
        <v>2.0299999999999998</v>
      </c>
      <c r="Y99" s="8">
        <f>+VLOOKUP(K99,'Master FWDPoints'!$A:$D,2,FALSE)</f>
        <v>2.15</v>
      </c>
      <c r="Z99" s="8">
        <f>+VLOOKUP(L99,'Master FWDPoints'!$A:$D,2,FALSE)*(M99-L99)/VLOOKUP(L99,'Master FWDPoints'!$A:$D,4,FALSE)</f>
        <v>1.3599999999999999</v>
      </c>
      <c r="AA99" s="8">
        <f>+VLOOKUP(A99,'Master FWDPoints'!$G:$J,2,FALSE)</f>
        <v>17.149999999999999</v>
      </c>
      <c r="AB99" s="8">
        <f t="shared" si="3"/>
        <v>21.419999999999998</v>
      </c>
      <c r="AC99" s="8">
        <f t="shared" si="4"/>
        <v>4.2699999999999996</v>
      </c>
      <c r="AD99" s="8">
        <f t="shared" si="5"/>
        <v>15.549999999999999</v>
      </c>
    </row>
    <row r="100" spans="1:30">
      <c r="A100" s="11">
        <v>42017</v>
      </c>
      <c r="B100" s="26">
        <f>A100+VLOOKUP(A100,'Master FWDPoints'!$A:$D,4,FALSE)</f>
        <v>42048</v>
      </c>
      <c r="C100" s="27">
        <f>B100+VLOOKUP(B100,'Master FWDPoints'!$A:$D,4,FALSE)</f>
        <v>42079</v>
      </c>
      <c r="D100" s="27">
        <f>C100+VLOOKUP(C100,'Master FWDPoints'!$A:$D,4,FALSE)</f>
        <v>42111</v>
      </c>
      <c r="E100" s="27">
        <f>D100+VLOOKUP(D100,'Master FWDPoints'!$A:$D,4,FALSE)</f>
        <v>42144</v>
      </c>
      <c r="F100" s="27">
        <f>E100+VLOOKUP(E100,'Master FWDPoints'!$A:$D,4,FALSE)</f>
        <v>42179</v>
      </c>
      <c r="G100" s="27">
        <f>F100+VLOOKUP(F100,'Master FWDPoints'!$A:$D,4,FALSE)</f>
        <v>42209</v>
      </c>
      <c r="H100" s="27">
        <f>G100+VLOOKUP(G100,'Master FWDPoints'!$A:$D,4,FALSE)</f>
        <v>42243</v>
      </c>
      <c r="I100" s="27">
        <f>H100+VLOOKUP(H100,'Master FWDPoints'!$A:$D,4,FALSE)</f>
        <v>42276</v>
      </c>
      <c r="J100" s="27">
        <f>I100+VLOOKUP(I100,'Master FWDPoints'!$A:$D,4,FALSE)</f>
        <v>42307</v>
      </c>
      <c r="K100" s="27">
        <f>J100+VLOOKUP(J100,'Master FWDPoints'!$A:$D,4,FALSE)</f>
        <v>42338</v>
      </c>
      <c r="L100" s="27">
        <f>K100+VLOOKUP(K100,'Master FWDPoints'!$A:$D,4,FALSE)</f>
        <v>42368</v>
      </c>
      <c r="M100" s="44">
        <f>$A100+VLOOKUP($A100,'Master FWDPoints'!$G:$K,4,FALSE)</f>
        <v>42383</v>
      </c>
      <c r="O100" s="8">
        <f>+VLOOKUP(A100,'Master FWDPoints'!$A:$D,2,FALSE)</f>
        <v>1.55</v>
      </c>
      <c r="P100" s="8">
        <f>+VLOOKUP(B100,'Master FWDPoints'!$A:$D,2,FALSE)</f>
        <v>1.75</v>
      </c>
      <c r="Q100" s="8">
        <f>+VLOOKUP(C100,'Master FWDPoints'!$A:$D,2,FALSE)</f>
        <v>1.69</v>
      </c>
      <c r="R100" s="8">
        <f>+VLOOKUP(D100,'Master FWDPoints'!$A:$D,2,FALSE)</f>
        <v>1.3900000000000001</v>
      </c>
      <c r="S100" s="8">
        <f>+VLOOKUP(E100,'Master FWDPoints'!$A:$D,2,FALSE)</f>
        <v>1.8900000000000001</v>
      </c>
      <c r="T100" s="8">
        <f>+VLOOKUP(F100,'Master FWDPoints'!$A:$D,2,FALSE)</f>
        <v>1.7</v>
      </c>
      <c r="U100" s="8">
        <f>+VLOOKUP(G100,'Master FWDPoints'!$A:$D,2,FALSE)</f>
        <v>2.0099999999999998</v>
      </c>
      <c r="V100" s="8">
        <f>+VLOOKUP(H100,'Master FWDPoints'!$A:$D,2,FALSE)</f>
        <v>2.1</v>
      </c>
      <c r="W100" s="8">
        <f>+VLOOKUP(I100,'Master FWDPoints'!$A:$D,2,FALSE)</f>
        <v>1.75</v>
      </c>
      <c r="X100" s="8">
        <f>+VLOOKUP(J100,'Master FWDPoints'!$A:$D,2,FALSE)</f>
        <v>2.0299999999999998</v>
      </c>
      <c r="Y100" s="8">
        <f>+VLOOKUP(K100,'Master FWDPoints'!$A:$D,2,FALSE)</f>
        <v>2.15</v>
      </c>
      <c r="Z100" s="8">
        <f>+VLOOKUP(L100,'Master FWDPoints'!$A:$D,2,FALSE)*(M100-L100)/VLOOKUP(L100,'Master FWDPoints'!$A:$D,4,FALSE)</f>
        <v>1.2749999999999999</v>
      </c>
      <c r="AA100" s="8">
        <f>+VLOOKUP(A100,'Master FWDPoints'!$G:$J,2,FALSE)</f>
        <v>17.05</v>
      </c>
      <c r="AB100" s="8">
        <f t="shared" si="3"/>
        <v>21.284999999999997</v>
      </c>
      <c r="AC100" s="8">
        <f t="shared" si="4"/>
        <v>4.2349999999999959</v>
      </c>
      <c r="AD100" s="8">
        <f t="shared" si="5"/>
        <v>15.5</v>
      </c>
    </row>
    <row r="101" spans="1:30">
      <c r="A101" s="11">
        <v>42016</v>
      </c>
      <c r="B101" s="26">
        <f>A101+VLOOKUP(A101,'Master FWDPoints'!$A:$D,4,FALSE)</f>
        <v>42048</v>
      </c>
      <c r="C101" s="27">
        <f>B101+VLOOKUP(B101,'Master FWDPoints'!$A:$D,4,FALSE)</f>
        <v>42079</v>
      </c>
      <c r="D101" s="27">
        <f>C101+VLOOKUP(C101,'Master FWDPoints'!$A:$D,4,FALSE)</f>
        <v>42111</v>
      </c>
      <c r="E101" s="27">
        <f>D101+VLOOKUP(D101,'Master FWDPoints'!$A:$D,4,FALSE)</f>
        <v>42144</v>
      </c>
      <c r="F101" s="27">
        <f>E101+VLOOKUP(E101,'Master FWDPoints'!$A:$D,4,FALSE)</f>
        <v>42179</v>
      </c>
      <c r="G101" s="27">
        <f>F101+VLOOKUP(F101,'Master FWDPoints'!$A:$D,4,FALSE)</f>
        <v>42209</v>
      </c>
      <c r="H101" s="27">
        <f>G101+VLOOKUP(G101,'Master FWDPoints'!$A:$D,4,FALSE)</f>
        <v>42243</v>
      </c>
      <c r="I101" s="27">
        <f>H101+VLOOKUP(H101,'Master FWDPoints'!$A:$D,4,FALSE)</f>
        <v>42276</v>
      </c>
      <c r="J101" s="27">
        <f>I101+VLOOKUP(I101,'Master FWDPoints'!$A:$D,4,FALSE)</f>
        <v>42307</v>
      </c>
      <c r="K101" s="27">
        <f>J101+VLOOKUP(J101,'Master FWDPoints'!$A:$D,4,FALSE)</f>
        <v>42338</v>
      </c>
      <c r="L101" s="27">
        <f>K101+VLOOKUP(K101,'Master FWDPoints'!$A:$D,4,FALSE)</f>
        <v>42368</v>
      </c>
      <c r="M101" s="44">
        <f>$A101+VLOOKUP($A101,'Master FWDPoints'!$G:$K,4,FALSE)</f>
        <v>42382</v>
      </c>
      <c r="O101" s="8">
        <f>+VLOOKUP(A101,'Master FWDPoints'!$A:$D,2,FALSE)</f>
        <v>1.4</v>
      </c>
      <c r="P101" s="8">
        <f>+VLOOKUP(B101,'Master FWDPoints'!$A:$D,2,FALSE)</f>
        <v>1.75</v>
      </c>
      <c r="Q101" s="8">
        <f>+VLOOKUP(C101,'Master FWDPoints'!$A:$D,2,FALSE)</f>
        <v>1.69</v>
      </c>
      <c r="R101" s="8">
        <f>+VLOOKUP(D101,'Master FWDPoints'!$A:$D,2,FALSE)</f>
        <v>1.3900000000000001</v>
      </c>
      <c r="S101" s="8">
        <f>+VLOOKUP(E101,'Master FWDPoints'!$A:$D,2,FALSE)</f>
        <v>1.8900000000000001</v>
      </c>
      <c r="T101" s="8">
        <f>+VLOOKUP(F101,'Master FWDPoints'!$A:$D,2,FALSE)</f>
        <v>1.7</v>
      </c>
      <c r="U101" s="8">
        <f>+VLOOKUP(G101,'Master FWDPoints'!$A:$D,2,FALSE)</f>
        <v>2.0099999999999998</v>
      </c>
      <c r="V101" s="8">
        <f>+VLOOKUP(H101,'Master FWDPoints'!$A:$D,2,FALSE)</f>
        <v>2.1</v>
      </c>
      <c r="W101" s="8">
        <f>+VLOOKUP(I101,'Master FWDPoints'!$A:$D,2,FALSE)</f>
        <v>1.75</v>
      </c>
      <c r="X101" s="8">
        <f>+VLOOKUP(J101,'Master FWDPoints'!$A:$D,2,FALSE)</f>
        <v>2.0299999999999998</v>
      </c>
      <c r="Y101" s="8">
        <f>+VLOOKUP(K101,'Master FWDPoints'!$A:$D,2,FALSE)</f>
        <v>2.15</v>
      </c>
      <c r="Z101" s="8">
        <f>+VLOOKUP(L101,'Master FWDPoints'!$A:$D,2,FALSE)*(M101-L101)/VLOOKUP(L101,'Master FWDPoints'!$A:$D,4,FALSE)</f>
        <v>1.19</v>
      </c>
      <c r="AA101" s="8">
        <f>+VLOOKUP(A101,'Master FWDPoints'!$G:$J,2,FALSE)</f>
        <v>17.05</v>
      </c>
      <c r="AB101" s="8">
        <f t="shared" si="3"/>
        <v>21.05</v>
      </c>
      <c r="AC101" s="8">
        <f t="shared" si="4"/>
        <v>4</v>
      </c>
      <c r="AD101" s="8">
        <f t="shared" si="5"/>
        <v>15.65</v>
      </c>
    </row>
    <row r="102" spans="1:30">
      <c r="A102" s="11">
        <v>42013</v>
      </c>
      <c r="B102" s="26">
        <f>A102+VLOOKUP(A102,'Master FWDPoints'!$A:$D,4,FALSE)</f>
        <v>42047</v>
      </c>
      <c r="C102" s="27">
        <f>B102+VLOOKUP(B102,'Master FWDPoints'!$A:$D,4,FALSE)</f>
        <v>42076</v>
      </c>
      <c r="D102" s="27">
        <f>C102+VLOOKUP(C102,'Master FWDPoints'!$A:$D,4,FALSE)</f>
        <v>42110</v>
      </c>
      <c r="E102" s="27">
        <f>D102+VLOOKUP(D102,'Master FWDPoints'!$A:$D,4,FALSE)</f>
        <v>42143</v>
      </c>
      <c r="F102" s="27">
        <f>E102+VLOOKUP(E102,'Master FWDPoints'!$A:$D,4,FALSE)</f>
        <v>42174</v>
      </c>
      <c r="G102" s="27">
        <f>F102+VLOOKUP(F102,'Master FWDPoints'!$A:$D,4,FALSE)</f>
        <v>42207</v>
      </c>
      <c r="H102" s="27">
        <f>G102+VLOOKUP(G102,'Master FWDPoints'!$A:$D,4,FALSE)</f>
        <v>42237</v>
      </c>
      <c r="I102" s="27">
        <f>H102+VLOOKUP(H102,'Master FWDPoints'!$A:$D,4,FALSE)</f>
        <v>42271</v>
      </c>
      <c r="J102" s="27">
        <f>I102+VLOOKUP(I102,'Master FWDPoints'!$A:$D,4,FALSE)</f>
        <v>42304</v>
      </c>
      <c r="K102" s="27">
        <f>J102+VLOOKUP(J102,'Master FWDPoints'!$A:$D,4,FALSE)</f>
        <v>42335</v>
      </c>
      <c r="L102" s="27">
        <f>K102+VLOOKUP(K102,'Master FWDPoints'!$A:$D,4,FALSE)</f>
        <v>42368</v>
      </c>
      <c r="M102" s="44">
        <f>$A102+VLOOKUP($A102,'Master FWDPoints'!$G:$K,4,FALSE)</f>
        <v>42381</v>
      </c>
      <c r="O102" s="8">
        <f>+VLOOKUP(A102,'Master FWDPoints'!$A:$D,2,FALSE)</f>
        <v>1.53</v>
      </c>
      <c r="P102" s="8">
        <f>+VLOOKUP(B102,'Master FWDPoints'!$A:$D,2,FALSE)</f>
        <v>1.81</v>
      </c>
      <c r="Q102" s="8">
        <f>+VLOOKUP(C102,'Master FWDPoints'!$A:$D,2,FALSE)</f>
        <v>1.76</v>
      </c>
      <c r="R102" s="8">
        <f>+VLOOKUP(D102,'Master FWDPoints'!$A:$D,2,FALSE)</f>
        <v>1.6</v>
      </c>
      <c r="S102" s="8">
        <f>+VLOOKUP(E102,'Master FWDPoints'!$A:$D,2,FALSE)</f>
        <v>1.7</v>
      </c>
      <c r="T102" s="8">
        <f>+VLOOKUP(F102,'Master FWDPoints'!$A:$D,2,FALSE)</f>
        <v>1.75</v>
      </c>
      <c r="U102" s="8">
        <f>+VLOOKUP(G102,'Master FWDPoints'!$A:$D,2,FALSE)</f>
        <v>1.85</v>
      </c>
      <c r="V102" s="8">
        <f>+VLOOKUP(H102,'Master FWDPoints'!$A:$D,2,FALSE)</f>
        <v>1.95</v>
      </c>
      <c r="W102" s="8">
        <f>+VLOOKUP(I102,'Master FWDPoints'!$A:$D,2,FALSE)</f>
        <v>2.15</v>
      </c>
      <c r="X102" s="8">
        <f>+VLOOKUP(J102,'Master FWDPoints'!$A:$D,2,FALSE)</f>
        <v>1.65</v>
      </c>
      <c r="Y102" s="8">
        <f>+VLOOKUP(K102,'Master FWDPoints'!$A:$D,2,FALSE)</f>
        <v>2.4500000000000002</v>
      </c>
      <c r="Z102" s="8">
        <f>+VLOOKUP(L102,'Master FWDPoints'!$A:$D,2,FALSE)*(M102-L102)/VLOOKUP(L102,'Master FWDPoints'!$A:$D,4,FALSE)</f>
        <v>1.105</v>
      </c>
      <c r="AA102" s="8">
        <f>+VLOOKUP(A102,'Master FWDPoints'!$G:$J,2,FALSE)</f>
        <v>17.45</v>
      </c>
      <c r="AB102" s="8">
        <f t="shared" si="3"/>
        <v>21.304999999999996</v>
      </c>
      <c r="AC102" s="8">
        <f t="shared" si="4"/>
        <v>3.8549999999999969</v>
      </c>
      <c r="AD102" s="8">
        <f t="shared" si="5"/>
        <v>15.92</v>
      </c>
    </row>
    <row r="103" spans="1:30">
      <c r="A103" s="11">
        <v>42012</v>
      </c>
      <c r="B103" s="26">
        <f>A103+VLOOKUP(A103,'Master FWDPoints'!$A:$D,4,FALSE)</f>
        <v>42046</v>
      </c>
      <c r="C103" s="27">
        <f>B103+VLOOKUP(B103,'Master FWDPoints'!$A:$D,4,FALSE)</f>
        <v>42075</v>
      </c>
      <c r="D103" s="27">
        <f>C103+VLOOKUP(C103,'Master FWDPoints'!$A:$D,4,FALSE)</f>
        <v>42109</v>
      </c>
      <c r="E103" s="27">
        <f>D103+VLOOKUP(D103,'Master FWDPoints'!$A:$D,4,FALSE)</f>
        <v>42139</v>
      </c>
      <c r="F103" s="27">
        <f>E103+VLOOKUP(E103,'Master FWDPoints'!$A:$D,4,FALSE)</f>
        <v>42173</v>
      </c>
      <c r="G103" s="27">
        <f>F103+VLOOKUP(F103,'Master FWDPoints'!$A:$D,4,FALSE)</f>
        <v>42206</v>
      </c>
      <c r="H103" s="27">
        <f>G103+VLOOKUP(G103,'Master FWDPoints'!$A:$D,4,FALSE)</f>
        <v>42237</v>
      </c>
      <c r="I103" s="27">
        <f>H103+VLOOKUP(H103,'Master FWDPoints'!$A:$D,4,FALSE)</f>
        <v>42271</v>
      </c>
      <c r="J103" s="27">
        <f>I103+VLOOKUP(I103,'Master FWDPoints'!$A:$D,4,FALSE)</f>
        <v>42304</v>
      </c>
      <c r="K103" s="27">
        <f>J103+VLOOKUP(J103,'Master FWDPoints'!$A:$D,4,FALSE)</f>
        <v>42335</v>
      </c>
      <c r="L103" s="27">
        <f>K103+VLOOKUP(K103,'Master FWDPoints'!$A:$D,4,FALSE)</f>
        <v>42368</v>
      </c>
      <c r="M103" s="44">
        <f>$A103+VLOOKUP($A103,'Master FWDPoints'!$G:$K,4,FALSE)</f>
        <v>42380</v>
      </c>
      <c r="O103" s="8">
        <f>+VLOOKUP(A103,'Master FWDPoints'!$A:$D,2,FALSE)</f>
        <v>1.85</v>
      </c>
      <c r="P103" s="8">
        <f>+VLOOKUP(B103,'Master FWDPoints'!$A:$D,2,FALSE)</f>
        <v>1.75</v>
      </c>
      <c r="Q103" s="8">
        <f>+VLOOKUP(C103,'Master FWDPoints'!$A:$D,2,FALSE)</f>
        <v>1.73</v>
      </c>
      <c r="R103" s="8">
        <f>+VLOOKUP(D103,'Master FWDPoints'!$A:$D,2,FALSE)</f>
        <v>1.73</v>
      </c>
      <c r="S103" s="8">
        <f>+VLOOKUP(E103,'Master FWDPoints'!$A:$D,2,FALSE)</f>
        <v>1.7</v>
      </c>
      <c r="T103" s="8">
        <f>+VLOOKUP(F103,'Master FWDPoints'!$A:$D,2,FALSE)</f>
        <v>1.75</v>
      </c>
      <c r="U103" s="8">
        <f>+VLOOKUP(G103,'Master FWDPoints'!$A:$D,2,FALSE)</f>
        <v>1.8</v>
      </c>
      <c r="V103" s="8">
        <f>+VLOOKUP(H103,'Master FWDPoints'!$A:$D,2,FALSE)</f>
        <v>1.95</v>
      </c>
      <c r="W103" s="8">
        <f>+VLOOKUP(I103,'Master FWDPoints'!$A:$D,2,FALSE)</f>
        <v>2.15</v>
      </c>
      <c r="X103" s="8">
        <f>+VLOOKUP(J103,'Master FWDPoints'!$A:$D,2,FALSE)</f>
        <v>1.65</v>
      </c>
      <c r="Y103" s="8">
        <f>+VLOOKUP(K103,'Master FWDPoints'!$A:$D,2,FALSE)</f>
        <v>2.4500000000000002</v>
      </c>
      <c r="Z103" s="8">
        <f>+VLOOKUP(L103,'Master FWDPoints'!$A:$D,2,FALSE)*(M103-L103)/VLOOKUP(L103,'Master FWDPoints'!$A:$D,4,FALSE)</f>
        <v>1.02</v>
      </c>
      <c r="AA103" s="8">
        <f>+VLOOKUP(A103,'Master FWDPoints'!$G:$J,2,FALSE)</f>
        <v>18.149999999999999</v>
      </c>
      <c r="AB103" s="8">
        <f t="shared" si="3"/>
        <v>21.529999999999998</v>
      </c>
      <c r="AC103" s="8">
        <f t="shared" si="4"/>
        <v>3.379999999999999</v>
      </c>
      <c r="AD103" s="8">
        <f t="shared" si="5"/>
        <v>16.299999999999997</v>
      </c>
    </row>
    <row r="104" spans="1:30">
      <c r="A104" s="11">
        <v>42011</v>
      </c>
      <c r="B104" s="26">
        <f>A104+VLOOKUP(A104,'Master FWDPoints'!$A:$D,4,FALSE)</f>
        <v>42041</v>
      </c>
      <c r="C104" s="27">
        <f>B104+VLOOKUP(B104,'Master FWDPoints'!$A:$D,4,FALSE)</f>
        <v>42072</v>
      </c>
      <c r="D104" s="27">
        <f>C104+VLOOKUP(C104,'Master FWDPoints'!$A:$D,4,FALSE)</f>
        <v>42104</v>
      </c>
      <c r="E104" s="27">
        <f>D104+VLOOKUP(D104,'Master FWDPoints'!$A:$D,4,FALSE)</f>
        <v>42137</v>
      </c>
      <c r="F104" s="27">
        <f>E104+VLOOKUP(E104,'Master FWDPoints'!$A:$D,4,FALSE)</f>
        <v>42167</v>
      </c>
      <c r="G104" s="27">
        <f>F104+VLOOKUP(F104,'Master FWDPoints'!$A:$D,4,FALSE)</f>
        <v>42200</v>
      </c>
      <c r="H104" s="27">
        <f>G104+VLOOKUP(G104,'Master FWDPoints'!$A:$D,4,FALSE)</f>
        <v>42235</v>
      </c>
      <c r="I104" s="27">
        <f>H104+VLOOKUP(H104,'Master FWDPoints'!$A:$D,4,FALSE)</f>
        <v>42264</v>
      </c>
      <c r="J104" s="27">
        <f>I104+VLOOKUP(I104,'Master FWDPoints'!$A:$D,4,FALSE)</f>
        <v>42298</v>
      </c>
      <c r="K104" s="27">
        <f>J104+VLOOKUP(J104,'Master FWDPoints'!$A:$D,4,FALSE)</f>
        <v>42328</v>
      </c>
      <c r="L104" s="27">
        <f>K104+VLOOKUP(K104,'Master FWDPoints'!$A:$D,4,FALSE)</f>
        <v>42361</v>
      </c>
      <c r="M104" s="44">
        <f>$A104+VLOOKUP($A104,'Master FWDPoints'!$G:$K,4,FALSE)</f>
        <v>42377</v>
      </c>
      <c r="O104" s="8">
        <f>+VLOOKUP(A104,'Master FWDPoints'!$A:$D,2,FALSE)</f>
        <v>1.75</v>
      </c>
      <c r="P104" s="8">
        <f>+VLOOKUP(B104,'Master FWDPoints'!$A:$D,2,FALSE)</f>
        <v>1.77</v>
      </c>
      <c r="Q104" s="8">
        <f>+VLOOKUP(C104,'Master FWDPoints'!$A:$D,2,FALSE)</f>
        <v>1.75</v>
      </c>
      <c r="R104" s="8">
        <f>+VLOOKUP(D104,'Master FWDPoints'!$A:$D,2,FALSE)</f>
        <v>1.55</v>
      </c>
      <c r="S104" s="8">
        <f>+VLOOKUP(E104,'Master FWDPoints'!$A:$D,2,FALSE)</f>
        <v>1.65</v>
      </c>
      <c r="T104" s="8">
        <f>+VLOOKUP(F104,'Master FWDPoints'!$A:$D,2,FALSE)</f>
        <v>1.58</v>
      </c>
      <c r="U104" s="8">
        <f>+VLOOKUP(G104,'Master FWDPoints'!$A:$D,2,FALSE)</f>
        <v>1.85</v>
      </c>
      <c r="V104" s="8">
        <f>+VLOOKUP(H104,'Master FWDPoints'!$A:$D,2,FALSE)</f>
        <v>1.98</v>
      </c>
      <c r="W104" s="8">
        <f>+VLOOKUP(I104,'Master FWDPoints'!$A:$D,2,FALSE)</f>
        <v>1.9100000000000001</v>
      </c>
      <c r="X104" s="8">
        <f>+VLOOKUP(J104,'Master FWDPoints'!$A:$D,2,FALSE)</f>
        <v>1.8</v>
      </c>
      <c r="Y104" s="8">
        <f>+VLOOKUP(K104,'Master FWDPoints'!$A:$D,2,FALSE)</f>
        <v>2.41</v>
      </c>
      <c r="Z104" s="8">
        <f>+VLOOKUP(L104,'Master FWDPoints'!$A:$D,2,FALSE)*(M104-L104)/VLOOKUP(L104,'Master FWDPoints'!$A:$D,4,FALSE)</f>
        <v>1.0971428571428572</v>
      </c>
      <c r="AA104" s="8">
        <f>+VLOOKUP(A104,'Master FWDPoints'!$G:$J,2,FALSE)</f>
        <v>18.45</v>
      </c>
      <c r="AB104" s="8">
        <f t="shared" si="3"/>
        <v>21.097142857142856</v>
      </c>
      <c r="AC104" s="8">
        <f t="shared" si="4"/>
        <v>2.6471428571428568</v>
      </c>
      <c r="AD104" s="8">
        <f t="shared" si="5"/>
        <v>16.7</v>
      </c>
    </row>
    <row r="105" spans="1:30">
      <c r="A105" s="11">
        <v>42010</v>
      </c>
      <c r="B105" s="26">
        <f>A105+VLOOKUP(A105,'Master FWDPoints'!$A:$D,4,FALSE)</f>
        <v>42041</v>
      </c>
      <c r="C105" s="27">
        <f>B105+VLOOKUP(B105,'Master FWDPoints'!$A:$D,4,FALSE)</f>
        <v>42072</v>
      </c>
      <c r="D105" s="27">
        <f>C105+VLOOKUP(C105,'Master FWDPoints'!$A:$D,4,FALSE)</f>
        <v>42104</v>
      </c>
      <c r="E105" s="27">
        <f>D105+VLOOKUP(D105,'Master FWDPoints'!$A:$D,4,FALSE)</f>
        <v>42137</v>
      </c>
      <c r="F105" s="27">
        <f>E105+VLOOKUP(E105,'Master FWDPoints'!$A:$D,4,FALSE)</f>
        <v>42167</v>
      </c>
      <c r="G105" s="27">
        <f>F105+VLOOKUP(F105,'Master FWDPoints'!$A:$D,4,FALSE)</f>
        <v>42200</v>
      </c>
      <c r="H105" s="27">
        <f>G105+VLOOKUP(G105,'Master FWDPoints'!$A:$D,4,FALSE)</f>
        <v>42235</v>
      </c>
      <c r="I105" s="27">
        <f>H105+VLOOKUP(H105,'Master FWDPoints'!$A:$D,4,FALSE)</f>
        <v>42264</v>
      </c>
      <c r="J105" s="27">
        <f>I105+VLOOKUP(I105,'Master FWDPoints'!$A:$D,4,FALSE)</f>
        <v>42298</v>
      </c>
      <c r="K105" s="27">
        <f>J105+VLOOKUP(J105,'Master FWDPoints'!$A:$D,4,FALSE)</f>
        <v>42328</v>
      </c>
      <c r="L105" s="27">
        <f>K105+VLOOKUP(K105,'Master FWDPoints'!$A:$D,4,FALSE)</f>
        <v>42361</v>
      </c>
      <c r="M105" s="44">
        <f>$A105+VLOOKUP($A105,'Master FWDPoints'!$G:$K,4,FALSE)</f>
        <v>42376</v>
      </c>
      <c r="O105" s="8">
        <f>+VLOOKUP(A105,'Master FWDPoints'!$A:$D,2,FALSE)</f>
        <v>1.85</v>
      </c>
      <c r="P105" s="8">
        <f>+VLOOKUP(B105,'Master FWDPoints'!$A:$D,2,FALSE)</f>
        <v>1.77</v>
      </c>
      <c r="Q105" s="8">
        <f>+VLOOKUP(C105,'Master FWDPoints'!$A:$D,2,FALSE)</f>
        <v>1.75</v>
      </c>
      <c r="R105" s="8">
        <f>+VLOOKUP(D105,'Master FWDPoints'!$A:$D,2,FALSE)</f>
        <v>1.55</v>
      </c>
      <c r="S105" s="8">
        <f>+VLOOKUP(E105,'Master FWDPoints'!$A:$D,2,FALSE)</f>
        <v>1.65</v>
      </c>
      <c r="T105" s="8">
        <f>+VLOOKUP(F105,'Master FWDPoints'!$A:$D,2,FALSE)</f>
        <v>1.58</v>
      </c>
      <c r="U105" s="8">
        <f>+VLOOKUP(G105,'Master FWDPoints'!$A:$D,2,FALSE)</f>
        <v>1.85</v>
      </c>
      <c r="V105" s="8">
        <f>+VLOOKUP(H105,'Master FWDPoints'!$A:$D,2,FALSE)</f>
        <v>1.98</v>
      </c>
      <c r="W105" s="8">
        <f>+VLOOKUP(I105,'Master FWDPoints'!$A:$D,2,FALSE)</f>
        <v>1.9100000000000001</v>
      </c>
      <c r="X105" s="8">
        <f>+VLOOKUP(J105,'Master FWDPoints'!$A:$D,2,FALSE)</f>
        <v>1.8</v>
      </c>
      <c r="Y105" s="8">
        <f>+VLOOKUP(K105,'Master FWDPoints'!$A:$D,2,FALSE)</f>
        <v>2.41</v>
      </c>
      <c r="Z105" s="8">
        <f>+VLOOKUP(L105,'Master FWDPoints'!$A:$D,2,FALSE)*(M105-L105)/VLOOKUP(L105,'Master FWDPoints'!$A:$D,4,FALSE)</f>
        <v>1.0285714285714285</v>
      </c>
      <c r="AA105" s="8">
        <f>+VLOOKUP(A105,'Master FWDPoints'!$G:$J,2,FALSE)</f>
        <v>18.3</v>
      </c>
      <c r="AB105" s="8">
        <f t="shared" si="3"/>
        <v>21.12857142857143</v>
      </c>
      <c r="AC105" s="8">
        <f t="shared" si="4"/>
        <v>2.8285714285714292</v>
      </c>
      <c r="AD105" s="8">
        <f t="shared" si="5"/>
        <v>16.45</v>
      </c>
    </row>
    <row r="106" spans="1:30">
      <c r="A106" s="11">
        <v>42009</v>
      </c>
      <c r="B106" s="26">
        <f>A106+VLOOKUP(A106,'Master FWDPoints'!$A:$D,4,FALSE)</f>
        <v>42041</v>
      </c>
      <c r="C106" s="27">
        <f>B106+VLOOKUP(B106,'Master FWDPoints'!$A:$D,4,FALSE)</f>
        <v>42072</v>
      </c>
      <c r="D106" s="27">
        <f>C106+VLOOKUP(C106,'Master FWDPoints'!$A:$D,4,FALSE)</f>
        <v>42104</v>
      </c>
      <c r="E106" s="27">
        <f>D106+VLOOKUP(D106,'Master FWDPoints'!$A:$D,4,FALSE)</f>
        <v>42137</v>
      </c>
      <c r="F106" s="27">
        <f>E106+VLOOKUP(E106,'Master FWDPoints'!$A:$D,4,FALSE)</f>
        <v>42167</v>
      </c>
      <c r="G106" s="27">
        <f>F106+VLOOKUP(F106,'Master FWDPoints'!$A:$D,4,FALSE)</f>
        <v>42200</v>
      </c>
      <c r="H106" s="27">
        <f>G106+VLOOKUP(G106,'Master FWDPoints'!$A:$D,4,FALSE)</f>
        <v>42235</v>
      </c>
      <c r="I106" s="27">
        <f>H106+VLOOKUP(H106,'Master FWDPoints'!$A:$D,4,FALSE)</f>
        <v>42264</v>
      </c>
      <c r="J106" s="27">
        <f>I106+VLOOKUP(I106,'Master FWDPoints'!$A:$D,4,FALSE)</f>
        <v>42298</v>
      </c>
      <c r="K106" s="27">
        <f>J106+VLOOKUP(J106,'Master FWDPoints'!$A:$D,4,FALSE)</f>
        <v>42328</v>
      </c>
      <c r="L106" s="27">
        <f>K106+VLOOKUP(K106,'Master FWDPoints'!$A:$D,4,FALSE)</f>
        <v>42361</v>
      </c>
      <c r="M106" s="44">
        <f>$A106+VLOOKUP($A106,'Master FWDPoints'!$G:$K,4,FALSE)</f>
        <v>42375</v>
      </c>
      <c r="O106" s="8">
        <f>+VLOOKUP(A106,'Master FWDPoints'!$A:$D,2,FALSE)</f>
        <v>1.8</v>
      </c>
      <c r="P106" s="8">
        <f>+VLOOKUP(B106,'Master FWDPoints'!$A:$D,2,FALSE)</f>
        <v>1.77</v>
      </c>
      <c r="Q106" s="8">
        <f>+VLOOKUP(C106,'Master FWDPoints'!$A:$D,2,FALSE)</f>
        <v>1.75</v>
      </c>
      <c r="R106" s="8">
        <f>+VLOOKUP(D106,'Master FWDPoints'!$A:$D,2,FALSE)</f>
        <v>1.55</v>
      </c>
      <c r="S106" s="8">
        <f>+VLOOKUP(E106,'Master FWDPoints'!$A:$D,2,FALSE)</f>
        <v>1.65</v>
      </c>
      <c r="T106" s="8">
        <f>+VLOOKUP(F106,'Master FWDPoints'!$A:$D,2,FALSE)</f>
        <v>1.58</v>
      </c>
      <c r="U106" s="8">
        <f>+VLOOKUP(G106,'Master FWDPoints'!$A:$D,2,FALSE)</f>
        <v>1.85</v>
      </c>
      <c r="V106" s="8">
        <f>+VLOOKUP(H106,'Master FWDPoints'!$A:$D,2,FALSE)</f>
        <v>1.98</v>
      </c>
      <c r="W106" s="8">
        <f>+VLOOKUP(I106,'Master FWDPoints'!$A:$D,2,FALSE)</f>
        <v>1.9100000000000001</v>
      </c>
      <c r="X106" s="8">
        <f>+VLOOKUP(J106,'Master FWDPoints'!$A:$D,2,FALSE)</f>
        <v>1.8</v>
      </c>
      <c r="Y106" s="8">
        <f>+VLOOKUP(K106,'Master FWDPoints'!$A:$D,2,FALSE)</f>
        <v>2.41</v>
      </c>
      <c r="Z106" s="8">
        <f>+VLOOKUP(L106,'Master FWDPoints'!$A:$D,2,FALSE)*(M106-L106)/VLOOKUP(L106,'Master FWDPoints'!$A:$D,4,FALSE)</f>
        <v>0.96000000000000008</v>
      </c>
      <c r="AA106" s="8">
        <f>+VLOOKUP(A106,'Master FWDPoints'!$G:$J,2,FALSE)</f>
        <v>18.25</v>
      </c>
      <c r="AB106" s="8">
        <f t="shared" si="3"/>
        <v>21.01</v>
      </c>
      <c r="AC106" s="8">
        <f t="shared" si="4"/>
        <v>2.7600000000000016</v>
      </c>
      <c r="AD106" s="8">
        <f t="shared" si="5"/>
        <v>16.45</v>
      </c>
    </row>
    <row r="107" spans="1:30">
      <c r="A107" s="11">
        <v>42006</v>
      </c>
      <c r="B107" s="26">
        <f>A107+VLOOKUP(A107,'Master FWDPoints'!$A:$D,4,FALSE)</f>
        <v>42040</v>
      </c>
      <c r="C107" s="27">
        <f>B107+VLOOKUP(B107,'Master FWDPoints'!$A:$D,4,FALSE)</f>
        <v>42069</v>
      </c>
      <c r="D107" s="27">
        <f>C107+VLOOKUP(C107,'Master FWDPoints'!$A:$D,4,FALSE)</f>
        <v>42103</v>
      </c>
      <c r="E107" s="27">
        <f>D107+VLOOKUP(D107,'Master FWDPoints'!$A:$D,4,FALSE)</f>
        <v>42136</v>
      </c>
      <c r="F107" s="27">
        <f>E107+VLOOKUP(E107,'Master FWDPoints'!$A:$D,4,FALSE)</f>
        <v>42167</v>
      </c>
      <c r="G107" s="27">
        <f>F107+VLOOKUP(F107,'Master FWDPoints'!$A:$D,4,FALSE)</f>
        <v>42200</v>
      </c>
      <c r="H107" s="27">
        <f>G107+VLOOKUP(G107,'Master FWDPoints'!$A:$D,4,FALSE)</f>
        <v>42235</v>
      </c>
      <c r="I107" s="27">
        <f>H107+VLOOKUP(H107,'Master FWDPoints'!$A:$D,4,FALSE)</f>
        <v>42264</v>
      </c>
      <c r="J107" s="27">
        <f>I107+VLOOKUP(I107,'Master FWDPoints'!$A:$D,4,FALSE)</f>
        <v>42298</v>
      </c>
      <c r="K107" s="27">
        <f>J107+VLOOKUP(J107,'Master FWDPoints'!$A:$D,4,FALSE)</f>
        <v>42328</v>
      </c>
      <c r="L107" s="27">
        <f>K107+VLOOKUP(K107,'Master FWDPoints'!$A:$D,4,FALSE)</f>
        <v>42361</v>
      </c>
      <c r="M107" s="44">
        <f>$A107+VLOOKUP($A107,'Master FWDPoints'!$G:$K,4,FALSE)</f>
        <v>42374</v>
      </c>
      <c r="O107" s="8">
        <f>+VLOOKUP(A107,'Master FWDPoints'!$A:$D,2,FALSE)</f>
        <v>1.9300000000000002</v>
      </c>
      <c r="P107" s="8">
        <f>+VLOOKUP(B107,'Master FWDPoints'!$A:$D,2,FALSE)</f>
        <v>1.8</v>
      </c>
      <c r="Q107" s="8">
        <f>+VLOOKUP(C107,'Master FWDPoints'!$A:$D,2,FALSE)</f>
        <v>1.77</v>
      </c>
      <c r="R107" s="8">
        <f>+VLOOKUP(D107,'Master FWDPoints'!$A:$D,2,FALSE)</f>
        <v>1.55</v>
      </c>
      <c r="S107" s="8">
        <f>+VLOOKUP(E107,'Master FWDPoints'!$A:$D,2,FALSE)</f>
        <v>1.7</v>
      </c>
      <c r="T107" s="8">
        <f>+VLOOKUP(F107,'Master FWDPoints'!$A:$D,2,FALSE)</f>
        <v>1.58</v>
      </c>
      <c r="U107" s="8">
        <f>+VLOOKUP(G107,'Master FWDPoints'!$A:$D,2,FALSE)</f>
        <v>1.85</v>
      </c>
      <c r="V107" s="8">
        <f>+VLOOKUP(H107,'Master FWDPoints'!$A:$D,2,FALSE)</f>
        <v>1.98</v>
      </c>
      <c r="W107" s="8">
        <f>+VLOOKUP(I107,'Master FWDPoints'!$A:$D,2,FALSE)</f>
        <v>1.9100000000000001</v>
      </c>
      <c r="X107" s="8">
        <f>+VLOOKUP(J107,'Master FWDPoints'!$A:$D,2,FALSE)</f>
        <v>1.8</v>
      </c>
      <c r="Y107" s="8">
        <f>+VLOOKUP(K107,'Master FWDPoints'!$A:$D,2,FALSE)</f>
        <v>2.41</v>
      </c>
      <c r="Z107" s="8">
        <f>+VLOOKUP(L107,'Master FWDPoints'!$A:$D,2,FALSE)*(M107-L107)/VLOOKUP(L107,'Master FWDPoints'!$A:$D,4,FALSE)</f>
        <v>0.89142857142857146</v>
      </c>
      <c r="AA107" s="8">
        <f>+VLOOKUP(A107,'Master FWDPoints'!$G:$J,2,FALSE)</f>
        <v>18.45</v>
      </c>
      <c r="AB107" s="8">
        <f t="shared" si="3"/>
        <v>21.171428571428571</v>
      </c>
      <c r="AC107" s="8">
        <f t="shared" si="4"/>
        <v>2.7214285714285715</v>
      </c>
      <c r="AD107" s="8">
        <f t="shared" si="5"/>
        <v>16.52</v>
      </c>
    </row>
    <row r="108" spans="1:30">
      <c r="A108" s="11">
        <v>42005</v>
      </c>
      <c r="B108" s="26">
        <f>A108+VLOOKUP(A108,'Master FWDPoints'!$A:$D,4,FALSE)</f>
        <v>42039</v>
      </c>
      <c r="C108" s="27">
        <f>B108+VLOOKUP(B108,'Master FWDPoints'!$A:$D,4,FALSE)</f>
        <v>42068</v>
      </c>
      <c r="D108" s="27">
        <f>C108+VLOOKUP(C108,'Master FWDPoints'!$A:$D,4,FALSE)</f>
        <v>42102</v>
      </c>
      <c r="E108" s="27">
        <f>D108+VLOOKUP(D108,'Master FWDPoints'!$A:$D,4,FALSE)</f>
        <v>42132</v>
      </c>
      <c r="F108" s="27">
        <f>E108+VLOOKUP(E108,'Master FWDPoints'!$A:$D,4,FALSE)</f>
        <v>42166</v>
      </c>
      <c r="G108" s="27">
        <f>F108+VLOOKUP(F108,'Master FWDPoints'!$A:$D,4,FALSE)</f>
        <v>42199</v>
      </c>
      <c r="H108" s="27">
        <f>G108+VLOOKUP(G108,'Master FWDPoints'!$A:$D,4,FALSE)</f>
        <v>42230</v>
      </c>
      <c r="I108" s="27">
        <f>H108+VLOOKUP(H108,'Master FWDPoints'!$A:$D,4,FALSE)</f>
        <v>42264</v>
      </c>
      <c r="J108" s="27">
        <f>I108+VLOOKUP(I108,'Master FWDPoints'!$A:$D,4,FALSE)</f>
        <v>42298</v>
      </c>
      <c r="K108" s="27">
        <f>J108+VLOOKUP(J108,'Master FWDPoints'!$A:$D,4,FALSE)</f>
        <v>42328</v>
      </c>
      <c r="L108" s="27">
        <f>K108+VLOOKUP(K108,'Master FWDPoints'!$A:$D,4,FALSE)</f>
        <v>42361</v>
      </c>
      <c r="M108" s="44">
        <f>$A108+VLOOKUP($A108,'Master FWDPoints'!$G:$K,4,FALSE)</f>
        <v>42373</v>
      </c>
      <c r="O108" s="8">
        <f>+VLOOKUP(A108,'Master FWDPoints'!$A:$D,2,FALSE)</f>
        <v>2</v>
      </c>
      <c r="P108" s="8">
        <f>+VLOOKUP(B108,'Master FWDPoints'!$A:$D,2,FALSE)</f>
        <v>1.8</v>
      </c>
      <c r="Q108" s="8">
        <f>+VLOOKUP(C108,'Master FWDPoints'!$A:$D,2,FALSE)</f>
        <v>1.7</v>
      </c>
      <c r="R108" s="8">
        <f>+VLOOKUP(D108,'Master FWDPoints'!$A:$D,2,FALSE)</f>
        <v>1.45</v>
      </c>
      <c r="S108" s="8">
        <f>+VLOOKUP(E108,'Master FWDPoints'!$A:$D,2,FALSE)</f>
        <v>1.75</v>
      </c>
      <c r="T108" s="8">
        <f>+VLOOKUP(F108,'Master FWDPoints'!$A:$D,2,FALSE)</f>
        <v>1.85</v>
      </c>
      <c r="U108" s="8">
        <f>+VLOOKUP(G108,'Master FWDPoints'!$A:$D,2,FALSE)</f>
        <v>1.8</v>
      </c>
      <c r="V108" s="8">
        <f>+VLOOKUP(H108,'Master FWDPoints'!$A:$D,2,FALSE)</f>
        <v>2.0699999999999998</v>
      </c>
      <c r="W108" s="8">
        <f>+VLOOKUP(I108,'Master FWDPoints'!$A:$D,2,FALSE)</f>
        <v>1.9100000000000001</v>
      </c>
      <c r="X108" s="8">
        <f>+VLOOKUP(J108,'Master FWDPoints'!$A:$D,2,FALSE)</f>
        <v>1.8</v>
      </c>
      <c r="Y108" s="8">
        <f>+VLOOKUP(K108,'Master FWDPoints'!$A:$D,2,FALSE)</f>
        <v>2.41</v>
      </c>
      <c r="Z108" s="8">
        <f>+VLOOKUP(L108,'Master FWDPoints'!$A:$D,2,FALSE)*(M108-L108)/VLOOKUP(L108,'Master FWDPoints'!$A:$D,4,FALSE)</f>
        <v>0.82285714285714273</v>
      </c>
      <c r="AA108" s="8">
        <f>+VLOOKUP(A108,'Master FWDPoints'!$G:$J,2,FALSE)</f>
        <v>18.399999999999999</v>
      </c>
      <c r="AB108" s="8">
        <f t="shared" si="3"/>
        <v>21.362857142857141</v>
      </c>
      <c r="AC108" s="8">
        <f t="shared" si="4"/>
        <v>2.9628571428571426</v>
      </c>
      <c r="AD108" s="8">
        <f t="shared" si="5"/>
        <v>16.399999999999999</v>
      </c>
    </row>
    <row r="109" spans="1:30">
      <c r="A109" s="11">
        <v>42004</v>
      </c>
      <c r="B109" s="26">
        <f>A109+VLOOKUP(A109,'Master FWDPoints'!$A:$D,4,FALSE)</f>
        <v>42034</v>
      </c>
      <c r="C109" s="27">
        <f>B109+VLOOKUP(B109,'Master FWDPoints'!$A:$D,4,FALSE)</f>
        <v>42062</v>
      </c>
      <c r="D109" s="27">
        <f>C109+VLOOKUP(C109,'Master FWDPoints'!$A:$D,4,FALSE)</f>
        <v>42094</v>
      </c>
      <c r="E109" s="27">
        <f>D109+VLOOKUP(D109,'Master FWDPoints'!$A:$D,4,FALSE)</f>
        <v>42124</v>
      </c>
      <c r="F109" s="27">
        <f>E109+VLOOKUP(E109,'Master FWDPoints'!$A:$D,4,FALSE)</f>
        <v>42153</v>
      </c>
      <c r="G109" s="27">
        <f>F109+VLOOKUP(F109,'Master FWDPoints'!$A:$D,4,FALSE)</f>
        <v>42185</v>
      </c>
      <c r="H109" s="27">
        <f>G109+VLOOKUP(G109,'Master FWDPoints'!$A:$D,4,FALSE)</f>
        <v>42216</v>
      </c>
      <c r="I109" s="27">
        <f>H109+VLOOKUP(H109,'Master FWDPoints'!$A:$D,4,FALSE)</f>
        <v>42247</v>
      </c>
      <c r="J109" s="27">
        <f>I109+VLOOKUP(I109,'Master FWDPoints'!$A:$D,4,FALSE)</f>
        <v>42277</v>
      </c>
      <c r="K109" s="27">
        <f>J109+VLOOKUP(J109,'Master FWDPoints'!$A:$D,4,FALSE)</f>
        <v>42307</v>
      </c>
      <c r="L109" s="27">
        <f>K109+VLOOKUP(K109,'Master FWDPoints'!$A:$D,4,FALSE)</f>
        <v>42338</v>
      </c>
      <c r="M109" s="44">
        <f>$A109+VLOOKUP($A109,'Master FWDPoints'!$G:$K,4,FALSE)</f>
        <v>42368</v>
      </c>
      <c r="O109" s="8">
        <f>+VLOOKUP(A109,'Master FWDPoints'!$A:$D,2,FALSE)</f>
        <v>2</v>
      </c>
      <c r="P109" s="8">
        <f>+VLOOKUP(B109,'Master FWDPoints'!$A:$D,2,FALSE)</f>
        <v>1.95</v>
      </c>
      <c r="Q109" s="8">
        <f>+VLOOKUP(C109,'Master FWDPoints'!$A:$D,2,FALSE)</f>
        <v>1.4</v>
      </c>
      <c r="R109" s="8">
        <f>+VLOOKUP(D109,'Master FWDPoints'!$A:$D,2,FALSE)</f>
        <v>1.5</v>
      </c>
      <c r="S109" s="8">
        <f>+VLOOKUP(E109,'Master FWDPoints'!$A:$D,2,FALSE)</f>
        <v>1.7</v>
      </c>
      <c r="T109" s="8">
        <f>+VLOOKUP(F109,'Master FWDPoints'!$A:$D,2,FALSE)</f>
        <v>1.8</v>
      </c>
      <c r="U109" s="8">
        <f>+VLOOKUP(G109,'Master FWDPoints'!$A:$D,2,FALSE)</f>
        <v>1.65</v>
      </c>
      <c r="V109" s="8">
        <f>+VLOOKUP(H109,'Master FWDPoints'!$A:$D,2,FALSE)</f>
        <v>2</v>
      </c>
      <c r="W109" s="8">
        <f>+VLOOKUP(I109,'Master FWDPoints'!$A:$D,2,FALSE)</f>
        <v>1.87</v>
      </c>
      <c r="X109" s="8">
        <f>+VLOOKUP(J109,'Master FWDPoints'!$A:$D,2,FALSE)</f>
        <v>1.95</v>
      </c>
      <c r="Y109" s="8">
        <f>+VLOOKUP(K109,'Master FWDPoints'!$A:$D,2,FALSE)</f>
        <v>2.0299999999999998</v>
      </c>
      <c r="Z109" s="8">
        <f>+VLOOKUP(L109,'Master FWDPoints'!$A:$D,2,FALSE)*(M109-L109)/VLOOKUP(L109,'Master FWDPoints'!$A:$D,4,FALSE)</f>
        <v>2.15</v>
      </c>
      <c r="AA109" s="8">
        <f>+VLOOKUP(A109,'Master FWDPoints'!$G:$J,2,FALSE)</f>
        <v>18.5</v>
      </c>
      <c r="AB109" s="8">
        <f t="shared" si="3"/>
        <v>22</v>
      </c>
      <c r="AC109" s="8">
        <f t="shared" si="4"/>
        <v>3.5</v>
      </c>
      <c r="AD109" s="8">
        <f t="shared" si="5"/>
        <v>16.5</v>
      </c>
    </row>
    <row r="110" spans="1:30">
      <c r="A110" s="11">
        <v>42003</v>
      </c>
      <c r="B110" s="26">
        <f>A110+VLOOKUP(A110,'Master FWDPoints'!$A:$D,4,FALSE)</f>
        <v>42034</v>
      </c>
      <c r="C110" s="27">
        <f>B110+VLOOKUP(B110,'Master FWDPoints'!$A:$D,4,FALSE)</f>
        <v>42062</v>
      </c>
      <c r="D110" s="27">
        <f>C110+VLOOKUP(C110,'Master FWDPoints'!$A:$D,4,FALSE)</f>
        <v>42094</v>
      </c>
      <c r="E110" s="27">
        <f>D110+VLOOKUP(D110,'Master FWDPoints'!$A:$D,4,FALSE)</f>
        <v>42124</v>
      </c>
      <c r="F110" s="27">
        <f>E110+VLOOKUP(E110,'Master FWDPoints'!$A:$D,4,FALSE)</f>
        <v>42153</v>
      </c>
      <c r="G110" s="27">
        <f>F110+VLOOKUP(F110,'Master FWDPoints'!$A:$D,4,FALSE)</f>
        <v>42185</v>
      </c>
      <c r="H110" s="27">
        <f>G110+VLOOKUP(G110,'Master FWDPoints'!$A:$D,4,FALSE)</f>
        <v>42216</v>
      </c>
      <c r="I110" s="27">
        <f>H110+VLOOKUP(H110,'Master FWDPoints'!$A:$D,4,FALSE)</f>
        <v>42247</v>
      </c>
      <c r="J110" s="27">
        <f>I110+VLOOKUP(I110,'Master FWDPoints'!$A:$D,4,FALSE)</f>
        <v>42277</v>
      </c>
      <c r="K110" s="27">
        <f>J110+VLOOKUP(J110,'Master FWDPoints'!$A:$D,4,FALSE)</f>
        <v>42307</v>
      </c>
      <c r="L110" s="27">
        <f>K110+VLOOKUP(K110,'Master FWDPoints'!$A:$D,4,FALSE)</f>
        <v>42338</v>
      </c>
      <c r="M110" s="44">
        <f>$A110+VLOOKUP($A110,'Master FWDPoints'!$G:$K,4,FALSE)</f>
        <v>42368</v>
      </c>
      <c r="O110" s="8">
        <f>+VLOOKUP(A110,'Master FWDPoints'!$A:$D,2,FALSE)</f>
        <v>1.75</v>
      </c>
      <c r="P110" s="8">
        <f>+VLOOKUP(B110,'Master FWDPoints'!$A:$D,2,FALSE)</f>
        <v>1.95</v>
      </c>
      <c r="Q110" s="8">
        <f>+VLOOKUP(C110,'Master FWDPoints'!$A:$D,2,FALSE)</f>
        <v>1.4</v>
      </c>
      <c r="R110" s="8">
        <f>+VLOOKUP(D110,'Master FWDPoints'!$A:$D,2,FALSE)</f>
        <v>1.5</v>
      </c>
      <c r="S110" s="8">
        <f>+VLOOKUP(E110,'Master FWDPoints'!$A:$D,2,FALSE)</f>
        <v>1.7</v>
      </c>
      <c r="T110" s="8">
        <f>+VLOOKUP(F110,'Master FWDPoints'!$A:$D,2,FALSE)</f>
        <v>1.8</v>
      </c>
      <c r="U110" s="8">
        <f>+VLOOKUP(G110,'Master FWDPoints'!$A:$D,2,FALSE)</f>
        <v>1.65</v>
      </c>
      <c r="V110" s="8">
        <f>+VLOOKUP(H110,'Master FWDPoints'!$A:$D,2,FALSE)</f>
        <v>2</v>
      </c>
      <c r="W110" s="8">
        <f>+VLOOKUP(I110,'Master FWDPoints'!$A:$D,2,FALSE)</f>
        <v>1.87</v>
      </c>
      <c r="X110" s="8">
        <f>+VLOOKUP(J110,'Master FWDPoints'!$A:$D,2,FALSE)</f>
        <v>1.95</v>
      </c>
      <c r="Y110" s="8">
        <f>+VLOOKUP(K110,'Master FWDPoints'!$A:$D,2,FALSE)</f>
        <v>2.0299999999999998</v>
      </c>
      <c r="Z110" s="8">
        <f>+VLOOKUP(L110,'Master FWDPoints'!$A:$D,2,FALSE)*(M110-L110)/VLOOKUP(L110,'Master FWDPoints'!$A:$D,4,FALSE)</f>
        <v>2.15</v>
      </c>
      <c r="AA110" s="8">
        <f>+VLOOKUP(A110,'Master FWDPoints'!$G:$J,2,FALSE)</f>
        <v>18.2</v>
      </c>
      <c r="AB110" s="8">
        <f t="shared" si="3"/>
        <v>21.75</v>
      </c>
      <c r="AC110" s="8">
        <f t="shared" si="4"/>
        <v>3.5500000000000007</v>
      </c>
      <c r="AD110" s="8">
        <f t="shared" si="5"/>
        <v>16.45</v>
      </c>
    </row>
    <row r="111" spans="1:30">
      <c r="A111" s="11">
        <v>42002</v>
      </c>
      <c r="B111" s="26">
        <f>A111+VLOOKUP(A111,'Master FWDPoints'!$A:$D,4,FALSE)</f>
        <v>42034</v>
      </c>
      <c r="C111" s="27">
        <f>B111+VLOOKUP(B111,'Master FWDPoints'!$A:$D,4,FALSE)</f>
        <v>42062</v>
      </c>
      <c r="D111" s="27">
        <f>C111+VLOOKUP(C111,'Master FWDPoints'!$A:$D,4,FALSE)</f>
        <v>42094</v>
      </c>
      <c r="E111" s="27">
        <f>D111+VLOOKUP(D111,'Master FWDPoints'!$A:$D,4,FALSE)</f>
        <v>42124</v>
      </c>
      <c r="F111" s="27">
        <f>E111+VLOOKUP(E111,'Master FWDPoints'!$A:$D,4,FALSE)</f>
        <v>42153</v>
      </c>
      <c r="G111" s="27">
        <f>F111+VLOOKUP(F111,'Master FWDPoints'!$A:$D,4,FALSE)</f>
        <v>42185</v>
      </c>
      <c r="H111" s="27">
        <f>G111+VLOOKUP(G111,'Master FWDPoints'!$A:$D,4,FALSE)</f>
        <v>42216</v>
      </c>
      <c r="I111" s="27">
        <f>H111+VLOOKUP(H111,'Master FWDPoints'!$A:$D,4,FALSE)</f>
        <v>42247</v>
      </c>
      <c r="J111" s="27">
        <f>I111+VLOOKUP(I111,'Master FWDPoints'!$A:$D,4,FALSE)</f>
        <v>42277</v>
      </c>
      <c r="K111" s="27">
        <f>J111+VLOOKUP(J111,'Master FWDPoints'!$A:$D,4,FALSE)</f>
        <v>42307</v>
      </c>
      <c r="L111" s="27">
        <f>K111+VLOOKUP(K111,'Master FWDPoints'!$A:$D,4,FALSE)</f>
        <v>42338</v>
      </c>
      <c r="M111" s="44">
        <f>$A111+VLOOKUP($A111,'Master FWDPoints'!$G:$K,4,FALSE)</f>
        <v>42368</v>
      </c>
      <c r="O111" s="8">
        <f>+VLOOKUP(A111,'Master FWDPoints'!$A:$D,2,FALSE)</f>
        <v>1.9</v>
      </c>
      <c r="P111" s="8">
        <f>+VLOOKUP(B111,'Master FWDPoints'!$A:$D,2,FALSE)</f>
        <v>1.95</v>
      </c>
      <c r="Q111" s="8">
        <f>+VLOOKUP(C111,'Master FWDPoints'!$A:$D,2,FALSE)</f>
        <v>1.4</v>
      </c>
      <c r="R111" s="8">
        <f>+VLOOKUP(D111,'Master FWDPoints'!$A:$D,2,FALSE)</f>
        <v>1.5</v>
      </c>
      <c r="S111" s="8">
        <f>+VLOOKUP(E111,'Master FWDPoints'!$A:$D,2,FALSE)</f>
        <v>1.7</v>
      </c>
      <c r="T111" s="8">
        <f>+VLOOKUP(F111,'Master FWDPoints'!$A:$D,2,FALSE)</f>
        <v>1.8</v>
      </c>
      <c r="U111" s="8">
        <f>+VLOOKUP(G111,'Master FWDPoints'!$A:$D,2,FALSE)</f>
        <v>1.65</v>
      </c>
      <c r="V111" s="8">
        <f>+VLOOKUP(H111,'Master FWDPoints'!$A:$D,2,FALSE)</f>
        <v>2</v>
      </c>
      <c r="W111" s="8">
        <f>+VLOOKUP(I111,'Master FWDPoints'!$A:$D,2,FALSE)</f>
        <v>1.87</v>
      </c>
      <c r="X111" s="8">
        <f>+VLOOKUP(J111,'Master FWDPoints'!$A:$D,2,FALSE)</f>
        <v>1.95</v>
      </c>
      <c r="Y111" s="8">
        <f>+VLOOKUP(K111,'Master FWDPoints'!$A:$D,2,FALSE)</f>
        <v>2.0299999999999998</v>
      </c>
      <c r="Z111" s="8">
        <f>+VLOOKUP(L111,'Master FWDPoints'!$A:$D,2,FALSE)*(M111-L111)/VLOOKUP(L111,'Master FWDPoints'!$A:$D,4,FALSE)</f>
        <v>2.15</v>
      </c>
      <c r="AA111" s="8">
        <f>+VLOOKUP(A111,'Master FWDPoints'!$G:$J,2,FALSE)</f>
        <v>18.55</v>
      </c>
      <c r="AB111" s="8">
        <f t="shared" si="3"/>
        <v>21.9</v>
      </c>
      <c r="AC111" s="8">
        <f t="shared" si="4"/>
        <v>3.3499999999999979</v>
      </c>
      <c r="AD111" s="8">
        <f t="shared" si="5"/>
        <v>16.650000000000002</v>
      </c>
    </row>
    <row r="112" spans="1:30">
      <c r="A112" s="11">
        <v>41999</v>
      </c>
      <c r="B112" s="26">
        <f>A112+VLOOKUP(A112,'Master FWDPoints'!$A:$D,4,FALSE)</f>
        <v>42033</v>
      </c>
      <c r="C112" s="27">
        <f>B112+VLOOKUP(B112,'Master FWDPoints'!$A:$D,4,FALSE)</f>
        <v>42062</v>
      </c>
      <c r="D112" s="27">
        <f>C112+VLOOKUP(C112,'Master FWDPoints'!$A:$D,4,FALSE)</f>
        <v>42094</v>
      </c>
      <c r="E112" s="27">
        <f>D112+VLOOKUP(D112,'Master FWDPoints'!$A:$D,4,FALSE)</f>
        <v>42124</v>
      </c>
      <c r="F112" s="27">
        <f>E112+VLOOKUP(E112,'Master FWDPoints'!$A:$D,4,FALSE)</f>
        <v>42153</v>
      </c>
      <c r="G112" s="27">
        <f>F112+VLOOKUP(F112,'Master FWDPoints'!$A:$D,4,FALSE)</f>
        <v>42185</v>
      </c>
      <c r="H112" s="27">
        <f>G112+VLOOKUP(G112,'Master FWDPoints'!$A:$D,4,FALSE)</f>
        <v>42216</v>
      </c>
      <c r="I112" s="27">
        <f>H112+VLOOKUP(H112,'Master FWDPoints'!$A:$D,4,FALSE)</f>
        <v>42247</v>
      </c>
      <c r="J112" s="27">
        <f>I112+VLOOKUP(I112,'Master FWDPoints'!$A:$D,4,FALSE)</f>
        <v>42277</v>
      </c>
      <c r="K112" s="27">
        <f>J112+VLOOKUP(J112,'Master FWDPoints'!$A:$D,4,FALSE)</f>
        <v>42307</v>
      </c>
      <c r="L112" s="27">
        <f>K112+VLOOKUP(K112,'Master FWDPoints'!$A:$D,4,FALSE)</f>
        <v>42338</v>
      </c>
      <c r="M112" s="44">
        <f>$A112+VLOOKUP($A112,'Master FWDPoints'!$G:$K,4,FALSE)</f>
        <v>42367</v>
      </c>
      <c r="O112" s="8">
        <f>+VLOOKUP(A112,'Master FWDPoints'!$A:$D,2,FALSE)</f>
        <v>1.9300000000000002</v>
      </c>
      <c r="P112" s="8">
        <f>+VLOOKUP(B112,'Master FWDPoints'!$A:$D,2,FALSE)</f>
        <v>1.65</v>
      </c>
      <c r="Q112" s="8">
        <f>+VLOOKUP(C112,'Master FWDPoints'!$A:$D,2,FALSE)</f>
        <v>1.4</v>
      </c>
      <c r="R112" s="8">
        <f>+VLOOKUP(D112,'Master FWDPoints'!$A:$D,2,FALSE)</f>
        <v>1.5</v>
      </c>
      <c r="S112" s="8">
        <f>+VLOOKUP(E112,'Master FWDPoints'!$A:$D,2,FALSE)</f>
        <v>1.7</v>
      </c>
      <c r="T112" s="8">
        <f>+VLOOKUP(F112,'Master FWDPoints'!$A:$D,2,FALSE)</f>
        <v>1.8</v>
      </c>
      <c r="U112" s="8">
        <f>+VLOOKUP(G112,'Master FWDPoints'!$A:$D,2,FALSE)</f>
        <v>1.65</v>
      </c>
      <c r="V112" s="8">
        <f>+VLOOKUP(H112,'Master FWDPoints'!$A:$D,2,FALSE)</f>
        <v>2</v>
      </c>
      <c r="W112" s="8">
        <f>+VLOOKUP(I112,'Master FWDPoints'!$A:$D,2,FALSE)</f>
        <v>1.87</v>
      </c>
      <c r="X112" s="8">
        <f>+VLOOKUP(J112,'Master FWDPoints'!$A:$D,2,FALSE)</f>
        <v>1.95</v>
      </c>
      <c r="Y112" s="8">
        <f>+VLOOKUP(K112,'Master FWDPoints'!$A:$D,2,FALSE)</f>
        <v>2.0299999999999998</v>
      </c>
      <c r="Z112" s="8">
        <f>+VLOOKUP(L112,'Master FWDPoints'!$A:$D,2,FALSE)*(M112-L112)/VLOOKUP(L112,'Master FWDPoints'!$A:$D,4,FALSE)</f>
        <v>2.0783333333333331</v>
      </c>
      <c r="AA112" s="8">
        <f>+VLOOKUP(A112,'Master FWDPoints'!$G:$J,2,FALSE)</f>
        <v>18.79</v>
      </c>
      <c r="AB112" s="8">
        <f t="shared" si="3"/>
        <v>21.558333333333334</v>
      </c>
      <c r="AC112" s="8">
        <f t="shared" si="4"/>
        <v>2.7683333333333344</v>
      </c>
      <c r="AD112" s="8">
        <f t="shared" si="5"/>
        <v>16.86</v>
      </c>
    </row>
    <row r="113" spans="1:30">
      <c r="A113" s="11">
        <v>41998</v>
      </c>
      <c r="B113" s="26">
        <f>A113+VLOOKUP(A113,'Master FWDPoints'!$A:$D,4,FALSE)</f>
        <v>42032</v>
      </c>
      <c r="C113" s="27">
        <f>B113+VLOOKUP(B113,'Master FWDPoints'!$A:$D,4,FALSE)</f>
        <v>42062</v>
      </c>
      <c r="D113" s="27">
        <f>C113+VLOOKUP(C113,'Master FWDPoints'!$A:$D,4,FALSE)</f>
        <v>42094</v>
      </c>
      <c r="E113" s="27">
        <f>D113+VLOOKUP(D113,'Master FWDPoints'!$A:$D,4,FALSE)</f>
        <v>42124</v>
      </c>
      <c r="F113" s="27">
        <f>E113+VLOOKUP(E113,'Master FWDPoints'!$A:$D,4,FALSE)</f>
        <v>42153</v>
      </c>
      <c r="G113" s="27">
        <f>F113+VLOOKUP(F113,'Master FWDPoints'!$A:$D,4,FALSE)</f>
        <v>42185</v>
      </c>
      <c r="H113" s="27">
        <f>G113+VLOOKUP(G113,'Master FWDPoints'!$A:$D,4,FALSE)</f>
        <v>42216</v>
      </c>
      <c r="I113" s="27">
        <f>H113+VLOOKUP(H113,'Master FWDPoints'!$A:$D,4,FALSE)</f>
        <v>42247</v>
      </c>
      <c r="J113" s="27">
        <f>I113+VLOOKUP(I113,'Master FWDPoints'!$A:$D,4,FALSE)</f>
        <v>42277</v>
      </c>
      <c r="K113" s="27">
        <f>J113+VLOOKUP(J113,'Master FWDPoints'!$A:$D,4,FALSE)</f>
        <v>42307</v>
      </c>
      <c r="L113" s="27">
        <f>K113+VLOOKUP(K113,'Master FWDPoints'!$A:$D,4,FALSE)</f>
        <v>42338</v>
      </c>
      <c r="M113" s="44">
        <f>$A113+VLOOKUP($A113,'Master FWDPoints'!$G:$K,4,FALSE)</f>
        <v>42366</v>
      </c>
      <c r="O113" s="8">
        <f>+VLOOKUP(A113,'Master FWDPoints'!$A:$D,2,FALSE)</f>
        <v>1.9</v>
      </c>
      <c r="P113" s="8">
        <f>+VLOOKUP(B113,'Master FWDPoints'!$A:$D,2,FALSE)</f>
        <v>1.5</v>
      </c>
      <c r="Q113" s="8">
        <f>+VLOOKUP(C113,'Master FWDPoints'!$A:$D,2,FALSE)</f>
        <v>1.4</v>
      </c>
      <c r="R113" s="8">
        <f>+VLOOKUP(D113,'Master FWDPoints'!$A:$D,2,FALSE)</f>
        <v>1.5</v>
      </c>
      <c r="S113" s="8">
        <f>+VLOOKUP(E113,'Master FWDPoints'!$A:$D,2,FALSE)</f>
        <v>1.7</v>
      </c>
      <c r="T113" s="8">
        <f>+VLOOKUP(F113,'Master FWDPoints'!$A:$D,2,FALSE)</f>
        <v>1.8</v>
      </c>
      <c r="U113" s="8">
        <f>+VLOOKUP(G113,'Master FWDPoints'!$A:$D,2,FALSE)</f>
        <v>1.65</v>
      </c>
      <c r="V113" s="8">
        <f>+VLOOKUP(H113,'Master FWDPoints'!$A:$D,2,FALSE)</f>
        <v>2</v>
      </c>
      <c r="W113" s="8">
        <f>+VLOOKUP(I113,'Master FWDPoints'!$A:$D,2,FALSE)</f>
        <v>1.87</v>
      </c>
      <c r="X113" s="8">
        <f>+VLOOKUP(J113,'Master FWDPoints'!$A:$D,2,FALSE)</f>
        <v>1.95</v>
      </c>
      <c r="Y113" s="8">
        <f>+VLOOKUP(K113,'Master FWDPoints'!$A:$D,2,FALSE)</f>
        <v>2.0299999999999998</v>
      </c>
      <c r="Z113" s="8">
        <f>+VLOOKUP(L113,'Master FWDPoints'!$A:$D,2,FALSE)*(M113-L113)/VLOOKUP(L113,'Master FWDPoints'!$A:$D,4,FALSE)</f>
        <v>2.0066666666666664</v>
      </c>
      <c r="AA113" s="8">
        <f>+VLOOKUP(A113,'Master FWDPoints'!$G:$J,2,FALSE)</f>
        <v>18.8</v>
      </c>
      <c r="AB113" s="8">
        <f t="shared" si="3"/>
        <v>21.306666666666668</v>
      </c>
      <c r="AC113" s="8">
        <f t="shared" si="4"/>
        <v>2.5066666666666677</v>
      </c>
      <c r="AD113" s="8">
        <f t="shared" si="5"/>
        <v>16.900000000000002</v>
      </c>
    </row>
    <row r="114" spans="1:30">
      <c r="A114" s="11">
        <v>41997</v>
      </c>
      <c r="B114" s="26">
        <f>A114+VLOOKUP(A114,'Master FWDPoints'!$A:$D,4,FALSE)</f>
        <v>42032</v>
      </c>
      <c r="C114" s="27">
        <f>B114+VLOOKUP(B114,'Master FWDPoints'!$A:$D,4,FALSE)</f>
        <v>42062</v>
      </c>
      <c r="D114" s="27">
        <f>C114+VLOOKUP(C114,'Master FWDPoints'!$A:$D,4,FALSE)</f>
        <v>42094</v>
      </c>
      <c r="E114" s="27">
        <f>D114+VLOOKUP(D114,'Master FWDPoints'!$A:$D,4,FALSE)</f>
        <v>42124</v>
      </c>
      <c r="F114" s="27">
        <f>E114+VLOOKUP(E114,'Master FWDPoints'!$A:$D,4,FALSE)</f>
        <v>42153</v>
      </c>
      <c r="G114" s="27">
        <f>F114+VLOOKUP(F114,'Master FWDPoints'!$A:$D,4,FALSE)</f>
        <v>42185</v>
      </c>
      <c r="H114" s="27">
        <f>G114+VLOOKUP(G114,'Master FWDPoints'!$A:$D,4,FALSE)</f>
        <v>42216</v>
      </c>
      <c r="I114" s="27">
        <f>H114+VLOOKUP(H114,'Master FWDPoints'!$A:$D,4,FALSE)</f>
        <v>42247</v>
      </c>
      <c r="J114" s="27">
        <f>I114+VLOOKUP(I114,'Master FWDPoints'!$A:$D,4,FALSE)</f>
        <v>42277</v>
      </c>
      <c r="K114" s="27">
        <f>J114+VLOOKUP(J114,'Master FWDPoints'!$A:$D,4,FALSE)</f>
        <v>42307</v>
      </c>
      <c r="L114" s="27">
        <f>K114+VLOOKUP(K114,'Master FWDPoints'!$A:$D,4,FALSE)</f>
        <v>42338</v>
      </c>
      <c r="M114" s="44">
        <f>$A114+VLOOKUP($A114,'Master FWDPoints'!$G:$K,4,FALSE)</f>
        <v>42366</v>
      </c>
      <c r="O114" s="8">
        <f>+VLOOKUP(A114,'Master FWDPoints'!$A:$D,2,FALSE)</f>
        <v>1.55</v>
      </c>
      <c r="P114" s="8">
        <f>+VLOOKUP(B114,'Master FWDPoints'!$A:$D,2,FALSE)</f>
        <v>1.5</v>
      </c>
      <c r="Q114" s="8">
        <f>+VLOOKUP(C114,'Master FWDPoints'!$A:$D,2,FALSE)</f>
        <v>1.4</v>
      </c>
      <c r="R114" s="8">
        <f>+VLOOKUP(D114,'Master FWDPoints'!$A:$D,2,FALSE)</f>
        <v>1.5</v>
      </c>
      <c r="S114" s="8">
        <f>+VLOOKUP(E114,'Master FWDPoints'!$A:$D,2,FALSE)</f>
        <v>1.7</v>
      </c>
      <c r="T114" s="8">
        <f>+VLOOKUP(F114,'Master FWDPoints'!$A:$D,2,FALSE)</f>
        <v>1.8</v>
      </c>
      <c r="U114" s="8">
        <f>+VLOOKUP(G114,'Master FWDPoints'!$A:$D,2,FALSE)</f>
        <v>1.65</v>
      </c>
      <c r="V114" s="8">
        <f>+VLOOKUP(H114,'Master FWDPoints'!$A:$D,2,FALSE)</f>
        <v>2</v>
      </c>
      <c r="W114" s="8">
        <f>+VLOOKUP(I114,'Master FWDPoints'!$A:$D,2,FALSE)</f>
        <v>1.87</v>
      </c>
      <c r="X114" s="8">
        <f>+VLOOKUP(J114,'Master FWDPoints'!$A:$D,2,FALSE)</f>
        <v>1.95</v>
      </c>
      <c r="Y114" s="8">
        <f>+VLOOKUP(K114,'Master FWDPoints'!$A:$D,2,FALSE)</f>
        <v>2.0299999999999998</v>
      </c>
      <c r="Z114" s="8">
        <f>+VLOOKUP(L114,'Master FWDPoints'!$A:$D,2,FALSE)*(M114-L114)/VLOOKUP(L114,'Master FWDPoints'!$A:$D,4,FALSE)</f>
        <v>2.0066666666666664</v>
      </c>
      <c r="AA114" s="8">
        <f>+VLOOKUP(A114,'Master FWDPoints'!$G:$J,2,FALSE)</f>
        <v>18.399999999999999</v>
      </c>
      <c r="AB114" s="8">
        <f t="shared" si="3"/>
        <v>20.956666666666667</v>
      </c>
      <c r="AC114" s="8">
        <f t="shared" si="4"/>
        <v>2.5566666666666684</v>
      </c>
      <c r="AD114" s="8">
        <f t="shared" si="5"/>
        <v>16.849999999999998</v>
      </c>
    </row>
    <row r="115" spans="1:30">
      <c r="A115" s="11">
        <v>41996</v>
      </c>
      <c r="B115" s="26">
        <f>A115+VLOOKUP(A115,'Master FWDPoints'!$A:$D,4,FALSE)</f>
        <v>42027</v>
      </c>
      <c r="C115" s="27">
        <f>B115+VLOOKUP(B115,'Master FWDPoints'!$A:$D,4,FALSE)</f>
        <v>42061</v>
      </c>
      <c r="D115" s="27">
        <f>C115+VLOOKUP(C115,'Master FWDPoints'!$A:$D,4,FALSE)</f>
        <v>42094</v>
      </c>
      <c r="E115" s="27">
        <f>D115+VLOOKUP(D115,'Master FWDPoints'!$A:$D,4,FALSE)</f>
        <v>42124</v>
      </c>
      <c r="F115" s="27">
        <f>E115+VLOOKUP(E115,'Master FWDPoints'!$A:$D,4,FALSE)</f>
        <v>42153</v>
      </c>
      <c r="G115" s="27">
        <f>F115+VLOOKUP(F115,'Master FWDPoints'!$A:$D,4,FALSE)</f>
        <v>42185</v>
      </c>
      <c r="H115" s="27">
        <f>G115+VLOOKUP(G115,'Master FWDPoints'!$A:$D,4,FALSE)</f>
        <v>42216</v>
      </c>
      <c r="I115" s="27">
        <f>H115+VLOOKUP(H115,'Master FWDPoints'!$A:$D,4,FALSE)</f>
        <v>42247</v>
      </c>
      <c r="J115" s="27">
        <f>I115+VLOOKUP(I115,'Master FWDPoints'!$A:$D,4,FALSE)</f>
        <v>42277</v>
      </c>
      <c r="K115" s="27">
        <f>J115+VLOOKUP(J115,'Master FWDPoints'!$A:$D,4,FALSE)</f>
        <v>42307</v>
      </c>
      <c r="L115" s="27">
        <f>K115+VLOOKUP(K115,'Master FWDPoints'!$A:$D,4,FALSE)</f>
        <v>42338</v>
      </c>
      <c r="M115" s="44">
        <f>$A115+VLOOKUP($A115,'Master FWDPoints'!$G:$K,4,FALSE)</f>
        <v>42362</v>
      </c>
      <c r="O115" s="8">
        <f>+VLOOKUP(A115,'Master FWDPoints'!$A:$D,2,FALSE)</f>
        <v>1.77</v>
      </c>
      <c r="P115" s="8">
        <f>+VLOOKUP(B115,'Master FWDPoints'!$A:$D,2,FALSE)</f>
        <v>1.9</v>
      </c>
      <c r="Q115" s="8">
        <f>+VLOOKUP(C115,'Master FWDPoints'!$A:$D,2,FALSE)</f>
        <v>1.6099999999999999</v>
      </c>
      <c r="R115" s="8">
        <f>+VLOOKUP(D115,'Master FWDPoints'!$A:$D,2,FALSE)</f>
        <v>1.5</v>
      </c>
      <c r="S115" s="8">
        <f>+VLOOKUP(E115,'Master FWDPoints'!$A:$D,2,FALSE)</f>
        <v>1.7</v>
      </c>
      <c r="T115" s="8">
        <f>+VLOOKUP(F115,'Master FWDPoints'!$A:$D,2,FALSE)</f>
        <v>1.8</v>
      </c>
      <c r="U115" s="8">
        <f>+VLOOKUP(G115,'Master FWDPoints'!$A:$D,2,FALSE)</f>
        <v>1.65</v>
      </c>
      <c r="V115" s="8">
        <f>+VLOOKUP(H115,'Master FWDPoints'!$A:$D,2,FALSE)</f>
        <v>2</v>
      </c>
      <c r="W115" s="8">
        <f>+VLOOKUP(I115,'Master FWDPoints'!$A:$D,2,FALSE)</f>
        <v>1.87</v>
      </c>
      <c r="X115" s="8">
        <f>+VLOOKUP(J115,'Master FWDPoints'!$A:$D,2,FALSE)</f>
        <v>1.95</v>
      </c>
      <c r="Y115" s="8">
        <f>+VLOOKUP(K115,'Master FWDPoints'!$A:$D,2,FALSE)</f>
        <v>2.0299999999999998</v>
      </c>
      <c r="Z115" s="8">
        <f>+VLOOKUP(L115,'Master FWDPoints'!$A:$D,2,FALSE)*(M115-L115)/VLOOKUP(L115,'Master FWDPoints'!$A:$D,4,FALSE)</f>
        <v>1.7199999999999998</v>
      </c>
      <c r="AA115" s="8">
        <f>+VLOOKUP(A115,'Master FWDPoints'!$G:$J,2,FALSE)</f>
        <v>18.579999999999998</v>
      </c>
      <c r="AB115" s="8">
        <f t="shared" si="3"/>
        <v>21.5</v>
      </c>
      <c r="AC115" s="8">
        <f t="shared" si="4"/>
        <v>2.9200000000000017</v>
      </c>
      <c r="AD115" s="8">
        <f t="shared" si="5"/>
        <v>16.809999999999999</v>
      </c>
    </row>
    <row r="116" spans="1:30">
      <c r="A116" s="11">
        <v>41995</v>
      </c>
      <c r="B116" s="26">
        <f>A116+VLOOKUP(A116,'Master FWDPoints'!$A:$D,4,FALSE)</f>
        <v>42027</v>
      </c>
      <c r="C116" s="27">
        <f>B116+VLOOKUP(B116,'Master FWDPoints'!$A:$D,4,FALSE)</f>
        <v>42061</v>
      </c>
      <c r="D116" s="27">
        <f>C116+VLOOKUP(C116,'Master FWDPoints'!$A:$D,4,FALSE)</f>
        <v>42094</v>
      </c>
      <c r="E116" s="27">
        <f>D116+VLOOKUP(D116,'Master FWDPoints'!$A:$D,4,FALSE)</f>
        <v>42124</v>
      </c>
      <c r="F116" s="27">
        <f>E116+VLOOKUP(E116,'Master FWDPoints'!$A:$D,4,FALSE)</f>
        <v>42153</v>
      </c>
      <c r="G116" s="27">
        <f>F116+VLOOKUP(F116,'Master FWDPoints'!$A:$D,4,FALSE)</f>
        <v>42185</v>
      </c>
      <c r="H116" s="27">
        <f>G116+VLOOKUP(G116,'Master FWDPoints'!$A:$D,4,FALSE)</f>
        <v>42216</v>
      </c>
      <c r="I116" s="27">
        <f>H116+VLOOKUP(H116,'Master FWDPoints'!$A:$D,4,FALSE)</f>
        <v>42247</v>
      </c>
      <c r="J116" s="27">
        <f>I116+VLOOKUP(I116,'Master FWDPoints'!$A:$D,4,FALSE)</f>
        <v>42277</v>
      </c>
      <c r="K116" s="27">
        <f>J116+VLOOKUP(J116,'Master FWDPoints'!$A:$D,4,FALSE)</f>
        <v>42307</v>
      </c>
      <c r="L116" s="27">
        <f>K116+VLOOKUP(K116,'Master FWDPoints'!$A:$D,4,FALSE)</f>
        <v>42338</v>
      </c>
      <c r="M116" s="44">
        <f>$A116+VLOOKUP($A116,'Master FWDPoints'!$G:$K,4,FALSE)</f>
        <v>42361</v>
      </c>
      <c r="O116" s="8">
        <f>+VLOOKUP(A116,'Master FWDPoints'!$A:$D,2,FALSE)</f>
        <v>1.7</v>
      </c>
      <c r="P116" s="8">
        <f>+VLOOKUP(B116,'Master FWDPoints'!$A:$D,2,FALSE)</f>
        <v>1.9</v>
      </c>
      <c r="Q116" s="8">
        <f>+VLOOKUP(C116,'Master FWDPoints'!$A:$D,2,FALSE)</f>
        <v>1.6099999999999999</v>
      </c>
      <c r="R116" s="8">
        <f>+VLOOKUP(D116,'Master FWDPoints'!$A:$D,2,FALSE)</f>
        <v>1.5</v>
      </c>
      <c r="S116" s="8">
        <f>+VLOOKUP(E116,'Master FWDPoints'!$A:$D,2,FALSE)</f>
        <v>1.7</v>
      </c>
      <c r="T116" s="8">
        <f>+VLOOKUP(F116,'Master FWDPoints'!$A:$D,2,FALSE)</f>
        <v>1.8</v>
      </c>
      <c r="U116" s="8">
        <f>+VLOOKUP(G116,'Master FWDPoints'!$A:$D,2,FALSE)</f>
        <v>1.65</v>
      </c>
      <c r="V116" s="8">
        <f>+VLOOKUP(H116,'Master FWDPoints'!$A:$D,2,FALSE)</f>
        <v>2</v>
      </c>
      <c r="W116" s="8">
        <f>+VLOOKUP(I116,'Master FWDPoints'!$A:$D,2,FALSE)</f>
        <v>1.87</v>
      </c>
      <c r="X116" s="8">
        <f>+VLOOKUP(J116,'Master FWDPoints'!$A:$D,2,FALSE)</f>
        <v>1.95</v>
      </c>
      <c r="Y116" s="8">
        <f>+VLOOKUP(K116,'Master FWDPoints'!$A:$D,2,FALSE)</f>
        <v>2.0299999999999998</v>
      </c>
      <c r="Z116" s="8">
        <f>+VLOOKUP(L116,'Master FWDPoints'!$A:$D,2,FALSE)*(M116-L116)/VLOOKUP(L116,'Master FWDPoints'!$A:$D,4,FALSE)</f>
        <v>1.6483333333333332</v>
      </c>
      <c r="AA116" s="8">
        <f>+VLOOKUP(A116,'Master FWDPoints'!$G:$J,2,FALSE)</f>
        <v>18.7</v>
      </c>
      <c r="AB116" s="8">
        <f t="shared" si="3"/>
        <v>21.358333333333334</v>
      </c>
      <c r="AC116" s="8">
        <f t="shared" si="4"/>
        <v>2.658333333333335</v>
      </c>
      <c r="AD116" s="8">
        <f t="shared" si="5"/>
        <v>17</v>
      </c>
    </row>
    <row r="117" spans="1:30">
      <c r="A117" s="11">
        <v>41992</v>
      </c>
      <c r="B117" s="26">
        <f>A117+VLOOKUP(A117,'Master FWDPoints'!$A:$D,4,FALSE)</f>
        <v>42026</v>
      </c>
      <c r="C117" s="27">
        <f>B117+VLOOKUP(B117,'Master FWDPoints'!$A:$D,4,FALSE)</f>
        <v>42060</v>
      </c>
      <c r="D117" s="27">
        <f>C117+VLOOKUP(C117,'Master FWDPoints'!$A:$D,4,FALSE)</f>
        <v>42089</v>
      </c>
      <c r="E117" s="27">
        <f>D117+VLOOKUP(D117,'Master FWDPoints'!$A:$D,4,FALSE)</f>
        <v>42123</v>
      </c>
      <c r="F117" s="27">
        <f>E117+VLOOKUP(E117,'Master FWDPoints'!$A:$D,4,FALSE)</f>
        <v>42153</v>
      </c>
      <c r="G117" s="27">
        <f>F117+VLOOKUP(F117,'Master FWDPoints'!$A:$D,4,FALSE)</f>
        <v>42185</v>
      </c>
      <c r="H117" s="27">
        <f>G117+VLOOKUP(G117,'Master FWDPoints'!$A:$D,4,FALSE)</f>
        <v>42216</v>
      </c>
      <c r="I117" s="27">
        <f>H117+VLOOKUP(H117,'Master FWDPoints'!$A:$D,4,FALSE)</f>
        <v>42247</v>
      </c>
      <c r="J117" s="27">
        <f>I117+VLOOKUP(I117,'Master FWDPoints'!$A:$D,4,FALSE)</f>
        <v>42277</v>
      </c>
      <c r="K117" s="27">
        <f>J117+VLOOKUP(J117,'Master FWDPoints'!$A:$D,4,FALSE)</f>
        <v>42307</v>
      </c>
      <c r="L117" s="27">
        <f>K117+VLOOKUP(K117,'Master FWDPoints'!$A:$D,4,FALSE)</f>
        <v>42338</v>
      </c>
      <c r="M117" s="44">
        <f>$A117+VLOOKUP($A117,'Master FWDPoints'!$G:$K,4,FALSE)</f>
        <v>42360</v>
      </c>
      <c r="O117" s="8">
        <f>+VLOOKUP(A117,'Master FWDPoints'!$A:$D,2,FALSE)</f>
        <v>1.8</v>
      </c>
      <c r="P117" s="8">
        <f>+VLOOKUP(B117,'Master FWDPoints'!$A:$D,2,FALSE)</f>
        <v>1.75</v>
      </c>
      <c r="Q117" s="8">
        <f>+VLOOKUP(C117,'Master FWDPoints'!$A:$D,2,FALSE)</f>
        <v>1.71</v>
      </c>
      <c r="R117" s="8">
        <f>+VLOOKUP(D117,'Master FWDPoints'!$A:$D,2,FALSE)</f>
        <v>1.63</v>
      </c>
      <c r="S117" s="8">
        <f>+VLOOKUP(E117,'Master FWDPoints'!$A:$D,2,FALSE)</f>
        <v>1.88</v>
      </c>
      <c r="T117" s="8">
        <f>+VLOOKUP(F117,'Master FWDPoints'!$A:$D,2,FALSE)</f>
        <v>1.8</v>
      </c>
      <c r="U117" s="8">
        <f>+VLOOKUP(G117,'Master FWDPoints'!$A:$D,2,FALSE)</f>
        <v>1.65</v>
      </c>
      <c r="V117" s="8">
        <f>+VLOOKUP(H117,'Master FWDPoints'!$A:$D,2,FALSE)</f>
        <v>2</v>
      </c>
      <c r="W117" s="8">
        <f>+VLOOKUP(I117,'Master FWDPoints'!$A:$D,2,FALSE)</f>
        <v>1.87</v>
      </c>
      <c r="X117" s="8">
        <f>+VLOOKUP(J117,'Master FWDPoints'!$A:$D,2,FALSE)</f>
        <v>1.95</v>
      </c>
      <c r="Y117" s="8">
        <f>+VLOOKUP(K117,'Master FWDPoints'!$A:$D,2,FALSE)</f>
        <v>2.0299999999999998</v>
      </c>
      <c r="Z117" s="8">
        <f>+VLOOKUP(L117,'Master FWDPoints'!$A:$D,2,FALSE)*(M117-L117)/VLOOKUP(L117,'Master FWDPoints'!$A:$D,4,FALSE)</f>
        <v>1.5766666666666667</v>
      </c>
      <c r="AA117" s="8">
        <f>+VLOOKUP(A117,'Master FWDPoints'!$G:$J,2,FALSE)</f>
        <v>18.45</v>
      </c>
      <c r="AB117" s="8">
        <f t="shared" si="3"/>
        <v>21.646666666666668</v>
      </c>
      <c r="AC117" s="8">
        <f t="shared" si="4"/>
        <v>3.196666666666669</v>
      </c>
      <c r="AD117" s="8">
        <f t="shared" si="5"/>
        <v>16.649999999999999</v>
      </c>
    </row>
    <row r="118" spans="1:30">
      <c r="A118" s="11">
        <v>41991</v>
      </c>
      <c r="B118" s="26">
        <f>A118+VLOOKUP(A118,'Master FWDPoints'!$A:$D,4,FALSE)</f>
        <v>42025</v>
      </c>
      <c r="C118" s="27">
        <f>B118+VLOOKUP(B118,'Master FWDPoints'!$A:$D,4,FALSE)</f>
        <v>42055</v>
      </c>
      <c r="D118" s="27">
        <f>C118+VLOOKUP(C118,'Master FWDPoints'!$A:$D,4,FALSE)</f>
        <v>42086</v>
      </c>
      <c r="E118" s="27">
        <f>D118+VLOOKUP(D118,'Master FWDPoints'!$A:$D,4,FALSE)</f>
        <v>42118</v>
      </c>
      <c r="F118" s="27">
        <f>E118+VLOOKUP(E118,'Master FWDPoints'!$A:$D,4,FALSE)</f>
        <v>42151</v>
      </c>
      <c r="G118" s="27">
        <f>F118+VLOOKUP(F118,'Master FWDPoints'!$A:$D,4,FALSE)</f>
        <v>42181</v>
      </c>
      <c r="H118" s="27">
        <f>G118+VLOOKUP(G118,'Master FWDPoints'!$A:$D,4,FALSE)</f>
        <v>42216</v>
      </c>
      <c r="I118" s="27">
        <f>H118+VLOOKUP(H118,'Master FWDPoints'!$A:$D,4,FALSE)</f>
        <v>42247</v>
      </c>
      <c r="J118" s="27">
        <f>I118+VLOOKUP(I118,'Master FWDPoints'!$A:$D,4,FALSE)</f>
        <v>42277</v>
      </c>
      <c r="K118" s="27">
        <f>J118+VLOOKUP(J118,'Master FWDPoints'!$A:$D,4,FALSE)</f>
        <v>42307</v>
      </c>
      <c r="L118" s="27">
        <f>K118+VLOOKUP(K118,'Master FWDPoints'!$A:$D,4,FALSE)</f>
        <v>42338</v>
      </c>
      <c r="M118" s="44">
        <f>$A118+VLOOKUP($A118,'Master FWDPoints'!$G:$K,4,FALSE)</f>
        <v>42359</v>
      </c>
      <c r="O118" s="8">
        <f>+VLOOKUP(A118,'Master FWDPoints'!$A:$D,2,FALSE)</f>
        <v>1.7</v>
      </c>
      <c r="P118" s="8">
        <f>+VLOOKUP(B118,'Master FWDPoints'!$A:$D,2,FALSE)</f>
        <v>1.7</v>
      </c>
      <c r="Q118" s="8">
        <f>+VLOOKUP(C118,'Master FWDPoints'!$A:$D,2,FALSE)</f>
        <v>1.75</v>
      </c>
      <c r="R118" s="8">
        <f>+VLOOKUP(D118,'Master FWDPoints'!$A:$D,2,FALSE)</f>
        <v>1.6</v>
      </c>
      <c r="S118" s="8">
        <f>+VLOOKUP(E118,'Master FWDPoints'!$A:$D,2,FALSE)</f>
        <v>1.55</v>
      </c>
      <c r="T118" s="8">
        <f>+VLOOKUP(F118,'Master FWDPoints'!$A:$D,2,FALSE)</f>
        <v>1.9100000000000001</v>
      </c>
      <c r="U118" s="8">
        <f>+VLOOKUP(G118,'Master FWDPoints'!$A:$D,2,FALSE)</f>
        <v>1.8</v>
      </c>
      <c r="V118" s="8">
        <f>+VLOOKUP(H118,'Master FWDPoints'!$A:$D,2,FALSE)</f>
        <v>2</v>
      </c>
      <c r="W118" s="8">
        <f>+VLOOKUP(I118,'Master FWDPoints'!$A:$D,2,FALSE)</f>
        <v>1.87</v>
      </c>
      <c r="X118" s="8">
        <f>+VLOOKUP(J118,'Master FWDPoints'!$A:$D,2,FALSE)</f>
        <v>1.95</v>
      </c>
      <c r="Y118" s="8">
        <f>+VLOOKUP(K118,'Master FWDPoints'!$A:$D,2,FALSE)</f>
        <v>2.0299999999999998</v>
      </c>
      <c r="Z118" s="8">
        <f>+VLOOKUP(L118,'Master FWDPoints'!$A:$D,2,FALSE)*(M118-L118)/VLOOKUP(L118,'Master FWDPoints'!$A:$D,4,FALSE)</f>
        <v>1.5049999999999999</v>
      </c>
      <c r="AA118" s="8">
        <f>+VLOOKUP(A118,'Master FWDPoints'!$G:$J,2,FALSE)</f>
        <v>18.399999999999999</v>
      </c>
      <c r="AB118" s="8">
        <f t="shared" si="3"/>
        <v>21.365000000000002</v>
      </c>
      <c r="AC118" s="8">
        <f t="shared" si="4"/>
        <v>2.9650000000000034</v>
      </c>
      <c r="AD118" s="8">
        <f t="shared" si="5"/>
        <v>16.7</v>
      </c>
    </row>
    <row r="119" spans="1:30">
      <c r="A119" s="11">
        <v>41990</v>
      </c>
      <c r="B119" s="26">
        <f>A119+VLOOKUP(A119,'Master FWDPoints'!$A:$D,4,FALSE)</f>
        <v>42020</v>
      </c>
      <c r="C119" s="27">
        <f>B119+VLOOKUP(B119,'Master FWDPoints'!$A:$D,4,FALSE)</f>
        <v>42054</v>
      </c>
      <c r="D119" s="27">
        <f>C119+VLOOKUP(C119,'Master FWDPoints'!$A:$D,4,FALSE)</f>
        <v>42083</v>
      </c>
      <c r="E119" s="27">
        <f>D119+VLOOKUP(D119,'Master FWDPoints'!$A:$D,4,FALSE)</f>
        <v>42117</v>
      </c>
      <c r="F119" s="27">
        <f>E119+VLOOKUP(E119,'Master FWDPoints'!$A:$D,4,FALSE)</f>
        <v>42150</v>
      </c>
      <c r="G119" s="27">
        <f>F119+VLOOKUP(F119,'Master FWDPoints'!$A:$D,4,FALSE)</f>
        <v>42181</v>
      </c>
      <c r="H119" s="27">
        <f>G119+VLOOKUP(G119,'Master FWDPoints'!$A:$D,4,FALSE)</f>
        <v>42216</v>
      </c>
      <c r="I119" s="27">
        <f>H119+VLOOKUP(H119,'Master FWDPoints'!$A:$D,4,FALSE)</f>
        <v>42247</v>
      </c>
      <c r="J119" s="27">
        <f>I119+VLOOKUP(I119,'Master FWDPoints'!$A:$D,4,FALSE)</f>
        <v>42277</v>
      </c>
      <c r="K119" s="27">
        <f>J119+VLOOKUP(J119,'Master FWDPoints'!$A:$D,4,FALSE)</f>
        <v>42307</v>
      </c>
      <c r="L119" s="27">
        <f>K119+VLOOKUP(K119,'Master FWDPoints'!$A:$D,4,FALSE)</f>
        <v>42338</v>
      </c>
      <c r="M119" s="44">
        <f>$A119+VLOOKUP($A119,'Master FWDPoints'!$G:$K,4,FALSE)</f>
        <v>42356</v>
      </c>
      <c r="O119" s="8">
        <f>+VLOOKUP(A119,'Master FWDPoints'!$A:$D,2,FALSE)</f>
        <v>1.65</v>
      </c>
      <c r="P119" s="8">
        <f>+VLOOKUP(B119,'Master FWDPoints'!$A:$D,2,FALSE)</f>
        <v>1.8</v>
      </c>
      <c r="Q119" s="8">
        <f>+VLOOKUP(C119,'Master FWDPoints'!$A:$D,2,FALSE)</f>
        <v>1.75</v>
      </c>
      <c r="R119" s="8">
        <f>+VLOOKUP(D119,'Master FWDPoints'!$A:$D,2,FALSE)</f>
        <v>1.55</v>
      </c>
      <c r="S119" s="8">
        <f>+VLOOKUP(E119,'Master FWDPoints'!$A:$D,2,FALSE)</f>
        <v>1.6</v>
      </c>
      <c r="T119" s="8">
        <f>+VLOOKUP(F119,'Master FWDPoints'!$A:$D,2,FALSE)</f>
        <v>1.65</v>
      </c>
      <c r="U119" s="8">
        <f>+VLOOKUP(G119,'Master FWDPoints'!$A:$D,2,FALSE)</f>
        <v>1.8</v>
      </c>
      <c r="V119" s="8">
        <f>+VLOOKUP(H119,'Master FWDPoints'!$A:$D,2,FALSE)</f>
        <v>2</v>
      </c>
      <c r="W119" s="8">
        <f>+VLOOKUP(I119,'Master FWDPoints'!$A:$D,2,FALSE)</f>
        <v>1.87</v>
      </c>
      <c r="X119" s="8">
        <f>+VLOOKUP(J119,'Master FWDPoints'!$A:$D,2,FALSE)</f>
        <v>1.95</v>
      </c>
      <c r="Y119" s="8">
        <f>+VLOOKUP(K119,'Master FWDPoints'!$A:$D,2,FALSE)</f>
        <v>2.0299999999999998</v>
      </c>
      <c r="Z119" s="8">
        <f>+VLOOKUP(L119,'Master FWDPoints'!$A:$D,2,FALSE)*(M119-L119)/VLOOKUP(L119,'Master FWDPoints'!$A:$D,4,FALSE)</f>
        <v>1.2899999999999998</v>
      </c>
      <c r="AA119" s="8">
        <f>+VLOOKUP(A119,'Master FWDPoints'!$G:$J,2,FALSE)</f>
        <v>17.75</v>
      </c>
      <c r="AB119" s="8">
        <f t="shared" si="3"/>
        <v>20.94</v>
      </c>
      <c r="AC119" s="8">
        <f t="shared" si="4"/>
        <v>3.1900000000000013</v>
      </c>
      <c r="AD119" s="8">
        <f t="shared" si="5"/>
        <v>16.100000000000001</v>
      </c>
    </row>
    <row r="120" spans="1:30">
      <c r="A120" s="11">
        <v>41989</v>
      </c>
      <c r="B120" s="26">
        <f>A120+VLOOKUP(A120,'Master FWDPoints'!$A:$D,4,FALSE)</f>
        <v>42020</v>
      </c>
      <c r="C120" s="27">
        <f>B120+VLOOKUP(B120,'Master FWDPoints'!$A:$D,4,FALSE)</f>
        <v>42054</v>
      </c>
      <c r="D120" s="27">
        <f>C120+VLOOKUP(C120,'Master FWDPoints'!$A:$D,4,FALSE)</f>
        <v>42083</v>
      </c>
      <c r="E120" s="27">
        <f>D120+VLOOKUP(D120,'Master FWDPoints'!$A:$D,4,FALSE)</f>
        <v>42117</v>
      </c>
      <c r="F120" s="27">
        <f>E120+VLOOKUP(E120,'Master FWDPoints'!$A:$D,4,FALSE)</f>
        <v>42150</v>
      </c>
      <c r="G120" s="27">
        <f>F120+VLOOKUP(F120,'Master FWDPoints'!$A:$D,4,FALSE)</f>
        <v>42181</v>
      </c>
      <c r="H120" s="27">
        <f>G120+VLOOKUP(G120,'Master FWDPoints'!$A:$D,4,FALSE)</f>
        <v>42216</v>
      </c>
      <c r="I120" s="27">
        <f>H120+VLOOKUP(H120,'Master FWDPoints'!$A:$D,4,FALSE)</f>
        <v>42247</v>
      </c>
      <c r="J120" s="27">
        <f>I120+VLOOKUP(I120,'Master FWDPoints'!$A:$D,4,FALSE)</f>
        <v>42277</v>
      </c>
      <c r="K120" s="27">
        <f>J120+VLOOKUP(J120,'Master FWDPoints'!$A:$D,4,FALSE)</f>
        <v>42307</v>
      </c>
      <c r="L120" s="27">
        <f>K120+VLOOKUP(K120,'Master FWDPoints'!$A:$D,4,FALSE)</f>
        <v>42338</v>
      </c>
      <c r="M120" s="44">
        <f>$A120+VLOOKUP($A120,'Master FWDPoints'!$G:$K,4,FALSE)</f>
        <v>42355</v>
      </c>
      <c r="O120" s="8">
        <f>+VLOOKUP(A120,'Master FWDPoints'!$A:$D,2,FALSE)</f>
        <v>1.7</v>
      </c>
      <c r="P120" s="8">
        <f>+VLOOKUP(B120,'Master FWDPoints'!$A:$D,2,FALSE)</f>
        <v>1.8</v>
      </c>
      <c r="Q120" s="8">
        <f>+VLOOKUP(C120,'Master FWDPoints'!$A:$D,2,FALSE)</f>
        <v>1.75</v>
      </c>
      <c r="R120" s="8">
        <f>+VLOOKUP(D120,'Master FWDPoints'!$A:$D,2,FALSE)</f>
        <v>1.55</v>
      </c>
      <c r="S120" s="8">
        <f>+VLOOKUP(E120,'Master FWDPoints'!$A:$D,2,FALSE)</f>
        <v>1.6</v>
      </c>
      <c r="T120" s="8">
        <f>+VLOOKUP(F120,'Master FWDPoints'!$A:$D,2,FALSE)</f>
        <v>1.65</v>
      </c>
      <c r="U120" s="8">
        <f>+VLOOKUP(G120,'Master FWDPoints'!$A:$D,2,FALSE)</f>
        <v>1.8</v>
      </c>
      <c r="V120" s="8">
        <f>+VLOOKUP(H120,'Master FWDPoints'!$A:$D,2,FALSE)</f>
        <v>2</v>
      </c>
      <c r="W120" s="8">
        <f>+VLOOKUP(I120,'Master FWDPoints'!$A:$D,2,FALSE)</f>
        <v>1.87</v>
      </c>
      <c r="X120" s="8">
        <f>+VLOOKUP(J120,'Master FWDPoints'!$A:$D,2,FALSE)</f>
        <v>1.95</v>
      </c>
      <c r="Y120" s="8">
        <f>+VLOOKUP(K120,'Master FWDPoints'!$A:$D,2,FALSE)</f>
        <v>2.0299999999999998</v>
      </c>
      <c r="Z120" s="8">
        <f>+VLOOKUP(L120,'Master FWDPoints'!$A:$D,2,FALSE)*(M120-L120)/VLOOKUP(L120,'Master FWDPoints'!$A:$D,4,FALSE)</f>
        <v>1.2183333333333333</v>
      </c>
      <c r="AA120" s="8">
        <f>+VLOOKUP(A120,'Master FWDPoints'!$G:$J,2,FALSE)</f>
        <v>17.5</v>
      </c>
      <c r="AB120" s="8">
        <f t="shared" si="3"/>
        <v>20.918333333333337</v>
      </c>
      <c r="AC120" s="8">
        <f t="shared" si="4"/>
        <v>3.4183333333333366</v>
      </c>
      <c r="AD120" s="8">
        <f t="shared" si="5"/>
        <v>15.8</v>
      </c>
    </row>
    <row r="121" spans="1:30">
      <c r="A121" s="11">
        <v>41988</v>
      </c>
      <c r="B121" s="26">
        <f>A121+VLOOKUP(A121,'Master FWDPoints'!$A:$D,4,FALSE)</f>
        <v>42020</v>
      </c>
      <c r="C121" s="27">
        <f>B121+VLOOKUP(B121,'Master FWDPoints'!$A:$D,4,FALSE)</f>
        <v>42054</v>
      </c>
      <c r="D121" s="27">
        <f>C121+VLOOKUP(C121,'Master FWDPoints'!$A:$D,4,FALSE)</f>
        <v>42083</v>
      </c>
      <c r="E121" s="27">
        <f>D121+VLOOKUP(D121,'Master FWDPoints'!$A:$D,4,FALSE)</f>
        <v>42117</v>
      </c>
      <c r="F121" s="27">
        <f>E121+VLOOKUP(E121,'Master FWDPoints'!$A:$D,4,FALSE)</f>
        <v>42150</v>
      </c>
      <c r="G121" s="27">
        <f>F121+VLOOKUP(F121,'Master FWDPoints'!$A:$D,4,FALSE)</f>
        <v>42181</v>
      </c>
      <c r="H121" s="27">
        <f>G121+VLOOKUP(G121,'Master FWDPoints'!$A:$D,4,FALSE)</f>
        <v>42216</v>
      </c>
      <c r="I121" s="27">
        <f>H121+VLOOKUP(H121,'Master FWDPoints'!$A:$D,4,FALSE)</f>
        <v>42247</v>
      </c>
      <c r="J121" s="27">
        <f>I121+VLOOKUP(I121,'Master FWDPoints'!$A:$D,4,FALSE)</f>
        <v>42277</v>
      </c>
      <c r="K121" s="27">
        <f>J121+VLOOKUP(J121,'Master FWDPoints'!$A:$D,4,FALSE)</f>
        <v>42307</v>
      </c>
      <c r="L121" s="27">
        <f>K121+VLOOKUP(K121,'Master FWDPoints'!$A:$D,4,FALSE)</f>
        <v>42338</v>
      </c>
      <c r="M121" s="44">
        <f>$A121+VLOOKUP($A121,'Master FWDPoints'!$G:$K,4,FALSE)</f>
        <v>42354</v>
      </c>
      <c r="O121" s="8">
        <f>+VLOOKUP(A121,'Master FWDPoints'!$A:$D,2,FALSE)</f>
        <v>1.5</v>
      </c>
      <c r="P121" s="8">
        <f>+VLOOKUP(B121,'Master FWDPoints'!$A:$D,2,FALSE)</f>
        <v>1.8</v>
      </c>
      <c r="Q121" s="8">
        <f>+VLOOKUP(C121,'Master FWDPoints'!$A:$D,2,FALSE)</f>
        <v>1.75</v>
      </c>
      <c r="R121" s="8">
        <f>+VLOOKUP(D121,'Master FWDPoints'!$A:$D,2,FALSE)</f>
        <v>1.55</v>
      </c>
      <c r="S121" s="8">
        <f>+VLOOKUP(E121,'Master FWDPoints'!$A:$D,2,FALSE)</f>
        <v>1.6</v>
      </c>
      <c r="T121" s="8">
        <f>+VLOOKUP(F121,'Master FWDPoints'!$A:$D,2,FALSE)</f>
        <v>1.65</v>
      </c>
      <c r="U121" s="8">
        <f>+VLOOKUP(G121,'Master FWDPoints'!$A:$D,2,FALSE)</f>
        <v>1.8</v>
      </c>
      <c r="V121" s="8">
        <f>+VLOOKUP(H121,'Master FWDPoints'!$A:$D,2,FALSE)</f>
        <v>2</v>
      </c>
      <c r="W121" s="8">
        <f>+VLOOKUP(I121,'Master FWDPoints'!$A:$D,2,FALSE)</f>
        <v>1.87</v>
      </c>
      <c r="X121" s="8">
        <f>+VLOOKUP(J121,'Master FWDPoints'!$A:$D,2,FALSE)</f>
        <v>1.95</v>
      </c>
      <c r="Y121" s="8">
        <f>+VLOOKUP(K121,'Master FWDPoints'!$A:$D,2,FALSE)</f>
        <v>2.0299999999999998</v>
      </c>
      <c r="Z121" s="8">
        <f>+VLOOKUP(L121,'Master FWDPoints'!$A:$D,2,FALSE)*(M121-L121)/VLOOKUP(L121,'Master FWDPoints'!$A:$D,4,FALSE)</f>
        <v>1.1466666666666667</v>
      </c>
      <c r="AA121" s="8">
        <f>+VLOOKUP(A121,'Master FWDPoints'!$G:$J,2,FALSE)</f>
        <v>17.55</v>
      </c>
      <c r="AB121" s="8">
        <f t="shared" si="3"/>
        <v>20.646666666666668</v>
      </c>
      <c r="AC121" s="8">
        <f t="shared" si="4"/>
        <v>3.0966666666666676</v>
      </c>
      <c r="AD121" s="8">
        <f t="shared" si="5"/>
        <v>16.05</v>
      </c>
    </row>
    <row r="122" spans="1:30">
      <c r="A122" s="11">
        <v>41985</v>
      </c>
      <c r="B122" s="26">
        <f>A122+VLOOKUP(A122,'Master FWDPoints'!$A:$D,4,FALSE)</f>
        <v>42019</v>
      </c>
      <c r="C122" s="27">
        <f>B122+VLOOKUP(B122,'Master FWDPoints'!$A:$D,4,FALSE)</f>
        <v>42053</v>
      </c>
      <c r="D122" s="27">
        <f>C122+VLOOKUP(C122,'Master FWDPoints'!$A:$D,4,FALSE)</f>
        <v>42082</v>
      </c>
      <c r="E122" s="27">
        <f>D122+VLOOKUP(D122,'Master FWDPoints'!$A:$D,4,FALSE)</f>
        <v>42116</v>
      </c>
      <c r="F122" s="27">
        <f>E122+VLOOKUP(E122,'Master FWDPoints'!$A:$D,4,FALSE)</f>
        <v>42146</v>
      </c>
      <c r="G122" s="27">
        <f>F122+VLOOKUP(F122,'Master FWDPoints'!$A:$D,4,FALSE)</f>
        <v>42180</v>
      </c>
      <c r="H122" s="27">
        <f>G122+VLOOKUP(G122,'Master FWDPoints'!$A:$D,4,FALSE)</f>
        <v>42214</v>
      </c>
      <c r="I122" s="27">
        <f>H122+VLOOKUP(H122,'Master FWDPoints'!$A:$D,4,FALSE)</f>
        <v>42244</v>
      </c>
      <c r="J122" s="27">
        <f>I122+VLOOKUP(I122,'Master FWDPoints'!$A:$D,4,FALSE)</f>
        <v>42277</v>
      </c>
      <c r="K122" s="27">
        <f>J122+VLOOKUP(J122,'Master FWDPoints'!$A:$D,4,FALSE)</f>
        <v>42307</v>
      </c>
      <c r="L122" s="27">
        <f>K122+VLOOKUP(K122,'Master FWDPoints'!$A:$D,4,FALSE)</f>
        <v>42338</v>
      </c>
      <c r="M122" s="44">
        <f>$A122+VLOOKUP($A122,'Master FWDPoints'!$G:$K,4,FALSE)</f>
        <v>42353</v>
      </c>
      <c r="O122" s="8">
        <f>+VLOOKUP(A122,'Master FWDPoints'!$A:$D,2,FALSE)</f>
        <v>1.8</v>
      </c>
      <c r="P122" s="8">
        <f>+VLOOKUP(B122,'Master FWDPoints'!$A:$D,2,FALSE)</f>
        <v>1.65</v>
      </c>
      <c r="Q122" s="8">
        <f>+VLOOKUP(C122,'Master FWDPoints'!$A:$D,2,FALSE)</f>
        <v>1.65</v>
      </c>
      <c r="R122" s="8">
        <f>+VLOOKUP(D122,'Master FWDPoints'!$A:$D,2,FALSE)</f>
        <v>1.9</v>
      </c>
      <c r="S122" s="8">
        <f>+VLOOKUP(E122,'Master FWDPoints'!$A:$D,2,FALSE)</f>
        <v>1.35</v>
      </c>
      <c r="T122" s="8">
        <f>+VLOOKUP(F122,'Master FWDPoints'!$A:$D,2,FALSE)</f>
        <v>1.72</v>
      </c>
      <c r="U122" s="8">
        <f>+VLOOKUP(G122,'Master FWDPoints'!$A:$D,2,FALSE)</f>
        <v>3.03</v>
      </c>
      <c r="V122" s="8">
        <f>+VLOOKUP(H122,'Master FWDPoints'!$A:$D,2,FALSE)</f>
        <v>1.85</v>
      </c>
      <c r="W122" s="8">
        <f>+VLOOKUP(I122,'Master FWDPoints'!$A:$D,2,FALSE)</f>
        <v>1.85</v>
      </c>
      <c r="X122" s="8">
        <f>+VLOOKUP(J122,'Master FWDPoints'!$A:$D,2,FALSE)</f>
        <v>1.95</v>
      </c>
      <c r="Y122" s="8">
        <f>+VLOOKUP(K122,'Master FWDPoints'!$A:$D,2,FALSE)</f>
        <v>2.0299999999999998</v>
      </c>
      <c r="Z122" s="8">
        <f>+VLOOKUP(L122,'Master FWDPoints'!$A:$D,2,FALSE)*(M122-L122)/VLOOKUP(L122,'Master FWDPoints'!$A:$D,4,FALSE)</f>
        <v>1.075</v>
      </c>
      <c r="AA122" s="8">
        <f>+VLOOKUP(A122,'Master FWDPoints'!$G:$J,2,FALSE)</f>
        <v>18.2</v>
      </c>
      <c r="AB122" s="8">
        <f t="shared" si="3"/>
        <v>21.855</v>
      </c>
      <c r="AC122" s="8">
        <f t="shared" si="4"/>
        <v>3.6550000000000011</v>
      </c>
      <c r="AD122" s="8">
        <f t="shared" si="5"/>
        <v>16.399999999999999</v>
      </c>
    </row>
    <row r="123" spans="1:30">
      <c r="A123" s="11">
        <v>41984</v>
      </c>
      <c r="B123" s="26">
        <f>A123+VLOOKUP(A123,'Master FWDPoints'!$A:$D,4,FALSE)</f>
        <v>42018</v>
      </c>
      <c r="C123" s="27">
        <f>B123+VLOOKUP(B123,'Master FWDPoints'!$A:$D,4,FALSE)</f>
        <v>42048</v>
      </c>
      <c r="D123" s="27">
        <f>C123+VLOOKUP(C123,'Master FWDPoints'!$A:$D,4,FALSE)</f>
        <v>42079</v>
      </c>
      <c r="E123" s="27">
        <f>D123+VLOOKUP(D123,'Master FWDPoints'!$A:$D,4,FALSE)</f>
        <v>42111</v>
      </c>
      <c r="F123" s="27">
        <f>E123+VLOOKUP(E123,'Master FWDPoints'!$A:$D,4,FALSE)</f>
        <v>42144</v>
      </c>
      <c r="G123" s="27">
        <f>F123+VLOOKUP(F123,'Master FWDPoints'!$A:$D,4,FALSE)</f>
        <v>42179</v>
      </c>
      <c r="H123" s="27">
        <f>G123+VLOOKUP(G123,'Master FWDPoints'!$A:$D,4,FALSE)</f>
        <v>42209</v>
      </c>
      <c r="I123" s="27">
        <f>H123+VLOOKUP(H123,'Master FWDPoints'!$A:$D,4,FALSE)</f>
        <v>42243</v>
      </c>
      <c r="J123" s="27">
        <f>I123+VLOOKUP(I123,'Master FWDPoints'!$A:$D,4,FALSE)</f>
        <v>42276</v>
      </c>
      <c r="K123" s="27">
        <f>J123+VLOOKUP(J123,'Master FWDPoints'!$A:$D,4,FALSE)</f>
        <v>42307</v>
      </c>
      <c r="L123" s="27">
        <f>K123+VLOOKUP(K123,'Master FWDPoints'!$A:$D,4,FALSE)</f>
        <v>42338</v>
      </c>
      <c r="M123" s="44">
        <f>$A123+VLOOKUP($A123,'Master FWDPoints'!$G:$K,4,FALSE)</f>
        <v>42352</v>
      </c>
      <c r="O123" s="8">
        <f>+VLOOKUP(A123,'Master FWDPoints'!$A:$D,2,FALSE)</f>
        <v>1.76</v>
      </c>
      <c r="P123" s="8">
        <f>+VLOOKUP(B123,'Master FWDPoints'!$A:$D,2,FALSE)</f>
        <v>1.6</v>
      </c>
      <c r="Q123" s="8">
        <f>+VLOOKUP(C123,'Master FWDPoints'!$A:$D,2,FALSE)</f>
        <v>1.75</v>
      </c>
      <c r="R123" s="8">
        <f>+VLOOKUP(D123,'Master FWDPoints'!$A:$D,2,FALSE)</f>
        <v>1.69</v>
      </c>
      <c r="S123" s="8">
        <f>+VLOOKUP(E123,'Master FWDPoints'!$A:$D,2,FALSE)</f>
        <v>1.3900000000000001</v>
      </c>
      <c r="T123" s="8">
        <f>+VLOOKUP(F123,'Master FWDPoints'!$A:$D,2,FALSE)</f>
        <v>1.8900000000000001</v>
      </c>
      <c r="U123" s="8">
        <f>+VLOOKUP(G123,'Master FWDPoints'!$A:$D,2,FALSE)</f>
        <v>1.7</v>
      </c>
      <c r="V123" s="8">
        <f>+VLOOKUP(H123,'Master FWDPoints'!$A:$D,2,FALSE)</f>
        <v>2.0099999999999998</v>
      </c>
      <c r="W123" s="8">
        <f>+VLOOKUP(I123,'Master FWDPoints'!$A:$D,2,FALSE)</f>
        <v>2.1</v>
      </c>
      <c r="X123" s="8">
        <f>+VLOOKUP(J123,'Master FWDPoints'!$A:$D,2,FALSE)</f>
        <v>1.75</v>
      </c>
      <c r="Y123" s="8">
        <f>+VLOOKUP(K123,'Master FWDPoints'!$A:$D,2,FALSE)</f>
        <v>2.0299999999999998</v>
      </c>
      <c r="Z123" s="8">
        <f>+VLOOKUP(L123,'Master FWDPoints'!$A:$D,2,FALSE)*(M123-L123)/VLOOKUP(L123,'Master FWDPoints'!$A:$D,4,FALSE)</f>
        <v>1.0033333333333332</v>
      </c>
      <c r="AA123" s="8">
        <f>+VLOOKUP(A123,'Master FWDPoints'!$G:$J,2,FALSE)</f>
        <v>19.170000000000002</v>
      </c>
      <c r="AB123" s="8">
        <f t="shared" si="3"/>
        <v>20.673333333333336</v>
      </c>
      <c r="AC123" s="8">
        <f t="shared" si="4"/>
        <v>1.5033333333333339</v>
      </c>
      <c r="AD123" s="8">
        <f t="shared" si="5"/>
        <v>17.41</v>
      </c>
    </row>
    <row r="124" spans="1:30">
      <c r="A124" s="11">
        <v>41983</v>
      </c>
      <c r="B124" s="26">
        <f>A124+VLOOKUP(A124,'Master FWDPoints'!$A:$D,4,FALSE)</f>
        <v>42013</v>
      </c>
      <c r="C124" s="27">
        <f>B124+VLOOKUP(B124,'Master FWDPoints'!$A:$D,4,FALSE)</f>
        <v>42047</v>
      </c>
      <c r="D124" s="27">
        <f>C124+VLOOKUP(C124,'Master FWDPoints'!$A:$D,4,FALSE)</f>
        <v>42076</v>
      </c>
      <c r="E124" s="27">
        <f>D124+VLOOKUP(D124,'Master FWDPoints'!$A:$D,4,FALSE)</f>
        <v>42110</v>
      </c>
      <c r="F124" s="27">
        <f>E124+VLOOKUP(E124,'Master FWDPoints'!$A:$D,4,FALSE)</f>
        <v>42143</v>
      </c>
      <c r="G124" s="27">
        <f>F124+VLOOKUP(F124,'Master FWDPoints'!$A:$D,4,FALSE)</f>
        <v>42174</v>
      </c>
      <c r="H124" s="27">
        <f>G124+VLOOKUP(G124,'Master FWDPoints'!$A:$D,4,FALSE)</f>
        <v>42207</v>
      </c>
      <c r="I124" s="27">
        <f>H124+VLOOKUP(H124,'Master FWDPoints'!$A:$D,4,FALSE)</f>
        <v>42237</v>
      </c>
      <c r="J124" s="27">
        <f>I124+VLOOKUP(I124,'Master FWDPoints'!$A:$D,4,FALSE)</f>
        <v>42271</v>
      </c>
      <c r="K124" s="27">
        <f>J124+VLOOKUP(J124,'Master FWDPoints'!$A:$D,4,FALSE)</f>
        <v>42304</v>
      </c>
      <c r="L124" s="27">
        <f>K124+VLOOKUP(K124,'Master FWDPoints'!$A:$D,4,FALSE)</f>
        <v>42335</v>
      </c>
      <c r="M124" s="44">
        <f>$A124+VLOOKUP($A124,'Master FWDPoints'!$G:$K,4,FALSE)</f>
        <v>42349</v>
      </c>
      <c r="O124" s="8">
        <f>+VLOOKUP(A124,'Master FWDPoints'!$A:$D,2,FALSE)</f>
        <v>1.7</v>
      </c>
      <c r="P124" s="8">
        <f>+VLOOKUP(B124,'Master FWDPoints'!$A:$D,2,FALSE)</f>
        <v>1.53</v>
      </c>
      <c r="Q124" s="8">
        <f>+VLOOKUP(C124,'Master FWDPoints'!$A:$D,2,FALSE)</f>
        <v>1.81</v>
      </c>
      <c r="R124" s="8">
        <f>+VLOOKUP(D124,'Master FWDPoints'!$A:$D,2,FALSE)</f>
        <v>1.76</v>
      </c>
      <c r="S124" s="8">
        <f>+VLOOKUP(E124,'Master FWDPoints'!$A:$D,2,FALSE)</f>
        <v>1.6</v>
      </c>
      <c r="T124" s="8">
        <f>+VLOOKUP(F124,'Master FWDPoints'!$A:$D,2,FALSE)</f>
        <v>1.7</v>
      </c>
      <c r="U124" s="8">
        <f>+VLOOKUP(G124,'Master FWDPoints'!$A:$D,2,FALSE)</f>
        <v>1.75</v>
      </c>
      <c r="V124" s="8">
        <f>+VLOOKUP(H124,'Master FWDPoints'!$A:$D,2,FALSE)</f>
        <v>1.85</v>
      </c>
      <c r="W124" s="8">
        <f>+VLOOKUP(I124,'Master FWDPoints'!$A:$D,2,FALSE)</f>
        <v>1.95</v>
      </c>
      <c r="X124" s="8">
        <f>+VLOOKUP(J124,'Master FWDPoints'!$A:$D,2,FALSE)</f>
        <v>2.15</v>
      </c>
      <c r="Y124" s="8">
        <f>+VLOOKUP(K124,'Master FWDPoints'!$A:$D,2,FALSE)</f>
        <v>1.65</v>
      </c>
      <c r="Z124" s="8">
        <f>+VLOOKUP(L124,'Master FWDPoints'!$A:$D,2,FALSE)*(M124-L124)/VLOOKUP(L124,'Master FWDPoints'!$A:$D,4,FALSE)</f>
        <v>1.0393939393939395</v>
      </c>
      <c r="AA124" s="8">
        <f>+VLOOKUP(A124,'Master FWDPoints'!$G:$J,2,FALSE)</f>
        <v>19.2</v>
      </c>
      <c r="AB124" s="8">
        <f t="shared" si="3"/>
        <v>20.489393939393935</v>
      </c>
      <c r="AC124" s="8">
        <f t="shared" si="4"/>
        <v>1.2893939393939355</v>
      </c>
      <c r="AD124" s="8">
        <f t="shared" si="5"/>
        <v>17.5</v>
      </c>
    </row>
    <row r="125" spans="1:30">
      <c r="A125" s="11">
        <v>41982</v>
      </c>
      <c r="B125" s="26">
        <f>A125+VLOOKUP(A125,'Master FWDPoints'!$A:$D,4,FALSE)</f>
        <v>42013</v>
      </c>
      <c r="C125" s="27">
        <f>B125+VLOOKUP(B125,'Master FWDPoints'!$A:$D,4,FALSE)</f>
        <v>42047</v>
      </c>
      <c r="D125" s="27">
        <f>C125+VLOOKUP(C125,'Master FWDPoints'!$A:$D,4,FALSE)</f>
        <v>42076</v>
      </c>
      <c r="E125" s="27">
        <f>D125+VLOOKUP(D125,'Master FWDPoints'!$A:$D,4,FALSE)</f>
        <v>42110</v>
      </c>
      <c r="F125" s="27">
        <f>E125+VLOOKUP(E125,'Master FWDPoints'!$A:$D,4,FALSE)</f>
        <v>42143</v>
      </c>
      <c r="G125" s="27">
        <f>F125+VLOOKUP(F125,'Master FWDPoints'!$A:$D,4,FALSE)</f>
        <v>42174</v>
      </c>
      <c r="H125" s="27">
        <f>G125+VLOOKUP(G125,'Master FWDPoints'!$A:$D,4,FALSE)</f>
        <v>42207</v>
      </c>
      <c r="I125" s="27">
        <f>H125+VLOOKUP(H125,'Master FWDPoints'!$A:$D,4,FALSE)</f>
        <v>42237</v>
      </c>
      <c r="J125" s="27">
        <f>I125+VLOOKUP(I125,'Master FWDPoints'!$A:$D,4,FALSE)</f>
        <v>42271</v>
      </c>
      <c r="K125" s="27">
        <f>J125+VLOOKUP(J125,'Master FWDPoints'!$A:$D,4,FALSE)</f>
        <v>42304</v>
      </c>
      <c r="L125" s="27">
        <f>K125+VLOOKUP(K125,'Master FWDPoints'!$A:$D,4,FALSE)</f>
        <v>42335</v>
      </c>
      <c r="M125" s="44">
        <f>$A125+VLOOKUP($A125,'Master FWDPoints'!$G:$K,4,FALSE)</f>
        <v>42348</v>
      </c>
      <c r="O125" s="8">
        <f>+VLOOKUP(A125,'Master FWDPoints'!$A:$D,2,FALSE)</f>
        <v>1.85</v>
      </c>
      <c r="P125" s="8">
        <f>+VLOOKUP(B125,'Master FWDPoints'!$A:$D,2,FALSE)</f>
        <v>1.53</v>
      </c>
      <c r="Q125" s="8">
        <f>+VLOOKUP(C125,'Master FWDPoints'!$A:$D,2,FALSE)</f>
        <v>1.81</v>
      </c>
      <c r="R125" s="8">
        <f>+VLOOKUP(D125,'Master FWDPoints'!$A:$D,2,FALSE)</f>
        <v>1.76</v>
      </c>
      <c r="S125" s="8">
        <f>+VLOOKUP(E125,'Master FWDPoints'!$A:$D,2,FALSE)</f>
        <v>1.6</v>
      </c>
      <c r="T125" s="8">
        <f>+VLOOKUP(F125,'Master FWDPoints'!$A:$D,2,FALSE)</f>
        <v>1.7</v>
      </c>
      <c r="U125" s="8">
        <f>+VLOOKUP(G125,'Master FWDPoints'!$A:$D,2,FALSE)</f>
        <v>1.75</v>
      </c>
      <c r="V125" s="8">
        <f>+VLOOKUP(H125,'Master FWDPoints'!$A:$D,2,FALSE)</f>
        <v>1.85</v>
      </c>
      <c r="W125" s="8">
        <f>+VLOOKUP(I125,'Master FWDPoints'!$A:$D,2,FALSE)</f>
        <v>1.95</v>
      </c>
      <c r="X125" s="8">
        <f>+VLOOKUP(J125,'Master FWDPoints'!$A:$D,2,FALSE)</f>
        <v>2.15</v>
      </c>
      <c r="Y125" s="8">
        <f>+VLOOKUP(K125,'Master FWDPoints'!$A:$D,2,FALSE)</f>
        <v>1.65</v>
      </c>
      <c r="Z125" s="8">
        <f>+VLOOKUP(L125,'Master FWDPoints'!$A:$D,2,FALSE)*(M125-L125)/VLOOKUP(L125,'Master FWDPoints'!$A:$D,4,FALSE)</f>
        <v>0.9651515151515152</v>
      </c>
      <c r="AA125" s="8">
        <f>+VLOOKUP(A125,'Master FWDPoints'!$G:$J,2,FALSE)</f>
        <v>19.3</v>
      </c>
      <c r="AB125" s="8">
        <f t="shared" si="3"/>
        <v>20.565151515151509</v>
      </c>
      <c r="AC125" s="8">
        <f t="shared" si="4"/>
        <v>1.2651515151515085</v>
      </c>
      <c r="AD125" s="8">
        <f t="shared" si="5"/>
        <v>17.45</v>
      </c>
    </row>
    <row r="126" spans="1:30">
      <c r="A126" s="11">
        <v>41981</v>
      </c>
      <c r="B126" s="26">
        <f>A126+VLOOKUP(A126,'Master FWDPoints'!$A:$D,4,FALSE)</f>
        <v>42013</v>
      </c>
      <c r="C126" s="27">
        <f>B126+VLOOKUP(B126,'Master FWDPoints'!$A:$D,4,FALSE)</f>
        <v>42047</v>
      </c>
      <c r="D126" s="27">
        <f>C126+VLOOKUP(C126,'Master FWDPoints'!$A:$D,4,FALSE)</f>
        <v>42076</v>
      </c>
      <c r="E126" s="27">
        <f>D126+VLOOKUP(D126,'Master FWDPoints'!$A:$D,4,FALSE)</f>
        <v>42110</v>
      </c>
      <c r="F126" s="27">
        <f>E126+VLOOKUP(E126,'Master FWDPoints'!$A:$D,4,FALSE)</f>
        <v>42143</v>
      </c>
      <c r="G126" s="27">
        <f>F126+VLOOKUP(F126,'Master FWDPoints'!$A:$D,4,FALSE)</f>
        <v>42174</v>
      </c>
      <c r="H126" s="27">
        <f>G126+VLOOKUP(G126,'Master FWDPoints'!$A:$D,4,FALSE)</f>
        <v>42207</v>
      </c>
      <c r="I126" s="27">
        <f>H126+VLOOKUP(H126,'Master FWDPoints'!$A:$D,4,FALSE)</f>
        <v>42237</v>
      </c>
      <c r="J126" s="27">
        <f>I126+VLOOKUP(I126,'Master FWDPoints'!$A:$D,4,FALSE)</f>
        <v>42271</v>
      </c>
      <c r="K126" s="27">
        <f>J126+VLOOKUP(J126,'Master FWDPoints'!$A:$D,4,FALSE)</f>
        <v>42304</v>
      </c>
      <c r="L126" s="27">
        <f>K126+VLOOKUP(K126,'Master FWDPoints'!$A:$D,4,FALSE)</f>
        <v>42335</v>
      </c>
      <c r="M126" s="44">
        <f>$A126+VLOOKUP($A126,'Master FWDPoints'!$G:$K,4,FALSE)</f>
        <v>42347</v>
      </c>
      <c r="O126" s="8">
        <f>+VLOOKUP(A126,'Master FWDPoints'!$A:$D,2,FALSE)</f>
        <v>1.75</v>
      </c>
      <c r="P126" s="8">
        <f>+VLOOKUP(B126,'Master FWDPoints'!$A:$D,2,FALSE)</f>
        <v>1.53</v>
      </c>
      <c r="Q126" s="8">
        <f>+VLOOKUP(C126,'Master FWDPoints'!$A:$D,2,FALSE)</f>
        <v>1.81</v>
      </c>
      <c r="R126" s="8">
        <f>+VLOOKUP(D126,'Master FWDPoints'!$A:$D,2,FALSE)</f>
        <v>1.76</v>
      </c>
      <c r="S126" s="8">
        <f>+VLOOKUP(E126,'Master FWDPoints'!$A:$D,2,FALSE)</f>
        <v>1.6</v>
      </c>
      <c r="T126" s="8">
        <f>+VLOOKUP(F126,'Master FWDPoints'!$A:$D,2,FALSE)</f>
        <v>1.7</v>
      </c>
      <c r="U126" s="8">
        <f>+VLOOKUP(G126,'Master FWDPoints'!$A:$D,2,FALSE)</f>
        <v>1.75</v>
      </c>
      <c r="V126" s="8">
        <f>+VLOOKUP(H126,'Master FWDPoints'!$A:$D,2,FALSE)</f>
        <v>1.85</v>
      </c>
      <c r="W126" s="8">
        <f>+VLOOKUP(I126,'Master FWDPoints'!$A:$D,2,FALSE)</f>
        <v>1.95</v>
      </c>
      <c r="X126" s="8">
        <f>+VLOOKUP(J126,'Master FWDPoints'!$A:$D,2,FALSE)</f>
        <v>2.15</v>
      </c>
      <c r="Y126" s="8">
        <f>+VLOOKUP(K126,'Master FWDPoints'!$A:$D,2,FALSE)</f>
        <v>1.65</v>
      </c>
      <c r="Z126" s="8">
        <f>+VLOOKUP(L126,'Master FWDPoints'!$A:$D,2,FALSE)*(M126-L126)/VLOOKUP(L126,'Master FWDPoints'!$A:$D,4,FALSE)</f>
        <v>0.89090909090909098</v>
      </c>
      <c r="AA126" s="8">
        <f>+VLOOKUP(A126,'Master FWDPoints'!$G:$J,2,FALSE)</f>
        <v>19.350000000000001</v>
      </c>
      <c r="AB126" s="8">
        <f t="shared" si="3"/>
        <v>20.390909090909087</v>
      </c>
      <c r="AC126" s="8">
        <f t="shared" si="4"/>
        <v>1.0409090909090857</v>
      </c>
      <c r="AD126" s="8">
        <f t="shared" si="5"/>
        <v>17.600000000000001</v>
      </c>
    </row>
    <row r="127" spans="1:30">
      <c r="A127" s="11">
        <v>41978</v>
      </c>
      <c r="B127" s="26">
        <f>A127+VLOOKUP(A127,'Master FWDPoints'!$A:$D,4,FALSE)</f>
        <v>42013</v>
      </c>
      <c r="C127" s="27">
        <f>B127+VLOOKUP(B127,'Master FWDPoints'!$A:$D,4,FALSE)</f>
        <v>42047</v>
      </c>
      <c r="D127" s="27">
        <f>C127+VLOOKUP(C127,'Master FWDPoints'!$A:$D,4,FALSE)</f>
        <v>42076</v>
      </c>
      <c r="E127" s="27">
        <f>D127+VLOOKUP(D127,'Master FWDPoints'!$A:$D,4,FALSE)</f>
        <v>42110</v>
      </c>
      <c r="F127" s="27">
        <f>E127+VLOOKUP(E127,'Master FWDPoints'!$A:$D,4,FALSE)</f>
        <v>42143</v>
      </c>
      <c r="G127" s="27">
        <f>F127+VLOOKUP(F127,'Master FWDPoints'!$A:$D,4,FALSE)</f>
        <v>42174</v>
      </c>
      <c r="H127" s="27">
        <f>G127+VLOOKUP(G127,'Master FWDPoints'!$A:$D,4,FALSE)</f>
        <v>42207</v>
      </c>
      <c r="I127" s="27">
        <f>H127+VLOOKUP(H127,'Master FWDPoints'!$A:$D,4,FALSE)</f>
        <v>42237</v>
      </c>
      <c r="J127" s="27">
        <f>I127+VLOOKUP(I127,'Master FWDPoints'!$A:$D,4,FALSE)</f>
        <v>42271</v>
      </c>
      <c r="K127" s="27">
        <f>J127+VLOOKUP(J127,'Master FWDPoints'!$A:$D,4,FALSE)</f>
        <v>42304</v>
      </c>
      <c r="L127" s="27">
        <f>K127+VLOOKUP(K127,'Master FWDPoints'!$A:$D,4,FALSE)</f>
        <v>42335</v>
      </c>
      <c r="M127" s="44">
        <f>$A127+VLOOKUP($A127,'Master FWDPoints'!$G:$K,4,FALSE)</f>
        <v>42347</v>
      </c>
      <c r="O127" s="8">
        <f>+VLOOKUP(A127,'Master FWDPoints'!$A:$D,2,FALSE)</f>
        <v>1.6</v>
      </c>
      <c r="P127" s="8">
        <f>+VLOOKUP(B127,'Master FWDPoints'!$A:$D,2,FALSE)</f>
        <v>1.53</v>
      </c>
      <c r="Q127" s="8">
        <f>+VLOOKUP(C127,'Master FWDPoints'!$A:$D,2,FALSE)</f>
        <v>1.81</v>
      </c>
      <c r="R127" s="8">
        <f>+VLOOKUP(D127,'Master FWDPoints'!$A:$D,2,FALSE)</f>
        <v>1.76</v>
      </c>
      <c r="S127" s="8">
        <f>+VLOOKUP(E127,'Master FWDPoints'!$A:$D,2,FALSE)</f>
        <v>1.6</v>
      </c>
      <c r="T127" s="8">
        <f>+VLOOKUP(F127,'Master FWDPoints'!$A:$D,2,FALSE)</f>
        <v>1.7</v>
      </c>
      <c r="U127" s="8">
        <f>+VLOOKUP(G127,'Master FWDPoints'!$A:$D,2,FALSE)</f>
        <v>1.75</v>
      </c>
      <c r="V127" s="8">
        <f>+VLOOKUP(H127,'Master FWDPoints'!$A:$D,2,FALSE)</f>
        <v>1.85</v>
      </c>
      <c r="W127" s="8">
        <f>+VLOOKUP(I127,'Master FWDPoints'!$A:$D,2,FALSE)</f>
        <v>1.95</v>
      </c>
      <c r="X127" s="8">
        <f>+VLOOKUP(J127,'Master FWDPoints'!$A:$D,2,FALSE)</f>
        <v>2.15</v>
      </c>
      <c r="Y127" s="8">
        <f>+VLOOKUP(K127,'Master FWDPoints'!$A:$D,2,FALSE)</f>
        <v>1.65</v>
      </c>
      <c r="Z127" s="8">
        <f>+VLOOKUP(L127,'Master FWDPoints'!$A:$D,2,FALSE)*(M127-L127)/VLOOKUP(L127,'Master FWDPoints'!$A:$D,4,FALSE)</f>
        <v>0.89090909090909098</v>
      </c>
      <c r="AA127" s="8">
        <f>+VLOOKUP(A127,'Master FWDPoints'!$G:$J,2,FALSE)</f>
        <v>19.05</v>
      </c>
      <c r="AB127" s="8">
        <f t="shared" si="3"/>
        <v>20.240909090909085</v>
      </c>
      <c r="AC127" s="8">
        <f t="shared" si="4"/>
        <v>1.1909090909090843</v>
      </c>
      <c r="AD127" s="8">
        <f t="shared" si="5"/>
        <v>17.45</v>
      </c>
    </row>
    <row r="128" spans="1:30">
      <c r="A128" s="11">
        <v>41977</v>
      </c>
      <c r="B128" s="26">
        <f>A128+VLOOKUP(A128,'Master FWDPoints'!$A:$D,4,FALSE)</f>
        <v>42012</v>
      </c>
      <c r="C128" s="27">
        <f>B128+VLOOKUP(B128,'Master FWDPoints'!$A:$D,4,FALSE)</f>
        <v>42046</v>
      </c>
      <c r="D128" s="27">
        <f>C128+VLOOKUP(C128,'Master FWDPoints'!$A:$D,4,FALSE)</f>
        <v>42075</v>
      </c>
      <c r="E128" s="27">
        <f>D128+VLOOKUP(D128,'Master FWDPoints'!$A:$D,4,FALSE)</f>
        <v>42109</v>
      </c>
      <c r="F128" s="27">
        <f>E128+VLOOKUP(E128,'Master FWDPoints'!$A:$D,4,FALSE)</f>
        <v>42139</v>
      </c>
      <c r="G128" s="27">
        <f>F128+VLOOKUP(F128,'Master FWDPoints'!$A:$D,4,FALSE)</f>
        <v>42173</v>
      </c>
      <c r="H128" s="27">
        <f>G128+VLOOKUP(G128,'Master FWDPoints'!$A:$D,4,FALSE)</f>
        <v>42206</v>
      </c>
      <c r="I128" s="27">
        <f>H128+VLOOKUP(H128,'Master FWDPoints'!$A:$D,4,FALSE)</f>
        <v>42237</v>
      </c>
      <c r="J128" s="27">
        <f>I128+VLOOKUP(I128,'Master FWDPoints'!$A:$D,4,FALSE)</f>
        <v>42271</v>
      </c>
      <c r="K128" s="27">
        <f>J128+VLOOKUP(J128,'Master FWDPoints'!$A:$D,4,FALSE)</f>
        <v>42304</v>
      </c>
      <c r="L128" s="27">
        <f>K128+VLOOKUP(K128,'Master FWDPoints'!$A:$D,4,FALSE)</f>
        <v>42335</v>
      </c>
      <c r="M128" s="44">
        <f>$A128+VLOOKUP($A128,'Master FWDPoints'!$G:$K,4,FALSE)</f>
        <v>42345</v>
      </c>
      <c r="O128" s="8">
        <f>+VLOOKUP(A128,'Master FWDPoints'!$A:$D,2,FALSE)</f>
        <v>1.85</v>
      </c>
      <c r="P128" s="8">
        <f>+VLOOKUP(B128,'Master FWDPoints'!$A:$D,2,FALSE)</f>
        <v>1.85</v>
      </c>
      <c r="Q128" s="8">
        <f>+VLOOKUP(C128,'Master FWDPoints'!$A:$D,2,FALSE)</f>
        <v>1.75</v>
      </c>
      <c r="R128" s="8">
        <f>+VLOOKUP(D128,'Master FWDPoints'!$A:$D,2,FALSE)</f>
        <v>1.73</v>
      </c>
      <c r="S128" s="8">
        <f>+VLOOKUP(E128,'Master FWDPoints'!$A:$D,2,FALSE)</f>
        <v>1.73</v>
      </c>
      <c r="T128" s="8">
        <f>+VLOOKUP(F128,'Master FWDPoints'!$A:$D,2,FALSE)</f>
        <v>1.7</v>
      </c>
      <c r="U128" s="8">
        <f>+VLOOKUP(G128,'Master FWDPoints'!$A:$D,2,FALSE)</f>
        <v>1.75</v>
      </c>
      <c r="V128" s="8">
        <f>+VLOOKUP(H128,'Master FWDPoints'!$A:$D,2,FALSE)</f>
        <v>1.8</v>
      </c>
      <c r="W128" s="8">
        <f>+VLOOKUP(I128,'Master FWDPoints'!$A:$D,2,FALSE)</f>
        <v>1.95</v>
      </c>
      <c r="X128" s="8">
        <f>+VLOOKUP(J128,'Master FWDPoints'!$A:$D,2,FALSE)</f>
        <v>2.15</v>
      </c>
      <c r="Y128" s="8">
        <f>+VLOOKUP(K128,'Master FWDPoints'!$A:$D,2,FALSE)</f>
        <v>1.65</v>
      </c>
      <c r="Z128" s="8">
        <f>+VLOOKUP(L128,'Master FWDPoints'!$A:$D,2,FALSE)*(M128-L128)/VLOOKUP(L128,'Master FWDPoints'!$A:$D,4,FALSE)</f>
        <v>0.74242424242424243</v>
      </c>
      <c r="AA128" s="8">
        <f>+VLOOKUP(A128,'Master FWDPoints'!$G:$J,2,FALSE)</f>
        <v>19.399999999999999</v>
      </c>
      <c r="AB128" s="8">
        <f t="shared" si="3"/>
        <v>20.652424242424239</v>
      </c>
      <c r="AC128" s="8">
        <f t="shared" si="4"/>
        <v>1.2524242424242402</v>
      </c>
      <c r="AD128" s="8">
        <f t="shared" si="5"/>
        <v>17.549999999999997</v>
      </c>
    </row>
    <row r="129" spans="1:30">
      <c r="A129" s="11">
        <v>41976</v>
      </c>
      <c r="B129" s="26">
        <f>A129+VLOOKUP(A129,'Master FWDPoints'!$A:$D,4,FALSE)</f>
        <v>42006</v>
      </c>
      <c r="C129" s="27">
        <f>B129+VLOOKUP(B129,'Master FWDPoints'!$A:$D,4,FALSE)</f>
        <v>42040</v>
      </c>
      <c r="D129" s="27">
        <f>C129+VLOOKUP(C129,'Master FWDPoints'!$A:$D,4,FALSE)</f>
        <v>42069</v>
      </c>
      <c r="E129" s="27">
        <f>D129+VLOOKUP(D129,'Master FWDPoints'!$A:$D,4,FALSE)</f>
        <v>42103</v>
      </c>
      <c r="F129" s="27">
        <f>E129+VLOOKUP(E129,'Master FWDPoints'!$A:$D,4,FALSE)</f>
        <v>42136</v>
      </c>
      <c r="G129" s="27">
        <f>F129+VLOOKUP(F129,'Master FWDPoints'!$A:$D,4,FALSE)</f>
        <v>42167</v>
      </c>
      <c r="H129" s="27">
        <f>G129+VLOOKUP(G129,'Master FWDPoints'!$A:$D,4,FALSE)</f>
        <v>42200</v>
      </c>
      <c r="I129" s="27">
        <f>H129+VLOOKUP(H129,'Master FWDPoints'!$A:$D,4,FALSE)</f>
        <v>42235</v>
      </c>
      <c r="J129" s="27">
        <f>I129+VLOOKUP(I129,'Master FWDPoints'!$A:$D,4,FALSE)</f>
        <v>42264</v>
      </c>
      <c r="K129" s="27">
        <f>J129+VLOOKUP(J129,'Master FWDPoints'!$A:$D,4,FALSE)</f>
        <v>42298</v>
      </c>
      <c r="L129" s="27">
        <f>K129+VLOOKUP(K129,'Master FWDPoints'!$A:$D,4,FALSE)</f>
        <v>42328</v>
      </c>
      <c r="M129" s="44">
        <f>$A129+VLOOKUP($A129,'Master FWDPoints'!$G:$K,4,FALSE)</f>
        <v>42342</v>
      </c>
      <c r="O129" s="8">
        <f>+VLOOKUP(A129,'Master FWDPoints'!$A:$D,2,FALSE)</f>
        <v>1.5</v>
      </c>
      <c r="P129" s="8">
        <f>+VLOOKUP(B129,'Master FWDPoints'!$A:$D,2,FALSE)</f>
        <v>1.9300000000000002</v>
      </c>
      <c r="Q129" s="8">
        <f>+VLOOKUP(C129,'Master FWDPoints'!$A:$D,2,FALSE)</f>
        <v>1.8</v>
      </c>
      <c r="R129" s="8">
        <f>+VLOOKUP(D129,'Master FWDPoints'!$A:$D,2,FALSE)</f>
        <v>1.77</v>
      </c>
      <c r="S129" s="8">
        <f>+VLOOKUP(E129,'Master FWDPoints'!$A:$D,2,FALSE)</f>
        <v>1.55</v>
      </c>
      <c r="T129" s="8">
        <f>+VLOOKUP(F129,'Master FWDPoints'!$A:$D,2,FALSE)</f>
        <v>1.7</v>
      </c>
      <c r="U129" s="8">
        <f>+VLOOKUP(G129,'Master FWDPoints'!$A:$D,2,FALSE)</f>
        <v>1.58</v>
      </c>
      <c r="V129" s="8">
        <f>+VLOOKUP(H129,'Master FWDPoints'!$A:$D,2,FALSE)</f>
        <v>1.85</v>
      </c>
      <c r="W129" s="8">
        <f>+VLOOKUP(I129,'Master FWDPoints'!$A:$D,2,FALSE)</f>
        <v>1.98</v>
      </c>
      <c r="X129" s="8">
        <f>+VLOOKUP(J129,'Master FWDPoints'!$A:$D,2,FALSE)</f>
        <v>1.9100000000000001</v>
      </c>
      <c r="Y129" s="8">
        <f>+VLOOKUP(K129,'Master FWDPoints'!$A:$D,2,FALSE)</f>
        <v>1.8</v>
      </c>
      <c r="Z129" s="8">
        <f>+VLOOKUP(L129,'Master FWDPoints'!$A:$D,2,FALSE)*(M129-L129)/VLOOKUP(L129,'Master FWDPoints'!$A:$D,4,FALSE)</f>
        <v>1.0224242424242425</v>
      </c>
      <c r="AA129" s="8">
        <f>+VLOOKUP(A129,'Master FWDPoints'!$G:$J,2,FALSE)</f>
        <v>19.3</v>
      </c>
      <c r="AB129" s="8">
        <f t="shared" si="3"/>
        <v>20.392424242424244</v>
      </c>
      <c r="AC129" s="8">
        <f t="shared" si="4"/>
        <v>1.0924242424242436</v>
      </c>
      <c r="AD129" s="8">
        <f t="shared" si="5"/>
        <v>17.8</v>
      </c>
    </row>
    <row r="130" spans="1:30">
      <c r="A130" s="11">
        <v>41975</v>
      </c>
      <c r="B130" s="26">
        <f>A130+VLOOKUP(A130,'Master FWDPoints'!$A:$D,4,FALSE)</f>
        <v>42006</v>
      </c>
      <c r="C130" s="27">
        <f>B130+VLOOKUP(B130,'Master FWDPoints'!$A:$D,4,FALSE)</f>
        <v>42040</v>
      </c>
      <c r="D130" s="27">
        <f>C130+VLOOKUP(C130,'Master FWDPoints'!$A:$D,4,FALSE)</f>
        <v>42069</v>
      </c>
      <c r="E130" s="27">
        <f>D130+VLOOKUP(D130,'Master FWDPoints'!$A:$D,4,FALSE)</f>
        <v>42103</v>
      </c>
      <c r="F130" s="27">
        <f>E130+VLOOKUP(E130,'Master FWDPoints'!$A:$D,4,FALSE)</f>
        <v>42136</v>
      </c>
      <c r="G130" s="27">
        <f>F130+VLOOKUP(F130,'Master FWDPoints'!$A:$D,4,FALSE)</f>
        <v>42167</v>
      </c>
      <c r="H130" s="27">
        <f>G130+VLOOKUP(G130,'Master FWDPoints'!$A:$D,4,FALSE)</f>
        <v>42200</v>
      </c>
      <c r="I130" s="27">
        <f>H130+VLOOKUP(H130,'Master FWDPoints'!$A:$D,4,FALSE)</f>
        <v>42235</v>
      </c>
      <c r="J130" s="27">
        <f>I130+VLOOKUP(I130,'Master FWDPoints'!$A:$D,4,FALSE)</f>
        <v>42264</v>
      </c>
      <c r="K130" s="27">
        <f>J130+VLOOKUP(J130,'Master FWDPoints'!$A:$D,4,FALSE)</f>
        <v>42298</v>
      </c>
      <c r="L130" s="27">
        <f>K130+VLOOKUP(K130,'Master FWDPoints'!$A:$D,4,FALSE)</f>
        <v>42328</v>
      </c>
      <c r="M130" s="44">
        <f>$A130+VLOOKUP($A130,'Master FWDPoints'!$G:$K,4,FALSE)</f>
        <v>42341</v>
      </c>
      <c r="O130" s="8">
        <f>+VLOOKUP(A130,'Master FWDPoints'!$A:$D,2,FALSE)</f>
        <v>1.6600000000000001</v>
      </c>
      <c r="P130" s="8">
        <f>+VLOOKUP(B130,'Master FWDPoints'!$A:$D,2,FALSE)</f>
        <v>1.9300000000000002</v>
      </c>
      <c r="Q130" s="8">
        <f>+VLOOKUP(C130,'Master FWDPoints'!$A:$D,2,FALSE)</f>
        <v>1.8</v>
      </c>
      <c r="R130" s="8">
        <f>+VLOOKUP(D130,'Master FWDPoints'!$A:$D,2,FALSE)</f>
        <v>1.77</v>
      </c>
      <c r="S130" s="8">
        <f>+VLOOKUP(E130,'Master FWDPoints'!$A:$D,2,FALSE)</f>
        <v>1.55</v>
      </c>
      <c r="T130" s="8">
        <f>+VLOOKUP(F130,'Master FWDPoints'!$A:$D,2,FALSE)</f>
        <v>1.7</v>
      </c>
      <c r="U130" s="8">
        <f>+VLOOKUP(G130,'Master FWDPoints'!$A:$D,2,FALSE)</f>
        <v>1.58</v>
      </c>
      <c r="V130" s="8">
        <f>+VLOOKUP(H130,'Master FWDPoints'!$A:$D,2,FALSE)</f>
        <v>1.85</v>
      </c>
      <c r="W130" s="8">
        <f>+VLOOKUP(I130,'Master FWDPoints'!$A:$D,2,FALSE)</f>
        <v>1.98</v>
      </c>
      <c r="X130" s="8">
        <f>+VLOOKUP(J130,'Master FWDPoints'!$A:$D,2,FALSE)</f>
        <v>1.9100000000000001</v>
      </c>
      <c r="Y130" s="8">
        <f>+VLOOKUP(K130,'Master FWDPoints'!$A:$D,2,FALSE)</f>
        <v>1.8</v>
      </c>
      <c r="Z130" s="8">
        <f>+VLOOKUP(L130,'Master FWDPoints'!$A:$D,2,FALSE)*(M130-L130)/VLOOKUP(L130,'Master FWDPoints'!$A:$D,4,FALSE)</f>
        <v>0.94939393939393946</v>
      </c>
      <c r="AA130" s="8">
        <f>+VLOOKUP(A130,'Master FWDPoints'!$G:$J,2,FALSE)</f>
        <v>19.239999999999998</v>
      </c>
      <c r="AB130" s="8">
        <f t="shared" si="3"/>
        <v>20.47939393939394</v>
      </c>
      <c r="AC130" s="8">
        <f t="shared" si="4"/>
        <v>1.2393939393939419</v>
      </c>
      <c r="AD130" s="8">
        <f t="shared" si="5"/>
        <v>17.579999999999998</v>
      </c>
    </row>
    <row r="131" spans="1:30">
      <c r="A131" s="11">
        <v>41974</v>
      </c>
      <c r="B131" s="26">
        <f>A131+VLOOKUP(A131,'Master FWDPoints'!$A:$D,4,FALSE)</f>
        <v>42006</v>
      </c>
      <c r="C131" s="27">
        <f>B131+VLOOKUP(B131,'Master FWDPoints'!$A:$D,4,FALSE)</f>
        <v>42040</v>
      </c>
      <c r="D131" s="27">
        <f>C131+VLOOKUP(C131,'Master FWDPoints'!$A:$D,4,FALSE)</f>
        <v>42069</v>
      </c>
      <c r="E131" s="27">
        <f>D131+VLOOKUP(D131,'Master FWDPoints'!$A:$D,4,FALSE)</f>
        <v>42103</v>
      </c>
      <c r="F131" s="27">
        <f>E131+VLOOKUP(E131,'Master FWDPoints'!$A:$D,4,FALSE)</f>
        <v>42136</v>
      </c>
      <c r="G131" s="27">
        <f>F131+VLOOKUP(F131,'Master FWDPoints'!$A:$D,4,FALSE)</f>
        <v>42167</v>
      </c>
      <c r="H131" s="27">
        <f>G131+VLOOKUP(G131,'Master FWDPoints'!$A:$D,4,FALSE)</f>
        <v>42200</v>
      </c>
      <c r="I131" s="27">
        <f>H131+VLOOKUP(H131,'Master FWDPoints'!$A:$D,4,FALSE)</f>
        <v>42235</v>
      </c>
      <c r="J131" s="27">
        <f>I131+VLOOKUP(I131,'Master FWDPoints'!$A:$D,4,FALSE)</f>
        <v>42264</v>
      </c>
      <c r="K131" s="27">
        <f>J131+VLOOKUP(J131,'Master FWDPoints'!$A:$D,4,FALSE)</f>
        <v>42298</v>
      </c>
      <c r="L131" s="27">
        <f>K131+VLOOKUP(K131,'Master FWDPoints'!$A:$D,4,FALSE)</f>
        <v>42328</v>
      </c>
      <c r="M131" s="44">
        <f>$A131+VLOOKUP($A131,'Master FWDPoints'!$G:$K,4,FALSE)</f>
        <v>42340</v>
      </c>
      <c r="O131" s="8">
        <f>+VLOOKUP(A131,'Master FWDPoints'!$A:$D,2,FALSE)</f>
        <v>1.85</v>
      </c>
      <c r="P131" s="8">
        <f>+VLOOKUP(B131,'Master FWDPoints'!$A:$D,2,FALSE)</f>
        <v>1.9300000000000002</v>
      </c>
      <c r="Q131" s="8">
        <f>+VLOOKUP(C131,'Master FWDPoints'!$A:$D,2,FALSE)</f>
        <v>1.8</v>
      </c>
      <c r="R131" s="8">
        <f>+VLOOKUP(D131,'Master FWDPoints'!$A:$D,2,FALSE)</f>
        <v>1.77</v>
      </c>
      <c r="S131" s="8">
        <f>+VLOOKUP(E131,'Master FWDPoints'!$A:$D,2,FALSE)</f>
        <v>1.55</v>
      </c>
      <c r="T131" s="8">
        <f>+VLOOKUP(F131,'Master FWDPoints'!$A:$D,2,FALSE)</f>
        <v>1.7</v>
      </c>
      <c r="U131" s="8">
        <f>+VLOOKUP(G131,'Master FWDPoints'!$A:$D,2,FALSE)</f>
        <v>1.58</v>
      </c>
      <c r="V131" s="8">
        <f>+VLOOKUP(H131,'Master FWDPoints'!$A:$D,2,FALSE)</f>
        <v>1.85</v>
      </c>
      <c r="W131" s="8">
        <f>+VLOOKUP(I131,'Master FWDPoints'!$A:$D,2,FALSE)</f>
        <v>1.98</v>
      </c>
      <c r="X131" s="8">
        <f>+VLOOKUP(J131,'Master FWDPoints'!$A:$D,2,FALSE)</f>
        <v>1.9100000000000001</v>
      </c>
      <c r="Y131" s="8">
        <f>+VLOOKUP(K131,'Master FWDPoints'!$A:$D,2,FALSE)</f>
        <v>1.8</v>
      </c>
      <c r="Z131" s="8">
        <f>+VLOOKUP(L131,'Master FWDPoints'!$A:$D,2,FALSE)*(M131-L131)/VLOOKUP(L131,'Master FWDPoints'!$A:$D,4,FALSE)</f>
        <v>0.87636363636363646</v>
      </c>
      <c r="AA131" s="8">
        <f>+VLOOKUP(A131,'Master FWDPoints'!$G:$J,2,FALSE)</f>
        <v>19.3</v>
      </c>
      <c r="AB131" s="8">
        <f t="shared" ref="AB131:AB194" si="6">+SUM(O131:Z131)</f>
        <v>20.596363636363634</v>
      </c>
      <c r="AC131" s="8">
        <f t="shared" ref="AC131:AC194" si="7">IFERROR(AB131-AA131,"")</f>
        <v>1.2963636363636333</v>
      </c>
      <c r="AD131" s="8">
        <f t="shared" ref="AD131:AD194" si="8">+AA131-O131</f>
        <v>17.45</v>
      </c>
    </row>
    <row r="132" spans="1:30">
      <c r="A132" s="11">
        <v>41971</v>
      </c>
      <c r="B132" s="26">
        <f>A132+VLOOKUP(A132,'Master FWDPoints'!$A:$D,4,FALSE)</f>
        <v>42003</v>
      </c>
      <c r="C132" s="27">
        <f>B132+VLOOKUP(B132,'Master FWDPoints'!$A:$D,4,FALSE)</f>
        <v>42034</v>
      </c>
      <c r="D132" s="27">
        <f>C132+VLOOKUP(C132,'Master FWDPoints'!$A:$D,4,FALSE)</f>
        <v>42062</v>
      </c>
      <c r="E132" s="27">
        <f>D132+VLOOKUP(D132,'Master FWDPoints'!$A:$D,4,FALSE)</f>
        <v>42094</v>
      </c>
      <c r="F132" s="27">
        <f>E132+VLOOKUP(E132,'Master FWDPoints'!$A:$D,4,FALSE)</f>
        <v>42124</v>
      </c>
      <c r="G132" s="27">
        <f>F132+VLOOKUP(F132,'Master FWDPoints'!$A:$D,4,FALSE)</f>
        <v>42153</v>
      </c>
      <c r="H132" s="27">
        <f>G132+VLOOKUP(G132,'Master FWDPoints'!$A:$D,4,FALSE)</f>
        <v>42185</v>
      </c>
      <c r="I132" s="27">
        <f>H132+VLOOKUP(H132,'Master FWDPoints'!$A:$D,4,FALSE)</f>
        <v>42216</v>
      </c>
      <c r="J132" s="27">
        <f>I132+VLOOKUP(I132,'Master FWDPoints'!$A:$D,4,FALSE)</f>
        <v>42247</v>
      </c>
      <c r="K132" s="27">
        <f>J132+VLOOKUP(J132,'Master FWDPoints'!$A:$D,4,FALSE)</f>
        <v>42277</v>
      </c>
      <c r="L132" s="27">
        <f>K132+VLOOKUP(K132,'Master FWDPoints'!$A:$D,4,FALSE)</f>
        <v>42307</v>
      </c>
      <c r="M132" s="44">
        <f>$A132+VLOOKUP($A132,'Master FWDPoints'!$G:$K,4,FALSE)</f>
        <v>42338</v>
      </c>
      <c r="O132" s="8">
        <f>+VLOOKUP(A132,'Master FWDPoints'!$A:$D,2,FALSE)</f>
        <v>1.8</v>
      </c>
      <c r="P132" s="8">
        <f>+VLOOKUP(B132,'Master FWDPoints'!$A:$D,2,FALSE)</f>
        <v>1.75</v>
      </c>
      <c r="Q132" s="8">
        <f>+VLOOKUP(C132,'Master FWDPoints'!$A:$D,2,FALSE)</f>
        <v>1.95</v>
      </c>
      <c r="R132" s="8">
        <f>+VLOOKUP(D132,'Master FWDPoints'!$A:$D,2,FALSE)</f>
        <v>1.4</v>
      </c>
      <c r="S132" s="8">
        <f>+VLOOKUP(E132,'Master FWDPoints'!$A:$D,2,FALSE)</f>
        <v>1.5</v>
      </c>
      <c r="T132" s="8">
        <f>+VLOOKUP(F132,'Master FWDPoints'!$A:$D,2,FALSE)</f>
        <v>1.7</v>
      </c>
      <c r="U132" s="8">
        <f>+VLOOKUP(G132,'Master FWDPoints'!$A:$D,2,FALSE)</f>
        <v>1.8</v>
      </c>
      <c r="V132" s="8">
        <f>+VLOOKUP(H132,'Master FWDPoints'!$A:$D,2,FALSE)</f>
        <v>1.65</v>
      </c>
      <c r="W132" s="8">
        <f>+VLOOKUP(I132,'Master FWDPoints'!$A:$D,2,FALSE)</f>
        <v>2</v>
      </c>
      <c r="X132" s="8">
        <f>+VLOOKUP(J132,'Master FWDPoints'!$A:$D,2,FALSE)</f>
        <v>1.87</v>
      </c>
      <c r="Y132" s="8">
        <f>+VLOOKUP(K132,'Master FWDPoints'!$A:$D,2,FALSE)</f>
        <v>1.95</v>
      </c>
      <c r="Z132" s="8">
        <f>+VLOOKUP(L132,'Master FWDPoints'!$A:$D,2,FALSE)*(M132-L132)/VLOOKUP(L132,'Master FWDPoints'!$A:$D,4,FALSE)</f>
        <v>2.0299999999999998</v>
      </c>
      <c r="AA132" s="8">
        <f>+VLOOKUP(A132,'Master FWDPoints'!$G:$J,2,FALSE)</f>
        <v>19.3</v>
      </c>
      <c r="AB132" s="8">
        <f t="shared" si="6"/>
        <v>21.400000000000002</v>
      </c>
      <c r="AC132" s="8">
        <f t="shared" si="7"/>
        <v>2.1000000000000014</v>
      </c>
      <c r="AD132" s="8">
        <f t="shared" si="8"/>
        <v>17.5</v>
      </c>
    </row>
    <row r="133" spans="1:30">
      <c r="A133" s="11">
        <v>41970</v>
      </c>
      <c r="B133" s="26">
        <f>A133+VLOOKUP(A133,'Master FWDPoints'!$A:$D,4,FALSE)</f>
        <v>42003</v>
      </c>
      <c r="C133" s="27">
        <f>B133+VLOOKUP(B133,'Master FWDPoints'!$A:$D,4,FALSE)</f>
        <v>42034</v>
      </c>
      <c r="D133" s="27">
        <f>C133+VLOOKUP(C133,'Master FWDPoints'!$A:$D,4,FALSE)</f>
        <v>42062</v>
      </c>
      <c r="E133" s="27">
        <f>D133+VLOOKUP(D133,'Master FWDPoints'!$A:$D,4,FALSE)</f>
        <v>42094</v>
      </c>
      <c r="F133" s="27">
        <f>E133+VLOOKUP(E133,'Master FWDPoints'!$A:$D,4,FALSE)</f>
        <v>42124</v>
      </c>
      <c r="G133" s="27">
        <f>F133+VLOOKUP(F133,'Master FWDPoints'!$A:$D,4,FALSE)</f>
        <v>42153</v>
      </c>
      <c r="H133" s="27">
        <f>G133+VLOOKUP(G133,'Master FWDPoints'!$A:$D,4,FALSE)</f>
        <v>42185</v>
      </c>
      <c r="I133" s="27">
        <f>H133+VLOOKUP(H133,'Master FWDPoints'!$A:$D,4,FALSE)</f>
        <v>42216</v>
      </c>
      <c r="J133" s="27">
        <f>I133+VLOOKUP(I133,'Master FWDPoints'!$A:$D,4,FALSE)</f>
        <v>42247</v>
      </c>
      <c r="K133" s="27">
        <f>J133+VLOOKUP(J133,'Master FWDPoints'!$A:$D,4,FALSE)</f>
        <v>42277</v>
      </c>
      <c r="L133" s="27">
        <f>K133+VLOOKUP(K133,'Master FWDPoints'!$A:$D,4,FALSE)</f>
        <v>42307</v>
      </c>
      <c r="M133" s="44">
        <f>$A133+VLOOKUP($A133,'Master FWDPoints'!$G:$K,4,FALSE)</f>
        <v>42338</v>
      </c>
      <c r="O133" s="8">
        <f>+VLOOKUP(A133,'Master FWDPoints'!$A:$D,2,FALSE)</f>
        <v>1.83</v>
      </c>
      <c r="P133" s="8">
        <f>+VLOOKUP(B133,'Master FWDPoints'!$A:$D,2,FALSE)</f>
        <v>1.75</v>
      </c>
      <c r="Q133" s="8">
        <f>+VLOOKUP(C133,'Master FWDPoints'!$A:$D,2,FALSE)</f>
        <v>1.95</v>
      </c>
      <c r="R133" s="8">
        <f>+VLOOKUP(D133,'Master FWDPoints'!$A:$D,2,FALSE)</f>
        <v>1.4</v>
      </c>
      <c r="S133" s="8">
        <f>+VLOOKUP(E133,'Master FWDPoints'!$A:$D,2,FALSE)</f>
        <v>1.5</v>
      </c>
      <c r="T133" s="8">
        <f>+VLOOKUP(F133,'Master FWDPoints'!$A:$D,2,FALSE)</f>
        <v>1.7</v>
      </c>
      <c r="U133" s="8">
        <f>+VLOOKUP(G133,'Master FWDPoints'!$A:$D,2,FALSE)</f>
        <v>1.8</v>
      </c>
      <c r="V133" s="8">
        <f>+VLOOKUP(H133,'Master FWDPoints'!$A:$D,2,FALSE)</f>
        <v>1.65</v>
      </c>
      <c r="W133" s="8">
        <f>+VLOOKUP(I133,'Master FWDPoints'!$A:$D,2,FALSE)</f>
        <v>2</v>
      </c>
      <c r="X133" s="8">
        <f>+VLOOKUP(J133,'Master FWDPoints'!$A:$D,2,FALSE)</f>
        <v>1.87</v>
      </c>
      <c r="Y133" s="8">
        <f>+VLOOKUP(K133,'Master FWDPoints'!$A:$D,2,FALSE)</f>
        <v>1.95</v>
      </c>
      <c r="Z133" s="8">
        <f>+VLOOKUP(L133,'Master FWDPoints'!$A:$D,2,FALSE)*(M133-L133)/VLOOKUP(L133,'Master FWDPoints'!$A:$D,4,FALSE)</f>
        <v>2.0299999999999998</v>
      </c>
      <c r="AA133" s="8">
        <f>+VLOOKUP(A133,'Master FWDPoints'!$G:$J,2,FALSE)</f>
        <v>18.88</v>
      </c>
      <c r="AB133" s="8">
        <f t="shared" si="6"/>
        <v>21.43</v>
      </c>
      <c r="AC133" s="8">
        <f t="shared" si="7"/>
        <v>2.5500000000000007</v>
      </c>
      <c r="AD133" s="8">
        <f t="shared" si="8"/>
        <v>17.049999999999997</v>
      </c>
    </row>
    <row r="134" spans="1:30">
      <c r="A134" s="11">
        <v>41969</v>
      </c>
      <c r="B134" s="26">
        <f>A134+VLOOKUP(A134,'Master FWDPoints'!$A:$D,4,FALSE)</f>
        <v>41999</v>
      </c>
      <c r="C134" s="27">
        <f>B134+VLOOKUP(B134,'Master FWDPoints'!$A:$D,4,FALSE)</f>
        <v>42033</v>
      </c>
      <c r="D134" s="27">
        <f>C134+VLOOKUP(C134,'Master FWDPoints'!$A:$D,4,FALSE)</f>
        <v>42062</v>
      </c>
      <c r="E134" s="27">
        <f>D134+VLOOKUP(D134,'Master FWDPoints'!$A:$D,4,FALSE)</f>
        <v>42094</v>
      </c>
      <c r="F134" s="27">
        <f>E134+VLOOKUP(E134,'Master FWDPoints'!$A:$D,4,FALSE)</f>
        <v>42124</v>
      </c>
      <c r="G134" s="27">
        <f>F134+VLOOKUP(F134,'Master FWDPoints'!$A:$D,4,FALSE)</f>
        <v>42153</v>
      </c>
      <c r="H134" s="27">
        <f>G134+VLOOKUP(G134,'Master FWDPoints'!$A:$D,4,FALSE)</f>
        <v>42185</v>
      </c>
      <c r="I134" s="27">
        <f>H134+VLOOKUP(H134,'Master FWDPoints'!$A:$D,4,FALSE)</f>
        <v>42216</v>
      </c>
      <c r="J134" s="27">
        <f>I134+VLOOKUP(I134,'Master FWDPoints'!$A:$D,4,FALSE)</f>
        <v>42247</v>
      </c>
      <c r="K134" s="27">
        <f>J134+VLOOKUP(J134,'Master FWDPoints'!$A:$D,4,FALSE)</f>
        <v>42277</v>
      </c>
      <c r="L134" s="27">
        <f>K134+VLOOKUP(K134,'Master FWDPoints'!$A:$D,4,FALSE)</f>
        <v>42307</v>
      </c>
      <c r="M134" s="44">
        <f>$A134+VLOOKUP($A134,'Master FWDPoints'!$G:$K,4,FALSE)</f>
        <v>42335</v>
      </c>
      <c r="O134" s="8">
        <f>+VLOOKUP(A134,'Master FWDPoints'!$A:$D,2,FALSE)</f>
        <v>1.65</v>
      </c>
      <c r="P134" s="8">
        <f>+VLOOKUP(B134,'Master FWDPoints'!$A:$D,2,FALSE)</f>
        <v>1.9300000000000002</v>
      </c>
      <c r="Q134" s="8">
        <f>+VLOOKUP(C134,'Master FWDPoints'!$A:$D,2,FALSE)</f>
        <v>1.65</v>
      </c>
      <c r="R134" s="8">
        <f>+VLOOKUP(D134,'Master FWDPoints'!$A:$D,2,FALSE)</f>
        <v>1.4</v>
      </c>
      <c r="S134" s="8">
        <f>+VLOOKUP(E134,'Master FWDPoints'!$A:$D,2,FALSE)</f>
        <v>1.5</v>
      </c>
      <c r="T134" s="8">
        <f>+VLOOKUP(F134,'Master FWDPoints'!$A:$D,2,FALSE)</f>
        <v>1.7</v>
      </c>
      <c r="U134" s="8">
        <f>+VLOOKUP(G134,'Master FWDPoints'!$A:$D,2,FALSE)</f>
        <v>1.8</v>
      </c>
      <c r="V134" s="8">
        <f>+VLOOKUP(H134,'Master FWDPoints'!$A:$D,2,FALSE)</f>
        <v>1.65</v>
      </c>
      <c r="W134" s="8">
        <f>+VLOOKUP(I134,'Master FWDPoints'!$A:$D,2,FALSE)</f>
        <v>2</v>
      </c>
      <c r="X134" s="8">
        <f>+VLOOKUP(J134,'Master FWDPoints'!$A:$D,2,FALSE)</f>
        <v>1.87</v>
      </c>
      <c r="Y134" s="8">
        <f>+VLOOKUP(K134,'Master FWDPoints'!$A:$D,2,FALSE)</f>
        <v>1.95</v>
      </c>
      <c r="Z134" s="8">
        <f>+VLOOKUP(L134,'Master FWDPoints'!$A:$D,2,FALSE)*(M134-L134)/VLOOKUP(L134,'Master FWDPoints'!$A:$D,4,FALSE)</f>
        <v>1.8335483870967741</v>
      </c>
      <c r="AA134" s="8">
        <f>+VLOOKUP(A134,'Master FWDPoints'!$G:$J,2,FALSE)</f>
        <v>18.899999999999999</v>
      </c>
      <c r="AB134" s="8">
        <f t="shared" si="6"/>
        <v>20.933548387096774</v>
      </c>
      <c r="AC134" s="8">
        <f t="shared" si="7"/>
        <v>2.0335483870967757</v>
      </c>
      <c r="AD134" s="8">
        <f t="shared" si="8"/>
        <v>17.25</v>
      </c>
    </row>
    <row r="135" spans="1:30">
      <c r="A135" s="11">
        <v>41968</v>
      </c>
      <c r="B135" s="26">
        <f>A135+VLOOKUP(A135,'Master FWDPoints'!$A:$D,4,FALSE)</f>
        <v>41999</v>
      </c>
      <c r="C135" s="27">
        <f>B135+VLOOKUP(B135,'Master FWDPoints'!$A:$D,4,FALSE)</f>
        <v>42033</v>
      </c>
      <c r="D135" s="27">
        <f>C135+VLOOKUP(C135,'Master FWDPoints'!$A:$D,4,FALSE)</f>
        <v>42062</v>
      </c>
      <c r="E135" s="27">
        <f>D135+VLOOKUP(D135,'Master FWDPoints'!$A:$D,4,FALSE)</f>
        <v>42094</v>
      </c>
      <c r="F135" s="27">
        <f>E135+VLOOKUP(E135,'Master FWDPoints'!$A:$D,4,FALSE)</f>
        <v>42124</v>
      </c>
      <c r="G135" s="27">
        <f>F135+VLOOKUP(F135,'Master FWDPoints'!$A:$D,4,FALSE)</f>
        <v>42153</v>
      </c>
      <c r="H135" s="27">
        <f>G135+VLOOKUP(G135,'Master FWDPoints'!$A:$D,4,FALSE)</f>
        <v>42185</v>
      </c>
      <c r="I135" s="27">
        <f>H135+VLOOKUP(H135,'Master FWDPoints'!$A:$D,4,FALSE)</f>
        <v>42216</v>
      </c>
      <c r="J135" s="27">
        <f>I135+VLOOKUP(I135,'Master FWDPoints'!$A:$D,4,FALSE)</f>
        <v>42247</v>
      </c>
      <c r="K135" s="27">
        <f>J135+VLOOKUP(J135,'Master FWDPoints'!$A:$D,4,FALSE)</f>
        <v>42277</v>
      </c>
      <c r="L135" s="27">
        <f>K135+VLOOKUP(K135,'Master FWDPoints'!$A:$D,4,FALSE)</f>
        <v>42307</v>
      </c>
      <c r="M135" s="44">
        <f>$A135+VLOOKUP($A135,'Master FWDPoints'!$G:$K,4,FALSE)</f>
        <v>42334</v>
      </c>
      <c r="O135" s="8">
        <f>+VLOOKUP(A135,'Master FWDPoints'!$A:$D,2,FALSE)</f>
        <v>1.75</v>
      </c>
      <c r="P135" s="8">
        <f>+VLOOKUP(B135,'Master FWDPoints'!$A:$D,2,FALSE)</f>
        <v>1.9300000000000002</v>
      </c>
      <c r="Q135" s="8">
        <f>+VLOOKUP(C135,'Master FWDPoints'!$A:$D,2,FALSE)</f>
        <v>1.65</v>
      </c>
      <c r="R135" s="8">
        <f>+VLOOKUP(D135,'Master FWDPoints'!$A:$D,2,FALSE)</f>
        <v>1.4</v>
      </c>
      <c r="S135" s="8">
        <f>+VLOOKUP(E135,'Master FWDPoints'!$A:$D,2,FALSE)</f>
        <v>1.5</v>
      </c>
      <c r="T135" s="8">
        <f>+VLOOKUP(F135,'Master FWDPoints'!$A:$D,2,FALSE)</f>
        <v>1.7</v>
      </c>
      <c r="U135" s="8">
        <f>+VLOOKUP(G135,'Master FWDPoints'!$A:$D,2,FALSE)</f>
        <v>1.8</v>
      </c>
      <c r="V135" s="8">
        <f>+VLOOKUP(H135,'Master FWDPoints'!$A:$D,2,FALSE)</f>
        <v>1.65</v>
      </c>
      <c r="W135" s="8">
        <f>+VLOOKUP(I135,'Master FWDPoints'!$A:$D,2,FALSE)</f>
        <v>2</v>
      </c>
      <c r="X135" s="8">
        <f>+VLOOKUP(J135,'Master FWDPoints'!$A:$D,2,FALSE)</f>
        <v>1.87</v>
      </c>
      <c r="Y135" s="8">
        <f>+VLOOKUP(K135,'Master FWDPoints'!$A:$D,2,FALSE)</f>
        <v>1.95</v>
      </c>
      <c r="Z135" s="8">
        <f>+VLOOKUP(L135,'Master FWDPoints'!$A:$D,2,FALSE)*(M135-L135)/VLOOKUP(L135,'Master FWDPoints'!$A:$D,4,FALSE)</f>
        <v>1.768064516129032</v>
      </c>
      <c r="AA135" s="8">
        <f>+VLOOKUP(A135,'Master FWDPoints'!$G:$J,2,FALSE)</f>
        <v>19</v>
      </c>
      <c r="AB135" s="8">
        <f t="shared" si="6"/>
        <v>20.968064516129033</v>
      </c>
      <c r="AC135" s="8">
        <f t="shared" si="7"/>
        <v>1.9680645161290329</v>
      </c>
      <c r="AD135" s="8">
        <f t="shared" si="8"/>
        <v>17.25</v>
      </c>
    </row>
    <row r="136" spans="1:30">
      <c r="A136" s="11">
        <v>41967</v>
      </c>
      <c r="B136" s="26">
        <f>A136+VLOOKUP(A136,'Master FWDPoints'!$A:$D,4,FALSE)</f>
        <v>41997</v>
      </c>
      <c r="C136" s="27">
        <f>B136+VLOOKUP(B136,'Master FWDPoints'!$A:$D,4,FALSE)</f>
        <v>42032</v>
      </c>
      <c r="D136" s="27">
        <f>C136+VLOOKUP(C136,'Master FWDPoints'!$A:$D,4,FALSE)</f>
        <v>42062</v>
      </c>
      <c r="E136" s="27">
        <f>D136+VLOOKUP(D136,'Master FWDPoints'!$A:$D,4,FALSE)</f>
        <v>42094</v>
      </c>
      <c r="F136" s="27">
        <f>E136+VLOOKUP(E136,'Master FWDPoints'!$A:$D,4,FALSE)</f>
        <v>42124</v>
      </c>
      <c r="G136" s="27">
        <f>F136+VLOOKUP(F136,'Master FWDPoints'!$A:$D,4,FALSE)</f>
        <v>42153</v>
      </c>
      <c r="H136" s="27">
        <f>G136+VLOOKUP(G136,'Master FWDPoints'!$A:$D,4,FALSE)</f>
        <v>42185</v>
      </c>
      <c r="I136" s="27">
        <f>H136+VLOOKUP(H136,'Master FWDPoints'!$A:$D,4,FALSE)</f>
        <v>42216</v>
      </c>
      <c r="J136" s="27">
        <f>I136+VLOOKUP(I136,'Master FWDPoints'!$A:$D,4,FALSE)</f>
        <v>42247</v>
      </c>
      <c r="K136" s="27">
        <f>J136+VLOOKUP(J136,'Master FWDPoints'!$A:$D,4,FALSE)</f>
        <v>42277</v>
      </c>
      <c r="L136" s="27">
        <f>K136+VLOOKUP(K136,'Master FWDPoints'!$A:$D,4,FALSE)</f>
        <v>42307</v>
      </c>
      <c r="M136" s="44">
        <f>$A136+VLOOKUP($A136,'Master FWDPoints'!$G:$K,4,FALSE)</f>
        <v>42333</v>
      </c>
      <c r="O136" s="8">
        <f>+VLOOKUP(A136,'Master FWDPoints'!$A:$D,2,FALSE)</f>
        <v>1.65</v>
      </c>
      <c r="P136" s="8">
        <f>+VLOOKUP(B136,'Master FWDPoints'!$A:$D,2,FALSE)</f>
        <v>1.55</v>
      </c>
      <c r="Q136" s="8">
        <f>+VLOOKUP(C136,'Master FWDPoints'!$A:$D,2,FALSE)</f>
        <v>1.5</v>
      </c>
      <c r="R136" s="8">
        <f>+VLOOKUP(D136,'Master FWDPoints'!$A:$D,2,FALSE)</f>
        <v>1.4</v>
      </c>
      <c r="S136" s="8">
        <f>+VLOOKUP(E136,'Master FWDPoints'!$A:$D,2,FALSE)</f>
        <v>1.5</v>
      </c>
      <c r="T136" s="8">
        <f>+VLOOKUP(F136,'Master FWDPoints'!$A:$D,2,FALSE)</f>
        <v>1.7</v>
      </c>
      <c r="U136" s="8">
        <f>+VLOOKUP(G136,'Master FWDPoints'!$A:$D,2,FALSE)</f>
        <v>1.8</v>
      </c>
      <c r="V136" s="8">
        <f>+VLOOKUP(H136,'Master FWDPoints'!$A:$D,2,FALSE)</f>
        <v>1.65</v>
      </c>
      <c r="W136" s="8">
        <f>+VLOOKUP(I136,'Master FWDPoints'!$A:$D,2,FALSE)</f>
        <v>2</v>
      </c>
      <c r="X136" s="8">
        <f>+VLOOKUP(J136,'Master FWDPoints'!$A:$D,2,FALSE)</f>
        <v>1.87</v>
      </c>
      <c r="Y136" s="8">
        <f>+VLOOKUP(K136,'Master FWDPoints'!$A:$D,2,FALSE)</f>
        <v>1.95</v>
      </c>
      <c r="Z136" s="8">
        <f>+VLOOKUP(L136,'Master FWDPoints'!$A:$D,2,FALSE)*(M136-L136)/VLOOKUP(L136,'Master FWDPoints'!$A:$D,4,FALSE)</f>
        <v>1.7025806451612902</v>
      </c>
      <c r="AA136" s="8">
        <f>+VLOOKUP(A136,'Master FWDPoints'!$G:$J,2,FALSE)</f>
        <v>19.05</v>
      </c>
      <c r="AB136" s="8">
        <f t="shared" si="6"/>
        <v>20.272580645161291</v>
      </c>
      <c r="AC136" s="8">
        <f t="shared" si="7"/>
        <v>1.2225806451612904</v>
      </c>
      <c r="AD136" s="8">
        <f t="shared" si="8"/>
        <v>17.400000000000002</v>
      </c>
    </row>
    <row r="137" spans="1:30">
      <c r="A137" s="11">
        <v>41964</v>
      </c>
      <c r="B137" s="26">
        <f>A137+VLOOKUP(A137,'Master FWDPoints'!$A:$D,4,FALSE)</f>
        <v>41997</v>
      </c>
      <c r="C137" s="27">
        <f>B137+VLOOKUP(B137,'Master FWDPoints'!$A:$D,4,FALSE)</f>
        <v>42032</v>
      </c>
      <c r="D137" s="27">
        <f>C137+VLOOKUP(C137,'Master FWDPoints'!$A:$D,4,FALSE)</f>
        <v>42062</v>
      </c>
      <c r="E137" s="27">
        <f>D137+VLOOKUP(D137,'Master FWDPoints'!$A:$D,4,FALSE)</f>
        <v>42094</v>
      </c>
      <c r="F137" s="27">
        <f>E137+VLOOKUP(E137,'Master FWDPoints'!$A:$D,4,FALSE)</f>
        <v>42124</v>
      </c>
      <c r="G137" s="27">
        <f>F137+VLOOKUP(F137,'Master FWDPoints'!$A:$D,4,FALSE)</f>
        <v>42153</v>
      </c>
      <c r="H137" s="27">
        <f>G137+VLOOKUP(G137,'Master FWDPoints'!$A:$D,4,FALSE)</f>
        <v>42185</v>
      </c>
      <c r="I137" s="27">
        <f>H137+VLOOKUP(H137,'Master FWDPoints'!$A:$D,4,FALSE)</f>
        <v>42216</v>
      </c>
      <c r="J137" s="27">
        <f>I137+VLOOKUP(I137,'Master FWDPoints'!$A:$D,4,FALSE)</f>
        <v>42247</v>
      </c>
      <c r="K137" s="27">
        <f>J137+VLOOKUP(J137,'Master FWDPoints'!$A:$D,4,FALSE)</f>
        <v>42277</v>
      </c>
      <c r="L137" s="27">
        <f>K137+VLOOKUP(K137,'Master FWDPoints'!$A:$D,4,FALSE)</f>
        <v>42307</v>
      </c>
      <c r="M137" s="44">
        <f>$A137+VLOOKUP($A137,'Master FWDPoints'!$G:$K,4,FALSE)</f>
        <v>42332</v>
      </c>
      <c r="O137" s="8">
        <f>+VLOOKUP(A137,'Master FWDPoints'!$A:$D,2,FALSE)</f>
        <v>1.55</v>
      </c>
      <c r="P137" s="8">
        <f>+VLOOKUP(B137,'Master FWDPoints'!$A:$D,2,FALSE)</f>
        <v>1.55</v>
      </c>
      <c r="Q137" s="8">
        <f>+VLOOKUP(C137,'Master FWDPoints'!$A:$D,2,FALSE)</f>
        <v>1.5</v>
      </c>
      <c r="R137" s="8">
        <f>+VLOOKUP(D137,'Master FWDPoints'!$A:$D,2,FALSE)</f>
        <v>1.4</v>
      </c>
      <c r="S137" s="8">
        <f>+VLOOKUP(E137,'Master FWDPoints'!$A:$D,2,FALSE)</f>
        <v>1.5</v>
      </c>
      <c r="T137" s="8">
        <f>+VLOOKUP(F137,'Master FWDPoints'!$A:$D,2,FALSE)</f>
        <v>1.7</v>
      </c>
      <c r="U137" s="8">
        <f>+VLOOKUP(G137,'Master FWDPoints'!$A:$D,2,FALSE)</f>
        <v>1.8</v>
      </c>
      <c r="V137" s="8">
        <f>+VLOOKUP(H137,'Master FWDPoints'!$A:$D,2,FALSE)</f>
        <v>1.65</v>
      </c>
      <c r="W137" s="8">
        <f>+VLOOKUP(I137,'Master FWDPoints'!$A:$D,2,FALSE)</f>
        <v>2</v>
      </c>
      <c r="X137" s="8">
        <f>+VLOOKUP(J137,'Master FWDPoints'!$A:$D,2,FALSE)</f>
        <v>1.87</v>
      </c>
      <c r="Y137" s="8">
        <f>+VLOOKUP(K137,'Master FWDPoints'!$A:$D,2,FALSE)</f>
        <v>1.95</v>
      </c>
      <c r="Z137" s="8">
        <f>+VLOOKUP(L137,'Master FWDPoints'!$A:$D,2,FALSE)*(M137-L137)/VLOOKUP(L137,'Master FWDPoints'!$A:$D,4,FALSE)</f>
        <v>1.6370967741935483</v>
      </c>
      <c r="AA137" s="8">
        <f>+VLOOKUP(A137,'Master FWDPoints'!$G:$J,2,FALSE)</f>
        <v>19</v>
      </c>
      <c r="AB137" s="8">
        <f t="shared" si="6"/>
        <v>20.107096774193547</v>
      </c>
      <c r="AC137" s="8">
        <f t="shared" si="7"/>
        <v>1.1070967741935469</v>
      </c>
      <c r="AD137" s="8">
        <f t="shared" si="8"/>
        <v>17.45</v>
      </c>
    </row>
    <row r="138" spans="1:30">
      <c r="A138" s="11">
        <v>41963</v>
      </c>
      <c r="B138" s="26">
        <f>A138+VLOOKUP(A138,'Master FWDPoints'!$A:$D,4,FALSE)</f>
        <v>41996</v>
      </c>
      <c r="C138" s="27">
        <f>B138+VLOOKUP(B138,'Master FWDPoints'!$A:$D,4,FALSE)</f>
        <v>42027</v>
      </c>
      <c r="D138" s="27">
        <f>C138+VLOOKUP(C138,'Master FWDPoints'!$A:$D,4,FALSE)</f>
        <v>42061</v>
      </c>
      <c r="E138" s="27">
        <f>D138+VLOOKUP(D138,'Master FWDPoints'!$A:$D,4,FALSE)</f>
        <v>42094</v>
      </c>
      <c r="F138" s="27">
        <f>E138+VLOOKUP(E138,'Master FWDPoints'!$A:$D,4,FALSE)</f>
        <v>42124</v>
      </c>
      <c r="G138" s="27">
        <f>F138+VLOOKUP(F138,'Master FWDPoints'!$A:$D,4,FALSE)</f>
        <v>42153</v>
      </c>
      <c r="H138" s="27">
        <f>G138+VLOOKUP(G138,'Master FWDPoints'!$A:$D,4,FALSE)</f>
        <v>42185</v>
      </c>
      <c r="I138" s="27">
        <f>H138+VLOOKUP(H138,'Master FWDPoints'!$A:$D,4,FALSE)</f>
        <v>42216</v>
      </c>
      <c r="J138" s="27">
        <f>I138+VLOOKUP(I138,'Master FWDPoints'!$A:$D,4,FALSE)</f>
        <v>42247</v>
      </c>
      <c r="K138" s="27">
        <f>J138+VLOOKUP(J138,'Master FWDPoints'!$A:$D,4,FALSE)</f>
        <v>42277</v>
      </c>
      <c r="L138" s="27">
        <f>K138+VLOOKUP(K138,'Master FWDPoints'!$A:$D,4,FALSE)</f>
        <v>42307</v>
      </c>
      <c r="M138" s="44">
        <f>$A138+VLOOKUP($A138,'Master FWDPoints'!$G:$K,4,FALSE)</f>
        <v>42331</v>
      </c>
      <c r="O138" s="8">
        <f>+VLOOKUP(A138,'Master FWDPoints'!$A:$D,2,FALSE)</f>
        <v>1.87</v>
      </c>
      <c r="P138" s="8">
        <f>+VLOOKUP(B138,'Master FWDPoints'!$A:$D,2,FALSE)</f>
        <v>1.77</v>
      </c>
      <c r="Q138" s="8">
        <f>+VLOOKUP(C138,'Master FWDPoints'!$A:$D,2,FALSE)</f>
        <v>1.9</v>
      </c>
      <c r="R138" s="8">
        <f>+VLOOKUP(D138,'Master FWDPoints'!$A:$D,2,FALSE)</f>
        <v>1.6099999999999999</v>
      </c>
      <c r="S138" s="8">
        <f>+VLOOKUP(E138,'Master FWDPoints'!$A:$D,2,FALSE)</f>
        <v>1.5</v>
      </c>
      <c r="T138" s="8">
        <f>+VLOOKUP(F138,'Master FWDPoints'!$A:$D,2,FALSE)</f>
        <v>1.7</v>
      </c>
      <c r="U138" s="8">
        <f>+VLOOKUP(G138,'Master FWDPoints'!$A:$D,2,FALSE)</f>
        <v>1.8</v>
      </c>
      <c r="V138" s="8">
        <f>+VLOOKUP(H138,'Master FWDPoints'!$A:$D,2,FALSE)</f>
        <v>1.65</v>
      </c>
      <c r="W138" s="8">
        <f>+VLOOKUP(I138,'Master FWDPoints'!$A:$D,2,FALSE)</f>
        <v>2</v>
      </c>
      <c r="X138" s="8">
        <f>+VLOOKUP(J138,'Master FWDPoints'!$A:$D,2,FALSE)</f>
        <v>1.87</v>
      </c>
      <c r="Y138" s="8">
        <f>+VLOOKUP(K138,'Master FWDPoints'!$A:$D,2,FALSE)</f>
        <v>1.95</v>
      </c>
      <c r="Z138" s="8">
        <f>+VLOOKUP(L138,'Master FWDPoints'!$A:$D,2,FALSE)*(M138-L138)/VLOOKUP(L138,'Master FWDPoints'!$A:$D,4,FALSE)</f>
        <v>1.5716129032258064</v>
      </c>
      <c r="AA138" s="8">
        <f>+VLOOKUP(A138,'Master FWDPoints'!$G:$J,2,FALSE)</f>
        <v>19.25</v>
      </c>
      <c r="AB138" s="8">
        <f t="shared" si="6"/>
        <v>21.191612903225806</v>
      </c>
      <c r="AC138" s="8">
        <f t="shared" si="7"/>
        <v>1.9416129032258063</v>
      </c>
      <c r="AD138" s="8">
        <f t="shared" si="8"/>
        <v>17.38</v>
      </c>
    </row>
    <row r="139" spans="1:30">
      <c r="A139" s="11">
        <v>41962</v>
      </c>
      <c r="B139" s="26">
        <f>A139+VLOOKUP(A139,'Master FWDPoints'!$A:$D,4,FALSE)</f>
        <v>41992</v>
      </c>
      <c r="C139" s="27">
        <f>B139+VLOOKUP(B139,'Master FWDPoints'!$A:$D,4,FALSE)</f>
        <v>42026</v>
      </c>
      <c r="D139" s="27">
        <f>C139+VLOOKUP(C139,'Master FWDPoints'!$A:$D,4,FALSE)</f>
        <v>42060</v>
      </c>
      <c r="E139" s="27">
        <f>D139+VLOOKUP(D139,'Master FWDPoints'!$A:$D,4,FALSE)</f>
        <v>42089</v>
      </c>
      <c r="F139" s="27">
        <f>E139+VLOOKUP(E139,'Master FWDPoints'!$A:$D,4,FALSE)</f>
        <v>42123</v>
      </c>
      <c r="G139" s="27">
        <f>F139+VLOOKUP(F139,'Master FWDPoints'!$A:$D,4,FALSE)</f>
        <v>42153</v>
      </c>
      <c r="H139" s="27">
        <f>G139+VLOOKUP(G139,'Master FWDPoints'!$A:$D,4,FALSE)</f>
        <v>42185</v>
      </c>
      <c r="I139" s="27">
        <f>H139+VLOOKUP(H139,'Master FWDPoints'!$A:$D,4,FALSE)</f>
        <v>42216</v>
      </c>
      <c r="J139" s="27">
        <f>I139+VLOOKUP(I139,'Master FWDPoints'!$A:$D,4,FALSE)</f>
        <v>42247</v>
      </c>
      <c r="K139" s="27">
        <f>J139+VLOOKUP(J139,'Master FWDPoints'!$A:$D,4,FALSE)</f>
        <v>42277</v>
      </c>
      <c r="L139" s="27">
        <f>K139+VLOOKUP(K139,'Master FWDPoints'!$A:$D,4,FALSE)</f>
        <v>42307</v>
      </c>
      <c r="M139" s="44">
        <f>$A139+VLOOKUP($A139,'Master FWDPoints'!$G:$K,4,FALSE)</f>
        <v>42328</v>
      </c>
      <c r="O139" s="8">
        <f>+VLOOKUP(A139,'Master FWDPoints'!$A:$D,2,FALSE)</f>
        <v>1.7</v>
      </c>
      <c r="P139" s="8">
        <f>+VLOOKUP(B139,'Master FWDPoints'!$A:$D,2,FALSE)</f>
        <v>1.8</v>
      </c>
      <c r="Q139" s="8">
        <f>+VLOOKUP(C139,'Master FWDPoints'!$A:$D,2,FALSE)</f>
        <v>1.75</v>
      </c>
      <c r="R139" s="8">
        <f>+VLOOKUP(D139,'Master FWDPoints'!$A:$D,2,FALSE)</f>
        <v>1.71</v>
      </c>
      <c r="S139" s="8">
        <f>+VLOOKUP(E139,'Master FWDPoints'!$A:$D,2,FALSE)</f>
        <v>1.63</v>
      </c>
      <c r="T139" s="8">
        <f>+VLOOKUP(F139,'Master FWDPoints'!$A:$D,2,FALSE)</f>
        <v>1.88</v>
      </c>
      <c r="U139" s="8">
        <f>+VLOOKUP(G139,'Master FWDPoints'!$A:$D,2,FALSE)</f>
        <v>1.8</v>
      </c>
      <c r="V139" s="8">
        <f>+VLOOKUP(H139,'Master FWDPoints'!$A:$D,2,FALSE)</f>
        <v>1.65</v>
      </c>
      <c r="W139" s="8">
        <f>+VLOOKUP(I139,'Master FWDPoints'!$A:$D,2,FALSE)</f>
        <v>2</v>
      </c>
      <c r="X139" s="8">
        <f>+VLOOKUP(J139,'Master FWDPoints'!$A:$D,2,FALSE)</f>
        <v>1.87</v>
      </c>
      <c r="Y139" s="8">
        <f>+VLOOKUP(K139,'Master FWDPoints'!$A:$D,2,FALSE)</f>
        <v>1.95</v>
      </c>
      <c r="Z139" s="8">
        <f>+VLOOKUP(L139,'Master FWDPoints'!$A:$D,2,FALSE)*(M139-L139)/VLOOKUP(L139,'Master FWDPoints'!$A:$D,4,FALSE)</f>
        <v>1.3751612903225805</v>
      </c>
      <c r="AA139" s="8">
        <f>+VLOOKUP(A139,'Master FWDPoints'!$G:$J,2,FALSE)</f>
        <v>18.72</v>
      </c>
      <c r="AB139" s="8">
        <f t="shared" si="6"/>
        <v>21.115161290322579</v>
      </c>
      <c r="AC139" s="8">
        <f t="shared" si="7"/>
        <v>2.3951612903225801</v>
      </c>
      <c r="AD139" s="8">
        <f t="shared" si="8"/>
        <v>17.02</v>
      </c>
    </row>
    <row r="140" spans="1:30">
      <c r="A140" s="11">
        <v>41961</v>
      </c>
      <c r="B140" s="26">
        <f>A140+VLOOKUP(A140,'Master FWDPoints'!$A:$D,4,FALSE)</f>
        <v>41992</v>
      </c>
      <c r="C140" s="27">
        <f>B140+VLOOKUP(B140,'Master FWDPoints'!$A:$D,4,FALSE)</f>
        <v>42026</v>
      </c>
      <c r="D140" s="27">
        <f>C140+VLOOKUP(C140,'Master FWDPoints'!$A:$D,4,FALSE)</f>
        <v>42060</v>
      </c>
      <c r="E140" s="27">
        <f>D140+VLOOKUP(D140,'Master FWDPoints'!$A:$D,4,FALSE)</f>
        <v>42089</v>
      </c>
      <c r="F140" s="27">
        <f>E140+VLOOKUP(E140,'Master FWDPoints'!$A:$D,4,FALSE)</f>
        <v>42123</v>
      </c>
      <c r="G140" s="27">
        <f>F140+VLOOKUP(F140,'Master FWDPoints'!$A:$D,4,FALSE)</f>
        <v>42153</v>
      </c>
      <c r="H140" s="27">
        <f>G140+VLOOKUP(G140,'Master FWDPoints'!$A:$D,4,FALSE)</f>
        <v>42185</v>
      </c>
      <c r="I140" s="27">
        <f>H140+VLOOKUP(H140,'Master FWDPoints'!$A:$D,4,FALSE)</f>
        <v>42216</v>
      </c>
      <c r="J140" s="27">
        <f>I140+VLOOKUP(I140,'Master FWDPoints'!$A:$D,4,FALSE)</f>
        <v>42247</v>
      </c>
      <c r="K140" s="27">
        <f>J140+VLOOKUP(J140,'Master FWDPoints'!$A:$D,4,FALSE)</f>
        <v>42277</v>
      </c>
      <c r="L140" s="27">
        <f>K140+VLOOKUP(K140,'Master FWDPoints'!$A:$D,4,FALSE)</f>
        <v>42307</v>
      </c>
      <c r="M140" s="44">
        <f>$A140+VLOOKUP($A140,'Master FWDPoints'!$G:$K,4,FALSE)</f>
        <v>42327</v>
      </c>
      <c r="O140" s="8">
        <f>+VLOOKUP(A140,'Master FWDPoints'!$A:$D,2,FALSE)</f>
        <v>1.65</v>
      </c>
      <c r="P140" s="8">
        <f>+VLOOKUP(B140,'Master FWDPoints'!$A:$D,2,FALSE)</f>
        <v>1.8</v>
      </c>
      <c r="Q140" s="8">
        <f>+VLOOKUP(C140,'Master FWDPoints'!$A:$D,2,FALSE)</f>
        <v>1.75</v>
      </c>
      <c r="R140" s="8">
        <f>+VLOOKUP(D140,'Master FWDPoints'!$A:$D,2,FALSE)</f>
        <v>1.71</v>
      </c>
      <c r="S140" s="8">
        <f>+VLOOKUP(E140,'Master FWDPoints'!$A:$D,2,FALSE)</f>
        <v>1.63</v>
      </c>
      <c r="T140" s="8">
        <f>+VLOOKUP(F140,'Master FWDPoints'!$A:$D,2,FALSE)</f>
        <v>1.88</v>
      </c>
      <c r="U140" s="8">
        <f>+VLOOKUP(G140,'Master FWDPoints'!$A:$D,2,FALSE)</f>
        <v>1.8</v>
      </c>
      <c r="V140" s="8">
        <f>+VLOOKUP(H140,'Master FWDPoints'!$A:$D,2,FALSE)</f>
        <v>1.65</v>
      </c>
      <c r="W140" s="8">
        <f>+VLOOKUP(I140,'Master FWDPoints'!$A:$D,2,FALSE)</f>
        <v>2</v>
      </c>
      <c r="X140" s="8">
        <f>+VLOOKUP(J140,'Master FWDPoints'!$A:$D,2,FALSE)</f>
        <v>1.87</v>
      </c>
      <c r="Y140" s="8">
        <f>+VLOOKUP(K140,'Master FWDPoints'!$A:$D,2,FALSE)</f>
        <v>1.95</v>
      </c>
      <c r="Z140" s="8">
        <f>+VLOOKUP(L140,'Master FWDPoints'!$A:$D,2,FALSE)*(M140-L140)/VLOOKUP(L140,'Master FWDPoints'!$A:$D,4,FALSE)</f>
        <v>1.3096774193548386</v>
      </c>
      <c r="AA140" s="8">
        <f>+VLOOKUP(A140,'Master FWDPoints'!$G:$J,2,FALSE)</f>
        <v>18.7</v>
      </c>
      <c r="AB140" s="8">
        <f t="shared" si="6"/>
        <v>20.999677419354835</v>
      </c>
      <c r="AC140" s="8">
        <f t="shared" si="7"/>
        <v>2.2996774193548362</v>
      </c>
      <c r="AD140" s="8">
        <f t="shared" si="8"/>
        <v>17.05</v>
      </c>
    </row>
    <row r="141" spans="1:30">
      <c r="A141" s="11">
        <v>41960</v>
      </c>
      <c r="B141" s="26">
        <f>A141+VLOOKUP(A141,'Master FWDPoints'!$A:$D,4,FALSE)</f>
        <v>41991</v>
      </c>
      <c r="C141" s="27">
        <f>B141+VLOOKUP(B141,'Master FWDPoints'!$A:$D,4,FALSE)</f>
        <v>42025</v>
      </c>
      <c r="D141" s="27">
        <f>C141+VLOOKUP(C141,'Master FWDPoints'!$A:$D,4,FALSE)</f>
        <v>42055</v>
      </c>
      <c r="E141" s="27">
        <f>D141+VLOOKUP(D141,'Master FWDPoints'!$A:$D,4,FALSE)</f>
        <v>42086</v>
      </c>
      <c r="F141" s="27">
        <f>E141+VLOOKUP(E141,'Master FWDPoints'!$A:$D,4,FALSE)</f>
        <v>42118</v>
      </c>
      <c r="G141" s="27">
        <f>F141+VLOOKUP(F141,'Master FWDPoints'!$A:$D,4,FALSE)</f>
        <v>42151</v>
      </c>
      <c r="H141" s="27">
        <f>G141+VLOOKUP(G141,'Master FWDPoints'!$A:$D,4,FALSE)</f>
        <v>42181</v>
      </c>
      <c r="I141" s="27">
        <f>H141+VLOOKUP(H141,'Master FWDPoints'!$A:$D,4,FALSE)</f>
        <v>42216</v>
      </c>
      <c r="J141" s="27">
        <f>I141+VLOOKUP(I141,'Master FWDPoints'!$A:$D,4,FALSE)</f>
        <v>42247</v>
      </c>
      <c r="K141" s="27">
        <f>J141+VLOOKUP(J141,'Master FWDPoints'!$A:$D,4,FALSE)</f>
        <v>42277</v>
      </c>
      <c r="L141" s="27">
        <f>K141+VLOOKUP(K141,'Master FWDPoints'!$A:$D,4,FALSE)</f>
        <v>42307</v>
      </c>
      <c r="M141" s="44">
        <f>$A141+VLOOKUP($A141,'Master FWDPoints'!$G:$K,4,FALSE)</f>
        <v>42326</v>
      </c>
      <c r="O141" s="8">
        <f>+VLOOKUP(A141,'Master FWDPoints'!$A:$D,2,FALSE)</f>
        <v>1.6400000000000001</v>
      </c>
      <c r="P141" s="8">
        <f>+VLOOKUP(B141,'Master FWDPoints'!$A:$D,2,FALSE)</f>
        <v>1.7</v>
      </c>
      <c r="Q141" s="8">
        <f>+VLOOKUP(C141,'Master FWDPoints'!$A:$D,2,FALSE)</f>
        <v>1.7</v>
      </c>
      <c r="R141" s="8">
        <f>+VLOOKUP(D141,'Master FWDPoints'!$A:$D,2,FALSE)</f>
        <v>1.75</v>
      </c>
      <c r="S141" s="8">
        <f>+VLOOKUP(E141,'Master FWDPoints'!$A:$D,2,FALSE)</f>
        <v>1.6</v>
      </c>
      <c r="T141" s="8">
        <f>+VLOOKUP(F141,'Master FWDPoints'!$A:$D,2,FALSE)</f>
        <v>1.55</v>
      </c>
      <c r="U141" s="8">
        <f>+VLOOKUP(G141,'Master FWDPoints'!$A:$D,2,FALSE)</f>
        <v>1.9100000000000001</v>
      </c>
      <c r="V141" s="8">
        <f>+VLOOKUP(H141,'Master FWDPoints'!$A:$D,2,FALSE)</f>
        <v>1.8</v>
      </c>
      <c r="W141" s="8">
        <f>+VLOOKUP(I141,'Master FWDPoints'!$A:$D,2,FALSE)</f>
        <v>2</v>
      </c>
      <c r="X141" s="8">
        <f>+VLOOKUP(J141,'Master FWDPoints'!$A:$D,2,FALSE)</f>
        <v>1.87</v>
      </c>
      <c r="Y141" s="8">
        <f>+VLOOKUP(K141,'Master FWDPoints'!$A:$D,2,FALSE)</f>
        <v>1.95</v>
      </c>
      <c r="Z141" s="8">
        <f>+VLOOKUP(L141,'Master FWDPoints'!$A:$D,2,FALSE)*(M141-L141)/VLOOKUP(L141,'Master FWDPoints'!$A:$D,4,FALSE)</f>
        <v>1.2441935483870965</v>
      </c>
      <c r="AA141" s="8">
        <f>+VLOOKUP(A141,'Master FWDPoints'!$G:$J,2,FALSE)</f>
        <v>18.62</v>
      </c>
      <c r="AB141" s="8">
        <f t="shared" si="6"/>
        <v>20.714193548387097</v>
      </c>
      <c r="AC141" s="8">
        <f t="shared" si="7"/>
        <v>2.0941935483870964</v>
      </c>
      <c r="AD141" s="8">
        <f t="shared" si="8"/>
        <v>16.98</v>
      </c>
    </row>
    <row r="142" spans="1:30">
      <c r="A142" s="11">
        <v>41957</v>
      </c>
      <c r="B142" s="26">
        <f>A142+VLOOKUP(A142,'Master FWDPoints'!$A:$D,4,FALSE)</f>
        <v>41990</v>
      </c>
      <c r="C142" s="27">
        <f>B142+VLOOKUP(B142,'Master FWDPoints'!$A:$D,4,FALSE)</f>
        <v>42020</v>
      </c>
      <c r="D142" s="27">
        <f>C142+VLOOKUP(C142,'Master FWDPoints'!$A:$D,4,FALSE)</f>
        <v>42054</v>
      </c>
      <c r="E142" s="27">
        <f>D142+VLOOKUP(D142,'Master FWDPoints'!$A:$D,4,FALSE)</f>
        <v>42083</v>
      </c>
      <c r="F142" s="27">
        <f>E142+VLOOKUP(E142,'Master FWDPoints'!$A:$D,4,FALSE)</f>
        <v>42117</v>
      </c>
      <c r="G142" s="27">
        <f>F142+VLOOKUP(F142,'Master FWDPoints'!$A:$D,4,FALSE)</f>
        <v>42150</v>
      </c>
      <c r="H142" s="27">
        <f>G142+VLOOKUP(G142,'Master FWDPoints'!$A:$D,4,FALSE)</f>
        <v>42181</v>
      </c>
      <c r="I142" s="27">
        <f>H142+VLOOKUP(H142,'Master FWDPoints'!$A:$D,4,FALSE)</f>
        <v>42216</v>
      </c>
      <c r="J142" s="27">
        <f>I142+VLOOKUP(I142,'Master FWDPoints'!$A:$D,4,FALSE)</f>
        <v>42247</v>
      </c>
      <c r="K142" s="27">
        <f>J142+VLOOKUP(J142,'Master FWDPoints'!$A:$D,4,FALSE)</f>
        <v>42277</v>
      </c>
      <c r="L142" s="27">
        <f>K142+VLOOKUP(K142,'Master FWDPoints'!$A:$D,4,FALSE)</f>
        <v>42307</v>
      </c>
      <c r="M142" s="44">
        <f>$A142+VLOOKUP($A142,'Master FWDPoints'!$G:$K,4,FALSE)</f>
        <v>42325</v>
      </c>
      <c r="O142" s="8">
        <f>+VLOOKUP(A142,'Master FWDPoints'!$A:$D,2,FALSE)</f>
        <v>1.79</v>
      </c>
      <c r="P142" s="8">
        <f>+VLOOKUP(B142,'Master FWDPoints'!$A:$D,2,FALSE)</f>
        <v>1.65</v>
      </c>
      <c r="Q142" s="8">
        <f>+VLOOKUP(C142,'Master FWDPoints'!$A:$D,2,FALSE)</f>
        <v>1.8</v>
      </c>
      <c r="R142" s="8">
        <f>+VLOOKUP(D142,'Master FWDPoints'!$A:$D,2,FALSE)</f>
        <v>1.75</v>
      </c>
      <c r="S142" s="8">
        <f>+VLOOKUP(E142,'Master FWDPoints'!$A:$D,2,FALSE)</f>
        <v>1.55</v>
      </c>
      <c r="T142" s="8">
        <f>+VLOOKUP(F142,'Master FWDPoints'!$A:$D,2,FALSE)</f>
        <v>1.6</v>
      </c>
      <c r="U142" s="8">
        <f>+VLOOKUP(G142,'Master FWDPoints'!$A:$D,2,FALSE)</f>
        <v>1.65</v>
      </c>
      <c r="V142" s="8">
        <f>+VLOOKUP(H142,'Master FWDPoints'!$A:$D,2,FALSE)</f>
        <v>1.8</v>
      </c>
      <c r="W142" s="8">
        <f>+VLOOKUP(I142,'Master FWDPoints'!$A:$D,2,FALSE)</f>
        <v>2</v>
      </c>
      <c r="X142" s="8">
        <f>+VLOOKUP(J142,'Master FWDPoints'!$A:$D,2,FALSE)</f>
        <v>1.87</v>
      </c>
      <c r="Y142" s="8">
        <f>+VLOOKUP(K142,'Master FWDPoints'!$A:$D,2,FALSE)</f>
        <v>1.95</v>
      </c>
      <c r="Z142" s="8">
        <f>+VLOOKUP(L142,'Master FWDPoints'!$A:$D,2,FALSE)*(M142-L142)/VLOOKUP(L142,'Master FWDPoints'!$A:$D,4,FALSE)</f>
        <v>1.1787096774193548</v>
      </c>
      <c r="AA142" s="8">
        <f>+VLOOKUP(A142,'Master FWDPoints'!$G:$J,2,FALSE)</f>
        <v>18.8</v>
      </c>
      <c r="AB142" s="8">
        <f t="shared" si="6"/>
        <v>20.588709677419356</v>
      </c>
      <c r="AC142" s="8">
        <f t="shared" si="7"/>
        <v>1.7887096774193552</v>
      </c>
      <c r="AD142" s="8">
        <f t="shared" si="8"/>
        <v>17.010000000000002</v>
      </c>
    </row>
    <row r="143" spans="1:30">
      <c r="A143" s="11">
        <v>41956</v>
      </c>
      <c r="B143" s="26">
        <f>A143+VLOOKUP(A143,'Master FWDPoints'!$A:$D,4,FALSE)</f>
        <v>41989</v>
      </c>
      <c r="C143" s="27">
        <f>B143+VLOOKUP(B143,'Master FWDPoints'!$A:$D,4,FALSE)</f>
        <v>42020</v>
      </c>
      <c r="D143" s="27">
        <f>C143+VLOOKUP(C143,'Master FWDPoints'!$A:$D,4,FALSE)</f>
        <v>42054</v>
      </c>
      <c r="E143" s="27">
        <f>D143+VLOOKUP(D143,'Master FWDPoints'!$A:$D,4,FALSE)</f>
        <v>42083</v>
      </c>
      <c r="F143" s="27">
        <f>E143+VLOOKUP(E143,'Master FWDPoints'!$A:$D,4,FALSE)</f>
        <v>42117</v>
      </c>
      <c r="G143" s="27">
        <f>F143+VLOOKUP(F143,'Master FWDPoints'!$A:$D,4,FALSE)</f>
        <v>42150</v>
      </c>
      <c r="H143" s="27">
        <f>G143+VLOOKUP(G143,'Master FWDPoints'!$A:$D,4,FALSE)</f>
        <v>42181</v>
      </c>
      <c r="I143" s="27">
        <f>H143+VLOOKUP(H143,'Master FWDPoints'!$A:$D,4,FALSE)</f>
        <v>42216</v>
      </c>
      <c r="J143" s="27">
        <f>I143+VLOOKUP(I143,'Master FWDPoints'!$A:$D,4,FALSE)</f>
        <v>42247</v>
      </c>
      <c r="K143" s="27">
        <f>J143+VLOOKUP(J143,'Master FWDPoints'!$A:$D,4,FALSE)</f>
        <v>42277</v>
      </c>
      <c r="L143" s="27">
        <f>K143+VLOOKUP(K143,'Master FWDPoints'!$A:$D,4,FALSE)</f>
        <v>42307</v>
      </c>
      <c r="M143" s="44">
        <f>$A143+VLOOKUP($A143,'Master FWDPoints'!$G:$K,4,FALSE)</f>
        <v>42324</v>
      </c>
      <c r="O143" s="8">
        <f>+VLOOKUP(A143,'Master FWDPoints'!$A:$D,2,FALSE)</f>
        <v>1.71</v>
      </c>
      <c r="P143" s="8">
        <f>+VLOOKUP(B143,'Master FWDPoints'!$A:$D,2,FALSE)</f>
        <v>1.7</v>
      </c>
      <c r="Q143" s="8">
        <f>+VLOOKUP(C143,'Master FWDPoints'!$A:$D,2,FALSE)</f>
        <v>1.8</v>
      </c>
      <c r="R143" s="8">
        <f>+VLOOKUP(D143,'Master FWDPoints'!$A:$D,2,FALSE)</f>
        <v>1.75</v>
      </c>
      <c r="S143" s="8">
        <f>+VLOOKUP(E143,'Master FWDPoints'!$A:$D,2,FALSE)</f>
        <v>1.55</v>
      </c>
      <c r="T143" s="8">
        <f>+VLOOKUP(F143,'Master FWDPoints'!$A:$D,2,FALSE)</f>
        <v>1.6</v>
      </c>
      <c r="U143" s="8">
        <f>+VLOOKUP(G143,'Master FWDPoints'!$A:$D,2,FALSE)</f>
        <v>1.65</v>
      </c>
      <c r="V143" s="8">
        <f>+VLOOKUP(H143,'Master FWDPoints'!$A:$D,2,FALSE)</f>
        <v>1.8</v>
      </c>
      <c r="W143" s="8">
        <f>+VLOOKUP(I143,'Master FWDPoints'!$A:$D,2,FALSE)</f>
        <v>2</v>
      </c>
      <c r="X143" s="8">
        <f>+VLOOKUP(J143,'Master FWDPoints'!$A:$D,2,FALSE)</f>
        <v>1.87</v>
      </c>
      <c r="Y143" s="8">
        <f>+VLOOKUP(K143,'Master FWDPoints'!$A:$D,2,FALSE)</f>
        <v>1.95</v>
      </c>
      <c r="Z143" s="8">
        <f>+VLOOKUP(L143,'Master FWDPoints'!$A:$D,2,FALSE)*(M143-L143)/VLOOKUP(L143,'Master FWDPoints'!$A:$D,4,FALSE)</f>
        <v>1.1132258064516127</v>
      </c>
      <c r="AA143" s="8">
        <f>+VLOOKUP(A143,'Master FWDPoints'!$G:$J,2,FALSE)</f>
        <v>18.649999999999999</v>
      </c>
      <c r="AB143" s="8">
        <f t="shared" si="6"/>
        <v>20.493225806451612</v>
      </c>
      <c r="AC143" s="8">
        <f t="shared" si="7"/>
        <v>1.8432258064516134</v>
      </c>
      <c r="AD143" s="8">
        <f t="shared" si="8"/>
        <v>16.939999999999998</v>
      </c>
    </row>
    <row r="144" spans="1:30">
      <c r="A144" s="11">
        <v>41955</v>
      </c>
      <c r="B144" s="26">
        <f>A144+VLOOKUP(A144,'Master FWDPoints'!$A:$D,4,FALSE)</f>
        <v>41985</v>
      </c>
      <c r="C144" s="27">
        <f>B144+VLOOKUP(B144,'Master FWDPoints'!$A:$D,4,FALSE)</f>
        <v>42019</v>
      </c>
      <c r="D144" s="27">
        <f>C144+VLOOKUP(C144,'Master FWDPoints'!$A:$D,4,FALSE)</f>
        <v>42053</v>
      </c>
      <c r="E144" s="27">
        <f>D144+VLOOKUP(D144,'Master FWDPoints'!$A:$D,4,FALSE)</f>
        <v>42082</v>
      </c>
      <c r="F144" s="27">
        <f>E144+VLOOKUP(E144,'Master FWDPoints'!$A:$D,4,FALSE)</f>
        <v>42116</v>
      </c>
      <c r="G144" s="27">
        <f>F144+VLOOKUP(F144,'Master FWDPoints'!$A:$D,4,FALSE)</f>
        <v>42146</v>
      </c>
      <c r="H144" s="27">
        <f>G144+VLOOKUP(G144,'Master FWDPoints'!$A:$D,4,FALSE)</f>
        <v>42180</v>
      </c>
      <c r="I144" s="27">
        <f>H144+VLOOKUP(H144,'Master FWDPoints'!$A:$D,4,FALSE)</f>
        <v>42214</v>
      </c>
      <c r="J144" s="27">
        <f>I144+VLOOKUP(I144,'Master FWDPoints'!$A:$D,4,FALSE)</f>
        <v>42244</v>
      </c>
      <c r="K144" s="27">
        <f>J144+VLOOKUP(J144,'Master FWDPoints'!$A:$D,4,FALSE)</f>
        <v>42277</v>
      </c>
      <c r="L144" s="27">
        <f>K144+VLOOKUP(K144,'Master FWDPoints'!$A:$D,4,FALSE)</f>
        <v>42307</v>
      </c>
      <c r="M144" s="44">
        <f>$A144+VLOOKUP($A144,'Master FWDPoints'!$G:$K,4,FALSE)</f>
        <v>42321</v>
      </c>
      <c r="O144" s="8">
        <f>+VLOOKUP(A144,'Master FWDPoints'!$A:$D,2,FALSE)</f>
        <v>1.45</v>
      </c>
      <c r="P144" s="8">
        <f>+VLOOKUP(B144,'Master FWDPoints'!$A:$D,2,FALSE)</f>
        <v>1.8</v>
      </c>
      <c r="Q144" s="8">
        <f>+VLOOKUP(C144,'Master FWDPoints'!$A:$D,2,FALSE)</f>
        <v>1.65</v>
      </c>
      <c r="R144" s="8">
        <f>+VLOOKUP(D144,'Master FWDPoints'!$A:$D,2,FALSE)</f>
        <v>1.65</v>
      </c>
      <c r="S144" s="8">
        <f>+VLOOKUP(E144,'Master FWDPoints'!$A:$D,2,FALSE)</f>
        <v>1.9</v>
      </c>
      <c r="T144" s="8">
        <f>+VLOOKUP(F144,'Master FWDPoints'!$A:$D,2,FALSE)</f>
        <v>1.35</v>
      </c>
      <c r="U144" s="8">
        <f>+VLOOKUP(G144,'Master FWDPoints'!$A:$D,2,FALSE)</f>
        <v>1.72</v>
      </c>
      <c r="V144" s="8">
        <f>+VLOOKUP(H144,'Master FWDPoints'!$A:$D,2,FALSE)</f>
        <v>3.03</v>
      </c>
      <c r="W144" s="8">
        <f>+VLOOKUP(I144,'Master FWDPoints'!$A:$D,2,FALSE)</f>
        <v>1.85</v>
      </c>
      <c r="X144" s="8">
        <f>+VLOOKUP(J144,'Master FWDPoints'!$A:$D,2,FALSE)</f>
        <v>1.85</v>
      </c>
      <c r="Y144" s="8">
        <f>+VLOOKUP(K144,'Master FWDPoints'!$A:$D,2,FALSE)</f>
        <v>1.95</v>
      </c>
      <c r="Z144" s="8">
        <f>+VLOOKUP(L144,'Master FWDPoints'!$A:$D,2,FALSE)*(M144-L144)/VLOOKUP(L144,'Master FWDPoints'!$A:$D,4,FALSE)</f>
        <v>0.91677419354838707</v>
      </c>
      <c r="AA144" s="8">
        <f>+VLOOKUP(A144,'Master FWDPoints'!$G:$J,2,FALSE)</f>
        <v>18.350000000000001</v>
      </c>
      <c r="AB144" s="8">
        <f t="shared" si="6"/>
        <v>21.116774193548391</v>
      </c>
      <c r="AC144" s="8">
        <f t="shared" si="7"/>
        <v>2.7667741935483896</v>
      </c>
      <c r="AD144" s="8">
        <f t="shared" si="8"/>
        <v>16.900000000000002</v>
      </c>
    </row>
    <row r="145" spans="1:30">
      <c r="A145" s="11">
        <v>41954</v>
      </c>
      <c r="B145" s="26">
        <f>A145+VLOOKUP(A145,'Master FWDPoints'!$A:$D,4,FALSE)</f>
        <v>41985</v>
      </c>
      <c r="C145" s="27">
        <f>B145+VLOOKUP(B145,'Master FWDPoints'!$A:$D,4,FALSE)</f>
        <v>42019</v>
      </c>
      <c r="D145" s="27">
        <f>C145+VLOOKUP(C145,'Master FWDPoints'!$A:$D,4,FALSE)</f>
        <v>42053</v>
      </c>
      <c r="E145" s="27">
        <f>D145+VLOOKUP(D145,'Master FWDPoints'!$A:$D,4,FALSE)</f>
        <v>42082</v>
      </c>
      <c r="F145" s="27">
        <f>E145+VLOOKUP(E145,'Master FWDPoints'!$A:$D,4,FALSE)</f>
        <v>42116</v>
      </c>
      <c r="G145" s="27">
        <f>F145+VLOOKUP(F145,'Master FWDPoints'!$A:$D,4,FALSE)</f>
        <v>42146</v>
      </c>
      <c r="H145" s="27">
        <f>G145+VLOOKUP(G145,'Master FWDPoints'!$A:$D,4,FALSE)</f>
        <v>42180</v>
      </c>
      <c r="I145" s="27">
        <f>H145+VLOOKUP(H145,'Master FWDPoints'!$A:$D,4,FALSE)</f>
        <v>42214</v>
      </c>
      <c r="J145" s="27">
        <f>I145+VLOOKUP(I145,'Master FWDPoints'!$A:$D,4,FALSE)</f>
        <v>42244</v>
      </c>
      <c r="K145" s="27">
        <f>J145+VLOOKUP(J145,'Master FWDPoints'!$A:$D,4,FALSE)</f>
        <v>42277</v>
      </c>
      <c r="L145" s="27">
        <f>K145+VLOOKUP(K145,'Master FWDPoints'!$A:$D,4,FALSE)</f>
        <v>42307</v>
      </c>
      <c r="M145" s="44">
        <f>$A145+VLOOKUP($A145,'Master FWDPoints'!$G:$K,4,FALSE)</f>
        <v>42320</v>
      </c>
      <c r="O145" s="8">
        <f>+VLOOKUP(A145,'Master FWDPoints'!$A:$D,2,FALSE)</f>
        <v>1.75</v>
      </c>
      <c r="P145" s="8">
        <f>+VLOOKUP(B145,'Master FWDPoints'!$A:$D,2,FALSE)</f>
        <v>1.8</v>
      </c>
      <c r="Q145" s="8">
        <f>+VLOOKUP(C145,'Master FWDPoints'!$A:$D,2,FALSE)</f>
        <v>1.65</v>
      </c>
      <c r="R145" s="8">
        <f>+VLOOKUP(D145,'Master FWDPoints'!$A:$D,2,FALSE)</f>
        <v>1.65</v>
      </c>
      <c r="S145" s="8">
        <f>+VLOOKUP(E145,'Master FWDPoints'!$A:$D,2,FALSE)</f>
        <v>1.9</v>
      </c>
      <c r="T145" s="8">
        <f>+VLOOKUP(F145,'Master FWDPoints'!$A:$D,2,FALSE)</f>
        <v>1.35</v>
      </c>
      <c r="U145" s="8">
        <f>+VLOOKUP(G145,'Master FWDPoints'!$A:$D,2,FALSE)</f>
        <v>1.72</v>
      </c>
      <c r="V145" s="8">
        <f>+VLOOKUP(H145,'Master FWDPoints'!$A:$D,2,FALSE)</f>
        <v>3.03</v>
      </c>
      <c r="W145" s="8">
        <f>+VLOOKUP(I145,'Master FWDPoints'!$A:$D,2,FALSE)</f>
        <v>1.85</v>
      </c>
      <c r="X145" s="8">
        <f>+VLOOKUP(J145,'Master FWDPoints'!$A:$D,2,FALSE)</f>
        <v>1.85</v>
      </c>
      <c r="Y145" s="8">
        <f>+VLOOKUP(K145,'Master FWDPoints'!$A:$D,2,FALSE)</f>
        <v>1.95</v>
      </c>
      <c r="Z145" s="8">
        <f>+VLOOKUP(L145,'Master FWDPoints'!$A:$D,2,FALSE)*(M145-L145)/VLOOKUP(L145,'Master FWDPoints'!$A:$D,4,FALSE)</f>
        <v>0.85129032258064508</v>
      </c>
      <c r="AA145" s="8">
        <f>+VLOOKUP(A145,'Master FWDPoints'!$G:$J,2,FALSE)</f>
        <v>18.5</v>
      </c>
      <c r="AB145" s="8">
        <f t="shared" si="6"/>
        <v>21.351290322580645</v>
      </c>
      <c r="AC145" s="8">
        <f t="shared" si="7"/>
        <v>2.8512903225806454</v>
      </c>
      <c r="AD145" s="8">
        <f t="shared" si="8"/>
        <v>16.75</v>
      </c>
    </row>
    <row r="146" spans="1:30">
      <c r="A146" s="11">
        <v>41953</v>
      </c>
      <c r="B146" s="26">
        <f>A146+VLOOKUP(A146,'Master FWDPoints'!$A:$D,4,FALSE)</f>
        <v>41984</v>
      </c>
      <c r="C146" s="27">
        <f>B146+VLOOKUP(B146,'Master FWDPoints'!$A:$D,4,FALSE)</f>
        <v>42018</v>
      </c>
      <c r="D146" s="27">
        <f>C146+VLOOKUP(C146,'Master FWDPoints'!$A:$D,4,FALSE)</f>
        <v>42048</v>
      </c>
      <c r="E146" s="27">
        <f>D146+VLOOKUP(D146,'Master FWDPoints'!$A:$D,4,FALSE)</f>
        <v>42079</v>
      </c>
      <c r="F146" s="27">
        <f>E146+VLOOKUP(E146,'Master FWDPoints'!$A:$D,4,FALSE)</f>
        <v>42111</v>
      </c>
      <c r="G146" s="27">
        <f>F146+VLOOKUP(F146,'Master FWDPoints'!$A:$D,4,FALSE)</f>
        <v>42144</v>
      </c>
      <c r="H146" s="27">
        <f>G146+VLOOKUP(G146,'Master FWDPoints'!$A:$D,4,FALSE)</f>
        <v>42179</v>
      </c>
      <c r="I146" s="27">
        <f>H146+VLOOKUP(H146,'Master FWDPoints'!$A:$D,4,FALSE)</f>
        <v>42209</v>
      </c>
      <c r="J146" s="27">
        <f>I146+VLOOKUP(I146,'Master FWDPoints'!$A:$D,4,FALSE)</f>
        <v>42243</v>
      </c>
      <c r="K146" s="27">
        <f>J146+VLOOKUP(J146,'Master FWDPoints'!$A:$D,4,FALSE)</f>
        <v>42276</v>
      </c>
      <c r="L146" s="27">
        <f>K146+VLOOKUP(K146,'Master FWDPoints'!$A:$D,4,FALSE)</f>
        <v>42307</v>
      </c>
      <c r="M146" s="44">
        <f>$A146+VLOOKUP($A146,'Master FWDPoints'!$G:$K,4,FALSE)</f>
        <v>42319</v>
      </c>
      <c r="O146" s="8">
        <f>+VLOOKUP(A146,'Master FWDPoints'!$A:$D,2,FALSE)</f>
        <v>1.7</v>
      </c>
      <c r="P146" s="8">
        <f>+VLOOKUP(B146,'Master FWDPoints'!$A:$D,2,FALSE)</f>
        <v>1.76</v>
      </c>
      <c r="Q146" s="8">
        <f>+VLOOKUP(C146,'Master FWDPoints'!$A:$D,2,FALSE)</f>
        <v>1.6</v>
      </c>
      <c r="R146" s="8">
        <f>+VLOOKUP(D146,'Master FWDPoints'!$A:$D,2,FALSE)</f>
        <v>1.75</v>
      </c>
      <c r="S146" s="8">
        <f>+VLOOKUP(E146,'Master FWDPoints'!$A:$D,2,FALSE)</f>
        <v>1.69</v>
      </c>
      <c r="T146" s="8">
        <f>+VLOOKUP(F146,'Master FWDPoints'!$A:$D,2,FALSE)</f>
        <v>1.3900000000000001</v>
      </c>
      <c r="U146" s="8">
        <f>+VLOOKUP(G146,'Master FWDPoints'!$A:$D,2,FALSE)</f>
        <v>1.8900000000000001</v>
      </c>
      <c r="V146" s="8">
        <f>+VLOOKUP(H146,'Master FWDPoints'!$A:$D,2,FALSE)</f>
        <v>1.7</v>
      </c>
      <c r="W146" s="8">
        <f>+VLOOKUP(I146,'Master FWDPoints'!$A:$D,2,FALSE)</f>
        <v>2.0099999999999998</v>
      </c>
      <c r="X146" s="8">
        <f>+VLOOKUP(J146,'Master FWDPoints'!$A:$D,2,FALSE)</f>
        <v>2.1</v>
      </c>
      <c r="Y146" s="8">
        <f>+VLOOKUP(K146,'Master FWDPoints'!$A:$D,2,FALSE)</f>
        <v>1.75</v>
      </c>
      <c r="Z146" s="8">
        <f>+VLOOKUP(L146,'Master FWDPoints'!$A:$D,2,FALSE)*(M146-L146)/VLOOKUP(L146,'Master FWDPoints'!$A:$D,4,FALSE)</f>
        <v>0.78580645161290319</v>
      </c>
      <c r="AA146" s="8">
        <f>+VLOOKUP(A146,'Master FWDPoints'!$G:$J,2,FALSE)</f>
        <v>18.47</v>
      </c>
      <c r="AB146" s="8">
        <f t="shared" si="6"/>
        <v>20.125806451612902</v>
      </c>
      <c r="AC146" s="8">
        <f t="shared" si="7"/>
        <v>1.6558064516129036</v>
      </c>
      <c r="AD146" s="8">
        <f t="shared" si="8"/>
        <v>16.77</v>
      </c>
    </row>
    <row r="147" spans="1:30">
      <c r="A147" s="11">
        <v>41950</v>
      </c>
      <c r="B147" s="26">
        <f>A147+VLOOKUP(A147,'Master FWDPoints'!$A:$D,4,FALSE)</f>
        <v>41983</v>
      </c>
      <c r="C147" s="27">
        <f>B147+VLOOKUP(B147,'Master FWDPoints'!$A:$D,4,FALSE)</f>
        <v>42013</v>
      </c>
      <c r="D147" s="27">
        <f>C147+VLOOKUP(C147,'Master FWDPoints'!$A:$D,4,FALSE)</f>
        <v>42047</v>
      </c>
      <c r="E147" s="27">
        <f>D147+VLOOKUP(D147,'Master FWDPoints'!$A:$D,4,FALSE)</f>
        <v>42076</v>
      </c>
      <c r="F147" s="27">
        <f>E147+VLOOKUP(E147,'Master FWDPoints'!$A:$D,4,FALSE)</f>
        <v>42110</v>
      </c>
      <c r="G147" s="27">
        <f>F147+VLOOKUP(F147,'Master FWDPoints'!$A:$D,4,FALSE)</f>
        <v>42143</v>
      </c>
      <c r="H147" s="27">
        <f>G147+VLOOKUP(G147,'Master FWDPoints'!$A:$D,4,FALSE)</f>
        <v>42174</v>
      </c>
      <c r="I147" s="27">
        <f>H147+VLOOKUP(H147,'Master FWDPoints'!$A:$D,4,FALSE)</f>
        <v>42207</v>
      </c>
      <c r="J147" s="27">
        <f>I147+VLOOKUP(I147,'Master FWDPoints'!$A:$D,4,FALSE)</f>
        <v>42237</v>
      </c>
      <c r="K147" s="27">
        <f>J147+VLOOKUP(J147,'Master FWDPoints'!$A:$D,4,FALSE)</f>
        <v>42271</v>
      </c>
      <c r="L147" s="27">
        <f>K147+VLOOKUP(K147,'Master FWDPoints'!$A:$D,4,FALSE)</f>
        <v>42304</v>
      </c>
      <c r="M147" s="44">
        <f>$A147+VLOOKUP($A147,'Master FWDPoints'!$G:$K,4,FALSE)</f>
        <v>42318</v>
      </c>
      <c r="O147" s="8">
        <f>+VLOOKUP(A147,'Master FWDPoints'!$A:$D,2,FALSE)</f>
        <v>1.9</v>
      </c>
      <c r="P147" s="8">
        <f>+VLOOKUP(B147,'Master FWDPoints'!$A:$D,2,FALSE)</f>
        <v>1.7</v>
      </c>
      <c r="Q147" s="8">
        <f>+VLOOKUP(C147,'Master FWDPoints'!$A:$D,2,FALSE)</f>
        <v>1.53</v>
      </c>
      <c r="R147" s="8">
        <f>+VLOOKUP(D147,'Master FWDPoints'!$A:$D,2,FALSE)</f>
        <v>1.81</v>
      </c>
      <c r="S147" s="8">
        <f>+VLOOKUP(E147,'Master FWDPoints'!$A:$D,2,FALSE)</f>
        <v>1.76</v>
      </c>
      <c r="T147" s="8">
        <f>+VLOOKUP(F147,'Master FWDPoints'!$A:$D,2,FALSE)</f>
        <v>1.6</v>
      </c>
      <c r="U147" s="8">
        <f>+VLOOKUP(G147,'Master FWDPoints'!$A:$D,2,FALSE)</f>
        <v>1.7</v>
      </c>
      <c r="V147" s="8">
        <f>+VLOOKUP(H147,'Master FWDPoints'!$A:$D,2,FALSE)</f>
        <v>1.75</v>
      </c>
      <c r="W147" s="8">
        <f>+VLOOKUP(I147,'Master FWDPoints'!$A:$D,2,FALSE)</f>
        <v>1.85</v>
      </c>
      <c r="X147" s="8">
        <f>+VLOOKUP(J147,'Master FWDPoints'!$A:$D,2,FALSE)</f>
        <v>1.95</v>
      </c>
      <c r="Y147" s="8">
        <f>+VLOOKUP(K147,'Master FWDPoints'!$A:$D,2,FALSE)</f>
        <v>2.15</v>
      </c>
      <c r="Z147" s="8">
        <f>+VLOOKUP(L147,'Master FWDPoints'!$A:$D,2,FALSE)*(M147-L147)/VLOOKUP(L147,'Master FWDPoints'!$A:$D,4,FALSE)</f>
        <v>0.74516129032258061</v>
      </c>
      <c r="AA147" s="8">
        <f>+VLOOKUP(A147,'Master FWDPoints'!$G:$J,2,FALSE)</f>
        <v>18.47</v>
      </c>
      <c r="AB147" s="8">
        <f t="shared" si="6"/>
        <v>20.445161290322577</v>
      </c>
      <c r="AC147" s="8">
        <f t="shared" si="7"/>
        <v>1.9751612903225784</v>
      </c>
      <c r="AD147" s="8">
        <f t="shared" si="8"/>
        <v>16.57</v>
      </c>
    </row>
    <row r="148" spans="1:30">
      <c r="A148" s="11">
        <v>41949</v>
      </c>
      <c r="B148" s="26">
        <f>A148+VLOOKUP(A148,'Master FWDPoints'!$A:$D,4,FALSE)</f>
        <v>41982</v>
      </c>
      <c r="C148" s="27">
        <f>B148+VLOOKUP(B148,'Master FWDPoints'!$A:$D,4,FALSE)</f>
        <v>42013</v>
      </c>
      <c r="D148" s="27">
        <f>C148+VLOOKUP(C148,'Master FWDPoints'!$A:$D,4,FALSE)</f>
        <v>42047</v>
      </c>
      <c r="E148" s="27">
        <f>D148+VLOOKUP(D148,'Master FWDPoints'!$A:$D,4,FALSE)</f>
        <v>42076</v>
      </c>
      <c r="F148" s="27">
        <f>E148+VLOOKUP(E148,'Master FWDPoints'!$A:$D,4,FALSE)</f>
        <v>42110</v>
      </c>
      <c r="G148" s="27">
        <f>F148+VLOOKUP(F148,'Master FWDPoints'!$A:$D,4,FALSE)</f>
        <v>42143</v>
      </c>
      <c r="H148" s="27">
        <f>G148+VLOOKUP(G148,'Master FWDPoints'!$A:$D,4,FALSE)</f>
        <v>42174</v>
      </c>
      <c r="I148" s="27">
        <f>H148+VLOOKUP(H148,'Master FWDPoints'!$A:$D,4,FALSE)</f>
        <v>42207</v>
      </c>
      <c r="J148" s="27">
        <f>I148+VLOOKUP(I148,'Master FWDPoints'!$A:$D,4,FALSE)</f>
        <v>42237</v>
      </c>
      <c r="K148" s="27">
        <f>J148+VLOOKUP(J148,'Master FWDPoints'!$A:$D,4,FALSE)</f>
        <v>42271</v>
      </c>
      <c r="L148" s="27">
        <f>K148+VLOOKUP(K148,'Master FWDPoints'!$A:$D,4,FALSE)</f>
        <v>42304</v>
      </c>
      <c r="M148" s="44">
        <f>$A148+VLOOKUP($A148,'Master FWDPoints'!$G:$K,4,FALSE)</f>
        <v>42317</v>
      </c>
      <c r="O148" s="8">
        <f>+VLOOKUP(A148,'Master FWDPoints'!$A:$D,2,FALSE)</f>
        <v>1.94</v>
      </c>
      <c r="P148" s="8">
        <f>+VLOOKUP(B148,'Master FWDPoints'!$A:$D,2,FALSE)</f>
        <v>1.85</v>
      </c>
      <c r="Q148" s="8">
        <f>+VLOOKUP(C148,'Master FWDPoints'!$A:$D,2,FALSE)</f>
        <v>1.53</v>
      </c>
      <c r="R148" s="8">
        <f>+VLOOKUP(D148,'Master FWDPoints'!$A:$D,2,FALSE)</f>
        <v>1.81</v>
      </c>
      <c r="S148" s="8">
        <f>+VLOOKUP(E148,'Master FWDPoints'!$A:$D,2,FALSE)</f>
        <v>1.76</v>
      </c>
      <c r="T148" s="8">
        <f>+VLOOKUP(F148,'Master FWDPoints'!$A:$D,2,FALSE)</f>
        <v>1.6</v>
      </c>
      <c r="U148" s="8">
        <f>+VLOOKUP(G148,'Master FWDPoints'!$A:$D,2,FALSE)</f>
        <v>1.7</v>
      </c>
      <c r="V148" s="8">
        <f>+VLOOKUP(H148,'Master FWDPoints'!$A:$D,2,FALSE)</f>
        <v>1.75</v>
      </c>
      <c r="W148" s="8">
        <f>+VLOOKUP(I148,'Master FWDPoints'!$A:$D,2,FALSE)</f>
        <v>1.85</v>
      </c>
      <c r="X148" s="8">
        <f>+VLOOKUP(J148,'Master FWDPoints'!$A:$D,2,FALSE)</f>
        <v>1.95</v>
      </c>
      <c r="Y148" s="8">
        <f>+VLOOKUP(K148,'Master FWDPoints'!$A:$D,2,FALSE)</f>
        <v>2.15</v>
      </c>
      <c r="Z148" s="8">
        <f>+VLOOKUP(L148,'Master FWDPoints'!$A:$D,2,FALSE)*(M148-L148)/VLOOKUP(L148,'Master FWDPoints'!$A:$D,4,FALSE)</f>
        <v>0.6919354838709677</v>
      </c>
      <c r="AA148" s="8">
        <f>+VLOOKUP(A148,'Master FWDPoints'!$G:$J,2,FALSE)</f>
        <v>18.5</v>
      </c>
      <c r="AB148" s="8">
        <f t="shared" si="6"/>
        <v>20.581935483870964</v>
      </c>
      <c r="AC148" s="8">
        <f t="shared" si="7"/>
        <v>2.0819354838709643</v>
      </c>
      <c r="AD148" s="8">
        <f t="shared" si="8"/>
        <v>16.559999999999999</v>
      </c>
    </row>
    <row r="149" spans="1:30">
      <c r="A149" s="11">
        <v>41948</v>
      </c>
      <c r="B149" s="26">
        <f>A149+VLOOKUP(A149,'Master FWDPoints'!$A:$D,4,FALSE)</f>
        <v>41978</v>
      </c>
      <c r="C149" s="27">
        <f>B149+VLOOKUP(B149,'Master FWDPoints'!$A:$D,4,FALSE)</f>
        <v>42013</v>
      </c>
      <c r="D149" s="27">
        <f>C149+VLOOKUP(C149,'Master FWDPoints'!$A:$D,4,FALSE)</f>
        <v>42047</v>
      </c>
      <c r="E149" s="27">
        <f>D149+VLOOKUP(D149,'Master FWDPoints'!$A:$D,4,FALSE)</f>
        <v>42076</v>
      </c>
      <c r="F149" s="27">
        <f>E149+VLOOKUP(E149,'Master FWDPoints'!$A:$D,4,FALSE)</f>
        <v>42110</v>
      </c>
      <c r="G149" s="27">
        <f>F149+VLOOKUP(F149,'Master FWDPoints'!$A:$D,4,FALSE)</f>
        <v>42143</v>
      </c>
      <c r="H149" s="27">
        <f>G149+VLOOKUP(G149,'Master FWDPoints'!$A:$D,4,FALSE)</f>
        <v>42174</v>
      </c>
      <c r="I149" s="27">
        <f>H149+VLOOKUP(H149,'Master FWDPoints'!$A:$D,4,FALSE)</f>
        <v>42207</v>
      </c>
      <c r="J149" s="27">
        <f>I149+VLOOKUP(I149,'Master FWDPoints'!$A:$D,4,FALSE)</f>
        <v>42237</v>
      </c>
      <c r="K149" s="27">
        <f>J149+VLOOKUP(J149,'Master FWDPoints'!$A:$D,4,FALSE)</f>
        <v>42271</v>
      </c>
      <c r="L149" s="27">
        <f>K149+VLOOKUP(K149,'Master FWDPoints'!$A:$D,4,FALSE)</f>
        <v>42304</v>
      </c>
      <c r="M149" s="44">
        <f>$A149+VLOOKUP($A149,'Master FWDPoints'!$G:$K,4,FALSE)</f>
        <v>42314</v>
      </c>
      <c r="O149" s="8">
        <f>+VLOOKUP(A149,'Master FWDPoints'!$A:$D,2,FALSE)</f>
        <v>1.65</v>
      </c>
      <c r="P149" s="8">
        <f>+VLOOKUP(B149,'Master FWDPoints'!$A:$D,2,FALSE)</f>
        <v>1.6</v>
      </c>
      <c r="Q149" s="8">
        <f>+VLOOKUP(C149,'Master FWDPoints'!$A:$D,2,FALSE)</f>
        <v>1.53</v>
      </c>
      <c r="R149" s="8">
        <f>+VLOOKUP(D149,'Master FWDPoints'!$A:$D,2,FALSE)</f>
        <v>1.81</v>
      </c>
      <c r="S149" s="8">
        <f>+VLOOKUP(E149,'Master FWDPoints'!$A:$D,2,FALSE)</f>
        <v>1.76</v>
      </c>
      <c r="T149" s="8">
        <f>+VLOOKUP(F149,'Master FWDPoints'!$A:$D,2,FALSE)</f>
        <v>1.6</v>
      </c>
      <c r="U149" s="8">
        <f>+VLOOKUP(G149,'Master FWDPoints'!$A:$D,2,FALSE)</f>
        <v>1.7</v>
      </c>
      <c r="V149" s="8">
        <f>+VLOOKUP(H149,'Master FWDPoints'!$A:$D,2,FALSE)</f>
        <v>1.75</v>
      </c>
      <c r="W149" s="8">
        <f>+VLOOKUP(I149,'Master FWDPoints'!$A:$D,2,FALSE)</f>
        <v>1.85</v>
      </c>
      <c r="X149" s="8">
        <f>+VLOOKUP(J149,'Master FWDPoints'!$A:$D,2,FALSE)</f>
        <v>1.95</v>
      </c>
      <c r="Y149" s="8">
        <f>+VLOOKUP(K149,'Master FWDPoints'!$A:$D,2,FALSE)</f>
        <v>2.15</v>
      </c>
      <c r="Z149" s="8">
        <f>+VLOOKUP(L149,'Master FWDPoints'!$A:$D,2,FALSE)*(M149-L149)/VLOOKUP(L149,'Master FWDPoints'!$A:$D,4,FALSE)</f>
        <v>0.532258064516129</v>
      </c>
      <c r="AA149" s="8">
        <f>+VLOOKUP(A149,'Master FWDPoints'!$G:$J,2,FALSE)</f>
        <v>18.100000000000001</v>
      </c>
      <c r="AB149" s="8">
        <f t="shared" si="6"/>
        <v>19.882258064516126</v>
      </c>
      <c r="AC149" s="8">
        <f t="shared" si="7"/>
        <v>1.7822580645161246</v>
      </c>
      <c r="AD149" s="8">
        <f t="shared" si="8"/>
        <v>16.450000000000003</v>
      </c>
    </row>
    <row r="150" spans="1:30">
      <c r="A150" s="11">
        <v>41947</v>
      </c>
      <c r="B150" s="26">
        <f>A150+VLOOKUP(A150,'Master FWDPoints'!$A:$D,4,FALSE)</f>
        <v>41978</v>
      </c>
      <c r="C150" s="27">
        <f>B150+VLOOKUP(B150,'Master FWDPoints'!$A:$D,4,FALSE)</f>
        <v>42013</v>
      </c>
      <c r="D150" s="27">
        <f>C150+VLOOKUP(C150,'Master FWDPoints'!$A:$D,4,FALSE)</f>
        <v>42047</v>
      </c>
      <c r="E150" s="27">
        <f>D150+VLOOKUP(D150,'Master FWDPoints'!$A:$D,4,FALSE)</f>
        <v>42076</v>
      </c>
      <c r="F150" s="27">
        <f>E150+VLOOKUP(E150,'Master FWDPoints'!$A:$D,4,FALSE)</f>
        <v>42110</v>
      </c>
      <c r="G150" s="27">
        <f>F150+VLOOKUP(F150,'Master FWDPoints'!$A:$D,4,FALSE)</f>
        <v>42143</v>
      </c>
      <c r="H150" s="27">
        <f>G150+VLOOKUP(G150,'Master FWDPoints'!$A:$D,4,FALSE)</f>
        <v>42174</v>
      </c>
      <c r="I150" s="27">
        <f>H150+VLOOKUP(H150,'Master FWDPoints'!$A:$D,4,FALSE)</f>
        <v>42207</v>
      </c>
      <c r="J150" s="27">
        <f>I150+VLOOKUP(I150,'Master FWDPoints'!$A:$D,4,FALSE)</f>
        <v>42237</v>
      </c>
      <c r="K150" s="27">
        <f>J150+VLOOKUP(J150,'Master FWDPoints'!$A:$D,4,FALSE)</f>
        <v>42271</v>
      </c>
      <c r="L150" s="27">
        <f>K150+VLOOKUP(K150,'Master FWDPoints'!$A:$D,4,FALSE)</f>
        <v>42304</v>
      </c>
      <c r="M150" s="44">
        <f>$A150+VLOOKUP($A150,'Master FWDPoints'!$G:$K,4,FALSE)</f>
        <v>42313</v>
      </c>
      <c r="O150" s="8">
        <f>+VLOOKUP(A150,'Master FWDPoints'!$A:$D,2,FALSE)</f>
        <v>1.62</v>
      </c>
      <c r="P150" s="8">
        <f>+VLOOKUP(B150,'Master FWDPoints'!$A:$D,2,FALSE)</f>
        <v>1.6</v>
      </c>
      <c r="Q150" s="8">
        <f>+VLOOKUP(C150,'Master FWDPoints'!$A:$D,2,FALSE)</f>
        <v>1.53</v>
      </c>
      <c r="R150" s="8">
        <f>+VLOOKUP(D150,'Master FWDPoints'!$A:$D,2,FALSE)</f>
        <v>1.81</v>
      </c>
      <c r="S150" s="8">
        <f>+VLOOKUP(E150,'Master FWDPoints'!$A:$D,2,FALSE)</f>
        <v>1.76</v>
      </c>
      <c r="T150" s="8">
        <f>+VLOOKUP(F150,'Master FWDPoints'!$A:$D,2,FALSE)</f>
        <v>1.6</v>
      </c>
      <c r="U150" s="8">
        <f>+VLOOKUP(G150,'Master FWDPoints'!$A:$D,2,FALSE)</f>
        <v>1.7</v>
      </c>
      <c r="V150" s="8">
        <f>+VLOOKUP(H150,'Master FWDPoints'!$A:$D,2,FALSE)</f>
        <v>1.75</v>
      </c>
      <c r="W150" s="8">
        <f>+VLOOKUP(I150,'Master FWDPoints'!$A:$D,2,FALSE)</f>
        <v>1.85</v>
      </c>
      <c r="X150" s="8">
        <f>+VLOOKUP(J150,'Master FWDPoints'!$A:$D,2,FALSE)</f>
        <v>1.95</v>
      </c>
      <c r="Y150" s="8">
        <f>+VLOOKUP(K150,'Master FWDPoints'!$A:$D,2,FALSE)</f>
        <v>2.15</v>
      </c>
      <c r="Z150" s="8">
        <f>+VLOOKUP(L150,'Master FWDPoints'!$A:$D,2,FALSE)*(M150-L150)/VLOOKUP(L150,'Master FWDPoints'!$A:$D,4,FALSE)</f>
        <v>0.4790322580645161</v>
      </c>
      <c r="AA150" s="8">
        <f>+VLOOKUP(A150,'Master FWDPoints'!$G:$J,2,FALSE)</f>
        <v>18.07</v>
      </c>
      <c r="AB150" s="8">
        <f t="shared" si="6"/>
        <v>19.799032258064514</v>
      </c>
      <c r="AC150" s="8">
        <f t="shared" si="7"/>
        <v>1.7290322580645139</v>
      </c>
      <c r="AD150" s="8">
        <f t="shared" si="8"/>
        <v>16.45</v>
      </c>
    </row>
    <row r="151" spans="1:30">
      <c r="A151" s="11">
        <v>41946</v>
      </c>
      <c r="B151" s="26">
        <f>A151+VLOOKUP(A151,'Master FWDPoints'!$A:$D,4,FALSE)</f>
        <v>41977</v>
      </c>
      <c r="C151" s="27">
        <f>B151+VLOOKUP(B151,'Master FWDPoints'!$A:$D,4,FALSE)</f>
        <v>42012</v>
      </c>
      <c r="D151" s="27">
        <f>C151+VLOOKUP(C151,'Master FWDPoints'!$A:$D,4,FALSE)</f>
        <v>42046</v>
      </c>
      <c r="E151" s="27">
        <f>D151+VLOOKUP(D151,'Master FWDPoints'!$A:$D,4,FALSE)</f>
        <v>42075</v>
      </c>
      <c r="F151" s="27">
        <f>E151+VLOOKUP(E151,'Master FWDPoints'!$A:$D,4,FALSE)</f>
        <v>42109</v>
      </c>
      <c r="G151" s="27">
        <f>F151+VLOOKUP(F151,'Master FWDPoints'!$A:$D,4,FALSE)</f>
        <v>42139</v>
      </c>
      <c r="H151" s="27">
        <f>G151+VLOOKUP(G151,'Master FWDPoints'!$A:$D,4,FALSE)</f>
        <v>42173</v>
      </c>
      <c r="I151" s="27">
        <f>H151+VLOOKUP(H151,'Master FWDPoints'!$A:$D,4,FALSE)</f>
        <v>42206</v>
      </c>
      <c r="J151" s="27">
        <f>I151+VLOOKUP(I151,'Master FWDPoints'!$A:$D,4,FALSE)</f>
        <v>42237</v>
      </c>
      <c r="K151" s="27">
        <f>J151+VLOOKUP(J151,'Master FWDPoints'!$A:$D,4,FALSE)</f>
        <v>42271</v>
      </c>
      <c r="L151" s="27">
        <f>K151+VLOOKUP(K151,'Master FWDPoints'!$A:$D,4,FALSE)</f>
        <v>42304</v>
      </c>
      <c r="M151" s="44">
        <f>$A151+VLOOKUP($A151,'Master FWDPoints'!$G:$K,4,FALSE)</f>
        <v>42312</v>
      </c>
      <c r="O151" s="8">
        <f>+VLOOKUP(A151,'Master FWDPoints'!$A:$D,2,FALSE)</f>
        <v>1.43</v>
      </c>
      <c r="P151" s="8">
        <f>+VLOOKUP(B151,'Master FWDPoints'!$A:$D,2,FALSE)</f>
        <v>1.85</v>
      </c>
      <c r="Q151" s="8">
        <f>+VLOOKUP(C151,'Master FWDPoints'!$A:$D,2,FALSE)</f>
        <v>1.85</v>
      </c>
      <c r="R151" s="8">
        <f>+VLOOKUP(D151,'Master FWDPoints'!$A:$D,2,FALSE)</f>
        <v>1.75</v>
      </c>
      <c r="S151" s="8">
        <f>+VLOOKUP(E151,'Master FWDPoints'!$A:$D,2,FALSE)</f>
        <v>1.73</v>
      </c>
      <c r="T151" s="8">
        <f>+VLOOKUP(F151,'Master FWDPoints'!$A:$D,2,FALSE)</f>
        <v>1.73</v>
      </c>
      <c r="U151" s="8">
        <f>+VLOOKUP(G151,'Master FWDPoints'!$A:$D,2,FALSE)</f>
        <v>1.7</v>
      </c>
      <c r="V151" s="8">
        <f>+VLOOKUP(H151,'Master FWDPoints'!$A:$D,2,FALSE)</f>
        <v>1.75</v>
      </c>
      <c r="W151" s="8">
        <f>+VLOOKUP(I151,'Master FWDPoints'!$A:$D,2,FALSE)</f>
        <v>1.8</v>
      </c>
      <c r="X151" s="8">
        <f>+VLOOKUP(J151,'Master FWDPoints'!$A:$D,2,FALSE)</f>
        <v>1.95</v>
      </c>
      <c r="Y151" s="8">
        <f>+VLOOKUP(K151,'Master FWDPoints'!$A:$D,2,FALSE)</f>
        <v>2.15</v>
      </c>
      <c r="Z151" s="8">
        <f>+VLOOKUP(L151,'Master FWDPoints'!$A:$D,2,FALSE)*(M151-L151)/VLOOKUP(L151,'Master FWDPoints'!$A:$D,4,FALSE)</f>
        <v>0.4258064516129032</v>
      </c>
      <c r="AA151" s="8">
        <f>+VLOOKUP(A151,'Master FWDPoints'!$G:$J,2,FALSE)</f>
        <v>17.97</v>
      </c>
      <c r="AB151" s="8">
        <f t="shared" si="6"/>
        <v>20.115806451612904</v>
      </c>
      <c r="AC151" s="8">
        <f t="shared" si="7"/>
        <v>2.1458064516129056</v>
      </c>
      <c r="AD151" s="8">
        <f t="shared" si="8"/>
        <v>16.54</v>
      </c>
    </row>
    <row r="152" spans="1:30">
      <c r="A152" s="11">
        <v>41943</v>
      </c>
      <c r="B152" s="26">
        <f>A152+VLOOKUP(A152,'Master FWDPoints'!$A:$D,4,FALSE)</f>
        <v>41971</v>
      </c>
      <c r="C152" s="27">
        <f>B152+VLOOKUP(B152,'Master FWDPoints'!$A:$D,4,FALSE)</f>
        <v>42003</v>
      </c>
      <c r="D152" s="27">
        <f>C152+VLOOKUP(C152,'Master FWDPoints'!$A:$D,4,FALSE)</f>
        <v>42034</v>
      </c>
      <c r="E152" s="27">
        <f>D152+VLOOKUP(D152,'Master FWDPoints'!$A:$D,4,FALSE)</f>
        <v>42062</v>
      </c>
      <c r="F152" s="27">
        <f>E152+VLOOKUP(E152,'Master FWDPoints'!$A:$D,4,FALSE)</f>
        <v>42094</v>
      </c>
      <c r="G152" s="27">
        <f>F152+VLOOKUP(F152,'Master FWDPoints'!$A:$D,4,FALSE)</f>
        <v>42124</v>
      </c>
      <c r="H152" s="27">
        <f>G152+VLOOKUP(G152,'Master FWDPoints'!$A:$D,4,FALSE)</f>
        <v>42153</v>
      </c>
      <c r="I152" s="27">
        <f>H152+VLOOKUP(H152,'Master FWDPoints'!$A:$D,4,FALSE)</f>
        <v>42185</v>
      </c>
      <c r="J152" s="27">
        <f>I152+VLOOKUP(I152,'Master FWDPoints'!$A:$D,4,FALSE)</f>
        <v>42216</v>
      </c>
      <c r="K152" s="27">
        <f>J152+VLOOKUP(J152,'Master FWDPoints'!$A:$D,4,FALSE)</f>
        <v>42247</v>
      </c>
      <c r="L152" s="27">
        <f>K152+VLOOKUP(K152,'Master FWDPoints'!$A:$D,4,FALSE)</f>
        <v>42277</v>
      </c>
      <c r="M152" s="44">
        <f>$A152+VLOOKUP($A152,'Master FWDPoints'!$G:$K,4,FALSE)</f>
        <v>42307</v>
      </c>
      <c r="O152" s="8">
        <f>+VLOOKUP(A152,'Master FWDPoints'!$A:$D,2,FALSE)</f>
        <v>1.56</v>
      </c>
      <c r="P152" s="8">
        <f>+VLOOKUP(B152,'Master FWDPoints'!$A:$D,2,FALSE)</f>
        <v>1.8</v>
      </c>
      <c r="Q152" s="8">
        <f>+VLOOKUP(C152,'Master FWDPoints'!$A:$D,2,FALSE)</f>
        <v>1.75</v>
      </c>
      <c r="R152" s="8">
        <f>+VLOOKUP(D152,'Master FWDPoints'!$A:$D,2,FALSE)</f>
        <v>1.95</v>
      </c>
      <c r="S152" s="8">
        <f>+VLOOKUP(E152,'Master FWDPoints'!$A:$D,2,FALSE)</f>
        <v>1.4</v>
      </c>
      <c r="T152" s="8">
        <f>+VLOOKUP(F152,'Master FWDPoints'!$A:$D,2,FALSE)</f>
        <v>1.5</v>
      </c>
      <c r="U152" s="8">
        <f>+VLOOKUP(G152,'Master FWDPoints'!$A:$D,2,FALSE)</f>
        <v>1.7</v>
      </c>
      <c r="V152" s="8">
        <f>+VLOOKUP(H152,'Master FWDPoints'!$A:$D,2,FALSE)</f>
        <v>1.8</v>
      </c>
      <c r="W152" s="8">
        <f>+VLOOKUP(I152,'Master FWDPoints'!$A:$D,2,FALSE)</f>
        <v>1.65</v>
      </c>
      <c r="X152" s="8">
        <f>+VLOOKUP(J152,'Master FWDPoints'!$A:$D,2,FALSE)</f>
        <v>2</v>
      </c>
      <c r="Y152" s="8">
        <f>+VLOOKUP(K152,'Master FWDPoints'!$A:$D,2,FALSE)</f>
        <v>1.87</v>
      </c>
      <c r="Z152" s="8">
        <f>+VLOOKUP(L152,'Master FWDPoints'!$A:$D,2,FALSE)*(M152-L152)/VLOOKUP(L152,'Master FWDPoints'!$A:$D,4,FALSE)</f>
        <v>1.95</v>
      </c>
      <c r="AA152" s="8">
        <f>+VLOOKUP(A152,'Master FWDPoints'!$G:$J,2,FALSE)</f>
        <v>18.07</v>
      </c>
      <c r="AB152" s="8">
        <f t="shared" si="6"/>
        <v>20.93</v>
      </c>
      <c r="AC152" s="8">
        <f t="shared" si="7"/>
        <v>2.8599999999999994</v>
      </c>
      <c r="AD152" s="8">
        <f t="shared" si="8"/>
        <v>16.510000000000002</v>
      </c>
    </row>
    <row r="153" spans="1:30">
      <c r="A153" s="11">
        <v>41942</v>
      </c>
      <c r="B153" s="26">
        <f>A153+VLOOKUP(A153,'Master FWDPoints'!$A:$D,4,FALSE)</f>
        <v>41971</v>
      </c>
      <c r="C153" s="27">
        <f>B153+VLOOKUP(B153,'Master FWDPoints'!$A:$D,4,FALSE)</f>
        <v>42003</v>
      </c>
      <c r="D153" s="27">
        <f>C153+VLOOKUP(C153,'Master FWDPoints'!$A:$D,4,FALSE)</f>
        <v>42034</v>
      </c>
      <c r="E153" s="27">
        <f>D153+VLOOKUP(D153,'Master FWDPoints'!$A:$D,4,FALSE)</f>
        <v>42062</v>
      </c>
      <c r="F153" s="27">
        <f>E153+VLOOKUP(E153,'Master FWDPoints'!$A:$D,4,FALSE)</f>
        <v>42094</v>
      </c>
      <c r="G153" s="27">
        <f>F153+VLOOKUP(F153,'Master FWDPoints'!$A:$D,4,FALSE)</f>
        <v>42124</v>
      </c>
      <c r="H153" s="27">
        <f>G153+VLOOKUP(G153,'Master FWDPoints'!$A:$D,4,FALSE)</f>
        <v>42153</v>
      </c>
      <c r="I153" s="27">
        <f>H153+VLOOKUP(H153,'Master FWDPoints'!$A:$D,4,FALSE)</f>
        <v>42185</v>
      </c>
      <c r="J153" s="27">
        <f>I153+VLOOKUP(I153,'Master FWDPoints'!$A:$D,4,FALSE)</f>
        <v>42216</v>
      </c>
      <c r="K153" s="27">
        <f>J153+VLOOKUP(J153,'Master FWDPoints'!$A:$D,4,FALSE)</f>
        <v>42247</v>
      </c>
      <c r="L153" s="27">
        <f>K153+VLOOKUP(K153,'Master FWDPoints'!$A:$D,4,FALSE)</f>
        <v>42277</v>
      </c>
      <c r="M153" s="44">
        <f>$A153+VLOOKUP($A153,'Master FWDPoints'!$G:$K,4,FALSE)</f>
        <v>42307</v>
      </c>
      <c r="O153" s="8">
        <f>+VLOOKUP(A153,'Master FWDPoints'!$A:$D,2,FALSE)</f>
        <v>1.6</v>
      </c>
      <c r="P153" s="8">
        <f>+VLOOKUP(B153,'Master FWDPoints'!$A:$D,2,FALSE)</f>
        <v>1.8</v>
      </c>
      <c r="Q153" s="8">
        <f>+VLOOKUP(C153,'Master FWDPoints'!$A:$D,2,FALSE)</f>
        <v>1.75</v>
      </c>
      <c r="R153" s="8">
        <f>+VLOOKUP(D153,'Master FWDPoints'!$A:$D,2,FALSE)</f>
        <v>1.95</v>
      </c>
      <c r="S153" s="8">
        <f>+VLOOKUP(E153,'Master FWDPoints'!$A:$D,2,FALSE)</f>
        <v>1.4</v>
      </c>
      <c r="T153" s="8">
        <f>+VLOOKUP(F153,'Master FWDPoints'!$A:$D,2,FALSE)</f>
        <v>1.5</v>
      </c>
      <c r="U153" s="8">
        <f>+VLOOKUP(G153,'Master FWDPoints'!$A:$D,2,FALSE)</f>
        <v>1.7</v>
      </c>
      <c r="V153" s="8">
        <f>+VLOOKUP(H153,'Master FWDPoints'!$A:$D,2,FALSE)</f>
        <v>1.8</v>
      </c>
      <c r="W153" s="8">
        <f>+VLOOKUP(I153,'Master FWDPoints'!$A:$D,2,FALSE)</f>
        <v>1.65</v>
      </c>
      <c r="X153" s="8">
        <f>+VLOOKUP(J153,'Master FWDPoints'!$A:$D,2,FALSE)</f>
        <v>2</v>
      </c>
      <c r="Y153" s="8">
        <f>+VLOOKUP(K153,'Master FWDPoints'!$A:$D,2,FALSE)</f>
        <v>1.87</v>
      </c>
      <c r="Z153" s="8">
        <f>+VLOOKUP(L153,'Master FWDPoints'!$A:$D,2,FALSE)*(M153-L153)/VLOOKUP(L153,'Master FWDPoints'!$A:$D,4,FALSE)</f>
        <v>1.95</v>
      </c>
      <c r="AA153" s="8">
        <f>+VLOOKUP(A153,'Master FWDPoints'!$G:$J,2,FALSE)</f>
        <v>17.95</v>
      </c>
      <c r="AB153" s="8">
        <f t="shared" si="6"/>
        <v>20.97</v>
      </c>
      <c r="AC153" s="8">
        <f t="shared" si="7"/>
        <v>3.0199999999999996</v>
      </c>
      <c r="AD153" s="8">
        <f t="shared" si="8"/>
        <v>16.349999999999998</v>
      </c>
    </row>
    <row r="154" spans="1:30">
      <c r="A154" s="11">
        <v>41941</v>
      </c>
      <c r="B154" s="26">
        <f>A154+VLOOKUP(A154,'Master FWDPoints'!$A:$D,4,FALSE)</f>
        <v>41971</v>
      </c>
      <c r="C154" s="27">
        <f>B154+VLOOKUP(B154,'Master FWDPoints'!$A:$D,4,FALSE)</f>
        <v>42003</v>
      </c>
      <c r="D154" s="27">
        <f>C154+VLOOKUP(C154,'Master FWDPoints'!$A:$D,4,FALSE)</f>
        <v>42034</v>
      </c>
      <c r="E154" s="27">
        <f>D154+VLOOKUP(D154,'Master FWDPoints'!$A:$D,4,FALSE)</f>
        <v>42062</v>
      </c>
      <c r="F154" s="27">
        <f>E154+VLOOKUP(E154,'Master FWDPoints'!$A:$D,4,FALSE)</f>
        <v>42094</v>
      </c>
      <c r="G154" s="27">
        <f>F154+VLOOKUP(F154,'Master FWDPoints'!$A:$D,4,FALSE)</f>
        <v>42124</v>
      </c>
      <c r="H154" s="27">
        <f>G154+VLOOKUP(G154,'Master FWDPoints'!$A:$D,4,FALSE)</f>
        <v>42153</v>
      </c>
      <c r="I154" s="27">
        <f>H154+VLOOKUP(H154,'Master FWDPoints'!$A:$D,4,FALSE)</f>
        <v>42185</v>
      </c>
      <c r="J154" s="27">
        <f>I154+VLOOKUP(I154,'Master FWDPoints'!$A:$D,4,FALSE)</f>
        <v>42216</v>
      </c>
      <c r="K154" s="27">
        <f>J154+VLOOKUP(J154,'Master FWDPoints'!$A:$D,4,FALSE)</f>
        <v>42247</v>
      </c>
      <c r="L154" s="27">
        <f>K154+VLOOKUP(K154,'Master FWDPoints'!$A:$D,4,FALSE)</f>
        <v>42277</v>
      </c>
      <c r="M154" s="44">
        <f>$A154+VLOOKUP($A154,'Master FWDPoints'!$G:$K,4,FALSE)</f>
        <v>42307</v>
      </c>
      <c r="O154" s="8">
        <f>+VLOOKUP(A154,'Master FWDPoints'!$A:$D,2,FALSE)</f>
        <v>1.6</v>
      </c>
      <c r="P154" s="8">
        <f>+VLOOKUP(B154,'Master FWDPoints'!$A:$D,2,FALSE)</f>
        <v>1.8</v>
      </c>
      <c r="Q154" s="8">
        <f>+VLOOKUP(C154,'Master FWDPoints'!$A:$D,2,FALSE)</f>
        <v>1.75</v>
      </c>
      <c r="R154" s="8">
        <f>+VLOOKUP(D154,'Master FWDPoints'!$A:$D,2,FALSE)</f>
        <v>1.95</v>
      </c>
      <c r="S154" s="8">
        <f>+VLOOKUP(E154,'Master FWDPoints'!$A:$D,2,FALSE)</f>
        <v>1.4</v>
      </c>
      <c r="T154" s="8">
        <f>+VLOOKUP(F154,'Master FWDPoints'!$A:$D,2,FALSE)</f>
        <v>1.5</v>
      </c>
      <c r="U154" s="8">
        <f>+VLOOKUP(G154,'Master FWDPoints'!$A:$D,2,FALSE)</f>
        <v>1.7</v>
      </c>
      <c r="V154" s="8">
        <f>+VLOOKUP(H154,'Master FWDPoints'!$A:$D,2,FALSE)</f>
        <v>1.8</v>
      </c>
      <c r="W154" s="8">
        <f>+VLOOKUP(I154,'Master FWDPoints'!$A:$D,2,FALSE)</f>
        <v>1.65</v>
      </c>
      <c r="X154" s="8">
        <f>+VLOOKUP(J154,'Master FWDPoints'!$A:$D,2,FALSE)</f>
        <v>2</v>
      </c>
      <c r="Y154" s="8">
        <f>+VLOOKUP(K154,'Master FWDPoints'!$A:$D,2,FALSE)</f>
        <v>1.87</v>
      </c>
      <c r="Z154" s="8">
        <f>+VLOOKUP(L154,'Master FWDPoints'!$A:$D,2,FALSE)*(M154-L154)/VLOOKUP(L154,'Master FWDPoints'!$A:$D,4,FALSE)</f>
        <v>1.95</v>
      </c>
      <c r="AA154" s="8">
        <f>+VLOOKUP(A154,'Master FWDPoints'!$G:$J,2,FALSE)</f>
        <v>18.25</v>
      </c>
      <c r="AB154" s="8">
        <f t="shared" si="6"/>
        <v>20.97</v>
      </c>
      <c r="AC154" s="8">
        <f t="shared" si="7"/>
        <v>2.7199999999999989</v>
      </c>
      <c r="AD154" s="8">
        <f t="shared" si="8"/>
        <v>16.649999999999999</v>
      </c>
    </row>
    <row r="155" spans="1:30">
      <c r="A155" s="11">
        <v>41940</v>
      </c>
      <c r="B155" s="26">
        <f>A155+VLOOKUP(A155,'Master FWDPoints'!$A:$D,4,FALSE)</f>
        <v>41971</v>
      </c>
      <c r="C155" s="27">
        <f>B155+VLOOKUP(B155,'Master FWDPoints'!$A:$D,4,FALSE)</f>
        <v>42003</v>
      </c>
      <c r="D155" s="27">
        <f>C155+VLOOKUP(C155,'Master FWDPoints'!$A:$D,4,FALSE)</f>
        <v>42034</v>
      </c>
      <c r="E155" s="27">
        <f>D155+VLOOKUP(D155,'Master FWDPoints'!$A:$D,4,FALSE)</f>
        <v>42062</v>
      </c>
      <c r="F155" s="27">
        <f>E155+VLOOKUP(E155,'Master FWDPoints'!$A:$D,4,FALSE)</f>
        <v>42094</v>
      </c>
      <c r="G155" s="27">
        <f>F155+VLOOKUP(F155,'Master FWDPoints'!$A:$D,4,FALSE)</f>
        <v>42124</v>
      </c>
      <c r="H155" s="27">
        <f>G155+VLOOKUP(G155,'Master FWDPoints'!$A:$D,4,FALSE)</f>
        <v>42153</v>
      </c>
      <c r="I155" s="27">
        <f>H155+VLOOKUP(H155,'Master FWDPoints'!$A:$D,4,FALSE)</f>
        <v>42185</v>
      </c>
      <c r="J155" s="27">
        <f>I155+VLOOKUP(I155,'Master FWDPoints'!$A:$D,4,FALSE)</f>
        <v>42216</v>
      </c>
      <c r="K155" s="27">
        <f>J155+VLOOKUP(J155,'Master FWDPoints'!$A:$D,4,FALSE)</f>
        <v>42247</v>
      </c>
      <c r="L155" s="27">
        <f>K155+VLOOKUP(K155,'Master FWDPoints'!$A:$D,4,FALSE)</f>
        <v>42277</v>
      </c>
      <c r="M155" s="44">
        <f>$A155+VLOOKUP($A155,'Master FWDPoints'!$G:$K,4,FALSE)</f>
        <v>42306</v>
      </c>
      <c r="O155" s="8">
        <f>+VLOOKUP(A155,'Master FWDPoints'!$A:$D,2,FALSE)</f>
        <v>1.55</v>
      </c>
      <c r="P155" s="8">
        <f>+VLOOKUP(B155,'Master FWDPoints'!$A:$D,2,FALSE)</f>
        <v>1.8</v>
      </c>
      <c r="Q155" s="8">
        <f>+VLOOKUP(C155,'Master FWDPoints'!$A:$D,2,FALSE)</f>
        <v>1.75</v>
      </c>
      <c r="R155" s="8">
        <f>+VLOOKUP(D155,'Master FWDPoints'!$A:$D,2,FALSE)</f>
        <v>1.95</v>
      </c>
      <c r="S155" s="8">
        <f>+VLOOKUP(E155,'Master FWDPoints'!$A:$D,2,FALSE)</f>
        <v>1.4</v>
      </c>
      <c r="T155" s="8">
        <f>+VLOOKUP(F155,'Master FWDPoints'!$A:$D,2,FALSE)</f>
        <v>1.5</v>
      </c>
      <c r="U155" s="8">
        <f>+VLOOKUP(G155,'Master FWDPoints'!$A:$D,2,FALSE)</f>
        <v>1.7</v>
      </c>
      <c r="V155" s="8">
        <f>+VLOOKUP(H155,'Master FWDPoints'!$A:$D,2,FALSE)</f>
        <v>1.8</v>
      </c>
      <c r="W155" s="8">
        <f>+VLOOKUP(I155,'Master FWDPoints'!$A:$D,2,FALSE)</f>
        <v>1.65</v>
      </c>
      <c r="X155" s="8">
        <f>+VLOOKUP(J155,'Master FWDPoints'!$A:$D,2,FALSE)</f>
        <v>2</v>
      </c>
      <c r="Y155" s="8">
        <f>+VLOOKUP(K155,'Master FWDPoints'!$A:$D,2,FALSE)</f>
        <v>1.87</v>
      </c>
      <c r="Z155" s="8">
        <f>+VLOOKUP(L155,'Master FWDPoints'!$A:$D,2,FALSE)*(M155-L155)/VLOOKUP(L155,'Master FWDPoints'!$A:$D,4,FALSE)</f>
        <v>1.885</v>
      </c>
      <c r="AA155" s="8">
        <f>+VLOOKUP(A155,'Master FWDPoints'!$G:$J,2,FALSE)</f>
        <v>18.45</v>
      </c>
      <c r="AB155" s="8">
        <f t="shared" si="6"/>
        <v>20.855000000000004</v>
      </c>
      <c r="AC155" s="8">
        <f t="shared" si="7"/>
        <v>2.4050000000000047</v>
      </c>
      <c r="AD155" s="8">
        <f t="shared" si="8"/>
        <v>16.899999999999999</v>
      </c>
    </row>
    <row r="156" spans="1:30">
      <c r="A156" s="11">
        <v>41939</v>
      </c>
      <c r="B156" s="26">
        <f>A156+VLOOKUP(A156,'Master FWDPoints'!$A:$D,4,FALSE)</f>
        <v>41971</v>
      </c>
      <c r="C156" s="27">
        <f>B156+VLOOKUP(B156,'Master FWDPoints'!$A:$D,4,FALSE)</f>
        <v>42003</v>
      </c>
      <c r="D156" s="27">
        <f>C156+VLOOKUP(C156,'Master FWDPoints'!$A:$D,4,FALSE)</f>
        <v>42034</v>
      </c>
      <c r="E156" s="27">
        <f>D156+VLOOKUP(D156,'Master FWDPoints'!$A:$D,4,FALSE)</f>
        <v>42062</v>
      </c>
      <c r="F156" s="27">
        <f>E156+VLOOKUP(E156,'Master FWDPoints'!$A:$D,4,FALSE)</f>
        <v>42094</v>
      </c>
      <c r="G156" s="27">
        <f>F156+VLOOKUP(F156,'Master FWDPoints'!$A:$D,4,FALSE)</f>
        <v>42124</v>
      </c>
      <c r="H156" s="27">
        <f>G156+VLOOKUP(G156,'Master FWDPoints'!$A:$D,4,FALSE)</f>
        <v>42153</v>
      </c>
      <c r="I156" s="27">
        <f>H156+VLOOKUP(H156,'Master FWDPoints'!$A:$D,4,FALSE)</f>
        <v>42185</v>
      </c>
      <c r="J156" s="27">
        <f>I156+VLOOKUP(I156,'Master FWDPoints'!$A:$D,4,FALSE)</f>
        <v>42216</v>
      </c>
      <c r="K156" s="27">
        <f>J156+VLOOKUP(J156,'Master FWDPoints'!$A:$D,4,FALSE)</f>
        <v>42247</v>
      </c>
      <c r="L156" s="27">
        <f>K156+VLOOKUP(K156,'Master FWDPoints'!$A:$D,4,FALSE)</f>
        <v>42277</v>
      </c>
      <c r="M156" s="44">
        <f>$A156+VLOOKUP($A156,'Master FWDPoints'!$G:$K,4,FALSE)</f>
        <v>42305</v>
      </c>
      <c r="O156" s="8">
        <f>+VLOOKUP(A156,'Master FWDPoints'!$A:$D,2,FALSE)</f>
        <v>1.55</v>
      </c>
      <c r="P156" s="8">
        <f>+VLOOKUP(B156,'Master FWDPoints'!$A:$D,2,FALSE)</f>
        <v>1.8</v>
      </c>
      <c r="Q156" s="8">
        <f>+VLOOKUP(C156,'Master FWDPoints'!$A:$D,2,FALSE)</f>
        <v>1.75</v>
      </c>
      <c r="R156" s="8">
        <f>+VLOOKUP(D156,'Master FWDPoints'!$A:$D,2,FALSE)</f>
        <v>1.95</v>
      </c>
      <c r="S156" s="8">
        <f>+VLOOKUP(E156,'Master FWDPoints'!$A:$D,2,FALSE)</f>
        <v>1.4</v>
      </c>
      <c r="T156" s="8">
        <f>+VLOOKUP(F156,'Master FWDPoints'!$A:$D,2,FALSE)</f>
        <v>1.5</v>
      </c>
      <c r="U156" s="8">
        <f>+VLOOKUP(G156,'Master FWDPoints'!$A:$D,2,FALSE)</f>
        <v>1.7</v>
      </c>
      <c r="V156" s="8">
        <f>+VLOOKUP(H156,'Master FWDPoints'!$A:$D,2,FALSE)</f>
        <v>1.8</v>
      </c>
      <c r="W156" s="8">
        <f>+VLOOKUP(I156,'Master FWDPoints'!$A:$D,2,FALSE)</f>
        <v>1.65</v>
      </c>
      <c r="X156" s="8">
        <f>+VLOOKUP(J156,'Master FWDPoints'!$A:$D,2,FALSE)</f>
        <v>2</v>
      </c>
      <c r="Y156" s="8">
        <f>+VLOOKUP(K156,'Master FWDPoints'!$A:$D,2,FALSE)</f>
        <v>1.87</v>
      </c>
      <c r="Z156" s="8">
        <f>+VLOOKUP(L156,'Master FWDPoints'!$A:$D,2,FALSE)*(M156-L156)/VLOOKUP(L156,'Master FWDPoints'!$A:$D,4,FALSE)</f>
        <v>1.82</v>
      </c>
      <c r="AA156" s="8">
        <f>+VLOOKUP(A156,'Master FWDPoints'!$G:$J,2,FALSE)</f>
        <v>18.55</v>
      </c>
      <c r="AB156" s="8">
        <f t="shared" si="6"/>
        <v>20.790000000000003</v>
      </c>
      <c r="AC156" s="8">
        <f t="shared" si="7"/>
        <v>2.240000000000002</v>
      </c>
      <c r="AD156" s="8">
        <f t="shared" si="8"/>
        <v>17</v>
      </c>
    </row>
    <row r="157" spans="1:30">
      <c r="A157" s="11">
        <v>41936</v>
      </c>
      <c r="B157" s="26">
        <f>A157+VLOOKUP(A157,'Master FWDPoints'!$A:$D,4,FALSE)</f>
        <v>41970</v>
      </c>
      <c r="C157" s="27">
        <f>B157+VLOOKUP(B157,'Master FWDPoints'!$A:$D,4,FALSE)</f>
        <v>42003</v>
      </c>
      <c r="D157" s="27">
        <f>C157+VLOOKUP(C157,'Master FWDPoints'!$A:$D,4,FALSE)</f>
        <v>42034</v>
      </c>
      <c r="E157" s="27">
        <f>D157+VLOOKUP(D157,'Master FWDPoints'!$A:$D,4,FALSE)</f>
        <v>42062</v>
      </c>
      <c r="F157" s="27">
        <f>E157+VLOOKUP(E157,'Master FWDPoints'!$A:$D,4,FALSE)</f>
        <v>42094</v>
      </c>
      <c r="G157" s="27">
        <f>F157+VLOOKUP(F157,'Master FWDPoints'!$A:$D,4,FALSE)</f>
        <v>42124</v>
      </c>
      <c r="H157" s="27">
        <f>G157+VLOOKUP(G157,'Master FWDPoints'!$A:$D,4,FALSE)</f>
        <v>42153</v>
      </c>
      <c r="I157" s="27">
        <f>H157+VLOOKUP(H157,'Master FWDPoints'!$A:$D,4,FALSE)</f>
        <v>42185</v>
      </c>
      <c r="J157" s="27">
        <f>I157+VLOOKUP(I157,'Master FWDPoints'!$A:$D,4,FALSE)</f>
        <v>42216</v>
      </c>
      <c r="K157" s="27">
        <f>J157+VLOOKUP(J157,'Master FWDPoints'!$A:$D,4,FALSE)</f>
        <v>42247</v>
      </c>
      <c r="L157" s="27">
        <f>K157+VLOOKUP(K157,'Master FWDPoints'!$A:$D,4,FALSE)</f>
        <v>42277</v>
      </c>
      <c r="M157" s="44">
        <f>$A157+VLOOKUP($A157,'Master FWDPoints'!$G:$K,4,FALSE)</f>
        <v>42304</v>
      </c>
      <c r="O157" s="8">
        <f>+VLOOKUP(A157,'Master FWDPoints'!$A:$D,2,FALSE)</f>
        <v>1.65</v>
      </c>
      <c r="P157" s="8">
        <f>+VLOOKUP(B157,'Master FWDPoints'!$A:$D,2,FALSE)</f>
        <v>1.83</v>
      </c>
      <c r="Q157" s="8">
        <f>+VLOOKUP(C157,'Master FWDPoints'!$A:$D,2,FALSE)</f>
        <v>1.75</v>
      </c>
      <c r="R157" s="8">
        <f>+VLOOKUP(D157,'Master FWDPoints'!$A:$D,2,FALSE)</f>
        <v>1.95</v>
      </c>
      <c r="S157" s="8">
        <f>+VLOOKUP(E157,'Master FWDPoints'!$A:$D,2,FALSE)</f>
        <v>1.4</v>
      </c>
      <c r="T157" s="8">
        <f>+VLOOKUP(F157,'Master FWDPoints'!$A:$D,2,FALSE)</f>
        <v>1.5</v>
      </c>
      <c r="U157" s="8">
        <f>+VLOOKUP(G157,'Master FWDPoints'!$A:$D,2,FALSE)</f>
        <v>1.7</v>
      </c>
      <c r="V157" s="8">
        <f>+VLOOKUP(H157,'Master FWDPoints'!$A:$D,2,FALSE)</f>
        <v>1.8</v>
      </c>
      <c r="W157" s="8">
        <f>+VLOOKUP(I157,'Master FWDPoints'!$A:$D,2,FALSE)</f>
        <v>1.65</v>
      </c>
      <c r="X157" s="8">
        <f>+VLOOKUP(J157,'Master FWDPoints'!$A:$D,2,FALSE)</f>
        <v>2</v>
      </c>
      <c r="Y157" s="8">
        <f>+VLOOKUP(K157,'Master FWDPoints'!$A:$D,2,FALSE)</f>
        <v>1.87</v>
      </c>
      <c r="Z157" s="8">
        <f>+VLOOKUP(L157,'Master FWDPoints'!$A:$D,2,FALSE)*(M157-L157)/VLOOKUP(L157,'Master FWDPoints'!$A:$D,4,FALSE)</f>
        <v>1.7549999999999999</v>
      </c>
      <c r="AA157" s="8">
        <f>+VLOOKUP(A157,'Master FWDPoints'!$G:$J,2,FALSE)</f>
        <v>18.649999999999999</v>
      </c>
      <c r="AB157" s="8">
        <f t="shared" si="6"/>
        <v>20.855</v>
      </c>
      <c r="AC157" s="8">
        <f t="shared" si="7"/>
        <v>2.2050000000000018</v>
      </c>
      <c r="AD157" s="8">
        <f t="shared" si="8"/>
        <v>17</v>
      </c>
    </row>
    <row r="158" spans="1:30">
      <c r="A158" s="11">
        <v>41935</v>
      </c>
      <c r="B158" s="26">
        <f>A158+VLOOKUP(A158,'Master FWDPoints'!$A:$D,4,FALSE)</f>
        <v>41969</v>
      </c>
      <c r="C158" s="27">
        <f>B158+VLOOKUP(B158,'Master FWDPoints'!$A:$D,4,FALSE)</f>
        <v>41999</v>
      </c>
      <c r="D158" s="27">
        <f>C158+VLOOKUP(C158,'Master FWDPoints'!$A:$D,4,FALSE)</f>
        <v>42033</v>
      </c>
      <c r="E158" s="27">
        <f>D158+VLOOKUP(D158,'Master FWDPoints'!$A:$D,4,FALSE)</f>
        <v>42062</v>
      </c>
      <c r="F158" s="27">
        <f>E158+VLOOKUP(E158,'Master FWDPoints'!$A:$D,4,FALSE)</f>
        <v>42094</v>
      </c>
      <c r="G158" s="27">
        <f>F158+VLOOKUP(F158,'Master FWDPoints'!$A:$D,4,FALSE)</f>
        <v>42124</v>
      </c>
      <c r="H158" s="27">
        <f>G158+VLOOKUP(G158,'Master FWDPoints'!$A:$D,4,FALSE)</f>
        <v>42153</v>
      </c>
      <c r="I158" s="27">
        <f>H158+VLOOKUP(H158,'Master FWDPoints'!$A:$D,4,FALSE)</f>
        <v>42185</v>
      </c>
      <c r="J158" s="27">
        <f>I158+VLOOKUP(I158,'Master FWDPoints'!$A:$D,4,FALSE)</f>
        <v>42216</v>
      </c>
      <c r="K158" s="27">
        <f>J158+VLOOKUP(J158,'Master FWDPoints'!$A:$D,4,FALSE)</f>
        <v>42247</v>
      </c>
      <c r="L158" s="27">
        <f>K158+VLOOKUP(K158,'Master FWDPoints'!$A:$D,4,FALSE)</f>
        <v>42277</v>
      </c>
      <c r="M158" s="44">
        <f>$A158+VLOOKUP($A158,'Master FWDPoints'!$G:$K,4,FALSE)</f>
        <v>42303</v>
      </c>
      <c r="O158" s="8">
        <f>+VLOOKUP(A158,'Master FWDPoints'!$A:$D,2,FALSE)</f>
        <v>1.74</v>
      </c>
      <c r="P158" s="8">
        <f>+VLOOKUP(B158,'Master FWDPoints'!$A:$D,2,FALSE)</f>
        <v>1.65</v>
      </c>
      <c r="Q158" s="8">
        <f>+VLOOKUP(C158,'Master FWDPoints'!$A:$D,2,FALSE)</f>
        <v>1.9300000000000002</v>
      </c>
      <c r="R158" s="8">
        <f>+VLOOKUP(D158,'Master FWDPoints'!$A:$D,2,FALSE)</f>
        <v>1.65</v>
      </c>
      <c r="S158" s="8">
        <f>+VLOOKUP(E158,'Master FWDPoints'!$A:$D,2,FALSE)</f>
        <v>1.4</v>
      </c>
      <c r="T158" s="8">
        <f>+VLOOKUP(F158,'Master FWDPoints'!$A:$D,2,FALSE)</f>
        <v>1.5</v>
      </c>
      <c r="U158" s="8">
        <f>+VLOOKUP(G158,'Master FWDPoints'!$A:$D,2,FALSE)</f>
        <v>1.7</v>
      </c>
      <c r="V158" s="8">
        <f>+VLOOKUP(H158,'Master FWDPoints'!$A:$D,2,FALSE)</f>
        <v>1.8</v>
      </c>
      <c r="W158" s="8">
        <f>+VLOOKUP(I158,'Master FWDPoints'!$A:$D,2,FALSE)</f>
        <v>1.65</v>
      </c>
      <c r="X158" s="8">
        <f>+VLOOKUP(J158,'Master FWDPoints'!$A:$D,2,FALSE)</f>
        <v>2</v>
      </c>
      <c r="Y158" s="8">
        <f>+VLOOKUP(K158,'Master FWDPoints'!$A:$D,2,FALSE)</f>
        <v>1.87</v>
      </c>
      <c r="Z158" s="8">
        <f>+VLOOKUP(L158,'Master FWDPoints'!$A:$D,2,FALSE)*(M158-L158)/VLOOKUP(L158,'Master FWDPoints'!$A:$D,4,FALSE)</f>
        <v>1.69</v>
      </c>
      <c r="AA158" s="8">
        <f>+VLOOKUP(A158,'Master FWDPoints'!$G:$J,2,FALSE)</f>
        <v>18.7</v>
      </c>
      <c r="AB158" s="8">
        <f t="shared" si="6"/>
        <v>20.580000000000005</v>
      </c>
      <c r="AC158" s="8">
        <f t="shared" si="7"/>
        <v>1.8800000000000061</v>
      </c>
      <c r="AD158" s="8">
        <f t="shared" si="8"/>
        <v>16.96</v>
      </c>
    </row>
    <row r="159" spans="1:30">
      <c r="A159" s="11">
        <v>41934</v>
      </c>
      <c r="B159" s="26">
        <f>A159+VLOOKUP(A159,'Master FWDPoints'!$A:$D,4,FALSE)</f>
        <v>41964</v>
      </c>
      <c r="C159" s="27">
        <f>B159+VLOOKUP(B159,'Master FWDPoints'!$A:$D,4,FALSE)</f>
        <v>41997</v>
      </c>
      <c r="D159" s="27">
        <f>C159+VLOOKUP(C159,'Master FWDPoints'!$A:$D,4,FALSE)</f>
        <v>42032</v>
      </c>
      <c r="E159" s="27">
        <f>D159+VLOOKUP(D159,'Master FWDPoints'!$A:$D,4,FALSE)</f>
        <v>42062</v>
      </c>
      <c r="F159" s="27">
        <f>E159+VLOOKUP(E159,'Master FWDPoints'!$A:$D,4,FALSE)</f>
        <v>42094</v>
      </c>
      <c r="G159" s="27">
        <f>F159+VLOOKUP(F159,'Master FWDPoints'!$A:$D,4,FALSE)</f>
        <v>42124</v>
      </c>
      <c r="H159" s="27">
        <f>G159+VLOOKUP(G159,'Master FWDPoints'!$A:$D,4,FALSE)</f>
        <v>42153</v>
      </c>
      <c r="I159" s="27">
        <f>H159+VLOOKUP(H159,'Master FWDPoints'!$A:$D,4,FALSE)</f>
        <v>42185</v>
      </c>
      <c r="J159" s="27">
        <f>I159+VLOOKUP(I159,'Master FWDPoints'!$A:$D,4,FALSE)</f>
        <v>42216</v>
      </c>
      <c r="K159" s="27">
        <f>J159+VLOOKUP(J159,'Master FWDPoints'!$A:$D,4,FALSE)</f>
        <v>42247</v>
      </c>
      <c r="L159" s="27">
        <f>K159+VLOOKUP(K159,'Master FWDPoints'!$A:$D,4,FALSE)</f>
        <v>42277</v>
      </c>
      <c r="M159" s="44">
        <f>$A159+VLOOKUP($A159,'Master FWDPoints'!$G:$K,4,FALSE)</f>
        <v>42300</v>
      </c>
      <c r="O159" s="8">
        <f>+VLOOKUP(A159,'Master FWDPoints'!$A:$D,2,FALSE)</f>
        <v>1.4</v>
      </c>
      <c r="P159" s="8">
        <f>+VLOOKUP(B159,'Master FWDPoints'!$A:$D,2,FALSE)</f>
        <v>1.55</v>
      </c>
      <c r="Q159" s="8">
        <f>+VLOOKUP(C159,'Master FWDPoints'!$A:$D,2,FALSE)</f>
        <v>1.55</v>
      </c>
      <c r="R159" s="8">
        <f>+VLOOKUP(D159,'Master FWDPoints'!$A:$D,2,FALSE)</f>
        <v>1.5</v>
      </c>
      <c r="S159" s="8">
        <f>+VLOOKUP(E159,'Master FWDPoints'!$A:$D,2,FALSE)</f>
        <v>1.4</v>
      </c>
      <c r="T159" s="8">
        <f>+VLOOKUP(F159,'Master FWDPoints'!$A:$D,2,FALSE)</f>
        <v>1.5</v>
      </c>
      <c r="U159" s="8">
        <f>+VLOOKUP(G159,'Master FWDPoints'!$A:$D,2,FALSE)</f>
        <v>1.7</v>
      </c>
      <c r="V159" s="8">
        <f>+VLOOKUP(H159,'Master FWDPoints'!$A:$D,2,FALSE)</f>
        <v>1.8</v>
      </c>
      <c r="W159" s="8">
        <f>+VLOOKUP(I159,'Master FWDPoints'!$A:$D,2,FALSE)</f>
        <v>1.65</v>
      </c>
      <c r="X159" s="8">
        <f>+VLOOKUP(J159,'Master FWDPoints'!$A:$D,2,FALSE)</f>
        <v>2</v>
      </c>
      <c r="Y159" s="8">
        <f>+VLOOKUP(K159,'Master FWDPoints'!$A:$D,2,FALSE)</f>
        <v>1.87</v>
      </c>
      <c r="Z159" s="8">
        <f>+VLOOKUP(L159,'Master FWDPoints'!$A:$D,2,FALSE)*(M159-L159)/VLOOKUP(L159,'Master FWDPoints'!$A:$D,4,FALSE)</f>
        <v>1.4950000000000001</v>
      </c>
      <c r="AA159" s="8">
        <f>+VLOOKUP(A159,'Master FWDPoints'!$G:$J,2,FALSE)</f>
        <v>18.100000000000001</v>
      </c>
      <c r="AB159" s="8">
        <f t="shared" si="6"/>
        <v>19.415000000000003</v>
      </c>
      <c r="AC159" s="8">
        <f t="shared" si="7"/>
        <v>1.3150000000000013</v>
      </c>
      <c r="AD159" s="8">
        <f t="shared" si="8"/>
        <v>16.700000000000003</v>
      </c>
    </row>
    <row r="160" spans="1:30">
      <c r="A160" s="11">
        <v>41933</v>
      </c>
      <c r="B160" s="26">
        <f>A160+VLOOKUP(A160,'Master FWDPoints'!$A:$D,4,FALSE)</f>
        <v>41964</v>
      </c>
      <c r="C160" s="27">
        <f>B160+VLOOKUP(B160,'Master FWDPoints'!$A:$D,4,FALSE)</f>
        <v>41997</v>
      </c>
      <c r="D160" s="27">
        <f>C160+VLOOKUP(C160,'Master FWDPoints'!$A:$D,4,FALSE)</f>
        <v>42032</v>
      </c>
      <c r="E160" s="27">
        <f>D160+VLOOKUP(D160,'Master FWDPoints'!$A:$D,4,FALSE)</f>
        <v>42062</v>
      </c>
      <c r="F160" s="27">
        <f>E160+VLOOKUP(E160,'Master FWDPoints'!$A:$D,4,FALSE)</f>
        <v>42094</v>
      </c>
      <c r="G160" s="27">
        <f>F160+VLOOKUP(F160,'Master FWDPoints'!$A:$D,4,FALSE)</f>
        <v>42124</v>
      </c>
      <c r="H160" s="27">
        <f>G160+VLOOKUP(G160,'Master FWDPoints'!$A:$D,4,FALSE)</f>
        <v>42153</v>
      </c>
      <c r="I160" s="27">
        <f>H160+VLOOKUP(H160,'Master FWDPoints'!$A:$D,4,FALSE)</f>
        <v>42185</v>
      </c>
      <c r="J160" s="27">
        <f>I160+VLOOKUP(I160,'Master FWDPoints'!$A:$D,4,FALSE)</f>
        <v>42216</v>
      </c>
      <c r="K160" s="27">
        <f>J160+VLOOKUP(J160,'Master FWDPoints'!$A:$D,4,FALSE)</f>
        <v>42247</v>
      </c>
      <c r="L160" s="27">
        <f>K160+VLOOKUP(K160,'Master FWDPoints'!$A:$D,4,FALSE)</f>
        <v>42277</v>
      </c>
      <c r="M160" s="44">
        <f>$A160+VLOOKUP($A160,'Master FWDPoints'!$G:$K,4,FALSE)</f>
        <v>42299</v>
      </c>
      <c r="O160" s="8">
        <f>+VLOOKUP(A160,'Master FWDPoints'!$A:$D,2,FALSE)</f>
        <v>1.55</v>
      </c>
      <c r="P160" s="8">
        <f>+VLOOKUP(B160,'Master FWDPoints'!$A:$D,2,FALSE)</f>
        <v>1.55</v>
      </c>
      <c r="Q160" s="8">
        <f>+VLOOKUP(C160,'Master FWDPoints'!$A:$D,2,FALSE)</f>
        <v>1.55</v>
      </c>
      <c r="R160" s="8">
        <f>+VLOOKUP(D160,'Master FWDPoints'!$A:$D,2,FALSE)</f>
        <v>1.5</v>
      </c>
      <c r="S160" s="8">
        <f>+VLOOKUP(E160,'Master FWDPoints'!$A:$D,2,FALSE)</f>
        <v>1.4</v>
      </c>
      <c r="T160" s="8">
        <f>+VLOOKUP(F160,'Master FWDPoints'!$A:$D,2,FALSE)</f>
        <v>1.5</v>
      </c>
      <c r="U160" s="8">
        <f>+VLOOKUP(G160,'Master FWDPoints'!$A:$D,2,FALSE)</f>
        <v>1.7</v>
      </c>
      <c r="V160" s="8">
        <f>+VLOOKUP(H160,'Master FWDPoints'!$A:$D,2,FALSE)</f>
        <v>1.8</v>
      </c>
      <c r="W160" s="8">
        <f>+VLOOKUP(I160,'Master FWDPoints'!$A:$D,2,FALSE)</f>
        <v>1.65</v>
      </c>
      <c r="X160" s="8">
        <f>+VLOOKUP(J160,'Master FWDPoints'!$A:$D,2,FALSE)</f>
        <v>2</v>
      </c>
      <c r="Y160" s="8">
        <f>+VLOOKUP(K160,'Master FWDPoints'!$A:$D,2,FALSE)</f>
        <v>1.87</v>
      </c>
      <c r="Z160" s="8">
        <f>+VLOOKUP(L160,'Master FWDPoints'!$A:$D,2,FALSE)*(M160-L160)/VLOOKUP(L160,'Master FWDPoints'!$A:$D,4,FALSE)</f>
        <v>1.43</v>
      </c>
      <c r="AA160" s="8">
        <f>+VLOOKUP(A160,'Master FWDPoints'!$G:$J,2,FALSE)</f>
        <v>18.2</v>
      </c>
      <c r="AB160" s="8">
        <f t="shared" si="6"/>
        <v>19.500000000000004</v>
      </c>
      <c r="AC160" s="8">
        <f t="shared" si="7"/>
        <v>1.3000000000000043</v>
      </c>
      <c r="AD160" s="8">
        <f t="shared" si="8"/>
        <v>16.649999999999999</v>
      </c>
    </row>
    <row r="161" spans="1:30">
      <c r="A161" s="11">
        <v>41932</v>
      </c>
      <c r="B161" s="26">
        <f>A161+VLOOKUP(A161,'Master FWDPoints'!$A:$D,4,FALSE)</f>
        <v>41964</v>
      </c>
      <c r="C161" s="27">
        <f>B161+VLOOKUP(B161,'Master FWDPoints'!$A:$D,4,FALSE)</f>
        <v>41997</v>
      </c>
      <c r="D161" s="27">
        <f>C161+VLOOKUP(C161,'Master FWDPoints'!$A:$D,4,FALSE)</f>
        <v>42032</v>
      </c>
      <c r="E161" s="27">
        <f>D161+VLOOKUP(D161,'Master FWDPoints'!$A:$D,4,FALSE)</f>
        <v>42062</v>
      </c>
      <c r="F161" s="27">
        <f>E161+VLOOKUP(E161,'Master FWDPoints'!$A:$D,4,FALSE)</f>
        <v>42094</v>
      </c>
      <c r="G161" s="27">
        <f>F161+VLOOKUP(F161,'Master FWDPoints'!$A:$D,4,FALSE)</f>
        <v>42124</v>
      </c>
      <c r="H161" s="27">
        <f>G161+VLOOKUP(G161,'Master FWDPoints'!$A:$D,4,FALSE)</f>
        <v>42153</v>
      </c>
      <c r="I161" s="27">
        <f>H161+VLOOKUP(H161,'Master FWDPoints'!$A:$D,4,FALSE)</f>
        <v>42185</v>
      </c>
      <c r="J161" s="27">
        <f>I161+VLOOKUP(I161,'Master FWDPoints'!$A:$D,4,FALSE)</f>
        <v>42216</v>
      </c>
      <c r="K161" s="27">
        <f>J161+VLOOKUP(J161,'Master FWDPoints'!$A:$D,4,FALSE)</f>
        <v>42247</v>
      </c>
      <c r="L161" s="27">
        <f>K161+VLOOKUP(K161,'Master FWDPoints'!$A:$D,4,FALSE)</f>
        <v>42277</v>
      </c>
      <c r="M161" s="44">
        <f>$A161+VLOOKUP($A161,'Master FWDPoints'!$G:$K,4,FALSE)</f>
        <v>42298</v>
      </c>
      <c r="O161" s="8">
        <f>+VLOOKUP(A161,'Master FWDPoints'!$A:$D,2,FALSE)</f>
        <v>1.6</v>
      </c>
      <c r="P161" s="8">
        <f>+VLOOKUP(B161,'Master FWDPoints'!$A:$D,2,FALSE)</f>
        <v>1.55</v>
      </c>
      <c r="Q161" s="8">
        <f>+VLOOKUP(C161,'Master FWDPoints'!$A:$D,2,FALSE)</f>
        <v>1.55</v>
      </c>
      <c r="R161" s="8">
        <f>+VLOOKUP(D161,'Master FWDPoints'!$A:$D,2,FALSE)</f>
        <v>1.5</v>
      </c>
      <c r="S161" s="8">
        <f>+VLOOKUP(E161,'Master FWDPoints'!$A:$D,2,FALSE)</f>
        <v>1.4</v>
      </c>
      <c r="T161" s="8">
        <f>+VLOOKUP(F161,'Master FWDPoints'!$A:$D,2,FALSE)</f>
        <v>1.5</v>
      </c>
      <c r="U161" s="8">
        <f>+VLOOKUP(G161,'Master FWDPoints'!$A:$D,2,FALSE)</f>
        <v>1.7</v>
      </c>
      <c r="V161" s="8">
        <f>+VLOOKUP(H161,'Master FWDPoints'!$A:$D,2,FALSE)</f>
        <v>1.8</v>
      </c>
      <c r="W161" s="8">
        <f>+VLOOKUP(I161,'Master FWDPoints'!$A:$D,2,FALSE)</f>
        <v>1.65</v>
      </c>
      <c r="X161" s="8">
        <f>+VLOOKUP(J161,'Master FWDPoints'!$A:$D,2,FALSE)</f>
        <v>2</v>
      </c>
      <c r="Y161" s="8">
        <f>+VLOOKUP(K161,'Master FWDPoints'!$A:$D,2,FALSE)</f>
        <v>1.87</v>
      </c>
      <c r="Z161" s="8">
        <f>+VLOOKUP(L161,'Master FWDPoints'!$A:$D,2,FALSE)*(M161-L161)/VLOOKUP(L161,'Master FWDPoints'!$A:$D,4,FALSE)</f>
        <v>1.3649999999999998</v>
      </c>
      <c r="AA161" s="8">
        <f>+VLOOKUP(A161,'Master FWDPoints'!$G:$J,2,FALSE)</f>
        <v>18.13</v>
      </c>
      <c r="AB161" s="8">
        <f t="shared" si="6"/>
        <v>19.484999999999999</v>
      </c>
      <c r="AC161" s="8">
        <f t="shared" si="7"/>
        <v>1.3550000000000004</v>
      </c>
      <c r="AD161" s="8">
        <f t="shared" si="8"/>
        <v>16.529999999999998</v>
      </c>
    </row>
    <row r="162" spans="1:30">
      <c r="A162" s="11">
        <v>41929</v>
      </c>
      <c r="B162" s="26">
        <f>A162+VLOOKUP(A162,'Master FWDPoints'!$A:$D,4,FALSE)</f>
        <v>41963</v>
      </c>
      <c r="C162" s="27">
        <f>B162+VLOOKUP(B162,'Master FWDPoints'!$A:$D,4,FALSE)</f>
        <v>41996</v>
      </c>
      <c r="D162" s="27">
        <f>C162+VLOOKUP(C162,'Master FWDPoints'!$A:$D,4,FALSE)</f>
        <v>42027</v>
      </c>
      <c r="E162" s="27">
        <f>D162+VLOOKUP(D162,'Master FWDPoints'!$A:$D,4,FALSE)</f>
        <v>42061</v>
      </c>
      <c r="F162" s="27">
        <f>E162+VLOOKUP(E162,'Master FWDPoints'!$A:$D,4,FALSE)</f>
        <v>42094</v>
      </c>
      <c r="G162" s="27">
        <f>F162+VLOOKUP(F162,'Master FWDPoints'!$A:$D,4,FALSE)</f>
        <v>42124</v>
      </c>
      <c r="H162" s="27">
        <f>G162+VLOOKUP(G162,'Master FWDPoints'!$A:$D,4,FALSE)</f>
        <v>42153</v>
      </c>
      <c r="I162" s="27">
        <f>H162+VLOOKUP(H162,'Master FWDPoints'!$A:$D,4,FALSE)</f>
        <v>42185</v>
      </c>
      <c r="J162" s="27">
        <f>I162+VLOOKUP(I162,'Master FWDPoints'!$A:$D,4,FALSE)</f>
        <v>42216</v>
      </c>
      <c r="K162" s="27">
        <f>J162+VLOOKUP(J162,'Master FWDPoints'!$A:$D,4,FALSE)</f>
        <v>42247</v>
      </c>
      <c r="L162" s="27">
        <f>K162+VLOOKUP(K162,'Master FWDPoints'!$A:$D,4,FALSE)</f>
        <v>42277</v>
      </c>
      <c r="M162" s="44">
        <f>$A162+VLOOKUP($A162,'Master FWDPoints'!$G:$K,4,FALSE)</f>
        <v>42297</v>
      </c>
      <c r="O162" s="8">
        <f>+VLOOKUP(A162,'Master FWDPoints'!$A:$D,2,FALSE)</f>
        <v>1.45</v>
      </c>
      <c r="P162" s="8">
        <f>+VLOOKUP(B162,'Master FWDPoints'!$A:$D,2,FALSE)</f>
        <v>1.87</v>
      </c>
      <c r="Q162" s="8">
        <f>+VLOOKUP(C162,'Master FWDPoints'!$A:$D,2,FALSE)</f>
        <v>1.77</v>
      </c>
      <c r="R162" s="8">
        <f>+VLOOKUP(D162,'Master FWDPoints'!$A:$D,2,FALSE)</f>
        <v>1.9</v>
      </c>
      <c r="S162" s="8">
        <f>+VLOOKUP(E162,'Master FWDPoints'!$A:$D,2,FALSE)</f>
        <v>1.6099999999999999</v>
      </c>
      <c r="T162" s="8">
        <f>+VLOOKUP(F162,'Master FWDPoints'!$A:$D,2,FALSE)</f>
        <v>1.5</v>
      </c>
      <c r="U162" s="8">
        <f>+VLOOKUP(G162,'Master FWDPoints'!$A:$D,2,FALSE)</f>
        <v>1.7</v>
      </c>
      <c r="V162" s="8">
        <f>+VLOOKUP(H162,'Master FWDPoints'!$A:$D,2,FALSE)</f>
        <v>1.8</v>
      </c>
      <c r="W162" s="8">
        <f>+VLOOKUP(I162,'Master FWDPoints'!$A:$D,2,FALSE)</f>
        <v>1.65</v>
      </c>
      <c r="X162" s="8">
        <f>+VLOOKUP(J162,'Master FWDPoints'!$A:$D,2,FALSE)</f>
        <v>2</v>
      </c>
      <c r="Y162" s="8">
        <f>+VLOOKUP(K162,'Master FWDPoints'!$A:$D,2,FALSE)</f>
        <v>1.87</v>
      </c>
      <c r="Z162" s="8">
        <f>+VLOOKUP(L162,'Master FWDPoints'!$A:$D,2,FALSE)*(M162-L162)/VLOOKUP(L162,'Master FWDPoints'!$A:$D,4,FALSE)</f>
        <v>1.3</v>
      </c>
      <c r="AA162" s="8">
        <f>+VLOOKUP(A162,'Master FWDPoints'!$G:$J,2,FALSE)</f>
        <v>17.7</v>
      </c>
      <c r="AB162" s="8">
        <f t="shared" si="6"/>
        <v>20.420000000000002</v>
      </c>
      <c r="AC162" s="8">
        <f t="shared" si="7"/>
        <v>2.7200000000000024</v>
      </c>
      <c r="AD162" s="8">
        <f t="shared" si="8"/>
        <v>16.25</v>
      </c>
    </row>
    <row r="163" spans="1:30">
      <c r="A163" s="11">
        <v>41928</v>
      </c>
      <c r="B163" s="26">
        <f>A163+VLOOKUP(A163,'Master FWDPoints'!$A:$D,4,FALSE)</f>
        <v>41962</v>
      </c>
      <c r="C163" s="27">
        <f>B163+VLOOKUP(B163,'Master FWDPoints'!$A:$D,4,FALSE)</f>
        <v>41992</v>
      </c>
      <c r="D163" s="27">
        <f>C163+VLOOKUP(C163,'Master FWDPoints'!$A:$D,4,FALSE)</f>
        <v>42026</v>
      </c>
      <c r="E163" s="27">
        <f>D163+VLOOKUP(D163,'Master FWDPoints'!$A:$D,4,FALSE)</f>
        <v>42060</v>
      </c>
      <c r="F163" s="27">
        <f>E163+VLOOKUP(E163,'Master FWDPoints'!$A:$D,4,FALSE)</f>
        <v>42089</v>
      </c>
      <c r="G163" s="27">
        <f>F163+VLOOKUP(F163,'Master FWDPoints'!$A:$D,4,FALSE)</f>
        <v>42123</v>
      </c>
      <c r="H163" s="27">
        <f>G163+VLOOKUP(G163,'Master FWDPoints'!$A:$D,4,FALSE)</f>
        <v>42153</v>
      </c>
      <c r="I163" s="27">
        <f>H163+VLOOKUP(H163,'Master FWDPoints'!$A:$D,4,FALSE)</f>
        <v>42185</v>
      </c>
      <c r="J163" s="27">
        <f>I163+VLOOKUP(I163,'Master FWDPoints'!$A:$D,4,FALSE)</f>
        <v>42216</v>
      </c>
      <c r="K163" s="27">
        <f>J163+VLOOKUP(J163,'Master FWDPoints'!$A:$D,4,FALSE)</f>
        <v>42247</v>
      </c>
      <c r="L163" s="27">
        <f>K163+VLOOKUP(K163,'Master FWDPoints'!$A:$D,4,FALSE)</f>
        <v>42277</v>
      </c>
      <c r="M163" s="44">
        <f>$A163+VLOOKUP($A163,'Master FWDPoints'!$G:$K,4,FALSE)</f>
        <v>42296</v>
      </c>
      <c r="O163" s="8">
        <f>+VLOOKUP(A163,'Master FWDPoints'!$A:$D,2,FALSE)</f>
        <v>1.73</v>
      </c>
      <c r="P163" s="8">
        <f>+VLOOKUP(B163,'Master FWDPoints'!$A:$D,2,FALSE)</f>
        <v>1.7</v>
      </c>
      <c r="Q163" s="8">
        <f>+VLOOKUP(C163,'Master FWDPoints'!$A:$D,2,FALSE)</f>
        <v>1.8</v>
      </c>
      <c r="R163" s="8">
        <f>+VLOOKUP(D163,'Master FWDPoints'!$A:$D,2,FALSE)</f>
        <v>1.75</v>
      </c>
      <c r="S163" s="8">
        <f>+VLOOKUP(E163,'Master FWDPoints'!$A:$D,2,FALSE)</f>
        <v>1.71</v>
      </c>
      <c r="T163" s="8">
        <f>+VLOOKUP(F163,'Master FWDPoints'!$A:$D,2,FALSE)</f>
        <v>1.63</v>
      </c>
      <c r="U163" s="8">
        <f>+VLOOKUP(G163,'Master FWDPoints'!$A:$D,2,FALSE)</f>
        <v>1.88</v>
      </c>
      <c r="V163" s="8">
        <f>+VLOOKUP(H163,'Master FWDPoints'!$A:$D,2,FALSE)</f>
        <v>1.8</v>
      </c>
      <c r="W163" s="8">
        <f>+VLOOKUP(I163,'Master FWDPoints'!$A:$D,2,FALSE)</f>
        <v>1.65</v>
      </c>
      <c r="X163" s="8">
        <f>+VLOOKUP(J163,'Master FWDPoints'!$A:$D,2,FALSE)</f>
        <v>2</v>
      </c>
      <c r="Y163" s="8">
        <f>+VLOOKUP(K163,'Master FWDPoints'!$A:$D,2,FALSE)</f>
        <v>1.87</v>
      </c>
      <c r="Z163" s="8">
        <f>+VLOOKUP(L163,'Master FWDPoints'!$A:$D,2,FALSE)*(M163-L163)/VLOOKUP(L163,'Master FWDPoints'!$A:$D,4,FALSE)</f>
        <v>1.2349999999999999</v>
      </c>
      <c r="AA163" s="8">
        <f>+VLOOKUP(A163,'Master FWDPoints'!$G:$J,2,FALSE)</f>
        <v>17.75</v>
      </c>
      <c r="AB163" s="8">
        <f t="shared" si="6"/>
        <v>20.754999999999999</v>
      </c>
      <c r="AC163" s="8">
        <f t="shared" si="7"/>
        <v>3.004999999999999</v>
      </c>
      <c r="AD163" s="8">
        <f t="shared" si="8"/>
        <v>16.02</v>
      </c>
    </row>
    <row r="164" spans="1:30">
      <c r="A164" s="11">
        <v>41927</v>
      </c>
      <c r="B164" s="26">
        <f>A164+VLOOKUP(A164,'Master FWDPoints'!$A:$D,4,FALSE)</f>
        <v>41957</v>
      </c>
      <c r="C164" s="27">
        <f>B164+VLOOKUP(B164,'Master FWDPoints'!$A:$D,4,FALSE)</f>
        <v>41990</v>
      </c>
      <c r="D164" s="27">
        <f>C164+VLOOKUP(C164,'Master FWDPoints'!$A:$D,4,FALSE)</f>
        <v>42020</v>
      </c>
      <c r="E164" s="27">
        <f>D164+VLOOKUP(D164,'Master FWDPoints'!$A:$D,4,FALSE)</f>
        <v>42054</v>
      </c>
      <c r="F164" s="27">
        <f>E164+VLOOKUP(E164,'Master FWDPoints'!$A:$D,4,FALSE)</f>
        <v>42083</v>
      </c>
      <c r="G164" s="27">
        <f>F164+VLOOKUP(F164,'Master FWDPoints'!$A:$D,4,FALSE)</f>
        <v>42117</v>
      </c>
      <c r="H164" s="27">
        <f>G164+VLOOKUP(G164,'Master FWDPoints'!$A:$D,4,FALSE)</f>
        <v>42150</v>
      </c>
      <c r="I164" s="27">
        <f>H164+VLOOKUP(H164,'Master FWDPoints'!$A:$D,4,FALSE)</f>
        <v>42181</v>
      </c>
      <c r="J164" s="27">
        <f>I164+VLOOKUP(I164,'Master FWDPoints'!$A:$D,4,FALSE)</f>
        <v>42216</v>
      </c>
      <c r="K164" s="27">
        <f>J164+VLOOKUP(J164,'Master FWDPoints'!$A:$D,4,FALSE)</f>
        <v>42247</v>
      </c>
      <c r="L164" s="27">
        <f>K164+VLOOKUP(K164,'Master FWDPoints'!$A:$D,4,FALSE)</f>
        <v>42277</v>
      </c>
      <c r="M164" s="44">
        <f>$A164+VLOOKUP($A164,'Master FWDPoints'!$G:$K,4,FALSE)</f>
        <v>42293</v>
      </c>
      <c r="O164" s="8">
        <f>+VLOOKUP(A164,'Master FWDPoints'!$A:$D,2,FALSE)</f>
        <v>1.55</v>
      </c>
      <c r="P164" s="8">
        <f>+VLOOKUP(B164,'Master FWDPoints'!$A:$D,2,FALSE)</f>
        <v>1.79</v>
      </c>
      <c r="Q164" s="8">
        <f>+VLOOKUP(C164,'Master FWDPoints'!$A:$D,2,FALSE)</f>
        <v>1.65</v>
      </c>
      <c r="R164" s="8">
        <f>+VLOOKUP(D164,'Master FWDPoints'!$A:$D,2,FALSE)</f>
        <v>1.8</v>
      </c>
      <c r="S164" s="8">
        <f>+VLOOKUP(E164,'Master FWDPoints'!$A:$D,2,FALSE)</f>
        <v>1.75</v>
      </c>
      <c r="T164" s="8">
        <f>+VLOOKUP(F164,'Master FWDPoints'!$A:$D,2,FALSE)</f>
        <v>1.55</v>
      </c>
      <c r="U164" s="8">
        <f>+VLOOKUP(G164,'Master FWDPoints'!$A:$D,2,FALSE)</f>
        <v>1.6</v>
      </c>
      <c r="V164" s="8">
        <f>+VLOOKUP(H164,'Master FWDPoints'!$A:$D,2,FALSE)</f>
        <v>1.65</v>
      </c>
      <c r="W164" s="8">
        <f>+VLOOKUP(I164,'Master FWDPoints'!$A:$D,2,FALSE)</f>
        <v>1.8</v>
      </c>
      <c r="X164" s="8">
        <f>+VLOOKUP(J164,'Master FWDPoints'!$A:$D,2,FALSE)</f>
        <v>2</v>
      </c>
      <c r="Y164" s="8">
        <f>+VLOOKUP(K164,'Master FWDPoints'!$A:$D,2,FALSE)</f>
        <v>1.87</v>
      </c>
      <c r="Z164" s="8">
        <f>+VLOOKUP(L164,'Master FWDPoints'!$A:$D,2,FALSE)*(M164-L164)/VLOOKUP(L164,'Master FWDPoints'!$A:$D,4,FALSE)</f>
        <v>1.04</v>
      </c>
      <c r="AA164" s="8">
        <f>+VLOOKUP(A164,'Master FWDPoints'!$G:$J,2,FALSE)</f>
        <v>17.600000000000001</v>
      </c>
      <c r="AB164" s="8">
        <f t="shared" si="6"/>
        <v>20.05</v>
      </c>
      <c r="AC164" s="8">
        <f t="shared" si="7"/>
        <v>2.4499999999999993</v>
      </c>
      <c r="AD164" s="8">
        <f t="shared" si="8"/>
        <v>16.05</v>
      </c>
    </row>
    <row r="165" spans="1:30">
      <c r="A165" s="11">
        <v>41926</v>
      </c>
      <c r="B165" s="26">
        <f>A165+VLOOKUP(A165,'Master FWDPoints'!$A:$D,4,FALSE)</f>
        <v>41957</v>
      </c>
      <c r="C165" s="27">
        <f>B165+VLOOKUP(B165,'Master FWDPoints'!$A:$D,4,FALSE)</f>
        <v>41990</v>
      </c>
      <c r="D165" s="27">
        <f>C165+VLOOKUP(C165,'Master FWDPoints'!$A:$D,4,FALSE)</f>
        <v>42020</v>
      </c>
      <c r="E165" s="27">
        <f>D165+VLOOKUP(D165,'Master FWDPoints'!$A:$D,4,FALSE)</f>
        <v>42054</v>
      </c>
      <c r="F165" s="27">
        <f>E165+VLOOKUP(E165,'Master FWDPoints'!$A:$D,4,FALSE)</f>
        <v>42083</v>
      </c>
      <c r="G165" s="27">
        <f>F165+VLOOKUP(F165,'Master FWDPoints'!$A:$D,4,FALSE)</f>
        <v>42117</v>
      </c>
      <c r="H165" s="27">
        <f>G165+VLOOKUP(G165,'Master FWDPoints'!$A:$D,4,FALSE)</f>
        <v>42150</v>
      </c>
      <c r="I165" s="27">
        <f>H165+VLOOKUP(H165,'Master FWDPoints'!$A:$D,4,FALSE)</f>
        <v>42181</v>
      </c>
      <c r="J165" s="27">
        <f>I165+VLOOKUP(I165,'Master FWDPoints'!$A:$D,4,FALSE)</f>
        <v>42216</v>
      </c>
      <c r="K165" s="27">
        <f>J165+VLOOKUP(J165,'Master FWDPoints'!$A:$D,4,FALSE)</f>
        <v>42247</v>
      </c>
      <c r="L165" s="27">
        <f>K165+VLOOKUP(K165,'Master FWDPoints'!$A:$D,4,FALSE)</f>
        <v>42277</v>
      </c>
      <c r="M165" s="44">
        <f>$A165+VLOOKUP($A165,'Master FWDPoints'!$G:$K,4,FALSE)</f>
        <v>42292</v>
      </c>
      <c r="O165" s="8">
        <f>+VLOOKUP(A165,'Master FWDPoints'!$A:$D,2,FALSE)</f>
        <v>1.4</v>
      </c>
      <c r="P165" s="8">
        <f>+VLOOKUP(B165,'Master FWDPoints'!$A:$D,2,FALSE)</f>
        <v>1.79</v>
      </c>
      <c r="Q165" s="8">
        <f>+VLOOKUP(C165,'Master FWDPoints'!$A:$D,2,FALSE)</f>
        <v>1.65</v>
      </c>
      <c r="R165" s="8">
        <f>+VLOOKUP(D165,'Master FWDPoints'!$A:$D,2,FALSE)</f>
        <v>1.8</v>
      </c>
      <c r="S165" s="8">
        <f>+VLOOKUP(E165,'Master FWDPoints'!$A:$D,2,FALSE)</f>
        <v>1.75</v>
      </c>
      <c r="T165" s="8">
        <f>+VLOOKUP(F165,'Master FWDPoints'!$A:$D,2,FALSE)</f>
        <v>1.55</v>
      </c>
      <c r="U165" s="8">
        <f>+VLOOKUP(G165,'Master FWDPoints'!$A:$D,2,FALSE)</f>
        <v>1.6</v>
      </c>
      <c r="V165" s="8">
        <f>+VLOOKUP(H165,'Master FWDPoints'!$A:$D,2,FALSE)</f>
        <v>1.65</v>
      </c>
      <c r="W165" s="8">
        <f>+VLOOKUP(I165,'Master FWDPoints'!$A:$D,2,FALSE)</f>
        <v>1.8</v>
      </c>
      <c r="X165" s="8">
        <f>+VLOOKUP(J165,'Master FWDPoints'!$A:$D,2,FALSE)</f>
        <v>2</v>
      </c>
      <c r="Y165" s="8">
        <f>+VLOOKUP(K165,'Master FWDPoints'!$A:$D,2,FALSE)</f>
        <v>1.87</v>
      </c>
      <c r="Z165" s="8">
        <f>+VLOOKUP(L165,'Master FWDPoints'!$A:$D,2,FALSE)*(M165-L165)/VLOOKUP(L165,'Master FWDPoints'!$A:$D,4,FALSE)</f>
        <v>0.97499999999999998</v>
      </c>
      <c r="AA165" s="8">
        <f>+VLOOKUP(A165,'Master FWDPoints'!$G:$J,2,FALSE)</f>
        <v>17.649999999999999</v>
      </c>
      <c r="AB165" s="8">
        <f t="shared" si="6"/>
        <v>19.835000000000004</v>
      </c>
      <c r="AC165" s="8">
        <f t="shared" si="7"/>
        <v>2.1850000000000058</v>
      </c>
      <c r="AD165" s="8">
        <f t="shared" si="8"/>
        <v>16.25</v>
      </c>
    </row>
    <row r="166" spans="1:30">
      <c r="A166" s="11">
        <v>41925</v>
      </c>
      <c r="B166" s="26">
        <f>A166+VLOOKUP(A166,'Master FWDPoints'!$A:$D,4,FALSE)</f>
        <v>41957</v>
      </c>
      <c r="C166" s="27">
        <f>B166+VLOOKUP(B166,'Master FWDPoints'!$A:$D,4,FALSE)</f>
        <v>41990</v>
      </c>
      <c r="D166" s="27">
        <f>C166+VLOOKUP(C166,'Master FWDPoints'!$A:$D,4,FALSE)</f>
        <v>42020</v>
      </c>
      <c r="E166" s="27">
        <f>D166+VLOOKUP(D166,'Master FWDPoints'!$A:$D,4,FALSE)</f>
        <v>42054</v>
      </c>
      <c r="F166" s="27">
        <f>E166+VLOOKUP(E166,'Master FWDPoints'!$A:$D,4,FALSE)</f>
        <v>42083</v>
      </c>
      <c r="G166" s="27">
        <f>F166+VLOOKUP(F166,'Master FWDPoints'!$A:$D,4,FALSE)</f>
        <v>42117</v>
      </c>
      <c r="H166" s="27">
        <f>G166+VLOOKUP(G166,'Master FWDPoints'!$A:$D,4,FALSE)</f>
        <v>42150</v>
      </c>
      <c r="I166" s="27">
        <f>H166+VLOOKUP(H166,'Master FWDPoints'!$A:$D,4,FALSE)</f>
        <v>42181</v>
      </c>
      <c r="J166" s="27">
        <f>I166+VLOOKUP(I166,'Master FWDPoints'!$A:$D,4,FALSE)</f>
        <v>42216</v>
      </c>
      <c r="K166" s="27">
        <f>J166+VLOOKUP(J166,'Master FWDPoints'!$A:$D,4,FALSE)</f>
        <v>42247</v>
      </c>
      <c r="L166" s="27">
        <f>K166+VLOOKUP(K166,'Master FWDPoints'!$A:$D,4,FALSE)</f>
        <v>42277</v>
      </c>
      <c r="M166" s="44">
        <f>$A166+VLOOKUP($A166,'Master FWDPoints'!$G:$K,4,FALSE)</f>
        <v>42291</v>
      </c>
      <c r="O166" s="8">
        <f>+VLOOKUP(A166,'Master FWDPoints'!$A:$D,2,FALSE)</f>
        <v>1.65</v>
      </c>
      <c r="P166" s="8">
        <f>+VLOOKUP(B166,'Master FWDPoints'!$A:$D,2,FALSE)</f>
        <v>1.79</v>
      </c>
      <c r="Q166" s="8">
        <f>+VLOOKUP(C166,'Master FWDPoints'!$A:$D,2,FALSE)</f>
        <v>1.65</v>
      </c>
      <c r="R166" s="8">
        <f>+VLOOKUP(D166,'Master FWDPoints'!$A:$D,2,FALSE)</f>
        <v>1.8</v>
      </c>
      <c r="S166" s="8">
        <f>+VLOOKUP(E166,'Master FWDPoints'!$A:$D,2,FALSE)</f>
        <v>1.75</v>
      </c>
      <c r="T166" s="8">
        <f>+VLOOKUP(F166,'Master FWDPoints'!$A:$D,2,FALSE)</f>
        <v>1.55</v>
      </c>
      <c r="U166" s="8">
        <f>+VLOOKUP(G166,'Master FWDPoints'!$A:$D,2,FALSE)</f>
        <v>1.6</v>
      </c>
      <c r="V166" s="8">
        <f>+VLOOKUP(H166,'Master FWDPoints'!$A:$D,2,FALSE)</f>
        <v>1.65</v>
      </c>
      <c r="W166" s="8">
        <f>+VLOOKUP(I166,'Master FWDPoints'!$A:$D,2,FALSE)</f>
        <v>1.8</v>
      </c>
      <c r="X166" s="8">
        <f>+VLOOKUP(J166,'Master FWDPoints'!$A:$D,2,FALSE)</f>
        <v>2</v>
      </c>
      <c r="Y166" s="8">
        <f>+VLOOKUP(K166,'Master FWDPoints'!$A:$D,2,FALSE)</f>
        <v>1.87</v>
      </c>
      <c r="Z166" s="8">
        <f>+VLOOKUP(L166,'Master FWDPoints'!$A:$D,2,FALSE)*(M166-L166)/VLOOKUP(L166,'Master FWDPoints'!$A:$D,4,FALSE)</f>
        <v>0.91</v>
      </c>
      <c r="AA166" s="8">
        <f>+VLOOKUP(A166,'Master FWDPoints'!$G:$J,2,FALSE)</f>
        <v>17.75</v>
      </c>
      <c r="AB166" s="8">
        <f t="shared" si="6"/>
        <v>20.020000000000003</v>
      </c>
      <c r="AC166" s="8">
        <f t="shared" si="7"/>
        <v>2.2700000000000031</v>
      </c>
      <c r="AD166" s="8">
        <f t="shared" si="8"/>
        <v>16.100000000000001</v>
      </c>
    </row>
    <row r="167" spans="1:30">
      <c r="A167" s="11">
        <v>41922</v>
      </c>
      <c r="B167" s="26">
        <f>A167+VLOOKUP(A167,'Master FWDPoints'!$A:$D,4,FALSE)</f>
        <v>41956</v>
      </c>
      <c r="C167" s="27">
        <f>B167+VLOOKUP(B167,'Master FWDPoints'!$A:$D,4,FALSE)</f>
        <v>41989</v>
      </c>
      <c r="D167" s="27">
        <f>C167+VLOOKUP(C167,'Master FWDPoints'!$A:$D,4,FALSE)</f>
        <v>42020</v>
      </c>
      <c r="E167" s="27">
        <f>D167+VLOOKUP(D167,'Master FWDPoints'!$A:$D,4,FALSE)</f>
        <v>42054</v>
      </c>
      <c r="F167" s="27">
        <f>E167+VLOOKUP(E167,'Master FWDPoints'!$A:$D,4,FALSE)</f>
        <v>42083</v>
      </c>
      <c r="G167" s="27">
        <f>F167+VLOOKUP(F167,'Master FWDPoints'!$A:$D,4,FALSE)</f>
        <v>42117</v>
      </c>
      <c r="H167" s="27">
        <f>G167+VLOOKUP(G167,'Master FWDPoints'!$A:$D,4,FALSE)</f>
        <v>42150</v>
      </c>
      <c r="I167" s="27">
        <f>H167+VLOOKUP(H167,'Master FWDPoints'!$A:$D,4,FALSE)</f>
        <v>42181</v>
      </c>
      <c r="J167" s="27">
        <f>I167+VLOOKUP(I167,'Master FWDPoints'!$A:$D,4,FALSE)</f>
        <v>42216</v>
      </c>
      <c r="K167" s="27">
        <f>J167+VLOOKUP(J167,'Master FWDPoints'!$A:$D,4,FALSE)</f>
        <v>42247</v>
      </c>
      <c r="L167" s="27">
        <f>K167+VLOOKUP(K167,'Master FWDPoints'!$A:$D,4,FALSE)</f>
        <v>42277</v>
      </c>
      <c r="M167" s="44">
        <f>$A167+VLOOKUP($A167,'Master FWDPoints'!$G:$K,4,FALSE)</f>
        <v>42290</v>
      </c>
      <c r="O167" s="8">
        <f>+VLOOKUP(A167,'Master FWDPoints'!$A:$D,2,FALSE)</f>
        <v>1.6</v>
      </c>
      <c r="P167" s="8">
        <f>+VLOOKUP(B167,'Master FWDPoints'!$A:$D,2,FALSE)</f>
        <v>1.71</v>
      </c>
      <c r="Q167" s="8">
        <f>+VLOOKUP(C167,'Master FWDPoints'!$A:$D,2,FALSE)</f>
        <v>1.7</v>
      </c>
      <c r="R167" s="8">
        <f>+VLOOKUP(D167,'Master FWDPoints'!$A:$D,2,FALSE)</f>
        <v>1.8</v>
      </c>
      <c r="S167" s="8">
        <f>+VLOOKUP(E167,'Master FWDPoints'!$A:$D,2,FALSE)</f>
        <v>1.75</v>
      </c>
      <c r="T167" s="8">
        <f>+VLOOKUP(F167,'Master FWDPoints'!$A:$D,2,FALSE)</f>
        <v>1.55</v>
      </c>
      <c r="U167" s="8">
        <f>+VLOOKUP(G167,'Master FWDPoints'!$A:$D,2,FALSE)</f>
        <v>1.6</v>
      </c>
      <c r="V167" s="8">
        <f>+VLOOKUP(H167,'Master FWDPoints'!$A:$D,2,FALSE)</f>
        <v>1.65</v>
      </c>
      <c r="W167" s="8">
        <f>+VLOOKUP(I167,'Master FWDPoints'!$A:$D,2,FALSE)</f>
        <v>1.8</v>
      </c>
      <c r="X167" s="8">
        <f>+VLOOKUP(J167,'Master FWDPoints'!$A:$D,2,FALSE)</f>
        <v>2</v>
      </c>
      <c r="Y167" s="8">
        <f>+VLOOKUP(K167,'Master FWDPoints'!$A:$D,2,FALSE)</f>
        <v>1.87</v>
      </c>
      <c r="Z167" s="8">
        <f>+VLOOKUP(L167,'Master FWDPoints'!$A:$D,2,FALSE)*(M167-L167)/VLOOKUP(L167,'Master FWDPoints'!$A:$D,4,FALSE)</f>
        <v>0.84499999999999997</v>
      </c>
      <c r="AA167" s="8">
        <f>+VLOOKUP(A167,'Master FWDPoints'!$G:$J,2,FALSE)</f>
        <v>18.25</v>
      </c>
      <c r="AB167" s="8">
        <f t="shared" si="6"/>
        <v>19.875</v>
      </c>
      <c r="AC167" s="8">
        <f t="shared" si="7"/>
        <v>1.625</v>
      </c>
      <c r="AD167" s="8">
        <f t="shared" si="8"/>
        <v>16.649999999999999</v>
      </c>
    </row>
    <row r="168" spans="1:30">
      <c r="A168" s="11">
        <v>41921</v>
      </c>
      <c r="B168" s="26">
        <f>A168+VLOOKUP(A168,'Master FWDPoints'!$A:$D,4,FALSE)</f>
        <v>41955</v>
      </c>
      <c r="C168" s="27">
        <f>B168+VLOOKUP(B168,'Master FWDPoints'!$A:$D,4,FALSE)</f>
        <v>41985</v>
      </c>
      <c r="D168" s="27">
        <f>C168+VLOOKUP(C168,'Master FWDPoints'!$A:$D,4,FALSE)</f>
        <v>42019</v>
      </c>
      <c r="E168" s="27">
        <f>D168+VLOOKUP(D168,'Master FWDPoints'!$A:$D,4,FALSE)</f>
        <v>42053</v>
      </c>
      <c r="F168" s="27">
        <f>E168+VLOOKUP(E168,'Master FWDPoints'!$A:$D,4,FALSE)</f>
        <v>42082</v>
      </c>
      <c r="G168" s="27">
        <f>F168+VLOOKUP(F168,'Master FWDPoints'!$A:$D,4,FALSE)</f>
        <v>42116</v>
      </c>
      <c r="H168" s="27">
        <f>G168+VLOOKUP(G168,'Master FWDPoints'!$A:$D,4,FALSE)</f>
        <v>42146</v>
      </c>
      <c r="I168" s="27">
        <f>H168+VLOOKUP(H168,'Master FWDPoints'!$A:$D,4,FALSE)</f>
        <v>42180</v>
      </c>
      <c r="J168" s="27">
        <f>I168+VLOOKUP(I168,'Master FWDPoints'!$A:$D,4,FALSE)</f>
        <v>42214</v>
      </c>
      <c r="K168" s="27">
        <f>J168+VLOOKUP(J168,'Master FWDPoints'!$A:$D,4,FALSE)</f>
        <v>42244</v>
      </c>
      <c r="L168" s="27">
        <f>K168+VLOOKUP(K168,'Master FWDPoints'!$A:$D,4,FALSE)</f>
        <v>42277</v>
      </c>
      <c r="M168" s="44">
        <f>$A168+VLOOKUP($A168,'Master FWDPoints'!$G:$K,4,FALSE)</f>
        <v>42286</v>
      </c>
      <c r="O168" s="8">
        <f>+VLOOKUP(A168,'Master FWDPoints'!$A:$D,2,FALSE)</f>
        <v>1.55</v>
      </c>
      <c r="P168" s="8">
        <f>+VLOOKUP(B168,'Master FWDPoints'!$A:$D,2,FALSE)</f>
        <v>1.45</v>
      </c>
      <c r="Q168" s="8">
        <f>+VLOOKUP(C168,'Master FWDPoints'!$A:$D,2,FALSE)</f>
        <v>1.8</v>
      </c>
      <c r="R168" s="8">
        <f>+VLOOKUP(D168,'Master FWDPoints'!$A:$D,2,FALSE)</f>
        <v>1.65</v>
      </c>
      <c r="S168" s="8">
        <f>+VLOOKUP(E168,'Master FWDPoints'!$A:$D,2,FALSE)</f>
        <v>1.65</v>
      </c>
      <c r="T168" s="8">
        <f>+VLOOKUP(F168,'Master FWDPoints'!$A:$D,2,FALSE)</f>
        <v>1.9</v>
      </c>
      <c r="U168" s="8">
        <f>+VLOOKUP(G168,'Master FWDPoints'!$A:$D,2,FALSE)</f>
        <v>1.35</v>
      </c>
      <c r="V168" s="8">
        <f>+VLOOKUP(H168,'Master FWDPoints'!$A:$D,2,FALSE)</f>
        <v>1.72</v>
      </c>
      <c r="W168" s="8">
        <f>+VLOOKUP(I168,'Master FWDPoints'!$A:$D,2,FALSE)</f>
        <v>3.03</v>
      </c>
      <c r="X168" s="8">
        <f>+VLOOKUP(J168,'Master FWDPoints'!$A:$D,2,FALSE)</f>
        <v>1.85</v>
      </c>
      <c r="Y168" s="8">
        <f>+VLOOKUP(K168,'Master FWDPoints'!$A:$D,2,FALSE)</f>
        <v>1.85</v>
      </c>
      <c r="Z168" s="8">
        <f>+VLOOKUP(L168,'Master FWDPoints'!$A:$D,2,FALSE)*(M168-L168)/VLOOKUP(L168,'Master FWDPoints'!$A:$D,4,FALSE)</f>
        <v>0.58500000000000008</v>
      </c>
      <c r="AA168" s="8">
        <f>+VLOOKUP(A168,'Master FWDPoints'!$G:$J,2,FALSE)</f>
        <v>18</v>
      </c>
      <c r="AB168" s="8">
        <f t="shared" si="6"/>
        <v>20.385000000000005</v>
      </c>
      <c r="AC168" s="8">
        <f t="shared" si="7"/>
        <v>2.3850000000000051</v>
      </c>
      <c r="AD168" s="8">
        <f t="shared" si="8"/>
        <v>16.45</v>
      </c>
    </row>
    <row r="169" spans="1:30">
      <c r="A169" s="11">
        <v>41920</v>
      </c>
      <c r="B169" s="26">
        <f>A169+VLOOKUP(A169,'Master FWDPoints'!$A:$D,4,FALSE)</f>
        <v>41950</v>
      </c>
      <c r="C169" s="27">
        <f>B169+VLOOKUP(B169,'Master FWDPoints'!$A:$D,4,FALSE)</f>
        <v>41983</v>
      </c>
      <c r="D169" s="27">
        <f>C169+VLOOKUP(C169,'Master FWDPoints'!$A:$D,4,FALSE)</f>
        <v>42013</v>
      </c>
      <c r="E169" s="27">
        <f>D169+VLOOKUP(D169,'Master FWDPoints'!$A:$D,4,FALSE)</f>
        <v>42047</v>
      </c>
      <c r="F169" s="27">
        <f>E169+VLOOKUP(E169,'Master FWDPoints'!$A:$D,4,FALSE)</f>
        <v>42076</v>
      </c>
      <c r="G169" s="27">
        <f>F169+VLOOKUP(F169,'Master FWDPoints'!$A:$D,4,FALSE)</f>
        <v>42110</v>
      </c>
      <c r="H169" s="27">
        <f>G169+VLOOKUP(G169,'Master FWDPoints'!$A:$D,4,FALSE)</f>
        <v>42143</v>
      </c>
      <c r="I169" s="27">
        <f>H169+VLOOKUP(H169,'Master FWDPoints'!$A:$D,4,FALSE)</f>
        <v>42174</v>
      </c>
      <c r="J169" s="27">
        <f>I169+VLOOKUP(I169,'Master FWDPoints'!$A:$D,4,FALSE)</f>
        <v>42207</v>
      </c>
      <c r="K169" s="27">
        <f>J169+VLOOKUP(J169,'Master FWDPoints'!$A:$D,4,FALSE)</f>
        <v>42237</v>
      </c>
      <c r="L169" s="27">
        <f>K169+VLOOKUP(K169,'Master FWDPoints'!$A:$D,4,FALSE)</f>
        <v>42271</v>
      </c>
      <c r="M169" s="44">
        <f>$A169+VLOOKUP($A169,'Master FWDPoints'!$G:$K,4,FALSE)</f>
        <v>42286</v>
      </c>
      <c r="O169" s="8">
        <f>+VLOOKUP(A169,'Master FWDPoints'!$A:$D,2,FALSE)</f>
        <v>1.52</v>
      </c>
      <c r="P169" s="8">
        <f>+VLOOKUP(B169,'Master FWDPoints'!$A:$D,2,FALSE)</f>
        <v>1.9</v>
      </c>
      <c r="Q169" s="8">
        <f>+VLOOKUP(C169,'Master FWDPoints'!$A:$D,2,FALSE)</f>
        <v>1.7</v>
      </c>
      <c r="R169" s="8">
        <f>+VLOOKUP(D169,'Master FWDPoints'!$A:$D,2,FALSE)</f>
        <v>1.53</v>
      </c>
      <c r="S169" s="8">
        <f>+VLOOKUP(E169,'Master FWDPoints'!$A:$D,2,FALSE)</f>
        <v>1.81</v>
      </c>
      <c r="T169" s="8">
        <f>+VLOOKUP(F169,'Master FWDPoints'!$A:$D,2,FALSE)</f>
        <v>1.76</v>
      </c>
      <c r="U169" s="8">
        <f>+VLOOKUP(G169,'Master FWDPoints'!$A:$D,2,FALSE)</f>
        <v>1.6</v>
      </c>
      <c r="V169" s="8">
        <f>+VLOOKUP(H169,'Master FWDPoints'!$A:$D,2,FALSE)</f>
        <v>1.7</v>
      </c>
      <c r="W169" s="8">
        <f>+VLOOKUP(I169,'Master FWDPoints'!$A:$D,2,FALSE)</f>
        <v>1.75</v>
      </c>
      <c r="X169" s="8">
        <f>+VLOOKUP(J169,'Master FWDPoints'!$A:$D,2,FALSE)</f>
        <v>1.85</v>
      </c>
      <c r="Y169" s="8">
        <f>+VLOOKUP(K169,'Master FWDPoints'!$A:$D,2,FALSE)</f>
        <v>1.95</v>
      </c>
      <c r="Z169" s="8">
        <f>+VLOOKUP(L169,'Master FWDPoints'!$A:$D,2,FALSE)*(M169-L169)/VLOOKUP(L169,'Master FWDPoints'!$A:$D,4,FALSE)</f>
        <v>0.97727272727272729</v>
      </c>
      <c r="AA169" s="8">
        <f>+VLOOKUP(A169,'Master FWDPoints'!$G:$J,2,FALSE)</f>
        <v>18.22</v>
      </c>
      <c r="AB169" s="8">
        <f t="shared" si="6"/>
        <v>20.047272727272727</v>
      </c>
      <c r="AC169" s="8">
        <f t="shared" si="7"/>
        <v>1.827272727272728</v>
      </c>
      <c r="AD169" s="8">
        <f t="shared" si="8"/>
        <v>16.7</v>
      </c>
    </row>
    <row r="170" spans="1:30">
      <c r="A170" s="11">
        <v>41919</v>
      </c>
      <c r="B170" s="26">
        <f>A170+VLOOKUP(A170,'Master FWDPoints'!$A:$D,4,FALSE)</f>
        <v>41950</v>
      </c>
      <c r="C170" s="27">
        <f>B170+VLOOKUP(B170,'Master FWDPoints'!$A:$D,4,FALSE)</f>
        <v>41983</v>
      </c>
      <c r="D170" s="27">
        <f>C170+VLOOKUP(C170,'Master FWDPoints'!$A:$D,4,FALSE)</f>
        <v>42013</v>
      </c>
      <c r="E170" s="27">
        <f>D170+VLOOKUP(D170,'Master FWDPoints'!$A:$D,4,FALSE)</f>
        <v>42047</v>
      </c>
      <c r="F170" s="27">
        <f>E170+VLOOKUP(E170,'Master FWDPoints'!$A:$D,4,FALSE)</f>
        <v>42076</v>
      </c>
      <c r="G170" s="27">
        <f>F170+VLOOKUP(F170,'Master FWDPoints'!$A:$D,4,FALSE)</f>
        <v>42110</v>
      </c>
      <c r="H170" s="27">
        <f>G170+VLOOKUP(G170,'Master FWDPoints'!$A:$D,4,FALSE)</f>
        <v>42143</v>
      </c>
      <c r="I170" s="27">
        <f>H170+VLOOKUP(H170,'Master FWDPoints'!$A:$D,4,FALSE)</f>
        <v>42174</v>
      </c>
      <c r="J170" s="27">
        <f>I170+VLOOKUP(I170,'Master FWDPoints'!$A:$D,4,FALSE)</f>
        <v>42207</v>
      </c>
      <c r="K170" s="27">
        <f>J170+VLOOKUP(J170,'Master FWDPoints'!$A:$D,4,FALSE)</f>
        <v>42237</v>
      </c>
      <c r="L170" s="27">
        <f>K170+VLOOKUP(K170,'Master FWDPoints'!$A:$D,4,FALSE)</f>
        <v>42271</v>
      </c>
      <c r="M170" s="44">
        <f>$A170+VLOOKUP($A170,'Master FWDPoints'!$G:$K,4,FALSE)</f>
        <v>42285</v>
      </c>
      <c r="O170" s="8">
        <f>+VLOOKUP(A170,'Master FWDPoints'!$A:$D,2,FALSE)</f>
        <v>1.56</v>
      </c>
      <c r="P170" s="8">
        <f>+VLOOKUP(B170,'Master FWDPoints'!$A:$D,2,FALSE)</f>
        <v>1.9</v>
      </c>
      <c r="Q170" s="8">
        <f>+VLOOKUP(C170,'Master FWDPoints'!$A:$D,2,FALSE)</f>
        <v>1.7</v>
      </c>
      <c r="R170" s="8">
        <f>+VLOOKUP(D170,'Master FWDPoints'!$A:$D,2,FALSE)</f>
        <v>1.53</v>
      </c>
      <c r="S170" s="8">
        <f>+VLOOKUP(E170,'Master FWDPoints'!$A:$D,2,FALSE)</f>
        <v>1.81</v>
      </c>
      <c r="T170" s="8">
        <f>+VLOOKUP(F170,'Master FWDPoints'!$A:$D,2,FALSE)</f>
        <v>1.76</v>
      </c>
      <c r="U170" s="8">
        <f>+VLOOKUP(G170,'Master FWDPoints'!$A:$D,2,FALSE)</f>
        <v>1.6</v>
      </c>
      <c r="V170" s="8">
        <f>+VLOOKUP(H170,'Master FWDPoints'!$A:$D,2,FALSE)</f>
        <v>1.7</v>
      </c>
      <c r="W170" s="8">
        <f>+VLOOKUP(I170,'Master FWDPoints'!$A:$D,2,FALSE)</f>
        <v>1.75</v>
      </c>
      <c r="X170" s="8">
        <f>+VLOOKUP(J170,'Master FWDPoints'!$A:$D,2,FALSE)</f>
        <v>1.85</v>
      </c>
      <c r="Y170" s="8">
        <f>+VLOOKUP(K170,'Master FWDPoints'!$A:$D,2,FALSE)</f>
        <v>1.95</v>
      </c>
      <c r="Z170" s="8">
        <f>+VLOOKUP(L170,'Master FWDPoints'!$A:$D,2,FALSE)*(M170-L170)/VLOOKUP(L170,'Master FWDPoints'!$A:$D,4,FALSE)</f>
        <v>0.91212121212121211</v>
      </c>
      <c r="AA170" s="8">
        <f>+VLOOKUP(A170,'Master FWDPoints'!$G:$J,2,FALSE)</f>
        <v>18.3</v>
      </c>
      <c r="AB170" s="8">
        <f t="shared" si="6"/>
        <v>20.022121212121213</v>
      </c>
      <c r="AC170" s="8">
        <f t="shared" si="7"/>
        <v>1.7221212121212126</v>
      </c>
      <c r="AD170" s="8">
        <f t="shared" si="8"/>
        <v>16.740000000000002</v>
      </c>
    </row>
    <row r="171" spans="1:30">
      <c r="A171" s="11">
        <v>41918</v>
      </c>
      <c r="B171" s="26">
        <f>A171+VLOOKUP(A171,'Master FWDPoints'!$A:$D,4,FALSE)</f>
        <v>41950</v>
      </c>
      <c r="C171" s="27">
        <f>B171+VLOOKUP(B171,'Master FWDPoints'!$A:$D,4,FALSE)</f>
        <v>41983</v>
      </c>
      <c r="D171" s="27">
        <f>C171+VLOOKUP(C171,'Master FWDPoints'!$A:$D,4,FALSE)</f>
        <v>42013</v>
      </c>
      <c r="E171" s="27">
        <f>D171+VLOOKUP(D171,'Master FWDPoints'!$A:$D,4,FALSE)</f>
        <v>42047</v>
      </c>
      <c r="F171" s="27">
        <f>E171+VLOOKUP(E171,'Master FWDPoints'!$A:$D,4,FALSE)</f>
        <v>42076</v>
      </c>
      <c r="G171" s="27">
        <f>F171+VLOOKUP(F171,'Master FWDPoints'!$A:$D,4,FALSE)</f>
        <v>42110</v>
      </c>
      <c r="H171" s="27">
        <f>G171+VLOOKUP(G171,'Master FWDPoints'!$A:$D,4,FALSE)</f>
        <v>42143</v>
      </c>
      <c r="I171" s="27">
        <f>H171+VLOOKUP(H171,'Master FWDPoints'!$A:$D,4,FALSE)</f>
        <v>42174</v>
      </c>
      <c r="J171" s="27">
        <f>I171+VLOOKUP(I171,'Master FWDPoints'!$A:$D,4,FALSE)</f>
        <v>42207</v>
      </c>
      <c r="K171" s="27">
        <f>J171+VLOOKUP(J171,'Master FWDPoints'!$A:$D,4,FALSE)</f>
        <v>42237</v>
      </c>
      <c r="L171" s="27">
        <f>K171+VLOOKUP(K171,'Master FWDPoints'!$A:$D,4,FALSE)</f>
        <v>42271</v>
      </c>
      <c r="M171" s="44">
        <f>$A171+VLOOKUP($A171,'Master FWDPoints'!$G:$K,4,FALSE)</f>
        <v>42284</v>
      </c>
      <c r="O171" s="8">
        <f>+VLOOKUP(A171,'Master FWDPoints'!$A:$D,2,FALSE)</f>
        <v>1.65</v>
      </c>
      <c r="P171" s="8">
        <f>+VLOOKUP(B171,'Master FWDPoints'!$A:$D,2,FALSE)</f>
        <v>1.9</v>
      </c>
      <c r="Q171" s="8">
        <f>+VLOOKUP(C171,'Master FWDPoints'!$A:$D,2,FALSE)</f>
        <v>1.7</v>
      </c>
      <c r="R171" s="8">
        <f>+VLOOKUP(D171,'Master FWDPoints'!$A:$D,2,FALSE)</f>
        <v>1.53</v>
      </c>
      <c r="S171" s="8">
        <f>+VLOOKUP(E171,'Master FWDPoints'!$A:$D,2,FALSE)</f>
        <v>1.81</v>
      </c>
      <c r="T171" s="8">
        <f>+VLOOKUP(F171,'Master FWDPoints'!$A:$D,2,FALSE)</f>
        <v>1.76</v>
      </c>
      <c r="U171" s="8">
        <f>+VLOOKUP(G171,'Master FWDPoints'!$A:$D,2,FALSE)</f>
        <v>1.6</v>
      </c>
      <c r="V171" s="8">
        <f>+VLOOKUP(H171,'Master FWDPoints'!$A:$D,2,FALSE)</f>
        <v>1.7</v>
      </c>
      <c r="W171" s="8">
        <f>+VLOOKUP(I171,'Master FWDPoints'!$A:$D,2,FALSE)</f>
        <v>1.75</v>
      </c>
      <c r="X171" s="8">
        <f>+VLOOKUP(J171,'Master FWDPoints'!$A:$D,2,FALSE)</f>
        <v>1.85</v>
      </c>
      <c r="Y171" s="8">
        <f>+VLOOKUP(K171,'Master FWDPoints'!$A:$D,2,FALSE)</f>
        <v>1.95</v>
      </c>
      <c r="Z171" s="8">
        <f>+VLOOKUP(L171,'Master FWDPoints'!$A:$D,2,FALSE)*(M171-L171)/VLOOKUP(L171,'Master FWDPoints'!$A:$D,4,FALSE)</f>
        <v>0.84696969696969693</v>
      </c>
      <c r="AA171" s="8">
        <f>+VLOOKUP(A171,'Master FWDPoints'!$G:$J,2,FALSE)</f>
        <v>18.39</v>
      </c>
      <c r="AB171" s="8">
        <f t="shared" si="6"/>
        <v>20.046969696969697</v>
      </c>
      <c r="AC171" s="8">
        <f t="shared" si="7"/>
        <v>1.6569696969696963</v>
      </c>
      <c r="AD171" s="8">
        <f t="shared" si="8"/>
        <v>16.740000000000002</v>
      </c>
    </row>
    <row r="172" spans="1:30">
      <c r="A172" s="11">
        <v>41915</v>
      </c>
      <c r="B172" s="26">
        <f>A172+VLOOKUP(A172,'Master FWDPoints'!$A:$D,4,FALSE)</f>
        <v>41949</v>
      </c>
      <c r="C172" s="27">
        <f>B172+VLOOKUP(B172,'Master FWDPoints'!$A:$D,4,FALSE)</f>
        <v>41982</v>
      </c>
      <c r="D172" s="27">
        <f>C172+VLOOKUP(C172,'Master FWDPoints'!$A:$D,4,FALSE)</f>
        <v>42013</v>
      </c>
      <c r="E172" s="27">
        <f>D172+VLOOKUP(D172,'Master FWDPoints'!$A:$D,4,FALSE)</f>
        <v>42047</v>
      </c>
      <c r="F172" s="27">
        <f>E172+VLOOKUP(E172,'Master FWDPoints'!$A:$D,4,FALSE)</f>
        <v>42076</v>
      </c>
      <c r="G172" s="27">
        <f>F172+VLOOKUP(F172,'Master FWDPoints'!$A:$D,4,FALSE)</f>
        <v>42110</v>
      </c>
      <c r="H172" s="27">
        <f>G172+VLOOKUP(G172,'Master FWDPoints'!$A:$D,4,FALSE)</f>
        <v>42143</v>
      </c>
      <c r="I172" s="27">
        <f>H172+VLOOKUP(H172,'Master FWDPoints'!$A:$D,4,FALSE)</f>
        <v>42174</v>
      </c>
      <c r="J172" s="27">
        <f>I172+VLOOKUP(I172,'Master FWDPoints'!$A:$D,4,FALSE)</f>
        <v>42207</v>
      </c>
      <c r="K172" s="27">
        <f>J172+VLOOKUP(J172,'Master FWDPoints'!$A:$D,4,FALSE)</f>
        <v>42237</v>
      </c>
      <c r="L172" s="27">
        <f>K172+VLOOKUP(K172,'Master FWDPoints'!$A:$D,4,FALSE)</f>
        <v>42271</v>
      </c>
      <c r="M172" s="44">
        <f>$A172+VLOOKUP($A172,'Master FWDPoints'!$G:$K,4,FALSE)</f>
        <v>42283</v>
      </c>
      <c r="O172" s="8">
        <f>+VLOOKUP(A172,'Master FWDPoints'!$A:$D,2,FALSE)</f>
        <v>1.72</v>
      </c>
      <c r="P172" s="8">
        <f>+VLOOKUP(B172,'Master FWDPoints'!$A:$D,2,FALSE)</f>
        <v>1.94</v>
      </c>
      <c r="Q172" s="8">
        <f>+VLOOKUP(C172,'Master FWDPoints'!$A:$D,2,FALSE)</f>
        <v>1.85</v>
      </c>
      <c r="R172" s="8">
        <f>+VLOOKUP(D172,'Master FWDPoints'!$A:$D,2,FALSE)</f>
        <v>1.53</v>
      </c>
      <c r="S172" s="8">
        <f>+VLOOKUP(E172,'Master FWDPoints'!$A:$D,2,FALSE)</f>
        <v>1.81</v>
      </c>
      <c r="T172" s="8">
        <f>+VLOOKUP(F172,'Master FWDPoints'!$A:$D,2,FALSE)</f>
        <v>1.76</v>
      </c>
      <c r="U172" s="8">
        <f>+VLOOKUP(G172,'Master FWDPoints'!$A:$D,2,FALSE)</f>
        <v>1.6</v>
      </c>
      <c r="V172" s="8">
        <f>+VLOOKUP(H172,'Master FWDPoints'!$A:$D,2,FALSE)</f>
        <v>1.7</v>
      </c>
      <c r="W172" s="8">
        <f>+VLOOKUP(I172,'Master FWDPoints'!$A:$D,2,FALSE)</f>
        <v>1.75</v>
      </c>
      <c r="X172" s="8">
        <f>+VLOOKUP(J172,'Master FWDPoints'!$A:$D,2,FALSE)</f>
        <v>1.85</v>
      </c>
      <c r="Y172" s="8">
        <f>+VLOOKUP(K172,'Master FWDPoints'!$A:$D,2,FALSE)</f>
        <v>1.95</v>
      </c>
      <c r="Z172" s="8">
        <f>+VLOOKUP(L172,'Master FWDPoints'!$A:$D,2,FALSE)*(M172-L172)/VLOOKUP(L172,'Master FWDPoints'!$A:$D,4,FALSE)</f>
        <v>0.78181818181818175</v>
      </c>
      <c r="AA172" s="8">
        <f>+VLOOKUP(A172,'Master FWDPoints'!$G:$J,2,FALSE)</f>
        <v>18.149999999999999</v>
      </c>
      <c r="AB172" s="8">
        <f t="shared" si="6"/>
        <v>20.241818181818179</v>
      </c>
      <c r="AC172" s="8">
        <f t="shared" si="7"/>
        <v>2.09181818181818</v>
      </c>
      <c r="AD172" s="8">
        <f t="shared" si="8"/>
        <v>16.43</v>
      </c>
    </row>
    <row r="173" spans="1:30">
      <c r="A173" s="11">
        <v>41914</v>
      </c>
      <c r="B173" s="26">
        <f>A173+VLOOKUP(A173,'Master FWDPoints'!$A:$D,4,FALSE)</f>
        <v>41948</v>
      </c>
      <c r="C173" s="27">
        <f>B173+VLOOKUP(B173,'Master FWDPoints'!$A:$D,4,FALSE)</f>
        <v>41978</v>
      </c>
      <c r="D173" s="27">
        <f>C173+VLOOKUP(C173,'Master FWDPoints'!$A:$D,4,FALSE)</f>
        <v>42013</v>
      </c>
      <c r="E173" s="27">
        <f>D173+VLOOKUP(D173,'Master FWDPoints'!$A:$D,4,FALSE)</f>
        <v>42047</v>
      </c>
      <c r="F173" s="27">
        <f>E173+VLOOKUP(E173,'Master FWDPoints'!$A:$D,4,FALSE)</f>
        <v>42076</v>
      </c>
      <c r="G173" s="27">
        <f>F173+VLOOKUP(F173,'Master FWDPoints'!$A:$D,4,FALSE)</f>
        <v>42110</v>
      </c>
      <c r="H173" s="27">
        <f>G173+VLOOKUP(G173,'Master FWDPoints'!$A:$D,4,FALSE)</f>
        <v>42143</v>
      </c>
      <c r="I173" s="27">
        <f>H173+VLOOKUP(H173,'Master FWDPoints'!$A:$D,4,FALSE)</f>
        <v>42174</v>
      </c>
      <c r="J173" s="27">
        <f>I173+VLOOKUP(I173,'Master FWDPoints'!$A:$D,4,FALSE)</f>
        <v>42207</v>
      </c>
      <c r="K173" s="27">
        <f>J173+VLOOKUP(J173,'Master FWDPoints'!$A:$D,4,FALSE)</f>
        <v>42237</v>
      </c>
      <c r="L173" s="27">
        <f>K173+VLOOKUP(K173,'Master FWDPoints'!$A:$D,4,FALSE)</f>
        <v>42271</v>
      </c>
      <c r="M173" s="44">
        <f>$A173+VLOOKUP($A173,'Master FWDPoints'!$G:$K,4,FALSE)</f>
        <v>42282</v>
      </c>
      <c r="O173" s="8">
        <f>+VLOOKUP(A173,'Master FWDPoints'!$A:$D,2,FALSE)</f>
        <v>1.7</v>
      </c>
      <c r="P173" s="8">
        <f>+VLOOKUP(B173,'Master FWDPoints'!$A:$D,2,FALSE)</f>
        <v>1.65</v>
      </c>
      <c r="Q173" s="8">
        <f>+VLOOKUP(C173,'Master FWDPoints'!$A:$D,2,FALSE)</f>
        <v>1.6</v>
      </c>
      <c r="R173" s="8">
        <f>+VLOOKUP(D173,'Master FWDPoints'!$A:$D,2,FALSE)</f>
        <v>1.53</v>
      </c>
      <c r="S173" s="8">
        <f>+VLOOKUP(E173,'Master FWDPoints'!$A:$D,2,FALSE)</f>
        <v>1.81</v>
      </c>
      <c r="T173" s="8">
        <f>+VLOOKUP(F173,'Master FWDPoints'!$A:$D,2,FALSE)</f>
        <v>1.76</v>
      </c>
      <c r="U173" s="8">
        <f>+VLOOKUP(G173,'Master FWDPoints'!$A:$D,2,FALSE)</f>
        <v>1.6</v>
      </c>
      <c r="V173" s="8">
        <f>+VLOOKUP(H173,'Master FWDPoints'!$A:$D,2,FALSE)</f>
        <v>1.7</v>
      </c>
      <c r="W173" s="8">
        <f>+VLOOKUP(I173,'Master FWDPoints'!$A:$D,2,FALSE)</f>
        <v>1.75</v>
      </c>
      <c r="X173" s="8">
        <f>+VLOOKUP(J173,'Master FWDPoints'!$A:$D,2,FALSE)</f>
        <v>1.85</v>
      </c>
      <c r="Y173" s="8">
        <f>+VLOOKUP(K173,'Master FWDPoints'!$A:$D,2,FALSE)</f>
        <v>1.95</v>
      </c>
      <c r="Z173" s="8">
        <f>+VLOOKUP(L173,'Master FWDPoints'!$A:$D,2,FALSE)*(M173-L173)/VLOOKUP(L173,'Master FWDPoints'!$A:$D,4,FALSE)</f>
        <v>0.71666666666666667</v>
      </c>
      <c r="AA173" s="8">
        <f>+VLOOKUP(A173,'Master FWDPoints'!$G:$J,2,FALSE)</f>
        <v>18.45</v>
      </c>
      <c r="AB173" s="8">
        <f t="shared" si="6"/>
        <v>19.616666666666664</v>
      </c>
      <c r="AC173" s="8">
        <f t="shared" si="7"/>
        <v>1.1666666666666643</v>
      </c>
      <c r="AD173" s="8">
        <f t="shared" si="8"/>
        <v>16.75</v>
      </c>
    </row>
    <row r="174" spans="1:30">
      <c r="A174" s="11">
        <v>41913</v>
      </c>
      <c r="B174" s="26">
        <f>A174+VLOOKUP(A174,'Master FWDPoints'!$A:$D,4,FALSE)</f>
        <v>41942</v>
      </c>
      <c r="C174" s="27">
        <f>B174+VLOOKUP(B174,'Master FWDPoints'!$A:$D,4,FALSE)</f>
        <v>41971</v>
      </c>
      <c r="D174" s="27">
        <f>C174+VLOOKUP(C174,'Master FWDPoints'!$A:$D,4,FALSE)</f>
        <v>42003</v>
      </c>
      <c r="E174" s="27">
        <f>D174+VLOOKUP(D174,'Master FWDPoints'!$A:$D,4,FALSE)</f>
        <v>42034</v>
      </c>
      <c r="F174" s="27">
        <f>E174+VLOOKUP(E174,'Master FWDPoints'!$A:$D,4,FALSE)</f>
        <v>42062</v>
      </c>
      <c r="G174" s="27">
        <f>F174+VLOOKUP(F174,'Master FWDPoints'!$A:$D,4,FALSE)</f>
        <v>42094</v>
      </c>
      <c r="H174" s="27">
        <f>G174+VLOOKUP(G174,'Master FWDPoints'!$A:$D,4,FALSE)</f>
        <v>42124</v>
      </c>
      <c r="I174" s="27">
        <f>H174+VLOOKUP(H174,'Master FWDPoints'!$A:$D,4,FALSE)</f>
        <v>42153</v>
      </c>
      <c r="J174" s="27">
        <f>I174+VLOOKUP(I174,'Master FWDPoints'!$A:$D,4,FALSE)</f>
        <v>42185</v>
      </c>
      <c r="K174" s="27">
        <f>J174+VLOOKUP(J174,'Master FWDPoints'!$A:$D,4,FALSE)</f>
        <v>42216</v>
      </c>
      <c r="L174" s="27">
        <f>K174+VLOOKUP(K174,'Master FWDPoints'!$A:$D,4,FALSE)</f>
        <v>42247</v>
      </c>
      <c r="M174" s="44">
        <f>$A174+VLOOKUP($A174,'Master FWDPoints'!$G:$K,4,FALSE)</f>
        <v>42279</v>
      </c>
      <c r="O174" s="8">
        <f>+VLOOKUP(A174,'Master FWDPoints'!$A:$D,2,FALSE)</f>
        <v>1.5</v>
      </c>
      <c r="P174" s="8">
        <f>+VLOOKUP(B174,'Master FWDPoints'!$A:$D,2,FALSE)</f>
        <v>1.6</v>
      </c>
      <c r="Q174" s="8">
        <f>+VLOOKUP(C174,'Master FWDPoints'!$A:$D,2,FALSE)</f>
        <v>1.8</v>
      </c>
      <c r="R174" s="8">
        <f>+VLOOKUP(D174,'Master FWDPoints'!$A:$D,2,FALSE)</f>
        <v>1.75</v>
      </c>
      <c r="S174" s="8">
        <f>+VLOOKUP(E174,'Master FWDPoints'!$A:$D,2,FALSE)</f>
        <v>1.95</v>
      </c>
      <c r="T174" s="8">
        <f>+VLOOKUP(F174,'Master FWDPoints'!$A:$D,2,FALSE)</f>
        <v>1.4</v>
      </c>
      <c r="U174" s="8">
        <f>+VLOOKUP(G174,'Master FWDPoints'!$A:$D,2,FALSE)</f>
        <v>1.5</v>
      </c>
      <c r="V174" s="8">
        <f>+VLOOKUP(H174,'Master FWDPoints'!$A:$D,2,FALSE)</f>
        <v>1.7</v>
      </c>
      <c r="W174" s="8">
        <f>+VLOOKUP(I174,'Master FWDPoints'!$A:$D,2,FALSE)</f>
        <v>1.8</v>
      </c>
      <c r="X174" s="8">
        <f>+VLOOKUP(J174,'Master FWDPoints'!$A:$D,2,FALSE)</f>
        <v>1.65</v>
      </c>
      <c r="Y174" s="8">
        <f>+VLOOKUP(K174,'Master FWDPoints'!$A:$D,2,FALSE)</f>
        <v>2</v>
      </c>
      <c r="Z174" s="8">
        <f>+VLOOKUP(L174,'Master FWDPoints'!$A:$D,2,FALSE)*(M174-L174)/VLOOKUP(L174,'Master FWDPoints'!$A:$D,4,FALSE)</f>
        <v>1.9946666666666668</v>
      </c>
      <c r="AA174" s="8">
        <f>+VLOOKUP(A174,'Master FWDPoints'!$G:$J,2,FALSE)</f>
        <v>17.8</v>
      </c>
      <c r="AB174" s="8">
        <f t="shared" si="6"/>
        <v>20.644666666666666</v>
      </c>
      <c r="AC174" s="8">
        <f t="shared" si="7"/>
        <v>2.8446666666666651</v>
      </c>
      <c r="AD174" s="8">
        <f t="shared" si="8"/>
        <v>16.3</v>
      </c>
    </row>
    <row r="175" spans="1:30">
      <c r="A175" s="11">
        <v>41912</v>
      </c>
      <c r="B175" s="26">
        <f>A175+VLOOKUP(A175,'Master FWDPoints'!$A:$D,4,FALSE)</f>
        <v>41942</v>
      </c>
      <c r="C175" s="27">
        <f>B175+VLOOKUP(B175,'Master FWDPoints'!$A:$D,4,FALSE)</f>
        <v>41971</v>
      </c>
      <c r="D175" s="27">
        <f>C175+VLOOKUP(C175,'Master FWDPoints'!$A:$D,4,FALSE)</f>
        <v>42003</v>
      </c>
      <c r="E175" s="27">
        <f>D175+VLOOKUP(D175,'Master FWDPoints'!$A:$D,4,FALSE)</f>
        <v>42034</v>
      </c>
      <c r="F175" s="27">
        <f>E175+VLOOKUP(E175,'Master FWDPoints'!$A:$D,4,FALSE)</f>
        <v>42062</v>
      </c>
      <c r="G175" s="27">
        <f>F175+VLOOKUP(F175,'Master FWDPoints'!$A:$D,4,FALSE)</f>
        <v>42094</v>
      </c>
      <c r="H175" s="27">
        <f>G175+VLOOKUP(G175,'Master FWDPoints'!$A:$D,4,FALSE)</f>
        <v>42124</v>
      </c>
      <c r="I175" s="27">
        <f>H175+VLOOKUP(H175,'Master FWDPoints'!$A:$D,4,FALSE)</f>
        <v>42153</v>
      </c>
      <c r="J175" s="27">
        <f>I175+VLOOKUP(I175,'Master FWDPoints'!$A:$D,4,FALSE)</f>
        <v>42185</v>
      </c>
      <c r="K175" s="27">
        <f>J175+VLOOKUP(J175,'Master FWDPoints'!$A:$D,4,FALSE)</f>
        <v>42216</v>
      </c>
      <c r="L175" s="27">
        <f>K175+VLOOKUP(K175,'Master FWDPoints'!$A:$D,4,FALSE)</f>
        <v>42247</v>
      </c>
      <c r="M175" s="44">
        <f>$A175+VLOOKUP($A175,'Master FWDPoints'!$G:$K,4,FALSE)</f>
        <v>42277</v>
      </c>
      <c r="O175" s="8">
        <f>+VLOOKUP(A175,'Master FWDPoints'!$A:$D,2,FALSE)</f>
        <v>1.35</v>
      </c>
      <c r="P175" s="8">
        <f>+VLOOKUP(B175,'Master FWDPoints'!$A:$D,2,FALSE)</f>
        <v>1.6</v>
      </c>
      <c r="Q175" s="8">
        <f>+VLOOKUP(C175,'Master FWDPoints'!$A:$D,2,FALSE)</f>
        <v>1.8</v>
      </c>
      <c r="R175" s="8">
        <f>+VLOOKUP(D175,'Master FWDPoints'!$A:$D,2,FALSE)</f>
        <v>1.75</v>
      </c>
      <c r="S175" s="8">
        <f>+VLOOKUP(E175,'Master FWDPoints'!$A:$D,2,FALSE)</f>
        <v>1.95</v>
      </c>
      <c r="T175" s="8">
        <f>+VLOOKUP(F175,'Master FWDPoints'!$A:$D,2,FALSE)</f>
        <v>1.4</v>
      </c>
      <c r="U175" s="8">
        <f>+VLOOKUP(G175,'Master FWDPoints'!$A:$D,2,FALSE)</f>
        <v>1.5</v>
      </c>
      <c r="V175" s="8">
        <f>+VLOOKUP(H175,'Master FWDPoints'!$A:$D,2,FALSE)</f>
        <v>1.7</v>
      </c>
      <c r="W175" s="8">
        <f>+VLOOKUP(I175,'Master FWDPoints'!$A:$D,2,FALSE)</f>
        <v>1.8</v>
      </c>
      <c r="X175" s="8">
        <f>+VLOOKUP(J175,'Master FWDPoints'!$A:$D,2,FALSE)</f>
        <v>1.65</v>
      </c>
      <c r="Y175" s="8">
        <f>+VLOOKUP(K175,'Master FWDPoints'!$A:$D,2,FALSE)</f>
        <v>2</v>
      </c>
      <c r="Z175" s="8">
        <f>+VLOOKUP(L175,'Master FWDPoints'!$A:$D,2,FALSE)*(M175-L175)/VLOOKUP(L175,'Master FWDPoints'!$A:$D,4,FALSE)</f>
        <v>1.87</v>
      </c>
      <c r="AA175" s="8">
        <f>+VLOOKUP(A175,'Master FWDPoints'!$G:$J,2,FALSE)</f>
        <v>17.350000000000001</v>
      </c>
      <c r="AB175" s="8">
        <f t="shared" si="6"/>
        <v>20.37</v>
      </c>
      <c r="AC175" s="8">
        <f t="shared" si="7"/>
        <v>3.0199999999999996</v>
      </c>
      <c r="AD175" s="8">
        <f t="shared" si="8"/>
        <v>16</v>
      </c>
    </row>
    <row r="176" spans="1:30">
      <c r="A176" s="11">
        <v>41911</v>
      </c>
      <c r="B176" s="26">
        <f>A176+VLOOKUP(A176,'Master FWDPoints'!$A:$D,4,FALSE)</f>
        <v>41942</v>
      </c>
      <c r="C176" s="27">
        <f>B176+VLOOKUP(B176,'Master FWDPoints'!$A:$D,4,FALSE)</f>
        <v>41971</v>
      </c>
      <c r="D176" s="27">
        <f>C176+VLOOKUP(C176,'Master FWDPoints'!$A:$D,4,FALSE)</f>
        <v>42003</v>
      </c>
      <c r="E176" s="27">
        <f>D176+VLOOKUP(D176,'Master FWDPoints'!$A:$D,4,FALSE)</f>
        <v>42034</v>
      </c>
      <c r="F176" s="27">
        <f>E176+VLOOKUP(E176,'Master FWDPoints'!$A:$D,4,FALSE)</f>
        <v>42062</v>
      </c>
      <c r="G176" s="27">
        <f>F176+VLOOKUP(F176,'Master FWDPoints'!$A:$D,4,FALSE)</f>
        <v>42094</v>
      </c>
      <c r="H176" s="27">
        <f>G176+VLOOKUP(G176,'Master FWDPoints'!$A:$D,4,FALSE)</f>
        <v>42124</v>
      </c>
      <c r="I176" s="27">
        <f>H176+VLOOKUP(H176,'Master FWDPoints'!$A:$D,4,FALSE)</f>
        <v>42153</v>
      </c>
      <c r="J176" s="27">
        <f>I176+VLOOKUP(I176,'Master FWDPoints'!$A:$D,4,FALSE)</f>
        <v>42185</v>
      </c>
      <c r="K176" s="27">
        <f>J176+VLOOKUP(J176,'Master FWDPoints'!$A:$D,4,FALSE)</f>
        <v>42216</v>
      </c>
      <c r="L176" s="27">
        <f>K176+VLOOKUP(K176,'Master FWDPoints'!$A:$D,4,FALSE)</f>
        <v>42247</v>
      </c>
      <c r="M176" s="44">
        <f>$A176+VLOOKUP($A176,'Master FWDPoints'!$G:$K,4,FALSE)</f>
        <v>42277</v>
      </c>
      <c r="O176" s="8">
        <f>+VLOOKUP(A176,'Master FWDPoints'!$A:$D,2,FALSE)</f>
        <v>1.65</v>
      </c>
      <c r="P176" s="8">
        <f>+VLOOKUP(B176,'Master FWDPoints'!$A:$D,2,FALSE)</f>
        <v>1.6</v>
      </c>
      <c r="Q176" s="8">
        <f>+VLOOKUP(C176,'Master FWDPoints'!$A:$D,2,FALSE)</f>
        <v>1.8</v>
      </c>
      <c r="R176" s="8">
        <f>+VLOOKUP(D176,'Master FWDPoints'!$A:$D,2,FALSE)</f>
        <v>1.75</v>
      </c>
      <c r="S176" s="8">
        <f>+VLOOKUP(E176,'Master FWDPoints'!$A:$D,2,FALSE)</f>
        <v>1.95</v>
      </c>
      <c r="T176" s="8">
        <f>+VLOOKUP(F176,'Master FWDPoints'!$A:$D,2,FALSE)</f>
        <v>1.4</v>
      </c>
      <c r="U176" s="8">
        <f>+VLOOKUP(G176,'Master FWDPoints'!$A:$D,2,FALSE)</f>
        <v>1.5</v>
      </c>
      <c r="V176" s="8">
        <f>+VLOOKUP(H176,'Master FWDPoints'!$A:$D,2,FALSE)</f>
        <v>1.7</v>
      </c>
      <c r="W176" s="8">
        <f>+VLOOKUP(I176,'Master FWDPoints'!$A:$D,2,FALSE)</f>
        <v>1.8</v>
      </c>
      <c r="X176" s="8">
        <f>+VLOOKUP(J176,'Master FWDPoints'!$A:$D,2,FALSE)</f>
        <v>1.65</v>
      </c>
      <c r="Y176" s="8">
        <f>+VLOOKUP(K176,'Master FWDPoints'!$A:$D,2,FALSE)</f>
        <v>2</v>
      </c>
      <c r="Z176" s="8">
        <f>+VLOOKUP(L176,'Master FWDPoints'!$A:$D,2,FALSE)*(M176-L176)/VLOOKUP(L176,'Master FWDPoints'!$A:$D,4,FALSE)</f>
        <v>1.87</v>
      </c>
      <c r="AA176" s="8">
        <f>+VLOOKUP(A176,'Master FWDPoints'!$G:$J,2,FALSE)</f>
        <v>17.75</v>
      </c>
      <c r="AB176" s="8">
        <f t="shared" si="6"/>
        <v>20.67</v>
      </c>
      <c r="AC176" s="8">
        <f t="shared" si="7"/>
        <v>2.9200000000000017</v>
      </c>
      <c r="AD176" s="8">
        <f t="shared" si="8"/>
        <v>16.100000000000001</v>
      </c>
    </row>
    <row r="177" spans="1:30">
      <c r="A177" s="11">
        <v>41908</v>
      </c>
      <c r="B177" s="26">
        <f>A177+VLOOKUP(A177,'Master FWDPoints'!$A:$D,4,FALSE)</f>
        <v>41941</v>
      </c>
      <c r="C177" s="27">
        <f>B177+VLOOKUP(B177,'Master FWDPoints'!$A:$D,4,FALSE)</f>
        <v>41971</v>
      </c>
      <c r="D177" s="27">
        <f>C177+VLOOKUP(C177,'Master FWDPoints'!$A:$D,4,FALSE)</f>
        <v>42003</v>
      </c>
      <c r="E177" s="27">
        <f>D177+VLOOKUP(D177,'Master FWDPoints'!$A:$D,4,FALSE)</f>
        <v>42034</v>
      </c>
      <c r="F177" s="27">
        <f>E177+VLOOKUP(E177,'Master FWDPoints'!$A:$D,4,FALSE)</f>
        <v>42062</v>
      </c>
      <c r="G177" s="27">
        <f>F177+VLOOKUP(F177,'Master FWDPoints'!$A:$D,4,FALSE)</f>
        <v>42094</v>
      </c>
      <c r="H177" s="27">
        <f>G177+VLOOKUP(G177,'Master FWDPoints'!$A:$D,4,FALSE)</f>
        <v>42124</v>
      </c>
      <c r="I177" s="27">
        <f>H177+VLOOKUP(H177,'Master FWDPoints'!$A:$D,4,FALSE)</f>
        <v>42153</v>
      </c>
      <c r="J177" s="27">
        <f>I177+VLOOKUP(I177,'Master FWDPoints'!$A:$D,4,FALSE)</f>
        <v>42185</v>
      </c>
      <c r="K177" s="27">
        <f>J177+VLOOKUP(J177,'Master FWDPoints'!$A:$D,4,FALSE)</f>
        <v>42216</v>
      </c>
      <c r="L177" s="27">
        <f>K177+VLOOKUP(K177,'Master FWDPoints'!$A:$D,4,FALSE)</f>
        <v>42247</v>
      </c>
      <c r="M177" s="44">
        <f>$A177+VLOOKUP($A177,'Master FWDPoints'!$G:$K,4,FALSE)</f>
        <v>42276</v>
      </c>
      <c r="O177" s="8">
        <f>+VLOOKUP(A177,'Master FWDPoints'!$A:$D,2,FALSE)</f>
        <v>1.65</v>
      </c>
      <c r="P177" s="8">
        <f>+VLOOKUP(B177,'Master FWDPoints'!$A:$D,2,FALSE)</f>
        <v>1.6</v>
      </c>
      <c r="Q177" s="8">
        <f>+VLOOKUP(C177,'Master FWDPoints'!$A:$D,2,FALSE)</f>
        <v>1.8</v>
      </c>
      <c r="R177" s="8">
        <f>+VLOOKUP(D177,'Master FWDPoints'!$A:$D,2,FALSE)</f>
        <v>1.75</v>
      </c>
      <c r="S177" s="8">
        <f>+VLOOKUP(E177,'Master FWDPoints'!$A:$D,2,FALSE)</f>
        <v>1.95</v>
      </c>
      <c r="T177" s="8">
        <f>+VLOOKUP(F177,'Master FWDPoints'!$A:$D,2,FALSE)</f>
        <v>1.4</v>
      </c>
      <c r="U177" s="8">
        <f>+VLOOKUP(G177,'Master FWDPoints'!$A:$D,2,FALSE)</f>
        <v>1.5</v>
      </c>
      <c r="V177" s="8">
        <f>+VLOOKUP(H177,'Master FWDPoints'!$A:$D,2,FALSE)</f>
        <v>1.7</v>
      </c>
      <c r="W177" s="8">
        <f>+VLOOKUP(I177,'Master FWDPoints'!$A:$D,2,FALSE)</f>
        <v>1.8</v>
      </c>
      <c r="X177" s="8">
        <f>+VLOOKUP(J177,'Master FWDPoints'!$A:$D,2,FALSE)</f>
        <v>1.65</v>
      </c>
      <c r="Y177" s="8">
        <f>+VLOOKUP(K177,'Master FWDPoints'!$A:$D,2,FALSE)</f>
        <v>2</v>
      </c>
      <c r="Z177" s="8">
        <f>+VLOOKUP(L177,'Master FWDPoints'!$A:$D,2,FALSE)*(M177-L177)/VLOOKUP(L177,'Master FWDPoints'!$A:$D,4,FALSE)</f>
        <v>1.8076666666666668</v>
      </c>
      <c r="AA177" s="8">
        <f>+VLOOKUP(A177,'Master FWDPoints'!$G:$J,2,FALSE)</f>
        <v>17.52</v>
      </c>
      <c r="AB177" s="8">
        <f t="shared" si="6"/>
        <v>20.607666666666667</v>
      </c>
      <c r="AC177" s="8">
        <f t="shared" si="7"/>
        <v>3.0876666666666672</v>
      </c>
      <c r="AD177" s="8">
        <f t="shared" si="8"/>
        <v>15.87</v>
      </c>
    </row>
    <row r="178" spans="1:30">
      <c r="A178" s="11">
        <v>41907</v>
      </c>
      <c r="B178" s="26">
        <f>A178+VLOOKUP(A178,'Master FWDPoints'!$A:$D,4,FALSE)</f>
        <v>41940</v>
      </c>
      <c r="C178" s="27">
        <f>B178+VLOOKUP(B178,'Master FWDPoints'!$A:$D,4,FALSE)</f>
        <v>41971</v>
      </c>
      <c r="D178" s="27">
        <f>C178+VLOOKUP(C178,'Master FWDPoints'!$A:$D,4,FALSE)</f>
        <v>42003</v>
      </c>
      <c r="E178" s="27">
        <f>D178+VLOOKUP(D178,'Master FWDPoints'!$A:$D,4,FALSE)</f>
        <v>42034</v>
      </c>
      <c r="F178" s="27">
        <f>E178+VLOOKUP(E178,'Master FWDPoints'!$A:$D,4,FALSE)</f>
        <v>42062</v>
      </c>
      <c r="G178" s="27">
        <f>F178+VLOOKUP(F178,'Master FWDPoints'!$A:$D,4,FALSE)</f>
        <v>42094</v>
      </c>
      <c r="H178" s="27">
        <f>G178+VLOOKUP(G178,'Master FWDPoints'!$A:$D,4,FALSE)</f>
        <v>42124</v>
      </c>
      <c r="I178" s="27">
        <f>H178+VLOOKUP(H178,'Master FWDPoints'!$A:$D,4,FALSE)</f>
        <v>42153</v>
      </c>
      <c r="J178" s="27">
        <f>I178+VLOOKUP(I178,'Master FWDPoints'!$A:$D,4,FALSE)</f>
        <v>42185</v>
      </c>
      <c r="K178" s="27">
        <f>J178+VLOOKUP(J178,'Master FWDPoints'!$A:$D,4,FALSE)</f>
        <v>42216</v>
      </c>
      <c r="L178" s="27">
        <f>K178+VLOOKUP(K178,'Master FWDPoints'!$A:$D,4,FALSE)</f>
        <v>42247</v>
      </c>
      <c r="M178" s="44">
        <f>$A178+VLOOKUP($A178,'Master FWDPoints'!$G:$K,4,FALSE)</f>
        <v>42275</v>
      </c>
      <c r="O178" s="8">
        <f>+VLOOKUP(A178,'Master FWDPoints'!$A:$D,2,FALSE)</f>
        <v>1.5</v>
      </c>
      <c r="P178" s="8">
        <f>+VLOOKUP(B178,'Master FWDPoints'!$A:$D,2,FALSE)</f>
        <v>1.55</v>
      </c>
      <c r="Q178" s="8">
        <f>+VLOOKUP(C178,'Master FWDPoints'!$A:$D,2,FALSE)</f>
        <v>1.8</v>
      </c>
      <c r="R178" s="8">
        <f>+VLOOKUP(D178,'Master FWDPoints'!$A:$D,2,FALSE)</f>
        <v>1.75</v>
      </c>
      <c r="S178" s="8">
        <f>+VLOOKUP(E178,'Master FWDPoints'!$A:$D,2,FALSE)</f>
        <v>1.95</v>
      </c>
      <c r="T178" s="8">
        <f>+VLOOKUP(F178,'Master FWDPoints'!$A:$D,2,FALSE)</f>
        <v>1.4</v>
      </c>
      <c r="U178" s="8">
        <f>+VLOOKUP(G178,'Master FWDPoints'!$A:$D,2,FALSE)</f>
        <v>1.5</v>
      </c>
      <c r="V178" s="8">
        <f>+VLOOKUP(H178,'Master FWDPoints'!$A:$D,2,FALSE)</f>
        <v>1.7</v>
      </c>
      <c r="W178" s="8">
        <f>+VLOOKUP(I178,'Master FWDPoints'!$A:$D,2,FALSE)</f>
        <v>1.8</v>
      </c>
      <c r="X178" s="8">
        <f>+VLOOKUP(J178,'Master FWDPoints'!$A:$D,2,FALSE)</f>
        <v>1.65</v>
      </c>
      <c r="Y178" s="8">
        <f>+VLOOKUP(K178,'Master FWDPoints'!$A:$D,2,FALSE)</f>
        <v>2</v>
      </c>
      <c r="Z178" s="8">
        <f>+VLOOKUP(L178,'Master FWDPoints'!$A:$D,2,FALSE)*(M178-L178)/VLOOKUP(L178,'Master FWDPoints'!$A:$D,4,FALSE)</f>
        <v>1.7453333333333334</v>
      </c>
      <c r="AA178" s="8">
        <f>+VLOOKUP(A178,'Master FWDPoints'!$G:$J,2,FALSE)</f>
        <v>17.5</v>
      </c>
      <c r="AB178" s="8">
        <f t="shared" si="6"/>
        <v>20.345333333333333</v>
      </c>
      <c r="AC178" s="8">
        <f t="shared" si="7"/>
        <v>2.8453333333333326</v>
      </c>
      <c r="AD178" s="8">
        <f t="shared" si="8"/>
        <v>16</v>
      </c>
    </row>
    <row r="179" spans="1:30">
      <c r="A179" s="11">
        <v>41906</v>
      </c>
      <c r="B179" s="26">
        <f>A179+VLOOKUP(A179,'Master FWDPoints'!$A:$D,4,FALSE)</f>
        <v>41936</v>
      </c>
      <c r="C179" s="27">
        <f>B179+VLOOKUP(B179,'Master FWDPoints'!$A:$D,4,FALSE)</f>
        <v>41970</v>
      </c>
      <c r="D179" s="27">
        <f>C179+VLOOKUP(C179,'Master FWDPoints'!$A:$D,4,FALSE)</f>
        <v>42003</v>
      </c>
      <c r="E179" s="27">
        <f>D179+VLOOKUP(D179,'Master FWDPoints'!$A:$D,4,FALSE)</f>
        <v>42034</v>
      </c>
      <c r="F179" s="27">
        <f>E179+VLOOKUP(E179,'Master FWDPoints'!$A:$D,4,FALSE)</f>
        <v>42062</v>
      </c>
      <c r="G179" s="27">
        <f>F179+VLOOKUP(F179,'Master FWDPoints'!$A:$D,4,FALSE)</f>
        <v>42094</v>
      </c>
      <c r="H179" s="27">
        <f>G179+VLOOKUP(G179,'Master FWDPoints'!$A:$D,4,FALSE)</f>
        <v>42124</v>
      </c>
      <c r="I179" s="27">
        <f>H179+VLOOKUP(H179,'Master FWDPoints'!$A:$D,4,FALSE)</f>
        <v>42153</v>
      </c>
      <c r="J179" s="27">
        <f>I179+VLOOKUP(I179,'Master FWDPoints'!$A:$D,4,FALSE)</f>
        <v>42185</v>
      </c>
      <c r="K179" s="27">
        <f>J179+VLOOKUP(J179,'Master FWDPoints'!$A:$D,4,FALSE)</f>
        <v>42216</v>
      </c>
      <c r="L179" s="27">
        <f>K179+VLOOKUP(K179,'Master FWDPoints'!$A:$D,4,FALSE)</f>
        <v>42247</v>
      </c>
      <c r="M179" s="44">
        <f>$A179+VLOOKUP($A179,'Master FWDPoints'!$G:$K,4,FALSE)</f>
        <v>42272</v>
      </c>
      <c r="O179" s="8">
        <f>+VLOOKUP(A179,'Master FWDPoints'!$A:$D,2,FALSE)</f>
        <v>1.6</v>
      </c>
      <c r="P179" s="8">
        <f>+VLOOKUP(B179,'Master FWDPoints'!$A:$D,2,FALSE)</f>
        <v>1.65</v>
      </c>
      <c r="Q179" s="8">
        <f>+VLOOKUP(C179,'Master FWDPoints'!$A:$D,2,FALSE)</f>
        <v>1.83</v>
      </c>
      <c r="R179" s="8">
        <f>+VLOOKUP(D179,'Master FWDPoints'!$A:$D,2,FALSE)</f>
        <v>1.75</v>
      </c>
      <c r="S179" s="8">
        <f>+VLOOKUP(E179,'Master FWDPoints'!$A:$D,2,FALSE)</f>
        <v>1.95</v>
      </c>
      <c r="T179" s="8">
        <f>+VLOOKUP(F179,'Master FWDPoints'!$A:$D,2,FALSE)</f>
        <v>1.4</v>
      </c>
      <c r="U179" s="8">
        <f>+VLOOKUP(G179,'Master FWDPoints'!$A:$D,2,FALSE)</f>
        <v>1.5</v>
      </c>
      <c r="V179" s="8">
        <f>+VLOOKUP(H179,'Master FWDPoints'!$A:$D,2,FALSE)</f>
        <v>1.7</v>
      </c>
      <c r="W179" s="8">
        <f>+VLOOKUP(I179,'Master FWDPoints'!$A:$D,2,FALSE)</f>
        <v>1.8</v>
      </c>
      <c r="X179" s="8">
        <f>+VLOOKUP(J179,'Master FWDPoints'!$A:$D,2,FALSE)</f>
        <v>1.65</v>
      </c>
      <c r="Y179" s="8">
        <f>+VLOOKUP(K179,'Master FWDPoints'!$A:$D,2,FALSE)</f>
        <v>2</v>
      </c>
      <c r="Z179" s="8">
        <f>+VLOOKUP(L179,'Master FWDPoints'!$A:$D,2,FALSE)*(M179-L179)/VLOOKUP(L179,'Master FWDPoints'!$A:$D,4,FALSE)</f>
        <v>1.5583333333333333</v>
      </c>
      <c r="AA179" s="8">
        <f>+VLOOKUP(A179,'Master FWDPoints'!$G:$J,2,FALSE)</f>
        <v>17.45</v>
      </c>
      <c r="AB179" s="8">
        <f t="shared" si="6"/>
        <v>20.388333333333332</v>
      </c>
      <c r="AC179" s="8">
        <f t="shared" si="7"/>
        <v>2.9383333333333326</v>
      </c>
      <c r="AD179" s="8">
        <f t="shared" si="8"/>
        <v>15.85</v>
      </c>
    </row>
    <row r="180" spans="1:30">
      <c r="A180" s="11">
        <v>41905</v>
      </c>
      <c r="B180" s="26">
        <f>A180+VLOOKUP(A180,'Master FWDPoints'!$A:$D,4,FALSE)</f>
        <v>41936</v>
      </c>
      <c r="C180" s="27">
        <f>B180+VLOOKUP(B180,'Master FWDPoints'!$A:$D,4,FALSE)</f>
        <v>41970</v>
      </c>
      <c r="D180" s="27">
        <f>C180+VLOOKUP(C180,'Master FWDPoints'!$A:$D,4,FALSE)</f>
        <v>42003</v>
      </c>
      <c r="E180" s="27">
        <f>D180+VLOOKUP(D180,'Master FWDPoints'!$A:$D,4,FALSE)</f>
        <v>42034</v>
      </c>
      <c r="F180" s="27">
        <f>E180+VLOOKUP(E180,'Master FWDPoints'!$A:$D,4,FALSE)</f>
        <v>42062</v>
      </c>
      <c r="G180" s="27">
        <f>F180+VLOOKUP(F180,'Master FWDPoints'!$A:$D,4,FALSE)</f>
        <v>42094</v>
      </c>
      <c r="H180" s="27">
        <f>G180+VLOOKUP(G180,'Master FWDPoints'!$A:$D,4,FALSE)</f>
        <v>42124</v>
      </c>
      <c r="I180" s="27">
        <f>H180+VLOOKUP(H180,'Master FWDPoints'!$A:$D,4,FALSE)</f>
        <v>42153</v>
      </c>
      <c r="J180" s="27">
        <f>I180+VLOOKUP(I180,'Master FWDPoints'!$A:$D,4,FALSE)</f>
        <v>42185</v>
      </c>
      <c r="K180" s="27">
        <f>J180+VLOOKUP(J180,'Master FWDPoints'!$A:$D,4,FALSE)</f>
        <v>42216</v>
      </c>
      <c r="L180" s="27">
        <f>K180+VLOOKUP(K180,'Master FWDPoints'!$A:$D,4,FALSE)</f>
        <v>42247</v>
      </c>
      <c r="M180" s="44">
        <f>$A180+VLOOKUP($A180,'Master FWDPoints'!$G:$K,4,FALSE)</f>
        <v>42271</v>
      </c>
      <c r="O180" s="8">
        <f>+VLOOKUP(A180,'Master FWDPoints'!$A:$D,2,FALSE)</f>
        <v>1.35</v>
      </c>
      <c r="P180" s="8">
        <f>+VLOOKUP(B180,'Master FWDPoints'!$A:$D,2,FALSE)</f>
        <v>1.65</v>
      </c>
      <c r="Q180" s="8">
        <f>+VLOOKUP(C180,'Master FWDPoints'!$A:$D,2,FALSE)</f>
        <v>1.83</v>
      </c>
      <c r="R180" s="8">
        <f>+VLOOKUP(D180,'Master FWDPoints'!$A:$D,2,FALSE)</f>
        <v>1.75</v>
      </c>
      <c r="S180" s="8">
        <f>+VLOOKUP(E180,'Master FWDPoints'!$A:$D,2,FALSE)</f>
        <v>1.95</v>
      </c>
      <c r="T180" s="8">
        <f>+VLOOKUP(F180,'Master FWDPoints'!$A:$D,2,FALSE)</f>
        <v>1.4</v>
      </c>
      <c r="U180" s="8">
        <f>+VLOOKUP(G180,'Master FWDPoints'!$A:$D,2,FALSE)</f>
        <v>1.5</v>
      </c>
      <c r="V180" s="8">
        <f>+VLOOKUP(H180,'Master FWDPoints'!$A:$D,2,FALSE)</f>
        <v>1.7</v>
      </c>
      <c r="W180" s="8">
        <f>+VLOOKUP(I180,'Master FWDPoints'!$A:$D,2,FALSE)</f>
        <v>1.8</v>
      </c>
      <c r="X180" s="8">
        <f>+VLOOKUP(J180,'Master FWDPoints'!$A:$D,2,FALSE)</f>
        <v>1.65</v>
      </c>
      <c r="Y180" s="8">
        <f>+VLOOKUP(K180,'Master FWDPoints'!$A:$D,2,FALSE)</f>
        <v>2</v>
      </c>
      <c r="Z180" s="8">
        <f>+VLOOKUP(L180,'Master FWDPoints'!$A:$D,2,FALSE)*(M180-L180)/VLOOKUP(L180,'Master FWDPoints'!$A:$D,4,FALSE)</f>
        <v>1.496</v>
      </c>
      <c r="AA180" s="8">
        <f>+VLOOKUP(A180,'Master FWDPoints'!$G:$J,2,FALSE)</f>
        <v>17.350000000000001</v>
      </c>
      <c r="AB180" s="8">
        <f t="shared" si="6"/>
        <v>20.075999999999997</v>
      </c>
      <c r="AC180" s="8">
        <f t="shared" si="7"/>
        <v>2.7259999999999955</v>
      </c>
      <c r="AD180" s="8">
        <f t="shared" si="8"/>
        <v>16</v>
      </c>
    </row>
    <row r="181" spans="1:30">
      <c r="A181" s="11">
        <v>41904</v>
      </c>
      <c r="B181" s="26">
        <f>A181+VLOOKUP(A181,'Master FWDPoints'!$A:$D,4,FALSE)</f>
        <v>41935</v>
      </c>
      <c r="C181" s="27">
        <f>B181+VLOOKUP(B181,'Master FWDPoints'!$A:$D,4,FALSE)</f>
        <v>41969</v>
      </c>
      <c r="D181" s="27">
        <f>C181+VLOOKUP(C181,'Master FWDPoints'!$A:$D,4,FALSE)</f>
        <v>41999</v>
      </c>
      <c r="E181" s="27">
        <f>D181+VLOOKUP(D181,'Master FWDPoints'!$A:$D,4,FALSE)</f>
        <v>42033</v>
      </c>
      <c r="F181" s="27">
        <f>E181+VLOOKUP(E181,'Master FWDPoints'!$A:$D,4,FALSE)</f>
        <v>42062</v>
      </c>
      <c r="G181" s="27">
        <f>F181+VLOOKUP(F181,'Master FWDPoints'!$A:$D,4,FALSE)</f>
        <v>42094</v>
      </c>
      <c r="H181" s="27">
        <f>G181+VLOOKUP(G181,'Master FWDPoints'!$A:$D,4,FALSE)</f>
        <v>42124</v>
      </c>
      <c r="I181" s="27">
        <f>H181+VLOOKUP(H181,'Master FWDPoints'!$A:$D,4,FALSE)</f>
        <v>42153</v>
      </c>
      <c r="J181" s="27">
        <f>I181+VLOOKUP(I181,'Master FWDPoints'!$A:$D,4,FALSE)</f>
        <v>42185</v>
      </c>
      <c r="K181" s="27">
        <f>J181+VLOOKUP(J181,'Master FWDPoints'!$A:$D,4,FALSE)</f>
        <v>42216</v>
      </c>
      <c r="L181" s="27">
        <f>K181+VLOOKUP(K181,'Master FWDPoints'!$A:$D,4,FALSE)</f>
        <v>42247</v>
      </c>
      <c r="M181" s="44">
        <f>$A181+VLOOKUP($A181,'Master FWDPoints'!$G:$K,4,FALSE)</f>
        <v>42270</v>
      </c>
      <c r="O181" s="8">
        <f>+VLOOKUP(A181,'Master FWDPoints'!$A:$D,2,FALSE)</f>
        <v>1.55</v>
      </c>
      <c r="P181" s="8">
        <f>+VLOOKUP(B181,'Master FWDPoints'!$A:$D,2,FALSE)</f>
        <v>1.74</v>
      </c>
      <c r="Q181" s="8">
        <f>+VLOOKUP(C181,'Master FWDPoints'!$A:$D,2,FALSE)</f>
        <v>1.65</v>
      </c>
      <c r="R181" s="8">
        <f>+VLOOKUP(D181,'Master FWDPoints'!$A:$D,2,FALSE)</f>
        <v>1.9300000000000002</v>
      </c>
      <c r="S181" s="8">
        <f>+VLOOKUP(E181,'Master FWDPoints'!$A:$D,2,FALSE)</f>
        <v>1.65</v>
      </c>
      <c r="T181" s="8">
        <f>+VLOOKUP(F181,'Master FWDPoints'!$A:$D,2,FALSE)</f>
        <v>1.4</v>
      </c>
      <c r="U181" s="8">
        <f>+VLOOKUP(G181,'Master FWDPoints'!$A:$D,2,FALSE)</f>
        <v>1.5</v>
      </c>
      <c r="V181" s="8">
        <f>+VLOOKUP(H181,'Master FWDPoints'!$A:$D,2,FALSE)</f>
        <v>1.7</v>
      </c>
      <c r="W181" s="8">
        <f>+VLOOKUP(I181,'Master FWDPoints'!$A:$D,2,FALSE)</f>
        <v>1.8</v>
      </c>
      <c r="X181" s="8">
        <f>+VLOOKUP(J181,'Master FWDPoints'!$A:$D,2,FALSE)</f>
        <v>1.65</v>
      </c>
      <c r="Y181" s="8">
        <f>+VLOOKUP(K181,'Master FWDPoints'!$A:$D,2,FALSE)</f>
        <v>2</v>
      </c>
      <c r="Z181" s="8">
        <f>+VLOOKUP(L181,'Master FWDPoints'!$A:$D,2,FALSE)*(M181-L181)/VLOOKUP(L181,'Master FWDPoints'!$A:$D,4,FALSE)</f>
        <v>1.4336666666666669</v>
      </c>
      <c r="AA181" s="8">
        <f>+VLOOKUP(A181,'Master FWDPoints'!$G:$J,2,FALSE)</f>
        <v>17.22</v>
      </c>
      <c r="AB181" s="8">
        <f t="shared" si="6"/>
        <v>20.003666666666668</v>
      </c>
      <c r="AC181" s="8">
        <f t="shared" si="7"/>
        <v>2.7836666666666687</v>
      </c>
      <c r="AD181" s="8">
        <f t="shared" si="8"/>
        <v>15.669999999999998</v>
      </c>
    </row>
    <row r="182" spans="1:30">
      <c r="A182" s="11">
        <v>41901</v>
      </c>
      <c r="B182" s="26">
        <f>A182+VLOOKUP(A182,'Master FWDPoints'!$A:$D,4,FALSE)</f>
        <v>41934</v>
      </c>
      <c r="C182" s="27">
        <f>B182+VLOOKUP(B182,'Master FWDPoints'!$A:$D,4,FALSE)</f>
        <v>41964</v>
      </c>
      <c r="D182" s="27">
        <f>C182+VLOOKUP(C182,'Master FWDPoints'!$A:$D,4,FALSE)</f>
        <v>41997</v>
      </c>
      <c r="E182" s="27">
        <f>D182+VLOOKUP(D182,'Master FWDPoints'!$A:$D,4,FALSE)</f>
        <v>42032</v>
      </c>
      <c r="F182" s="27">
        <f>E182+VLOOKUP(E182,'Master FWDPoints'!$A:$D,4,FALSE)</f>
        <v>42062</v>
      </c>
      <c r="G182" s="27">
        <f>F182+VLOOKUP(F182,'Master FWDPoints'!$A:$D,4,FALSE)</f>
        <v>42094</v>
      </c>
      <c r="H182" s="27">
        <f>G182+VLOOKUP(G182,'Master FWDPoints'!$A:$D,4,FALSE)</f>
        <v>42124</v>
      </c>
      <c r="I182" s="27">
        <f>H182+VLOOKUP(H182,'Master FWDPoints'!$A:$D,4,FALSE)</f>
        <v>42153</v>
      </c>
      <c r="J182" s="27">
        <f>I182+VLOOKUP(I182,'Master FWDPoints'!$A:$D,4,FALSE)</f>
        <v>42185</v>
      </c>
      <c r="K182" s="27">
        <f>J182+VLOOKUP(J182,'Master FWDPoints'!$A:$D,4,FALSE)</f>
        <v>42216</v>
      </c>
      <c r="L182" s="27">
        <f>K182+VLOOKUP(K182,'Master FWDPoints'!$A:$D,4,FALSE)</f>
        <v>42247</v>
      </c>
      <c r="M182" s="44">
        <f>$A182+VLOOKUP($A182,'Master FWDPoints'!$G:$K,4,FALSE)</f>
        <v>42269</v>
      </c>
      <c r="O182" s="8">
        <f>+VLOOKUP(A182,'Master FWDPoints'!$A:$D,2,FALSE)</f>
        <v>1.85</v>
      </c>
      <c r="P182" s="8">
        <f>+VLOOKUP(B182,'Master FWDPoints'!$A:$D,2,FALSE)</f>
        <v>1.4</v>
      </c>
      <c r="Q182" s="8">
        <f>+VLOOKUP(C182,'Master FWDPoints'!$A:$D,2,FALSE)</f>
        <v>1.55</v>
      </c>
      <c r="R182" s="8">
        <f>+VLOOKUP(D182,'Master FWDPoints'!$A:$D,2,FALSE)</f>
        <v>1.55</v>
      </c>
      <c r="S182" s="8">
        <f>+VLOOKUP(E182,'Master FWDPoints'!$A:$D,2,FALSE)</f>
        <v>1.5</v>
      </c>
      <c r="T182" s="8">
        <f>+VLOOKUP(F182,'Master FWDPoints'!$A:$D,2,FALSE)</f>
        <v>1.4</v>
      </c>
      <c r="U182" s="8">
        <f>+VLOOKUP(G182,'Master FWDPoints'!$A:$D,2,FALSE)</f>
        <v>1.5</v>
      </c>
      <c r="V182" s="8">
        <f>+VLOOKUP(H182,'Master FWDPoints'!$A:$D,2,FALSE)</f>
        <v>1.7</v>
      </c>
      <c r="W182" s="8">
        <f>+VLOOKUP(I182,'Master FWDPoints'!$A:$D,2,FALSE)</f>
        <v>1.8</v>
      </c>
      <c r="X182" s="8">
        <f>+VLOOKUP(J182,'Master FWDPoints'!$A:$D,2,FALSE)</f>
        <v>1.65</v>
      </c>
      <c r="Y182" s="8">
        <f>+VLOOKUP(K182,'Master FWDPoints'!$A:$D,2,FALSE)</f>
        <v>2</v>
      </c>
      <c r="Z182" s="8">
        <f>+VLOOKUP(L182,'Master FWDPoints'!$A:$D,2,FALSE)*(M182-L182)/VLOOKUP(L182,'Master FWDPoints'!$A:$D,4,FALSE)</f>
        <v>1.3713333333333333</v>
      </c>
      <c r="AA182" s="8">
        <f>+VLOOKUP(A182,'Master FWDPoints'!$G:$J,2,FALSE)</f>
        <v>17.399999999999999</v>
      </c>
      <c r="AB182" s="8">
        <f t="shared" si="6"/>
        <v>19.271333333333331</v>
      </c>
      <c r="AC182" s="8">
        <f t="shared" si="7"/>
        <v>1.8713333333333324</v>
      </c>
      <c r="AD182" s="8">
        <f t="shared" si="8"/>
        <v>15.549999999999999</v>
      </c>
    </row>
    <row r="183" spans="1:30">
      <c r="A183" s="11">
        <v>41900</v>
      </c>
      <c r="B183" s="26">
        <f>A183+VLOOKUP(A183,'Master FWDPoints'!$A:$D,4,FALSE)</f>
        <v>41934</v>
      </c>
      <c r="C183" s="27">
        <f>B183+VLOOKUP(B183,'Master FWDPoints'!$A:$D,4,FALSE)</f>
        <v>41964</v>
      </c>
      <c r="D183" s="27">
        <f>C183+VLOOKUP(C183,'Master FWDPoints'!$A:$D,4,FALSE)</f>
        <v>41997</v>
      </c>
      <c r="E183" s="27">
        <f>D183+VLOOKUP(D183,'Master FWDPoints'!$A:$D,4,FALSE)</f>
        <v>42032</v>
      </c>
      <c r="F183" s="27">
        <f>E183+VLOOKUP(E183,'Master FWDPoints'!$A:$D,4,FALSE)</f>
        <v>42062</v>
      </c>
      <c r="G183" s="27">
        <f>F183+VLOOKUP(F183,'Master FWDPoints'!$A:$D,4,FALSE)</f>
        <v>42094</v>
      </c>
      <c r="H183" s="27">
        <f>G183+VLOOKUP(G183,'Master FWDPoints'!$A:$D,4,FALSE)</f>
        <v>42124</v>
      </c>
      <c r="I183" s="27">
        <f>H183+VLOOKUP(H183,'Master FWDPoints'!$A:$D,4,FALSE)</f>
        <v>42153</v>
      </c>
      <c r="J183" s="27">
        <f>I183+VLOOKUP(I183,'Master FWDPoints'!$A:$D,4,FALSE)</f>
        <v>42185</v>
      </c>
      <c r="K183" s="27">
        <f>J183+VLOOKUP(J183,'Master FWDPoints'!$A:$D,4,FALSE)</f>
        <v>42216</v>
      </c>
      <c r="L183" s="27">
        <f>K183+VLOOKUP(K183,'Master FWDPoints'!$A:$D,4,FALSE)</f>
        <v>42247</v>
      </c>
      <c r="M183" s="44">
        <f>$A183+VLOOKUP($A183,'Master FWDPoints'!$G:$K,4,FALSE)</f>
        <v>42269</v>
      </c>
      <c r="O183" s="8">
        <f>+VLOOKUP(A183,'Master FWDPoints'!$A:$D,2,FALSE)</f>
        <v>1.75</v>
      </c>
      <c r="P183" s="8">
        <f>+VLOOKUP(B183,'Master FWDPoints'!$A:$D,2,FALSE)</f>
        <v>1.4</v>
      </c>
      <c r="Q183" s="8">
        <f>+VLOOKUP(C183,'Master FWDPoints'!$A:$D,2,FALSE)</f>
        <v>1.55</v>
      </c>
      <c r="R183" s="8">
        <f>+VLOOKUP(D183,'Master FWDPoints'!$A:$D,2,FALSE)</f>
        <v>1.55</v>
      </c>
      <c r="S183" s="8">
        <f>+VLOOKUP(E183,'Master FWDPoints'!$A:$D,2,FALSE)</f>
        <v>1.5</v>
      </c>
      <c r="T183" s="8">
        <f>+VLOOKUP(F183,'Master FWDPoints'!$A:$D,2,FALSE)</f>
        <v>1.4</v>
      </c>
      <c r="U183" s="8">
        <f>+VLOOKUP(G183,'Master FWDPoints'!$A:$D,2,FALSE)</f>
        <v>1.5</v>
      </c>
      <c r="V183" s="8">
        <f>+VLOOKUP(H183,'Master FWDPoints'!$A:$D,2,FALSE)</f>
        <v>1.7</v>
      </c>
      <c r="W183" s="8">
        <f>+VLOOKUP(I183,'Master FWDPoints'!$A:$D,2,FALSE)</f>
        <v>1.8</v>
      </c>
      <c r="X183" s="8">
        <f>+VLOOKUP(J183,'Master FWDPoints'!$A:$D,2,FALSE)</f>
        <v>1.65</v>
      </c>
      <c r="Y183" s="8">
        <f>+VLOOKUP(K183,'Master FWDPoints'!$A:$D,2,FALSE)</f>
        <v>2</v>
      </c>
      <c r="Z183" s="8">
        <f>+VLOOKUP(L183,'Master FWDPoints'!$A:$D,2,FALSE)*(M183-L183)/VLOOKUP(L183,'Master FWDPoints'!$A:$D,4,FALSE)</f>
        <v>1.3713333333333333</v>
      </c>
      <c r="AA183" s="8">
        <f>+VLOOKUP(A183,'Master FWDPoints'!$G:$J,2,FALSE)</f>
        <v>17.3</v>
      </c>
      <c r="AB183" s="8">
        <f t="shared" si="6"/>
        <v>19.171333333333333</v>
      </c>
      <c r="AC183" s="8">
        <f t="shared" si="7"/>
        <v>1.8713333333333324</v>
      </c>
      <c r="AD183" s="8">
        <f t="shared" si="8"/>
        <v>15.55</v>
      </c>
    </row>
    <row r="184" spans="1:30">
      <c r="A184" s="11">
        <v>41899</v>
      </c>
      <c r="B184" s="26">
        <f>A184+VLOOKUP(A184,'Master FWDPoints'!$A:$D,4,FALSE)</f>
        <v>41934</v>
      </c>
      <c r="C184" s="27">
        <f>B184+VLOOKUP(B184,'Master FWDPoints'!$A:$D,4,FALSE)</f>
        <v>41964</v>
      </c>
      <c r="D184" s="27">
        <f>C184+VLOOKUP(C184,'Master FWDPoints'!$A:$D,4,FALSE)</f>
        <v>41997</v>
      </c>
      <c r="E184" s="27">
        <f>D184+VLOOKUP(D184,'Master FWDPoints'!$A:$D,4,FALSE)</f>
        <v>42032</v>
      </c>
      <c r="F184" s="27">
        <f>E184+VLOOKUP(E184,'Master FWDPoints'!$A:$D,4,FALSE)</f>
        <v>42062</v>
      </c>
      <c r="G184" s="27">
        <f>F184+VLOOKUP(F184,'Master FWDPoints'!$A:$D,4,FALSE)</f>
        <v>42094</v>
      </c>
      <c r="H184" s="27">
        <f>G184+VLOOKUP(G184,'Master FWDPoints'!$A:$D,4,FALSE)</f>
        <v>42124</v>
      </c>
      <c r="I184" s="27">
        <f>H184+VLOOKUP(H184,'Master FWDPoints'!$A:$D,4,FALSE)</f>
        <v>42153</v>
      </c>
      <c r="J184" s="27">
        <f>I184+VLOOKUP(I184,'Master FWDPoints'!$A:$D,4,FALSE)</f>
        <v>42185</v>
      </c>
      <c r="K184" s="27">
        <f>J184+VLOOKUP(J184,'Master FWDPoints'!$A:$D,4,FALSE)</f>
        <v>42216</v>
      </c>
      <c r="L184" s="27">
        <f>K184+VLOOKUP(K184,'Master FWDPoints'!$A:$D,4,FALSE)</f>
        <v>42247</v>
      </c>
      <c r="M184" s="44">
        <f>$A184+VLOOKUP($A184,'Master FWDPoints'!$G:$K,4,FALSE)</f>
        <v>42269</v>
      </c>
      <c r="O184" s="8">
        <f>+VLOOKUP(A184,'Master FWDPoints'!$A:$D,2,FALSE)</f>
        <v>1.75</v>
      </c>
      <c r="P184" s="8">
        <f>+VLOOKUP(B184,'Master FWDPoints'!$A:$D,2,FALSE)</f>
        <v>1.4</v>
      </c>
      <c r="Q184" s="8">
        <f>+VLOOKUP(C184,'Master FWDPoints'!$A:$D,2,FALSE)</f>
        <v>1.55</v>
      </c>
      <c r="R184" s="8">
        <f>+VLOOKUP(D184,'Master FWDPoints'!$A:$D,2,FALSE)</f>
        <v>1.55</v>
      </c>
      <c r="S184" s="8">
        <f>+VLOOKUP(E184,'Master FWDPoints'!$A:$D,2,FALSE)</f>
        <v>1.5</v>
      </c>
      <c r="T184" s="8">
        <f>+VLOOKUP(F184,'Master FWDPoints'!$A:$D,2,FALSE)</f>
        <v>1.4</v>
      </c>
      <c r="U184" s="8">
        <f>+VLOOKUP(G184,'Master FWDPoints'!$A:$D,2,FALSE)</f>
        <v>1.5</v>
      </c>
      <c r="V184" s="8">
        <f>+VLOOKUP(H184,'Master FWDPoints'!$A:$D,2,FALSE)</f>
        <v>1.7</v>
      </c>
      <c r="W184" s="8">
        <f>+VLOOKUP(I184,'Master FWDPoints'!$A:$D,2,FALSE)</f>
        <v>1.8</v>
      </c>
      <c r="X184" s="8">
        <f>+VLOOKUP(J184,'Master FWDPoints'!$A:$D,2,FALSE)</f>
        <v>1.65</v>
      </c>
      <c r="Y184" s="8">
        <f>+VLOOKUP(K184,'Master FWDPoints'!$A:$D,2,FALSE)</f>
        <v>2</v>
      </c>
      <c r="Z184" s="8">
        <f>+VLOOKUP(L184,'Master FWDPoints'!$A:$D,2,FALSE)*(M184-L184)/VLOOKUP(L184,'Master FWDPoints'!$A:$D,4,FALSE)</f>
        <v>1.3713333333333333</v>
      </c>
      <c r="AA184" s="8">
        <f>+VLOOKUP(A184,'Master FWDPoints'!$G:$J,2,FALSE)</f>
        <v>17.3</v>
      </c>
      <c r="AB184" s="8">
        <f t="shared" si="6"/>
        <v>19.171333333333333</v>
      </c>
      <c r="AC184" s="8">
        <f t="shared" si="7"/>
        <v>1.8713333333333324</v>
      </c>
      <c r="AD184" s="8">
        <f t="shared" si="8"/>
        <v>15.55</v>
      </c>
    </row>
    <row r="185" spans="1:30">
      <c r="A185" s="11">
        <v>41898</v>
      </c>
      <c r="B185" s="26">
        <f>A185+VLOOKUP(A185,'Master FWDPoints'!$A:$D,4,FALSE)</f>
        <v>41933</v>
      </c>
      <c r="C185" s="27">
        <f>B185+VLOOKUP(B185,'Master FWDPoints'!$A:$D,4,FALSE)</f>
        <v>41964</v>
      </c>
      <c r="D185" s="27">
        <f>C185+VLOOKUP(C185,'Master FWDPoints'!$A:$D,4,FALSE)</f>
        <v>41997</v>
      </c>
      <c r="E185" s="27">
        <f>D185+VLOOKUP(D185,'Master FWDPoints'!$A:$D,4,FALSE)</f>
        <v>42032</v>
      </c>
      <c r="F185" s="27">
        <f>E185+VLOOKUP(E185,'Master FWDPoints'!$A:$D,4,FALSE)</f>
        <v>42062</v>
      </c>
      <c r="G185" s="27">
        <f>F185+VLOOKUP(F185,'Master FWDPoints'!$A:$D,4,FALSE)</f>
        <v>42094</v>
      </c>
      <c r="H185" s="27">
        <f>G185+VLOOKUP(G185,'Master FWDPoints'!$A:$D,4,FALSE)</f>
        <v>42124</v>
      </c>
      <c r="I185" s="27">
        <f>H185+VLOOKUP(H185,'Master FWDPoints'!$A:$D,4,FALSE)</f>
        <v>42153</v>
      </c>
      <c r="J185" s="27">
        <f>I185+VLOOKUP(I185,'Master FWDPoints'!$A:$D,4,FALSE)</f>
        <v>42185</v>
      </c>
      <c r="K185" s="27">
        <f>J185+VLOOKUP(J185,'Master FWDPoints'!$A:$D,4,FALSE)</f>
        <v>42216</v>
      </c>
      <c r="L185" s="27">
        <f>K185+VLOOKUP(K185,'Master FWDPoints'!$A:$D,4,FALSE)</f>
        <v>42247</v>
      </c>
      <c r="M185" s="44">
        <f>$A185+VLOOKUP($A185,'Master FWDPoints'!$G:$K,4,FALSE)</f>
        <v>42268</v>
      </c>
      <c r="O185" s="8">
        <f>+VLOOKUP(A185,'Master FWDPoints'!$A:$D,2,FALSE)</f>
        <v>1.8</v>
      </c>
      <c r="P185" s="8">
        <f>+VLOOKUP(B185,'Master FWDPoints'!$A:$D,2,FALSE)</f>
        <v>1.55</v>
      </c>
      <c r="Q185" s="8">
        <f>+VLOOKUP(C185,'Master FWDPoints'!$A:$D,2,FALSE)</f>
        <v>1.55</v>
      </c>
      <c r="R185" s="8">
        <f>+VLOOKUP(D185,'Master FWDPoints'!$A:$D,2,FALSE)</f>
        <v>1.55</v>
      </c>
      <c r="S185" s="8">
        <f>+VLOOKUP(E185,'Master FWDPoints'!$A:$D,2,FALSE)</f>
        <v>1.5</v>
      </c>
      <c r="T185" s="8">
        <f>+VLOOKUP(F185,'Master FWDPoints'!$A:$D,2,FALSE)</f>
        <v>1.4</v>
      </c>
      <c r="U185" s="8">
        <f>+VLOOKUP(G185,'Master FWDPoints'!$A:$D,2,FALSE)</f>
        <v>1.5</v>
      </c>
      <c r="V185" s="8">
        <f>+VLOOKUP(H185,'Master FWDPoints'!$A:$D,2,FALSE)</f>
        <v>1.7</v>
      </c>
      <c r="W185" s="8">
        <f>+VLOOKUP(I185,'Master FWDPoints'!$A:$D,2,FALSE)</f>
        <v>1.8</v>
      </c>
      <c r="X185" s="8">
        <f>+VLOOKUP(J185,'Master FWDPoints'!$A:$D,2,FALSE)</f>
        <v>1.65</v>
      </c>
      <c r="Y185" s="8">
        <f>+VLOOKUP(K185,'Master FWDPoints'!$A:$D,2,FALSE)</f>
        <v>2</v>
      </c>
      <c r="Z185" s="8">
        <f>+VLOOKUP(L185,'Master FWDPoints'!$A:$D,2,FALSE)*(M185-L185)/VLOOKUP(L185,'Master FWDPoints'!$A:$D,4,FALSE)</f>
        <v>1.3090000000000002</v>
      </c>
      <c r="AA185" s="8">
        <f>+VLOOKUP(A185,'Master FWDPoints'!$G:$J,2,FALSE)</f>
        <v>17.329999999999998</v>
      </c>
      <c r="AB185" s="8">
        <f t="shared" si="6"/>
        <v>19.309000000000001</v>
      </c>
      <c r="AC185" s="8">
        <f t="shared" si="7"/>
        <v>1.9790000000000028</v>
      </c>
      <c r="AD185" s="8">
        <f t="shared" si="8"/>
        <v>15.529999999999998</v>
      </c>
    </row>
    <row r="186" spans="1:30">
      <c r="A186" s="11">
        <v>41897</v>
      </c>
      <c r="B186" s="26">
        <f>A186+VLOOKUP(A186,'Master FWDPoints'!$A:$D,4,FALSE)</f>
        <v>41928</v>
      </c>
      <c r="C186" s="27">
        <f>B186+VLOOKUP(B186,'Master FWDPoints'!$A:$D,4,FALSE)</f>
        <v>41962</v>
      </c>
      <c r="D186" s="27">
        <f>C186+VLOOKUP(C186,'Master FWDPoints'!$A:$D,4,FALSE)</f>
        <v>41992</v>
      </c>
      <c r="E186" s="27">
        <f>D186+VLOOKUP(D186,'Master FWDPoints'!$A:$D,4,FALSE)</f>
        <v>42026</v>
      </c>
      <c r="F186" s="27">
        <f>E186+VLOOKUP(E186,'Master FWDPoints'!$A:$D,4,FALSE)</f>
        <v>42060</v>
      </c>
      <c r="G186" s="27">
        <f>F186+VLOOKUP(F186,'Master FWDPoints'!$A:$D,4,FALSE)</f>
        <v>42089</v>
      </c>
      <c r="H186" s="27">
        <f>G186+VLOOKUP(G186,'Master FWDPoints'!$A:$D,4,FALSE)</f>
        <v>42123</v>
      </c>
      <c r="I186" s="27">
        <f>H186+VLOOKUP(H186,'Master FWDPoints'!$A:$D,4,FALSE)</f>
        <v>42153</v>
      </c>
      <c r="J186" s="27">
        <f>I186+VLOOKUP(I186,'Master FWDPoints'!$A:$D,4,FALSE)</f>
        <v>42185</v>
      </c>
      <c r="K186" s="27">
        <f>J186+VLOOKUP(J186,'Master FWDPoints'!$A:$D,4,FALSE)</f>
        <v>42216</v>
      </c>
      <c r="L186" s="27">
        <f>K186+VLOOKUP(K186,'Master FWDPoints'!$A:$D,4,FALSE)</f>
        <v>42247</v>
      </c>
      <c r="M186" s="44">
        <f>$A186+VLOOKUP($A186,'Master FWDPoints'!$G:$K,4,FALSE)</f>
        <v>42263</v>
      </c>
      <c r="O186" s="8">
        <f>+VLOOKUP(A186,'Master FWDPoints'!$A:$D,2,FALSE)</f>
        <v>1.7</v>
      </c>
      <c r="P186" s="8">
        <f>+VLOOKUP(B186,'Master FWDPoints'!$A:$D,2,FALSE)</f>
        <v>1.73</v>
      </c>
      <c r="Q186" s="8">
        <f>+VLOOKUP(C186,'Master FWDPoints'!$A:$D,2,FALSE)</f>
        <v>1.7</v>
      </c>
      <c r="R186" s="8">
        <f>+VLOOKUP(D186,'Master FWDPoints'!$A:$D,2,FALSE)</f>
        <v>1.8</v>
      </c>
      <c r="S186" s="8">
        <f>+VLOOKUP(E186,'Master FWDPoints'!$A:$D,2,FALSE)</f>
        <v>1.75</v>
      </c>
      <c r="T186" s="8">
        <f>+VLOOKUP(F186,'Master FWDPoints'!$A:$D,2,FALSE)</f>
        <v>1.71</v>
      </c>
      <c r="U186" s="8">
        <f>+VLOOKUP(G186,'Master FWDPoints'!$A:$D,2,FALSE)</f>
        <v>1.63</v>
      </c>
      <c r="V186" s="8">
        <f>+VLOOKUP(H186,'Master FWDPoints'!$A:$D,2,FALSE)</f>
        <v>1.88</v>
      </c>
      <c r="W186" s="8">
        <f>+VLOOKUP(I186,'Master FWDPoints'!$A:$D,2,FALSE)</f>
        <v>1.8</v>
      </c>
      <c r="X186" s="8">
        <f>+VLOOKUP(J186,'Master FWDPoints'!$A:$D,2,FALSE)</f>
        <v>1.65</v>
      </c>
      <c r="Y186" s="8">
        <f>+VLOOKUP(K186,'Master FWDPoints'!$A:$D,2,FALSE)</f>
        <v>2</v>
      </c>
      <c r="Z186" s="8">
        <f>+VLOOKUP(L186,'Master FWDPoints'!$A:$D,2,FALSE)*(M186-L186)/VLOOKUP(L186,'Master FWDPoints'!$A:$D,4,FALSE)</f>
        <v>0.9973333333333334</v>
      </c>
      <c r="AA186" s="8">
        <f>+VLOOKUP(A186,'Master FWDPoints'!$G:$J,2,FALSE)</f>
        <v>17.05</v>
      </c>
      <c r="AB186" s="8">
        <f t="shared" si="6"/>
        <v>20.347333333333331</v>
      </c>
      <c r="AC186" s="8">
        <f t="shared" si="7"/>
        <v>3.2973333333333308</v>
      </c>
      <c r="AD186" s="8">
        <f t="shared" si="8"/>
        <v>15.350000000000001</v>
      </c>
    </row>
    <row r="187" spans="1:30">
      <c r="A187" s="11">
        <v>41894</v>
      </c>
      <c r="B187" s="26">
        <f>A187+VLOOKUP(A187,'Master FWDPoints'!$A:$D,4,FALSE)</f>
        <v>41927</v>
      </c>
      <c r="C187" s="27">
        <f>B187+VLOOKUP(B187,'Master FWDPoints'!$A:$D,4,FALSE)</f>
        <v>41957</v>
      </c>
      <c r="D187" s="27">
        <f>C187+VLOOKUP(C187,'Master FWDPoints'!$A:$D,4,FALSE)</f>
        <v>41990</v>
      </c>
      <c r="E187" s="27">
        <f>D187+VLOOKUP(D187,'Master FWDPoints'!$A:$D,4,FALSE)</f>
        <v>42020</v>
      </c>
      <c r="F187" s="27">
        <f>E187+VLOOKUP(E187,'Master FWDPoints'!$A:$D,4,FALSE)</f>
        <v>42054</v>
      </c>
      <c r="G187" s="27">
        <f>F187+VLOOKUP(F187,'Master FWDPoints'!$A:$D,4,FALSE)</f>
        <v>42083</v>
      </c>
      <c r="H187" s="27">
        <f>G187+VLOOKUP(G187,'Master FWDPoints'!$A:$D,4,FALSE)</f>
        <v>42117</v>
      </c>
      <c r="I187" s="27">
        <f>H187+VLOOKUP(H187,'Master FWDPoints'!$A:$D,4,FALSE)</f>
        <v>42150</v>
      </c>
      <c r="J187" s="27">
        <f>I187+VLOOKUP(I187,'Master FWDPoints'!$A:$D,4,FALSE)</f>
        <v>42181</v>
      </c>
      <c r="K187" s="27">
        <f>J187+VLOOKUP(J187,'Master FWDPoints'!$A:$D,4,FALSE)</f>
        <v>42216</v>
      </c>
      <c r="L187" s="27">
        <f>K187+VLOOKUP(K187,'Master FWDPoints'!$A:$D,4,FALSE)</f>
        <v>42247</v>
      </c>
      <c r="M187" s="44">
        <f>$A187+VLOOKUP($A187,'Master FWDPoints'!$G:$K,4,FALSE)</f>
        <v>42262</v>
      </c>
      <c r="O187" s="8">
        <f>+VLOOKUP(A187,'Master FWDPoints'!$A:$D,2,FALSE)</f>
        <v>1.7</v>
      </c>
      <c r="P187" s="8">
        <f>+VLOOKUP(B187,'Master FWDPoints'!$A:$D,2,FALSE)</f>
        <v>1.55</v>
      </c>
      <c r="Q187" s="8">
        <f>+VLOOKUP(C187,'Master FWDPoints'!$A:$D,2,FALSE)</f>
        <v>1.79</v>
      </c>
      <c r="R187" s="8">
        <f>+VLOOKUP(D187,'Master FWDPoints'!$A:$D,2,FALSE)</f>
        <v>1.65</v>
      </c>
      <c r="S187" s="8">
        <f>+VLOOKUP(E187,'Master FWDPoints'!$A:$D,2,FALSE)</f>
        <v>1.8</v>
      </c>
      <c r="T187" s="8">
        <f>+VLOOKUP(F187,'Master FWDPoints'!$A:$D,2,FALSE)</f>
        <v>1.75</v>
      </c>
      <c r="U187" s="8">
        <f>+VLOOKUP(G187,'Master FWDPoints'!$A:$D,2,FALSE)</f>
        <v>1.55</v>
      </c>
      <c r="V187" s="8">
        <f>+VLOOKUP(H187,'Master FWDPoints'!$A:$D,2,FALSE)</f>
        <v>1.6</v>
      </c>
      <c r="W187" s="8">
        <f>+VLOOKUP(I187,'Master FWDPoints'!$A:$D,2,FALSE)</f>
        <v>1.65</v>
      </c>
      <c r="X187" s="8">
        <f>+VLOOKUP(J187,'Master FWDPoints'!$A:$D,2,FALSE)</f>
        <v>1.8</v>
      </c>
      <c r="Y187" s="8">
        <f>+VLOOKUP(K187,'Master FWDPoints'!$A:$D,2,FALSE)</f>
        <v>2</v>
      </c>
      <c r="Z187" s="8">
        <f>+VLOOKUP(L187,'Master FWDPoints'!$A:$D,2,FALSE)*(M187-L187)/VLOOKUP(L187,'Master FWDPoints'!$A:$D,4,FALSE)</f>
        <v>0.93500000000000005</v>
      </c>
      <c r="AA187" s="8">
        <f>+VLOOKUP(A187,'Master FWDPoints'!$G:$J,2,FALSE)</f>
        <v>17.3</v>
      </c>
      <c r="AB187" s="8">
        <f t="shared" si="6"/>
        <v>19.774999999999999</v>
      </c>
      <c r="AC187" s="8">
        <f t="shared" si="7"/>
        <v>2.4749999999999979</v>
      </c>
      <c r="AD187" s="8">
        <f t="shared" si="8"/>
        <v>15.600000000000001</v>
      </c>
    </row>
    <row r="188" spans="1:30">
      <c r="A188" s="11">
        <v>41893</v>
      </c>
      <c r="B188" s="26">
        <f>A188+VLOOKUP(A188,'Master FWDPoints'!$A:$D,4,FALSE)</f>
        <v>41926</v>
      </c>
      <c r="C188" s="27">
        <f>B188+VLOOKUP(B188,'Master FWDPoints'!$A:$D,4,FALSE)</f>
        <v>41957</v>
      </c>
      <c r="D188" s="27">
        <f>C188+VLOOKUP(C188,'Master FWDPoints'!$A:$D,4,FALSE)</f>
        <v>41990</v>
      </c>
      <c r="E188" s="27">
        <f>D188+VLOOKUP(D188,'Master FWDPoints'!$A:$D,4,FALSE)</f>
        <v>42020</v>
      </c>
      <c r="F188" s="27">
        <f>E188+VLOOKUP(E188,'Master FWDPoints'!$A:$D,4,FALSE)</f>
        <v>42054</v>
      </c>
      <c r="G188" s="27">
        <f>F188+VLOOKUP(F188,'Master FWDPoints'!$A:$D,4,FALSE)</f>
        <v>42083</v>
      </c>
      <c r="H188" s="27">
        <f>G188+VLOOKUP(G188,'Master FWDPoints'!$A:$D,4,FALSE)</f>
        <v>42117</v>
      </c>
      <c r="I188" s="27">
        <f>H188+VLOOKUP(H188,'Master FWDPoints'!$A:$D,4,FALSE)</f>
        <v>42150</v>
      </c>
      <c r="J188" s="27">
        <f>I188+VLOOKUP(I188,'Master FWDPoints'!$A:$D,4,FALSE)</f>
        <v>42181</v>
      </c>
      <c r="K188" s="27">
        <f>J188+VLOOKUP(J188,'Master FWDPoints'!$A:$D,4,FALSE)</f>
        <v>42216</v>
      </c>
      <c r="L188" s="27">
        <f>K188+VLOOKUP(K188,'Master FWDPoints'!$A:$D,4,FALSE)</f>
        <v>42247</v>
      </c>
      <c r="M188" s="44">
        <f>$A188+VLOOKUP($A188,'Master FWDPoints'!$G:$K,4,FALSE)</f>
        <v>42261</v>
      </c>
      <c r="O188" s="8">
        <f>+VLOOKUP(A188,'Master FWDPoints'!$A:$D,2,FALSE)</f>
        <v>1.67</v>
      </c>
      <c r="P188" s="8">
        <f>+VLOOKUP(B188,'Master FWDPoints'!$A:$D,2,FALSE)</f>
        <v>1.4</v>
      </c>
      <c r="Q188" s="8">
        <f>+VLOOKUP(C188,'Master FWDPoints'!$A:$D,2,FALSE)</f>
        <v>1.79</v>
      </c>
      <c r="R188" s="8">
        <f>+VLOOKUP(D188,'Master FWDPoints'!$A:$D,2,FALSE)</f>
        <v>1.65</v>
      </c>
      <c r="S188" s="8">
        <f>+VLOOKUP(E188,'Master FWDPoints'!$A:$D,2,FALSE)</f>
        <v>1.8</v>
      </c>
      <c r="T188" s="8">
        <f>+VLOOKUP(F188,'Master FWDPoints'!$A:$D,2,FALSE)</f>
        <v>1.75</v>
      </c>
      <c r="U188" s="8">
        <f>+VLOOKUP(G188,'Master FWDPoints'!$A:$D,2,FALSE)</f>
        <v>1.55</v>
      </c>
      <c r="V188" s="8">
        <f>+VLOOKUP(H188,'Master FWDPoints'!$A:$D,2,FALSE)</f>
        <v>1.6</v>
      </c>
      <c r="W188" s="8">
        <f>+VLOOKUP(I188,'Master FWDPoints'!$A:$D,2,FALSE)</f>
        <v>1.65</v>
      </c>
      <c r="X188" s="8">
        <f>+VLOOKUP(J188,'Master FWDPoints'!$A:$D,2,FALSE)</f>
        <v>1.8</v>
      </c>
      <c r="Y188" s="8">
        <f>+VLOOKUP(K188,'Master FWDPoints'!$A:$D,2,FALSE)</f>
        <v>2</v>
      </c>
      <c r="Z188" s="8">
        <f>+VLOOKUP(L188,'Master FWDPoints'!$A:$D,2,FALSE)*(M188-L188)/VLOOKUP(L188,'Master FWDPoints'!$A:$D,4,FALSE)</f>
        <v>0.8726666666666667</v>
      </c>
      <c r="AA188" s="8">
        <f>+VLOOKUP(A188,'Master FWDPoints'!$G:$J,2,FALSE)</f>
        <v>16.8</v>
      </c>
      <c r="AB188" s="8">
        <f t="shared" si="6"/>
        <v>19.532666666666668</v>
      </c>
      <c r="AC188" s="8">
        <f t="shared" si="7"/>
        <v>2.7326666666666668</v>
      </c>
      <c r="AD188" s="8">
        <f t="shared" si="8"/>
        <v>15.13</v>
      </c>
    </row>
    <row r="189" spans="1:30">
      <c r="A189" s="11">
        <v>41892</v>
      </c>
      <c r="B189" s="26">
        <f>A189+VLOOKUP(A189,'Master FWDPoints'!$A:$D,4,FALSE)</f>
        <v>41922</v>
      </c>
      <c r="C189" s="27">
        <f>B189+VLOOKUP(B189,'Master FWDPoints'!$A:$D,4,FALSE)</f>
        <v>41956</v>
      </c>
      <c r="D189" s="27">
        <f>C189+VLOOKUP(C189,'Master FWDPoints'!$A:$D,4,FALSE)</f>
        <v>41989</v>
      </c>
      <c r="E189" s="27">
        <f>D189+VLOOKUP(D189,'Master FWDPoints'!$A:$D,4,FALSE)</f>
        <v>42020</v>
      </c>
      <c r="F189" s="27">
        <f>E189+VLOOKUP(E189,'Master FWDPoints'!$A:$D,4,FALSE)</f>
        <v>42054</v>
      </c>
      <c r="G189" s="27">
        <f>F189+VLOOKUP(F189,'Master FWDPoints'!$A:$D,4,FALSE)</f>
        <v>42083</v>
      </c>
      <c r="H189" s="27">
        <f>G189+VLOOKUP(G189,'Master FWDPoints'!$A:$D,4,FALSE)</f>
        <v>42117</v>
      </c>
      <c r="I189" s="27">
        <f>H189+VLOOKUP(H189,'Master FWDPoints'!$A:$D,4,FALSE)</f>
        <v>42150</v>
      </c>
      <c r="J189" s="27">
        <f>I189+VLOOKUP(I189,'Master FWDPoints'!$A:$D,4,FALSE)</f>
        <v>42181</v>
      </c>
      <c r="K189" s="27">
        <f>J189+VLOOKUP(J189,'Master FWDPoints'!$A:$D,4,FALSE)</f>
        <v>42216</v>
      </c>
      <c r="L189" s="27">
        <f>K189+VLOOKUP(K189,'Master FWDPoints'!$A:$D,4,FALSE)</f>
        <v>42247</v>
      </c>
      <c r="M189" s="44">
        <f>$A189+VLOOKUP($A189,'Master FWDPoints'!$G:$K,4,FALSE)</f>
        <v>42258</v>
      </c>
      <c r="O189" s="8">
        <f>+VLOOKUP(A189,'Master FWDPoints'!$A:$D,2,FALSE)</f>
        <v>1.52</v>
      </c>
      <c r="P189" s="8">
        <f>+VLOOKUP(B189,'Master FWDPoints'!$A:$D,2,FALSE)</f>
        <v>1.6</v>
      </c>
      <c r="Q189" s="8">
        <f>+VLOOKUP(C189,'Master FWDPoints'!$A:$D,2,FALSE)</f>
        <v>1.71</v>
      </c>
      <c r="R189" s="8">
        <f>+VLOOKUP(D189,'Master FWDPoints'!$A:$D,2,FALSE)</f>
        <v>1.7</v>
      </c>
      <c r="S189" s="8">
        <f>+VLOOKUP(E189,'Master FWDPoints'!$A:$D,2,FALSE)</f>
        <v>1.8</v>
      </c>
      <c r="T189" s="8">
        <f>+VLOOKUP(F189,'Master FWDPoints'!$A:$D,2,FALSE)</f>
        <v>1.75</v>
      </c>
      <c r="U189" s="8">
        <f>+VLOOKUP(G189,'Master FWDPoints'!$A:$D,2,FALSE)</f>
        <v>1.55</v>
      </c>
      <c r="V189" s="8">
        <f>+VLOOKUP(H189,'Master FWDPoints'!$A:$D,2,FALSE)</f>
        <v>1.6</v>
      </c>
      <c r="W189" s="8">
        <f>+VLOOKUP(I189,'Master FWDPoints'!$A:$D,2,FALSE)</f>
        <v>1.65</v>
      </c>
      <c r="X189" s="8">
        <f>+VLOOKUP(J189,'Master FWDPoints'!$A:$D,2,FALSE)</f>
        <v>1.8</v>
      </c>
      <c r="Y189" s="8">
        <f>+VLOOKUP(K189,'Master FWDPoints'!$A:$D,2,FALSE)</f>
        <v>2</v>
      </c>
      <c r="Z189" s="8">
        <f>+VLOOKUP(L189,'Master FWDPoints'!$A:$D,2,FALSE)*(M189-L189)/VLOOKUP(L189,'Master FWDPoints'!$A:$D,4,FALSE)</f>
        <v>0.68566666666666665</v>
      </c>
      <c r="AA189" s="8">
        <f>+VLOOKUP(A189,'Master FWDPoints'!$G:$J,2,FALSE)</f>
        <v>16.97</v>
      </c>
      <c r="AB189" s="8">
        <f t="shared" si="6"/>
        <v>19.365666666666666</v>
      </c>
      <c r="AC189" s="8">
        <f t="shared" si="7"/>
        <v>2.3956666666666671</v>
      </c>
      <c r="AD189" s="8">
        <f t="shared" si="8"/>
        <v>15.45</v>
      </c>
    </row>
    <row r="190" spans="1:30">
      <c r="A190" s="11">
        <v>41891</v>
      </c>
      <c r="B190" s="26">
        <f>A190+VLOOKUP(A190,'Master FWDPoints'!$A:$D,4,FALSE)</f>
        <v>41922</v>
      </c>
      <c r="C190" s="27">
        <f>B190+VLOOKUP(B190,'Master FWDPoints'!$A:$D,4,FALSE)</f>
        <v>41956</v>
      </c>
      <c r="D190" s="27">
        <f>C190+VLOOKUP(C190,'Master FWDPoints'!$A:$D,4,FALSE)</f>
        <v>41989</v>
      </c>
      <c r="E190" s="27">
        <f>D190+VLOOKUP(D190,'Master FWDPoints'!$A:$D,4,FALSE)</f>
        <v>42020</v>
      </c>
      <c r="F190" s="27">
        <f>E190+VLOOKUP(E190,'Master FWDPoints'!$A:$D,4,FALSE)</f>
        <v>42054</v>
      </c>
      <c r="G190" s="27">
        <f>F190+VLOOKUP(F190,'Master FWDPoints'!$A:$D,4,FALSE)</f>
        <v>42083</v>
      </c>
      <c r="H190" s="27">
        <f>G190+VLOOKUP(G190,'Master FWDPoints'!$A:$D,4,FALSE)</f>
        <v>42117</v>
      </c>
      <c r="I190" s="27">
        <f>H190+VLOOKUP(H190,'Master FWDPoints'!$A:$D,4,FALSE)</f>
        <v>42150</v>
      </c>
      <c r="J190" s="27">
        <f>I190+VLOOKUP(I190,'Master FWDPoints'!$A:$D,4,FALSE)</f>
        <v>42181</v>
      </c>
      <c r="K190" s="27">
        <f>J190+VLOOKUP(J190,'Master FWDPoints'!$A:$D,4,FALSE)</f>
        <v>42216</v>
      </c>
      <c r="L190" s="27">
        <f>K190+VLOOKUP(K190,'Master FWDPoints'!$A:$D,4,FALSE)</f>
        <v>42247</v>
      </c>
      <c r="M190" s="44">
        <f>$A190+VLOOKUP($A190,'Master FWDPoints'!$G:$K,4,FALSE)</f>
        <v>42257</v>
      </c>
      <c r="O190" s="8">
        <f>+VLOOKUP(A190,'Master FWDPoints'!$A:$D,2,FALSE)</f>
        <v>1.45</v>
      </c>
      <c r="P190" s="8">
        <f>+VLOOKUP(B190,'Master FWDPoints'!$A:$D,2,FALSE)</f>
        <v>1.6</v>
      </c>
      <c r="Q190" s="8">
        <f>+VLOOKUP(C190,'Master FWDPoints'!$A:$D,2,FALSE)</f>
        <v>1.71</v>
      </c>
      <c r="R190" s="8">
        <f>+VLOOKUP(D190,'Master FWDPoints'!$A:$D,2,FALSE)</f>
        <v>1.7</v>
      </c>
      <c r="S190" s="8">
        <f>+VLOOKUP(E190,'Master FWDPoints'!$A:$D,2,FALSE)</f>
        <v>1.8</v>
      </c>
      <c r="T190" s="8">
        <f>+VLOOKUP(F190,'Master FWDPoints'!$A:$D,2,FALSE)</f>
        <v>1.75</v>
      </c>
      <c r="U190" s="8">
        <f>+VLOOKUP(G190,'Master FWDPoints'!$A:$D,2,FALSE)</f>
        <v>1.55</v>
      </c>
      <c r="V190" s="8">
        <f>+VLOOKUP(H190,'Master FWDPoints'!$A:$D,2,FALSE)</f>
        <v>1.6</v>
      </c>
      <c r="W190" s="8">
        <f>+VLOOKUP(I190,'Master FWDPoints'!$A:$D,2,FALSE)</f>
        <v>1.65</v>
      </c>
      <c r="X190" s="8">
        <f>+VLOOKUP(J190,'Master FWDPoints'!$A:$D,2,FALSE)</f>
        <v>1.8</v>
      </c>
      <c r="Y190" s="8">
        <f>+VLOOKUP(K190,'Master FWDPoints'!$A:$D,2,FALSE)</f>
        <v>2</v>
      </c>
      <c r="Z190" s="8">
        <f>+VLOOKUP(L190,'Master FWDPoints'!$A:$D,2,FALSE)*(M190-L190)/VLOOKUP(L190,'Master FWDPoints'!$A:$D,4,FALSE)</f>
        <v>0.62333333333333341</v>
      </c>
      <c r="AA190" s="8">
        <f>+VLOOKUP(A190,'Master FWDPoints'!$G:$J,2,FALSE)</f>
        <v>16.89</v>
      </c>
      <c r="AB190" s="8">
        <f t="shared" si="6"/>
        <v>19.233333333333334</v>
      </c>
      <c r="AC190" s="8">
        <f t="shared" si="7"/>
        <v>2.3433333333333337</v>
      </c>
      <c r="AD190" s="8">
        <f t="shared" si="8"/>
        <v>15.440000000000001</v>
      </c>
    </row>
    <row r="191" spans="1:30">
      <c r="A191" s="11">
        <v>41890</v>
      </c>
      <c r="B191" s="26">
        <f>A191+VLOOKUP(A191,'Master FWDPoints'!$A:$D,4,FALSE)</f>
        <v>41921</v>
      </c>
      <c r="C191" s="27">
        <f>B191+VLOOKUP(B191,'Master FWDPoints'!$A:$D,4,FALSE)</f>
        <v>41955</v>
      </c>
      <c r="D191" s="27">
        <f>C191+VLOOKUP(C191,'Master FWDPoints'!$A:$D,4,FALSE)</f>
        <v>41985</v>
      </c>
      <c r="E191" s="27">
        <f>D191+VLOOKUP(D191,'Master FWDPoints'!$A:$D,4,FALSE)</f>
        <v>42019</v>
      </c>
      <c r="F191" s="27">
        <f>E191+VLOOKUP(E191,'Master FWDPoints'!$A:$D,4,FALSE)</f>
        <v>42053</v>
      </c>
      <c r="G191" s="27">
        <f>F191+VLOOKUP(F191,'Master FWDPoints'!$A:$D,4,FALSE)</f>
        <v>42082</v>
      </c>
      <c r="H191" s="27">
        <f>G191+VLOOKUP(G191,'Master FWDPoints'!$A:$D,4,FALSE)</f>
        <v>42116</v>
      </c>
      <c r="I191" s="27">
        <f>H191+VLOOKUP(H191,'Master FWDPoints'!$A:$D,4,FALSE)</f>
        <v>42146</v>
      </c>
      <c r="J191" s="27">
        <f>I191+VLOOKUP(I191,'Master FWDPoints'!$A:$D,4,FALSE)</f>
        <v>42180</v>
      </c>
      <c r="K191" s="27">
        <f>J191+VLOOKUP(J191,'Master FWDPoints'!$A:$D,4,FALSE)</f>
        <v>42214</v>
      </c>
      <c r="L191" s="27">
        <f>K191+VLOOKUP(K191,'Master FWDPoints'!$A:$D,4,FALSE)</f>
        <v>42244</v>
      </c>
      <c r="M191" s="44">
        <f>$A191+VLOOKUP($A191,'Master FWDPoints'!$G:$K,4,FALSE)</f>
        <v>42256</v>
      </c>
      <c r="O191" s="8">
        <f>+VLOOKUP(A191,'Master FWDPoints'!$A:$D,2,FALSE)</f>
        <v>1.51</v>
      </c>
      <c r="P191" s="8">
        <f>+VLOOKUP(B191,'Master FWDPoints'!$A:$D,2,FALSE)</f>
        <v>1.55</v>
      </c>
      <c r="Q191" s="8">
        <f>+VLOOKUP(C191,'Master FWDPoints'!$A:$D,2,FALSE)</f>
        <v>1.45</v>
      </c>
      <c r="R191" s="8">
        <f>+VLOOKUP(D191,'Master FWDPoints'!$A:$D,2,FALSE)</f>
        <v>1.8</v>
      </c>
      <c r="S191" s="8">
        <f>+VLOOKUP(E191,'Master FWDPoints'!$A:$D,2,FALSE)</f>
        <v>1.65</v>
      </c>
      <c r="T191" s="8">
        <f>+VLOOKUP(F191,'Master FWDPoints'!$A:$D,2,FALSE)</f>
        <v>1.65</v>
      </c>
      <c r="U191" s="8">
        <f>+VLOOKUP(G191,'Master FWDPoints'!$A:$D,2,FALSE)</f>
        <v>1.9</v>
      </c>
      <c r="V191" s="8">
        <f>+VLOOKUP(H191,'Master FWDPoints'!$A:$D,2,FALSE)</f>
        <v>1.35</v>
      </c>
      <c r="W191" s="8">
        <f>+VLOOKUP(I191,'Master FWDPoints'!$A:$D,2,FALSE)</f>
        <v>1.72</v>
      </c>
      <c r="X191" s="8">
        <f>+VLOOKUP(J191,'Master FWDPoints'!$A:$D,2,FALSE)</f>
        <v>3.03</v>
      </c>
      <c r="Y191" s="8">
        <f>+VLOOKUP(K191,'Master FWDPoints'!$A:$D,2,FALSE)</f>
        <v>1.85</v>
      </c>
      <c r="Z191" s="8">
        <f>+VLOOKUP(L191,'Master FWDPoints'!$A:$D,2,FALSE)*(M191-L191)/VLOOKUP(L191,'Master FWDPoints'!$A:$D,4,FALSE)</f>
        <v>0.67272727272727284</v>
      </c>
      <c r="AA191" s="8">
        <f>+VLOOKUP(A191,'Master FWDPoints'!$G:$J,2,FALSE)</f>
        <v>16.8</v>
      </c>
      <c r="AB191" s="8">
        <f t="shared" si="6"/>
        <v>20.132727272727273</v>
      </c>
      <c r="AC191" s="8">
        <f t="shared" si="7"/>
        <v>3.3327272727272721</v>
      </c>
      <c r="AD191" s="8">
        <f t="shared" si="8"/>
        <v>15.290000000000001</v>
      </c>
    </row>
    <row r="192" spans="1:30">
      <c r="A192" s="11">
        <v>41887</v>
      </c>
      <c r="B192" s="26">
        <f>A192+VLOOKUP(A192,'Master FWDPoints'!$A:$D,4,FALSE)</f>
        <v>41920</v>
      </c>
      <c r="C192" s="27">
        <f>B192+VLOOKUP(B192,'Master FWDPoints'!$A:$D,4,FALSE)</f>
        <v>41950</v>
      </c>
      <c r="D192" s="27">
        <f>C192+VLOOKUP(C192,'Master FWDPoints'!$A:$D,4,FALSE)</f>
        <v>41983</v>
      </c>
      <c r="E192" s="27">
        <f>D192+VLOOKUP(D192,'Master FWDPoints'!$A:$D,4,FALSE)</f>
        <v>42013</v>
      </c>
      <c r="F192" s="27">
        <f>E192+VLOOKUP(E192,'Master FWDPoints'!$A:$D,4,FALSE)</f>
        <v>42047</v>
      </c>
      <c r="G192" s="27">
        <f>F192+VLOOKUP(F192,'Master FWDPoints'!$A:$D,4,FALSE)</f>
        <v>42076</v>
      </c>
      <c r="H192" s="27">
        <f>G192+VLOOKUP(G192,'Master FWDPoints'!$A:$D,4,FALSE)</f>
        <v>42110</v>
      </c>
      <c r="I192" s="27">
        <f>H192+VLOOKUP(H192,'Master FWDPoints'!$A:$D,4,FALSE)</f>
        <v>42143</v>
      </c>
      <c r="J192" s="27">
        <f>I192+VLOOKUP(I192,'Master FWDPoints'!$A:$D,4,FALSE)</f>
        <v>42174</v>
      </c>
      <c r="K192" s="27">
        <f>J192+VLOOKUP(J192,'Master FWDPoints'!$A:$D,4,FALSE)</f>
        <v>42207</v>
      </c>
      <c r="L192" s="27">
        <f>K192+VLOOKUP(K192,'Master FWDPoints'!$A:$D,4,FALSE)</f>
        <v>42237</v>
      </c>
      <c r="M192" s="44">
        <f>$A192+VLOOKUP($A192,'Master FWDPoints'!$G:$K,4,FALSE)</f>
        <v>42255</v>
      </c>
      <c r="O192" s="8">
        <f>+VLOOKUP(A192,'Master FWDPoints'!$A:$D,2,FALSE)</f>
        <v>1.47</v>
      </c>
      <c r="P192" s="8">
        <f>+VLOOKUP(B192,'Master FWDPoints'!$A:$D,2,FALSE)</f>
        <v>1.52</v>
      </c>
      <c r="Q192" s="8">
        <f>+VLOOKUP(C192,'Master FWDPoints'!$A:$D,2,FALSE)</f>
        <v>1.9</v>
      </c>
      <c r="R192" s="8">
        <f>+VLOOKUP(D192,'Master FWDPoints'!$A:$D,2,FALSE)</f>
        <v>1.7</v>
      </c>
      <c r="S192" s="8">
        <f>+VLOOKUP(E192,'Master FWDPoints'!$A:$D,2,FALSE)</f>
        <v>1.53</v>
      </c>
      <c r="T192" s="8">
        <f>+VLOOKUP(F192,'Master FWDPoints'!$A:$D,2,FALSE)</f>
        <v>1.81</v>
      </c>
      <c r="U192" s="8">
        <f>+VLOOKUP(G192,'Master FWDPoints'!$A:$D,2,FALSE)</f>
        <v>1.76</v>
      </c>
      <c r="V192" s="8">
        <f>+VLOOKUP(H192,'Master FWDPoints'!$A:$D,2,FALSE)</f>
        <v>1.6</v>
      </c>
      <c r="W192" s="8">
        <f>+VLOOKUP(I192,'Master FWDPoints'!$A:$D,2,FALSE)</f>
        <v>1.7</v>
      </c>
      <c r="X192" s="8">
        <f>+VLOOKUP(J192,'Master FWDPoints'!$A:$D,2,FALSE)</f>
        <v>1.75</v>
      </c>
      <c r="Y192" s="8">
        <f>+VLOOKUP(K192,'Master FWDPoints'!$A:$D,2,FALSE)</f>
        <v>1.85</v>
      </c>
      <c r="Z192" s="8">
        <f>+VLOOKUP(L192,'Master FWDPoints'!$A:$D,2,FALSE)*(M192-L192)/VLOOKUP(L192,'Master FWDPoints'!$A:$D,4,FALSE)</f>
        <v>1.0323529411764707</v>
      </c>
      <c r="AA192" s="8">
        <f>+VLOOKUP(A192,'Master FWDPoints'!$G:$J,2,FALSE)</f>
        <v>16.420000000000002</v>
      </c>
      <c r="AB192" s="8">
        <f t="shared" si="6"/>
        <v>19.622352941176473</v>
      </c>
      <c r="AC192" s="8">
        <f t="shared" si="7"/>
        <v>3.2023529411764713</v>
      </c>
      <c r="AD192" s="8">
        <f t="shared" si="8"/>
        <v>14.950000000000001</v>
      </c>
    </row>
    <row r="193" spans="1:30">
      <c r="A193" s="11">
        <v>41886</v>
      </c>
      <c r="B193" s="26">
        <f>A193+VLOOKUP(A193,'Master FWDPoints'!$A:$D,4,FALSE)</f>
        <v>41919</v>
      </c>
      <c r="C193" s="27">
        <f>B193+VLOOKUP(B193,'Master FWDPoints'!$A:$D,4,FALSE)</f>
        <v>41950</v>
      </c>
      <c r="D193" s="27">
        <f>C193+VLOOKUP(C193,'Master FWDPoints'!$A:$D,4,FALSE)</f>
        <v>41983</v>
      </c>
      <c r="E193" s="27">
        <f>D193+VLOOKUP(D193,'Master FWDPoints'!$A:$D,4,FALSE)</f>
        <v>42013</v>
      </c>
      <c r="F193" s="27">
        <f>E193+VLOOKUP(E193,'Master FWDPoints'!$A:$D,4,FALSE)</f>
        <v>42047</v>
      </c>
      <c r="G193" s="27">
        <f>F193+VLOOKUP(F193,'Master FWDPoints'!$A:$D,4,FALSE)</f>
        <v>42076</v>
      </c>
      <c r="H193" s="27">
        <f>G193+VLOOKUP(G193,'Master FWDPoints'!$A:$D,4,FALSE)</f>
        <v>42110</v>
      </c>
      <c r="I193" s="27">
        <f>H193+VLOOKUP(H193,'Master FWDPoints'!$A:$D,4,FALSE)</f>
        <v>42143</v>
      </c>
      <c r="J193" s="27">
        <f>I193+VLOOKUP(I193,'Master FWDPoints'!$A:$D,4,FALSE)</f>
        <v>42174</v>
      </c>
      <c r="K193" s="27">
        <f>J193+VLOOKUP(J193,'Master FWDPoints'!$A:$D,4,FALSE)</f>
        <v>42207</v>
      </c>
      <c r="L193" s="27">
        <f>K193+VLOOKUP(K193,'Master FWDPoints'!$A:$D,4,FALSE)</f>
        <v>42237</v>
      </c>
      <c r="M193" s="44">
        <f>$A193+VLOOKUP($A193,'Master FWDPoints'!$G:$K,4,FALSE)</f>
        <v>42254</v>
      </c>
      <c r="O193" s="8">
        <f>+VLOOKUP(A193,'Master FWDPoints'!$A:$D,2,FALSE)</f>
        <v>1.41</v>
      </c>
      <c r="P193" s="8">
        <f>+VLOOKUP(B193,'Master FWDPoints'!$A:$D,2,FALSE)</f>
        <v>1.56</v>
      </c>
      <c r="Q193" s="8">
        <f>+VLOOKUP(C193,'Master FWDPoints'!$A:$D,2,FALSE)</f>
        <v>1.9</v>
      </c>
      <c r="R193" s="8">
        <f>+VLOOKUP(D193,'Master FWDPoints'!$A:$D,2,FALSE)</f>
        <v>1.7</v>
      </c>
      <c r="S193" s="8">
        <f>+VLOOKUP(E193,'Master FWDPoints'!$A:$D,2,FALSE)</f>
        <v>1.53</v>
      </c>
      <c r="T193" s="8">
        <f>+VLOOKUP(F193,'Master FWDPoints'!$A:$D,2,FALSE)</f>
        <v>1.81</v>
      </c>
      <c r="U193" s="8">
        <f>+VLOOKUP(G193,'Master FWDPoints'!$A:$D,2,FALSE)</f>
        <v>1.76</v>
      </c>
      <c r="V193" s="8">
        <f>+VLOOKUP(H193,'Master FWDPoints'!$A:$D,2,FALSE)</f>
        <v>1.6</v>
      </c>
      <c r="W193" s="8">
        <f>+VLOOKUP(I193,'Master FWDPoints'!$A:$D,2,FALSE)</f>
        <v>1.7</v>
      </c>
      <c r="X193" s="8">
        <f>+VLOOKUP(J193,'Master FWDPoints'!$A:$D,2,FALSE)</f>
        <v>1.75</v>
      </c>
      <c r="Y193" s="8">
        <f>+VLOOKUP(K193,'Master FWDPoints'!$A:$D,2,FALSE)</f>
        <v>1.85</v>
      </c>
      <c r="Z193" s="8">
        <f>+VLOOKUP(L193,'Master FWDPoints'!$A:$D,2,FALSE)*(M193-L193)/VLOOKUP(L193,'Master FWDPoints'!$A:$D,4,FALSE)</f>
        <v>0.97499999999999998</v>
      </c>
      <c r="AA193" s="8">
        <f>+VLOOKUP(A193,'Master FWDPoints'!$G:$J,2,FALSE)</f>
        <v>16.190000000000001</v>
      </c>
      <c r="AB193" s="8">
        <f t="shared" si="6"/>
        <v>19.545000000000002</v>
      </c>
      <c r="AC193" s="8">
        <f t="shared" si="7"/>
        <v>3.3550000000000004</v>
      </c>
      <c r="AD193" s="8">
        <f t="shared" si="8"/>
        <v>14.780000000000001</v>
      </c>
    </row>
    <row r="194" spans="1:30">
      <c r="A194" s="11">
        <v>41885</v>
      </c>
      <c r="B194" s="26">
        <f>A194+VLOOKUP(A194,'Master FWDPoints'!$A:$D,4,FALSE)</f>
        <v>41915</v>
      </c>
      <c r="C194" s="27">
        <f>B194+VLOOKUP(B194,'Master FWDPoints'!$A:$D,4,FALSE)</f>
        <v>41949</v>
      </c>
      <c r="D194" s="27">
        <f>C194+VLOOKUP(C194,'Master FWDPoints'!$A:$D,4,FALSE)</f>
        <v>41982</v>
      </c>
      <c r="E194" s="27">
        <f>D194+VLOOKUP(D194,'Master FWDPoints'!$A:$D,4,FALSE)</f>
        <v>42013</v>
      </c>
      <c r="F194" s="27">
        <f>E194+VLOOKUP(E194,'Master FWDPoints'!$A:$D,4,FALSE)</f>
        <v>42047</v>
      </c>
      <c r="G194" s="27">
        <f>F194+VLOOKUP(F194,'Master FWDPoints'!$A:$D,4,FALSE)</f>
        <v>42076</v>
      </c>
      <c r="H194" s="27">
        <f>G194+VLOOKUP(G194,'Master FWDPoints'!$A:$D,4,FALSE)</f>
        <v>42110</v>
      </c>
      <c r="I194" s="27">
        <f>H194+VLOOKUP(H194,'Master FWDPoints'!$A:$D,4,FALSE)</f>
        <v>42143</v>
      </c>
      <c r="J194" s="27">
        <f>I194+VLOOKUP(I194,'Master FWDPoints'!$A:$D,4,FALSE)</f>
        <v>42174</v>
      </c>
      <c r="K194" s="27">
        <f>J194+VLOOKUP(J194,'Master FWDPoints'!$A:$D,4,FALSE)</f>
        <v>42207</v>
      </c>
      <c r="L194" s="27">
        <f>K194+VLOOKUP(K194,'Master FWDPoints'!$A:$D,4,FALSE)</f>
        <v>42237</v>
      </c>
      <c r="M194" s="44">
        <f>$A194+VLOOKUP($A194,'Master FWDPoints'!$G:$K,4,FALSE)</f>
        <v>42251</v>
      </c>
      <c r="O194" s="8">
        <f>+VLOOKUP(A194,'Master FWDPoints'!$A:$D,2,FALSE)</f>
        <v>1.32</v>
      </c>
      <c r="P194" s="8">
        <f>+VLOOKUP(B194,'Master FWDPoints'!$A:$D,2,FALSE)</f>
        <v>1.72</v>
      </c>
      <c r="Q194" s="8">
        <f>+VLOOKUP(C194,'Master FWDPoints'!$A:$D,2,FALSE)</f>
        <v>1.94</v>
      </c>
      <c r="R194" s="8">
        <f>+VLOOKUP(D194,'Master FWDPoints'!$A:$D,2,FALSE)</f>
        <v>1.85</v>
      </c>
      <c r="S194" s="8">
        <f>+VLOOKUP(E194,'Master FWDPoints'!$A:$D,2,FALSE)</f>
        <v>1.53</v>
      </c>
      <c r="T194" s="8">
        <f>+VLOOKUP(F194,'Master FWDPoints'!$A:$D,2,FALSE)</f>
        <v>1.81</v>
      </c>
      <c r="U194" s="8">
        <f>+VLOOKUP(G194,'Master FWDPoints'!$A:$D,2,FALSE)</f>
        <v>1.76</v>
      </c>
      <c r="V194" s="8">
        <f>+VLOOKUP(H194,'Master FWDPoints'!$A:$D,2,FALSE)</f>
        <v>1.6</v>
      </c>
      <c r="W194" s="8">
        <f>+VLOOKUP(I194,'Master FWDPoints'!$A:$D,2,FALSE)</f>
        <v>1.7</v>
      </c>
      <c r="X194" s="8">
        <f>+VLOOKUP(J194,'Master FWDPoints'!$A:$D,2,FALSE)</f>
        <v>1.75</v>
      </c>
      <c r="Y194" s="8">
        <f>+VLOOKUP(K194,'Master FWDPoints'!$A:$D,2,FALSE)</f>
        <v>1.85</v>
      </c>
      <c r="Z194" s="8">
        <f>+VLOOKUP(L194,'Master FWDPoints'!$A:$D,2,FALSE)*(M194-L194)/VLOOKUP(L194,'Master FWDPoints'!$A:$D,4,FALSE)</f>
        <v>0.80294117647058827</v>
      </c>
      <c r="AA194" s="8">
        <f>+VLOOKUP(A194,'Master FWDPoints'!$G:$J,2,FALSE)</f>
        <v>16.190000000000001</v>
      </c>
      <c r="AB194" s="8">
        <f t="shared" si="6"/>
        <v>19.632941176470588</v>
      </c>
      <c r="AC194" s="8">
        <f t="shared" si="7"/>
        <v>3.4429411764705868</v>
      </c>
      <c r="AD194" s="8">
        <f t="shared" si="8"/>
        <v>14.870000000000001</v>
      </c>
    </row>
    <row r="195" spans="1:30">
      <c r="A195" s="11">
        <v>41884</v>
      </c>
      <c r="B195" s="26">
        <f>A195+VLOOKUP(A195,'Master FWDPoints'!$A:$D,4,FALSE)</f>
        <v>41915</v>
      </c>
      <c r="C195" s="27">
        <f>B195+VLOOKUP(B195,'Master FWDPoints'!$A:$D,4,FALSE)</f>
        <v>41949</v>
      </c>
      <c r="D195" s="27">
        <f>C195+VLOOKUP(C195,'Master FWDPoints'!$A:$D,4,FALSE)</f>
        <v>41982</v>
      </c>
      <c r="E195" s="27">
        <f>D195+VLOOKUP(D195,'Master FWDPoints'!$A:$D,4,FALSE)</f>
        <v>42013</v>
      </c>
      <c r="F195" s="27">
        <f>E195+VLOOKUP(E195,'Master FWDPoints'!$A:$D,4,FALSE)</f>
        <v>42047</v>
      </c>
      <c r="G195" s="27">
        <f>F195+VLOOKUP(F195,'Master FWDPoints'!$A:$D,4,FALSE)</f>
        <v>42076</v>
      </c>
      <c r="H195" s="27">
        <f>G195+VLOOKUP(G195,'Master FWDPoints'!$A:$D,4,FALSE)</f>
        <v>42110</v>
      </c>
      <c r="I195" s="27">
        <f>H195+VLOOKUP(H195,'Master FWDPoints'!$A:$D,4,FALSE)</f>
        <v>42143</v>
      </c>
      <c r="J195" s="27">
        <f>I195+VLOOKUP(I195,'Master FWDPoints'!$A:$D,4,FALSE)</f>
        <v>42174</v>
      </c>
      <c r="K195" s="27">
        <f>J195+VLOOKUP(J195,'Master FWDPoints'!$A:$D,4,FALSE)</f>
        <v>42207</v>
      </c>
      <c r="L195" s="27">
        <f>K195+VLOOKUP(K195,'Master FWDPoints'!$A:$D,4,FALSE)</f>
        <v>42237</v>
      </c>
      <c r="M195" s="44">
        <f>$A195+VLOOKUP($A195,'Master FWDPoints'!$G:$K,4,FALSE)</f>
        <v>42250</v>
      </c>
      <c r="O195" s="8">
        <f>+VLOOKUP(A195,'Master FWDPoints'!$A:$D,2,FALSE)</f>
        <v>1.69</v>
      </c>
      <c r="P195" s="8">
        <f>+VLOOKUP(B195,'Master FWDPoints'!$A:$D,2,FALSE)</f>
        <v>1.72</v>
      </c>
      <c r="Q195" s="8">
        <f>+VLOOKUP(C195,'Master FWDPoints'!$A:$D,2,FALSE)</f>
        <v>1.94</v>
      </c>
      <c r="R195" s="8">
        <f>+VLOOKUP(D195,'Master FWDPoints'!$A:$D,2,FALSE)</f>
        <v>1.85</v>
      </c>
      <c r="S195" s="8">
        <f>+VLOOKUP(E195,'Master FWDPoints'!$A:$D,2,FALSE)</f>
        <v>1.53</v>
      </c>
      <c r="T195" s="8">
        <f>+VLOOKUP(F195,'Master FWDPoints'!$A:$D,2,FALSE)</f>
        <v>1.81</v>
      </c>
      <c r="U195" s="8">
        <f>+VLOOKUP(G195,'Master FWDPoints'!$A:$D,2,FALSE)</f>
        <v>1.76</v>
      </c>
      <c r="V195" s="8">
        <f>+VLOOKUP(H195,'Master FWDPoints'!$A:$D,2,FALSE)</f>
        <v>1.6</v>
      </c>
      <c r="W195" s="8">
        <f>+VLOOKUP(I195,'Master FWDPoints'!$A:$D,2,FALSE)</f>
        <v>1.7</v>
      </c>
      <c r="X195" s="8">
        <f>+VLOOKUP(J195,'Master FWDPoints'!$A:$D,2,FALSE)</f>
        <v>1.75</v>
      </c>
      <c r="Y195" s="8">
        <f>+VLOOKUP(K195,'Master FWDPoints'!$A:$D,2,FALSE)</f>
        <v>1.85</v>
      </c>
      <c r="Z195" s="8">
        <f>+VLOOKUP(L195,'Master FWDPoints'!$A:$D,2,FALSE)*(M195-L195)/VLOOKUP(L195,'Master FWDPoints'!$A:$D,4,FALSE)</f>
        <v>0.74558823529411755</v>
      </c>
      <c r="AA195" s="8">
        <f>+VLOOKUP(A195,'Master FWDPoints'!$G:$J,2,FALSE)</f>
        <v>15.97</v>
      </c>
      <c r="AB195" s="8">
        <f t="shared" ref="AB195:AB258" si="9">+SUM(O195:Z195)</f>
        <v>19.945588235294117</v>
      </c>
      <c r="AC195" s="8">
        <f t="shared" ref="AC195:AC258" si="10">IFERROR(AB195-AA195,"")</f>
        <v>3.9755882352941168</v>
      </c>
      <c r="AD195" s="8">
        <f t="shared" ref="AD195:AD258" si="11">+AA195-O195</f>
        <v>14.280000000000001</v>
      </c>
    </row>
    <row r="196" spans="1:30">
      <c r="A196" s="11">
        <v>41883</v>
      </c>
      <c r="B196" s="26">
        <f>A196+VLOOKUP(A196,'Master FWDPoints'!$A:$D,4,FALSE)</f>
        <v>41914</v>
      </c>
      <c r="C196" s="27">
        <f>B196+VLOOKUP(B196,'Master FWDPoints'!$A:$D,4,FALSE)</f>
        <v>41948</v>
      </c>
      <c r="D196" s="27">
        <f>C196+VLOOKUP(C196,'Master FWDPoints'!$A:$D,4,FALSE)</f>
        <v>41978</v>
      </c>
      <c r="E196" s="27">
        <f>D196+VLOOKUP(D196,'Master FWDPoints'!$A:$D,4,FALSE)</f>
        <v>42013</v>
      </c>
      <c r="F196" s="27">
        <f>E196+VLOOKUP(E196,'Master FWDPoints'!$A:$D,4,FALSE)</f>
        <v>42047</v>
      </c>
      <c r="G196" s="27">
        <f>F196+VLOOKUP(F196,'Master FWDPoints'!$A:$D,4,FALSE)</f>
        <v>42076</v>
      </c>
      <c r="H196" s="27">
        <f>G196+VLOOKUP(G196,'Master FWDPoints'!$A:$D,4,FALSE)</f>
        <v>42110</v>
      </c>
      <c r="I196" s="27">
        <f>H196+VLOOKUP(H196,'Master FWDPoints'!$A:$D,4,FALSE)</f>
        <v>42143</v>
      </c>
      <c r="J196" s="27">
        <f>I196+VLOOKUP(I196,'Master FWDPoints'!$A:$D,4,FALSE)</f>
        <v>42174</v>
      </c>
      <c r="K196" s="27">
        <f>J196+VLOOKUP(J196,'Master FWDPoints'!$A:$D,4,FALSE)</f>
        <v>42207</v>
      </c>
      <c r="L196" s="27">
        <f>K196+VLOOKUP(K196,'Master FWDPoints'!$A:$D,4,FALSE)</f>
        <v>42237</v>
      </c>
      <c r="M196" s="44">
        <f>$A196+VLOOKUP($A196,'Master FWDPoints'!$G:$K,4,FALSE)</f>
        <v>42249</v>
      </c>
      <c r="O196" s="8">
        <f>+VLOOKUP(A196,'Master FWDPoints'!$A:$D,2,FALSE)</f>
        <v>1.3900000000000001</v>
      </c>
      <c r="P196" s="8">
        <f>+VLOOKUP(B196,'Master FWDPoints'!$A:$D,2,FALSE)</f>
        <v>1.7</v>
      </c>
      <c r="Q196" s="8">
        <f>+VLOOKUP(C196,'Master FWDPoints'!$A:$D,2,FALSE)</f>
        <v>1.65</v>
      </c>
      <c r="R196" s="8">
        <f>+VLOOKUP(D196,'Master FWDPoints'!$A:$D,2,FALSE)</f>
        <v>1.6</v>
      </c>
      <c r="S196" s="8">
        <f>+VLOOKUP(E196,'Master FWDPoints'!$A:$D,2,FALSE)</f>
        <v>1.53</v>
      </c>
      <c r="T196" s="8">
        <f>+VLOOKUP(F196,'Master FWDPoints'!$A:$D,2,FALSE)</f>
        <v>1.81</v>
      </c>
      <c r="U196" s="8">
        <f>+VLOOKUP(G196,'Master FWDPoints'!$A:$D,2,FALSE)</f>
        <v>1.76</v>
      </c>
      <c r="V196" s="8">
        <f>+VLOOKUP(H196,'Master FWDPoints'!$A:$D,2,FALSE)</f>
        <v>1.6</v>
      </c>
      <c r="W196" s="8">
        <f>+VLOOKUP(I196,'Master FWDPoints'!$A:$D,2,FALSE)</f>
        <v>1.7</v>
      </c>
      <c r="X196" s="8">
        <f>+VLOOKUP(J196,'Master FWDPoints'!$A:$D,2,FALSE)</f>
        <v>1.75</v>
      </c>
      <c r="Y196" s="8">
        <f>+VLOOKUP(K196,'Master FWDPoints'!$A:$D,2,FALSE)</f>
        <v>1.85</v>
      </c>
      <c r="Z196" s="8">
        <f>+VLOOKUP(L196,'Master FWDPoints'!$A:$D,2,FALSE)*(M196-L196)/VLOOKUP(L196,'Master FWDPoints'!$A:$D,4,FALSE)</f>
        <v>0.68823529411764706</v>
      </c>
      <c r="AA196" s="8">
        <f>+VLOOKUP(A196,'Master FWDPoints'!$G:$J,2,FALSE)</f>
        <v>15.73</v>
      </c>
      <c r="AB196" s="8">
        <f t="shared" si="9"/>
        <v>19.028235294117646</v>
      </c>
      <c r="AC196" s="8">
        <f t="shared" si="10"/>
        <v>3.2982352941176458</v>
      </c>
      <c r="AD196" s="8">
        <f t="shared" si="11"/>
        <v>14.34</v>
      </c>
    </row>
    <row r="197" spans="1:30">
      <c r="A197" s="11">
        <v>41880</v>
      </c>
      <c r="B197" s="26">
        <f>A197+VLOOKUP(A197,'Master FWDPoints'!$A:$D,4,FALSE)</f>
        <v>41912</v>
      </c>
      <c r="C197" s="27">
        <f>B197+VLOOKUP(B197,'Master FWDPoints'!$A:$D,4,FALSE)</f>
        <v>41942</v>
      </c>
      <c r="D197" s="27">
        <f>C197+VLOOKUP(C197,'Master FWDPoints'!$A:$D,4,FALSE)</f>
        <v>41971</v>
      </c>
      <c r="E197" s="27">
        <f>D197+VLOOKUP(D197,'Master FWDPoints'!$A:$D,4,FALSE)</f>
        <v>42003</v>
      </c>
      <c r="F197" s="27">
        <f>E197+VLOOKUP(E197,'Master FWDPoints'!$A:$D,4,FALSE)</f>
        <v>42034</v>
      </c>
      <c r="G197" s="27">
        <f>F197+VLOOKUP(F197,'Master FWDPoints'!$A:$D,4,FALSE)</f>
        <v>42062</v>
      </c>
      <c r="H197" s="27">
        <f>G197+VLOOKUP(G197,'Master FWDPoints'!$A:$D,4,FALSE)</f>
        <v>42094</v>
      </c>
      <c r="I197" s="27">
        <f>H197+VLOOKUP(H197,'Master FWDPoints'!$A:$D,4,FALSE)</f>
        <v>42124</v>
      </c>
      <c r="J197" s="27">
        <f>I197+VLOOKUP(I197,'Master FWDPoints'!$A:$D,4,FALSE)</f>
        <v>42153</v>
      </c>
      <c r="K197" s="27">
        <f>J197+VLOOKUP(J197,'Master FWDPoints'!$A:$D,4,FALSE)</f>
        <v>42185</v>
      </c>
      <c r="L197" s="27">
        <f>K197+VLOOKUP(K197,'Master FWDPoints'!$A:$D,4,FALSE)</f>
        <v>42216</v>
      </c>
      <c r="M197" s="44">
        <f>$A197+VLOOKUP($A197,'Master FWDPoints'!$G:$K,4,FALSE)</f>
        <v>42247</v>
      </c>
      <c r="O197" s="8">
        <f>+VLOOKUP(A197,'Master FWDPoints'!$A:$D,2,FALSE)</f>
        <v>1.65</v>
      </c>
      <c r="P197" s="8">
        <f>+VLOOKUP(B197,'Master FWDPoints'!$A:$D,2,FALSE)</f>
        <v>1.35</v>
      </c>
      <c r="Q197" s="8">
        <f>+VLOOKUP(C197,'Master FWDPoints'!$A:$D,2,FALSE)</f>
        <v>1.6</v>
      </c>
      <c r="R197" s="8">
        <f>+VLOOKUP(D197,'Master FWDPoints'!$A:$D,2,FALSE)</f>
        <v>1.8</v>
      </c>
      <c r="S197" s="8">
        <f>+VLOOKUP(E197,'Master FWDPoints'!$A:$D,2,FALSE)</f>
        <v>1.75</v>
      </c>
      <c r="T197" s="8">
        <f>+VLOOKUP(F197,'Master FWDPoints'!$A:$D,2,FALSE)</f>
        <v>1.95</v>
      </c>
      <c r="U197" s="8">
        <f>+VLOOKUP(G197,'Master FWDPoints'!$A:$D,2,FALSE)</f>
        <v>1.4</v>
      </c>
      <c r="V197" s="8">
        <f>+VLOOKUP(H197,'Master FWDPoints'!$A:$D,2,FALSE)</f>
        <v>1.5</v>
      </c>
      <c r="W197" s="8">
        <f>+VLOOKUP(I197,'Master FWDPoints'!$A:$D,2,FALSE)</f>
        <v>1.7</v>
      </c>
      <c r="X197" s="8">
        <f>+VLOOKUP(J197,'Master FWDPoints'!$A:$D,2,FALSE)</f>
        <v>1.8</v>
      </c>
      <c r="Y197" s="8">
        <f>+VLOOKUP(K197,'Master FWDPoints'!$A:$D,2,FALSE)</f>
        <v>1.65</v>
      </c>
      <c r="Z197" s="8">
        <f>+VLOOKUP(L197,'Master FWDPoints'!$A:$D,2,FALSE)*(M197-L197)/VLOOKUP(L197,'Master FWDPoints'!$A:$D,4,FALSE)</f>
        <v>2</v>
      </c>
      <c r="AA197" s="8">
        <f>+VLOOKUP(A197,'Master FWDPoints'!$G:$J,2,FALSE)</f>
        <v>16.5</v>
      </c>
      <c r="AB197" s="8">
        <f t="shared" si="9"/>
        <v>20.149999999999995</v>
      </c>
      <c r="AC197" s="8">
        <f t="shared" si="10"/>
        <v>3.649999999999995</v>
      </c>
      <c r="AD197" s="8">
        <f t="shared" si="11"/>
        <v>14.85</v>
      </c>
    </row>
    <row r="198" spans="1:30">
      <c r="A198" s="11">
        <v>41879</v>
      </c>
      <c r="B198" s="26">
        <f>A198+VLOOKUP(A198,'Master FWDPoints'!$A:$D,4,FALSE)</f>
        <v>41912</v>
      </c>
      <c r="C198" s="27">
        <f>B198+VLOOKUP(B198,'Master FWDPoints'!$A:$D,4,FALSE)</f>
        <v>41942</v>
      </c>
      <c r="D198" s="27">
        <f>C198+VLOOKUP(C198,'Master FWDPoints'!$A:$D,4,FALSE)</f>
        <v>41971</v>
      </c>
      <c r="E198" s="27">
        <f>D198+VLOOKUP(D198,'Master FWDPoints'!$A:$D,4,FALSE)</f>
        <v>42003</v>
      </c>
      <c r="F198" s="27">
        <f>E198+VLOOKUP(E198,'Master FWDPoints'!$A:$D,4,FALSE)</f>
        <v>42034</v>
      </c>
      <c r="G198" s="27">
        <f>F198+VLOOKUP(F198,'Master FWDPoints'!$A:$D,4,FALSE)</f>
        <v>42062</v>
      </c>
      <c r="H198" s="27">
        <f>G198+VLOOKUP(G198,'Master FWDPoints'!$A:$D,4,FALSE)</f>
        <v>42094</v>
      </c>
      <c r="I198" s="27">
        <f>H198+VLOOKUP(H198,'Master FWDPoints'!$A:$D,4,FALSE)</f>
        <v>42124</v>
      </c>
      <c r="J198" s="27">
        <f>I198+VLOOKUP(I198,'Master FWDPoints'!$A:$D,4,FALSE)</f>
        <v>42153</v>
      </c>
      <c r="K198" s="27">
        <f>J198+VLOOKUP(J198,'Master FWDPoints'!$A:$D,4,FALSE)</f>
        <v>42185</v>
      </c>
      <c r="L198" s="27">
        <f>K198+VLOOKUP(K198,'Master FWDPoints'!$A:$D,4,FALSE)</f>
        <v>42216</v>
      </c>
      <c r="M198" s="44">
        <f>$A198+VLOOKUP($A198,'Master FWDPoints'!$G:$K,4,FALSE)</f>
        <v>42247</v>
      </c>
      <c r="O198" s="8">
        <f>+VLOOKUP(A198,'Master FWDPoints'!$A:$D,2,FALSE)</f>
        <v>1.6800000000000002</v>
      </c>
      <c r="P198" s="8">
        <f>+VLOOKUP(B198,'Master FWDPoints'!$A:$D,2,FALSE)</f>
        <v>1.35</v>
      </c>
      <c r="Q198" s="8">
        <f>+VLOOKUP(C198,'Master FWDPoints'!$A:$D,2,FALSE)</f>
        <v>1.6</v>
      </c>
      <c r="R198" s="8">
        <f>+VLOOKUP(D198,'Master FWDPoints'!$A:$D,2,FALSE)</f>
        <v>1.8</v>
      </c>
      <c r="S198" s="8">
        <f>+VLOOKUP(E198,'Master FWDPoints'!$A:$D,2,FALSE)</f>
        <v>1.75</v>
      </c>
      <c r="T198" s="8">
        <f>+VLOOKUP(F198,'Master FWDPoints'!$A:$D,2,FALSE)</f>
        <v>1.95</v>
      </c>
      <c r="U198" s="8">
        <f>+VLOOKUP(G198,'Master FWDPoints'!$A:$D,2,FALSE)</f>
        <v>1.4</v>
      </c>
      <c r="V198" s="8">
        <f>+VLOOKUP(H198,'Master FWDPoints'!$A:$D,2,FALSE)</f>
        <v>1.5</v>
      </c>
      <c r="W198" s="8">
        <f>+VLOOKUP(I198,'Master FWDPoints'!$A:$D,2,FALSE)</f>
        <v>1.7</v>
      </c>
      <c r="X198" s="8">
        <f>+VLOOKUP(J198,'Master FWDPoints'!$A:$D,2,FALSE)</f>
        <v>1.8</v>
      </c>
      <c r="Y198" s="8">
        <f>+VLOOKUP(K198,'Master FWDPoints'!$A:$D,2,FALSE)</f>
        <v>1.65</v>
      </c>
      <c r="Z198" s="8">
        <f>+VLOOKUP(L198,'Master FWDPoints'!$A:$D,2,FALSE)*(M198-L198)/VLOOKUP(L198,'Master FWDPoints'!$A:$D,4,FALSE)</f>
        <v>2</v>
      </c>
      <c r="AA198" s="8">
        <f>+VLOOKUP(A198,'Master FWDPoints'!$G:$J,2,FALSE)</f>
        <v>16.03</v>
      </c>
      <c r="AB198" s="8">
        <f t="shared" si="9"/>
        <v>20.179999999999996</v>
      </c>
      <c r="AC198" s="8">
        <f t="shared" si="10"/>
        <v>4.149999999999995</v>
      </c>
      <c r="AD198" s="8">
        <f t="shared" si="11"/>
        <v>14.350000000000001</v>
      </c>
    </row>
    <row r="199" spans="1:30">
      <c r="A199" s="11">
        <v>41878</v>
      </c>
      <c r="B199" s="26">
        <f>A199+VLOOKUP(A199,'Master FWDPoints'!$A:$D,4,FALSE)</f>
        <v>41908</v>
      </c>
      <c r="C199" s="27">
        <f>B199+VLOOKUP(B199,'Master FWDPoints'!$A:$D,4,FALSE)</f>
        <v>41941</v>
      </c>
      <c r="D199" s="27">
        <f>C199+VLOOKUP(C199,'Master FWDPoints'!$A:$D,4,FALSE)</f>
        <v>41971</v>
      </c>
      <c r="E199" s="27">
        <f>D199+VLOOKUP(D199,'Master FWDPoints'!$A:$D,4,FALSE)</f>
        <v>42003</v>
      </c>
      <c r="F199" s="27">
        <f>E199+VLOOKUP(E199,'Master FWDPoints'!$A:$D,4,FALSE)</f>
        <v>42034</v>
      </c>
      <c r="G199" s="27">
        <f>F199+VLOOKUP(F199,'Master FWDPoints'!$A:$D,4,FALSE)</f>
        <v>42062</v>
      </c>
      <c r="H199" s="27">
        <f>G199+VLOOKUP(G199,'Master FWDPoints'!$A:$D,4,FALSE)</f>
        <v>42094</v>
      </c>
      <c r="I199" s="27">
        <f>H199+VLOOKUP(H199,'Master FWDPoints'!$A:$D,4,FALSE)</f>
        <v>42124</v>
      </c>
      <c r="J199" s="27">
        <f>I199+VLOOKUP(I199,'Master FWDPoints'!$A:$D,4,FALSE)</f>
        <v>42153</v>
      </c>
      <c r="K199" s="27">
        <f>J199+VLOOKUP(J199,'Master FWDPoints'!$A:$D,4,FALSE)</f>
        <v>42185</v>
      </c>
      <c r="L199" s="27">
        <f>K199+VLOOKUP(K199,'Master FWDPoints'!$A:$D,4,FALSE)</f>
        <v>42216</v>
      </c>
      <c r="M199" s="44">
        <f>$A199+VLOOKUP($A199,'Master FWDPoints'!$G:$K,4,FALSE)</f>
        <v>42244</v>
      </c>
      <c r="O199" s="8">
        <f>+VLOOKUP(A199,'Master FWDPoints'!$A:$D,2,FALSE)</f>
        <v>1.55</v>
      </c>
      <c r="P199" s="8">
        <f>+VLOOKUP(B199,'Master FWDPoints'!$A:$D,2,FALSE)</f>
        <v>1.65</v>
      </c>
      <c r="Q199" s="8">
        <f>+VLOOKUP(C199,'Master FWDPoints'!$A:$D,2,FALSE)</f>
        <v>1.6</v>
      </c>
      <c r="R199" s="8">
        <f>+VLOOKUP(D199,'Master FWDPoints'!$A:$D,2,FALSE)</f>
        <v>1.8</v>
      </c>
      <c r="S199" s="8">
        <f>+VLOOKUP(E199,'Master FWDPoints'!$A:$D,2,FALSE)</f>
        <v>1.75</v>
      </c>
      <c r="T199" s="8">
        <f>+VLOOKUP(F199,'Master FWDPoints'!$A:$D,2,FALSE)</f>
        <v>1.95</v>
      </c>
      <c r="U199" s="8">
        <f>+VLOOKUP(G199,'Master FWDPoints'!$A:$D,2,FALSE)</f>
        <v>1.4</v>
      </c>
      <c r="V199" s="8">
        <f>+VLOOKUP(H199,'Master FWDPoints'!$A:$D,2,FALSE)</f>
        <v>1.5</v>
      </c>
      <c r="W199" s="8">
        <f>+VLOOKUP(I199,'Master FWDPoints'!$A:$D,2,FALSE)</f>
        <v>1.7</v>
      </c>
      <c r="X199" s="8">
        <f>+VLOOKUP(J199,'Master FWDPoints'!$A:$D,2,FALSE)</f>
        <v>1.8</v>
      </c>
      <c r="Y199" s="8">
        <f>+VLOOKUP(K199,'Master FWDPoints'!$A:$D,2,FALSE)</f>
        <v>1.65</v>
      </c>
      <c r="Z199" s="8">
        <f>+VLOOKUP(L199,'Master FWDPoints'!$A:$D,2,FALSE)*(M199-L199)/VLOOKUP(L199,'Master FWDPoints'!$A:$D,4,FALSE)</f>
        <v>1.8064516129032258</v>
      </c>
      <c r="AA199" s="8">
        <f>+VLOOKUP(A199,'Master FWDPoints'!$G:$J,2,FALSE)</f>
        <v>16.07</v>
      </c>
      <c r="AB199" s="8">
        <f t="shared" si="9"/>
        <v>20.156451612903222</v>
      </c>
      <c r="AC199" s="8">
        <f t="shared" si="10"/>
        <v>4.0864516129032218</v>
      </c>
      <c r="AD199" s="8">
        <f t="shared" si="11"/>
        <v>14.52</v>
      </c>
    </row>
    <row r="200" spans="1:30">
      <c r="A200" s="11">
        <v>41877</v>
      </c>
      <c r="B200" s="26">
        <f>A200+VLOOKUP(A200,'Master FWDPoints'!$A:$D,4,FALSE)</f>
        <v>41908</v>
      </c>
      <c r="C200" s="27">
        <f>B200+VLOOKUP(B200,'Master FWDPoints'!$A:$D,4,FALSE)</f>
        <v>41941</v>
      </c>
      <c r="D200" s="27">
        <f>C200+VLOOKUP(C200,'Master FWDPoints'!$A:$D,4,FALSE)</f>
        <v>41971</v>
      </c>
      <c r="E200" s="27">
        <f>D200+VLOOKUP(D200,'Master FWDPoints'!$A:$D,4,FALSE)</f>
        <v>42003</v>
      </c>
      <c r="F200" s="27">
        <f>E200+VLOOKUP(E200,'Master FWDPoints'!$A:$D,4,FALSE)</f>
        <v>42034</v>
      </c>
      <c r="G200" s="27">
        <f>F200+VLOOKUP(F200,'Master FWDPoints'!$A:$D,4,FALSE)</f>
        <v>42062</v>
      </c>
      <c r="H200" s="27">
        <f>G200+VLOOKUP(G200,'Master FWDPoints'!$A:$D,4,FALSE)</f>
        <v>42094</v>
      </c>
      <c r="I200" s="27">
        <f>H200+VLOOKUP(H200,'Master FWDPoints'!$A:$D,4,FALSE)</f>
        <v>42124</v>
      </c>
      <c r="J200" s="27">
        <f>I200+VLOOKUP(I200,'Master FWDPoints'!$A:$D,4,FALSE)</f>
        <v>42153</v>
      </c>
      <c r="K200" s="27">
        <f>J200+VLOOKUP(J200,'Master FWDPoints'!$A:$D,4,FALSE)</f>
        <v>42185</v>
      </c>
      <c r="L200" s="27">
        <f>K200+VLOOKUP(K200,'Master FWDPoints'!$A:$D,4,FALSE)</f>
        <v>42216</v>
      </c>
      <c r="M200" s="44">
        <f>$A200+VLOOKUP($A200,'Master FWDPoints'!$G:$K,4,FALSE)</f>
        <v>42243</v>
      </c>
      <c r="O200" s="8">
        <f>+VLOOKUP(A200,'Master FWDPoints'!$A:$D,2,FALSE)</f>
        <v>1.6</v>
      </c>
      <c r="P200" s="8">
        <f>+VLOOKUP(B200,'Master FWDPoints'!$A:$D,2,FALSE)</f>
        <v>1.65</v>
      </c>
      <c r="Q200" s="8">
        <f>+VLOOKUP(C200,'Master FWDPoints'!$A:$D,2,FALSE)</f>
        <v>1.6</v>
      </c>
      <c r="R200" s="8">
        <f>+VLOOKUP(D200,'Master FWDPoints'!$A:$D,2,FALSE)</f>
        <v>1.8</v>
      </c>
      <c r="S200" s="8">
        <f>+VLOOKUP(E200,'Master FWDPoints'!$A:$D,2,FALSE)</f>
        <v>1.75</v>
      </c>
      <c r="T200" s="8">
        <f>+VLOOKUP(F200,'Master FWDPoints'!$A:$D,2,FALSE)</f>
        <v>1.95</v>
      </c>
      <c r="U200" s="8">
        <f>+VLOOKUP(G200,'Master FWDPoints'!$A:$D,2,FALSE)</f>
        <v>1.4</v>
      </c>
      <c r="V200" s="8">
        <f>+VLOOKUP(H200,'Master FWDPoints'!$A:$D,2,FALSE)</f>
        <v>1.5</v>
      </c>
      <c r="W200" s="8">
        <f>+VLOOKUP(I200,'Master FWDPoints'!$A:$D,2,FALSE)</f>
        <v>1.7</v>
      </c>
      <c r="X200" s="8">
        <f>+VLOOKUP(J200,'Master FWDPoints'!$A:$D,2,FALSE)</f>
        <v>1.8</v>
      </c>
      <c r="Y200" s="8">
        <f>+VLOOKUP(K200,'Master FWDPoints'!$A:$D,2,FALSE)</f>
        <v>1.65</v>
      </c>
      <c r="Z200" s="8">
        <f>+VLOOKUP(L200,'Master FWDPoints'!$A:$D,2,FALSE)*(M200-L200)/VLOOKUP(L200,'Master FWDPoints'!$A:$D,4,FALSE)</f>
        <v>1.7419354838709677</v>
      </c>
      <c r="AA200" s="8">
        <f>+VLOOKUP(A200,'Master FWDPoints'!$G:$J,2,FALSE)</f>
        <v>16.309999999999999</v>
      </c>
      <c r="AB200" s="8">
        <f t="shared" si="9"/>
        <v>20.141935483870963</v>
      </c>
      <c r="AC200" s="8">
        <f t="shared" si="10"/>
        <v>3.8319354838709643</v>
      </c>
      <c r="AD200" s="8">
        <f t="shared" si="11"/>
        <v>14.709999999999999</v>
      </c>
    </row>
    <row r="201" spans="1:30">
      <c r="A201" s="11">
        <v>41876</v>
      </c>
      <c r="B201" s="26">
        <f>A201+VLOOKUP(A201,'Master FWDPoints'!$A:$D,4,FALSE)</f>
        <v>41908</v>
      </c>
      <c r="C201" s="27">
        <f>B201+VLOOKUP(B201,'Master FWDPoints'!$A:$D,4,FALSE)</f>
        <v>41941</v>
      </c>
      <c r="D201" s="27">
        <f>C201+VLOOKUP(C201,'Master FWDPoints'!$A:$D,4,FALSE)</f>
        <v>41971</v>
      </c>
      <c r="E201" s="27">
        <f>D201+VLOOKUP(D201,'Master FWDPoints'!$A:$D,4,FALSE)</f>
        <v>42003</v>
      </c>
      <c r="F201" s="27">
        <f>E201+VLOOKUP(E201,'Master FWDPoints'!$A:$D,4,FALSE)</f>
        <v>42034</v>
      </c>
      <c r="G201" s="27">
        <f>F201+VLOOKUP(F201,'Master FWDPoints'!$A:$D,4,FALSE)</f>
        <v>42062</v>
      </c>
      <c r="H201" s="27">
        <f>G201+VLOOKUP(G201,'Master FWDPoints'!$A:$D,4,FALSE)</f>
        <v>42094</v>
      </c>
      <c r="I201" s="27">
        <f>H201+VLOOKUP(H201,'Master FWDPoints'!$A:$D,4,FALSE)</f>
        <v>42124</v>
      </c>
      <c r="J201" s="27">
        <f>I201+VLOOKUP(I201,'Master FWDPoints'!$A:$D,4,FALSE)</f>
        <v>42153</v>
      </c>
      <c r="K201" s="27">
        <f>J201+VLOOKUP(J201,'Master FWDPoints'!$A:$D,4,FALSE)</f>
        <v>42185</v>
      </c>
      <c r="L201" s="27">
        <f>K201+VLOOKUP(K201,'Master FWDPoints'!$A:$D,4,FALSE)</f>
        <v>42216</v>
      </c>
      <c r="M201" s="44">
        <f>$A201+VLOOKUP($A201,'Master FWDPoints'!$G:$K,4,FALSE)</f>
        <v>42242</v>
      </c>
      <c r="O201" s="8">
        <f>+VLOOKUP(A201,'Master FWDPoints'!$A:$D,2,FALSE)</f>
        <v>1.55</v>
      </c>
      <c r="P201" s="8">
        <f>+VLOOKUP(B201,'Master FWDPoints'!$A:$D,2,FALSE)</f>
        <v>1.65</v>
      </c>
      <c r="Q201" s="8">
        <f>+VLOOKUP(C201,'Master FWDPoints'!$A:$D,2,FALSE)</f>
        <v>1.6</v>
      </c>
      <c r="R201" s="8">
        <f>+VLOOKUP(D201,'Master FWDPoints'!$A:$D,2,FALSE)</f>
        <v>1.8</v>
      </c>
      <c r="S201" s="8">
        <f>+VLOOKUP(E201,'Master FWDPoints'!$A:$D,2,FALSE)</f>
        <v>1.75</v>
      </c>
      <c r="T201" s="8">
        <f>+VLOOKUP(F201,'Master FWDPoints'!$A:$D,2,FALSE)</f>
        <v>1.95</v>
      </c>
      <c r="U201" s="8">
        <f>+VLOOKUP(G201,'Master FWDPoints'!$A:$D,2,FALSE)</f>
        <v>1.4</v>
      </c>
      <c r="V201" s="8">
        <f>+VLOOKUP(H201,'Master FWDPoints'!$A:$D,2,FALSE)</f>
        <v>1.5</v>
      </c>
      <c r="W201" s="8">
        <f>+VLOOKUP(I201,'Master FWDPoints'!$A:$D,2,FALSE)</f>
        <v>1.7</v>
      </c>
      <c r="X201" s="8">
        <f>+VLOOKUP(J201,'Master FWDPoints'!$A:$D,2,FALSE)</f>
        <v>1.8</v>
      </c>
      <c r="Y201" s="8">
        <f>+VLOOKUP(K201,'Master FWDPoints'!$A:$D,2,FALSE)</f>
        <v>1.65</v>
      </c>
      <c r="Z201" s="8">
        <f>+VLOOKUP(L201,'Master FWDPoints'!$A:$D,2,FALSE)*(M201-L201)/VLOOKUP(L201,'Master FWDPoints'!$A:$D,4,FALSE)</f>
        <v>1.6774193548387097</v>
      </c>
      <c r="AA201" s="8">
        <f>+VLOOKUP(A201,'Master FWDPoints'!$G:$J,2,FALSE)</f>
        <v>16.399999999999999</v>
      </c>
      <c r="AB201" s="8">
        <f t="shared" si="9"/>
        <v>20.027419354838706</v>
      </c>
      <c r="AC201" s="8">
        <f t="shared" si="10"/>
        <v>3.6274193548387075</v>
      </c>
      <c r="AD201" s="8">
        <f t="shared" si="11"/>
        <v>14.849999999999998</v>
      </c>
    </row>
    <row r="202" spans="1:30">
      <c r="A202" s="11">
        <v>41873</v>
      </c>
      <c r="B202" s="26">
        <f>A202+VLOOKUP(A202,'Master FWDPoints'!$A:$D,4,FALSE)</f>
        <v>41907</v>
      </c>
      <c r="C202" s="27">
        <f>B202+VLOOKUP(B202,'Master FWDPoints'!$A:$D,4,FALSE)</f>
        <v>41940</v>
      </c>
      <c r="D202" s="27">
        <f>C202+VLOOKUP(C202,'Master FWDPoints'!$A:$D,4,FALSE)</f>
        <v>41971</v>
      </c>
      <c r="E202" s="27">
        <f>D202+VLOOKUP(D202,'Master FWDPoints'!$A:$D,4,FALSE)</f>
        <v>42003</v>
      </c>
      <c r="F202" s="27">
        <f>E202+VLOOKUP(E202,'Master FWDPoints'!$A:$D,4,FALSE)</f>
        <v>42034</v>
      </c>
      <c r="G202" s="27">
        <f>F202+VLOOKUP(F202,'Master FWDPoints'!$A:$D,4,FALSE)</f>
        <v>42062</v>
      </c>
      <c r="H202" s="27">
        <f>G202+VLOOKUP(G202,'Master FWDPoints'!$A:$D,4,FALSE)</f>
        <v>42094</v>
      </c>
      <c r="I202" s="27">
        <f>H202+VLOOKUP(H202,'Master FWDPoints'!$A:$D,4,FALSE)</f>
        <v>42124</v>
      </c>
      <c r="J202" s="27">
        <f>I202+VLOOKUP(I202,'Master FWDPoints'!$A:$D,4,FALSE)</f>
        <v>42153</v>
      </c>
      <c r="K202" s="27">
        <f>J202+VLOOKUP(J202,'Master FWDPoints'!$A:$D,4,FALSE)</f>
        <v>42185</v>
      </c>
      <c r="L202" s="27">
        <f>K202+VLOOKUP(K202,'Master FWDPoints'!$A:$D,4,FALSE)</f>
        <v>42216</v>
      </c>
      <c r="M202" s="44">
        <f>$A202+VLOOKUP($A202,'Master FWDPoints'!$G:$K,4,FALSE)</f>
        <v>42241</v>
      </c>
      <c r="O202" s="8">
        <f>+VLOOKUP(A202,'Master FWDPoints'!$A:$D,2,FALSE)</f>
        <v>1.69</v>
      </c>
      <c r="P202" s="8">
        <f>+VLOOKUP(B202,'Master FWDPoints'!$A:$D,2,FALSE)</f>
        <v>1.5</v>
      </c>
      <c r="Q202" s="8">
        <f>+VLOOKUP(C202,'Master FWDPoints'!$A:$D,2,FALSE)</f>
        <v>1.55</v>
      </c>
      <c r="R202" s="8">
        <f>+VLOOKUP(D202,'Master FWDPoints'!$A:$D,2,FALSE)</f>
        <v>1.8</v>
      </c>
      <c r="S202" s="8">
        <f>+VLOOKUP(E202,'Master FWDPoints'!$A:$D,2,FALSE)</f>
        <v>1.75</v>
      </c>
      <c r="T202" s="8">
        <f>+VLOOKUP(F202,'Master FWDPoints'!$A:$D,2,FALSE)</f>
        <v>1.95</v>
      </c>
      <c r="U202" s="8">
        <f>+VLOOKUP(G202,'Master FWDPoints'!$A:$D,2,FALSE)</f>
        <v>1.4</v>
      </c>
      <c r="V202" s="8">
        <f>+VLOOKUP(H202,'Master FWDPoints'!$A:$D,2,FALSE)</f>
        <v>1.5</v>
      </c>
      <c r="W202" s="8">
        <f>+VLOOKUP(I202,'Master FWDPoints'!$A:$D,2,FALSE)</f>
        <v>1.7</v>
      </c>
      <c r="X202" s="8">
        <f>+VLOOKUP(J202,'Master FWDPoints'!$A:$D,2,FALSE)</f>
        <v>1.8</v>
      </c>
      <c r="Y202" s="8">
        <f>+VLOOKUP(K202,'Master FWDPoints'!$A:$D,2,FALSE)</f>
        <v>1.65</v>
      </c>
      <c r="Z202" s="8">
        <f>+VLOOKUP(L202,'Master FWDPoints'!$A:$D,2,FALSE)*(M202-L202)/VLOOKUP(L202,'Master FWDPoints'!$A:$D,4,FALSE)</f>
        <v>1.6129032258064515</v>
      </c>
      <c r="AA202" s="8">
        <f>+VLOOKUP(A202,'Master FWDPoints'!$G:$J,2,FALSE)</f>
        <v>16.45</v>
      </c>
      <c r="AB202" s="8">
        <f t="shared" si="9"/>
        <v>19.902903225806448</v>
      </c>
      <c r="AC202" s="8">
        <f t="shared" si="10"/>
        <v>3.4529032258064483</v>
      </c>
      <c r="AD202" s="8">
        <f t="shared" si="11"/>
        <v>14.76</v>
      </c>
    </row>
    <row r="203" spans="1:30">
      <c r="A203" s="11">
        <v>41872</v>
      </c>
      <c r="B203" s="26">
        <f>A203+VLOOKUP(A203,'Master FWDPoints'!$A:$D,4,FALSE)</f>
        <v>41906</v>
      </c>
      <c r="C203" s="27">
        <f>B203+VLOOKUP(B203,'Master FWDPoints'!$A:$D,4,FALSE)</f>
        <v>41936</v>
      </c>
      <c r="D203" s="27">
        <f>C203+VLOOKUP(C203,'Master FWDPoints'!$A:$D,4,FALSE)</f>
        <v>41970</v>
      </c>
      <c r="E203" s="27">
        <f>D203+VLOOKUP(D203,'Master FWDPoints'!$A:$D,4,FALSE)</f>
        <v>42003</v>
      </c>
      <c r="F203" s="27">
        <f>E203+VLOOKUP(E203,'Master FWDPoints'!$A:$D,4,FALSE)</f>
        <v>42034</v>
      </c>
      <c r="G203" s="27">
        <f>F203+VLOOKUP(F203,'Master FWDPoints'!$A:$D,4,FALSE)</f>
        <v>42062</v>
      </c>
      <c r="H203" s="27">
        <f>G203+VLOOKUP(G203,'Master FWDPoints'!$A:$D,4,FALSE)</f>
        <v>42094</v>
      </c>
      <c r="I203" s="27">
        <f>H203+VLOOKUP(H203,'Master FWDPoints'!$A:$D,4,FALSE)</f>
        <v>42124</v>
      </c>
      <c r="J203" s="27">
        <f>I203+VLOOKUP(I203,'Master FWDPoints'!$A:$D,4,FALSE)</f>
        <v>42153</v>
      </c>
      <c r="K203" s="27">
        <f>J203+VLOOKUP(J203,'Master FWDPoints'!$A:$D,4,FALSE)</f>
        <v>42185</v>
      </c>
      <c r="L203" s="27">
        <f>K203+VLOOKUP(K203,'Master FWDPoints'!$A:$D,4,FALSE)</f>
        <v>42216</v>
      </c>
      <c r="M203" s="44">
        <f>$A203+VLOOKUP($A203,'Master FWDPoints'!$G:$K,4,FALSE)</f>
        <v>42240</v>
      </c>
      <c r="O203" s="8">
        <f>+VLOOKUP(A203,'Master FWDPoints'!$A:$D,2,FALSE)</f>
        <v>1.77</v>
      </c>
      <c r="P203" s="8">
        <f>+VLOOKUP(B203,'Master FWDPoints'!$A:$D,2,FALSE)</f>
        <v>1.6</v>
      </c>
      <c r="Q203" s="8">
        <f>+VLOOKUP(C203,'Master FWDPoints'!$A:$D,2,FALSE)</f>
        <v>1.65</v>
      </c>
      <c r="R203" s="8">
        <f>+VLOOKUP(D203,'Master FWDPoints'!$A:$D,2,FALSE)</f>
        <v>1.83</v>
      </c>
      <c r="S203" s="8">
        <f>+VLOOKUP(E203,'Master FWDPoints'!$A:$D,2,FALSE)</f>
        <v>1.75</v>
      </c>
      <c r="T203" s="8">
        <f>+VLOOKUP(F203,'Master FWDPoints'!$A:$D,2,FALSE)</f>
        <v>1.95</v>
      </c>
      <c r="U203" s="8">
        <f>+VLOOKUP(G203,'Master FWDPoints'!$A:$D,2,FALSE)</f>
        <v>1.4</v>
      </c>
      <c r="V203" s="8">
        <f>+VLOOKUP(H203,'Master FWDPoints'!$A:$D,2,FALSE)</f>
        <v>1.5</v>
      </c>
      <c r="W203" s="8">
        <f>+VLOOKUP(I203,'Master FWDPoints'!$A:$D,2,FALSE)</f>
        <v>1.7</v>
      </c>
      <c r="X203" s="8">
        <f>+VLOOKUP(J203,'Master FWDPoints'!$A:$D,2,FALSE)</f>
        <v>1.8</v>
      </c>
      <c r="Y203" s="8">
        <f>+VLOOKUP(K203,'Master FWDPoints'!$A:$D,2,FALSE)</f>
        <v>1.65</v>
      </c>
      <c r="Z203" s="8">
        <f>+VLOOKUP(L203,'Master FWDPoints'!$A:$D,2,FALSE)*(M203-L203)/VLOOKUP(L203,'Master FWDPoints'!$A:$D,4,FALSE)</f>
        <v>1.5483870967741935</v>
      </c>
      <c r="AA203" s="8">
        <f>+VLOOKUP(A203,'Master FWDPoints'!$G:$J,2,FALSE)</f>
        <v>16.73</v>
      </c>
      <c r="AB203" s="8">
        <f t="shared" si="9"/>
        <v>20.14838709677419</v>
      </c>
      <c r="AC203" s="8">
        <f t="shared" si="10"/>
        <v>3.4183870967741896</v>
      </c>
      <c r="AD203" s="8">
        <f t="shared" si="11"/>
        <v>14.96</v>
      </c>
    </row>
    <row r="204" spans="1:30">
      <c r="A204" s="11">
        <v>41871</v>
      </c>
      <c r="B204" s="26">
        <f>A204+VLOOKUP(A204,'Master FWDPoints'!$A:$D,4,FALSE)</f>
        <v>41899</v>
      </c>
      <c r="C204" s="27">
        <f>B204+VLOOKUP(B204,'Master FWDPoints'!$A:$D,4,FALSE)</f>
        <v>41934</v>
      </c>
      <c r="D204" s="27">
        <f>C204+VLOOKUP(C204,'Master FWDPoints'!$A:$D,4,FALSE)</f>
        <v>41964</v>
      </c>
      <c r="E204" s="27">
        <f>D204+VLOOKUP(D204,'Master FWDPoints'!$A:$D,4,FALSE)</f>
        <v>41997</v>
      </c>
      <c r="F204" s="27">
        <f>E204+VLOOKUP(E204,'Master FWDPoints'!$A:$D,4,FALSE)</f>
        <v>42032</v>
      </c>
      <c r="G204" s="27">
        <f>F204+VLOOKUP(F204,'Master FWDPoints'!$A:$D,4,FALSE)</f>
        <v>42062</v>
      </c>
      <c r="H204" s="27">
        <f>G204+VLOOKUP(G204,'Master FWDPoints'!$A:$D,4,FALSE)</f>
        <v>42094</v>
      </c>
      <c r="I204" s="27">
        <f>H204+VLOOKUP(H204,'Master FWDPoints'!$A:$D,4,FALSE)</f>
        <v>42124</v>
      </c>
      <c r="J204" s="27">
        <f>I204+VLOOKUP(I204,'Master FWDPoints'!$A:$D,4,FALSE)</f>
        <v>42153</v>
      </c>
      <c r="K204" s="27">
        <f>J204+VLOOKUP(J204,'Master FWDPoints'!$A:$D,4,FALSE)</f>
        <v>42185</v>
      </c>
      <c r="L204" s="27">
        <f>K204+VLOOKUP(K204,'Master FWDPoints'!$A:$D,4,FALSE)</f>
        <v>42216</v>
      </c>
      <c r="M204" s="44">
        <f>$A204+VLOOKUP($A204,'Master FWDPoints'!$G:$K,4,FALSE)</f>
        <v>42237</v>
      </c>
      <c r="O204" s="8">
        <f>+VLOOKUP(A204,'Master FWDPoints'!$A:$D,2,FALSE)</f>
        <v>1.62</v>
      </c>
      <c r="P204" s="8">
        <f>+VLOOKUP(B204,'Master FWDPoints'!$A:$D,2,FALSE)</f>
        <v>1.75</v>
      </c>
      <c r="Q204" s="8">
        <f>+VLOOKUP(C204,'Master FWDPoints'!$A:$D,2,FALSE)</f>
        <v>1.4</v>
      </c>
      <c r="R204" s="8">
        <f>+VLOOKUP(D204,'Master FWDPoints'!$A:$D,2,FALSE)</f>
        <v>1.55</v>
      </c>
      <c r="S204" s="8">
        <f>+VLOOKUP(E204,'Master FWDPoints'!$A:$D,2,FALSE)</f>
        <v>1.55</v>
      </c>
      <c r="T204" s="8">
        <f>+VLOOKUP(F204,'Master FWDPoints'!$A:$D,2,FALSE)</f>
        <v>1.5</v>
      </c>
      <c r="U204" s="8">
        <f>+VLOOKUP(G204,'Master FWDPoints'!$A:$D,2,FALSE)</f>
        <v>1.4</v>
      </c>
      <c r="V204" s="8">
        <f>+VLOOKUP(H204,'Master FWDPoints'!$A:$D,2,FALSE)</f>
        <v>1.5</v>
      </c>
      <c r="W204" s="8">
        <f>+VLOOKUP(I204,'Master FWDPoints'!$A:$D,2,FALSE)</f>
        <v>1.7</v>
      </c>
      <c r="X204" s="8">
        <f>+VLOOKUP(J204,'Master FWDPoints'!$A:$D,2,FALSE)</f>
        <v>1.8</v>
      </c>
      <c r="Y204" s="8">
        <f>+VLOOKUP(K204,'Master FWDPoints'!$A:$D,2,FALSE)</f>
        <v>1.65</v>
      </c>
      <c r="Z204" s="8">
        <f>+VLOOKUP(L204,'Master FWDPoints'!$A:$D,2,FALSE)*(M204-L204)/VLOOKUP(L204,'Master FWDPoints'!$A:$D,4,FALSE)</f>
        <v>1.3548387096774193</v>
      </c>
      <c r="AA204" s="8">
        <f>+VLOOKUP(A204,'Master FWDPoints'!$G:$J,2,FALSE)</f>
        <v>16.329999999999998</v>
      </c>
      <c r="AB204" s="8">
        <f t="shared" si="9"/>
        <v>18.774838709677418</v>
      </c>
      <c r="AC204" s="8">
        <f t="shared" si="10"/>
        <v>2.4448387096774198</v>
      </c>
      <c r="AD204" s="8">
        <f t="shared" si="11"/>
        <v>14.709999999999997</v>
      </c>
    </row>
    <row r="205" spans="1:30">
      <c r="A205" s="11">
        <v>41870</v>
      </c>
      <c r="B205" s="26">
        <f>A205+VLOOKUP(A205,'Master FWDPoints'!$A:$D,4,FALSE)</f>
        <v>41899</v>
      </c>
      <c r="C205" s="27">
        <f>B205+VLOOKUP(B205,'Master FWDPoints'!$A:$D,4,FALSE)</f>
        <v>41934</v>
      </c>
      <c r="D205" s="27">
        <f>C205+VLOOKUP(C205,'Master FWDPoints'!$A:$D,4,FALSE)</f>
        <v>41964</v>
      </c>
      <c r="E205" s="27">
        <f>D205+VLOOKUP(D205,'Master FWDPoints'!$A:$D,4,FALSE)</f>
        <v>41997</v>
      </c>
      <c r="F205" s="27">
        <f>E205+VLOOKUP(E205,'Master FWDPoints'!$A:$D,4,FALSE)</f>
        <v>42032</v>
      </c>
      <c r="G205" s="27">
        <f>F205+VLOOKUP(F205,'Master FWDPoints'!$A:$D,4,FALSE)</f>
        <v>42062</v>
      </c>
      <c r="H205" s="27">
        <f>G205+VLOOKUP(G205,'Master FWDPoints'!$A:$D,4,FALSE)</f>
        <v>42094</v>
      </c>
      <c r="I205" s="27">
        <f>H205+VLOOKUP(H205,'Master FWDPoints'!$A:$D,4,FALSE)</f>
        <v>42124</v>
      </c>
      <c r="J205" s="27">
        <f>I205+VLOOKUP(I205,'Master FWDPoints'!$A:$D,4,FALSE)</f>
        <v>42153</v>
      </c>
      <c r="K205" s="27">
        <f>J205+VLOOKUP(J205,'Master FWDPoints'!$A:$D,4,FALSE)</f>
        <v>42185</v>
      </c>
      <c r="L205" s="27">
        <f>K205+VLOOKUP(K205,'Master FWDPoints'!$A:$D,4,FALSE)</f>
        <v>42216</v>
      </c>
      <c r="M205" s="44">
        <f>$A205+VLOOKUP($A205,'Master FWDPoints'!$G:$K,4,FALSE)</f>
        <v>42236</v>
      </c>
      <c r="O205" s="8">
        <f>+VLOOKUP(A205,'Master FWDPoints'!$A:$D,2,FALSE)</f>
        <v>1.65</v>
      </c>
      <c r="P205" s="8">
        <f>+VLOOKUP(B205,'Master FWDPoints'!$A:$D,2,FALSE)</f>
        <v>1.75</v>
      </c>
      <c r="Q205" s="8">
        <f>+VLOOKUP(C205,'Master FWDPoints'!$A:$D,2,FALSE)</f>
        <v>1.4</v>
      </c>
      <c r="R205" s="8">
        <f>+VLOOKUP(D205,'Master FWDPoints'!$A:$D,2,FALSE)</f>
        <v>1.55</v>
      </c>
      <c r="S205" s="8">
        <f>+VLOOKUP(E205,'Master FWDPoints'!$A:$D,2,FALSE)</f>
        <v>1.55</v>
      </c>
      <c r="T205" s="8">
        <f>+VLOOKUP(F205,'Master FWDPoints'!$A:$D,2,FALSE)</f>
        <v>1.5</v>
      </c>
      <c r="U205" s="8">
        <f>+VLOOKUP(G205,'Master FWDPoints'!$A:$D,2,FALSE)</f>
        <v>1.4</v>
      </c>
      <c r="V205" s="8">
        <f>+VLOOKUP(H205,'Master FWDPoints'!$A:$D,2,FALSE)</f>
        <v>1.5</v>
      </c>
      <c r="W205" s="8">
        <f>+VLOOKUP(I205,'Master FWDPoints'!$A:$D,2,FALSE)</f>
        <v>1.7</v>
      </c>
      <c r="X205" s="8">
        <f>+VLOOKUP(J205,'Master FWDPoints'!$A:$D,2,FALSE)</f>
        <v>1.8</v>
      </c>
      <c r="Y205" s="8">
        <f>+VLOOKUP(K205,'Master FWDPoints'!$A:$D,2,FALSE)</f>
        <v>1.65</v>
      </c>
      <c r="Z205" s="8">
        <f>+VLOOKUP(L205,'Master FWDPoints'!$A:$D,2,FALSE)*(M205-L205)/VLOOKUP(L205,'Master FWDPoints'!$A:$D,4,FALSE)</f>
        <v>1.2903225806451613</v>
      </c>
      <c r="AA205" s="8">
        <f>+VLOOKUP(A205,'Master FWDPoints'!$G:$J,2,FALSE)</f>
        <v>16.05</v>
      </c>
      <c r="AB205" s="8">
        <f t="shared" si="9"/>
        <v>18.740322580645159</v>
      </c>
      <c r="AC205" s="8">
        <f t="shared" si="10"/>
        <v>2.6903225806451587</v>
      </c>
      <c r="AD205" s="8">
        <f t="shared" si="11"/>
        <v>14.4</v>
      </c>
    </row>
    <row r="206" spans="1:30">
      <c r="A206" s="11">
        <v>41869</v>
      </c>
      <c r="B206" s="26">
        <f>A206+VLOOKUP(A206,'Master FWDPoints'!$A:$D,4,FALSE)</f>
        <v>41899</v>
      </c>
      <c r="C206" s="27">
        <f>B206+VLOOKUP(B206,'Master FWDPoints'!$A:$D,4,FALSE)</f>
        <v>41934</v>
      </c>
      <c r="D206" s="27">
        <f>C206+VLOOKUP(C206,'Master FWDPoints'!$A:$D,4,FALSE)</f>
        <v>41964</v>
      </c>
      <c r="E206" s="27">
        <f>D206+VLOOKUP(D206,'Master FWDPoints'!$A:$D,4,FALSE)</f>
        <v>41997</v>
      </c>
      <c r="F206" s="27">
        <f>E206+VLOOKUP(E206,'Master FWDPoints'!$A:$D,4,FALSE)</f>
        <v>42032</v>
      </c>
      <c r="G206" s="27">
        <f>F206+VLOOKUP(F206,'Master FWDPoints'!$A:$D,4,FALSE)</f>
        <v>42062</v>
      </c>
      <c r="H206" s="27">
        <f>G206+VLOOKUP(G206,'Master FWDPoints'!$A:$D,4,FALSE)</f>
        <v>42094</v>
      </c>
      <c r="I206" s="27">
        <f>H206+VLOOKUP(H206,'Master FWDPoints'!$A:$D,4,FALSE)</f>
        <v>42124</v>
      </c>
      <c r="J206" s="27">
        <f>I206+VLOOKUP(I206,'Master FWDPoints'!$A:$D,4,FALSE)</f>
        <v>42153</v>
      </c>
      <c r="K206" s="27">
        <f>J206+VLOOKUP(J206,'Master FWDPoints'!$A:$D,4,FALSE)</f>
        <v>42185</v>
      </c>
      <c r="L206" s="27">
        <f>K206+VLOOKUP(K206,'Master FWDPoints'!$A:$D,4,FALSE)</f>
        <v>42216</v>
      </c>
      <c r="M206" s="44">
        <f>$A206+VLOOKUP($A206,'Master FWDPoints'!$G:$K,4,FALSE)</f>
        <v>42235</v>
      </c>
      <c r="O206" s="8">
        <f>+VLOOKUP(A206,'Master FWDPoints'!$A:$D,2,FALSE)</f>
        <v>1.67</v>
      </c>
      <c r="P206" s="8">
        <f>+VLOOKUP(B206,'Master FWDPoints'!$A:$D,2,FALSE)</f>
        <v>1.75</v>
      </c>
      <c r="Q206" s="8">
        <f>+VLOOKUP(C206,'Master FWDPoints'!$A:$D,2,FALSE)</f>
        <v>1.4</v>
      </c>
      <c r="R206" s="8">
        <f>+VLOOKUP(D206,'Master FWDPoints'!$A:$D,2,FALSE)</f>
        <v>1.55</v>
      </c>
      <c r="S206" s="8">
        <f>+VLOOKUP(E206,'Master FWDPoints'!$A:$D,2,FALSE)</f>
        <v>1.55</v>
      </c>
      <c r="T206" s="8">
        <f>+VLOOKUP(F206,'Master FWDPoints'!$A:$D,2,FALSE)</f>
        <v>1.5</v>
      </c>
      <c r="U206" s="8">
        <f>+VLOOKUP(G206,'Master FWDPoints'!$A:$D,2,FALSE)</f>
        <v>1.4</v>
      </c>
      <c r="V206" s="8">
        <f>+VLOOKUP(H206,'Master FWDPoints'!$A:$D,2,FALSE)</f>
        <v>1.5</v>
      </c>
      <c r="W206" s="8">
        <f>+VLOOKUP(I206,'Master FWDPoints'!$A:$D,2,FALSE)</f>
        <v>1.7</v>
      </c>
      <c r="X206" s="8">
        <f>+VLOOKUP(J206,'Master FWDPoints'!$A:$D,2,FALSE)</f>
        <v>1.8</v>
      </c>
      <c r="Y206" s="8">
        <f>+VLOOKUP(K206,'Master FWDPoints'!$A:$D,2,FALSE)</f>
        <v>1.65</v>
      </c>
      <c r="Z206" s="8">
        <f>+VLOOKUP(L206,'Master FWDPoints'!$A:$D,2,FALSE)*(M206-L206)/VLOOKUP(L206,'Master FWDPoints'!$A:$D,4,FALSE)</f>
        <v>1.2258064516129032</v>
      </c>
      <c r="AA206" s="8">
        <f>+VLOOKUP(A206,'Master FWDPoints'!$G:$J,2,FALSE)</f>
        <v>15.85</v>
      </c>
      <c r="AB206" s="8">
        <f t="shared" si="9"/>
        <v>18.695806451612903</v>
      </c>
      <c r="AC206" s="8">
        <f t="shared" si="10"/>
        <v>2.8458064516129031</v>
      </c>
      <c r="AD206" s="8">
        <f t="shared" si="11"/>
        <v>14.18</v>
      </c>
    </row>
    <row r="207" spans="1:30">
      <c r="A207" s="11">
        <v>41866</v>
      </c>
      <c r="B207" s="26">
        <f>A207+VLOOKUP(A207,'Master FWDPoints'!$A:$D,4,FALSE)</f>
        <v>41899</v>
      </c>
      <c r="C207" s="27">
        <f>B207+VLOOKUP(B207,'Master FWDPoints'!$A:$D,4,FALSE)</f>
        <v>41934</v>
      </c>
      <c r="D207" s="27">
        <f>C207+VLOOKUP(C207,'Master FWDPoints'!$A:$D,4,FALSE)</f>
        <v>41964</v>
      </c>
      <c r="E207" s="27">
        <f>D207+VLOOKUP(D207,'Master FWDPoints'!$A:$D,4,FALSE)</f>
        <v>41997</v>
      </c>
      <c r="F207" s="27">
        <f>E207+VLOOKUP(E207,'Master FWDPoints'!$A:$D,4,FALSE)</f>
        <v>42032</v>
      </c>
      <c r="G207" s="27">
        <f>F207+VLOOKUP(F207,'Master FWDPoints'!$A:$D,4,FALSE)</f>
        <v>42062</v>
      </c>
      <c r="H207" s="27">
        <f>G207+VLOOKUP(G207,'Master FWDPoints'!$A:$D,4,FALSE)</f>
        <v>42094</v>
      </c>
      <c r="I207" s="27">
        <f>H207+VLOOKUP(H207,'Master FWDPoints'!$A:$D,4,FALSE)</f>
        <v>42124</v>
      </c>
      <c r="J207" s="27">
        <f>I207+VLOOKUP(I207,'Master FWDPoints'!$A:$D,4,FALSE)</f>
        <v>42153</v>
      </c>
      <c r="K207" s="27">
        <f>J207+VLOOKUP(J207,'Master FWDPoints'!$A:$D,4,FALSE)</f>
        <v>42185</v>
      </c>
      <c r="L207" s="27">
        <f>K207+VLOOKUP(K207,'Master FWDPoints'!$A:$D,4,FALSE)</f>
        <v>42216</v>
      </c>
      <c r="M207" s="44">
        <f>$A207+VLOOKUP($A207,'Master FWDPoints'!$G:$K,4,FALSE)</f>
        <v>42234</v>
      </c>
      <c r="O207" s="8">
        <f>+VLOOKUP(A207,'Master FWDPoints'!$A:$D,2,FALSE)</f>
        <v>1.65</v>
      </c>
      <c r="P207" s="8">
        <f>+VLOOKUP(B207,'Master FWDPoints'!$A:$D,2,FALSE)</f>
        <v>1.75</v>
      </c>
      <c r="Q207" s="8">
        <f>+VLOOKUP(C207,'Master FWDPoints'!$A:$D,2,FALSE)</f>
        <v>1.4</v>
      </c>
      <c r="R207" s="8">
        <f>+VLOOKUP(D207,'Master FWDPoints'!$A:$D,2,FALSE)</f>
        <v>1.55</v>
      </c>
      <c r="S207" s="8">
        <f>+VLOOKUP(E207,'Master FWDPoints'!$A:$D,2,FALSE)</f>
        <v>1.55</v>
      </c>
      <c r="T207" s="8">
        <f>+VLOOKUP(F207,'Master FWDPoints'!$A:$D,2,FALSE)</f>
        <v>1.5</v>
      </c>
      <c r="U207" s="8">
        <f>+VLOOKUP(G207,'Master FWDPoints'!$A:$D,2,FALSE)</f>
        <v>1.4</v>
      </c>
      <c r="V207" s="8">
        <f>+VLOOKUP(H207,'Master FWDPoints'!$A:$D,2,FALSE)</f>
        <v>1.5</v>
      </c>
      <c r="W207" s="8">
        <f>+VLOOKUP(I207,'Master FWDPoints'!$A:$D,2,FALSE)</f>
        <v>1.7</v>
      </c>
      <c r="X207" s="8">
        <f>+VLOOKUP(J207,'Master FWDPoints'!$A:$D,2,FALSE)</f>
        <v>1.8</v>
      </c>
      <c r="Y207" s="8">
        <f>+VLOOKUP(K207,'Master FWDPoints'!$A:$D,2,FALSE)</f>
        <v>1.65</v>
      </c>
      <c r="Z207" s="8">
        <f>+VLOOKUP(L207,'Master FWDPoints'!$A:$D,2,FALSE)*(M207-L207)/VLOOKUP(L207,'Master FWDPoints'!$A:$D,4,FALSE)</f>
        <v>1.1612903225806452</v>
      </c>
      <c r="AA207" s="8">
        <f>+VLOOKUP(A207,'Master FWDPoints'!$G:$J,2,FALSE)</f>
        <v>15.91</v>
      </c>
      <c r="AB207" s="8">
        <f t="shared" si="9"/>
        <v>18.611290322580643</v>
      </c>
      <c r="AC207" s="8">
        <f t="shared" si="10"/>
        <v>2.7012903225806433</v>
      </c>
      <c r="AD207" s="8">
        <f t="shared" si="11"/>
        <v>14.26</v>
      </c>
    </row>
    <row r="208" spans="1:30">
      <c r="A208" s="11">
        <v>41865</v>
      </c>
      <c r="B208" s="26">
        <f>A208+VLOOKUP(A208,'Master FWDPoints'!$A:$D,4,FALSE)</f>
        <v>41899</v>
      </c>
      <c r="C208" s="27">
        <f>B208+VLOOKUP(B208,'Master FWDPoints'!$A:$D,4,FALSE)</f>
        <v>41934</v>
      </c>
      <c r="D208" s="27">
        <f>C208+VLOOKUP(C208,'Master FWDPoints'!$A:$D,4,FALSE)</f>
        <v>41964</v>
      </c>
      <c r="E208" s="27">
        <f>D208+VLOOKUP(D208,'Master FWDPoints'!$A:$D,4,FALSE)</f>
        <v>41997</v>
      </c>
      <c r="F208" s="27">
        <f>E208+VLOOKUP(E208,'Master FWDPoints'!$A:$D,4,FALSE)</f>
        <v>42032</v>
      </c>
      <c r="G208" s="27">
        <f>F208+VLOOKUP(F208,'Master FWDPoints'!$A:$D,4,FALSE)</f>
        <v>42062</v>
      </c>
      <c r="H208" s="27">
        <f>G208+VLOOKUP(G208,'Master FWDPoints'!$A:$D,4,FALSE)</f>
        <v>42094</v>
      </c>
      <c r="I208" s="27">
        <f>H208+VLOOKUP(H208,'Master FWDPoints'!$A:$D,4,FALSE)</f>
        <v>42124</v>
      </c>
      <c r="J208" s="27">
        <f>I208+VLOOKUP(I208,'Master FWDPoints'!$A:$D,4,FALSE)</f>
        <v>42153</v>
      </c>
      <c r="K208" s="27">
        <f>J208+VLOOKUP(J208,'Master FWDPoints'!$A:$D,4,FALSE)</f>
        <v>42185</v>
      </c>
      <c r="L208" s="27">
        <f>K208+VLOOKUP(K208,'Master FWDPoints'!$A:$D,4,FALSE)</f>
        <v>42216</v>
      </c>
      <c r="M208" s="44">
        <f>$A208+VLOOKUP($A208,'Master FWDPoints'!$G:$K,4,FALSE)</f>
        <v>42234</v>
      </c>
      <c r="O208" s="8">
        <f>+VLOOKUP(A208,'Master FWDPoints'!$A:$D,2,FALSE)</f>
        <v>1.65</v>
      </c>
      <c r="P208" s="8">
        <f>+VLOOKUP(B208,'Master FWDPoints'!$A:$D,2,FALSE)</f>
        <v>1.75</v>
      </c>
      <c r="Q208" s="8">
        <f>+VLOOKUP(C208,'Master FWDPoints'!$A:$D,2,FALSE)</f>
        <v>1.4</v>
      </c>
      <c r="R208" s="8">
        <f>+VLOOKUP(D208,'Master FWDPoints'!$A:$D,2,FALSE)</f>
        <v>1.55</v>
      </c>
      <c r="S208" s="8">
        <f>+VLOOKUP(E208,'Master FWDPoints'!$A:$D,2,FALSE)</f>
        <v>1.55</v>
      </c>
      <c r="T208" s="8">
        <f>+VLOOKUP(F208,'Master FWDPoints'!$A:$D,2,FALSE)</f>
        <v>1.5</v>
      </c>
      <c r="U208" s="8">
        <f>+VLOOKUP(G208,'Master FWDPoints'!$A:$D,2,FALSE)</f>
        <v>1.4</v>
      </c>
      <c r="V208" s="8">
        <f>+VLOOKUP(H208,'Master FWDPoints'!$A:$D,2,FALSE)</f>
        <v>1.5</v>
      </c>
      <c r="W208" s="8">
        <f>+VLOOKUP(I208,'Master FWDPoints'!$A:$D,2,FALSE)</f>
        <v>1.7</v>
      </c>
      <c r="X208" s="8">
        <f>+VLOOKUP(J208,'Master FWDPoints'!$A:$D,2,FALSE)</f>
        <v>1.8</v>
      </c>
      <c r="Y208" s="8">
        <f>+VLOOKUP(K208,'Master FWDPoints'!$A:$D,2,FALSE)</f>
        <v>1.65</v>
      </c>
      <c r="Z208" s="8">
        <f>+VLOOKUP(L208,'Master FWDPoints'!$A:$D,2,FALSE)*(M208-L208)/VLOOKUP(L208,'Master FWDPoints'!$A:$D,4,FALSE)</f>
        <v>1.1612903225806452</v>
      </c>
      <c r="AA208" s="8">
        <f>+VLOOKUP(A208,'Master FWDPoints'!$G:$J,2,FALSE)</f>
        <v>15.9</v>
      </c>
      <c r="AB208" s="8">
        <f t="shared" si="9"/>
        <v>18.611290322580643</v>
      </c>
      <c r="AC208" s="8">
        <f t="shared" si="10"/>
        <v>2.7112903225806431</v>
      </c>
      <c r="AD208" s="8">
        <f t="shared" si="11"/>
        <v>14.25</v>
      </c>
    </row>
    <row r="209" spans="1:30">
      <c r="A209" s="11">
        <v>41864</v>
      </c>
      <c r="B209" s="26">
        <f>A209+VLOOKUP(A209,'Master FWDPoints'!$A:$D,4,FALSE)</f>
        <v>41899</v>
      </c>
      <c r="C209" s="27">
        <f>B209+VLOOKUP(B209,'Master FWDPoints'!$A:$D,4,FALSE)</f>
        <v>41934</v>
      </c>
      <c r="D209" s="27">
        <f>C209+VLOOKUP(C209,'Master FWDPoints'!$A:$D,4,FALSE)</f>
        <v>41964</v>
      </c>
      <c r="E209" s="27">
        <f>D209+VLOOKUP(D209,'Master FWDPoints'!$A:$D,4,FALSE)</f>
        <v>41997</v>
      </c>
      <c r="F209" s="27">
        <f>E209+VLOOKUP(E209,'Master FWDPoints'!$A:$D,4,FALSE)</f>
        <v>42032</v>
      </c>
      <c r="G209" s="27">
        <f>F209+VLOOKUP(F209,'Master FWDPoints'!$A:$D,4,FALSE)</f>
        <v>42062</v>
      </c>
      <c r="H209" s="27">
        <f>G209+VLOOKUP(G209,'Master FWDPoints'!$A:$D,4,FALSE)</f>
        <v>42094</v>
      </c>
      <c r="I209" s="27">
        <f>H209+VLOOKUP(H209,'Master FWDPoints'!$A:$D,4,FALSE)</f>
        <v>42124</v>
      </c>
      <c r="J209" s="27">
        <f>I209+VLOOKUP(I209,'Master FWDPoints'!$A:$D,4,FALSE)</f>
        <v>42153</v>
      </c>
      <c r="K209" s="27">
        <f>J209+VLOOKUP(J209,'Master FWDPoints'!$A:$D,4,FALSE)</f>
        <v>42185</v>
      </c>
      <c r="L209" s="27">
        <f>K209+VLOOKUP(K209,'Master FWDPoints'!$A:$D,4,FALSE)</f>
        <v>42216</v>
      </c>
      <c r="M209" s="44">
        <f>$A209+VLOOKUP($A209,'Master FWDPoints'!$G:$K,4,FALSE)</f>
        <v>42233</v>
      </c>
      <c r="O209" s="8">
        <f>+VLOOKUP(A209,'Master FWDPoints'!$A:$D,2,FALSE)</f>
        <v>1.95</v>
      </c>
      <c r="P209" s="8">
        <f>+VLOOKUP(B209,'Master FWDPoints'!$A:$D,2,FALSE)</f>
        <v>1.75</v>
      </c>
      <c r="Q209" s="8">
        <f>+VLOOKUP(C209,'Master FWDPoints'!$A:$D,2,FALSE)</f>
        <v>1.4</v>
      </c>
      <c r="R209" s="8">
        <f>+VLOOKUP(D209,'Master FWDPoints'!$A:$D,2,FALSE)</f>
        <v>1.55</v>
      </c>
      <c r="S209" s="8">
        <f>+VLOOKUP(E209,'Master FWDPoints'!$A:$D,2,FALSE)</f>
        <v>1.55</v>
      </c>
      <c r="T209" s="8">
        <f>+VLOOKUP(F209,'Master FWDPoints'!$A:$D,2,FALSE)</f>
        <v>1.5</v>
      </c>
      <c r="U209" s="8">
        <f>+VLOOKUP(G209,'Master FWDPoints'!$A:$D,2,FALSE)</f>
        <v>1.4</v>
      </c>
      <c r="V209" s="8">
        <f>+VLOOKUP(H209,'Master FWDPoints'!$A:$D,2,FALSE)</f>
        <v>1.5</v>
      </c>
      <c r="W209" s="8">
        <f>+VLOOKUP(I209,'Master FWDPoints'!$A:$D,2,FALSE)</f>
        <v>1.7</v>
      </c>
      <c r="X209" s="8">
        <f>+VLOOKUP(J209,'Master FWDPoints'!$A:$D,2,FALSE)</f>
        <v>1.8</v>
      </c>
      <c r="Y209" s="8">
        <f>+VLOOKUP(K209,'Master FWDPoints'!$A:$D,2,FALSE)</f>
        <v>1.65</v>
      </c>
      <c r="Z209" s="8">
        <f>+VLOOKUP(L209,'Master FWDPoints'!$A:$D,2,FALSE)*(M209-L209)/VLOOKUP(L209,'Master FWDPoints'!$A:$D,4,FALSE)</f>
        <v>1.096774193548387</v>
      </c>
      <c r="AA209" s="8">
        <f>+VLOOKUP(A209,'Master FWDPoints'!$G:$J,2,FALSE)</f>
        <v>16.3</v>
      </c>
      <c r="AB209" s="8">
        <f t="shared" si="9"/>
        <v>18.846774193548384</v>
      </c>
      <c r="AC209" s="8">
        <f t="shared" si="10"/>
        <v>2.5467741935483836</v>
      </c>
      <c r="AD209" s="8">
        <f t="shared" si="11"/>
        <v>14.350000000000001</v>
      </c>
    </row>
    <row r="210" spans="1:30">
      <c r="A210" s="11">
        <v>41863</v>
      </c>
      <c r="B210" s="26">
        <f>A210+VLOOKUP(A210,'Master FWDPoints'!$A:$D,4,FALSE)</f>
        <v>41894</v>
      </c>
      <c r="C210" s="27">
        <f>B210+VLOOKUP(B210,'Master FWDPoints'!$A:$D,4,FALSE)</f>
        <v>41927</v>
      </c>
      <c r="D210" s="27">
        <f>C210+VLOOKUP(C210,'Master FWDPoints'!$A:$D,4,FALSE)</f>
        <v>41957</v>
      </c>
      <c r="E210" s="27">
        <f>D210+VLOOKUP(D210,'Master FWDPoints'!$A:$D,4,FALSE)</f>
        <v>41990</v>
      </c>
      <c r="F210" s="27">
        <f>E210+VLOOKUP(E210,'Master FWDPoints'!$A:$D,4,FALSE)</f>
        <v>42020</v>
      </c>
      <c r="G210" s="27">
        <f>F210+VLOOKUP(F210,'Master FWDPoints'!$A:$D,4,FALSE)</f>
        <v>42054</v>
      </c>
      <c r="H210" s="27">
        <f>G210+VLOOKUP(G210,'Master FWDPoints'!$A:$D,4,FALSE)</f>
        <v>42083</v>
      </c>
      <c r="I210" s="27">
        <f>H210+VLOOKUP(H210,'Master FWDPoints'!$A:$D,4,FALSE)</f>
        <v>42117</v>
      </c>
      <c r="J210" s="27">
        <f>I210+VLOOKUP(I210,'Master FWDPoints'!$A:$D,4,FALSE)</f>
        <v>42150</v>
      </c>
      <c r="K210" s="27">
        <f>J210+VLOOKUP(J210,'Master FWDPoints'!$A:$D,4,FALSE)</f>
        <v>42181</v>
      </c>
      <c r="L210" s="27">
        <f>K210+VLOOKUP(K210,'Master FWDPoints'!$A:$D,4,FALSE)</f>
        <v>42216</v>
      </c>
      <c r="M210" s="44">
        <f>$A210+VLOOKUP($A210,'Master FWDPoints'!$G:$K,4,FALSE)</f>
        <v>42229</v>
      </c>
      <c r="O210" s="8">
        <f>+VLOOKUP(A210,'Master FWDPoints'!$A:$D,2,FALSE)</f>
        <v>1.73</v>
      </c>
      <c r="P210" s="8">
        <f>+VLOOKUP(B210,'Master FWDPoints'!$A:$D,2,FALSE)</f>
        <v>1.7</v>
      </c>
      <c r="Q210" s="8">
        <f>+VLOOKUP(C210,'Master FWDPoints'!$A:$D,2,FALSE)</f>
        <v>1.55</v>
      </c>
      <c r="R210" s="8">
        <f>+VLOOKUP(D210,'Master FWDPoints'!$A:$D,2,FALSE)</f>
        <v>1.79</v>
      </c>
      <c r="S210" s="8">
        <f>+VLOOKUP(E210,'Master FWDPoints'!$A:$D,2,FALSE)</f>
        <v>1.65</v>
      </c>
      <c r="T210" s="8">
        <f>+VLOOKUP(F210,'Master FWDPoints'!$A:$D,2,FALSE)</f>
        <v>1.8</v>
      </c>
      <c r="U210" s="8">
        <f>+VLOOKUP(G210,'Master FWDPoints'!$A:$D,2,FALSE)</f>
        <v>1.75</v>
      </c>
      <c r="V210" s="8">
        <f>+VLOOKUP(H210,'Master FWDPoints'!$A:$D,2,FALSE)</f>
        <v>1.55</v>
      </c>
      <c r="W210" s="8">
        <f>+VLOOKUP(I210,'Master FWDPoints'!$A:$D,2,FALSE)</f>
        <v>1.6</v>
      </c>
      <c r="X210" s="8">
        <f>+VLOOKUP(J210,'Master FWDPoints'!$A:$D,2,FALSE)</f>
        <v>1.65</v>
      </c>
      <c r="Y210" s="8">
        <f>+VLOOKUP(K210,'Master FWDPoints'!$A:$D,2,FALSE)</f>
        <v>1.8</v>
      </c>
      <c r="Z210" s="8">
        <f>+VLOOKUP(L210,'Master FWDPoints'!$A:$D,2,FALSE)*(M210-L210)/VLOOKUP(L210,'Master FWDPoints'!$A:$D,4,FALSE)</f>
        <v>0.83870967741935487</v>
      </c>
      <c r="AA210" s="8">
        <f>+VLOOKUP(A210,'Master FWDPoints'!$G:$J,2,FALSE)</f>
        <v>16.079999999999998</v>
      </c>
      <c r="AB210" s="8">
        <f t="shared" si="9"/>
        <v>19.408709677419356</v>
      </c>
      <c r="AC210" s="8">
        <f t="shared" si="10"/>
        <v>3.3287096774193579</v>
      </c>
      <c r="AD210" s="8">
        <f t="shared" si="11"/>
        <v>14.349999999999998</v>
      </c>
    </row>
    <row r="211" spans="1:30">
      <c r="A211" s="11">
        <v>41862</v>
      </c>
      <c r="B211" s="26">
        <f>A211+VLOOKUP(A211,'Master FWDPoints'!$A:$D,4,FALSE)</f>
        <v>41894</v>
      </c>
      <c r="C211" s="27">
        <f>B211+VLOOKUP(B211,'Master FWDPoints'!$A:$D,4,FALSE)</f>
        <v>41927</v>
      </c>
      <c r="D211" s="27">
        <f>C211+VLOOKUP(C211,'Master FWDPoints'!$A:$D,4,FALSE)</f>
        <v>41957</v>
      </c>
      <c r="E211" s="27">
        <f>D211+VLOOKUP(D211,'Master FWDPoints'!$A:$D,4,FALSE)</f>
        <v>41990</v>
      </c>
      <c r="F211" s="27">
        <f>E211+VLOOKUP(E211,'Master FWDPoints'!$A:$D,4,FALSE)</f>
        <v>42020</v>
      </c>
      <c r="G211" s="27">
        <f>F211+VLOOKUP(F211,'Master FWDPoints'!$A:$D,4,FALSE)</f>
        <v>42054</v>
      </c>
      <c r="H211" s="27">
        <f>G211+VLOOKUP(G211,'Master FWDPoints'!$A:$D,4,FALSE)</f>
        <v>42083</v>
      </c>
      <c r="I211" s="27">
        <f>H211+VLOOKUP(H211,'Master FWDPoints'!$A:$D,4,FALSE)</f>
        <v>42117</v>
      </c>
      <c r="J211" s="27">
        <f>I211+VLOOKUP(I211,'Master FWDPoints'!$A:$D,4,FALSE)</f>
        <v>42150</v>
      </c>
      <c r="K211" s="27">
        <f>J211+VLOOKUP(J211,'Master FWDPoints'!$A:$D,4,FALSE)</f>
        <v>42181</v>
      </c>
      <c r="L211" s="27">
        <f>K211+VLOOKUP(K211,'Master FWDPoints'!$A:$D,4,FALSE)</f>
        <v>42216</v>
      </c>
      <c r="M211" s="44">
        <f>$A211+VLOOKUP($A211,'Master FWDPoints'!$G:$K,4,FALSE)</f>
        <v>42228</v>
      </c>
      <c r="O211" s="8">
        <f>+VLOOKUP(A211,'Master FWDPoints'!$A:$D,2,FALSE)</f>
        <v>1.75</v>
      </c>
      <c r="P211" s="8">
        <f>+VLOOKUP(B211,'Master FWDPoints'!$A:$D,2,FALSE)</f>
        <v>1.7</v>
      </c>
      <c r="Q211" s="8">
        <f>+VLOOKUP(C211,'Master FWDPoints'!$A:$D,2,FALSE)</f>
        <v>1.55</v>
      </c>
      <c r="R211" s="8">
        <f>+VLOOKUP(D211,'Master FWDPoints'!$A:$D,2,FALSE)</f>
        <v>1.79</v>
      </c>
      <c r="S211" s="8">
        <f>+VLOOKUP(E211,'Master FWDPoints'!$A:$D,2,FALSE)</f>
        <v>1.65</v>
      </c>
      <c r="T211" s="8">
        <f>+VLOOKUP(F211,'Master FWDPoints'!$A:$D,2,FALSE)</f>
        <v>1.8</v>
      </c>
      <c r="U211" s="8">
        <f>+VLOOKUP(G211,'Master FWDPoints'!$A:$D,2,FALSE)</f>
        <v>1.75</v>
      </c>
      <c r="V211" s="8">
        <f>+VLOOKUP(H211,'Master FWDPoints'!$A:$D,2,FALSE)</f>
        <v>1.55</v>
      </c>
      <c r="W211" s="8">
        <f>+VLOOKUP(I211,'Master FWDPoints'!$A:$D,2,FALSE)</f>
        <v>1.6</v>
      </c>
      <c r="X211" s="8">
        <f>+VLOOKUP(J211,'Master FWDPoints'!$A:$D,2,FALSE)</f>
        <v>1.65</v>
      </c>
      <c r="Y211" s="8">
        <f>+VLOOKUP(K211,'Master FWDPoints'!$A:$D,2,FALSE)</f>
        <v>1.8</v>
      </c>
      <c r="Z211" s="8">
        <f>+VLOOKUP(L211,'Master FWDPoints'!$A:$D,2,FALSE)*(M211-L211)/VLOOKUP(L211,'Master FWDPoints'!$A:$D,4,FALSE)</f>
        <v>0.77419354838709675</v>
      </c>
      <c r="AA211" s="8">
        <f>+VLOOKUP(A211,'Master FWDPoints'!$G:$J,2,FALSE)</f>
        <v>16.170000000000002</v>
      </c>
      <c r="AB211" s="8">
        <f t="shared" si="9"/>
        <v>19.364193548387096</v>
      </c>
      <c r="AC211" s="8">
        <f t="shared" si="10"/>
        <v>3.1941935483870942</v>
      </c>
      <c r="AD211" s="8">
        <f t="shared" si="11"/>
        <v>14.420000000000002</v>
      </c>
    </row>
    <row r="212" spans="1:30">
      <c r="A212" s="11">
        <v>41859</v>
      </c>
      <c r="B212" s="26">
        <f>A212+VLOOKUP(A212,'Master FWDPoints'!$A:$D,4,FALSE)</f>
        <v>41893</v>
      </c>
      <c r="C212" s="27">
        <f>B212+VLOOKUP(B212,'Master FWDPoints'!$A:$D,4,FALSE)</f>
        <v>41926</v>
      </c>
      <c r="D212" s="27">
        <f>C212+VLOOKUP(C212,'Master FWDPoints'!$A:$D,4,FALSE)</f>
        <v>41957</v>
      </c>
      <c r="E212" s="27">
        <f>D212+VLOOKUP(D212,'Master FWDPoints'!$A:$D,4,FALSE)</f>
        <v>41990</v>
      </c>
      <c r="F212" s="27">
        <f>E212+VLOOKUP(E212,'Master FWDPoints'!$A:$D,4,FALSE)</f>
        <v>42020</v>
      </c>
      <c r="G212" s="27">
        <f>F212+VLOOKUP(F212,'Master FWDPoints'!$A:$D,4,FALSE)</f>
        <v>42054</v>
      </c>
      <c r="H212" s="27">
        <f>G212+VLOOKUP(G212,'Master FWDPoints'!$A:$D,4,FALSE)</f>
        <v>42083</v>
      </c>
      <c r="I212" s="27">
        <f>H212+VLOOKUP(H212,'Master FWDPoints'!$A:$D,4,FALSE)</f>
        <v>42117</v>
      </c>
      <c r="J212" s="27">
        <f>I212+VLOOKUP(I212,'Master FWDPoints'!$A:$D,4,FALSE)</f>
        <v>42150</v>
      </c>
      <c r="K212" s="27">
        <f>J212+VLOOKUP(J212,'Master FWDPoints'!$A:$D,4,FALSE)</f>
        <v>42181</v>
      </c>
      <c r="L212" s="27">
        <f>K212+VLOOKUP(K212,'Master FWDPoints'!$A:$D,4,FALSE)</f>
        <v>42216</v>
      </c>
      <c r="M212" s="44">
        <f>$A212+VLOOKUP($A212,'Master FWDPoints'!$G:$K,4,FALSE)</f>
        <v>42227</v>
      </c>
      <c r="O212" s="8">
        <f>+VLOOKUP(A212,'Master FWDPoints'!$A:$D,2,FALSE)</f>
        <v>1.9</v>
      </c>
      <c r="P212" s="8">
        <f>+VLOOKUP(B212,'Master FWDPoints'!$A:$D,2,FALSE)</f>
        <v>1.67</v>
      </c>
      <c r="Q212" s="8">
        <f>+VLOOKUP(C212,'Master FWDPoints'!$A:$D,2,FALSE)</f>
        <v>1.4</v>
      </c>
      <c r="R212" s="8">
        <f>+VLOOKUP(D212,'Master FWDPoints'!$A:$D,2,FALSE)</f>
        <v>1.79</v>
      </c>
      <c r="S212" s="8">
        <f>+VLOOKUP(E212,'Master FWDPoints'!$A:$D,2,FALSE)</f>
        <v>1.65</v>
      </c>
      <c r="T212" s="8">
        <f>+VLOOKUP(F212,'Master FWDPoints'!$A:$D,2,FALSE)</f>
        <v>1.8</v>
      </c>
      <c r="U212" s="8">
        <f>+VLOOKUP(G212,'Master FWDPoints'!$A:$D,2,FALSE)</f>
        <v>1.75</v>
      </c>
      <c r="V212" s="8">
        <f>+VLOOKUP(H212,'Master FWDPoints'!$A:$D,2,FALSE)</f>
        <v>1.55</v>
      </c>
      <c r="W212" s="8">
        <f>+VLOOKUP(I212,'Master FWDPoints'!$A:$D,2,FALSE)</f>
        <v>1.6</v>
      </c>
      <c r="X212" s="8">
        <f>+VLOOKUP(J212,'Master FWDPoints'!$A:$D,2,FALSE)</f>
        <v>1.65</v>
      </c>
      <c r="Y212" s="8">
        <f>+VLOOKUP(K212,'Master FWDPoints'!$A:$D,2,FALSE)</f>
        <v>1.8</v>
      </c>
      <c r="Z212" s="8">
        <f>+VLOOKUP(L212,'Master FWDPoints'!$A:$D,2,FALSE)*(M212-L212)/VLOOKUP(L212,'Master FWDPoints'!$A:$D,4,FALSE)</f>
        <v>0.70967741935483875</v>
      </c>
      <c r="AA212" s="8">
        <f>+VLOOKUP(A212,'Master FWDPoints'!$G:$J,2,FALSE)</f>
        <v>16.399999999999999</v>
      </c>
      <c r="AB212" s="8">
        <f t="shared" si="9"/>
        <v>19.269677419354842</v>
      </c>
      <c r="AC212" s="8">
        <f t="shared" si="10"/>
        <v>2.8696774193548436</v>
      </c>
      <c r="AD212" s="8">
        <f t="shared" si="11"/>
        <v>14.499999999999998</v>
      </c>
    </row>
    <row r="213" spans="1:30">
      <c r="A213" s="11">
        <v>41858</v>
      </c>
      <c r="B213" s="26">
        <f>A213+VLOOKUP(A213,'Master FWDPoints'!$A:$D,4,FALSE)</f>
        <v>41892</v>
      </c>
      <c r="C213" s="27">
        <f>B213+VLOOKUP(B213,'Master FWDPoints'!$A:$D,4,FALSE)</f>
        <v>41922</v>
      </c>
      <c r="D213" s="27">
        <f>C213+VLOOKUP(C213,'Master FWDPoints'!$A:$D,4,FALSE)</f>
        <v>41956</v>
      </c>
      <c r="E213" s="27">
        <f>D213+VLOOKUP(D213,'Master FWDPoints'!$A:$D,4,FALSE)</f>
        <v>41989</v>
      </c>
      <c r="F213" s="27">
        <f>E213+VLOOKUP(E213,'Master FWDPoints'!$A:$D,4,FALSE)</f>
        <v>42020</v>
      </c>
      <c r="G213" s="27">
        <f>F213+VLOOKUP(F213,'Master FWDPoints'!$A:$D,4,FALSE)</f>
        <v>42054</v>
      </c>
      <c r="H213" s="27">
        <f>G213+VLOOKUP(G213,'Master FWDPoints'!$A:$D,4,FALSE)</f>
        <v>42083</v>
      </c>
      <c r="I213" s="27">
        <f>H213+VLOOKUP(H213,'Master FWDPoints'!$A:$D,4,FALSE)</f>
        <v>42117</v>
      </c>
      <c r="J213" s="27">
        <f>I213+VLOOKUP(I213,'Master FWDPoints'!$A:$D,4,FALSE)</f>
        <v>42150</v>
      </c>
      <c r="K213" s="27">
        <f>J213+VLOOKUP(J213,'Master FWDPoints'!$A:$D,4,FALSE)</f>
        <v>42181</v>
      </c>
      <c r="L213" s="27">
        <f>K213+VLOOKUP(K213,'Master FWDPoints'!$A:$D,4,FALSE)</f>
        <v>42216</v>
      </c>
      <c r="M213" s="44">
        <f>$A213+VLOOKUP($A213,'Master FWDPoints'!$G:$K,4,FALSE)</f>
        <v>42226</v>
      </c>
      <c r="O213" s="8">
        <f>+VLOOKUP(A213,'Master FWDPoints'!$A:$D,2,FALSE)</f>
        <v>1.95</v>
      </c>
      <c r="P213" s="8">
        <f>+VLOOKUP(B213,'Master FWDPoints'!$A:$D,2,FALSE)</f>
        <v>1.52</v>
      </c>
      <c r="Q213" s="8">
        <f>+VLOOKUP(C213,'Master FWDPoints'!$A:$D,2,FALSE)</f>
        <v>1.6</v>
      </c>
      <c r="R213" s="8">
        <f>+VLOOKUP(D213,'Master FWDPoints'!$A:$D,2,FALSE)</f>
        <v>1.71</v>
      </c>
      <c r="S213" s="8">
        <f>+VLOOKUP(E213,'Master FWDPoints'!$A:$D,2,FALSE)</f>
        <v>1.7</v>
      </c>
      <c r="T213" s="8">
        <f>+VLOOKUP(F213,'Master FWDPoints'!$A:$D,2,FALSE)</f>
        <v>1.8</v>
      </c>
      <c r="U213" s="8">
        <f>+VLOOKUP(G213,'Master FWDPoints'!$A:$D,2,FALSE)</f>
        <v>1.75</v>
      </c>
      <c r="V213" s="8">
        <f>+VLOOKUP(H213,'Master FWDPoints'!$A:$D,2,FALSE)</f>
        <v>1.55</v>
      </c>
      <c r="W213" s="8">
        <f>+VLOOKUP(I213,'Master FWDPoints'!$A:$D,2,FALSE)</f>
        <v>1.6</v>
      </c>
      <c r="X213" s="8">
        <f>+VLOOKUP(J213,'Master FWDPoints'!$A:$D,2,FALSE)</f>
        <v>1.65</v>
      </c>
      <c r="Y213" s="8">
        <f>+VLOOKUP(K213,'Master FWDPoints'!$A:$D,2,FALSE)</f>
        <v>1.8</v>
      </c>
      <c r="Z213" s="8">
        <f>+VLOOKUP(L213,'Master FWDPoints'!$A:$D,2,FALSE)*(M213-L213)/VLOOKUP(L213,'Master FWDPoints'!$A:$D,4,FALSE)</f>
        <v>0.64516129032258063</v>
      </c>
      <c r="AA213" s="8">
        <f>+VLOOKUP(A213,'Master FWDPoints'!$G:$J,2,FALSE)</f>
        <v>16.55</v>
      </c>
      <c r="AB213" s="8">
        <f t="shared" si="9"/>
        <v>19.275161290322583</v>
      </c>
      <c r="AC213" s="8">
        <f t="shared" si="10"/>
        <v>2.7251612903225819</v>
      </c>
      <c r="AD213" s="8">
        <f t="shared" si="11"/>
        <v>14.600000000000001</v>
      </c>
    </row>
    <row r="214" spans="1:30">
      <c r="A214" s="11">
        <v>41857</v>
      </c>
      <c r="B214" s="26">
        <f>A214+VLOOKUP(A214,'Master FWDPoints'!$A:$D,4,FALSE)</f>
        <v>41887</v>
      </c>
      <c r="C214" s="27">
        <f>B214+VLOOKUP(B214,'Master FWDPoints'!$A:$D,4,FALSE)</f>
        <v>41920</v>
      </c>
      <c r="D214" s="27">
        <f>C214+VLOOKUP(C214,'Master FWDPoints'!$A:$D,4,FALSE)</f>
        <v>41950</v>
      </c>
      <c r="E214" s="27">
        <f>D214+VLOOKUP(D214,'Master FWDPoints'!$A:$D,4,FALSE)</f>
        <v>41983</v>
      </c>
      <c r="F214" s="27">
        <f>E214+VLOOKUP(E214,'Master FWDPoints'!$A:$D,4,FALSE)</f>
        <v>42013</v>
      </c>
      <c r="G214" s="27">
        <f>F214+VLOOKUP(F214,'Master FWDPoints'!$A:$D,4,FALSE)</f>
        <v>42047</v>
      </c>
      <c r="H214" s="27">
        <f>G214+VLOOKUP(G214,'Master FWDPoints'!$A:$D,4,FALSE)</f>
        <v>42076</v>
      </c>
      <c r="I214" s="27">
        <f>H214+VLOOKUP(H214,'Master FWDPoints'!$A:$D,4,FALSE)</f>
        <v>42110</v>
      </c>
      <c r="J214" s="27">
        <f>I214+VLOOKUP(I214,'Master FWDPoints'!$A:$D,4,FALSE)</f>
        <v>42143</v>
      </c>
      <c r="K214" s="27">
        <f>J214+VLOOKUP(J214,'Master FWDPoints'!$A:$D,4,FALSE)</f>
        <v>42174</v>
      </c>
      <c r="L214" s="27">
        <f>K214+VLOOKUP(K214,'Master FWDPoints'!$A:$D,4,FALSE)</f>
        <v>42207</v>
      </c>
      <c r="M214" s="44">
        <f>$A214+VLOOKUP($A214,'Master FWDPoints'!$G:$K,4,FALSE)</f>
        <v>42223</v>
      </c>
      <c r="O214" s="8">
        <f>+VLOOKUP(A214,'Master FWDPoints'!$A:$D,2,FALSE)</f>
        <v>1.75</v>
      </c>
      <c r="P214" s="8">
        <f>+VLOOKUP(B214,'Master FWDPoints'!$A:$D,2,FALSE)</f>
        <v>1.47</v>
      </c>
      <c r="Q214" s="8">
        <f>+VLOOKUP(C214,'Master FWDPoints'!$A:$D,2,FALSE)</f>
        <v>1.52</v>
      </c>
      <c r="R214" s="8">
        <f>+VLOOKUP(D214,'Master FWDPoints'!$A:$D,2,FALSE)</f>
        <v>1.9</v>
      </c>
      <c r="S214" s="8">
        <f>+VLOOKUP(E214,'Master FWDPoints'!$A:$D,2,FALSE)</f>
        <v>1.7</v>
      </c>
      <c r="T214" s="8">
        <f>+VLOOKUP(F214,'Master FWDPoints'!$A:$D,2,FALSE)</f>
        <v>1.53</v>
      </c>
      <c r="U214" s="8">
        <f>+VLOOKUP(G214,'Master FWDPoints'!$A:$D,2,FALSE)</f>
        <v>1.81</v>
      </c>
      <c r="V214" s="8">
        <f>+VLOOKUP(H214,'Master FWDPoints'!$A:$D,2,FALSE)</f>
        <v>1.76</v>
      </c>
      <c r="W214" s="8">
        <f>+VLOOKUP(I214,'Master FWDPoints'!$A:$D,2,FALSE)</f>
        <v>1.6</v>
      </c>
      <c r="X214" s="8">
        <f>+VLOOKUP(J214,'Master FWDPoints'!$A:$D,2,FALSE)</f>
        <v>1.7</v>
      </c>
      <c r="Y214" s="8">
        <f>+VLOOKUP(K214,'Master FWDPoints'!$A:$D,2,FALSE)</f>
        <v>1.75</v>
      </c>
      <c r="Z214" s="8">
        <f>+VLOOKUP(L214,'Master FWDPoints'!$A:$D,2,FALSE)*(M214-L214)/VLOOKUP(L214,'Master FWDPoints'!$A:$D,4,FALSE)</f>
        <v>0.98666666666666669</v>
      </c>
      <c r="AA214" s="8">
        <f>+VLOOKUP(A214,'Master FWDPoints'!$G:$J,2,FALSE)</f>
        <v>16.350000000000001</v>
      </c>
      <c r="AB214" s="8">
        <f t="shared" si="9"/>
        <v>19.476666666666667</v>
      </c>
      <c r="AC214" s="8">
        <f t="shared" si="10"/>
        <v>3.1266666666666652</v>
      </c>
      <c r="AD214" s="8">
        <f t="shared" si="11"/>
        <v>14.600000000000001</v>
      </c>
    </row>
    <row r="215" spans="1:30">
      <c r="A215" s="11">
        <v>41856</v>
      </c>
      <c r="B215" s="26">
        <f>A215+VLOOKUP(A215,'Master FWDPoints'!$A:$D,4,FALSE)</f>
        <v>41887</v>
      </c>
      <c r="C215" s="27">
        <f>B215+VLOOKUP(B215,'Master FWDPoints'!$A:$D,4,FALSE)</f>
        <v>41920</v>
      </c>
      <c r="D215" s="27">
        <f>C215+VLOOKUP(C215,'Master FWDPoints'!$A:$D,4,FALSE)</f>
        <v>41950</v>
      </c>
      <c r="E215" s="27">
        <f>D215+VLOOKUP(D215,'Master FWDPoints'!$A:$D,4,FALSE)</f>
        <v>41983</v>
      </c>
      <c r="F215" s="27">
        <f>E215+VLOOKUP(E215,'Master FWDPoints'!$A:$D,4,FALSE)</f>
        <v>42013</v>
      </c>
      <c r="G215" s="27">
        <f>F215+VLOOKUP(F215,'Master FWDPoints'!$A:$D,4,FALSE)</f>
        <v>42047</v>
      </c>
      <c r="H215" s="27">
        <f>G215+VLOOKUP(G215,'Master FWDPoints'!$A:$D,4,FALSE)</f>
        <v>42076</v>
      </c>
      <c r="I215" s="27">
        <f>H215+VLOOKUP(H215,'Master FWDPoints'!$A:$D,4,FALSE)</f>
        <v>42110</v>
      </c>
      <c r="J215" s="27">
        <f>I215+VLOOKUP(I215,'Master FWDPoints'!$A:$D,4,FALSE)</f>
        <v>42143</v>
      </c>
      <c r="K215" s="27">
        <f>J215+VLOOKUP(J215,'Master FWDPoints'!$A:$D,4,FALSE)</f>
        <v>42174</v>
      </c>
      <c r="L215" s="27">
        <f>K215+VLOOKUP(K215,'Master FWDPoints'!$A:$D,4,FALSE)</f>
        <v>42207</v>
      </c>
      <c r="M215" s="44">
        <f>$A215+VLOOKUP($A215,'Master FWDPoints'!$G:$K,4,FALSE)</f>
        <v>42222</v>
      </c>
      <c r="O215" s="8">
        <f>+VLOOKUP(A215,'Master FWDPoints'!$A:$D,2,FALSE)</f>
        <v>1.81</v>
      </c>
      <c r="P215" s="8">
        <f>+VLOOKUP(B215,'Master FWDPoints'!$A:$D,2,FALSE)</f>
        <v>1.47</v>
      </c>
      <c r="Q215" s="8">
        <f>+VLOOKUP(C215,'Master FWDPoints'!$A:$D,2,FALSE)</f>
        <v>1.52</v>
      </c>
      <c r="R215" s="8">
        <f>+VLOOKUP(D215,'Master FWDPoints'!$A:$D,2,FALSE)</f>
        <v>1.9</v>
      </c>
      <c r="S215" s="8">
        <f>+VLOOKUP(E215,'Master FWDPoints'!$A:$D,2,FALSE)</f>
        <v>1.7</v>
      </c>
      <c r="T215" s="8">
        <f>+VLOOKUP(F215,'Master FWDPoints'!$A:$D,2,FALSE)</f>
        <v>1.53</v>
      </c>
      <c r="U215" s="8">
        <f>+VLOOKUP(G215,'Master FWDPoints'!$A:$D,2,FALSE)</f>
        <v>1.81</v>
      </c>
      <c r="V215" s="8">
        <f>+VLOOKUP(H215,'Master FWDPoints'!$A:$D,2,FALSE)</f>
        <v>1.76</v>
      </c>
      <c r="W215" s="8">
        <f>+VLOOKUP(I215,'Master FWDPoints'!$A:$D,2,FALSE)</f>
        <v>1.6</v>
      </c>
      <c r="X215" s="8">
        <f>+VLOOKUP(J215,'Master FWDPoints'!$A:$D,2,FALSE)</f>
        <v>1.7</v>
      </c>
      <c r="Y215" s="8">
        <f>+VLOOKUP(K215,'Master FWDPoints'!$A:$D,2,FALSE)</f>
        <v>1.75</v>
      </c>
      <c r="Z215" s="8">
        <f>+VLOOKUP(L215,'Master FWDPoints'!$A:$D,2,FALSE)*(M215-L215)/VLOOKUP(L215,'Master FWDPoints'!$A:$D,4,FALSE)</f>
        <v>0.92500000000000004</v>
      </c>
      <c r="AA215" s="8">
        <f>+VLOOKUP(A215,'Master FWDPoints'!$G:$J,2,FALSE)</f>
        <v>16.8</v>
      </c>
      <c r="AB215" s="8">
        <f t="shared" si="9"/>
        <v>19.475000000000001</v>
      </c>
      <c r="AC215" s="8">
        <f t="shared" si="10"/>
        <v>2.6750000000000007</v>
      </c>
      <c r="AD215" s="8">
        <f t="shared" si="11"/>
        <v>14.99</v>
      </c>
    </row>
    <row r="216" spans="1:30">
      <c r="A216" s="11">
        <v>41855</v>
      </c>
      <c r="B216" s="26">
        <f>A216+VLOOKUP(A216,'Master FWDPoints'!$A:$D,4,FALSE)</f>
        <v>41887</v>
      </c>
      <c r="C216" s="27">
        <f>B216+VLOOKUP(B216,'Master FWDPoints'!$A:$D,4,FALSE)</f>
        <v>41920</v>
      </c>
      <c r="D216" s="27">
        <f>C216+VLOOKUP(C216,'Master FWDPoints'!$A:$D,4,FALSE)</f>
        <v>41950</v>
      </c>
      <c r="E216" s="27">
        <f>D216+VLOOKUP(D216,'Master FWDPoints'!$A:$D,4,FALSE)</f>
        <v>41983</v>
      </c>
      <c r="F216" s="27">
        <f>E216+VLOOKUP(E216,'Master FWDPoints'!$A:$D,4,FALSE)</f>
        <v>42013</v>
      </c>
      <c r="G216" s="27">
        <f>F216+VLOOKUP(F216,'Master FWDPoints'!$A:$D,4,FALSE)</f>
        <v>42047</v>
      </c>
      <c r="H216" s="27">
        <f>G216+VLOOKUP(G216,'Master FWDPoints'!$A:$D,4,FALSE)</f>
        <v>42076</v>
      </c>
      <c r="I216" s="27">
        <f>H216+VLOOKUP(H216,'Master FWDPoints'!$A:$D,4,FALSE)</f>
        <v>42110</v>
      </c>
      <c r="J216" s="27">
        <f>I216+VLOOKUP(I216,'Master FWDPoints'!$A:$D,4,FALSE)</f>
        <v>42143</v>
      </c>
      <c r="K216" s="27">
        <f>J216+VLOOKUP(J216,'Master FWDPoints'!$A:$D,4,FALSE)</f>
        <v>42174</v>
      </c>
      <c r="L216" s="27">
        <f>K216+VLOOKUP(K216,'Master FWDPoints'!$A:$D,4,FALSE)</f>
        <v>42207</v>
      </c>
      <c r="M216" s="44">
        <f>$A216+VLOOKUP($A216,'Master FWDPoints'!$G:$K,4,FALSE)</f>
        <v>42221</v>
      </c>
      <c r="O216" s="8">
        <f>+VLOOKUP(A216,'Master FWDPoints'!$A:$D,2,FALSE)</f>
        <v>1.83</v>
      </c>
      <c r="P216" s="8">
        <f>+VLOOKUP(B216,'Master FWDPoints'!$A:$D,2,FALSE)</f>
        <v>1.47</v>
      </c>
      <c r="Q216" s="8">
        <f>+VLOOKUP(C216,'Master FWDPoints'!$A:$D,2,FALSE)</f>
        <v>1.52</v>
      </c>
      <c r="R216" s="8">
        <f>+VLOOKUP(D216,'Master FWDPoints'!$A:$D,2,FALSE)</f>
        <v>1.9</v>
      </c>
      <c r="S216" s="8">
        <f>+VLOOKUP(E216,'Master FWDPoints'!$A:$D,2,FALSE)</f>
        <v>1.7</v>
      </c>
      <c r="T216" s="8">
        <f>+VLOOKUP(F216,'Master FWDPoints'!$A:$D,2,FALSE)</f>
        <v>1.53</v>
      </c>
      <c r="U216" s="8">
        <f>+VLOOKUP(G216,'Master FWDPoints'!$A:$D,2,FALSE)</f>
        <v>1.81</v>
      </c>
      <c r="V216" s="8">
        <f>+VLOOKUP(H216,'Master FWDPoints'!$A:$D,2,FALSE)</f>
        <v>1.76</v>
      </c>
      <c r="W216" s="8">
        <f>+VLOOKUP(I216,'Master FWDPoints'!$A:$D,2,FALSE)</f>
        <v>1.6</v>
      </c>
      <c r="X216" s="8">
        <f>+VLOOKUP(J216,'Master FWDPoints'!$A:$D,2,FALSE)</f>
        <v>1.7</v>
      </c>
      <c r="Y216" s="8">
        <f>+VLOOKUP(K216,'Master FWDPoints'!$A:$D,2,FALSE)</f>
        <v>1.75</v>
      </c>
      <c r="Z216" s="8">
        <f>+VLOOKUP(L216,'Master FWDPoints'!$A:$D,2,FALSE)*(M216-L216)/VLOOKUP(L216,'Master FWDPoints'!$A:$D,4,FALSE)</f>
        <v>0.8633333333333334</v>
      </c>
      <c r="AA216" s="8">
        <f>+VLOOKUP(A216,'Master FWDPoints'!$G:$J,2,FALSE)</f>
        <v>17.350000000000001</v>
      </c>
      <c r="AB216" s="8">
        <f t="shared" si="9"/>
        <v>19.433333333333334</v>
      </c>
      <c r="AC216" s="8">
        <f t="shared" si="10"/>
        <v>2.0833333333333321</v>
      </c>
      <c r="AD216" s="8">
        <f t="shared" si="11"/>
        <v>15.520000000000001</v>
      </c>
    </row>
    <row r="217" spans="1:30">
      <c r="A217" s="11">
        <v>41852</v>
      </c>
      <c r="B217" s="26">
        <f>A217+VLOOKUP(A217,'Master FWDPoints'!$A:$D,4,FALSE)</f>
        <v>41886</v>
      </c>
      <c r="C217" s="27">
        <f>B217+VLOOKUP(B217,'Master FWDPoints'!$A:$D,4,FALSE)</f>
        <v>41919</v>
      </c>
      <c r="D217" s="27">
        <f>C217+VLOOKUP(C217,'Master FWDPoints'!$A:$D,4,FALSE)</f>
        <v>41950</v>
      </c>
      <c r="E217" s="27">
        <f>D217+VLOOKUP(D217,'Master FWDPoints'!$A:$D,4,FALSE)</f>
        <v>41983</v>
      </c>
      <c r="F217" s="27">
        <f>E217+VLOOKUP(E217,'Master FWDPoints'!$A:$D,4,FALSE)</f>
        <v>42013</v>
      </c>
      <c r="G217" s="27">
        <f>F217+VLOOKUP(F217,'Master FWDPoints'!$A:$D,4,FALSE)</f>
        <v>42047</v>
      </c>
      <c r="H217" s="27">
        <f>G217+VLOOKUP(G217,'Master FWDPoints'!$A:$D,4,FALSE)</f>
        <v>42076</v>
      </c>
      <c r="I217" s="27">
        <f>H217+VLOOKUP(H217,'Master FWDPoints'!$A:$D,4,FALSE)</f>
        <v>42110</v>
      </c>
      <c r="J217" s="27">
        <f>I217+VLOOKUP(I217,'Master FWDPoints'!$A:$D,4,FALSE)</f>
        <v>42143</v>
      </c>
      <c r="K217" s="27">
        <f>J217+VLOOKUP(J217,'Master FWDPoints'!$A:$D,4,FALSE)</f>
        <v>42174</v>
      </c>
      <c r="L217" s="27">
        <f>K217+VLOOKUP(K217,'Master FWDPoints'!$A:$D,4,FALSE)</f>
        <v>42207</v>
      </c>
      <c r="M217" s="44">
        <f>$A217+VLOOKUP($A217,'Master FWDPoints'!$G:$K,4,FALSE)</f>
        <v>42220</v>
      </c>
      <c r="O217" s="8">
        <f>+VLOOKUP(A217,'Master FWDPoints'!$A:$D,2,FALSE)</f>
        <v>1.94</v>
      </c>
      <c r="P217" s="8">
        <f>+VLOOKUP(B217,'Master FWDPoints'!$A:$D,2,FALSE)</f>
        <v>1.41</v>
      </c>
      <c r="Q217" s="8">
        <f>+VLOOKUP(C217,'Master FWDPoints'!$A:$D,2,FALSE)</f>
        <v>1.56</v>
      </c>
      <c r="R217" s="8">
        <f>+VLOOKUP(D217,'Master FWDPoints'!$A:$D,2,FALSE)</f>
        <v>1.9</v>
      </c>
      <c r="S217" s="8">
        <f>+VLOOKUP(E217,'Master FWDPoints'!$A:$D,2,FALSE)</f>
        <v>1.7</v>
      </c>
      <c r="T217" s="8">
        <f>+VLOOKUP(F217,'Master FWDPoints'!$A:$D,2,FALSE)</f>
        <v>1.53</v>
      </c>
      <c r="U217" s="8">
        <f>+VLOOKUP(G217,'Master FWDPoints'!$A:$D,2,FALSE)</f>
        <v>1.81</v>
      </c>
      <c r="V217" s="8">
        <f>+VLOOKUP(H217,'Master FWDPoints'!$A:$D,2,FALSE)</f>
        <v>1.76</v>
      </c>
      <c r="W217" s="8">
        <f>+VLOOKUP(I217,'Master FWDPoints'!$A:$D,2,FALSE)</f>
        <v>1.6</v>
      </c>
      <c r="X217" s="8">
        <f>+VLOOKUP(J217,'Master FWDPoints'!$A:$D,2,FALSE)</f>
        <v>1.7</v>
      </c>
      <c r="Y217" s="8">
        <f>+VLOOKUP(K217,'Master FWDPoints'!$A:$D,2,FALSE)</f>
        <v>1.75</v>
      </c>
      <c r="Z217" s="8">
        <f>+VLOOKUP(L217,'Master FWDPoints'!$A:$D,2,FALSE)*(M217-L217)/VLOOKUP(L217,'Master FWDPoints'!$A:$D,4,FALSE)</f>
        <v>0.80166666666666664</v>
      </c>
      <c r="AA217" s="8">
        <f>+VLOOKUP(A217,'Master FWDPoints'!$G:$J,2,FALSE)</f>
        <v>17.55</v>
      </c>
      <c r="AB217" s="8">
        <f t="shared" si="9"/>
        <v>19.461666666666666</v>
      </c>
      <c r="AC217" s="8">
        <f t="shared" si="10"/>
        <v>1.9116666666666653</v>
      </c>
      <c r="AD217" s="8">
        <f t="shared" si="11"/>
        <v>15.610000000000001</v>
      </c>
    </row>
    <row r="218" spans="1:30">
      <c r="A218" s="11">
        <v>41851</v>
      </c>
      <c r="B218" s="26">
        <f>A218+VLOOKUP(A218,'Master FWDPoints'!$A:$D,4,FALSE)</f>
        <v>41880</v>
      </c>
      <c r="C218" s="27">
        <f>B218+VLOOKUP(B218,'Master FWDPoints'!$A:$D,4,FALSE)</f>
        <v>41912</v>
      </c>
      <c r="D218" s="27">
        <f>C218+VLOOKUP(C218,'Master FWDPoints'!$A:$D,4,FALSE)</f>
        <v>41942</v>
      </c>
      <c r="E218" s="27">
        <f>D218+VLOOKUP(D218,'Master FWDPoints'!$A:$D,4,FALSE)</f>
        <v>41971</v>
      </c>
      <c r="F218" s="27">
        <f>E218+VLOOKUP(E218,'Master FWDPoints'!$A:$D,4,FALSE)</f>
        <v>42003</v>
      </c>
      <c r="G218" s="27">
        <f>F218+VLOOKUP(F218,'Master FWDPoints'!$A:$D,4,FALSE)</f>
        <v>42034</v>
      </c>
      <c r="H218" s="27">
        <f>G218+VLOOKUP(G218,'Master FWDPoints'!$A:$D,4,FALSE)</f>
        <v>42062</v>
      </c>
      <c r="I218" s="27">
        <f>H218+VLOOKUP(H218,'Master FWDPoints'!$A:$D,4,FALSE)</f>
        <v>42094</v>
      </c>
      <c r="J218" s="27">
        <f>I218+VLOOKUP(I218,'Master FWDPoints'!$A:$D,4,FALSE)</f>
        <v>42124</v>
      </c>
      <c r="K218" s="27">
        <f>J218+VLOOKUP(J218,'Master FWDPoints'!$A:$D,4,FALSE)</f>
        <v>42153</v>
      </c>
      <c r="L218" s="27">
        <f>K218+VLOOKUP(K218,'Master FWDPoints'!$A:$D,4,FALSE)</f>
        <v>42185</v>
      </c>
      <c r="M218" s="44">
        <f>$A218+VLOOKUP($A218,'Master FWDPoints'!$G:$K,4,FALSE)</f>
        <v>42216</v>
      </c>
      <c r="O218" s="8">
        <f>+VLOOKUP(A218,'Master FWDPoints'!$A:$D,2,FALSE)</f>
        <v>1.98</v>
      </c>
      <c r="P218" s="8">
        <f>+VLOOKUP(B218,'Master FWDPoints'!$A:$D,2,FALSE)</f>
        <v>1.65</v>
      </c>
      <c r="Q218" s="8">
        <f>+VLOOKUP(C218,'Master FWDPoints'!$A:$D,2,FALSE)</f>
        <v>1.35</v>
      </c>
      <c r="R218" s="8">
        <f>+VLOOKUP(D218,'Master FWDPoints'!$A:$D,2,FALSE)</f>
        <v>1.6</v>
      </c>
      <c r="S218" s="8">
        <f>+VLOOKUP(E218,'Master FWDPoints'!$A:$D,2,FALSE)</f>
        <v>1.8</v>
      </c>
      <c r="T218" s="8">
        <f>+VLOOKUP(F218,'Master FWDPoints'!$A:$D,2,FALSE)</f>
        <v>1.75</v>
      </c>
      <c r="U218" s="8">
        <f>+VLOOKUP(G218,'Master FWDPoints'!$A:$D,2,FALSE)</f>
        <v>1.95</v>
      </c>
      <c r="V218" s="8">
        <f>+VLOOKUP(H218,'Master FWDPoints'!$A:$D,2,FALSE)</f>
        <v>1.4</v>
      </c>
      <c r="W218" s="8">
        <f>+VLOOKUP(I218,'Master FWDPoints'!$A:$D,2,FALSE)</f>
        <v>1.5</v>
      </c>
      <c r="X218" s="8">
        <f>+VLOOKUP(J218,'Master FWDPoints'!$A:$D,2,FALSE)</f>
        <v>1.7</v>
      </c>
      <c r="Y218" s="8">
        <f>+VLOOKUP(K218,'Master FWDPoints'!$A:$D,2,FALSE)</f>
        <v>1.8</v>
      </c>
      <c r="Z218" s="8">
        <f>+VLOOKUP(L218,'Master FWDPoints'!$A:$D,2,FALSE)*(M218-L218)/VLOOKUP(L218,'Master FWDPoints'!$A:$D,4,FALSE)</f>
        <v>1.65</v>
      </c>
      <c r="AA218" s="8">
        <f>+VLOOKUP(A218,'Master FWDPoints'!$G:$J,2,FALSE)</f>
        <v>17.68</v>
      </c>
      <c r="AB218" s="8">
        <f t="shared" si="9"/>
        <v>20.13</v>
      </c>
      <c r="AC218" s="8">
        <f t="shared" si="10"/>
        <v>2.4499999999999993</v>
      </c>
      <c r="AD218" s="8">
        <f t="shared" si="11"/>
        <v>15.7</v>
      </c>
    </row>
    <row r="219" spans="1:30">
      <c r="A219" s="11">
        <v>41850</v>
      </c>
      <c r="B219" s="26">
        <f>A219+VLOOKUP(A219,'Master FWDPoints'!$A:$D,4,FALSE)</f>
        <v>41880</v>
      </c>
      <c r="C219" s="27">
        <f>B219+VLOOKUP(B219,'Master FWDPoints'!$A:$D,4,FALSE)</f>
        <v>41912</v>
      </c>
      <c r="D219" s="27">
        <f>C219+VLOOKUP(C219,'Master FWDPoints'!$A:$D,4,FALSE)</f>
        <v>41942</v>
      </c>
      <c r="E219" s="27">
        <f>D219+VLOOKUP(D219,'Master FWDPoints'!$A:$D,4,FALSE)</f>
        <v>41971</v>
      </c>
      <c r="F219" s="27">
        <f>E219+VLOOKUP(E219,'Master FWDPoints'!$A:$D,4,FALSE)</f>
        <v>42003</v>
      </c>
      <c r="G219" s="27">
        <f>F219+VLOOKUP(F219,'Master FWDPoints'!$A:$D,4,FALSE)</f>
        <v>42034</v>
      </c>
      <c r="H219" s="27">
        <f>G219+VLOOKUP(G219,'Master FWDPoints'!$A:$D,4,FALSE)</f>
        <v>42062</v>
      </c>
      <c r="I219" s="27">
        <f>H219+VLOOKUP(H219,'Master FWDPoints'!$A:$D,4,FALSE)</f>
        <v>42094</v>
      </c>
      <c r="J219" s="27">
        <f>I219+VLOOKUP(I219,'Master FWDPoints'!$A:$D,4,FALSE)</f>
        <v>42124</v>
      </c>
      <c r="K219" s="27">
        <f>J219+VLOOKUP(J219,'Master FWDPoints'!$A:$D,4,FALSE)</f>
        <v>42153</v>
      </c>
      <c r="L219" s="27">
        <f>K219+VLOOKUP(K219,'Master FWDPoints'!$A:$D,4,FALSE)</f>
        <v>42185</v>
      </c>
      <c r="M219" s="44">
        <f>$A219+VLOOKUP($A219,'Master FWDPoints'!$G:$K,4,FALSE)</f>
        <v>42216</v>
      </c>
      <c r="O219" s="8">
        <f>+VLOOKUP(A219,'Master FWDPoints'!$A:$D,2,FALSE)</f>
        <v>1.75</v>
      </c>
      <c r="P219" s="8">
        <f>+VLOOKUP(B219,'Master FWDPoints'!$A:$D,2,FALSE)</f>
        <v>1.65</v>
      </c>
      <c r="Q219" s="8">
        <f>+VLOOKUP(C219,'Master FWDPoints'!$A:$D,2,FALSE)</f>
        <v>1.35</v>
      </c>
      <c r="R219" s="8">
        <f>+VLOOKUP(D219,'Master FWDPoints'!$A:$D,2,FALSE)</f>
        <v>1.6</v>
      </c>
      <c r="S219" s="8">
        <f>+VLOOKUP(E219,'Master FWDPoints'!$A:$D,2,FALSE)</f>
        <v>1.8</v>
      </c>
      <c r="T219" s="8">
        <f>+VLOOKUP(F219,'Master FWDPoints'!$A:$D,2,FALSE)</f>
        <v>1.75</v>
      </c>
      <c r="U219" s="8">
        <f>+VLOOKUP(G219,'Master FWDPoints'!$A:$D,2,FALSE)</f>
        <v>1.95</v>
      </c>
      <c r="V219" s="8">
        <f>+VLOOKUP(H219,'Master FWDPoints'!$A:$D,2,FALSE)</f>
        <v>1.4</v>
      </c>
      <c r="W219" s="8">
        <f>+VLOOKUP(I219,'Master FWDPoints'!$A:$D,2,FALSE)</f>
        <v>1.5</v>
      </c>
      <c r="X219" s="8">
        <f>+VLOOKUP(J219,'Master FWDPoints'!$A:$D,2,FALSE)</f>
        <v>1.7</v>
      </c>
      <c r="Y219" s="8">
        <f>+VLOOKUP(K219,'Master FWDPoints'!$A:$D,2,FALSE)</f>
        <v>1.8</v>
      </c>
      <c r="Z219" s="8">
        <f>+VLOOKUP(L219,'Master FWDPoints'!$A:$D,2,FALSE)*(M219-L219)/VLOOKUP(L219,'Master FWDPoints'!$A:$D,4,FALSE)</f>
        <v>1.65</v>
      </c>
      <c r="AA219" s="8">
        <f>+VLOOKUP(A219,'Master FWDPoints'!$G:$J,2,FALSE)</f>
        <v>17.68</v>
      </c>
      <c r="AB219" s="8">
        <f t="shared" si="9"/>
        <v>19.899999999999999</v>
      </c>
      <c r="AC219" s="8">
        <f t="shared" si="10"/>
        <v>2.2199999999999989</v>
      </c>
      <c r="AD219" s="8">
        <f t="shared" si="11"/>
        <v>15.93</v>
      </c>
    </row>
    <row r="220" spans="1:30">
      <c r="A220" s="11">
        <v>41849</v>
      </c>
      <c r="B220" s="26">
        <f>A220+VLOOKUP(A220,'Master FWDPoints'!$A:$D,4,FALSE)</f>
        <v>41880</v>
      </c>
      <c r="C220" s="27">
        <f>B220+VLOOKUP(B220,'Master FWDPoints'!$A:$D,4,FALSE)</f>
        <v>41912</v>
      </c>
      <c r="D220" s="27">
        <f>C220+VLOOKUP(C220,'Master FWDPoints'!$A:$D,4,FALSE)</f>
        <v>41942</v>
      </c>
      <c r="E220" s="27">
        <f>D220+VLOOKUP(D220,'Master FWDPoints'!$A:$D,4,FALSE)</f>
        <v>41971</v>
      </c>
      <c r="F220" s="27">
        <f>E220+VLOOKUP(E220,'Master FWDPoints'!$A:$D,4,FALSE)</f>
        <v>42003</v>
      </c>
      <c r="G220" s="27">
        <f>F220+VLOOKUP(F220,'Master FWDPoints'!$A:$D,4,FALSE)</f>
        <v>42034</v>
      </c>
      <c r="H220" s="27">
        <f>G220+VLOOKUP(G220,'Master FWDPoints'!$A:$D,4,FALSE)</f>
        <v>42062</v>
      </c>
      <c r="I220" s="27">
        <f>H220+VLOOKUP(H220,'Master FWDPoints'!$A:$D,4,FALSE)</f>
        <v>42094</v>
      </c>
      <c r="J220" s="27">
        <f>I220+VLOOKUP(I220,'Master FWDPoints'!$A:$D,4,FALSE)</f>
        <v>42124</v>
      </c>
      <c r="K220" s="27">
        <f>J220+VLOOKUP(J220,'Master FWDPoints'!$A:$D,4,FALSE)</f>
        <v>42153</v>
      </c>
      <c r="L220" s="27">
        <f>K220+VLOOKUP(K220,'Master FWDPoints'!$A:$D,4,FALSE)</f>
        <v>42185</v>
      </c>
      <c r="M220" s="44">
        <f>$A220+VLOOKUP($A220,'Master FWDPoints'!$G:$K,4,FALSE)</f>
        <v>42215</v>
      </c>
      <c r="O220" s="8">
        <f>+VLOOKUP(A220,'Master FWDPoints'!$A:$D,2,FALSE)</f>
        <v>1.6600000000000001</v>
      </c>
      <c r="P220" s="8">
        <f>+VLOOKUP(B220,'Master FWDPoints'!$A:$D,2,FALSE)</f>
        <v>1.65</v>
      </c>
      <c r="Q220" s="8">
        <f>+VLOOKUP(C220,'Master FWDPoints'!$A:$D,2,FALSE)</f>
        <v>1.35</v>
      </c>
      <c r="R220" s="8">
        <f>+VLOOKUP(D220,'Master FWDPoints'!$A:$D,2,FALSE)</f>
        <v>1.6</v>
      </c>
      <c r="S220" s="8">
        <f>+VLOOKUP(E220,'Master FWDPoints'!$A:$D,2,FALSE)</f>
        <v>1.8</v>
      </c>
      <c r="T220" s="8">
        <f>+VLOOKUP(F220,'Master FWDPoints'!$A:$D,2,FALSE)</f>
        <v>1.75</v>
      </c>
      <c r="U220" s="8">
        <f>+VLOOKUP(G220,'Master FWDPoints'!$A:$D,2,FALSE)</f>
        <v>1.95</v>
      </c>
      <c r="V220" s="8">
        <f>+VLOOKUP(H220,'Master FWDPoints'!$A:$D,2,FALSE)</f>
        <v>1.4</v>
      </c>
      <c r="W220" s="8">
        <f>+VLOOKUP(I220,'Master FWDPoints'!$A:$D,2,FALSE)</f>
        <v>1.5</v>
      </c>
      <c r="X220" s="8">
        <f>+VLOOKUP(J220,'Master FWDPoints'!$A:$D,2,FALSE)</f>
        <v>1.7</v>
      </c>
      <c r="Y220" s="8">
        <f>+VLOOKUP(K220,'Master FWDPoints'!$A:$D,2,FALSE)</f>
        <v>1.8</v>
      </c>
      <c r="Z220" s="8">
        <f>+VLOOKUP(L220,'Master FWDPoints'!$A:$D,2,FALSE)*(M220-L220)/VLOOKUP(L220,'Master FWDPoints'!$A:$D,4,FALSE)</f>
        <v>1.596774193548387</v>
      </c>
      <c r="AA220" s="8">
        <f>+VLOOKUP(A220,'Master FWDPoints'!$G:$J,2,FALSE)</f>
        <v>17.91</v>
      </c>
      <c r="AB220" s="8">
        <f t="shared" si="9"/>
        <v>19.756774193548388</v>
      </c>
      <c r="AC220" s="8">
        <f t="shared" si="10"/>
        <v>1.8467741935483879</v>
      </c>
      <c r="AD220" s="8">
        <f t="shared" si="11"/>
        <v>16.25</v>
      </c>
    </row>
    <row r="221" spans="1:30">
      <c r="A221" s="11">
        <v>41848</v>
      </c>
      <c r="B221" s="26">
        <f>A221+VLOOKUP(A221,'Master FWDPoints'!$A:$D,4,FALSE)</f>
        <v>41880</v>
      </c>
      <c r="C221" s="27">
        <f>B221+VLOOKUP(B221,'Master FWDPoints'!$A:$D,4,FALSE)</f>
        <v>41912</v>
      </c>
      <c r="D221" s="27">
        <f>C221+VLOOKUP(C221,'Master FWDPoints'!$A:$D,4,FALSE)</f>
        <v>41942</v>
      </c>
      <c r="E221" s="27">
        <f>D221+VLOOKUP(D221,'Master FWDPoints'!$A:$D,4,FALSE)</f>
        <v>41971</v>
      </c>
      <c r="F221" s="27">
        <f>E221+VLOOKUP(E221,'Master FWDPoints'!$A:$D,4,FALSE)</f>
        <v>42003</v>
      </c>
      <c r="G221" s="27">
        <f>F221+VLOOKUP(F221,'Master FWDPoints'!$A:$D,4,FALSE)</f>
        <v>42034</v>
      </c>
      <c r="H221" s="27">
        <f>G221+VLOOKUP(G221,'Master FWDPoints'!$A:$D,4,FALSE)</f>
        <v>42062</v>
      </c>
      <c r="I221" s="27">
        <f>H221+VLOOKUP(H221,'Master FWDPoints'!$A:$D,4,FALSE)</f>
        <v>42094</v>
      </c>
      <c r="J221" s="27">
        <f>I221+VLOOKUP(I221,'Master FWDPoints'!$A:$D,4,FALSE)</f>
        <v>42124</v>
      </c>
      <c r="K221" s="27">
        <f>J221+VLOOKUP(J221,'Master FWDPoints'!$A:$D,4,FALSE)</f>
        <v>42153</v>
      </c>
      <c r="L221" s="27">
        <f>K221+VLOOKUP(K221,'Master FWDPoints'!$A:$D,4,FALSE)</f>
        <v>42185</v>
      </c>
      <c r="M221" s="44">
        <f>$A221+VLOOKUP($A221,'Master FWDPoints'!$G:$K,4,FALSE)</f>
        <v>42214</v>
      </c>
      <c r="O221" s="8">
        <f>+VLOOKUP(A221,'Master FWDPoints'!$A:$D,2,FALSE)</f>
        <v>1.6600000000000001</v>
      </c>
      <c r="P221" s="8">
        <f>+VLOOKUP(B221,'Master FWDPoints'!$A:$D,2,FALSE)</f>
        <v>1.65</v>
      </c>
      <c r="Q221" s="8">
        <f>+VLOOKUP(C221,'Master FWDPoints'!$A:$D,2,FALSE)</f>
        <v>1.35</v>
      </c>
      <c r="R221" s="8">
        <f>+VLOOKUP(D221,'Master FWDPoints'!$A:$D,2,FALSE)</f>
        <v>1.6</v>
      </c>
      <c r="S221" s="8">
        <f>+VLOOKUP(E221,'Master FWDPoints'!$A:$D,2,FALSE)</f>
        <v>1.8</v>
      </c>
      <c r="T221" s="8">
        <f>+VLOOKUP(F221,'Master FWDPoints'!$A:$D,2,FALSE)</f>
        <v>1.75</v>
      </c>
      <c r="U221" s="8">
        <f>+VLOOKUP(G221,'Master FWDPoints'!$A:$D,2,FALSE)</f>
        <v>1.95</v>
      </c>
      <c r="V221" s="8">
        <f>+VLOOKUP(H221,'Master FWDPoints'!$A:$D,2,FALSE)</f>
        <v>1.4</v>
      </c>
      <c r="W221" s="8">
        <f>+VLOOKUP(I221,'Master FWDPoints'!$A:$D,2,FALSE)</f>
        <v>1.5</v>
      </c>
      <c r="X221" s="8">
        <f>+VLOOKUP(J221,'Master FWDPoints'!$A:$D,2,FALSE)</f>
        <v>1.7</v>
      </c>
      <c r="Y221" s="8">
        <f>+VLOOKUP(K221,'Master FWDPoints'!$A:$D,2,FALSE)</f>
        <v>1.8</v>
      </c>
      <c r="Z221" s="8">
        <f>+VLOOKUP(L221,'Master FWDPoints'!$A:$D,2,FALSE)*(M221-L221)/VLOOKUP(L221,'Master FWDPoints'!$A:$D,4,FALSE)</f>
        <v>1.5435483870967741</v>
      </c>
      <c r="AA221" s="8">
        <f>+VLOOKUP(A221,'Master FWDPoints'!$G:$J,2,FALSE)</f>
        <v>17.899999999999999</v>
      </c>
      <c r="AB221" s="8">
        <f t="shared" si="9"/>
        <v>19.703548387096774</v>
      </c>
      <c r="AC221" s="8">
        <f t="shared" si="10"/>
        <v>1.8035483870967752</v>
      </c>
      <c r="AD221" s="8">
        <f t="shared" si="11"/>
        <v>16.239999999999998</v>
      </c>
    </row>
    <row r="222" spans="1:30">
      <c r="A222" s="11">
        <v>41845</v>
      </c>
      <c r="B222" s="26">
        <f>A222+VLOOKUP(A222,'Master FWDPoints'!$A:$D,4,FALSE)</f>
        <v>41879</v>
      </c>
      <c r="C222" s="27">
        <f>B222+VLOOKUP(B222,'Master FWDPoints'!$A:$D,4,FALSE)</f>
        <v>41912</v>
      </c>
      <c r="D222" s="27">
        <f>C222+VLOOKUP(C222,'Master FWDPoints'!$A:$D,4,FALSE)</f>
        <v>41942</v>
      </c>
      <c r="E222" s="27">
        <f>D222+VLOOKUP(D222,'Master FWDPoints'!$A:$D,4,FALSE)</f>
        <v>41971</v>
      </c>
      <c r="F222" s="27">
        <f>E222+VLOOKUP(E222,'Master FWDPoints'!$A:$D,4,FALSE)</f>
        <v>42003</v>
      </c>
      <c r="G222" s="27">
        <f>F222+VLOOKUP(F222,'Master FWDPoints'!$A:$D,4,FALSE)</f>
        <v>42034</v>
      </c>
      <c r="H222" s="27">
        <f>G222+VLOOKUP(G222,'Master FWDPoints'!$A:$D,4,FALSE)</f>
        <v>42062</v>
      </c>
      <c r="I222" s="27">
        <f>H222+VLOOKUP(H222,'Master FWDPoints'!$A:$D,4,FALSE)</f>
        <v>42094</v>
      </c>
      <c r="J222" s="27">
        <f>I222+VLOOKUP(I222,'Master FWDPoints'!$A:$D,4,FALSE)</f>
        <v>42124</v>
      </c>
      <c r="K222" s="27">
        <f>J222+VLOOKUP(J222,'Master FWDPoints'!$A:$D,4,FALSE)</f>
        <v>42153</v>
      </c>
      <c r="L222" s="27">
        <f>K222+VLOOKUP(K222,'Master FWDPoints'!$A:$D,4,FALSE)</f>
        <v>42185</v>
      </c>
      <c r="M222" s="44">
        <f>$A222+VLOOKUP($A222,'Master FWDPoints'!$G:$K,4,FALSE)</f>
        <v>42213</v>
      </c>
      <c r="O222" s="8">
        <f>+VLOOKUP(A222,'Master FWDPoints'!$A:$D,2,FALSE)</f>
        <v>1.77</v>
      </c>
      <c r="P222" s="8">
        <f>+VLOOKUP(B222,'Master FWDPoints'!$A:$D,2,FALSE)</f>
        <v>1.6800000000000002</v>
      </c>
      <c r="Q222" s="8">
        <f>+VLOOKUP(C222,'Master FWDPoints'!$A:$D,2,FALSE)</f>
        <v>1.35</v>
      </c>
      <c r="R222" s="8">
        <f>+VLOOKUP(D222,'Master FWDPoints'!$A:$D,2,FALSE)</f>
        <v>1.6</v>
      </c>
      <c r="S222" s="8">
        <f>+VLOOKUP(E222,'Master FWDPoints'!$A:$D,2,FALSE)</f>
        <v>1.8</v>
      </c>
      <c r="T222" s="8">
        <f>+VLOOKUP(F222,'Master FWDPoints'!$A:$D,2,FALSE)</f>
        <v>1.75</v>
      </c>
      <c r="U222" s="8">
        <f>+VLOOKUP(G222,'Master FWDPoints'!$A:$D,2,FALSE)</f>
        <v>1.95</v>
      </c>
      <c r="V222" s="8">
        <f>+VLOOKUP(H222,'Master FWDPoints'!$A:$D,2,FALSE)</f>
        <v>1.4</v>
      </c>
      <c r="W222" s="8">
        <f>+VLOOKUP(I222,'Master FWDPoints'!$A:$D,2,FALSE)</f>
        <v>1.5</v>
      </c>
      <c r="X222" s="8">
        <f>+VLOOKUP(J222,'Master FWDPoints'!$A:$D,2,FALSE)</f>
        <v>1.7</v>
      </c>
      <c r="Y222" s="8">
        <f>+VLOOKUP(K222,'Master FWDPoints'!$A:$D,2,FALSE)</f>
        <v>1.8</v>
      </c>
      <c r="Z222" s="8">
        <f>+VLOOKUP(L222,'Master FWDPoints'!$A:$D,2,FALSE)*(M222-L222)/VLOOKUP(L222,'Master FWDPoints'!$A:$D,4,FALSE)</f>
        <v>1.4903225806451612</v>
      </c>
      <c r="AA222" s="8">
        <f>+VLOOKUP(A222,'Master FWDPoints'!$G:$J,2,FALSE)</f>
        <v>18.329999999999998</v>
      </c>
      <c r="AB222" s="8">
        <f t="shared" si="9"/>
        <v>19.79032258064516</v>
      </c>
      <c r="AC222" s="8">
        <f t="shared" si="10"/>
        <v>1.4603225806451618</v>
      </c>
      <c r="AD222" s="8">
        <f t="shared" si="11"/>
        <v>16.559999999999999</v>
      </c>
    </row>
    <row r="223" spans="1:30">
      <c r="A223" s="11">
        <v>41844</v>
      </c>
      <c r="B223" s="26">
        <f>A223+VLOOKUP(A223,'Master FWDPoints'!$A:$D,4,FALSE)</f>
        <v>41878</v>
      </c>
      <c r="C223" s="27">
        <f>B223+VLOOKUP(B223,'Master FWDPoints'!$A:$D,4,FALSE)</f>
        <v>41908</v>
      </c>
      <c r="D223" s="27">
        <f>C223+VLOOKUP(C223,'Master FWDPoints'!$A:$D,4,FALSE)</f>
        <v>41941</v>
      </c>
      <c r="E223" s="27">
        <f>D223+VLOOKUP(D223,'Master FWDPoints'!$A:$D,4,FALSE)</f>
        <v>41971</v>
      </c>
      <c r="F223" s="27">
        <f>E223+VLOOKUP(E223,'Master FWDPoints'!$A:$D,4,FALSE)</f>
        <v>42003</v>
      </c>
      <c r="G223" s="27">
        <f>F223+VLOOKUP(F223,'Master FWDPoints'!$A:$D,4,FALSE)</f>
        <v>42034</v>
      </c>
      <c r="H223" s="27">
        <f>G223+VLOOKUP(G223,'Master FWDPoints'!$A:$D,4,FALSE)</f>
        <v>42062</v>
      </c>
      <c r="I223" s="27">
        <f>H223+VLOOKUP(H223,'Master FWDPoints'!$A:$D,4,FALSE)</f>
        <v>42094</v>
      </c>
      <c r="J223" s="27">
        <f>I223+VLOOKUP(I223,'Master FWDPoints'!$A:$D,4,FALSE)</f>
        <v>42124</v>
      </c>
      <c r="K223" s="27">
        <f>J223+VLOOKUP(J223,'Master FWDPoints'!$A:$D,4,FALSE)</f>
        <v>42153</v>
      </c>
      <c r="L223" s="27">
        <f>K223+VLOOKUP(K223,'Master FWDPoints'!$A:$D,4,FALSE)</f>
        <v>42185</v>
      </c>
      <c r="M223" s="44">
        <f>$A223+VLOOKUP($A223,'Master FWDPoints'!$G:$K,4,FALSE)</f>
        <v>42212</v>
      </c>
      <c r="O223" s="8">
        <f>+VLOOKUP(A223,'Master FWDPoints'!$A:$D,2,FALSE)</f>
        <v>1.8</v>
      </c>
      <c r="P223" s="8">
        <f>+VLOOKUP(B223,'Master FWDPoints'!$A:$D,2,FALSE)</f>
        <v>1.55</v>
      </c>
      <c r="Q223" s="8">
        <f>+VLOOKUP(C223,'Master FWDPoints'!$A:$D,2,FALSE)</f>
        <v>1.65</v>
      </c>
      <c r="R223" s="8">
        <f>+VLOOKUP(D223,'Master FWDPoints'!$A:$D,2,FALSE)</f>
        <v>1.6</v>
      </c>
      <c r="S223" s="8">
        <f>+VLOOKUP(E223,'Master FWDPoints'!$A:$D,2,FALSE)</f>
        <v>1.8</v>
      </c>
      <c r="T223" s="8">
        <f>+VLOOKUP(F223,'Master FWDPoints'!$A:$D,2,FALSE)</f>
        <v>1.75</v>
      </c>
      <c r="U223" s="8">
        <f>+VLOOKUP(G223,'Master FWDPoints'!$A:$D,2,FALSE)</f>
        <v>1.95</v>
      </c>
      <c r="V223" s="8">
        <f>+VLOOKUP(H223,'Master FWDPoints'!$A:$D,2,FALSE)</f>
        <v>1.4</v>
      </c>
      <c r="W223" s="8">
        <f>+VLOOKUP(I223,'Master FWDPoints'!$A:$D,2,FALSE)</f>
        <v>1.5</v>
      </c>
      <c r="X223" s="8">
        <f>+VLOOKUP(J223,'Master FWDPoints'!$A:$D,2,FALSE)</f>
        <v>1.7</v>
      </c>
      <c r="Y223" s="8">
        <f>+VLOOKUP(K223,'Master FWDPoints'!$A:$D,2,FALSE)</f>
        <v>1.8</v>
      </c>
      <c r="Z223" s="8">
        <f>+VLOOKUP(L223,'Master FWDPoints'!$A:$D,2,FALSE)*(M223-L223)/VLOOKUP(L223,'Master FWDPoints'!$A:$D,4,FALSE)</f>
        <v>1.4370967741935483</v>
      </c>
      <c r="AA223" s="8">
        <f>+VLOOKUP(A223,'Master FWDPoints'!$G:$J,2,FALSE)</f>
        <v>18.3</v>
      </c>
      <c r="AB223" s="8">
        <f t="shared" si="9"/>
        <v>19.937096774193549</v>
      </c>
      <c r="AC223" s="8">
        <f t="shared" si="10"/>
        <v>1.637096774193548</v>
      </c>
      <c r="AD223" s="8">
        <f t="shared" si="11"/>
        <v>16.5</v>
      </c>
    </row>
    <row r="224" spans="1:30">
      <c r="A224" s="11">
        <v>41843</v>
      </c>
      <c r="B224" s="26">
        <f>A224+VLOOKUP(A224,'Master FWDPoints'!$A:$D,4,FALSE)</f>
        <v>41873</v>
      </c>
      <c r="C224" s="27">
        <f>B224+VLOOKUP(B224,'Master FWDPoints'!$A:$D,4,FALSE)</f>
        <v>41907</v>
      </c>
      <c r="D224" s="27">
        <f>C224+VLOOKUP(C224,'Master FWDPoints'!$A:$D,4,FALSE)</f>
        <v>41940</v>
      </c>
      <c r="E224" s="27">
        <f>D224+VLOOKUP(D224,'Master FWDPoints'!$A:$D,4,FALSE)</f>
        <v>41971</v>
      </c>
      <c r="F224" s="27">
        <f>E224+VLOOKUP(E224,'Master FWDPoints'!$A:$D,4,FALSE)</f>
        <v>42003</v>
      </c>
      <c r="G224" s="27">
        <f>F224+VLOOKUP(F224,'Master FWDPoints'!$A:$D,4,FALSE)</f>
        <v>42034</v>
      </c>
      <c r="H224" s="27">
        <f>G224+VLOOKUP(G224,'Master FWDPoints'!$A:$D,4,FALSE)</f>
        <v>42062</v>
      </c>
      <c r="I224" s="27">
        <f>H224+VLOOKUP(H224,'Master FWDPoints'!$A:$D,4,FALSE)</f>
        <v>42094</v>
      </c>
      <c r="J224" s="27">
        <f>I224+VLOOKUP(I224,'Master FWDPoints'!$A:$D,4,FALSE)</f>
        <v>42124</v>
      </c>
      <c r="K224" s="27">
        <f>J224+VLOOKUP(J224,'Master FWDPoints'!$A:$D,4,FALSE)</f>
        <v>42153</v>
      </c>
      <c r="L224" s="27">
        <f>K224+VLOOKUP(K224,'Master FWDPoints'!$A:$D,4,FALSE)</f>
        <v>42185</v>
      </c>
      <c r="M224" s="44">
        <f>$A224+VLOOKUP($A224,'Master FWDPoints'!$G:$K,4,FALSE)</f>
        <v>42209</v>
      </c>
      <c r="O224" s="8">
        <f>+VLOOKUP(A224,'Master FWDPoints'!$A:$D,2,FALSE)</f>
        <v>1.62</v>
      </c>
      <c r="P224" s="8">
        <f>+VLOOKUP(B224,'Master FWDPoints'!$A:$D,2,FALSE)</f>
        <v>1.69</v>
      </c>
      <c r="Q224" s="8">
        <f>+VLOOKUP(C224,'Master FWDPoints'!$A:$D,2,FALSE)</f>
        <v>1.5</v>
      </c>
      <c r="R224" s="8">
        <f>+VLOOKUP(D224,'Master FWDPoints'!$A:$D,2,FALSE)</f>
        <v>1.55</v>
      </c>
      <c r="S224" s="8">
        <f>+VLOOKUP(E224,'Master FWDPoints'!$A:$D,2,FALSE)</f>
        <v>1.8</v>
      </c>
      <c r="T224" s="8">
        <f>+VLOOKUP(F224,'Master FWDPoints'!$A:$D,2,FALSE)</f>
        <v>1.75</v>
      </c>
      <c r="U224" s="8">
        <f>+VLOOKUP(G224,'Master FWDPoints'!$A:$D,2,FALSE)</f>
        <v>1.95</v>
      </c>
      <c r="V224" s="8">
        <f>+VLOOKUP(H224,'Master FWDPoints'!$A:$D,2,FALSE)</f>
        <v>1.4</v>
      </c>
      <c r="W224" s="8">
        <f>+VLOOKUP(I224,'Master FWDPoints'!$A:$D,2,FALSE)</f>
        <v>1.5</v>
      </c>
      <c r="X224" s="8">
        <f>+VLOOKUP(J224,'Master FWDPoints'!$A:$D,2,FALSE)</f>
        <v>1.7</v>
      </c>
      <c r="Y224" s="8">
        <f>+VLOOKUP(K224,'Master FWDPoints'!$A:$D,2,FALSE)</f>
        <v>1.8</v>
      </c>
      <c r="Z224" s="8">
        <f>+VLOOKUP(L224,'Master FWDPoints'!$A:$D,2,FALSE)*(M224-L224)/VLOOKUP(L224,'Master FWDPoints'!$A:$D,4,FALSE)</f>
        <v>1.2774193548387094</v>
      </c>
      <c r="AA224" s="8">
        <f>+VLOOKUP(A224,'Master FWDPoints'!$G:$J,2,FALSE)</f>
        <v>18.100000000000001</v>
      </c>
      <c r="AB224" s="8">
        <f t="shared" si="9"/>
        <v>19.537419354838711</v>
      </c>
      <c r="AC224" s="8">
        <f t="shared" si="10"/>
        <v>1.4374193548387098</v>
      </c>
      <c r="AD224" s="8">
        <f t="shared" si="11"/>
        <v>16.48</v>
      </c>
    </row>
    <row r="225" spans="1:30">
      <c r="A225" s="11">
        <v>41842</v>
      </c>
      <c r="B225" s="26">
        <f>A225+VLOOKUP(A225,'Master FWDPoints'!$A:$D,4,FALSE)</f>
        <v>41873</v>
      </c>
      <c r="C225" s="27">
        <f>B225+VLOOKUP(B225,'Master FWDPoints'!$A:$D,4,FALSE)</f>
        <v>41907</v>
      </c>
      <c r="D225" s="27">
        <f>C225+VLOOKUP(C225,'Master FWDPoints'!$A:$D,4,FALSE)</f>
        <v>41940</v>
      </c>
      <c r="E225" s="27">
        <f>D225+VLOOKUP(D225,'Master FWDPoints'!$A:$D,4,FALSE)</f>
        <v>41971</v>
      </c>
      <c r="F225" s="27">
        <f>E225+VLOOKUP(E225,'Master FWDPoints'!$A:$D,4,FALSE)</f>
        <v>42003</v>
      </c>
      <c r="G225" s="27">
        <f>F225+VLOOKUP(F225,'Master FWDPoints'!$A:$D,4,FALSE)</f>
        <v>42034</v>
      </c>
      <c r="H225" s="27">
        <f>G225+VLOOKUP(G225,'Master FWDPoints'!$A:$D,4,FALSE)</f>
        <v>42062</v>
      </c>
      <c r="I225" s="27">
        <f>H225+VLOOKUP(H225,'Master FWDPoints'!$A:$D,4,FALSE)</f>
        <v>42094</v>
      </c>
      <c r="J225" s="27">
        <f>I225+VLOOKUP(I225,'Master FWDPoints'!$A:$D,4,FALSE)</f>
        <v>42124</v>
      </c>
      <c r="K225" s="27">
        <f>J225+VLOOKUP(J225,'Master FWDPoints'!$A:$D,4,FALSE)</f>
        <v>42153</v>
      </c>
      <c r="L225" s="27">
        <f>K225+VLOOKUP(K225,'Master FWDPoints'!$A:$D,4,FALSE)</f>
        <v>42185</v>
      </c>
      <c r="M225" s="44">
        <f>$A225+VLOOKUP($A225,'Master FWDPoints'!$G:$K,4,FALSE)</f>
        <v>42208</v>
      </c>
      <c r="O225" s="8">
        <f>+VLOOKUP(A225,'Master FWDPoints'!$A:$D,2,FALSE)</f>
        <v>1.65</v>
      </c>
      <c r="P225" s="8">
        <f>+VLOOKUP(B225,'Master FWDPoints'!$A:$D,2,FALSE)</f>
        <v>1.69</v>
      </c>
      <c r="Q225" s="8">
        <f>+VLOOKUP(C225,'Master FWDPoints'!$A:$D,2,FALSE)</f>
        <v>1.5</v>
      </c>
      <c r="R225" s="8">
        <f>+VLOOKUP(D225,'Master FWDPoints'!$A:$D,2,FALSE)</f>
        <v>1.55</v>
      </c>
      <c r="S225" s="8">
        <f>+VLOOKUP(E225,'Master FWDPoints'!$A:$D,2,FALSE)</f>
        <v>1.8</v>
      </c>
      <c r="T225" s="8">
        <f>+VLOOKUP(F225,'Master FWDPoints'!$A:$D,2,FALSE)</f>
        <v>1.75</v>
      </c>
      <c r="U225" s="8">
        <f>+VLOOKUP(G225,'Master FWDPoints'!$A:$D,2,FALSE)</f>
        <v>1.95</v>
      </c>
      <c r="V225" s="8">
        <f>+VLOOKUP(H225,'Master FWDPoints'!$A:$D,2,FALSE)</f>
        <v>1.4</v>
      </c>
      <c r="W225" s="8">
        <f>+VLOOKUP(I225,'Master FWDPoints'!$A:$D,2,FALSE)</f>
        <v>1.5</v>
      </c>
      <c r="X225" s="8">
        <f>+VLOOKUP(J225,'Master FWDPoints'!$A:$D,2,FALSE)</f>
        <v>1.7</v>
      </c>
      <c r="Y225" s="8">
        <f>+VLOOKUP(K225,'Master FWDPoints'!$A:$D,2,FALSE)</f>
        <v>1.8</v>
      </c>
      <c r="Z225" s="8">
        <f>+VLOOKUP(L225,'Master FWDPoints'!$A:$D,2,FALSE)*(M225-L225)/VLOOKUP(L225,'Master FWDPoints'!$A:$D,4,FALSE)</f>
        <v>1.2241935483870967</v>
      </c>
      <c r="AA225" s="8">
        <f>+VLOOKUP(A225,'Master FWDPoints'!$G:$J,2,FALSE)</f>
        <v>18.190000000000001</v>
      </c>
      <c r="AB225" s="8">
        <f t="shared" si="9"/>
        <v>19.514193548387095</v>
      </c>
      <c r="AC225" s="8">
        <f t="shared" si="10"/>
        <v>1.3241935483870932</v>
      </c>
      <c r="AD225" s="8">
        <f t="shared" si="11"/>
        <v>16.540000000000003</v>
      </c>
    </row>
    <row r="226" spans="1:30">
      <c r="A226" s="11">
        <v>41841</v>
      </c>
      <c r="B226" s="26">
        <f>A226+VLOOKUP(A226,'Master FWDPoints'!$A:$D,4,FALSE)</f>
        <v>41873</v>
      </c>
      <c r="C226" s="27">
        <f>B226+VLOOKUP(B226,'Master FWDPoints'!$A:$D,4,FALSE)</f>
        <v>41907</v>
      </c>
      <c r="D226" s="27">
        <f>C226+VLOOKUP(C226,'Master FWDPoints'!$A:$D,4,FALSE)</f>
        <v>41940</v>
      </c>
      <c r="E226" s="27">
        <f>D226+VLOOKUP(D226,'Master FWDPoints'!$A:$D,4,FALSE)</f>
        <v>41971</v>
      </c>
      <c r="F226" s="27">
        <f>E226+VLOOKUP(E226,'Master FWDPoints'!$A:$D,4,FALSE)</f>
        <v>42003</v>
      </c>
      <c r="G226" s="27">
        <f>F226+VLOOKUP(F226,'Master FWDPoints'!$A:$D,4,FALSE)</f>
        <v>42034</v>
      </c>
      <c r="H226" s="27">
        <f>G226+VLOOKUP(G226,'Master FWDPoints'!$A:$D,4,FALSE)</f>
        <v>42062</v>
      </c>
      <c r="I226" s="27">
        <f>H226+VLOOKUP(H226,'Master FWDPoints'!$A:$D,4,FALSE)</f>
        <v>42094</v>
      </c>
      <c r="J226" s="27">
        <f>I226+VLOOKUP(I226,'Master FWDPoints'!$A:$D,4,FALSE)</f>
        <v>42124</v>
      </c>
      <c r="K226" s="27">
        <f>J226+VLOOKUP(J226,'Master FWDPoints'!$A:$D,4,FALSE)</f>
        <v>42153</v>
      </c>
      <c r="L226" s="27">
        <f>K226+VLOOKUP(K226,'Master FWDPoints'!$A:$D,4,FALSE)</f>
        <v>42185</v>
      </c>
      <c r="M226" s="44">
        <f>$A226+VLOOKUP($A226,'Master FWDPoints'!$G:$K,4,FALSE)</f>
        <v>42207</v>
      </c>
      <c r="O226" s="8">
        <f>+VLOOKUP(A226,'Master FWDPoints'!$A:$D,2,FALSE)</f>
        <v>1.78</v>
      </c>
      <c r="P226" s="8">
        <f>+VLOOKUP(B226,'Master FWDPoints'!$A:$D,2,FALSE)</f>
        <v>1.69</v>
      </c>
      <c r="Q226" s="8">
        <f>+VLOOKUP(C226,'Master FWDPoints'!$A:$D,2,FALSE)</f>
        <v>1.5</v>
      </c>
      <c r="R226" s="8">
        <f>+VLOOKUP(D226,'Master FWDPoints'!$A:$D,2,FALSE)</f>
        <v>1.55</v>
      </c>
      <c r="S226" s="8">
        <f>+VLOOKUP(E226,'Master FWDPoints'!$A:$D,2,FALSE)</f>
        <v>1.8</v>
      </c>
      <c r="T226" s="8">
        <f>+VLOOKUP(F226,'Master FWDPoints'!$A:$D,2,FALSE)</f>
        <v>1.75</v>
      </c>
      <c r="U226" s="8">
        <f>+VLOOKUP(G226,'Master FWDPoints'!$A:$D,2,FALSE)</f>
        <v>1.95</v>
      </c>
      <c r="V226" s="8">
        <f>+VLOOKUP(H226,'Master FWDPoints'!$A:$D,2,FALSE)</f>
        <v>1.4</v>
      </c>
      <c r="W226" s="8">
        <f>+VLOOKUP(I226,'Master FWDPoints'!$A:$D,2,FALSE)</f>
        <v>1.5</v>
      </c>
      <c r="X226" s="8">
        <f>+VLOOKUP(J226,'Master FWDPoints'!$A:$D,2,FALSE)</f>
        <v>1.7</v>
      </c>
      <c r="Y226" s="8">
        <f>+VLOOKUP(K226,'Master FWDPoints'!$A:$D,2,FALSE)</f>
        <v>1.8</v>
      </c>
      <c r="Z226" s="8">
        <f>+VLOOKUP(L226,'Master FWDPoints'!$A:$D,2,FALSE)*(M226-L226)/VLOOKUP(L226,'Master FWDPoints'!$A:$D,4,FALSE)</f>
        <v>1.1709677419354838</v>
      </c>
      <c r="AA226" s="8">
        <f>+VLOOKUP(A226,'Master FWDPoints'!$G:$J,2,FALSE)</f>
        <v>18.5</v>
      </c>
      <c r="AB226" s="8">
        <f t="shared" si="9"/>
        <v>19.590967741935486</v>
      </c>
      <c r="AC226" s="8">
        <f t="shared" si="10"/>
        <v>1.0909677419354864</v>
      </c>
      <c r="AD226" s="8">
        <f t="shared" si="11"/>
        <v>16.72</v>
      </c>
    </row>
    <row r="227" spans="1:30">
      <c r="A227" s="11">
        <v>41838</v>
      </c>
      <c r="B227" s="26">
        <f>A227+VLOOKUP(A227,'Master FWDPoints'!$A:$D,4,FALSE)</f>
        <v>41872</v>
      </c>
      <c r="C227" s="27">
        <f>B227+VLOOKUP(B227,'Master FWDPoints'!$A:$D,4,FALSE)</f>
        <v>41906</v>
      </c>
      <c r="D227" s="27">
        <f>C227+VLOOKUP(C227,'Master FWDPoints'!$A:$D,4,FALSE)</f>
        <v>41936</v>
      </c>
      <c r="E227" s="27">
        <f>D227+VLOOKUP(D227,'Master FWDPoints'!$A:$D,4,FALSE)</f>
        <v>41970</v>
      </c>
      <c r="F227" s="27">
        <f>E227+VLOOKUP(E227,'Master FWDPoints'!$A:$D,4,FALSE)</f>
        <v>42003</v>
      </c>
      <c r="G227" s="27">
        <f>F227+VLOOKUP(F227,'Master FWDPoints'!$A:$D,4,FALSE)</f>
        <v>42034</v>
      </c>
      <c r="H227" s="27">
        <f>G227+VLOOKUP(G227,'Master FWDPoints'!$A:$D,4,FALSE)</f>
        <v>42062</v>
      </c>
      <c r="I227" s="27">
        <f>H227+VLOOKUP(H227,'Master FWDPoints'!$A:$D,4,FALSE)</f>
        <v>42094</v>
      </c>
      <c r="J227" s="27">
        <f>I227+VLOOKUP(I227,'Master FWDPoints'!$A:$D,4,FALSE)</f>
        <v>42124</v>
      </c>
      <c r="K227" s="27">
        <f>J227+VLOOKUP(J227,'Master FWDPoints'!$A:$D,4,FALSE)</f>
        <v>42153</v>
      </c>
      <c r="L227" s="27">
        <f>K227+VLOOKUP(K227,'Master FWDPoints'!$A:$D,4,FALSE)</f>
        <v>42185</v>
      </c>
      <c r="M227" s="44">
        <f>$A227+VLOOKUP($A227,'Master FWDPoints'!$G:$K,4,FALSE)</f>
        <v>42206</v>
      </c>
      <c r="O227" s="8">
        <f>+VLOOKUP(A227,'Master FWDPoints'!$A:$D,2,FALSE)</f>
        <v>1.95</v>
      </c>
      <c r="P227" s="8">
        <f>+VLOOKUP(B227,'Master FWDPoints'!$A:$D,2,FALSE)</f>
        <v>1.77</v>
      </c>
      <c r="Q227" s="8">
        <f>+VLOOKUP(C227,'Master FWDPoints'!$A:$D,2,FALSE)</f>
        <v>1.6</v>
      </c>
      <c r="R227" s="8">
        <f>+VLOOKUP(D227,'Master FWDPoints'!$A:$D,2,FALSE)</f>
        <v>1.65</v>
      </c>
      <c r="S227" s="8">
        <f>+VLOOKUP(E227,'Master FWDPoints'!$A:$D,2,FALSE)</f>
        <v>1.83</v>
      </c>
      <c r="T227" s="8">
        <f>+VLOOKUP(F227,'Master FWDPoints'!$A:$D,2,FALSE)</f>
        <v>1.75</v>
      </c>
      <c r="U227" s="8">
        <f>+VLOOKUP(G227,'Master FWDPoints'!$A:$D,2,FALSE)</f>
        <v>1.95</v>
      </c>
      <c r="V227" s="8">
        <f>+VLOOKUP(H227,'Master FWDPoints'!$A:$D,2,FALSE)</f>
        <v>1.4</v>
      </c>
      <c r="W227" s="8">
        <f>+VLOOKUP(I227,'Master FWDPoints'!$A:$D,2,FALSE)</f>
        <v>1.5</v>
      </c>
      <c r="X227" s="8">
        <f>+VLOOKUP(J227,'Master FWDPoints'!$A:$D,2,FALSE)</f>
        <v>1.7</v>
      </c>
      <c r="Y227" s="8">
        <f>+VLOOKUP(K227,'Master FWDPoints'!$A:$D,2,FALSE)</f>
        <v>1.8</v>
      </c>
      <c r="Z227" s="8">
        <f>+VLOOKUP(L227,'Master FWDPoints'!$A:$D,2,FALSE)*(M227-L227)/VLOOKUP(L227,'Master FWDPoints'!$A:$D,4,FALSE)</f>
        <v>1.1177419354838709</v>
      </c>
      <c r="AA227" s="8">
        <f>+VLOOKUP(A227,'Master FWDPoints'!$G:$J,2,FALSE)</f>
        <v>18.05</v>
      </c>
      <c r="AB227" s="8">
        <f t="shared" si="9"/>
        <v>20.017741935483873</v>
      </c>
      <c r="AC227" s="8">
        <f t="shared" si="10"/>
        <v>1.9677419354838719</v>
      </c>
      <c r="AD227" s="8">
        <f t="shared" si="11"/>
        <v>16.100000000000001</v>
      </c>
    </row>
    <row r="228" spans="1:30">
      <c r="A228" s="11">
        <v>41837</v>
      </c>
      <c r="B228" s="26">
        <f>A228+VLOOKUP(A228,'Master FWDPoints'!$A:$D,4,FALSE)</f>
        <v>41871</v>
      </c>
      <c r="C228" s="27">
        <f>B228+VLOOKUP(B228,'Master FWDPoints'!$A:$D,4,FALSE)</f>
        <v>41899</v>
      </c>
      <c r="D228" s="27">
        <f>C228+VLOOKUP(C228,'Master FWDPoints'!$A:$D,4,FALSE)</f>
        <v>41934</v>
      </c>
      <c r="E228" s="27">
        <f>D228+VLOOKUP(D228,'Master FWDPoints'!$A:$D,4,FALSE)</f>
        <v>41964</v>
      </c>
      <c r="F228" s="27">
        <f>E228+VLOOKUP(E228,'Master FWDPoints'!$A:$D,4,FALSE)</f>
        <v>41997</v>
      </c>
      <c r="G228" s="27">
        <f>F228+VLOOKUP(F228,'Master FWDPoints'!$A:$D,4,FALSE)</f>
        <v>42032</v>
      </c>
      <c r="H228" s="27">
        <f>G228+VLOOKUP(G228,'Master FWDPoints'!$A:$D,4,FALSE)</f>
        <v>42062</v>
      </c>
      <c r="I228" s="27">
        <f>H228+VLOOKUP(H228,'Master FWDPoints'!$A:$D,4,FALSE)</f>
        <v>42094</v>
      </c>
      <c r="J228" s="27">
        <f>I228+VLOOKUP(I228,'Master FWDPoints'!$A:$D,4,FALSE)</f>
        <v>42124</v>
      </c>
      <c r="K228" s="27">
        <f>J228+VLOOKUP(J228,'Master FWDPoints'!$A:$D,4,FALSE)</f>
        <v>42153</v>
      </c>
      <c r="L228" s="27">
        <f>K228+VLOOKUP(K228,'Master FWDPoints'!$A:$D,4,FALSE)</f>
        <v>42185</v>
      </c>
      <c r="M228" s="44">
        <f>$A228+VLOOKUP($A228,'Master FWDPoints'!$G:$K,4,FALSE)</f>
        <v>42205</v>
      </c>
      <c r="O228" s="8">
        <f>+VLOOKUP(A228,'Master FWDPoints'!$A:$D,2,FALSE)</f>
        <v>1.97</v>
      </c>
      <c r="P228" s="8">
        <f>+VLOOKUP(B228,'Master FWDPoints'!$A:$D,2,FALSE)</f>
        <v>1.62</v>
      </c>
      <c r="Q228" s="8">
        <f>+VLOOKUP(C228,'Master FWDPoints'!$A:$D,2,FALSE)</f>
        <v>1.75</v>
      </c>
      <c r="R228" s="8">
        <f>+VLOOKUP(D228,'Master FWDPoints'!$A:$D,2,FALSE)</f>
        <v>1.4</v>
      </c>
      <c r="S228" s="8">
        <f>+VLOOKUP(E228,'Master FWDPoints'!$A:$D,2,FALSE)</f>
        <v>1.55</v>
      </c>
      <c r="T228" s="8">
        <f>+VLOOKUP(F228,'Master FWDPoints'!$A:$D,2,FALSE)</f>
        <v>1.55</v>
      </c>
      <c r="U228" s="8">
        <f>+VLOOKUP(G228,'Master FWDPoints'!$A:$D,2,FALSE)</f>
        <v>1.5</v>
      </c>
      <c r="V228" s="8">
        <f>+VLOOKUP(H228,'Master FWDPoints'!$A:$D,2,FALSE)</f>
        <v>1.4</v>
      </c>
      <c r="W228" s="8">
        <f>+VLOOKUP(I228,'Master FWDPoints'!$A:$D,2,FALSE)</f>
        <v>1.5</v>
      </c>
      <c r="X228" s="8">
        <f>+VLOOKUP(J228,'Master FWDPoints'!$A:$D,2,FALSE)</f>
        <v>1.7</v>
      </c>
      <c r="Y228" s="8">
        <f>+VLOOKUP(K228,'Master FWDPoints'!$A:$D,2,FALSE)</f>
        <v>1.8</v>
      </c>
      <c r="Z228" s="8">
        <f>+VLOOKUP(L228,'Master FWDPoints'!$A:$D,2,FALSE)*(M228-L228)/VLOOKUP(L228,'Master FWDPoints'!$A:$D,4,FALSE)</f>
        <v>1.064516129032258</v>
      </c>
      <c r="AA228" s="8">
        <f>+VLOOKUP(A228,'Master FWDPoints'!$G:$J,2,FALSE)</f>
        <v>18.149999999999999</v>
      </c>
      <c r="AB228" s="8">
        <f t="shared" si="9"/>
        <v>18.804516129032258</v>
      </c>
      <c r="AC228" s="8">
        <f t="shared" si="10"/>
        <v>0.65451612903225964</v>
      </c>
      <c r="AD228" s="8">
        <f t="shared" si="11"/>
        <v>16.18</v>
      </c>
    </row>
    <row r="229" spans="1:30">
      <c r="A229" s="11">
        <v>41836</v>
      </c>
      <c r="B229" s="26">
        <f>A229+VLOOKUP(A229,'Master FWDPoints'!$A:$D,4,FALSE)</f>
        <v>41865</v>
      </c>
      <c r="C229" s="27">
        <f>B229+VLOOKUP(B229,'Master FWDPoints'!$A:$D,4,FALSE)</f>
        <v>41899</v>
      </c>
      <c r="D229" s="27">
        <f>C229+VLOOKUP(C229,'Master FWDPoints'!$A:$D,4,FALSE)</f>
        <v>41934</v>
      </c>
      <c r="E229" s="27">
        <f>D229+VLOOKUP(D229,'Master FWDPoints'!$A:$D,4,FALSE)</f>
        <v>41964</v>
      </c>
      <c r="F229" s="27">
        <f>E229+VLOOKUP(E229,'Master FWDPoints'!$A:$D,4,FALSE)</f>
        <v>41997</v>
      </c>
      <c r="G229" s="27">
        <f>F229+VLOOKUP(F229,'Master FWDPoints'!$A:$D,4,FALSE)</f>
        <v>42032</v>
      </c>
      <c r="H229" s="27">
        <f>G229+VLOOKUP(G229,'Master FWDPoints'!$A:$D,4,FALSE)</f>
        <v>42062</v>
      </c>
      <c r="I229" s="27">
        <f>H229+VLOOKUP(H229,'Master FWDPoints'!$A:$D,4,FALSE)</f>
        <v>42094</v>
      </c>
      <c r="J229" s="27">
        <f>I229+VLOOKUP(I229,'Master FWDPoints'!$A:$D,4,FALSE)</f>
        <v>42124</v>
      </c>
      <c r="K229" s="27">
        <f>J229+VLOOKUP(J229,'Master FWDPoints'!$A:$D,4,FALSE)</f>
        <v>42153</v>
      </c>
      <c r="L229" s="27">
        <f>K229+VLOOKUP(K229,'Master FWDPoints'!$A:$D,4,FALSE)</f>
        <v>42185</v>
      </c>
      <c r="M229" s="44">
        <f>$A229+VLOOKUP($A229,'Master FWDPoints'!$G:$K,4,FALSE)</f>
        <v>42202</v>
      </c>
      <c r="O229" s="8">
        <f>+VLOOKUP(A229,'Master FWDPoints'!$A:$D,2,FALSE)</f>
        <v>1.71</v>
      </c>
      <c r="P229" s="8">
        <f>+VLOOKUP(B229,'Master FWDPoints'!$A:$D,2,FALSE)</f>
        <v>1.65</v>
      </c>
      <c r="Q229" s="8">
        <f>+VLOOKUP(C229,'Master FWDPoints'!$A:$D,2,FALSE)</f>
        <v>1.75</v>
      </c>
      <c r="R229" s="8">
        <f>+VLOOKUP(D229,'Master FWDPoints'!$A:$D,2,FALSE)</f>
        <v>1.4</v>
      </c>
      <c r="S229" s="8">
        <f>+VLOOKUP(E229,'Master FWDPoints'!$A:$D,2,FALSE)</f>
        <v>1.55</v>
      </c>
      <c r="T229" s="8">
        <f>+VLOOKUP(F229,'Master FWDPoints'!$A:$D,2,FALSE)</f>
        <v>1.55</v>
      </c>
      <c r="U229" s="8">
        <f>+VLOOKUP(G229,'Master FWDPoints'!$A:$D,2,FALSE)</f>
        <v>1.5</v>
      </c>
      <c r="V229" s="8">
        <f>+VLOOKUP(H229,'Master FWDPoints'!$A:$D,2,FALSE)</f>
        <v>1.4</v>
      </c>
      <c r="W229" s="8">
        <f>+VLOOKUP(I229,'Master FWDPoints'!$A:$D,2,FALSE)</f>
        <v>1.5</v>
      </c>
      <c r="X229" s="8">
        <f>+VLOOKUP(J229,'Master FWDPoints'!$A:$D,2,FALSE)</f>
        <v>1.7</v>
      </c>
      <c r="Y229" s="8">
        <f>+VLOOKUP(K229,'Master FWDPoints'!$A:$D,2,FALSE)</f>
        <v>1.8</v>
      </c>
      <c r="Z229" s="8">
        <f>+VLOOKUP(L229,'Master FWDPoints'!$A:$D,2,FALSE)*(M229-L229)/VLOOKUP(L229,'Master FWDPoints'!$A:$D,4,FALSE)</f>
        <v>0.90483870967741931</v>
      </c>
      <c r="AA229" s="8">
        <f>+VLOOKUP(A229,'Master FWDPoints'!$G:$J,2,FALSE)</f>
        <v>18.11</v>
      </c>
      <c r="AB229" s="8">
        <f t="shared" si="9"/>
        <v>18.414838709677422</v>
      </c>
      <c r="AC229" s="8">
        <f t="shared" si="10"/>
        <v>0.30483870967742277</v>
      </c>
      <c r="AD229" s="8">
        <f t="shared" si="11"/>
        <v>16.399999999999999</v>
      </c>
    </row>
    <row r="230" spans="1:30">
      <c r="A230" s="11">
        <v>41835</v>
      </c>
      <c r="B230" s="26">
        <f>A230+VLOOKUP(A230,'Master FWDPoints'!$A:$D,4,FALSE)</f>
        <v>41865</v>
      </c>
      <c r="C230" s="27">
        <f>B230+VLOOKUP(B230,'Master FWDPoints'!$A:$D,4,FALSE)</f>
        <v>41899</v>
      </c>
      <c r="D230" s="27">
        <f>C230+VLOOKUP(C230,'Master FWDPoints'!$A:$D,4,FALSE)</f>
        <v>41934</v>
      </c>
      <c r="E230" s="27">
        <f>D230+VLOOKUP(D230,'Master FWDPoints'!$A:$D,4,FALSE)</f>
        <v>41964</v>
      </c>
      <c r="F230" s="27">
        <f>E230+VLOOKUP(E230,'Master FWDPoints'!$A:$D,4,FALSE)</f>
        <v>41997</v>
      </c>
      <c r="G230" s="27">
        <f>F230+VLOOKUP(F230,'Master FWDPoints'!$A:$D,4,FALSE)</f>
        <v>42032</v>
      </c>
      <c r="H230" s="27">
        <f>G230+VLOOKUP(G230,'Master FWDPoints'!$A:$D,4,FALSE)</f>
        <v>42062</v>
      </c>
      <c r="I230" s="27">
        <f>H230+VLOOKUP(H230,'Master FWDPoints'!$A:$D,4,FALSE)</f>
        <v>42094</v>
      </c>
      <c r="J230" s="27">
        <f>I230+VLOOKUP(I230,'Master FWDPoints'!$A:$D,4,FALSE)</f>
        <v>42124</v>
      </c>
      <c r="K230" s="27">
        <f>J230+VLOOKUP(J230,'Master FWDPoints'!$A:$D,4,FALSE)</f>
        <v>42153</v>
      </c>
      <c r="L230" s="27">
        <f>K230+VLOOKUP(K230,'Master FWDPoints'!$A:$D,4,FALSE)</f>
        <v>42185</v>
      </c>
      <c r="M230" s="44">
        <f>$A230+VLOOKUP($A230,'Master FWDPoints'!$G:$K,4,FALSE)</f>
        <v>42202</v>
      </c>
      <c r="O230" s="8">
        <f>+VLOOKUP(A230,'Master FWDPoints'!$A:$D,2,FALSE)</f>
        <v>1.71</v>
      </c>
      <c r="P230" s="8">
        <f>+VLOOKUP(B230,'Master FWDPoints'!$A:$D,2,FALSE)</f>
        <v>1.65</v>
      </c>
      <c r="Q230" s="8">
        <f>+VLOOKUP(C230,'Master FWDPoints'!$A:$D,2,FALSE)</f>
        <v>1.75</v>
      </c>
      <c r="R230" s="8">
        <f>+VLOOKUP(D230,'Master FWDPoints'!$A:$D,2,FALSE)</f>
        <v>1.4</v>
      </c>
      <c r="S230" s="8">
        <f>+VLOOKUP(E230,'Master FWDPoints'!$A:$D,2,FALSE)</f>
        <v>1.55</v>
      </c>
      <c r="T230" s="8">
        <f>+VLOOKUP(F230,'Master FWDPoints'!$A:$D,2,FALSE)</f>
        <v>1.55</v>
      </c>
      <c r="U230" s="8">
        <f>+VLOOKUP(G230,'Master FWDPoints'!$A:$D,2,FALSE)</f>
        <v>1.5</v>
      </c>
      <c r="V230" s="8">
        <f>+VLOOKUP(H230,'Master FWDPoints'!$A:$D,2,FALSE)</f>
        <v>1.4</v>
      </c>
      <c r="W230" s="8">
        <f>+VLOOKUP(I230,'Master FWDPoints'!$A:$D,2,FALSE)</f>
        <v>1.5</v>
      </c>
      <c r="X230" s="8">
        <f>+VLOOKUP(J230,'Master FWDPoints'!$A:$D,2,FALSE)</f>
        <v>1.7</v>
      </c>
      <c r="Y230" s="8">
        <f>+VLOOKUP(K230,'Master FWDPoints'!$A:$D,2,FALSE)</f>
        <v>1.8</v>
      </c>
      <c r="Z230" s="8">
        <f>+VLOOKUP(L230,'Master FWDPoints'!$A:$D,2,FALSE)*(M230-L230)/VLOOKUP(L230,'Master FWDPoints'!$A:$D,4,FALSE)</f>
        <v>0.90483870967741931</v>
      </c>
      <c r="AA230" s="8">
        <f>+VLOOKUP(A230,'Master FWDPoints'!$G:$J,2,FALSE)</f>
        <v>18.18</v>
      </c>
      <c r="AB230" s="8">
        <f t="shared" si="9"/>
        <v>18.414838709677422</v>
      </c>
      <c r="AC230" s="8">
        <f t="shared" si="10"/>
        <v>0.23483870967742249</v>
      </c>
      <c r="AD230" s="8">
        <f t="shared" si="11"/>
        <v>16.47</v>
      </c>
    </row>
    <row r="231" spans="1:30">
      <c r="A231" s="11">
        <v>41834</v>
      </c>
      <c r="B231" s="26">
        <f>A231+VLOOKUP(A231,'Master FWDPoints'!$A:$D,4,FALSE)</f>
        <v>41865</v>
      </c>
      <c r="C231" s="27">
        <f>B231+VLOOKUP(B231,'Master FWDPoints'!$A:$D,4,FALSE)</f>
        <v>41899</v>
      </c>
      <c r="D231" s="27">
        <f>C231+VLOOKUP(C231,'Master FWDPoints'!$A:$D,4,FALSE)</f>
        <v>41934</v>
      </c>
      <c r="E231" s="27">
        <f>D231+VLOOKUP(D231,'Master FWDPoints'!$A:$D,4,FALSE)</f>
        <v>41964</v>
      </c>
      <c r="F231" s="27">
        <f>E231+VLOOKUP(E231,'Master FWDPoints'!$A:$D,4,FALSE)</f>
        <v>41997</v>
      </c>
      <c r="G231" s="27">
        <f>F231+VLOOKUP(F231,'Master FWDPoints'!$A:$D,4,FALSE)</f>
        <v>42032</v>
      </c>
      <c r="H231" s="27">
        <f>G231+VLOOKUP(G231,'Master FWDPoints'!$A:$D,4,FALSE)</f>
        <v>42062</v>
      </c>
      <c r="I231" s="27">
        <f>H231+VLOOKUP(H231,'Master FWDPoints'!$A:$D,4,FALSE)</f>
        <v>42094</v>
      </c>
      <c r="J231" s="27">
        <f>I231+VLOOKUP(I231,'Master FWDPoints'!$A:$D,4,FALSE)</f>
        <v>42124</v>
      </c>
      <c r="K231" s="27">
        <f>J231+VLOOKUP(J231,'Master FWDPoints'!$A:$D,4,FALSE)</f>
        <v>42153</v>
      </c>
      <c r="L231" s="27">
        <f>K231+VLOOKUP(K231,'Master FWDPoints'!$A:$D,4,FALSE)</f>
        <v>42185</v>
      </c>
      <c r="M231" s="44">
        <f>$A231+VLOOKUP($A231,'Master FWDPoints'!$G:$K,4,FALSE)</f>
        <v>42200</v>
      </c>
      <c r="O231" s="8">
        <f>+VLOOKUP(A231,'Master FWDPoints'!$A:$D,2,FALSE)</f>
        <v>1.78</v>
      </c>
      <c r="P231" s="8">
        <f>+VLOOKUP(B231,'Master FWDPoints'!$A:$D,2,FALSE)</f>
        <v>1.65</v>
      </c>
      <c r="Q231" s="8">
        <f>+VLOOKUP(C231,'Master FWDPoints'!$A:$D,2,FALSE)</f>
        <v>1.75</v>
      </c>
      <c r="R231" s="8">
        <f>+VLOOKUP(D231,'Master FWDPoints'!$A:$D,2,FALSE)</f>
        <v>1.4</v>
      </c>
      <c r="S231" s="8">
        <f>+VLOOKUP(E231,'Master FWDPoints'!$A:$D,2,FALSE)</f>
        <v>1.55</v>
      </c>
      <c r="T231" s="8">
        <f>+VLOOKUP(F231,'Master FWDPoints'!$A:$D,2,FALSE)</f>
        <v>1.55</v>
      </c>
      <c r="U231" s="8">
        <f>+VLOOKUP(G231,'Master FWDPoints'!$A:$D,2,FALSE)</f>
        <v>1.5</v>
      </c>
      <c r="V231" s="8">
        <f>+VLOOKUP(H231,'Master FWDPoints'!$A:$D,2,FALSE)</f>
        <v>1.4</v>
      </c>
      <c r="W231" s="8">
        <f>+VLOOKUP(I231,'Master FWDPoints'!$A:$D,2,FALSE)</f>
        <v>1.5</v>
      </c>
      <c r="X231" s="8">
        <f>+VLOOKUP(J231,'Master FWDPoints'!$A:$D,2,FALSE)</f>
        <v>1.7</v>
      </c>
      <c r="Y231" s="8">
        <f>+VLOOKUP(K231,'Master FWDPoints'!$A:$D,2,FALSE)</f>
        <v>1.8</v>
      </c>
      <c r="Z231" s="8">
        <f>+VLOOKUP(L231,'Master FWDPoints'!$A:$D,2,FALSE)*(M231-L231)/VLOOKUP(L231,'Master FWDPoints'!$A:$D,4,FALSE)</f>
        <v>0.79838709677419351</v>
      </c>
      <c r="AA231" s="8">
        <f>+VLOOKUP(A231,'Master FWDPoints'!$G:$J,2,FALSE)</f>
        <v>18.059999999999999</v>
      </c>
      <c r="AB231" s="8">
        <f t="shared" si="9"/>
        <v>18.378387096774194</v>
      </c>
      <c r="AC231" s="8">
        <f t="shared" si="10"/>
        <v>0.3183870967741953</v>
      </c>
      <c r="AD231" s="8">
        <f t="shared" si="11"/>
        <v>16.279999999999998</v>
      </c>
    </row>
    <row r="232" spans="1:30">
      <c r="A232" s="11">
        <v>41831</v>
      </c>
      <c r="B232" s="26">
        <f>A232+VLOOKUP(A232,'Master FWDPoints'!$A:$D,4,FALSE)</f>
        <v>41865</v>
      </c>
      <c r="C232" s="27">
        <f>B232+VLOOKUP(B232,'Master FWDPoints'!$A:$D,4,FALSE)</f>
        <v>41899</v>
      </c>
      <c r="D232" s="27">
        <f>C232+VLOOKUP(C232,'Master FWDPoints'!$A:$D,4,FALSE)</f>
        <v>41934</v>
      </c>
      <c r="E232" s="27">
        <f>D232+VLOOKUP(D232,'Master FWDPoints'!$A:$D,4,FALSE)</f>
        <v>41964</v>
      </c>
      <c r="F232" s="27">
        <f>E232+VLOOKUP(E232,'Master FWDPoints'!$A:$D,4,FALSE)</f>
        <v>41997</v>
      </c>
      <c r="G232" s="27">
        <f>F232+VLOOKUP(F232,'Master FWDPoints'!$A:$D,4,FALSE)</f>
        <v>42032</v>
      </c>
      <c r="H232" s="27">
        <f>G232+VLOOKUP(G232,'Master FWDPoints'!$A:$D,4,FALSE)</f>
        <v>42062</v>
      </c>
      <c r="I232" s="27">
        <f>H232+VLOOKUP(H232,'Master FWDPoints'!$A:$D,4,FALSE)</f>
        <v>42094</v>
      </c>
      <c r="J232" s="27">
        <f>I232+VLOOKUP(I232,'Master FWDPoints'!$A:$D,4,FALSE)</f>
        <v>42124</v>
      </c>
      <c r="K232" s="27">
        <f>J232+VLOOKUP(J232,'Master FWDPoints'!$A:$D,4,FALSE)</f>
        <v>42153</v>
      </c>
      <c r="L232" s="27">
        <f>K232+VLOOKUP(K232,'Master FWDPoints'!$A:$D,4,FALSE)</f>
        <v>42185</v>
      </c>
      <c r="M232" s="44">
        <f>$A232+VLOOKUP($A232,'Master FWDPoints'!$G:$K,4,FALSE)</f>
        <v>42199</v>
      </c>
      <c r="O232" s="8">
        <f>+VLOOKUP(A232,'Master FWDPoints'!$A:$D,2,FALSE)</f>
        <v>1.85</v>
      </c>
      <c r="P232" s="8">
        <f>+VLOOKUP(B232,'Master FWDPoints'!$A:$D,2,FALSE)</f>
        <v>1.65</v>
      </c>
      <c r="Q232" s="8">
        <f>+VLOOKUP(C232,'Master FWDPoints'!$A:$D,2,FALSE)</f>
        <v>1.75</v>
      </c>
      <c r="R232" s="8">
        <f>+VLOOKUP(D232,'Master FWDPoints'!$A:$D,2,FALSE)</f>
        <v>1.4</v>
      </c>
      <c r="S232" s="8">
        <f>+VLOOKUP(E232,'Master FWDPoints'!$A:$D,2,FALSE)</f>
        <v>1.55</v>
      </c>
      <c r="T232" s="8">
        <f>+VLOOKUP(F232,'Master FWDPoints'!$A:$D,2,FALSE)</f>
        <v>1.55</v>
      </c>
      <c r="U232" s="8">
        <f>+VLOOKUP(G232,'Master FWDPoints'!$A:$D,2,FALSE)</f>
        <v>1.5</v>
      </c>
      <c r="V232" s="8">
        <f>+VLOOKUP(H232,'Master FWDPoints'!$A:$D,2,FALSE)</f>
        <v>1.4</v>
      </c>
      <c r="W232" s="8">
        <f>+VLOOKUP(I232,'Master FWDPoints'!$A:$D,2,FALSE)</f>
        <v>1.5</v>
      </c>
      <c r="X232" s="8">
        <f>+VLOOKUP(J232,'Master FWDPoints'!$A:$D,2,FALSE)</f>
        <v>1.7</v>
      </c>
      <c r="Y232" s="8">
        <f>+VLOOKUP(K232,'Master FWDPoints'!$A:$D,2,FALSE)</f>
        <v>1.8</v>
      </c>
      <c r="Z232" s="8">
        <f>+VLOOKUP(L232,'Master FWDPoints'!$A:$D,2,FALSE)*(M232-L232)/VLOOKUP(L232,'Master FWDPoints'!$A:$D,4,FALSE)</f>
        <v>0.74516129032258061</v>
      </c>
      <c r="AA232" s="8">
        <f>+VLOOKUP(A232,'Master FWDPoints'!$G:$J,2,FALSE)</f>
        <v>18.399999999999999</v>
      </c>
      <c r="AB232" s="8">
        <f t="shared" si="9"/>
        <v>18.395161290322584</v>
      </c>
      <c r="AC232" s="8">
        <f t="shared" si="10"/>
        <v>-4.8387096774149541E-3</v>
      </c>
      <c r="AD232" s="8">
        <f t="shared" si="11"/>
        <v>16.549999999999997</v>
      </c>
    </row>
    <row r="233" spans="1:30">
      <c r="A233" s="11">
        <v>41830</v>
      </c>
      <c r="B233" s="26">
        <f>A233+VLOOKUP(A233,'Master FWDPoints'!$A:$D,4,FALSE)</f>
        <v>41864</v>
      </c>
      <c r="C233" s="27">
        <f>B233+VLOOKUP(B233,'Master FWDPoints'!$A:$D,4,FALSE)</f>
        <v>41899</v>
      </c>
      <c r="D233" s="27">
        <f>C233+VLOOKUP(C233,'Master FWDPoints'!$A:$D,4,FALSE)</f>
        <v>41934</v>
      </c>
      <c r="E233" s="27">
        <f>D233+VLOOKUP(D233,'Master FWDPoints'!$A:$D,4,FALSE)</f>
        <v>41964</v>
      </c>
      <c r="F233" s="27">
        <f>E233+VLOOKUP(E233,'Master FWDPoints'!$A:$D,4,FALSE)</f>
        <v>41997</v>
      </c>
      <c r="G233" s="27">
        <f>F233+VLOOKUP(F233,'Master FWDPoints'!$A:$D,4,FALSE)</f>
        <v>42032</v>
      </c>
      <c r="H233" s="27">
        <f>G233+VLOOKUP(G233,'Master FWDPoints'!$A:$D,4,FALSE)</f>
        <v>42062</v>
      </c>
      <c r="I233" s="27">
        <f>H233+VLOOKUP(H233,'Master FWDPoints'!$A:$D,4,FALSE)</f>
        <v>42094</v>
      </c>
      <c r="J233" s="27">
        <f>I233+VLOOKUP(I233,'Master FWDPoints'!$A:$D,4,FALSE)</f>
        <v>42124</v>
      </c>
      <c r="K233" s="27">
        <f>J233+VLOOKUP(J233,'Master FWDPoints'!$A:$D,4,FALSE)</f>
        <v>42153</v>
      </c>
      <c r="L233" s="27">
        <f>K233+VLOOKUP(K233,'Master FWDPoints'!$A:$D,4,FALSE)</f>
        <v>42185</v>
      </c>
      <c r="M233" s="44">
        <f>$A233+VLOOKUP($A233,'Master FWDPoints'!$G:$K,4,FALSE)</f>
        <v>42198</v>
      </c>
      <c r="O233" s="8">
        <f>+VLOOKUP(A233,'Master FWDPoints'!$A:$D,2,FALSE)</f>
        <v>1.95</v>
      </c>
      <c r="P233" s="8">
        <f>+VLOOKUP(B233,'Master FWDPoints'!$A:$D,2,FALSE)</f>
        <v>1.95</v>
      </c>
      <c r="Q233" s="8">
        <f>+VLOOKUP(C233,'Master FWDPoints'!$A:$D,2,FALSE)</f>
        <v>1.75</v>
      </c>
      <c r="R233" s="8">
        <f>+VLOOKUP(D233,'Master FWDPoints'!$A:$D,2,FALSE)</f>
        <v>1.4</v>
      </c>
      <c r="S233" s="8">
        <f>+VLOOKUP(E233,'Master FWDPoints'!$A:$D,2,FALSE)</f>
        <v>1.55</v>
      </c>
      <c r="T233" s="8">
        <f>+VLOOKUP(F233,'Master FWDPoints'!$A:$D,2,FALSE)</f>
        <v>1.55</v>
      </c>
      <c r="U233" s="8">
        <f>+VLOOKUP(G233,'Master FWDPoints'!$A:$D,2,FALSE)</f>
        <v>1.5</v>
      </c>
      <c r="V233" s="8">
        <f>+VLOOKUP(H233,'Master FWDPoints'!$A:$D,2,FALSE)</f>
        <v>1.4</v>
      </c>
      <c r="W233" s="8">
        <f>+VLOOKUP(I233,'Master FWDPoints'!$A:$D,2,FALSE)</f>
        <v>1.5</v>
      </c>
      <c r="X233" s="8">
        <f>+VLOOKUP(J233,'Master FWDPoints'!$A:$D,2,FALSE)</f>
        <v>1.7</v>
      </c>
      <c r="Y233" s="8">
        <f>+VLOOKUP(K233,'Master FWDPoints'!$A:$D,2,FALSE)</f>
        <v>1.8</v>
      </c>
      <c r="Z233" s="8">
        <f>+VLOOKUP(L233,'Master FWDPoints'!$A:$D,2,FALSE)*(M233-L233)/VLOOKUP(L233,'Master FWDPoints'!$A:$D,4,FALSE)</f>
        <v>0.6919354838709677</v>
      </c>
      <c r="AA233" s="8">
        <f>+VLOOKUP(A233,'Master FWDPoints'!$G:$J,2,FALSE)</f>
        <v>18.600000000000001</v>
      </c>
      <c r="AB233" s="8">
        <f t="shared" si="9"/>
        <v>18.741935483870972</v>
      </c>
      <c r="AC233" s="8">
        <f t="shared" si="10"/>
        <v>0.1419354838709701</v>
      </c>
      <c r="AD233" s="8">
        <f t="shared" si="11"/>
        <v>16.650000000000002</v>
      </c>
    </row>
    <row r="234" spans="1:30">
      <c r="A234" s="11">
        <v>41829</v>
      </c>
      <c r="B234" s="26">
        <f>A234+VLOOKUP(A234,'Master FWDPoints'!$A:$D,4,FALSE)</f>
        <v>41859</v>
      </c>
      <c r="C234" s="27">
        <f>B234+VLOOKUP(B234,'Master FWDPoints'!$A:$D,4,FALSE)</f>
        <v>41893</v>
      </c>
      <c r="D234" s="27">
        <f>C234+VLOOKUP(C234,'Master FWDPoints'!$A:$D,4,FALSE)</f>
        <v>41926</v>
      </c>
      <c r="E234" s="27">
        <f>D234+VLOOKUP(D234,'Master FWDPoints'!$A:$D,4,FALSE)</f>
        <v>41957</v>
      </c>
      <c r="F234" s="27">
        <f>E234+VLOOKUP(E234,'Master FWDPoints'!$A:$D,4,FALSE)</f>
        <v>41990</v>
      </c>
      <c r="G234" s="27">
        <f>F234+VLOOKUP(F234,'Master FWDPoints'!$A:$D,4,FALSE)</f>
        <v>42020</v>
      </c>
      <c r="H234" s="27">
        <f>G234+VLOOKUP(G234,'Master FWDPoints'!$A:$D,4,FALSE)</f>
        <v>42054</v>
      </c>
      <c r="I234" s="27">
        <f>H234+VLOOKUP(H234,'Master FWDPoints'!$A:$D,4,FALSE)</f>
        <v>42083</v>
      </c>
      <c r="J234" s="27">
        <f>I234+VLOOKUP(I234,'Master FWDPoints'!$A:$D,4,FALSE)</f>
        <v>42117</v>
      </c>
      <c r="K234" s="27">
        <f>J234+VLOOKUP(J234,'Master FWDPoints'!$A:$D,4,FALSE)</f>
        <v>42150</v>
      </c>
      <c r="L234" s="27">
        <f>K234+VLOOKUP(K234,'Master FWDPoints'!$A:$D,4,FALSE)</f>
        <v>42181</v>
      </c>
      <c r="M234" s="44">
        <f>$A234+VLOOKUP($A234,'Master FWDPoints'!$G:$K,4,FALSE)</f>
        <v>42195</v>
      </c>
      <c r="O234" s="8">
        <f>+VLOOKUP(A234,'Master FWDPoints'!$A:$D,2,FALSE)</f>
        <v>1.67</v>
      </c>
      <c r="P234" s="8">
        <f>+VLOOKUP(B234,'Master FWDPoints'!$A:$D,2,FALSE)</f>
        <v>1.9</v>
      </c>
      <c r="Q234" s="8">
        <f>+VLOOKUP(C234,'Master FWDPoints'!$A:$D,2,FALSE)</f>
        <v>1.67</v>
      </c>
      <c r="R234" s="8">
        <f>+VLOOKUP(D234,'Master FWDPoints'!$A:$D,2,FALSE)</f>
        <v>1.4</v>
      </c>
      <c r="S234" s="8">
        <f>+VLOOKUP(E234,'Master FWDPoints'!$A:$D,2,FALSE)</f>
        <v>1.79</v>
      </c>
      <c r="T234" s="8">
        <f>+VLOOKUP(F234,'Master FWDPoints'!$A:$D,2,FALSE)</f>
        <v>1.65</v>
      </c>
      <c r="U234" s="8">
        <f>+VLOOKUP(G234,'Master FWDPoints'!$A:$D,2,FALSE)</f>
        <v>1.8</v>
      </c>
      <c r="V234" s="8">
        <f>+VLOOKUP(H234,'Master FWDPoints'!$A:$D,2,FALSE)</f>
        <v>1.75</v>
      </c>
      <c r="W234" s="8">
        <f>+VLOOKUP(I234,'Master FWDPoints'!$A:$D,2,FALSE)</f>
        <v>1.55</v>
      </c>
      <c r="X234" s="8">
        <f>+VLOOKUP(J234,'Master FWDPoints'!$A:$D,2,FALSE)</f>
        <v>1.6</v>
      </c>
      <c r="Y234" s="8">
        <f>+VLOOKUP(K234,'Master FWDPoints'!$A:$D,2,FALSE)</f>
        <v>1.65</v>
      </c>
      <c r="Z234" s="8">
        <f>+VLOOKUP(L234,'Master FWDPoints'!$A:$D,2,FALSE)*(M234-L234)/VLOOKUP(L234,'Master FWDPoints'!$A:$D,4,FALSE)</f>
        <v>0.72</v>
      </c>
      <c r="AA234" s="8">
        <f>+VLOOKUP(A234,'Master FWDPoints'!$G:$J,2,FALSE)</f>
        <v>18.3</v>
      </c>
      <c r="AB234" s="8">
        <f t="shared" si="9"/>
        <v>19.149999999999999</v>
      </c>
      <c r="AC234" s="8">
        <f t="shared" si="10"/>
        <v>0.84999999999999787</v>
      </c>
      <c r="AD234" s="8">
        <f t="shared" si="11"/>
        <v>16.630000000000003</v>
      </c>
    </row>
    <row r="235" spans="1:30">
      <c r="A235" s="11">
        <v>41828</v>
      </c>
      <c r="B235" s="26">
        <f>A235+VLOOKUP(A235,'Master FWDPoints'!$A:$D,4,FALSE)</f>
        <v>41859</v>
      </c>
      <c r="C235" s="27">
        <f>B235+VLOOKUP(B235,'Master FWDPoints'!$A:$D,4,FALSE)</f>
        <v>41893</v>
      </c>
      <c r="D235" s="27">
        <f>C235+VLOOKUP(C235,'Master FWDPoints'!$A:$D,4,FALSE)</f>
        <v>41926</v>
      </c>
      <c r="E235" s="27">
        <f>D235+VLOOKUP(D235,'Master FWDPoints'!$A:$D,4,FALSE)</f>
        <v>41957</v>
      </c>
      <c r="F235" s="27">
        <f>E235+VLOOKUP(E235,'Master FWDPoints'!$A:$D,4,FALSE)</f>
        <v>41990</v>
      </c>
      <c r="G235" s="27">
        <f>F235+VLOOKUP(F235,'Master FWDPoints'!$A:$D,4,FALSE)</f>
        <v>42020</v>
      </c>
      <c r="H235" s="27">
        <f>G235+VLOOKUP(G235,'Master FWDPoints'!$A:$D,4,FALSE)</f>
        <v>42054</v>
      </c>
      <c r="I235" s="27">
        <f>H235+VLOOKUP(H235,'Master FWDPoints'!$A:$D,4,FALSE)</f>
        <v>42083</v>
      </c>
      <c r="J235" s="27">
        <f>I235+VLOOKUP(I235,'Master FWDPoints'!$A:$D,4,FALSE)</f>
        <v>42117</v>
      </c>
      <c r="K235" s="27">
        <f>J235+VLOOKUP(J235,'Master FWDPoints'!$A:$D,4,FALSE)</f>
        <v>42150</v>
      </c>
      <c r="L235" s="27">
        <f>K235+VLOOKUP(K235,'Master FWDPoints'!$A:$D,4,FALSE)</f>
        <v>42181</v>
      </c>
      <c r="M235" s="44">
        <f>$A235+VLOOKUP($A235,'Master FWDPoints'!$G:$K,4,FALSE)</f>
        <v>42194</v>
      </c>
      <c r="O235" s="8">
        <f>+VLOOKUP(A235,'Master FWDPoints'!$A:$D,2,FALSE)</f>
        <v>1.55</v>
      </c>
      <c r="P235" s="8">
        <f>+VLOOKUP(B235,'Master FWDPoints'!$A:$D,2,FALSE)</f>
        <v>1.9</v>
      </c>
      <c r="Q235" s="8">
        <f>+VLOOKUP(C235,'Master FWDPoints'!$A:$D,2,FALSE)</f>
        <v>1.67</v>
      </c>
      <c r="R235" s="8">
        <f>+VLOOKUP(D235,'Master FWDPoints'!$A:$D,2,FALSE)</f>
        <v>1.4</v>
      </c>
      <c r="S235" s="8">
        <f>+VLOOKUP(E235,'Master FWDPoints'!$A:$D,2,FALSE)</f>
        <v>1.79</v>
      </c>
      <c r="T235" s="8">
        <f>+VLOOKUP(F235,'Master FWDPoints'!$A:$D,2,FALSE)</f>
        <v>1.65</v>
      </c>
      <c r="U235" s="8">
        <f>+VLOOKUP(G235,'Master FWDPoints'!$A:$D,2,FALSE)</f>
        <v>1.8</v>
      </c>
      <c r="V235" s="8">
        <f>+VLOOKUP(H235,'Master FWDPoints'!$A:$D,2,FALSE)</f>
        <v>1.75</v>
      </c>
      <c r="W235" s="8">
        <f>+VLOOKUP(I235,'Master FWDPoints'!$A:$D,2,FALSE)</f>
        <v>1.55</v>
      </c>
      <c r="X235" s="8">
        <f>+VLOOKUP(J235,'Master FWDPoints'!$A:$D,2,FALSE)</f>
        <v>1.6</v>
      </c>
      <c r="Y235" s="8">
        <f>+VLOOKUP(K235,'Master FWDPoints'!$A:$D,2,FALSE)</f>
        <v>1.65</v>
      </c>
      <c r="Z235" s="8">
        <f>+VLOOKUP(L235,'Master FWDPoints'!$A:$D,2,FALSE)*(M235-L235)/VLOOKUP(L235,'Master FWDPoints'!$A:$D,4,FALSE)</f>
        <v>0.66857142857142859</v>
      </c>
      <c r="AA235" s="8">
        <f>+VLOOKUP(A235,'Master FWDPoints'!$G:$J,2,FALSE)</f>
        <v>18.63</v>
      </c>
      <c r="AB235" s="8">
        <f t="shared" si="9"/>
        <v>18.978571428571428</v>
      </c>
      <c r="AC235" s="8">
        <f t="shared" si="10"/>
        <v>0.34857142857142875</v>
      </c>
      <c r="AD235" s="8">
        <f t="shared" si="11"/>
        <v>17.079999999999998</v>
      </c>
    </row>
    <row r="236" spans="1:30">
      <c r="A236" s="11">
        <v>41827</v>
      </c>
      <c r="B236" s="26">
        <f>A236+VLOOKUP(A236,'Master FWDPoints'!$A:$D,4,FALSE)</f>
        <v>41859</v>
      </c>
      <c r="C236" s="27">
        <f>B236+VLOOKUP(B236,'Master FWDPoints'!$A:$D,4,FALSE)</f>
        <v>41893</v>
      </c>
      <c r="D236" s="27">
        <f>C236+VLOOKUP(C236,'Master FWDPoints'!$A:$D,4,FALSE)</f>
        <v>41926</v>
      </c>
      <c r="E236" s="27">
        <f>D236+VLOOKUP(D236,'Master FWDPoints'!$A:$D,4,FALSE)</f>
        <v>41957</v>
      </c>
      <c r="F236" s="27">
        <f>E236+VLOOKUP(E236,'Master FWDPoints'!$A:$D,4,FALSE)</f>
        <v>41990</v>
      </c>
      <c r="G236" s="27">
        <f>F236+VLOOKUP(F236,'Master FWDPoints'!$A:$D,4,FALSE)</f>
        <v>42020</v>
      </c>
      <c r="H236" s="27">
        <f>G236+VLOOKUP(G236,'Master FWDPoints'!$A:$D,4,FALSE)</f>
        <v>42054</v>
      </c>
      <c r="I236" s="27">
        <f>H236+VLOOKUP(H236,'Master FWDPoints'!$A:$D,4,FALSE)</f>
        <v>42083</v>
      </c>
      <c r="J236" s="27">
        <f>I236+VLOOKUP(I236,'Master FWDPoints'!$A:$D,4,FALSE)</f>
        <v>42117</v>
      </c>
      <c r="K236" s="27">
        <f>J236+VLOOKUP(J236,'Master FWDPoints'!$A:$D,4,FALSE)</f>
        <v>42150</v>
      </c>
      <c r="L236" s="27">
        <f>K236+VLOOKUP(K236,'Master FWDPoints'!$A:$D,4,FALSE)</f>
        <v>42181</v>
      </c>
      <c r="M236" s="44">
        <f>$A236+VLOOKUP($A236,'Master FWDPoints'!$G:$K,4,FALSE)</f>
        <v>42193</v>
      </c>
      <c r="O236" s="8">
        <f>+VLOOKUP(A236,'Master FWDPoints'!$A:$D,2,FALSE)</f>
        <v>1.8</v>
      </c>
      <c r="P236" s="8">
        <f>+VLOOKUP(B236,'Master FWDPoints'!$A:$D,2,FALSE)</f>
        <v>1.9</v>
      </c>
      <c r="Q236" s="8">
        <f>+VLOOKUP(C236,'Master FWDPoints'!$A:$D,2,FALSE)</f>
        <v>1.67</v>
      </c>
      <c r="R236" s="8">
        <f>+VLOOKUP(D236,'Master FWDPoints'!$A:$D,2,FALSE)</f>
        <v>1.4</v>
      </c>
      <c r="S236" s="8">
        <f>+VLOOKUP(E236,'Master FWDPoints'!$A:$D,2,FALSE)</f>
        <v>1.79</v>
      </c>
      <c r="T236" s="8">
        <f>+VLOOKUP(F236,'Master FWDPoints'!$A:$D,2,FALSE)</f>
        <v>1.65</v>
      </c>
      <c r="U236" s="8">
        <f>+VLOOKUP(G236,'Master FWDPoints'!$A:$D,2,FALSE)</f>
        <v>1.8</v>
      </c>
      <c r="V236" s="8">
        <f>+VLOOKUP(H236,'Master FWDPoints'!$A:$D,2,FALSE)</f>
        <v>1.75</v>
      </c>
      <c r="W236" s="8">
        <f>+VLOOKUP(I236,'Master FWDPoints'!$A:$D,2,FALSE)</f>
        <v>1.55</v>
      </c>
      <c r="X236" s="8">
        <f>+VLOOKUP(J236,'Master FWDPoints'!$A:$D,2,FALSE)</f>
        <v>1.6</v>
      </c>
      <c r="Y236" s="8">
        <f>+VLOOKUP(K236,'Master FWDPoints'!$A:$D,2,FALSE)</f>
        <v>1.65</v>
      </c>
      <c r="Z236" s="8">
        <f>+VLOOKUP(L236,'Master FWDPoints'!$A:$D,2,FALSE)*(M236-L236)/VLOOKUP(L236,'Master FWDPoints'!$A:$D,4,FALSE)</f>
        <v>0.61714285714285722</v>
      </c>
      <c r="AA236" s="8">
        <f>+VLOOKUP(A236,'Master FWDPoints'!$G:$J,2,FALSE)</f>
        <v>19</v>
      </c>
      <c r="AB236" s="8">
        <f t="shared" si="9"/>
        <v>19.177142857142854</v>
      </c>
      <c r="AC236" s="8">
        <f t="shared" si="10"/>
        <v>0.17714285714285438</v>
      </c>
      <c r="AD236" s="8">
        <f t="shared" si="11"/>
        <v>17.2</v>
      </c>
    </row>
    <row r="237" spans="1:30">
      <c r="A237" s="11">
        <v>41824</v>
      </c>
      <c r="B237" s="26">
        <f>A237+VLOOKUP(A237,'Master FWDPoints'!$A:$D,4,FALSE)</f>
        <v>41858</v>
      </c>
      <c r="C237" s="27">
        <f>B237+VLOOKUP(B237,'Master FWDPoints'!$A:$D,4,FALSE)</f>
        <v>41892</v>
      </c>
      <c r="D237" s="27">
        <f>C237+VLOOKUP(C237,'Master FWDPoints'!$A:$D,4,FALSE)</f>
        <v>41922</v>
      </c>
      <c r="E237" s="27">
        <f>D237+VLOOKUP(D237,'Master FWDPoints'!$A:$D,4,FALSE)</f>
        <v>41956</v>
      </c>
      <c r="F237" s="27">
        <f>E237+VLOOKUP(E237,'Master FWDPoints'!$A:$D,4,FALSE)</f>
        <v>41989</v>
      </c>
      <c r="G237" s="27">
        <f>F237+VLOOKUP(F237,'Master FWDPoints'!$A:$D,4,FALSE)</f>
        <v>42020</v>
      </c>
      <c r="H237" s="27">
        <f>G237+VLOOKUP(G237,'Master FWDPoints'!$A:$D,4,FALSE)</f>
        <v>42054</v>
      </c>
      <c r="I237" s="27">
        <f>H237+VLOOKUP(H237,'Master FWDPoints'!$A:$D,4,FALSE)</f>
        <v>42083</v>
      </c>
      <c r="J237" s="27">
        <f>I237+VLOOKUP(I237,'Master FWDPoints'!$A:$D,4,FALSE)</f>
        <v>42117</v>
      </c>
      <c r="K237" s="27">
        <f>J237+VLOOKUP(J237,'Master FWDPoints'!$A:$D,4,FALSE)</f>
        <v>42150</v>
      </c>
      <c r="L237" s="27">
        <f>K237+VLOOKUP(K237,'Master FWDPoints'!$A:$D,4,FALSE)</f>
        <v>42181</v>
      </c>
      <c r="M237" s="44">
        <f>$A237+VLOOKUP($A237,'Master FWDPoints'!$G:$K,4,FALSE)</f>
        <v>42192</v>
      </c>
      <c r="O237" s="8">
        <f>+VLOOKUP(A237,'Master FWDPoints'!$A:$D,2,FALSE)</f>
        <v>1.88</v>
      </c>
      <c r="P237" s="8">
        <f>+VLOOKUP(B237,'Master FWDPoints'!$A:$D,2,FALSE)</f>
        <v>1.95</v>
      </c>
      <c r="Q237" s="8">
        <f>+VLOOKUP(C237,'Master FWDPoints'!$A:$D,2,FALSE)</f>
        <v>1.52</v>
      </c>
      <c r="R237" s="8">
        <f>+VLOOKUP(D237,'Master FWDPoints'!$A:$D,2,FALSE)</f>
        <v>1.6</v>
      </c>
      <c r="S237" s="8">
        <f>+VLOOKUP(E237,'Master FWDPoints'!$A:$D,2,FALSE)</f>
        <v>1.71</v>
      </c>
      <c r="T237" s="8">
        <f>+VLOOKUP(F237,'Master FWDPoints'!$A:$D,2,FALSE)</f>
        <v>1.7</v>
      </c>
      <c r="U237" s="8">
        <f>+VLOOKUP(G237,'Master FWDPoints'!$A:$D,2,FALSE)</f>
        <v>1.8</v>
      </c>
      <c r="V237" s="8">
        <f>+VLOOKUP(H237,'Master FWDPoints'!$A:$D,2,FALSE)</f>
        <v>1.75</v>
      </c>
      <c r="W237" s="8">
        <f>+VLOOKUP(I237,'Master FWDPoints'!$A:$D,2,FALSE)</f>
        <v>1.55</v>
      </c>
      <c r="X237" s="8">
        <f>+VLOOKUP(J237,'Master FWDPoints'!$A:$D,2,FALSE)</f>
        <v>1.6</v>
      </c>
      <c r="Y237" s="8">
        <f>+VLOOKUP(K237,'Master FWDPoints'!$A:$D,2,FALSE)</f>
        <v>1.65</v>
      </c>
      <c r="Z237" s="8">
        <f>+VLOOKUP(L237,'Master FWDPoints'!$A:$D,2,FALSE)*(M237-L237)/VLOOKUP(L237,'Master FWDPoints'!$A:$D,4,FALSE)</f>
        <v>0.56571428571428573</v>
      </c>
      <c r="AA237" s="8">
        <f>+VLOOKUP(A237,'Master FWDPoints'!$G:$J,2,FALSE)</f>
        <v>19.28</v>
      </c>
      <c r="AB237" s="8">
        <f t="shared" si="9"/>
        <v>19.275714285714287</v>
      </c>
      <c r="AC237" s="8">
        <f t="shared" si="10"/>
        <v>-4.2857142857144481E-3</v>
      </c>
      <c r="AD237" s="8">
        <f t="shared" si="11"/>
        <v>17.400000000000002</v>
      </c>
    </row>
    <row r="238" spans="1:30">
      <c r="A238" s="11">
        <v>41823</v>
      </c>
      <c r="B238" s="26">
        <f>A238+VLOOKUP(A238,'Master FWDPoints'!$A:$D,4,FALSE)</f>
        <v>41857</v>
      </c>
      <c r="C238" s="27">
        <f>B238+VLOOKUP(B238,'Master FWDPoints'!$A:$D,4,FALSE)</f>
        <v>41887</v>
      </c>
      <c r="D238" s="27">
        <f>C238+VLOOKUP(C238,'Master FWDPoints'!$A:$D,4,FALSE)</f>
        <v>41920</v>
      </c>
      <c r="E238" s="27">
        <f>D238+VLOOKUP(D238,'Master FWDPoints'!$A:$D,4,FALSE)</f>
        <v>41950</v>
      </c>
      <c r="F238" s="27">
        <f>E238+VLOOKUP(E238,'Master FWDPoints'!$A:$D,4,FALSE)</f>
        <v>41983</v>
      </c>
      <c r="G238" s="27">
        <f>F238+VLOOKUP(F238,'Master FWDPoints'!$A:$D,4,FALSE)</f>
        <v>42013</v>
      </c>
      <c r="H238" s="27">
        <f>G238+VLOOKUP(G238,'Master FWDPoints'!$A:$D,4,FALSE)</f>
        <v>42047</v>
      </c>
      <c r="I238" s="27">
        <f>H238+VLOOKUP(H238,'Master FWDPoints'!$A:$D,4,FALSE)</f>
        <v>42076</v>
      </c>
      <c r="J238" s="27">
        <f>I238+VLOOKUP(I238,'Master FWDPoints'!$A:$D,4,FALSE)</f>
        <v>42110</v>
      </c>
      <c r="K238" s="27">
        <f>J238+VLOOKUP(J238,'Master FWDPoints'!$A:$D,4,FALSE)</f>
        <v>42143</v>
      </c>
      <c r="L238" s="27">
        <f>K238+VLOOKUP(K238,'Master FWDPoints'!$A:$D,4,FALSE)</f>
        <v>42174</v>
      </c>
      <c r="M238" s="44">
        <f>$A238+VLOOKUP($A238,'Master FWDPoints'!$G:$K,4,FALSE)</f>
        <v>42191</v>
      </c>
      <c r="O238" s="8">
        <f>+VLOOKUP(A238,'Master FWDPoints'!$A:$D,2,FALSE)</f>
        <v>1.99</v>
      </c>
      <c r="P238" s="8">
        <f>+VLOOKUP(B238,'Master FWDPoints'!$A:$D,2,FALSE)</f>
        <v>1.75</v>
      </c>
      <c r="Q238" s="8">
        <f>+VLOOKUP(C238,'Master FWDPoints'!$A:$D,2,FALSE)</f>
        <v>1.47</v>
      </c>
      <c r="R238" s="8">
        <f>+VLOOKUP(D238,'Master FWDPoints'!$A:$D,2,FALSE)</f>
        <v>1.52</v>
      </c>
      <c r="S238" s="8">
        <f>+VLOOKUP(E238,'Master FWDPoints'!$A:$D,2,FALSE)</f>
        <v>1.9</v>
      </c>
      <c r="T238" s="8">
        <f>+VLOOKUP(F238,'Master FWDPoints'!$A:$D,2,FALSE)</f>
        <v>1.7</v>
      </c>
      <c r="U238" s="8">
        <f>+VLOOKUP(G238,'Master FWDPoints'!$A:$D,2,FALSE)</f>
        <v>1.53</v>
      </c>
      <c r="V238" s="8">
        <f>+VLOOKUP(H238,'Master FWDPoints'!$A:$D,2,FALSE)</f>
        <v>1.81</v>
      </c>
      <c r="W238" s="8">
        <f>+VLOOKUP(I238,'Master FWDPoints'!$A:$D,2,FALSE)</f>
        <v>1.76</v>
      </c>
      <c r="X238" s="8">
        <f>+VLOOKUP(J238,'Master FWDPoints'!$A:$D,2,FALSE)</f>
        <v>1.6</v>
      </c>
      <c r="Y238" s="8">
        <f>+VLOOKUP(K238,'Master FWDPoints'!$A:$D,2,FALSE)</f>
        <v>1.7</v>
      </c>
      <c r="Z238" s="8">
        <f>+VLOOKUP(L238,'Master FWDPoints'!$A:$D,2,FALSE)*(M238-L238)/VLOOKUP(L238,'Master FWDPoints'!$A:$D,4,FALSE)</f>
        <v>0.90151515151515149</v>
      </c>
      <c r="AA238" s="8">
        <f>+VLOOKUP(A238,'Master FWDPoints'!$G:$J,2,FALSE)</f>
        <v>19.45</v>
      </c>
      <c r="AB238" s="8">
        <f t="shared" si="9"/>
        <v>19.631515151515153</v>
      </c>
      <c r="AC238" s="8">
        <f t="shared" si="10"/>
        <v>0.18151515151515341</v>
      </c>
      <c r="AD238" s="8">
        <f t="shared" si="11"/>
        <v>17.46</v>
      </c>
    </row>
    <row r="239" spans="1:30">
      <c r="A239" s="11">
        <v>41822</v>
      </c>
      <c r="B239" s="26">
        <f>A239+VLOOKUP(A239,'Master FWDPoints'!$A:$D,4,FALSE)</f>
        <v>41852</v>
      </c>
      <c r="C239" s="27">
        <f>B239+VLOOKUP(B239,'Master FWDPoints'!$A:$D,4,FALSE)</f>
        <v>41886</v>
      </c>
      <c r="D239" s="27">
        <f>C239+VLOOKUP(C239,'Master FWDPoints'!$A:$D,4,FALSE)</f>
        <v>41919</v>
      </c>
      <c r="E239" s="27">
        <f>D239+VLOOKUP(D239,'Master FWDPoints'!$A:$D,4,FALSE)</f>
        <v>41950</v>
      </c>
      <c r="F239" s="27">
        <f>E239+VLOOKUP(E239,'Master FWDPoints'!$A:$D,4,FALSE)</f>
        <v>41983</v>
      </c>
      <c r="G239" s="27">
        <f>F239+VLOOKUP(F239,'Master FWDPoints'!$A:$D,4,FALSE)</f>
        <v>42013</v>
      </c>
      <c r="H239" s="27">
        <f>G239+VLOOKUP(G239,'Master FWDPoints'!$A:$D,4,FALSE)</f>
        <v>42047</v>
      </c>
      <c r="I239" s="27">
        <f>H239+VLOOKUP(H239,'Master FWDPoints'!$A:$D,4,FALSE)</f>
        <v>42076</v>
      </c>
      <c r="J239" s="27">
        <f>I239+VLOOKUP(I239,'Master FWDPoints'!$A:$D,4,FALSE)</f>
        <v>42110</v>
      </c>
      <c r="K239" s="27">
        <f>J239+VLOOKUP(J239,'Master FWDPoints'!$A:$D,4,FALSE)</f>
        <v>42143</v>
      </c>
      <c r="L239" s="27">
        <f>K239+VLOOKUP(K239,'Master FWDPoints'!$A:$D,4,FALSE)</f>
        <v>42174</v>
      </c>
      <c r="M239" s="44">
        <f>$A239+VLOOKUP($A239,'Master FWDPoints'!$G:$K,4,FALSE)</f>
        <v>42188</v>
      </c>
      <c r="O239" s="8">
        <f>+VLOOKUP(A239,'Master FWDPoints'!$A:$D,2,FALSE)</f>
        <v>1.99</v>
      </c>
      <c r="P239" s="8">
        <f>+VLOOKUP(B239,'Master FWDPoints'!$A:$D,2,FALSE)</f>
        <v>1.94</v>
      </c>
      <c r="Q239" s="8">
        <f>+VLOOKUP(C239,'Master FWDPoints'!$A:$D,2,FALSE)</f>
        <v>1.41</v>
      </c>
      <c r="R239" s="8">
        <f>+VLOOKUP(D239,'Master FWDPoints'!$A:$D,2,FALSE)</f>
        <v>1.56</v>
      </c>
      <c r="S239" s="8">
        <f>+VLOOKUP(E239,'Master FWDPoints'!$A:$D,2,FALSE)</f>
        <v>1.9</v>
      </c>
      <c r="T239" s="8">
        <f>+VLOOKUP(F239,'Master FWDPoints'!$A:$D,2,FALSE)</f>
        <v>1.7</v>
      </c>
      <c r="U239" s="8">
        <f>+VLOOKUP(G239,'Master FWDPoints'!$A:$D,2,FALSE)</f>
        <v>1.53</v>
      </c>
      <c r="V239" s="8">
        <f>+VLOOKUP(H239,'Master FWDPoints'!$A:$D,2,FALSE)</f>
        <v>1.81</v>
      </c>
      <c r="W239" s="8">
        <f>+VLOOKUP(I239,'Master FWDPoints'!$A:$D,2,FALSE)</f>
        <v>1.76</v>
      </c>
      <c r="X239" s="8">
        <f>+VLOOKUP(J239,'Master FWDPoints'!$A:$D,2,FALSE)</f>
        <v>1.6</v>
      </c>
      <c r="Y239" s="8">
        <f>+VLOOKUP(K239,'Master FWDPoints'!$A:$D,2,FALSE)</f>
        <v>1.7</v>
      </c>
      <c r="Z239" s="8">
        <f>+VLOOKUP(L239,'Master FWDPoints'!$A:$D,2,FALSE)*(M239-L239)/VLOOKUP(L239,'Master FWDPoints'!$A:$D,4,FALSE)</f>
        <v>0.74242424242424243</v>
      </c>
      <c r="AA239" s="8">
        <f>+VLOOKUP(A239,'Master FWDPoints'!$G:$J,2,FALSE)</f>
        <v>19.329999999999998</v>
      </c>
      <c r="AB239" s="8">
        <f t="shared" si="9"/>
        <v>19.642424242424241</v>
      </c>
      <c r="AC239" s="8">
        <f t="shared" si="10"/>
        <v>0.31242424242424249</v>
      </c>
      <c r="AD239" s="8">
        <f t="shared" si="11"/>
        <v>17.34</v>
      </c>
    </row>
    <row r="240" spans="1:30">
      <c r="A240" s="11">
        <v>41821</v>
      </c>
      <c r="B240" s="26">
        <f>A240+VLOOKUP(A240,'Master FWDPoints'!$A:$D,4,FALSE)</f>
        <v>41852</v>
      </c>
      <c r="C240" s="27">
        <f>B240+VLOOKUP(B240,'Master FWDPoints'!$A:$D,4,FALSE)</f>
        <v>41886</v>
      </c>
      <c r="D240" s="27">
        <f>C240+VLOOKUP(C240,'Master FWDPoints'!$A:$D,4,FALSE)</f>
        <v>41919</v>
      </c>
      <c r="E240" s="27">
        <f>D240+VLOOKUP(D240,'Master FWDPoints'!$A:$D,4,FALSE)</f>
        <v>41950</v>
      </c>
      <c r="F240" s="27">
        <f>E240+VLOOKUP(E240,'Master FWDPoints'!$A:$D,4,FALSE)</f>
        <v>41983</v>
      </c>
      <c r="G240" s="27">
        <f>F240+VLOOKUP(F240,'Master FWDPoints'!$A:$D,4,FALSE)</f>
        <v>42013</v>
      </c>
      <c r="H240" s="27">
        <f>G240+VLOOKUP(G240,'Master FWDPoints'!$A:$D,4,FALSE)</f>
        <v>42047</v>
      </c>
      <c r="I240" s="27">
        <f>H240+VLOOKUP(H240,'Master FWDPoints'!$A:$D,4,FALSE)</f>
        <v>42076</v>
      </c>
      <c r="J240" s="27">
        <f>I240+VLOOKUP(I240,'Master FWDPoints'!$A:$D,4,FALSE)</f>
        <v>42110</v>
      </c>
      <c r="K240" s="27">
        <f>J240+VLOOKUP(J240,'Master FWDPoints'!$A:$D,4,FALSE)</f>
        <v>42143</v>
      </c>
      <c r="L240" s="27">
        <f>K240+VLOOKUP(K240,'Master FWDPoints'!$A:$D,4,FALSE)</f>
        <v>42174</v>
      </c>
      <c r="M240" s="44">
        <f>$A240+VLOOKUP($A240,'Master FWDPoints'!$G:$K,4,FALSE)</f>
        <v>42187</v>
      </c>
      <c r="O240" s="8">
        <f>+VLOOKUP(A240,'Master FWDPoints'!$A:$D,2,FALSE)</f>
        <v>1.98</v>
      </c>
      <c r="P240" s="8">
        <f>+VLOOKUP(B240,'Master FWDPoints'!$A:$D,2,FALSE)</f>
        <v>1.94</v>
      </c>
      <c r="Q240" s="8">
        <f>+VLOOKUP(C240,'Master FWDPoints'!$A:$D,2,FALSE)</f>
        <v>1.41</v>
      </c>
      <c r="R240" s="8">
        <f>+VLOOKUP(D240,'Master FWDPoints'!$A:$D,2,FALSE)</f>
        <v>1.56</v>
      </c>
      <c r="S240" s="8">
        <f>+VLOOKUP(E240,'Master FWDPoints'!$A:$D,2,FALSE)</f>
        <v>1.9</v>
      </c>
      <c r="T240" s="8">
        <f>+VLOOKUP(F240,'Master FWDPoints'!$A:$D,2,FALSE)</f>
        <v>1.7</v>
      </c>
      <c r="U240" s="8">
        <f>+VLOOKUP(G240,'Master FWDPoints'!$A:$D,2,FALSE)</f>
        <v>1.53</v>
      </c>
      <c r="V240" s="8">
        <f>+VLOOKUP(H240,'Master FWDPoints'!$A:$D,2,FALSE)</f>
        <v>1.81</v>
      </c>
      <c r="W240" s="8">
        <f>+VLOOKUP(I240,'Master FWDPoints'!$A:$D,2,FALSE)</f>
        <v>1.76</v>
      </c>
      <c r="X240" s="8">
        <f>+VLOOKUP(J240,'Master FWDPoints'!$A:$D,2,FALSE)</f>
        <v>1.6</v>
      </c>
      <c r="Y240" s="8">
        <f>+VLOOKUP(K240,'Master FWDPoints'!$A:$D,2,FALSE)</f>
        <v>1.7</v>
      </c>
      <c r="Z240" s="8">
        <f>+VLOOKUP(L240,'Master FWDPoints'!$A:$D,2,FALSE)*(M240-L240)/VLOOKUP(L240,'Master FWDPoints'!$A:$D,4,FALSE)</f>
        <v>0.68939393939393945</v>
      </c>
      <c r="AA240" s="8">
        <f>+VLOOKUP(A240,'Master FWDPoints'!$G:$J,2,FALSE)</f>
        <v>19.079999999999998</v>
      </c>
      <c r="AB240" s="8">
        <f t="shared" si="9"/>
        <v>19.579393939393938</v>
      </c>
      <c r="AC240" s="8">
        <f t="shared" si="10"/>
        <v>0.49939393939393995</v>
      </c>
      <c r="AD240" s="8">
        <f t="shared" si="11"/>
        <v>17.099999999999998</v>
      </c>
    </row>
    <row r="241" spans="1:30">
      <c r="A241" s="11">
        <v>41820</v>
      </c>
      <c r="B241" s="26">
        <f>A241+VLOOKUP(A241,'Master FWDPoints'!$A:$D,4,FALSE)</f>
        <v>41851</v>
      </c>
      <c r="C241" s="27">
        <f>B241+VLOOKUP(B241,'Master FWDPoints'!$A:$D,4,FALSE)</f>
        <v>41880</v>
      </c>
      <c r="D241" s="27">
        <f>C241+VLOOKUP(C241,'Master FWDPoints'!$A:$D,4,FALSE)</f>
        <v>41912</v>
      </c>
      <c r="E241" s="27">
        <f>D241+VLOOKUP(D241,'Master FWDPoints'!$A:$D,4,FALSE)</f>
        <v>41942</v>
      </c>
      <c r="F241" s="27">
        <f>E241+VLOOKUP(E241,'Master FWDPoints'!$A:$D,4,FALSE)</f>
        <v>41971</v>
      </c>
      <c r="G241" s="27">
        <f>F241+VLOOKUP(F241,'Master FWDPoints'!$A:$D,4,FALSE)</f>
        <v>42003</v>
      </c>
      <c r="H241" s="27">
        <f>G241+VLOOKUP(G241,'Master FWDPoints'!$A:$D,4,FALSE)</f>
        <v>42034</v>
      </c>
      <c r="I241" s="27">
        <f>H241+VLOOKUP(H241,'Master FWDPoints'!$A:$D,4,FALSE)</f>
        <v>42062</v>
      </c>
      <c r="J241" s="27">
        <f>I241+VLOOKUP(I241,'Master FWDPoints'!$A:$D,4,FALSE)</f>
        <v>42094</v>
      </c>
      <c r="K241" s="27">
        <f>J241+VLOOKUP(J241,'Master FWDPoints'!$A:$D,4,FALSE)</f>
        <v>42124</v>
      </c>
      <c r="L241" s="27">
        <f>K241+VLOOKUP(K241,'Master FWDPoints'!$A:$D,4,FALSE)</f>
        <v>42153</v>
      </c>
      <c r="M241" s="44">
        <f>$A241+VLOOKUP($A241,'Master FWDPoints'!$G:$K,4,FALSE)</f>
        <v>42185</v>
      </c>
      <c r="O241" s="8">
        <f>+VLOOKUP(A241,'Master FWDPoints'!$A:$D,2,FALSE)</f>
        <v>1.8900000000000001</v>
      </c>
      <c r="P241" s="8">
        <f>+VLOOKUP(B241,'Master FWDPoints'!$A:$D,2,FALSE)</f>
        <v>1.98</v>
      </c>
      <c r="Q241" s="8">
        <f>+VLOOKUP(C241,'Master FWDPoints'!$A:$D,2,FALSE)</f>
        <v>1.65</v>
      </c>
      <c r="R241" s="8">
        <f>+VLOOKUP(D241,'Master FWDPoints'!$A:$D,2,FALSE)</f>
        <v>1.35</v>
      </c>
      <c r="S241" s="8">
        <f>+VLOOKUP(E241,'Master FWDPoints'!$A:$D,2,FALSE)</f>
        <v>1.6</v>
      </c>
      <c r="T241" s="8">
        <f>+VLOOKUP(F241,'Master FWDPoints'!$A:$D,2,FALSE)</f>
        <v>1.8</v>
      </c>
      <c r="U241" s="8">
        <f>+VLOOKUP(G241,'Master FWDPoints'!$A:$D,2,FALSE)</f>
        <v>1.75</v>
      </c>
      <c r="V241" s="8">
        <f>+VLOOKUP(H241,'Master FWDPoints'!$A:$D,2,FALSE)</f>
        <v>1.95</v>
      </c>
      <c r="W241" s="8">
        <f>+VLOOKUP(I241,'Master FWDPoints'!$A:$D,2,FALSE)</f>
        <v>1.4</v>
      </c>
      <c r="X241" s="8">
        <f>+VLOOKUP(J241,'Master FWDPoints'!$A:$D,2,FALSE)</f>
        <v>1.5</v>
      </c>
      <c r="Y241" s="8">
        <f>+VLOOKUP(K241,'Master FWDPoints'!$A:$D,2,FALSE)</f>
        <v>1.7</v>
      </c>
      <c r="Z241" s="8">
        <f>+VLOOKUP(L241,'Master FWDPoints'!$A:$D,2,FALSE)*(M241-L241)/VLOOKUP(L241,'Master FWDPoints'!$A:$D,4,FALSE)</f>
        <v>1.8</v>
      </c>
      <c r="AA241" s="8">
        <f>+VLOOKUP(A241,'Master FWDPoints'!$G:$J,2,FALSE)</f>
        <v>18.899999999999999</v>
      </c>
      <c r="AB241" s="8">
        <f t="shared" si="9"/>
        <v>20.369999999999997</v>
      </c>
      <c r="AC241" s="8">
        <f t="shared" si="10"/>
        <v>1.4699999999999989</v>
      </c>
      <c r="AD241" s="8">
        <f t="shared" si="11"/>
        <v>17.009999999999998</v>
      </c>
    </row>
    <row r="242" spans="1:30">
      <c r="A242" s="11">
        <v>41817</v>
      </c>
      <c r="B242" s="26">
        <f>A242+VLOOKUP(A242,'Master FWDPoints'!$A:$D,4,FALSE)</f>
        <v>41851</v>
      </c>
      <c r="C242" s="27">
        <f>B242+VLOOKUP(B242,'Master FWDPoints'!$A:$D,4,FALSE)</f>
        <v>41880</v>
      </c>
      <c r="D242" s="27">
        <f>C242+VLOOKUP(C242,'Master FWDPoints'!$A:$D,4,FALSE)</f>
        <v>41912</v>
      </c>
      <c r="E242" s="27">
        <f>D242+VLOOKUP(D242,'Master FWDPoints'!$A:$D,4,FALSE)</f>
        <v>41942</v>
      </c>
      <c r="F242" s="27">
        <f>E242+VLOOKUP(E242,'Master FWDPoints'!$A:$D,4,FALSE)</f>
        <v>41971</v>
      </c>
      <c r="G242" s="27">
        <f>F242+VLOOKUP(F242,'Master FWDPoints'!$A:$D,4,FALSE)</f>
        <v>42003</v>
      </c>
      <c r="H242" s="27">
        <f>G242+VLOOKUP(G242,'Master FWDPoints'!$A:$D,4,FALSE)</f>
        <v>42034</v>
      </c>
      <c r="I242" s="27">
        <f>H242+VLOOKUP(H242,'Master FWDPoints'!$A:$D,4,FALSE)</f>
        <v>42062</v>
      </c>
      <c r="J242" s="27">
        <f>I242+VLOOKUP(I242,'Master FWDPoints'!$A:$D,4,FALSE)</f>
        <v>42094</v>
      </c>
      <c r="K242" s="27">
        <f>J242+VLOOKUP(J242,'Master FWDPoints'!$A:$D,4,FALSE)</f>
        <v>42124</v>
      </c>
      <c r="L242" s="27">
        <f>K242+VLOOKUP(K242,'Master FWDPoints'!$A:$D,4,FALSE)</f>
        <v>42153</v>
      </c>
      <c r="M242" s="44">
        <f>$A242+VLOOKUP($A242,'Master FWDPoints'!$G:$K,4,FALSE)</f>
        <v>42185</v>
      </c>
      <c r="O242" s="8">
        <f>+VLOOKUP(A242,'Master FWDPoints'!$A:$D,2,FALSE)</f>
        <v>1.8</v>
      </c>
      <c r="P242" s="8">
        <f>+VLOOKUP(B242,'Master FWDPoints'!$A:$D,2,FALSE)</f>
        <v>1.98</v>
      </c>
      <c r="Q242" s="8">
        <f>+VLOOKUP(C242,'Master FWDPoints'!$A:$D,2,FALSE)</f>
        <v>1.65</v>
      </c>
      <c r="R242" s="8">
        <f>+VLOOKUP(D242,'Master FWDPoints'!$A:$D,2,FALSE)</f>
        <v>1.35</v>
      </c>
      <c r="S242" s="8">
        <f>+VLOOKUP(E242,'Master FWDPoints'!$A:$D,2,FALSE)</f>
        <v>1.6</v>
      </c>
      <c r="T242" s="8">
        <f>+VLOOKUP(F242,'Master FWDPoints'!$A:$D,2,FALSE)</f>
        <v>1.8</v>
      </c>
      <c r="U242" s="8">
        <f>+VLOOKUP(G242,'Master FWDPoints'!$A:$D,2,FALSE)</f>
        <v>1.75</v>
      </c>
      <c r="V242" s="8">
        <f>+VLOOKUP(H242,'Master FWDPoints'!$A:$D,2,FALSE)</f>
        <v>1.95</v>
      </c>
      <c r="W242" s="8">
        <f>+VLOOKUP(I242,'Master FWDPoints'!$A:$D,2,FALSE)</f>
        <v>1.4</v>
      </c>
      <c r="X242" s="8">
        <f>+VLOOKUP(J242,'Master FWDPoints'!$A:$D,2,FALSE)</f>
        <v>1.5</v>
      </c>
      <c r="Y242" s="8">
        <f>+VLOOKUP(K242,'Master FWDPoints'!$A:$D,2,FALSE)</f>
        <v>1.7</v>
      </c>
      <c r="Z242" s="8">
        <f>+VLOOKUP(L242,'Master FWDPoints'!$A:$D,2,FALSE)*(M242-L242)/VLOOKUP(L242,'Master FWDPoints'!$A:$D,4,FALSE)</f>
        <v>1.8</v>
      </c>
      <c r="AA242" s="8">
        <f>+VLOOKUP(A242,'Master FWDPoints'!$G:$J,2,FALSE)</f>
        <v>18.8</v>
      </c>
      <c r="AB242" s="8">
        <f t="shared" si="9"/>
        <v>20.28</v>
      </c>
      <c r="AC242" s="8">
        <f t="shared" si="10"/>
        <v>1.4800000000000004</v>
      </c>
      <c r="AD242" s="8">
        <f t="shared" si="11"/>
        <v>17</v>
      </c>
    </row>
    <row r="243" spans="1:30">
      <c r="A243" s="11">
        <v>41816</v>
      </c>
      <c r="B243" s="26">
        <f>A243+VLOOKUP(A243,'Master FWDPoints'!$A:$D,4,FALSE)</f>
        <v>41849</v>
      </c>
      <c r="C243" s="27">
        <f>B243+VLOOKUP(B243,'Master FWDPoints'!$A:$D,4,FALSE)</f>
        <v>41880</v>
      </c>
      <c r="D243" s="27">
        <f>C243+VLOOKUP(C243,'Master FWDPoints'!$A:$D,4,FALSE)</f>
        <v>41912</v>
      </c>
      <c r="E243" s="27">
        <f>D243+VLOOKUP(D243,'Master FWDPoints'!$A:$D,4,FALSE)</f>
        <v>41942</v>
      </c>
      <c r="F243" s="27">
        <f>E243+VLOOKUP(E243,'Master FWDPoints'!$A:$D,4,FALSE)</f>
        <v>41971</v>
      </c>
      <c r="G243" s="27">
        <f>F243+VLOOKUP(F243,'Master FWDPoints'!$A:$D,4,FALSE)</f>
        <v>42003</v>
      </c>
      <c r="H243" s="27">
        <f>G243+VLOOKUP(G243,'Master FWDPoints'!$A:$D,4,FALSE)</f>
        <v>42034</v>
      </c>
      <c r="I243" s="27">
        <f>H243+VLOOKUP(H243,'Master FWDPoints'!$A:$D,4,FALSE)</f>
        <v>42062</v>
      </c>
      <c r="J243" s="27">
        <f>I243+VLOOKUP(I243,'Master FWDPoints'!$A:$D,4,FALSE)</f>
        <v>42094</v>
      </c>
      <c r="K243" s="27">
        <f>J243+VLOOKUP(J243,'Master FWDPoints'!$A:$D,4,FALSE)</f>
        <v>42124</v>
      </c>
      <c r="L243" s="27">
        <f>K243+VLOOKUP(K243,'Master FWDPoints'!$A:$D,4,FALSE)</f>
        <v>42153</v>
      </c>
      <c r="M243" s="44">
        <f>$A243+VLOOKUP($A243,'Master FWDPoints'!$G:$K,4,FALSE)</f>
        <v>42181</v>
      </c>
      <c r="O243" s="8">
        <f>+VLOOKUP(A243,'Master FWDPoints'!$A:$D,2,FALSE)</f>
        <v>1.97</v>
      </c>
      <c r="P243" s="8">
        <f>+VLOOKUP(B243,'Master FWDPoints'!$A:$D,2,FALSE)</f>
        <v>1.6600000000000001</v>
      </c>
      <c r="Q243" s="8">
        <f>+VLOOKUP(C243,'Master FWDPoints'!$A:$D,2,FALSE)</f>
        <v>1.65</v>
      </c>
      <c r="R243" s="8">
        <f>+VLOOKUP(D243,'Master FWDPoints'!$A:$D,2,FALSE)</f>
        <v>1.35</v>
      </c>
      <c r="S243" s="8">
        <f>+VLOOKUP(E243,'Master FWDPoints'!$A:$D,2,FALSE)</f>
        <v>1.6</v>
      </c>
      <c r="T243" s="8">
        <f>+VLOOKUP(F243,'Master FWDPoints'!$A:$D,2,FALSE)</f>
        <v>1.8</v>
      </c>
      <c r="U243" s="8">
        <f>+VLOOKUP(G243,'Master FWDPoints'!$A:$D,2,FALSE)</f>
        <v>1.75</v>
      </c>
      <c r="V243" s="8">
        <f>+VLOOKUP(H243,'Master FWDPoints'!$A:$D,2,FALSE)</f>
        <v>1.95</v>
      </c>
      <c r="W243" s="8">
        <f>+VLOOKUP(I243,'Master FWDPoints'!$A:$D,2,FALSE)</f>
        <v>1.4</v>
      </c>
      <c r="X243" s="8">
        <f>+VLOOKUP(J243,'Master FWDPoints'!$A:$D,2,FALSE)</f>
        <v>1.5</v>
      </c>
      <c r="Y243" s="8">
        <f>+VLOOKUP(K243,'Master FWDPoints'!$A:$D,2,FALSE)</f>
        <v>1.7</v>
      </c>
      <c r="Z243" s="8">
        <f>+VLOOKUP(L243,'Master FWDPoints'!$A:$D,2,FALSE)*(M243-L243)/VLOOKUP(L243,'Master FWDPoints'!$A:$D,4,FALSE)</f>
        <v>1.575</v>
      </c>
      <c r="AA243" s="8">
        <f>+VLOOKUP(A243,'Master FWDPoints'!$G:$J,2,FALSE)</f>
        <v>18.98</v>
      </c>
      <c r="AB243" s="8">
        <f t="shared" si="9"/>
        <v>19.904999999999998</v>
      </c>
      <c r="AC243" s="8">
        <f t="shared" si="10"/>
        <v>0.92499999999999716</v>
      </c>
      <c r="AD243" s="8">
        <f t="shared" si="11"/>
        <v>17.010000000000002</v>
      </c>
    </row>
    <row r="244" spans="1:30">
      <c r="A244" s="11">
        <v>41815</v>
      </c>
      <c r="B244" s="26">
        <f>A244+VLOOKUP(A244,'Master FWDPoints'!$A:$D,4,FALSE)</f>
        <v>41845</v>
      </c>
      <c r="C244" s="27">
        <f>B244+VLOOKUP(B244,'Master FWDPoints'!$A:$D,4,FALSE)</f>
        <v>41879</v>
      </c>
      <c r="D244" s="27">
        <f>C244+VLOOKUP(C244,'Master FWDPoints'!$A:$D,4,FALSE)</f>
        <v>41912</v>
      </c>
      <c r="E244" s="27">
        <f>D244+VLOOKUP(D244,'Master FWDPoints'!$A:$D,4,FALSE)</f>
        <v>41942</v>
      </c>
      <c r="F244" s="27">
        <f>E244+VLOOKUP(E244,'Master FWDPoints'!$A:$D,4,FALSE)</f>
        <v>41971</v>
      </c>
      <c r="G244" s="27">
        <f>F244+VLOOKUP(F244,'Master FWDPoints'!$A:$D,4,FALSE)</f>
        <v>42003</v>
      </c>
      <c r="H244" s="27">
        <f>G244+VLOOKUP(G244,'Master FWDPoints'!$A:$D,4,FALSE)</f>
        <v>42034</v>
      </c>
      <c r="I244" s="27">
        <f>H244+VLOOKUP(H244,'Master FWDPoints'!$A:$D,4,FALSE)</f>
        <v>42062</v>
      </c>
      <c r="J244" s="27">
        <f>I244+VLOOKUP(I244,'Master FWDPoints'!$A:$D,4,FALSE)</f>
        <v>42094</v>
      </c>
      <c r="K244" s="27">
        <f>J244+VLOOKUP(J244,'Master FWDPoints'!$A:$D,4,FALSE)</f>
        <v>42124</v>
      </c>
      <c r="L244" s="27">
        <f>K244+VLOOKUP(K244,'Master FWDPoints'!$A:$D,4,FALSE)</f>
        <v>42153</v>
      </c>
      <c r="M244" s="44">
        <f>$A244+VLOOKUP($A244,'Master FWDPoints'!$G:$K,4,FALSE)</f>
        <v>42181</v>
      </c>
      <c r="O244" s="8">
        <f>+VLOOKUP(A244,'Master FWDPoints'!$A:$D,2,FALSE)</f>
        <v>1.7</v>
      </c>
      <c r="P244" s="8">
        <f>+VLOOKUP(B244,'Master FWDPoints'!$A:$D,2,FALSE)</f>
        <v>1.77</v>
      </c>
      <c r="Q244" s="8">
        <f>+VLOOKUP(C244,'Master FWDPoints'!$A:$D,2,FALSE)</f>
        <v>1.6800000000000002</v>
      </c>
      <c r="R244" s="8">
        <f>+VLOOKUP(D244,'Master FWDPoints'!$A:$D,2,FALSE)</f>
        <v>1.35</v>
      </c>
      <c r="S244" s="8">
        <f>+VLOOKUP(E244,'Master FWDPoints'!$A:$D,2,FALSE)</f>
        <v>1.6</v>
      </c>
      <c r="T244" s="8">
        <f>+VLOOKUP(F244,'Master FWDPoints'!$A:$D,2,FALSE)</f>
        <v>1.8</v>
      </c>
      <c r="U244" s="8">
        <f>+VLOOKUP(G244,'Master FWDPoints'!$A:$D,2,FALSE)</f>
        <v>1.75</v>
      </c>
      <c r="V244" s="8">
        <f>+VLOOKUP(H244,'Master FWDPoints'!$A:$D,2,FALSE)</f>
        <v>1.95</v>
      </c>
      <c r="W244" s="8">
        <f>+VLOOKUP(I244,'Master FWDPoints'!$A:$D,2,FALSE)</f>
        <v>1.4</v>
      </c>
      <c r="X244" s="8">
        <f>+VLOOKUP(J244,'Master FWDPoints'!$A:$D,2,FALSE)</f>
        <v>1.5</v>
      </c>
      <c r="Y244" s="8">
        <f>+VLOOKUP(K244,'Master FWDPoints'!$A:$D,2,FALSE)</f>
        <v>1.7</v>
      </c>
      <c r="Z244" s="8">
        <f>+VLOOKUP(L244,'Master FWDPoints'!$A:$D,2,FALSE)*(M244-L244)/VLOOKUP(L244,'Master FWDPoints'!$A:$D,4,FALSE)</f>
        <v>1.575</v>
      </c>
      <c r="AA244" s="8">
        <f>+VLOOKUP(A244,'Master FWDPoints'!$G:$J,2,FALSE)</f>
        <v>18.96</v>
      </c>
      <c r="AB244" s="8">
        <f t="shared" si="9"/>
        <v>19.774999999999999</v>
      </c>
      <c r="AC244" s="8">
        <f t="shared" si="10"/>
        <v>0.81499999999999773</v>
      </c>
      <c r="AD244" s="8">
        <f t="shared" si="11"/>
        <v>17.260000000000002</v>
      </c>
    </row>
    <row r="245" spans="1:30">
      <c r="A245" s="11">
        <v>41814</v>
      </c>
      <c r="B245" s="26">
        <f>A245+VLOOKUP(A245,'Master FWDPoints'!$A:$D,4,FALSE)</f>
        <v>41845</v>
      </c>
      <c r="C245" s="27">
        <f>B245+VLOOKUP(B245,'Master FWDPoints'!$A:$D,4,FALSE)</f>
        <v>41879</v>
      </c>
      <c r="D245" s="27">
        <f>C245+VLOOKUP(C245,'Master FWDPoints'!$A:$D,4,FALSE)</f>
        <v>41912</v>
      </c>
      <c r="E245" s="27">
        <f>D245+VLOOKUP(D245,'Master FWDPoints'!$A:$D,4,FALSE)</f>
        <v>41942</v>
      </c>
      <c r="F245" s="27">
        <f>E245+VLOOKUP(E245,'Master FWDPoints'!$A:$D,4,FALSE)</f>
        <v>41971</v>
      </c>
      <c r="G245" s="27">
        <f>F245+VLOOKUP(F245,'Master FWDPoints'!$A:$D,4,FALSE)</f>
        <v>42003</v>
      </c>
      <c r="H245" s="27">
        <f>G245+VLOOKUP(G245,'Master FWDPoints'!$A:$D,4,FALSE)</f>
        <v>42034</v>
      </c>
      <c r="I245" s="27">
        <f>H245+VLOOKUP(H245,'Master FWDPoints'!$A:$D,4,FALSE)</f>
        <v>42062</v>
      </c>
      <c r="J245" s="27">
        <f>I245+VLOOKUP(I245,'Master FWDPoints'!$A:$D,4,FALSE)</f>
        <v>42094</v>
      </c>
      <c r="K245" s="27">
        <f>J245+VLOOKUP(J245,'Master FWDPoints'!$A:$D,4,FALSE)</f>
        <v>42124</v>
      </c>
      <c r="L245" s="27">
        <f>K245+VLOOKUP(K245,'Master FWDPoints'!$A:$D,4,FALSE)</f>
        <v>42153</v>
      </c>
      <c r="M245" s="44">
        <f>$A245+VLOOKUP($A245,'Master FWDPoints'!$G:$K,4,FALSE)</f>
        <v>42180</v>
      </c>
      <c r="O245" s="8">
        <f>+VLOOKUP(A245,'Master FWDPoints'!$A:$D,2,FALSE)</f>
        <v>1.79</v>
      </c>
      <c r="P245" s="8">
        <f>+VLOOKUP(B245,'Master FWDPoints'!$A:$D,2,FALSE)</f>
        <v>1.77</v>
      </c>
      <c r="Q245" s="8">
        <f>+VLOOKUP(C245,'Master FWDPoints'!$A:$D,2,FALSE)</f>
        <v>1.6800000000000002</v>
      </c>
      <c r="R245" s="8">
        <f>+VLOOKUP(D245,'Master FWDPoints'!$A:$D,2,FALSE)</f>
        <v>1.35</v>
      </c>
      <c r="S245" s="8">
        <f>+VLOOKUP(E245,'Master FWDPoints'!$A:$D,2,FALSE)</f>
        <v>1.6</v>
      </c>
      <c r="T245" s="8">
        <f>+VLOOKUP(F245,'Master FWDPoints'!$A:$D,2,FALSE)</f>
        <v>1.8</v>
      </c>
      <c r="U245" s="8">
        <f>+VLOOKUP(G245,'Master FWDPoints'!$A:$D,2,FALSE)</f>
        <v>1.75</v>
      </c>
      <c r="V245" s="8">
        <f>+VLOOKUP(H245,'Master FWDPoints'!$A:$D,2,FALSE)</f>
        <v>1.95</v>
      </c>
      <c r="W245" s="8">
        <f>+VLOOKUP(I245,'Master FWDPoints'!$A:$D,2,FALSE)</f>
        <v>1.4</v>
      </c>
      <c r="X245" s="8">
        <f>+VLOOKUP(J245,'Master FWDPoints'!$A:$D,2,FALSE)</f>
        <v>1.5</v>
      </c>
      <c r="Y245" s="8">
        <f>+VLOOKUP(K245,'Master FWDPoints'!$A:$D,2,FALSE)</f>
        <v>1.7</v>
      </c>
      <c r="Z245" s="8">
        <f>+VLOOKUP(L245,'Master FWDPoints'!$A:$D,2,FALSE)*(M245-L245)/VLOOKUP(L245,'Master FWDPoints'!$A:$D,4,FALSE)</f>
        <v>1.51875</v>
      </c>
      <c r="AA245" s="8">
        <f>+VLOOKUP(A245,'Master FWDPoints'!$G:$J,2,FALSE)</f>
        <v>19.12</v>
      </c>
      <c r="AB245" s="8">
        <f t="shared" si="9"/>
        <v>19.80875</v>
      </c>
      <c r="AC245" s="8">
        <f t="shared" si="10"/>
        <v>0.68874999999999886</v>
      </c>
      <c r="AD245" s="8">
        <f t="shared" si="11"/>
        <v>17.330000000000002</v>
      </c>
    </row>
    <row r="246" spans="1:30">
      <c r="A246" s="11">
        <v>41813</v>
      </c>
      <c r="B246" s="26">
        <f>A246+VLOOKUP(A246,'Master FWDPoints'!$A:$D,4,FALSE)</f>
        <v>41844</v>
      </c>
      <c r="C246" s="27">
        <f>B246+VLOOKUP(B246,'Master FWDPoints'!$A:$D,4,FALSE)</f>
        <v>41878</v>
      </c>
      <c r="D246" s="27">
        <f>C246+VLOOKUP(C246,'Master FWDPoints'!$A:$D,4,FALSE)</f>
        <v>41908</v>
      </c>
      <c r="E246" s="27">
        <f>D246+VLOOKUP(D246,'Master FWDPoints'!$A:$D,4,FALSE)</f>
        <v>41941</v>
      </c>
      <c r="F246" s="27">
        <f>E246+VLOOKUP(E246,'Master FWDPoints'!$A:$D,4,FALSE)</f>
        <v>41971</v>
      </c>
      <c r="G246" s="27">
        <f>F246+VLOOKUP(F246,'Master FWDPoints'!$A:$D,4,FALSE)</f>
        <v>42003</v>
      </c>
      <c r="H246" s="27">
        <f>G246+VLOOKUP(G246,'Master FWDPoints'!$A:$D,4,FALSE)</f>
        <v>42034</v>
      </c>
      <c r="I246" s="27">
        <f>H246+VLOOKUP(H246,'Master FWDPoints'!$A:$D,4,FALSE)</f>
        <v>42062</v>
      </c>
      <c r="J246" s="27">
        <f>I246+VLOOKUP(I246,'Master FWDPoints'!$A:$D,4,FALSE)</f>
        <v>42094</v>
      </c>
      <c r="K246" s="27">
        <f>J246+VLOOKUP(J246,'Master FWDPoints'!$A:$D,4,FALSE)</f>
        <v>42124</v>
      </c>
      <c r="L246" s="27">
        <f>K246+VLOOKUP(K246,'Master FWDPoints'!$A:$D,4,FALSE)</f>
        <v>42153</v>
      </c>
      <c r="M246" s="44">
        <f>$A246+VLOOKUP($A246,'Master FWDPoints'!$G:$K,4,FALSE)</f>
        <v>42179</v>
      </c>
      <c r="O246" s="8">
        <f>+VLOOKUP(A246,'Master FWDPoints'!$A:$D,2,FALSE)</f>
        <v>1.81</v>
      </c>
      <c r="P246" s="8">
        <f>+VLOOKUP(B246,'Master FWDPoints'!$A:$D,2,FALSE)</f>
        <v>1.8</v>
      </c>
      <c r="Q246" s="8">
        <f>+VLOOKUP(C246,'Master FWDPoints'!$A:$D,2,FALSE)</f>
        <v>1.55</v>
      </c>
      <c r="R246" s="8">
        <f>+VLOOKUP(D246,'Master FWDPoints'!$A:$D,2,FALSE)</f>
        <v>1.65</v>
      </c>
      <c r="S246" s="8">
        <f>+VLOOKUP(E246,'Master FWDPoints'!$A:$D,2,FALSE)</f>
        <v>1.6</v>
      </c>
      <c r="T246" s="8">
        <f>+VLOOKUP(F246,'Master FWDPoints'!$A:$D,2,FALSE)</f>
        <v>1.8</v>
      </c>
      <c r="U246" s="8">
        <f>+VLOOKUP(G246,'Master FWDPoints'!$A:$D,2,FALSE)</f>
        <v>1.75</v>
      </c>
      <c r="V246" s="8">
        <f>+VLOOKUP(H246,'Master FWDPoints'!$A:$D,2,FALSE)</f>
        <v>1.95</v>
      </c>
      <c r="W246" s="8">
        <f>+VLOOKUP(I246,'Master FWDPoints'!$A:$D,2,FALSE)</f>
        <v>1.4</v>
      </c>
      <c r="X246" s="8">
        <f>+VLOOKUP(J246,'Master FWDPoints'!$A:$D,2,FALSE)</f>
        <v>1.5</v>
      </c>
      <c r="Y246" s="8">
        <f>+VLOOKUP(K246,'Master FWDPoints'!$A:$D,2,FALSE)</f>
        <v>1.7</v>
      </c>
      <c r="Z246" s="8">
        <f>+VLOOKUP(L246,'Master FWDPoints'!$A:$D,2,FALSE)*(M246-L246)/VLOOKUP(L246,'Master FWDPoints'!$A:$D,4,FALSE)</f>
        <v>1.4625000000000001</v>
      </c>
      <c r="AA246" s="8">
        <f>+VLOOKUP(A246,'Master FWDPoints'!$G:$J,2,FALSE)</f>
        <v>18.88</v>
      </c>
      <c r="AB246" s="8">
        <f t="shared" si="9"/>
        <v>19.9725</v>
      </c>
      <c r="AC246" s="8">
        <f t="shared" si="10"/>
        <v>1.0925000000000011</v>
      </c>
      <c r="AD246" s="8">
        <f t="shared" si="11"/>
        <v>17.07</v>
      </c>
    </row>
    <row r="247" spans="1:30">
      <c r="A247" s="11">
        <v>41810</v>
      </c>
      <c r="B247" s="26">
        <f>A247+VLOOKUP(A247,'Master FWDPoints'!$A:$D,4,FALSE)</f>
        <v>41843</v>
      </c>
      <c r="C247" s="27">
        <f>B247+VLOOKUP(B247,'Master FWDPoints'!$A:$D,4,FALSE)</f>
        <v>41873</v>
      </c>
      <c r="D247" s="27">
        <f>C247+VLOOKUP(C247,'Master FWDPoints'!$A:$D,4,FALSE)</f>
        <v>41907</v>
      </c>
      <c r="E247" s="27">
        <f>D247+VLOOKUP(D247,'Master FWDPoints'!$A:$D,4,FALSE)</f>
        <v>41940</v>
      </c>
      <c r="F247" s="27">
        <f>E247+VLOOKUP(E247,'Master FWDPoints'!$A:$D,4,FALSE)</f>
        <v>41971</v>
      </c>
      <c r="G247" s="27">
        <f>F247+VLOOKUP(F247,'Master FWDPoints'!$A:$D,4,FALSE)</f>
        <v>42003</v>
      </c>
      <c r="H247" s="27">
        <f>G247+VLOOKUP(G247,'Master FWDPoints'!$A:$D,4,FALSE)</f>
        <v>42034</v>
      </c>
      <c r="I247" s="27">
        <f>H247+VLOOKUP(H247,'Master FWDPoints'!$A:$D,4,FALSE)</f>
        <v>42062</v>
      </c>
      <c r="J247" s="27">
        <f>I247+VLOOKUP(I247,'Master FWDPoints'!$A:$D,4,FALSE)</f>
        <v>42094</v>
      </c>
      <c r="K247" s="27">
        <f>J247+VLOOKUP(J247,'Master FWDPoints'!$A:$D,4,FALSE)</f>
        <v>42124</v>
      </c>
      <c r="L247" s="27">
        <f>K247+VLOOKUP(K247,'Master FWDPoints'!$A:$D,4,FALSE)</f>
        <v>42153</v>
      </c>
      <c r="M247" s="44">
        <f>$A247+VLOOKUP($A247,'Master FWDPoints'!$G:$K,4,FALSE)</f>
        <v>42178</v>
      </c>
      <c r="O247" s="8">
        <f>+VLOOKUP(A247,'Master FWDPoints'!$A:$D,2,FALSE)</f>
        <v>1.9100000000000001</v>
      </c>
      <c r="P247" s="8">
        <f>+VLOOKUP(B247,'Master FWDPoints'!$A:$D,2,FALSE)</f>
        <v>1.62</v>
      </c>
      <c r="Q247" s="8">
        <f>+VLOOKUP(C247,'Master FWDPoints'!$A:$D,2,FALSE)</f>
        <v>1.69</v>
      </c>
      <c r="R247" s="8">
        <f>+VLOOKUP(D247,'Master FWDPoints'!$A:$D,2,FALSE)</f>
        <v>1.5</v>
      </c>
      <c r="S247" s="8">
        <f>+VLOOKUP(E247,'Master FWDPoints'!$A:$D,2,FALSE)</f>
        <v>1.55</v>
      </c>
      <c r="T247" s="8">
        <f>+VLOOKUP(F247,'Master FWDPoints'!$A:$D,2,FALSE)</f>
        <v>1.8</v>
      </c>
      <c r="U247" s="8">
        <f>+VLOOKUP(G247,'Master FWDPoints'!$A:$D,2,FALSE)</f>
        <v>1.75</v>
      </c>
      <c r="V247" s="8">
        <f>+VLOOKUP(H247,'Master FWDPoints'!$A:$D,2,FALSE)</f>
        <v>1.95</v>
      </c>
      <c r="W247" s="8">
        <f>+VLOOKUP(I247,'Master FWDPoints'!$A:$D,2,FALSE)</f>
        <v>1.4</v>
      </c>
      <c r="X247" s="8">
        <f>+VLOOKUP(J247,'Master FWDPoints'!$A:$D,2,FALSE)</f>
        <v>1.5</v>
      </c>
      <c r="Y247" s="8">
        <f>+VLOOKUP(K247,'Master FWDPoints'!$A:$D,2,FALSE)</f>
        <v>1.7</v>
      </c>
      <c r="Z247" s="8">
        <f>+VLOOKUP(L247,'Master FWDPoints'!$A:$D,2,FALSE)*(M247-L247)/VLOOKUP(L247,'Master FWDPoints'!$A:$D,4,FALSE)</f>
        <v>1.40625</v>
      </c>
      <c r="AA247" s="8">
        <f>+VLOOKUP(A247,'Master FWDPoints'!$G:$J,2,FALSE)</f>
        <v>19.02</v>
      </c>
      <c r="AB247" s="8">
        <f t="shared" si="9"/>
        <v>19.776250000000001</v>
      </c>
      <c r="AC247" s="8">
        <f t="shared" si="10"/>
        <v>0.75625000000000142</v>
      </c>
      <c r="AD247" s="8">
        <f t="shared" si="11"/>
        <v>17.11</v>
      </c>
    </row>
    <row r="248" spans="1:30">
      <c r="A248" s="11">
        <v>41809</v>
      </c>
      <c r="B248" s="26">
        <f>A248+VLOOKUP(A248,'Master FWDPoints'!$A:$D,4,FALSE)</f>
        <v>41842</v>
      </c>
      <c r="C248" s="27">
        <f>B248+VLOOKUP(B248,'Master FWDPoints'!$A:$D,4,FALSE)</f>
        <v>41873</v>
      </c>
      <c r="D248" s="27">
        <f>C248+VLOOKUP(C248,'Master FWDPoints'!$A:$D,4,FALSE)</f>
        <v>41907</v>
      </c>
      <c r="E248" s="27">
        <f>D248+VLOOKUP(D248,'Master FWDPoints'!$A:$D,4,FALSE)</f>
        <v>41940</v>
      </c>
      <c r="F248" s="27">
        <f>E248+VLOOKUP(E248,'Master FWDPoints'!$A:$D,4,FALSE)</f>
        <v>41971</v>
      </c>
      <c r="G248" s="27">
        <f>F248+VLOOKUP(F248,'Master FWDPoints'!$A:$D,4,FALSE)</f>
        <v>42003</v>
      </c>
      <c r="H248" s="27">
        <f>G248+VLOOKUP(G248,'Master FWDPoints'!$A:$D,4,FALSE)</f>
        <v>42034</v>
      </c>
      <c r="I248" s="27">
        <f>H248+VLOOKUP(H248,'Master FWDPoints'!$A:$D,4,FALSE)</f>
        <v>42062</v>
      </c>
      <c r="J248" s="27">
        <f>I248+VLOOKUP(I248,'Master FWDPoints'!$A:$D,4,FALSE)</f>
        <v>42094</v>
      </c>
      <c r="K248" s="27">
        <f>J248+VLOOKUP(J248,'Master FWDPoints'!$A:$D,4,FALSE)</f>
        <v>42124</v>
      </c>
      <c r="L248" s="27">
        <f>K248+VLOOKUP(K248,'Master FWDPoints'!$A:$D,4,FALSE)</f>
        <v>42153</v>
      </c>
      <c r="M248" s="44">
        <f>$A248+VLOOKUP($A248,'Master FWDPoints'!$G:$K,4,FALSE)</f>
        <v>42177</v>
      </c>
      <c r="O248" s="8">
        <f>+VLOOKUP(A248,'Master FWDPoints'!$A:$D,2,FALSE)</f>
        <v>2.15</v>
      </c>
      <c r="P248" s="8">
        <f>+VLOOKUP(B248,'Master FWDPoints'!$A:$D,2,FALSE)</f>
        <v>1.65</v>
      </c>
      <c r="Q248" s="8">
        <f>+VLOOKUP(C248,'Master FWDPoints'!$A:$D,2,FALSE)</f>
        <v>1.69</v>
      </c>
      <c r="R248" s="8">
        <f>+VLOOKUP(D248,'Master FWDPoints'!$A:$D,2,FALSE)</f>
        <v>1.5</v>
      </c>
      <c r="S248" s="8">
        <f>+VLOOKUP(E248,'Master FWDPoints'!$A:$D,2,FALSE)</f>
        <v>1.55</v>
      </c>
      <c r="T248" s="8">
        <f>+VLOOKUP(F248,'Master FWDPoints'!$A:$D,2,FALSE)</f>
        <v>1.8</v>
      </c>
      <c r="U248" s="8">
        <f>+VLOOKUP(G248,'Master FWDPoints'!$A:$D,2,FALSE)</f>
        <v>1.75</v>
      </c>
      <c r="V248" s="8">
        <f>+VLOOKUP(H248,'Master FWDPoints'!$A:$D,2,FALSE)</f>
        <v>1.95</v>
      </c>
      <c r="W248" s="8">
        <f>+VLOOKUP(I248,'Master FWDPoints'!$A:$D,2,FALSE)</f>
        <v>1.4</v>
      </c>
      <c r="X248" s="8">
        <f>+VLOOKUP(J248,'Master FWDPoints'!$A:$D,2,FALSE)</f>
        <v>1.5</v>
      </c>
      <c r="Y248" s="8">
        <f>+VLOOKUP(K248,'Master FWDPoints'!$A:$D,2,FALSE)</f>
        <v>1.7</v>
      </c>
      <c r="Z248" s="8">
        <f>+VLOOKUP(L248,'Master FWDPoints'!$A:$D,2,FALSE)*(M248-L248)/VLOOKUP(L248,'Master FWDPoints'!$A:$D,4,FALSE)</f>
        <v>1.35</v>
      </c>
      <c r="AA248" s="8">
        <f>+VLOOKUP(A248,'Master FWDPoints'!$G:$J,2,FALSE)</f>
        <v>19.5</v>
      </c>
      <c r="AB248" s="8">
        <f t="shared" si="9"/>
        <v>19.990000000000002</v>
      </c>
      <c r="AC248" s="8">
        <f t="shared" si="10"/>
        <v>0.49000000000000199</v>
      </c>
      <c r="AD248" s="8">
        <f t="shared" si="11"/>
        <v>17.350000000000001</v>
      </c>
    </row>
    <row r="249" spans="1:30">
      <c r="A249" s="11">
        <v>41808</v>
      </c>
      <c r="B249" s="26">
        <f>A249+VLOOKUP(A249,'Master FWDPoints'!$A:$D,4,FALSE)</f>
        <v>41838</v>
      </c>
      <c r="C249" s="27">
        <f>B249+VLOOKUP(B249,'Master FWDPoints'!$A:$D,4,FALSE)</f>
        <v>41872</v>
      </c>
      <c r="D249" s="27">
        <f>C249+VLOOKUP(C249,'Master FWDPoints'!$A:$D,4,FALSE)</f>
        <v>41906</v>
      </c>
      <c r="E249" s="27">
        <f>D249+VLOOKUP(D249,'Master FWDPoints'!$A:$D,4,FALSE)</f>
        <v>41936</v>
      </c>
      <c r="F249" s="27">
        <f>E249+VLOOKUP(E249,'Master FWDPoints'!$A:$D,4,FALSE)</f>
        <v>41970</v>
      </c>
      <c r="G249" s="27">
        <f>F249+VLOOKUP(F249,'Master FWDPoints'!$A:$D,4,FALSE)</f>
        <v>42003</v>
      </c>
      <c r="H249" s="27">
        <f>G249+VLOOKUP(G249,'Master FWDPoints'!$A:$D,4,FALSE)</f>
        <v>42034</v>
      </c>
      <c r="I249" s="27">
        <f>H249+VLOOKUP(H249,'Master FWDPoints'!$A:$D,4,FALSE)</f>
        <v>42062</v>
      </c>
      <c r="J249" s="27">
        <f>I249+VLOOKUP(I249,'Master FWDPoints'!$A:$D,4,FALSE)</f>
        <v>42094</v>
      </c>
      <c r="K249" s="27">
        <f>J249+VLOOKUP(J249,'Master FWDPoints'!$A:$D,4,FALSE)</f>
        <v>42124</v>
      </c>
      <c r="L249" s="27">
        <f>K249+VLOOKUP(K249,'Master FWDPoints'!$A:$D,4,FALSE)</f>
        <v>42153</v>
      </c>
      <c r="M249" s="44">
        <f>$A249+VLOOKUP($A249,'Master FWDPoints'!$G:$K,4,FALSE)</f>
        <v>42174</v>
      </c>
      <c r="O249" s="8">
        <f>+VLOOKUP(A249,'Master FWDPoints'!$A:$D,2,FALSE)</f>
        <v>1.51</v>
      </c>
      <c r="P249" s="8">
        <f>+VLOOKUP(B249,'Master FWDPoints'!$A:$D,2,FALSE)</f>
        <v>1.95</v>
      </c>
      <c r="Q249" s="8">
        <f>+VLOOKUP(C249,'Master FWDPoints'!$A:$D,2,FALSE)</f>
        <v>1.77</v>
      </c>
      <c r="R249" s="8">
        <f>+VLOOKUP(D249,'Master FWDPoints'!$A:$D,2,FALSE)</f>
        <v>1.6</v>
      </c>
      <c r="S249" s="8">
        <f>+VLOOKUP(E249,'Master FWDPoints'!$A:$D,2,FALSE)</f>
        <v>1.65</v>
      </c>
      <c r="T249" s="8">
        <f>+VLOOKUP(F249,'Master FWDPoints'!$A:$D,2,FALSE)</f>
        <v>1.83</v>
      </c>
      <c r="U249" s="8">
        <f>+VLOOKUP(G249,'Master FWDPoints'!$A:$D,2,FALSE)</f>
        <v>1.75</v>
      </c>
      <c r="V249" s="8">
        <f>+VLOOKUP(H249,'Master FWDPoints'!$A:$D,2,FALSE)</f>
        <v>1.95</v>
      </c>
      <c r="W249" s="8">
        <f>+VLOOKUP(I249,'Master FWDPoints'!$A:$D,2,FALSE)</f>
        <v>1.4</v>
      </c>
      <c r="X249" s="8">
        <f>+VLOOKUP(J249,'Master FWDPoints'!$A:$D,2,FALSE)</f>
        <v>1.5</v>
      </c>
      <c r="Y249" s="8">
        <f>+VLOOKUP(K249,'Master FWDPoints'!$A:$D,2,FALSE)</f>
        <v>1.7</v>
      </c>
      <c r="Z249" s="8">
        <f>+VLOOKUP(L249,'Master FWDPoints'!$A:$D,2,FALSE)*(M249-L249)/VLOOKUP(L249,'Master FWDPoints'!$A:$D,4,FALSE)</f>
        <v>1.1812500000000001</v>
      </c>
      <c r="AA249" s="8">
        <f>+VLOOKUP(A249,'Master FWDPoints'!$G:$J,2,FALSE)</f>
        <v>18.850000000000001</v>
      </c>
      <c r="AB249" s="8">
        <f t="shared" si="9"/>
        <v>19.791249999999998</v>
      </c>
      <c r="AC249" s="8">
        <f t="shared" si="10"/>
        <v>0.94124999999999659</v>
      </c>
      <c r="AD249" s="8">
        <f t="shared" si="11"/>
        <v>17.34</v>
      </c>
    </row>
    <row r="250" spans="1:30">
      <c r="A250" s="11">
        <v>41807</v>
      </c>
      <c r="B250" s="26">
        <f>A250+VLOOKUP(A250,'Master FWDPoints'!$A:$D,4,FALSE)</f>
        <v>41838</v>
      </c>
      <c r="C250" s="27">
        <f>B250+VLOOKUP(B250,'Master FWDPoints'!$A:$D,4,FALSE)</f>
        <v>41872</v>
      </c>
      <c r="D250" s="27">
        <f>C250+VLOOKUP(C250,'Master FWDPoints'!$A:$D,4,FALSE)</f>
        <v>41906</v>
      </c>
      <c r="E250" s="27">
        <f>D250+VLOOKUP(D250,'Master FWDPoints'!$A:$D,4,FALSE)</f>
        <v>41936</v>
      </c>
      <c r="F250" s="27">
        <f>E250+VLOOKUP(E250,'Master FWDPoints'!$A:$D,4,FALSE)</f>
        <v>41970</v>
      </c>
      <c r="G250" s="27">
        <f>F250+VLOOKUP(F250,'Master FWDPoints'!$A:$D,4,FALSE)</f>
        <v>42003</v>
      </c>
      <c r="H250" s="27">
        <f>G250+VLOOKUP(G250,'Master FWDPoints'!$A:$D,4,FALSE)</f>
        <v>42034</v>
      </c>
      <c r="I250" s="27">
        <f>H250+VLOOKUP(H250,'Master FWDPoints'!$A:$D,4,FALSE)</f>
        <v>42062</v>
      </c>
      <c r="J250" s="27">
        <f>I250+VLOOKUP(I250,'Master FWDPoints'!$A:$D,4,FALSE)</f>
        <v>42094</v>
      </c>
      <c r="K250" s="27">
        <f>J250+VLOOKUP(J250,'Master FWDPoints'!$A:$D,4,FALSE)</f>
        <v>42124</v>
      </c>
      <c r="L250" s="27">
        <f>K250+VLOOKUP(K250,'Master FWDPoints'!$A:$D,4,FALSE)</f>
        <v>42153</v>
      </c>
      <c r="M250" s="44">
        <f>$A250+VLOOKUP($A250,'Master FWDPoints'!$G:$K,4,FALSE)</f>
        <v>42173</v>
      </c>
      <c r="O250" s="8">
        <f>+VLOOKUP(A250,'Master FWDPoints'!$A:$D,2,FALSE)</f>
        <v>1.8</v>
      </c>
      <c r="P250" s="8">
        <f>+VLOOKUP(B250,'Master FWDPoints'!$A:$D,2,FALSE)</f>
        <v>1.95</v>
      </c>
      <c r="Q250" s="8">
        <f>+VLOOKUP(C250,'Master FWDPoints'!$A:$D,2,FALSE)</f>
        <v>1.77</v>
      </c>
      <c r="R250" s="8">
        <f>+VLOOKUP(D250,'Master FWDPoints'!$A:$D,2,FALSE)</f>
        <v>1.6</v>
      </c>
      <c r="S250" s="8">
        <f>+VLOOKUP(E250,'Master FWDPoints'!$A:$D,2,FALSE)</f>
        <v>1.65</v>
      </c>
      <c r="T250" s="8">
        <f>+VLOOKUP(F250,'Master FWDPoints'!$A:$D,2,FALSE)</f>
        <v>1.83</v>
      </c>
      <c r="U250" s="8">
        <f>+VLOOKUP(G250,'Master FWDPoints'!$A:$D,2,FALSE)</f>
        <v>1.75</v>
      </c>
      <c r="V250" s="8">
        <f>+VLOOKUP(H250,'Master FWDPoints'!$A:$D,2,FALSE)</f>
        <v>1.95</v>
      </c>
      <c r="W250" s="8">
        <f>+VLOOKUP(I250,'Master FWDPoints'!$A:$D,2,FALSE)</f>
        <v>1.4</v>
      </c>
      <c r="X250" s="8">
        <f>+VLOOKUP(J250,'Master FWDPoints'!$A:$D,2,FALSE)</f>
        <v>1.5</v>
      </c>
      <c r="Y250" s="8">
        <f>+VLOOKUP(K250,'Master FWDPoints'!$A:$D,2,FALSE)</f>
        <v>1.7</v>
      </c>
      <c r="Z250" s="8">
        <f>+VLOOKUP(L250,'Master FWDPoints'!$A:$D,2,FALSE)*(M250-L250)/VLOOKUP(L250,'Master FWDPoints'!$A:$D,4,FALSE)</f>
        <v>1.125</v>
      </c>
      <c r="AA250" s="8">
        <f>+VLOOKUP(A250,'Master FWDPoints'!$G:$J,2,FALSE)</f>
        <v>18.7</v>
      </c>
      <c r="AB250" s="8">
        <f t="shared" si="9"/>
        <v>20.024999999999999</v>
      </c>
      <c r="AC250" s="8">
        <f t="shared" si="10"/>
        <v>1.3249999999999993</v>
      </c>
      <c r="AD250" s="8">
        <f t="shared" si="11"/>
        <v>16.899999999999999</v>
      </c>
    </row>
    <row r="251" spans="1:30">
      <c r="A251" s="11">
        <v>41806</v>
      </c>
      <c r="B251" s="26">
        <f>A251+VLOOKUP(A251,'Master FWDPoints'!$A:$D,4,FALSE)</f>
        <v>41837</v>
      </c>
      <c r="C251" s="27">
        <f>B251+VLOOKUP(B251,'Master FWDPoints'!$A:$D,4,FALSE)</f>
        <v>41871</v>
      </c>
      <c r="D251" s="27">
        <f>C251+VLOOKUP(C251,'Master FWDPoints'!$A:$D,4,FALSE)</f>
        <v>41899</v>
      </c>
      <c r="E251" s="27">
        <f>D251+VLOOKUP(D251,'Master FWDPoints'!$A:$D,4,FALSE)</f>
        <v>41934</v>
      </c>
      <c r="F251" s="27">
        <f>E251+VLOOKUP(E251,'Master FWDPoints'!$A:$D,4,FALSE)</f>
        <v>41964</v>
      </c>
      <c r="G251" s="27">
        <f>F251+VLOOKUP(F251,'Master FWDPoints'!$A:$D,4,FALSE)</f>
        <v>41997</v>
      </c>
      <c r="H251" s="27">
        <f>G251+VLOOKUP(G251,'Master FWDPoints'!$A:$D,4,FALSE)</f>
        <v>42032</v>
      </c>
      <c r="I251" s="27">
        <f>H251+VLOOKUP(H251,'Master FWDPoints'!$A:$D,4,FALSE)</f>
        <v>42062</v>
      </c>
      <c r="J251" s="27">
        <f>I251+VLOOKUP(I251,'Master FWDPoints'!$A:$D,4,FALSE)</f>
        <v>42094</v>
      </c>
      <c r="K251" s="27">
        <f>J251+VLOOKUP(J251,'Master FWDPoints'!$A:$D,4,FALSE)</f>
        <v>42124</v>
      </c>
      <c r="L251" s="27">
        <f>K251+VLOOKUP(K251,'Master FWDPoints'!$A:$D,4,FALSE)</f>
        <v>42153</v>
      </c>
      <c r="M251" s="44">
        <f>$A251+VLOOKUP($A251,'Master FWDPoints'!$G:$K,4,FALSE)</f>
        <v>42172</v>
      </c>
      <c r="O251" s="8">
        <f>+VLOOKUP(A251,'Master FWDPoints'!$A:$D,2,FALSE)</f>
        <v>1.73</v>
      </c>
      <c r="P251" s="8">
        <f>+VLOOKUP(B251,'Master FWDPoints'!$A:$D,2,FALSE)</f>
        <v>1.97</v>
      </c>
      <c r="Q251" s="8">
        <f>+VLOOKUP(C251,'Master FWDPoints'!$A:$D,2,FALSE)</f>
        <v>1.62</v>
      </c>
      <c r="R251" s="8">
        <f>+VLOOKUP(D251,'Master FWDPoints'!$A:$D,2,FALSE)</f>
        <v>1.75</v>
      </c>
      <c r="S251" s="8">
        <f>+VLOOKUP(E251,'Master FWDPoints'!$A:$D,2,FALSE)</f>
        <v>1.4</v>
      </c>
      <c r="T251" s="8">
        <f>+VLOOKUP(F251,'Master FWDPoints'!$A:$D,2,FALSE)</f>
        <v>1.55</v>
      </c>
      <c r="U251" s="8">
        <f>+VLOOKUP(G251,'Master FWDPoints'!$A:$D,2,FALSE)</f>
        <v>1.55</v>
      </c>
      <c r="V251" s="8">
        <f>+VLOOKUP(H251,'Master FWDPoints'!$A:$D,2,FALSE)</f>
        <v>1.5</v>
      </c>
      <c r="W251" s="8">
        <f>+VLOOKUP(I251,'Master FWDPoints'!$A:$D,2,FALSE)</f>
        <v>1.4</v>
      </c>
      <c r="X251" s="8">
        <f>+VLOOKUP(J251,'Master FWDPoints'!$A:$D,2,FALSE)</f>
        <v>1.5</v>
      </c>
      <c r="Y251" s="8">
        <f>+VLOOKUP(K251,'Master FWDPoints'!$A:$D,2,FALSE)</f>
        <v>1.7</v>
      </c>
      <c r="Z251" s="8">
        <f>+VLOOKUP(L251,'Master FWDPoints'!$A:$D,2,FALSE)*(M251-L251)/VLOOKUP(L251,'Master FWDPoints'!$A:$D,4,FALSE)</f>
        <v>1.0687500000000001</v>
      </c>
      <c r="AA251" s="8">
        <f>+VLOOKUP(A251,'Master FWDPoints'!$G:$J,2,FALSE)</f>
        <v>18.899999999999999</v>
      </c>
      <c r="AB251" s="8">
        <f t="shared" si="9"/>
        <v>18.738750000000003</v>
      </c>
      <c r="AC251" s="8">
        <f t="shared" si="10"/>
        <v>-0.16124999999999545</v>
      </c>
      <c r="AD251" s="8">
        <f t="shared" si="11"/>
        <v>17.169999999999998</v>
      </c>
    </row>
    <row r="252" spans="1:30">
      <c r="A252" s="11">
        <v>41803</v>
      </c>
      <c r="B252" s="26">
        <f>A252+VLOOKUP(A252,'Master FWDPoints'!$A:$D,4,FALSE)</f>
        <v>41835</v>
      </c>
      <c r="C252" s="27">
        <f>B252+VLOOKUP(B252,'Master FWDPoints'!$A:$D,4,FALSE)</f>
        <v>41865</v>
      </c>
      <c r="D252" s="27">
        <f>C252+VLOOKUP(C252,'Master FWDPoints'!$A:$D,4,FALSE)</f>
        <v>41899</v>
      </c>
      <c r="E252" s="27">
        <f>D252+VLOOKUP(D252,'Master FWDPoints'!$A:$D,4,FALSE)</f>
        <v>41934</v>
      </c>
      <c r="F252" s="27">
        <f>E252+VLOOKUP(E252,'Master FWDPoints'!$A:$D,4,FALSE)</f>
        <v>41964</v>
      </c>
      <c r="G252" s="27">
        <f>F252+VLOOKUP(F252,'Master FWDPoints'!$A:$D,4,FALSE)</f>
        <v>41997</v>
      </c>
      <c r="H252" s="27">
        <f>G252+VLOOKUP(G252,'Master FWDPoints'!$A:$D,4,FALSE)</f>
        <v>42032</v>
      </c>
      <c r="I252" s="27">
        <f>H252+VLOOKUP(H252,'Master FWDPoints'!$A:$D,4,FALSE)</f>
        <v>42062</v>
      </c>
      <c r="J252" s="27">
        <f>I252+VLOOKUP(I252,'Master FWDPoints'!$A:$D,4,FALSE)</f>
        <v>42094</v>
      </c>
      <c r="K252" s="27">
        <f>J252+VLOOKUP(J252,'Master FWDPoints'!$A:$D,4,FALSE)</f>
        <v>42124</v>
      </c>
      <c r="L252" s="27">
        <f>K252+VLOOKUP(K252,'Master FWDPoints'!$A:$D,4,FALSE)</f>
        <v>42153</v>
      </c>
      <c r="M252" s="44">
        <f>$A252+VLOOKUP($A252,'Master FWDPoints'!$G:$K,4,FALSE)</f>
        <v>42171</v>
      </c>
      <c r="O252" s="8">
        <f>+VLOOKUP(A252,'Master FWDPoints'!$A:$D,2,FALSE)</f>
        <v>1.72</v>
      </c>
      <c r="P252" s="8">
        <f>+VLOOKUP(B252,'Master FWDPoints'!$A:$D,2,FALSE)</f>
        <v>1.71</v>
      </c>
      <c r="Q252" s="8">
        <f>+VLOOKUP(C252,'Master FWDPoints'!$A:$D,2,FALSE)</f>
        <v>1.65</v>
      </c>
      <c r="R252" s="8">
        <f>+VLOOKUP(D252,'Master FWDPoints'!$A:$D,2,FALSE)</f>
        <v>1.75</v>
      </c>
      <c r="S252" s="8">
        <f>+VLOOKUP(E252,'Master FWDPoints'!$A:$D,2,FALSE)</f>
        <v>1.4</v>
      </c>
      <c r="T252" s="8">
        <f>+VLOOKUP(F252,'Master FWDPoints'!$A:$D,2,FALSE)</f>
        <v>1.55</v>
      </c>
      <c r="U252" s="8">
        <f>+VLOOKUP(G252,'Master FWDPoints'!$A:$D,2,FALSE)</f>
        <v>1.55</v>
      </c>
      <c r="V252" s="8">
        <f>+VLOOKUP(H252,'Master FWDPoints'!$A:$D,2,FALSE)</f>
        <v>1.5</v>
      </c>
      <c r="W252" s="8">
        <f>+VLOOKUP(I252,'Master FWDPoints'!$A:$D,2,FALSE)</f>
        <v>1.4</v>
      </c>
      <c r="X252" s="8">
        <f>+VLOOKUP(J252,'Master FWDPoints'!$A:$D,2,FALSE)</f>
        <v>1.5</v>
      </c>
      <c r="Y252" s="8">
        <f>+VLOOKUP(K252,'Master FWDPoints'!$A:$D,2,FALSE)</f>
        <v>1.7</v>
      </c>
      <c r="Z252" s="8">
        <f>+VLOOKUP(L252,'Master FWDPoints'!$A:$D,2,FALSE)*(M252-L252)/VLOOKUP(L252,'Master FWDPoints'!$A:$D,4,FALSE)</f>
        <v>1.0125</v>
      </c>
      <c r="AA252" s="8">
        <f>+VLOOKUP(A252,'Master FWDPoints'!$G:$J,2,FALSE)</f>
        <v>18.98</v>
      </c>
      <c r="AB252" s="8">
        <f t="shared" si="9"/>
        <v>18.442500000000003</v>
      </c>
      <c r="AC252" s="8">
        <f t="shared" si="10"/>
        <v>-0.53749999999999787</v>
      </c>
      <c r="AD252" s="8">
        <f t="shared" si="11"/>
        <v>17.260000000000002</v>
      </c>
    </row>
    <row r="253" spans="1:30">
      <c r="A253" s="11">
        <v>41802</v>
      </c>
      <c r="B253" s="26">
        <f>A253+VLOOKUP(A253,'Master FWDPoints'!$A:$D,4,FALSE)</f>
        <v>41835</v>
      </c>
      <c r="C253" s="27">
        <f>B253+VLOOKUP(B253,'Master FWDPoints'!$A:$D,4,FALSE)</f>
        <v>41865</v>
      </c>
      <c r="D253" s="27">
        <f>C253+VLOOKUP(C253,'Master FWDPoints'!$A:$D,4,FALSE)</f>
        <v>41899</v>
      </c>
      <c r="E253" s="27">
        <f>D253+VLOOKUP(D253,'Master FWDPoints'!$A:$D,4,FALSE)</f>
        <v>41934</v>
      </c>
      <c r="F253" s="27">
        <f>E253+VLOOKUP(E253,'Master FWDPoints'!$A:$D,4,FALSE)</f>
        <v>41964</v>
      </c>
      <c r="G253" s="27">
        <f>F253+VLOOKUP(F253,'Master FWDPoints'!$A:$D,4,FALSE)</f>
        <v>41997</v>
      </c>
      <c r="H253" s="27">
        <f>G253+VLOOKUP(G253,'Master FWDPoints'!$A:$D,4,FALSE)</f>
        <v>42032</v>
      </c>
      <c r="I253" s="27">
        <f>H253+VLOOKUP(H253,'Master FWDPoints'!$A:$D,4,FALSE)</f>
        <v>42062</v>
      </c>
      <c r="J253" s="27">
        <f>I253+VLOOKUP(I253,'Master FWDPoints'!$A:$D,4,FALSE)</f>
        <v>42094</v>
      </c>
      <c r="K253" s="27">
        <f>J253+VLOOKUP(J253,'Master FWDPoints'!$A:$D,4,FALSE)</f>
        <v>42124</v>
      </c>
      <c r="L253" s="27">
        <f>K253+VLOOKUP(K253,'Master FWDPoints'!$A:$D,4,FALSE)</f>
        <v>42153</v>
      </c>
      <c r="M253" s="44">
        <f>$A253+VLOOKUP($A253,'Master FWDPoints'!$G:$K,4,FALSE)</f>
        <v>42170</v>
      </c>
      <c r="O253" s="8">
        <f>+VLOOKUP(A253,'Master FWDPoints'!$A:$D,2,FALSE)</f>
        <v>1.8599999999999999</v>
      </c>
      <c r="P253" s="8">
        <f>+VLOOKUP(B253,'Master FWDPoints'!$A:$D,2,FALSE)</f>
        <v>1.71</v>
      </c>
      <c r="Q253" s="8">
        <f>+VLOOKUP(C253,'Master FWDPoints'!$A:$D,2,FALSE)</f>
        <v>1.65</v>
      </c>
      <c r="R253" s="8">
        <f>+VLOOKUP(D253,'Master FWDPoints'!$A:$D,2,FALSE)</f>
        <v>1.75</v>
      </c>
      <c r="S253" s="8">
        <f>+VLOOKUP(E253,'Master FWDPoints'!$A:$D,2,FALSE)</f>
        <v>1.4</v>
      </c>
      <c r="T253" s="8">
        <f>+VLOOKUP(F253,'Master FWDPoints'!$A:$D,2,FALSE)</f>
        <v>1.55</v>
      </c>
      <c r="U253" s="8">
        <f>+VLOOKUP(G253,'Master FWDPoints'!$A:$D,2,FALSE)</f>
        <v>1.55</v>
      </c>
      <c r="V253" s="8">
        <f>+VLOOKUP(H253,'Master FWDPoints'!$A:$D,2,FALSE)</f>
        <v>1.5</v>
      </c>
      <c r="W253" s="8">
        <f>+VLOOKUP(I253,'Master FWDPoints'!$A:$D,2,FALSE)</f>
        <v>1.4</v>
      </c>
      <c r="X253" s="8">
        <f>+VLOOKUP(J253,'Master FWDPoints'!$A:$D,2,FALSE)</f>
        <v>1.5</v>
      </c>
      <c r="Y253" s="8">
        <f>+VLOOKUP(K253,'Master FWDPoints'!$A:$D,2,FALSE)</f>
        <v>1.7</v>
      </c>
      <c r="Z253" s="8">
        <f>+VLOOKUP(L253,'Master FWDPoints'!$A:$D,2,FALSE)*(M253-L253)/VLOOKUP(L253,'Master FWDPoints'!$A:$D,4,FALSE)</f>
        <v>0.95625000000000004</v>
      </c>
      <c r="AA253" s="8">
        <f>+VLOOKUP(A253,'Master FWDPoints'!$G:$J,2,FALSE)</f>
        <v>18.829999999999998</v>
      </c>
      <c r="AB253" s="8">
        <f t="shared" si="9"/>
        <v>18.526250000000001</v>
      </c>
      <c r="AC253" s="8">
        <f t="shared" si="10"/>
        <v>-0.3037499999999973</v>
      </c>
      <c r="AD253" s="8">
        <f t="shared" si="11"/>
        <v>16.97</v>
      </c>
    </row>
    <row r="254" spans="1:30">
      <c r="A254" s="11">
        <v>41801</v>
      </c>
      <c r="B254" s="26">
        <f>A254+VLOOKUP(A254,'Master FWDPoints'!$A:$D,4,FALSE)</f>
        <v>41831</v>
      </c>
      <c r="C254" s="27">
        <f>B254+VLOOKUP(B254,'Master FWDPoints'!$A:$D,4,FALSE)</f>
        <v>41865</v>
      </c>
      <c r="D254" s="27">
        <f>C254+VLOOKUP(C254,'Master FWDPoints'!$A:$D,4,FALSE)</f>
        <v>41899</v>
      </c>
      <c r="E254" s="27">
        <f>D254+VLOOKUP(D254,'Master FWDPoints'!$A:$D,4,FALSE)</f>
        <v>41934</v>
      </c>
      <c r="F254" s="27">
        <f>E254+VLOOKUP(E254,'Master FWDPoints'!$A:$D,4,FALSE)</f>
        <v>41964</v>
      </c>
      <c r="G254" s="27">
        <f>F254+VLOOKUP(F254,'Master FWDPoints'!$A:$D,4,FALSE)</f>
        <v>41997</v>
      </c>
      <c r="H254" s="27">
        <f>G254+VLOOKUP(G254,'Master FWDPoints'!$A:$D,4,FALSE)</f>
        <v>42032</v>
      </c>
      <c r="I254" s="27">
        <f>H254+VLOOKUP(H254,'Master FWDPoints'!$A:$D,4,FALSE)</f>
        <v>42062</v>
      </c>
      <c r="J254" s="27">
        <f>I254+VLOOKUP(I254,'Master FWDPoints'!$A:$D,4,FALSE)</f>
        <v>42094</v>
      </c>
      <c r="K254" s="27">
        <f>J254+VLOOKUP(J254,'Master FWDPoints'!$A:$D,4,FALSE)</f>
        <v>42124</v>
      </c>
      <c r="L254" s="27">
        <f>K254+VLOOKUP(K254,'Master FWDPoints'!$A:$D,4,FALSE)</f>
        <v>42153</v>
      </c>
      <c r="M254" s="44">
        <f>$A254+VLOOKUP($A254,'Master FWDPoints'!$G:$K,4,FALSE)</f>
        <v>42167</v>
      </c>
      <c r="O254" s="8">
        <f>+VLOOKUP(A254,'Master FWDPoints'!$A:$D,2,FALSE)</f>
        <v>1.73</v>
      </c>
      <c r="P254" s="8">
        <f>+VLOOKUP(B254,'Master FWDPoints'!$A:$D,2,FALSE)</f>
        <v>1.85</v>
      </c>
      <c r="Q254" s="8">
        <f>+VLOOKUP(C254,'Master FWDPoints'!$A:$D,2,FALSE)</f>
        <v>1.65</v>
      </c>
      <c r="R254" s="8">
        <f>+VLOOKUP(D254,'Master FWDPoints'!$A:$D,2,FALSE)</f>
        <v>1.75</v>
      </c>
      <c r="S254" s="8">
        <f>+VLOOKUP(E254,'Master FWDPoints'!$A:$D,2,FALSE)</f>
        <v>1.4</v>
      </c>
      <c r="T254" s="8">
        <f>+VLOOKUP(F254,'Master FWDPoints'!$A:$D,2,FALSE)</f>
        <v>1.55</v>
      </c>
      <c r="U254" s="8">
        <f>+VLOOKUP(G254,'Master FWDPoints'!$A:$D,2,FALSE)</f>
        <v>1.55</v>
      </c>
      <c r="V254" s="8">
        <f>+VLOOKUP(H254,'Master FWDPoints'!$A:$D,2,FALSE)</f>
        <v>1.5</v>
      </c>
      <c r="W254" s="8">
        <f>+VLOOKUP(I254,'Master FWDPoints'!$A:$D,2,FALSE)</f>
        <v>1.4</v>
      </c>
      <c r="X254" s="8">
        <f>+VLOOKUP(J254,'Master FWDPoints'!$A:$D,2,FALSE)</f>
        <v>1.5</v>
      </c>
      <c r="Y254" s="8">
        <f>+VLOOKUP(K254,'Master FWDPoints'!$A:$D,2,FALSE)</f>
        <v>1.7</v>
      </c>
      <c r="Z254" s="8">
        <f>+VLOOKUP(L254,'Master FWDPoints'!$A:$D,2,FALSE)*(M254-L254)/VLOOKUP(L254,'Master FWDPoints'!$A:$D,4,FALSE)</f>
        <v>0.78749999999999998</v>
      </c>
      <c r="AA254" s="8">
        <f>+VLOOKUP(A254,'Master FWDPoints'!$G:$J,2,FALSE)</f>
        <v>18.63</v>
      </c>
      <c r="AB254" s="8">
        <f t="shared" si="9"/>
        <v>18.367500000000003</v>
      </c>
      <c r="AC254" s="8">
        <f t="shared" si="10"/>
        <v>-0.26249999999999574</v>
      </c>
      <c r="AD254" s="8">
        <f t="shared" si="11"/>
        <v>16.899999999999999</v>
      </c>
    </row>
    <row r="255" spans="1:30">
      <c r="A255" s="11">
        <v>41800</v>
      </c>
      <c r="B255" s="26">
        <f>A255+VLOOKUP(A255,'Master FWDPoints'!$A:$D,4,FALSE)</f>
        <v>41831</v>
      </c>
      <c r="C255" s="27">
        <f>B255+VLOOKUP(B255,'Master FWDPoints'!$A:$D,4,FALSE)</f>
        <v>41865</v>
      </c>
      <c r="D255" s="27">
        <f>C255+VLOOKUP(C255,'Master FWDPoints'!$A:$D,4,FALSE)</f>
        <v>41899</v>
      </c>
      <c r="E255" s="27">
        <f>D255+VLOOKUP(D255,'Master FWDPoints'!$A:$D,4,FALSE)</f>
        <v>41934</v>
      </c>
      <c r="F255" s="27">
        <f>E255+VLOOKUP(E255,'Master FWDPoints'!$A:$D,4,FALSE)</f>
        <v>41964</v>
      </c>
      <c r="G255" s="27">
        <f>F255+VLOOKUP(F255,'Master FWDPoints'!$A:$D,4,FALSE)</f>
        <v>41997</v>
      </c>
      <c r="H255" s="27">
        <f>G255+VLOOKUP(G255,'Master FWDPoints'!$A:$D,4,FALSE)</f>
        <v>42032</v>
      </c>
      <c r="I255" s="27">
        <f>H255+VLOOKUP(H255,'Master FWDPoints'!$A:$D,4,FALSE)</f>
        <v>42062</v>
      </c>
      <c r="J255" s="27">
        <f>I255+VLOOKUP(I255,'Master FWDPoints'!$A:$D,4,FALSE)</f>
        <v>42094</v>
      </c>
      <c r="K255" s="27">
        <f>J255+VLOOKUP(J255,'Master FWDPoints'!$A:$D,4,FALSE)</f>
        <v>42124</v>
      </c>
      <c r="L255" s="27">
        <f>K255+VLOOKUP(K255,'Master FWDPoints'!$A:$D,4,FALSE)</f>
        <v>42153</v>
      </c>
      <c r="M255" s="44">
        <f>$A255+VLOOKUP($A255,'Master FWDPoints'!$G:$K,4,FALSE)</f>
        <v>42166</v>
      </c>
      <c r="O255" s="8">
        <f>+VLOOKUP(A255,'Master FWDPoints'!$A:$D,2,FALSE)</f>
        <v>1.75</v>
      </c>
      <c r="P255" s="8">
        <f>+VLOOKUP(B255,'Master FWDPoints'!$A:$D,2,FALSE)</f>
        <v>1.85</v>
      </c>
      <c r="Q255" s="8">
        <f>+VLOOKUP(C255,'Master FWDPoints'!$A:$D,2,FALSE)</f>
        <v>1.65</v>
      </c>
      <c r="R255" s="8">
        <f>+VLOOKUP(D255,'Master FWDPoints'!$A:$D,2,FALSE)</f>
        <v>1.75</v>
      </c>
      <c r="S255" s="8">
        <f>+VLOOKUP(E255,'Master FWDPoints'!$A:$D,2,FALSE)</f>
        <v>1.4</v>
      </c>
      <c r="T255" s="8">
        <f>+VLOOKUP(F255,'Master FWDPoints'!$A:$D,2,FALSE)</f>
        <v>1.55</v>
      </c>
      <c r="U255" s="8">
        <f>+VLOOKUP(G255,'Master FWDPoints'!$A:$D,2,FALSE)</f>
        <v>1.55</v>
      </c>
      <c r="V255" s="8">
        <f>+VLOOKUP(H255,'Master FWDPoints'!$A:$D,2,FALSE)</f>
        <v>1.5</v>
      </c>
      <c r="W255" s="8">
        <f>+VLOOKUP(I255,'Master FWDPoints'!$A:$D,2,FALSE)</f>
        <v>1.4</v>
      </c>
      <c r="X255" s="8">
        <f>+VLOOKUP(J255,'Master FWDPoints'!$A:$D,2,FALSE)</f>
        <v>1.5</v>
      </c>
      <c r="Y255" s="8">
        <f>+VLOOKUP(K255,'Master FWDPoints'!$A:$D,2,FALSE)</f>
        <v>1.7</v>
      </c>
      <c r="Z255" s="8">
        <f>+VLOOKUP(L255,'Master FWDPoints'!$A:$D,2,FALSE)*(M255-L255)/VLOOKUP(L255,'Master FWDPoints'!$A:$D,4,FALSE)</f>
        <v>0.73125000000000007</v>
      </c>
      <c r="AA255" s="8">
        <f>+VLOOKUP(A255,'Master FWDPoints'!$G:$J,2,FALSE)</f>
        <v>19</v>
      </c>
      <c r="AB255" s="8">
        <f t="shared" si="9"/>
        <v>18.331250000000001</v>
      </c>
      <c r="AC255" s="8">
        <f t="shared" si="10"/>
        <v>-0.66874999999999929</v>
      </c>
      <c r="AD255" s="8">
        <f t="shared" si="11"/>
        <v>17.25</v>
      </c>
    </row>
    <row r="256" spans="1:30">
      <c r="A256" s="11">
        <v>41799</v>
      </c>
      <c r="B256" s="26">
        <f>A256+VLOOKUP(A256,'Master FWDPoints'!$A:$D,4,FALSE)</f>
        <v>41830</v>
      </c>
      <c r="C256" s="27">
        <f>B256+VLOOKUP(B256,'Master FWDPoints'!$A:$D,4,FALSE)</f>
        <v>41864</v>
      </c>
      <c r="D256" s="27">
        <f>C256+VLOOKUP(C256,'Master FWDPoints'!$A:$D,4,FALSE)</f>
        <v>41899</v>
      </c>
      <c r="E256" s="27">
        <f>D256+VLOOKUP(D256,'Master FWDPoints'!$A:$D,4,FALSE)</f>
        <v>41934</v>
      </c>
      <c r="F256" s="27">
        <f>E256+VLOOKUP(E256,'Master FWDPoints'!$A:$D,4,FALSE)</f>
        <v>41964</v>
      </c>
      <c r="G256" s="27">
        <f>F256+VLOOKUP(F256,'Master FWDPoints'!$A:$D,4,FALSE)</f>
        <v>41997</v>
      </c>
      <c r="H256" s="27">
        <f>G256+VLOOKUP(G256,'Master FWDPoints'!$A:$D,4,FALSE)</f>
        <v>42032</v>
      </c>
      <c r="I256" s="27">
        <f>H256+VLOOKUP(H256,'Master FWDPoints'!$A:$D,4,FALSE)</f>
        <v>42062</v>
      </c>
      <c r="J256" s="27">
        <f>I256+VLOOKUP(I256,'Master FWDPoints'!$A:$D,4,FALSE)</f>
        <v>42094</v>
      </c>
      <c r="K256" s="27">
        <f>J256+VLOOKUP(J256,'Master FWDPoints'!$A:$D,4,FALSE)</f>
        <v>42124</v>
      </c>
      <c r="L256" s="27">
        <f>K256+VLOOKUP(K256,'Master FWDPoints'!$A:$D,4,FALSE)</f>
        <v>42153</v>
      </c>
      <c r="M256" s="44">
        <f>$A256+VLOOKUP($A256,'Master FWDPoints'!$G:$K,4,FALSE)</f>
        <v>42165</v>
      </c>
      <c r="O256" s="8">
        <f>+VLOOKUP(A256,'Master FWDPoints'!$A:$D,2,FALSE)</f>
        <v>1.77</v>
      </c>
      <c r="P256" s="8">
        <f>+VLOOKUP(B256,'Master FWDPoints'!$A:$D,2,FALSE)</f>
        <v>1.95</v>
      </c>
      <c r="Q256" s="8">
        <f>+VLOOKUP(C256,'Master FWDPoints'!$A:$D,2,FALSE)</f>
        <v>1.95</v>
      </c>
      <c r="R256" s="8">
        <f>+VLOOKUP(D256,'Master FWDPoints'!$A:$D,2,FALSE)</f>
        <v>1.75</v>
      </c>
      <c r="S256" s="8">
        <f>+VLOOKUP(E256,'Master FWDPoints'!$A:$D,2,FALSE)</f>
        <v>1.4</v>
      </c>
      <c r="T256" s="8">
        <f>+VLOOKUP(F256,'Master FWDPoints'!$A:$D,2,FALSE)</f>
        <v>1.55</v>
      </c>
      <c r="U256" s="8">
        <f>+VLOOKUP(G256,'Master FWDPoints'!$A:$D,2,FALSE)</f>
        <v>1.55</v>
      </c>
      <c r="V256" s="8">
        <f>+VLOOKUP(H256,'Master FWDPoints'!$A:$D,2,FALSE)</f>
        <v>1.5</v>
      </c>
      <c r="W256" s="8">
        <f>+VLOOKUP(I256,'Master FWDPoints'!$A:$D,2,FALSE)</f>
        <v>1.4</v>
      </c>
      <c r="X256" s="8">
        <f>+VLOOKUP(J256,'Master FWDPoints'!$A:$D,2,FALSE)</f>
        <v>1.5</v>
      </c>
      <c r="Y256" s="8">
        <f>+VLOOKUP(K256,'Master FWDPoints'!$A:$D,2,FALSE)</f>
        <v>1.7</v>
      </c>
      <c r="Z256" s="8">
        <f>+VLOOKUP(L256,'Master FWDPoints'!$A:$D,2,FALSE)*(M256-L256)/VLOOKUP(L256,'Master FWDPoints'!$A:$D,4,FALSE)</f>
        <v>0.67500000000000004</v>
      </c>
      <c r="AA256" s="8">
        <f>+VLOOKUP(A256,'Master FWDPoints'!$G:$J,2,FALSE)</f>
        <v>18.850000000000001</v>
      </c>
      <c r="AB256" s="8">
        <f t="shared" si="9"/>
        <v>18.695</v>
      </c>
      <c r="AC256" s="8">
        <f t="shared" si="10"/>
        <v>-0.15500000000000114</v>
      </c>
      <c r="AD256" s="8">
        <f t="shared" si="11"/>
        <v>17.080000000000002</v>
      </c>
    </row>
    <row r="257" spans="1:30">
      <c r="A257" s="11">
        <v>41796</v>
      </c>
      <c r="B257" s="26">
        <f>A257+VLOOKUP(A257,'Master FWDPoints'!$A:$D,4,FALSE)</f>
        <v>41829</v>
      </c>
      <c r="C257" s="27">
        <f>B257+VLOOKUP(B257,'Master FWDPoints'!$A:$D,4,FALSE)</f>
        <v>41859</v>
      </c>
      <c r="D257" s="27">
        <f>C257+VLOOKUP(C257,'Master FWDPoints'!$A:$D,4,FALSE)</f>
        <v>41893</v>
      </c>
      <c r="E257" s="27">
        <f>D257+VLOOKUP(D257,'Master FWDPoints'!$A:$D,4,FALSE)</f>
        <v>41926</v>
      </c>
      <c r="F257" s="27">
        <f>E257+VLOOKUP(E257,'Master FWDPoints'!$A:$D,4,FALSE)</f>
        <v>41957</v>
      </c>
      <c r="G257" s="27">
        <f>F257+VLOOKUP(F257,'Master FWDPoints'!$A:$D,4,FALSE)</f>
        <v>41990</v>
      </c>
      <c r="H257" s="27">
        <f>G257+VLOOKUP(G257,'Master FWDPoints'!$A:$D,4,FALSE)</f>
        <v>42020</v>
      </c>
      <c r="I257" s="27">
        <f>H257+VLOOKUP(H257,'Master FWDPoints'!$A:$D,4,FALSE)</f>
        <v>42054</v>
      </c>
      <c r="J257" s="27">
        <f>I257+VLOOKUP(I257,'Master FWDPoints'!$A:$D,4,FALSE)</f>
        <v>42083</v>
      </c>
      <c r="K257" s="27">
        <f>J257+VLOOKUP(J257,'Master FWDPoints'!$A:$D,4,FALSE)</f>
        <v>42117</v>
      </c>
      <c r="L257" s="27">
        <f>K257+VLOOKUP(K257,'Master FWDPoints'!$A:$D,4,FALSE)</f>
        <v>42150</v>
      </c>
      <c r="M257" s="44">
        <f>$A257+VLOOKUP($A257,'Master FWDPoints'!$G:$K,4,FALSE)</f>
        <v>42164</v>
      </c>
      <c r="O257" s="8">
        <f>+VLOOKUP(A257,'Master FWDPoints'!$A:$D,2,FALSE)</f>
        <v>1.87</v>
      </c>
      <c r="P257" s="8">
        <f>+VLOOKUP(B257,'Master FWDPoints'!$A:$D,2,FALSE)</f>
        <v>1.67</v>
      </c>
      <c r="Q257" s="8">
        <f>+VLOOKUP(C257,'Master FWDPoints'!$A:$D,2,FALSE)</f>
        <v>1.9</v>
      </c>
      <c r="R257" s="8">
        <f>+VLOOKUP(D257,'Master FWDPoints'!$A:$D,2,FALSE)</f>
        <v>1.67</v>
      </c>
      <c r="S257" s="8">
        <f>+VLOOKUP(E257,'Master FWDPoints'!$A:$D,2,FALSE)</f>
        <v>1.4</v>
      </c>
      <c r="T257" s="8">
        <f>+VLOOKUP(F257,'Master FWDPoints'!$A:$D,2,FALSE)</f>
        <v>1.79</v>
      </c>
      <c r="U257" s="8">
        <f>+VLOOKUP(G257,'Master FWDPoints'!$A:$D,2,FALSE)</f>
        <v>1.65</v>
      </c>
      <c r="V257" s="8">
        <f>+VLOOKUP(H257,'Master FWDPoints'!$A:$D,2,FALSE)</f>
        <v>1.8</v>
      </c>
      <c r="W257" s="8">
        <f>+VLOOKUP(I257,'Master FWDPoints'!$A:$D,2,FALSE)</f>
        <v>1.75</v>
      </c>
      <c r="X257" s="8">
        <f>+VLOOKUP(J257,'Master FWDPoints'!$A:$D,2,FALSE)</f>
        <v>1.55</v>
      </c>
      <c r="Y257" s="8">
        <f>+VLOOKUP(K257,'Master FWDPoints'!$A:$D,2,FALSE)</f>
        <v>1.6</v>
      </c>
      <c r="Z257" s="8">
        <f>+VLOOKUP(L257,'Master FWDPoints'!$A:$D,2,FALSE)*(M257-L257)/VLOOKUP(L257,'Master FWDPoints'!$A:$D,4,FALSE)</f>
        <v>0.74516129032258061</v>
      </c>
      <c r="AA257" s="8">
        <f>+VLOOKUP(A257,'Master FWDPoints'!$G:$J,2,FALSE)</f>
        <v>19.25</v>
      </c>
      <c r="AB257" s="8">
        <f t="shared" si="9"/>
        <v>19.395161290322584</v>
      </c>
      <c r="AC257" s="8">
        <f t="shared" si="10"/>
        <v>0.14516129032258362</v>
      </c>
      <c r="AD257" s="8">
        <f t="shared" si="11"/>
        <v>17.38</v>
      </c>
    </row>
    <row r="258" spans="1:30">
      <c r="A258" s="11">
        <v>41795</v>
      </c>
      <c r="B258" s="26">
        <f>A258+VLOOKUP(A258,'Master FWDPoints'!$A:$D,4,FALSE)</f>
        <v>41828</v>
      </c>
      <c r="C258" s="27">
        <f>B258+VLOOKUP(B258,'Master FWDPoints'!$A:$D,4,FALSE)</f>
        <v>41859</v>
      </c>
      <c r="D258" s="27">
        <f>C258+VLOOKUP(C258,'Master FWDPoints'!$A:$D,4,FALSE)</f>
        <v>41893</v>
      </c>
      <c r="E258" s="27">
        <f>D258+VLOOKUP(D258,'Master FWDPoints'!$A:$D,4,FALSE)</f>
        <v>41926</v>
      </c>
      <c r="F258" s="27">
        <f>E258+VLOOKUP(E258,'Master FWDPoints'!$A:$D,4,FALSE)</f>
        <v>41957</v>
      </c>
      <c r="G258" s="27">
        <f>F258+VLOOKUP(F258,'Master FWDPoints'!$A:$D,4,FALSE)</f>
        <v>41990</v>
      </c>
      <c r="H258" s="27">
        <f>G258+VLOOKUP(G258,'Master FWDPoints'!$A:$D,4,FALSE)</f>
        <v>42020</v>
      </c>
      <c r="I258" s="27">
        <f>H258+VLOOKUP(H258,'Master FWDPoints'!$A:$D,4,FALSE)</f>
        <v>42054</v>
      </c>
      <c r="J258" s="27">
        <f>I258+VLOOKUP(I258,'Master FWDPoints'!$A:$D,4,FALSE)</f>
        <v>42083</v>
      </c>
      <c r="K258" s="27">
        <f>J258+VLOOKUP(J258,'Master FWDPoints'!$A:$D,4,FALSE)</f>
        <v>42117</v>
      </c>
      <c r="L258" s="27">
        <f>K258+VLOOKUP(K258,'Master FWDPoints'!$A:$D,4,FALSE)</f>
        <v>42150</v>
      </c>
      <c r="M258" s="44">
        <f>$A258+VLOOKUP($A258,'Master FWDPoints'!$G:$K,4,FALSE)</f>
        <v>42163</v>
      </c>
      <c r="O258" s="8">
        <f>+VLOOKUP(A258,'Master FWDPoints'!$A:$D,2,FALSE)</f>
        <v>1.8</v>
      </c>
      <c r="P258" s="8">
        <f>+VLOOKUP(B258,'Master FWDPoints'!$A:$D,2,FALSE)</f>
        <v>1.55</v>
      </c>
      <c r="Q258" s="8">
        <f>+VLOOKUP(C258,'Master FWDPoints'!$A:$D,2,FALSE)</f>
        <v>1.9</v>
      </c>
      <c r="R258" s="8">
        <f>+VLOOKUP(D258,'Master FWDPoints'!$A:$D,2,FALSE)</f>
        <v>1.67</v>
      </c>
      <c r="S258" s="8">
        <f>+VLOOKUP(E258,'Master FWDPoints'!$A:$D,2,FALSE)</f>
        <v>1.4</v>
      </c>
      <c r="T258" s="8">
        <f>+VLOOKUP(F258,'Master FWDPoints'!$A:$D,2,FALSE)</f>
        <v>1.79</v>
      </c>
      <c r="U258" s="8">
        <f>+VLOOKUP(G258,'Master FWDPoints'!$A:$D,2,FALSE)</f>
        <v>1.65</v>
      </c>
      <c r="V258" s="8">
        <f>+VLOOKUP(H258,'Master FWDPoints'!$A:$D,2,FALSE)</f>
        <v>1.8</v>
      </c>
      <c r="W258" s="8">
        <f>+VLOOKUP(I258,'Master FWDPoints'!$A:$D,2,FALSE)</f>
        <v>1.75</v>
      </c>
      <c r="X258" s="8">
        <f>+VLOOKUP(J258,'Master FWDPoints'!$A:$D,2,FALSE)</f>
        <v>1.55</v>
      </c>
      <c r="Y258" s="8">
        <f>+VLOOKUP(K258,'Master FWDPoints'!$A:$D,2,FALSE)</f>
        <v>1.6</v>
      </c>
      <c r="Z258" s="8">
        <f>+VLOOKUP(L258,'Master FWDPoints'!$A:$D,2,FALSE)*(M258-L258)/VLOOKUP(L258,'Master FWDPoints'!$A:$D,4,FALSE)</f>
        <v>0.6919354838709677</v>
      </c>
      <c r="AA258" s="8">
        <f>+VLOOKUP(A258,'Master FWDPoints'!$G:$J,2,FALSE)</f>
        <v>19.28</v>
      </c>
      <c r="AB258" s="8">
        <f t="shared" si="9"/>
        <v>19.151935483870968</v>
      </c>
      <c r="AC258" s="8">
        <f t="shared" si="10"/>
        <v>-0.12806451612903302</v>
      </c>
      <c r="AD258" s="8">
        <f t="shared" si="11"/>
        <v>17.48</v>
      </c>
    </row>
    <row r="259" spans="1:30">
      <c r="A259" s="11">
        <v>41794</v>
      </c>
      <c r="B259" s="26">
        <f>A259+VLOOKUP(A259,'Master FWDPoints'!$A:$D,4,FALSE)</f>
        <v>41824</v>
      </c>
      <c r="C259" s="27">
        <f>B259+VLOOKUP(B259,'Master FWDPoints'!$A:$D,4,FALSE)</f>
        <v>41858</v>
      </c>
      <c r="D259" s="27">
        <f>C259+VLOOKUP(C259,'Master FWDPoints'!$A:$D,4,FALSE)</f>
        <v>41892</v>
      </c>
      <c r="E259" s="27">
        <f>D259+VLOOKUP(D259,'Master FWDPoints'!$A:$D,4,FALSE)</f>
        <v>41922</v>
      </c>
      <c r="F259" s="27">
        <f>E259+VLOOKUP(E259,'Master FWDPoints'!$A:$D,4,FALSE)</f>
        <v>41956</v>
      </c>
      <c r="G259" s="27">
        <f>F259+VLOOKUP(F259,'Master FWDPoints'!$A:$D,4,FALSE)</f>
        <v>41989</v>
      </c>
      <c r="H259" s="27">
        <f>G259+VLOOKUP(G259,'Master FWDPoints'!$A:$D,4,FALSE)</f>
        <v>42020</v>
      </c>
      <c r="I259" s="27">
        <f>H259+VLOOKUP(H259,'Master FWDPoints'!$A:$D,4,FALSE)</f>
        <v>42054</v>
      </c>
      <c r="J259" s="27">
        <f>I259+VLOOKUP(I259,'Master FWDPoints'!$A:$D,4,FALSE)</f>
        <v>42083</v>
      </c>
      <c r="K259" s="27">
        <f>J259+VLOOKUP(J259,'Master FWDPoints'!$A:$D,4,FALSE)</f>
        <v>42117</v>
      </c>
      <c r="L259" s="27">
        <f>K259+VLOOKUP(K259,'Master FWDPoints'!$A:$D,4,FALSE)</f>
        <v>42150</v>
      </c>
      <c r="M259" s="44">
        <f>$A259+VLOOKUP($A259,'Master FWDPoints'!$G:$K,4,FALSE)</f>
        <v>42160</v>
      </c>
      <c r="O259" s="8">
        <f>+VLOOKUP(A259,'Master FWDPoints'!$A:$D,2,FALSE)</f>
        <v>1.46</v>
      </c>
      <c r="P259" s="8">
        <f>+VLOOKUP(B259,'Master FWDPoints'!$A:$D,2,FALSE)</f>
        <v>1.88</v>
      </c>
      <c r="Q259" s="8">
        <f>+VLOOKUP(C259,'Master FWDPoints'!$A:$D,2,FALSE)</f>
        <v>1.95</v>
      </c>
      <c r="R259" s="8">
        <f>+VLOOKUP(D259,'Master FWDPoints'!$A:$D,2,FALSE)</f>
        <v>1.52</v>
      </c>
      <c r="S259" s="8">
        <f>+VLOOKUP(E259,'Master FWDPoints'!$A:$D,2,FALSE)</f>
        <v>1.6</v>
      </c>
      <c r="T259" s="8">
        <f>+VLOOKUP(F259,'Master FWDPoints'!$A:$D,2,FALSE)</f>
        <v>1.71</v>
      </c>
      <c r="U259" s="8">
        <f>+VLOOKUP(G259,'Master FWDPoints'!$A:$D,2,FALSE)</f>
        <v>1.7</v>
      </c>
      <c r="V259" s="8">
        <f>+VLOOKUP(H259,'Master FWDPoints'!$A:$D,2,FALSE)</f>
        <v>1.8</v>
      </c>
      <c r="W259" s="8">
        <f>+VLOOKUP(I259,'Master FWDPoints'!$A:$D,2,FALSE)</f>
        <v>1.75</v>
      </c>
      <c r="X259" s="8">
        <f>+VLOOKUP(J259,'Master FWDPoints'!$A:$D,2,FALSE)</f>
        <v>1.55</v>
      </c>
      <c r="Y259" s="8">
        <f>+VLOOKUP(K259,'Master FWDPoints'!$A:$D,2,FALSE)</f>
        <v>1.6</v>
      </c>
      <c r="Z259" s="8">
        <f>+VLOOKUP(L259,'Master FWDPoints'!$A:$D,2,FALSE)*(M259-L259)/VLOOKUP(L259,'Master FWDPoints'!$A:$D,4,FALSE)</f>
        <v>0.532258064516129</v>
      </c>
      <c r="AA259" s="8">
        <f>+VLOOKUP(A259,'Master FWDPoints'!$G:$J,2,FALSE)</f>
        <v>18.95</v>
      </c>
      <c r="AB259" s="8">
        <f t="shared" ref="AB259:AB322" si="12">+SUM(O259:Z259)</f>
        <v>19.052258064516131</v>
      </c>
      <c r="AC259" s="8">
        <f t="shared" ref="AC259:AC322" si="13">IFERROR(AB259-AA259,"")</f>
        <v>0.10225806451613195</v>
      </c>
      <c r="AD259" s="8">
        <f t="shared" ref="AD259:AD322" si="14">+AA259-O259</f>
        <v>17.489999999999998</v>
      </c>
    </row>
    <row r="260" spans="1:30">
      <c r="A260" s="11">
        <v>41793</v>
      </c>
      <c r="B260" s="26">
        <f>A260+VLOOKUP(A260,'Master FWDPoints'!$A:$D,4,FALSE)</f>
        <v>41824</v>
      </c>
      <c r="C260" s="27">
        <f>B260+VLOOKUP(B260,'Master FWDPoints'!$A:$D,4,FALSE)</f>
        <v>41858</v>
      </c>
      <c r="D260" s="27">
        <f>C260+VLOOKUP(C260,'Master FWDPoints'!$A:$D,4,FALSE)</f>
        <v>41892</v>
      </c>
      <c r="E260" s="27">
        <f>D260+VLOOKUP(D260,'Master FWDPoints'!$A:$D,4,FALSE)</f>
        <v>41922</v>
      </c>
      <c r="F260" s="27">
        <f>E260+VLOOKUP(E260,'Master FWDPoints'!$A:$D,4,FALSE)</f>
        <v>41956</v>
      </c>
      <c r="G260" s="27">
        <f>F260+VLOOKUP(F260,'Master FWDPoints'!$A:$D,4,FALSE)</f>
        <v>41989</v>
      </c>
      <c r="H260" s="27">
        <f>G260+VLOOKUP(G260,'Master FWDPoints'!$A:$D,4,FALSE)</f>
        <v>42020</v>
      </c>
      <c r="I260" s="27">
        <f>H260+VLOOKUP(H260,'Master FWDPoints'!$A:$D,4,FALSE)</f>
        <v>42054</v>
      </c>
      <c r="J260" s="27">
        <f>I260+VLOOKUP(I260,'Master FWDPoints'!$A:$D,4,FALSE)</f>
        <v>42083</v>
      </c>
      <c r="K260" s="27">
        <f>J260+VLOOKUP(J260,'Master FWDPoints'!$A:$D,4,FALSE)</f>
        <v>42117</v>
      </c>
      <c r="L260" s="27">
        <f>K260+VLOOKUP(K260,'Master FWDPoints'!$A:$D,4,FALSE)</f>
        <v>42150</v>
      </c>
      <c r="M260" s="44">
        <f>$A260+VLOOKUP($A260,'Master FWDPoints'!$G:$K,4,FALSE)</f>
        <v>42159</v>
      </c>
      <c r="O260" s="8">
        <f>+VLOOKUP(A260,'Master FWDPoints'!$A:$D,2,FALSE)</f>
        <v>1.73</v>
      </c>
      <c r="P260" s="8">
        <f>+VLOOKUP(B260,'Master FWDPoints'!$A:$D,2,FALSE)</f>
        <v>1.88</v>
      </c>
      <c r="Q260" s="8">
        <f>+VLOOKUP(C260,'Master FWDPoints'!$A:$D,2,FALSE)</f>
        <v>1.95</v>
      </c>
      <c r="R260" s="8">
        <f>+VLOOKUP(D260,'Master FWDPoints'!$A:$D,2,FALSE)</f>
        <v>1.52</v>
      </c>
      <c r="S260" s="8">
        <f>+VLOOKUP(E260,'Master FWDPoints'!$A:$D,2,FALSE)</f>
        <v>1.6</v>
      </c>
      <c r="T260" s="8">
        <f>+VLOOKUP(F260,'Master FWDPoints'!$A:$D,2,FALSE)</f>
        <v>1.71</v>
      </c>
      <c r="U260" s="8">
        <f>+VLOOKUP(G260,'Master FWDPoints'!$A:$D,2,FALSE)</f>
        <v>1.7</v>
      </c>
      <c r="V260" s="8">
        <f>+VLOOKUP(H260,'Master FWDPoints'!$A:$D,2,FALSE)</f>
        <v>1.8</v>
      </c>
      <c r="W260" s="8">
        <f>+VLOOKUP(I260,'Master FWDPoints'!$A:$D,2,FALSE)</f>
        <v>1.75</v>
      </c>
      <c r="X260" s="8">
        <f>+VLOOKUP(J260,'Master FWDPoints'!$A:$D,2,FALSE)</f>
        <v>1.55</v>
      </c>
      <c r="Y260" s="8">
        <f>+VLOOKUP(K260,'Master FWDPoints'!$A:$D,2,FALSE)</f>
        <v>1.6</v>
      </c>
      <c r="Z260" s="8">
        <f>+VLOOKUP(L260,'Master FWDPoints'!$A:$D,2,FALSE)*(M260-L260)/VLOOKUP(L260,'Master FWDPoints'!$A:$D,4,FALSE)</f>
        <v>0.4790322580645161</v>
      </c>
      <c r="AA260" s="8">
        <f>+VLOOKUP(A260,'Master FWDPoints'!$G:$J,2,FALSE)</f>
        <v>19</v>
      </c>
      <c r="AB260" s="8">
        <f t="shared" si="12"/>
        <v>19.26903225806452</v>
      </c>
      <c r="AC260" s="8">
        <f t="shared" si="13"/>
        <v>0.26903225806452014</v>
      </c>
      <c r="AD260" s="8">
        <f t="shared" si="14"/>
        <v>17.27</v>
      </c>
    </row>
    <row r="261" spans="1:30">
      <c r="A261" s="11">
        <v>41792</v>
      </c>
      <c r="B261" s="26">
        <f>A261+VLOOKUP(A261,'Master FWDPoints'!$A:$D,4,FALSE)</f>
        <v>41823</v>
      </c>
      <c r="C261" s="27">
        <f>B261+VLOOKUP(B261,'Master FWDPoints'!$A:$D,4,FALSE)</f>
        <v>41857</v>
      </c>
      <c r="D261" s="27">
        <f>C261+VLOOKUP(C261,'Master FWDPoints'!$A:$D,4,FALSE)</f>
        <v>41887</v>
      </c>
      <c r="E261" s="27">
        <f>D261+VLOOKUP(D261,'Master FWDPoints'!$A:$D,4,FALSE)</f>
        <v>41920</v>
      </c>
      <c r="F261" s="27">
        <f>E261+VLOOKUP(E261,'Master FWDPoints'!$A:$D,4,FALSE)</f>
        <v>41950</v>
      </c>
      <c r="G261" s="27">
        <f>F261+VLOOKUP(F261,'Master FWDPoints'!$A:$D,4,FALSE)</f>
        <v>41983</v>
      </c>
      <c r="H261" s="27">
        <f>G261+VLOOKUP(G261,'Master FWDPoints'!$A:$D,4,FALSE)</f>
        <v>42013</v>
      </c>
      <c r="I261" s="27">
        <f>H261+VLOOKUP(H261,'Master FWDPoints'!$A:$D,4,FALSE)</f>
        <v>42047</v>
      </c>
      <c r="J261" s="27">
        <f>I261+VLOOKUP(I261,'Master FWDPoints'!$A:$D,4,FALSE)</f>
        <v>42076</v>
      </c>
      <c r="K261" s="27">
        <f>J261+VLOOKUP(J261,'Master FWDPoints'!$A:$D,4,FALSE)</f>
        <v>42110</v>
      </c>
      <c r="L261" s="27">
        <f>K261+VLOOKUP(K261,'Master FWDPoints'!$A:$D,4,FALSE)</f>
        <v>42143</v>
      </c>
      <c r="M261" s="44">
        <f>$A261+VLOOKUP($A261,'Master FWDPoints'!$G:$K,4,FALSE)</f>
        <v>42158</v>
      </c>
      <c r="O261" s="8">
        <f>+VLOOKUP(A261,'Master FWDPoints'!$A:$D,2,FALSE)</f>
        <v>1.67</v>
      </c>
      <c r="P261" s="8">
        <f>+VLOOKUP(B261,'Master FWDPoints'!$A:$D,2,FALSE)</f>
        <v>1.99</v>
      </c>
      <c r="Q261" s="8">
        <f>+VLOOKUP(C261,'Master FWDPoints'!$A:$D,2,FALSE)</f>
        <v>1.75</v>
      </c>
      <c r="R261" s="8">
        <f>+VLOOKUP(D261,'Master FWDPoints'!$A:$D,2,FALSE)</f>
        <v>1.47</v>
      </c>
      <c r="S261" s="8">
        <f>+VLOOKUP(E261,'Master FWDPoints'!$A:$D,2,FALSE)</f>
        <v>1.52</v>
      </c>
      <c r="T261" s="8">
        <f>+VLOOKUP(F261,'Master FWDPoints'!$A:$D,2,FALSE)</f>
        <v>1.9</v>
      </c>
      <c r="U261" s="8">
        <f>+VLOOKUP(G261,'Master FWDPoints'!$A:$D,2,FALSE)</f>
        <v>1.7</v>
      </c>
      <c r="V261" s="8">
        <f>+VLOOKUP(H261,'Master FWDPoints'!$A:$D,2,FALSE)</f>
        <v>1.53</v>
      </c>
      <c r="W261" s="8">
        <f>+VLOOKUP(I261,'Master FWDPoints'!$A:$D,2,FALSE)</f>
        <v>1.81</v>
      </c>
      <c r="X261" s="8">
        <f>+VLOOKUP(J261,'Master FWDPoints'!$A:$D,2,FALSE)</f>
        <v>1.76</v>
      </c>
      <c r="Y261" s="8">
        <f>+VLOOKUP(K261,'Master FWDPoints'!$A:$D,2,FALSE)</f>
        <v>1.6</v>
      </c>
      <c r="Z261" s="8">
        <f>+VLOOKUP(L261,'Master FWDPoints'!$A:$D,2,FALSE)*(M261-L261)/VLOOKUP(L261,'Master FWDPoints'!$A:$D,4,FALSE)</f>
        <v>0.82258064516129037</v>
      </c>
      <c r="AA261" s="8">
        <f>+VLOOKUP(A261,'Master FWDPoints'!$G:$J,2,FALSE)</f>
        <v>19.149999999999999</v>
      </c>
      <c r="AB261" s="8">
        <f t="shared" si="12"/>
        <v>19.522580645161295</v>
      </c>
      <c r="AC261" s="8">
        <f t="shared" si="13"/>
        <v>0.37258064516129608</v>
      </c>
      <c r="AD261" s="8">
        <f t="shared" si="14"/>
        <v>17.479999999999997</v>
      </c>
    </row>
    <row r="262" spans="1:30">
      <c r="A262" s="11">
        <v>41789</v>
      </c>
      <c r="B262" s="26">
        <f>A262+VLOOKUP(A262,'Master FWDPoints'!$A:$D,4,FALSE)</f>
        <v>41820</v>
      </c>
      <c r="C262" s="27">
        <f>B262+VLOOKUP(B262,'Master FWDPoints'!$A:$D,4,FALSE)</f>
        <v>41851</v>
      </c>
      <c r="D262" s="27">
        <f>C262+VLOOKUP(C262,'Master FWDPoints'!$A:$D,4,FALSE)</f>
        <v>41880</v>
      </c>
      <c r="E262" s="27">
        <f>D262+VLOOKUP(D262,'Master FWDPoints'!$A:$D,4,FALSE)</f>
        <v>41912</v>
      </c>
      <c r="F262" s="27">
        <f>E262+VLOOKUP(E262,'Master FWDPoints'!$A:$D,4,FALSE)</f>
        <v>41942</v>
      </c>
      <c r="G262" s="27">
        <f>F262+VLOOKUP(F262,'Master FWDPoints'!$A:$D,4,FALSE)</f>
        <v>41971</v>
      </c>
      <c r="H262" s="27">
        <f>G262+VLOOKUP(G262,'Master FWDPoints'!$A:$D,4,FALSE)</f>
        <v>42003</v>
      </c>
      <c r="I262" s="27">
        <f>H262+VLOOKUP(H262,'Master FWDPoints'!$A:$D,4,FALSE)</f>
        <v>42034</v>
      </c>
      <c r="J262" s="27">
        <f>I262+VLOOKUP(I262,'Master FWDPoints'!$A:$D,4,FALSE)</f>
        <v>42062</v>
      </c>
      <c r="K262" s="27">
        <f>J262+VLOOKUP(J262,'Master FWDPoints'!$A:$D,4,FALSE)</f>
        <v>42094</v>
      </c>
      <c r="L262" s="27">
        <f>K262+VLOOKUP(K262,'Master FWDPoints'!$A:$D,4,FALSE)</f>
        <v>42124</v>
      </c>
      <c r="M262" s="44">
        <f>$A262+VLOOKUP($A262,'Master FWDPoints'!$G:$K,4,FALSE)</f>
        <v>42153</v>
      </c>
      <c r="O262" s="8">
        <f>+VLOOKUP(A262,'Master FWDPoints'!$A:$D,2,FALSE)</f>
        <v>1.75</v>
      </c>
      <c r="P262" s="8">
        <f>+VLOOKUP(B262,'Master FWDPoints'!$A:$D,2,FALSE)</f>
        <v>1.8900000000000001</v>
      </c>
      <c r="Q262" s="8">
        <f>+VLOOKUP(C262,'Master FWDPoints'!$A:$D,2,FALSE)</f>
        <v>1.98</v>
      </c>
      <c r="R262" s="8">
        <f>+VLOOKUP(D262,'Master FWDPoints'!$A:$D,2,FALSE)</f>
        <v>1.65</v>
      </c>
      <c r="S262" s="8">
        <f>+VLOOKUP(E262,'Master FWDPoints'!$A:$D,2,FALSE)</f>
        <v>1.35</v>
      </c>
      <c r="T262" s="8">
        <f>+VLOOKUP(F262,'Master FWDPoints'!$A:$D,2,FALSE)</f>
        <v>1.6</v>
      </c>
      <c r="U262" s="8">
        <f>+VLOOKUP(G262,'Master FWDPoints'!$A:$D,2,FALSE)</f>
        <v>1.8</v>
      </c>
      <c r="V262" s="8">
        <f>+VLOOKUP(H262,'Master FWDPoints'!$A:$D,2,FALSE)</f>
        <v>1.75</v>
      </c>
      <c r="W262" s="8">
        <f>+VLOOKUP(I262,'Master FWDPoints'!$A:$D,2,FALSE)</f>
        <v>1.95</v>
      </c>
      <c r="X262" s="8">
        <f>+VLOOKUP(J262,'Master FWDPoints'!$A:$D,2,FALSE)</f>
        <v>1.4</v>
      </c>
      <c r="Y262" s="8">
        <f>+VLOOKUP(K262,'Master FWDPoints'!$A:$D,2,FALSE)</f>
        <v>1.5</v>
      </c>
      <c r="Z262" s="8">
        <f>+VLOOKUP(L262,'Master FWDPoints'!$A:$D,2,FALSE)*(M262-L262)/VLOOKUP(L262,'Master FWDPoints'!$A:$D,4,FALSE)</f>
        <v>1.7</v>
      </c>
      <c r="AA262" s="8">
        <f>+VLOOKUP(A262,'Master FWDPoints'!$G:$J,2,FALSE)</f>
        <v>19.55</v>
      </c>
      <c r="AB262" s="8">
        <f t="shared" si="12"/>
        <v>20.319999999999997</v>
      </c>
      <c r="AC262" s="8">
        <f t="shared" si="13"/>
        <v>0.76999999999999602</v>
      </c>
      <c r="AD262" s="8">
        <f t="shared" si="14"/>
        <v>17.8</v>
      </c>
    </row>
    <row r="263" spans="1:30">
      <c r="A263" s="11">
        <v>41788</v>
      </c>
      <c r="B263" s="26">
        <f>A263+VLOOKUP(A263,'Master FWDPoints'!$A:$D,4,FALSE)</f>
        <v>41820</v>
      </c>
      <c r="C263" s="27">
        <f>B263+VLOOKUP(B263,'Master FWDPoints'!$A:$D,4,FALSE)</f>
        <v>41851</v>
      </c>
      <c r="D263" s="27">
        <f>C263+VLOOKUP(C263,'Master FWDPoints'!$A:$D,4,FALSE)</f>
        <v>41880</v>
      </c>
      <c r="E263" s="27">
        <f>D263+VLOOKUP(D263,'Master FWDPoints'!$A:$D,4,FALSE)</f>
        <v>41912</v>
      </c>
      <c r="F263" s="27">
        <f>E263+VLOOKUP(E263,'Master FWDPoints'!$A:$D,4,FALSE)</f>
        <v>41942</v>
      </c>
      <c r="G263" s="27">
        <f>F263+VLOOKUP(F263,'Master FWDPoints'!$A:$D,4,FALSE)</f>
        <v>41971</v>
      </c>
      <c r="H263" s="27">
        <f>G263+VLOOKUP(G263,'Master FWDPoints'!$A:$D,4,FALSE)</f>
        <v>42003</v>
      </c>
      <c r="I263" s="27">
        <f>H263+VLOOKUP(H263,'Master FWDPoints'!$A:$D,4,FALSE)</f>
        <v>42034</v>
      </c>
      <c r="J263" s="27">
        <f>I263+VLOOKUP(I263,'Master FWDPoints'!$A:$D,4,FALSE)</f>
        <v>42062</v>
      </c>
      <c r="K263" s="27">
        <f>J263+VLOOKUP(J263,'Master FWDPoints'!$A:$D,4,FALSE)</f>
        <v>42094</v>
      </c>
      <c r="L263" s="27">
        <f>K263+VLOOKUP(K263,'Master FWDPoints'!$A:$D,4,FALSE)</f>
        <v>42124</v>
      </c>
      <c r="M263" s="44">
        <f>$A263+VLOOKUP($A263,'Master FWDPoints'!$G:$K,4,FALSE)</f>
        <v>42153</v>
      </c>
      <c r="O263" s="8">
        <f>+VLOOKUP(A263,'Master FWDPoints'!$A:$D,2,FALSE)</f>
        <v>1.88</v>
      </c>
      <c r="P263" s="8">
        <f>+VLOOKUP(B263,'Master FWDPoints'!$A:$D,2,FALSE)</f>
        <v>1.8900000000000001</v>
      </c>
      <c r="Q263" s="8">
        <f>+VLOOKUP(C263,'Master FWDPoints'!$A:$D,2,FALSE)</f>
        <v>1.98</v>
      </c>
      <c r="R263" s="8">
        <f>+VLOOKUP(D263,'Master FWDPoints'!$A:$D,2,FALSE)</f>
        <v>1.65</v>
      </c>
      <c r="S263" s="8">
        <f>+VLOOKUP(E263,'Master FWDPoints'!$A:$D,2,FALSE)</f>
        <v>1.35</v>
      </c>
      <c r="T263" s="8">
        <f>+VLOOKUP(F263,'Master FWDPoints'!$A:$D,2,FALSE)</f>
        <v>1.6</v>
      </c>
      <c r="U263" s="8">
        <f>+VLOOKUP(G263,'Master FWDPoints'!$A:$D,2,FALSE)</f>
        <v>1.8</v>
      </c>
      <c r="V263" s="8">
        <f>+VLOOKUP(H263,'Master FWDPoints'!$A:$D,2,FALSE)</f>
        <v>1.75</v>
      </c>
      <c r="W263" s="8">
        <f>+VLOOKUP(I263,'Master FWDPoints'!$A:$D,2,FALSE)</f>
        <v>1.95</v>
      </c>
      <c r="X263" s="8">
        <f>+VLOOKUP(J263,'Master FWDPoints'!$A:$D,2,FALSE)</f>
        <v>1.4</v>
      </c>
      <c r="Y263" s="8">
        <f>+VLOOKUP(K263,'Master FWDPoints'!$A:$D,2,FALSE)</f>
        <v>1.5</v>
      </c>
      <c r="Z263" s="8">
        <f>+VLOOKUP(L263,'Master FWDPoints'!$A:$D,2,FALSE)*(M263-L263)/VLOOKUP(L263,'Master FWDPoints'!$A:$D,4,FALSE)</f>
        <v>1.7</v>
      </c>
      <c r="AA263" s="8">
        <f>+VLOOKUP(A263,'Master FWDPoints'!$G:$J,2,FALSE)</f>
        <v>19.8</v>
      </c>
      <c r="AB263" s="8">
        <f t="shared" si="12"/>
        <v>20.45</v>
      </c>
      <c r="AC263" s="8">
        <f t="shared" si="13"/>
        <v>0.64999999999999858</v>
      </c>
      <c r="AD263" s="8">
        <f t="shared" si="14"/>
        <v>17.920000000000002</v>
      </c>
    </row>
    <row r="264" spans="1:30">
      <c r="A264" s="11">
        <v>41787</v>
      </c>
      <c r="B264" s="26">
        <f>A264+VLOOKUP(A264,'Master FWDPoints'!$A:$D,4,FALSE)</f>
        <v>41817</v>
      </c>
      <c r="C264" s="27">
        <f>B264+VLOOKUP(B264,'Master FWDPoints'!$A:$D,4,FALSE)</f>
        <v>41851</v>
      </c>
      <c r="D264" s="27">
        <f>C264+VLOOKUP(C264,'Master FWDPoints'!$A:$D,4,FALSE)</f>
        <v>41880</v>
      </c>
      <c r="E264" s="27">
        <f>D264+VLOOKUP(D264,'Master FWDPoints'!$A:$D,4,FALSE)</f>
        <v>41912</v>
      </c>
      <c r="F264" s="27">
        <f>E264+VLOOKUP(E264,'Master FWDPoints'!$A:$D,4,FALSE)</f>
        <v>41942</v>
      </c>
      <c r="G264" s="27">
        <f>F264+VLOOKUP(F264,'Master FWDPoints'!$A:$D,4,FALSE)</f>
        <v>41971</v>
      </c>
      <c r="H264" s="27">
        <f>G264+VLOOKUP(G264,'Master FWDPoints'!$A:$D,4,FALSE)</f>
        <v>42003</v>
      </c>
      <c r="I264" s="27">
        <f>H264+VLOOKUP(H264,'Master FWDPoints'!$A:$D,4,FALSE)</f>
        <v>42034</v>
      </c>
      <c r="J264" s="27">
        <f>I264+VLOOKUP(I264,'Master FWDPoints'!$A:$D,4,FALSE)</f>
        <v>42062</v>
      </c>
      <c r="K264" s="27">
        <f>J264+VLOOKUP(J264,'Master FWDPoints'!$A:$D,4,FALSE)</f>
        <v>42094</v>
      </c>
      <c r="L264" s="27">
        <f>K264+VLOOKUP(K264,'Master FWDPoints'!$A:$D,4,FALSE)</f>
        <v>42124</v>
      </c>
      <c r="M264" s="44">
        <f>$A264+VLOOKUP($A264,'Master FWDPoints'!$G:$K,4,FALSE)</f>
        <v>42153</v>
      </c>
      <c r="O264" s="8">
        <f>+VLOOKUP(A264,'Master FWDPoints'!$A:$D,2,FALSE)</f>
        <v>1.74</v>
      </c>
      <c r="P264" s="8">
        <f>+VLOOKUP(B264,'Master FWDPoints'!$A:$D,2,FALSE)</f>
        <v>1.8</v>
      </c>
      <c r="Q264" s="8">
        <f>+VLOOKUP(C264,'Master FWDPoints'!$A:$D,2,FALSE)</f>
        <v>1.98</v>
      </c>
      <c r="R264" s="8">
        <f>+VLOOKUP(D264,'Master FWDPoints'!$A:$D,2,FALSE)</f>
        <v>1.65</v>
      </c>
      <c r="S264" s="8">
        <f>+VLOOKUP(E264,'Master FWDPoints'!$A:$D,2,FALSE)</f>
        <v>1.35</v>
      </c>
      <c r="T264" s="8">
        <f>+VLOOKUP(F264,'Master FWDPoints'!$A:$D,2,FALSE)</f>
        <v>1.6</v>
      </c>
      <c r="U264" s="8">
        <f>+VLOOKUP(G264,'Master FWDPoints'!$A:$D,2,FALSE)</f>
        <v>1.8</v>
      </c>
      <c r="V264" s="8">
        <f>+VLOOKUP(H264,'Master FWDPoints'!$A:$D,2,FALSE)</f>
        <v>1.75</v>
      </c>
      <c r="W264" s="8">
        <f>+VLOOKUP(I264,'Master FWDPoints'!$A:$D,2,FALSE)</f>
        <v>1.95</v>
      </c>
      <c r="X264" s="8">
        <f>+VLOOKUP(J264,'Master FWDPoints'!$A:$D,2,FALSE)</f>
        <v>1.4</v>
      </c>
      <c r="Y264" s="8">
        <f>+VLOOKUP(K264,'Master FWDPoints'!$A:$D,2,FALSE)</f>
        <v>1.5</v>
      </c>
      <c r="Z264" s="8">
        <f>+VLOOKUP(L264,'Master FWDPoints'!$A:$D,2,FALSE)*(M264-L264)/VLOOKUP(L264,'Master FWDPoints'!$A:$D,4,FALSE)</f>
        <v>1.7</v>
      </c>
      <c r="AA264" s="8">
        <f>+VLOOKUP(A264,'Master FWDPoints'!$G:$J,2,FALSE)</f>
        <v>19.55</v>
      </c>
      <c r="AB264" s="8">
        <f t="shared" si="12"/>
        <v>20.22</v>
      </c>
      <c r="AC264" s="8">
        <f t="shared" si="13"/>
        <v>0.66999999999999815</v>
      </c>
      <c r="AD264" s="8">
        <f t="shared" si="14"/>
        <v>17.810000000000002</v>
      </c>
    </row>
    <row r="265" spans="1:30">
      <c r="A265" s="11">
        <v>41786</v>
      </c>
      <c r="B265" s="26">
        <f>A265+VLOOKUP(A265,'Master FWDPoints'!$A:$D,4,FALSE)</f>
        <v>41817</v>
      </c>
      <c r="C265" s="27">
        <f>B265+VLOOKUP(B265,'Master FWDPoints'!$A:$D,4,FALSE)</f>
        <v>41851</v>
      </c>
      <c r="D265" s="27">
        <f>C265+VLOOKUP(C265,'Master FWDPoints'!$A:$D,4,FALSE)</f>
        <v>41880</v>
      </c>
      <c r="E265" s="27">
        <f>D265+VLOOKUP(D265,'Master FWDPoints'!$A:$D,4,FALSE)</f>
        <v>41912</v>
      </c>
      <c r="F265" s="27">
        <f>E265+VLOOKUP(E265,'Master FWDPoints'!$A:$D,4,FALSE)</f>
        <v>41942</v>
      </c>
      <c r="G265" s="27">
        <f>F265+VLOOKUP(F265,'Master FWDPoints'!$A:$D,4,FALSE)</f>
        <v>41971</v>
      </c>
      <c r="H265" s="27">
        <f>G265+VLOOKUP(G265,'Master FWDPoints'!$A:$D,4,FALSE)</f>
        <v>42003</v>
      </c>
      <c r="I265" s="27">
        <f>H265+VLOOKUP(H265,'Master FWDPoints'!$A:$D,4,FALSE)</f>
        <v>42034</v>
      </c>
      <c r="J265" s="27">
        <f>I265+VLOOKUP(I265,'Master FWDPoints'!$A:$D,4,FALSE)</f>
        <v>42062</v>
      </c>
      <c r="K265" s="27">
        <f>J265+VLOOKUP(J265,'Master FWDPoints'!$A:$D,4,FALSE)</f>
        <v>42094</v>
      </c>
      <c r="L265" s="27">
        <f>K265+VLOOKUP(K265,'Master FWDPoints'!$A:$D,4,FALSE)</f>
        <v>42124</v>
      </c>
      <c r="M265" s="44">
        <f>$A265+VLOOKUP($A265,'Master FWDPoints'!$G:$K,4,FALSE)</f>
        <v>42152</v>
      </c>
      <c r="O265" s="8">
        <f>+VLOOKUP(A265,'Master FWDPoints'!$A:$D,2,FALSE)</f>
        <v>1.75</v>
      </c>
      <c r="P265" s="8">
        <f>+VLOOKUP(B265,'Master FWDPoints'!$A:$D,2,FALSE)</f>
        <v>1.8</v>
      </c>
      <c r="Q265" s="8">
        <f>+VLOOKUP(C265,'Master FWDPoints'!$A:$D,2,FALSE)</f>
        <v>1.98</v>
      </c>
      <c r="R265" s="8">
        <f>+VLOOKUP(D265,'Master FWDPoints'!$A:$D,2,FALSE)</f>
        <v>1.65</v>
      </c>
      <c r="S265" s="8">
        <f>+VLOOKUP(E265,'Master FWDPoints'!$A:$D,2,FALSE)</f>
        <v>1.35</v>
      </c>
      <c r="T265" s="8">
        <f>+VLOOKUP(F265,'Master FWDPoints'!$A:$D,2,FALSE)</f>
        <v>1.6</v>
      </c>
      <c r="U265" s="8">
        <f>+VLOOKUP(G265,'Master FWDPoints'!$A:$D,2,FALSE)</f>
        <v>1.8</v>
      </c>
      <c r="V265" s="8">
        <f>+VLOOKUP(H265,'Master FWDPoints'!$A:$D,2,FALSE)</f>
        <v>1.75</v>
      </c>
      <c r="W265" s="8">
        <f>+VLOOKUP(I265,'Master FWDPoints'!$A:$D,2,FALSE)</f>
        <v>1.95</v>
      </c>
      <c r="X265" s="8">
        <f>+VLOOKUP(J265,'Master FWDPoints'!$A:$D,2,FALSE)</f>
        <v>1.4</v>
      </c>
      <c r="Y265" s="8">
        <f>+VLOOKUP(K265,'Master FWDPoints'!$A:$D,2,FALSE)</f>
        <v>1.5</v>
      </c>
      <c r="Z265" s="8">
        <f>+VLOOKUP(L265,'Master FWDPoints'!$A:$D,2,FALSE)*(M265-L265)/VLOOKUP(L265,'Master FWDPoints'!$A:$D,4,FALSE)</f>
        <v>1.6413793103448275</v>
      </c>
      <c r="AA265" s="8">
        <f>+VLOOKUP(A265,'Master FWDPoints'!$G:$J,2,FALSE)</f>
        <v>19.350000000000001</v>
      </c>
      <c r="AB265" s="8">
        <f t="shared" si="12"/>
        <v>20.171379310344825</v>
      </c>
      <c r="AC265" s="8">
        <f t="shared" si="13"/>
        <v>0.82137931034482392</v>
      </c>
      <c r="AD265" s="8">
        <f t="shared" si="14"/>
        <v>17.600000000000001</v>
      </c>
    </row>
    <row r="266" spans="1:30">
      <c r="A266" s="11">
        <v>41785</v>
      </c>
      <c r="B266" s="26">
        <f>A266+VLOOKUP(A266,'Master FWDPoints'!$A:$D,4,FALSE)</f>
        <v>41817</v>
      </c>
      <c r="C266" s="27">
        <f>B266+VLOOKUP(B266,'Master FWDPoints'!$A:$D,4,FALSE)</f>
        <v>41851</v>
      </c>
      <c r="D266" s="27">
        <f>C266+VLOOKUP(C266,'Master FWDPoints'!$A:$D,4,FALSE)</f>
        <v>41880</v>
      </c>
      <c r="E266" s="27">
        <f>D266+VLOOKUP(D266,'Master FWDPoints'!$A:$D,4,FALSE)</f>
        <v>41912</v>
      </c>
      <c r="F266" s="27">
        <f>E266+VLOOKUP(E266,'Master FWDPoints'!$A:$D,4,FALSE)</f>
        <v>41942</v>
      </c>
      <c r="G266" s="27">
        <f>F266+VLOOKUP(F266,'Master FWDPoints'!$A:$D,4,FALSE)</f>
        <v>41971</v>
      </c>
      <c r="H266" s="27">
        <f>G266+VLOOKUP(G266,'Master FWDPoints'!$A:$D,4,FALSE)</f>
        <v>42003</v>
      </c>
      <c r="I266" s="27">
        <f>H266+VLOOKUP(H266,'Master FWDPoints'!$A:$D,4,FALSE)</f>
        <v>42034</v>
      </c>
      <c r="J266" s="27">
        <f>I266+VLOOKUP(I266,'Master FWDPoints'!$A:$D,4,FALSE)</f>
        <v>42062</v>
      </c>
      <c r="K266" s="27">
        <f>J266+VLOOKUP(J266,'Master FWDPoints'!$A:$D,4,FALSE)</f>
        <v>42094</v>
      </c>
      <c r="L266" s="27">
        <f>K266+VLOOKUP(K266,'Master FWDPoints'!$A:$D,4,FALSE)</f>
        <v>42124</v>
      </c>
      <c r="M266" s="44">
        <f>$A266+VLOOKUP($A266,'Master FWDPoints'!$G:$K,4,FALSE)</f>
        <v>42151</v>
      </c>
      <c r="O266" s="8">
        <f>+VLOOKUP(A266,'Master FWDPoints'!$A:$D,2,FALSE)</f>
        <v>1.8900000000000001</v>
      </c>
      <c r="P266" s="8">
        <f>+VLOOKUP(B266,'Master FWDPoints'!$A:$D,2,FALSE)</f>
        <v>1.8</v>
      </c>
      <c r="Q266" s="8">
        <f>+VLOOKUP(C266,'Master FWDPoints'!$A:$D,2,FALSE)</f>
        <v>1.98</v>
      </c>
      <c r="R266" s="8">
        <f>+VLOOKUP(D266,'Master FWDPoints'!$A:$D,2,FALSE)</f>
        <v>1.65</v>
      </c>
      <c r="S266" s="8">
        <f>+VLOOKUP(E266,'Master FWDPoints'!$A:$D,2,FALSE)</f>
        <v>1.35</v>
      </c>
      <c r="T266" s="8">
        <f>+VLOOKUP(F266,'Master FWDPoints'!$A:$D,2,FALSE)</f>
        <v>1.6</v>
      </c>
      <c r="U266" s="8">
        <f>+VLOOKUP(G266,'Master FWDPoints'!$A:$D,2,FALSE)</f>
        <v>1.8</v>
      </c>
      <c r="V266" s="8">
        <f>+VLOOKUP(H266,'Master FWDPoints'!$A:$D,2,FALSE)</f>
        <v>1.75</v>
      </c>
      <c r="W266" s="8">
        <f>+VLOOKUP(I266,'Master FWDPoints'!$A:$D,2,FALSE)</f>
        <v>1.95</v>
      </c>
      <c r="X266" s="8">
        <f>+VLOOKUP(J266,'Master FWDPoints'!$A:$D,2,FALSE)</f>
        <v>1.4</v>
      </c>
      <c r="Y266" s="8">
        <f>+VLOOKUP(K266,'Master FWDPoints'!$A:$D,2,FALSE)</f>
        <v>1.5</v>
      </c>
      <c r="Z266" s="8">
        <f>+VLOOKUP(L266,'Master FWDPoints'!$A:$D,2,FALSE)*(M266-L266)/VLOOKUP(L266,'Master FWDPoints'!$A:$D,4,FALSE)</f>
        <v>1.5827586206896551</v>
      </c>
      <c r="AA266" s="8">
        <f>+VLOOKUP(A266,'Master FWDPoints'!$G:$J,2,FALSE)</f>
        <v>19.350000000000001</v>
      </c>
      <c r="AB266" s="8">
        <f t="shared" si="12"/>
        <v>20.252758620689654</v>
      </c>
      <c r="AC266" s="8">
        <f t="shared" si="13"/>
        <v>0.90275862068965296</v>
      </c>
      <c r="AD266" s="8">
        <f t="shared" si="14"/>
        <v>17.46</v>
      </c>
    </row>
    <row r="267" spans="1:30">
      <c r="A267" s="11">
        <v>41782</v>
      </c>
      <c r="B267" s="26">
        <f>A267+VLOOKUP(A267,'Master FWDPoints'!$A:$D,4,FALSE)</f>
        <v>41816</v>
      </c>
      <c r="C267" s="27">
        <f>B267+VLOOKUP(B267,'Master FWDPoints'!$A:$D,4,FALSE)</f>
        <v>41849</v>
      </c>
      <c r="D267" s="27">
        <f>C267+VLOOKUP(C267,'Master FWDPoints'!$A:$D,4,FALSE)</f>
        <v>41880</v>
      </c>
      <c r="E267" s="27">
        <f>D267+VLOOKUP(D267,'Master FWDPoints'!$A:$D,4,FALSE)</f>
        <v>41912</v>
      </c>
      <c r="F267" s="27">
        <f>E267+VLOOKUP(E267,'Master FWDPoints'!$A:$D,4,FALSE)</f>
        <v>41942</v>
      </c>
      <c r="G267" s="27">
        <f>F267+VLOOKUP(F267,'Master FWDPoints'!$A:$D,4,FALSE)</f>
        <v>41971</v>
      </c>
      <c r="H267" s="27">
        <f>G267+VLOOKUP(G267,'Master FWDPoints'!$A:$D,4,FALSE)</f>
        <v>42003</v>
      </c>
      <c r="I267" s="27">
        <f>H267+VLOOKUP(H267,'Master FWDPoints'!$A:$D,4,FALSE)</f>
        <v>42034</v>
      </c>
      <c r="J267" s="27">
        <f>I267+VLOOKUP(I267,'Master FWDPoints'!$A:$D,4,FALSE)</f>
        <v>42062</v>
      </c>
      <c r="K267" s="27">
        <f>J267+VLOOKUP(J267,'Master FWDPoints'!$A:$D,4,FALSE)</f>
        <v>42094</v>
      </c>
      <c r="L267" s="27">
        <f>K267+VLOOKUP(K267,'Master FWDPoints'!$A:$D,4,FALSE)</f>
        <v>42124</v>
      </c>
      <c r="M267" s="44">
        <f>$A267+VLOOKUP($A267,'Master FWDPoints'!$G:$K,4,FALSE)</f>
        <v>42150</v>
      </c>
      <c r="O267" s="8">
        <f>+VLOOKUP(A267,'Master FWDPoints'!$A:$D,2,FALSE)</f>
        <v>2</v>
      </c>
      <c r="P267" s="8">
        <f>+VLOOKUP(B267,'Master FWDPoints'!$A:$D,2,FALSE)</f>
        <v>1.97</v>
      </c>
      <c r="Q267" s="8">
        <f>+VLOOKUP(C267,'Master FWDPoints'!$A:$D,2,FALSE)</f>
        <v>1.6600000000000001</v>
      </c>
      <c r="R267" s="8">
        <f>+VLOOKUP(D267,'Master FWDPoints'!$A:$D,2,FALSE)</f>
        <v>1.65</v>
      </c>
      <c r="S267" s="8">
        <f>+VLOOKUP(E267,'Master FWDPoints'!$A:$D,2,FALSE)</f>
        <v>1.35</v>
      </c>
      <c r="T267" s="8">
        <f>+VLOOKUP(F267,'Master FWDPoints'!$A:$D,2,FALSE)</f>
        <v>1.6</v>
      </c>
      <c r="U267" s="8">
        <f>+VLOOKUP(G267,'Master FWDPoints'!$A:$D,2,FALSE)</f>
        <v>1.8</v>
      </c>
      <c r="V267" s="8">
        <f>+VLOOKUP(H267,'Master FWDPoints'!$A:$D,2,FALSE)</f>
        <v>1.75</v>
      </c>
      <c r="W267" s="8">
        <f>+VLOOKUP(I267,'Master FWDPoints'!$A:$D,2,FALSE)</f>
        <v>1.95</v>
      </c>
      <c r="X267" s="8">
        <f>+VLOOKUP(J267,'Master FWDPoints'!$A:$D,2,FALSE)</f>
        <v>1.4</v>
      </c>
      <c r="Y267" s="8">
        <f>+VLOOKUP(K267,'Master FWDPoints'!$A:$D,2,FALSE)</f>
        <v>1.5</v>
      </c>
      <c r="Z267" s="8">
        <f>+VLOOKUP(L267,'Master FWDPoints'!$A:$D,2,FALSE)*(M267-L267)/VLOOKUP(L267,'Master FWDPoints'!$A:$D,4,FALSE)</f>
        <v>1.5241379310344827</v>
      </c>
      <c r="AA267" s="8">
        <f>+VLOOKUP(A267,'Master FWDPoints'!$G:$J,2,FALSE)</f>
        <v>19.600000000000001</v>
      </c>
      <c r="AB267" s="8">
        <f t="shared" si="12"/>
        <v>20.15413793103448</v>
      </c>
      <c r="AC267" s="8">
        <f t="shared" si="13"/>
        <v>0.55413793103447873</v>
      </c>
      <c r="AD267" s="8">
        <f t="shared" si="14"/>
        <v>17.600000000000001</v>
      </c>
    </row>
    <row r="268" spans="1:30">
      <c r="A268" s="11">
        <v>41781</v>
      </c>
      <c r="B268" s="26">
        <f>A268+VLOOKUP(A268,'Master FWDPoints'!$A:$D,4,FALSE)</f>
        <v>41815</v>
      </c>
      <c r="C268" s="27">
        <f>B268+VLOOKUP(B268,'Master FWDPoints'!$A:$D,4,FALSE)</f>
        <v>41845</v>
      </c>
      <c r="D268" s="27">
        <f>C268+VLOOKUP(C268,'Master FWDPoints'!$A:$D,4,FALSE)</f>
        <v>41879</v>
      </c>
      <c r="E268" s="27">
        <f>D268+VLOOKUP(D268,'Master FWDPoints'!$A:$D,4,FALSE)</f>
        <v>41912</v>
      </c>
      <c r="F268" s="27">
        <f>E268+VLOOKUP(E268,'Master FWDPoints'!$A:$D,4,FALSE)</f>
        <v>41942</v>
      </c>
      <c r="G268" s="27">
        <f>F268+VLOOKUP(F268,'Master FWDPoints'!$A:$D,4,FALSE)</f>
        <v>41971</v>
      </c>
      <c r="H268" s="27">
        <f>G268+VLOOKUP(G268,'Master FWDPoints'!$A:$D,4,FALSE)</f>
        <v>42003</v>
      </c>
      <c r="I268" s="27">
        <f>H268+VLOOKUP(H268,'Master FWDPoints'!$A:$D,4,FALSE)</f>
        <v>42034</v>
      </c>
      <c r="J268" s="27">
        <f>I268+VLOOKUP(I268,'Master FWDPoints'!$A:$D,4,FALSE)</f>
        <v>42062</v>
      </c>
      <c r="K268" s="27">
        <f>J268+VLOOKUP(J268,'Master FWDPoints'!$A:$D,4,FALSE)</f>
        <v>42094</v>
      </c>
      <c r="L268" s="27">
        <f>K268+VLOOKUP(K268,'Master FWDPoints'!$A:$D,4,FALSE)</f>
        <v>42124</v>
      </c>
      <c r="M268" s="44">
        <f>$A268+VLOOKUP($A268,'Master FWDPoints'!$G:$K,4,FALSE)</f>
        <v>42149</v>
      </c>
      <c r="O268" s="8">
        <f>+VLOOKUP(A268,'Master FWDPoints'!$A:$D,2,FALSE)</f>
        <v>2.08</v>
      </c>
      <c r="P268" s="8">
        <f>+VLOOKUP(B268,'Master FWDPoints'!$A:$D,2,FALSE)</f>
        <v>1.7</v>
      </c>
      <c r="Q268" s="8">
        <f>+VLOOKUP(C268,'Master FWDPoints'!$A:$D,2,FALSE)</f>
        <v>1.77</v>
      </c>
      <c r="R268" s="8">
        <f>+VLOOKUP(D268,'Master FWDPoints'!$A:$D,2,FALSE)</f>
        <v>1.6800000000000002</v>
      </c>
      <c r="S268" s="8">
        <f>+VLOOKUP(E268,'Master FWDPoints'!$A:$D,2,FALSE)</f>
        <v>1.35</v>
      </c>
      <c r="T268" s="8">
        <f>+VLOOKUP(F268,'Master FWDPoints'!$A:$D,2,FALSE)</f>
        <v>1.6</v>
      </c>
      <c r="U268" s="8">
        <f>+VLOOKUP(G268,'Master FWDPoints'!$A:$D,2,FALSE)</f>
        <v>1.8</v>
      </c>
      <c r="V268" s="8">
        <f>+VLOOKUP(H268,'Master FWDPoints'!$A:$D,2,FALSE)</f>
        <v>1.75</v>
      </c>
      <c r="W268" s="8">
        <f>+VLOOKUP(I268,'Master FWDPoints'!$A:$D,2,FALSE)</f>
        <v>1.95</v>
      </c>
      <c r="X268" s="8">
        <f>+VLOOKUP(J268,'Master FWDPoints'!$A:$D,2,FALSE)</f>
        <v>1.4</v>
      </c>
      <c r="Y268" s="8">
        <f>+VLOOKUP(K268,'Master FWDPoints'!$A:$D,2,FALSE)</f>
        <v>1.5</v>
      </c>
      <c r="Z268" s="8">
        <f>+VLOOKUP(L268,'Master FWDPoints'!$A:$D,2,FALSE)*(M268-L268)/VLOOKUP(L268,'Master FWDPoints'!$A:$D,4,FALSE)</f>
        <v>1.4655172413793103</v>
      </c>
      <c r="AA268" s="8">
        <f>+VLOOKUP(A268,'Master FWDPoints'!$G:$J,2,FALSE)</f>
        <v>19.7</v>
      </c>
      <c r="AB268" s="8">
        <f t="shared" si="12"/>
        <v>20.045517241379308</v>
      </c>
      <c r="AC268" s="8">
        <f t="shared" si="13"/>
        <v>0.34551724137930862</v>
      </c>
      <c r="AD268" s="8">
        <f t="shared" si="14"/>
        <v>17.619999999999997</v>
      </c>
    </row>
    <row r="269" spans="1:30">
      <c r="A269" s="11">
        <v>41780</v>
      </c>
      <c r="B269" s="26">
        <f>A269+VLOOKUP(A269,'Master FWDPoints'!$A:$D,4,FALSE)</f>
        <v>41810</v>
      </c>
      <c r="C269" s="27">
        <f>B269+VLOOKUP(B269,'Master FWDPoints'!$A:$D,4,FALSE)</f>
        <v>41843</v>
      </c>
      <c r="D269" s="27">
        <f>C269+VLOOKUP(C269,'Master FWDPoints'!$A:$D,4,FALSE)</f>
        <v>41873</v>
      </c>
      <c r="E269" s="27">
        <f>D269+VLOOKUP(D269,'Master FWDPoints'!$A:$D,4,FALSE)</f>
        <v>41907</v>
      </c>
      <c r="F269" s="27">
        <f>E269+VLOOKUP(E269,'Master FWDPoints'!$A:$D,4,FALSE)</f>
        <v>41940</v>
      </c>
      <c r="G269" s="27">
        <f>F269+VLOOKUP(F269,'Master FWDPoints'!$A:$D,4,FALSE)</f>
        <v>41971</v>
      </c>
      <c r="H269" s="27">
        <f>G269+VLOOKUP(G269,'Master FWDPoints'!$A:$D,4,FALSE)</f>
        <v>42003</v>
      </c>
      <c r="I269" s="27">
        <f>H269+VLOOKUP(H269,'Master FWDPoints'!$A:$D,4,FALSE)</f>
        <v>42034</v>
      </c>
      <c r="J269" s="27">
        <f>I269+VLOOKUP(I269,'Master FWDPoints'!$A:$D,4,FALSE)</f>
        <v>42062</v>
      </c>
      <c r="K269" s="27">
        <f>J269+VLOOKUP(J269,'Master FWDPoints'!$A:$D,4,FALSE)</f>
        <v>42094</v>
      </c>
      <c r="L269" s="27">
        <f>K269+VLOOKUP(K269,'Master FWDPoints'!$A:$D,4,FALSE)</f>
        <v>42124</v>
      </c>
      <c r="M269" s="44">
        <f>$A269+VLOOKUP($A269,'Master FWDPoints'!$G:$K,4,FALSE)</f>
        <v>42146</v>
      </c>
      <c r="O269" s="8">
        <f>+VLOOKUP(A269,'Master FWDPoints'!$A:$D,2,FALSE)</f>
        <v>2.02</v>
      </c>
      <c r="P269" s="8">
        <f>+VLOOKUP(B269,'Master FWDPoints'!$A:$D,2,FALSE)</f>
        <v>1.9100000000000001</v>
      </c>
      <c r="Q269" s="8">
        <f>+VLOOKUP(C269,'Master FWDPoints'!$A:$D,2,FALSE)</f>
        <v>1.62</v>
      </c>
      <c r="R269" s="8">
        <f>+VLOOKUP(D269,'Master FWDPoints'!$A:$D,2,FALSE)</f>
        <v>1.69</v>
      </c>
      <c r="S269" s="8">
        <f>+VLOOKUP(E269,'Master FWDPoints'!$A:$D,2,FALSE)</f>
        <v>1.5</v>
      </c>
      <c r="T269" s="8">
        <f>+VLOOKUP(F269,'Master FWDPoints'!$A:$D,2,FALSE)</f>
        <v>1.55</v>
      </c>
      <c r="U269" s="8">
        <f>+VLOOKUP(G269,'Master FWDPoints'!$A:$D,2,FALSE)</f>
        <v>1.8</v>
      </c>
      <c r="V269" s="8">
        <f>+VLOOKUP(H269,'Master FWDPoints'!$A:$D,2,FALSE)</f>
        <v>1.75</v>
      </c>
      <c r="W269" s="8">
        <f>+VLOOKUP(I269,'Master FWDPoints'!$A:$D,2,FALSE)</f>
        <v>1.95</v>
      </c>
      <c r="X269" s="8">
        <f>+VLOOKUP(J269,'Master FWDPoints'!$A:$D,2,FALSE)</f>
        <v>1.4</v>
      </c>
      <c r="Y269" s="8">
        <f>+VLOOKUP(K269,'Master FWDPoints'!$A:$D,2,FALSE)</f>
        <v>1.5</v>
      </c>
      <c r="Z269" s="8">
        <f>+VLOOKUP(L269,'Master FWDPoints'!$A:$D,2,FALSE)*(M269-L269)/VLOOKUP(L269,'Master FWDPoints'!$A:$D,4,FALSE)</f>
        <v>1.289655172413793</v>
      </c>
      <c r="AA269" s="8">
        <f>+VLOOKUP(A269,'Master FWDPoints'!$G:$J,2,FALSE)</f>
        <v>19.649999999999999</v>
      </c>
      <c r="AB269" s="8">
        <f t="shared" si="12"/>
        <v>19.979655172413793</v>
      </c>
      <c r="AC269" s="8">
        <f t="shared" si="13"/>
        <v>0.32965517241379416</v>
      </c>
      <c r="AD269" s="8">
        <f t="shared" si="14"/>
        <v>17.63</v>
      </c>
    </row>
    <row r="270" spans="1:30">
      <c r="A270" s="11">
        <v>41779</v>
      </c>
      <c r="B270" s="26">
        <f>A270+VLOOKUP(A270,'Master FWDPoints'!$A:$D,4,FALSE)</f>
        <v>41810</v>
      </c>
      <c r="C270" s="27">
        <f>B270+VLOOKUP(B270,'Master FWDPoints'!$A:$D,4,FALSE)</f>
        <v>41843</v>
      </c>
      <c r="D270" s="27">
        <f>C270+VLOOKUP(C270,'Master FWDPoints'!$A:$D,4,FALSE)</f>
        <v>41873</v>
      </c>
      <c r="E270" s="27">
        <f>D270+VLOOKUP(D270,'Master FWDPoints'!$A:$D,4,FALSE)</f>
        <v>41907</v>
      </c>
      <c r="F270" s="27">
        <f>E270+VLOOKUP(E270,'Master FWDPoints'!$A:$D,4,FALSE)</f>
        <v>41940</v>
      </c>
      <c r="G270" s="27">
        <f>F270+VLOOKUP(F270,'Master FWDPoints'!$A:$D,4,FALSE)</f>
        <v>41971</v>
      </c>
      <c r="H270" s="27">
        <f>G270+VLOOKUP(G270,'Master FWDPoints'!$A:$D,4,FALSE)</f>
        <v>42003</v>
      </c>
      <c r="I270" s="27">
        <f>H270+VLOOKUP(H270,'Master FWDPoints'!$A:$D,4,FALSE)</f>
        <v>42034</v>
      </c>
      <c r="J270" s="27">
        <f>I270+VLOOKUP(I270,'Master FWDPoints'!$A:$D,4,FALSE)</f>
        <v>42062</v>
      </c>
      <c r="K270" s="27">
        <f>J270+VLOOKUP(J270,'Master FWDPoints'!$A:$D,4,FALSE)</f>
        <v>42094</v>
      </c>
      <c r="L270" s="27">
        <f>K270+VLOOKUP(K270,'Master FWDPoints'!$A:$D,4,FALSE)</f>
        <v>42124</v>
      </c>
      <c r="M270" s="44">
        <f>$A270+VLOOKUP($A270,'Master FWDPoints'!$G:$K,4,FALSE)</f>
        <v>42146</v>
      </c>
      <c r="O270" s="8">
        <f>+VLOOKUP(A270,'Master FWDPoints'!$A:$D,2,FALSE)</f>
        <v>1.9</v>
      </c>
      <c r="P270" s="8">
        <f>+VLOOKUP(B270,'Master FWDPoints'!$A:$D,2,FALSE)</f>
        <v>1.9100000000000001</v>
      </c>
      <c r="Q270" s="8">
        <f>+VLOOKUP(C270,'Master FWDPoints'!$A:$D,2,FALSE)</f>
        <v>1.62</v>
      </c>
      <c r="R270" s="8">
        <f>+VLOOKUP(D270,'Master FWDPoints'!$A:$D,2,FALSE)</f>
        <v>1.69</v>
      </c>
      <c r="S270" s="8">
        <f>+VLOOKUP(E270,'Master FWDPoints'!$A:$D,2,FALSE)</f>
        <v>1.5</v>
      </c>
      <c r="T270" s="8">
        <f>+VLOOKUP(F270,'Master FWDPoints'!$A:$D,2,FALSE)</f>
        <v>1.55</v>
      </c>
      <c r="U270" s="8">
        <f>+VLOOKUP(G270,'Master FWDPoints'!$A:$D,2,FALSE)</f>
        <v>1.8</v>
      </c>
      <c r="V270" s="8">
        <f>+VLOOKUP(H270,'Master FWDPoints'!$A:$D,2,FALSE)</f>
        <v>1.75</v>
      </c>
      <c r="W270" s="8">
        <f>+VLOOKUP(I270,'Master FWDPoints'!$A:$D,2,FALSE)</f>
        <v>1.95</v>
      </c>
      <c r="X270" s="8">
        <f>+VLOOKUP(J270,'Master FWDPoints'!$A:$D,2,FALSE)</f>
        <v>1.4</v>
      </c>
      <c r="Y270" s="8">
        <f>+VLOOKUP(K270,'Master FWDPoints'!$A:$D,2,FALSE)</f>
        <v>1.5</v>
      </c>
      <c r="Z270" s="8">
        <f>+VLOOKUP(L270,'Master FWDPoints'!$A:$D,2,FALSE)*(M270-L270)/VLOOKUP(L270,'Master FWDPoints'!$A:$D,4,FALSE)</f>
        <v>1.289655172413793</v>
      </c>
      <c r="AA270" s="8">
        <f>+VLOOKUP(A270,'Master FWDPoints'!$G:$J,2,FALSE)</f>
        <v>19.7</v>
      </c>
      <c r="AB270" s="8">
        <f t="shared" si="12"/>
        <v>19.859655172413792</v>
      </c>
      <c r="AC270" s="8">
        <f t="shared" si="13"/>
        <v>0.15965517241379246</v>
      </c>
      <c r="AD270" s="8">
        <f t="shared" si="14"/>
        <v>17.8</v>
      </c>
    </row>
    <row r="271" spans="1:30">
      <c r="A271" s="11">
        <v>41778</v>
      </c>
      <c r="B271" s="26">
        <f>A271+VLOOKUP(A271,'Master FWDPoints'!$A:$D,4,FALSE)</f>
        <v>41810</v>
      </c>
      <c r="C271" s="27">
        <f>B271+VLOOKUP(B271,'Master FWDPoints'!$A:$D,4,FALSE)</f>
        <v>41843</v>
      </c>
      <c r="D271" s="27">
        <f>C271+VLOOKUP(C271,'Master FWDPoints'!$A:$D,4,FALSE)</f>
        <v>41873</v>
      </c>
      <c r="E271" s="27">
        <f>D271+VLOOKUP(D271,'Master FWDPoints'!$A:$D,4,FALSE)</f>
        <v>41907</v>
      </c>
      <c r="F271" s="27">
        <f>E271+VLOOKUP(E271,'Master FWDPoints'!$A:$D,4,FALSE)</f>
        <v>41940</v>
      </c>
      <c r="G271" s="27">
        <f>F271+VLOOKUP(F271,'Master FWDPoints'!$A:$D,4,FALSE)</f>
        <v>41971</v>
      </c>
      <c r="H271" s="27">
        <f>G271+VLOOKUP(G271,'Master FWDPoints'!$A:$D,4,FALSE)</f>
        <v>42003</v>
      </c>
      <c r="I271" s="27">
        <f>H271+VLOOKUP(H271,'Master FWDPoints'!$A:$D,4,FALSE)</f>
        <v>42034</v>
      </c>
      <c r="J271" s="27">
        <f>I271+VLOOKUP(I271,'Master FWDPoints'!$A:$D,4,FALSE)</f>
        <v>42062</v>
      </c>
      <c r="K271" s="27">
        <f>J271+VLOOKUP(J271,'Master FWDPoints'!$A:$D,4,FALSE)</f>
        <v>42094</v>
      </c>
      <c r="L271" s="27">
        <f>K271+VLOOKUP(K271,'Master FWDPoints'!$A:$D,4,FALSE)</f>
        <v>42124</v>
      </c>
      <c r="M271" s="44">
        <f>$A271+VLOOKUP($A271,'Master FWDPoints'!$G:$K,4,FALSE)</f>
        <v>42144</v>
      </c>
      <c r="O271" s="8">
        <f>+VLOOKUP(A271,'Master FWDPoints'!$A:$D,2,FALSE)</f>
        <v>2.0499999999999998</v>
      </c>
      <c r="P271" s="8">
        <f>+VLOOKUP(B271,'Master FWDPoints'!$A:$D,2,FALSE)</f>
        <v>1.9100000000000001</v>
      </c>
      <c r="Q271" s="8">
        <f>+VLOOKUP(C271,'Master FWDPoints'!$A:$D,2,FALSE)</f>
        <v>1.62</v>
      </c>
      <c r="R271" s="8">
        <f>+VLOOKUP(D271,'Master FWDPoints'!$A:$D,2,FALSE)</f>
        <v>1.69</v>
      </c>
      <c r="S271" s="8">
        <f>+VLOOKUP(E271,'Master FWDPoints'!$A:$D,2,FALSE)</f>
        <v>1.5</v>
      </c>
      <c r="T271" s="8">
        <f>+VLOOKUP(F271,'Master FWDPoints'!$A:$D,2,FALSE)</f>
        <v>1.55</v>
      </c>
      <c r="U271" s="8">
        <f>+VLOOKUP(G271,'Master FWDPoints'!$A:$D,2,FALSE)</f>
        <v>1.8</v>
      </c>
      <c r="V271" s="8">
        <f>+VLOOKUP(H271,'Master FWDPoints'!$A:$D,2,FALSE)</f>
        <v>1.75</v>
      </c>
      <c r="W271" s="8">
        <f>+VLOOKUP(I271,'Master FWDPoints'!$A:$D,2,FALSE)</f>
        <v>1.95</v>
      </c>
      <c r="X271" s="8">
        <f>+VLOOKUP(J271,'Master FWDPoints'!$A:$D,2,FALSE)</f>
        <v>1.4</v>
      </c>
      <c r="Y271" s="8">
        <f>+VLOOKUP(K271,'Master FWDPoints'!$A:$D,2,FALSE)</f>
        <v>1.5</v>
      </c>
      <c r="Z271" s="8">
        <f>+VLOOKUP(L271,'Master FWDPoints'!$A:$D,2,FALSE)*(M271-L271)/VLOOKUP(L271,'Master FWDPoints'!$A:$D,4,FALSE)</f>
        <v>1.1724137931034482</v>
      </c>
      <c r="AA271" s="8">
        <f>+VLOOKUP(A271,'Master FWDPoints'!$G:$J,2,FALSE)</f>
        <v>19.57</v>
      </c>
      <c r="AB271" s="8">
        <f t="shared" si="12"/>
        <v>19.892413793103447</v>
      </c>
      <c r="AC271" s="8">
        <f t="shared" si="13"/>
        <v>0.32241379310344698</v>
      </c>
      <c r="AD271" s="8">
        <f t="shared" si="14"/>
        <v>17.52</v>
      </c>
    </row>
    <row r="272" spans="1:30">
      <c r="A272" s="11">
        <v>41775</v>
      </c>
      <c r="B272" s="26">
        <f>A272+VLOOKUP(A272,'Master FWDPoints'!$A:$D,4,FALSE)</f>
        <v>41809</v>
      </c>
      <c r="C272" s="27">
        <f>B272+VLOOKUP(B272,'Master FWDPoints'!$A:$D,4,FALSE)</f>
        <v>41842</v>
      </c>
      <c r="D272" s="27">
        <f>C272+VLOOKUP(C272,'Master FWDPoints'!$A:$D,4,FALSE)</f>
        <v>41873</v>
      </c>
      <c r="E272" s="27">
        <f>D272+VLOOKUP(D272,'Master FWDPoints'!$A:$D,4,FALSE)</f>
        <v>41907</v>
      </c>
      <c r="F272" s="27">
        <f>E272+VLOOKUP(E272,'Master FWDPoints'!$A:$D,4,FALSE)</f>
        <v>41940</v>
      </c>
      <c r="G272" s="27">
        <f>F272+VLOOKUP(F272,'Master FWDPoints'!$A:$D,4,FALSE)</f>
        <v>41971</v>
      </c>
      <c r="H272" s="27">
        <f>G272+VLOOKUP(G272,'Master FWDPoints'!$A:$D,4,FALSE)</f>
        <v>42003</v>
      </c>
      <c r="I272" s="27">
        <f>H272+VLOOKUP(H272,'Master FWDPoints'!$A:$D,4,FALSE)</f>
        <v>42034</v>
      </c>
      <c r="J272" s="27">
        <f>I272+VLOOKUP(I272,'Master FWDPoints'!$A:$D,4,FALSE)</f>
        <v>42062</v>
      </c>
      <c r="K272" s="27">
        <f>J272+VLOOKUP(J272,'Master FWDPoints'!$A:$D,4,FALSE)</f>
        <v>42094</v>
      </c>
      <c r="L272" s="27">
        <f>K272+VLOOKUP(K272,'Master FWDPoints'!$A:$D,4,FALSE)</f>
        <v>42124</v>
      </c>
      <c r="M272" s="44">
        <f>$A272+VLOOKUP($A272,'Master FWDPoints'!$G:$K,4,FALSE)</f>
        <v>42143</v>
      </c>
      <c r="O272" s="8">
        <f>+VLOOKUP(A272,'Master FWDPoints'!$A:$D,2,FALSE)</f>
        <v>2.16</v>
      </c>
      <c r="P272" s="8">
        <f>+VLOOKUP(B272,'Master FWDPoints'!$A:$D,2,FALSE)</f>
        <v>2.15</v>
      </c>
      <c r="Q272" s="8">
        <f>+VLOOKUP(C272,'Master FWDPoints'!$A:$D,2,FALSE)</f>
        <v>1.65</v>
      </c>
      <c r="R272" s="8">
        <f>+VLOOKUP(D272,'Master FWDPoints'!$A:$D,2,FALSE)</f>
        <v>1.69</v>
      </c>
      <c r="S272" s="8">
        <f>+VLOOKUP(E272,'Master FWDPoints'!$A:$D,2,FALSE)</f>
        <v>1.5</v>
      </c>
      <c r="T272" s="8">
        <f>+VLOOKUP(F272,'Master FWDPoints'!$A:$D,2,FALSE)</f>
        <v>1.55</v>
      </c>
      <c r="U272" s="8">
        <f>+VLOOKUP(G272,'Master FWDPoints'!$A:$D,2,FALSE)</f>
        <v>1.8</v>
      </c>
      <c r="V272" s="8">
        <f>+VLOOKUP(H272,'Master FWDPoints'!$A:$D,2,FALSE)</f>
        <v>1.75</v>
      </c>
      <c r="W272" s="8">
        <f>+VLOOKUP(I272,'Master FWDPoints'!$A:$D,2,FALSE)</f>
        <v>1.95</v>
      </c>
      <c r="X272" s="8">
        <f>+VLOOKUP(J272,'Master FWDPoints'!$A:$D,2,FALSE)</f>
        <v>1.4</v>
      </c>
      <c r="Y272" s="8">
        <f>+VLOOKUP(K272,'Master FWDPoints'!$A:$D,2,FALSE)</f>
        <v>1.5</v>
      </c>
      <c r="Z272" s="8">
        <f>+VLOOKUP(L272,'Master FWDPoints'!$A:$D,2,FALSE)*(M272-L272)/VLOOKUP(L272,'Master FWDPoints'!$A:$D,4,FALSE)</f>
        <v>1.1137931034482758</v>
      </c>
      <c r="AA272" s="8">
        <f>+VLOOKUP(A272,'Master FWDPoints'!$G:$J,2,FALSE)</f>
        <v>19.600000000000001</v>
      </c>
      <c r="AB272" s="8">
        <f t="shared" si="12"/>
        <v>20.213793103448278</v>
      </c>
      <c r="AC272" s="8">
        <f t="shared" si="13"/>
        <v>0.61379310344827687</v>
      </c>
      <c r="AD272" s="8">
        <f t="shared" si="14"/>
        <v>17.440000000000001</v>
      </c>
    </row>
    <row r="273" spans="1:30">
      <c r="A273" s="11">
        <v>41774</v>
      </c>
      <c r="B273" s="26">
        <f>A273+VLOOKUP(A273,'Master FWDPoints'!$A:$D,4,FALSE)</f>
        <v>41808</v>
      </c>
      <c r="C273" s="27">
        <f>B273+VLOOKUP(B273,'Master FWDPoints'!$A:$D,4,FALSE)</f>
        <v>41838</v>
      </c>
      <c r="D273" s="27">
        <f>C273+VLOOKUP(C273,'Master FWDPoints'!$A:$D,4,FALSE)</f>
        <v>41872</v>
      </c>
      <c r="E273" s="27">
        <f>D273+VLOOKUP(D273,'Master FWDPoints'!$A:$D,4,FALSE)</f>
        <v>41906</v>
      </c>
      <c r="F273" s="27">
        <f>E273+VLOOKUP(E273,'Master FWDPoints'!$A:$D,4,FALSE)</f>
        <v>41936</v>
      </c>
      <c r="G273" s="27">
        <f>F273+VLOOKUP(F273,'Master FWDPoints'!$A:$D,4,FALSE)</f>
        <v>41970</v>
      </c>
      <c r="H273" s="27">
        <f>G273+VLOOKUP(G273,'Master FWDPoints'!$A:$D,4,FALSE)</f>
        <v>42003</v>
      </c>
      <c r="I273" s="27">
        <f>H273+VLOOKUP(H273,'Master FWDPoints'!$A:$D,4,FALSE)</f>
        <v>42034</v>
      </c>
      <c r="J273" s="27">
        <f>I273+VLOOKUP(I273,'Master FWDPoints'!$A:$D,4,FALSE)</f>
        <v>42062</v>
      </c>
      <c r="K273" s="27">
        <f>J273+VLOOKUP(J273,'Master FWDPoints'!$A:$D,4,FALSE)</f>
        <v>42094</v>
      </c>
      <c r="L273" s="27">
        <f>K273+VLOOKUP(K273,'Master FWDPoints'!$A:$D,4,FALSE)</f>
        <v>42124</v>
      </c>
      <c r="M273" s="44">
        <f>$A273+VLOOKUP($A273,'Master FWDPoints'!$G:$K,4,FALSE)</f>
        <v>42142</v>
      </c>
      <c r="O273" s="8">
        <f>+VLOOKUP(A273,'Master FWDPoints'!$A:$D,2,FALSE)</f>
        <v>2.17</v>
      </c>
      <c r="P273" s="8">
        <f>+VLOOKUP(B273,'Master FWDPoints'!$A:$D,2,FALSE)</f>
        <v>1.51</v>
      </c>
      <c r="Q273" s="8">
        <f>+VLOOKUP(C273,'Master FWDPoints'!$A:$D,2,FALSE)</f>
        <v>1.95</v>
      </c>
      <c r="R273" s="8">
        <f>+VLOOKUP(D273,'Master FWDPoints'!$A:$D,2,FALSE)</f>
        <v>1.77</v>
      </c>
      <c r="S273" s="8">
        <f>+VLOOKUP(E273,'Master FWDPoints'!$A:$D,2,FALSE)</f>
        <v>1.6</v>
      </c>
      <c r="T273" s="8">
        <f>+VLOOKUP(F273,'Master FWDPoints'!$A:$D,2,FALSE)</f>
        <v>1.65</v>
      </c>
      <c r="U273" s="8">
        <f>+VLOOKUP(G273,'Master FWDPoints'!$A:$D,2,FALSE)</f>
        <v>1.83</v>
      </c>
      <c r="V273" s="8">
        <f>+VLOOKUP(H273,'Master FWDPoints'!$A:$D,2,FALSE)</f>
        <v>1.75</v>
      </c>
      <c r="W273" s="8">
        <f>+VLOOKUP(I273,'Master FWDPoints'!$A:$D,2,FALSE)</f>
        <v>1.95</v>
      </c>
      <c r="X273" s="8">
        <f>+VLOOKUP(J273,'Master FWDPoints'!$A:$D,2,FALSE)</f>
        <v>1.4</v>
      </c>
      <c r="Y273" s="8">
        <f>+VLOOKUP(K273,'Master FWDPoints'!$A:$D,2,FALSE)</f>
        <v>1.5</v>
      </c>
      <c r="Z273" s="8">
        <f>+VLOOKUP(L273,'Master FWDPoints'!$A:$D,2,FALSE)*(M273-L273)/VLOOKUP(L273,'Master FWDPoints'!$A:$D,4,FALSE)</f>
        <v>1.0551724137931033</v>
      </c>
      <c r="AA273" s="8">
        <f>+VLOOKUP(A273,'Master FWDPoints'!$G:$J,2,FALSE)</f>
        <v>19.72</v>
      </c>
      <c r="AB273" s="8">
        <f t="shared" si="12"/>
        <v>20.1351724137931</v>
      </c>
      <c r="AC273" s="8">
        <f t="shared" si="13"/>
        <v>0.41517241379310121</v>
      </c>
      <c r="AD273" s="8">
        <f t="shared" si="14"/>
        <v>17.549999999999997</v>
      </c>
    </row>
    <row r="274" spans="1:30">
      <c r="A274" s="11">
        <v>41773</v>
      </c>
      <c r="B274" s="26">
        <f>A274+VLOOKUP(A274,'Master FWDPoints'!$A:$D,4,FALSE)</f>
        <v>41803</v>
      </c>
      <c r="C274" s="27">
        <f>B274+VLOOKUP(B274,'Master FWDPoints'!$A:$D,4,FALSE)</f>
        <v>41835</v>
      </c>
      <c r="D274" s="27">
        <f>C274+VLOOKUP(C274,'Master FWDPoints'!$A:$D,4,FALSE)</f>
        <v>41865</v>
      </c>
      <c r="E274" s="27">
        <f>D274+VLOOKUP(D274,'Master FWDPoints'!$A:$D,4,FALSE)</f>
        <v>41899</v>
      </c>
      <c r="F274" s="27">
        <f>E274+VLOOKUP(E274,'Master FWDPoints'!$A:$D,4,FALSE)</f>
        <v>41934</v>
      </c>
      <c r="G274" s="27">
        <f>F274+VLOOKUP(F274,'Master FWDPoints'!$A:$D,4,FALSE)</f>
        <v>41964</v>
      </c>
      <c r="H274" s="27">
        <f>G274+VLOOKUP(G274,'Master FWDPoints'!$A:$D,4,FALSE)</f>
        <v>41997</v>
      </c>
      <c r="I274" s="27">
        <f>H274+VLOOKUP(H274,'Master FWDPoints'!$A:$D,4,FALSE)</f>
        <v>42032</v>
      </c>
      <c r="J274" s="27">
        <f>I274+VLOOKUP(I274,'Master FWDPoints'!$A:$D,4,FALSE)</f>
        <v>42062</v>
      </c>
      <c r="K274" s="27">
        <f>J274+VLOOKUP(J274,'Master FWDPoints'!$A:$D,4,FALSE)</f>
        <v>42094</v>
      </c>
      <c r="L274" s="27">
        <f>K274+VLOOKUP(K274,'Master FWDPoints'!$A:$D,4,FALSE)</f>
        <v>42124</v>
      </c>
      <c r="M274" s="44">
        <f>$A274+VLOOKUP($A274,'Master FWDPoints'!$G:$K,4,FALSE)</f>
        <v>42139</v>
      </c>
      <c r="O274" s="8">
        <f>+VLOOKUP(A274,'Master FWDPoints'!$A:$D,2,FALSE)</f>
        <v>1.8900000000000001</v>
      </c>
      <c r="P274" s="8">
        <f>+VLOOKUP(B274,'Master FWDPoints'!$A:$D,2,FALSE)</f>
        <v>1.72</v>
      </c>
      <c r="Q274" s="8">
        <f>+VLOOKUP(C274,'Master FWDPoints'!$A:$D,2,FALSE)</f>
        <v>1.71</v>
      </c>
      <c r="R274" s="8">
        <f>+VLOOKUP(D274,'Master FWDPoints'!$A:$D,2,FALSE)</f>
        <v>1.65</v>
      </c>
      <c r="S274" s="8">
        <f>+VLOOKUP(E274,'Master FWDPoints'!$A:$D,2,FALSE)</f>
        <v>1.75</v>
      </c>
      <c r="T274" s="8">
        <f>+VLOOKUP(F274,'Master FWDPoints'!$A:$D,2,FALSE)</f>
        <v>1.4</v>
      </c>
      <c r="U274" s="8">
        <f>+VLOOKUP(G274,'Master FWDPoints'!$A:$D,2,FALSE)</f>
        <v>1.55</v>
      </c>
      <c r="V274" s="8">
        <f>+VLOOKUP(H274,'Master FWDPoints'!$A:$D,2,FALSE)</f>
        <v>1.55</v>
      </c>
      <c r="W274" s="8">
        <f>+VLOOKUP(I274,'Master FWDPoints'!$A:$D,2,FALSE)</f>
        <v>1.5</v>
      </c>
      <c r="X274" s="8">
        <f>+VLOOKUP(J274,'Master FWDPoints'!$A:$D,2,FALSE)</f>
        <v>1.4</v>
      </c>
      <c r="Y274" s="8">
        <f>+VLOOKUP(K274,'Master FWDPoints'!$A:$D,2,FALSE)</f>
        <v>1.5</v>
      </c>
      <c r="Z274" s="8">
        <f>+VLOOKUP(L274,'Master FWDPoints'!$A:$D,2,FALSE)*(M274-L274)/VLOOKUP(L274,'Master FWDPoints'!$A:$D,4,FALSE)</f>
        <v>0.87931034482758619</v>
      </c>
      <c r="AA274" s="8">
        <f>+VLOOKUP(A274,'Master FWDPoints'!$G:$J,2,FALSE)</f>
        <v>19.66</v>
      </c>
      <c r="AB274" s="8">
        <f t="shared" si="12"/>
        <v>18.499310344827588</v>
      </c>
      <c r="AC274" s="8">
        <f t="shared" si="13"/>
        <v>-1.160689655172412</v>
      </c>
      <c r="AD274" s="8">
        <f t="shared" si="14"/>
        <v>17.77</v>
      </c>
    </row>
    <row r="275" spans="1:30">
      <c r="A275" s="11">
        <v>41772</v>
      </c>
      <c r="B275" s="26">
        <f>A275+VLOOKUP(A275,'Master FWDPoints'!$A:$D,4,FALSE)</f>
        <v>41803</v>
      </c>
      <c r="C275" s="27">
        <f>B275+VLOOKUP(B275,'Master FWDPoints'!$A:$D,4,FALSE)</f>
        <v>41835</v>
      </c>
      <c r="D275" s="27">
        <f>C275+VLOOKUP(C275,'Master FWDPoints'!$A:$D,4,FALSE)</f>
        <v>41865</v>
      </c>
      <c r="E275" s="27">
        <f>D275+VLOOKUP(D275,'Master FWDPoints'!$A:$D,4,FALSE)</f>
        <v>41899</v>
      </c>
      <c r="F275" s="27">
        <f>E275+VLOOKUP(E275,'Master FWDPoints'!$A:$D,4,FALSE)</f>
        <v>41934</v>
      </c>
      <c r="G275" s="27">
        <f>F275+VLOOKUP(F275,'Master FWDPoints'!$A:$D,4,FALSE)</f>
        <v>41964</v>
      </c>
      <c r="H275" s="27">
        <f>G275+VLOOKUP(G275,'Master FWDPoints'!$A:$D,4,FALSE)</f>
        <v>41997</v>
      </c>
      <c r="I275" s="27">
        <f>H275+VLOOKUP(H275,'Master FWDPoints'!$A:$D,4,FALSE)</f>
        <v>42032</v>
      </c>
      <c r="J275" s="27">
        <f>I275+VLOOKUP(I275,'Master FWDPoints'!$A:$D,4,FALSE)</f>
        <v>42062</v>
      </c>
      <c r="K275" s="27">
        <f>J275+VLOOKUP(J275,'Master FWDPoints'!$A:$D,4,FALSE)</f>
        <v>42094</v>
      </c>
      <c r="L275" s="27">
        <f>K275+VLOOKUP(K275,'Master FWDPoints'!$A:$D,4,FALSE)</f>
        <v>42124</v>
      </c>
      <c r="M275" s="44">
        <f>$A275+VLOOKUP($A275,'Master FWDPoints'!$G:$K,4,FALSE)</f>
        <v>42138</v>
      </c>
      <c r="O275" s="8">
        <f>+VLOOKUP(A275,'Master FWDPoints'!$A:$D,2,FALSE)</f>
        <v>1.88</v>
      </c>
      <c r="P275" s="8">
        <f>+VLOOKUP(B275,'Master FWDPoints'!$A:$D,2,FALSE)</f>
        <v>1.72</v>
      </c>
      <c r="Q275" s="8">
        <f>+VLOOKUP(C275,'Master FWDPoints'!$A:$D,2,FALSE)</f>
        <v>1.71</v>
      </c>
      <c r="R275" s="8">
        <f>+VLOOKUP(D275,'Master FWDPoints'!$A:$D,2,FALSE)</f>
        <v>1.65</v>
      </c>
      <c r="S275" s="8">
        <f>+VLOOKUP(E275,'Master FWDPoints'!$A:$D,2,FALSE)</f>
        <v>1.75</v>
      </c>
      <c r="T275" s="8">
        <f>+VLOOKUP(F275,'Master FWDPoints'!$A:$D,2,FALSE)</f>
        <v>1.4</v>
      </c>
      <c r="U275" s="8">
        <f>+VLOOKUP(G275,'Master FWDPoints'!$A:$D,2,FALSE)</f>
        <v>1.55</v>
      </c>
      <c r="V275" s="8">
        <f>+VLOOKUP(H275,'Master FWDPoints'!$A:$D,2,FALSE)</f>
        <v>1.55</v>
      </c>
      <c r="W275" s="8">
        <f>+VLOOKUP(I275,'Master FWDPoints'!$A:$D,2,FALSE)</f>
        <v>1.5</v>
      </c>
      <c r="X275" s="8">
        <f>+VLOOKUP(J275,'Master FWDPoints'!$A:$D,2,FALSE)</f>
        <v>1.4</v>
      </c>
      <c r="Y275" s="8">
        <f>+VLOOKUP(K275,'Master FWDPoints'!$A:$D,2,FALSE)</f>
        <v>1.5</v>
      </c>
      <c r="Z275" s="8">
        <f>+VLOOKUP(L275,'Master FWDPoints'!$A:$D,2,FALSE)*(M275-L275)/VLOOKUP(L275,'Master FWDPoints'!$A:$D,4,FALSE)</f>
        <v>0.82068965517241377</v>
      </c>
      <c r="AA275" s="8">
        <f>+VLOOKUP(A275,'Master FWDPoints'!$G:$J,2,FALSE)</f>
        <v>20</v>
      </c>
      <c r="AB275" s="8">
        <f t="shared" si="12"/>
        <v>18.430689655172412</v>
      </c>
      <c r="AC275" s="8">
        <f t="shared" si="13"/>
        <v>-1.5693103448275885</v>
      </c>
      <c r="AD275" s="8">
        <f t="shared" si="14"/>
        <v>18.12</v>
      </c>
    </row>
    <row r="276" spans="1:30">
      <c r="A276" s="11">
        <v>41771</v>
      </c>
      <c r="B276" s="26">
        <f>A276+VLOOKUP(A276,'Master FWDPoints'!$A:$D,4,FALSE)</f>
        <v>41803</v>
      </c>
      <c r="C276" s="27">
        <f>B276+VLOOKUP(B276,'Master FWDPoints'!$A:$D,4,FALSE)</f>
        <v>41835</v>
      </c>
      <c r="D276" s="27">
        <f>C276+VLOOKUP(C276,'Master FWDPoints'!$A:$D,4,FALSE)</f>
        <v>41865</v>
      </c>
      <c r="E276" s="27">
        <f>D276+VLOOKUP(D276,'Master FWDPoints'!$A:$D,4,FALSE)</f>
        <v>41899</v>
      </c>
      <c r="F276" s="27">
        <f>E276+VLOOKUP(E276,'Master FWDPoints'!$A:$D,4,FALSE)</f>
        <v>41934</v>
      </c>
      <c r="G276" s="27">
        <f>F276+VLOOKUP(F276,'Master FWDPoints'!$A:$D,4,FALSE)</f>
        <v>41964</v>
      </c>
      <c r="H276" s="27">
        <f>G276+VLOOKUP(G276,'Master FWDPoints'!$A:$D,4,FALSE)</f>
        <v>41997</v>
      </c>
      <c r="I276" s="27">
        <f>H276+VLOOKUP(H276,'Master FWDPoints'!$A:$D,4,FALSE)</f>
        <v>42032</v>
      </c>
      <c r="J276" s="27">
        <f>I276+VLOOKUP(I276,'Master FWDPoints'!$A:$D,4,FALSE)</f>
        <v>42062</v>
      </c>
      <c r="K276" s="27">
        <f>J276+VLOOKUP(J276,'Master FWDPoints'!$A:$D,4,FALSE)</f>
        <v>42094</v>
      </c>
      <c r="L276" s="27">
        <f>K276+VLOOKUP(K276,'Master FWDPoints'!$A:$D,4,FALSE)</f>
        <v>42124</v>
      </c>
      <c r="M276" s="44">
        <f>$A276+VLOOKUP($A276,'Master FWDPoints'!$G:$K,4,FALSE)</f>
        <v>42137</v>
      </c>
      <c r="O276" s="8">
        <f>+VLOOKUP(A276,'Master FWDPoints'!$A:$D,2,FALSE)</f>
        <v>1.9300000000000002</v>
      </c>
      <c r="P276" s="8">
        <f>+VLOOKUP(B276,'Master FWDPoints'!$A:$D,2,FALSE)</f>
        <v>1.72</v>
      </c>
      <c r="Q276" s="8">
        <f>+VLOOKUP(C276,'Master FWDPoints'!$A:$D,2,FALSE)</f>
        <v>1.71</v>
      </c>
      <c r="R276" s="8">
        <f>+VLOOKUP(D276,'Master FWDPoints'!$A:$D,2,FALSE)</f>
        <v>1.65</v>
      </c>
      <c r="S276" s="8">
        <f>+VLOOKUP(E276,'Master FWDPoints'!$A:$D,2,FALSE)</f>
        <v>1.75</v>
      </c>
      <c r="T276" s="8">
        <f>+VLOOKUP(F276,'Master FWDPoints'!$A:$D,2,FALSE)</f>
        <v>1.4</v>
      </c>
      <c r="U276" s="8">
        <f>+VLOOKUP(G276,'Master FWDPoints'!$A:$D,2,FALSE)</f>
        <v>1.55</v>
      </c>
      <c r="V276" s="8">
        <f>+VLOOKUP(H276,'Master FWDPoints'!$A:$D,2,FALSE)</f>
        <v>1.55</v>
      </c>
      <c r="W276" s="8">
        <f>+VLOOKUP(I276,'Master FWDPoints'!$A:$D,2,FALSE)</f>
        <v>1.5</v>
      </c>
      <c r="X276" s="8">
        <f>+VLOOKUP(J276,'Master FWDPoints'!$A:$D,2,FALSE)</f>
        <v>1.4</v>
      </c>
      <c r="Y276" s="8">
        <f>+VLOOKUP(K276,'Master FWDPoints'!$A:$D,2,FALSE)</f>
        <v>1.5</v>
      </c>
      <c r="Z276" s="8">
        <f>+VLOOKUP(L276,'Master FWDPoints'!$A:$D,2,FALSE)*(M276-L276)/VLOOKUP(L276,'Master FWDPoints'!$A:$D,4,FALSE)</f>
        <v>0.76206896551724135</v>
      </c>
      <c r="AA276" s="8">
        <f>+VLOOKUP(A276,'Master FWDPoints'!$G:$J,2,FALSE)</f>
        <v>19.399999999999999</v>
      </c>
      <c r="AB276" s="8">
        <f t="shared" si="12"/>
        <v>18.422068965517241</v>
      </c>
      <c r="AC276" s="8">
        <f t="shared" si="13"/>
        <v>-0.97793103448275787</v>
      </c>
      <c r="AD276" s="8">
        <f t="shared" si="14"/>
        <v>17.47</v>
      </c>
    </row>
    <row r="277" spans="1:30">
      <c r="A277" s="11">
        <v>41768</v>
      </c>
      <c r="B277" s="26">
        <f>A277+VLOOKUP(A277,'Master FWDPoints'!$A:$D,4,FALSE)</f>
        <v>41802</v>
      </c>
      <c r="C277" s="27">
        <f>B277+VLOOKUP(B277,'Master FWDPoints'!$A:$D,4,FALSE)</f>
        <v>41835</v>
      </c>
      <c r="D277" s="27">
        <f>C277+VLOOKUP(C277,'Master FWDPoints'!$A:$D,4,FALSE)</f>
        <v>41865</v>
      </c>
      <c r="E277" s="27">
        <f>D277+VLOOKUP(D277,'Master FWDPoints'!$A:$D,4,FALSE)</f>
        <v>41899</v>
      </c>
      <c r="F277" s="27">
        <f>E277+VLOOKUP(E277,'Master FWDPoints'!$A:$D,4,FALSE)</f>
        <v>41934</v>
      </c>
      <c r="G277" s="27">
        <f>F277+VLOOKUP(F277,'Master FWDPoints'!$A:$D,4,FALSE)</f>
        <v>41964</v>
      </c>
      <c r="H277" s="27">
        <f>G277+VLOOKUP(G277,'Master FWDPoints'!$A:$D,4,FALSE)</f>
        <v>41997</v>
      </c>
      <c r="I277" s="27">
        <f>H277+VLOOKUP(H277,'Master FWDPoints'!$A:$D,4,FALSE)</f>
        <v>42032</v>
      </c>
      <c r="J277" s="27">
        <f>I277+VLOOKUP(I277,'Master FWDPoints'!$A:$D,4,FALSE)</f>
        <v>42062</v>
      </c>
      <c r="K277" s="27">
        <f>J277+VLOOKUP(J277,'Master FWDPoints'!$A:$D,4,FALSE)</f>
        <v>42094</v>
      </c>
      <c r="L277" s="27">
        <f>K277+VLOOKUP(K277,'Master FWDPoints'!$A:$D,4,FALSE)</f>
        <v>42124</v>
      </c>
      <c r="M277" s="44">
        <f>$A277+VLOOKUP($A277,'Master FWDPoints'!$G:$K,4,FALSE)</f>
        <v>42136</v>
      </c>
      <c r="O277" s="8">
        <f>+VLOOKUP(A277,'Master FWDPoints'!$A:$D,2,FALSE)</f>
        <v>2.02</v>
      </c>
      <c r="P277" s="8">
        <f>+VLOOKUP(B277,'Master FWDPoints'!$A:$D,2,FALSE)</f>
        <v>1.8599999999999999</v>
      </c>
      <c r="Q277" s="8">
        <f>+VLOOKUP(C277,'Master FWDPoints'!$A:$D,2,FALSE)</f>
        <v>1.71</v>
      </c>
      <c r="R277" s="8">
        <f>+VLOOKUP(D277,'Master FWDPoints'!$A:$D,2,FALSE)</f>
        <v>1.65</v>
      </c>
      <c r="S277" s="8">
        <f>+VLOOKUP(E277,'Master FWDPoints'!$A:$D,2,FALSE)</f>
        <v>1.75</v>
      </c>
      <c r="T277" s="8">
        <f>+VLOOKUP(F277,'Master FWDPoints'!$A:$D,2,FALSE)</f>
        <v>1.4</v>
      </c>
      <c r="U277" s="8">
        <f>+VLOOKUP(G277,'Master FWDPoints'!$A:$D,2,FALSE)</f>
        <v>1.55</v>
      </c>
      <c r="V277" s="8">
        <f>+VLOOKUP(H277,'Master FWDPoints'!$A:$D,2,FALSE)</f>
        <v>1.55</v>
      </c>
      <c r="W277" s="8">
        <f>+VLOOKUP(I277,'Master FWDPoints'!$A:$D,2,FALSE)</f>
        <v>1.5</v>
      </c>
      <c r="X277" s="8">
        <f>+VLOOKUP(J277,'Master FWDPoints'!$A:$D,2,FALSE)</f>
        <v>1.4</v>
      </c>
      <c r="Y277" s="8">
        <f>+VLOOKUP(K277,'Master FWDPoints'!$A:$D,2,FALSE)</f>
        <v>1.5</v>
      </c>
      <c r="Z277" s="8">
        <f>+VLOOKUP(L277,'Master FWDPoints'!$A:$D,2,FALSE)*(M277-L277)/VLOOKUP(L277,'Master FWDPoints'!$A:$D,4,FALSE)</f>
        <v>0.70344827586206893</v>
      </c>
      <c r="AA277" s="8">
        <f>+VLOOKUP(A277,'Master FWDPoints'!$G:$J,2,FALSE)</f>
        <v>19.600000000000001</v>
      </c>
      <c r="AB277" s="8">
        <f t="shared" si="12"/>
        <v>18.59344827586207</v>
      </c>
      <c r="AC277" s="8">
        <f t="shared" si="13"/>
        <v>-1.0065517241379318</v>
      </c>
      <c r="AD277" s="8">
        <f t="shared" si="14"/>
        <v>17.580000000000002</v>
      </c>
    </row>
    <row r="278" spans="1:30">
      <c r="A278" s="11">
        <v>41767</v>
      </c>
      <c r="B278" s="26">
        <f>A278+VLOOKUP(A278,'Master FWDPoints'!$A:$D,4,FALSE)</f>
        <v>41801</v>
      </c>
      <c r="C278" s="27">
        <f>B278+VLOOKUP(B278,'Master FWDPoints'!$A:$D,4,FALSE)</f>
        <v>41831</v>
      </c>
      <c r="D278" s="27">
        <f>C278+VLOOKUP(C278,'Master FWDPoints'!$A:$D,4,FALSE)</f>
        <v>41865</v>
      </c>
      <c r="E278" s="27">
        <f>D278+VLOOKUP(D278,'Master FWDPoints'!$A:$D,4,FALSE)</f>
        <v>41899</v>
      </c>
      <c r="F278" s="27">
        <f>E278+VLOOKUP(E278,'Master FWDPoints'!$A:$D,4,FALSE)</f>
        <v>41934</v>
      </c>
      <c r="G278" s="27">
        <f>F278+VLOOKUP(F278,'Master FWDPoints'!$A:$D,4,FALSE)</f>
        <v>41964</v>
      </c>
      <c r="H278" s="27">
        <f>G278+VLOOKUP(G278,'Master FWDPoints'!$A:$D,4,FALSE)</f>
        <v>41997</v>
      </c>
      <c r="I278" s="27">
        <f>H278+VLOOKUP(H278,'Master FWDPoints'!$A:$D,4,FALSE)</f>
        <v>42032</v>
      </c>
      <c r="J278" s="27">
        <f>I278+VLOOKUP(I278,'Master FWDPoints'!$A:$D,4,FALSE)</f>
        <v>42062</v>
      </c>
      <c r="K278" s="27">
        <f>J278+VLOOKUP(J278,'Master FWDPoints'!$A:$D,4,FALSE)</f>
        <v>42094</v>
      </c>
      <c r="L278" s="27">
        <f>K278+VLOOKUP(K278,'Master FWDPoints'!$A:$D,4,FALSE)</f>
        <v>42124</v>
      </c>
      <c r="M278" s="44">
        <f>$A278+VLOOKUP($A278,'Master FWDPoints'!$G:$K,4,FALSE)</f>
        <v>42135</v>
      </c>
      <c r="O278" s="8">
        <f>+VLOOKUP(A278,'Master FWDPoints'!$A:$D,2,FALSE)</f>
        <v>1.99</v>
      </c>
      <c r="P278" s="8">
        <f>+VLOOKUP(B278,'Master FWDPoints'!$A:$D,2,FALSE)</f>
        <v>1.73</v>
      </c>
      <c r="Q278" s="8">
        <f>+VLOOKUP(C278,'Master FWDPoints'!$A:$D,2,FALSE)</f>
        <v>1.85</v>
      </c>
      <c r="R278" s="8">
        <f>+VLOOKUP(D278,'Master FWDPoints'!$A:$D,2,FALSE)</f>
        <v>1.65</v>
      </c>
      <c r="S278" s="8">
        <f>+VLOOKUP(E278,'Master FWDPoints'!$A:$D,2,FALSE)</f>
        <v>1.75</v>
      </c>
      <c r="T278" s="8">
        <f>+VLOOKUP(F278,'Master FWDPoints'!$A:$D,2,FALSE)</f>
        <v>1.4</v>
      </c>
      <c r="U278" s="8">
        <f>+VLOOKUP(G278,'Master FWDPoints'!$A:$D,2,FALSE)</f>
        <v>1.55</v>
      </c>
      <c r="V278" s="8">
        <f>+VLOOKUP(H278,'Master FWDPoints'!$A:$D,2,FALSE)</f>
        <v>1.55</v>
      </c>
      <c r="W278" s="8">
        <f>+VLOOKUP(I278,'Master FWDPoints'!$A:$D,2,FALSE)</f>
        <v>1.5</v>
      </c>
      <c r="X278" s="8">
        <f>+VLOOKUP(J278,'Master FWDPoints'!$A:$D,2,FALSE)</f>
        <v>1.4</v>
      </c>
      <c r="Y278" s="8">
        <f>+VLOOKUP(K278,'Master FWDPoints'!$A:$D,2,FALSE)</f>
        <v>1.5</v>
      </c>
      <c r="Z278" s="8">
        <f>+VLOOKUP(L278,'Master FWDPoints'!$A:$D,2,FALSE)*(M278-L278)/VLOOKUP(L278,'Master FWDPoints'!$A:$D,4,FALSE)</f>
        <v>0.64482758620689651</v>
      </c>
      <c r="AA278" s="8">
        <f>+VLOOKUP(A278,'Master FWDPoints'!$G:$J,2,FALSE)</f>
        <v>19.239999999999998</v>
      </c>
      <c r="AB278" s="8">
        <f t="shared" si="12"/>
        <v>18.514827586206899</v>
      </c>
      <c r="AC278" s="8">
        <f t="shared" si="13"/>
        <v>-0.72517241379309993</v>
      </c>
      <c r="AD278" s="8">
        <f t="shared" si="14"/>
        <v>17.25</v>
      </c>
    </row>
    <row r="279" spans="1:30">
      <c r="A279" s="11">
        <v>41766</v>
      </c>
      <c r="B279" s="26">
        <f>A279+VLOOKUP(A279,'Master FWDPoints'!$A:$D,4,FALSE)</f>
        <v>41796</v>
      </c>
      <c r="C279" s="27">
        <f>B279+VLOOKUP(B279,'Master FWDPoints'!$A:$D,4,FALSE)</f>
        <v>41829</v>
      </c>
      <c r="D279" s="27">
        <f>C279+VLOOKUP(C279,'Master FWDPoints'!$A:$D,4,FALSE)</f>
        <v>41859</v>
      </c>
      <c r="E279" s="27">
        <f>D279+VLOOKUP(D279,'Master FWDPoints'!$A:$D,4,FALSE)</f>
        <v>41893</v>
      </c>
      <c r="F279" s="27">
        <f>E279+VLOOKUP(E279,'Master FWDPoints'!$A:$D,4,FALSE)</f>
        <v>41926</v>
      </c>
      <c r="G279" s="27">
        <f>F279+VLOOKUP(F279,'Master FWDPoints'!$A:$D,4,FALSE)</f>
        <v>41957</v>
      </c>
      <c r="H279" s="27">
        <f>G279+VLOOKUP(G279,'Master FWDPoints'!$A:$D,4,FALSE)</f>
        <v>41990</v>
      </c>
      <c r="I279" s="27">
        <f>H279+VLOOKUP(H279,'Master FWDPoints'!$A:$D,4,FALSE)</f>
        <v>42020</v>
      </c>
      <c r="J279" s="27">
        <f>I279+VLOOKUP(I279,'Master FWDPoints'!$A:$D,4,FALSE)</f>
        <v>42054</v>
      </c>
      <c r="K279" s="27">
        <f>J279+VLOOKUP(J279,'Master FWDPoints'!$A:$D,4,FALSE)</f>
        <v>42083</v>
      </c>
      <c r="L279" s="27">
        <f>K279+VLOOKUP(K279,'Master FWDPoints'!$A:$D,4,FALSE)</f>
        <v>42117</v>
      </c>
      <c r="M279" s="44">
        <f>$A279+VLOOKUP($A279,'Master FWDPoints'!$G:$K,4,FALSE)</f>
        <v>42132</v>
      </c>
      <c r="O279" s="8">
        <f>+VLOOKUP(A279,'Master FWDPoints'!$A:$D,2,FALSE)</f>
        <v>1.9</v>
      </c>
      <c r="P279" s="8">
        <f>+VLOOKUP(B279,'Master FWDPoints'!$A:$D,2,FALSE)</f>
        <v>1.87</v>
      </c>
      <c r="Q279" s="8">
        <f>+VLOOKUP(C279,'Master FWDPoints'!$A:$D,2,FALSE)</f>
        <v>1.67</v>
      </c>
      <c r="R279" s="8">
        <f>+VLOOKUP(D279,'Master FWDPoints'!$A:$D,2,FALSE)</f>
        <v>1.9</v>
      </c>
      <c r="S279" s="8">
        <f>+VLOOKUP(E279,'Master FWDPoints'!$A:$D,2,FALSE)</f>
        <v>1.67</v>
      </c>
      <c r="T279" s="8">
        <f>+VLOOKUP(F279,'Master FWDPoints'!$A:$D,2,FALSE)</f>
        <v>1.4</v>
      </c>
      <c r="U279" s="8">
        <f>+VLOOKUP(G279,'Master FWDPoints'!$A:$D,2,FALSE)</f>
        <v>1.79</v>
      </c>
      <c r="V279" s="8">
        <f>+VLOOKUP(H279,'Master FWDPoints'!$A:$D,2,FALSE)</f>
        <v>1.65</v>
      </c>
      <c r="W279" s="8">
        <f>+VLOOKUP(I279,'Master FWDPoints'!$A:$D,2,FALSE)</f>
        <v>1.8</v>
      </c>
      <c r="X279" s="8">
        <f>+VLOOKUP(J279,'Master FWDPoints'!$A:$D,2,FALSE)</f>
        <v>1.75</v>
      </c>
      <c r="Y279" s="8">
        <f>+VLOOKUP(K279,'Master FWDPoints'!$A:$D,2,FALSE)</f>
        <v>1.55</v>
      </c>
      <c r="Z279" s="8">
        <f>+VLOOKUP(L279,'Master FWDPoints'!$A:$D,2,FALSE)*(M279-L279)/VLOOKUP(L279,'Master FWDPoints'!$A:$D,4,FALSE)</f>
        <v>0.72727272727272729</v>
      </c>
      <c r="AA279" s="8">
        <f>+VLOOKUP(A279,'Master FWDPoints'!$G:$J,2,FALSE)</f>
        <v>18.8</v>
      </c>
      <c r="AB279" s="8">
        <f t="shared" si="12"/>
        <v>19.677272727272726</v>
      </c>
      <c r="AC279" s="8">
        <f t="shared" si="13"/>
        <v>0.87727272727272521</v>
      </c>
      <c r="AD279" s="8">
        <f t="shared" si="14"/>
        <v>16.900000000000002</v>
      </c>
    </row>
    <row r="280" spans="1:30">
      <c r="A280" s="11">
        <v>41765</v>
      </c>
      <c r="B280" s="26">
        <f>A280+VLOOKUP(A280,'Master FWDPoints'!$A:$D,4,FALSE)</f>
        <v>41796</v>
      </c>
      <c r="C280" s="27">
        <f>B280+VLOOKUP(B280,'Master FWDPoints'!$A:$D,4,FALSE)</f>
        <v>41829</v>
      </c>
      <c r="D280" s="27">
        <f>C280+VLOOKUP(C280,'Master FWDPoints'!$A:$D,4,FALSE)</f>
        <v>41859</v>
      </c>
      <c r="E280" s="27">
        <f>D280+VLOOKUP(D280,'Master FWDPoints'!$A:$D,4,FALSE)</f>
        <v>41893</v>
      </c>
      <c r="F280" s="27">
        <f>E280+VLOOKUP(E280,'Master FWDPoints'!$A:$D,4,FALSE)</f>
        <v>41926</v>
      </c>
      <c r="G280" s="27">
        <f>F280+VLOOKUP(F280,'Master FWDPoints'!$A:$D,4,FALSE)</f>
        <v>41957</v>
      </c>
      <c r="H280" s="27">
        <f>G280+VLOOKUP(G280,'Master FWDPoints'!$A:$D,4,FALSE)</f>
        <v>41990</v>
      </c>
      <c r="I280" s="27">
        <f>H280+VLOOKUP(H280,'Master FWDPoints'!$A:$D,4,FALSE)</f>
        <v>42020</v>
      </c>
      <c r="J280" s="27">
        <f>I280+VLOOKUP(I280,'Master FWDPoints'!$A:$D,4,FALSE)</f>
        <v>42054</v>
      </c>
      <c r="K280" s="27">
        <f>J280+VLOOKUP(J280,'Master FWDPoints'!$A:$D,4,FALSE)</f>
        <v>42083</v>
      </c>
      <c r="L280" s="27">
        <f>K280+VLOOKUP(K280,'Master FWDPoints'!$A:$D,4,FALSE)</f>
        <v>42117</v>
      </c>
      <c r="M280" s="44">
        <f>$A280+VLOOKUP($A280,'Master FWDPoints'!$G:$K,4,FALSE)</f>
        <v>42131</v>
      </c>
      <c r="O280" s="8">
        <f>+VLOOKUP(A280,'Master FWDPoints'!$A:$D,2,FALSE)</f>
        <v>1.99</v>
      </c>
      <c r="P280" s="8">
        <f>+VLOOKUP(B280,'Master FWDPoints'!$A:$D,2,FALSE)</f>
        <v>1.87</v>
      </c>
      <c r="Q280" s="8">
        <f>+VLOOKUP(C280,'Master FWDPoints'!$A:$D,2,FALSE)</f>
        <v>1.67</v>
      </c>
      <c r="R280" s="8">
        <f>+VLOOKUP(D280,'Master FWDPoints'!$A:$D,2,FALSE)</f>
        <v>1.9</v>
      </c>
      <c r="S280" s="8">
        <f>+VLOOKUP(E280,'Master FWDPoints'!$A:$D,2,FALSE)</f>
        <v>1.67</v>
      </c>
      <c r="T280" s="8">
        <f>+VLOOKUP(F280,'Master FWDPoints'!$A:$D,2,FALSE)</f>
        <v>1.4</v>
      </c>
      <c r="U280" s="8">
        <f>+VLOOKUP(G280,'Master FWDPoints'!$A:$D,2,FALSE)</f>
        <v>1.79</v>
      </c>
      <c r="V280" s="8">
        <f>+VLOOKUP(H280,'Master FWDPoints'!$A:$D,2,FALSE)</f>
        <v>1.65</v>
      </c>
      <c r="W280" s="8">
        <f>+VLOOKUP(I280,'Master FWDPoints'!$A:$D,2,FALSE)</f>
        <v>1.8</v>
      </c>
      <c r="X280" s="8">
        <f>+VLOOKUP(J280,'Master FWDPoints'!$A:$D,2,FALSE)</f>
        <v>1.75</v>
      </c>
      <c r="Y280" s="8">
        <f>+VLOOKUP(K280,'Master FWDPoints'!$A:$D,2,FALSE)</f>
        <v>1.55</v>
      </c>
      <c r="Z280" s="8">
        <f>+VLOOKUP(L280,'Master FWDPoints'!$A:$D,2,FALSE)*(M280-L280)/VLOOKUP(L280,'Master FWDPoints'!$A:$D,4,FALSE)</f>
        <v>0.67878787878787883</v>
      </c>
      <c r="AA280" s="8">
        <f>+VLOOKUP(A280,'Master FWDPoints'!$G:$J,2,FALSE)</f>
        <v>18.75</v>
      </c>
      <c r="AB280" s="8">
        <f t="shared" si="12"/>
        <v>19.718787878787882</v>
      </c>
      <c r="AC280" s="8">
        <f t="shared" si="13"/>
        <v>0.96878787878788231</v>
      </c>
      <c r="AD280" s="8">
        <f t="shared" si="14"/>
        <v>16.760000000000002</v>
      </c>
    </row>
    <row r="281" spans="1:30">
      <c r="A281" s="11">
        <v>41764</v>
      </c>
      <c r="B281" s="26">
        <f>A281+VLOOKUP(A281,'Master FWDPoints'!$A:$D,4,FALSE)</f>
        <v>41796</v>
      </c>
      <c r="C281" s="27">
        <f>B281+VLOOKUP(B281,'Master FWDPoints'!$A:$D,4,FALSE)</f>
        <v>41829</v>
      </c>
      <c r="D281" s="27">
        <f>C281+VLOOKUP(C281,'Master FWDPoints'!$A:$D,4,FALSE)</f>
        <v>41859</v>
      </c>
      <c r="E281" s="27">
        <f>D281+VLOOKUP(D281,'Master FWDPoints'!$A:$D,4,FALSE)</f>
        <v>41893</v>
      </c>
      <c r="F281" s="27">
        <f>E281+VLOOKUP(E281,'Master FWDPoints'!$A:$D,4,FALSE)</f>
        <v>41926</v>
      </c>
      <c r="G281" s="27">
        <f>F281+VLOOKUP(F281,'Master FWDPoints'!$A:$D,4,FALSE)</f>
        <v>41957</v>
      </c>
      <c r="H281" s="27">
        <f>G281+VLOOKUP(G281,'Master FWDPoints'!$A:$D,4,FALSE)</f>
        <v>41990</v>
      </c>
      <c r="I281" s="27">
        <f>H281+VLOOKUP(H281,'Master FWDPoints'!$A:$D,4,FALSE)</f>
        <v>42020</v>
      </c>
      <c r="J281" s="27">
        <f>I281+VLOOKUP(I281,'Master FWDPoints'!$A:$D,4,FALSE)</f>
        <v>42054</v>
      </c>
      <c r="K281" s="27">
        <f>J281+VLOOKUP(J281,'Master FWDPoints'!$A:$D,4,FALSE)</f>
        <v>42083</v>
      </c>
      <c r="L281" s="27">
        <f>K281+VLOOKUP(K281,'Master FWDPoints'!$A:$D,4,FALSE)</f>
        <v>42117</v>
      </c>
      <c r="M281" s="44">
        <f>$A281+VLOOKUP($A281,'Master FWDPoints'!$G:$K,4,FALSE)</f>
        <v>42130</v>
      </c>
      <c r="O281" s="8">
        <f>+VLOOKUP(A281,'Master FWDPoints'!$A:$D,2,FALSE)</f>
        <v>2</v>
      </c>
      <c r="P281" s="8">
        <f>+VLOOKUP(B281,'Master FWDPoints'!$A:$D,2,FALSE)</f>
        <v>1.87</v>
      </c>
      <c r="Q281" s="8">
        <f>+VLOOKUP(C281,'Master FWDPoints'!$A:$D,2,FALSE)</f>
        <v>1.67</v>
      </c>
      <c r="R281" s="8">
        <f>+VLOOKUP(D281,'Master FWDPoints'!$A:$D,2,FALSE)</f>
        <v>1.9</v>
      </c>
      <c r="S281" s="8">
        <f>+VLOOKUP(E281,'Master FWDPoints'!$A:$D,2,FALSE)</f>
        <v>1.67</v>
      </c>
      <c r="T281" s="8">
        <f>+VLOOKUP(F281,'Master FWDPoints'!$A:$D,2,FALSE)</f>
        <v>1.4</v>
      </c>
      <c r="U281" s="8">
        <f>+VLOOKUP(G281,'Master FWDPoints'!$A:$D,2,FALSE)</f>
        <v>1.79</v>
      </c>
      <c r="V281" s="8">
        <f>+VLOOKUP(H281,'Master FWDPoints'!$A:$D,2,FALSE)</f>
        <v>1.65</v>
      </c>
      <c r="W281" s="8">
        <f>+VLOOKUP(I281,'Master FWDPoints'!$A:$D,2,FALSE)</f>
        <v>1.8</v>
      </c>
      <c r="X281" s="8">
        <f>+VLOOKUP(J281,'Master FWDPoints'!$A:$D,2,FALSE)</f>
        <v>1.75</v>
      </c>
      <c r="Y281" s="8">
        <f>+VLOOKUP(K281,'Master FWDPoints'!$A:$D,2,FALSE)</f>
        <v>1.55</v>
      </c>
      <c r="Z281" s="8">
        <f>+VLOOKUP(L281,'Master FWDPoints'!$A:$D,2,FALSE)*(M281-L281)/VLOOKUP(L281,'Master FWDPoints'!$A:$D,4,FALSE)</f>
        <v>0.63030303030303036</v>
      </c>
      <c r="AA281" s="8">
        <f>+VLOOKUP(A281,'Master FWDPoints'!$G:$J,2,FALSE)</f>
        <v>18.649999999999999</v>
      </c>
      <c r="AB281" s="8">
        <f t="shared" si="12"/>
        <v>19.68030303030303</v>
      </c>
      <c r="AC281" s="8">
        <f t="shared" si="13"/>
        <v>1.0303030303030312</v>
      </c>
      <c r="AD281" s="8">
        <f t="shared" si="14"/>
        <v>16.649999999999999</v>
      </c>
    </row>
    <row r="282" spans="1:30">
      <c r="A282" s="11">
        <v>41761</v>
      </c>
      <c r="B282" s="26">
        <f>A282+VLOOKUP(A282,'Master FWDPoints'!$A:$D,4,FALSE)</f>
        <v>41795</v>
      </c>
      <c r="C282" s="27">
        <f>B282+VLOOKUP(B282,'Master FWDPoints'!$A:$D,4,FALSE)</f>
        <v>41828</v>
      </c>
      <c r="D282" s="27">
        <f>C282+VLOOKUP(C282,'Master FWDPoints'!$A:$D,4,FALSE)</f>
        <v>41859</v>
      </c>
      <c r="E282" s="27">
        <f>D282+VLOOKUP(D282,'Master FWDPoints'!$A:$D,4,FALSE)</f>
        <v>41893</v>
      </c>
      <c r="F282" s="27">
        <f>E282+VLOOKUP(E282,'Master FWDPoints'!$A:$D,4,FALSE)</f>
        <v>41926</v>
      </c>
      <c r="G282" s="27">
        <f>F282+VLOOKUP(F282,'Master FWDPoints'!$A:$D,4,FALSE)</f>
        <v>41957</v>
      </c>
      <c r="H282" s="27">
        <f>G282+VLOOKUP(G282,'Master FWDPoints'!$A:$D,4,FALSE)</f>
        <v>41990</v>
      </c>
      <c r="I282" s="27">
        <f>H282+VLOOKUP(H282,'Master FWDPoints'!$A:$D,4,FALSE)</f>
        <v>42020</v>
      </c>
      <c r="J282" s="27">
        <f>I282+VLOOKUP(I282,'Master FWDPoints'!$A:$D,4,FALSE)</f>
        <v>42054</v>
      </c>
      <c r="K282" s="27">
        <f>J282+VLOOKUP(J282,'Master FWDPoints'!$A:$D,4,FALSE)</f>
        <v>42083</v>
      </c>
      <c r="L282" s="27">
        <f>K282+VLOOKUP(K282,'Master FWDPoints'!$A:$D,4,FALSE)</f>
        <v>42117</v>
      </c>
      <c r="M282" s="44">
        <f>$A282+VLOOKUP($A282,'Master FWDPoints'!$G:$K,4,FALSE)</f>
        <v>42129</v>
      </c>
      <c r="O282" s="8">
        <f>+VLOOKUP(A282,'Master FWDPoints'!$A:$D,2,FALSE)</f>
        <v>2.02</v>
      </c>
      <c r="P282" s="8">
        <f>+VLOOKUP(B282,'Master FWDPoints'!$A:$D,2,FALSE)</f>
        <v>1.8</v>
      </c>
      <c r="Q282" s="8">
        <f>+VLOOKUP(C282,'Master FWDPoints'!$A:$D,2,FALSE)</f>
        <v>1.55</v>
      </c>
      <c r="R282" s="8">
        <f>+VLOOKUP(D282,'Master FWDPoints'!$A:$D,2,FALSE)</f>
        <v>1.9</v>
      </c>
      <c r="S282" s="8">
        <f>+VLOOKUP(E282,'Master FWDPoints'!$A:$D,2,FALSE)</f>
        <v>1.67</v>
      </c>
      <c r="T282" s="8">
        <f>+VLOOKUP(F282,'Master FWDPoints'!$A:$D,2,FALSE)</f>
        <v>1.4</v>
      </c>
      <c r="U282" s="8">
        <f>+VLOOKUP(G282,'Master FWDPoints'!$A:$D,2,FALSE)</f>
        <v>1.79</v>
      </c>
      <c r="V282" s="8">
        <f>+VLOOKUP(H282,'Master FWDPoints'!$A:$D,2,FALSE)</f>
        <v>1.65</v>
      </c>
      <c r="W282" s="8">
        <f>+VLOOKUP(I282,'Master FWDPoints'!$A:$D,2,FALSE)</f>
        <v>1.8</v>
      </c>
      <c r="X282" s="8">
        <f>+VLOOKUP(J282,'Master FWDPoints'!$A:$D,2,FALSE)</f>
        <v>1.75</v>
      </c>
      <c r="Y282" s="8">
        <f>+VLOOKUP(K282,'Master FWDPoints'!$A:$D,2,FALSE)</f>
        <v>1.55</v>
      </c>
      <c r="Z282" s="8">
        <f>+VLOOKUP(L282,'Master FWDPoints'!$A:$D,2,FALSE)*(M282-L282)/VLOOKUP(L282,'Master FWDPoints'!$A:$D,4,FALSE)</f>
        <v>0.5818181818181819</v>
      </c>
      <c r="AA282" s="8">
        <f>+VLOOKUP(A282,'Master FWDPoints'!$G:$J,2,FALSE)</f>
        <v>18.989999999999998</v>
      </c>
      <c r="AB282" s="8">
        <f t="shared" si="12"/>
        <v>19.461818181818181</v>
      </c>
      <c r="AC282" s="8">
        <f t="shared" si="13"/>
        <v>0.47181818181818258</v>
      </c>
      <c r="AD282" s="8">
        <f t="shared" si="14"/>
        <v>16.97</v>
      </c>
    </row>
    <row r="283" spans="1:30">
      <c r="A283" s="11">
        <v>41760</v>
      </c>
      <c r="B283" s="26">
        <f>A283+VLOOKUP(A283,'Master FWDPoints'!$A:$D,4,FALSE)</f>
        <v>41794</v>
      </c>
      <c r="C283" s="27">
        <f>B283+VLOOKUP(B283,'Master FWDPoints'!$A:$D,4,FALSE)</f>
        <v>41824</v>
      </c>
      <c r="D283" s="27">
        <f>C283+VLOOKUP(C283,'Master FWDPoints'!$A:$D,4,FALSE)</f>
        <v>41858</v>
      </c>
      <c r="E283" s="27">
        <f>D283+VLOOKUP(D283,'Master FWDPoints'!$A:$D,4,FALSE)</f>
        <v>41892</v>
      </c>
      <c r="F283" s="27">
        <f>E283+VLOOKUP(E283,'Master FWDPoints'!$A:$D,4,FALSE)</f>
        <v>41922</v>
      </c>
      <c r="G283" s="27">
        <f>F283+VLOOKUP(F283,'Master FWDPoints'!$A:$D,4,FALSE)</f>
        <v>41956</v>
      </c>
      <c r="H283" s="27">
        <f>G283+VLOOKUP(G283,'Master FWDPoints'!$A:$D,4,FALSE)</f>
        <v>41989</v>
      </c>
      <c r="I283" s="27">
        <f>H283+VLOOKUP(H283,'Master FWDPoints'!$A:$D,4,FALSE)</f>
        <v>42020</v>
      </c>
      <c r="J283" s="27">
        <f>I283+VLOOKUP(I283,'Master FWDPoints'!$A:$D,4,FALSE)</f>
        <v>42054</v>
      </c>
      <c r="K283" s="27">
        <f>J283+VLOOKUP(J283,'Master FWDPoints'!$A:$D,4,FALSE)</f>
        <v>42083</v>
      </c>
      <c r="L283" s="27">
        <f>K283+VLOOKUP(K283,'Master FWDPoints'!$A:$D,4,FALSE)</f>
        <v>42117</v>
      </c>
      <c r="M283" s="44">
        <f>$A283+VLOOKUP($A283,'Master FWDPoints'!$G:$K,4,FALSE)</f>
        <v>42128</v>
      </c>
      <c r="O283" s="8">
        <f>+VLOOKUP(A283,'Master FWDPoints'!$A:$D,2,FALSE)</f>
        <v>1.95</v>
      </c>
      <c r="P283" s="8">
        <f>+VLOOKUP(B283,'Master FWDPoints'!$A:$D,2,FALSE)</f>
        <v>1.46</v>
      </c>
      <c r="Q283" s="8">
        <f>+VLOOKUP(C283,'Master FWDPoints'!$A:$D,2,FALSE)</f>
        <v>1.88</v>
      </c>
      <c r="R283" s="8">
        <f>+VLOOKUP(D283,'Master FWDPoints'!$A:$D,2,FALSE)</f>
        <v>1.95</v>
      </c>
      <c r="S283" s="8">
        <f>+VLOOKUP(E283,'Master FWDPoints'!$A:$D,2,FALSE)</f>
        <v>1.52</v>
      </c>
      <c r="T283" s="8">
        <f>+VLOOKUP(F283,'Master FWDPoints'!$A:$D,2,FALSE)</f>
        <v>1.6</v>
      </c>
      <c r="U283" s="8">
        <f>+VLOOKUP(G283,'Master FWDPoints'!$A:$D,2,FALSE)</f>
        <v>1.71</v>
      </c>
      <c r="V283" s="8">
        <f>+VLOOKUP(H283,'Master FWDPoints'!$A:$D,2,FALSE)</f>
        <v>1.7</v>
      </c>
      <c r="W283" s="8">
        <f>+VLOOKUP(I283,'Master FWDPoints'!$A:$D,2,FALSE)</f>
        <v>1.8</v>
      </c>
      <c r="X283" s="8">
        <f>+VLOOKUP(J283,'Master FWDPoints'!$A:$D,2,FALSE)</f>
        <v>1.75</v>
      </c>
      <c r="Y283" s="8">
        <f>+VLOOKUP(K283,'Master FWDPoints'!$A:$D,2,FALSE)</f>
        <v>1.55</v>
      </c>
      <c r="Z283" s="8">
        <f>+VLOOKUP(L283,'Master FWDPoints'!$A:$D,2,FALSE)*(M283-L283)/VLOOKUP(L283,'Master FWDPoints'!$A:$D,4,FALSE)</f>
        <v>0.53333333333333333</v>
      </c>
      <c r="AA283" s="8">
        <f>+VLOOKUP(A283,'Master FWDPoints'!$G:$J,2,FALSE)</f>
        <v>19</v>
      </c>
      <c r="AB283" s="8">
        <f t="shared" si="12"/>
        <v>19.403333333333336</v>
      </c>
      <c r="AC283" s="8">
        <f t="shared" si="13"/>
        <v>0.40333333333333599</v>
      </c>
      <c r="AD283" s="8">
        <f t="shared" si="14"/>
        <v>17.05</v>
      </c>
    </row>
    <row r="284" spans="1:30">
      <c r="A284" s="11">
        <v>41759</v>
      </c>
      <c r="B284" s="26">
        <f>A284+VLOOKUP(A284,'Master FWDPoints'!$A:$D,4,FALSE)</f>
        <v>41789</v>
      </c>
      <c r="C284" s="27">
        <f>B284+VLOOKUP(B284,'Master FWDPoints'!$A:$D,4,FALSE)</f>
        <v>41820</v>
      </c>
      <c r="D284" s="27">
        <f>C284+VLOOKUP(C284,'Master FWDPoints'!$A:$D,4,FALSE)</f>
        <v>41851</v>
      </c>
      <c r="E284" s="27">
        <f>D284+VLOOKUP(D284,'Master FWDPoints'!$A:$D,4,FALSE)</f>
        <v>41880</v>
      </c>
      <c r="F284" s="27">
        <f>E284+VLOOKUP(E284,'Master FWDPoints'!$A:$D,4,FALSE)</f>
        <v>41912</v>
      </c>
      <c r="G284" s="27">
        <f>F284+VLOOKUP(F284,'Master FWDPoints'!$A:$D,4,FALSE)</f>
        <v>41942</v>
      </c>
      <c r="H284" s="27">
        <f>G284+VLOOKUP(G284,'Master FWDPoints'!$A:$D,4,FALSE)</f>
        <v>41971</v>
      </c>
      <c r="I284" s="27">
        <f>H284+VLOOKUP(H284,'Master FWDPoints'!$A:$D,4,FALSE)</f>
        <v>42003</v>
      </c>
      <c r="J284" s="27">
        <f>I284+VLOOKUP(I284,'Master FWDPoints'!$A:$D,4,FALSE)</f>
        <v>42034</v>
      </c>
      <c r="K284" s="27">
        <f>J284+VLOOKUP(J284,'Master FWDPoints'!$A:$D,4,FALSE)</f>
        <v>42062</v>
      </c>
      <c r="L284" s="27">
        <f>K284+VLOOKUP(K284,'Master FWDPoints'!$A:$D,4,FALSE)</f>
        <v>42094</v>
      </c>
      <c r="M284" s="44">
        <f>$A284+VLOOKUP($A284,'Master FWDPoints'!$G:$K,4,FALSE)</f>
        <v>42124</v>
      </c>
      <c r="O284" s="8">
        <f>+VLOOKUP(A284,'Master FWDPoints'!$A:$D,2,FALSE)</f>
        <v>1.94</v>
      </c>
      <c r="P284" s="8">
        <f>+VLOOKUP(B284,'Master FWDPoints'!$A:$D,2,FALSE)</f>
        <v>1.75</v>
      </c>
      <c r="Q284" s="8">
        <f>+VLOOKUP(C284,'Master FWDPoints'!$A:$D,2,FALSE)</f>
        <v>1.8900000000000001</v>
      </c>
      <c r="R284" s="8">
        <f>+VLOOKUP(D284,'Master FWDPoints'!$A:$D,2,FALSE)</f>
        <v>1.98</v>
      </c>
      <c r="S284" s="8">
        <f>+VLOOKUP(E284,'Master FWDPoints'!$A:$D,2,FALSE)</f>
        <v>1.65</v>
      </c>
      <c r="T284" s="8">
        <f>+VLOOKUP(F284,'Master FWDPoints'!$A:$D,2,FALSE)</f>
        <v>1.35</v>
      </c>
      <c r="U284" s="8">
        <f>+VLOOKUP(G284,'Master FWDPoints'!$A:$D,2,FALSE)</f>
        <v>1.6</v>
      </c>
      <c r="V284" s="8">
        <f>+VLOOKUP(H284,'Master FWDPoints'!$A:$D,2,FALSE)</f>
        <v>1.8</v>
      </c>
      <c r="W284" s="8">
        <f>+VLOOKUP(I284,'Master FWDPoints'!$A:$D,2,FALSE)</f>
        <v>1.75</v>
      </c>
      <c r="X284" s="8">
        <f>+VLOOKUP(J284,'Master FWDPoints'!$A:$D,2,FALSE)</f>
        <v>1.95</v>
      </c>
      <c r="Y284" s="8">
        <f>+VLOOKUP(K284,'Master FWDPoints'!$A:$D,2,FALSE)</f>
        <v>1.4</v>
      </c>
      <c r="Z284" s="8">
        <f>+VLOOKUP(L284,'Master FWDPoints'!$A:$D,2,FALSE)*(M284-L284)/VLOOKUP(L284,'Master FWDPoints'!$A:$D,4,FALSE)</f>
        <v>1.5</v>
      </c>
      <c r="AA284" s="8">
        <f>+VLOOKUP(A284,'Master FWDPoints'!$G:$J,2,FALSE)</f>
        <v>17.8</v>
      </c>
      <c r="AB284" s="8">
        <f t="shared" si="12"/>
        <v>20.56</v>
      </c>
      <c r="AC284" s="8">
        <f t="shared" si="13"/>
        <v>2.759999999999998</v>
      </c>
      <c r="AD284" s="8">
        <f t="shared" si="14"/>
        <v>15.860000000000001</v>
      </c>
    </row>
    <row r="285" spans="1:30">
      <c r="A285" s="11">
        <v>41758</v>
      </c>
      <c r="B285" s="26">
        <f>A285+VLOOKUP(A285,'Master FWDPoints'!$A:$D,4,FALSE)</f>
        <v>41789</v>
      </c>
      <c r="C285" s="27">
        <f>B285+VLOOKUP(B285,'Master FWDPoints'!$A:$D,4,FALSE)</f>
        <v>41820</v>
      </c>
      <c r="D285" s="27">
        <f>C285+VLOOKUP(C285,'Master FWDPoints'!$A:$D,4,FALSE)</f>
        <v>41851</v>
      </c>
      <c r="E285" s="27">
        <f>D285+VLOOKUP(D285,'Master FWDPoints'!$A:$D,4,FALSE)</f>
        <v>41880</v>
      </c>
      <c r="F285" s="27">
        <f>E285+VLOOKUP(E285,'Master FWDPoints'!$A:$D,4,FALSE)</f>
        <v>41912</v>
      </c>
      <c r="G285" s="27">
        <f>F285+VLOOKUP(F285,'Master FWDPoints'!$A:$D,4,FALSE)</f>
        <v>41942</v>
      </c>
      <c r="H285" s="27">
        <f>G285+VLOOKUP(G285,'Master FWDPoints'!$A:$D,4,FALSE)</f>
        <v>41971</v>
      </c>
      <c r="I285" s="27">
        <f>H285+VLOOKUP(H285,'Master FWDPoints'!$A:$D,4,FALSE)</f>
        <v>42003</v>
      </c>
      <c r="J285" s="27">
        <f>I285+VLOOKUP(I285,'Master FWDPoints'!$A:$D,4,FALSE)</f>
        <v>42034</v>
      </c>
      <c r="K285" s="27">
        <f>J285+VLOOKUP(J285,'Master FWDPoints'!$A:$D,4,FALSE)</f>
        <v>42062</v>
      </c>
      <c r="L285" s="27">
        <f>K285+VLOOKUP(K285,'Master FWDPoints'!$A:$D,4,FALSE)</f>
        <v>42094</v>
      </c>
      <c r="M285" s="44">
        <f>$A285+VLOOKUP($A285,'Master FWDPoints'!$G:$K,4,FALSE)</f>
        <v>42124</v>
      </c>
      <c r="O285" s="8">
        <f>+VLOOKUP(A285,'Master FWDPoints'!$A:$D,2,FALSE)</f>
        <v>1.79</v>
      </c>
      <c r="P285" s="8">
        <f>+VLOOKUP(B285,'Master FWDPoints'!$A:$D,2,FALSE)</f>
        <v>1.75</v>
      </c>
      <c r="Q285" s="8">
        <f>+VLOOKUP(C285,'Master FWDPoints'!$A:$D,2,FALSE)</f>
        <v>1.8900000000000001</v>
      </c>
      <c r="R285" s="8">
        <f>+VLOOKUP(D285,'Master FWDPoints'!$A:$D,2,FALSE)</f>
        <v>1.98</v>
      </c>
      <c r="S285" s="8">
        <f>+VLOOKUP(E285,'Master FWDPoints'!$A:$D,2,FALSE)</f>
        <v>1.65</v>
      </c>
      <c r="T285" s="8">
        <f>+VLOOKUP(F285,'Master FWDPoints'!$A:$D,2,FALSE)</f>
        <v>1.35</v>
      </c>
      <c r="U285" s="8">
        <f>+VLOOKUP(G285,'Master FWDPoints'!$A:$D,2,FALSE)</f>
        <v>1.6</v>
      </c>
      <c r="V285" s="8">
        <f>+VLOOKUP(H285,'Master FWDPoints'!$A:$D,2,FALSE)</f>
        <v>1.8</v>
      </c>
      <c r="W285" s="8">
        <f>+VLOOKUP(I285,'Master FWDPoints'!$A:$D,2,FALSE)</f>
        <v>1.75</v>
      </c>
      <c r="X285" s="8">
        <f>+VLOOKUP(J285,'Master FWDPoints'!$A:$D,2,FALSE)</f>
        <v>1.95</v>
      </c>
      <c r="Y285" s="8">
        <f>+VLOOKUP(K285,'Master FWDPoints'!$A:$D,2,FALSE)</f>
        <v>1.4</v>
      </c>
      <c r="Z285" s="8">
        <f>+VLOOKUP(L285,'Master FWDPoints'!$A:$D,2,FALSE)*(M285-L285)/VLOOKUP(L285,'Master FWDPoints'!$A:$D,4,FALSE)</f>
        <v>1.5</v>
      </c>
      <c r="AA285" s="8">
        <f>+VLOOKUP(A285,'Master FWDPoints'!$G:$J,2,FALSE)</f>
        <v>18.350000000000001</v>
      </c>
      <c r="AB285" s="8">
        <f t="shared" si="12"/>
        <v>20.41</v>
      </c>
      <c r="AC285" s="8">
        <f t="shared" si="13"/>
        <v>2.0599999999999987</v>
      </c>
      <c r="AD285" s="8">
        <f t="shared" si="14"/>
        <v>16.560000000000002</v>
      </c>
    </row>
    <row r="286" spans="1:30">
      <c r="A286" s="11">
        <v>41757</v>
      </c>
      <c r="B286" s="26">
        <f>A286+VLOOKUP(A286,'Master FWDPoints'!$A:$D,4,FALSE)</f>
        <v>41788</v>
      </c>
      <c r="C286" s="27">
        <f>B286+VLOOKUP(B286,'Master FWDPoints'!$A:$D,4,FALSE)</f>
        <v>41820</v>
      </c>
      <c r="D286" s="27">
        <f>C286+VLOOKUP(C286,'Master FWDPoints'!$A:$D,4,FALSE)</f>
        <v>41851</v>
      </c>
      <c r="E286" s="27">
        <f>D286+VLOOKUP(D286,'Master FWDPoints'!$A:$D,4,FALSE)</f>
        <v>41880</v>
      </c>
      <c r="F286" s="27">
        <f>E286+VLOOKUP(E286,'Master FWDPoints'!$A:$D,4,FALSE)</f>
        <v>41912</v>
      </c>
      <c r="G286" s="27">
        <f>F286+VLOOKUP(F286,'Master FWDPoints'!$A:$D,4,FALSE)</f>
        <v>41942</v>
      </c>
      <c r="H286" s="27">
        <f>G286+VLOOKUP(G286,'Master FWDPoints'!$A:$D,4,FALSE)</f>
        <v>41971</v>
      </c>
      <c r="I286" s="27">
        <f>H286+VLOOKUP(H286,'Master FWDPoints'!$A:$D,4,FALSE)</f>
        <v>42003</v>
      </c>
      <c r="J286" s="27">
        <f>I286+VLOOKUP(I286,'Master FWDPoints'!$A:$D,4,FALSE)</f>
        <v>42034</v>
      </c>
      <c r="K286" s="27">
        <f>J286+VLOOKUP(J286,'Master FWDPoints'!$A:$D,4,FALSE)</f>
        <v>42062</v>
      </c>
      <c r="L286" s="27">
        <f>K286+VLOOKUP(K286,'Master FWDPoints'!$A:$D,4,FALSE)</f>
        <v>42094</v>
      </c>
      <c r="M286" s="44">
        <f>$A286+VLOOKUP($A286,'Master FWDPoints'!$G:$K,4,FALSE)</f>
        <v>42123</v>
      </c>
      <c r="O286" s="8">
        <f>+VLOOKUP(A286,'Master FWDPoints'!$A:$D,2,FALSE)</f>
        <v>1.8399999999999999</v>
      </c>
      <c r="P286" s="8">
        <f>+VLOOKUP(B286,'Master FWDPoints'!$A:$D,2,FALSE)</f>
        <v>1.88</v>
      </c>
      <c r="Q286" s="8">
        <f>+VLOOKUP(C286,'Master FWDPoints'!$A:$D,2,FALSE)</f>
        <v>1.8900000000000001</v>
      </c>
      <c r="R286" s="8">
        <f>+VLOOKUP(D286,'Master FWDPoints'!$A:$D,2,FALSE)</f>
        <v>1.98</v>
      </c>
      <c r="S286" s="8">
        <f>+VLOOKUP(E286,'Master FWDPoints'!$A:$D,2,FALSE)</f>
        <v>1.65</v>
      </c>
      <c r="T286" s="8">
        <f>+VLOOKUP(F286,'Master FWDPoints'!$A:$D,2,FALSE)</f>
        <v>1.35</v>
      </c>
      <c r="U286" s="8">
        <f>+VLOOKUP(G286,'Master FWDPoints'!$A:$D,2,FALSE)</f>
        <v>1.6</v>
      </c>
      <c r="V286" s="8">
        <f>+VLOOKUP(H286,'Master FWDPoints'!$A:$D,2,FALSE)</f>
        <v>1.8</v>
      </c>
      <c r="W286" s="8">
        <f>+VLOOKUP(I286,'Master FWDPoints'!$A:$D,2,FALSE)</f>
        <v>1.75</v>
      </c>
      <c r="X286" s="8">
        <f>+VLOOKUP(J286,'Master FWDPoints'!$A:$D,2,FALSE)</f>
        <v>1.95</v>
      </c>
      <c r="Y286" s="8">
        <f>+VLOOKUP(K286,'Master FWDPoints'!$A:$D,2,FALSE)</f>
        <v>1.4</v>
      </c>
      <c r="Z286" s="8">
        <f>+VLOOKUP(L286,'Master FWDPoints'!$A:$D,2,FALSE)*(M286-L286)/VLOOKUP(L286,'Master FWDPoints'!$A:$D,4,FALSE)</f>
        <v>1.45</v>
      </c>
      <c r="AA286" s="8">
        <f>+VLOOKUP(A286,'Master FWDPoints'!$G:$J,2,FALSE)</f>
        <v>18.38</v>
      </c>
      <c r="AB286" s="8">
        <f t="shared" si="12"/>
        <v>20.54</v>
      </c>
      <c r="AC286" s="8">
        <f t="shared" si="13"/>
        <v>2.16</v>
      </c>
      <c r="AD286" s="8">
        <f t="shared" si="14"/>
        <v>16.54</v>
      </c>
    </row>
    <row r="287" spans="1:30">
      <c r="A287" s="11">
        <v>41754</v>
      </c>
      <c r="B287" s="26">
        <f>A287+VLOOKUP(A287,'Master FWDPoints'!$A:$D,4,FALSE)</f>
        <v>41787</v>
      </c>
      <c r="C287" s="27">
        <f>B287+VLOOKUP(B287,'Master FWDPoints'!$A:$D,4,FALSE)</f>
        <v>41817</v>
      </c>
      <c r="D287" s="27">
        <f>C287+VLOOKUP(C287,'Master FWDPoints'!$A:$D,4,FALSE)</f>
        <v>41851</v>
      </c>
      <c r="E287" s="27">
        <f>D287+VLOOKUP(D287,'Master FWDPoints'!$A:$D,4,FALSE)</f>
        <v>41880</v>
      </c>
      <c r="F287" s="27">
        <f>E287+VLOOKUP(E287,'Master FWDPoints'!$A:$D,4,FALSE)</f>
        <v>41912</v>
      </c>
      <c r="G287" s="27">
        <f>F287+VLOOKUP(F287,'Master FWDPoints'!$A:$D,4,FALSE)</f>
        <v>41942</v>
      </c>
      <c r="H287" s="27">
        <f>G287+VLOOKUP(G287,'Master FWDPoints'!$A:$D,4,FALSE)</f>
        <v>41971</v>
      </c>
      <c r="I287" s="27">
        <f>H287+VLOOKUP(H287,'Master FWDPoints'!$A:$D,4,FALSE)</f>
        <v>42003</v>
      </c>
      <c r="J287" s="27">
        <f>I287+VLOOKUP(I287,'Master FWDPoints'!$A:$D,4,FALSE)</f>
        <v>42034</v>
      </c>
      <c r="K287" s="27">
        <f>J287+VLOOKUP(J287,'Master FWDPoints'!$A:$D,4,FALSE)</f>
        <v>42062</v>
      </c>
      <c r="L287" s="27">
        <f>K287+VLOOKUP(K287,'Master FWDPoints'!$A:$D,4,FALSE)</f>
        <v>42094</v>
      </c>
      <c r="M287" s="44">
        <f>$A287+VLOOKUP($A287,'Master FWDPoints'!$G:$K,4,FALSE)</f>
        <v>42122</v>
      </c>
      <c r="O287" s="8">
        <f>+VLOOKUP(A287,'Master FWDPoints'!$A:$D,2,FALSE)</f>
        <v>1.8399999999999999</v>
      </c>
      <c r="P287" s="8">
        <f>+VLOOKUP(B287,'Master FWDPoints'!$A:$D,2,FALSE)</f>
        <v>1.74</v>
      </c>
      <c r="Q287" s="8">
        <f>+VLOOKUP(C287,'Master FWDPoints'!$A:$D,2,FALSE)</f>
        <v>1.8</v>
      </c>
      <c r="R287" s="8">
        <f>+VLOOKUP(D287,'Master FWDPoints'!$A:$D,2,FALSE)</f>
        <v>1.98</v>
      </c>
      <c r="S287" s="8">
        <f>+VLOOKUP(E287,'Master FWDPoints'!$A:$D,2,FALSE)</f>
        <v>1.65</v>
      </c>
      <c r="T287" s="8">
        <f>+VLOOKUP(F287,'Master FWDPoints'!$A:$D,2,FALSE)</f>
        <v>1.35</v>
      </c>
      <c r="U287" s="8">
        <f>+VLOOKUP(G287,'Master FWDPoints'!$A:$D,2,FALSE)</f>
        <v>1.6</v>
      </c>
      <c r="V287" s="8">
        <f>+VLOOKUP(H287,'Master FWDPoints'!$A:$D,2,FALSE)</f>
        <v>1.8</v>
      </c>
      <c r="W287" s="8">
        <f>+VLOOKUP(I287,'Master FWDPoints'!$A:$D,2,FALSE)</f>
        <v>1.75</v>
      </c>
      <c r="X287" s="8">
        <f>+VLOOKUP(J287,'Master FWDPoints'!$A:$D,2,FALSE)</f>
        <v>1.95</v>
      </c>
      <c r="Y287" s="8">
        <f>+VLOOKUP(K287,'Master FWDPoints'!$A:$D,2,FALSE)</f>
        <v>1.4</v>
      </c>
      <c r="Z287" s="8">
        <f>+VLOOKUP(L287,'Master FWDPoints'!$A:$D,2,FALSE)*(M287-L287)/VLOOKUP(L287,'Master FWDPoints'!$A:$D,4,FALSE)</f>
        <v>1.4</v>
      </c>
      <c r="AA287" s="8">
        <f>+VLOOKUP(A287,'Master FWDPoints'!$G:$J,2,FALSE)</f>
        <v>18.36</v>
      </c>
      <c r="AB287" s="8">
        <f t="shared" si="12"/>
        <v>20.259999999999998</v>
      </c>
      <c r="AC287" s="8">
        <f t="shared" si="13"/>
        <v>1.8999999999999986</v>
      </c>
      <c r="AD287" s="8">
        <f t="shared" si="14"/>
        <v>16.52</v>
      </c>
    </row>
    <row r="288" spans="1:30">
      <c r="A288" s="11">
        <v>41753</v>
      </c>
      <c r="B288" s="26">
        <f>A288+VLOOKUP(A288,'Master FWDPoints'!$A:$D,4,FALSE)</f>
        <v>41786</v>
      </c>
      <c r="C288" s="27">
        <f>B288+VLOOKUP(B288,'Master FWDPoints'!$A:$D,4,FALSE)</f>
        <v>41817</v>
      </c>
      <c r="D288" s="27">
        <f>C288+VLOOKUP(C288,'Master FWDPoints'!$A:$D,4,FALSE)</f>
        <v>41851</v>
      </c>
      <c r="E288" s="27">
        <f>D288+VLOOKUP(D288,'Master FWDPoints'!$A:$D,4,FALSE)</f>
        <v>41880</v>
      </c>
      <c r="F288" s="27">
        <f>E288+VLOOKUP(E288,'Master FWDPoints'!$A:$D,4,FALSE)</f>
        <v>41912</v>
      </c>
      <c r="G288" s="27">
        <f>F288+VLOOKUP(F288,'Master FWDPoints'!$A:$D,4,FALSE)</f>
        <v>41942</v>
      </c>
      <c r="H288" s="27">
        <f>G288+VLOOKUP(G288,'Master FWDPoints'!$A:$D,4,FALSE)</f>
        <v>41971</v>
      </c>
      <c r="I288" s="27">
        <f>H288+VLOOKUP(H288,'Master FWDPoints'!$A:$D,4,FALSE)</f>
        <v>42003</v>
      </c>
      <c r="J288" s="27">
        <f>I288+VLOOKUP(I288,'Master FWDPoints'!$A:$D,4,FALSE)</f>
        <v>42034</v>
      </c>
      <c r="K288" s="27">
        <f>J288+VLOOKUP(J288,'Master FWDPoints'!$A:$D,4,FALSE)</f>
        <v>42062</v>
      </c>
      <c r="L288" s="27">
        <f>K288+VLOOKUP(K288,'Master FWDPoints'!$A:$D,4,FALSE)</f>
        <v>42094</v>
      </c>
      <c r="M288" s="44">
        <f>$A288+VLOOKUP($A288,'Master FWDPoints'!$G:$K,4,FALSE)</f>
        <v>42121</v>
      </c>
      <c r="O288" s="8">
        <f>+VLOOKUP(A288,'Master FWDPoints'!$A:$D,2,FALSE)</f>
        <v>1.7</v>
      </c>
      <c r="P288" s="8">
        <f>+VLOOKUP(B288,'Master FWDPoints'!$A:$D,2,FALSE)</f>
        <v>1.75</v>
      </c>
      <c r="Q288" s="8">
        <f>+VLOOKUP(C288,'Master FWDPoints'!$A:$D,2,FALSE)</f>
        <v>1.8</v>
      </c>
      <c r="R288" s="8">
        <f>+VLOOKUP(D288,'Master FWDPoints'!$A:$D,2,FALSE)</f>
        <v>1.98</v>
      </c>
      <c r="S288" s="8">
        <f>+VLOOKUP(E288,'Master FWDPoints'!$A:$D,2,FALSE)</f>
        <v>1.65</v>
      </c>
      <c r="T288" s="8">
        <f>+VLOOKUP(F288,'Master FWDPoints'!$A:$D,2,FALSE)</f>
        <v>1.35</v>
      </c>
      <c r="U288" s="8">
        <f>+VLOOKUP(G288,'Master FWDPoints'!$A:$D,2,FALSE)</f>
        <v>1.6</v>
      </c>
      <c r="V288" s="8">
        <f>+VLOOKUP(H288,'Master FWDPoints'!$A:$D,2,FALSE)</f>
        <v>1.8</v>
      </c>
      <c r="W288" s="8">
        <f>+VLOOKUP(I288,'Master FWDPoints'!$A:$D,2,FALSE)</f>
        <v>1.75</v>
      </c>
      <c r="X288" s="8">
        <f>+VLOOKUP(J288,'Master FWDPoints'!$A:$D,2,FALSE)</f>
        <v>1.95</v>
      </c>
      <c r="Y288" s="8">
        <f>+VLOOKUP(K288,'Master FWDPoints'!$A:$D,2,FALSE)</f>
        <v>1.4</v>
      </c>
      <c r="Z288" s="8">
        <f>+VLOOKUP(L288,'Master FWDPoints'!$A:$D,2,FALSE)*(M288-L288)/VLOOKUP(L288,'Master FWDPoints'!$A:$D,4,FALSE)</f>
        <v>1.35</v>
      </c>
      <c r="AA288" s="8">
        <f>+VLOOKUP(A288,'Master FWDPoints'!$G:$J,2,FALSE)</f>
        <v>18</v>
      </c>
      <c r="AB288" s="8">
        <f t="shared" si="12"/>
        <v>20.080000000000002</v>
      </c>
      <c r="AC288" s="8">
        <f t="shared" si="13"/>
        <v>2.0800000000000018</v>
      </c>
      <c r="AD288" s="8">
        <f t="shared" si="14"/>
        <v>16.3</v>
      </c>
    </row>
    <row r="289" spans="1:30">
      <c r="A289" s="11">
        <v>41752</v>
      </c>
      <c r="B289" s="26">
        <f>A289+VLOOKUP(A289,'Master FWDPoints'!$A:$D,4,FALSE)</f>
        <v>41782</v>
      </c>
      <c r="C289" s="27">
        <f>B289+VLOOKUP(B289,'Master FWDPoints'!$A:$D,4,FALSE)</f>
        <v>41816</v>
      </c>
      <c r="D289" s="27">
        <f>C289+VLOOKUP(C289,'Master FWDPoints'!$A:$D,4,FALSE)</f>
        <v>41849</v>
      </c>
      <c r="E289" s="27">
        <f>D289+VLOOKUP(D289,'Master FWDPoints'!$A:$D,4,FALSE)</f>
        <v>41880</v>
      </c>
      <c r="F289" s="27">
        <f>E289+VLOOKUP(E289,'Master FWDPoints'!$A:$D,4,FALSE)</f>
        <v>41912</v>
      </c>
      <c r="G289" s="27">
        <f>F289+VLOOKUP(F289,'Master FWDPoints'!$A:$D,4,FALSE)</f>
        <v>41942</v>
      </c>
      <c r="H289" s="27">
        <f>G289+VLOOKUP(G289,'Master FWDPoints'!$A:$D,4,FALSE)</f>
        <v>41971</v>
      </c>
      <c r="I289" s="27">
        <f>H289+VLOOKUP(H289,'Master FWDPoints'!$A:$D,4,FALSE)</f>
        <v>42003</v>
      </c>
      <c r="J289" s="27">
        <f>I289+VLOOKUP(I289,'Master FWDPoints'!$A:$D,4,FALSE)</f>
        <v>42034</v>
      </c>
      <c r="K289" s="27">
        <f>J289+VLOOKUP(J289,'Master FWDPoints'!$A:$D,4,FALSE)</f>
        <v>42062</v>
      </c>
      <c r="L289" s="27">
        <f>K289+VLOOKUP(K289,'Master FWDPoints'!$A:$D,4,FALSE)</f>
        <v>42094</v>
      </c>
      <c r="M289" s="44">
        <f>$A289+VLOOKUP($A289,'Master FWDPoints'!$G:$K,4,FALSE)</f>
        <v>42118</v>
      </c>
      <c r="O289" s="8">
        <f>+VLOOKUP(A289,'Master FWDPoints'!$A:$D,2,FALSE)</f>
        <v>1.7</v>
      </c>
      <c r="P289" s="8">
        <f>+VLOOKUP(B289,'Master FWDPoints'!$A:$D,2,FALSE)</f>
        <v>2</v>
      </c>
      <c r="Q289" s="8">
        <f>+VLOOKUP(C289,'Master FWDPoints'!$A:$D,2,FALSE)</f>
        <v>1.97</v>
      </c>
      <c r="R289" s="8">
        <f>+VLOOKUP(D289,'Master FWDPoints'!$A:$D,2,FALSE)</f>
        <v>1.6600000000000001</v>
      </c>
      <c r="S289" s="8">
        <f>+VLOOKUP(E289,'Master FWDPoints'!$A:$D,2,FALSE)</f>
        <v>1.65</v>
      </c>
      <c r="T289" s="8">
        <f>+VLOOKUP(F289,'Master FWDPoints'!$A:$D,2,FALSE)</f>
        <v>1.35</v>
      </c>
      <c r="U289" s="8">
        <f>+VLOOKUP(G289,'Master FWDPoints'!$A:$D,2,FALSE)</f>
        <v>1.6</v>
      </c>
      <c r="V289" s="8">
        <f>+VLOOKUP(H289,'Master FWDPoints'!$A:$D,2,FALSE)</f>
        <v>1.8</v>
      </c>
      <c r="W289" s="8">
        <f>+VLOOKUP(I289,'Master FWDPoints'!$A:$D,2,FALSE)</f>
        <v>1.75</v>
      </c>
      <c r="X289" s="8">
        <f>+VLOOKUP(J289,'Master FWDPoints'!$A:$D,2,FALSE)</f>
        <v>1.95</v>
      </c>
      <c r="Y289" s="8">
        <f>+VLOOKUP(K289,'Master FWDPoints'!$A:$D,2,FALSE)</f>
        <v>1.4</v>
      </c>
      <c r="Z289" s="8">
        <f>+VLOOKUP(L289,'Master FWDPoints'!$A:$D,2,FALSE)*(M289-L289)/VLOOKUP(L289,'Master FWDPoints'!$A:$D,4,FALSE)</f>
        <v>1.2</v>
      </c>
      <c r="AA289" s="8">
        <f>+VLOOKUP(A289,'Master FWDPoints'!$G:$J,2,FALSE)</f>
        <v>18.5</v>
      </c>
      <c r="AB289" s="8">
        <f t="shared" si="12"/>
        <v>20.029999999999998</v>
      </c>
      <c r="AC289" s="8">
        <f t="shared" si="13"/>
        <v>1.5299999999999976</v>
      </c>
      <c r="AD289" s="8">
        <f t="shared" si="14"/>
        <v>16.8</v>
      </c>
    </row>
    <row r="290" spans="1:30">
      <c r="A290" s="11">
        <v>41751</v>
      </c>
      <c r="B290" s="26">
        <f>A290+VLOOKUP(A290,'Master FWDPoints'!$A:$D,4,FALSE)</f>
        <v>41782</v>
      </c>
      <c r="C290" s="27">
        <f>B290+VLOOKUP(B290,'Master FWDPoints'!$A:$D,4,FALSE)</f>
        <v>41816</v>
      </c>
      <c r="D290" s="27">
        <f>C290+VLOOKUP(C290,'Master FWDPoints'!$A:$D,4,FALSE)</f>
        <v>41849</v>
      </c>
      <c r="E290" s="27">
        <f>D290+VLOOKUP(D290,'Master FWDPoints'!$A:$D,4,FALSE)</f>
        <v>41880</v>
      </c>
      <c r="F290" s="27">
        <f>E290+VLOOKUP(E290,'Master FWDPoints'!$A:$D,4,FALSE)</f>
        <v>41912</v>
      </c>
      <c r="G290" s="27">
        <f>F290+VLOOKUP(F290,'Master FWDPoints'!$A:$D,4,FALSE)</f>
        <v>41942</v>
      </c>
      <c r="H290" s="27">
        <f>G290+VLOOKUP(G290,'Master FWDPoints'!$A:$D,4,FALSE)</f>
        <v>41971</v>
      </c>
      <c r="I290" s="27">
        <f>H290+VLOOKUP(H290,'Master FWDPoints'!$A:$D,4,FALSE)</f>
        <v>42003</v>
      </c>
      <c r="J290" s="27">
        <f>I290+VLOOKUP(I290,'Master FWDPoints'!$A:$D,4,FALSE)</f>
        <v>42034</v>
      </c>
      <c r="K290" s="27">
        <f>J290+VLOOKUP(J290,'Master FWDPoints'!$A:$D,4,FALSE)</f>
        <v>42062</v>
      </c>
      <c r="L290" s="27">
        <f>K290+VLOOKUP(K290,'Master FWDPoints'!$A:$D,4,FALSE)</f>
        <v>42094</v>
      </c>
      <c r="M290" s="44">
        <f>$A290+VLOOKUP($A290,'Master FWDPoints'!$G:$K,4,FALSE)</f>
        <v>42117</v>
      </c>
      <c r="O290" s="8">
        <f>+VLOOKUP(A290,'Master FWDPoints'!$A:$D,2,FALSE)</f>
        <v>1.88</v>
      </c>
      <c r="P290" s="8">
        <f>+VLOOKUP(B290,'Master FWDPoints'!$A:$D,2,FALSE)</f>
        <v>2</v>
      </c>
      <c r="Q290" s="8">
        <f>+VLOOKUP(C290,'Master FWDPoints'!$A:$D,2,FALSE)</f>
        <v>1.97</v>
      </c>
      <c r="R290" s="8">
        <f>+VLOOKUP(D290,'Master FWDPoints'!$A:$D,2,FALSE)</f>
        <v>1.6600000000000001</v>
      </c>
      <c r="S290" s="8">
        <f>+VLOOKUP(E290,'Master FWDPoints'!$A:$D,2,FALSE)</f>
        <v>1.65</v>
      </c>
      <c r="T290" s="8">
        <f>+VLOOKUP(F290,'Master FWDPoints'!$A:$D,2,FALSE)</f>
        <v>1.35</v>
      </c>
      <c r="U290" s="8">
        <f>+VLOOKUP(G290,'Master FWDPoints'!$A:$D,2,FALSE)</f>
        <v>1.6</v>
      </c>
      <c r="V290" s="8">
        <f>+VLOOKUP(H290,'Master FWDPoints'!$A:$D,2,FALSE)</f>
        <v>1.8</v>
      </c>
      <c r="W290" s="8">
        <f>+VLOOKUP(I290,'Master FWDPoints'!$A:$D,2,FALSE)</f>
        <v>1.75</v>
      </c>
      <c r="X290" s="8">
        <f>+VLOOKUP(J290,'Master FWDPoints'!$A:$D,2,FALSE)</f>
        <v>1.95</v>
      </c>
      <c r="Y290" s="8">
        <f>+VLOOKUP(K290,'Master FWDPoints'!$A:$D,2,FALSE)</f>
        <v>1.4</v>
      </c>
      <c r="Z290" s="8">
        <f>+VLOOKUP(L290,'Master FWDPoints'!$A:$D,2,FALSE)*(M290-L290)/VLOOKUP(L290,'Master FWDPoints'!$A:$D,4,FALSE)</f>
        <v>1.1499999999999999</v>
      </c>
      <c r="AA290" s="8">
        <f>+VLOOKUP(A290,'Master FWDPoints'!$G:$J,2,FALSE)</f>
        <v>18.149999999999999</v>
      </c>
      <c r="AB290" s="8">
        <f t="shared" si="12"/>
        <v>20.159999999999997</v>
      </c>
      <c r="AC290" s="8">
        <f t="shared" si="13"/>
        <v>2.009999999999998</v>
      </c>
      <c r="AD290" s="8">
        <f t="shared" si="14"/>
        <v>16.27</v>
      </c>
    </row>
    <row r="291" spans="1:30">
      <c r="A291" s="11">
        <v>41750</v>
      </c>
      <c r="B291" s="26">
        <f>A291+VLOOKUP(A291,'Master FWDPoints'!$A:$D,4,FALSE)</f>
        <v>41781</v>
      </c>
      <c r="C291" s="27">
        <f>B291+VLOOKUP(B291,'Master FWDPoints'!$A:$D,4,FALSE)</f>
        <v>41815</v>
      </c>
      <c r="D291" s="27">
        <f>C291+VLOOKUP(C291,'Master FWDPoints'!$A:$D,4,FALSE)</f>
        <v>41845</v>
      </c>
      <c r="E291" s="27">
        <f>D291+VLOOKUP(D291,'Master FWDPoints'!$A:$D,4,FALSE)</f>
        <v>41879</v>
      </c>
      <c r="F291" s="27">
        <f>E291+VLOOKUP(E291,'Master FWDPoints'!$A:$D,4,FALSE)</f>
        <v>41912</v>
      </c>
      <c r="G291" s="27">
        <f>F291+VLOOKUP(F291,'Master FWDPoints'!$A:$D,4,FALSE)</f>
        <v>41942</v>
      </c>
      <c r="H291" s="27">
        <f>G291+VLOOKUP(G291,'Master FWDPoints'!$A:$D,4,FALSE)</f>
        <v>41971</v>
      </c>
      <c r="I291" s="27">
        <f>H291+VLOOKUP(H291,'Master FWDPoints'!$A:$D,4,FALSE)</f>
        <v>42003</v>
      </c>
      <c r="J291" s="27">
        <f>I291+VLOOKUP(I291,'Master FWDPoints'!$A:$D,4,FALSE)</f>
        <v>42034</v>
      </c>
      <c r="K291" s="27">
        <f>J291+VLOOKUP(J291,'Master FWDPoints'!$A:$D,4,FALSE)</f>
        <v>42062</v>
      </c>
      <c r="L291" s="27">
        <f>K291+VLOOKUP(K291,'Master FWDPoints'!$A:$D,4,FALSE)</f>
        <v>42094</v>
      </c>
      <c r="M291" s="44">
        <f>$A291+VLOOKUP($A291,'Master FWDPoints'!$G:$K,4,FALSE)</f>
        <v>42116</v>
      </c>
      <c r="O291" s="8">
        <f>+VLOOKUP(A291,'Master FWDPoints'!$A:$D,2,FALSE)</f>
        <v>1.88</v>
      </c>
      <c r="P291" s="8">
        <f>+VLOOKUP(B291,'Master FWDPoints'!$A:$D,2,FALSE)</f>
        <v>2.08</v>
      </c>
      <c r="Q291" s="8">
        <f>+VLOOKUP(C291,'Master FWDPoints'!$A:$D,2,FALSE)</f>
        <v>1.7</v>
      </c>
      <c r="R291" s="8">
        <f>+VLOOKUP(D291,'Master FWDPoints'!$A:$D,2,FALSE)</f>
        <v>1.77</v>
      </c>
      <c r="S291" s="8">
        <f>+VLOOKUP(E291,'Master FWDPoints'!$A:$D,2,FALSE)</f>
        <v>1.6800000000000002</v>
      </c>
      <c r="T291" s="8">
        <f>+VLOOKUP(F291,'Master FWDPoints'!$A:$D,2,FALSE)</f>
        <v>1.35</v>
      </c>
      <c r="U291" s="8">
        <f>+VLOOKUP(G291,'Master FWDPoints'!$A:$D,2,FALSE)</f>
        <v>1.6</v>
      </c>
      <c r="V291" s="8">
        <f>+VLOOKUP(H291,'Master FWDPoints'!$A:$D,2,FALSE)</f>
        <v>1.8</v>
      </c>
      <c r="W291" s="8">
        <f>+VLOOKUP(I291,'Master FWDPoints'!$A:$D,2,FALSE)</f>
        <v>1.75</v>
      </c>
      <c r="X291" s="8">
        <f>+VLOOKUP(J291,'Master FWDPoints'!$A:$D,2,FALSE)</f>
        <v>1.95</v>
      </c>
      <c r="Y291" s="8">
        <f>+VLOOKUP(K291,'Master FWDPoints'!$A:$D,2,FALSE)</f>
        <v>1.4</v>
      </c>
      <c r="Z291" s="8">
        <f>+VLOOKUP(L291,'Master FWDPoints'!$A:$D,2,FALSE)*(M291-L291)/VLOOKUP(L291,'Master FWDPoints'!$A:$D,4,FALSE)</f>
        <v>1.1000000000000001</v>
      </c>
      <c r="AA291" s="8">
        <f>+VLOOKUP(A291,'Master FWDPoints'!$G:$J,2,FALSE)</f>
        <v>17.93</v>
      </c>
      <c r="AB291" s="8">
        <f t="shared" si="12"/>
        <v>20.059999999999999</v>
      </c>
      <c r="AC291" s="8">
        <f t="shared" si="13"/>
        <v>2.129999999999999</v>
      </c>
      <c r="AD291" s="8">
        <f t="shared" si="14"/>
        <v>16.05</v>
      </c>
    </row>
    <row r="292" spans="1:30">
      <c r="A292" s="11">
        <v>41747</v>
      </c>
      <c r="B292" s="26">
        <f>A292+VLOOKUP(A292,'Master FWDPoints'!$A:$D,4,FALSE)</f>
        <v>41779</v>
      </c>
      <c r="C292" s="27">
        <f>B292+VLOOKUP(B292,'Master FWDPoints'!$A:$D,4,FALSE)</f>
        <v>41810</v>
      </c>
      <c r="D292" s="27">
        <f>C292+VLOOKUP(C292,'Master FWDPoints'!$A:$D,4,FALSE)</f>
        <v>41843</v>
      </c>
      <c r="E292" s="27">
        <f>D292+VLOOKUP(D292,'Master FWDPoints'!$A:$D,4,FALSE)</f>
        <v>41873</v>
      </c>
      <c r="F292" s="27">
        <f>E292+VLOOKUP(E292,'Master FWDPoints'!$A:$D,4,FALSE)</f>
        <v>41907</v>
      </c>
      <c r="G292" s="27">
        <f>F292+VLOOKUP(F292,'Master FWDPoints'!$A:$D,4,FALSE)</f>
        <v>41940</v>
      </c>
      <c r="H292" s="27">
        <f>G292+VLOOKUP(G292,'Master FWDPoints'!$A:$D,4,FALSE)</f>
        <v>41971</v>
      </c>
      <c r="I292" s="27">
        <f>H292+VLOOKUP(H292,'Master FWDPoints'!$A:$D,4,FALSE)</f>
        <v>42003</v>
      </c>
      <c r="J292" s="27">
        <f>I292+VLOOKUP(I292,'Master FWDPoints'!$A:$D,4,FALSE)</f>
        <v>42034</v>
      </c>
      <c r="K292" s="27">
        <f>J292+VLOOKUP(J292,'Master FWDPoints'!$A:$D,4,FALSE)</f>
        <v>42062</v>
      </c>
      <c r="L292" s="27">
        <f>K292+VLOOKUP(K292,'Master FWDPoints'!$A:$D,4,FALSE)</f>
        <v>42094</v>
      </c>
      <c r="M292" s="44">
        <f>$A292+VLOOKUP($A292,'Master FWDPoints'!$G:$K,4,FALSE)</f>
        <v>42115</v>
      </c>
      <c r="O292" s="8">
        <f>+VLOOKUP(A292,'Master FWDPoints'!$A:$D,2,FALSE)</f>
        <v>1.9</v>
      </c>
      <c r="P292" s="8">
        <f>+VLOOKUP(B292,'Master FWDPoints'!$A:$D,2,FALSE)</f>
        <v>1.9</v>
      </c>
      <c r="Q292" s="8">
        <f>+VLOOKUP(C292,'Master FWDPoints'!$A:$D,2,FALSE)</f>
        <v>1.9100000000000001</v>
      </c>
      <c r="R292" s="8">
        <f>+VLOOKUP(D292,'Master FWDPoints'!$A:$D,2,FALSE)</f>
        <v>1.62</v>
      </c>
      <c r="S292" s="8">
        <f>+VLOOKUP(E292,'Master FWDPoints'!$A:$D,2,FALSE)</f>
        <v>1.69</v>
      </c>
      <c r="T292" s="8">
        <f>+VLOOKUP(F292,'Master FWDPoints'!$A:$D,2,FALSE)</f>
        <v>1.5</v>
      </c>
      <c r="U292" s="8">
        <f>+VLOOKUP(G292,'Master FWDPoints'!$A:$D,2,FALSE)</f>
        <v>1.55</v>
      </c>
      <c r="V292" s="8">
        <f>+VLOOKUP(H292,'Master FWDPoints'!$A:$D,2,FALSE)</f>
        <v>1.8</v>
      </c>
      <c r="W292" s="8">
        <f>+VLOOKUP(I292,'Master FWDPoints'!$A:$D,2,FALSE)</f>
        <v>1.75</v>
      </c>
      <c r="X292" s="8">
        <f>+VLOOKUP(J292,'Master FWDPoints'!$A:$D,2,FALSE)</f>
        <v>1.95</v>
      </c>
      <c r="Y292" s="8">
        <f>+VLOOKUP(K292,'Master FWDPoints'!$A:$D,2,FALSE)</f>
        <v>1.4</v>
      </c>
      <c r="Z292" s="8">
        <f>+VLOOKUP(L292,'Master FWDPoints'!$A:$D,2,FALSE)*(M292-L292)/VLOOKUP(L292,'Master FWDPoints'!$A:$D,4,FALSE)</f>
        <v>1.05</v>
      </c>
      <c r="AA292" s="8">
        <f>+VLOOKUP(A292,'Master FWDPoints'!$G:$J,2,FALSE)</f>
        <v>18</v>
      </c>
      <c r="AB292" s="8">
        <f t="shared" si="12"/>
        <v>20.02</v>
      </c>
      <c r="AC292" s="8">
        <f t="shared" si="13"/>
        <v>2.0199999999999996</v>
      </c>
      <c r="AD292" s="8">
        <f t="shared" si="14"/>
        <v>16.100000000000001</v>
      </c>
    </row>
    <row r="293" spans="1:30">
      <c r="A293" s="11">
        <v>41746</v>
      </c>
      <c r="B293" s="26">
        <f>A293+VLOOKUP(A293,'Master FWDPoints'!$A:$D,4,FALSE)</f>
        <v>41779</v>
      </c>
      <c r="C293" s="27">
        <f>B293+VLOOKUP(B293,'Master FWDPoints'!$A:$D,4,FALSE)</f>
        <v>41810</v>
      </c>
      <c r="D293" s="27">
        <f>C293+VLOOKUP(C293,'Master FWDPoints'!$A:$D,4,FALSE)</f>
        <v>41843</v>
      </c>
      <c r="E293" s="27">
        <f>D293+VLOOKUP(D293,'Master FWDPoints'!$A:$D,4,FALSE)</f>
        <v>41873</v>
      </c>
      <c r="F293" s="27">
        <f>E293+VLOOKUP(E293,'Master FWDPoints'!$A:$D,4,FALSE)</f>
        <v>41907</v>
      </c>
      <c r="G293" s="27">
        <f>F293+VLOOKUP(F293,'Master FWDPoints'!$A:$D,4,FALSE)</f>
        <v>41940</v>
      </c>
      <c r="H293" s="27">
        <f>G293+VLOOKUP(G293,'Master FWDPoints'!$A:$D,4,FALSE)</f>
        <v>41971</v>
      </c>
      <c r="I293" s="27">
        <f>H293+VLOOKUP(H293,'Master FWDPoints'!$A:$D,4,FALSE)</f>
        <v>42003</v>
      </c>
      <c r="J293" s="27">
        <f>I293+VLOOKUP(I293,'Master FWDPoints'!$A:$D,4,FALSE)</f>
        <v>42034</v>
      </c>
      <c r="K293" s="27">
        <f>J293+VLOOKUP(J293,'Master FWDPoints'!$A:$D,4,FALSE)</f>
        <v>42062</v>
      </c>
      <c r="L293" s="27">
        <f>K293+VLOOKUP(K293,'Master FWDPoints'!$A:$D,4,FALSE)</f>
        <v>42094</v>
      </c>
      <c r="M293" s="44">
        <f>$A293+VLOOKUP($A293,'Master FWDPoints'!$G:$K,4,FALSE)</f>
        <v>42115</v>
      </c>
      <c r="O293" s="8">
        <f>+VLOOKUP(A293,'Master FWDPoints'!$A:$D,2,FALSE)</f>
        <v>2</v>
      </c>
      <c r="P293" s="8">
        <f>+VLOOKUP(B293,'Master FWDPoints'!$A:$D,2,FALSE)</f>
        <v>1.9</v>
      </c>
      <c r="Q293" s="8">
        <f>+VLOOKUP(C293,'Master FWDPoints'!$A:$D,2,FALSE)</f>
        <v>1.9100000000000001</v>
      </c>
      <c r="R293" s="8">
        <f>+VLOOKUP(D293,'Master FWDPoints'!$A:$D,2,FALSE)</f>
        <v>1.62</v>
      </c>
      <c r="S293" s="8">
        <f>+VLOOKUP(E293,'Master FWDPoints'!$A:$D,2,FALSE)</f>
        <v>1.69</v>
      </c>
      <c r="T293" s="8">
        <f>+VLOOKUP(F293,'Master FWDPoints'!$A:$D,2,FALSE)</f>
        <v>1.5</v>
      </c>
      <c r="U293" s="8">
        <f>+VLOOKUP(G293,'Master FWDPoints'!$A:$D,2,FALSE)</f>
        <v>1.55</v>
      </c>
      <c r="V293" s="8">
        <f>+VLOOKUP(H293,'Master FWDPoints'!$A:$D,2,FALSE)</f>
        <v>1.8</v>
      </c>
      <c r="W293" s="8">
        <f>+VLOOKUP(I293,'Master FWDPoints'!$A:$D,2,FALSE)</f>
        <v>1.75</v>
      </c>
      <c r="X293" s="8">
        <f>+VLOOKUP(J293,'Master FWDPoints'!$A:$D,2,FALSE)</f>
        <v>1.95</v>
      </c>
      <c r="Y293" s="8">
        <f>+VLOOKUP(K293,'Master FWDPoints'!$A:$D,2,FALSE)</f>
        <v>1.4</v>
      </c>
      <c r="Z293" s="8">
        <f>+VLOOKUP(L293,'Master FWDPoints'!$A:$D,2,FALSE)*(M293-L293)/VLOOKUP(L293,'Master FWDPoints'!$A:$D,4,FALSE)</f>
        <v>1.05</v>
      </c>
      <c r="AA293" s="8">
        <f>+VLOOKUP(A293,'Master FWDPoints'!$G:$J,2,FALSE)</f>
        <v>17.95</v>
      </c>
      <c r="AB293" s="8">
        <f t="shared" si="12"/>
        <v>20.12</v>
      </c>
      <c r="AC293" s="8">
        <f t="shared" si="13"/>
        <v>2.1700000000000017</v>
      </c>
      <c r="AD293" s="8">
        <f t="shared" si="14"/>
        <v>15.95</v>
      </c>
    </row>
    <row r="294" spans="1:30">
      <c r="A294" s="11">
        <v>41745</v>
      </c>
      <c r="B294" s="26">
        <f>A294+VLOOKUP(A294,'Master FWDPoints'!$A:$D,4,FALSE)</f>
        <v>41779</v>
      </c>
      <c r="C294" s="27">
        <f>B294+VLOOKUP(B294,'Master FWDPoints'!$A:$D,4,FALSE)</f>
        <v>41810</v>
      </c>
      <c r="D294" s="27">
        <f>C294+VLOOKUP(C294,'Master FWDPoints'!$A:$D,4,FALSE)</f>
        <v>41843</v>
      </c>
      <c r="E294" s="27">
        <f>D294+VLOOKUP(D294,'Master FWDPoints'!$A:$D,4,FALSE)</f>
        <v>41873</v>
      </c>
      <c r="F294" s="27">
        <f>E294+VLOOKUP(E294,'Master FWDPoints'!$A:$D,4,FALSE)</f>
        <v>41907</v>
      </c>
      <c r="G294" s="27">
        <f>F294+VLOOKUP(F294,'Master FWDPoints'!$A:$D,4,FALSE)</f>
        <v>41940</v>
      </c>
      <c r="H294" s="27">
        <f>G294+VLOOKUP(G294,'Master FWDPoints'!$A:$D,4,FALSE)</f>
        <v>41971</v>
      </c>
      <c r="I294" s="27">
        <f>H294+VLOOKUP(H294,'Master FWDPoints'!$A:$D,4,FALSE)</f>
        <v>42003</v>
      </c>
      <c r="J294" s="27">
        <f>I294+VLOOKUP(I294,'Master FWDPoints'!$A:$D,4,FALSE)</f>
        <v>42034</v>
      </c>
      <c r="K294" s="27">
        <f>J294+VLOOKUP(J294,'Master FWDPoints'!$A:$D,4,FALSE)</f>
        <v>42062</v>
      </c>
      <c r="L294" s="27">
        <f>K294+VLOOKUP(K294,'Master FWDPoints'!$A:$D,4,FALSE)</f>
        <v>42094</v>
      </c>
      <c r="M294" s="44">
        <f>$A294+VLOOKUP($A294,'Master FWDPoints'!$G:$K,4,FALSE)</f>
        <v>42114</v>
      </c>
      <c r="O294" s="8">
        <f>+VLOOKUP(A294,'Master FWDPoints'!$A:$D,2,FALSE)</f>
        <v>2.1</v>
      </c>
      <c r="P294" s="8">
        <f>+VLOOKUP(B294,'Master FWDPoints'!$A:$D,2,FALSE)</f>
        <v>1.9</v>
      </c>
      <c r="Q294" s="8">
        <f>+VLOOKUP(C294,'Master FWDPoints'!$A:$D,2,FALSE)</f>
        <v>1.9100000000000001</v>
      </c>
      <c r="R294" s="8">
        <f>+VLOOKUP(D294,'Master FWDPoints'!$A:$D,2,FALSE)</f>
        <v>1.62</v>
      </c>
      <c r="S294" s="8">
        <f>+VLOOKUP(E294,'Master FWDPoints'!$A:$D,2,FALSE)</f>
        <v>1.69</v>
      </c>
      <c r="T294" s="8">
        <f>+VLOOKUP(F294,'Master FWDPoints'!$A:$D,2,FALSE)</f>
        <v>1.5</v>
      </c>
      <c r="U294" s="8">
        <f>+VLOOKUP(G294,'Master FWDPoints'!$A:$D,2,FALSE)</f>
        <v>1.55</v>
      </c>
      <c r="V294" s="8">
        <f>+VLOOKUP(H294,'Master FWDPoints'!$A:$D,2,FALSE)</f>
        <v>1.8</v>
      </c>
      <c r="W294" s="8">
        <f>+VLOOKUP(I294,'Master FWDPoints'!$A:$D,2,FALSE)</f>
        <v>1.75</v>
      </c>
      <c r="X294" s="8">
        <f>+VLOOKUP(J294,'Master FWDPoints'!$A:$D,2,FALSE)</f>
        <v>1.95</v>
      </c>
      <c r="Y294" s="8">
        <f>+VLOOKUP(K294,'Master FWDPoints'!$A:$D,2,FALSE)</f>
        <v>1.4</v>
      </c>
      <c r="Z294" s="8">
        <f>+VLOOKUP(L294,'Master FWDPoints'!$A:$D,2,FALSE)*(M294-L294)/VLOOKUP(L294,'Master FWDPoints'!$A:$D,4,FALSE)</f>
        <v>1</v>
      </c>
      <c r="AA294" s="8">
        <f>+VLOOKUP(A294,'Master FWDPoints'!$G:$J,2,FALSE)</f>
        <v>18.100000000000001</v>
      </c>
      <c r="AB294" s="8">
        <f t="shared" si="12"/>
        <v>20.170000000000002</v>
      </c>
      <c r="AC294" s="8">
        <f t="shared" si="13"/>
        <v>2.0700000000000003</v>
      </c>
      <c r="AD294" s="8">
        <f t="shared" si="14"/>
        <v>16</v>
      </c>
    </row>
    <row r="295" spans="1:30">
      <c r="A295" s="11">
        <v>41744</v>
      </c>
      <c r="B295" s="26">
        <f>A295+VLOOKUP(A295,'Master FWDPoints'!$A:$D,4,FALSE)</f>
        <v>41775</v>
      </c>
      <c r="C295" s="27">
        <f>B295+VLOOKUP(B295,'Master FWDPoints'!$A:$D,4,FALSE)</f>
        <v>41809</v>
      </c>
      <c r="D295" s="27">
        <f>C295+VLOOKUP(C295,'Master FWDPoints'!$A:$D,4,FALSE)</f>
        <v>41842</v>
      </c>
      <c r="E295" s="27">
        <f>D295+VLOOKUP(D295,'Master FWDPoints'!$A:$D,4,FALSE)</f>
        <v>41873</v>
      </c>
      <c r="F295" s="27">
        <f>E295+VLOOKUP(E295,'Master FWDPoints'!$A:$D,4,FALSE)</f>
        <v>41907</v>
      </c>
      <c r="G295" s="27">
        <f>F295+VLOOKUP(F295,'Master FWDPoints'!$A:$D,4,FALSE)</f>
        <v>41940</v>
      </c>
      <c r="H295" s="27">
        <f>G295+VLOOKUP(G295,'Master FWDPoints'!$A:$D,4,FALSE)</f>
        <v>41971</v>
      </c>
      <c r="I295" s="27">
        <f>H295+VLOOKUP(H295,'Master FWDPoints'!$A:$D,4,FALSE)</f>
        <v>42003</v>
      </c>
      <c r="J295" s="27">
        <f>I295+VLOOKUP(I295,'Master FWDPoints'!$A:$D,4,FALSE)</f>
        <v>42034</v>
      </c>
      <c r="K295" s="27">
        <f>J295+VLOOKUP(J295,'Master FWDPoints'!$A:$D,4,FALSE)</f>
        <v>42062</v>
      </c>
      <c r="L295" s="27">
        <f>K295+VLOOKUP(K295,'Master FWDPoints'!$A:$D,4,FALSE)</f>
        <v>42094</v>
      </c>
      <c r="M295" s="44">
        <f>$A295+VLOOKUP($A295,'Master FWDPoints'!$G:$K,4,FALSE)</f>
        <v>42110</v>
      </c>
      <c r="O295" s="8">
        <f>+VLOOKUP(A295,'Master FWDPoints'!$A:$D,2,FALSE)</f>
        <v>1.8199999999999998</v>
      </c>
      <c r="P295" s="8">
        <f>+VLOOKUP(B295,'Master FWDPoints'!$A:$D,2,FALSE)</f>
        <v>2.16</v>
      </c>
      <c r="Q295" s="8">
        <f>+VLOOKUP(C295,'Master FWDPoints'!$A:$D,2,FALSE)</f>
        <v>2.15</v>
      </c>
      <c r="R295" s="8">
        <f>+VLOOKUP(D295,'Master FWDPoints'!$A:$D,2,FALSE)</f>
        <v>1.65</v>
      </c>
      <c r="S295" s="8">
        <f>+VLOOKUP(E295,'Master FWDPoints'!$A:$D,2,FALSE)</f>
        <v>1.69</v>
      </c>
      <c r="T295" s="8">
        <f>+VLOOKUP(F295,'Master FWDPoints'!$A:$D,2,FALSE)</f>
        <v>1.5</v>
      </c>
      <c r="U295" s="8">
        <f>+VLOOKUP(G295,'Master FWDPoints'!$A:$D,2,FALSE)</f>
        <v>1.55</v>
      </c>
      <c r="V295" s="8">
        <f>+VLOOKUP(H295,'Master FWDPoints'!$A:$D,2,FALSE)</f>
        <v>1.8</v>
      </c>
      <c r="W295" s="8">
        <f>+VLOOKUP(I295,'Master FWDPoints'!$A:$D,2,FALSE)</f>
        <v>1.75</v>
      </c>
      <c r="X295" s="8">
        <f>+VLOOKUP(J295,'Master FWDPoints'!$A:$D,2,FALSE)</f>
        <v>1.95</v>
      </c>
      <c r="Y295" s="8">
        <f>+VLOOKUP(K295,'Master FWDPoints'!$A:$D,2,FALSE)</f>
        <v>1.4</v>
      </c>
      <c r="Z295" s="8">
        <f>+VLOOKUP(L295,'Master FWDPoints'!$A:$D,2,FALSE)*(M295-L295)/VLOOKUP(L295,'Master FWDPoints'!$A:$D,4,FALSE)</f>
        <v>0.8</v>
      </c>
      <c r="AA295" s="8">
        <f>+VLOOKUP(A295,'Master FWDPoints'!$G:$J,2,FALSE)</f>
        <v>17.8</v>
      </c>
      <c r="AB295" s="8">
        <f t="shared" si="12"/>
        <v>20.22</v>
      </c>
      <c r="AC295" s="8">
        <f t="shared" si="13"/>
        <v>2.4199999999999982</v>
      </c>
      <c r="AD295" s="8">
        <f t="shared" si="14"/>
        <v>15.98</v>
      </c>
    </row>
    <row r="296" spans="1:30">
      <c r="A296" s="11">
        <v>41743</v>
      </c>
      <c r="B296" s="26">
        <f>A296+VLOOKUP(A296,'Master FWDPoints'!$A:$D,4,FALSE)</f>
        <v>41774</v>
      </c>
      <c r="C296" s="27">
        <f>B296+VLOOKUP(B296,'Master FWDPoints'!$A:$D,4,FALSE)</f>
        <v>41808</v>
      </c>
      <c r="D296" s="27">
        <f>C296+VLOOKUP(C296,'Master FWDPoints'!$A:$D,4,FALSE)</f>
        <v>41838</v>
      </c>
      <c r="E296" s="27">
        <f>D296+VLOOKUP(D296,'Master FWDPoints'!$A:$D,4,FALSE)</f>
        <v>41872</v>
      </c>
      <c r="F296" s="27">
        <f>E296+VLOOKUP(E296,'Master FWDPoints'!$A:$D,4,FALSE)</f>
        <v>41906</v>
      </c>
      <c r="G296" s="27">
        <f>F296+VLOOKUP(F296,'Master FWDPoints'!$A:$D,4,FALSE)</f>
        <v>41936</v>
      </c>
      <c r="H296" s="27">
        <f>G296+VLOOKUP(G296,'Master FWDPoints'!$A:$D,4,FALSE)</f>
        <v>41970</v>
      </c>
      <c r="I296" s="27">
        <f>H296+VLOOKUP(H296,'Master FWDPoints'!$A:$D,4,FALSE)</f>
        <v>42003</v>
      </c>
      <c r="J296" s="27">
        <f>I296+VLOOKUP(I296,'Master FWDPoints'!$A:$D,4,FALSE)</f>
        <v>42034</v>
      </c>
      <c r="K296" s="27">
        <f>J296+VLOOKUP(J296,'Master FWDPoints'!$A:$D,4,FALSE)</f>
        <v>42062</v>
      </c>
      <c r="L296" s="27">
        <f>K296+VLOOKUP(K296,'Master FWDPoints'!$A:$D,4,FALSE)</f>
        <v>42094</v>
      </c>
      <c r="M296" s="44">
        <f>$A296+VLOOKUP($A296,'Master FWDPoints'!$G:$K,4,FALSE)</f>
        <v>42109</v>
      </c>
      <c r="O296" s="8">
        <f>+VLOOKUP(A296,'Master FWDPoints'!$A:$D,2,FALSE)</f>
        <v>1.75</v>
      </c>
      <c r="P296" s="8">
        <f>+VLOOKUP(B296,'Master FWDPoints'!$A:$D,2,FALSE)</f>
        <v>2.17</v>
      </c>
      <c r="Q296" s="8">
        <f>+VLOOKUP(C296,'Master FWDPoints'!$A:$D,2,FALSE)</f>
        <v>1.51</v>
      </c>
      <c r="R296" s="8">
        <f>+VLOOKUP(D296,'Master FWDPoints'!$A:$D,2,FALSE)</f>
        <v>1.95</v>
      </c>
      <c r="S296" s="8">
        <f>+VLOOKUP(E296,'Master FWDPoints'!$A:$D,2,FALSE)</f>
        <v>1.77</v>
      </c>
      <c r="T296" s="8">
        <f>+VLOOKUP(F296,'Master FWDPoints'!$A:$D,2,FALSE)</f>
        <v>1.6</v>
      </c>
      <c r="U296" s="8">
        <f>+VLOOKUP(G296,'Master FWDPoints'!$A:$D,2,FALSE)</f>
        <v>1.65</v>
      </c>
      <c r="V296" s="8">
        <f>+VLOOKUP(H296,'Master FWDPoints'!$A:$D,2,FALSE)</f>
        <v>1.83</v>
      </c>
      <c r="W296" s="8">
        <f>+VLOOKUP(I296,'Master FWDPoints'!$A:$D,2,FALSE)</f>
        <v>1.75</v>
      </c>
      <c r="X296" s="8">
        <f>+VLOOKUP(J296,'Master FWDPoints'!$A:$D,2,FALSE)</f>
        <v>1.95</v>
      </c>
      <c r="Y296" s="8">
        <f>+VLOOKUP(K296,'Master FWDPoints'!$A:$D,2,FALSE)</f>
        <v>1.4</v>
      </c>
      <c r="Z296" s="8">
        <f>+VLOOKUP(L296,'Master FWDPoints'!$A:$D,2,FALSE)*(M296-L296)/VLOOKUP(L296,'Master FWDPoints'!$A:$D,4,FALSE)</f>
        <v>0.75</v>
      </c>
      <c r="AA296" s="8">
        <f>+VLOOKUP(A296,'Master FWDPoints'!$G:$J,2,FALSE)</f>
        <v>17.649999999999999</v>
      </c>
      <c r="AB296" s="8">
        <f t="shared" si="12"/>
        <v>20.079999999999998</v>
      </c>
      <c r="AC296" s="8">
        <f t="shared" si="13"/>
        <v>2.4299999999999997</v>
      </c>
      <c r="AD296" s="8">
        <f t="shared" si="14"/>
        <v>15.899999999999999</v>
      </c>
    </row>
    <row r="297" spans="1:30">
      <c r="A297" s="11">
        <v>41740</v>
      </c>
      <c r="B297" s="26">
        <f>A297+VLOOKUP(A297,'Master FWDPoints'!$A:$D,4,FALSE)</f>
        <v>41773</v>
      </c>
      <c r="C297" s="27">
        <f>B297+VLOOKUP(B297,'Master FWDPoints'!$A:$D,4,FALSE)</f>
        <v>41803</v>
      </c>
      <c r="D297" s="27">
        <f>C297+VLOOKUP(C297,'Master FWDPoints'!$A:$D,4,FALSE)</f>
        <v>41835</v>
      </c>
      <c r="E297" s="27">
        <f>D297+VLOOKUP(D297,'Master FWDPoints'!$A:$D,4,FALSE)</f>
        <v>41865</v>
      </c>
      <c r="F297" s="27">
        <f>E297+VLOOKUP(E297,'Master FWDPoints'!$A:$D,4,FALSE)</f>
        <v>41899</v>
      </c>
      <c r="G297" s="27">
        <f>F297+VLOOKUP(F297,'Master FWDPoints'!$A:$D,4,FALSE)</f>
        <v>41934</v>
      </c>
      <c r="H297" s="27">
        <f>G297+VLOOKUP(G297,'Master FWDPoints'!$A:$D,4,FALSE)</f>
        <v>41964</v>
      </c>
      <c r="I297" s="27">
        <f>H297+VLOOKUP(H297,'Master FWDPoints'!$A:$D,4,FALSE)</f>
        <v>41997</v>
      </c>
      <c r="J297" s="27">
        <f>I297+VLOOKUP(I297,'Master FWDPoints'!$A:$D,4,FALSE)</f>
        <v>42032</v>
      </c>
      <c r="K297" s="27">
        <f>J297+VLOOKUP(J297,'Master FWDPoints'!$A:$D,4,FALSE)</f>
        <v>42062</v>
      </c>
      <c r="L297" s="27">
        <f>K297+VLOOKUP(K297,'Master FWDPoints'!$A:$D,4,FALSE)</f>
        <v>42094</v>
      </c>
      <c r="M297" s="44">
        <f>$A297+VLOOKUP($A297,'Master FWDPoints'!$G:$K,4,FALSE)</f>
        <v>42108</v>
      </c>
      <c r="O297" s="8">
        <f>+VLOOKUP(A297,'Master FWDPoints'!$A:$D,2,FALSE)</f>
        <v>1.88</v>
      </c>
      <c r="P297" s="8">
        <f>+VLOOKUP(B297,'Master FWDPoints'!$A:$D,2,FALSE)</f>
        <v>1.8900000000000001</v>
      </c>
      <c r="Q297" s="8">
        <f>+VLOOKUP(C297,'Master FWDPoints'!$A:$D,2,FALSE)</f>
        <v>1.72</v>
      </c>
      <c r="R297" s="8">
        <f>+VLOOKUP(D297,'Master FWDPoints'!$A:$D,2,FALSE)</f>
        <v>1.71</v>
      </c>
      <c r="S297" s="8">
        <f>+VLOOKUP(E297,'Master FWDPoints'!$A:$D,2,FALSE)</f>
        <v>1.65</v>
      </c>
      <c r="T297" s="8">
        <f>+VLOOKUP(F297,'Master FWDPoints'!$A:$D,2,FALSE)</f>
        <v>1.75</v>
      </c>
      <c r="U297" s="8">
        <f>+VLOOKUP(G297,'Master FWDPoints'!$A:$D,2,FALSE)</f>
        <v>1.4</v>
      </c>
      <c r="V297" s="8">
        <f>+VLOOKUP(H297,'Master FWDPoints'!$A:$D,2,FALSE)</f>
        <v>1.55</v>
      </c>
      <c r="W297" s="8">
        <f>+VLOOKUP(I297,'Master FWDPoints'!$A:$D,2,FALSE)</f>
        <v>1.55</v>
      </c>
      <c r="X297" s="8">
        <f>+VLOOKUP(J297,'Master FWDPoints'!$A:$D,2,FALSE)</f>
        <v>1.5</v>
      </c>
      <c r="Y297" s="8">
        <f>+VLOOKUP(K297,'Master FWDPoints'!$A:$D,2,FALSE)</f>
        <v>1.4</v>
      </c>
      <c r="Z297" s="8">
        <f>+VLOOKUP(L297,'Master FWDPoints'!$A:$D,2,FALSE)*(M297-L297)/VLOOKUP(L297,'Master FWDPoints'!$A:$D,4,FALSE)</f>
        <v>0.7</v>
      </c>
      <c r="AA297" s="8">
        <f>+VLOOKUP(A297,'Master FWDPoints'!$G:$J,2,FALSE)</f>
        <v>17.600000000000001</v>
      </c>
      <c r="AB297" s="8">
        <f t="shared" si="12"/>
        <v>18.7</v>
      </c>
      <c r="AC297" s="8">
        <f t="shared" si="13"/>
        <v>1.0999999999999979</v>
      </c>
      <c r="AD297" s="8">
        <f t="shared" si="14"/>
        <v>15.720000000000002</v>
      </c>
    </row>
    <row r="298" spans="1:30">
      <c r="A298" s="11">
        <v>41739</v>
      </c>
      <c r="B298" s="26">
        <f>A298+VLOOKUP(A298,'Master FWDPoints'!$A:$D,4,FALSE)</f>
        <v>41772</v>
      </c>
      <c r="C298" s="27">
        <f>B298+VLOOKUP(B298,'Master FWDPoints'!$A:$D,4,FALSE)</f>
        <v>41803</v>
      </c>
      <c r="D298" s="27">
        <f>C298+VLOOKUP(C298,'Master FWDPoints'!$A:$D,4,FALSE)</f>
        <v>41835</v>
      </c>
      <c r="E298" s="27">
        <f>D298+VLOOKUP(D298,'Master FWDPoints'!$A:$D,4,FALSE)</f>
        <v>41865</v>
      </c>
      <c r="F298" s="27">
        <f>E298+VLOOKUP(E298,'Master FWDPoints'!$A:$D,4,FALSE)</f>
        <v>41899</v>
      </c>
      <c r="G298" s="27">
        <f>F298+VLOOKUP(F298,'Master FWDPoints'!$A:$D,4,FALSE)</f>
        <v>41934</v>
      </c>
      <c r="H298" s="27">
        <f>G298+VLOOKUP(G298,'Master FWDPoints'!$A:$D,4,FALSE)</f>
        <v>41964</v>
      </c>
      <c r="I298" s="27">
        <f>H298+VLOOKUP(H298,'Master FWDPoints'!$A:$D,4,FALSE)</f>
        <v>41997</v>
      </c>
      <c r="J298" s="27">
        <f>I298+VLOOKUP(I298,'Master FWDPoints'!$A:$D,4,FALSE)</f>
        <v>42032</v>
      </c>
      <c r="K298" s="27">
        <f>J298+VLOOKUP(J298,'Master FWDPoints'!$A:$D,4,FALSE)</f>
        <v>42062</v>
      </c>
      <c r="L298" s="27">
        <f>K298+VLOOKUP(K298,'Master FWDPoints'!$A:$D,4,FALSE)</f>
        <v>42094</v>
      </c>
      <c r="M298" s="44">
        <f>$A298+VLOOKUP($A298,'Master FWDPoints'!$G:$K,4,FALSE)</f>
        <v>42107</v>
      </c>
      <c r="O298" s="8">
        <f>+VLOOKUP(A298,'Master FWDPoints'!$A:$D,2,FALSE)</f>
        <v>1.9</v>
      </c>
      <c r="P298" s="8">
        <f>+VLOOKUP(B298,'Master FWDPoints'!$A:$D,2,FALSE)</f>
        <v>1.88</v>
      </c>
      <c r="Q298" s="8">
        <f>+VLOOKUP(C298,'Master FWDPoints'!$A:$D,2,FALSE)</f>
        <v>1.72</v>
      </c>
      <c r="R298" s="8">
        <f>+VLOOKUP(D298,'Master FWDPoints'!$A:$D,2,FALSE)</f>
        <v>1.71</v>
      </c>
      <c r="S298" s="8">
        <f>+VLOOKUP(E298,'Master FWDPoints'!$A:$D,2,FALSE)</f>
        <v>1.65</v>
      </c>
      <c r="T298" s="8">
        <f>+VLOOKUP(F298,'Master FWDPoints'!$A:$D,2,FALSE)</f>
        <v>1.75</v>
      </c>
      <c r="U298" s="8">
        <f>+VLOOKUP(G298,'Master FWDPoints'!$A:$D,2,FALSE)</f>
        <v>1.4</v>
      </c>
      <c r="V298" s="8">
        <f>+VLOOKUP(H298,'Master FWDPoints'!$A:$D,2,FALSE)</f>
        <v>1.55</v>
      </c>
      <c r="W298" s="8">
        <f>+VLOOKUP(I298,'Master FWDPoints'!$A:$D,2,FALSE)</f>
        <v>1.55</v>
      </c>
      <c r="X298" s="8">
        <f>+VLOOKUP(J298,'Master FWDPoints'!$A:$D,2,FALSE)</f>
        <v>1.5</v>
      </c>
      <c r="Y298" s="8">
        <f>+VLOOKUP(K298,'Master FWDPoints'!$A:$D,2,FALSE)</f>
        <v>1.4</v>
      </c>
      <c r="Z298" s="8">
        <f>+VLOOKUP(L298,'Master FWDPoints'!$A:$D,2,FALSE)*(M298-L298)/VLOOKUP(L298,'Master FWDPoints'!$A:$D,4,FALSE)</f>
        <v>0.65</v>
      </c>
      <c r="AA298" s="8">
        <f>+VLOOKUP(A298,'Master FWDPoints'!$G:$J,2,FALSE)</f>
        <v>17.62</v>
      </c>
      <c r="AB298" s="8">
        <f t="shared" si="12"/>
        <v>18.659999999999997</v>
      </c>
      <c r="AC298" s="8">
        <f t="shared" si="13"/>
        <v>1.0399999999999956</v>
      </c>
      <c r="AD298" s="8">
        <f t="shared" si="14"/>
        <v>15.72</v>
      </c>
    </row>
    <row r="299" spans="1:30">
      <c r="A299" s="11">
        <v>41738</v>
      </c>
      <c r="B299" s="26">
        <f>A299+VLOOKUP(A299,'Master FWDPoints'!$A:$D,4,FALSE)</f>
        <v>41768</v>
      </c>
      <c r="C299" s="27">
        <f>B299+VLOOKUP(B299,'Master FWDPoints'!$A:$D,4,FALSE)</f>
        <v>41802</v>
      </c>
      <c r="D299" s="27">
        <f>C299+VLOOKUP(C299,'Master FWDPoints'!$A:$D,4,FALSE)</f>
        <v>41835</v>
      </c>
      <c r="E299" s="27">
        <f>D299+VLOOKUP(D299,'Master FWDPoints'!$A:$D,4,FALSE)</f>
        <v>41865</v>
      </c>
      <c r="F299" s="27">
        <f>E299+VLOOKUP(E299,'Master FWDPoints'!$A:$D,4,FALSE)</f>
        <v>41899</v>
      </c>
      <c r="G299" s="27">
        <f>F299+VLOOKUP(F299,'Master FWDPoints'!$A:$D,4,FALSE)</f>
        <v>41934</v>
      </c>
      <c r="H299" s="27">
        <f>G299+VLOOKUP(G299,'Master FWDPoints'!$A:$D,4,FALSE)</f>
        <v>41964</v>
      </c>
      <c r="I299" s="27">
        <f>H299+VLOOKUP(H299,'Master FWDPoints'!$A:$D,4,FALSE)</f>
        <v>41997</v>
      </c>
      <c r="J299" s="27">
        <f>I299+VLOOKUP(I299,'Master FWDPoints'!$A:$D,4,FALSE)</f>
        <v>42032</v>
      </c>
      <c r="K299" s="27">
        <f>J299+VLOOKUP(J299,'Master FWDPoints'!$A:$D,4,FALSE)</f>
        <v>42062</v>
      </c>
      <c r="L299" s="27">
        <f>K299+VLOOKUP(K299,'Master FWDPoints'!$A:$D,4,FALSE)</f>
        <v>42094</v>
      </c>
      <c r="M299" s="44">
        <f>$A299+VLOOKUP($A299,'Master FWDPoints'!$G:$K,4,FALSE)</f>
        <v>42104</v>
      </c>
      <c r="O299" s="8">
        <f>+VLOOKUP(A299,'Master FWDPoints'!$A:$D,2,FALSE)</f>
        <v>1.6</v>
      </c>
      <c r="P299" s="8">
        <f>+VLOOKUP(B299,'Master FWDPoints'!$A:$D,2,FALSE)</f>
        <v>2.02</v>
      </c>
      <c r="Q299" s="8">
        <f>+VLOOKUP(C299,'Master FWDPoints'!$A:$D,2,FALSE)</f>
        <v>1.8599999999999999</v>
      </c>
      <c r="R299" s="8">
        <f>+VLOOKUP(D299,'Master FWDPoints'!$A:$D,2,FALSE)</f>
        <v>1.71</v>
      </c>
      <c r="S299" s="8">
        <f>+VLOOKUP(E299,'Master FWDPoints'!$A:$D,2,FALSE)</f>
        <v>1.65</v>
      </c>
      <c r="T299" s="8">
        <f>+VLOOKUP(F299,'Master FWDPoints'!$A:$D,2,FALSE)</f>
        <v>1.75</v>
      </c>
      <c r="U299" s="8">
        <f>+VLOOKUP(G299,'Master FWDPoints'!$A:$D,2,FALSE)</f>
        <v>1.4</v>
      </c>
      <c r="V299" s="8">
        <f>+VLOOKUP(H299,'Master FWDPoints'!$A:$D,2,FALSE)</f>
        <v>1.55</v>
      </c>
      <c r="W299" s="8">
        <f>+VLOOKUP(I299,'Master FWDPoints'!$A:$D,2,FALSE)</f>
        <v>1.55</v>
      </c>
      <c r="X299" s="8">
        <f>+VLOOKUP(J299,'Master FWDPoints'!$A:$D,2,FALSE)</f>
        <v>1.5</v>
      </c>
      <c r="Y299" s="8">
        <f>+VLOOKUP(K299,'Master FWDPoints'!$A:$D,2,FALSE)</f>
        <v>1.4</v>
      </c>
      <c r="Z299" s="8">
        <f>+VLOOKUP(L299,'Master FWDPoints'!$A:$D,2,FALSE)*(M299-L299)/VLOOKUP(L299,'Master FWDPoints'!$A:$D,4,FALSE)</f>
        <v>0.5</v>
      </c>
      <c r="AA299" s="8">
        <f>+VLOOKUP(A299,'Master FWDPoints'!$G:$J,2,FALSE)</f>
        <v>17.7</v>
      </c>
      <c r="AB299" s="8">
        <f t="shared" si="12"/>
        <v>18.490000000000002</v>
      </c>
      <c r="AC299" s="8">
        <f t="shared" si="13"/>
        <v>0.7900000000000027</v>
      </c>
      <c r="AD299" s="8">
        <f t="shared" si="14"/>
        <v>16.099999999999998</v>
      </c>
    </row>
    <row r="300" spans="1:30">
      <c r="A300" s="11">
        <v>41737</v>
      </c>
      <c r="B300" s="26">
        <f>A300+VLOOKUP(A300,'Master FWDPoints'!$A:$D,4,FALSE)</f>
        <v>41768</v>
      </c>
      <c r="C300" s="27">
        <f>B300+VLOOKUP(B300,'Master FWDPoints'!$A:$D,4,FALSE)</f>
        <v>41802</v>
      </c>
      <c r="D300" s="27">
        <f>C300+VLOOKUP(C300,'Master FWDPoints'!$A:$D,4,FALSE)</f>
        <v>41835</v>
      </c>
      <c r="E300" s="27">
        <f>D300+VLOOKUP(D300,'Master FWDPoints'!$A:$D,4,FALSE)</f>
        <v>41865</v>
      </c>
      <c r="F300" s="27">
        <f>E300+VLOOKUP(E300,'Master FWDPoints'!$A:$D,4,FALSE)</f>
        <v>41899</v>
      </c>
      <c r="G300" s="27">
        <f>F300+VLOOKUP(F300,'Master FWDPoints'!$A:$D,4,FALSE)</f>
        <v>41934</v>
      </c>
      <c r="H300" s="27">
        <f>G300+VLOOKUP(G300,'Master FWDPoints'!$A:$D,4,FALSE)</f>
        <v>41964</v>
      </c>
      <c r="I300" s="27">
        <f>H300+VLOOKUP(H300,'Master FWDPoints'!$A:$D,4,FALSE)</f>
        <v>41997</v>
      </c>
      <c r="J300" s="27">
        <f>I300+VLOOKUP(I300,'Master FWDPoints'!$A:$D,4,FALSE)</f>
        <v>42032</v>
      </c>
      <c r="K300" s="27">
        <f>J300+VLOOKUP(J300,'Master FWDPoints'!$A:$D,4,FALSE)</f>
        <v>42062</v>
      </c>
      <c r="L300" s="27">
        <f>K300+VLOOKUP(K300,'Master FWDPoints'!$A:$D,4,FALSE)</f>
        <v>42094</v>
      </c>
      <c r="M300" s="44">
        <f>$A300+VLOOKUP($A300,'Master FWDPoints'!$G:$K,4,FALSE)</f>
        <v>42103</v>
      </c>
      <c r="O300" s="8">
        <f>+VLOOKUP(A300,'Master FWDPoints'!$A:$D,2,FALSE)</f>
        <v>1.71</v>
      </c>
      <c r="P300" s="8">
        <f>+VLOOKUP(B300,'Master FWDPoints'!$A:$D,2,FALSE)</f>
        <v>2.02</v>
      </c>
      <c r="Q300" s="8">
        <f>+VLOOKUP(C300,'Master FWDPoints'!$A:$D,2,FALSE)</f>
        <v>1.8599999999999999</v>
      </c>
      <c r="R300" s="8">
        <f>+VLOOKUP(D300,'Master FWDPoints'!$A:$D,2,FALSE)</f>
        <v>1.71</v>
      </c>
      <c r="S300" s="8">
        <f>+VLOOKUP(E300,'Master FWDPoints'!$A:$D,2,FALSE)</f>
        <v>1.65</v>
      </c>
      <c r="T300" s="8">
        <f>+VLOOKUP(F300,'Master FWDPoints'!$A:$D,2,FALSE)</f>
        <v>1.75</v>
      </c>
      <c r="U300" s="8">
        <f>+VLOOKUP(G300,'Master FWDPoints'!$A:$D,2,FALSE)</f>
        <v>1.4</v>
      </c>
      <c r="V300" s="8">
        <f>+VLOOKUP(H300,'Master FWDPoints'!$A:$D,2,FALSE)</f>
        <v>1.55</v>
      </c>
      <c r="W300" s="8">
        <f>+VLOOKUP(I300,'Master FWDPoints'!$A:$D,2,FALSE)</f>
        <v>1.55</v>
      </c>
      <c r="X300" s="8">
        <f>+VLOOKUP(J300,'Master FWDPoints'!$A:$D,2,FALSE)</f>
        <v>1.5</v>
      </c>
      <c r="Y300" s="8">
        <f>+VLOOKUP(K300,'Master FWDPoints'!$A:$D,2,FALSE)</f>
        <v>1.4</v>
      </c>
      <c r="Z300" s="8">
        <f>+VLOOKUP(L300,'Master FWDPoints'!$A:$D,2,FALSE)*(M300-L300)/VLOOKUP(L300,'Master FWDPoints'!$A:$D,4,FALSE)</f>
        <v>0.45</v>
      </c>
      <c r="AA300" s="8">
        <f>+VLOOKUP(A300,'Master FWDPoints'!$G:$J,2,FALSE)</f>
        <v>17.91</v>
      </c>
      <c r="AB300" s="8">
        <f t="shared" si="12"/>
        <v>18.55</v>
      </c>
      <c r="AC300" s="8">
        <f t="shared" si="13"/>
        <v>0.64000000000000057</v>
      </c>
      <c r="AD300" s="8">
        <f t="shared" si="14"/>
        <v>16.2</v>
      </c>
    </row>
    <row r="301" spans="1:30">
      <c r="A301" s="11">
        <v>41736</v>
      </c>
      <c r="B301" s="26">
        <f>A301+VLOOKUP(A301,'Master FWDPoints'!$A:$D,4,FALSE)</f>
        <v>41767</v>
      </c>
      <c r="C301" s="27">
        <f>B301+VLOOKUP(B301,'Master FWDPoints'!$A:$D,4,FALSE)</f>
        <v>41801</v>
      </c>
      <c r="D301" s="27">
        <f>C301+VLOOKUP(C301,'Master FWDPoints'!$A:$D,4,FALSE)</f>
        <v>41831</v>
      </c>
      <c r="E301" s="27">
        <f>D301+VLOOKUP(D301,'Master FWDPoints'!$A:$D,4,FALSE)</f>
        <v>41865</v>
      </c>
      <c r="F301" s="27">
        <f>E301+VLOOKUP(E301,'Master FWDPoints'!$A:$D,4,FALSE)</f>
        <v>41899</v>
      </c>
      <c r="G301" s="27">
        <f>F301+VLOOKUP(F301,'Master FWDPoints'!$A:$D,4,FALSE)</f>
        <v>41934</v>
      </c>
      <c r="H301" s="27">
        <f>G301+VLOOKUP(G301,'Master FWDPoints'!$A:$D,4,FALSE)</f>
        <v>41964</v>
      </c>
      <c r="I301" s="27">
        <f>H301+VLOOKUP(H301,'Master FWDPoints'!$A:$D,4,FALSE)</f>
        <v>41997</v>
      </c>
      <c r="J301" s="27">
        <f>I301+VLOOKUP(I301,'Master FWDPoints'!$A:$D,4,FALSE)</f>
        <v>42032</v>
      </c>
      <c r="K301" s="27">
        <f>J301+VLOOKUP(J301,'Master FWDPoints'!$A:$D,4,FALSE)</f>
        <v>42062</v>
      </c>
      <c r="L301" s="27">
        <f>K301+VLOOKUP(K301,'Master FWDPoints'!$A:$D,4,FALSE)</f>
        <v>42094</v>
      </c>
      <c r="M301" s="44">
        <f>$A301+VLOOKUP($A301,'Master FWDPoints'!$G:$K,4,FALSE)</f>
        <v>42102</v>
      </c>
      <c r="O301" s="8">
        <f>+VLOOKUP(A301,'Master FWDPoints'!$A:$D,2,FALSE)</f>
        <v>1.8</v>
      </c>
      <c r="P301" s="8">
        <f>+VLOOKUP(B301,'Master FWDPoints'!$A:$D,2,FALSE)</f>
        <v>1.99</v>
      </c>
      <c r="Q301" s="8">
        <f>+VLOOKUP(C301,'Master FWDPoints'!$A:$D,2,FALSE)</f>
        <v>1.73</v>
      </c>
      <c r="R301" s="8">
        <f>+VLOOKUP(D301,'Master FWDPoints'!$A:$D,2,FALSE)</f>
        <v>1.85</v>
      </c>
      <c r="S301" s="8">
        <f>+VLOOKUP(E301,'Master FWDPoints'!$A:$D,2,FALSE)</f>
        <v>1.65</v>
      </c>
      <c r="T301" s="8">
        <f>+VLOOKUP(F301,'Master FWDPoints'!$A:$D,2,FALSE)</f>
        <v>1.75</v>
      </c>
      <c r="U301" s="8">
        <f>+VLOOKUP(G301,'Master FWDPoints'!$A:$D,2,FALSE)</f>
        <v>1.4</v>
      </c>
      <c r="V301" s="8">
        <f>+VLOOKUP(H301,'Master FWDPoints'!$A:$D,2,FALSE)</f>
        <v>1.55</v>
      </c>
      <c r="W301" s="8">
        <f>+VLOOKUP(I301,'Master FWDPoints'!$A:$D,2,FALSE)</f>
        <v>1.55</v>
      </c>
      <c r="X301" s="8">
        <f>+VLOOKUP(J301,'Master FWDPoints'!$A:$D,2,FALSE)</f>
        <v>1.5</v>
      </c>
      <c r="Y301" s="8">
        <f>+VLOOKUP(K301,'Master FWDPoints'!$A:$D,2,FALSE)</f>
        <v>1.4</v>
      </c>
      <c r="Z301" s="8">
        <f>+VLOOKUP(L301,'Master FWDPoints'!$A:$D,2,FALSE)*(M301-L301)/VLOOKUP(L301,'Master FWDPoints'!$A:$D,4,FALSE)</f>
        <v>0.4</v>
      </c>
      <c r="AA301" s="8">
        <f>+VLOOKUP(A301,'Master FWDPoints'!$G:$J,2,FALSE)</f>
        <v>17.95</v>
      </c>
      <c r="AB301" s="8">
        <f t="shared" si="12"/>
        <v>18.57</v>
      </c>
      <c r="AC301" s="8">
        <f t="shared" si="13"/>
        <v>0.62000000000000099</v>
      </c>
      <c r="AD301" s="8">
        <f t="shared" si="14"/>
        <v>16.149999999999999</v>
      </c>
    </row>
    <row r="302" spans="1:30">
      <c r="A302" s="11">
        <v>41733</v>
      </c>
      <c r="B302" s="26">
        <f>A302+VLOOKUP(A302,'Master FWDPoints'!$A:$D,4,FALSE)</f>
        <v>41766</v>
      </c>
      <c r="C302" s="27">
        <f>B302+VLOOKUP(B302,'Master FWDPoints'!$A:$D,4,FALSE)</f>
        <v>41796</v>
      </c>
      <c r="D302" s="27">
        <f>C302+VLOOKUP(C302,'Master FWDPoints'!$A:$D,4,FALSE)</f>
        <v>41829</v>
      </c>
      <c r="E302" s="27">
        <f>D302+VLOOKUP(D302,'Master FWDPoints'!$A:$D,4,FALSE)</f>
        <v>41859</v>
      </c>
      <c r="F302" s="27">
        <f>E302+VLOOKUP(E302,'Master FWDPoints'!$A:$D,4,FALSE)</f>
        <v>41893</v>
      </c>
      <c r="G302" s="27">
        <f>F302+VLOOKUP(F302,'Master FWDPoints'!$A:$D,4,FALSE)</f>
        <v>41926</v>
      </c>
      <c r="H302" s="27">
        <f>G302+VLOOKUP(G302,'Master FWDPoints'!$A:$D,4,FALSE)</f>
        <v>41957</v>
      </c>
      <c r="I302" s="27">
        <f>H302+VLOOKUP(H302,'Master FWDPoints'!$A:$D,4,FALSE)</f>
        <v>41990</v>
      </c>
      <c r="J302" s="27">
        <f>I302+VLOOKUP(I302,'Master FWDPoints'!$A:$D,4,FALSE)</f>
        <v>42020</v>
      </c>
      <c r="K302" s="27">
        <f>J302+VLOOKUP(J302,'Master FWDPoints'!$A:$D,4,FALSE)</f>
        <v>42054</v>
      </c>
      <c r="L302" s="27">
        <f>K302+VLOOKUP(K302,'Master FWDPoints'!$A:$D,4,FALSE)</f>
        <v>42083</v>
      </c>
      <c r="M302" s="44">
        <f>$A302+VLOOKUP($A302,'Master FWDPoints'!$G:$K,4,FALSE)</f>
        <v>42101</v>
      </c>
      <c r="O302" s="8">
        <f>+VLOOKUP(A302,'Master FWDPoints'!$A:$D,2,FALSE)</f>
        <v>1.8</v>
      </c>
      <c r="P302" s="8">
        <f>+VLOOKUP(B302,'Master FWDPoints'!$A:$D,2,FALSE)</f>
        <v>1.9</v>
      </c>
      <c r="Q302" s="8">
        <f>+VLOOKUP(C302,'Master FWDPoints'!$A:$D,2,FALSE)</f>
        <v>1.87</v>
      </c>
      <c r="R302" s="8">
        <f>+VLOOKUP(D302,'Master FWDPoints'!$A:$D,2,FALSE)</f>
        <v>1.67</v>
      </c>
      <c r="S302" s="8">
        <f>+VLOOKUP(E302,'Master FWDPoints'!$A:$D,2,FALSE)</f>
        <v>1.9</v>
      </c>
      <c r="T302" s="8">
        <f>+VLOOKUP(F302,'Master FWDPoints'!$A:$D,2,FALSE)</f>
        <v>1.67</v>
      </c>
      <c r="U302" s="8">
        <f>+VLOOKUP(G302,'Master FWDPoints'!$A:$D,2,FALSE)</f>
        <v>1.4</v>
      </c>
      <c r="V302" s="8">
        <f>+VLOOKUP(H302,'Master FWDPoints'!$A:$D,2,FALSE)</f>
        <v>1.79</v>
      </c>
      <c r="W302" s="8">
        <f>+VLOOKUP(I302,'Master FWDPoints'!$A:$D,2,FALSE)</f>
        <v>1.65</v>
      </c>
      <c r="X302" s="8">
        <f>+VLOOKUP(J302,'Master FWDPoints'!$A:$D,2,FALSE)</f>
        <v>1.8</v>
      </c>
      <c r="Y302" s="8">
        <f>+VLOOKUP(K302,'Master FWDPoints'!$A:$D,2,FALSE)</f>
        <v>1.75</v>
      </c>
      <c r="Z302" s="8">
        <f>+VLOOKUP(L302,'Master FWDPoints'!$A:$D,2,FALSE)*(M302-L302)/VLOOKUP(L302,'Master FWDPoints'!$A:$D,4,FALSE)</f>
        <v>0.82058823529411773</v>
      </c>
      <c r="AA302" s="8">
        <f>+VLOOKUP(A302,'Master FWDPoints'!$G:$J,2,FALSE)</f>
        <v>17.7</v>
      </c>
      <c r="AB302" s="8">
        <f t="shared" si="12"/>
        <v>20.020588235294117</v>
      </c>
      <c r="AC302" s="8">
        <f t="shared" si="13"/>
        <v>2.3205882352941174</v>
      </c>
      <c r="AD302" s="8">
        <f t="shared" si="14"/>
        <v>15.899999999999999</v>
      </c>
    </row>
    <row r="303" spans="1:30">
      <c r="A303" s="11">
        <v>41732</v>
      </c>
      <c r="B303" s="26">
        <f>A303+VLOOKUP(A303,'Master FWDPoints'!$A:$D,4,FALSE)</f>
        <v>41765</v>
      </c>
      <c r="C303" s="27">
        <f>B303+VLOOKUP(B303,'Master FWDPoints'!$A:$D,4,FALSE)</f>
        <v>41796</v>
      </c>
      <c r="D303" s="27">
        <f>C303+VLOOKUP(C303,'Master FWDPoints'!$A:$D,4,FALSE)</f>
        <v>41829</v>
      </c>
      <c r="E303" s="27">
        <f>D303+VLOOKUP(D303,'Master FWDPoints'!$A:$D,4,FALSE)</f>
        <v>41859</v>
      </c>
      <c r="F303" s="27">
        <f>E303+VLOOKUP(E303,'Master FWDPoints'!$A:$D,4,FALSE)</f>
        <v>41893</v>
      </c>
      <c r="G303" s="27">
        <f>F303+VLOOKUP(F303,'Master FWDPoints'!$A:$D,4,FALSE)</f>
        <v>41926</v>
      </c>
      <c r="H303" s="27">
        <f>G303+VLOOKUP(G303,'Master FWDPoints'!$A:$D,4,FALSE)</f>
        <v>41957</v>
      </c>
      <c r="I303" s="27">
        <f>H303+VLOOKUP(H303,'Master FWDPoints'!$A:$D,4,FALSE)</f>
        <v>41990</v>
      </c>
      <c r="J303" s="27">
        <f>I303+VLOOKUP(I303,'Master FWDPoints'!$A:$D,4,FALSE)</f>
        <v>42020</v>
      </c>
      <c r="K303" s="27">
        <f>J303+VLOOKUP(J303,'Master FWDPoints'!$A:$D,4,FALSE)</f>
        <v>42054</v>
      </c>
      <c r="L303" s="27">
        <f>K303+VLOOKUP(K303,'Master FWDPoints'!$A:$D,4,FALSE)</f>
        <v>42083</v>
      </c>
      <c r="M303" s="44">
        <f>$A303+VLOOKUP($A303,'Master FWDPoints'!$G:$K,4,FALSE)</f>
        <v>42100</v>
      </c>
      <c r="O303" s="8">
        <f>+VLOOKUP(A303,'Master FWDPoints'!$A:$D,2,FALSE)</f>
        <v>1.9</v>
      </c>
      <c r="P303" s="8">
        <f>+VLOOKUP(B303,'Master FWDPoints'!$A:$D,2,FALSE)</f>
        <v>1.99</v>
      </c>
      <c r="Q303" s="8">
        <f>+VLOOKUP(C303,'Master FWDPoints'!$A:$D,2,FALSE)</f>
        <v>1.87</v>
      </c>
      <c r="R303" s="8">
        <f>+VLOOKUP(D303,'Master FWDPoints'!$A:$D,2,FALSE)</f>
        <v>1.67</v>
      </c>
      <c r="S303" s="8">
        <f>+VLOOKUP(E303,'Master FWDPoints'!$A:$D,2,FALSE)</f>
        <v>1.9</v>
      </c>
      <c r="T303" s="8">
        <f>+VLOOKUP(F303,'Master FWDPoints'!$A:$D,2,FALSE)</f>
        <v>1.67</v>
      </c>
      <c r="U303" s="8">
        <f>+VLOOKUP(G303,'Master FWDPoints'!$A:$D,2,FALSE)</f>
        <v>1.4</v>
      </c>
      <c r="V303" s="8">
        <f>+VLOOKUP(H303,'Master FWDPoints'!$A:$D,2,FALSE)</f>
        <v>1.79</v>
      </c>
      <c r="W303" s="8">
        <f>+VLOOKUP(I303,'Master FWDPoints'!$A:$D,2,FALSE)</f>
        <v>1.65</v>
      </c>
      <c r="X303" s="8">
        <f>+VLOOKUP(J303,'Master FWDPoints'!$A:$D,2,FALSE)</f>
        <v>1.8</v>
      </c>
      <c r="Y303" s="8">
        <f>+VLOOKUP(K303,'Master FWDPoints'!$A:$D,2,FALSE)</f>
        <v>1.75</v>
      </c>
      <c r="Z303" s="8">
        <f>+VLOOKUP(L303,'Master FWDPoints'!$A:$D,2,FALSE)*(M303-L303)/VLOOKUP(L303,'Master FWDPoints'!$A:$D,4,FALSE)</f>
        <v>0.77500000000000002</v>
      </c>
      <c r="AA303" s="8">
        <f>+VLOOKUP(A303,'Master FWDPoints'!$G:$J,2,FALSE)</f>
        <v>17.3</v>
      </c>
      <c r="AB303" s="8">
        <f t="shared" si="12"/>
        <v>20.164999999999999</v>
      </c>
      <c r="AC303" s="8">
        <f t="shared" si="13"/>
        <v>2.8649999999999984</v>
      </c>
      <c r="AD303" s="8">
        <f t="shared" si="14"/>
        <v>15.4</v>
      </c>
    </row>
    <row r="304" spans="1:30">
      <c r="A304" s="11">
        <v>41731</v>
      </c>
      <c r="B304" s="26">
        <f>A304+VLOOKUP(A304,'Master FWDPoints'!$A:$D,4,FALSE)</f>
        <v>41761</v>
      </c>
      <c r="C304" s="27">
        <f>B304+VLOOKUP(B304,'Master FWDPoints'!$A:$D,4,FALSE)</f>
        <v>41795</v>
      </c>
      <c r="D304" s="27">
        <f>C304+VLOOKUP(C304,'Master FWDPoints'!$A:$D,4,FALSE)</f>
        <v>41828</v>
      </c>
      <c r="E304" s="27">
        <f>D304+VLOOKUP(D304,'Master FWDPoints'!$A:$D,4,FALSE)</f>
        <v>41859</v>
      </c>
      <c r="F304" s="27">
        <f>E304+VLOOKUP(E304,'Master FWDPoints'!$A:$D,4,FALSE)</f>
        <v>41893</v>
      </c>
      <c r="G304" s="27">
        <f>F304+VLOOKUP(F304,'Master FWDPoints'!$A:$D,4,FALSE)</f>
        <v>41926</v>
      </c>
      <c r="H304" s="27">
        <f>G304+VLOOKUP(G304,'Master FWDPoints'!$A:$D,4,FALSE)</f>
        <v>41957</v>
      </c>
      <c r="I304" s="27">
        <f>H304+VLOOKUP(H304,'Master FWDPoints'!$A:$D,4,FALSE)</f>
        <v>41990</v>
      </c>
      <c r="J304" s="27">
        <f>I304+VLOOKUP(I304,'Master FWDPoints'!$A:$D,4,FALSE)</f>
        <v>42020</v>
      </c>
      <c r="K304" s="27">
        <f>J304+VLOOKUP(J304,'Master FWDPoints'!$A:$D,4,FALSE)</f>
        <v>42054</v>
      </c>
      <c r="L304" s="27">
        <f>K304+VLOOKUP(K304,'Master FWDPoints'!$A:$D,4,FALSE)</f>
        <v>42083</v>
      </c>
      <c r="M304" s="44">
        <f>$A304+VLOOKUP($A304,'Master FWDPoints'!$G:$K,4,FALSE)</f>
        <v>42096</v>
      </c>
      <c r="O304" s="8">
        <f>+VLOOKUP(A304,'Master FWDPoints'!$A:$D,2,FALSE)</f>
        <v>1.6</v>
      </c>
      <c r="P304" s="8">
        <f>+VLOOKUP(B304,'Master FWDPoints'!$A:$D,2,FALSE)</f>
        <v>2.02</v>
      </c>
      <c r="Q304" s="8">
        <f>+VLOOKUP(C304,'Master FWDPoints'!$A:$D,2,FALSE)</f>
        <v>1.8</v>
      </c>
      <c r="R304" s="8">
        <f>+VLOOKUP(D304,'Master FWDPoints'!$A:$D,2,FALSE)</f>
        <v>1.55</v>
      </c>
      <c r="S304" s="8">
        <f>+VLOOKUP(E304,'Master FWDPoints'!$A:$D,2,FALSE)</f>
        <v>1.9</v>
      </c>
      <c r="T304" s="8">
        <f>+VLOOKUP(F304,'Master FWDPoints'!$A:$D,2,FALSE)</f>
        <v>1.67</v>
      </c>
      <c r="U304" s="8">
        <f>+VLOOKUP(G304,'Master FWDPoints'!$A:$D,2,FALSE)</f>
        <v>1.4</v>
      </c>
      <c r="V304" s="8">
        <f>+VLOOKUP(H304,'Master FWDPoints'!$A:$D,2,FALSE)</f>
        <v>1.79</v>
      </c>
      <c r="W304" s="8">
        <f>+VLOOKUP(I304,'Master FWDPoints'!$A:$D,2,FALSE)</f>
        <v>1.65</v>
      </c>
      <c r="X304" s="8">
        <f>+VLOOKUP(J304,'Master FWDPoints'!$A:$D,2,FALSE)</f>
        <v>1.8</v>
      </c>
      <c r="Y304" s="8">
        <f>+VLOOKUP(K304,'Master FWDPoints'!$A:$D,2,FALSE)</f>
        <v>1.75</v>
      </c>
      <c r="Z304" s="8">
        <f>+VLOOKUP(L304,'Master FWDPoints'!$A:$D,2,FALSE)*(M304-L304)/VLOOKUP(L304,'Master FWDPoints'!$A:$D,4,FALSE)</f>
        <v>0.59264705882352953</v>
      </c>
      <c r="AA304" s="8">
        <f>+VLOOKUP(A304,'Master FWDPoints'!$G:$J,2,FALSE)</f>
        <v>17.3</v>
      </c>
      <c r="AB304" s="8">
        <f t="shared" si="12"/>
        <v>19.52264705882353</v>
      </c>
      <c r="AC304" s="8">
        <f t="shared" si="13"/>
        <v>2.2226470588235294</v>
      </c>
      <c r="AD304" s="8">
        <f t="shared" si="14"/>
        <v>15.700000000000001</v>
      </c>
    </row>
    <row r="305" spans="1:30">
      <c r="A305" s="11">
        <v>41730</v>
      </c>
      <c r="B305" s="26">
        <f>A305+VLOOKUP(A305,'Master FWDPoints'!$A:$D,4,FALSE)</f>
        <v>41761</v>
      </c>
      <c r="C305" s="27">
        <f>B305+VLOOKUP(B305,'Master FWDPoints'!$A:$D,4,FALSE)</f>
        <v>41795</v>
      </c>
      <c r="D305" s="27">
        <f>C305+VLOOKUP(C305,'Master FWDPoints'!$A:$D,4,FALSE)</f>
        <v>41828</v>
      </c>
      <c r="E305" s="27">
        <f>D305+VLOOKUP(D305,'Master FWDPoints'!$A:$D,4,FALSE)</f>
        <v>41859</v>
      </c>
      <c r="F305" s="27">
        <f>E305+VLOOKUP(E305,'Master FWDPoints'!$A:$D,4,FALSE)</f>
        <v>41893</v>
      </c>
      <c r="G305" s="27">
        <f>F305+VLOOKUP(F305,'Master FWDPoints'!$A:$D,4,FALSE)</f>
        <v>41926</v>
      </c>
      <c r="H305" s="27">
        <f>G305+VLOOKUP(G305,'Master FWDPoints'!$A:$D,4,FALSE)</f>
        <v>41957</v>
      </c>
      <c r="I305" s="27">
        <f>H305+VLOOKUP(H305,'Master FWDPoints'!$A:$D,4,FALSE)</f>
        <v>41990</v>
      </c>
      <c r="J305" s="27">
        <f>I305+VLOOKUP(I305,'Master FWDPoints'!$A:$D,4,FALSE)</f>
        <v>42020</v>
      </c>
      <c r="K305" s="27">
        <f>J305+VLOOKUP(J305,'Master FWDPoints'!$A:$D,4,FALSE)</f>
        <v>42054</v>
      </c>
      <c r="L305" s="27">
        <f>K305+VLOOKUP(K305,'Master FWDPoints'!$A:$D,4,FALSE)</f>
        <v>42083</v>
      </c>
      <c r="M305" s="44">
        <f>$A305+VLOOKUP($A305,'Master FWDPoints'!$G:$K,4,FALSE)</f>
        <v>42096</v>
      </c>
      <c r="O305" s="8">
        <f>+VLOOKUP(A305,'Master FWDPoints'!$A:$D,2,FALSE)</f>
        <v>1.6</v>
      </c>
      <c r="P305" s="8">
        <f>+VLOOKUP(B305,'Master FWDPoints'!$A:$D,2,FALSE)</f>
        <v>2.02</v>
      </c>
      <c r="Q305" s="8">
        <f>+VLOOKUP(C305,'Master FWDPoints'!$A:$D,2,FALSE)</f>
        <v>1.8</v>
      </c>
      <c r="R305" s="8">
        <f>+VLOOKUP(D305,'Master FWDPoints'!$A:$D,2,FALSE)</f>
        <v>1.55</v>
      </c>
      <c r="S305" s="8">
        <f>+VLOOKUP(E305,'Master FWDPoints'!$A:$D,2,FALSE)</f>
        <v>1.9</v>
      </c>
      <c r="T305" s="8">
        <f>+VLOOKUP(F305,'Master FWDPoints'!$A:$D,2,FALSE)</f>
        <v>1.67</v>
      </c>
      <c r="U305" s="8">
        <f>+VLOOKUP(G305,'Master FWDPoints'!$A:$D,2,FALSE)</f>
        <v>1.4</v>
      </c>
      <c r="V305" s="8">
        <f>+VLOOKUP(H305,'Master FWDPoints'!$A:$D,2,FALSE)</f>
        <v>1.79</v>
      </c>
      <c r="W305" s="8">
        <f>+VLOOKUP(I305,'Master FWDPoints'!$A:$D,2,FALSE)</f>
        <v>1.65</v>
      </c>
      <c r="X305" s="8">
        <f>+VLOOKUP(J305,'Master FWDPoints'!$A:$D,2,FALSE)</f>
        <v>1.8</v>
      </c>
      <c r="Y305" s="8">
        <f>+VLOOKUP(K305,'Master FWDPoints'!$A:$D,2,FALSE)</f>
        <v>1.75</v>
      </c>
      <c r="Z305" s="8">
        <f>+VLOOKUP(L305,'Master FWDPoints'!$A:$D,2,FALSE)*(M305-L305)/VLOOKUP(L305,'Master FWDPoints'!$A:$D,4,FALSE)</f>
        <v>0.59264705882352953</v>
      </c>
      <c r="AA305" s="8">
        <f>+VLOOKUP(A305,'Master FWDPoints'!$G:$J,2,FALSE)</f>
        <v>17.100000000000001</v>
      </c>
      <c r="AB305" s="8">
        <f t="shared" si="12"/>
        <v>19.52264705882353</v>
      </c>
      <c r="AC305" s="8">
        <f t="shared" si="13"/>
        <v>2.4226470588235287</v>
      </c>
      <c r="AD305" s="8">
        <f t="shared" si="14"/>
        <v>15.500000000000002</v>
      </c>
    </row>
    <row r="306" spans="1:30">
      <c r="A306" s="11">
        <v>41729</v>
      </c>
      <c r="B306" s="26">
        <f>A306+VLOOKUP(A306,'Master FWDPoints'!$A:$D,4,FALSE)</f>
        <v>41759</v>
      </c>
      <c r="C306" s="27">
        <f>B306+VLOOKUP(B306,'Master FWDPoints'!$A:$D,4,FALSE)</f>
        <v>41789</v>
      </c>
      <c r="D306" s="27">
        <f>C306+VLOOKUP(C306,'Master FWDPoints'!$A:$D,4,FALSE)</f>
        <v>41820</v>
      </c>
      <c r="E306" s="27">
        <f>D306+VLOOKUP(D306,'Master FWDPoints'!$A:$D,4,FALSE)</f>
        <v>41851</v>
      </c>
      <c r="F306" s="27">
        <f>E306+VLOOKUP(E306,'Master FWDPoints'!$A:$D,4,FALSE)</f>
        <v>41880</v>
      </c>
      <c r="G306" s="27">
        <f>F306+VLOOKUP(F306,'Master FWDPoints'!$A:$D,4,FALSE)</f>
        <v>41912</v>
      </c>
      <c r="H306" s="27">
        <f>G306+VLOOKUP(G306,'Master FWDPoints'!$A:$D,4,FALSE)</f>
        <v>41942</v>
      </c>
      <c r="I306" s="27">
        <f>H306+VLOOKUP(H306,'Master FWDPoints'!$A:$D,4,FALSE)</f>
        <v>41971</v>
      </c>
      <c r="J306" s="27">
        <f>I306+VLOOKUP(I306,'Master FWDPoints'!$A:$D,4,FALSE)</f>
        <v>42003</v>
      </c>
      <c r="K306" s="27">
        <f>J306+VLOOKUP(J306,'Master FWDPoints'!$A:$D,4,FALSE)</f>
        <v>42034</v>
      </c>
      <c r="L306" s="27">
        <f>K306+VLOOKUP(K306,'Master FWDPoints'!$A:$D,4,FALSE)</f>
        <v>42062</v>
      </c>
      <c r="M306" s="44">
        <f>$A306+VLOOKUP($A306,'Master FWDPoints'!$G:$K,4,FALSE)</f>
        <v>42094</v>
      </c>
      <c r="O306" s="8">
        <f>+VLOOKUP(A306,'Master FWDPoints'!$A:$D,2,FALSE)</f>
        <v>1.6600000000000001</v>
      </c>
      <c r="P306" s="8">
        <f>+VLOOKUP(B306,'Master FWDPoints'!$A:$D,2,FALSE)</f>
        <v>1.94</v>
      </c>
      <c r="Q306" s="8">
        <f>+VLOOKUP(C306,'Master FWDPoints'!$A:$D,2,FALSE)</f>
        <v>1.75</v>
      </c>
      <c r="R306" s="8">
        <f>+VLOOKUP(D306,'Master FWDPoints'!$A:$D,2,FALSE)</f>
        <v>1.8900000000000001</v>
      </c>
      <c r="S306" s="8">
        <f>+VLOOKUP(E306,'Master FWDPoints'!$A:$D,2,FALSE)</f>
        <v>1.98</v>
      </c>
      <c r="T306" s="8">
        <f>+VLOOKUP(F306,'Master FWDPoints'!$A:$D,2,FALSE)</f>
        <v>1.65</v>
      </c>
      <c r="U306" s="8">
        <f>+VLOOKUP(G306,'Master FWDPoints'!$A:$D,2,FALSE)</f>
        <v>1.35</v>
      </c>
      <c r="V306" s="8">
        <f>+VLOOKUP(H306,'Master FWDPoints'!$A:$D,2,FALSE)</f>
        <v>1.6</v>
      </c>
      <c r="W306" s="8">
        <f>+VLOOKUP(I306,'Master FWDPoints'!$A:$D,2,FALSE)</f>
        <v>1.8</v>
      </c>
      <c r="X306" s="8">
        <f>+VLOOKUP(J306,'Master FWDPoints'!$A:$D,2,FALSE)</f>
        <v>1.75</v>
      </c>
      <c r="Y306" s="8">
        <f>+VLOOKUP(K306,'Master FWDPoints'!$A:$D,2,FALSE)</f>
        <v>1.95</v>
      </c>
      <c r="Z306" s="8">
        <f>+VLOOKUP(L306,'Master FWDPoints'!$A:$D,2,FALSE)*(M306-L306)/VLOOKUP(L306,'Master FWDPoints'!$A:$D,4,FALSE)</f>
        <v>1.4</v>
      </c>
      <c r="AA306" s="8">
        <f>+VLOOKUP(A306,'Master FWDPoints'!$G:$J,2,FALSE)</f>
        <v>17.100000000000001</v>
      </c>
      <c r="AB306" s="8">
        <f t="shared" si="12"/>
        <v>20.72</v>
      </c>
      <c r="AC306" s="8">
        <f t="shared" si="13"/>
        <v>3.6199999999999974</v>
      </c>
      <c r="AD306" s="8">
        <f t="shared" si="14"/>
        <v>15.440000000000001</v>
      </c>
    </row>
    <row r="307" spans="1:30">
      <c r="A307" s="11">
        <v>41726</v>
      </c>
      <c r="B307" s="26">
        <f>A307+VLOOKUP(A307,'Master FWDPoints'!$A:$D,4,FALSE)</f>
        <v>41759</v>
      </c>
      <c r="C307" s="27">
        <f>B307+VLOOKUP(B307,'Master FWDPoints'!$A:$D,4,FALSE)</f>
        <v>41789</v>
      </c>
      <c r="D307" s="27">
        <f>C307+VLOOKUP(C307,'Master FWDPoints'!$A:$D,4,FALSE)</f>
        <v>41820</v>
      </c>
      <c r="E307" s="27">
        <f>D307+VLOOKUP(D307,'Master FWDPoints'!$A:$D,4,FALSE)</f>
        <v>41851</v>
      </c>
      <c r="F307" s="27">
        <f>E307+VLOOKUP(E307,'Master FWDPoints'!$A:$D,4,FALSE)</f>
        <v>41880</v>
      </c>
      <c r="G307" s="27">
        <f>F307+VLOOKUP(F307,'Master FWDPoints'!$A:$D,4,FALSE)</f>
        <v>41912</v>
      </c>
      <c r="H307" s="27">
        <f>G307+VLOOKUP(G307,'Master FWDPoints'!$A:$D,4,FALSE)</f>
        <v>41942</v>
      </c>
      <c r="I307" s="27">
        <f>H307+VLOOKUP(H307,'Master FWDPoints'!$A:$D,4,FALSE)</f>
        <v>41971</v>
      </c>
      <c r="J307" s="27">
        <f>I307+VLOOKUP(I307,'Master FWDPoints'!$A:$D,4,FALSE)</f>
        <v>42003</v>
      </c>
      <c r="K307" s="27">
        <f>J307+VLOOKUP(J307,'Master FWDPoints'!$A:$D,4,FALSE)</f>
        <v>42034</v>
      </c>
      <c r="L307" s="27">
        <f>K307+VLOOKUP(K307,'Master FWDPoints'!$A:$D,4,FALSE)</f>
        <v>42062</v>
      </c>
      <c r="M307" s="44">
        <f>$A307+VLOOKUP($A307,'Master FWDPoints'!$G:$K,4,FALSE)</f>
        <v>42094</v>
      </c>
      <c r="O307" s="8">
        <f>+VLOOKUP(A307,'Master FWDPoints'!$A:$D,2,FALSE)</f>
        <v>1.78</v>
      </c>
      <c r="P307" s="8">
        <f>+VLOOKUP(B307,'Master FWDPoints'!$A:$D,2,FALSE)</f>
        <v>1.94</v>
      </c>
      <c r="Q307" s="8">
        <f>+VLOOKUP(C307,'Master FWDPoints'!$A:$D,2,FALSE)</f>
        <v>1.75</v>
      </c>
      <c r="R307" s="8">
        <f>+VLOOKUP(D307,'Master FWDPoints'!$A:$D,2,FALSE)</f>
        <v>1.8900000000000001</v>
      </c>
      <c r="S307" s="8">
        <f>+VLOOKUP(E307,'Master FWDPoints'!$A:$D,2,FALSE)</f>
        <v>1.98</v>
      </c>
      <c r="T307" s="8">
        <f>+VLOOKUP(F307,'Master FWDPoints'!$A:$D,2,FALSE)</f>
        <v>1.65</v>
      </c>
      <c r="U307" s="8">
        <f>+VLOOKUP(G307,'Master FWDPoints'!$A:$D,2,FALSE)</f>
        <v>1.35</v>
      </c>
      <c r="V307" s="8">
        <f>+VLOOKUP(H307,'Master FWDPoints'!$A:$D,2,FALSE)</f>
        <v>1.6</v>
      </c>
      <c r="W307" s="8">
        <f>+VLOOKUP(I307,'Master FWDPoints'!$A:$D,2,FALSE)</f>
        <v>1.8</v>
      </c>
      <c r="X307" s="8">
        <f>+VLOOKUP(J307,'Master FWDPoints'!$A:$D,2,FALSE)</f>
        <v>1.75</v>
      </c>
      <c r="Y307" s="8">
        <f>+VLOOKUP(K307,'Master FWDPoints'!$A:$D,2,FALSE)</f>
        <v>1.95</v>
      </c>
      <c r="Z307" s="8">
        <f>+VLOOKUP(L307,'Master FWDPoints'!$A:$D,2,FALSE)*(M307-L307)/VLOOKUP(L307,'Master FWDPoints'!$A:$D,4,FALSE)</f>
        <v>1.4</v>
      </c>
      <c r="AA307" s="8">
        <f>+VLOOKUP(A307,'Master FWDPoints'!$G:$J,2,FALSE)</f>
        <v>17.25</v>
      </c>
      <c r="AB307" s="8">
        <f t="shared" si="12"/>
        <v>20.84</v>
      </c>
      <c r="AC307" s="8">
        <f t="shared" si="13"/>
        <v>3.59</v>
      </c>
      <c r="AD307" s="8">
        <f t="shared" si="14"/>
        <v>15.47</v>
      </c>
    </row>
    <row r="308" spans="1:30">
      <c r="A308" s="11">
        <v>41725</v>
      </c>
      <c r="B308" s="26">
        <f>A308+VLOOKUP(A308,'Master FWDPoints'!$A:$D,4,FALSE)</f>
        <v>41758</v>
      </c>
      <c r="C308" s="27">
        <f>B308+VLOOKUP(B308,'Master FWDPoints'!$A:$D,4,FALSE)</f>
        <v>41789</v>
      </c>
      <c r="D308" s="27">
        <f>C308+VLOOKUP(C308,'Master FWDPoints'!$A:$D,4,FALSE)</f>
        <v>41820</v>
      </c>
      <c r="E308" s="27">
        <f>D308+VLOOKUP(D308,'Master FWDPoints'!$A:$D,4,FALSE)</f>
        <v>41851</v>
      </c>
      <c r="F308" s="27">
        <f>E308+VLOOKUP(E308,'Master FWDPoints'!$A:$D,4,FALSE)</f>
        <v>41880</v>
      </c>
      <c r="G308" s="27">
        <f>F308+VLOOKUP(F308,'Master FWDPoints'!$A:$D,4,FALSE)</f>
        <v>41912</v>
      </c>
      <c r="H308" s="27">
        <f>G308+VLOOKUP(G308,'Master FWDPoints'!$A:$D,4,FALSE)</f>
        <v>41942</v>
      </c>
      <c r="I308" s="27">
        <f>H308+VLOOKUP(H308,'Master FWDPoints'!$A:$D,4,FALSE)</f>
        <v>41971</v>
      </c>
      <c r="J308" s="27">
        <f>I308+VLOOKUP(I308,'Master FWDPoints'!$A:$D,4,FALSE)</f>
        <v>42003</v>
      </c>
      <c r="K308" s="27">
        <f>J308+VLOOKUP(J308,'Master FWDPoints'!$A:$D,4,FALSE)</f>
        <v>42034</v>
      </c>
      <c r="L308" s="27">
        <f>K308+VLOOKUP(K308,'Master FWDPoints'!$A:$D,4,FALSE)</f>
        <v>42062</v>
      </c>
      <c r="M308" s="44">
        <f>$A308+VLOOKUP($A308,'Master FWDPoints'!$G:$K,4,FALSE)</f>
        <v>42093</v>
      </c>
      <c r="O308" s="8">
        <f>+VLOOKUP(A308,'Master FWDPoints'!$A:$D,2,FALSE)</f>
        <v>1.7</v>
      </c>
      <c r="P308" s="8">
        <f>+VLOOKUP(B308,'Master FWDPoints'!$A:$D,2,FALSE)</f>
        <v>1.79</v>
      </c>
      <c r="Q308" s="8">
        <f>+VLOOKUP(C308,'Master FWDPoints'!$A:$D,2,FALSE)</f>
        <v>1.75</v>
      </c>
      <c r="R308" s="8">
        <f>+VLOOKUP(D308,'Master FWDPoints'!$A:$D,2,FALSE)</f>
        <v>1.8900000000000001</v>
      </c>
      <c r="S308" s="8">
        <f>+VLOOKUP(E308,'Master FWDPoints'!$A:$D,2,FALSE)</f>
        <v>1.98</v>
      </c>
      <c r="T308" s="8">
        <f>+VLOOKUP(F308,'Master FWDPoints'!$A:$D,2,FALSE)</f>
        <v>1.65</v>
      </c>
      <c r="U308" s="8">
        <f>+VLOOKUP(G308,'Master FWDPoints'!$A:$D,2,FALSE)</f>
        <v>1.35</v>
      </c>
      <c r="V308" s="8">
        <f>+VLOOKUP(H308,'Master FWDPoints'!$A:$D,2,FALSE)</f>
        <v>1.6</v>
      </c>
      <c r="W308" s="8">
        <f>+VLOOKUP(I308,'Master FWDPoints'!$A:$D,2,FALSE)</f>
        <v>1.8</v>
      </c>
      <c r="X308" s="8">
        <f>+VLOOKUP(J308,'Master FWDPoints'!$A:$D,2,FALSE)</f>
        <v>1.75</v>
      </c>
      <c r="Y308" s="8">
        <f>+VLOOKUP(K308,'Master FWDPoints'!$A:$D,2,FALSE)</f>
        <v>1.95</v>
      </c>
      <c r="Z308" s="8">
        <f>+VLOOKUP(L308,'Master FWDPoints'!$A:$D,2,FALSE)*(M308-L308)/VLOOKUP(L308,'Master FWDPoints'!$A:$D,4,FALSE)</f>
        <v>1.35625</v>
      </c>
      <c r="AA308" s="8">
        <f>+VLOOKUP(A308,'Master FWDPoints'!$G:$J,2,FALSE)</f>
        <v>17.16</v>
      </c>
      <c r="AB308" s="8">
        <f t="shared" si="12"/>
        <v>20.56625</v>
      </c>
      <c r="AC308" s="8">
        <f t="shared" si="13"/>
        <v>3.40625</v>
      </c>
      <c r="AD308" s="8">
        <f t="shared" si="14"/>
        <v>15.46</v>
      </c>
    </row>
    <row r="309" spans="1:30">
      <c r="A309" s="11">
        <v>41724</v>
      </c>
      <c r="B309" s="26">
        <f>A309+VLOOKUP(A309,'Master FWDPoints'!$A:$D,4,FALSE)</f>
        <v>41754</v>
      </c>
      <c r="C309" s="27">
        <f>B309+VLOOKUP(B309,'Master FWDPoints'!$A:$D,4,FALSE)</f>
        <v>41787</v>
      </c>
      <c r="D309" s="27">
        <f>C309+VLOOKUP(C309,'Master FWDPoints'!$A:$D,4,FALSE)</f>
        <v>41817</v>
      </c>
      <c r="E309" s="27">
        <f>D309+VLOOKUP(D309,'Master FWDPoints'!$A:$D,4,FALSE)</f>
        <v>41851</v>
      </c>
      <c r="F309" s="27">
        <f>E309+VLOOKUP(E309,'Master FWDPoints'!$A:$D,4,FALSE)</f>
        <v>41880</v>
      </c>
      <c r="G309" s="27">
        <f>F309+VLOOKUP(F309,'Master FWDPoints'!$A:$D,4,FALSE)</f>
        <v>41912</v>
      </c>
      <c r="H309" s="27">
        <f>G309+VLOOKUP(G309,'Master FWDPoints'!$A:$D,4,FALSE)</f>
        <v>41942</v>
      </c>
      <c r="I309" s="27">
        <f>H309+VLOOKUP(H309,'Master FWDPoints'!$A:$D,4,FALSE)</f>
        <v>41971</v>
      </c>
      <c r="J309" s="27">
        <f>I309+VLOOKUP(I309,'Master FWDPoints'!$A:$D,4,FALSE)</f>
        <v>42003</v>
      </c>
      <c r="K309" s="27">
        <f>J309+VLOOKUP(J309,'Master FWDPoints'!$A:$D,4,FALSE)</f>
        <v>42034</v>
      </c>
      <c r="L309" s="27">
        <f>K309+VLOOKUP(K309,'Master FWDPoints'!$A:$D,4,FALSE)</f>
        <v>42062</v>
      </c>
      <c r="M309" s="44">
        <f>$A309+VLOOKUP($A309,'Master FWDPoints'!$G:$K,4,FALSE)</f>
        <v>42090</v>
      </c>
      <c r="O309" s="8">
        <f>+VLOOKUP(A309,'Master FWDPoints'!$A:$D,2,FALSE)</f>
        <v>1.78</v>
      </c>
      <c r="P309" s="8">
        <f>+VLOOKUP(B309,'Master FWDPoints'!$A:$D,2,FALSE)</f>
        <v>1.8399999999999999</v>
      </c>
      <c r="Q309" s="8">
        <f>+VLOOKUP(C309,'Master FWDPoints'!$A:$D,2,FALSE)</f>
        <v>1.74</v>
      </c>
      <c r="R309" s="8">
        <f>+VLOOKUP(D309,'Master FWDPoints'!$A:$D,2,FALSE)</f>
        <v>1.8</v>
      </c>
      <c r="S309" s="8">
        <f>+VLOOKUP(E309,'Master FWDPoints'!$A:$D,2,FALSE)</f>
        <v>1.98</v>
      </c>
      <c r="T309" s="8">
        <f>+VLOOKUP(F309,'Master FWDPoints'!$A:$D,2,FALSE)</f>
        <v>1.65</v>
      </c>
      <c r="U309" s="8">
        <f>+VLOOKUP(G309,'Master FWDPoints'!$A:$D,2,FALSE)</f>
        <v>1.35</v>
      </c>
      <c r="V309" s="8">
        <f>+VLOOKUP(H309,'Master FWDPoints'!$A:$D,2,FALSE)</f>
        <v>1.6</v>
      </c>
      <c r="W309" s="8">
        <f>+VLOOKUP(I309,'Master FWDPoints'!$A:$D,2,FALSE)</f>
        <v>1.8</v>
      </c>
      <c r="X309" s="8">
        <f>+VLOOKUP(J309,'Master FWDPoints'!$A:$D,2,FALSE)</f>
        <v>1.75</v>
      </c>
      <c r="Y309" s="8">
        <f>+VLOOKUP(K309,'Master FWDPoints'!$A:$D,2,FALSE)</f>
        <v>1.95</v>
      </c>
      <c r="Z309" s="8">
        <f>+VLOOKUP(L309,'Master FWDPoints'!$A:$D,2,FALSE)*(M309-L309)/VLOOKUP(L309,'Master FWDPoints'!$A:$D,4,FALSE)</f>
        <v>1.2249999999999999</v>
      </c>
      <c r="AA309" s="8">
        <f>+VLOOKUP(A309,'Master FWDPoints'!$G:$J,2,FALSE)</f>
        <v>17.12</v>
      </c>
      <c r="AB309" s="8">
        <f t="shared" si="12"/>
        <v>20.465</v>
      </c>
      <c r="AC309" s="8">
        <f t="shared" si="13"/>
        <v>3.3449999999999989</v>
      </c>
      <c r="AD309" s="8">
        <f t="shared" si="14"/>
        <v>15.340000000000002</v>
      </c>
    </row>
    <row r="310" spans="1:30">
      <c r="A310" s="11">
        <v>41723</v>
      </c>
      <c r="B310" s="26">
        <f>A310+VLOOKUP(A310,'Master FWDPoints'!$A:$D,4,FALSE)</f>
        <v>41754</v>
      </c>
      <c r="C310" s="27">
        <f>B310+VLOOKUP(B310,'Master FWDPoints'!$A:$D,4,FALSE)</f>
        <v>41787</v>
      </c>
      <c r="D310" s="27">
        <f>C310+VLOOKUP(C310,'Master FWDPoints'!$A:$D,4,FALSE)</f>
        <v>41817</v>
      </c>
      <c r="E310" s="27">
        <f>D310+VLOOKUP(D310,'Master FWDPoints'!$A:$D,4,FALSE)</f>
        <v>41851</v>
      </c>
      <c r="F310" s="27">
        <f>E310+VLOOKUP(E310,'Master FWDPoints'!$A:$D,4,FALSE)</f>
        <v>41880</v>
      </c>
      <c r="G310" s="27">
        <f>F310+VLOOKUP(F310,'Master FWDPoints'!$A:$D,4,FALSE)</f>
        <v>41912</v>
      </c>
      <c r="H310" s="27">
        <f>G310+VLOOKUP(G310,'Master FWDPoints'!$A:$D,4,FALSE)</f>
        <v>41942</v>
      </c>
      <c r="I310" s="27">
        <f>H310+VLOOKUP(H310,'Master FWDPoints'!$A:$D,4,FALSE)</f>
        <v>41971</v>
      </c>
      <c r="J310" s="27">
        <f>I310+VLOOKUP(I310,'Master FWDPoints'!$A:$D,4,FALSE)</f>
        <v>42003</v>
      </c>
      <c r="K310" s="27">
        <f>J310+VLOOKUP(J310,'Master FWDPoints'!$A:$D,4,FALSE)</f>
        <v>42034</v>
      </c>
      <c r="L310" s="27">
        <f>K310+VLOOKUP(K310,'Master FWDPoints'!$A:$D,4,FALSE)</f>
        <v>42062</v>
      </c>
      <c r="M310" s="44">
        <f>$A310+VLOOKUP($A310,'Master FWDPoints'!$G:$K,4,FALSE)</f>
        <v>42089</v>
      </c>
      <c r="O310" s="8">
        <f>+VLOOKUP(A310,'Master FWDPoints'!$A:$D,2,FALSE)</f>
        <v>1.75</v>
      </c>
      <c r="P310" s="8">
        <f>+VLOOKUP(B310,'Master FWDPoints'!$A:$D,2,FALSE)</f>
        <v>1.8399999999999999</v>
      </c>
      <c r="Q310" s="8">
        <f>+VLOOKUP(C310,'Master FWDPoints'!$A:$D,2,FALSE)</f>
        <v>1.74</v>
      </c>
      <c r="R310" s="8">
        <f>+VLOOKUP(D310,'Master FWDPoints'!$A:$D,2,FALSE)</f>
        <v>1.8</v>
      </c>
      <c r="S310" s="8">
        <f>+VLOOKUP(E310,'Master FWDPoints'!$A:$D,2,FALSE)</f>
        <v>1.98</v>
      </c>
      <c r="T310" s="8">
        <f>+VLOOKUP(F310,'Master FWDPoints'!$A:$D,2,FALSE)</f>
        <v>1.65</v>
      </c>
      <c r="U310" s="8">
        <f>+VLOOKUP(G310,'Master FWDPoints'!$A:$D,2,FALSE)</f>
        <v>1.35</v>
      </c>
      <c r="V310" s="8">
        <f>+VLOOKUP(H310,'Master FWDPoints'!$A:$D,2,FALSE)</f>
        <v>1.6</v>
      </c>
      <c r="W310" s="8">
        <f>+VLOOKUP(I310,'Master FWDPoints'!$A:$D,2,FALSE)</f>
        <v>1.8</v>
      </c>
      <c r="X310" s="8">
        <f>+VLOOKUP(J310,'Master FWDPoints'!$A:$D,2,FALSE)</f>
        <v>1.75</v>
      </c>
      <c r="Y310" s="8">
        <f>+VLOOKUP(K310,'Master FWDPoints'!$A:$D,2,FALSE)</f>
        <v>1.95</v>
      </c>
      <c r="Z310" s="8">
        <f>+VLOOKUP(L310,'Master FWDPoints'!$A:$D,2,FALSE)*(M310-L310)/VLOOKUP(L310,'Master FWDPoints'!$A:$D,4,FALSE)</f>
        <v>1.1812499999999999</v>
      </c>
      <c r="AA310" s="8">
        <f>+VLOOKUP(A310,'Master FWDPoints'!$G:$J,2,FALSE)</f>
        <v>17.190000000000001</v>
      </c>
      <c r="AB310" s="8">
        <f t="shared" si="12"/>
        <v>20.391249999999996</v>
      </c>
      <c r="AC310" s="8">
        <f t="shared" si="13"/>
        <v>3.2012499999999946</v>
      </c>
      <c r="AD310" s="8">
        <f t="shared" si="14"/>
        <v>15.440000000000001</v>
      </c>
    </row>
    <row r="311" spans="1:30">
      <c r="A311" s="11">
        <v>41722</v>
      </c>
      <c r="B311" s="26">
        <f>A311+VLOOKUP(A311,'Master FWDPoints'!$A:$D,4,FALSE)</f>
        <v>41754</v>
      </c>
      <c r="C311" s="27">
        <f>B311+VLOOKUP(B311,'Master FWDPoints'!$A:$D,4,FALSE)</f>
        <v>41787</v>
      </c>
      <c r="D311" s="27">
        <f>C311+VLOOKUP(C311,'Master FWDPoints'!$A:$D,4,FALSE)</f>
        <v>41817</v>
      </c>
      <c r="E311" s="27">
        <f>D311+VLOOKUP(D311,'Master FWDPoints'!$A:$D,4,FALSE)</f>
        <v>41851</v>
      </c>
      <c r="F311" s="27">
        <f>E311+VLOOKUP(E311,'Master FWDPoints'!$A:$D,4,FALSE)</f>
        <v>41880</v>
      </c>
      <c r="G311" s="27">
        <f>F311+VLOOKUP(F311,'Master FWDPoints'!$A:$D,4,FALSE)</f>
        <v>41912</v>
      </c>
      <c r="H311" s="27">
        <f>G311+VLOOKUP(G311,'Master FWDPoints'!$A:$D,4,FALSE)</f>
        <v>41942</v>
      </c>
      <c r="I311" s="27">
        <f>H311+VLOOKUP(H311,'Master FWDPoints'!$A:$D,4,FALSE)</f>
        <v>41971</v>
      </c>
      <c r="J311" s="27">
        <f>I311+VLOOKUP(I311,'Master FWDPoints'!$A:$D,4,FALSE)</f>
        <v>42003</v>
      </c>
      <c r="K311" s="27">
        <f>J311+VLOOKUP(J311,'Master FWDPoints'!$A:$D,4,FALSE)</f>
        <v>42034</v>
      </c>
      <c r="L311" s="27">
        <f>K311+VLOOKUP(K311,'Master FWDPoints'!$A:$D,4,FALSE)</f>
        <v>42062</v>
      </c>
      <c r="M311" s="44">
        <f>$A311+VLOOKUP($A311,'Master FWDPoints'!$G:$K,4,FALSE)</f>
        <v>42088</v>
      </c>
      <c r="O311" s="8">
        <f>+VLOOKUP(A311,'Master FWDPoints'!$A:$D,2,FALSE)</f>
        <v>1.8599999999999999</v>
      </c>
      <c r="P311" s="8">
        <f>+VLOOKUP(B311,'Master FWDPoints'!$A:$D,2,FALSE)</f>
        <v>1.8399999999999999</v>
      </c>
      <c r="Q311" s="8">
        <f>+VLOOKUP(C311,'Master FWDPoints'!$A:$D,2,FALSE)</f>
        <v>1.74</v>
      </c>
      <c r="R311" s="8">
        <f>+VLOOKUP(D311,'Master FWDPoints'!$A:$D,2,FALSE)</f>
        <v>1.8</v>
      </c>
      <c r="S311" s="8">
        <f>+VLOOKUP(E311,'Master FWDPoints'!$A:$D,2,FALSE)</f>
        <v>1.98</v>
      </c>
      <c r="T311" s="8">
        <f>+VLOOKUP(F311,'Master FWDPoints'!$A:$D,2,FALSE)</f>
        <v>1.65</v>
      </c>
      <c r="U311" s="8">
        <f>+VLOOKUP(G311,'Master FWDPoints'!$A:$D,2,FALSE)</f>
        <v>1.35</v>
      </c>
      <c r="V311" s="8">
        <f>+VLOOKUP(H311,'Master FWDPoints'!$A:$D,2,FALSE)</f>
        <v>1.6</v>
      </c>
      <c r="W311" s="8">
        <f>+VLOOKUP(I311,'Master FWDPoints'!$A:$D,2,FALSE)</f>
        <v>1.8</v>
      </c>
      <c r="X311" s="8">
        <f>+VLOOKUP(J311,'Master FWDPoints'!$A:$D,2,FALSE)</f>
        <v>1.75</v>
      </c>
      <c r="Y311" s="8">
        <f>+VLOOKUP(K311,'Master FWDPoints'!$A:$D,2,FALSE)</f>
        <v>1.95</v>
      </c>
      <c r="Z311" s="8">
        <f>+VLOOKUP(L311,'Master FWDPoints'!$A:$D,2,FALSE)*(M311-L311)/VLOOKUP(L311,'Master FWDPoints'!$A:$D,4,FALSE)</f>
        <v>1.1375</v>
      </c>
      <c r="AA311" s="8">
        <f>+VLOOKUP(A311,'Master FWDPoints'!$G:$J,2,FALSE)</f>
        <v>17.2</v>
      </c>
      <c r="AB311" s="8">
        <f t="shared" si="12"/>
        <v>20.457499999999996</v>
      </c>
      <c r="AC311" s="8">
        <f t="shared" si="13"/>
        <v>3.2574999999999967</v>
      </c>
      <c r="AD311" s="8">
        <f t="shared" si="14"/>
        <v>15.34</v>
      </c>
    </row>
    <row r="312" spans="1:30">
      <c r="A312" s="11">
        <v>41719</v>
      </c>
      <c r="B312" s="26">
        <f>A312+VLOOKUP(A312,'Master FWDPoints'!$A:$D,4,FALSE)</f>
        <v>41753</v>
      </c>
      <c r="C312" s="27">
        <f>B312+VLOOKUP(B312,'Master FWDPoints'!$A:$D,4,FALSE)</f>
        <v>41786</v>
      </c>
      <c r="D312" s="27">
        <f>C312+VLOOKUP(C312,'Master FWDPoints'!$A:$D,4,FALSE)</f>
        <v>41817</v>
      </c>
      <c r="E312" s="27">
        <f>D312+VLOOKUP(D312,'Master FWDPoints'!$A:$D,4,FALSE)</f>
        <v>41851</v>
      </c>
      <c r="F312" s="27">
        <f>E312+VLOOKUP(E312,'Master FWDPoints'!$A:$D,4,FALSE)</f>
        <v>41880</v>
      </c>
      <c r="G312" s="27">
        <f>F312+VLOOKUP(F312,'Master FWDPoints'!$A:$D,4,FALSE)</f>
        <v>41912</v>
      </c>
      <c r="H312" s="27">
        <f>G312+VLOOKUP(G312,'Master FWDPoints'!$A:$D,4,FALSE)</f>
        <v>41942</v>
      </c>
      <c r="I312" s="27">
        <f>H312+VLOOKUP(H312,'Master FWDPoints'!$A:$D,4,FALSE)</f>
        <v>41971</v>
      </c>
      <c r="J312" s="27">
        <f>I312+VLOOKUP(I312,'Master FWDPoints'!$A:$D,4,FALSE)</f>
        <v>42003</v>
      </c>
      <c r="K312" s="27">
        <f>J312+VLOOKUP(J312,'Master FWDPoints'!$A:$D,4,FALSE)</f>
        <v>42034</v>
      </c>
      <c r="L312" s="27">
        <f>K312+VLOOKUP(K312,'Master FWDPoints'!$A:$D,4,FALSE)</f>
        <v>42062</v>
      </c>
      <c r="M312" s="44">
        <f>$A312+VLOOKUP($A312,'Master FWDPoints'!$G:$K,4,FALSE)</f>
        <v>42087</v>
      </c>
      <c r="O312" s="8">
        <f>+VLOOKUP(A312,'Master FWDPoints'!$A:$D,2,FALSE)</f>
        <v>1.75</v>
      </c>
      <c r="P312" s="8">
        <f>+VLOOKUP(B312,'Master FWDPoints'!$A:$D,2,FALSE)</f>
        <v>1.7</v>
      </c>
      <c r="Q312" s="8">
        <f>+VLOOKUP(C312,'Master FWDPoints'!$A:$D,2,FALSE)</f>
        <v>1.75</v>
      </c>
      <c r="R312" s="8">
        <f>+VLOOKUP(D312,'Master FWDPoints'!$A:$D,2,FALSE)</f>
        <v>1.8</v>
      </c>
      <c r="S312" s="8">
        <f>+VLOOKUP(E312,'Master FWDPoints'!$A:$D,2,FALSE)</f>
        <v>1.98</v>
      </c>
      <c r="T312" s="8">
        <f>+VLOOKUP(F312,'Master FWDPoints'!$A:$D,2,FALSE)</f>
        <v>1.65</v>
      </c>
      <c r="U312" s="8">
        <f>+VLOOKUP(G312,'Master FWDPoints'!$A:$D,2,FALSE)</f>
        <v>1.35</v>
      </c>
      <c r="V312" s="8">
        <f>+VLOOKUP(H312,'Master FWDPoints'!$A:$D,2,FALSE)</f>
        <v>1.6</v>
      </c>
      <c r="W312" s="8">
        <f>+VLOOKUP(I312,'Master FWDPoints'!$A:$D,2,FALSE)</f>
        <v>1.8</v>
      </c>
      <c r="X312" s="8">
        <f>+VLOOKUP(J312,'Master FWDPoints'!$A:$D,2,FALSE)</f>
        <v>1.75</v>
      </c>
      <c r="Y312" s="8">
        <f>+VLOOKUP(K312,'Master FWDPoints'!$A:$D,2,FALSE)</f>
        <v>1.95</v>
      </c>
      <c r="Z312" s="8">
        <f>+VLOOKUP(L312,'Master FWDPoints'!$A:$D,2,FALSE)*(M312-L312)/VLOOKUP(L312,'Master FWDPoints'!$A:$D,4,FALSE)</f>
        <v>1.09375</v>
      </c>
      <c r="AA312" s="8">
        <f>+VLOOKUP(A312,'Master FWDPoints'!$G:$J,2,FALSE)</f>
        <v>17.5</v>
      </c>
      <c r="AB312" s="8">
        <f t="shared" si="12"/>
        <v>20.173750000000002</v>
      </c>
      <c r="AC312" s="8">
        <f t="shared" si="13"/>
        <v>2.6737500000000018</v>
      </c>
      <c r="AD312" s="8">
        <f t="shared" si="14"/>
        <v>15.75</v>
      </c>
    </row>
    <row r="313" spans="1:30">
      <c r="A313" s="11">
        <v>41718</v>
      </c>
      <c r="B313" s="26">
        <f>A313+VLOOKUP(A313,'Master FWDPoints'!$A:$D,4,FALSE)</f>
        <v>41752</v>
      </c>
      <c r="C313" s="27">
        <f>B313+VLOOKUP(B313,'Master FWDPoints'!$A:$D,4,FALSE)</f>
        <v>41782</v>
      </c>
      <c r="D313" s="27">
        <f>C313+VLOOKUP(C313,'Master FWDPoints'!$A:$D,4,FALSE)</f>
        <v>41816</v>
      </c>
      <c r="E313" s="27">
        <f>D313+VLOOKUP(D313,'Master FWDPoints'!$A:$D,4,FALSE)</f>
        <v>41849</v>
      </c>
      <c r="F313" s="27">
        <f>E313+VLOOKUP(E313,'Master FWDPoints'!$A:$D,4,FALSE)</f>
        <v>41880</v>
      </c>
      <c r="G313" s="27">
        <f>F313+VLOOKUP(F313,'Master FWDPoints'!$A:$D,4,FALSE)</f>
        <v>41912</v>
      </c>
      <c r="H313" s="27">
        <f>G313+VLOOKUP(G313,'Master FWDPoints'!$A:$D,4,FALSE)</f>
        <v>41942</v>
      </c>
      <c r="I313" s="27">
        <f>H313+VLOOKUP(H313,'Master FWDPoints'!$A:$D,4,FALSE)</f>
        <v>41971</v>
      </c>
      <c r="J313" s="27">
        <f>I313+VLOOKUP(I313,'Master FWDPoints'!$A:$D,4,FALSE)</f>
        <v>42003</v>
      </c>
      <c r="K313" s="27">
        <f>J313+VLOOKUP(J313,'Master FWDPoints'!$A:$D,4,FALSE)</f>
        <v>42034</v>
      </c>
      <c r="L313" s="27">
        <f>K313+VLOOKUP(K313,'Master FWDPoints'!$A:$D,4,FALSE)</f>
        <v>42062</v>
      </c>
      <c r="M313" s="44">
        <f>$A313+VLOOKUP($A313,'Master FWDPoints'!$G:$K,4,FALSE)</f>
        <v>42086</v>
      </c>
      <c r="O313" s="8">
        <f>+VLOOKUP(A313,'Master FWDPoints'!$A:$D,2,FALSE)</f>
        <v>1.75</v>
      </c>
      <c r="P313" s="8">
        <f>+VLOOKUP(B313,'Master FWDPoints'!$A:$D,2,FALSE)</f>
        <v>1.7</v>
      </c>
      <c r="Q313" s="8">
        <f>+VLOOKUP(C313,'Master FWDPoints'!$A:$D,2,FALSE)</f>
        <v>2</v>
      </c>
      <c r="R313" s="8">
        <f>+VLOOKUP(D313,'Master FWDPoints'!$A:$D,2,FALSE)</f>
        <v>1.97</v>
      </c>
      <c r="S313" s="8">
        <f>+VLOOKUP(E313,'Master FWDPoints'!$A:$D,2,FALSE)</f>
        <v>1.6600000000000001</v>
      </c>
      <c r="T313" s="8">
        <f>+VLOOKUP(F313,'Master FWDPoints'!$A:$D,2,FALSE)</f>
        <v>1.65</v>
      </c>
      <c r="U313" s="8">
        <f>+VLOOKUP(G313,'Master FWDPoints'!$A:$D,2,FALSE)</f>
        <v>1.35</v>
      </c>
      <c r="V313" s="8">
        <f>+VLOOKUP(H313,'Master FWDPoints'!$A:$D,2,FALSE)</f>
        <v>1.6</v>
      </c>
      <c r="W313" s="8">
        <f>+VLOOKUP(I313,'Master FWDPoints'!$A:$D,2,FALSE)</f>
        <v>1.8</v>
      </c>
      <c r="X313" s="8">
        <f>+VLOOKUP(J313,'Master FWDPoints'!$A:$D,2,FALSE)</f>
        <v>1.75</v>
      </c>
      <c r="Y313" s="8">
        <f>+VLOOKUP(K313,'Master FWDPoints'!$A:$D,2,FALSE)</f>
        <v>1.95</v>
      </c>
      <c r="Z313" s="8">
        <f>+VLOOKUP(L313,'Master FWDPoints'!$A:$D,2,FALSE)*(M313-L313)/VLOOKUP(L313,'Master FWDPoints'!$A:$D,4,FALSE)</f>
        <v>1.0499999999999998</v>
      </c>
      <c r="AA313" s="8">
        <f>+VLOOKUP(A313,'Master FWDPoints'!$G:$J,2,FALSE)</f>
        <v>17.649999999999999</v>
      </c>
      <c r="AB313" s="8">
        <f t="shared" si="12"/>
        <v>20.23</v>
      </c>
      <c r="AC313" s="8">
        <f t="shared" si="13"/>
        <v>2.5800000000000018</v>
      </c>
      <c r="AD313" s="8">
        <f t="shared" si="14"/>
        <v>15.899999999999999</v>
      </c>
    </row>
    <row r="314" spans="1:30">
      <c r="A314" s="11">
        <v>41717</v>
      </c>
      <c r="B314" s="26">
        <f>A314+VLOOKUP(A314,'Master FWDPoints'!$A:$D,4,FALSE)</f>
        <v>41746</v>
      </c>
      <c r="C314" s="27">
        <f>B314+VLOOKUP(B314,'Master FWDPoints'!$A:$D,4,FALSE)</f>
        <v>41779</v>
      </c>
      <c r="D314" s="27">
        <f>C314+VLOOKUP(C314,'Master FWDPoints'!$A:$D,4,FALSE)</f>
        <v>41810</v>
      </c>
      <c r="E314" s="27">
        <f>D314+VLOOKUP(D314,'Master FWDPoints'!$A:$D,4,FALSE)</f>
        <v>41843</v>
      </c>
      <c r="F314" s="27">
        <f>E314+VLOOKUP(E314,'Master FWDPoints'!$A:$D,4,FALSE)</f>
        <v>41873</v>
      </c>
      <c r="G314" s="27">
        <f>F314+VLOOKUP(F314,'Master FWDPoints'!$A:$D,4,FALSE)</f>
        <v>41907</v>
      </c>
      <c r="H314" s="27">
        <f>G314+VLOOKUP(G314,'Master FWDPoints'!$A:$D,4,FALSE)</f>
        <v>41940</v>
      </c>
      <c r="I314" s="27">
        <f>H314+VLOOKUP(H314,'Master FWDPoints'!$A:$D,4,FALSE)</f>
        <v>41971</v>
      </c>
      <c r="J314" s="27">
        <f>I314+VLOOKUP(I314,'Master FWDPoints'!$A:$D,4,FALSE)</f>
        <v>42003</v>
      </c>
      <c r="K314" s="27">
        <f>J314+VLOOKUP(J314,'Master FWDPoints'!$A:$D,4,FALSE)</f>
        <v>42034</v>
      </c>
      <c r="L314" s="27">
        <f>K314+VLOOKUP(K314,'Master FWDPoints'!$A:$D,4,FALSE)</f>
        <v>42062</v>
      </c>
      <c r="M314" s="44">
        <f>$A314+VLOOKUP($A314,'Master FWDPoints'!$G:$K,4,FALSE)</f>
        <v>42083</v>
      </c>
      <c r="O314" s="8">
        <f>+VLOOKUP(A314,'Master FWDPoints'!$A:$D,2,FALSE)</f>
        <v>1.6</v>
      </c>
      <c r="P314" s="8">
        <f>+VLOOKUP(B314,'Master FWDPoints'!$A:$D,2,FALSE)</f>
        <v>2</v>
      </c>
      <c r="Q314" s="8">
        <f>+VLOOKUP(C314,'Master FWDPoints'!$A:$D,2,FALSE)</f>
        <v>1.9</v>
      </c>
      <c r="R314" s="8">
        <f>+VLOOKUP(D314,'Master FWDPoints'!$A:$D,2,FALSE)</f>
        <v>1.9100000000000001</v>
      </c>
      <c r="S314" s="8">
        <f>+VLOOKUP(E314,'Master FWDPoints'!$A:$D,2,FALSE)</f>
        <v>1.62</v>
      </c>
      <c r="T314" s="8">
        <f>+VLOOKUP(F314,'Master FWDPoints'!$A:$D,2,FALSE)</f>
        <v>1.69</v>
      </c>
      <c r="U314" s="8">
        <f>+VLOOKUP(G314,'Master FWDPoints'!$A:$D,2,FALSE)</f>
        <v>1.5</v>
      </c>
      <c r="V314" s="8">
        <f>+VLOOKUP(H314,'Master FWDPoints'!$A:$D,2,FALSE)</f>
        <v>1.55</v>
      </c>
      <c r="W314" s="8">
        <f>+VLOOKUP(I314,'Master FWDPoints'!$A:$D,2,FALSE)</f>
        <v>1.8</v>
      </c>
      <c r="X314" s="8">
        <f>+VLOOKUP(J314,'Master FWDPoints'!$A:$D,2,FALSE)</f>
        <v>1.75</v>
      </c>
      <c r="Y314" s="8">
        <f>+VLOOKUP(K314,'Master FWDPoints'!$A:$D,2,FALSE)</f>
        <v>1.95</v>
      </c>
      <c r="Z314" s="8">
        <f>+VLOOKUP(L314,'Master FWDPoints'!$A:$D,2,FALSE)*(M314-L314)/VLOOKUP(L314,'Master FWDPoints'!$A:$D,4,FALSE)</f>
        <v>0.91874999999999996</v>
      </c>
      <c r="AA314" s="8">
        <f>+VLOOKUP(A314,'Master FWDPoints'!$G:$J,2,FALSE)</f>
        <v>17.850000000000001</v>
      </c>
      <c r="AB314" s="8">
        <f t="shared" si="12"/>
        <v>20.188749999999999</v>
      </c>
      <c r="AC314" s="8">
        <f t="shared" si="13"/>
        <v>2.3387499999999974</v>
      </c>
      <c r="AD314" s="8">
        <f t="shared" si="14"/>
        <v>16.25</v>
      </c>
    </row>
    <row r="315" spans="1:30">
      <c r="A315" s="11">
        <v>41716</v>
      </c>
      <c r="B315" s="26">
        <f>A315+VLOOKUP(A315,'Master FWDPoints'!$A:$D,4,FALSE)</f>
        <v>41746</v>
      </c>
      <c r="C315" s="27">
        <f>B315+VLOOKUP(B315,'Master FWDPoints'!$A:$D,4,FALSE)</f>
        <v>41779</v>
      </c>
      <c r="D315" s="27">
        <f>C315+VLOOKUP(C315,'Master FWDPoints'!$A:$D,4,FALSE)</f>
        <v>41810</v>
      </c>
      <c r="E315" s="27">
        <f>D315+VLOOKUP(D315,'Master FWDPoints'!$A:$D,4,FALSE)</f>
        <v>41843</v>
      </c>
      <c r="F315" s="27">
        <f>E315+VLOOKUP(E315,'Master FWDPoints'!$A:$D,4,FALSE)</f>
        <v>41873</v>
      </c>
      <c r="G315" s="27">
        <f>F315+VLOOKUP(F315,'Master FWDPoints'!$A:$D,4,FALSE)</f>
        <v>41907</v>
      </c>
      <c r="H315" s="27">
        <f>G315+VLOOKUP(G315,'Master FWDPoints'!$A:$D,4,FALSE)</f>
        <v>41940</v>
      </c>
      <c r="I315" s="27">
        <f>H315+VLOOKUP(H315,'Master FWDPoints'!$A:$D,4,FALSE)</f>
        <v>41971</v>
      </c>
      <c r="J315" s="27">
        <f>I315+VLOOKUP(I315,'Master FWDPoints'!$A:$D,4,FALSE)</f>
        <v>42003</v>
      </c>
      <c r="K315" s="27">
        <f>J315+VLOOKUP(J315,'Master FWDPoints'!$A:$D,4,FALSE)</f>
        <v>42034</v>
      </c>
      <c r="L315" s="27">
        <f>K315+VLOOKUP(K315,'Master FWDPoints'!$A:$D,4,FALSE)</f>
        <v>42062</v>
      </c>
      <c r="M315" s="44">
        <f>$A315+VLOOKUP($A315,'Master FWDPoints'!$G:$K,4,FALSE)</f>
        <v>42082</v>
      </c>
      <c r="O315" s="8">
        <f>+VLOOKUP(A315,'Master FWDPoints'!$A:$D,2,FALSE)</f>
        <v>1.75</v>
      </c>
      <c r="P315" s="8">
        <f>+VLOOKUP(B315,'Master FWDPoints'!$A:$D,2,FALSE)</f>
        <v>2</v>
      </c>
      <c r="Q315" s="8">
        <f>+VLOOKUP(C315,'Master FWDPoints'!$A:$D,2,FALSE)</f>
        <v>1.9</v>
      </c>
      <c r="R315" s="8">
        <f>+VLOOKUP(D315,'Master FWDPoints'!$A:$D,2,FALSE)</f>
        <v>1.9100000000000001</v>
      </c>
      <c r="S315" s="8">
        <f>+VLOOKUP(E315,'Master FWDPoints'!$A:$D,2,FALSE)</f>
        <v>1.62</v>
      </c>
      <c r="T315" s="8">
        <f>+VLOOKUP(F315,'Master FWDPoints'!$A:$D,2,FALSE)</f>
        <v>1.69</v>
      </c>
      <c r="U315" s="8">
        <f>+VLOOKUP(G315,'Master FWDPoints'!$A:$D,2,FALSE)</f>
        <v>1.5</v>
      </c>
      <c r="V315" s="8">
        <f>+VLOOKUP(H315,'Master FWDPoints'!$A:$D,2,FALSE)</f>
        <v>1.55</v>
      </c>
      <c r="W315" s="8">
        <f>+VLOOKUP(I315,'Master FWDPoints'!$A:$D,2,FALSE)</f>
        <v>1.8</v>
      </c>
      <c r="X315" s="8">
        <f>+VLOOKUP(J315,'Master FWDPoints'!$A:$D,2,FALSE)</f>
        <v>1.75</v>
      </c>
      <c r="Y315" s="8">
        <f>+VLOOKUP(K315,'Master FWDPoints'!$A:$D,2,FALSE)</f>
        <v>1.95</v>
      </c>
      <c r="Z315" s="8">
        <f>+VLOOKUP(L315,'Master FWDPoints'!$A:$D,2,FALSE)*(M315-L315)/VLOOKUP(L315,'Master FWDPoints'!$A:$D,4,FALSE)</f>
        <v>0.875</v>
      </c>
      <c r="AA315" s="8">
        <f>+VLOOKUP(A315,'Master FWDPoints'!$G:$J,2,FALSE)</f>
        <v>18.05</v>
      </c>
      <c r="AB315" s="8">
        <f t="shared" si="12"/>
        <v>20.294999999999998</v>
      </c>
      <c r="AC315" s="8">
        <f t="shared" si="13"/>
        <v>2.2449999999999974</v>
      </c>
      <c r="AD315" s="8">
        <f t="shared" si="14"/>
        <v>16.3</v>
      </c>
    </row>
    <row r="316" spans="1:30">
      <c r="A316" s="11">
        <v>41715</v>
      </c>
      <c r="B316" s="26">
        <f>A316+VLOOKUP(A316,'Master FWDPoints'!$A:$D,4,FALSE)</f>
        <v>41746</v>
      </c>
      <c r="C316" s="27">
        <f>B316+VLOOKUP(B316,'Master FWDPoints'!$A:$D,4,FALSE)</f>
        <v>41779</v>
      </c>
      <c r="D316" s="27">
        <f>C316+VLOOKUP(C316,'Master FWDPoints'!$A:$D,4,FALSE)</f>
        <v>41810</v>
      </c>
      <c r="E316" s="27">
        <f>D316+VLOOKUP(D316,'Master FWDPoints'!$A:$D,4,FALSE)</f>
        <v>41843</v>
      </c>
      <c r="F316" s="27">
        <f>E316+VLOOKUP(E316,'Master FWDPoints'!$A:$D,4,FALSE)</f>
        <v>41873</v>
      </c>
      <c r="G316" s="27">
        <f>F316+VLOOKUP(F316,'Master FWDPoints'!$A:$D,4,FALSE)</f>
        <v>41907</v>
      </c>
      <c r="H316" s="27">
        <f>G316+VLOOKUP(G316,'Master FWDPoints'!$A:$D,4,FALSE)</f>
        <v>41940</v>
      </c>
      <c r="I316" s="27">
        <f>H316+VLOOKUP(H316,'Master FWDPoints'!$A:$D,4,FALSE)</f>
        <v>41971</v>
      </c>
      <c r="J316" s="27">
        <f>I316+VLOOKUP(I316,'Master FWDPoints'!$A:$D,4,FALSE)</f>
        <v>42003</v>
      </c>
      <c r="K316" s="27">
        <f>J316+VLOOKUP(J316,'Master FWDPoints'!$A:$D,4,FALSE)</f>
        <v>42034</v>
      </c>
      <c r="L316" s="27">
        <f>K316+VLOOKUP(K316,'Master FWDPoints'!$A:$D,4,FALSE)</f>
        <v>42062</v>
      </c>
      <c r="M316" s="44">
        <f>$A316+VLOOKUP($A316,'Master FWDPoints'!$G:$K,4,FALSE)</f>
        <v>42081</v>
      </c>
      <c r="O316" s="8">
        <f>+VLOOKUP(A316,'Master FWDPoints'!$A:$D,2,FALSE)</f>
        <v>1.87</v>
      </c>
      <c r="P316" s="8">
        <f>+VLOOKUP(B316,'Master FWDPoints'!$A:$D,2,FALSE)</f>
        <v>2</v>
      </c>
      <c r="Q316" s="8">
        <f>+VLOOKUP(C316,'Master FWDPoints'!$A:$D,2,FALSE)</f>
        <v>1.9</v>
      </c>
      <c r="R316" s="8">
        <f>+VLOOKUP(D316,'Master FWDPoints'!$A:$D,2,FALSE)</f>
        <v>1.9100000000000001</v>
      </c>
      <c r="S316" s="8">
        <f>+VLOOKUP(E316,'Master FWDPoints'!$A:$D,2,FALSE)</f>
        <v>1.62</v>
      </c>
      <c r="T316" s="8">
        <f>+VLOOKUP(F316,'Master FWDPoints'!$A:$D,2,FALSE)</f>
        <v>1.69</v>
      </c>
      <c r="U316" s="8">
        <f>+VLOOKUP(G316,'Master FWDPoints'!$A:$D,2,FALSE)</f>
        <v>1.5</v>
      </c>
      <c r="V316" s="8">
        <f>+VLOOKUP(H316,'Master FWDPoints'!$A:$D,2,FALSE)</f>
        <v>1.55</v>
      </c>
      <c r="W316" s="8">
        <f>+VLOOKUP(I316,'Master FWDPoints'!$A:$D,2,FALSE)</f>
        <v>1.8</v>
      </c>
      <c r="X316" s="8">
        <f>+VLOOKUP(J316,'Master FWDPoints'!$A:$D,2,FALSE)</f>
        <v>1.75</v>
      </c>
      <c r="Y316" s="8">
        <f>+VLOOKUP(K316,'Master FWDPoints'!$A:$D,2,FALSE)</f>
        <v>1.95</v>
      </c>
      <c r="Z316" s="8">
        <f>+VLOOKUP(L316,'Master FWDPoints'!$A:$D,2,FALSE)*(M316-L316)/VLOOKUP(L316,'Master FWDPoints'!$A:$D,4,FALSE)</f>
        <v>0.83124999999999993</v>
      </c>
      <c r="AA316" s="8">
        <f>+VLOOKUP(A316,'Master FWDPoints'!$G:$J,2,FALSE)</f>
        <v>17.850000000000001</v>
      </c>
      <c r="AB316" s="8">
        <f t="shared" si="12"/>
        <v>20.371250000000003</v>
      </c>
      <c r="AC316" s="8">
        <f t="shared" si="13"/>
        <v>2.521250000000002</v>
      </c>
      <c r="AD316" s="8">
        <f t="shared" si="14"/>
        <v>15.98</v>
      </c>
    </row>
    <row r="317" spans="1:30">
      <c r="A317" s="11">
        <v>41712</v>
      </c>
      <c r="B317" s="26">
        <f>A317+VLOOKUP(A317,'Master FWDPoints'!$A:$D,4,FALSE)</f>
        <v>41746</v>
      </c>
      <c r="C317" s="27">
        <f>B317+VLOOKUP(B317,'Master FWDPoints'!$A:$D,4,FALSE)</f>
        <v>41779</v>
      </c>
      <c r="D317" s="27">
        <f>C317+VLOOKUP(C317,'Master FWDPoints'!$A:$D,4,FALSE)</f>
        <v>41810</v>
      </c>
      <c r="E317" s="27">
        <f>D317+VLOOKUP(D317,'Master FWDPoints'!$A:$D,4,FALSE)</f>
        <v>41843</v>
      </c>
      <c r="F317" s="27">
        <f>E317+VLOOKUP(E317,'Master FWDPoints'!$A:$D,4,FALSE)</f>
        <v>41873</v>
      </c>
      <c r="G317" s="27">
        <f>F317+VLOOKUP(F317,'Master FWDPoints'!$A:$D,4,FALSE)</f>
        <v>41907</v>
      </c>
      <c r="H317" s="27">
        <f>G317+VLOOKUP(G317,'Master FWDPoints'!$A:$D,4,FALSE)</f>
        <v>41940</v>
      </c>
      <c r="I317" s="27">
        <f>H317+VLOOKUP(H317,'Master FWDPoints'!$A:$D,4,FALSE)</f>
        <v>41971</v>
      </c>
      <c r="J317" s="27">
        <f>I317+VLOOKUP(I317,'Master FWDPoints'!$A:$D,4,FALSE)</f>
        <v>42003</v>
      </c>
      <c r="K317" s="27">
        <f>J317+VLOOKUP(J317,'Master FWDPoints'!$A:$D,4,FALSE)</f>
        <v>42034</v>
      </c>
      <c r="L317" s="27">
        <f>K317+VLOOKUP(K317,'Master FWDPoints'!$A:$D,4,FALSE)</f>
        <v>42062</v>
      </c>
      <c r="M317" s="44">
        <f>$A317+VLOOKUP($A317,'Master FWDPoints'!$G:$K,4,FALSE)</f>
        <v>42080</v>
      </c>
      <c r="O317" s="8">
        <f>+VLOOKUP(A317,'Master FWDPoints'!$A:$D,2,FALSE)</f>
        <v>2</v>
      </c>
      <c r="P317" s="8">
        <f>+VLOOKUP(B317,'Master FWDPoints'!$A:$D,2,FALSE)</f>
        <v>2</v>
      </c>
      <c r="Q317" s="8">
        <f>+VLOOKUP(C317,'Master FWDPoints'!$A:$D,2,FALSE)</f>
        <v>1.9</v>
      </c>
      <c r="R317" s="8">
        <f>+VLOOKUP(D317,'Master FWDPoints'!$A:$D,2,FALSE)</f>
        <v>1.9100000000000001</v>
      </c>
      <c r="S317" s="8">
        <f>+VLOOKUP(E317,'Master FWDPoints'!$A:$D,2,FALSE)</f>
        <v>1.62</v>
      </c>
      <c r="T317" s="8">
        <f>+VLOOKUP(F317,'Master FWDPoints'!$A:$D,2,FALSE)</f>
        <v>1.69</v>
      </c>
      <c r="U317" s="8">
        <f>+VLOOKUP(G317,'Master FWDPoints'!$A:$D,2,FALSE)</f>
        <v>1.5</v>
      </c>
      <c r="V317" s="8">
        <f>+VLOOKUP(H317,'Master FWDPoints'!$A:$D,2,FALSE)</f>
        <v>1.55</v>
      </c>
      <c r="W317" s="8">
        <f>+VLOOKUP(I317,'Master FWDPoints'!$A:$D,2,FALSE)</f>
        <v>1.8</v>
      </c>
      <c r="X317" s="8">
        <f>+VLOOKUP(J317,'Master FWDPoints'!$A:$D,2,FALSE)</f>
        <v>1.75</v>
      </c>
      <c r="Y317" s="8">
        <f>+VLOOKUP(K317,'Master FWDPoints'!$A:$D,2,FALSE)</f>
        <v>1.95</v>
      </c>
      <c r="Z317" s="8">
        <f>+VLOOKUP(L317,'Master FWDPoints'!$A:$D,2,FALSE)*(M317-L317)/VLOOKUP(L317,'Master FWDPoints'!$A:$D,4,FALSE)</f>
        <v>0.78749999999999998</v>
      </c>
      <c r="AA317" s="8">
        <f>+VLOOKUP(A317,'Master FWDPoints'!$G:$J,2,FALSE)</f>
        <v>18.03</v>
      </c>
      <c r="AB317" s="8">
        <f t="shared" si="12"/>
        <v>20.4575</v>
      </c>
      <c r="AC317" s="8">
        <f t="shared" si="13"/>
        <v>2.4274999999999984</v>
      </c>
      <c r="AD317" s="8">
        <f t="shared" si="14"/>
        <v>16.03</v>
      </c>
    </row>
    <row r="318" spans="1:30">
      <c r="A318" s="11">
        <v>41711</v>
      </c>
      <c r="B318" s="26">
        <f>A318+VLOOKUP(A318,'Master FWDPoints'!$A:$D,4,FALSE)</f>
        <v>41745</v>
      </c>
      <c r="C318" s="27">
        <f>B318+VLOOKUP(B318,'Master FWDPoints'!$A:$D,4,FALSE)</f>
        <v>41779</v>
      </c>
      <c r="D318" s="27">
        <f>C318+VLOOKUP(C318,'Master FWDPoints'!$A:$D,4,FALSE)</f>
        <v>41810</v>
      </c>
      <c r="E318" s="27">
        <f>D318+VLOOKUP(D318,'Master FWDPoints'!$A:$D,4,FALSE)</f>
        <v>41843</v>
      </c>
      <c r="F318" s="27">
        <f>E318+VLOOKUP(E318,'Master FWDPoints'!$A:$D,4,FALSE)</f>
        <v>41873</v>
      </c>
      <c r="G318" s="27">
        <f>F318+VLOOKUP(F318,'Master FWDPoints'!$A:$D,4,FALSE)</f>
        <v>41907</v>
      </c>
      <c r="H318" s="27">
        <f>G318+VLOOKUP(G318,'Master FWDPoints'!$A:$D,4,FALSE)</f>
        <v>41940</v>
      </c>
      <c r="I318" s="27">
        <f>H318+VLOOKUP(H318,'Master FWDPoints'!$A:$D,4,FALSE)</f>
        <v>41971</v>
      </c>
      <c r="J318" s="27">
        <f>I318+VLOOKUP(I318,'Master FWDPoints'!$A:$D,4,FALSE)</f>
        <v>42003</v>
      </c>
      <c r="K318" s="27">
        <f>J318+VLOOKUP(J318,'Master FWDPoints'!$A:$D,4,FALSE)</f>
        <v>42034</v>
      </c>
      <c r="L318" s="27">
        <f>K318+VLOOKUP(K318,'Master FWDPoints'!$A:$D,4,FALSE)</f>
        <v>42062</v>
      </c>
      <c r="M318" s="44">
        <f>$A318+VLOOKUP($A318,'Master FWDPoints'!$G:$K,4,FALSE)</f>
        <v>42079</v>
      </c>
      <c r="O318" s="8">
        <f>+VLOOKUP(A318,'Master FWDPoints'!$A:$D,2,FALSE)</f>
        <v>1.95</v>
      </c>
      <c r="P318" s="8">
        <f>+VLOOKUP(B318,'Master FWDPoints'!$A:$D,2,FALSE)</f>
        <v>2.1</v>
      </c>
      <c r="Q318" s="8">
        <f>+VLOOKUP(C318,'Master FWDPoints'!$A:$D,2,FALSE)</f>
        <v>1.9</v>
      </c>
      <c r="R318" s="8">
        <f>+VLOOKUP(D318,'Master FWDPoints'!$A:$D,2,FALSE)</f>
        <v>1.9100000000000001</v>
      </c>
      <c r="S318" s="8">
        <f>+VLOOKUP(E318,'Master FWDPoints'!$A:$D,2,FALSE)</f>
        <v>1.62</v>
      </c>
      <c r="T318" s="8">
        <f>+VLOOKUP(F318,'Master FWDPoints'!$A:$D,2,FALSE)</f>
        <v>1.69</v>
      </c>
      <c r="U318" s="8">
        <f>+VLOOKUP(G318,'Master FWDPoints'!$A:$D,2,FALSE)</f>
        <v>1.5</v>
      </c>
      <c r="V318" s="8">
        <f>+VLOOKUP(H318,'Master FWDPoints'!$A:$D,2,FALSE)</f>
        <v>1.55</v>
      </c>
      <c r="W318" s="8">
        <f>+VLOOKUP(I318,'Master FWDPoints'!$A:$D,2,FALSE)</f>
        <v>1.8</v>
      </c>
      <c r="X318" s="8">
        <f>+VLOOKUP(J318,'Master FWDPoints'!$A:$D,2,FALSE)</f>
        <v>1.75</v>
      </c>
      <c r="Y318" s="8">
        <f>+VLOOKUP(K318,'Master FWDPoints'!$A:$D,2,FALSE)</f>
        <v>1.95</v>
      </c>
      <c r="Z318" s="8">
        <f>+VLOOKUP(L318,'Master FWDPoints'!$A:$D,2,FALSE)*(M318-L318)/VLOOKUP(L318,'Master FWDPoints'!$A:$D,4,FALSE)</f>
        <v>0.74374999999999991</v>
      </c>
      <c r="AA318" s="8">
        <f>+VLOOKUP(A318,'Master FWDPoints'!$G:$J,2,FALSE)</f>
        <v>18.05</v>
      </c>
      <c r="AB318" s="8">
        <f t="shared" si="12"/>
        <v>20.463749999999997</v>
      </c>
      <c r="AC318" s="8">
        <f t="shared" si="13"/>
        <v>2.4137499999999967</v>
      </c>
      <c r="AD318" s="8">
        <f t="shared" si="14"/>
        <v>16.100000000000001</v>
      </c>
    </row>
    <row r="319" spans="1:30">
      <c r="A319" s="11">
        <v>41710</v>
      </c>
      <c r="B319" s="26">
        <f>A319+VLOOKUP(A319,'Master FWDPoints'!$A:$D,4,FALSE)</f>
        <v>41740</v>
      </c>
      <c r="C319" s="27">
        <f>B319+VLOOKUP(B319,'Master FWDPoints'!$A:$D,4,FALSE)</f>
        <v>41773</v>
      </c>
      <c r="D319" s="27">
        <f>C319+VLOOKUP(C319,'Master FWDPoints'!$A:$D,4,FALSE)</f>
        <v>41803</v>
      </c>
      <c r="E319" s="27">
        <f>D319+VLOOKUP(D319,'Master FWDPoints'!$A:$D,4,FALSE)</f>
        <v>41835</v>
      </c>
      <c r="F319" s="27">
        <f>E319+VLOOKUP(E319,'Master FWDPoints'!$A:$D,4,FALSE)</f>
        <v>41865</v>
      </c>
      <c r="G319" s="27">
        <f>F319+VLOOKUP(F319,'Master FWDPoints'!$A:$D,4,FALSE)</f>
        <v>41899</v>
      </c>
      <c r="H319" s="27">
        <f>G319+VLOOKUP(G319,'Master FWDPoints'!$A:$D,4,FALSE)</f>
        <v>41934</v>
      </c>
      <c r="I319" s="27">
        <f>H319+VLOOKUP(H319,'Master FWDPoints'!$A:$D,4,FALSE)</f>
        <v>41964</v>
      </c>
      <c r="J319" s="27">
        <f>I319+VLOOKUP(I319,'Master FWDPoints'!$A:$D,4,FALSE)</f>
        <v>41997</v>
      </c>
      <c r="K319" s="27">
        <f>J319+VLOOKUP(J319,'Master FWDPoints'!$A:$D,4,FALSE)</f>
        <v>42032</v>
      </c>
      <c r="L319" s="27">
        <f>K319+VLOOKUP(K319,'Master FWDPoints'!$A:$D,4,FALSE)</f>
        <v>42062</v>
      </c>
      <c r="M319" s="44">
        <f>$A319+VLOOKUP($A319,'Master FWDPoints'!$G:$K,4,FALSE)</f>
        <v>42076</v>
      </c>
      <c r="O319" s="8">
        <f>+VLOOKUP(A319,'Master FWDPoints'!$A:$D,2,FALSE)</f>
        <v>1.75</v>
      </c>
      <c r="P319" s="8">
        <f>+VLOOKUP(B319,'Master FWDPoints'!$A:$D,2,FALSE)</f>
        <v>1.88</v>
      </c>
      <c r="Q319" s="8">
        <f>+VLOOKUP(C319,'Master FWDPoints'!$A:$D,2,FALSE)</f>
        <v>1.8900000000000001</v>
      </c>
      <c r="R319" s="8">
        <f>+VLOOKUP(D319,'Master FWDPoints'!$A:$D,2,FALSE)</f>
        <v>1.72</v>
      </c>
      <c r="S319" s="8">
        <f>+VLOOKUP(E319,'Master FWDPoints'!$A:$D,2,FALSE)</f>
        <v>1.71</v>
      </c>
      <c r="T319" s="8">
        <f>+VLOOKUP(F319,'Master FWDPoints'!$A:$D,2,FALSE)</f>
        <v>1.65</v>
      </c>
      <c r="U319" s="8">
        <f>+VLOOKUP(G319,'Master FWDPoints'!$A:$D,2,FALSE)</f>
        <v>1.75</v>
      </c>
      <c r="V319" s="8">
        <f>+VLOOKUP(H319,'Master FWDPoints'!$A:$D,2,FALSE)</f>
        <v>1.4</v>
      </c>
      <c r="W319" s="8">
        <f>+VLOOKUP(I319,'Master FWDPoints'!$A:$D,2,FALSE)</f>
        <v>1.55</v>
      </c>
      <c r="X319" s="8">
        <f>+VLOOKUP(J319,'Master FWDPoints'!$A:$D,2,FALSE)</f>
        <v>1.55</v>
      </c>
      <c r="Y319" s="8">
        <f>+VLOOKUP(K319,'Master FWDPoints'!$A:$D,2,FALSE)</f>
        <v>1.5</v>
      </c>
      <c r="Z319" s="8">
        <f>+VLOOKUP(L319,'Master FWDPoints'!$A:$D,2,FALSE)*(M319-L319)/VLOOKUP(L319,'Master FWDPoints'!$A:$D,4,FALSE)</f>
        <v>0.61249999999999993</v>
      </c>
      <c r="AA319" s="8">
        <f>+VLOOKUP(A319,'Master FWDPoints'!$G:$J,2,FALSE)</f>
        <v>17.95</v>
      </c>
      <c r="AB319" s="8">
        <f t="shared" si="12"/>
        <v>18.962500000000002</v>
      </c>
      <c r="AC319" s="8">
        <f t="shared" si="13"/>
        <v>1.0125000000000028</v>
      </c>
      <c r="AD319" s="8">
        <f t="shared" si="14"/>
        <v>16.2</v>
      </c>
    </row>
    <row r="320" spans="1:30">
      <c r="A320" s="11">
        <v>41709</v>
      </c>
      <c r="B320" s="26">
        <f>A320+VLOOKUP(A320,'Master FWDPoints'!$A:$D,4,FALSE)</f>
        <v>41740</v>
      </c>
      <c r="C320" s="27">
        <f>B320+VLOOKUP(B320,'Master FWDPoints'!$A:$D,4,FALSE)</f>
        <v>41773</v>
      </c>
      <c r="D320" s="27">
        <f>C320+VLOOKUP(C320,'Master FWDPoints'!$A:$D,4,FALSE)</f>
        <v>41803</v>
      </c>
      <c r="E320" s="27">
        <f>D320+VLOOKUP(D320,'Master FWDPoints'!$A:$D,4,FALSE)</f>
        <v>41835</v>
      </c>
      <c r="F320" s="27">
        <f>E320+VLOOKUP(E320,'Master FWDPoints'!$A:$D,4,FALSE)</f>
        <v>41865</v>
      </c>
      <c r="G320" s="27">
        <f>F320+VLOOKUP(F320,'Master FWDPoints'!$A:$D,4,FALSE)</f>
        <v>41899</v>
      </c>
      <c r="H320" s="27">
        <f>G320+VLOOKUP(G320,'Master FWDPoints'!$A:$D,4,FALSE)</f>
        <v>41934</v>
      </c>
      <c r="I320" s="27">
        <f>H320+VLOOKUP(H320,'Master FWDPoints'!$A:$D,4,FALSE)</f>
        <v>41964</v>
      </c>
      <c r="J320" s="27">
        <f>I320+VLOOKUP(I320,'Master FWDPoints'!$A:$D,4,FALSE)</f>
        <v>41997</v>
      </c>
      <c r="K320" s="27">
        <f>J320+VLOOKUP(J320,'Master FWDPoints'!$A:$D,4,FALSE)</f>
        <v>42032</v>
      </c>
      <c r="L320" s="27">
        <f>K320+VLOOKUP(K320,'Master FWDPoints'!$A:$D,4,FALSE)</f>
        <v>42062</v>
      </c>
      <c r="M320" s="44">
        <f>$A320+VLOOKUP($A320,'Master FWDPoints'!$G:$K,4,FALSE)</f>
        <v>42075</v>
      </c>
      <c r="O320" s="8">
        <f>+VLOOKUP(A320,'Master FWDPoints'!$A:$D,2,FALSE)</f>
        <v>1.8</v>
      </c>
      <c r="P320" s="8">
        <f>+VLOOKUP(B320,'Master FWDPoints'!$A:$D,2,FALSE)</f>
        <v>1.88</v>
      </c>
      <c r="Q320" s="8">
        <f>+VLOOKUP(C320,'Master FWDPoints'!$A:$D,2,FALSE)</f>
        <v>1.8900000000000001</v>
      </c>
      <c r="R320" s="8">
        <f>+VLOOKUP(D320,'Master FWDPoints'!$A:$D,2,FALSE)</f>
        <v>1.72</v>
      </c>
      <c r="S320" s="8">
        <f>+VLOOKUP(E320,'Master FWDPoints'!$A:$D,2,FALSE)</f>
        <v>1.71</v>
      </c>
      <c r="T320" s="8">
        <f>+VLOOKUP(F320,'Master FWDPoints'!$A:$D,2,FALSE)</f>
        <v>1.65</v>
      </c>
      <c r="U320" s="8">
        <f>+VLOOKUP(G320,'Master FWDPoints'!$A:$D,2,FALSE)</f>
        <v>1.75</v>
      </c>
      <c r="V320" s="8">
        <f>+VLOOKUP(H320,'Master FWDPoints'!$A:$D,2,FALSE)</f>
        <v>1.4</v>
      </c>
      <c r="W320" s="8">
        <f>+VLOOKUP(I320,'Master FWDPoints'!$A:$D,2,FALSE)</f>
        <v>1.55</v>
      </c>
      <c r="X320" s="8">
        <f>+VLOOKUP(J320,'Master FWDPoints'!$A:$D,2,FALSE)</f>
        <v>1.55</v>
      </c>
      <c r="Y320" s="8">
        <f>+VLOOKUP(K320,'Master FWDPoints'!$A:$D,2,FALSE)</f>
        <v>1.5</v>
      </c>
      <c r="Z320" s="8">
        <f>+VLOOKUP(L320,'Master FWDPoints'!$A:$D,2,FALSE)*(M320-L320)/VLOOKUP(L320,'Master FWDPoints'!$A:$D,4,FALSE)</f>
        <v>0.56874999999999998</v>
      </c>
      <c r="AA320" s="8">
        <f>+VLOOKUP(A320,'Master FWDPoints'!$G:$J,2,FALSE)</f>
        <v>18.2</v>
      </c>
      <c r="AB320" s="8">
        <f t="shared" si="12"/>
        <v>18.968750000000004</v>
      </c>
      <c r="AC320" s="8">
        <f t="shared" si="13"/>
        <v>0.76875000000000426</v>
      </c>
      <c r="AD320" s="8">
        <f t="shared" si="14"/>
        <v>16.399999999999999</v>
      </c>
    </row>
    <row r="321" spans="1:30">
      <c r="A321" s="11">
        <v>41708</v>
      </c>
      <c r="B321" s="26">
        <f>A321+VLOOKUP(A321,'Master FWDPoints'!$A:$D,4,FALSE)</f>
        <v>41740</v>
      </c>
      <c r="C321" s="27">
        <f>B321+VLOOKUP(B321,'Master FWDPoints'!$A:$D,4,FALSE)</f>
        <v>41773</v>
      </c>
      <c r="D321" s="27">
        <f>C321+VLOOKUP(C321,'Master FWDPoints'!$A:$D,4,FALSE)</f>
        <v>41803</v>
      </c>
      <c r="E321" s="27">
        <f>D321+VLOOKUP(D321,'Master FWDPoints'!$A:$D,4,FALSE)</f>
        <v>41835</v>
      </c>
      <c r="F321" s="27">
        <f>E321+VLOOKUP(E321,'Master FWDPoints'!$A:$D,4,FALSE)</f>
        <v>41865</v>
      </c>
      <c r="G321" s="27">
        <f>F321+VLOOKUP(F321,'Master FWDPoints'!$A:$D,4,FALSE)</f>
        <v>41899</v>
      </c>
      <c r="H321" s="27">
        <f>G321+VLOOKUP(G321,'Master FWDPoints'!$A:$D,4,FALSE)</f>
        <v>41934</v>
      </c>
      <c r="I321" s="27">
        <f>H321+VLOOKUP(H321,'Master FWDPoints'!$A:$D,4,FALSE)</f>
        <v>41964</v>
      </c>
      <c r="J321" s="27">
        <f>I321+VLOOKUP(I321,'Master FWDPoints'!$A:$D,4,FALSE)</f>
        <v>41997</v>
      </c>
      <c r="K321" s="27">
        <f>J321+VLOOKUP(J321,'Master FWDPoints'!$A:$D,4,FALSE)</f>
        <v>42032</v>
      </c>
      <c r="L321" s="27">
        <f>K321+VLOOKUP(K321,'Master FWDPoints'!$A:$D,4,FALSE)</f>
        <v>42062</v>
      </c>
      <c r="M321" s="44">
        <f>$A321+VLOOKUP($A321,'Master FWDPoints'!$G:$K,4,FALSE)</f>
        <v>42074</v>
      </c>
      <c r="O321" s="8">
        <f>+VLOOKUP(A321,'Master FWDPoints'!$A:$D,2,FALSE)</f>
        <v>1.85</v>
      </c>
      <c r="P321" s="8">
        <f>+VLOOKUP(B321,'Master FWDPoints'!$A:$D,2,FALSE)</f>
        <v>1.88</v>
      </c>
      <c r="Q321" s="8">
        <f>+VLOOKUP(C321,'Master FWDPoints'!$A:$D,2,FALSE)</f>
        <v>1.8900000000000001</v>
      </c>
      <c r="R321" s="8">
        <f>+VLOOKUP(D321,'Master FWDPoints'!$A:$D,2,FALSE)</f>
        <v>1.72</v>
      </c>
      <c r="S321" s="8">
        <f>+VLOOKUP(E321,'Master FWDPoints'!$A:$D,2,FALSE)</f>
        <v>1.71</v>
      </c>
      <c r="T321" s="8">
        <f>+VLOOKUP(F321,'Master FWDPoints'!$A:$D,2,FALSE)</f>
        <v>1.65</v>
      </c>
      <c r="U321" s="8">
        <f>+VLOOKUP(G321,'Master FWDPoints'!$A:$D,2,FALSE)</f>
        <v>1.75</v>
      </c>
      <c r="V321" s="8">
        <f>+VLOOKUP(H321,'Master FWDPoints'!$A:$D,2,FALSE)</f>
        <v>1.4</v>
      </c>
      <c r="W321" s="8">
        <f>+VLOOKUP(I321,'Master FWDPoints'!$A:$D,2,FALSE)</f>
        <v>1.55</v>
      </c>
      <c r="X321" s="8">
        <f>+VLOOKUP(J321,'Master FWDPoints'!$A:$D,2,FALSE)</f>
        <v>1.55</v>
      </c>
      <c r="Y321" s="8">
        <f>+VLOOKUP(K321,'Master FWDPoints'!$A:$D,2,FALSE)</f>
        <v>1.5</v>
      </c>
      <c r="Z321" s="8">
        <f>+VLOOKUP(L321,'Master FWDPoints'!$A:$D,2,FALSE)*(M321-L321)/VLOOKUP(L321,'Master FWDPoints'!$A:$D,4,FALSE)</f>
        <v>0.52499999999999991</v>
      </c>
      <c r="AA321" s="8">
        <f>+VLOOKUP(A321,'Master FWDPoints'!$G:$J,2,FALSE)</f>
        <v>18.149999999999999</v>
      </c>
      <c r="AB321" s="8">
        <f t="shared" si="12"/>
        <v>18.975000000000001</v>
      </c>
      <c r="AC321" s="8">
        <f t="shared" si="13"/>
        <v>0.82500000000000284</v>
      </c>
      <c r="AD321" s="8">
        <f t="shared" si="14"/>
        <v>16.299999999999997</v>
      </c>
    </row>
    <row r="322" spans="1:30">
      <c r="A322" s="11">
        <v>41705</v>
      </c>
      <c r="B322" s="26">
        <f>A322+VLOOKUP(A322,'Master FWDPoints'!$A:$D,4,FALSE)</f>
        <v>41739</v>
      </c>
      <c r="C322" s="27">
        <f>B322+VLOOKUP(B322,'Master FWDPoints'!$A:$D,4,FALSE)</f>
        <v>41772</v>
      </c>
      <c r="D322" s="27">
        <f>C322+VLOOKUP(C322,'Master FWDPoints'!$A:$D,4,FALSE)</f>
        <v>41803</v>
      </c>
      <c r="E322" s="27">
        <f>D322+VLOOKUP(D322,'Master FWDPoints'!$A:$D,4,FALSE)</f>
        <v>41835</v>
      </c>
      <c r="F322" s="27">
        <f>E322+VLOOKUP(E322,'Master FWDPoints'!$A:$D,4,FALSE)</f>
        <v>41865</v>
      </c>
      <c r="G322" s="27">
        <f>F322+VLOOKUP(F322,'Master FWDPoints'!$A:$D,4,FALSE)</f>
        <v>41899</v>
      </c>
      <c r="H322" s="27">
        <f>G322+VLOOKUP(G322,'Master FWDPoints'!$A:$D,4,FALSE)</f>
        <v>41934</v>
      </c>
      <c r="I322" s="27">
        <f>H322+VLOOKUP(H322,'Master FWDPoints'!$A:$D,4,FALSE)</f>
        <v>41964</v>
      </c>
      <c r="J322" s="27">
        <f>I322+VLOOKUP(I322,'Master FWDPoints'!$A:$D,4,FALSE)</f>
        <v>41997</v>
      </c>
      <c r="K322" s="27">
        <f>J322+VLOOKUP(J322,'Master FWDPoints'!$A:$D,4,FALSE)</f>
        <v>42032</v>
      </c>
      <c r="L322" s="27">
        <f>K322+VLOOKUP(K322,'Master FWDPoints'!$A:$D,4,FALSE)</f>
        <v>42062</v>
      </c>
      <c r="M322" s="44">
        <f>$A322+VLOOKUP($A322,'Master FWDPoints'!$G:$K,4,FALSE)</f>
        <v>42073</v>
      </c>
      <c r="O322" s="8">
        <f>+VLOOKUP(A322,'Master FWDPoints'!$A:$D,2,FALSE)</f>
        <v>1.85</v>
      </c>
      <c r="P322" s="8">
        <f>+VLOOKUP(B322,'Master FWDPoints'!$A:$D,2,FALSE)</f>
        <v>1.9</v>
      </c>
      <c r="Q322" s="8">
        <f>+VLOOKUP(C322,'Master FWDPoints'!$A:$D,2,FALSE)</f>
        <v>1.88</v>
      </c>
      <c r="R322" s="8">
        <f>+VLOOKUP(D322,'Master FWDPoints'!$A:$D,2,FALSE)</f>
        <v>1.72</v>
      </c>
      <c r="S322" s="8">
        <f>+VLOOKUP(E322,'Master FWDPoints'!$A:$D,2,FALSE)</f>
        <v>1.71</v>
      </c>
      <c r="T322" s="8">
        <f>+VLOOKUP(F322,'Master FWDPoints'!$A:$D,2,FALSE)</f>
        <v>1.65</v>
      </c>
      <c r="U322" s="8">
        <f>+VLOOKUP(G322,'Master FWDPoints'!$A:$D,2,FALSE)</f>
        <v>1.75</v>
      </c>
      <c r="V322" s="8">
        <f>+VLOOKUP(H322,'Master FWDPoints'!$A:$D,2,FALSE)</f>
        <v>1.4</v>
      </c>
      <c r="W322" s="8">
        <f>+VLOOKUP(I322,'Master FWDPoints'!$A:$D,2,FALSE)</f>
        <v>1.55</v>
      </c>
      <c r="X322" s="8">
        <f>+VLOOKUP(J322,'Master FWDPoints'!$A:$D,2,FALSE)</f>
        <v>1.55</v>
      </c>
      <c r="Y322" s="8">
        <f>+VLOOKUP(K322,'Master FWDPoints'!$A:$D,2,FALSE)</f>
        <v>1.5</v>
      </c>
      <c r="Z322" s="8">
        <f>+VLOOKUP(L322,'Master FWDPoints'!$A:$D,2,FALSE)*(M322-L322)/VLOOKUP(L322,'Master FWDPoints'!$A:$D,4,FALSE)</f>
        <v>0.48124999999999996</v>
      </c>
      <c r="AA322" s="8">
        <f>+VLOOKUP(A322,'Master FWDPoints'!$G:$J,2,FALSE)</f>
        <v>18.399999999999999</v>
      </c>
      <c r="AB322" s="8">
        <f t="shared" si="12"/>
        <v>18.94125</v>
      </c>
      <c r="AC322" s="8">
        <f t="shared" si="13"/>
        <v>0.54125000000000156</v>
      </c>
      <c r="AD322" s="8">
        <f t="shared" si="14"/>
        <v>16.549999999999997</v>
      </c>
    </row>
    <row r="323" spans="1:30">
      <c r="A323" s="11">
        <v>41704</v>
      </c>
      <c r="B323" s="26">
        <f>A323+VLOOKUP(A323,'Master FWDPoints'!$A:$D,4,FALSE)</f>
        <v>41738</v>
      </c>
      <c r="C323" s="27">
        <f>B323+VLOOKUP(B323,'Master FWDPoints'!$A:$D,4,FALSE)</f>
        <v>41768</v>
      </c>
      <c r="D323" s="27">
        <f>C323+VLOOKUP(C323,'Master FWDPoints'!$A:$D,4,FALSE)</f>
        <v>41802</v>
      </c>
      <c r="E323" s="27">
        <f>D323+VLOOKUP(D323,'Master FWDPoints'!$A:$D,4,FALSE)</f>
        <v>41835</v>
      </c>
      <c r="F323" s="27">
        <f>E323+VLOOKUP(E323,'Master FWDPoints'!$A:$D,4,FALSE)</f>
        <v>41865</v>
      </c>
      <c r="G323" s="27">
        <f>F323+VLOOKUP(F323,'Master FWDPoints'!$A:$D,4,FALSE)</f>
        <v>41899</v>
      </c>
      <c r="H323" s="27">
        <f>G323+VLOOKUP(G323,'Master FWDPoints'!$A:$D,4,FALSE)</f>
        <v>41934</v>
      </c>
      <c r="I323" s="27">
        <f>H323+VLOOKUP(H323,'Master FWDPoints'!$A:$D,4,FALSE)</f>
        <v>41964</v>
      </c>
      <c r="J323" s="27">
        <f>I323+VLOOKUP(I323,'Master FWDPoints'!$A:$D,4,FALSE)</f>
        <v>41997</v>
      </c>
      <c r="K323" s="27">
        <f>J323+VLOOKUP(J323,'Master FWDPoints'!$A:$D,4,FALSE)</f>
        <v>42032</v>
      </c>
      <c r="L323" s="27">
        <f>K323+VLOOKUP(K323,'Master FWDPoints'!$A:$D,4,FALSE)</f>
        <v>42062</v>
      </c>
      <c r="M323" s="44">
        <f>$A323+VLOOKUP($A323,'Master FWDPoints'!$G:$K,4,FALSE)</f>
        <v>42072</v>
      </c>
      <c r="O323" s="8">
        <f>+VLOOKUP(A323,'Master FWDPoints'!$A:$D,2,FALSE)</f>
        <v>2.02</v>
      </c>
      <c r="P323" s="8">
        <f>+VLOOKUP(B323,'Master FWDPoints'!$A:$D,2,FALSE)</f>
        <v>1.6</v>
      </c>
      <c r="Q323" s="8">
        <f>+VLOOKUP(C323,'Master FWDPoints'!$A:$D,2,FALSE)</f>
        <v>2.02</v>
      </c>
      <c r="R323" s="8">
        <f>+VLOOKUP(D323,'Master FWDPoints'!$A:$D,2,FALSE)</f>
        <v>1.8599999999999999</v>
      </c>
      <c r="S323" s="8">
        <f>+VLOOKUP(E323,'Master FWDPoints'!$A:$D,2,FALSE)</f>
        <v>1.71</v>
      </c>
      <c r="T323" s="8">
        <f>+VLOOKUP(F323,'Master FWDPoints'!$A:$D,2,FALSE)</f>
        <v>1.65</v>
      </c>
      <c r="U323" s="8">
        <f>+VLOOKUP(G323,'Master FWDPoints'!$A:$D,2,FALSE)</f>
        <v>1.75</v>
      </c>
      <c r="V323" s="8">
        <f>+VLOOKUP(H323,'Master FWDPoints'!$A:$D,2,FALSE)</f>
        <v>1.4</v>
      </c>
      <c r="W323" s="8">
        <f>+VLOOKUP(I323,'Master FWDPoints'!$A:$D,2,FALSE)</f>
        <v>1.55</v>
      </c>
      <c r="X323" s="8">
        <f>+VLOOKUP(J323,'Master FWDPoints'!$A:$D,2,FALSE)</f>
        <v>1.55</v>
      </c>
      <c r="Y323" s="8">
        <f>+VLOOKUP(K323,'Master FWDPoints'!$A:$D,2,FALSE)</f>
        <v>1.5</v>
      </c>
      <c r="Z323" s="8">
        <f>+VLOOKUP(L323,'Master FWDPoints'!$A:$D,2,FALSE)*(M323-L323)/VLOOKUP(L323,'Master FWDPoints'!$A:$D,4,FALSE)</f>
        <v>0.4375</v>
      </c>
      <c r="AA323" s="8">
        <f>+VLOOKUP(A323,'Master FWDPoints'!$G:$J,2,FALSE)</f>
        <v>18.5</v>
      </c>
      <c r="AB323" s="8">
        <f t="shared" ref="AB323:AB386" si="15">+SUM(O323:Z323)</f>
        <v>19.047500000000003</v>
      </c>
      <c r="AC323" s="8">
        <f t="shared" ref="AC323:AC386" si="16">IFERROR(AB323-AA323,"")</f>
        <v>0.54750000000000298</v>
      </c>
      <c r="AD323" s="8">
        <f t="shared" ref="AD323:AD386" si="17">+AA323-O323</f>
        <v>16.48</v>
      </c>
    </row>
    <row r="324" spans="1:30">
      <c r="A324" s="11">
        <v>41703</v>
      </c>
      <c r="B324" s="26">
        <f>A324+VLOOKUP(A324,'Master FWDPoints'!$A:$D,4,FALSE)</f>
        <v>41733</v>
      </c>
      <c r="C324" s="27">
        <f>B324+VLOOKUP(B324,'Master FWDPoints'!$A:$D,4,FALSE)</f>
        <v>41766</v>
      </c>
      <c r="D324" s="27">
        <f>C324+VLOOKUP(C324,'Master FWDPoints'!$A:$D,4,FALSE)</f>
        <v>41796</v>
      </c>
      <c r="E324" s="27">
        <f>D324+VLOOKUP(D324,'Master FWDPoints'!$A:$D,4,FALSE)</f>
        <v>41829</v>
      </c>
      <c r="F324" s="27">
        <f>E324+VLOOKUP(E324,'Master FWDPoints'!$A:$D,4,FALSE)</f>
        <v>41859</v>
      </c>
      <c r="G324" s="27">
        <f>F324+VLOOKUP(F324,'Master FWDPoints'!$A:$D,4,FALSE)</f>
        <v>41893</v>
      </c>
      <c r="H324" s="27">
        <f>G324+VLOOKUP(G324,'Master FWDPoints'!$A:$D,4,FALSE)</f>
        <v>41926</v>
      </c>
      <c r="I324" s="27">
        <f>H324+VLOOKUP(H324,'Master FWDPoints'!$A:$D,4,FALSE)</f>
        <v>41957</v>
      </c>
      <c r="J324" s="27">
        <f>I324+VLOOKUP(I324,'Master FWDPoints'!$A:$D,4,FALSE)</f>
        <v>41990</v>
      </c>
      <c r="K324" s="27">
        <f>J324+VLOOKUP(J324,'Master FWDPoints'!$A:$D,4,FALSE)</f>
        <v>42020</v>
      </c>
      <c r="L324" s="27">
        <f>K324+VLOOKUP(K324,'Master FWDPoints'!$A:$D,4,FALSE)</f>
        <v>42054</v>
      </c>
      <c r="M324" s="44">
        <f>$A324+VLOOKUP($A324,'Master FWDPoints'!$G:$K,4,FALSE)</f>
        <v>42069</v>
      </c>
      <c r="O324" s="8">
        <f>+VLOOKUP(A324,'Master FWDPoints'!$A:$D,2,FALSE)</f>
        <v>1.75</v>
      </c>
      <c r="P324" s="8">
        <f>+VLOOKUP(B324,'Master FWDPoints'!$A:$D,2,FALSE)</f>
        <v>1.8</v>
      </c>
      <c r="Q324" s="8">
        <f>+VLOOKUP(C324,'Master FWDPoints'!$A:$D,2,FALSE)</f>
        <v>1.9</v>
      </c>
      <c r="R324" s="8">
        <f>+VLOOKUP(D324,'Master FWDPoints'!$A:$D,2,FALSE)</f>
        <v>1.87</v>
      </c>
      <c r="S324" s="8">
        <f>+VLOOKUP(E324,'Master FWDPoints'!$A:$D,2,FALSE)</f>
        <v>1.67</v>
      </c>
      <c r="T324" s="8">
        <f>+VLOOKUP(F324,'Master FWDPoints'!$A:$D,2,FALSE)</f>
        <v>1.9</v>
      </c>
      <c r="U324" s="8">
        <f>+VLOOKUP(G324,'Master FWDPoints'!$A:$D,2,FALSE)</f>
        <v>1.67</v>
      </c>
      <c r="V324" s="8">
        <f>+VLOOKUP(H324,'Master FWDPoints'!$A:$D,2,FALSE)</f>
        <v>1.4</v>
      </c>
      <c r="W324" s="8">
        <f>+VLOOKUP(I324,'Master FWDPoints'!$A:$D,2,FALSE)</f>
        <v>1.79</v>
      </c>
      <c r="X324" s="8">
        <f>+VLOOKUP(J324,'Master FWDPoints'!$A:$D,2,FALSE)</f>
        <v>1.65</v>
      </c>
      <c r="Y324" s="8">
        <f>+VLOOKUP(K324,'Master FWDPoints'!$A:$D,2,FALSE)</f>
        <v>1.8</v>
      </c>
      <c r="Z324" s="8">
        <f>+VLOOKUP(L324,'Master FWDPoints'!$A:$D,2,FALSE)*(M324-L324)/VLOOKUP(L324,'Master FWDPoints'!$A:$D,4,FALSE)</f>
        <v>0.90517241379310343</v>
      </c>
      <c r="AA324" s="8">
        <f>+VLOOKUP(A324,'Master FWDPoints'!$G:$J,2,FALSE)</f>
        <v>18.149999999999999</v>
      </c>
      <c r="AB324" s="8">
        <f t="shared" si="15"/>
        <v>20.105172413793102</v>
      </c>
      <c r="AC324" s="8">
        <f t="shared" si="16"/>
        <v>1.9551724137931039</v>
      </c>
      <c r="AD324" s="8">
        <f t="shared" si="17"/>
        <v>16.399999999999999</v>
      </c>
    </row>
    <row r="325" spans="1:30">
      <c r="A325" s="11">
        <v>41702</v>
      </c>
      <c r="B325" s="26">
        <f>A325+VLOOKUP(A325,'Master FWDPoints'!$A:$D,4,FALSE)</f>
        <v>41733</v>
      </c>
      <c r="C325" s="27">
        <f>B325+VLOOKUP(B325,'Master FWDPoints'!$A:$D,4,FALSE)</f>
        <v>41766</v>
      </c>
      <c r="D325" s="27">
        <f>C325+VLOOKUP(C325,'Master FWDPoints'!$A:$D,4,FALSE)</f>
        <v>41796</v>
      </c>
      <c r="E325" s="27">
        <f>D325+VLOOKUP(D325,'Master FWDPoints'!$A:$D,4,FALSE)</f>
        <v>41829</v>
      </c>
      <c r="F325" s="27">
        <f>E325+VLOOKUP(E325,'Master FWDPoints'!$A:$D,4,FALSE)</f>
        <v>41859</v>
      </c>
      <c r="G325" s="27">
        <f>F325+VLOOKUP(F325,'Master FWDPoints'!$A:$D,4,FALSE)</f>
        <v>41893</v>
      </c>
      <c r="H325" s="27">
        <f>G325+VLOOKUP(G325,'Master FWDPoints'!$A:$D,4,FALSE)</f>
        <v>41926</v>
      </c>
      <c r="I325" s="27">
        <f>H325+VLOOKUP(H325,'Master FWDPoints'!$A:$D,4,FALSE)</f>
        <v>41957</v>
      </c>
      <c r="J325" s="27">
        <f>I325+VLOOKUP(I325,'Master FWDPoints'!$A:$D,4,FALSE)</f>
        <v>41990</v>
      </c>
      <c r="K325" s="27">
        <f>J325+VLOOKUP(J325,'Master FWDPoints'!$A:$D,4,FALSE)</f>
        <v>42020</v>
      </c>
      <c r="L325" s="27">
        <f>K325+VLOOKUP(K325,'Master FWDPoints'!$A:$D,4,FALSE)</f>
        <v>42054</v>
      </c>
      <c r="M325" s="44">
        <f>$A325+VLOOKUP($A325,'Master FWDPoints'!$G:$K,4,FALSE)</f>
        <v>42068</v>
      </c>
      <c r="O325" s="8">
        <f>+VLOOKUP(A325,'Master FWDPoints'!$A:$D,2,FALSE)</f>
        <v>1.88</v>
      </c>
      <c r="P325" s="8">
        <f>+VLOOKUP(B325,'Master FWDPoints'!$A:$D,2,FALSE)</f>
        <v>1.8</v>
      </c>
      <c r="Q325" s="8">
        <f>+VLOOKUP(C325,'Master FWDPoints'!$A:$D,2,FALSE)</f>
        <v>1.9</v>
      </c>
      <c r="R325" s="8">
        <f>+VLOOKUP(D325,'Master FWDPoints'!$A:$D,2,FALSE)</f>
        <v>1.87</v>
      </c>
      <c r="S325" s="8">
        <f>+VLOOKUP(E325,'Master FWDPoints'!$A:$D,2,FALSE)</f>
        <v>1.67</v>
      </c>
      <c r="T325" s="8">
        <f>+VLOOKUP(F325,'Master FWDPoints'!$A:$D,2,FALSE)</f>
        <v>1.9</v>
      </c>
      <c r="U325" s="8">
        <f>+VLOOKUP(G325,'Master FWDPoints'!$A:$D,2,FALSE)</f>
        <v>1.67</v>
      </c>
      <c r="V325" s="8">
        <f>+VLOOKUP(H325,'Master FWDPoints'!$A:$D,2,FALSE)</f>
        <v>1.4</v>
      </c>
      <c r="W325" s="8">
        <f>+VLOOKUP(I325,'Master FWDPoints'!$A:$D,2,FALSE)</f>
        <v>1.79</v>
      </c>
      <c r="X325" s="8">
        <f>+VLOOKUP(J325,'Master FWDPoints'!$A:$D,2,FALSE)</f>
        <v>1.65</v>
      </c>
      <c r="Y325" s="8">
        <f>+VLOOKUP(K325,'Master FWDPoints'!$A:$D,2,FALSE)</f>
        <v>1.8</v>
      </c>
      <c r="Z325" s="8">
        <f>+VLOOKUP(L325,'Master FWDPoints'!$A:$D,2,FALSE)*(M325-L325)/VLOOKUP(L325,'Master FWDPoints'!$A:$D,4,FALSE)</f>
        <v>0.84482758620689657</v>
      </c>
      <c r="AA325" s="8">
        <f>+VLOOKUP(A325,'Master FWDPoints'!$G:$J,2,FALSE)</f>
        <v>18.8</v>
      </c>
      <c r="AB325" s="8">
        <f t="shared" si="15"/>
        <v>20.174827586206899</v>
      </c>
      <c r="AC325" s="8">
        <f t="shared" si="16"/>
        <v>1.3748275862068979</v>
      </c>
      <c r="AD325" s="8">
        <f t="shared" si="17"/>
        <v>16.920000000000002</v>
      </c>
    </row>
    <row r="326" spans="1:30">
      <c r="A326" s="11">
        <v>41701</v>
      </c>
      <c r="B326" s="26">
        <f>A326+VLOOKUP(A326,'Master FWDPoints'!$A:$D,4,FALSE)</f>
        <v>41733</v>
      </c>
      <c r="C326" s="27">
        <f>B326+VLOOKUP(B326,'Master FWDPoints'!$A:$D,4,FALSE)</f>
        <v>41766</v>
      </c>
      <c r="D326" s="27">
        <f>C326+VLOOKUP(C326,'Master FWDPoints'!$A:$D,4,FALSE)</f>
        <v>41796</v>
      </c>
      <c r="E326" s="27">
        <f>D326+VLOOKUP(D326,'Master FWDPoints'!$A:$D,4,FALSE)</f>
        <v>41829</v>
      </c>
      <c r="F326" s="27">
        <f>E326+VLOOKUP(E326,'Master FWDPoints'!$A:$D,4,FALSE)</f>
        <v>41859</v>
      </c>
      <c r="G326" s="27">
        <f>F326+VLOOKUP(F326,'Master FWDPoints'!$A:$D,4,FALSE)</f>
        <v>41893</v>
      </c>
      <c r="H326" s="27">
        <f>G326+VLOOKUP(G326,'Master FWDPoints'!$A:$D,4,FALSE)</f>
        <v>41926</v>
      </c>
      <c r="I326" s="27">
        <f>H326+VLOOKUP(H326,'Master FWDPoints'!$A:$D,4,FALSE)</f>
        <v>41957</v>
      </c>
      <c r="J326" s="27">
        <f>I326+VLOOKUP(I326,'Master FWDPoints'!$A:$D,4,FALSE)</f>
        <v>41990</v>
      </c>
      <c r="K326" s="27">
        <f>J326+VLOOKUP(J326,'Master FWDPoints'!$A:$D,4,FALSE)</f>
        <v>42020</v>
      </c>
      <c r="L326" s="27">
        <f>K326+VLOOKUP(K326,'Master FWDPoints'!$A:$D,4,FALSE)</f>
        <v>42054</v>
      </c>
      <c r="M326" s="44">
        <f>$A326+VLOOKUP($A326,'Master FWDPoints'!$G:$K,4,FALSE)</f>
        <v>42067</v>
      </c>
      <c r="O326" s="8">
        <f>+VLOOKUP(A326,'Master FWDPoints'!$A:$D,2,FALSE)</f>
        <v>2</v>
      </c>
      <c r="P326" s="8">
        <f>+VLOOKUP(B326,'Master FWDPoints'!$A:$D,2,FALSE)</f>
        <v>1.8</v>
      </c>
      <c r="Q326" s="8">
        <f>+VLOOKUP(C326,'Master FWDPoints'!$A:$D,2,FALSE)</f>
        <v>1.9</v>
      </c>
      <c r="R326" s="8">
        <f>+VLOOKUP(D326,'Master FWDPoints'!$A:$D,2,FALSE)</f>
        <v>1.87</v>
      </c>
      <c r="S326" s="8">
        <f>+VLOOKUP(E326,'Master FWDPoints'!$A:$D,2,FALSE)</f>
        <v>1.67</v>
      </c>
      <c r="T326" s="8">
        <f>+VLOOKUP(F326,'Master FWDPoints'!$A:$D,2,FALSE)</f>
        <v>1.9</v>
      </c>
      <c r="U326" s="8">
        <f>+VLOOKUP(G326,'Master FWDPoints'!$A:$D,2,FALSE)</f>
        <v>1.67</v>
      </c>
      <c r="V326" s="8">
        <f>+VLOOKUP(H326,'Master FWDPoints'!$A:$D,2,FALSE)</f>
        <v>1.4</v>
      </c>
      <c r="W326" s="8">
        <f>+VLOOKUP(I326,'Master FWDPoints'!$A:$D,2,FALSE)</f>
        <v>1.79</v>
      </c>
      <c r="X326" s="8">
        <f>+VLOOKUP(J326,'Master FWDPoints'!$A:$D,2,FALSE)</f>
        <v>1.65</v>
      </c>
      <c r="Y326" s="8">
        <f>+VLOOKUP(K326,'Master FWDPoints'!$A:$D,2,FALSE)</f>
        <v>1.8</v>
      </c>
      <c r="Z326" s="8">
        <f>+VLOOKUP(L326,'Master FWDPoints'!$A:$D,2,FALSE)*(M326-L326)/VLOOKUP(L326,'Master FWDPoints'!$A:$D,4,FALSE)</f>
        <v>0.78448275862068961</v>
      </c>
      <c r="AA326" s="8">
        <f>+VLOOKUP(A326,'Master FWDPoints'!$G:$J,2,FALSE)</f>
        <v>18.600000000000001</v>
      </c>
      <c r="AB326" s="8">
        <f t="shared" si="15"/>
        <v>20.23448275862069</v>
      </c>
      <c r="AC326" s="8">
        <f t="shared" si="16"/>
        <v>1.6344827586206883</v>
      </c>
      <c r="AD326" s="8">
        <f t="shared" si="17"/>
        <v>16.600000000000001</v>
      </c>
    </row>
    <row r="327" spans="1:30">
      <c r="A327" s="11">
        <v>41698</v>
      </c>
      <c r="B327" s="26">
        <f>A327+VLOOKUP(A327,'Master FWDPoints'!$A:$D,4,FALSE)</f>
        <v>41729</v>
      </c>
      <c r="C327" s="27">
        <f>B327+VLOOKUP(B327,'Master FWDPoints'!$A:$D,4,FALSE)</f>
        <v>41759</v>
      </c>
      <c r="D327" s="27">
        <f>C327+VLOOKUP(C327,'Master FWDPoints'!$A:$D,4,FALSE)</f>
        <v>41789</v>
      </c>
      <c r="E327" s="27">
        <f>D327+VLOOKUP(D327,'Master FWDPoints'!$A:$D,4,FALSE)</f>
        <v>41820</v>
      </c>
      <c r="F327" s="27">
        <f>E327+VLOOKUP(E327,'Master FWDPoints'!$A:$D,4,FALSE)</f>
        <v>41851</v>
      </c>
      <c r="G327" s="27">
        <f>F327+VLOOKUP(F327,'Master FWDPoints'!$A:$D,4,FALSE)</f>
        <v>41880</v>
      </c>
      <c r="H327" s="27">
        <f>G327+VLOOKUP(G327,'Master FWDPoints'!$A:$D,4,FALSE)</f>
        <v>41912</v>
      </c>
      <c r="I327" s="27">
        <f>H327+VLOOKUP(H327,'Master FWDPoints'!$A:$D,4,FALSE)</f>
        <v>41942</v>
      </c>
      <c r="J327" s="27">
        <f>I327+VLOOKUP(I327,'Master FWDPoints'!$A:$D,4,FALSE)</f>
        <v>41971</v>
      </c>
      <c r="K327" s="27">
        <f>J327+VLOOKUP(J327,'Master FWDPoints'!$A:$D,4,FALSE)</f>
        <v>42003</v>
      </c>
      <c r="L327" s="27">
        <f>K327+VLOOKUP(K327,'Master FWDPoints'!$A:$D,4,FALSE)</f>
        <v>42034</v>
      </c>
      <c r="M327" s="44">
        <f>$A327+VLOOKUP($A327,'Master FWDPoints'!$G:$K,4,FALSE)</f>
        <v>42062</v>
      </c>
      <c r="O327" s="8">
        <f>+VLOOKUP(A327,'Master FWDPoints'!$A:$D,2,FALSE)</f>
        <v>1.8</v>
      </c>
      <c r="P327" s="8">
        <f>+VLOOKUP(B327,'Master FWDPoints'!$A:$D,2,FALSE)</f>
        <v>1.6600000000000001</v>
      </c>
      <c r="Q327" s="8">
        <f>+VLOOKUP(C327,'Master FWDPoints'!$A:$D,2,FALSE)</f>
        <v>1.94</v>
      </c>
      <c r="R327" s="8">
        <f>+VLOOKUP(D327,'Master FWDPoints'!$A:$D,2,FALSE)</f>
        <v>1.75</v>
      </c>
      <c r="S327" s="8">
        <f>+VLOOKUP(E327,'Master FWDPoints'!$A:$D,2,FALSE)</f>
        <v>1.8900000000000001</v>
      </c>
      <c r="T327" s="8">
        <f>+VLOOKUP(F327,'Master FWDPoints'!$A:$D,2,FALSE)</f>
        <v>1.98</v>
      </c>
      <c r="U327" s="8">
        <f>+VLOOKUP(G327,'Master FWDPoints'!$A:$D,2,FALSE)</f>
        <v>1.65</v>
      </c>
      <c r="V327" s="8">
        <f>+VLOOKUP(H327,'Master FWDPoints'!$A:$D,2,FALSE)</f>
        <v>1.35</v>
      </c>
      <c r="W327" s="8">
        <f>+VLOOKUP(I327,'Master FWDPoints'!$A:$D,2,FALSE)</f>
        <v>1.6</v>
      </c>
      <c r="X327" s="8">
        <f>+VLOOKUP(J327,'Master FWDPoints'!$A:$D,2,FALSE)</f>
        <v>1.8</v>
      </c>
      <c r="Y327" s="8">
        <f>+VLOOKUP(K327,'Master FWDPoints'!$A:$D,2,FALSE)</f>
        <v>1.75</v>
      </c>
      <c r="Z327" s="8">
        <f>+VLOOKUP(L327,'Master FWDPoints'!$A:$D,2,FALSE)*(M327-L327)/VLOOKUP(L327,'Master FWDPoints'!$A:$D,4,FALSE)</f>
        <v>1.95</v>
      </c>
      <c r="AA327" s="8">
        <f>+VLOOKUP(A327,'Master FWDPoints'!$G:$J,2,FALSE)</f>
        <v>18.149999999999999</v>
      </c>
      <c r="AB327" s="8">
        <f t="shared" si="15"/>
        <v>21.12</v>
      </c>
      <c r="AC327" s="8">
        <f t="shared" si="16"/>
        <v>2.9700000000000024</v>
      </c>
      <c r="AD327" s="8">
        <f t="shared" si="17"/>
        <v>16.349999999999998</v>
      </c>
    </row>
    <row r="328" spans="1:30">
      <c r="A328" s="11">
        <v>41697</v>
      </c>
      <c r="B328" s="26">
        <f>A328+VLOOKUP(A328,'Master FWDPoints'!$A:$D,4,FALSE)</f>
        <v>41729</v>
      </c>
      <c r="C328" s="27">
        <f>B328+VLOOKUP(B328,'Master FWDPoints'!$A:$D,4,FALSE)</f>
        <v>41759</v>
      </c>
      <c r="D328" s="27">
        <f>C328+VLOOKUP(C328,'Master FWDPoints'!$A:$D,4,FALSE)</f>
        <v>41789</v>
      </c>
      <c r="E328" s="27">
        <f>D328+VLOOKUP(D328,'Master FWDPoints'!$A:$D,4,FALSE)</f>
        <v>41820</v>
      </c>
      <c r="F328" s="27">
        <f>E328+VLOOKUP(E328,'Master FWDPoints'!$A:$D,4,FALSE)</f>
        <v>41851</v>
      </c>
      <c r="G328" s="27">
        <f>F328+VLOOKUP(F328,'Master FWDPoints'!$A:$D,4,FALSE)</f>
        <v>41880</v>
      </c>
      <c r="H328" s="27">
        <f>G328+VLOOKUP(G328,'Master FWDPoints'!$A:$D,4,FALSE)</f>
        <v>41912</v>
      </c>
      <c r="I328" s="27">
        <f>H328+VLOOKUP(H328,'Master FWDPoints'!$A:$D,4,FALSE)</f>
        <v>41942</v>
      </c>
      <c r="J328" s="27">
        <f>I328+VLOOKUP(I328,'Master FWDPoints'!$A:$D,4,FALSE)</f>
        <v>41971</v>
      </c>
      <c r="K328" s="27">
        <f>J328+VLOOKUP(J328,'Master FWDPoints'!$A:$D,4,FALSE)</f>
        <v>42003</v>
      </c>
      <c r="L328" s="27">
        <f>K328+VLOOKUP(K328,'Master FWDPoints'!$A:$D,4,FALSE)</f>
        <v>42034</v>
      </c>
      <c r="M328" s="44">
        <f>$A328+VLOOKUP($A328,'Master FWDPoints'!$G:$K,4,FALSE)</f>
        <v>42062</v>
      </c>
      <c r="O328" s="8">
        <f>+VLOOKUP(A328,'Master FWDPoints'!$A:$D,2,FALSE)</f>
        <v>1.85</v>
      </c>
      <c r="P328" s="8">
        <f>+VLOOKUP(B328,'Master FWDPoints'!$A:$D,2,FALSE)</f>
        <v>1.6600000000000001</v>
      </c>
      <c r="Q328" s="8">
        <f>+VLOOKUP(C328,'Master FWDPoints'!$A:$D,2,FALSE)</f>
        <v>1.94</v>
      </c>
      <c r="R328" s="8">
        <f>+VLOOKUP(D328,'Master FWDPoints'!$A:$D,2,FALSE)</f>
        <v>1.75</v>
      </c>
      <c r="S328" s="8">
        <f>+VLOOKUP(E328,'Master FWDPoints'!$A:$D,2,FALSE)</f>
        <v>1.8900000000000001</v>
      </c>
      <c r="T328" s="8">
        <f>+VLOOKUP(F328,'Master FWDPoints'!$A:$D,2,FALSE)</f>
        <v>1.98</v>
      </c>
      <c r="U328" s="8">
        <f>+VLOOKUP(G328,'Master FWDPoints'!$A:$D,2,FALSE)</f>
        <v>1.65</v>
      </c>
      <c r="V328" s="8">
        <f>+VLOOKUP(H328,'Master FWDPoints'!$A:$D,2,FALSE)</f>
        <v>1.35</v>
      </c>
      <c r="W328" s="8">
        <f>+VLOOKUP(I328,'Master FWDPoints'!$A:$D,2,FALSE)</f>
        <v>1.6</v>
      </c>
      <c r="X328" s="8">
        <f>+VLOOKUP(J328,'Master FWDPoints'!$A:$D,2,FALSE)</f>
        <v>1.8</v>
      </c>
      <c r="Y328" s="8">
        <f>+VLOOKUP(K328,'Master FWDPoints'!$A:$D,2,FALSE)</f>
        <v>1.75</v>
      </c>
      <c r="Z328" s="8">
        <f>+VLOOKUP(L328,'Master FWDPoints'!$A:$D,2,FALSE)*(M328-L328)/VLOOKUP(L328,'Master FWDPoints'!$A:$D,4,FALSE)</f>
        <v>1.95</v>
      </c>
      <c r="AA328" s="8">
        <f>+VLOOKUP(A328,'Master FWDPoints'!$G:$J,2,FALSE)</f>
        <v>18.149999999999999</v>
      </c>
      <c r="AB328" s="8">
        <f t="shared" si="15"/>
        <v>21.169999999999998</v>
      </c>
      <c r="AC328" s="8">
        <f t="shared" si="16"/>
        <v>3.0199999999999996</v>
      </c>
      <c r="AD328" s="8">
        <f t="shared" si="17"/>
        <v>16.299999999999997</v>
      </c>
    </row>
    <row r="329" spans="1:30">
      <c r="A329" s="11">
        <v>41696</v>
      </c>
      <c r="B329" s="26">
        <f>A329+VLOOKUP(A329,'Master FWDPoints'!$A:$D,4,FALSE)</f>
        <v>41725</v>
      </c>
      <c r="C329" s="27">
        <f>B329+VLOOKUP(B329,'Master FWDPoints'!$A:$D,4,FALSE)</f>
        <v>41758</v>
      </c>
      <c r="D329" s="27">
        <f>C329+VLOOKUP(C329,'Master FWDPoints'!$A:$D,4,FALSE)</f>
        <v>41789</v>
      </c>
      <c r="E329" s="27">
        <f>D329+VLOOKUP(D329,'Master FWDPoints'!$A:$D,4,FALSE)</f>
        <v>41820</v>
      </c>
      <c r="F329" s="27">
        <f>E329+VLOOKUP(E329,'Master FWDPoints'!$A:$D,4,FALSE)</f>
        <v>41851</v>
      </c>
      <c r="G329" s="27">
        <f>F329+VLOOKUP(F329,'Master FWDPoints'!$A:$D,4,FALSE)</f>
        <v>41880</v>
      </c>
      <c r="H329" s="27">
        <f>G329+VLOOKUP(G329,'Master FWDPoints'!$A:$D,4,FALSE)</f>
        <v>41912</v>
      </c>
      <c r="I329" s="27">
        <f>H329+VLOOKUP(H329,'Master FWDPoints'!$A:$D,4,FALSE)</f>
        <v>41942</v>
      </c>
      <c r="J329" s="27">
        <f>I329+VLOOKUP(I329,'Master FWDPoints'!$A:$D,4,FALSE)</f>
        <v>41971</v>
      </c>
      <c r="K329" s="27">
        <f>J329+VLOOKUP(J329,'Master FWDPoints'!$A:$D,4,FALSE)</f>
        <v>42003</v>
      </c>
      <c r="L329" s="27">
        <f>K329+VLOOKUP(K329,'Master FWDPoints'!$A:$D,4,FALSE)</f>
        <v>42034</v>
      </c>
      <c r="M329" s="44">
        <f>$A329+VLOOKUP($A329,'Master FWDPoints'!$G:$K,4,FALSE)</f>
        <v>42062</v>
      </c>
      <c r="O329" s="8">
        <f>+VLOOKUP(A329,'Master FWDPoints'!$A:$D,2,FALSE)</f>
        <v>1.8</v>
      </c>
      <c r="P329" s="8">
        <f>+VLOOKUP(B329,'Master FWDPoints'!$A:$D,2,FALSE)</f>
        <v>1.7</v>
      </c>
      <c r="Q329" s="8">
        <f>+VLOOKUP(C329,'Master FWDPoints'!$A:$D,2,FALSE)</f>
        <v>1.79</v>
      </c>
      <c r="R329" s="8">
        <f>+VLOOKUP(D329,'Master FWDPoints'!$A:$D,2,FALSE)</f>
        <v>1.75</v>
      </c>
      <c r="S329" s="8">
        <f>+VLOOKUP(E329,'Master FWDPoints'!$A:$D,2,FALSE)</f>
        <v>1.8900000000000001</v>
      </c>
      <c r="T329" s="8">
        <f>+VLOOKUP(F329,'Master FWDPoints'!$A:$D,2,FALSE)</f>
        <v>1.98</v>
      </c>
      <c r="U329" s="8">
        <f>+VLOOKUP(G329,'Master FWDPoints'!$A:$D,2,FALSE)</f>
        <v>1.65</v>
      </c>
      <c r="V329" s="8">
        <f>+VLOOKUP(H329,'Master FWDPoints'!$A:$D,2,FALSE)</f>
        <v>1.35</v>
      </c>
      <c r="W329" s="8">
        <f>+VLOOKUP(I329,'Master FWDPoints'!$A:$D,2,FALSE)</f>
        <v>1.6</v>
      </c>
      <c r="X329" s="8">
        <f>+VLOOKUP(J329,'Master FWDPoints'!$A:$D,2,FALSE)</f>
        <v>1.8</v>
      </c>
      <c r="Y329" s="8">
        <f>+VLOOKUP(K329,'Master FWDPoints'!$A:$D,2,FALSE)</f>
        <v>1.75</v>
      </c>
      <c r="Z329" s="8">
        <f>+VLOOKUP(L329,'Master FWDPoints'!$A:$D,2,FALSE)*(M329-L329)/VLOOKUP(L329,'Master FWDPoints'!$A:$D,4,FALSE)</f>
        <v>1.95</v>
      </c>
      <c r="AA329" s="8">
        <f>+VLOOKUP(A329,'Master FWDPoints'!$G:$J,2,FALSE)</f>
        <v>18.04</v>
      </c>
      <c r="AB329" s="8">
        <f t="shared" si="15"/>
        <v>21.009999999999998</v>
      </c>
      <c r="AC329" s="8">
        <f t="shared" si="16"/>
        <v>2.9699999999999989</v>
      </c>
      <c r="AD329" s="8">
        <f t="shared" si="17"/>
        <v>16.239999999999998</v>
      </c>
    </row>
    <row r="330" spans="1:30">
      <c r="A330" s="11">
        <v>41695</v>
      </c>
      <c r="B330" s="26">
        <f>A330+VLOOKUP(A330,'Master FWDPoints'!$A:$D,4,FALSE)</f>
        <v>41724</v>
      </c>
      <c r="C330" s="27">
        <f>B330+VLOOKUP(B330,'Master FWDPoints'!$A:$D,4,FALSE)</f>
        <v>41754</v>
      </c>
      <c r="D330" s="27">
        <f>C330+VLOOKUP(C330,'Master FWDPoints'!$A:$D,4,FALSE)</f>
        <v>41787</v>
      </c>
      <c r="E330" s="27">
        <f>D330+VLOOKUP(D330,'Master FWDPoints'!$A:$D,4,FALSE)</f>
        <v>41817</v>
      </c>
      <c r="F330" s="27">
        <f>E330+VLOOKUP(E330,'Master FWDPoints'!$A:$D,4,FALSE)</f>
        <v>41851</v>
      </c>
      <c r="G330" s="27">
        <f>F330+VLOOKUP(F330,'Master FWDPoints'!$A:$D,4,FALSE)</f>
        <v>41880</v>
      </c>
      <c r="H330" s="27">
        <f>G330+VLOOKUP(G330,'Master FWDPoints'!$A:$D,4,FALSE)</f>
        <v>41912</v>
      </c>
      <c r="I330" s="27">
        <f>H330+VLOOKUP(H330,'Master FWDPoints'!$A:$D,4,FALSE)</f>
        <v>41942</v>
      </c>
      <c r="J330" s="27">
        <f>I330+VLOOKUP(I330,'Master FWDPoints'!$A:$D,4,FALSE)</f>
        <v>41971</v>
      </c>
      <c r="K330" s="27">
        <f>J330+VLOOKUP(J330,'Master FWDPoints'!$A:$D,4,FALSE)</f>
        <v>42003</v>
      </c>
      <c r="L330" s="27">
        <f>K330+VLOOKUP(K330,'Master FWDPoints'!$A:$D,4,FALSE)</f>
        <v>42034</v>
      </c>
      <c r="M330" s="44">
        <f>$A330+VLOOKUP($A330,'Master FWDPoints'!$G:$K,4,FALSE)</f>
        <v>42061</v>
      </c>
      <c r="O330" s="8">
        <f>+VLOOKUP(A330,'Master FWDPoints'!$A:$D,2,FALSE)</f>
        <v>1.7</v>
      </c>
      <c r="P330" s="8">
        <f>+VLOOKUP(B330,'Master FWDPoints'!$A:$D,2,FALSE)</f>
        <v>1.78</v>
      </c>
      <c r="Q330" s="8">
        <f>+VLOOKUP(C330,'Master FWDPoints'!$A:$D,2,FALSE)</f>
        <v>1.8399999999999999</v>
      </c>
      <c r="R330" s="8">
        <f>+VLOOKUP(D330,'Master FWDPoints'!$A:$D,2,FALSE)</f>
        <v>1.74</v>
      </c>
      <c r="S330" s="8">
        <f>+VLOOKUP(E330,'Master FWDPoints'!$A:$D,2,FALSE)</f>
        <v>1.8</v>
      </c>
      <c r="T330" s="8">
        <f>+VLOOKUP(F330,'Master FWDPoints'!$A:$D,2,FALSE)</f>
        <v>1.98</v>
      </c>
      <c r="U330" s="8">
        <f>+VLOOKUP(G330,'Master FWDPoints'!$A:$D,2,FALSE)</f>
        <v>1.65</v>
      </c>
      <c r="V330" s="8">
        <f>+VLOOKUP(H330,'Master FWDPoints'!$A:$D,2,FALSE)</f>
        <v>1.35</v>
      </c>
      <c r="W330" s="8">
        <f>+VLOOKUP(I330,'Master FWDPoints'!$A:$D,2,FALSE)</f>
        <v>1.6</v>
      </c>
      <c r="X330" s="8">
        <f>+VLOOKUP(J330,'Master FWDPoints'!$A:$D,2,FALSE)</f>
        <v>1.8</v>
      </c>
      <c r="Y330" s="8">
        <f>+VLOOKUP(K330,'Master FWDPoints'!$A:$D,2,FALSE)</f>
        <v>1.75</v>
      </c>
      <c r="Z330" s="8">
        <f>+VLOOKUP(L330,'Master FWDPoints'!$A:$D,2,FALSE)*(M330-L330)/VLOOKUP(L330,'Master FWDPoints'!$A:$D,4,FALSE)</f>
        <v>1.8803571428571428</v>
      </c>
      <c r="AA330" s="8">
        <f>+VLOOKUP(A330,'Master FWDPoints'!$G:$J,2,FALSE)</f>
        <v>18.05</v>
      </c>
      <c r="AB330" s="8">
        <f t="shared" si="15"/>
        <v>20.870357142857145</v>
      </c>
      <c r="AC330" s="8">
        <f t="shared" si="16"/>
        <v>2.8203571428571443</v>
      </c>
      <c r="AD330" s="8">
        <f t="shared" si="17"/>
        <v>16.350000000000001</v>
      </c>
    </row>
    <row r="331" spans="1:30">
      <c r="A331" s="11">
        <v>41694</v>
      </c>
      <c r="B331" s="26">
        <f>A331+VLOOKUP(A331,'Master FWDPoints'!$A:$D,4,FALSE)</f>
        <v>41723</v>
      </c>
      <c r="C331" s="27">
        <f>B331+VLOOKUP(B331,'Master FWDPoints'!$A:$D,4,FALSE)</f>
        <v>41754</v>
      </c>
      <c r="D331" s="27">
        <f>C331+VLOOKUP(C331,'Master FWDPoints'!$A:$D,4,FALSE)</f>
        <v>41787</v>
      </c>
      <c r="E331" s="27">
        <f>D331+VLOOKUP(D331,'Master FWDPoints'!$A:$D,4,FALSE)</f>
        <v>41817</v>
      </c>
      <c r="F331" s="27">
        <f>E331+VLOOKUP(E331,'Master FWDPoints'!$A:$D,4,FALSE)</f>
        <v>41851</v>
      </c>
      <c r="G331" s="27">
        <f>F331+VLOOKUP(F331,'Master FWDPoints'!$A:$D,4,FALSE)</f>
        <v>41880</v>
      </c>
      <c r="H331" s="27">
        <f>G331+VLOOKUP(G331,'Master FWDPoints'!$A:$D,4,FALSE)</f>
        <v>41912</v>
      </c>
      <c r="I331" s="27">
        <f>H331+VLOOKUP(H331,'Master FWDPoints'!$A:$D,4,FALSE)</f>
        <v>41942</v>
      </c>
      <c r="J331" s="27">
        <f>I331+VLOOKUP(I331,'Master FWDPoints'!$A:$D,4,FALSE)</f>
        <v>41971</v>
      </c>
      <c r="K331" s="27">
        <f>J331+VLOOKUP(J331,'Master FWDPoints'!$A:$D,4,FALSE)</f>
        <v>42003</v>
      </c>
      <c r="L331" s="27">
        <f>K331+VLOOKUP(K331,'Master FWDPoints'!$A:$D,4,FALSE)</f>
        <v>42034</v>
      </c>
      <c r="M331" s="44">
        <f>$A331+VLOOKUP($A331,'Master FWDPoints'!$G:$K,4,FALSE)</f>
        <v>42060</v>
      </c>
      <c r="O331" s="8">
        <f>+VLOOKUP(A331,'Master FWDPoints'!$A:$D,2,FALSE)</f>
        <v>1.65</v>
      </c>
      <c r="P331" s="8">
        <f>+VLOOKUP(B331,'Master FWDPoints'!$A:$D,2,FALSE)</f>
        <v>1.75</v>
      </c>
      <c r="Q331" s="8">
        <f>+VLOOKUP(C331,'Master FWDPoints'!$A:$D,2,FALSE)</f>
        <v>1.8399999999999999</v>
      </c>
      <c r="R331" s="8">
        <f>+VLOOKUP(D331,'Master FWDPoints'!$A:$D,2,FALSE)</f>
        <v>1.74</v>
      </c>
      <c r="S331" s="8">
        <f>+VLOOKUP(E331,'Master FWDPoints'!$A:$D,2,FALSE)</f>
        <v>1.8</v>
      </c>
      <c r="T331" s="8">
        <f>+VLOOKUP(F331,'Master FWDPoints'!$A:$D,2,FALSE)</f>
        <v>1.98</v>
      </c>
      <c r="U331" s="8">
        <f>+VLOOKUP(G331,'Master FWDPoints'!$A:$D,2,FALSE)</f>
        <v>1.65</v>
      </c>
      <c r="V331" s="8">
        <f>+VLOOKUP(H331,'Master FWDPoints'!$A:$D,2,FALSE)</f>
        <v>1.35</v>
      </c>
      <c r="W331" s="8">
        <f>+VLOOKUP(I331,'Master FWDPoints'!$A:$D,2,FALSE)</f>
        <v>1.6</v>
      </c>
      <c r="X331" s="8">
        <f>+VLOOKUP(J331,'Master FWDPoints'!$A:$D,2,FALSE)</f>
        <v>1.8</v>
      </c>
      <c r="Y331" s="8">
        <f>+VLOOKUP(K331,'Master FWDPoints'!$A:$D,2,FALSE)</f>
        <v>1.75</v>
      </c>
      <c r="Z331" s="8">
        <f>+VLOOKUP(L331,'Master FWDPoints'!$A:$D,2,FALSE)*(M331-L331)/VLOOKUP(L331,'Master FWDPoints'!$A:$D,4,FALSE)</f>
        <v>1.8107142857142855</v>
      </c>
      <c r="AA331" s="8">
        <f>+VLOOKUP(A331,'Master FWDPoints'!$G:$J,2,FALSE)</f>
        <v>18.149999999999999</v>
      </c>
      <c r="AB331" s="8">
        <f t="shared" si="15"/>
        <v>20.720714285714287</v>
      </c>
      <c r="AC331" s="8">
        <f t="shared" si="16"/>
        <v>2.5707142857142884</v>
      </c>
      <c r="AD331" s="8">
        <f t="shared" si="17"/>
        <v>16.5</v>
      </c>
    </row>
    <row r="332" spans="1:30">
      <c r="A332" s="11">
        <v>41691</v>
      </c>
      <c r="B332" s="26">
        <f>A332+VLOOKUP(A332,'Master FWDPoints'!$A:$D,4,FALSE)</f>
        <v>41722</v>
      </c>
      <c r="C332" s="27">
        <f>B332+VLOOKUP(B332,'Master FWDPoints'!$A:$D,4,FALSE)</f>
        <v>41754</v>
      </c>
      <c r="D332" s="27">
        <f>C332+VLOOKUP(C332,'Master FWDPoints'!$A:$D,4,FALSE)</f>
        <v>41787</v>
      </c>
      <c r="E332" s="27">
        <f>D332+VLOOKUP(D332,'Master FWDPoints'!$A:$D,4,FALSE)</f>
        <v>41817</v>
      </c>
      <c r="F332" s="27">
        <f>E332+VLOOKUP(E332,'Master FWDPoints'!$A:$D,4,FALSE)</f>
        <v>41851</v>
      </c>
      <c r="G332" s="27">
        <f>F332+VLOOKUP(F332,'Master FWDPoints'!$A:$D,4,FALSE)</f>
        <v>41880</v>
      </c>
      <c r="H332" s="27">
        <f>G332+VLOOKUP(G332,'Master FWDPoints'!$A:$D,4,FALSE)</f>
        <v>41912</v>
      </c>
      <c r="I332" s="27">
        <f>H332+VLOOKUP(H332,'Master FWDPoints'!$A:$D,4,FALSE)</f>
        <v>41942</v>
      </c>
      <c r="J332" s="27">
        <f>I332+VLOOKUP(I332,'Master FWDPoints'!$A:$D,4,FALSE)</f>
        <v>41971</v>
      </c>
      <c r="K332" s="27">
        <f>J332+VLOOKUP(J332,'Master FWDPoints'!$A:$D,4,FALSE)</f>
        <v>42003</v>
      </c>
      <c r="L332" s="27">
        <f>K332+VLOOKUP(K332,'Master FWDPoints'!$A:$D,4,FALSE)</f>
        <v>42034</v>
      </c>
      <c r="M332" s="44">
        <f>$A332+VLOOKUP($A332,'Master FWDPoints'!$G:$K,4,FALSE)</f>
        <v>42059</v>
      </c>
      <c r="O332" s="8">
        <f>+VLOOKUP(A332,'Master FWDPoints'!$A:$D,2,FALSE)</f>
        <v>1.65</v>
      </c>
      <c r="P332" s="8">
        <f>+VLOOKUP(B332,'Master FWDPoints'!$A:$D,2,FALSE)</f>
        <v>1.8599999999999999</v>
      </c>
      <c r="Q332" s="8">
        <f>+VLOOKUP(C332,'Master FWDPoints'!$A:$D,2,FALSE)</f>
        <v>1.8399999999999999</v>
      </c>
      <c r="R332" s="8">
        <f>+VLOOKUP(D332,'Master FWDPoints'!$A:$D,2,FALSE)</f>
        <v>1.74</v>
      </c>
      <c r="S332" s="8">
        <f>+VLOOKUP(E332,'Master FWDPoints'!$A:$D,2,FALSE)</f>
        <v>1.8</v>
      </c>
      <c r="T332" s="8">
        <f>+VLOOKUP(F332,'Master FWDPoints'!$A:$D,2,FALSE)</f>
        <v>1.98</v>
      </c>
      <c r="U332" s="8">
        <f>+VLOOKUP(G332,'Master FWDPoints'!$A:$D,2,FALSE)</f>
        <v>1.65</v>
      </c>
      <c r="V332" s="8">
        <f>+VLOOKUP(H332,'Master FWDPoints'!$A:$D,2,FALSE)</f>
        <v>1.35</v>
      </c>
      <c r="W332" s="8">
        <f>+VLOOKUP(I332,'Master FWDPoints'!$A:$D,2,FALSE)</f>
        <v>1.6</v>
      </c>
      <c r="X332" s="8">
        <f>+VLOOKUP(J332,'Master FWDPoints'!$A:$D,2,FALSE)</f>
        <v>1.8</v>
      </c>
      <c r="Y332" s="8">
        <f>+VLOOKUP(K332,'Master FWDPoints'!$A:$D,2,FALSE)</f>
        <v>1.75</v>
      </c>
      <c r="Z332" s="8">
        <f>+VLOOKUP(L332,'Master FWDPoints'!$A:$D,2,FALSE)*(M332-L332)/VLOOKUP(L332,'Master FWDPoints'!$A:$D,4,FALSE)</f>
        <v>1.7410714285714286</v>
      </c>
      <c r="AA332" s="8">
        <f>+VLOOKUP(A332,'Master FWDPoints'!$G:$J,2,FALSE)</f>
        <v>18</v>
      </c>
      <c r="AB332" s="8">
        <f t="shared" si="15"/>
        <v>20.761071428571427</v>
      </c>
      <c r="AC332" s="8">
        <f t="shared" si="16"/>
        <v>2.7610714285714266</v>
      </c>
      <c r="AD332" s="8">
        <f t="shared" si="17"/>
        <v>16.350000000000001</v>
      </c>
    </row>
    <row r="333" spans="1:30">
      <c r="A333" s="11">
        <v>41690</v>
      </c>
      <c r="B333" s="26">
        <f>A333+VLOOKUP(A333,'Master FWDPoints'!$A:$D,4,FALSE)</f>
        <v>41719</v>
      </c>
      <c r="C333" s="27">
        <f>B333+VLOOKUP(B333,'Master FWDPoints'!$A:$D,4,FALSE)</f>
        <v>41753</v>
      </c>
      <c r="D333" s="27">
        <f>C333+VLOOKUP(C333,'Master FWDPoints'!$A:$D,4,FALSE)</f>
        <v>41786</v>
      </c>
      <c r="E333" s="27">
        <f>D333+VLOOKUP(D333,'Master FWDPoints'!$A:$D,4,FALSE)</f>
        <v>41817</v>
      </c>
      <c r="F333" s="27">
        <f>E333+VLOOKUP(E333,'Master FWDPoints'!$A:$D,4,FALSE)</f>
        <v>41851</v>
      </c>
      <c r="G333" s="27">
        <f>F333+VLOOKUP(F333,'Master FWDPoints'!$A:$D,4,FALSE)</f>
        <v>41880</v>
      </c>
      <c r="H333" s="27">
        <f>G333+VLOOKUP(G333,'Master FWDPoints'!$A:$D,4,FALSE)</f>
        <v>41912</v>
      </c>
      <c r="I333" s="27">
        <f>H333+VLOOKUP(H333,'Master FWDPoints'!$A:$D,4,FALSE)</f>
        <v>41942</v>
      </c>
      <c r="J333" s="27">
        <f>I333+VLOOKUP(I333,'Master FWDPoints'!$A:$D,4,FALSE)</f>
        <v>41971</v>
      </c>
      <c r="K333" s="27">
        <f>J333+VLOOKUP(J333,'Master FWDPoints'!$A:$D,4,FALSE)</f>
        <v>42003</v>
      </c>
      <c r="L333" s="27">
        <f>K333+VLOOKUP(K333,'Master FWDPoints'!$A:$D,4,FALSE)</f>
        <v>42034</v>
      </c>
      <c r="M333" s="44">
        <f>$A333+VLOOKUP($A333,'Master FWDPoints'!$G:$K,4,FALSE)</f>
        <v>42058</v>
      </c>
      <c r="O333" s="8">
        <f>+VLOOKUP(A333,'Master FWDPoints'!$A:$D,2,FALSE)</f>
        <v>1.65</v>
      </c>
      <c r="P333" s="8">
        <f>+VLOOKUP(B333,'Master FWDPoints'!$A:$D,2,FALSE)</f>
        <v>1.75</v>
      </c>
      <c r="Q333" s="8">
        <f>+VLOOKUP(C333,'Master FWDPoints'!$A:$D,2,FALSE)</f>
        <v>1.7</v>
      </c>
      <c r="R333" s="8">
        <f>+VLOOKUP(D333,'Master FWDPoints'!$A:$D,2,FALSE)</f>
        <v>1.75</v>
      </c>
      <c r="S333" s="8">
        <f>+VLOOKUP(E333,'Master FWDPoints'!$A:$D,2,FALSE)</f>
        <v>1.8</v>
      </c>
      <c r="T333" s="8">
        <f>+VLOOKUP(F333,'Master FWDPoints'!$A:$D,2,FALSE)</f>
        <v>1.98</v>
      </c>
      <c r="U333" s="8">
        <f>+VLOOKUP(G333,'Master FWDPoints'!$A:$D,2,FALSE)</f>
        <v>1.65</v>
      </c>
      <c r="V333" s="8">
        <f>+VLOOKUP(H333,'Master FWDPoints'!$A:$D,2,FALSE)</f>
        <v>1.35</v>
      </c>
      <c r="W333" s="8">
        <f>+VLOOKUP(I333,'Master FWDPoints'!$A:$D,2,FALSE)</f>
        <v>1.6</v>
      </c>
      <c r="X333" s="8">
        <f>+VLOOKUP(J333,'Master FWDPoints'!$A:$D,2,FALSE)</f>
        <v>1.8</v>
      </c>
      <c r="Y333" s="8">
        <f>+VLOOKUP(K333,'Master FWDPoints'!$A:$D,2,FALSE)</f>
        <v>1.75</v>
      </c>
      <c r="Z333" s="8">
        <f>+VLOOKUP(L333,'Master FWDPoints'!$A:$D,2,FALSE)*(M333-L333)/VLOOKUP(L333,'Master FWDPoints'!$A:$D,4,FALSE)</f>
        <v>1.6714285714285713</v>
      </c>
      <c r="AA333" s="8">
        <f>+VLOOKUP(A333,'Master FWDPoints'!$G:$J,2,FALSE)</f>
        <v>18.55</v>
      </c>
      <c r="AB333" s="8">
        <f t="shared" si="15"/>
        <v>20.451428571428572</v>
      </c>
      <c r="AC333" s="8">
        <f t="shared" si="16"/>
        <v>1.9014285714285712</v>
      </c>
      <c r="AD333" s="8">
        <f t="shared" si="17"/>
        <v>16.900000000000002</v>
      </c>
    </row>
    <row r="334" spans="1:30">
      <c r="A334" s="11">
        <v>41689</v>
      </c>
      <c r="B334" s="26">
        <f>A334+VLOOKUP(A334,'Master FWDPoints'!$A:$D,4,FALSE)</f>
        <v>41718</v>
      </c>
      <c r="C334" s="27">
        <f>B334+VLOOKUP(B334,'Master FWDPoints'!$A:$D,4,FALSE)</f>
        <v>41752</v>
      </c>
      <c r="D334" s="27">
        <f>C334+VLOOKUP(C334,'Master FWDPoints'!$A:$D,4,FALSE)</f>
        <v>41782</v>
      </c>
      <c r="E334" s="27">
        <f>D334+VLOOKUP(D334,'Master FWDPoints'!$A:$D,4,FALSE)</f>
        <v>41816</v>
      </c>
      <c r="F334" s="27">
        <f>E334+VLOOKUP(E334,'Master FWDPoints'!$A:$D,4,FALSE)</f>
        <v>41849</v>
      </c>
      <c r="G334" s="27">
        <f>F334+VLOOKUP(F334,'Master FWDPoints'!$A:$D,4,FALSE)</f>
        <v>41880</v>
      </c>
      <c r="H334" s="27">
        <f>G334+VLOOKUP(G334,'Master FWDPoints'!$A:$D,4,FALSE)</f>
        <v>41912</v>
      </c>
      <c r="I334" s="27">
        <f>H334+VLOOKUP(H334,'Master FWDPoints'!$A:$D,4,FALSE)</f>
        <v>41942</v>
      </c>
      <c r="J334" s="27">
        <f>I334+VLOOKUP(I334,'Master FWDPoints'!$A:$D,4,FALSE)</f>
        <v>41971</v>
      </c>
      <c r="K334" s="27">
        <f>J334+VLOOKUP(J334,'Master FWDPoints'!$A:$D,4,FALSE)</f>
        <v>42003</v>
      </c>
      <c r="L334" s="27">
        <f>K334+VLOOKUP(K334,'Master FWDPoints'!$A:$D,4,FALSE)</f>
        <v>42034</v>
      </c>
      <c r="M334" s="44">
        <f>$A334+VLOOKUP($A334,'Master FWDPoints'!$G:$K,4,FALSE)</f>
        <v>42055</v>
      </c>
      <c r="O334" s="8">
        <f>+VLOOKUP(A334,'Master FWDPoints'!$A:$D,2,FALSE)</f>
        <v>1.69</v>
      </c>
      <c r="P334" s="8">
        <f>+VLOOKUP(B334,'Master FWDPoints'!$A:$D,2,FALSE)</f>
        <v>1.75</v>
      </c>
      <c r="Q334" s="8">
        <f>+VLOOKUP(C334,'Master FWDPoints'!$A:$D,2,FALSE)</f>
        <v>1.7</v>
      </c>
      <c r="R334" s="8">
        <f>+VLOOKUP(D334,'Master FWDPoints'!$A:$D,2,FALSE)</f>
        <v>2</v>
      </c>
      <c r="S334" s="8">
        <f>+VLOOKUP(E334,'Master FWDPoints'!$A:$D,2,FALSE)</f>
        <v>1.97</v>
      </c>
      <c r="T334" s="8">
        <f>+VLOOKUP(F334,'Master FWDPoints'!$A:$D,2,FALSE)</f>
        <v>1.6600000000000001</v>
      </c>
      <c r="U334" s="8">
        <f>+VLOOKUP(G334,'Master FWDPoints'!$A:$D,2,FALSE)</f>
        <v>1.65</v>
      </c>
      <c r="V334" s="8">
        <f>+VLOOKUP(H334,'Master FWDPoints'!$A:$D,2,FALSE)</f>
        <v>1.35</v>
      </c>
      <c r="W334" s="8">
        <f>+VLOOKUP(I334,'Master FWDPoints'!$A:$D,2,FALSE)</f>
        <v>1.6</v>
      </c>
      <c r="X334" s="8">
        <f>+VLOOKUP(J334,'Master FWDPoints'!$A:$D,2,FALSE)</f>
        <v>1.8</v>
      </c>
      <c r="Y334" s="8">
        <f>+VLOOKUP(K334,'Master FWDPoints'!$A:$D,2,FALSE)</f>
        <v>1.75</v>
      </c>
      <c r="Z334" s="8">
        <f>+VLOOKUP(L334,'Master FWDPoints'!$A:$D,2,FALSE)*(M334-L334)/VLOOKUP(L334,'Master FWDPoints'!$A:$D,4,FALSE)</f>
        <v>1.4624999999999999</v>
      </c>
      <c r="AA334" s="8">
        <f>+VLOOKUP(A334,'Master FWDPoints'!$G:$J,2,FALSE)</f>
        <v>18.77</v>
      </c>
      <c r="AB334" s="8">
        <f t="shared" si="15"/>
        <v>20.382499999999997</v>
      </c>
      <c r="AC334" s="8">
        <f t="shared" si="16"/>
        <v>1.6124999999999972</v>
      </c>
      <c r="AD334" s="8">
        <f t="shared" si="17"/>
        <v>17.079999999999998</v>
      </c>
    </row>
    <row r="335" spans="1:30">
      <c r="A335" s="11">
        <v>41688</v>
      </c>
      <c r="B335" s="26">
        <f>A335+VLOOKUP(A335,'Master FWDPoints'!$A:$D,4,FALSE)</f>
        <v>41717</v>
      </c>
      <c r="C335" s="27">
        <f>B335+VLOOKUP(B335,'Master FWDPoints'!$A:$D,4,FALSE)</f>
        <v>41746</v>
      </c>
      <c r="D335" s="27">
        <f>C335+VLOOKUP(C335,'Master FWDPoints'!$A:$D,4,FALSE)</f>
        <v>41779</v>
      </c>
      <c r="E335" s="27">
        <f>D335+VLOOKUP(D335,'Master FWDPoints'!$A:$D,4,FALSE)</f>
        <v>41810</v>
      </c>
      <c r="F335" s="27">
        <f>E335+VLOOKUP(E335,'Master FWDPoints'!$A:$D,4,FALSE)</f>
        <v>41843</v>
      </c>
      <c r="G335" s="27">
        <f>F335+VLOOKUP(F335,'Master FWDPoints'!$A:$D,4,FALSE)</f>
        <v>41873</v>
      </c>
      <c r="H335" s="27">
        <f>G335+VLOOKUP(G335,'Master FWDPoints'!$A:$D,4,FALSE)</f>
        <v>41907</v>
      </c>
      <c r="I335" s="27">
        <f>H335+VLOOKUP(H335,'Master FWDPoints'!$A:$D,4,FALSE)</f>
        <v>41940</v>
      </c>
      <c r="J335" s="27">
        <f>I335+VLOOKUP(I335,'Master FWDPoints'!$A:$D,4,FALSE)</f>
        <v>41971</v>
      </c>
      <c r="K335" s="27">
        <f>J335+VLOOKUP(J335,'Master FWDPoints'!$A:$D,4,FALSE)</f>
        <v>42003</v>
      </c>
      <c r="L335" s="27">
        <f>K335+VLOOKUP(K335,'Master FWDPoints'!$A:$D,4,FALSE)</f>
        <v>42034</v>
      </c>
      <c r="M335" s="44">
        <f>$A335+VLOOKUP($A335,'Master FWDPoints'!$G:$K,4,FALSE)</f>
        <v>42054</v>
      </c>
      <c r="O335" s="8">
        <f>+VLOOKUP(A335,'Master FWDPoints'!$A:$D,2,FALSE)</f>
        <v>1.6400000000000001</v>
      </c>
      <c r="P335" s="8">
        <f>+VLOOKUP(B335,'Master FWDPoints'!$A:$D,2,FALSE)</f>
        <v>1.6</v>
      </c>
      <c r="Q335" s="8">
        <f>+VLOOKUP(C335,'Master FWDPoints'!$A:$D,2,FALSE)</f>
        <v>2</v>
      </c>
      <c r="R335" s="8">
        <f>+VLOOKUP(D335,'Master FWDPoints'!$A:$D,2,FALSE)</f>
        <v>1.9</v>
      </c>
      <c r="S335" s="8">
        <f>+VLOOKUP(E335,'Master FWDPoints'!$A:$D,2,FALSE)</f>
        <v>1.9100000000000001</v>
      </c>
      <c r="T335" s="8">
        <f>+VLOOKUP(F335,'Master FWDPoints'!$A:$D,2,FALSE)</f>
        <v>1.62</v>
      </c>
      <c r="U335" s="8">
        <f>+VLOOKUP(G335,'Master FWDPoints'!$A:$D,2,FALSE)</f>
        <v>1.69</v>
      </c>
      <c r="V335" s="8">
        <f>+VLOOKUP(H335,'Master FWDPoints'!$A:$D,2,FALSE)</f>
        <v>1.5</v>
      </c>
      <c r="W335" s="8">
        <f>+VLOOKUP(I335,'Master FWDPoints'!$A:$D,2,FALSE)</f>
        <v>1.55</v>
      </c>
      <c r="X335" s="8">
        <f>+VLOOKUP(J335,'Master FWDPoints'!$A:$D,2,FALSE)</f>
        <v>1.8</v>
      </c>
      <c r="Y335" s="8">
        <f>+VLOOKUP(K335,'Master FWDPoints'!$A:$D,2,FALSE)</f>
        <v>1.75</v>
      </c>
      <c r="Z335" s="8">
        <f>+VLOOKUP(L335,'Master FWDPoints'!$A:$D,2,FALSE)*(M335-L335)/VLOOKUP(L335,'Master FWDPoints'!$A:$D,4,FALSE)</f>
        <v>1.3928571428571428</v>
      </c>
      <c r="AA335" s="8">
        <f>+VLOOKUP(A335,'Master FWDPoints'!$G:$J,2,FALSE)</f>
        <v>19</v>
      </c>
      <c r="AB335" s="8">
        <f t="shared" si="15"/>
        <v>20.352857142857143</v>
      </c>
      <c r="AC335" s="8">
        <f t="shared" si="16"/>
        <v>1.3528571428571432</v>
      </c>
      <c r="AD335" s="8">
        <f t="shared" si="17"/>
        <v>17.36</v>
      </c>
    </row>
    <row r="336" spans="1:30">
      <c r="A336" s="11">
        <v>41687</v>
      </c>
      <c r="B336" s="26">
        <f>A336+VLOOKUP(A336,'Master FWDPoints'!$A:$D,4,FALSE)</f>
        <v>41716</v>
      </c>
      <c r="C336" s="27">
        <f>B336+VLOOKUP(B336,'Master FWDPoints'!$A:$D,4,FALSE)</f>
        <v>41746</v>
      </c>
      <c r="D336" s="27">
        <f>C336+VLOOKUP(C336,'Master FWDPoints'!$A:$D,4,FALSE)</f>
        <v>41779</v>
      </c>
      <c r="E336" s="27">
        <f>D336+VLOOKUP(D336,'Master FWDPoints'!$A:$D,4,FALSE)</f>
        <v>41810</v>
      </c>
      <c r="F336" s="27">
        <f>E336+VLOOKUP(E336,'Master FWDPoints'!$A:$D,4,FALSE)</f>
        <v>41843</v>
      </c>
      <c r="G336" s="27">
        <f>F336+VLOOKUP(F336,'Master FWDPoints'!$A:$D,4,FALSE)</f>
        <v>41873</v>
      </c>
      <c r="H336" s="27">
        <f>G336+VLOOKUP(G336,'Master FWDPoints'!$A:$D,4,FALSE)</f>
        <v>41907</v>
      </c>
      <c r="I336" s="27">
        <f>H336+VLOOKUP(H336,'Master FWDPoints'!$A:$D,4,FALSE)</f>
        <v>41940</v>
      </c>
      <c r="J336" s="27">
        <f>I336+VLOOKUP(I336,'Master FWDPoints'!$A:$D,4,FALSE)</f>
        <v>41971</v>
      </c>
      <c r="K336" s="27">
        <f>J336+VLOOKUP(J336,'Master FWDPoints'!$A:$D,4,FALSE)</f>
        <v>42003</v>
      </c>
      <c r="L336" s="27">
        <f>K336+VLOOKUP(K336,'Master FWDPoints'!$A:$D,4,FALSE)</f>
        <v>42034</v>
      </c>
      <c r="M336" s="44">
        <f>$A336+VLOOKUP($A336,'Master FWDPoints'!$G:$K,4,FALSE)</f>
        <v>42053</v>
      </c>
      <c r="O336" s="8">
        <f>+VLOOKUP(A336,'Master FWDPoints'!$A:$D,2,FALSE)</f>
        <v>1.75</v>
      </c>
      <c r="P336" s="8">
        <f>+VLOOKUP(B336,'Master FWDPoints'!$A:$D,2,FALSE)</f>
        <v>1.75</v>
      </c>
      <c r="Q336" s="8">
        <f>+VLOOKUP(C336,'Master FWDPoints'!$A:$D,2,FALSE)</f>
        <v>2</v>
      </c>
      <c r="R336" s="8">
        <f>+VLOOKUP(D336,'Master FWDPoints'!$A:$D,2,FALSE)</f>
        <v>1.9</v>
      </c>
      <c r="S336" s="8">
        <f>+VLOOKUP(E336,'Master FWDPoints'!$A:$D,2,FALSE)</f>
        <v>1.9100000000000001</v>
      </c>
      <c r="T336" s="8">
        <f>+VLOOKUP(F336,'Master FWDPoints'!$A:$D,2,FALSE)</f>
        <v>1.62</v>
      </c>
      <c r="U336" s="8">
        <f>+VLOOKUP(G336,'Master FWDPoints'!$A:$D,2,FALSE)</f>
        <v>1.69</v>
      </c>
      <c r="V336" s="8">
        <f>+VLOOKUP(H336,'Master FWDPoints'!$A:$D,2,FALSE)</f>
        <v>1.5</v>
      </c>
      <c r="W336" s="8">
        <f>+VLOOKUP(I336,'Master FWDPoints'!$A:$D,2,FALSE)</f>
        <v>1.55</v>
      </c>
      <c r="X336" s="8">
        <f>+VLOOKUP(J336,'Master FWDPoints'!$A:$D,2,FALSE)</f>
        <v>1.8</v>
      </c>
      <c r="Y336" s="8">
        <f>+VLOOKUP(K336,'Master FWDPoints'!$A:$D,2,FALSE)</f>
        <v>1.75</v>
      </c>
      <c r="Z336" s="8">
        <f>+VLOOKUP(L336,'Master FWDPoints'!$A:$D,2,FALSE)*(M336-L336)/VLOOKUP(L336,'Master FWDPoints'!$A:$D,4,FALSE)</f>
        <v>1.3232142857142857</v>
      </c>
      <c r="AA336" s="8">
        <f>+VLOOKUP(A336,'Master FWDPoints'!$G:$J,2,FALSE)</f>
        <v>19.2</v>
      </c>
      <c r="AB336" s="8">
        <f t="shared" si="15"/>
        <v>20.543214285714285</v>
      </c>
      <c r="AC336" s="8">
        <f t="shared" si="16"/>
        <v>1.3432142857142857</v>
      </c>
      <c r="AD336" s="8">
        <f t="shared" si="17"/>
        <v>17.45</v>
      </c>
    </row>
    <row r="337" spans="1:30">
      <c r="A337" s="11">
        <v>41684</v>
      </c>
      <c r="B337" s="26">
        <f>A337+VLOOKUP(A337,'Master FWDPoints'!$A:$D,4,FALSE)</f>
        <v>41715</v>
      </c>
      <c r="C337" s="27">
        <f>B337+VLOOKUP(B337,'Master FWDPoints'!$A:$D,4,FALSE)</f>
        <v>41746</v>
      </c>
      <c r="D337" s="27">
        <f>C337+VLOOKUP(C337,'Master FWDPoints'!$A:$D,4,FALSE)</f>
        <v>41779</v>
      </c>
      <c r="E337" s="27">
        <f>D337+VLOOKUP(D337,'Master FWDPoints'!$A:$D,4,FALSE)</f>
        <v>41810</v>
      </c>
      <c r="F337" s="27">
        <f>E337+VLOOKUP(E337,'Master FWDPoints'!$A:$D,4,FALSE)</f>
        <v>41843</v>
      </c>
      <c r="G337" s="27">
        <f>F337+VLOOKUP(F337,'Master FWDPoints'!$A:$D,4,FALSE)</f>
        <v>41873</v>
      </c>
      <c r="H337" s="27">
        <f>G337+VLOOKUP(G337,'Master FWDPoints'!$A:$D,4,FALSE)</f>
        <v>41907</v>
      </c>
      <c r="I337" s="27">
        <f>H337+VLOOKUP(H337,'Master FWDPoints'!$A:$D,4,FALSE)</f>
        <v>41940</v>
      </c>
      <c r="J337" s="27">
        <f>I337+VLOOKUP(I337,'Master FWDPoints'!$A:$D,4,FALSE)</f>
        <v>41971</v>
      </c>
      <c r="K337" s="27">
        <f>J337+VLOOKUP(J337,'Master FWDPoints'!$A:$D,4,FALSE)</f>
        <v>42003</v>
      </c>
      <c r="L337" s="27">
        <f>K337+VLOOKUP(K337,'Master FWDPoints'!$A:$D,4,FALSE)</f>
        <v>42034</v>
      </c>
      <c r="M337" s="44">
        <f>$A337+VLOOKUP($A337,'Master FWDPoints'!$G:$K,4,FALSE)</f>
        <v>42052</v>
      </c>
      <c r="O337" s="8">
        <f>+VLOOKUP(A337,'Master FWDPoints'!$A:$D,2,FALSE)</f>
        <v>1.8</v>
      </c>
      <c r="P337" s="8">
        <f>+VLOOKUP(B337,'Master FWDPoints'!$A:$D,2,FALSE)</f>
        <v>1.87</v>
      </c>
      <c r="Q337" s="8">
        <f>+VLOOKUP(C337,'Master FWDPoints'!$A:$D,2,FALSE)</f>
        <v>2</v>
      </c>
      <c r="R337" s="8">
        <f>+VLOOKUP(D337,'Master FWDPoints'!$A:$D,2,FALSE)</f>
        <v>1.9</v>
      </c>
      <c r="S337" s="8">
        <f>+VLOOKUP(E337,'Master FWDPoints'!$A:$D,2,FALSE)</f>
        <v>1.9100000000000001</v>
      </c>
      <c r="T337" s="8">
        <f>+VLOOKUP(F337,'Master FWDPoints'!$A:$D,2,FALSE)</f>
        <v>1.62</v>
      </c>
      <c r="U337" s="8">
        <f>+VLOOKUP(G337,'Master FWDPoints'!$A:$D,2,FALSE)</f>
        <v>1.69</v>
      </c>
      <c r="V337" s="8">
        <f>+VLOOKUP(H337,'Master FWDPoints'!$A:$D,2,FALSE)</f>
        <v>1.5</v>
      </c>
      <c r="W337" s="8">
        <f>+VLOOKUP(I337,'Master FWDPoints'!$A:$D,2,FALSE)</f>
        <v>1.55</v>
      </c>
      <c r="X337" s="8">
        <f>+VLOOKUP(J337,'Master FWDPoints'!$A:$D,2,FALSE)</f>
        <v>1.8</v>
      </c>
      <c r="Y337" s="8">
        <f>+VLOOKUP(K337,'Master FWDPoints'!$A:$D,2,FALSE)</f>
        <v>1.75</v>
      </c>
      <c r="Z337" s="8">
        <f>+VLOOKUP(L337,'Master FWDPoints'!$A:$D,2,FALSE)*(M337-L337)/VLOOKUP(L337,'Master FWDPoints'!$A:$D,4,FALSE)</f>
        <v>1.2535714285714286</v>
      </c>
      <c r="AA337" s="8">
        <f>+VLOOKUP(A337,'Master FWDPoints'!$G:$J,2,FALSE)</f>
        <v>19.399999999999999</v>
      </c>
      <c r="AB337" s="8">
        <f t="shared" si="15"/>
        <v>20.64357142857143</v>
      </c>
      <c r="AC337" s="8">
        <f t="shared" si="16"/>
        <v>1.2435714285714319</v>
      </c>
      <c r="AD337" s="8">
        <f t="shared" si="17"/>
        <v>17.599999999999998</v>
      </c>
    </row>
    <row r="338" spans="1:30">
      <c r="A338" s="11">
        <v>41683</v>
      </c>
      <c r="B338" s="26">
        <f>A338+VLOOKUP(A338,'Master FWDPoints'!$A:$D,4,FALSE)</f>
        <v>41712</v>
      </c>
      <c r="C338" s="27">
        <f>B338+VLOOKUP(B338,'Master FWDPoints'!$A:$D,4,FALSE)</f>
        <v>41746</v>
      </c>
      <c r="D338" s="27">
        <f>C338+VLOOKUP(C338,'Master FWDPoints'!$A:$D,4,FALSE)</f>
        <v>41779</v>
      </c>
      <c r="E338" s="27">
        <f>D338+VLOOKUP(D338,'Master FWDPoints'!$A:$D,4,FALSE)</f>
        <v>41810</v>
      </c>
      <c r="F338" s="27">
        <f>E338+VLOOKUP(E338,'Master FWDPoints'!$A:$D,4,FALSE)</f>
        <v>41843</v>
      </c>
      <c r="G338" s="27">
        <f>F338+VLOOKUP(F338,'Master FWDPoints'!$A:$D,4,FALSE)</f>
        <v>41873</v>
      </c>
      <c r="H338" s="27">
        <f>G338+VLOOKUP(G338,'Master FWDPoints'!$A:$D,4,FALSE)</f>
        <v>41907</v>
      </c>
      <c r="I338" s="27">
        <f>H338+VLOOKUP(H338,'Master FWDPoints'!$A:$D,4,FALSE)</f>
        <v>41940</v>
      </c>
      <c r="J338" s="27">
        <f>I338+VLOOKUP(I338,'Master FWDPoints'!$A:$D,4,FALSE)</f>
        <v>41971</v>
      </c>
      <c r="K338" s="27">
        <f>J338+VLOOKUP(J338,'Master FWDPoints'!$A:$D,4,FALSE)</f>
        <v>42003</v>
      </c>
      <c r="L338" s="27">
        <f>K338+VLOOKUP(K338,'Master FWDPoints'!$A:$D,4,FALSE)</f>
        <v>42034</v>
      </c>
      <c r="M338" s="44">
        <f>$A338+VLOOKUP($A338,'Master FWDPoints'!$G:$K,4,FALSE)</f>
        <v>42051</v>
      </c>
      <c r="O338" s="8">
        <f>+VLOOKUP(A338,'Master FWDPoints'!$A:$D,2,FALSE)</f>
        <v>1.8</v>
      </c>
      <c r="P338" s="8">
        <f>+VLOOKUP(B338,'Master FWDPoints'!$A:$D,2,FALSE)</f>
        <v>2</v>
      </c>
      <c r="Q338" s="8">
        <f>+VLOOKUP(C338,'Master FWDPoints'!$A:$D,2,FALSE)</f>
        <v>2</v>
      </c>
      <c r="R338" s="8">
        <f>+VLOOKUP(D338,'Master FWDPoints'!$A:$D,2,FALSE)</f>
        <v>1.9</v>
      </c>
      <c r="S338" s="8">
        <f>+VLOOKUP(E338,'Master FWDPoints'!$A:$D,2,FALSE)</f>
        <v>1.9100000000000001</v>
      </c>
      <c r="T338" s="8">
        <f>+VLOOKUP(F338,'Master FWDPoints'!$A:$D,2,FALSE)</f>
        <v>1.62</v>
      </c>
      <c r="U338" s="8">
        <f>+VLOOKUP(G338,'Master FWDPoints'!$A:$D,2,FALSE)</f>
        <v>1.69</v>
      </c>
      <c r="V338" s="8">
        <f>+VLOOKUP(H338,'Master FWDPoints'!$A:$D,2,FALSE)</f>
        <v>1.5</v>
      </c>
      <c r="W338" s="8">
        <f>+VLOOKUP(I338,'Master FWDPoints'!$A:$D,2,FALSE)</f>
        <v>1.55</v>
      </c>
      <c r="X338" s="8">
        <f>+VLOOKUP(J338,'Master FWDPoints'!$A:$D,2,FALSE)</f>
        <v>1.8</v>
      </c>
      <c r="Y338" s="8">
        <f>+VLOOKUP(K338,'Master FWDPoints'!$A:$D,2,FALSE)</f>
        <v>1.75</v>
      </c>
      <c r="Z338" s="8">
        <f>+VLOOKUP(L338,'Master FWDPoints'!$A:$D,2,FALSE)*(M338-L338)/VLOOKUP(L338,'Master FWDPoints'!$A:$D,4,FALSE)</f>
        <v>1.1839285714285714</v>
      </c>
      <c r="AA338" s="8">
        <f>+VLOOKUP(A338,'Master FWDPoints'!$G:$J,2,FALSE)</f>
        <v>19.600000000000001</v>
      </c>
      <c r="AB338" s="8">
        <f t="shared" si="15"/>
        <v>20.70392857142857</v>
      </c>
      <c r="AC338" s="8">
        <f t="shared" si="16"/>
        <v>1.1039285714285683</v>
      </c>
      <c r="AD338" s="8">
        <f t="shared" si="17"/>
        <v>17.8</v>
      </c>
    </row>
    <row r="339" spans="1:30">
      <c r="A339" s="11">
        <v>41682</v>
      </c>
      <c r="B339" s="26">
        <f>A339+VLOOKUP(A339,'Master FWDPoints'!$A:$D,4,FALSE)</f>
        <v>41711</v>
      </c>
      <c r="C339" s="27">
        <f>B339+VLOOKUP(B339,'Master FWDPoints'!$A:$D,4,FALSE)</f>
        <v>41745</v>
      </c>
      <c r="D339" s="27">
        <f>C339+VLOOKUP(C339,'Master FWDPoints'!$A:$D,4,FALSE)</f>
        <v>41779</v>
      </c>
      <c r="E339" s="27">
        <f>D339+VLOOKUP(D339,'Master FWDPoints'!$A:$D,4,FALSE)</f>
        <v>41810</v>
      </c>
      <c r="F339" s="27">
        <f>E339+VLOOKUP(E339,'Master FWDPoints'!$A:$D,4,FALSE)</f>
        <v>41843</v>
      </c>
      <c r="G339" s="27">
        <f>F339+VLOOKUP(F339,'Master FWDPoints'!$A:$D,4,FALSE)</f>
        <v>41873</v>
      </c>
      <c r="H339" s="27">
        <f>G339+VLOOKUP(G339,'Master FWDPoints'!$A:$D,4,FALSE)</f>
        <v>41907</v>
      </c>
      <c r="I339" s="27">
        <f>H339+VLOOKUP(H339,'Master FWDPoints'!$A:$D,4,FALSE)</f>
        <v>41940</v>
      </c>
      <c r="J339" s="27">
        <f>I339+VLOOKUP(I339,'Master FWDPoints'!$A:$D,4,FALSE)</f>
        <v>41971</v>
      </c>
      <c r="K339" s="27">
        <f>J339+VLOOKUP(J339,'Master FWDPoints'!$A:$D,4,FALSE)</f>
        <v>42003</v>
      </c>
      <c r="L339" s="27">
        <f>K339+VLOOKUP(K339,'Master FWDPoints'!$A:$D,4,FALSE)</f>
        <v>42034</v>
      </c>
      <c r="M339" s="44">
        <f>$A339+VLOOKUP($A339,'Master FWDPoints'!$G:$K,4,FALSE)</f>
        <v>42048</v>
      </c>
      <c r="O339" s="8">
        <f>+VLOOKUP(A339,'Master FWDPoints'!$A:$D,2,FALSE)</f>
        <v>1.78</v>
      </c>
      <c r="P339" s="8">
        <f>+VLOOKUP(B339,'Master FWDPoints'!$A:$D,2,FALSE)</f>
        <v>1.95</v>
      </c>
      <c r="Q339" s="8">
        <f>+VLOOKUP(C339,'Master FWDPoints'!$A:$D,2,FALSE)</f>
        <v>2.1</v>
      </c>
      <c r="R339" s="8">
        <f>+VLOOKUP(D339,'Master FWDPoints'!$A:$D,2,FALSE)</f>
        <v>1.9</v>
      </c>
      <c r="S339" s="8">
        <f>+VLOOKUP(E339,'Master FWDPoints'!$A:$D,2,FALSE)</f>
        <v>1.9100000000000001</v>
      </c>
      <c r="T339" s="8">
        <f>+VLOOKUP(F339,'Master FWDPoints'!$A:$D,2,FALSE)</f>
        <v>1.62</v>
      </c>
      <c r="U339" s="8">
        <f>+VLOOKUP(G339,'Master FWDPoints'!$A:$D,2,FALSE)</f>
        <v>1.69</v>
      </c>
      <c r="V339" s="8">
        <f>+VLOOKUP(H339,'Master FWDPoints'!$A:$D,2,FALSE)</f>
        <v>1.5</v>
      </c>
      <c r="W339" s="8">
        <f>+VLOOKUP(I339,'Master FWDPoints'!$A:$D,2,FALSE)</f>
        <v>1.55</v>
      </c>
      <c r="X339" s="8">
        <f>+VLOOKUP(J339,'Master FWDPoints'!$A:$D,2,FALSE)</f>
        <v>1.8</v>
      </c>
      <c r="Y339" s="8">
        <f>+VLOOKUP(K339,'Master FWDPoints'!$A:$D,2,FALSE)</f>
        <v>1.75</v>
      </c>
      <c r="Z339" s="8">
        <f>+VLOOKUP(L339,'Master FWDPoints'!$A:$D,2,FALSE)*(M339-L339)/VLOOKUP(L339,'Master FWDPoints'!$A:$D,4,FALSE)</f>
        <v>0.97499999999999998</v>
      </c>
      <c r="AA339" s="8">
        <f>+VLOOKUP(A339,'Master FWDPoints'!$G:$J,2,FALSE)</f>
        <v>19.55</v>
      </c>
      <c r="AB339" s="8">
        <f t="shared" si="15"/>
        <v>20.525000000000002</v>
      </c>
      <c r="AC339" s="8">
        <f t="shared" si="16"/>
        <v>0.97500000000000142</v>
      </c>
      <c r="AD339" s="8">
        <f t="shared" si="17"/>
        <v>17.77</v>
      </c>
    </row>
    <row r="340" spans="1:30">
      <c r="A340" s="11">
        <v>41681</v>
      </c>
      <c r="B340" s="26">
        <f>A340+VLOOKUP(A340,'Master FWDPoints'!$A:$D,4,FALSE)</f>
        <v>41710</v>
      </c>
      <c r="C340" s="27">
        <f>B340+VLOOKUP(B340,'Master FWDPoints'!$A:$D,4,FALSE)</f>
        <v>41740</v>
      </c>
      <c r="D340" s="27">
        <f>C340+VLOOKUP(C340,'Master FWDPoints'!$A:$D,4,FALSE)</f>
        <v>41773</v>
      </c>
      <c r="E340" s="27">
        <f>D340+VLOOKUP(D340,'Master FWDPoints'!$A:$D,4,FALSE)</f>
        <v>41803</v>
      </c>
      <c r="F340" s="27">
        <f>E340+VLOOKUP(E340,'Master FWDPoints'!$A:$D,4,FALSE)</f>
        <v>41835</v>
      </c>
      <c r="G340" s="27">
        <f>F340+VLOOKUP(F340,'Master FWDPoints'!$A:$D,4,FALSE)</f>
        <v>41865</v>
      </c>
      <c r="H340" s="27">
        <f>G340+VLOOKUP(G340,'Master FWDPoints'!$A:$D,4,FALSE)</f>
        <v>41899</v>
      </c>
      <c r="I340" s="27">
        <f>H340+VLOOKUP(H340,'Master FWDPoints'!$A:$D,4,FALSE)</f>
        <v>41934</v>
      </c>
      <c r="J340" s="27">
        <f>I340+VLOOKUP(I340,'Master FWDPoints'!$A:$D,4,FALSE)</f>
        <v>41964</v>
      </c>
      <c r="K340" s="27">
        <f>J340+VLOOKUP(J340,'Master FWDPoints'!$A:$D,4,FALSE)</f>
        <v>41997</v>
      </c>
      <c r="L340" s="27">
        <f>K340+VLOOKUP(K340,'Master FWDPoints'!$A:$D,4,FALSE)</f>
        <v>42032</v>
      </c>
      <c r="M340" s="44">
        <f>$A340+VLOOKUP($A340,'Master FWDPoints'!$G:$K,4,FALSE)</f>
        <v>42047</v>
      </c>
      <c r="O340" s="8">
        <f>+VLOOKUP(A340,'Master FWDPoints'!$A:$D,2,FALSE)</f>
        <v>1.8</v>
      </c>
      <c r="P340" s="8">
        <f>+VLOOKUP(B340,'Master FWDPoints'!$A:$D,2,FALSE)</f>
        <v>1.75</v>
      </c>
      <c r="Q340" s="8">
        <f>+VLOOKUP(C340,'Master FWDPoints'!$A:$D,2,FALSE)</f>
        <v>1.88</v>
      </c>
      <c r="R340" s="8">
        <f>+VLOOKUP(D340,'Master FWDPoints'!$A:$D,2,FALSE)</f>
        <v>1.8900000000000001</v>
      </c>
      <c r="S340" s="8">
        <f>+VLOOKUP(E340,'Master FWDPoints'!$A:$D,2,FALSE)</f>
        <v>1.72</v>
      </c>
      <c r="T340" s="8">
        <f>+VLOOKUP(F340,'Master FWDPoints'!$A:$D,2,FALSE)</f>
        <v>1.71</v>
      </c>
      <c r="U340" s="8">
        <f>+VLOOKUP(G340,'Master FWDPoints'!$A:$D,2,FALSE)</f>
        <v>1.65</v>
      </c>
      <c r="V340" s="8">
        <f>+VLOOKUP(H340,'Master FWDPoints'!$A:$D,2,FALSE)</f>
        <v>1.75</v>
      </c>
      <c r="W340" s="8">
        <f>+VLOOKUP(I340,'Master FWDPoints'!$A:$D,2,FALSE)</f>
        <v>1.4</v>
      </c>
      <c r="X340" s="8">
        <f>+VLOOKUP(J340,'Master FWDPoints'!$A:$D,2,FALSE)</f>
        <v>1.55</v>
      </c>
      <c r="Y340" s="8">
        <f>+VLOOKUP(K340,'Master FWDPoints'!$A:$D,2,FALSE)</f>
        <v>1.55</v>
      </c>
      <c r="Z340" s="8">
        <f>+VLOOKUP(L340,'Master FWDPoints'!$A:$D,2,FALSE)*(M340-L340)/VLOOKUP(L340,'Master FWDPoints'!$A:$D,4,FALSE)</f>
        <v>0.75</v>
      </c>
      <c r="AA340" s="8">
        <f>+VLOOKUP(A340,'Master FWDPoints'!$G:$J,2,FALSE)</f>
        <v>19.95</v>
      </c>
      <c r="AB340" s="8">
        <f t="shared" si="15"/>
        <v>19.400000000000002</v>
      </c>
      <c r="AC340" s="8">
        <f t="shared" si="16"/>
        <v>-0.54999999999999716</v>
      </c>
      <c r="AD340" s="8">
        <f t="shared" si="17"/>
        <v>18.149999999999999</v>
      </c>
    </row>
    <row r="341" spans="1:30">
      <c r="A341" s="11">
        <v>41680</v>
      </c>
      <c r="B341" s="26">
        <f>A341+VLOOKUP(A341,'Master FWDPoints'!$A:$D,4,FALSE)</f>
        <v>41709</v>
      </c>
      <c r="C341" s="27">
        <f>B341+VLOOKUP(B341,'Master FWDPoints'!$A:$D,4,FALSE)</f>
        <v>41740</v>
      </c>
      <c r="D341" s="27">
        <f>C341+VLOOKUP(C341,'Master FWDPoints'!$A:$D,4,FALSE)</f>
        <v>41773</v>
      </c>
      <c r="E341" s="27">
        <f>D341+VLOOKUP(D341,'Master FWDPoints'!$A:$D,4,FALSE)</f>
        <v>41803</v>
      </c>
      <c r="F341" s="27">
        <f>E341+VLOOKUP(E341,'Master FWDPoints'!$A:$D,4,FALSE)</f>
        <v>41835</v>
      </c>
      <c r="G341" s="27">
        <f>F341+VLOOKUP(F341,'Master FWDPoints'!$A:$D,4,FALSE)</f>
        <v>41865</v>
      </c>
      <c r="H341" s="27">
        <f>G341+VLOOKUP(G341,'Master FWDPoints'!$A:$D,4,FALSE)</f>
        <v>41899</v>
      </c>
      <c r="I341" s="27">
        <f>H341+VLOOKUP(H341,'Master FWDPoints'!$A:$D,4,FALSE)</f>
        <v>41934</v>
      </c>
      <c r="J341" s="27">
        <f>I341+VLOOKUP(I341,'Master FWDPoints'!$A:$D,4,FALSE)</f>
        <v>41964</v>
      </c>
      <c r="K341" s="27">
        <f>J341+VLOOKUP(J341,'Master FWDPoints'!$A:$D,4,FALSE)</f>
        <v>41997</v>
      </c>
      <c r="L341" s="27">
        <f>K341+VLOOKUP(K341,'Master FWDPoints'!$A:$D,4,FALSE)</f>
        <v>42032</v>
      </c>
      <c r="M341" s="44">
        <f>$A341+VLOOKUP($A341,'Master FWDPoints'!$G:$K,4,FALSE)</f>
        <v>42046</v>
      </c>
      <c r="O341" s="8">
        <f>+VLOOKUP(A341,'Master FWDPoints'!$A:$D,2,FALSE)</f>
        <v>1.98</v>
      </c>
      <c r="P341" s="8">
        <f>+VLOOKUP(B341,'Master FWDPoints'!$A:$D,2,FALSE)</f>
        <v>1.8</v>
      </c>
      <c r="Q341" s="8">
        <f>+VLOOKUP(C341,'Master FWDPoints'!$A:$D,2,FALSE)</f>
        <v>1.88</v>
      </c>
      <c r="R341" s="8">
        <f>+VLOOKUP(D341,'Master FWDPoints'!$A:$D,2,FALSE)</f>
        <v>1.8900000000000001</v>
      </c>
      <c r="S341" s="8">
        <f>+VLOOKUP(E341,'Master FWDPoints'!$A:$D,2,FALSE)</f>
        <v>1.72</v>
      </c>
      <c r="T341" s="8">
        <f>+VLOOKUP(F341,'Master FWDPoints'!$A:$D,2,FALSE)</f>
        <v>1.71</v>
      </c>
      <c r="U341" s="8">
        <f>+VLOOKUP(G341,'Master FWDPoints'!$A:$D,2,FALSE)</f>
        <v>1.65</v>
      </c>
      <c r="V341" s="8">
        <f>+VLOOKUP(H341,'Master FWDPoints'!$A:$D,2,FALSE)</f>
        <v>1.75</v>
      </c>
      <c r="W341" s="8">
        <f>+VLOOKUP(I341,'Master FWDPoints'!$A:$D,2,FALSE)</f>
        <v>1.4</v>
      </c>
      <c r="X341" s="8">
        <f>+VLOOKUP(J341,'Master FWDPoints'!$A:$D,2,FALSE)</f>
        <v>1.55</v>
      </c>
      <c r="Y341" s="8">
        <f>+VLOOKUP(K341,'Master FWDPoints'!$A:$D,2,FALSE)</f>
        <v>1.55</v>
      </c>
      <c r="Z341" s="8">
        <f>+VLOOKUP(L341,'Master FWDPoints'!$A:$D,2,FALSE)*(M341-L341)/VLOOKUP(L341,'Master FWDPoints'!$A:$D,4,FALSE)</f>
        <v>0.7</v>
      </c>
      <c r="AA341" s="8">
        <f>+VLOOKUP(A341,'Master FWDPoints'!$G:$J,2,FALSE)</f>
        <v>19.899999999999999</v>
      </c>
      <c r="AB341" s="8">
        <f t="shared" si="15"/>
        <v>19.580000000000002</v>
      </c>
      <c r="AC341" s="8">
        <f t="shared" si="16"/>
        <v>-0.31999999999999673</v>
      </c>
      <c r="AD341" s="8">
        <f t="shared" si="17"/>
        <v>17.919999999999998</v>
      </c>
    </row>
    <row r="342" spans="1:30">
      <c r="A342" s="11">
        <v>41677</v>
      </c>
      <c r="B342" s="26">
        <f>A342+VLOOKUP(A342,'Master FWDPoints'!$A:$D,4,FALSE)</f>
        <v>41708</v>
      </c>
      <c r="C342" s="27">
        <f>B342+VLOOKUP(B342,'Master FWDPoints'!$A:$D,4,FALSE)</f>
        <v>41740</v>
      </c>
      <c r="D342" s="27">
        <f>C342+VLOOKUP(C342,'Master FWDPoints'!$A:$D,4,FALSE)</f>
        <v>41773</v>
      </c>
      <c r="E342" s="27">
        <f>D342+VLOOKUP(D342,'Master FWDPoints'!$A:$D,4,FALSE)</f>
        <v>41803</v>
      </c>
      <c r="F342" s="27">
        <f>E342+VLOOKUP(E342,'Master FWDPoints'!$A:$D,4,FALSE)</f>
        <v>41835</v>
      </c>
      <c r="G342" s="27">
        <f>F342+VLOOKUP(F342,'Master FWDPoints'!$A:$D,4,FALSE)</f>
        <v>41865</v>
      </c>
      <c r="H342" s="27">
        <f>G342+VLOOKUP(G342,'Master FWDPoints'!$A:$D,4,FALSE)</f>
        <v>41899</v>
      </c>
      <c r="I342" s="27">
        <f>H342+VLOOKUP(H342,'Master FWDPoints'!$A:$D,4,FALSE)</f>
        <v>41934</v>
      </c>
      <c r="J342" s="27">
        <f>I342+VLOOKUP(I342,'Master FWDPoints'!$A:$D,4,FALSE)</f>
        <v>41964</v>
      </c>
      <c r="K342" s="27">
        <f>J342+VLOOKUP(J342,'Master FWDPoints'!$A:$D,4,FALSE)</f>
        <v>41997</v>
      </c>
      <c r="L342" s="27">
        <f>K342+VLOOKUP(K342,'Master FWDPoints'!$A:$D,4,FALSE)</f>
        <v>42032</v>
      </c>
      <c r="M342" s="44">
        <f>$A342+VLOOKUP($A342,'Master FWDPoints'!$G:$K,4,FALSE)</f>
        <v>42045</v>
      </c>
      <c r="O342" s="8">
        <f>+VLOOKUP(A342,'Master FWDPoints'!$A:$D,2,FALSE)</f>
        <v>1.7</v>
      </c>
      <c r="P342" s="8">
        <f>+VLOOKUP(B342,'Master FWDPoints'!$A:$D,2,FALSE)</f>
        <v>1.85</v>
      </c>
      <c r="Q342" s="8">
        <f>+VLOOKUP(C342,'Master FWDPoints'!$A:$D,2,FALSE)</f>
        <v>1.88</v>
      </c>
      <c r="R342" s="8">
        <f>+VLOOKUP(D342,'Master FWDPoints'!$A:$D,2,FALSE)</f>
        <v>1.8900000000000001</v>
      </c>
      <c r="S342" s="8">
        <f>+VLOOKUP(E342,'Master FWDPoints'!$A:$D,2,FALSE)</f>
        <v>1.72</v>
      </c>
      <c r="T342" s="8">
        <f>+VLOOKUP(F342,'Master FWDPoints'!$A:$D,2,FALSE)</f>
        <v>1.71</v>
      </c>
      <c r="U342" s="8">
        <f>+VLOOKUP(G342,'Master FWDPoints'!$A:$D,2,FALSE)</f>
        <v>1.65</v>
      </c>
      <c r="V342" s="8">
        <f>+VLOOKUP(H342,'Master FWDPoints'!$A:$D,2,FALSE)</f>
        <v>1.75</v>
      </c>
      <c r="W342" s="8">
        <f>+VLOOKUP(I342,'Master FWDPoints'!$A:$D,2,FALSE)</f>
        <v>1.4</v>
      </c>
      <c r="X342" s="8">
        <f>+VLOOKUP(J342,'Master FWDPoints'!$A:$D,2,FALSE)</f>
        <v>1.55</v>
      </c>
      <c r="Y342" s="8">
        <f>+VLOOKUP(K342,'Master FWDPoints'!$A:$D,2,FALSE)</f>
        <v>1.55</v>
      </c>
      <c r="Z342" s="8">
        <f>+VLOOKUP(L342,'Master FWDPoints'!$A:$D,2,FALSE)*(M342-L342)/VLOOKUP(L342,'Master FWDPoints'!$A:$D,4,FALSE)</f>
        <v>0.65</v>
      </c>
      <c r="AA342" s="8">
        <f>+VLOOKUP(A342,'Master FWDPoints'!$G:$J,2,FALSE)</f>
        <v>20</v>
      </c>
      <c r="AB342" s="8">
        <f t="shared" si="15"/>
        <v>19.3</v>
      </c>
      <c r="AC342" s="8">
        <f t="shared" si="16"/>
        <v>-0.69999999999999929</v>
      </c>
      <c r="AD342" s="8">
        <f t="shared" si="17"/>
        <v>18.3</v>
      </c>
    </row>
    <row r="343" spans="1:30">
      <c r="A343" s="11">
        <v>41676</v>
      </c>
      <c r="B343" s="26">
        <f>A343+VLOOKUP(A343,'Master FWDPoints'!$A:$D,4,FALSE)</f>
        <v>41705</v>
      </c>
      <c r="C343" s="27">
        <f>B343+VLOOKUP(B343,'Master FWDPoints'!$A:$D,4,FALSE)</f>
        <v>41739</v>
      </c>
      <c r="D343" s="27">
        <f>C343+VLOOKUP(C343,'Master FWDPoints'!$A:$D,4,FALSE)</f>
        <v>41772</v>
      </c>
      <c r="E343" s="27">
        <f>D343+VLOOKUP(D343,'Master FWDPoints'!$A:$D,4,FALSE)</f>
        <v>41803</v>
      </c>
      <c r="F343" s="27">
        <f>E343+VLOOKUP(E343,'Master FWDPoints'!$A:$D,4,FALSE)</f>
        <v>41835</v>
      </c>
      <c r="G343" s="27">
        <f>F343+VLOOKUP(F343,'Master FWDPoints'!$A:$D,4,FALSE)</f>
        <v>41865</v>
      </c>
      <c r="H343" s="27">
        <f>G343+VLOOKUP(G343,'Master FWDPoints'!$A:$D,4,FALSE)</f>
        <v>41899</v>
      </c>
      <c r="I343" s="27">
        <f>H343+VLOOKUP(H343,'Master FWDPoints'!$A:$D,4,FALSE)</f>
        <v>41934</v>
      </c>
      <c r="J343" s="27">
        <f>I343+VLOOKUP(I343,'Master FWDPoints'!$A:$D,4,FALSE)</f>
        <v>41964</v>
      </c>
      <c r="K343" s="27">
        <f>J343+VLOOKUP(J343,'Master FWDPoints'!$A:$D,4,FALSE)</f>
        <v>41997</v>
      </c>
      <c r="L343" s="27">
        <f>K343+VLOOKUP(K343,'Master FWDPoints'!$A:$D,4,FALSE)</f>
        <v>42032</v>
      </c>
      <c r="M343" s="44">
        <f>$A343+VLOOKUP($A343,'Master FWDPoints'!$G:$K,4,FALSE)</f>
        <v>42044</v>
      </c>
      <c r="O343" s="8">
        <f>+VLOOKUP(A343,'Master FWDPoints'!$A:$D,2,FALSE)</f>
        <v>1.8</v>
      </c>
      <c r="P343" s="8">
        <f>+VLOOKUP(B343,'Master FWDPoints'!$A:$D,2,FALSE)</f>
        <v>1.85</v>
      </c>
      <c r="Q343" s="8">
        <f>+VLOOKUP(C343,'Master FWDPoints'!$A:$D,2,FALSE)</f>
        <v>1.9</v>
      </c>
      <c r="R343" s="8">
        <f>+VLOOKUP(D343,'Master FWDPoints'!$A:$D,2,FALSE)</f>
        <v>1.88</v>
      </c>
      <c r="S343" s="8">
        <f>+VLOOKUP(E343,'Master FWDPoints'!$A:$D,2,FALSE)</f>
        <v>1.72</v>
      </c>
      <c r="T343" s="8">
        <f>+VLOOKUP(F343,'Master FWDPoints'!$A:$D,2,FALSE)</f>
        <v>1.71</v>
      </c>
      <c r="U343" s="8">
        <f>+VLOOKUP(G343,'Master FWDPoints'!$A:$D,2,FALSE)</f>
        <v>1.65</v>
      </c>
      <c r="V343" s="8">
        <f>+VLOOKUP(H343,'Master FWDPoints'!$A:$D,2,FALSE)</f>
        <v>1.75</v>
      </c>
      <c r="W343" s="8">
        <f>+VLOOKUP(I343,'Master FWDPoints'!$A:$D,2,FALSE)</f>
        <v>1.4</v>
      </c>
      <c r="X343" s="8">
        <f>+VLOOKUP(J343,'Master FWDPoints'!$A:$D,2,FALSE)</f>
        <v>1.55</v>
      </c>
      <c r="Y343" s="8">
        <f>+VLOOKUP(K343,'Master FWDPoints'!$A:$D,2,FALSE)</f>
        <v>1.55</v>
      </c>
      <c r="Z343" s="8">
        <f>+VLOOKUP(L343,'Master FWDPoints'!$A:$D,2,FALSE)*(M343-L343)/VLOOKUP(L343,'Master FWDPoints'!$A:$D,4,FALSE)</f>
        <v>0.6</v>
      </c>
      <c r="AA343" s="8">
        <f>+VLOOKUP(A343,'Master FWDPoints'!$G:$J,2,FALSE)</f>
        <v>20.350000000000001</v>
      </c>
      <c r="AB343" s="8">
        <f t="shared" si="15"/>
        <v>19.360000000000003</v>
      </c>
      <c r="AC343" s="8">
        <f t="shared" si="16"/>
        <v>-0.98999999999999844</v>
      </c>
      <c r="AD343" s="8">
        <f t="shared" si="17"/>
        <v>18.55</v>
      </c>
    </row>
    <row r="344" spans="1:30">
      <c r="A344" s="11">
        <v>41675</v>
      </c>
      <c r="B344" s="26">
        <f>A344+VLOOKUP(A344,'Master FWDPoints'!$A:$D,4,FALSE)</f>
        <v>41704</v>
      </c>
      <c r="C344" s="27">
        <f>B344+VLOOKUP(B344,'Master FWDPoints'!$A:$D,4,FALSE)</f>
        <v>41738</v>
      </c>
      <c r="D344" s="27">
        <f>C344+VLOOKUP(C344,'Master FWDPoints'!$A:$D,4,FALSE)</f>
        <v>41768</v>
      </c>
      <c r="E344" s="27">
        <f>D344+VLOOKUP(D344,'Master FWDPoints'!$A:$D,4,FALSE)</f>
        <v>41802</v>
      </c>
      <c r="F344" s="27">
        <f>E344+VLOOKUP(E344,'Master FWDPoints'!$A:$D,4,FALSE)</f>
        <v>41835</v>
      </c>
      <c r="G344" s="27">
        <f>F344+VLOOKUP(F344,'Master FWDPoints'!$A:$D,4,FALSE)</f>
        <v>41865</v>
      </c>
      <c r="H344" s="27">
        <f>G344+VLOOKUP(G344,'Master FWDPoints'!$A:$D,4,FALSE)</f>
        <v>41899</v>
      </c>
      <c r="I344" s="27">
        <f>H344+VLOOKUP(H344,'Master FWDPoints'!$A:$D,4,FALSE)</f>
        <v>41934</v>
      </c>
      <c r="J344" s="27">
        <f>I344+VLOOKUP(I344,'Master FWDPoints'!$A:$D,4,FALSE)</f>
        <v>41964</v>
      </c>
      <c r="K344" s="27">
        <f>J344+VLOOKUP(J344,'Master FWDPoints'!$A:$D,4,FALSE)</f>
        <v>41997</v>
      </c>
      <c r="L344" s="27">
        <f>K344+VLOOKUP(K344,'Master FWDPoints'!$A:$D,4,FALSE)</f>
        <v>42032</v>
      </c>
      <c r="M344" s="44">
        <f>$A344+VLOOKUP($A344,'Master FWDPoints'!$G:$K,4,FALSE)</f>
        <v>42041</v>
      </c>
      <c r="O344" s="8">
        <f>+VLOOKUP(A344,'Master FWDPoints'!$A:$D,2,FALSE)</f>
        <v>1.8399999999999999</v>
      </c>
      <c r="P344" s="8">
        <f>+VLOOKUP(B344,'Master FWDPoints'!$A:$D,2,FALSE)</f>
        <v>2.02</v>
      </c>
      <c r="Q344" s="8">
        <f>+VLOOKUP(C344,'Master FWDPoints'!$A:$D,2,FALSE)</f>
        <v>1.6</v>
      </c>
      <c r="R344" s="8">
        <f>+VLOOKUP(D344,'Master FWDPoints'!$A:$D,2,FALSE)</f>
        <v>2.02</v>
      </c>
      <c r="S344" s="8">
        <f>+VLOOKUP(E344,'Master FWDPoints'!$A:$D,2,FALSE)</f>
        <v>1.8599999999999999</v>
      </c>
      <c r="T344" s="8">
        <f>+VLOOKUP(F344,'Master FWDPoints'!$A:$D,2,FALSE)</f>
        <v>1.71</v>
      </c>
      <c r="U344" s="8">
        <f>+VLOOKUP(G344,'Master FWDPoints'!$A:$D,2,FALSE)</f>
        <v>1.65</v>
      </c>
      <c r="V344" s="8">
        <f>+VLOOKUP(H344,'Master FWDPoints'!$A:$D,2,FALSE)</f>
        <v>1.75</v>
      </c>
      <c r="W344" s="8">
        <f>+VLOOKUP(I344,'Master FWDPoints'!$A:$D,2,FALSE)</f>
        <v>1.4</v>
      </c>
      <c r="X344" s="8">
        <f>+VLOOKUP(J344,'Master FWDPoints'!$A:$D,2,FALSE)</f>
        <v>1.55</v>
      </c>
      <c r="Y344" s="8">
        <f>+VLOOKUP(K344,'Master FWDPoints'!$A:$D,2,FALSE)</f>
        <v>1.55</v>
      </c>
      <c r="Z344" s="8">
        <f>+VLOOKUP(L344,'Master FWDPoints'!$A:$D,2,FALSE)*(M344-L344)/VLOOKUP(L344,'Master FWDPoints'!$A:$D,4,FALSE)</f>
        <v>0.45</v>
      </c>
      <c r="AA344" s="8">
        <f>+VLOOKUP(A344,'Master FWDPoints'!$G:$J,2,FALSE)</f>
        <v>20.55</v>
      </c>
      <c r="AB344" s="8">
        <f t="shared" si="15"/>
        <v>19.400000000000002</v>
      </c>
      <c r="AC344" s="8">
        <f t="shared" si="16"/>
        <v>-1.1499999999999986</v>
      </c>
      <c r="AD344" s="8">
        <f t="shared" si="17"/>
        <v>18.71</v>
      </c>
    </row>
    <row r="345" spans="1:30">
      <c r="A345" s="11">
        <v>41674</v>
      </c>
      <c r="B345" s="26">
        <f>A345+VLOOKUP(A345,'Master FWDPoints'!$A:$D,4,FALSE)</f>
        <v>41703</v>
      </c>
      <c r="C345" s="27">
        <f>B345+VLOOKUP(B345,'Master FWDPoints'!$A:$D,4,FALSE)</f>
        <v>41733</v>
      </c>
      <c r="D345" s="27">
        <f>C345+VLOOKUP(C345,'Master FWDPoints'!$A:$D,4,FALSE)</f>
        <v>41766</v>
      </c>
      <c r="E345" s="27">
        <f>D345+VLOOKUP(D345,'Master FWDPoints'!$A:$D,4,FALSE)</f>
        <v>41796</v>
      </c>
      <c r="F345" s="27">
        <f>E345+VLOOKUP(E345,'Master FWDPoints'!$A:$D,4,FALSE)</f>
        <v>41829</v>
      </c>
      <c r="G345" s="27">
        <f>F345+VLOOKUP(F345,'Master FWDPoints'!$A:$D,4,FALSE)</f>
        <v>41859</v>
      </c>
      <c r="H345" s="27">
        <f>G345+VLOOKUP(G345,'Master FWDPoints'!$A:$D,4,FALSE)</f>
        <v>41893</v>
      </c>
      <c r="I345" s="27">
        <f>H345+VLOOKUP(H345,'Master FWDPoints'!$A:$D,4,FALSE)</f>
        <v>41926</v>
      </c>
      <c r="J345" s="27">
        <f>I345+VLOOKUP(I345,'Master FWDPoints'!$A:$D,4,FALSE)</f>
        <v>41957</v>
      </c>
      <c r="K345" s="27">
        <f>J345+VLOOKUP(J345,'Master FWDPoints'!$A:$D,4,FALSE)</f>
        <v>41990</v>
      </c>
      <c r="L345" s="27">
        <f>K345+VLOOKUP(K345,'Master FWDPoints'!$A:$D,4,FALSE)</f>
        <v>42020</v>
      </c>
      <c r="M345" s="44">
        <f>$A345+VLOOKUP($A345,'Master FWDPoints'!$G:$K,4,FALSE)</f>
        <v>42040</v>
      </c>
      <c r="O345" s="8">
        <f>+VLOOKUP(A345,'Master FWDPoints'!$A:$D,2,FALSE)</f>
        <v>1.9100000000000001</v>
      </c>
      <c r="P345" s="8">
        <f>+VLOOKUP(B345,'Master FWDPoints'!$A:$D,2,FALSE)</f>
        <v>1.75</v>
      </c>
      <c r="Q345" s="8">
        <f>+VLOOKUP(C345,'Master FWDPoints'!$A:$D,2,FALSE)</f>
        <v>1.8</v>
      </c>
      <c r="R345" s="8">
        <f>+VLOOKUP(D345,'Master FWDPoints'!$A:$D,2,FALSE)</f>
        <v>1.9</v>
      </c>
      <c r="S345" s="8">
        <f>+VLOOKUP(E345,'Master FWDPoints'!$A:$D,2,FALSE)</f>
        <v>1.87</v>
      </c>
      <c r="T345" s="8">
        <f>+VLOOKUP(F345,'Master FWDPoints'!$A:$D,2,FALSE)</f>
        <v>1.67</v>
      </c>
      <c r="U345" s="8">
        <f>+VLOOKUP(G345,'Master FWDPoints'!$A:$D,2,FALSE)</f>
        <v>1.9</v>
      </c>
      <c r="V345" s="8">
        <f>+VLOOKUP(H345,'Master FWDPoints'!$A:$D,2,FALSE)</f>
        <v>1.67</v>
      </c>
      <c r="W345" s="8">
        <f>+VLOOKUP(I345,'Master FWDPoints'!$A:$D,2,FALSE)</f>
        <v>1.4</v>
      </c>
      <c r="X345" s="8">
        <f>+VLOOKUP(J345,'Master FWDPoints'!$A:$D,2,FALSE)</f>
        <v>1.79</v>
      </c>
      <c r="Y345" s="8">
        <f>+VLOOKUP(K345,'Master FWDPoints'!$A:$D,2,FALSE)</f>
        <v>1.65</v>
      </c>
      <c r="Z345" s="8">
        <f>+VLOOKUP(L345,'Master FWDPoints'!$A:$D,2,FALSE)*(M345-L345)/VLOOKUP(L345,'Master FWDPoints'!$A:$D,4,FALSE)</f>
        <v>1.0588235294117647</v>
      </c>
      <c r="AA345" s="8">
        <f>+VLOOKUP(A345,'Master FWDPoints'!$G:$J,2,FALSE)</f>
        <v>20.39</v>
      </c>
      <c r="AB345" s="8">
        <f t="shared" si="15"/>
        <v>20.368823529411763</v>
      </c>
      <c r="AC345" s="8">
        <f t="shared" si="16"/>
        <v>-2.1176470588237351E-2</v>
      </c>
      <c r="AD345" s="8">
        <f t="shared" si="17"/>
        <v>18.48</v>
      </c>
    </row>
    <row r="346" spans="1:30">
      <c r="A346" s="11">
        <v>41673</v>
      </c>
      <c r="B346" s="26">
        <f>A346+VLOOKUP(A346,'Master FWDPoints'!$A:$D,4,FALSE)</f>
        <v>41702</v>
      </c>
      <c r="C346" s="27">
        <f>B346+VLOOKUP(B346,'Master FWDPoints'!$A:$D,4,FALSE)</f>
        <v>41733</v>
      </c>
      <c r="D346" s="27">
        <f>C346+VLOOKUP(C346,'Master FWDPoints'!$A:$D,4,FALSE)</f>
        <v>41766</v>
      </c>
      <c r="E346" s="27">
        <f>D346+VLOOKUP(D346,'Master FWDPoints'!$A:$D,4,FALSE)</f>
        <v>41796</v>
      </c>
      <c r="F346" s="27">
        <f>E346+VLOOKUP(E346,'Master FWDPoints'!$A:$D,4,FALSE)</f>
        <v>41829</v>
      </c>
      <c r="G346" s="27">
        <f>F346+VLOOKUP(F346,'Master FWDPoints'!$A:$D,4,FALSE)</f>
        <v>41859</v>
      </c>
      <c r="H346" s="27">
        <f>G346+VLOOKUP(G346,'Master FWDPoints'!$A:$D,4,FALSE)</f>
        <v>41893</v>
      </c>
      <c r="I346" s="27">
        <f>H346+VLOOKUP(H346,'Master FWDPoints'!$A:$D,4,FALSE)</f>
        <v>41926</v>
      </c>
      <c r="J346" s="27">
        <f>I346+VLOOKUP(I346,'Master FWDPoints'!$A:$D,4,FALSE)</f>
        <v>41957</v>
      </c>
      <c r="K346" s="27">
        <f>J346+VLOOKUP(J346,'Master FWDPoints'!$A:$D,4,FALSE)</f>
        <v>41990</v>
      </c>
      <c r="L346" s="27">
        <f>K346+VLOOKUP(K346,'Master FWDPoints'!$A:$D,4,FALSE)</f>
        <v>42020</v>
      </c>
      <c r="M346" s="44">
        <f>$A346+VLOOKUP($A346,'Master FWDPoints'!$G:$K,4,FALSE)</f>
        <v>42039</v>
      </c>
      <c r="O346" s="8">
        <f>+VLOOKUP(A346,'Master FWDPoints'!$A:$D,2,FALSE)</f>
        <v>1.75</v>
      </c>
      <c r="P346" s="8">
        <f>+VLOOKUP(B346,'Master FWDPoints'!$A:$D,2,FALSE)</f>
        <v>1.88</v>
      </c>
      <c r="Q346" s="8">
        <f>+VLOOKUP(C346,'Master FWDPoints'!$A:$D,2,FALSE)</f>
        <v>1.8</v>
      </c>
      <c r="R346" s="8">
        <f>+VLOOKUP(D346,'Master FWDPoints'!$A:$D,2,FALSE)</f>
        <v>1.9</v>
      </c>
      <c r="S346" s="8">
        <f>+VLOOKUP(E346,'Master FWDPoints'!$A:$D,2,FALSE)</f>
        <v>1.87</v>
      </c>
      <c r="T346" s="8">
        <f>+VLOOKUP(F346,'Master FWDPoints'!$A:$D,2,FALSE)</f>
        <v>1.67</v>
      </c>
      <c r="U346" s="8">
        <f>+VLOOKUP(G346,'Master FWDPoints'!$A:$D,2,FALSE)</f>
        <v>1.9</v>
      </c>
      <c r="V346" s="8">
        <f>+VLOOKUP(H346,'Master FWDPoints'!$A:$D,2,FALSE)</f>
        <v>1.67</v>
      </c>
      <c r="W346" s="8">
        <f>+VLOOKUP(I346,'Master FWDPoints'!$A:$D,2,FALSE)</f>
        <v>1.4</v>
      </c>
      <c r="X346" s="8">
        <f>+VLOOKUP(J346,'Master FWDPoints'!$A:$D,2,FALSE)</f>
        <v>1.79</v>
      </c>
      <c r="Y346" s="8">
        <f>+VLOOKUP(K346,'Master FWDPoints'!$A:$D,2,FALSE)</f>
        <v>1.65</v>
      </c>
      <c r="Z346" s="8">
        <f>+VLOOKUP(L346,'Master FWDPoints'!$A:$D,2,FALSE)*(M346-L346)/VLOOKUP(L346,'Master FWDPoints'!$A:$D,4,FALSE)</f>
        <v>1.0058823529411764</v>
      </c>
      <c r="AA346" s="8">
        <f>+VLOOKUP(A346,'Master FWDPoints'!$G:$J,2,FALSE)</f>
        <v>20.2</v>
      </c>
      <c r="AB346" s="8">
        <f t="shared" si="15"/>
        <v>20.285882352941172</v>
      </c>
      <c r="AC346" s="8">
        <f t="shared" si="16"/>
        <v>8.5882352941172968E-2</v>
      </c>
      <c r="AD346" s="8">
        <f t="shared" si="17"/>
        <v>18.45</v>
      </c>
    </row>
    <row r="347" spans="1:30">
      <c r="A347" s="11">
        <v>41670</v>
      </c>
      <c r="B347" s="26">
        <f>A347+VLOOKUP(A347,'Master FWDPoints'!$A:$D,4,FALSE)</f>
        <v>41698</v>
      </c>
      <c r="C347" s="27">
        <f>B347+VLOOKUP(B347,'Master FWDPoints'!$A:$D,4,FALSE)</f>
        <v>41729</v>
      </c>
      <c r="D347" s="27">
        <f>C347+VLOOKUP(C347,'Master FWDPoints'!$A:$D,4,FALSE)</f>
        <v>41759</v>
      </c>
      <c r="E347" s="27">
        <f>D347+VLOOKUP(D347,'Master FWDPoints'!$A:$D,4,FALSE)</f>
        <v>41789</v>
      </c>
      <c r="F347" s="27">
        <f>E347+VLOOKUP(E347,'Master FWDPoints'!$A:$D,4,FALSE)</f>
        <v>41820</v>
      </c>
      <c r="G347" s="27">
        <f>F347+VLOOKUP(F347,'Master FWDPoints'!$A:$D,4,FALSE)</f>
        <v>41851</v>
      </c>
      <c r="H347" s="27">
        <f>G347+VLOOKUP(G347,'Master FWDPoints'!$A:$D,4,FALSE)</f>
        <v>41880</v>
      </c>
      <c r="I347" s="27">
        <f>H347+VLOOKUP(H347,'Master FWDPoints'!$A:$D,4,FALSE)</f>
        <v>41912</v>
      </c>
      <c r="J347" s="27">
        <f>I347+VLOOKUP(I347,'Master FWDPoints'!$A:$D,4,FALSE)</f>
        <v>41942</v>
      </c>
      <c r="K347" s="27">
        <f>J347+VLOOKUP(J347,'Master FWDPoints'!$A:$D,4,FALSE)</f>
        <v>41971</v>
      </c>
      <c r="L347" s="27">
        <f>K347+VLOOKUP(K347,'Master FWDPoints'!$A:$D,4,FALSE)</f>
        <v>42003</v>
      </c>
      <c r="M347" s="44">
        <f>$A347+VLOOKUP($A347,'Master FWDPoints'!$G:$K,4,FALSE)</f>
        <v>42034</v>
      </c>
      <c r="O347" s="8">
        <f>+VLOOKUP(A347,'Master FWDPoints'!$A:$D,2,FALSE)</f>
        <v>1.9</v>
      </c>
      <c r="P347" s="8">
        <f>+VLOOKUP(B347,'Master FWDPoints'!$A:$D,2,FALSE)</f>
        <v>1.8</v>
      </c>
      <c r="Q347" s="8">
        <f>+VLOOKUP(C347,'Master FWDPoints'!$A:$D,2,FALSE)</f>
        <v>1.6600000000000001</v>
      </c>
      <c r="R347" s="8">
        <f>+VLOOKUP(D347,'Master FWDPoints'!$A:$D,2,FALSE)</f>
        <v>1.94</v>
      </c>
      <c r="S347" s="8">
        <f>+VLOOKUP(E347,'Master FWDPoints'!$A:$D,2,FALSE)</f>
        <v>1.75</v>
      </c>
      <c r="T347" s="8">
        <f>+VLOOKUP(F347,'Master FWDPoints'!$A:$D,2,FALSE)</f>
        <v>1.8900000000000001</v>
      </c>
      <c r="U347" s="8">
        <f>+VLOOKUP(G347,'Master FWDPoints'!$A:$D,2,FALSE)</f>
        <v>1.98</v>
      </c>
      <c r="V347" s="8">
        <f>+VLOOKUP(H347,'Master FWDPoints'!$A:$D,2,FALSE)</f>
        <v>1.65</v>
      </c>
      <c r="W347" s="8">
        <f>+VLOOKUP(I347,'Master FWDPoints'!$A:$D,2,FALSE)</f>
        <v>1.35</v>
      </c>
      <c r="X347" s="8">
        <f>+VLOOKUP(J347,'Master FWDPoints'!$A:$D,2,FALSE)</f>
        <v>1.6</v>
      </c>
      <c r="Y347" s="8">
        <f>+VLOOKUP(K347,'Master FWDPoints'!$A:$D,2,FALSE)</f>
        <v>1.8</v>
      </c>
      <c r="Z347" s="8">
        <f>+VLOOKUP(L347,'Master FWDPoints'!$A:$D,2,FALSE)*(M347-L347)/VLOOKUP(L347,'Master FWDPoints'!$A:$D,4,FALSE)</f>
        <v>1.75</v>
      </c>
      <c r="AA347" s="8">
        <f>+VLOOKUP(A347,'Master FWDPoints'!$G:$J,2,FALSE)</f>
        <v>20.23</v>
      </c>
      <c r="AB347" s="8">
        <f t="shared" si="15"/>
        <v>21.070000000000004</v>
      </c>
      <c r="AC347" s="8">
        <f t="shared" si="16"/>
        <v>0.84000000000000341</v>
      </c>
      <c r="AD347" s="8">
        <f t="shared" si="17"/>
        <v>18.330000000000002</v>
      </c>
    </row>
    <row r="348" spans="1:30">
      <c r="A348" s="11">
        <v>41669</v>
      </c>
      <c r="B348" s="26">
        <f>A348+VLOOKUP(A348,'Master FWDPoints'!$A:$D,4,FALSE)</f>
        <v>41698</v>
      </c>
      <c r="C348" s="27">
        <f>B348+VLOOKUP(B348,'Master FWDPoints'!$A:$D,4,FALSE)</f>
        <v>41729</v>
      </c>
      <c r="D348" s="27">
        <f>C348+VLOOKUP(C348,'Master FWDPoints'!$A:$D,4,FALSE)</f>
        <v>41759</v>
      </c>
      <c r="E348" s="27">
        <f>D348+VLOOKUP(D348,'Master FWDPoints'!$A:$D,4,FALSE)</f>
        <v>41789</v>
      </c>
      <c r="F348" s="27">
        <f>E348+VLOOKUP(E348,'Master FWDPoints'!$A:$D,4,FALSE)</f>
        <v>41820</v>
      </c>
      <c r="G348" s="27">
        <f>F348+VLOOKUP(F348,'Master FWDPoints'!$A:$D,4,FALSE)</f>
        <v>41851</v>
      </c>
      <c r="H348" s="27">
        <f>G348+VLOOKUP(G348,'Master FWDPoints'!$A:$D,4,FALSE)</f>
        <v>41880</v>
      </c>
      <c r="I348" s="27">
        <f>H348+VLOOKUP(H348,'Master FWDPoints'!$A:$D,4,FALSE)</f>
        <v>41912</v>
      </c>
      <c r="J348" s="27">
        <f>I348+VLOOKUP(I348,'Master FWDPoints'!$A:$D,4,FALSE)</f>
        <v>41942</v>
      </c>
      <c r="K348" s="27">
        <f>J348+VLOOKUP(J348,'Master FWDPoints'!$A:$D,4,FALSE)</f>
        <v>41971</v>
      </c>
      <c r="L348" s="27">
        <f>K348+VLOOKUP(K348,'Master FWDPoints'!$A:$D,4,FALSE)</f>
        <v>42003</v>
      </c>
      <c r="M348" s="44">
        <f>$A348+VLOOKUP($A348,'Master FWDPoints'!$G:$K,4,FALSE)</f>
        <v>42034</v>
      </c>
      <c r="O348" s="8">
        <f>+VLOOKUP(A348,'Master FWDPoints'!$A:$D,2,FALSE)</f>
        <v>1.81</v>
      </c>
      <c r="P348" s="8">
        <f>+VLOOKUP(B348,'Master FWDPoints'!$A:$D,2,FALSE)</f>
        <v>1.8</v>
      </c>
      <c r="Q348" s="8">
        <f>+VLOOKUP(C348,'Master FWDPoints'!$A:$D,2,FALSE)</f>
        <v>1.6600000000000001</v>
      </c>
      <c r="R348" s="8">
        <f>+VLOOKUP(D348,'Master FWDPoints'!$A:$D,2,FALSE)</f>
        <v>1.94</v>
      </c>
      <c r="S348" s="8">
        <f>+VLOOKUP(E348,'Master FWDPoints'!$A:$D,2,FALSE)</f>
        <v>1.75</v>
      </c>
      <c r="T348" s="8">
        <f>+VLOOKUP(F348,'Master FWDPoints'!$A:$D,2,FALSE)</f>
        <v>1.8900000000000001</v>
      </c>
      <c r="U348" s="8">
        <f>+VLOOKUP(G348,'Master FWDPoints'!$A:$D,2,FALSE)</f>
        <v>1.98</v>
      </c>
      <c r="V348" s="8">
        <f>+VLOOKUP(H348,'Master FWDPoints'!$A:$D,2,FALSE)</f>
        <v>1.65</v>
      </c>
      <c r="W348" s="8">
        <f>+VLOOKUP(I348,'Master FWDPoints'!$A:$D,2,FALSE)</f>
        <v>1.35</v>
      </c>
      <c r="X348" s="8">
        <f>+VLOOKUP(J348,'Master FWDPoints'!$A:$D,2,FALSE)</f>
        <v>1.6</v>
      </c>
      <c r="Y348" s="8">
        <f>+VLOOKUP(K348,'Master FWDPoints'!$A:$D,2,FALSE)</f>
        <v>1.8</v>
      </c>
      <c r="Z348" s="8">
        <f>+VLOOKUP(L348,'Master FWDPoints'!$A:$D,2,FALSE)*(M348-L348)/VLOOKUP(L348,'Master FWDPoints'!$A:$D,4,FALSE)</f>
        <v>1.75</v>
      </c>
      <c r="AA348" s="8">
        <f>+VLOOKUP(A348,'Master FWDPoints'!$G:$J,2,FALSE)</f>
        <v>19.88</v>
      </c>
      <c r="AB348" s="8">
        <f t="shared" si="15"/>
        <v>20.980000000000004</v>
      </c>
      <c r="AC348" s="8">
        <f t="shared" si="16"/>
        <v>1.100000000000005</v>
      </c>
      <c r="AD348" s="8">
        <f t="shared" si="17"/>
        <v>18.07</v>
      </c>
    </row>
    <row r="349" spans="1:30">
      <c r="A349" s="11">
        <v>41668</v>
      </c>
      <c r="B349" s="26">
        <f>A349+VLOOKUP(A349,'Master FWDPoints'!$A:$D,4,FALSE)</f>
        <v>41697</v>
      </c>
      <c r="C349" s="27">
        <f>B349+VLOOKUP(B349,'Master FWDPoints'!$A:$D,4,FALSE)</f>
        <v>41729</v>
      </c>
      <c r="D349" s="27">
        <f>C349+VLOOKUP(C349,'Master FWDPoints'!$A:$D,4,FALSE)</f>
        <v>41759</v>
      </c>
      <c r="E349" s="27">
        <f>D349+VLOOKUP(D349,'Master FWDPoints'!$A:$D,4,FALSE)</f>
        <v>41789</v>
      </c>
      <c r="F349" s="27">
        <f>E349+VLOOKUP(E349,'Master FWDPoints'!$A:$D,4,FALSE)</f>
        <v>41820</v>
      </c>
      <c r="G349" s="27">
        <f>F349+VLOOKUP(F349,'Master FWDPoints'!$A:$D,4,FALSE)</f>
        <v>41851</v>
      </c>
      <c r="H349" s="27">
        <f>G349+VLOOKUP(G349,'Master FWDPoints'!$A:$D,4,FALSE)</f>
        <v>41880</v>
      </c>
      <c r="I349" s="27">
        <f>H349+VLOOKUP(H349,'Master FWDPoints'!$A:$D,4,FALSE)</f>
        <v>41912</v>
      </c>
      <c r="J349" s="27">
        <f>I349+VLOOKUP(I349,'Master FWDPoints'!$A:$D,4,FALSE)</f>
        <v>41942</v>
      </c>
      <c r="K349" s="27">
        <f>J349+VLOOKUP(J349,'Master FWDPoints'!$A:$D,4,FALSE)</f>
        <v>41971</v>
      </c>
      <c r="L349" s="27">
        <f>K349+VLOOKUP(K349,'Master FWDPoints'!$A:$D,4,FALSE)</f>
        <v>42003</v>
      </c>
      <c r="M349" s="44">
        <f>$A349+VLOOKUP($A349,'Master FWDPoints'!$G:$K,4,FALSE)</f>
        <v>42034</v>
      </c>
      <c r="O349" s="8">
        <f>+VLOOKUP(A349,'Master FWDPoints'!$A:$D,2,FALSE)</f>
        <v>1.75</v>
      </c>
      <c r="P349" s="8">
        <f>+VLOOKUP(B349,'Master FWDPoints'!$A:$D,2,FALSE)</f>
        <v>1.85</v>
      </c>
      <c r="Q349" s="8">
        <f>+VLOOKUP(C349,'Master FWDPoints'!$A:$D,2,FALSE)</f>
        <v>1.6600000000000001</v>
      </c>
      <c r="R349" s="8">
        <f>+VLOOKUP(D349,'Master FWDPoints'!$A:$D,2,FALSE)</f>
        <v>1.94</v>
      </c>
      <c r="S349" s="8">
        <f>+VLOOKUP(E349,'Master FWDPoints'!$A:$D,2,FALSE)</f>
        <v>1.75</v>
      </c>
      <c r="T349" s="8">
        <f>+VLOOKUP(F349,'Master FWDPoints'!$A:$D,2,FALSE)</f>
        <v>1.8900000000000001</v>
      </c>
      <c r="U349" s="8">
        <f>+VLOOKUP(G349,'Master FWDPoints'!$A:$D,2,FALSE)</f>
        <v>1.98</v>
      </c>
      <c r="V349" s="8">
        <f>+VLOOKUP(H349,'Master FWDPoints'!$A:$D,2,FALSE)</f>
        <v>1.65</v>
      </c>
      <c r="W349" s="8">
        <f>+VLOOKUP(I349,'Master FWDPoints'!$A:$D,2,FALSE)</f>
        <v>1.35</v>
      </c>
      <c r="X349" s="8">
        <f>+VLOOKUP(J349,'Master FWDPoints'!$A:$D,2,FALSE)</f>
        <v>1.6</v>
      </c>
      <c r="Y349" s="8">
        <f>+VLOOKUP(K349,'Master FWDPoints'!$A:$D,2,FALSE)</f>
        <v>1.8</v>
      </c>
      <c r="Z349" s="8">
        <f>+VLOOKUP(L349,'Master FWDPoints'!$A:$D,2,FALSE)*(M349-L349)/VLOOKUP(L349,'Master FWDPoints'!$A:$D,4,FALSE)</f>
        <v>1.75</v>
      </c>
      <c r="AA349" s="8">
        <f>+VLOOKUP(A349,'Master FWDPoints'!$G:$J,2,FALSE)</f>
        <v>19.68</v>
      </c>
      <c r="AB349" s="8">
        <f t="shared" si="15"/>
        <v>20.970000000000002</v>
      </c>
      <c r="AC349" s="8">
        <f t="shared" si="16"/>
        <v>1.2900000000000027</v>
      </c>
      <c r="AD349" s="8">
        <f t="shared" si="17"/>
        <v>17.93</v>
      </c>
    </row>
    <row r="350" spans="1:30">
      <c r="A350" s="11">
        <v>41667</v>
      </c>
      <c r="B350" s="26">
        <f>A350+VLOOKUP(A350,'Master FWDPoints'!$A:$D,4,FALSE)</f>
        <v>41697</v>
      </c>
      <c r="C350" s="27">
        <f>B350+VLOOKUP(B350,'Master FWDPoints'!$A:$D,4,FALSE)</f>
        <v>41729</v>
      </c>
      <c r="D350" s="27">
        <f>C350+VLOOKUP(C350,'Master FWDPoints'!$A:$D,4,FALSE)</f>
        <v>41759</v>
      </c>
      <c r="E350" s="27">
        <f>D350+VLOOKUP(D350,'Master FWDPoints'!$A:$D,4,FALSE)</f>
        <v>41789</v>
      </c>
      <c r="F350" s="27">
        <f>E350+VLOOKUP(E350,'Master FWDPoints'!$A:$D,4,FALSE)</f>
        <v>41820</v>
      </c>
      <c r="G350" s="27">
        <f>F350+VLOOKUP(F350,'Master FWDPoints'!$A:$D,4,FALSE)</f>
        <v>41851</v>
      </c>
      <c r="H350" s="27">
        <f>G350+VLOOKUP(G350,'Master FWDPoints'!$A:$D,4,FALSE)</f>
        <v>41880</v>
      </c>
      <c r="I350" s="27">
        <f>H350+VLOOKUP(H350,'Master FWDPoints'!$A:$D,4,FALSE)</f>
        <v>41912</v>
      </c>
      <c r="J350" s="27">
        <f>I350+VLOOKUP(I350,'Master FWDPoints'!$A:$D,4,FALSE)</f>
        <v>41942</v>
      </c>
      <c r="K350" s="27">
        <f>J350+VLOOKUP(J350,'Master FWDPoints'!$A:$D,4,FALSE)</f>
        <v>41971</v>
      </c>
      <c r="L350" s="27">
        <f>K350+VLOOKUP(K350,'Master FWDPoints'!$A:$D,4,FALSE)</f>
        <v>42003</v>
      </c>
      <c r="M350" s="44">
        <f>$A350+VLOOKUP($A350,'Master FWDPoints'!$G:$K,4,FALSE)</f>
        <v>42033</v>
      </c>
      <c r="O350" s="8">
        <f>+VLOOKUP(A350,'Master FWDPoints'!$A:$D,2,FALSE)</f>
        <v>1.83</v>
      </c>
      <c r="P350" s="8">
        <f>+VLOOKUP(B350,'Master FWDPoints'!$A:$D,2,FALSE)</f>
        <v>1.85</v>
      </c>
      <c r="Q350" s="8">
        <f>+VLOOKUP(C350,'Master FWDPoints'!$A:$D,2,FALSE)</f>
        <v>1.6600000000000001</v>
      </c>
      <c r="R350" s="8">
        <f>+VLOOKUP(D350,'Master FWDPoints'!$A:$D,2,FALSE)</f>
        <v>1.94</v>
      </c>
      <c r="S350" s="8">
        <f>+VLOOKUP(E350,'Master FWDPoints'!$A:$D,2,FALSE)</f>
        <v>1.75</v>
      </c>
      <c r="T350" s="8">
        <f>+VLOOKUP(F350,'Master FWDPoints'!$A:$D,2,FALSE)</f>
        <v>1.8900000000000001</v>
      </c>
      <c r="U350" s="8">
        <f>+VLOOKUP(G350,'Master FWDPoints'!$A:$D,2,FALSE)</f>
        <v>1.98</v>
      </c>
      <c r="V350" s="8">
        <f>+VLOOKUP(H350,'Master FWDPoints'!$A:$D,2,FALSE)</f>
        <v>1.65</v>
      </c>
      <c r="W350" s="8">
        <f>+VLOOKUP(I350,'Master FWDPoints'!$A:$D,2,FALSE)</f>
        <v>1.35</v>
      </c>
      <c r="X350" s="8">
        <f>+VLOOKUP(J350,'Master FWDPoints'!$A:$D,2,FALSE)</f>
        <v>1.6</v>
      </c>
      <c r="Y350" s="8">
        <f>+VLOOKUP(K350,'Master FWDPoints'!$A:$D,2,FALSE)</f>
        <v>1.8</v>
      </c>
      <c r="Z350" s="8">
        <f>+VLOOKUP(L350,'Master FWDPoints'!$A:$D,2,FALSE)*(M350-L350)/VLOOKUP(L350,'Master FWDPoints'!$A:$D,4,FALSE)</f>
        <v>1.6935483870967742</v>
      </c>
      <c r="AA350" s="8">
        <f>+VLOOKUP(A350,'Master FWDPoints'!$G:$J,2,FALSE)</f>
        <v>19.25</v>
      </c>
      <c r="AB350" s="8">
        <f t="shared" si="15"/>
        <v>20.993548387096777</v>
      </c>
      <c r="AC350" s="8">
        <f t="shared" si="16"/>
        <v>1.7435483870967765</v>
      </c>
      <c r="AD350" s="8">
        <f t="shared" si="17"/>
        <v>17.420000000000002</v>
      </c>
    </row>
    <row r="351" spans="1:30">
      <c r="A351" s="11">
        <v>41666</v>
      </c>
      <c r="B351" s="26">
        <f>A351+VLOOKUP(A351,'Master FWDPoints'!$A:$D,4,FALSE)</f>
        <v>41697</v>
      </c>
      <c r="C351" s="27">
        <f>B351+VLOOKUP(B351,'Master FWDPoints'!$A:$D,4,FALSE)</f>
        <v>41729</v>
      </c>
      <c r="D351" s="27">
        <f>C351+VLOOKUP(C351,'Master FWDPoints'!$A:$D,4,FALSE)</f>
        <v>41759</v>
      </c>
      <c r="E351" s="27">
        <f>D351+VLOOKUP(D351,'Master FWDPoints'!$A:$D,4,FALSE)</f>
        <v>41789</v>
      </c>
      <c r="F351" s="27">
        <f>E351+VLOOKUP(E351,'Master FWDPoints'!$A:$D,4,FALSE)</f>
        <v>41820</v>
      </c>
      <c r="G351" s="27">
        <f>F351+VLOOKUP(F351,'Master FWDPoints'!$A:$D,4,FALSE)</f>
        <v>41851</v>
      </c>
      <c r="H351" s="27">
        <f>G351+VLOOKUP(G351,'Master FWDPoints'!$A:$D,4,FALSE)</f>
        <v>41880</v>
      </c>
      <c r="I351" s="27">
        <f>H351+VLOOKUP(H351,'Master FWDPoints'!$A:$D,4,FALSE)</f>
        <v>41912</v>
      </c>
      <c r="J351" s="27">
        <f>I351+VLOOKUP(I351,'Master FWDPoints'!$A:$D,4,FALSE)</f>
        <v>41942</v>
      </c>
      <c r="K351" s="27">
        <f>J351+VLOOKUP(J351,'Master FWDPoints'!$A:$D,4,FALSE)</f>
        <v>41971</v>
      </c>
      <c r="L351" s="27">
        <f>K351+VLOOKUP(K351,'Master FWDPoints'!$A:$D,4,FALSE)</f>
        <v>42003</v>
      </c>
      <c r="M351" s="44">
        <f>$A351+VLOOKUP($A351,'Master FWDPoints'!$G:$K,4,FALSE)</f>
        <v>42032</v>
      </c>
      <c r="O351" s="8">
        <f>+VLOOKUP(A351,'Master FWDPoints'!$A:$D,2,FALSE)</f>
        <v>1.9</v>
      </c>
      <c r="P351" s="8">
        <f>+VLOOKUP(B351,'Master FWDPoints'!$A:$D,2,FALSE)</f>
        <v>1.85</v>
      </c>
      <c r="Q351" s="8">
        <f>+VLOOKUP(C351,'Master FWDPoints'!$A:$D,2,FALSE)</f>
        <v>1.6600000000000001</v>
      </c>
      <c r="R351" s="8">
        <f>+VLOOKUP(D351,'Master FWDPoints'!$A:$D,2,FALSE)</f>
        <v>1.94</v>
      </c>
      <c r="S351" s="8">
        <f>+VLOOKUP(E351,'Master FWDPoints'!$A:$D,2,FALSE)</f>
        <v>1.75</v>
      </c>
      <c r="T351" s="8">
        <f>+VLOOKUP(F351,'Master FWDPoints'!$A:$D,2,FALSE)</f>
        <v>1.8900000000000001</v>
      </c>
      <c r="U351" s="8">
        <f>+VLOOKUP(G351,'Master FWDPoints'!$A:$D,2,FALSE)</f>
        <v>1.98</v>
      </c>
      <c r="V351" s="8">
        <f>+VLOOKUP(H351,'Master FWDPoints'!$A:$D,2,FALSE)</f>
        <v>1.65</v>
      </c>
      <c r="W351" s="8">
        <f>+VLOOKUP(I351,'Master FWDPoints'!$A:$D,2,FALSE)</f>
        <v>1.35</v>
      </c>
      <c r="X351" s="8">
        <f>+VLOOKUP(J351,'Master FWDPoints'!$A:$D,2,FALSE)</f>
        <v>1.6</v>
      </c>
      <c r="Y351" s="8">
        <f>+VLOOKUP(K351,'Master FWDPoints'!$A:$D,2,FALSE)</f>
        <v>1.8</v>
      </c>
      <c r="Z351" s="8">
        <f>+VLOOKUP(L351,'Master FWDPoints'!$A:$D,2,FALSE)*(M351-L351)/VLOOKUP(L351,'Master FWDPoints'!$A:$D,4,FALSE)</f>
        <v>1.6370967741935485</v>
      </c>
      <c r="AA351" s="8">
        <f>+VLOOKUP(A351,'Master FWDPoints'!$G:$J,2,FALSE)</f>
        <v>19</v>
      </c>
      <c r="AB351" s="8">
        <f t="shared" si="15"/>
        <v>21.007096774193549</v>
      </c>
      <c r="AC351" s="8">
        <f t="shared" si="16"/>
        <v>2.007096774193549</v>
      </c>
      <c r="AD351" s="8">
        <f t="shared" si="17"/>
        <v>17.100000000000001</v>
      </c>
    </row>
    <row r="352" spans="1:30">
      <c r="A352" s="11">
        <v>41663</v>
      </c>
      <c r="B352" s="26">
        <f>A352+VLOOKUP(A352,'Master FWDPoints'!$A:$D,4,FALSE)</f>
        <v>41697</v>
      </c>
      <c r="C352" s="27">
        <f>B352+VLOOKUP(B352,'Master FWDPoints'!$A:$D,4,FALSE)</f>
        <v>41729</v>
      </c>
      <c r="D352" s="27">
        <f>C352+VLOOKUP(C352,'Master FWDPoints'!$A:$D,4,FALSE)</f>
        <v>41759</v>
      </c>
      <c r="E352" s="27">
        <f>D352+VLOOKUP(D352,'Master FWDPoints'!$A:$D,4,FALSE)</f>
        <v>41789</v>
      </c>
      <c r="F352" s="27">
        <f>E352+VLOOKUP(E352,'Master FWDPoints'!$A:$D,4,FALSE)</f>
        <v>41820</v>
      </c>
      <c r="G352" s="27">
        <f>F352+VLOOKUP(F352,'Master FWDPoints'!$A:$D,4,FALSE)</f>
        <v>41851</v>
      </c>
      <c r="H352" s="27">
        <f>G352+VLOOKUP(G352,'Master FWDPoints'!$A:$D,4,FALSE)</f>
        <v>41880</v>
      </c>
      <c r="I352" s="27">
        <f>H352+VLOOKUP(H352,'Master FWDPoints'!$A:$D,4,FALSE)</f>
        <v>41912</v>
      </c>
      <c r="J352" s="27">
        <f>I352+VLOOKUP(I352,'Master FWDPoints'!$A:$D,4,FALSE)</f>
        <v>41942</v>
      </c>
      <c r="K352" s="27">
        <f>J352+VLOOKUP(J352,'Master FWDPoints'!$A:$D,4,FALSE)</f>
        <v>41971</v>
      </c>
      <c r="L352" s="27">
        <f>K352+VLOOKUP(K352,'Master FWDPoints'!$A:$D,4,FALSE)</f>
        <v>42003</v>
      </c>
      <c r="M352" s="44">
        <f>$A352+VLOOKUP($A352,'Master FWDPoints'!$G:$K,4,FALSE)</f>
        <v>42031</v>
      </c>
      <c r="O352" s="8">
        <f>+VLOOKUP(A352,'Master FWDPoints'!$A:$D,2,FALSE)</f>
        <v>1.85</v>
      </c>
      <c r="P352" s="8">
        <f>+VLOOKUP(B352,'Master FWDPoints'!$A:$D,2,FALSE)</f>
        <v>1.85</v>
      </c>
      <c r="Q352" s="8">
        <f>+VLOOKUP(C352,'Master FWDPoints'!$A:$D,2,FALSE)</f>
        <v>1.6600000000000001</v>
      </c>
      <c r="R352" s="8">
        <f>+VLOOKUP(D352,'Master FWDPoints'!$A:$D,2,FALSE)</f>
        <v>1.94</v>
      </c>
      <c r="S352" s="8">
        <f>+VLOOKUP(E352,'Master FWDPoints'!$A:$D,2,FALSE)</f>
        <v>1.75</v>
      </c>
      <c r="T352" s="8">
        <f>+VLOOKUP(F352,'Master FWDPoints'!$A:$D,2,FALSE)</f>
        <v>1.8900000000000001</v>
      </c>
      <c r="U352" s="8">
        <f>+VLOOKUP(G352,'Master FWDPoints'!$A:$D,2,FALSE)</f>
        <v>1.98</v>
      </c>
      <c r="V352" s="8">
        <f>+VLOOKUP(H352,'Master FWDPoints'!$A:$D,2,FALSE)</f>
        <v>1.65</v>
      </c>
      <c r="W352" s="8">
        <f>+VLOOKUP(I352,'Master FWDPoints'!$A:$D,2,FALSE)</f>
        <v>1.35</v>
      </c>
      <c r="X352" s="8">
        <f>+VLOOKUP(J352,'Master FWDPoints'!$A:$D,2,FALSE)</f>
        <v>1.6</v>
      </c>
      <c r="Y352" s="8">
        <f>+VLOOKUP(K352,'Master FWDPoints'!$A:$D,2,FALSE)</f>
        <v>1.8</v>
      </c>
      <c r="Z352" s="8">
        <f>+VLOOKUP(L352,'Master FWDPoints'!$A:$D,2,FALSE)*(M352-L352)/VLOOKUP(L352,'Master FWDPoints'!$A:$D,4,FALSE)</f>
        <v>1.5806451612903225</v>
      </c>
      <c r="AA352" s="8">
        <f>+VLOOKUP(A352,'Master FWDPoints'!$G:$J,2,FALSE)</f>
        <v>19.05</v>
      </c>
      <c r="AB352" s="8">
        <f t="shared" si="15"/>
        <v>20.900645161290328</v>
      </c>
      <c r="AC352" s="8">
        <f t="shared" si="16"/>
        <v>1.850645161290327</v>
      </c>
      <c r="AD352" s="8">
        <f t="shared" si="17"/>
        <v>17.2</v>
      </c>
    </row>
    <row r="353" spans="1:30">
      <c r="A353" s="11">
        <v>41662</v>
      </c>
      <c r="B353" s="26">
        <f>A353+VLOOKUP(A353,'Master FWDPoints'!$A:$D,4,FALSE)</f>
        <v>41696</v>
      </c>
      <c r="C353" s="27">
        <f>B353+VLOOKUP(B353,'Master FWDPoints'!$A:$D,4,FALSE)</f>
        <v>41725</v>
      </c>
      <c r="D353" s="27">
        <f>C353+VLOOKUP(C353,'Master FWDPoints'!$A:$D,4,FALSE)</f>
        <v>41758</v>
      </c>
      <c r="E353" s="27">
        <f>D353+VLOOKUP(D353,'Master FWDPoints'!$A:$D,4,FALSE)</f>
        <v>41789</v>
      </c>
      <c r="F353" s="27">
        <f>E353+VLOOKUP(E353,'Master FWDPoints'!$A:$D,4,FALSE)</f>
        <v>41820</v>
      </c>
      <c r="G353" s="27">
        <f>F353+VLOOKUP(F353,'Master FWDPoints'!$A:$D,4,FALSE)</f>
        <v>41851</v>
      </c>
      <c r="H353" s="27">
        <f>G353+VLOOKUP(G353,'Master FWDPoints'!$A:$D,4,FALSE)</f>
        <v>41880</v>
      </c>
      <c r="I353" s="27">
        <f>H353+VLOOKUP(H353,'Master FWDPoints'!$A:$D,4,FALSE)</f>
        <v>41912</v>
      </c>
      <c r="J353" s="27">
        <f>I353+VLOOKUP(I353,'Master FWDPoints'!$A:$D,4,FALSE)</f>
        <v>41942</v>
      </c>
      <c r="K353" s="27">
        <f>J353+VLOOKUP(J353,'Master FWDPoints'!$A:$D,4,FALSE)</f>
        <v>41971</v>
      </c>
      <c r="L353" s="27">
        <f>K353+VLOOKUP(K353,'Master FWDPoints'!$A:$D,4,FALSE)</f>
        <v>42003</v>
      </c>
      <c r="M353" s="44">
        <f>$A353+VLOOKUP($A353,'Master FWDPoints'!$G:$K,4,FALSE)</f>
        <v>42030</v>
      </c>
      <c r="O353" s="8">
        <f>+VLOOKUP(A353,'Master FWDPoints'!$A:$D,2,FALSE)</f>
        <v>2.1</v>
      </c>
      <c r="P353" s="8">
        <f>+VLOOKUP(B353,'Master FWDPoints'!$A:$D,2,FALSE)</f>
        <v>1.8</v>
      </c>
      <c r="Q353" s="8">
        <f>+VLOOKUP(C353,'Master FWDPoints'!$A:$D,2,FALSE)</f>
        <v>1.7</v>
      </c>
      <c r="R353" s="8">
        <f>+VLOOKUP(D353,'Master FWDPoints'!$A:$D,2,FALSE)</f>
        <v>1.79</v>
      </c>
      <c r="S353" s="8">
        <f>+VLOOKUP(E353,'Master FWDPoints'!$A:$D,2,FALSE)</f>
        <v>1.75</v>
      </c>
      <c r="T353" s="8">
        <f>+VLOOKUP(F353,'Master FWDPoints'!$A:$D,2,FALSE)</f>
        <v>1.8900000000000001</v>
      </c>
      <c r="U353" s="8">
        <f>+VLOOKUP(G353,'Master FWDPoints'!$A:$D,2,FALSE)</f>
        <v>1.98</v>
      </c>
      <c r="V353" s="8">
        <f>+VLOOKUP(H353,'Master FWDPoints'!$A:$D,2,FALSE)</f>
        <v>1.65</v>
      </c>
      <c r="W353" s="8">
        <f>+VLOOKUP(I353,'Master FWDPoints'!$A:$D,2,FALSE)</f>
        <v>1.35</v>
      </c>
      <c r="X353" s="8">
        <f>+VLOOKUP(J353,'Master FWDPoints'!$A:$D,2,FALSE)</f>
        <v>1.6</v>
      </c>
      <c r="Y353" s="8">
        <f>+VLOOKUP(K353,'Master FWDPoints'!$A:$D,2,FALSE)</f>
        <v>1.8</v>
      </c>
      <c r="Z353" s="8">
        <f>+VLOOKUP(L353,'Master FWDPoints'!$A:$D,2,FALSE)*(M353-L353)/VLOOKUP(L353,'Master FWDPoints'!$A:$D,4,FALSE)</f>
        <v>1.5241935483870968</v>
      </c>
      <c r="AA353" s="8">
        <f>+VLOOKUP(A353,'Master FWDPoints'!$G:$J,2,FALSE)</f>
        <v>19.5</v>
      </c>
      <c r="AB353" s="8">
        <f t="shared" si="15"/>
        <v>20.9341935483871</v>
      </c>
      <c r="AC353" s="8">
        <f t="shared" si="16"/>
        <v>1.4341935483870998</v>
      </c>
      <c r="AD353" s="8">
        <f t="shared" si="17"/>
        <v>17.399999999999999</v>
      </c>
    </row>
    <row r="354" spans="1:30">
      <c r="A354" s="11">
        <v>41661</v>
      </c>
      <c r="B354" s="26">
        <f>A354+VLOOKUP(A354,'Master FWDPoints'!$A:$D,4,FALSE)</f>
        <v>41691</v>
      </c>
      <c r="C354" s="27">
        <f>B354+VLOOKUP(B354,'Master FWDPoints'!$A:$D,4,FALSE)</f>
        <v>41722</v>
      </c>
      <c r="D354" s="27">
        <f>C354+VLOOKUP(C354,'Master FWDPoints'!$A:$D,4,FALSE)</f>
        <v>41754</v>
      </c>
      <c r="E354" s="27">
        <f>D354+VLOOKUP(D354,'Master FWDPoints'!$A:$D,4,FALSE)</f>
        <v>41787</v>
      </c>
      <c r="F354" s="27">
        <f>E354+VLOOKUP(E354,'Master FWDPoints'!$A:$D,4,FALSE)</f>
        <v>41817</v>
      </c>
      <c r="G354" s="27">
        <f>F354+VLOOKUP(F354,'Master FWDPoints'!$A:$D,4,FALSE)</f>
        <v>41851</v>
      </c>
      <c r="H354" s="27">
        <f>G354+VLOOKUP(G354,'Master FWDPoints'!$A:$D,4,FALSE)</f>
        <v>41880</v>
      </c>
      <c r="I354" s="27">
        <f>H354+VLOOKUP(H354,'Master FWDPoints'!$A:$D,4,FALSE)</f>
        <v>41912</v>
      </c>
      <c r="J354" s="27">
        <f>I354+VLOOKUP(I354,'Master FWDPoints'!$A:$D,4,FALSE)</f>
        <v>41942</v>
      </c>
      <c r="K354" s="27">
        <f>J354+VLOOKUP(J354,'Master FWDPoints'!$A:$D,4,FALSE)</f>
        <v>41971</v>
      </c>
      <c r="L354" s="27">
        <f>K354+VLOOKUP(K354,'Master FWDPoints'!$A:$D,4,FALSE)</f>
        <v>42003</v>
      </c>
      <c r="M354" s="44">
        <f>$A354+VLOOKUP($A354,'Master FWDPoints'!$G:$K,4,FALSE)</f>
        <v>42027</v>
      </c>
      <c r="O354" s="8">
        <f>+VLOOKUP(A354,'Master FWDPoints'!$A:$D,2,FALSE)</f>
        <v>1.9</v>
      </c>
      <c r="P354" s="8">
        <f>+VLOOKUP(B354,'Master FWDPoints'!$A:$D,2,FALSE)</f>
        <v>1.65</v>
      </c>
      <c r="Q354" s="8">
        <f>+VLOOKUP(C354,'Master FWDPoints'!$A:$D,2,FALSE)</f>
        <v>1.8599999999999999</v>
      </c>
      <c r="R354" s="8">
        <f>+VLOOKUP(D354,'Master FWDPoints'!$A:$D,2,FALSE)</f>
        <v>1.8399999999999999</v>
      </c>
      <c r="S354" s="8">
        <f>+VLOOKUP(E354,'Master FWDPoints'!$A:$D,2,FALSE)</f>
        <v>1.74</v>
      </c>
      <c r="T354" s="8">
        <f>+VLOOKUP(F354,'Master FWDPoints'!$A:$D,2,FALSE)</f>
        <v>1.8</v>
      </c>
      <c r="U354" s="8">
        <f>+VLOOKUP(G354,'Master FWDPoints'!$A:$D,2,FALSE)</f>
        <v>1.98</v>
      </c>
      <c r="V354" s="8">
        <f>+VLOOKUP(H354,'Master FWDPoints'!$A:$D,2,FALSE)</f>
        <v>1.65</v>
      </c>
      <c r="W354" s="8">
        <f>+VLOOKUP(I354,'Master FWDPoints'!$A:$D,2,FALSE)</f>
        <v>1.35</v>
      </c>
      <c r="X354" s="8">
        <f>+VLOOKUP(J354,'Master FWDPoints'!$A:$D,2,FALSE)</f>
        <v>1.6</v>
      </c>
      <c r="Y354" s="8">
        <f>+VLOOKUP(K354,'Master FWDPoints'!$A:$D,2,FALSE)</f>
        <v>1.8</v>
      </c>
      <c r="Z354" s="8">
        <f>+VLOOKUP(L354,'Master FWDPoints'!$A:$D,2,FALSE)*(M354-L354)/VLOOKUP(L354,'Master FWDPoints'!$A:$D,4,FALSE)</f>
        <v>1.3548387096774193</v>
      </c>
      <c r="AA354" s="8">
        <f>+VLOOKUP(A354,'Master FWDPoints'!$G:$J,2,FALSE)</f>
        <v>19.559999999999999</v>
      </c>
      <c r="AB354" s="8">
        <f t="shared" si="15"/>
        <v>20.524838709677422</v>
      </c>
      <c r="AC354" s="8">
        <f t="shared" si="16"/>
        <v>0.96483870967742291</v>
      </c>
      <c r="AD354" s="8">
        <f t="shared" si="17"/>
        <v>17.66</v>
      </c>
    </row>
    <row r="355" spans="1:30">
      <c r="A355" s="11">
        <v>41660</v>
      </c>
      <c r="B355" s="26">
        <f>A355+VLOOKUP(A355,'Master FWDPoints'!$A:$D,4,FALSE)</f>
        <v>41691</v>
      </c>
      <c r="C355" s="27">
        <f>B355+VLOOKUP(B355,'Master FWDPoints'!$A:$D,4,FALSE)</f>
        <v>41722</v>
      </c>
      <c r="D355" s="27">
        <f>C355+VLOOKUP(C355,'Master FWDPoints'!$A:$D,4,FALSE)</f>
        <v>41754</v>
      </c>
      <c r="E355" s="27">
        <f>D355+VLOOKUP(D355,'Master FWDPoints'!$A:$D,4,FALSE)</f>
        <v>41787</v>
      </c>
      <c r="F355" s="27">
        <f>E355+VLOOKUP(E355,'Master FWDPoints'!$A:$D,4,FALSE)</f>
        <v>41817</v>
      </c>
      <c r="G355" s="27">
        <f>F355+VLOOKUP(F355,'Master FWDPoints'!$A:$D,4,FALSE)</f>
        <v>41851</v>
      </c>
      <c r="H355" s="27">
        <f>G355+VLOOKUP(G355,'Master FWDPoints'!$A:$D,4,FALSE)</f>
        <v>41880</v>
      </c>
      <c r="I355" s="27">
        <f>H355+VLOOKUP(H355,'Master FWDPoints'!$A:$D,4,FALSE)</f>
        <v>41912</v>
      </c>
      <c r="J355" s="27">
        <f>I355+VLOOKUP(I355,'Master FWDPoints'!$A:$D,4,FALSE)</f>
        <v>41942</v>
      </c>
      <c r="K355" s="27">
        <f>J355+VLOOKUP(J355,'Master FWDPoints'!$A:$D,4,FALSE)</f>
        <v>41971</v>
      </c>
      <c r="L355" s="27">
        <f>K355+VLOOKUP(K355,'Master FWDPoints'!$A:$D,4,FALSE)</f>
        <v>42003</v>
      </c>
      <c r="M355" s="44">
        <f>$A355+VLOOKUP($A355,'Master FWDPoints'!$G:$K,4,FALSE)</f>
        <v>42026</v>
      </c>
      <c r="O355" s="8">
        <f>+VLOOKUP(A355,'Master FWDPoints'!$A:$D,2,FALSE)</f>
        <v>1.8599999999999999</v>
      </c>
      <c r="P355" s="8">
        <f>+VLOOKUP(B355,'Master FWDPoints'!$A:$D,2,FALSE)</f>
        <v>1.65</v>
      </c>
      <c r="Q355" s="8">
        <f>+VLOOKUP(C355,'Master FWDPoints'!$A:$D,2,FALSE)</f>
        <v>1.8599999999999999</v>
      </c>
      <c r="R355" s="8">
        <f>+VLOOKUP(D355,'Master FWDPoints'!$A:$D,2,FALSE)</f>
        <v>1.8399999999999999</v>
      </c>
      <c r="S355" s="8">
        <f>+VLOOKUP(E355,'Master FWDPoints'!$A:$D,2,FALSE)</f>
        <v>1.74</v>
      </c>
      <c r="T355" s="8">
        <f>+VLOOKUP(F355,'Master FWDPoints'!$A:$D,2,FALSE)</f>
        <v>1.8</v>
      </c>
      <c r="U355" s="8">
        <f>+VLOOKUP(G355,'Master FWDPoints'!$A:$D,2,FALSE)</f>
        <v>1.98</v>
      </c>
      <c r="V355" s="8">
        <f>+VLOOKUP(H355,'Master FWDPoints'!$A:$D,2,FALSE)</f>
        <v>1.65</v>
      </c>
      <c r="W355" s="8">
        <f>+VLOOKUP(I355,'Master FWDPoints'!$A:$D,2,FALSE)</f>
        <v>1.35</v>
      </c>
      <c r="X355" s="8">
        <f>+VLOOKUP(J355,'Master FWDPoints'!$A:$D,2,FALSE)</f>
        <v>1.6</v>
      </c>
      <c r="Y355" s="8">
        <f>+VLOOKUP(K355,'Master FWDPoints'!$A:$D,2,FALSE)</f>
        <v>1.8</v>
      </c>
      <c r="Z355" s="8">
        <f>+VLOOKUP(L355,'Master FWDPoints'!$A:$D,2,FALSE)*(M355-L355)/VLOOKUP(L355,'Master FWDPoints'!$A:$D,4,FALSE)</f>
        <v>1.2983870967741935</v>
      </c>
      <c r="AA355" s="8">
        <f>+VLOOKUP(A355,'Master FWDPoints'!$G:$J,2,FALSE)</f>
        <v>19.649999999999999</v>
      </c>
      <c r="AB355" s="8">
        <f t="shared" si="15"/>
        <v>20.428387096774195</v>
      </c>
      <c r="AC355" s="8">
        <f t="shared" si="16"/>
        <v>0.77838709677419615</v>
      </c>
      <c r="AD355" s="8">
        <f t="shared" si="17"/>
        <v>17.79</v>
      </c>
    </row>
    <row r="356" spans="1:30">
      <c r="A356" s="11">
        <v>41659</v>
      </c>
      <c r="B356" s="26">
        <f>A356+VLOOKUP(A356,'Master FWDPoints'!$A:$D,4,FALSE)</f>
        <v>41691</v>
      </c>
      <c r="C356" s="27">
        <f>B356+VLOOKUP(B356,'Master FWDPoints'!$A:$D,4,FALSE)</f>
        <v>41722</v>
      </c>
      <c r="D356" s="27">
        <f>C356+VLOOKUP(C356,'Master FWDPoints'!$A:$D,4,FALSE)</f>
        <v>41754</v>
      </c>
      <c r="E356" s="27">
        <f>D356+VLOOKUP(D356,'Master FWDPoints'!$A:$D,4,FALSE)</f>
        <v>41787</v>
      </c>
      <c r="F356" s="27">
        <f>E356+VLOOKUP(E356,'Master FWDPoints'!$A:$D,4,FALSE)</f>
        <v>41817</v>
      </c>
      <c r="G356" s="27">
        <f>F356+VLOOKUP(F356,'Master FWDPoints'!$A:$D,4,FALSE)</f>
        <v>41851</v>
      </c>
      <c r="H356" s="27">
        <f>G356+VLOOKUP(G356,'Master FWDPoints'!$A:$D,4,FALSE)</f>
        <v>41880</v>
      </c>
      <c r="I356" s="27">
        <f>H356+VLOOKUP(H356,'Master FWDPoints'!$A:$D,4,FALSE)</f>
        <v>41912</v>
      </c>
      <c r="J356" s="27">
        <f>I356+VLOOKUP(I356,'Master FWDPoints'!$A:$D,4,FALSE)</f>
        <v>41942</v>
      </c>
      <c r="K356" s="27">
        <f>J356+VLOOKUP(J356,'Master FWDPoints'!$A:$D,4,FALSE)</f>
        <v>41971</v>
      </c>
      <c r="L356" s="27">
        <f>K356+VLOOKUP(K356,'Master FWDPoints'!$A:$D,4,FALSE)</f>
        <v>42003</v>
      </c>
      <c r="M356" s="44">
        <f>$A356+VLOOKUP($A356,'Master FWDPoints'!$G:$K,4,FALSE)</f>
        <v>42025</v>
      </c>
      <c r="O356" s="8">
        <f>+VLOOKUP(A356,'Master FWDPoints'!$A:$D,2,FALSE)</f>
        <v>1.95</v>
      </c>
      <c r="P356" s="8">
        <f>+VLOOKUP(B356,'Master FWDPoints'!$A:$D,2,FALSE)</f>
        <v>1.65</v>
      </c>
      <c r="Q356" s="8">
        <f>+VLOOKUP(C356,'Master FWDPoints'!$A:$D,2,FALSE)</f>
        <v>1.8599999999999999</v>
      </c>
      <c r="R356" s="8">
        <f>+VLOOKUP(D356,'Master FWDPoints'!$A:$D,2,FALSE)</f>
        <v>1.8399999999999999</v>
      </c>
      <c r="S356" s="8">
        <f>+VLOOKUP(E356,'Master FWDPoints'!$A:$D,2,FALSE)</f>
        <v>1.74</v>
      </c>
      <c r="T356" s="8">
        <f>+VLOOKUP(F356,'Master FWDPoints'!$A:$D,2,FALSE)</f>
        <v>1.8</v>
      </c>
      <c r="U356" s="8">
        <f>+VLOOKUP(G356,'Master FWDPoints'!$A:$D,2,FALSE)</f>
        <v>1.98</v>
      </c>
      <c r="V356" s="8">
        <f>+VLOOKUP(H356,'Master FWDPoints'!$A:$D,2,FALSE)</f>
        <v>1.65</v>
      </c>
      <c r="W356" s="8">
        <f>+VLOOKUP(I356,'Master FWDPoints'!$A:$D,2,FALSE)</f>
        <v>1.35</v>
      </c>
      <c r="X356" s="8">
        <f>+VLOOKUP(J356,'Master FWDPoints'!$A:$D,2,FALSE)</f>
        <v>1.6</v>
      </c>
      <c r="Y356" s="8">
        <f>+VLOOKUP(K356,'Master FWDPoints'!$A:$D,2,FALSE)</f>
        <v>1.8</v>
      </c>
      <c r="Z356" s="8">
        <f>+VLOOKUP(L356,'Master FWDPoints'!$A:$D,2,FALSE)*(M356-L356)/VLOOKUP(L356,'Master FWDPoints'!$A:$D,4,FALSE)</f>
        <v>1.2419354838709677</v>
      </c>
      <c r="AA356" s="8">
        <f>+VLOOKUP(A356,'Master FWDPoints'!$G:$J,2,FALSE)</f>
        <v>19.75</v>
      </c>
      <c r="AB356" s="8">
        <f t="shared" si="15"/>
        <v>20.46193548387097</v>
      </c>
      <c r="AC356" s="8">
        <f t="shared" si="16"/>
        <v>0.71193548387097039</v>
      </c>
      <c r="AD356" s="8">
        <f t="shared" si="17"/>
        <v>17.8</v>
      </c>
    </row>
    <row r="357" spans="1:30">
      <c r="A357" s="11">
        <v>41656</v>
      </c>
      <c r="B357" s="26">
        <f>A357+VLOOKUP(A357,'Master FWDPoints'!$A:$D,4,FALSE)</f>
        <v>41690</v>
      </c>
      <c r="C357" s="27">
        <f>B357+VLOOKUP(B357,'Master FWDPoints'!$A:$D,4,FALSE)</f>
        <v>41719</v>
      </c>
      <c r="D357" s="27">
        <f>C357+VLOOKUP(C357,'Master FWDPoints'!$A:$D,4,FALSE)</f>
        <v>41753</v>
      </c>
      <c r="E357" s="27">
        <f>D357+VLOOKUP(D357,'Master FWDPoints'!$A:$D,4,FALSE)</f>
        <v>41786</v>
      </c>
      <c r="F357" s="27">
        <f>E357+VLOOKUP(E357,'Master FWDPoints'!$A:$D,4,FALSE)</f>
        <v>41817</v>
      </c>
      <c r="G357" s="27">
        <f>F357+VLOOKUP(F357,'Master FWDPoints'!$A:$D,4,FALSE)</f>
        <v>41851</v>
      </c>
      <c r="H357" s="27">
        <f>G357+VLOOKUP(G357,'Master FWDPoints'!$A:$D,4,FALSE)</f>
        <v>41880</v>
      </c>
      <c r="I357" s="27">
        <f>H357+VLOOKUP(H357,'Master FWDPoints'!$A:$D,4,FALSE)</f>
        <v>41912</v>
      </c>
      <c r="J357" s="27">
        <f>I357+VLOOKUP(I357,'Master FWDPoints'!$A:$D,4,FALSE)</f>
        <v>41942</v>
      </c>
      <c r="K357" s="27">
        <f>J357+VLOOKUP(J357,'Master FWDPoints'!$A:$D,4,FALSE)</f>
        <v>41971</v>
      </c>
      <c r="L357" s="27">
        <f>K357+VLOOKUP(K357,'Master FWDPoints'!$A:$D,4,FALSE)</f>
        <v>42003</v>
      </c>
      <c r="M357" s="44">
        <f>$A357+VLOOKUP($A357,'Master FWDPoints'!$G:$K,4,FALSE)</f>
        <v>42024</v>
      </c>
      <c r="O357" s="8">
        <f>+VLOOKUP(A357,'Master FWDPoints'!$A:$D,2,FALSE)</f>
        <v>2.1</v>
      </c>
      <c r="P357" s="8">
        <f>+VLOOKUP(B357,'Master FWDPoints'!$A:$D,2,FALSE)</f>
        <v>1.65</v>
      </c>
      <c r="Q357" s="8">
        <f>+VLOOKUP(C357,'Master FWDPoints'!$A:$D,2,FALSE)</f>
        <v>1.75</v>
      </c>
      <c r="R357" s="8">
        <f>+VLOOKUP(D357,'Master FWDPoints'!$A:$D,2,FALSE)</f>
        <v>1.7</v>
      </c>
      <c r="S357" s="8">
        <f>+VLOOKUP(E357,'Master FWDPoints'!$A:$D,2,FALSE)</f>
        <v>1.75</v>
      </c>
      <c r="T357" s="8">
        <f>+VLOOKUP(F357,'Master FWDPoints'!$A:$D,2,FALSE)</f>
        <v>1.8</v>
      </c>
      <c r="U357" s="8">
        <f>+VLOOKUP(G357,'Master FWDPoints'!$A:$D,2,FALSE)</f>
        <v>1.98</v>
      </c>
      <c r="V357" s="8">
        <f>+VLOOKUP(H357,'Master FWDPoints'!$A:$D,2,FALSE)</f>
        <v>1.65</v>
      </c>
      <c r="W357" s="8">
        <f>+VLOOKUP(I357,'Master FWDPoints'!$A:$D,2,FALSE)</f>
        <v>1.35</v>
      </c>
      <c r="X357" s="8">
        <f>+VLOOKUP(J357,'Master FWDPoints'!$A:$D,2,FALSE)</f>
        <v>1.6</v>
      </c>
      <c r="Y357" s="8">
        <f>+VLOOKUP(K357,'Master FWDPoints'!$A:$D,2,FALSE)</f>
        <v>1.8</v>
      </c>
      <c r="Z357" s="8">
        <f>+VLOOKUP(L357,'Master FWDPoints'!$A:$D,2,FALSE)*(M357-L357)/VLOOKUP(L357,'Master FWDPoints'!$A:$D,4,FALSE)</f>
        <v>1.185483870967742</v>
      </c>
      <c r="AA357" s="8">
        <f>+VLOOKUP(A357,'Master FWDPoints'!$G:$J,2,FALSE)</f>
        <v>20.2</v>
      </c>
      <c r="AB357" s="8">
        <f t="shared" si="15"/>
        <v>20.315483870967746</v>
      </c>
      <c r="AC357" s="8">
        <f t="shared" si="16"/>
        <v>0.11548387096774704</v>
      </c>
      <c r="AD357" s="8">
        <f t="shared" si="17"/>
        <v>18.099999999999998</v>
      </c>
    </row>
    <row r="358" spans="1:30">
      <c r="A358" s="11">
        <v>41655</v>
      </c>
      <c r="B358" s="26">
        <f>A358+VLOOKUP(A358,'Master FWDPoints'!$A:$D,4,FALSE)</f>
        <v>41689</v>
      </c>
      <c r="C358" s="27">
        <f>B358+VLOOKUP(B358,'Master FWDPoints'!$A:$D,4,FALSE)</f>
        <v>41718</v>
      </c>
      <c r="D358" s="27">
        <f>C358+VLOOKUP(C358,'Master FWDPoints'!$A:$D,4,FALSE)</f>
        <v>41752</v>
      </c>
      <c r="E358" s="27">
        <f>D358+VLOOKUP(D358,'Master FWDPoints'!$A:$D,4,FALSE)</f>
        <v>41782</v>
      </c>
      <c r="F358" s="27">
        <f>E358+VLOOKUP(E358,'Master FWDPoints'!$A:$D,4,FALSE)</f>
        <v>41816</v>
      </c>
      <c r="G358" s="27">
        <f>F358+VLOOKUP(F358,'Master FWDPoints'!$A:$D,4,FALSE)</f>
        <v>41849</v>
      </c>
      <c r="H358" s="27">
        <f>G358+VLOOKUP(G358,'Master FWDPoints'!$A:$D,4,FALSE)</f>
        <v>41880</v>
      </c>
      <c r="I358" s="27">
        <f>H358+VLOOKUP(H358,'Master FWDPoints'!$A:$D,4,FALSE)</f>
        <v>41912</v>
      </c>
      <c r="J358" s="27">
        <f>I358+VLOOKUP(I358,'Master FWDPoints'!$A:$D,4,FALSE)</f>
        <v>41942</v>
      </c>
      <c r="K358" s="27">
        <f>J358+VLOOKUP(J358,'Master FWDPoints'!$A:$D,4,FALSE)</f>
        <v>41971</v>
      </c>
      <c r="L358" s="27">
        <f>K358+VLOOKUP(K358,'Master FWDPoints'!$A:$D,4,FALSE)</f>
        <v>42003</v>
      </c>
      <c r="M358" s="44">
        <f>$A358+VLOOKUP($A358,'Master FWDPoints'!$G:$K,4,FALSE)</f>
        <v>42023</v>
      </c>
      <c r="O358" s="8">
        <f>+VLOOKUP(A358,'Master FWDPoints'!$A:$D,2,FALSE)</f>
        <v>2.2000000000000002</v>
      </c>
      <c r="P358" s="8">
        <f>+VLOOKUP(B358,'Master FWDPoints'!$A:$D,2,FALSE)</f>
        <v>1.69</v>
      </c>
      <c r="Q358" s="8">
        <f>+VLOOKUP(C358,'Master FWDPoints'!$A:$D,2,FALSE)</f>
        <v>1.75</v>
      </c>
      <c r="R358" s="8">
        <f>+VLOOKUP(D358,'Master FWDPoints'!$A:$D,2,FALSE)</f>
        <v>1.7</v>
      </c>
      <c r="S358" s="8">
        <f>+VLOOKUP(E358,'Master FWDPoints'!$A:$D,2,FALSE)</f>
        <v>2</v>
      </c>
      <c r="T358" s="8">
        <f>+VLOOKUP(F358,'Master FWDPoints'!$A:$D,2,FALSE)</f>
        <v>1.97</v>
      </c>
      <c r="U358" s="8">
        <f>+VLOOKUP(G358,'Master FWDPoints'!$A:$D,2,FALSE)</f>
        <v>1.6600000000000001</v>
      </c>
      <c r="V358" s="8">
        <f>+VLOOKUP(H358,'Master FWDPoints'!$A:$D,2,FALSE)</f>
        <v>1.65</v>
      </c>
      <c r="W358" s="8">
        <f>+VLOOKUP(I358,'Master FWDPoints'!$A:$D,2,FALSE)</f>
        <v>1.35</v>
      </c>
      <c r="X358" s="8">
        <f>+VLOOKUP(J358,'Master FWDPoints'!$A:$D,2,FALSE)</f>
        <v>1.6</v>
      </c>
      <c r="Y358" s="8">
        <f>+VLOOKUP(K358,'Master FWDPoints'!$A:$D,2,FALSE)</f>
        <v>1.8</v>
      </c>
      <c r="Z358" s="8">
        <f>+VLOOKUP(L358,'Master FWDPoints'!$A:$D,2,FALSE)*(M358-L358)/VLOOKUP(L358,'Master FWDPoints'!$A:$D,4,FALSE)</f>
        <v>1.1290322580645162</v>
      </c>
      <c r="AA358" s="8">
        <f>+VLOOKUP(A358,'Master FWDPoints'!$G:$J,2,FALSE)</f>
        <v>20.350000000000001</v>
      </c>
      <c r="AB358" s="8">
        <f t="shared" si="15"/>
        <v>20.499032258064517</v>
      </c>
      <c r="AC358" s="8">
        <f t="shared" si="16"/>
        <v>0.14903225806451559</v>
      </c>
      <c r="AD358" s="8">
        <f t="shared" si="17"/>
        <v>18.150000000000002</v>
      </c>
    </row>
    <row r="359" spans="1:30">
      <c r="A359" s="11">
        <v>41654</v>
      </c>
      <c r="B359" s="26">
        <f>A359+VLOOKUP(A359,'Master FWDPoints'!$A:$D,4,FALSE)</f>
        <v>41684</v>
      </c>
      <c r="C359" s="27">
        <f>B359+VLOOKUP(B359,'Master FWDPoints'!$A:$D,4,FALSE)</f>
        <v>41715</v>
      </c>
      <c r="D359" s="27">
        <f>C359+VLOOKUP(C359,'Master FWDPoints'!$A:$D,4,FALSE)</f>
        <v>41746</v>
      </c>
      <c r="E359" s="27">
        <f>D359+VLOOKUP(D359,'Master FWDPoints'!$A:$D,4,FALSE)</f>
        <v>41779</v>
      </c>
      <c r="F359" s="27">
        <f>E359+VLOOKUP(E359,'Master FWDPoints'!$A:$D,4,FALSE)</f>
        <v>41810</v>
      </c>
      <c r="G359" s="27">
        <f>F359+VLOOKUP(F359,'Master FWDPoints'!$A:$D,4,FALSE)</f>
        <v>41843</v>
      </c>
      <c r="H359" s="27">
        <f>G359+VLOOKUP(G359,'Master FWDPoints'!$A:$D,4,FALSE)</f>
        <v>41873</v>
      </c>
      <c r="I359" s="27">
        <f>H359+VLOOKUP(H359,'Master FWDPoints'!$A:$D,4,FALSE)</f>
        <v>41907</v>
      </c>
      <c r="J359" s="27">
        <f>I359+VLOOKUP(I359,'Master FWDPoints'!$A:$D,4,FALSE)</f>
        <v>41940</v>
      </c>
      <c r="K359" s="27">
        <f>J359+VLOOKUP(J359,'Master FWDPoints'!$A:$D,4,FALSE)</f>
        <v>41971</v>
      </c>
      <c r="L359" s="27">
        <f>K359+VLOOKUP(K359,'Master FWDPoints'!$A:$D,4,FALSE)</f>
        <v>42003</v>
      </c>
      <c r="M359" s="44">
        <f>$A359+VLOOKUP($A359,'Master FWDPoints'!$G:$K,4,FALSE)</f>
        <v>42020</v>
      </c>
      <c r="O359" s="8">
        <f>+VLOOKUP(A359,'Master FWDPoints'!$A:$D,2,FALSE)</f>
        <v>1.83</v>
      </c>
      <c r="P359" s="8">
        <f>+VLOOKUP(B359,'Master FWDPoints'!$A:$D,2,FALSE)</f>
        <v>1.8</v>
      </c>
      <c r="Q359" s="8">
        <f>+VLOOKUP(C359,'Master FWDPoints'!$A:$D,2,FALSE)</f>
        <v>1.87</v>
      </c>
      <c r="R359" s="8">
        <f>+VLOOKUP(D359,'Master FWDPoints'!$A:$D,2,FALSE)</f>
        <v>2</v>
      </c>
      <c r="S359" s="8">
        <f>+VLOOKUP(E359,'Master FWDPoints'!$A:$D,2,FALSE)</f>
        <v>1.9</v>
      </c>
      <c r="T359" s="8">
        <f>+VLOOKUP(F359,'Master FWDPoints'!$A:$D,2,FALSE)</f>
        <v>1.9100000000000001</v>
      </c>
      <c r="U359" s="8">
        <f>+VLOOKUP(G359,'Master FWDPoints'!$A:$D,2,FALSE)</f>
        <v>1.62</v>
      </c>
      <c r="V359" s="8">
        <f>+VLOOKUP(H359,'Master FWDPoints'!$A:$D,2,FALSE)</f>
        <v>1.69</v>
      </c>
      <c r="W359" s="8">
        <f>+VLOOKUP(I359,'Master FWDPoints'!$A:$D,2,FALSE)</f>
        <v>1.5</v>
      </c>
      <c r="X359" s="8">
        <f>+VLOOKUP(J359,'Master FWDPoints'!$A:$D,2,FALSE)</f>
        <v>1.55</v>
      </c>
      <c r="Y359" s="8">
        <f>+VLOOKUP(K359,'Master FWDPoints'!$A:$D,2,FALSE)</f>
        <v>1.8</v>
      </c>
      <c r="Z359" s="8">
        <f>+VLOOKUP(L359,'Master FWDPoints'!$A:$D,2,FALSE)*(M359-L359)/VLOOKUP(L359,'Master FWDPoints'!$A:$D,4,FALSE)</f>
        <v>0.95967741935483875</v>
      </c>
      <c r="AA359" s="8">
        <f>+VLOOKUP(A359,'Master FWDPoints'!$G:$J,2,FALSE)</f>
        <v>20.25</v>
      </c>
      <c r="AB359" s="8">
        <f t="shared" si="15"/>
        <v>20.429677419354839</v>
      </c>
      <c r="AC359" s="8">
        <f t="shared" si="16"/>
        <v>0.17967741935483872</v>
      </c>
      <c r="AD359" s="8">
        <f t="shared" si="17"/>
        <v>18.420000000000002</v>
      </c>
    </row>
    <row r="360" spans="1:30">
      <c r="A360" s="11">
        <v>41653</v>
      </c>
      <c r="B360" s="26">
        <f>A360+VLOOKUP(A360,'Master FWDPoints'!$A:$D,4,FALSE)</f>
        <v>41684</v>
      </c>
      <c r="C360" s="27">
        <f>B360+VLOOKUP(B360,'Master FWDPoints'!$A:$D,4,FALSE)</f>
        <v>41715</v>
      </c>
      <c r="D360" s="27">
        <f>C360+VLOOKUP(C360,'Master FWDPoints'!$A:$D,4,FALSE)</f>
        <v>41746</v>
      </c>
      <c r="E360" s="27">
        <f>D360+VLOOKUP(D360,'Master FWDPoints'!$A:$D,4,FALSE)</f>
        <v>41779</v>
      </c>
      <c r="F360" s="27">
        <f>E360+VLOOKUP(E360,'Master FWDPoints'!$A:$D,4,FALSE)</f>
        <v>41810</v>
      </c>
      <c r="G360" s="27">
        <f>F360+VLOOKUP(F360,'Master FWDPoints'!$A:$D,4,FALSE)</f>
        <v>41843</v>
      </c>
      <c r="H360" s="27">
        <f>G360+VLOOKUP(G360,'Master FWDPoints'!$A:$D,4,FALSE)</f>
        <v>41873</v>
      </c>
      <c r="I360" s="27">
        <f>H360+VLOOKUP(H360,'Master FWDPoints'!$A:$D,4,FALSE)</f>
        <v>41907</v>
      </c>
      <c r="J360" s="27">
        <f>I360+VLOOKUP(I360,'Master FWDPoints'!$A:$D,4,FALSE)</f>
        <v>41940</v>
      </c>
      <c r="K360" s="27">
        <f>J360+VLOOKUP(J360,'Master FWDPoints'!$A:$D,4,FALSE)</f>
        <v>41971</v>
      </c>
      <c r="L360" s="27">
        <f>K360+VLOOKUP(K360,'Master FWDPoints'!$A:$D,4,FALSE)</f>
        <v>42003</v>
      </c>
      <c r="M360" s="44">
        <f>$A360+VLOOKUP($A360,'Master FWDPoints'!$G:$K,4,FALSE)</f>
        <v>42019</v>
      </c>
      <c r="O360" s="8">
        <f>+VLOOKUP(A360,'Master FWDPoints'!$A:$D,2,FALSE)</f>
        <v>1.87</v>
      </c>
      <c r="P360" s="8">
        <f>+VLOOKUP(B360,'Master FWDPoints'!$A:$D,2,FALSE)</f>
        <v>1.8</v>
      </c>
      <c r="Q360" s="8">
        <f>+VLOOKUP(C360,'Master FWDPoints'!$A:$D,2,FALSE)</f>
        <v>1.87</v>
      </c>
      <c r="R360" s="8">
        <f>+VLOOKUP(D360,'Master FWDPoints'!$A:$D,2,FALSE)</f>
        <v>2</v>
      </c>
      <c r="S360" s="8">
        <f>+VLOOKUP(E360,'Master FWDPoints'!$A:$D,2,FALSE)</f>
        <v>1.9</v>
      </c>
      <c r="T360" s="8">
        <f>+VLOOKUP(F360,'Master FWDPoints'!$A:$D,2,FALSE)</f>
        <v>1.9100000000000001</v>
      </c>
      <c r="U360" s="8">
        <f>+VLOOKUP(G360,'Master FWDPoints'!$A:$D,2,FALSE)</f>
        <v>1.62</v>
      </c>
      <c r="V360" s="8">
        <f>+VLOOKUP(H360,'Master FWDPoints'!$A:$D,2,FALSE)</f>
        <v>1.69</v>
      </c>
      <c r="W360" s="8">
        <f>+VLOOKUP(I360,'Master FWDPoints'!$A:$D,2,FALSE)</f>
        <v>1.5</v>
      </c>
      <c r="X360" s="8">
        <f>+VLOOKUP(J360,'Master FWDPoints'!$A:$D,2,FALSE)</f>
        <v>1.55</v>
      </c>
      <c r="Y360" s="8">
        <f>+VLOOKUP(K360,'Master FWDPoints'!$A:$D,2,FALSE)</f>
        <v>1.8</v>
      </c>
      <c r="Z360" s="8">
        <f>+VLOOKUP(L360,'Master FWDPoints'!$A:$D,2,FALSE)*(M360-L360)/VLOOKUP(L360,'Master FWDPoints'!$A:$D,4,FALSE)</f>
        <v>0.90322580645161288</v>
      </c>
      <c r="AA360" s="8">
        <f>+VLOOKUP(A360,'Master FWDPoints'!$G:$J,2,FALSE)</f>
        <v>20.149999999999999</v>
      </c>
      <c r="AB360" s="8">
        <f t="shared" si="15"/>
        <v>20.41322580645161</v>
      </c>
      <c r="AC360" s="8">
        <f t="shared" si="16"/>
        <v>0.26322580645161153</v>
      </c>
      <c r="AD360" s="8">
        <f t="shared" si="17"/>
        <v>18.279999999999998</v>
      </c>
    </row>
    <row r="361" spans="1:30">
      <c r="A361" s="11">
        <v>41652</v>
      </c>
      <c r="B361" s="26">
        <f>A361+VLOOKUP(A361,'Master FWDPoints'!$A:$D,4,FALSE)</f>
        <v>41684</v>
      </c>
      <c r="C361" s="27">
        <f>B361+VLOOKUP(B361,'Master FWDPoints'!$A:$D,4,FALSE)</f>
        <v>41715</v>
      </c>
      <c r="D361" s="27">
        <f>C361+VLOOKUP(C361,'Master FWDPoints'!$A:$D,4,FALSE)</f>
        <v>41746</v>
      </c>
      <c r="E361" s="27">
        <f>D361+VLOOKUP(D361,'Master FWDPoints'!$A:$D,4,FALSE)</f>
        <v>41779</v>
      </c>
      <c r="F361" s="27">
        <f>E361+VLOOKUP(E361,'Master FWDPoints'!$A:$D,4,FALSE)</f>
        <v>41810</v>
      </c>
      <c r="G361" s="27">
        <f>F361+VLOOKUP(F361,'Master FWDPoints'!$A:$D,4,FALSE)</f>
        <v>41843</v>
      </c>
      <c r="H361" s="27">
        <f>G361+VLOOKUP(G361,'Master FWDPoints'!$A:$D,4,FALSE)</f>
        <v>41873</v>
      </c>
      <c r="I361" s="27">
        <f>H361+VLOOKUP(H361,'Master FWDPoints'!$A:$D,4,FALSE)</f>
        <v>41907</v>
      </c>
      <c r="J361" s="27">
        <f>I361+VLOOKUP(I361,'Master FWDPoints'!$A:$D,4,FALSE)</f>
        <v>41940</v>
      </c>
      <c r="K361" s="27">
        <f>J361+VLOOKUP(J361,'Master FWDPoints'!$A:$D,4,FALSE)</f>
        <v>41971</v>
      </c>
      <c r="L361" s="27">
        <f>K361+VLOOKUP(K361,'Master FWDPoints'!$A:$D,4,FALSE)</f>
        <v>42003</v>
      </c>
      <c r="M361" s="44">
        <f>$A361+VLOOKUP($A361,'Master FWDPoints'!$G:$K,4,FALSE)</f>
        <v>42018</v>
      </c>
      <c r="O361" s="8">
        <f>+VLOOKUP(A361,'Master FWDPoints'!$A:$D,2,FALSE)</f>
        <v>1.95</v>
      </c>
      <c r="P361" s="8">
        <f>+VLOOKUP(B361,'Master FWDPoints'!$A:$D,2,FALSE)</f>
        <v>1.8</v>
      </c>
      <c r="Q361" s="8">
        <f>+VLOOKUP(C361,'Master FWDPoints'!$A:$D,2,FALSE)</f>
        <v>1.87</v>
      </c>
      <c r="R361" s="8">
        <f>+VLOOKUP(D361,'Master FWDPoints'!$A:$D,2,FALSE)</f>
        <v>2</v>
      </c>
      <c r="S361" s="8">
        <f>+VLOOKUP(E361,'Master FWDPoints'!$A:$D,2,FALSE)</f>
        <v>1.9</v>
      </c>
      <c r="T361" s="8">
        <f>+VLOOKUP(F361,'Master FWDPoints'!$A:$D,2,FALSE)</f>
        <v>1.9100000000000001</v>
      </c>
      <c r="U361" s="8">
        <f>+VLOOKUP(G361,'Master FWDPoints'!$A:$D,2,FALSE)</f>
        <v>1.62</v>
      </c>
      <c r="V361" s="8">
        <f>+VLOOKUP(H361,'Master FWDPoints'!$A:$D,2,FALSE)</f>
        <v>1.69</v>
      </c>
      <c r="W361" s="8">
        <f>+VLOOKUP(I361,'Master FWDPoints'!$A:$D,2,FALSE)</f>
        <v>1.5</v>
      </c>
      <c r="X361" s="8">
        <f>+VLOOKUP(J361,'Master FWDPoints'!$A:$D,2,FALSE)</f>
        <v>1.55</v>
      </c>
      <c r="Y361" s="8">
        <f>+VLOOKUP(K361,'Master FWDPoints'!$A:$D,2,FALSE)</f>
        <v>1.8</v>
      </c>
      <c r="Z361" s="8">
        <f>+VLOOKUP(L361,'Master FWDPoints'!$A:$D,2,FALSE)*(M361-L361)/VLOOKUP(L361,'Master FWDPoints'!$A:$D,4,FALSE)</f>
        <v>0.84677419354838712</v>
      </c>
      <c r="AA361" s="8">
        <f>+VLOOKUP(A361,'Master FWDPoints'!$G:$J,2,FALSE)</f>
        <v>19.8</v>
      </c>
      <c r="AB361" s="8">
        <f t="shared" si="15"/>
        <v>20.436774193548391</v>
      </c>
      <c r="AC361" s="8">
        <f t="shared" si="16"/>
        <v>0.6367741935483906</v>
      </c>
      <c r="AD361" s="8">
        <f t="shared" si="17"/>
        <v>17.850000000000001</v>
      </c>
    </row>
    <row r="362" spans="1:30">
      <c r="A362" s="11">
        <v>41649</v>
      </c>
      <c r="B362" s="26">
        <f>A362+VLOOKUP(A362,'Master FWDPoints'!$A:$D,4,FALSE)</f>
        <v>41683</v>
      </c>
      <c r="C362" s="27">
        <f>B362+VLOOKUP(B362,'Master FWDPoints'!$A:$D,4,FALSE)</f>
        <v>41712</v>
      </c>
      <c r="D362" s="27">
        <f>C362+VLOOKUP(C362,'Master FWDPoints'!$A:$D,4,FALSE)</f>
        <v>41746</v>
      </c>
      <c r="E362" s="27">
        <f>D362+VLOOKUP(D362,'Master FWDPoints'!$A:$D,4,FALSE)</f>
        <v>41779</v>
      </c>
      <c r="F362" s="27">
        <f>E362+VLOOKUP(E362,'Master FWDPoints'!$A:$D,4,FALSE)</f>
        <v>41810</v>
      </c>
      <c r="G362" s="27">
        <f>F362+VLOOKUP(F362,'Master FWDPoints'!$A:$D,4,FALSE)</f>
        <v>41843</v>
      </c>
      <c r="H362" s="27">
        <f>G362+VLOOKUP(G362,'Master FWDPoints'!$A:$D,4,FALSE)</f>
        <v>41873</v>
      </c>
      <c r="I362" s="27">
        <f>H362+VLOOKUP(H362,'Master FWDPoints'!$A:$D,4,FALSE)</f>
        <v>41907</v>
      </c>
      <c r="J362" s="27">
        <f>I362+VLOOKUP(I362,'Master FWDPoints'!$A:$D,4,FALSE)</f>
        <v>41940</v>
      </c>
      <c r="K362" s="27">
        <f>J362+VLOOKUP(J362,'Master FWDPoints'!$A:$D,4,FALSE)</f>
        <v>41971</v>
      </c>
      <c r="L362" s="27">
        <f>K362+VLOOKUP(K362,'Master FWDPoints'!$A:$D,4,FALSE)</f>
        <v>42003</v>
      </c>
      <c r="M362" s="44">
        <f>$A362+VLOOKUP($A362,'Master FWDPoints'!$G:$K,4,FALSE)</f>
        <v>42017</v>
      </c>
      <c r="O362" s="8">
        <f>+VLOOKUP(A362,'Master FWDPoints'!$A:$D,2,FALSE)</f>
        <v>1.9</v>
      </c>
      <c r="P362" s="8">
        <f>+VLOOKUP(B362,'Master FWDPoints'!$A:$D,2,FALSE)</f>
        <v>1.8</v>
      </c>
      <c r="Q362" s="8">
        <f>+VLOOKUP(C362,'Master FWDPoints'!$A:$D,2,FALSE)</f>
        <v>2</v>
      </c>
      <c r="R362" s="8">
        <f>+VLOOKUP(D362,'Master FWDPoints'!$A:$D,2,FALSE)</f>
        <v>2</v>
      </c>
      <c r="S362" s="8">
        <f>+VLOOKUP(E362,'Master FWDPoints'!$A:$D,2,FALSE)</f>
        <v>1.9</v>
      </c>
      <c r="T362" s="8">
        <f>+VLOOKUP(F362,'Master FWDPoints'!$A:$D,2,FALSE)</f>
        <v>1.9100000000000001</v>
      </c>
      <c r="U362" s="8">
        <f>+VLOOKUP(G362,'Master FWDPoints'!$A:$D,2,FALSE)</f>
        <v>1.62</v>
      </c>
      <c r="V362" s="8">
        <f>+VLOOKUP(H362,'Master FWDPoints'!$A:$D,2,FALSE)</f>
        <v>1.69</v>
      </c>
      <c r="W362" s="8">
        <f>+VLOOKUP(I362,'Master FWDPoints'!$A:$D,2,FALSE)</f>
        <v>1.5</v>
      </c>
      <c r="X362" s="8">
        <f>+VLOOKUP(J362,'Master FWDPoints'!$A:$D,2,FALSE)</f>
        <v>1.55</v>
      </c>
      <c r="Y362" s="8">
        <f>+VLOOKUP(K362,'Master FWDPoints'!$A:$D,2,FALSE)</f>
        <v>1.8</v>
      </c>
      <c r="Z362" s="8">
        <f>+VLOOKUP(L362,'Master FWDPoints'!$A:$D,2,FALSE)*(M362-L362)/VLOOKUP(L362,'Master FWDPoints'!$A:$D,4,FALSE)</f>
        <v>0.79032258064516125</v>
      </c>
      <c r="AA362" s="8">
        <f>+VLOOKUP(A362,'Master FWDPoints'!$G:$J,2,FALSE)</f>
        <v>20</v>
      </c>
      <c r="AB362" s="8">
        <f t="shared" si="15"/>
        <v>20.460322580645162</v>
      </c>
      <c r="AC362" s="8">
        <f t="shared" si="16"/>
        <v>0.46032258064516185</v>
      </c>
      <c r="AD362" s="8">
        <f t="shared" si="17"/>
        <v>18.100000000000001</v>
      </c>
    </row>
    <row r="363" spans="1:30">
      <c r="A363" s="11">
        <v>41648</v>
      </c>
      <c r="B363" s="26">
        <f>A363+VLOOKUP(A363,'Master FWDPoints'!$A:$D,4,FALSE)</f>
        <v>41682</v>
      </c>
      <c r="C363" s="27">
        <f>B363+VLOOKUP(B363,'Master FWDPoints'!$A:$D,4,FALSE)</f>
        <v>41711</v>
      </c>
      <c r="D363" s="27">
        <f>C363+VLOOKUP(C363,'Master FWDPoints'!$A:$D,4,FALSE)</f>
        <v>41745</v>
      </c>
      <c r="E363" s="27">
        <f>D363+VLOOKUP(D363,'Master FWDPoints'!$A:$D,4,FALSE)</f>
        <v>41779</v>
      </c>
      <c r="F363" s="27">
        <f>E363+VLOOKUP(E363,'Master FWDPoints'!$A:$D,4,FALSE)</f>
        <v>41810</v>
      </c>
      <c r="G363" s="27">
        <f>F363+VLOOKUP(F363,'Master FWDPoints'!$A:$D,4,FALSE)</f>
        <v>41843</v>
      </c>
      <c r="H363" s="27">
        <f>G363+VLOOKUP(G363,'Master FWDPoints'!$A:$D,4,FALSE)</f>
        <v>41873</v>
      </c>
      <c r="I363" s="27">
        <f>H363+VLOOKUP(H363,'Master FWDPoints'!$A:$D,4,FALSE)</f>
        <v>41907</v>
      </c>
      <c r="J363" s="27">
        <f>I363+VLOOKUP(I363,'Master FWDPoints'!$A:$D,4,FALSE)</f>
        <v>41940</v>
      </c>
      <c r="K363" s="27">
        <f>J363+VLOOKUP(J363,'Master FWDPoints'!$A:$D,4,FALSE)</f>
        <v>41971</v>
      </c>
      <c r="L363" s="27">
        <f>K363+VLOOKUP(K363,'Master FWDPoints'!$A:$D,4,FALSE)</f>
        <v>42003</v>
      </c>
      <c r="M363" s="44">
        <f>$A363+VLOOKUP($A363,'Master FWDPoints'!$G:$K,4,FALSE)</f>
        <v>42016</v>
      </c>
      <c r="O363" s="8">
        <f>+VLOOKUP(A363,'Master FWDPoints'!$A:$D,2,FALSE)</f>
        <v>2.2800000000000002</v>
      </c>
      <c r="P363" s="8">
        <f>+VLOOKUP(B363,'Master FWDPoints'!$A:$D,2,FALSE)</f>
        <v>1.78</v>
      </c>
      <c r="Q363" s="8">
        <f>+VLOOKUP(C363,'Master FWDPoints'!$A:$D,2,FALSE)</f>
        <v>1.95</v>
      </c>
      <c r="R363" s="8">
        <f>+VLOOKUP(D363,'Master FWDPoints'!$A:$D,2,FALSE)</f>
        <v>2.1</v>
      </c>
      <c r="S363" s="8">
        <f>+VLOOKUP(E363,'Master FWDPoints'!$A:$D,2,FALSE)</f>
        <v>1.9</v>
      </c>
      <c r="T363" s="8">
        <f>+VLOOKUP(F363,'Master FWDPoints'!$A:$D,2,FALSE)</f>
        <v>1.9100000000000001</v>
      </c>
      <c r="U363" s="8">
        <f>+VLOOKUP(G363,'Master FWDPoints'!$A:$D,2,FALSE)</f>
        <v>1.62</v>
      </c>
      <c r="V363" s="8">
        <f>+VLOOKUP(H363,'Master FWDPoints'!$A:$D,2,FALSE)</f>
        <v>1.69</v>
      </c>
      <c r="W363" s="8">
        <f>+VLOOKUP(I363,'Master FWDPoints'!$A:$D,2,FALSE)</f>
        <v>1.5</v>
      </c>
      <c r="X363" s="8">
        <f>+VLOOKUP(J363,'Master FWDPoints'!$A:$D,2,FALSE)</f>
        <v>1.55</v>
      </c>
      <c r="Y363" s="8">
        <f>+VLOOKUP(K363,'Master FWDPoints'!$A:$D,2,FALSE)</f>
        <v>1.8</v>
      </c>
      <c r="Z363" s="8">
        <f>+VLOOKUP(L363,'Master FWDPoints'!$A:$D,2,FALSE)*(M363-L363)/VLOOKUP(L363,'Master FWDPoints'!$A:$D,4,FALSE)</f>
        <v>0.7338709677419355</v>
      </c>
      <c r="AA363" s="8">
        <f>+VLOOKUP(A363,'Master FWDPoints'!$G:$J,2,FALSE)</f>
        <v>20.5</v>
      </c>
      <c r="AB363" s="8">
        <f t="shared" si="15"/>
        <v>20.813870967741941</v>
      </c>
      <c r="AC363" s="8">
        <f t="shared" si="16"/>
        <v>0.31387096774194134</v>
      </c>
      <c r="AD363" s="8">
        <f t="shared" si="17"/>
        <v>18.22</v>
      </c>
    </row>
    <row r="364" spans="1:30">
      <c r="A364" s="11">
        <v>41647</v>
      </c>
      <c r="B364" s="26">
        <f>A364+VLOOKUP(A364,'Master FWDPoints'!$A:$D,4,FALSE)</f>
        <v>41677</v>
      </c>
      <c r="C364" s="27">
        <f>B364+VLOOKUP(B364,'Master FWDPoints'!$A:$D,4,FALSE)</f>
        <v>41708</v>
      </c>
      <c r="D364" s="27">
        <f>C364+VLOOKUP(C364,'Master FWDPoints'!$A:$D,4,FALSE)</f>
        <v>41740</v>
      </c>
      <c r="E364" s="27">
        <f>D364+VLOOKUP(D364,'Master FWDPoints'!$A:$D,4,FALSE)</f>
        <v>41773</v>
      </c>
      <c r="F364" s="27">
        <f>E364+VLOOKUP(E364,'Master FWDPoints'!$A:$D,4,FALSE)</f>
        <v>41803</v>
      </c>
      <c r="G364" s="27">
        <f>F364+VLOOKUP(F364,'Master FWDPoints'!$A:$D,4,FALSE)</f>
        <v>41835</v>
      </c>
      <c r="H364" s="27">
        <f>G364+VLOOKUP(G364,'Master FWDPoints'!$A:$D,4,FALSE)</f>
        <v>41865</v>
      </c>
      <c r="I364" s="27">
        <f>H364+VLOOKUP(H364,'Master FWDPoints'!$A:$D,4,FALSE)</f>
        <v>41899</v>
      </c>
      <c r="J364" s="27">
        <f>I364+VLOOKUP(I364,'Master FWDPoints'!$A:$D,4,FALSE)</f>
        <v>41934</v>
      </c>
      <c r="K364" s="27">
        <f>J364+VLOOKUP(J364,'Master FWDPoints'!$A:$D,4,FALSE)</f>
        <v>41964</v>
      </c>
      <c r="L364" s="27">
        <f>K364+VLOOKUP(K364,'Master FWDPoints'!$A:$D,4,FALSE)</f>
        <v>41997</v>
      </c>
      <c r="M364" s="44">
        <f>$A364+VLOOKUP($A364,'Master FWDPoints'!$G:$K,4,FALSE)</f>
        <v>42013</v>
      </c>
      <c r="O364" s="8">
        <f>+VLOOKUP(A364,'Master FWDPoints'!$A:$D,2,FALSE)</f>
        <v>1.85</v>
      </c>
      <c r="P364" s="8">
        <f>+VLOOKUP(B364,'Master FWDPoints'!$A:$D,2,FALSE)</f>
        <v>1.7</v>
      </c>
      <c r="Q364" s="8">
        <f>+VLOOKUP(C364,'Master FWDPoints'!$A:$D,2,FALSE)</f>
        <v>1.85</v>
      </c>
      <c r="R364" s="8">
        <f>+VLOOKUP(D364,'Master FWDPoints'!$A:$D,2,FALSE)</f>
        <v>1.88</v>
      </c>
      <c r="S364" s="8">
        <f>+VLOOKUP(E364,'Master FWDPoints'!$A:$D,2,FALSE)</f>
        <v>1.8900000000000001</v>
      </c>
      <c r="T364" s="8">
        <f>+VLOOKUP(F364,'Master FWDPoints'!$A:$D,2,FALSE)</f>
        <v>1.72</v>
      </c>
      <c r="U364" s="8">
        <f>+VLOOKUP(G364,'Master FWDPoints'!$A:$D,2,FALSE)</f>
        <v>1.71</v>
      </c>
      <c r="V364" s="8">
        <f>+VLOOKUP(H364,'Master FWDPoints'!$A:$D,2,FALSE)</f>
        <v>1.65</v>
      </c>
      <c r="W364" s="8">
        <f>+VLOOKUP(I364,'Master FWDPoints'!$A:$D,2,FALSE)</f>
        <v>1.75</v>
      </c>
      <c r="X364" s="8">
        <f>+VLOOKUP(J364,'Master FWDPoints'!$A:$D,2,FALSE)</f>
        <v>1.4</v>
      </c>
      <c r="Y364" s="8">
        <f>+VLOOKUP(K364,'Master FWDPoints'!$A:$D,2,FALSE)</f>
        <v>1.55</v>
      </c>
      <c r="Z364" s="8">
        <f>+VLOOKUP(L364,'Master FWDPoints'!$A:$D,2,FALSE)*(M364-L364)/VLOOKUP(L364,'Master FWDPoints'!$A:$D,4,FALSE)</f>
        <v>0.70857142857142863</v>
      </c>
      <c r="AA364" s="8">
        <f>+VLOOKUP(A364,'Master FWDPoints'!$G:$J,2,FALSE)</f>
        <v>19.95</v>
      </c>
      <c r="AB364" s="8">
        <f t="shared" si="15"/>
        <v>19.658571428571427</v>
      </c>
      <c r="AC364" s="8">
        <f t="shared" si="16"/>
        <v>-0.29142857142857181</v>
      </c>
      <c r="AD364" s="8">
        <f t="shared" si="17"/>
        <v>18.099999999999998</v>
      </c>
    </row>
    <row r="365" spans="1:30">
      <c r="A365" s="11">
        <v>41646</v>
      </c>
      <c r="B365" s="26">
        <f>A365+VLOOKUP(A365,'Master FWDPoints'!$A:$D,4,FALSE)</f>
        <v>41677</v>
      </c>
      <c r="C365" s="27">
        <f>B365+VLOOKUP(B365,'Master FWDPoints'!$A:$D,4,FALSE)</f>
        <v>41708</v>
      </c>
      <c r="D365" s="27">
        <f>C365+VLOOKUP(C365,'Master FWDPoints'!$A:$D,4,FALSE)</f>
        <v>41740</v>
      </c>
      <c r="E365" s="27">
        <f>D365+VLOOKUP(D365,'Master FWDPoints'!$A:$D,4,FALSE)</f>
        <v>41773</v>
      </c>
      <c r="F365" s="27">
        <f>E365+VLOOKUP(E365,'Master FWDPoints'!$A:$D,4,FALSE)</f>
        <v>41803</v>
      </c>
      <c r="G365" s="27">
        <f>F365+VLOOKUP(F365,'Master FWDPoints'!$A:$D,4,FALSE)</f>
        <v>41835</v>
      </c>
      <c r="H365" s="27">
        <f>G365+VLOOKUP(G365,'Master FWDPoints'!$A:$D,4,FALSE)</f>
        <v>41865</v>
      </c>
      <c r="I365" s="27">
        <f>H365+VLOOKUP(H365,'Master FWDPoints'!$A:$D,4,FALSE)</f>
        <v>41899</v>
      </c>
      <c r="J365" s="27">
        <f>I365+VLOOKUP(I365,'Master FWDPoints'!$A:$D,4,FALSE)</f>
        <v>41934</v>
      </c>
      <c r="K365" s="27">
        <f>J365+VLOOKUP(J365,'Master FWDPoints'!$A:$D,4,FALSE)</f>
        <v>41964</v>
      </c>
      <c r="L365" s="27">
        <f>K365+VLOOKUP(K365,'Master FWDPoints'!$A:$D,4,FALSE)</f>
        <v>41997</v>
      </c>
      <c r="M365" s="44">
        <f>$A365+VLOOKUP($A365,'Master FWDPoints'!$G:$K,4,FALSE)</f>
        <v>42012</v>
      </c>
      <c r="O365" s="8">
        <f>+VLOOKUP(A365,'Master FWDPoints'!$A:$D,2,FALSE)</f>
        <v>1.9</v>
      </c>
      <c r="P365" s="8">
        <f>+VLOOKUP(B365,'Master FWDPoints'!$A:$D,2,FALSE)</f>
        <v>1.7</v>
      </c>
      <c r="Q365" s="8">
        <f>+VLOOKUP(C365,'Master FWDPoints'!$A:$D,2,FALSE)</f>
        <v>1.85</v>
      </c>
      <c r="R365" s="8">
        <f>+VLOOKUP(D365,'Master FWDPoints'!$A:$D,2,FALSE)</f>
        <v>1.88</v>
      </c>
      <c r="S365" s="8">
        <f>+VLOOKUP(E365,'Master FWDPoints'!$A:$D,2,FALSE)</f>
        <v>1.8900000000000001</v>
      </c>
      <c r="T365" s="8">
        <f>+VLOOKUP(F365,'Master FWDPoints'!$A:$D,2,FALSE)</f>
        <v>1.72</v>
      </c>
      <c r="U365" s="8">
        <f>+VLOOKUP(G365,'Master FWDPoints'!$A:$D,2,FALSE)</f>
        <v>1.71</v>
      </c>
      <c r="V365" s="8">
        <f>+VLOOKUP(H365,'Master FWDPoints'!$A:$D,2,FALSE)</f>
        <v>1.65</v>
      </c>
      <c r="W365" s="8">
        <f>+VLOOKUP(I365,'Master FWDPoints'!$A:$D,2,FALSE)</f>
        <v>1.75</v>
      </c>
      <c r="X365" s="8">
        <f>+VLOOKUP(J365,'Master FWDPoints'!$A:$D,2,FALSE)</f>
        <v>1.4</v>
      </c>
      <c r="Y365" s="8">
        <f>+VLOOKUP(K365,'Master FWDPoints'!$A:$D,2,FALSE)</f>
        <v>1.55</v>
      </c>
      <c r="Z365" s="8">
        <f>+VLOOKUP(L365,'Master FWDPoints'!$A:$D,2,FALSE)*(M365-L365)/VLOOKUP(L365,'Master FWDPoints'!$A:$D,4,FALSE)</f>
        <v>0.66428571428571426</v>
      </c>
      <c r="AA365" s="8">
        <f>+VLOOKUP(A365,'Master FWDPoints'!$G:$J,2,FALSE)</f>
        <v>19.75</v>
      </c>
      <c r="AB365" s="8">
        <f t="shared" si="15"/>
        <v>19.664285714285711</v>
      </c>
      <c r="AC365" s="8">
        <f t="shared" si="16"/>
        <v>-8.5714285714288962E-2</v>
      </c>
      <c r="AD365" s="8">
        <f t="shared" si="17"/>
        <v>17.850000000000001</v>
      </c>
    </row>
    <row r="366" spans="1:30">
      <c r="A366" s="11">
        <v>41645</v>
      </c>
      <c r="B366" s="26">
        <f>A366+VLOOKUP(A366,'Master FWDPoints'!$A:$D,4,FALSE)</f>
        <v>41677</v>
      </c>
      <c r="C366" s="27">
        <f>B366+VLOOKUP(B366,'Master FWDPoints'!$A:$D,4,FALSE)</f>
        <v>41708</v>
      </c>
      <c r="D366" s="27">
        <f>C366+VLOOKUP(C366,'Master FWDPoints'!$A:$D,4,FALSE)</f>
        <v>41740</v>
      </c>
      <c r="E366" s="27">
        <f>D366+VLOOKUP(D366,'Master FWDPoints'!$A:$D,4,FALSE)</f>
        <v>41773</v>
      </c>
      <c r="F366" s="27">
        <f>E366+VLOOKUP(E366,'Master FWDPoints'!$A:$D,4,FALSE)</f>
        <v>41803</v>
      </c>
      <c r="G366" s="27">
        <f>F366+VLOOKUP(F366,'Master FWDPoints'!$A:$D,4,FALSE)</f>
        <v>41835</v>
      </c>
      <c r="H366" s="27">
        <f>G366+VLOOKUP(G366,'Master FWDPoints'!$A:$D,4,FALSE)</f>
        <v>41865</v>
      </c>
      <c r="I366" s="27">
        <f>H366+VLOOKUP(H366,'Master FWDPoints'!$A:$D,4,FALSE)</f>
        <v>41899</v>
      </c>
      <c r="J366" s="27">
        <f>I366+VLOOKUP(I366,'Master FWDPoints'!$A:$D,4,FALSE)</f>
        <v>41934</v>
      </c>
      <c r="K366" s="27">
        <f>J366+VLOOKUP(J366,'Master FWDPoints'!$A:$D,4,FALSE)</f>
        <v>41964</v>
      </c>
      <c r="L366" s="27">
        <f>K366+VLOOKUP(K366,'Master FWDPoints'!$A:$D,4,FALSE)</f>
        <v>41997</v>
      </c>
      <c r="M366" s="44">
        <f>$A366+VLOOKUP($A366,'Master FWDPoints'!$G:$K,4,FALSE)</f>
        <v>42011</v>
      </c>
      <c r="O366" s="8">
        <f>+VLOOKUP(A366,'Master FWDPoints'!$A:$D,2,FALSE)</f>
        <v>1.75</v>
      </c>
      <c r="P366" s="8">
        <f>+VLOOKUP(B366,'Master FWDPoints'!$A:$D,2,FALSE)</f>
        <v>1.7</v>
      </c>
      <c r="Q366" s="8">
        <f>+VLOOKUP(C366,'Master FWDPoints'!$A:$D,2,FALSE)</f>
        <v>1.85</v>
      </c>
      <c r="R366" s="8">
        <f>+VLOOKUP(D366,'Master FWDPoints'!$A:$D,2,FALSE)</f>
        <v>1.88</v>
      </c>
      <c r="S366" s="8">
        <f>+VLOOKUP(E366,'Master FWDPoints'!$A:$D,2,FALSE)</f>
        <v>1.8900000000000001</v>
      </c>
      <c r="T366" s="8">
        <f>+VLOOKUP(F366,'Master FWDPoints'!$A:$D,2,FALSE)</f>
        <v>1.72</v>
      </c>
      <c r="U366" s="8">
        <f>+VLOOKUP(G366,'Master FWDPoints'!$A:$D,2,FALSE)</f>
        <v>1.71</v>
      </c>
      <c r="V366" s="8">
        <f>+VLOOKUP(H366,'Master FWDPoints'!$A:$D,2,FALSE)</f>
        <v>1.65</v>
      </c>
      <c r="W366" s="8">
        <f>+VLOOKUP(I366,'Master FWDPoints'!$A:$D,2,FALSE)</f>
        <v>1.75</v>
      </c>
      <c r="X366" s="8">
        <f>+VLOOKUP(J366,'Master FWDPoints'!$A:$D,2,FALSE)</f>
        <v>1.4</v>
      </c>
      <c r="Y366" s="8">
        <f>+VLOOKUP(K366,'Master FWDPoints'!$A:$D,2,FALSE)</f>
        <v>1.55</v>
      </c>
      <c r="Z366" s="8">
        <f>+VLOOKUP(L366,'Master FWDPoints'!$A:$D,2,FALSE)*(M366-L366)/VLOOKUP(L366,'Master FWDPoints'!$A:$D,4,FALSE)</f>
        <v>0.62</v>
      </c>
      <c r="AA366" s="8">
        <f>+VLOOKUP(A366,'Master FWDPoints'!$G:$J,2,FALSE)</f>
        <v>19.649999999999999</v>
      </c>
      <c r="AB366" s="8">
        <f t="shared" si="15"/>
        <v>19.470000000000002</v>
      </c>
      <c r="AC366" s="8">
        <f t="shared" si="16"/>
        <v>-0.17999999999999616</v>
      </c>
      <c r="AD366" s="8">
        <f t="shared" si="17"/>
        <v>17.899999999999999</v>
      </c>
    </row>
    <row r="367" spans="1:30">
      <c r="A367" s="11">
        <v>41642</v>
      </c>
      <c r="B367" s="26">
        <f>A367+VLOOKUP(A367,'Master FWDPoints'!$A:$D,4,FALSE)</f>
        <v>41676</v>
      </c>
      <c r="C367" s="27">
        <f>B367+VLOOKUP(B367,'Master FWDPoints'!$A:$D,4,FALSE)</f>
        <v>41705</v>
      </c>
      <c r="D367" s="27">
        <f>C367+VLOOKUP(C367,'Master FWDPoints'!$A:$D,4,FALSE)</f>
        <v>41739</v>
      </c>
      <c r="E367" s="27">
        <f>D367+VLOOKUP(D367,'Master FWDPoints'!$A:$D,4,FALSE)</f>
        <v>41772</v>
      </c>
      <c r="F367" s="27">
        <f>E367+VLOOKUP(E367,'Master FWDPoints'!$A:$D,4,FALSE)</f>
        <v>41803</v>
      </c>
      <c r="G367" s="27">
        <f>F367+VLOOKUP(F367,'Master FWDPoints'!$A:$D,4,FALSE)</f>
        <v>41835</v>
      </c>
      <c r="H367" s="27">
        <f>G367+VLOOKUP(G367,'Master FWDPoints'!$A:$D,4,FALSE)</f>
        <v>41865</v>
      </c>
      <c r="I367" s="27">
        <f>H367+VLOOKUP(H367,'Master FWDPoints'!$A:$D,4,FALSE)</f>
        <v>41899</v>
      </c>
      <c r="J367" s="27">
        <f>I367+VLOOKUP(I367,'Master FWDPoints'!$A:$D,4,FALSE)</f>
        <v>41934</v>
      </c>
      <c r="K367" s="27">
        <f>J367+VLOOKUP(J367,'Master FWDPoints'!$A:$D,4,FALSE)</f>
        <v>41964</v>
      </c>
      <c r="L367" s="27">
        <f>K367+VLOOKUP(K367,'Master FWDPoints'!$A:$D,4,FALSE)</f>
        <v>41997</v>
      </c>
      <c r="M367" s="44">
        <f>$A367+VLOOKUP($A367,'Master FWDPoints'!$G:$K,4,FALSE)</f>
        <v>42010</v>
      </c>
      <c r="O367" s="8">
        <f>+VLOOKUP(A367,'Master FWDPoints'!$A:$D,2,FALSE)</f>
        <v>1.85</v>
      </c>
      <c r="P367" s="8">
        <f>+VLOOKUP(B367,'Master FWDPoints'!$A:$D,2,FALSE)</f>
        <v>1.8</v>
      </c>
      <c r="Q367" s="8">
        <f>+VLOOKUP(C367,'Master FWDPoints'!$A:$D,2,FALSE)</f>
        <v>1.85</v>
      </c>
      <c r="R367" s="8">
        <f>+VLOOKUP(D367,'Master FWDPoints'!$A:$D,2,FALSE)</f>
        <v>1.9</v>
      </c>
      <c r="S367" s="8">
        <f>+VLOOKUP(E367,'Master FWDPoints'!$A:$D,2,FALSE)</f>
        <v>1.88</v>
      </c>
      <c r="T367" s="8">
        <f>+VLOOKUP(F367,'Master FWDPoints'!$A:$D,2,FALSE)</f>
        <v>1.72</v>
      </c>
      <c r="U367" s="8">
        <f>+VLOOKUP(G367,'Master FWDPoints'!$A:$D,2,FALSE)</f>
        <v>1.71</v>
      </c>
      <c r="V367" s="8">
        <f>+VLOOKUP(H367,'Master FWDPoints'!$A:$D,2,FALSE)</f>
        <v>1.65</v>
      </c>
      <c r="W367" s="8">
        <f>+VLOOKUP(I367,'Master FWDPoints'!$A:$D,2,FALSE)</f>
        <v>1.75</v>
      </c>
      <c r="X367" s="8">
        <f>+VLOOKUP(J367,'Master FWDPoints'!$A:$D,2,FALSE)</f>
        <v>1.4</v>
      </c>
      <c r="Y367" s="8">
        <f>+VLOOKUP(K367,'Master FWDPoints'!$A:$D,2,FALSE)</f>
        <v>1.55</v>
      </c>
      <c r="Z367" s="8">
        <f>+VLOOKUP(L367,'Master FWDPoints'!$A:$D,2,FALSE)*(M367-L367)/VLOOKUP(L367,'Master FWDPoints'!$A:$D,4,FALSE)</f>
        <v>0.57571428571428573</v>
      </c>
      <c r="AA367" s="8">
        <f>+VLOOKUP(A367,'Master FWDPoints'!$G:$J,2,FALSE)</f>
        <v>19.75</v>
      </c>
      <c r="AB367" s="8">
        <f t="shared" si="15"/>
        <v>19.635714285714286</v>
      </c>
      <c r="AC367" s="8">
        <f t="shared" si="16"/>
        <v>-0.11428571428571388</v>
      </c>
      <c r="AD367" s="8">
        <f t="shared" si="17"/>
        <v>17.899999999999999</v>
      </c>
    </row>
    <row r="368" spans="1:30">
      <c r="A368" s="11">
        <v>41641</v>
      </c>
      <c r="B368" s="26">
        <f>A368+VLOOKUP(A368,'Master FWDPoints'!$A:$D,4,FALSE)</f>
        <v>41675</v>
      </c>
      <c r="C368" s="27">
        <f>B368+VLOOKUP(B368,'Master FWDPoints'!$A:$D,4,FALSE)</f>
        <v>41704</v>
      </c>
      <c r="D368" s="27">
        <f>C368+VLOOKUP(C368,'Master FWDPoints'!$A:$D,4,FALSE)</f>
        <v>41738</v>
      </c>
      <c r="E368" s="27">
        <f>D368+VLOOKUP(D368,'Master FWDPoints'!$A:$D,4,FALSE)</f>
        <v>41768</v>
      </c>
      <c r="F368" s="27">
        <f>E368+VLOOKUP(E368,'Master FWDPoints'!$A:$D,4,FALSE)</f>
        <v>41802</v>
      </c>
      <c r="G368" s="27">
        <f>F368+VLOOKUP(F368,'Master FWDPoints'!$A:$D,4,FALSE)</f>
        <v>41835</v>
      </c>
      <c r="H368" s="27">
        <f>G368+VLOOKUP(G368,'Master FWDPoints'!$A:$D,4,FALSE)</f>
        <v>41865</v>
      </c>
      <c r="I368" s="27">
        <f>H368+VLOOKUP(H368,'Master FWDPoints'!$A:$D,4,FALSE)</f>
        <v>41899</v>
      </c>
      <c r="J368" s="27">
        <f>I368+VLOOKUP(I368,'Master FWDPoints'!$A:$D,4,FALSE)</f>
        <v>41934</v>
      </c>
      <c r="K368" s="27">
        <f>J368+VLOOKUP(J368,'Master FWDPoints'!$A:$D,4,FALSE)</f>
        <v>41964</v>
      </c>
      <c r="L368" s="27">
        <f>K368+VLOOKUP(K368,'Master FWDPoints'!$A:$D,4,FALSE)</f>
        <v>41997</v>
      </c>
      <c r="M368" s="44">
        <f>$A368+VLOOKUP($A368,'Master FWDPoints'!$G:$K,4,FALSE)</f>
        <v>42009</v>
      </c>
      <c r="O368" s="8">
        <f>+VLOOKUP(A368,'Master FWDPoints'!$A:$D,2,FALSE)</f>
        <v>1.95</v>
      </c>
      <c r="P368" s="8">
        <f>+VLOOKUP(B368,'Master FWDPoints'!$A:$D,2,FALSE)</f>
        <v>1.8399999999999999</v>
      </c>
      <c r="Q368" s="8">
        <f>+VLOOKUP(C368,'Master FWDPoints'!$A:$D,2,FALSE)</f>
        <v>2.02</v>
      </c>
      <c r="R368" s="8">
        <f>+VLOOKUP(D368,'Master FWDPoints'!$A:$D,2,FALSE)</f>
        <v>1.6</v>
      </c>
      <c r="S368" s="8">
        <f>+VLOOKUP(E368,'Master FWDPoints'!$A:$D,2,FALSE)</f>
        <v>2.02</v>
      </c>
      <c r="T368" s="8">
        <f>+VLOOKUP(F368,'Master FWDPoints'!$A:$D,2,FALSE)</f>
        <v>1.8599999999999999</v>
      </c>
      <c r="U368" s="8">
        <f>+VLOOKUP(G368,'Master FWDPoints'!$A:$D,2,FALSE)</f>
        <v>1.71</v>
      </c>
      <c r="V368" s="8">
        <f>+VLOOKUP(H368,'Master FWDPoints'!$A:$D,2,FALSE)</f>
        <v>1.65</v>
      </c>
      <c r="W368" s="8">
        <f>+VLOOKUP(I368,'Master FWDPoints'!$A:$D,2,FALSE)</f>
        <v>1.75</v>
      </c>
      <c r="X368" s="8">
        <f>+VLOOKUP(J368,'Master FWDPoints'!$A:$D,2,FALSE)</f>
        <v>1.4</v>
      </c>
      <c r="Y368" s="8">
        <f>+VLOOKUP(K368,'Master FWDPoints'!$A:$D,2,FALSE)</f>
        <v>1.55</v>
      </c>
      <c r="Z368" s="8">
        <f>+VLOOKUP(L368,'Master FWDPoints'!$A:$D,2,FALSE)*(M368-L368)/VLOOKUP(L368,'Master FWDPoints'!$A:$D,4,FALSE)</f>
        <v>0.53142857142857147</v>
      </c>
      <c r="AA368" s="8">
        <f>+VLOOKUP(A368,'Master FWDPoints'!$G:$J,2,FALSE)</f>
        <v>19.84</v>
      </c>
      <c r="AB368" s="8">
        <f t="shared" si="15"/>
        <v>19.881428571428568</v>
      </c>
      <c r="AC368" s="8">
        <f t="shared" si="16"/>
        <v>4.1428571428568262E-2</v>
      </c>
      <c r="AD368" s="8">
        <f t="shared" si="17"/>
        <v>17.89</v>
      </c>
    </row>
    <row r="369" spans="1:30">
      <c r="A369" s="11">
        <v>41640</v>
      </c>
      <c r="B369" s="26">
        <f>A369+VLOOKUP(A369,'Master FWDPoints'!$A:$D,4,FALSE)</f>
        <v>41670</v>
      </c>
      <c r="C369" s="27">
        <f>B369+VLOOKUP(B369,'Master FWDPoints'!$A:$D,4,FALSE)</f>
        <v>41698</v>
      </c>
      <c r="D369" s="27">
        <f>C369+VLOOKUP(C369,'Master FWDPoints'!$A:$D,4,FALSE)</f>
        <v>41729</v>
      </c>
      <c r="E369" s="27">
        <f>D369+VLOOKUP(D369,'Master FWDPoints'!$A:$D,4,FALSE)</f>
        <v>41759</v>
      </c>
      <c r="F369" s="27">
        <f>E369+VLOOKUP(E369,'Master FWDPoints'!$A:$D,4,FALSE)</f>
        <v>41789</v>
      </c>
      <c r="G369" s="27">
        <f>F369+VLOOKUP(F369,'Master FWDPoints'!$A:$D,4,FALSE)</f>
        <v>41820</v>
      </c>
      <c r="H369" s="27">
        <f>G369+VLOOKUP(G369,'Master FWDPoints'!$A:$D,4,FALSE)</f>
        <v>41851</v>
      </c>
      <c r="I369" s="27">
        <f>H369+VLOOKUP(H369,'Master FWDPoints'!$A:$D,4,FALSE)</f>
        <v>41880</v>
      </c>
      <c r="J369" s="27">
        <f>I369+VLOOKUP(I369,'Master FWDPoints'!$A:$D,4,FALSE)</f>
        <v>41912</v>
      </c>
      <c r="K369" s="27">
        <f>J369+VLOOKUP(J369,'Master FWDPoints'!$A:$D,4,FALSE)</f>
        <v>41942</v>
      </c>
      <c r="L369" s="27">
        <f>K369+VLOOKUP(K369,'Master FWDPoints'!$A:$D,4,FALSE)</f>
        <v>41971</v>
      </c>
      <c r="M369" s="44">
        <f>$A369+VLOOKUP($A369,'Master FWDPoints'!$G:$K,4,FALSE)</f>
        <v>42006</v>
      </c>
      <c r="O369" s="8">
        <f>+VLOOKUP(A369,'Master FWDPoints'!$A:$D,2,FALSE)</f>
        <v>1.81</v>
      </c>
      <c r="P369" s="8">
        <f>+VLOOKUP(B369,'Master FWDPoints'!$A:$D,2,FALSE)</f>
        <v>1.9</v>
      </c>
      <c r="Q369" s="8">
        <f>+VLOOKUP(C369,'Master FWDPoints'!$A:$D,2,FALSE)</f>
        <v>1.8</v>
      </c>
      <c r="R369" s="8">
        <f>+VLOOKUP(D369,'Master FWDPoints'!$A:$D,2,FALSE)</f>
        <v>1.6600000000000001</v>
      </c>
      <c r="S369" s="8">
        <f>+VLOOKUP(E369,'Master FWDPoints'!$A:$D,2,FALSE)</f>
        <v>1.94</v>
      </c>
      <c r="T369" s="8">
        <f>+VLOOKUP(F369,'Master FWDPoints'!$A:$D,2,FALSE)</f>
        <v>1.75</v>
      </c>
      <c r="U369" s="8">
        <f>+VLOOKUP(G369,'Master FWDPoints'!$A:$D,2,FALSE)</f>
        <v>1.8900000000000001</v>
      </c>
      <c r="V369" s="8">
        <f>+VLOOKUP(H369,'Master FWDPoints'!$A:$D,2,FALSE)</f>
        <v>1.98</v>
      </c>
      <c r="W369" s="8">
        <f>+VLOOKUP(I369,'Master FWDPoints'!$A:$D,2,FALSE)</f>
        <v>1.65</v>
      </c>
      <c r="X369" s="8">
        <f>+VLOOKUP(J369,'Master FWDPoints'!$A:$D,2,FALSE)</f>
        <v>1.35</v>
      </c>
      <c r="Y369" s="8">
        <f>+VLOOKUP(K369,'Master FWDPoints'!$A:$D,2,FALSE)</f>
        <v>1.6</v>
      </c>
      <c r="Z369" s="8">
        <f>+VLOOKUP(L369,'Master FWDPoints'!$A:$D,2,FALSE)*(M369-L369)/VLOOKUP(L369,'Master FWDPoints'!$A:$D,4,FALSE)</f>
        <v>1.96875</v>
      </c>
      <c r="AA369" s="8">
        <f>+VLOOKUP(A369,'Master FWDPoints'!$G:$J,2,FALSE)</f>
        <v>19.98</v>
      </c>
      <c r="AB369" s="8">
        <f t="shared" si="15"/>
        <v>21.298750000000002</v>
      </c>
      <c r="AC369" s="8">
        <f t="shared" si="16"/>
        <v>1.3187500000000014</v>
      </c>
      <c r="AD369" s="8">
        <f t="shared" si="17"/>
        <v>18.170000000000002</v>
      </c>
    </row>
    <row r="370" spans="1:30">
      <c r="A370" s="11">
        <v>41639</v>
      </c>
      <c r="B370" s="26">
        <f>A370+VLOOKUP(A370,'Master FWDPoints'!$A:$D,4,FALSE)</f>
        <v>41670</v>
      </c>
      <c r="C370" s="27">
        <f>B370+VLOOKUP(B370,'Master FWDPoints'!$A:$D,4,FALSE)</f>
        <v>41698</v>
      </c>
      <c r="D370" s="27">
        <f>C370+VLOOKUP(C370,'Master FWDPoints'!$A:$D,4,FALSE)</f>
        <v>41729</v>
      </c>
      <c r="E370" s="27">
        <f>D370+VLOOKUP(D370,'Master FWDPoints'!$A:$D,4,FALSE)</f>
        <v>41759</v>
      </c>
      <c r="F370" s="27">
        <f>E370+VLOOKUP(E370,'Master FWDPoints'!$A:$D,4,FALSE)</f>
        <v>41789</v>
      </c>
      <c r="G370" s="27">
        <f>F370+VLOOKUP(F370,'Master FWDPoints'!$A:$D,4,FALSE)</f>
        <v>41820</v>
      </c>
      <c r="H370" s="27">
        <f>G370+VLOOKUP(G370,'Master FWDPoints'!$A:$D,4,FALSE)</f>
        <v>41851</v>
      </c>
      <c r="I370" s="27">
        <f>H370+VLOOKUP(H370,'Master FWDPoints'!$A:$D,4,FALSE)</f>
        <v>41880</v>
      </c>
      <c r="J370" s="27">
        <f>I370+VLOOKUP(I370,'Master FWDPoints'!$A:$D,4,FALSE)</f>
        <v>41912</v>
      </c>
      <c r="K370" s="27">
        <f>J370+VLOOKUP(J370,'Master FWDPoints'!$A:$D,4,FALSE)</f>
        <v>41942</v>
      </c>
      <c r="L370" s="27">
        <f>K370+VLOOKUP(K370,'Master FWDPoints'!$A:$D,4,FALSE)</f>
        <v>41971</v>
      </c>
      <c r="M370" s="44">
        <f>$A370+VLOOKUP($A370,'Master FWDPoints'!$G:$K,4,FALSE)</f>
        <v>42003</v>
      </c>
      <c r="O370" s="8">
        <f>+VLOOKUP(A370,'Master FWDPoints'!$A:$D,2,FALSE)</f>
        <v>1.75</v>
      </c>
      <c r="P370" s="8">
        <f>+VLOOKUP(B370,'Master FWDPoints'!$A:$D,2,FALSE)</f>
        <v>1.9</v>
      </c>
      <c r="Q370" s="8">
        <f>+VLOOKUP(C370,'Master FWDPoints'!$A:$D,2,FALSE)</f>
        <v>1.8</v>
      </c>
      <c r="R370" s="8">
        <f>+VLOOKUP(D370,'Master FWDPoints'!$A:$D,2,FALSE)</f>
        <v>1.6600000000000001</v>
      </c>
      <c r="S370" s="8">
        <f>+VLOOKUP(E370,'Master FWDPoints'!$A:$D,2,FALSE)</f>
        <v>1.94</v>
      </c>
      <c r="T370" s="8">
        <f>+VLOOKUP(F370,'Master FWDPoints'!$A:$D,2,FALSE)</f>
        <v>1.75</v>
      </c>
      <c r="U370" s="8">
        <f>+VLOOKUP(G370,'Master FWDPoints'!$A:$D,2,FALSE)</f>
        <v>1.8900000000000001</v>
      </c>
      <c r="V370" s="8">
        <f>+VLOOKUP(H370,'Master FWDPoints'!$A:$D,2,FALSE)</f>
        <v>1.98</v>
      </c>
      <c r="W370" s="8">
        <f>+VLOOKUP(I370,'Master FWDPoints'!$A:$D,2,FALSE)</f>
        <v>1.65</v>
      </c>
      <c r="X370" s="8">
        <f>+VLOOKUP(J370,'Master FWDPoints'!$A:$D,2,FALSE)</f>
        <v>1.35</v>
      </c>
      <c r="Y370" s="8">
        <f>+VLOOKUP(K370,'Master FWDPoints'!$A:$D,2,FALSE)</f>
        <v>1.6</v>
      </c>
      <c r="Z370" s="8">
        <f>+VLOOKUP(L370,'Master FWDPoints'!$A:$D,2,FALSE)*(M370-L370)/VLOOKUP(L370,'Master FWDPoints'!$A:$D,4,FALSE)</f>
        <v>1.8</v>
      </c>
      <c r="AA370" s="8">
        <f>+VLOOKUP(A370,'Master FWDPoints'!$G:$J,2,FALSE)</f>
        <v>19.850000000000001</v>
      </c>
      <c r="AB370" s="8">
        <f t="shared" si="15"/>
        <v>21.070000000000004</v>
      </c>
      <c r="AC370" s="8">
        <f t="shared" si="16"/>
        <v>1.2200000000000024</v>
      </c>
      <c r="AD370" s="8">
        <f t="shared" si="17"/>
        <v>18.100000000000001</v>
      </c>
    </row>
    <row r="371" spans="1:30">
      <c r="A371" s="11">
        <v>41638</v>
      </c>
      <c r="B371" s="26">
        <f>A371+VLOOKUP(A371,'Master FWDPoints'!$A:$D,4,FALSE)</f>
        <v>41670</v>
      </c>
      <c r="C371" s="27">
        <f>B371+VLOOKUP(B371,'Master FWDPoints'!$A:$D,4,FALSE)</f>
        <v>41698</v>
      </c>
      <c r="D371" s="27">
        <f>C371+VLOOKUP(C371,'Master FWDPoints'!$A:$D,4,FALSE)</f>
        <v>41729</v>
      </c>
      <c r="E371" s="27">
        <f>D371+VLOOKUP(D371,'Master FWDPoints'!$A:$D,4,FALSE)</f>
        <v>41759</v>
      </c>
      <c r="F371" s="27">
        <f>E371+VLOOKUP(E371,'Master FWDPoints'!$A:$D,4,FALSE)</f>
        <v>41789</v>
      </c>
      <c r="G371" s="27">
        <f>F371+VLOOKUP(F371,'Master FWDPoints'!$A:$D,4,FALSE)</f>
        <v>41820</v>
      </c>
      <c r="H371" s="27">
        <f>G371+VLOOKUP(G371,'Master FWDPoints'!$A:$D,4,FALSE)</f>
        <v>41851</v>
      </c>
      <c r="I371" s="27">
        <f>H371+VLOOKUP(H371,'Master FWDPoints'!$A:$D,4,FALSE)</f>
        <v>41880</v>
      </c>
      <c r="J371" s="27">
        <f>I371+VLOOKUP(I371,'Master FWDPoints'!$A:$D,4,FALSE)</f>
        <v>41912</v>
      </c>
      <c r="K371" s="27">
        <f>J371+VLOOKUP(J371,'Master FWDPoints'!$A:$D,4,FALSE)</f>
        <v>41942</v>
      </c>
      <c r="L371" s="27">
        <f>K371+VLOOKUP(K371,'Master FWDPoints'!$A:$D,4,FALSE)</f>
        <v>41971</v>
      </c>
      <c r="M371" s="44">
        <f>$A371+VLOOKUP($A371,'Master FWDPoints'!$G:$K,4,FALSE)</f>
        <v>42003</v>
      </c>
      <c r="O371" s="8">
        <f>+VLOOKUP(A371,'Master FWDPoints'!$A:$D,2,FALSE)</f>
        <v>1.76</v>
      </c>
      <c r="P371" s="8">
        <f>+VLOOKUP(B371,'Master FWDPoints'!$A:$D,2,FALSE)</f>
        <v>1.9</v>
      </c>
      <c r="Q371" s="8">
        <f>+VLOOKUP(C371,'Master FWDPoints'!$A:$D,2,FALSE)</f>
        <v>1.8</v>
      </c>
      <c r="R371" s="8">
        <f>+VLOOKUP(D371,'Master FWDPoints'!$A:$D,2,FALSE)</f>
        <v>1.6600000000000001</v>
      </c>
      <c r="S371" s="8">
        <f>+VLOOKUP(E371,'Master FWDPoints'!$A:$D,2,FALSE)</f>
        <v>1.94</v>
      </c>
      <c r="T371" s="8">
        <f>+VLOOKUP(F371,'Master FWDPoints'!$A:$D,2,FALSE)</f>
        <v>1.75</v>
      </c>
      <c r="U371" s="8">
        <f>+VLOOKUP(G371,'Master FWDPoints'!$A:$D,2,FALSE)</f>
        <v>1.8900000000000001</v>
      </c>
      <c r="V371" s="8">
        <f>+VLOOKUP(H371,'Master FWDPoints'!$A:$D,2,FALSE)</f>
        <v>1.98</v>
      </c>
      <c r="W371" s="8">
        <f>+VLOOKUP(I371,'Master FWDPoints'!$A:$D,2,FALSE)</f>
        <v>1.65</v>
      </c>
      <c r="X371" s="8">
        <f>+VLOOKUP(J371,'Master FWDPoints'!$A:$D,2,FALSE)</f>
        <v>1.35</v>
      </c>
      <c r="Y371" s="8">
        <f>+VLOOKUP(K371,'Master FWDPoints'!$A:$D,2,FALSE)</f>
        <v>1.6</v>
      </c>
      <c r="Z371" s="8">
        <f>+VLOOKUP(L371,'Master FWDPoints'!$A:$D,2,FALSE)*(M371-L371)/VLOOKUP(L371,'Master FWDPoints'!$A:$D,4,FALSE)</f>
        <v>1.8</v>
      </c>
      <c r="AA371" s="8">
        <f>+VLOOKUP(A371,'Master FWDPoints'!$G:$J,2,FALSE)</f>
        <v>19.95</v>
      </c>
      <c r="AB371" s="8">
        <f t="shared" si="15"/>
        <v>21.080000000000005</v>
      </c>
      <c r="AC371" s="8">
        <f t="shared" si="16"/>
        <v>1.1300000000000061</v>
      </c>
      <c r="AD371" s="8">
        <f t="shared" si="17"/>
        <v>18.189999999999998</v>
      </c>
    </row>
    <row r="372" spans="1:30">
      <c r="A372" s="11">
        <v>41635</v>
      </c>
      <c r="B372" s="26">
        <f>A372+VLOOKUP(A372,'Master FWDPoints'!$A:$D,4,FALSE)</f>
        <v>41670</v>
      </c>
      <c r="C372" s="27">
        <f>B372+VLOOKUP(B372,'Master FWDPoints'!$A:$D,4,FALSE)</f>
        <v>41698</v>
      </c>
      <c r="D372" s="27">
        <f>C372+VLOOKUP(C372,'Master FWDPoints'!$A:$D,4,FALSE)</f>
        <v>41729</v>
      </c>
      <c r="E372" s="27">
        <f>D372+VLOOKUP(D372,'Master FWDPoints'!$A:$D,4,FALSE)</f>
        <v>41759</v>
      </c>
      <c r="F372" s="27">
        <f>E372+VLOOKUP(E372,'Master FWDPoints'!$A:$D,4,FALSE)</f>
        <v>41789</v>
      </c>
      <c r="G372" s="27">
        <f>F372+VLOOKUP(F372,'Master FWDPoints'!$A:$D,4,FALSE)</f>
        <v>41820</v>
      </c>
      <c r="H372" s="27">
        <f>G372+VLOOKUP(G372,'Master FWDPoints'!$A:$D,4,FALSE)</f>
        <v>41851</v>
      </c>
      <c r="I372" s="27">
        <f>H372+VLOOKUP(H372,'Master FWDPoints'!$A:$D,4,FALSE)</f>
        <v>41880</v>
      </c>
      <c r="J372" s="27">
        <f>I372+VLOOKUP(I372,'Master FWDPoints'!$A:$D,4,FALSE)</f>
        <v>41912</v>
      </c>
      <c r="K372" s="27">
        <f>J372+VLOOKUP(J372,'Master FWDPoints'!$A:$D,4,FALSE)</f>
        <v>41942</v>
      </c>
      <c r="L372" s="27">
        <f>K372+VLOOKUP(K372,'Master FWDPoints'!$A:$D,4,FALSE)</f>
        <v>41971</v>
      </c>
      <c r="M372" s="44">
        <f>$A372+VLOOKUP($A372,'Master FWDPoints'!$G:$K,4,FALSE)</f>
        <v>42003</v>
      </c>
      <c r="O372" s="8">
        <f>+VLOOKUP(A372,'Master FWDPoints'!$A:$D,2,FALSE)</f>
        <v>1.8</v>
      </c>
      <c r="P372" s="8">
        <f>+VLOOKUP(B372,'Master FWDPoints'!$A:$D,2,FALSE)</f>
        <v>1.9</v>
      </c>
      <c r="Q372" s="8">
        <f>+VLOOKUP(C372,'Master FWDPoints'!$A:$D,2,FALSE)</f>
        <v>1.8</v>
      </c>
      <c r="R372" s="8">
        <f>+VLOOKUP(D372,'Master FWDPoints'!$A:$D,2,FALSE)</f>
        <v>1.6600000000000001</v>
      </c>
      <c r="S372" s="8">
        <f>+VLOOKUP(E372,'Master FWDPoints'!$A:$D,2,FALSE)</f>
        <v>1.94</v>
      </c>
      <c r="T372" s="8">
        <f>+VLOOKUP(F372,'Master FWDPoints'!$A:$D,2,FALSE)</f>
        <v>1.75</v>
      </c>
      <c r="U372" s="8">
        <f>+VLOOKUP(G372,'Master FWDPoints'!$A:$D,2,FALSE)</f>
        <v>1.8900000000000001</v>
      </c>
      <c r="V372" s="8">
        <f>+VLOOKUP(H372,'Master FWDPoints'!$A:$D,2,FALSE)</f>
        <v>1.98</v>
      </c>
      <c r="W372" s="8">
        <f>+VLOOKUP(I372,'Master FWDPoints'!$A:$D,2,FALSE)</f>
        <v>1.65</v>
      </c>
      <c r="X372" s="8">
        <f>+VLOOKUP(J372,'Master FWDPoints'!$A:$D,2,FALSE)</f>
        <v>1.35</v>
      </c>
      <c r="Y372" s="8">
        <f>+VLOOKUP(K372,'Master FWDPoints'!$A:$D,2,FALSE)</f>
        <v>1.6</v>
      </c>
      <c r="Z372" s="8">
        <f>+VLOOKUP(L372,'Master FWDPoints'!$A:$D,2,FALSE)*(M372-L372)/VLOOKUP(L372,'Master FWDPoints'!$A:$D,4,FALSE)</f>
        <v>1.8</v>
      </c>
      <c r="AA372" s="8">
        <f>+VLOOKUP(A372,'Master FWDPoints'!$G:$J,2,FALSE)</f>
        <v>20.2</v>
      </c>
      <c r="AB372" s="8">
        <f t="shared" si="15"/>
        <v>21.120000000000005</v>
      </c>
      <c r="AC372" s="8">
        <f t="shared" si="16"/>
        <v>0.92000000000000526</v>
      </c>
      <c r="AD372" s="8">
        <f t="shared" si="17"/>
        <v>18.399999999999999</v>
      </c>
    </row>
    <row r="373" spans="1:30">
      <c r="A373" s="11">
        <v>41634</v>
      </c>
      <c r="B373" s="26">
        <f>A373+VLOOKUP(A373,'Master FWDPoints'!$A:$D,4,FALSE)</f>
        <v>41668</v>
      </c>
      <c r="C373" s="27">
        <f>B373+VLOOKUP(B373,'Master FWDPoints'!$A:$D,4,FALSE)</f>
        <v>41697</v>
      </c>
      <c r="D373" s="27">
        <f>C373+VLOOKUP(C373,'Master FWDPoints'!$A:$D,4,FALSE)</f>
        <v>41729</v>
      </c>
      <c r="E373" s="27">
        <f>D373+VLOOKUP(D373,'Master FWDPoints'!$A:$D,4,FALSE)</f>
        <v>41759</v>
      </c>
      <c r="F373" s="27">
        <f>E373+VLOOKUP(E373,'Master FWDPoints'!$A:$D,4,FALSE)</f>
        <v>41789</v>
      </c>
      <c r="G373" s="27">
        <f>F373+VLOOKUP(F373,'Master FWDPoints'!$A:$D,4,FALSE)</f>
        <v>41820</v>
      </c>
      <c r="H373" s="27">
        <f>G373+VLOOKUP(G373,'Master FWDPoints'!$A:$D,4,FALSE)</f>
        <v>41851</v>
      </c>
      <c r="I373" s="27">
        <f>H373+VLOOKUP(H373,'Master FWDPoints'!$A:$D,4,FALSE)</f>
        <v>41880</v>
      </c>
      <c r="J373" s="27">
        <f>I373+VLOOKUP(I373,'Master FWDPoints'!$A:$D,4,FALSE)</f>
        <v>41912</v>
      </c>
      <c r="K373" s="27">
        <f>J373+VLOOKUP(J373,'Master FWDPoints'!$A:$D,4,FALSE)</f>
        <v>41942</v>
      </c>
      <c r="L373" s="27">
        <f>K373+VLOOKUP(K373,'Master FWDPoints'!$A:$D,4,FALSE)</f>
        <v>41971</v>
      </c>
      <c r="M373" s="44">
        <f>$A373+VLOOKUP($A373,'Master FWDPoints'!$G:$K,4,FALSE)</f>
        <v>42002</v>
      </c>
      <c r="O373" s="8">
        <f>+VLOOKUP(A373,'Master FWDPoints'!$A:$D,2,FALSE)</f>
        <v>1.8</v>
      </c>
      <c r="P373" s="8">
        <f>+VLOOKUP(B373,'Master FWDPoints'!$A:$D,2,FALSE)</f>
        <v>1.75</v>
      </c>
      <c r="Q373" s="8">
        <f>+VLOOKUP(C373,'Master FWDPoints'!$A:$D,2,FALSE)</f>
        <v>1.85</v>
      </c>
      <c r="R373" s="8">
        <f>+VLOOKUP(D373,'Master FWDPoints'!$A:$D,2,FALSE)</f>
        <v>1.6600000000000001</v>
      </c>
      <c r="S373" s="8">
        <f>+VLOOKUP(E373,'Master FWDPoints'!$A:$D,2,FALSE)</f>
        <v>1.94</v>
      </c>
      <c r="T373" s="8">
        <f>+VLOOKUP(F373,'Master FWDPoints'!$A:$D,2,FALSE)</f>
        <v>1.75</v>
      </c>
      <c r="U373" s="8">
        <f>+VLOOKUP(G373,'Master FWDPoints'!$A:$D,2,FALSE)</f>
        <v>1.8900000000000001</v>
      </c>
      <c r="V373" s="8">
        <f>+VLOOKUP(H373,'Master FWDPoints'!$A:$D,2,FALSE)</f>
        <v>1.98</v>
      </c>
      <c r="W373" s="8">
        <f>+VLOOKUP(I373,'Master FWDPoints'!$A:$D,2,FALSE)</f>
        <v>1.65</v>
      </c>
      <c r="X373" s="8">
        <f>+VLOOKUP(J373,'Master FWDPoints'!$A:$D,2,FALSE)</f>
        <v>1.35</v>
      </c>
      <c r="Y373" s="8">
        <f>+VLOOKUP(K373,'Master FWDPoints'!$A:$D,2,FALSE)</f>
        <v>1.6</v>
      </c>
      <c r="Z373" s="8">
        <f>+VLOOKUP(L373,'Master FWDPoints'!$A:$D,2,FALSE)*(M373-L373)/VLOOKUP(L373,'Master FWDPoints'!$A:$D,4,FALSE)</f>
        <v>1.7437500000000001</v>
      </c>
      <c r="AA373" s="8">
        <f>+VLOOKUP(A373,'Master FWDPoints'!$G:$J,2,FALSE)</f>
        <v>20.3</v>
      </c>
      <c r="AB373" s="8">
        <f t="shared" si="15"/>
        <v>20.963750000000001</v>
      </c>
      <c r="AC373" s="8">
        <f t="shared" si="16"/>
        <v>0.66375000000000028</v>
      </c>
      <c r="AD373" s="8">
        <f t="shared" si="17"/>
        <v>18.5</v>
      </c>
    </row>
    <row r="374" spans="1:30">
      <c r="A374" s="11">
        <v>41633</v>
      </c>
      <c r="B374" s="26">
        <f>A374+VLOOKUP(A374,'Master FWDPoints'!$A:$D,4,FALSE)</f>
        <v>41663</v>
      </c>
      <c r="C374" s="27">
        <f>B374+VLOOKUP(B374,'Master FWDPoints'!$A:$D,4,FALSE)</f>
        <v>41697</v>
      </c>
      <c r="D374" s="27">
        <f>C374+VLOOKUP(C374,'Master FWDPoints'!$A:$D,4,FALSE)</f>
        <v>41729</v>
      </c>
      <c r="E374" s="27">
        <f>D374+VLOOKUP(D374,'Master FWDPoints'!$A:$D,4,FALSE)</f>
        <v>41759</v>
      </c>
      <c r="F374" s="27">
        <f>E374+VLOOKUP(E374,'Master FWDPoints'!$A:$D,4,FALSE)</f>
        <v>41789</v>
      </c>
      <c r="G374" s="27">
        <f>F374+VLOOKUP(F374,'Master FWDPoints'!$A:$D,4,FALSE)</f>
        <v>41820</v>
      </c>
      <c r="H374" s="27">
        <f>G374+VLOOKUP(G374,'Master FWDPoints'!$A:$D,4,FALSE)</f>
        <v>41851</v>
      </c>
      <c r="I374" s="27">
        <f>H374+VLOOKUP(H374,'Master FWDPoints'!$A:$D,4,FALSE)</f>
        <v>41880</v>
      </c>
      <c r="J374" s="27">
        <f>I374+VLOOKUP(I374,'Master FWDPoints'!$A:$D,4,FALSE)</f>
        <v>41912</v>
      </c>
      <c r="K374" s="27">
        <f>J374+VLOOKUP(J374,'Master FWDPoints'!$A:$D,4,FALSE)</f>
        <v>41942</v>
      </c>
      <c r="L374" s="27">
        <f>K374+VLOOKUP(K374,'Master FWDPoints'!$A:$D,4,FALSE)</f>
        <v>41971</v>
      </c>
      <c r="M374" s="44">
        <f>$A374+VLOOKUP($A374,'Master FWDPoints'!$G:$K,4,FALSE)</f>
        <v>41999</v>
      </c>
      <c r="O374" s="8">
        <f>+VLOOKUP(A374,'Master FWDPoints'!$A:$D,2,FALSE)</f>
        <v>1.8</v>
      </c>
      <c r="P374" s="8">
        <f>+VLOOKUP(B374,'Master FWDPoints'!$A:$D,2,FALSE)</f>
        <v>1.85</v>
      </c>
      <c r="Q374" s="8">
        <f>+VLOOKUP(C374,'Master FWDPoints'!$A:$D,2,FALSE)</f>
        <v>1.85</v>
      </c>
      <c r="R374" s="8">
        <f>+VLOOKUP(D374,'Master FWDPoints'!$A:$D,2,FALSE)</f>
        <v>1.6600000000000001</v>
      </c>
      <c r="S374" s="8">
        <f>+VLOOKUP(E374,'Master FWDPoints'!$A:$D,2,FALSE)</f>
        <v>1.94</v>
      </c>
      <c r="T374" s="8">
        <f>+VLOOKUP(F374,'Master FWDPoints'!$A:$D,2,FALSE)</f>
        <v>1.75</v>
      </c>
      <c r="U374" s="8">
        <f>+VLOOKUP(G374,'Master FWDPoints'!$A:$D,2,FALSE)</f>
        <v>1.8900000000000001</v>
      </c>
      <c r="V374" s="8">
        <f>+VLOOKUP(H374,'Master FWDPoints'!$A:$D,2,FALSE)</f>
        <v>1.98</v>
      </c>
      <c r="W374" s="8">
        <f>+VLOOKUP(I374,'Master FWDPoints'!$A:$D,2,FALSE)</f>
        <v>1.65</v>
      </c>
      <c r="X374" s="8">
        <f>+VLOOKUP(J374,'Master FWDPoints'!$A:$D,2,FALSE)</f>
        <v>1.35</v>
      </c>
      <c r="Y374" s="8">
        <f>+VLOOKUP(K374,'Master FWDPoints'!$A:$D,2,FALSE)</f>
        <v>1.6</v>
      </c>
      <c r="Z374" s="8">
        <f>+VLOOKUP(L374,'Master FWDPoints'!$A:$D,2,FALSE)*(M374-L374)/VLOOKUP(L374,'Master FWDPoints'!$A:$D,4,FALSE)</f>
        <v>1.575</v>
      </c>
      <c r="AA374" s="8">
        <f>+VLOOKUP(A374,'Master FWDPoints'!$G:$J,2,FALSE)</f>
        <v>20</v>
      </c>
      <c r="AB374" s="8">
        <f t="shared" si="15"/>
        <v>20.895000000000003</v>
      </c>
      <c r="AC374" s="8">
        <f t="shared" si="16"/>
        <v>0.89500000000000313</v>
      </c>
      <c r="AD374" s="8">
        <f t="shared" si="17"/>
        <v>18.2</v>
      </c>
    </row>
    <row r="375" spans="1:30">
      <c r="A375" s="11">
        <v>41632</v>
      </c>
      <c r="B375" s="26">
        <f>A375+VLOOKUP(A375,'Master FWDPoints'!$A:$D,4,FALSE)</f>
        <v>41663</v>
      </c>
      <c r="C375" s="27">
        <f>B375+VLOOKUP(B375,'Master FWDPoints'!$A:$D,4,FALSE)</f>
        <v>41697</v>
      </c>
      <c r="D375" s="27">
        <f>C375+VLOOKUP(C375,'Master FWDPoints'!$A:$D,4,FALSE)</f>
        <v>41729</v>
      </c>
      <c r="E375" s="27">
        <f>D375+VLOOKUP(D375,'Master FWDPoints'!$A:$D,4,FALSE)</f>
        <v>41759</v>
      </c>
      <c r="F375" s="27">
        <f>E375+VLOOKUP(E375,'Master FWDPoints'!$A:$D,4,FALSE)</f>
        <v>41789</v>
      </c>
      <c r="G375" s="27">
        <f>F375+VLOOKUP(F375,'Master FWDPoints'!$A:$D,4,FALSE)</f>
        <v>41820</v>
      </c>
      <c r="H375" s="27">
        <f>G375+VLOOKUP(G375,'Master FWDPoints'!$A:$D,4,FALSE)</f>
        <v>41851</v>
      </c>
      <c r="I375" s="27">
        <f>H375+VLOOKUP(H375,'Master FWDPoints'!$A:$D,4,FALSE)</f>
        <v>41880</v>
      </c>
      <c r="J375" s="27">
        <f>I375+VLOOKUP(I375,'Master FWDPoints'!$A:$D,4,FALSE)</f>
        <v>41912</v>
      </c>
      <c r="K375" s="27">
        <f>J375+VLOOKUP(J375,'Master FWDPoints'!$A:$D,4,FALSE)</f>
        <v>41942</v>
      </c>
      <c r="L375" s="27">
        <f>K375+VLOOKUP(K375,'Master FWDPoints'!$A:$D,4,FALSE)</f>
        <v>41971</v>
      </c>
      <c r="M375" s="44">
        <f>$A375+VLOOKUP($A375,'Master FWDPoints'!$G:$K,4,FALSE)</f>
        <v>41999</v>
      </c>
      <c r="O375" s="8">
        <f>+VLOOKUP(A375,'Master FWDPoints'!$A:$D,2,FALSE)</f>
        <v>1.8</v>
      </c>
      <c r="P375" s="8">
        <f>+VLOOKUP(B375,'Master FWDPoints'!$A:$D,2,FALSE)</f>
        <v>1.85</v>
      </c>
      <c r="Q375" s="8">
        <f>+VLOOKUP(C375,'Master FWDPoints'!$A:$D,2,FALSE)</f>
        <v>1.85</v>
      </c>
      <c r="R375" s="8">
        <f>+VLOOKUP(D375,'Master FWDPoints'!$A:$D,2,FALSE)</f>
        <v>1.6600000000000001</v>
      </c>
      <c r="S375" s="8">
        <f>+VLOOKUP(E375,'Master FWDPoints'!$A:$D,2,FALSE)</f>
        <v>1.94</v>
      </c>
      <c r="T375" s="8">
        <f>+VLOOKUP(F375,'Master FWDPoints'!$A:$D,2,FALSE)</f>
        <v>1.75</v>
      </c>
      <c r="U375" s="8">
        <f>+VLOOKUP(G375,'Master FWDPoints'!$A:$D,2,FALSE)</f>
        <v>1.8900000000000001</v>
      </c>
      <c r="V375" s="8">
        <f>+VLOOKUP(H375,'Master FWDPoints'!$A:$D,2,FALSE)</f>
        <v>1.98</v>
      </c>
      <c r="W375" s="8">
        <f>+VLOOKUP(I375,'Master FWDPoints'!$A:$D,2,FALSE)</f>
        <v>1.65</v>
      </c>
      <c r="X375" s="8">
        <f>+VLOOKUP(J375,'Master FWDPoints'!$A:$D,2,FALSE)</f>
        <v>1.35</v>
      </c>
      <c r="Y375" s="8">
        <f>+VLOOKUP(K375,'Master FWDPoints'!$A:$D,2,FALSE)</f>
        <v>1.6</v>
      </c>
      <c r="Z375" s="8">
        <f>+VLOOKUP(L375,'Master FWDPoints'!$A:$D,2,FALSE)*(M375-L375)/VLOOKUP(L375,'Master FWDPoints'!$A:$D,4,FALSE)</f>
        <v>1.575</v>
      </c>
      <c r="AA375" s="8">
        <f>+VLOOKUP(A375,'Master FWDPoints'!$G:$J,2,FALSE)</f>
        <v>20.100000000000001</v>
      </c>
      <c r="AB375" s="8">
        <f t="shared" si="15"/>
        <v>20.895000000000003</v>
      </c>
      <c r="AC375" s="8">
        <f t="shared" si="16"/>
        <v>0.79500000000000171</v>
      </c>
      <c r="AD375" s="8">
        <f t="shared" si="17"/>
        <v>18.3</v>
      </c>
    </row>
    <row r="376" spans="1:30">
      <c r="A376" s="11">
        <v>41631</v>
      </c>
      <c r="B376" s="26">
        <f>A376+VLOOKUP(A376,'Master FWDPoints'!$A:$D,4,FALSE)</f>
        <v>41663</v>
      </c>
      <c r="C376" s="27">
        <f>B376+VLOOKUP(B376,'Master FWDPoints'!$A:$D,4,FALSE)</f>
        <v>41697</v>
      </c>
      <c r="D376" s="27">
        <f>C376+VLOOKUP(C376,'Master FWDPoints'!$A:$D,4,FALSE)</f>
        <v>41729</v>
      </c>
      <c r="E376" s="27">
        <f>D376+VLOOKUP(D376,'Master FWDPoints'!$A:$D,4,FALSE)</f>
        <v>41759</v>
      </c>
      <c r="F376" s="27">
        <f>E376+VLOOKUP(E376,'Master FWDPoints'!$A:$D,4,FALSE)</f>
        <v>41789</v>
      </c>
      <c r="G376" s="27">
        <f>F376+VLOOKUP(F376,'Master FWDPoints'!$A:$D,4,FALSE)</f>
        <v>41820</v>
      </c>
      <c r="H376" s="27">
        <f>G376+VLOOKUP(G376,'Master FWDPoints'!$A:$D,4,FALSE)</f>
        <v>41851</v>
      </c>
      <c r="I376" s="27">
        <f>H376+VLOOKUP(H376,'Master FWDPoints'!$A:$D,4,FALSE)</f>
        <v>41880</v>
      </c>
      <c r="J376" s="27">
        <f>I376+VLOOKUP(I376,'Master FWDPoints'!$A:$D,4,FALSE)</f>
        <v>41912</v>
      </c>
      <c r="K376" s="27">
        <f>J376+VLOOKUP(J376,'Master FWDPoints'!$A:$D,4,FALSE)</f>
        <v>41942</v>
      </c>
      <c r="L376" s="27">
        <f>K376+VLOOKUP(K376,'Master FWDPoints'!$A:$D,4,FALSE)</f>
        <v>41971</v>
      </c>
      <c r="M376" s="44">
        <f>$A376+VLOOKUP($A376,'Master FWDPoints'!$G:$K,4,FALSE)</f>
        <v>41997</v>
      </c>
      <c r="O376" s="8">
        <f>+VLOOKUP(A376,'Master FWDPoints'!$A:$D,2,FALSE)</f>
        <v>1.8900000000000001</v>
      </c>
      <c r="P376" s="8">
        <f>+VLOOKUP(B376,'Master FWDPoints'!$A:$D,2,FALSE)</f>
        <v>1.85</v>
      </c>
      <c r="Q376" s="8">
        <f>+VLOOKUP(C376,'Master FWDPoints'!$A:$D,2,FALSE)</f>
        <v>1.85</v>
      </c>
      <c r="R376" s="8">
        <f>+VLOOKUP(D376,'Master FWDPoints'!$A:$D,2,FALSE)</f>
        <v>1.6600000000000001</v>
      </c>
      <c r="S376" s="8">
        <f>+VLOOKUP(E376,'Master FWDPoints'!$A:$D,2,FALSE)</f>
        <v>1.94</v>
      </c>
      <c r="T376" s="8">
        <f>+VLOOKUP(F376,'Master FWDPoints'!$A:$D,2,FALSE)</f>
        <v>1.75</v>
      </c>
      <c r="U376" s="8">
        <f>+VLOOKUP(G376,'Master FWDPoints'!$A:$D,2,FALSE)</f>
        <v>1.8900000000000001</v>
      </c>
      <c r="V376" s="8">
        <f>+VLOOKUP(H376,'Master FWDPoints'!$A:$D,2,FALSE)</f>
        <v>1.98</v>
      </c>
      <c r="W376" s="8">
        <f>+VLOOKUP(I376,'Master FWDPoints'!$A:$D,2,FALSE)</f>
        <v>1.65</v>
      </c>
      <c r="X376" s="8">
        <f>+VLOOKUP(J376,'Master FWDPoints'!$A:$D,2,FALSE)</f>
        <v>1.35</v>
      </c>
      <c r="Y376" s="8">
        <f>+VLOOKUP(K376,'Master FWDPoints'!$A:$D,2,FALSE)</f>
        <v>1.6</v>
      </c>
      <c r="Z376" s="8">
        <f>+VLOOKUP(L376,'Master FWDPoints'!$A:$D,2,FALSE)*(M376-L376)/VLOOKUP(L376,'Master FWDPoints'!$A:$D,4,FALSE)</f>
        <v>1.4625000000000001</v>
      </c>
      <c r="AA376" s="8">
        <f>+VLOOKUP(A376,'Master FWDPoints'!$G:$J,2,FALSE)</f>
        <v>20.2</v>
      </c>
      <c r="AB376" s="8">
        <f t="shared" si="15"/>
        <v>20.872500000000002</v>
      </c>
      <c r="AC376" s="8">
        <f t="shared" si="16"/>
        <v>0.67250000000000298</v>
      </c>
      <c r="AD376" s="8">
        <f t="shared" si="17"/>
        <v>18.309999999999999</v>
      </c>
    </row>
    <row r="377" spans="1:30">
      <c r="A377" s="11">
        <v>41628</v>
      </c>
      <c r="B377" s="26">
        <f>A377+VLOOKUP(A377,'Master FWDPoints'!$A:$D,4,FALSE)</f>
        <v>41662</v>
      </c>
      <c r="C377" s="27">
        <f>B377+VLOOKUP(B377,'Master FWDPoints'!$A:$D,4,FALSE)</f>
        <v>41696</v>
      </c>
      <c r="D377" s="27">
        <f>C377+VLOOKUP(C377,'Master FWDPoints'!$A:$D,4,FALSE)</f>
        <v>41725</v>
      </c>
      <c r="E377" s="27">
        <f>D377+VLOOKUP(D377,'Master FWDPoints'!$A:$D,4,FALSE)</f>
        <v>41758</v>
      </c>
      <c r="F377" s="27">
        <f>E377+VLOOKUP(E377,'Master FWDPoints'!$A:$D,4,FALSE)</f>
        <v>41789</v>
      </c>
      <c r="G377" s="27">
        <f>F377+VLOOKUP(F377,'Master FWDPoints'!$A:$D,4,FALSE)</f>
        <v>41820</v>
      </c>
      <c r="H377" s="27">
        <f>G377+VLOOKUP(G377,'Master FWDPoints'!$A:$D,4,FALSE)</f>
        <v>41851</v>
      </c>
      <c r="I377" s="27">
        <f>H377+VLOOKUP(H377,'Master FWDPoints'!$A:$D,4,FALSE)</f>
        <v>41880</v>
      </c>
      <c r="J377" s="27">
        <f>I377+VLOOKUP(I377,'Master FWDPoints'!$A:$D,4,FALSE)</f>
        <v>41912</v>
      </c>
      <c r="K377" s="27">
        <f>J377+VLOOKUP(J377,'Master FWDPoints'!$A:$D,4,FALSE)</f>
        <v>41942</v>
      </c>
      <c r="L377" s="27">
        <f>K377+VLOOKUP(K377,'Master FWDPoints'!$A:$D,4,FALSE)</f>
        <v>41971</v>
      </c>
      <c r="M377" s="44">
        <f>$A377+VLOOKUP($A377,'Master FWDPoints'!$G:$K,4,FALSE)</f>
        <v>41996</v>
      </c>
      <c r="O377" s="8">
        <f>+VLOOKUP(A377,'Master FWDPoints'!$A:$D,2,FALSE)</f>
        <v>1.75</v>
      </c>
      <c r="P377" s="8">
        <f>+VLOOKUP(B377,'Master FWDPoints'!$A:$D,2,FALSE)</f>
        <v>2.1</v>
      </c>
      <c r="Q377" s="8">
        <f>+VLOOKUP(C377,'Master FWDPoints'!$A:$D,2,FALSE)</f>
        <v>1.8</v>
      </c>
      <c r="R377" s="8">
        <f>+VLOOKUP(D377,'Master FWDPoints'!$A:$D,2,FALSE)</f>
        <v>1.7</v>
      </c>
      <c r="S377" s="8">
        <f>+VLOOKUP(E377,'Master FWDPoints'!$A:$D,2,FALSE)</f>
        <v>1.79</v>
      </c>
      <c r="T377" s="8">
        <f>+VLOOKUP(F377,'Master FWDPoints'!$A:$D,2,FALSE)</f>
        <v>1.75</v>
      </c>
      <c r="U377" s="8">
        <f>+VLOOKUP(G377,'Master FWDPoints'!$A:$D,2,FALSE)</f>
        <v>1.8900000000000001</v>
      </c>
      <c r="V377" s="8">
        <f>+VLOOKUP(H377,'Master FWDPoints'!$A:$D,2,FALSE)</f>
        <v>1.98</v>
      </c>
      <c r="W377" s="8">
        <f>+VLOOKUP(I377,'Master FWDPoints'!$A:$D,2,FALSE)</f>
        <v>1.65</v>
      </c>
      <c r="X377" s="8">
        <f>+VLOOKUP(J377,'Master FWDPoints'!$A:$D,2,FALSE)</f>
        <v>1.35</v>
      </c>
      <c r="Y377" s="8">
        <f>+VLOOKUP(K377,'Master FWDPoints'!$A:$D,2,FALSE)</f>
        <v>1.6</v>
      </c>
      <c r="Z377" s="8">
        <f>+VLOOKUP(L377,'Master FWDPoints'!$A:$D,2,FALSE)*(M377-L377)/VLOOKUP(L377,'Master FWDPoints'!$A:$D,4,FALSE)</f>
        <v>1.40625</v>
      </c>
      <c r="AA377" s="8">
        <f>+VLOOKUP(A377,'Master FWDPoints'!$G:$J,2,FALSE)</f>
        <v>20.149999999999999</v>
      </c>
      <c r="AB377" s="8">
        <f t="shared" si="15"/>
        <v>20.766250000000003</v>
      </c>
      <c r="AC377" s="8">
        <f t="shared" si="16"/>
        <v>0.61625000000000441</v>
      </c>
      <c r="AD377" s="8">
        <f t="shared" si="17"/>
        <v>18.399999999999999</v>
      </c>
    </row>
    <row r="378" spans="1:30">
      <c r="A378" s="11">
        <v>41627</v>
      </c>
      <c r="B378" s="26">
        <f>A378+VLOOKUP(A378,'Master FWDPoints'!$A:$D,4,FALSE)</f>
        <v>41661</v>
      </c>
      <c r="C378" s="27">
        <f>B378+VLOOKUP(B378,'Master FWDPoints'!$A:$D,4,FALSE)</f>
        <v>41691</v>
      </c>
      <c r="D378" s="27">
        <f>C378+VLOOKUP(C378,'Master FWDPoints'!$A:$D,4,FALSE)</f>
        <v>41722</v>
      </c>
      <c r="E378" s="27">
        <f>D378+VLOOKUP(D378,'Master FWDPoints'!$A:$D,4,FALSE)</f>
        <v>41754</v>
      </c>
      <c r="F378" s="27">
        <f>E378+VLOOKUP(E378,'Master FWDPoints'!$A:$D,4,FALSE)</f>
        <v>41787</v>
      </c>
      <c r="G378" s="27">
        <f>F378+VLOOKUP(F378,'Master FWDPoints'!$A:$D,4,FALSE)</f>
        <v>41817</v>
      </c>
      <c r="H378" s="27">
        <f>G378+VLOOKUP(G378,'Master FWDPoints'!$A:$D,4,FALSE)</f>
        <v>41851</v>
      </c>
      <c r="I378" s="27">
        <f>H378+VLOOKUP(H378,'Master FWDPoints'!$A:$D,4,FALSE)</f>
        <v>41880</v>
      </c>
      <c r="J378" s="27">
        <f>I378+VLOOKUP(I378,'Master FWDPoints'!$A:$D,4,FALSE)</f>
        <v>41912</v>
      </c>
      <c r="K378" s="27">
        <f>J378+VLOOKUP(J378,'Master FWDPoints'!$A:$D,4,FALSE)</f>
        <v>41942</v>
      </c>
      <c r="L378" s="27">
        <f>K378+VLOOKUP(K378,'Master FWDPoints'!$A:$D,4,FALSE)</f>
        <v>41971</v>
      </c>
      <c r="M378" s="44">
        <f>$A378+VLOOKUP($A378,'Master FWDPoints'!$G:$K,4,FALSE)</f>
        <v>41995</v>
      </c>
      <c r="O378" s="8">
        <f>+VLOOKUP(A378,'Master FWDPoints'!$A:$D,2,FALSE)</f>
        <v>1.9100000000000001</v>
      </c>
      <c r="P378" s="8">
        <f>+VLOOKUP(B378,'Master FWDPoints'!$A:$D,2,FALSE)</f>
        <v>1.9</v>
      </c>
      <c r="Q378" s="8">
        <f>+VLOOKUP(C378,'Master FWDPoints'!$A:$D,2,FALSE)</f>
        <v>1.65</v>
      </c>
      <c r="R378" s="8">
        <f>+VLOOKUP(D378,'Master FWDPoints'!$A:$D,2,FALSE)</f>
        <v>1.8599999999999999</v>
      </c>
      <c r="S378" s="8">
        <f>+VLOOKUP(E378,'Master FWDPoints'!$A:$D,2,FALSE)</f>
        <v>1.8399999999999999</v>
      </c>
      <c r="T378" s="8">
        <f>+VLOOKUP(F378,'Master FWDPoints'!$A:$D,2,FALSE)</f>
        <v>1.74</v>
      </c>
      <c r="U378" s="8">
        <f>+VLOOKUP(G378,'Master FWDPoints'!$A:$D,2,FALSE)</f>
        <v>1.8</v>
      </c>
      <c r="V378" s="8">
        <f>+VLOOKUP(H378,'Master FWDPoints'!$A:$D,2,FALSE)</f>
        <v>1.98</v>
      </c>
      <c r="W378" s="8">
        <f>+VLOOKUP(I378,'Master FWDPoints'!$A:$D,2,FALSE)</f>
        <v>1.65</v>
      </c>
      <c r="X378" s="8">
        <f>+VLOOKUP(J378,'Master FWDPoints'!$A:$D,2,FALSE)</f>
        <v>1.35</v>
      </c>
      <c r="Y378" s="8">
        <f>+VLOOKUP(K378,'Master FWDPoints'!$A:$D,2,FALSE)</f>
        <v>1.6</v>
      </c>
      <c r="Z378" s="8">
        <f>+VLOOKUP(L378,'Master FWDPoints'!$A:$D,2,FALSE)*(M378-L378)/VLOOKUP(L378,'Master FWDPoints'!$A:$D,4,FALSE)</f>
        <v>1.35</v>
      </c>
      <c r="AA378" s="8">
        <f>+VLOOKUP(A378,'Master FWDPoints'!$G:$J,2,FALSE)</f>
        <v>20.5</v>
      </c>
      <c r="AB378" s="8">
        <f t="shared" si="15"/>
        <v>20.630000000000006</v>
      </c>
      <c r="AC378" s="8">
        <f t="shared" si="16"/>
        <v>0.13000000000000611</v>
      </c>
      <c r="AD378" s="8">
        <f t="shared" si="17"/>
        <v>18.59</v>
      </c>
    </row>
    <row r="379" spans="1:30">
      <c r="A379" s="11">
        <v>41626</v>
      </c>
      <c r="B379" s="26">
        <f>A379+VLOOKUP(A379,'Master FWDPoints'!$A:$D,4,FALSE)</f>
        <v>41656</v>
      </c>
      <c r="C379" s="27">
        <f>B379+VLOOKUP(B379,'Master FWDPoints'!$A:$D,4,FALSE)</f>
        <v>41690</v>
      </c>
      <c r="D379" s="27">
        <f>C379+VLOOKUP(C379,'Master FWDPoints'!$A:$D,4,FALSE)</f>
        <v>41719</v>
      </c>
      <c r="E379" s="27">
        <f>D379+VLOOKUP(D379,'Master FWDPoints'!$A:$D,4,FALSE)</f>
        <v>41753</v>
      </c>
      <c r="F379" s="27">
        <f>E379+VLOOKUP(E379,'Master FWDPoints'!$A:$D,4,FALSE)</f>
        <v>41786</v>
      </c>
      <c r="G379" s="27">
        <f>F379+VLOOKUP(F379,'Master FWDPoints'!$A:$D,4,FALSE)</f>
        <v>41817</v>
      </c>
      <c r="H379" s="27">
        <f>G379+VLOOKUP(G379,'Master FWDPoints'!$A:$D,4,FALSE)</f>
        <v>41851</v>
      </c>
      <c r="I379" s="27">
        <f>H379+VLOOKUP(H379,'Master FWDPoints'!$A:$D,4,FALSE)</f>
        <v>41880</v>
      </c>
      <c r="J379" s="27">
        <f>I379+VLOOKUP(I379,'Master FWDPoints'!$A:$D,4,FALSE)</f>
        <v>41912</v>
      </c>
      <c r="K379" s="27">
        <f>J379+VLOOKUP(J379,'Master FWDPoints'!$A:$D,4,FALSE)</f>
        <v>41942</v>
      </c>
      <c r="L379" s="27">
        <f>K379+VLOOKUP(K379,'Master FWDPoints'!$A:$D,4,FALSE)</f>
        <v>41971</v>
      </c>
      <c r="M379" s="44">
        <f>$A379+VLOOKUP($A379,'Master FWDPoints'!$G:$K,4,FALSE)</f>
        <v>41992</v>
      </c>
      <c r="O379" s="8">
        <f>+VLOOKUP(A379,'Master FWDPoints'!$A:$D,2,FALSE)</f>
        <v>1.8</v>
      </c>
      <c r="P379" s="8">
        <f>+VLOOKUP(B379,'Master FWDPoints'!$A:$D,2,FALSE)</f>
        <v>2.1</v>
      </c>
      <c r="Q379" s="8">
        <f>+VLOOKUP(C379,'Master FWDPoints'!$A:$D,2,FALSE)</f>
        <v>1.65</v>
      </c>
      <c r="R379" s="8">
        <f>+VLOOKUP(D379,'Master FWDPoints'!$A:$D,2,FALSE)</f>
        <v>1.75</v>
      </c>
      <c r="S379" s="8">
        <f>+VLOOKUP(E379,'Master FWDPoints'!$A:$D,2,FALSE)</f>
        <v>1.7</v>
      </c>
      <c r="T379" s="8">
        <f>+VLOOKUP(F379,'Master FWDPoints'!$A:$D,2,FALSE)</f>
        <v>1.75</v>
      </c>
      <c r="U379" s="8">
        <f>+VLOOKUP(G379,'Master FWDPoints'!$A:$D,2,FALSE)</f>
        <v>1.8</v>
      </c>
      <c r="V379" s="8">
        <f>+VLOOKUP(H379,'Master FWDPoints'!$A:$D,2,FALSE)</f>
        <v>1.98</v>
      </c>
      <c r="W379" s="8">
        <f>+VLOOKUP(I379,'Master FWDPoints'!$A:$D,2,FALSE)</f>
        <v>1.65</v>
      </c>
      <c r="X379" s="8">
        <f>+VLOOKUP(J379,'Master FWDPoints'!$A:$D,2,FALSE)</f>
        <v>1.35</v>
      </c>
      <c r="Y379" s="8">
        <f>+VLOOKUP(K379,'Master FWDPoints'!$A:$D,2,FALSE)</f>
        <v>1.6</v>
      </c>
      <c r="Z379" s="8">
        <f>+VLOOKUP(L379,'Master FWDPoints'!$A:$D,2,FALSE)*(M379-L379)/VLOOKUP(L379,'Master FWDPoints'!$A:$D,4,FALSE)</f>
        <v>1.1812500000000001</v>
      </c>
      <c r="AA379" s="8">
        <f>+VLOOKUP(A379,'Master FWDPoints'!$G:$J,2,FALSE)</f>
        <v>20.6</v>
      </c>
      <c r="AB379" s="8">
        <f t="shared" si="15"/>
        <v>20.311250000000001</v>
      </c>
      <c r="AC379" s="8">
        <f t="shared" si="16"/>
        <v>-0.28875000000000028</v>
      </c>
      <c r="AD379" s="8">
        <f t="shared" si="17"/>
        <v>18.8</v>
      </c>
    </row>
    <row r="380" spans="1:30">
      <c r="A380" s="11">
        <v>41625</v>
      </c>
      <c r="B380" s="26">
        <f>A380+VLOOKUP(A380,'Master FWDPoints'!$A:$D,4,FALSE)</f>
        <v>41656</v>
      </c>
      <c r="C380" s="27">
        <f>B380+VLOOKUP(B380,'Master FWDPoints'!$A:$D,4,FALSE)</f>
        <v>41690</v>
      </c>
      <c r="D380" s="27">
        <f>C380+VLOOKUP(C380,'Master FWDPoints'!$A:$D,4,FALSE)</f>
        <v>41719</v>
      </c>
      <c r="E380" s="27">
        <f>D380+VLOOKUP(D380,'Master FWDPoints'!$A:$D,4,FALSE)</f>
        <v>41753</v>
      </c>
      <c r="F380" s="27">
        <f>E380+VLOOKUP(E380,'Master FWDPoints'!$A:$D,4,FALSE)</f>
        <v>41786</v>
      </c>
      <c r="G380" s="27">
        <f>F380+VLOOKUP(F380,'Master FWDPoints'!$A:$D,4,FALSE)</f>
        <v>41817</v>
      </c>
      <c r="H380" s="27">
        <f>G380+VLOOKUP(G380,'Master FWDPoints'!$A:$D,4,FALSE)</f>
        <v>41851</v>
      </c>
      <c r="I380" s="27">
        <f>H380+VLOOKUP(H380,'Master FWDPoints'!$A:$D,4,FALSE)</f>
        <v>41880</v>
      </c>
      <c r="J380" s="27">
        <f>I380+VLOOKUP(I380,'Master FWDPoints'!$A:$D,4,FALSE)</f>
        <v>41912</v>
      </c>
      <c r="K380" s="27">
        <f>J380+VLOOKUP(J380,'Master FWDPoints'!$A:$D,4,FALSE)</f>
        <v>41942</v>
      </c>
      <c r="L380" s="27">
        <f>K380+VLOOKUP(K380,'Master FWDPoints'!$A:$D,4,FALSE)</f>
        <v>41971</v>
      </c>
      <c r="M380" s="44">
        <f>$A380+VLOOKUP($A380,'Master FWDPoints'!$G:$K,4,FALSE)</f>
        <v>41991</v>
      </c>
      <c r="O380" s="8">
        <f>+VLOOKUP(A380,'Master FWDPoints'!$A:$D,2,FALSE)</f>
        <v>1.85</v>
      </c>
      <c r="P380" s="8">
        <f>+VLOOKUP(B380,'Master FWDPoints'!$A:$D,2,FALSE)</f>
        <v>2.1</v>
      </c>
      <c r="Q380" s="8">
        <f>+VLOOKUP(C380,'Master FWDPoints'!$A:$D,2,FALSE)</f>
        <v>1.65</v>
      </c>
      <c r="R380" s="8">
        <f>+VLOOKUP(D380,'Master FWDPoints'!$A:$D,2,FALSE)</f>
        <v>1.75</v>
      </c>
      <c r="S380" s="8">
        <f>+VLOOKUP(E380,'Master FWDPoints'!$A:$D,2,FALSE)</f>
        <v>1.7</v>
      </c>
      <c r="T380" s="8">
        <f>+VLOOKUP(F380,'Master FWDPoints'!$A:$D,2,FALSE)</f>
        <v>1.75</v>
      </c>
      <c r="U380" s="8">
        <f>+VLOOKUP(G380,'Master FWDPoints'!$A:$D,2,FALSE)</f>
        <v>1.8</v>
      </c>
      <c r="V380" s="8">
        <f>+VLOOKUP(H380,'Master FWDPoints'!$A:$D,2,FALSE)</f>
        <v>1.98</v>
      </c>
      <c r="W380" s="8">
        <f>+VLOOKUP(I380,'Master FWDPoints'!$A:$D,2,FALSE)</f>
        <v>1.65</v>
      </c>
      <c r="X380" s="8">
        <f>+VLOOKUP(J380,'Master FWDPoints'!$A:$D,2,FALSE)</f>
        <v>1.35</v>
      </c>
      <c r="Y380" s="8">
        <f>+VLOOKUP(K380,'Master FWDPoints'!$A:$D,2,FALSE)</f>
        <v>1.6</v>
      </c>
      <c r="Z380" s="8">
        <f>+VLOOKUP(L380,'Master FWDPoints'!$A:$D,2,FALSE)*(M380-L380)/VLOOKUP(L380,'Master FWDPoints'!$A:$D,4,FALSE)</f>
        <v>1.125</v>
      </c>
      <c r="AA380" s="8">
        <f>+VLOOKUP(A380,'Master FWDPoints'!$G:$J,2,FALSE)</f>
        <v>20.65</v>
      </c>
      <c r="AB380" s="8">
        <f t="shared" si="15"/>
        <v>20.305000000000003</v>
      </c>
      <c r="AC380" s="8">
        <f t="shared" si="16"/>
        <v>-0.34499999999999531</v>
      </c>
      <c r="AD380" s="8">
        <f t="shared" si="17"/>
        <v>18.799999999999997</v>
      </c>
    </row>
    <row r="381" spans="1:30">
      <c r="A381" s="11">
        <v>41624</v>
      </c>
      <c r="B381" s="26">
        <f>A381+VLOOKUP(A381,'Master FWDPoints'!$A:$D,4,FALSE)</f>
        <v>41656</v>
      </c>
      <c r="C381" s="27">
        <f>B381+VLOOKUP(B381,'Master FWDPoints'!$A:$D,4,FALSE)</f>
        <v>41690</v>
      </c>
      <c r="D381" s="27">
        <f>C381+VLOOKUP(C381,'Master FWDPoints'!$A:$D,4,FALSE)</f>
        <v>41719</v>
      </c>
      <c r="E381" s="27">
        <f>D381+VLOOKUP(D381,'Master FWDPoints'!$A:$D,4,FALSE)</f>
        <v>41753</v>
      </c>
      <c r="F381" s="27">
        <f>E381+VLOOKUP(E381,'Master FWDPoints'!$A:$D,4,FALSE)</f>
        <v>41786</v>
      </c>
      <c r="G381" s="27">
        <f>F381+VLOOKUP(F381,'Master FWDPoints'!$A:$D,4,FALSE)</f>
        <v>41817</v>
      </c>
      <c r="H381" s="27">
        <f>G381+VLOOKUP(G381,'Master FWDPoints'!$A:$D,4,FALSE)</f>
        <v>41851</v>
      </c>
      <c r="I381" s="27">
        <f>H381+VLOOKUP(H381,'Master FWDPoints'!$A:$D,4,FALSE)</f>
        <v>41880</v>
      </c>
      <c r="J381" s="27">
        <f>I381+VLOOKUP(I381,'Master FWDPoints'!$A:$D,4,FALSE)</f>
        <v>41912</v>
      </c>
      <c r="K381" s="27">
        <f>J381+VLOOKUP(J381,'Master FWDPoints'!$A:$D,4,FALSE)</f>
        <v>41942</v>
      </c>
      <c r="L381" s="27">
        <f>K381+VLOOKUP(K381,'Master FWDPoints'!$A:$D,4,FALSE)</f>
        <v>41971</v>
      </c>
      <c r="M381" s="44">
        <f>$A381+VLOOKUP($A381,'Master FWDPoints'!$G:$K,4,FALSE)</f>
        <v>41990</v>
      </c>
      <c r="O381" s="8">
        <f>+VLOOKUP(A381,'Master FWDPoints'!$A:$D,2,FALSE)</f>
        <v>2.1</v>
      </c>
      <c r="P381" s="8">
        <f>+VLOOKUP(B381,'Master FWDPoints'!$A:$D,2,FALSE)</f>
        <v>2.1</v>
      </c>
      <c r="Q381" s="8">
        <f>+VLOOKUP(C381,'Master FWDPoints'!$A:$D,2,FALSE)</f>
        <v>1.65</v>
      </c>
      <c r="R381" s="8">
        <f>+VLOOKUP(D381,'Master FWDPoints'!$A:$D,2,FALSE)</f>
        <v>1.75</v>
      </c>
      <c r="S381" s="8">
        <f>+VLOOKUP(E381,'Master FWDPoints'!$A:$D,2,FALSE)</f>
        <v>1.7</v>
      </c>
      <c r="T381" s="8">
        <f>+VLOOKUP(F381,'Master FWDPoints'!$A:$D,2,FALSE)</f>
        <v>1.75</v>
      </c>
      <c r="U381" s="8">
        <f>+VLOOKUP(G381,'Master FWDPoints'!$A:$D,2,FALSE)</f>
        <v>1.8</v>
      </c>
      <c r="V381" s="8">
        <f>+VLOOKUP(H381,'Master FWDPoints'!$A:$D,2,FALSE)</f>
        <v>1.98</v>
      </c>
      <c r="W381" s="8">
        <f>+VLOOKUP(I381,'Master FWDPoints'!$A:$D,2,FALSE)</f>
        <v>1.65</v>
      </c>
      <c r="X381" s="8">
        <f>+VLOOKUP(J381,'Master FWDPoints'!$A:$D,2,FALSE)</f>
        <v>1.35</v>
      </c>
      <c r="Y381" s="8">
        <f>+VLOOKUP(K381,'Master FWDPoints'!$A:$D,2,FALSE)</f>
        <v>1.6</v>
      </c>
      <c r="Z381" s="8">
        <f>+VLOOKUP(L381,'Master FWDPoints'!$A:$D,2,FALSE)*(M381-L381)/VLOOKUP(L381,'Master FWDPoints'!$A:$D,4,FALSE)</f>
        <v>1.0687500000000001</v>
      </c>
      <c r="AA381" s="8">
        <f>+VLOOKUP(A381,'Master FWDPoints'!$G:$J,2,FALSE)</f>
        <v>20.8</v>
      </c>
      <c r="AB381" s="8">
        <f t="shared" si="15"/>
        <v>20.498750000000005</v>
      </c>
      <c r="AC381" s="8">
        <f t="shared" si="16"/>
        <v>-0.30124999999999602</v>
      </c>
      <c r="AD381" s="8">
        <f t="shared" si="17"/>
        <v>18.7</v>
      </c>
    </row>
    <row r="382" spans="1:30">
      <c r="A382" s="11">
        <v>41621</v>
      </c>
      <c r="B382" s="26">
        <f>A382+VLOOKUP(A382,'Master FWDPoints'!$A:$D,4,FALSE)</f>
        <v>41655</v>
      </c>
      <c r="C382" s="27">
        <f>B382+VLOOKUP(B382,'Master FWDPoints'!$A:$D,4,FALSE)</f>
        <v>41689</v>
      </c>
      <c r="D382" s="27">
        <f>C382+VLOOKUP(C382,'Master FWDPoints'!$A:$D,4,FALSE)</f>
        <v>41718</v>
      </c>
      <c r="E382" s="27">
        <f>D382+VLOOKUP(D382,'Master FWDPoints'!$A:$D,4,FALSE)</f>
        <v>41752</v>
      </c>
      <c r="F382" s="27">
        <f>E382+VLOOKUP(E382,'Master FWDPoints'!$A:$D,4,FALSE)</f>
        <v>41782</v>
      </c>
      <c r="G382" s="27">
        <f>F382+VLOOKUP(F382,'Master FWDPoints'!$A:$D,4,FALSE)</f>
        <v>41816</v>
      </c>
      <c r="H382" s="27">
        <f>G382+VLOOKUP(G382,'Master FWDPoints'!$A:$D,4,FALSE)</f>
        <v>41849</v>
      </c>
      <c r="I382" s="27">
        <f>H382+VLOOKUP(H382,'Master FWDPoints'!$A:$D,4,FALSE)</f>
        <v>41880</v>
      </c>
      <c r="J382" s="27">
        <f>I382+VLOOKUP(I382,'Master FWDPoints'!$A:$D,4,FALSE)</f>
        <v>41912</v>
      </c>
      <c r="K382" s="27">
        <f>J382+VLOOKUP(J382,'Master FWDPoints'!$A:$D,4,FALSE)</f>
        <v>41942</v>
      </c>
      <c r="L382" s="27">
        <f>K382+VLOOKUP(K382,'Master FWDPoints'!$A:$D,4,FALSE)</f>
        <v>41971</v>
      </c>
      <c r="M382" s="44">
        <f>$A382+VLOOKUP($A382,'Master FWDPoints'!$G:$K,4,FALSE)</f>
        <v>41989</v>
      </c>
      <c r="O382" s="8">
        <f>+VLOOKUP(A382,'Master FWDPoints'!$A:$D,2,FALSE)</f>
        <v>2.2000000000000002</v>
      </c>
      <c r="P382" s="8">
        <f>+VLOOKUP(B382,'Master FWDPoints'!$A:$D,2,FALSE)</f>
        <v>2.2000000000000002</v>
      </c>
      <c r="Q382" s="8">
        <f>+VLOOKUP(C382,'Master FWDPoints'!$A:$D,2,FALSE)</f>
        <v>1.69</v>
      </c>
      <c r="R382" s="8">
        <f>+VLOOKUP(D382,'Master FWDPoints'!$A:$D,2,FALSE)</f>
        <v>1.75</v>
      </c>
      <c r="S382" s="8">
        <f>+VLOOKUP(E382,'Master FWDPoints'!$A:$D,2,FALSE)</f>
        <v>1.7</v>
      </c>
      <c r="T382" s="8">
        <f>+VLOOKUP(F382,'Master FWDPoints'!$A:$D,2,FALSE)</f>
        <v>2</v>
      </c>
      <c r="U382" s="8">
        <f>+VLOOKUP(G382,'Master FWDPoints'!$A:$D,2,FALSE)</f>
        <v>1.97</v>
      </c>
      <c r="V382" s="8">
        <f>+VLOOKUP(H382,'Master FWDPoints'!$A:$D,2,FALSE)</f>
        <v>1.6600000000000001</v>
      </c>
      <c r="W382" s="8">
        <f>+VLOOKUP(I382,'Master FWDPoints'!$A:$D,2,FALSE)</f>
        <v>1.65</v>
      </c>
      <c r="X382" s="8">
        <f>+VLOOKUP(J382,'Master FWDPoints'!$A:$D,2,FALSE)</f>
        <v>1.35</v>
      </c>
      <c r="Y382" s="8">
        <f>+VLOOKUP(K382,'Master FWDPoints'!$A:$D,2,FALSE)</f>
        <v>1.6</v>
      </c>
      <c r="Z382" s="8">
        <f>+VLOOKUP(L382,'Master FWDPoints'!$A:$D,2,FALSE)*(M382-L382)/VLOOKUP(L382,'Master FWDPoints'!$A:$D,4,FALSE)</f>
        <v>1.0125</v>
      </c>
      <c r="AA382" s="8">
        <f>+VLOOKUP(A382,'Master FWDPoints'!$G:$J,2,FALSE)</f>
        <v>21.15</v>
      </c>
      <c r="AB382" s="8">
        <f t="shared" si="15"/>
        <v>20.782500000000002</v>
      </c>
      <c r="AC382" s="8">
        <f t="shared" si="16"/>
        <v>-0.36749999999999616</v>
      </c>
      <c r="AD382" s="8">
        <f t="shared" si="17"/>
        <v>18.95</v>
      </c>
    </row>
    <row r="383" spans="1:30">
      <c r="A383" s="11">
        <v>41620</v>
      </c>
      <c r="B383" s="26">
        <f>A383+VLOOKUP(A383,'Master FWDPoints'!$A:$D,4,FALSE)</f>
        <v>41654</v>
      </c>
      <c r="C383" s="27">
        <f>B383+VLOOKUP(B383,'Master FWDPoints'!$A:$D,4,FALSE)</f>
        <v>41684</v>
      </c>
      <c r="D383" s="27">
        <f>C383+VLOOKUP(C383,'Master FWDPoints'!$A:$D,4,FALSE)</f>
        <v>41715</v>
      </c>
      <c r="E383" s="27">
        <f>D383+VLOOKUP(D383,'Master FWDPoints'!$A:$D,4,FALSE)</f>
        <v>41746</v>
      </c>
      <c r="F383" s="27">
        <f>E383+VLOOKUP(E383,'Master FWDPoints'!$A:$D,4,FALSE)</f>
        <v>41779</v>
      </c>
      <c r="G383" s="27">
        <f>F383+VLOOKUP(F383,'Master FWDPoints'!$A:$D,4,FALSE)</f>
        <v>41810</v>
      </c>
      <c r="H383" s="27">
        <f>G383+VLOOKUP(G383,'Master FWDPoints'!$A:$D,4,FALSE)</f>
        <v>41843</v>
      </c>
      <c r="I383" s="27">
        <f>H383+VLOOKUP(H383,'Master FWDPoints'!$A:$D,4,FALSE)</f>
        <v>41873</v>
      </c>
      <c r="J383" s="27">
        <f>I383+VLOOKUP(I383,'Master FWDPoints'!$A:$D,4,FALSE)</f>
        <v>41907</v>
      </c>
      <c r="K383" s="27">
        <f>J383+VLOOKUP(J383,'Master FWDPoints'!$A:$D,4,FALSE)</f>
        <v>41940</v>
      </c>
      <c r="L383" s="27">
        <f>K383+VLOOKUP(K383,'Master FWDPoints'!$A:$D,4,FALSE)</f>
        <v>41971</v>
      </c>
      <c r="M383" s="44">
        <f>$A383+VLOOKUP($A383,'Master FWDPoints'!$G:$K,4,FALSE)</f>
        <v>41988</v>
      </c>
      <c r="O383" s="8">
        <f>+VLOOKUP(A383,'Master FWDPoints'!$A:$D,2,FALSE)</f>
        <v>2.15</v>
      </c>
      <c r="P383" s="8">
        <f>+VLOOKUP(B383,'Master FWDPoints'!$A:$D,2,FALSE)</f>
        <v>1.83</v>
      </c>
      <c r="Q383" s="8">
        <f>+VLOOKUP(C383,'Master FWDPoints'!$A:$D,2,FALSE)</f>
        <v>1.8</v>
      </c>
      <c r="R383" s="8">
        <f>+VLOOKUP(D383,'Master FWDPoints'!$A:$D,2,FALSE)</f>
        <v>1.87</v>
      </c>
      <c r="S383" s="8">
        <f>+VLOOKUP(E383,'Master FWDPoints'!$A:$D,2,FALSE)</f>
        <v>2</v>
      </c>
      <c r="T383" s="8">
        <f>+VLOOKUP(F383,'Master FWDPoints'!$A:$D,2,FALSE)</f>
        <v>1.9</v>
      </c>
      <c r="U383" s="8">
        <f>+VLOOKUP(G383,'Master FWDPoints'!$A:$D,2,FALSE)</f>
        <v>1.9100000000000001</v>
      </c>
      <c r="V383" s="8">
        <f>+VLOOKUP(H383,'Master FWDPoints'!$A:$D,2,FALSE)</f>
        <v>1.62</v>
      </c>
      <c r="W383" s="8">
        <f>+VLOOKUP(I383,'Master FWDPoints'!$A:$D,2,FALSE)</f>
        <v>1.69</v>
      </c>
      <c r="X383" s="8">
        <f>+VLOOKUP(J383,'Master FWDPoints'!$A:$D,2,FALSE)</f>
        <v>1.5</v>
      </c>
      <c r="Y383" s="8">
        <f>+VLOOKUP(K383,'Master FWDPoints'!$A:$D,2,FALSE)</f>
        <v>1.55</v>
      </c>
      <c r="Z383" s="8">
        <f>+VLOOKUP(L383,'Master FWDPoints'!$A:$D,2,FALSE)*(M383-L383)/VLOOKUP(L383,'Master FWDPoints'!$A:$D,4,FALSE)</f>
        <v>0.95625000000000004</v>
      </c>
      <c r="AA383" s="8">
        <f>+VLOOKUP(A383,'Master FWDPoints'!$G:$J,2,FALSE)</f>
        <v>21.22</v>
      </c>
      <c r="AB383" s="8">
        <f t="shared" si="15"/>
        <v>20.776250000000005</v>
      </c>
      <c r="AC383" s="8">
        <f t="shared" si="16"/>
        <v>-0.44374999999999432</v>
      </c>
      <c r="AD383" s="8">
        <f t="shared" si="17"/>
        <v>19.07</v>
      </c>
    </row>
    <row r="384" spans="1:30">
      <c r="A384" s="11">
        <v>41619</v>
      </c>
      <c r="B384" s="26">
        <f>A384+VLOOKUP(A384,'Master FWDPoints'!$A:$D,4,FALSE)</f>
        <v>41649</v>
      </c>
      <c r="C384" s="27">
        <f>B384+VLOOKUP(B384,'Master FWDPoints'!$A:$D,4,FALSE)</f>
        <v>41683</v>
      </c>
      <c r="D384" s="27">
        <f>C384+VLOOKUP(C384,'Master FWDPoints'!$A:$D,4,FALSE)</f>
        <v>41712</v>
      </c>
      <c r="E384" s="27">
        <f>D384+VLOOKUP(D384,'Master FWDPoints'!$A:$D,4,FALSE)</f>
        <v>41746</v>
      </c>
      <c r="F384" s="27">
        <f>E384+VLOOKUP(E384,'Master FWDPoints'!$A:$D,4,FALSE)</f>
        <v>41779</v>
      </c>
      <c r="G384" s="27">
        <f>F384+VLOOKUP(F384,'Master FWDPoints'!$A:$D,4,FALSE)</f>
        <v>41810</v>
      </c>
      <c r="H384" s="27">
        <f>G384+VLOOKUP(G384,'Master FWDPoints'!$A:$D,4,FALSE)</f>
        <v>41843</v>
      </c>
      <c r="I384" s="27">
        <f>H384+VLOOKUP(H384,'Master FWDPoints'!$A:$D,4,FALSE)</f>
        <v>41873</v>
      </c>
      <c r="J384" s="27">
        <f>I384+VLOOKUP(I384,'Master FWDPoints'!$A:$D,4,FALSE)</f>
        <v>41907</v>
      </c>
      <c r="K384" s="27">
        <f>J384+VLOOKUP(J384,'Master FWDPoints'!$A:$D,4,FALSE)</f>
        <v>41940</v>
      </c>
      <c r="L384" s="27">
        <f>K384+VLOOKUP(K384,'Master FWDPoints'!$A:$D,4,FALSE)</f>
        <v>41971</v>
      </c>
      <c r="M384" s="44">
        <f>$A384+VLOOKUP($A384,'Master FWDPoints'!$G:$K,4,FALSE)</f>
        <v>41985</v>
      </c>
      <c r="O384" s="8">
        <f>+VLOOKUP(A384,'Master FWDPoints'!$A:$D,2,FALSE)</f>
        <v>1.9100000000000001</v>
      </c>
      <c r="P384" s="8">
        <f>+VLOOKUP(B384,'Master FWDPoints'!$A:$D,2,FALSE)</f>
        <v>1.9</v>
      </c>
      <c r="Q384" s="8">
        <f>+VLOOKUP(C384,'Master FWDPoints'!$A:$D,2,FALSE)</f>
        <v>1.8</v>
      </c>
      <c r="R384" s="8">
        <f>+VLOOKUP(D384,'Master FWDPoints'!$A:$D,2,FALSE)</f>
        <v>2</v>
      </c>
      <c r="S384" s="8">
        <f>+VLOOKUP(E384,'Master FWDPoints'!$A:$D,2,FALSE)</f>
        <v>2</v>
      </c>
      <c r="T384" s="8">
        <f>+VLOOKUP(F384,'Master FWDPoints'!$A:$D,2,FALSE)</f>
        <v>1.9</v>
      </c>
      <c r="U384" s="8">
        <f>+VLOOKUP(G384,'Master FWDPoints'!$A:$D,2,FALSE)</f>
        <v>1.9100000000000001</v>
      </c>
      <c r="V384" s="8">
        <f>+VLOOKUP(H384,'Master FWDPoints'!$A:$D,2,FALSE)</f>
        <v>1.62</v>
      </c>
      <c r="W384" s="8">
        <f>+VLOOKUP(I384,'Master FWDPoints'!$A:$D,2,FALSE)</f>
        <v>1.69</v>
      </c>
      <c r="X384" s="8">
        <f>+VLOOKUP(J384,'Master FWDPoints'!$A:$D,2,FALSE)</f>
        <v>1.5</v>
      </c>
      <c r="Y384" s="8">
        <f>+VLOOKUP(K384,'Master FWDPoints'!$A:$D,2,FALSE)</f>
        <v>1.55</v>
      </c>
      <c r="Z384" s="8">
        <f>+VLOOKUP(L384,'Master FWDPoints'!$A:$D,2,FALSE)*(M384-L384)/VLOOKUP(L384,'Master FWDPoints'!$A:$D,4,FALSE)</f>
        <v>0.78749999999999998</v>
      </c>
      <c r="AA384" s="8">
        <f>+VLOOKUP(A384,'Master FWDPoints'!$G:$J,2,FALSE)</f>
        <v>21.19</v>
      </c>
      <c r="AB384" s="8">
        <f t="shared" si="15"/>
        <v>20.567500000000003</v>
      </c>
      <c r="AC384" s="8">
        <f t="shared" si="16"/>
        <v>-0.62249999999999872</v>
      </c>
      <c r="AD384" s="8">
        <f t="shared" si="17"/>
        <v>19.28</v>
      </c>
    </row>
    <row r="385" spans="1:30">
      <c r="A385" s="11">
        <v>41618</v>
      </c>
      <c r="B385" s="26">
        <f>A385+VLOOKUP(A385,'Master FWDPoints'!$A:$D,4,FALSE)</f>
        <v>41649</v>
      </c>
      <c r="C385" s="27">
        <f>B385+VLOOKUP(B385,'Master FWDPoints'!$A:$D,4,FALSE)</f>
        <v>41683</v>
      </c>
      <c r="D385" s="27">
        <f>C385+VLOOKUP(C385,'Master FWDPoints'!$A:$D,4,FALSE)</f>
        <v>41712</v>
      </c>
      <c r="E385" s="27">
        <f>D385+VLOOKUP(D385,'Master FWDPoints'!$A:$D,4,FALSE)</f>
        <v>41746</v>
      </c>
      <c r="F385" s="27">
        <f>E385+VLOOKUP(E385,'Master FWDPoints'!$A:$D,4,FALSE)</f>
        <v>41779</v>
      </c>
      <c r="G385" s="27">
        <f>F385+VLOOKUP(F385,'Master FWDPoints'!$A:$D,4,FALSE)</f>
        <v>41810</v>
      </c>
      <c r="H385" s="27">
        <f>G385+VLOOKUP(G385,'Master FWDPoints'!$A:$D,4,FALSE)</f>
        <v>41843</v>
      </c>
      <c r="I385" s="27">
        <f>H385+VLOOKUP(H385,'Master FWDPoints'!$A:$D,4,FALSE)</f>
        <v>41873</v>
      </c>
      <c r="J385" s="27">
        <f>I385+VLOOKUP(I385,'Master FWDPoints'!$A:$D,4,FALSE)</f>
        <v>41907</v>
      </c>
      <c r="K385" s="27">
        <f>J385+VLOOKUP(J385,'Master FWDPoints'!$A:$D,4,FALSE)</f>
        <v>41940</v>
      </c>
      <c r="L385" s="27">
        <f>K385+VLOOKUP(K385,'Master FWDPoints'!$A:$D,4,FALSE)</f>
        <v>41971</v>
      </c>
      <c r="M385" s="44">
        <f>$A385+VLOOKUP($A385,'Master FWDPoints'!$G:$K,4,FALSE)</f>
        <v>41984</v>
      </c>
      <c r="O385" s="8">
        <f>+VLOOKUP(A385,'Master FWDPoints'!$A:$D,2,FALSE)</f>
        <v>1.75</v>
      </c>
      <c r="P385" s="8">
        <f>+VLOOKUP(B385,'Master FWDPoints'!$A:$D,2,FALSE)</f>
        <v>1.9</v>
      </c>
      <c r="Q385" s="8">
        <f>+VLOOKUP(C385,'Master FWDPoints'!$A:$D,2,FALSE)</f>
        <v>1.8</v>
      </c>
      <c r="R385" s="8">
        <f>+VLOOKUP(D385,'Master FWDPoints'!$A:$D,2,FALSE)</f>
        <v>2</v>
      </c>
      <c r="S385" s="8">
        <f>+VLOOKUP(E385,'Master FWDPoints'!$A:$D,2,FALSE)</f>
        <v>2</v>
      </c>
      <c r="T385" s="8">
        <f>+VLOOKUP(F385,'Master FWDPoints'!$A:$D,2,FALSE)</f>
        <v>1.9</v>
      </c>
      <c r="U385" s="8">
        <f>+VLOOKUP(G385,'Master FWDPoints'!$A:$D,2,FALSE)</f>
        <v>1.9100000000000001</v>
      </c>
      <c r="V385" s="8">
        <f>+VLOOKUP(H385,'Master FWDPoints'!$A:$D,2,FALSE)</f>
        <v>1.62</v>
      </c>
      <c r="W385" s="8">
        <f>+VLOOKUP(I385,'Master FWDPoints'!$A:$D,2,FALSE)</f>
        <v>1.69</v>
      </c>
      <c r="X385" s="8">
        <f>+VLOOKUP(J385,'Master FWDPoints'!$A:$D,2,FALSE)</f>
        <v>1.5</v>
      </c>
      <c r="Y385" s="8">
        <f>+VLOOKUP(K385,'Master FWDPoints'!$A:$D,2,FALSE)</f>
        <v>1.55</v>
      </c>
      <c r="Z385" s="8">
        <f>+VLOOKUP(L385,'Master FWDPoints'!$A:$D,2,FALSE)*(M385-L385)/VLOOKUP(L385,'Master FWDPoints'!$A:$D,4,FALSE)</f>
        <v>0.73125000000000007</v>
      </c>
      <c r="AA385" s="8">
        <f>+VLOOKUP(A385,'Master FWDPoints'!$G:$J,2,FALSE)</f>
        <v>20.85</v>
      </c>
      <c r="AB385" s="8">
        <f t="shared" si="15"/>
        <v>20.35125</v>
      </c>
      <c r="AC385" s="8">
        <f t="shared" si="16"/>
        <v>-0.49875000000000114</v>
      </c>
      <c r="AD385" s="8">
        <f t="shared" si="17"/>
        <v>19.100000000000001</v>
      </c>
    </row>
    <row r="386" spans="1:30">
      <c r="A386" s="11">
        <v>41617</v>
      </c>
      <c r="B386" s="26">
        <f>A386+VLOOKUP(A386,'Master FWDPoints'!$A:$D,4,FALSE)</f>
        <v>41649</v>
      </c>
      <c r="C386" s="27">
        <f>B386+VLOOKUP(B386,'Master FWDPoints'!$A:$D,4,FALSE)</f>
        <v>41683</v>
      </c>
      <c r="D386" s="27">
        <f>C386+VLOOKUP(C386,'Master FWDPoints'!$A:$D,4,FALSE)</f>
        <v>41712</v>
      </c>
      <c r="E386" s="27">
        <f>D386+VLOOKUP(D386,'Master FWDPoints'!$A:$D,4,FALSE)</f>
        <v>41746</v>
      </c>
      <c r="F386" s="27">
        <f>E386+VLOOKUP(E386,'Master FWDPoints'!$A:$D,4,FALSE)</f>
        <v>41779</v>
      </c>
      <c r="G386" s="27">
        <f>F386+VLOOKUP(F386,'Master FWDPoints'!$A:$D,4,FALSE)</f>
        <v>41810</v>
      </c>
      <c r="H386" s="27">
        <f>G386+VLOOKUP(G386,'Master FWDPoints'!$A:$D,4,FALSE)</f>
        <v>41843</v>
      </c>
      <c r="I386" s="27">
        <f>H386+VLOOKUP(H386,'Master FWDPoints'!$A:$D,4,FALSE)</f>
        <v>41873</v>
      </c>
      <c r="J386" s="27">
        <f>I386+VLOOKUP(I386,'Master FWDPoints'!$A:$D,4,FALSE)</f>
        <v>41907</v>
      </c>
      <c r="K386" s="27">
        <f>J386+VLOOKUP(J386,'Master FWDPoints'!$A:$D,4,FALSE)</f>
        <v>41940</v>
      </c>
      <c r="L386" s="27">
        <f>K386+VLOOKUP(K386,'Master FWDPoints'!$A:$D,4,FALSE)</f>
        <v>41971</v>
      </c>
      <c r="M386" s="44">
        <f>$A386+VLOOKUP($A386,'Master FWDPoints'!$G:$K,4,FALSE)</f>
        <v>41983</v>
      </c>
      <c r="O386" s="8">
        <f>+VLOOKUP(A386,'Master FWDPoints'!$A:$D,2,FALSE)</f>
        <v>1.85</v>
      </c>
      <c r="P386" s="8">
        <f>+VLOOKUP(B386,'Master FWDPoints'!$A:$D,2,FALSE)</f>
        <v>1.9</v>
      </c>
      <c r="Q386" s="8">
        <f>+VLOOKUP(C386,'Master FWDPoints'!$A:$D,2,FALSE)</f>
        <v>1.8</v>
      </c>
      <c r="R386" s="8">
        <f>+VLOOKUP(D386,'Master FWDPoints'!$A:$D,2,FALSE)</f>
        <v>2</v>
      </c>
      <c r="S386" s="8">
        <f>+VLOOKUP(E386,'Master FWDPoints'!$A:$D,2,FALSE)</f>
        <v>2</v>
      </c>
      <c r="T386" s="8">
        <f>+VLOOKUP(F386,'Master FWDPoints'!$A:$D,2,FALSE)</f>
        <v>1.9</v>
      </c>
      <c r="U386" s="8">
        <f>+VLOOKUP(G386,'Master FWDPoints'!$A:$D,2,FALSE)</f>
        <v>1.9100000000000001</v>
      </c>
      <c r="V386" s="8">
        <f>+VLOOKUP(H386,'Master FWDPoints'!$A:$D,2,FALSE)</f>
        <v>1.62</v>
      </c>
      <c r="W386" s="8">
        <f>+VLOOKUP(I386,'Master FWDPoints'!$A:$D,2,FALSE)</f>
        <v>1.69</v>
      </c>
      <c r="X386" s="8">
        <f>+VLOOKUP(J386,'Master FWDPoints'!$A:$D,2,FALSE)</f>
        <v>1.5</v>
      </c>
      <c r="Y386" s="8">
        <f>+VLOOKUP(K386,'Master FWDPoints'!$A:$D,2,FALSE)</f>
        <v>1.55</v>
      </c>
      <c r="Z386" s="8">
        <f>+VLOOKUP(L386,'Master FWDPoints'!$A:$D,2,FALSE)*(M386-L386)/VLOOKUP(L386,'Master FWDPoints'!$A:$D,4,FALSE)</f>
        <v>0.67500000000000004</v>
      </c>
      <c r="AA386" s="8">
        <f>+VLOOKUP(A386,'Master FWDPoints'!$G:$J,2,FALSE)</f>
        <v>20.9</v>
      </c>
      <c r="AB386" s="8">
        <f t="shared" si="15"/>
        <v>20.395000000000003</v>
      </c>
      <c r="AC386" s="8">
        <f t="shared" si="16"/>
        <v>-0.50499999999999545</v>
      </c>
      <c r="AD386" s="8">
        <f t="shared" si="17"/>
        <v>19.049999999999997</v>
      </c>
    </row>
    <row r="387" spans="1:30">
      <c r="A387" s="11">
        <v>41614</v>
      </c>
      <c r="B387" s="26">
        <f>A387+VLOOKUP(A387,'Master FWDPoints'!$A:$D,4,FALSE)</f>
        <v>41648</v>
      </c>
      <c r="C387" s="27">
        <f>B387+VLOOKUP(B387,'Master FWDPoints'!$A:$D,4,FALSE)</f>
        <v>41682</v>
      </c>
      <c r="D387" s="27">
        <f>C387+VLOOKUP(C387,'Master FWDPoints'!$A:$D,4,FALSE)</f>
        <v>41711</v>
      </c>
      <c r="E387" s="27">
        <f>D387+VLOOKUP(D387,'Master FWDPoints'!$A:$D,4,FALSE)</f>
        <v>41745</v>
      </c>
      <c r="F387" s="27">
        <f>E387+VLOOKUP(E387,'Master FWDPoints'!$A:$D,4,FALSE)</f>
        <v>41779</v>
      </c>
      <c r="G387" s="27">
        <f>F387+VLOOKUP(F387,'Master FWDPoints'!$A:$D,4,FALSE)</f>
        <v>41810</v>
      </c>
      <c r="H387" s="27">
        <f>G387+VLOOKUP(G387,'Master FWDPoints'!$A:$D,4,FALSE)</f>
        <v>41843</v>
      </c>
      <c r="I387" s="27">
        <f>H387+VLOOKUP(H387,'Master FWDPoints'!$A:$D,4,FALSE)</f>
        <v>41873</v>
      </c>
      <c r="J387" s="27">
        <f>I387+VLOOKUP(I387,'Master FWDPoints'!$A:$D,4,FALSE)</f>
        <v>41907</v>
      </c>
      <c r="K387" s="27">
        <f>J387+VLOOKUP(J387,'Master FWDPoints'!$A:$D,4,FALSE)</f>
        <v>41940</v>
      </c>
      <c r="L387" s="27">
        <f>K387+VLOOKUP(K387,'Master FWDPoints'!$A:$D,4,FALSE)</f>
        <v>41971</v>
      </c>
      <c r="M387" s="44">
        <f>$A387+VLOOKUP($A387,'Master FWDPoints'!$G:$K,4,FALSE)</f>
        <v>41982</v>
      </c>
      <c r="O387" s="8">
        <f>+VLOOKUP(A387,'Master FWDPoints'!$A:$D,2,FALSE)</f>
        <v>1.99</v>
      </c>
      <c r="P387" s="8">
        <f>+VLOOKUP(B387,'Master FWDPoints'!$A:$D,2,FALSE)</f>
        <v>2.2800000000000002</v>
      </c>
      <c r="Q387" s="8">
        <f>+VLOOKUP(C387,'Master FWDPoints'!$A:$D,2,FALSE)</f>
        <v>1.78</v>
      </c>
      <c r="R387" s="8">
        <f>+VLOOKUP(D387,'Master FWDPoints'!$A:$D,2,FALSE)</f>
        <v>1.95</v>
      </c>
      <c r="S387" s="8">
        <f>+VLOOKUP(E387,'Master FWDPoints'!$A:$D,2,FALSE)</f>
        <v>2.1</v>
      </c>
      <c r="T387" s="8">
        <f>+VLOOKUP(F387,'Master FWDPoints'!$A:$D,2,FALSE)</f>
        <v>1.9</v>
      </c>
      <c r="U387" s="8">
        <f>+VLOOKUP(G387,'Master FWDPoints'!$A:$D,2,FALSE)</f>
        <v>1.9100000000000001</v>
      </c>
      <c r="V387" s="8">
        <f>+VLOOKUP(H387,'Master FWDPoints'!$A:$D,2,FALSE)</f>
        <v>1.62</v>
      </c>
      <c r="W387" s="8">
        <f>+VLOOKUP(I387,'Master FWDPoints'!$A:$D,2,FALSE)</f>
        <v>1.69</v>
      </c>
      <c r="X387" s="8">
        <f>+VLOOKUP(J387,'Master FWDPoints'!$A:$D,2,FALSE)</f>
        <v>1.5</v>
      </c>
      <c r="Y387" s="8">
        <f>+VLOOKUP(K387,'Master FWDPoints'!$A:$D,2,FALSE)</f>
        <v>1.55</v>
      </c>
      <c r="Z387" s="8">
        <f>+VLOOKUP(L387,'Master FWDPoints'!$A:$D,2,FALSE)*(M387-L387)/VLOOKUP(L387,'Master FWDPoints'!$A:$D,4,FALSE)</f>
        <v>0.61875000000000002</v>
      </c>
      <c r="AA387" s="8">
        <f>+VLOOKUP(A387,'Master FWDPoints'!$G:$J,2,FALSE)</f>
        <v>20.75</v>
      </c>
      <c r="AB387" s="8">
        <f t="shared" ref="AB387:AB450" si="18">+SUM(O387:Z387)</f>
        <v>20.888750000000002</v>
      </c>
      <c r="AC387" s="8">
        <f t="shared" ref="AC387:AC450" si="19">IFERROR(AB387-AA387,"")</f>
        <v>0.13875000000000171</v>
      </c>
      <c r="AD387" s="8">
        <f t="shared" ref="AD387:AD450" si="20">+AA387-O387</f>
        <v>18.760000000000002</v>
      </c>
    </row>
    <row r="388" spans="1:30">
      <c r="A388" s="11">
        <v>41613</v>
      </c>
      <c r="B388" s="26">
        <f>A388+VLOOKUP(A388,'Master FWDPoints'!$A:$D,4,FALSE)</f>
        <v>41647</v>
      </c>
      <c r="C388" s="27">
        <f>B388+VLOOKUP(B388,'Master FWDPoints'!$A:$D,4,FALSE)</f>
        <v>41677</v>
      </c>
      <c r="D388" s="27">
        <f>C388+VLOOKUP(C388,'Master FWDPoints'!$A:$D,4,FALSE)</f>
        <v>41708</v>
      </c>
      <c r="E388" s="27">
        <f>D388+VLOOKUP(D388,'Master FWDPoints'!$A:$D,4,FALSE)</f>
        <v>41740</v>
      </c>
      <c r="F388" s="27">
        <f>E388+VLOOKUP(E388,'Master FWDPoints'!$A:$D,4,FALSE)</f>
        <v>41773</v>
      </c>
      <c r="G388" s="27">
        <f>F388+VLOOKUP(F388,'Master FWDPoints'!$A:$D,4,FALSE)</f>
        <v>41803</v>
      </c>
      <c r="H388" s="27">
        <f>G388+VLOOKUP(G388,'Master FWDPoints'!$A:$D,4,FALSE)</f>
        <v>41835</v>
      </c>
      <c r="I388" s="27">
        <f>H388+VLOOKUP(H388,'Master FWDPoints'!$A:$D,4,FALSE)</f>
        <v>41865</v>
      </c>
      <c r="J388" s="27">
        <f>I388+VLOOKUP(I388,'Master FWDPoints'!$A:$D,4,FALSE)</f>
        <v>41899</v>
      </c>
      <c r="K388" s="27">
        <f>J388+VLOOKUP(J388,'Master FWDPoints'!$A:$D,4,FALSE)</f>
        <v>41934</v>
      </c>
      <c r="L388" s="27">
        <f>K388+VLOOKUP(K388,'Master FWDPoints'!$A:$D,4,FALSE)</f>
        <v>41964</v>
      </c>
      <c r="M388" s="44">
        <f>$A388+VLOOKUP($A388,'Master FWDPoints'!$G:$K,4,FALSE)</f>
        <v>41978</v>
      </c>
      <c r="O388" s="8">
        <f>+VLOOKUP(A388,'Master FWDPoints'!$A:$D,2,FALSE)</f>
        <v>2</v>
      </c>
      <c r="P388" s="8">
        <f>+VLOOKUP(B388,'Master FWDPoints'!$A:$D,2,FALSE)</f>
        <v>1.85</v>
      </c>
      <c r="Q388" s="8">
        <f>+VLOOKUP(C388,'Master FWDPoints'!$A:$D,2,FALSE)</f>
        <v>1.7</v>
      </c>
      <c r="R388" s="8">
        <f>+VLOOKUP(D388,'Master FWDPoints'!$A:$D,2,FALSE)</f>
        <v>1.85</v>
      </c>
      <c r="S388" s="8">
        <f>+VLOOKUP(E388,'Master FWDPoints'!$A:$D,2,FALSE)</f>
        <v>1.88</v>
      </c>
      <c r="T388" s="8">
        <f>+VLOOKUP(F388,'Master FWDPoints'!$A:$D,2,FALSE)</f>
        <v>1.8900000000000001</v>
      </c>
      <c r="U388" s="8">
        <f>+VLOOKUP(G388,'Master FWDPoints'!$A:$D,2,FALSE)</f>
        <v>1.72</v>
      </c>
      <c r="V388" s="8">
        <f>+VLOOKUP(H388,'Master FWDPoints'!$A:$D,2,FALSE)</f>
        <v>1.71</v>
      </c>
      <c r="W388" s="8">
        <f>+VLOOKUP(I388,'Master FWDPoints'!$A:$D,2,FALSE)</f>
        <v>1.65</v>
      </c>
      <c r="X388" s="8">
        <f>+VLOOKUP(J388,'Master FWDPoints'!$A:$D,2,FALSE)</f>
        <v>1.75</v>
      </c>
      <c r="Y388" s="8">
        <f>+VLOOKUP(K388,'Master FWDPoints'!$A:$D,2,FALSE)</f>
        <v>1.4</v>
      </c>
      <c r="Z388" s="8">
        <f>+VLOOKUP(L388,'Master FWDPoints'!$A:$D,2,FALSE)*(M388-L388)/VLOOKUP(L388,'Master FWDPoints'!$A:$D,4,FALSE)</f>
        <v>0.65757575757575759</v>
      </c>
      <c r="AA388" s="8">
        <f>+VLOOKUP(A388,'Master FWDPoints'!$G:$J,2,FALSE)</f>
        <v>20.7</v>
      </c>
      <c r="AB388" s="8">
        <f t="shared" si="18"/>
        <v>20.057575757575755</v>
      </c>
      <c r="AC388" s="8">
        <f t="shared" si="19"/>
        <v>-0.64242424242424434</v>
      </c>
      <c r="AD388" s="8">
        <f t="shared" si="20"/>
        <v>18.7</v>
      </c>
    </row>
    <row r="389" spans="1:30">
      <c r="A389" s="11">
        <v>41612</v>
      </c>
      <c r="B389" s="26">
        <f>A389+VLOOKUP(A389,'Master FWDPoints'!$A:$D,4,FALSE)</f>
        <v>41642</v>
      </c>
      <c r="C389" s="27">
        <f>B389+VLOOKUP(B389,'Master FWDPoints'!$A:$D,4,FALSE)</f>
        <v>41676</v>
      </c>
      <c r="D389" s="27">
        <f>C389+VLOOKUP(C389,'Master FWDPoints'!$A:$D,4,FALSE)</f>
        <v>41705</v>
      </c>
      <c r="E389" s="27">
        <f>D389+VLOOKUP(D389,'Master FWDPoints'!$A:$D,4,FALSE)</f>
        <v>41739</v>
      </c>
      <c r="F389" s="27">
        <f>E389+VLOOKUP(E389,'Master FWDPoints'!$A:$D,4,FALSE)</f>
        <v>41772</v>
      </c>
      <c r="G389" s="27">
        <f>F389+VLOOKUP(F389,'Master FWDPoints'!$A:$D,4,FALSE)</f>
        <v>41803</v>
      </c>
      <c r="H389" s="27">
        <f>G389+VLOOKUP(G389,'Master FWDPoints'!$A:$D,4,FALSE)</f>
        <v>41835</v>
      </c>
      <c r="I389" s="27">
        <f>H389+VLOOKUP(H389,'Master FWDPoints'!$A:$D,4,FALSE)</f>
        <v>41865</v>
      </c>
      <c r="J389" s="27">
        <f>I389+VLOOKUP(I389,'Master FWDPoints'!$A:$D,4,FALSE)</f>
        <v>41899</v>
      </c>
      <c r="K389" s="27">
        <f>J389+VLOOKUP(J389,'Master FWDPoints'!$A:$D,4,FALSE)</f>
        <v>41934</v>
      </c>
      <c r="L389" s="27">
        <f>K389+VLOOKUP(K389,'Master FWDPoints'!$A:$D,4,FALSE)</f>
        <v>41964</v>
      </c>
      <c r="M389" s="44">
        <f>$A389+VLOOKUP($A389,'Master FWDPoints'!$G:$K,4,FALSE)</f>
        <v>41978</v>
      </c>
      <c r="O389" s="8">
        <f>+VLOOKUP(A389,'Master FWDPoints'!$A:$D,2,FALSE)</f>
        <v>1.9</v>
      </c>
      <c r="P389" s="8">
        <f>+VLOOKUP(B389,'Master FWDPoints'!$A:$D,2,FALSE)</f>
        <v>1.85</v>
      </c>
      <c r="Q389" s="8">
        <f>+VLOOKUP(C389,'Master FWDPoints'!$A:$D,2,FALSE)</f>
        <v>1.8</v>
      </c>
      <c r="R389" s="8">
        <f>+VLOOKUP(D389,'Master FWDPoints'!$A:$D,2,FALSE)</f>
        <v>1.85</v>
      </c>
      <c r="S389" s="8">
        <f>+VLOOKUP(E389,'Master FWDPoints'!$A:$D,2,FALSE)</f>
        <v>1.9</v>
      </c>
      <c r="T389" s="8">
        <f>+VLOOKUP(F389,'Master FWDPoints'!$A:$D,2,FALSE)</f>
        <v>1.88</v>
      </c>
      <c r="U389" s="8">
        <f>+VLOOKUP(G389,'Master FWDPoints'!$A:$D,2,FALSE)</f>
        <v>1.72</v>
      </c>
      <c r="V389" s="8">
        <f>+VLOOKUP(H389,'Master FWDPoints'!$A:$D,2,FALSE)</f>
        <v>1.71</v>
      </c>
      <c r="W389" s="8">
        <f>+VLOOKUP(I389,'Master FWDPoints'!$A:$D,2,FALSE)</f>
        <v>1.65</v>
      </c>
      <c r="X389" s="8">
        <f>+VLOOKUP(J389,'Master FWDPoints'!$A:$D,2,FALSE)</f>
        <v>1.75</v>
      </c>
      <c r="Y389" s="8">
        <f>+VLOOKUP(K389,'Master FWDPoints'!$A:$D,2,FALSE)</f>
        <v>1.4</v>
      </c>
      <c r="Z389" s="8">
        <f>+VLOOKUP(L389,'Master FWDPoints'!$A:$D,2,FALSE)*(M389-L389)/VLOOKUP(L389,'Master FWDPoints'!$A:$D,4,FALSE)</f>
        <v>0.65757575757575759</v>
      </c>
      <c r="AA389" s="8">
        <f>+VLOOKUP(A389,'Master FWDPoints'!$G:$J,2,FALSE)</f>
        <v>20.399999999999999</v>
      </c>
      <c r="AB389" s="8">
        <f t="shared" si="18"/>
        <v>20.067575757575753</v>
      </c>
      <c r="AC389" s="8">
        <f t="shared" si="19"/>
        <v>-0.33242424242424562</v>
      </c>
      <c r="AD389" s="8">
        <f t="shared" si="20"/>
        <v>18.5</v>
      </c>
    </row>
    <row r="390" spans="1:30">
      <c r="A390" s="11">
        <v>41611</v>
      </c>
      <c r="B390" s="26">
        <f>A390+VLOOKUP(A390,'Master FWDPoints'!$A:$D,4,FALSE)</f>
        <v>41642</v>
      </c>
      <c r="C390" s="27">
        <f>B390+VLOOKUP(B390,'Master FWDPoints'!$A:$D,4,FALSE)</f>
        <v>41676</v>
      </c>
      <c r="D390" s="27">
        <f>C390+VLOOKUP(C390,'Master FWDPoints'!$A:$D,4,FALSE)</f>
        <v>41705</v>
      </c>
      <c r="E390" s="27">
        <f>D390+VLOOKUP(D390,'Master FWDPoints'!$A:$D,4,FALSE)</f>
        <v>41739</v>
      </c>
      <c r="F390" s="27">
        <f>E390+VLOOKUP(E390,'Master FWDPoints'!$A:$D,4,FALSE)</f>
        <v>41772</v>
      </c>
      <c r="G390" s="27">
        <f>F390+VLOOKUP(F390,'Master FWDPoints'!$A:$D,4,FALSE)</f>
        <v>41803</v>
      </c>
      <c r="H390" s="27">
        <f>G390+VLOOKUP(G390,'Master FWDPoints'!$A:$D,4,FALSE)</f>
        <v>41835</v>
      </c>
      <c r="I390" s="27">
        <f>H390+VLOOKUP(H390,'Master FWDPoints'!$A:$D,4,FALSE)</f>
        <v>41865</v>
      </c>
      <c r="J390" s="27">
        <f>I390+VLOOKUP(I390,'Master FWDPoints'!$A:$D,4,FALSE)</f>
        <v>41899</v>
      </c>
      <c r="K390" s="27">
        <f>J390+VLOOKUP(J390,'Master FWDPoints'!$A:$D,4,FALSE)</f>
        <v>41934</v>
      </c>
      <c r="L390" s="27">
        <f>K390+VLOOKUP(K390,'Master FWDPoints'!$A:$D,4,FALSE)</f>
        <v>41964</v>
      </c>
      <c r="M390" s="44">
        <f>$A390+VLOOKUP($A390,'Master FWDPoints'!$G:$K,4,FALSE)</f>
        <v>41977</v>
      </c>
      <c r="O390" s="8">
        <f>+VLOOKUP(A390,'Master FWDPoints'!$A:$D,2,FALSE)</f>
        <v>1.8</v>
      </c>
      <c r="P390" s="8">
        <f>+VLOOKUP(B390,'Master FWDPoints'!$A:$D,2,FALSE)</f>
        <v>1.85</v>
      </c>
      <c r="Q390" s="8">
        <f>+VLOOKUP(C390,'Master FWDPoints'!$A:$D,2,FALSE)</f>
        <v>1.8</v>
      </c>
      <c r="R390" s="8">
        <f>+VLOOKUP(D390,'Master FWDPoints'!$A:$D,2,FALSE)</f>
        <v>1.85</v>
      </c>
      <c r="S390" s="8">
        <f>+VLOOKUP(E390,'Master FWDPoints'!$A:$D,2,FALSE)</f>
        <v>1.9</v>
      </c>
      <c r="T390" s="8">
        <f>+VLOOKUP(F390,'Master FWDPoints'!$A:$D,2,FALSE)</f>
        <v>1.88</v>
      </c>
      <c r="U390" s="8">
        <f>+VLOOKUP(G390,'Master FWDPoints'!$A:$D,2,FALSE)</f>
        <v>1.72</v>
      </c>
      <c r="V390" s="8">
        <f>+VLOOKUP(H390,'Master FWDPoints'!$A:$D,2,FALSE)</f>
        <v>1.71</v>
      </c>
      <c r="W390" s="8">
        <f>+VLOOKUP(I390,'Master FWDPoints'!$A:$D,2,FALSE)</f>
        <v>1.65</v>
      </c>
      <c r="X390" s="8">
        <f>+VLOOKUP(J390,'Master FWDPoints'!$A:$D,2,FALSE)</f>
        <v>1.75</v>
      </c>
      <c r="Y390" s="8">
        <f>+VLOOKUP(K390,'Master FWDPoints'!$A:$D,2,FALSE)</f>
        <v>1.4</v>
      </c>
      <c r="Z390" s="8">
        <f>+VLOOKUP(L390,'Master FWDPoints'!$A:$D,2,FALSE)*(M390-L390)/VLOOKUP(L390,'Master FWDPoints'!$A:$D,4,FALSE)</f>
        <v>0.61060606060606071</v>
      </c>
      <c r="AA390" s="8">
        <f>+VLOOKUP(A390,'Master FWDPoints'!$G:$J,2,FALSE)</f>
        <v>20.3</v>
      </c>
      <c r="AB390" s="8">
        <f t="shared" si="18"/>
        <v>19.920606060606058</v>
      </c>
      <c r="AC390" s="8">
        <f t="shared" si="19"/>
        <v>-0.3793939393939425</v>
      </c>
      <c r="AD390" s="8">
        <f t="shared" si="20"/>
        <v>18.5</v>
      </c>
    </row>
    <row r="391" spans="1:30">
      <c r="A391" s="11">
        <v>41610</v>
      </c>
      <c r="B391" s="26">
        <f>A391+VLOOKUP(A391,'Master FWDPoints'!$A:$D,4,FALSE)</f>
        <v>41642</v>
      </c>
      <c r="C391" s="27">
        <f>B391+VLOOKUP(B391,'Master FWDPoints'!$A:$D,4,FALSE)</f>
        <v>41676</v>
      </c>
      <c r="D391" s="27">
        <f>C391+VLOOKUP(C391,'Master FWDPoints'!$A:$D,4,FALSE)</f>
        <v>41705</v>
      </c>
      <c r="E391" s="27">
        <f>D391+VLOOKUP(D391,'Master FWDPoints'!$A:$D,4,FALSE)</f>
        <v>41739</v>
      </c>
      <c r="F391" s="27">
        <f>E391+VLOOKUP(E391,'Master FWDPoints'!$A:$D,4,FALSE)</f>
        <v>41772</v>
      </c>
      <c r="G391" s="27">
        <f>F391+VLOOKUP(F391,'Master FWDPoints'!$A:$D,4,FALSE)</f>
        <v>41803</v>
      </c>
      <c r="H391" s="27">
        <f>G391+VLOOKUP(G391,'Master FWDPoints'!$A:$D,4,FALSE)</f>
        <v>41835</v>
      </c>
      <c r="I391" s="27">
        <f>H391+VLOOKUP(H391,'Master FWDPoints'!$A:$D,4,FALSE)</f>
        <v>41865</v>
      </c>
      <c r="J391" s="27">
        <f>I391+VLOOKUP(I391,'Master FWDPoints'!$A:$D,4,FALSE)</f>
        <v>41899</v>
      </c>
      <c r="K391" s="27">
        <f>J391+VLOOKUP(J391,'Master FWDPoints'!$A:$D,4,FALSE)</f>
        <v>41934</v>
      </c>
      <c r="L391" s="27">
        <f>K391+VLOOKUP(K391,'Master FWDPoints'!$A:$D,4,FALSE)</f>
        <v>41964</v>
      </c>
      <c r="M391" s="44">
        <f>$A391+VLOOKUP($A391,'Master FWDPoints'!$G:$K,4,FALSE)</f>
        <v>41976</v>
      </c>
      <c r="O391" s="8">
        <f>+VLOOKUP(A391,'Master FWDPoints'!$A:$D,2,FALSE)</f>
        <v>1.6</v>
      </c>
      <c r="P391" s="8">
        <f>+VLOOKUP(B391,'Master FWDPoints'!$A:$D,2,FALSE)</f>
        <v>1.85</v>
      </c>
      <c r="Q391" s="8">
        <f>+VLOOKUP(C391,'Master FWDPoints'!$A:$D,2,FALSE)</f>
        <v>1.8</v>
      </c>
      <c r="R391" s="8">
        <f>+VLOOKUP(D391,'Master FWDPoints'!$A:$D,2,FALSE)</f>
        <v>1.85</v>
      </c>
      <c r="S391" s="8">
        <f>+VLOOKUP(E391,'Master FWDPoints'!$A:$D,2,FALSE)</f>
        <v>1.9</v>
      </c>
      <c r="T391" s="8">
        <f>+VLOOKUP(F391,'Master FWDPoints'!$A:$D,2,FALSE)</f>
        <v>1.88</v>
      </c>
      <c r="U391" s="8">
        <f>+VLOOKUP(G391,'Master FWDPoints'!$A:$D,2,FALSE)</f>
        <v>1.72</v>
      </c>
      <c r="V391" s="8">
        <f>+VLOOKUP(H391,'Master FWDPoints'!$A:$D,2,FALSE)</f>
        <v>1.71</v>
      </c>
      <c r="W391" s="8">
        <f>+VLOOKUP(I391,'Master FWDPoints'!$A:$D,2,FALSE)</f>
        <v>1.65</v>
      </c>
      <c r="X391" s="8">
        <f>+VLOOKUP(J391,'Master FWDPoints'!$A:$D,2,FALSE)</f>
        <v>1.75</v>
      </c>
      <c r="Y391" s="8">
        <f>+VLOOKUP(K391,'Master FWDPoints'!$A:$D,2,FALSE)</f>
        <v>1.4</v>
      </c>
      <c r="Z391" s="8">
        <f>+VLOOKUP(L391,'Master FWDPoints'!$A:$D,2,FALSE)*(M391-L391)/VLOOKUP(L391,'Master FWDPoints'!$A:$D,4,FALSE)</f>
        <v>0.56363636363636371</v>
      </c>
      <c r="AA391" s="8">
        <f>+VLOOKUP(A391,'Master FWDPoints'!$G:$J,2,FALSE)</f>
        <v>19.95</v>
      </c>
      <c r="AB391" s="8">
        <f t="shared" si="18"/>
        <v>19.673636363636362</v>
      </c>
      <c r="AC391" s="8">
        <f t="shared" si="19"/>
        <v>-0.27636363636363726</v>
      </c>
      <c r="AD391" s="8">
        <f t="shared" si="20"/>
        <v>18.349999999999998</v>
      </c>
    </row>
    <row r="392" spans="1:30">
      <c r="A392" s="11">
        <v>41607</v>
      </c>
      <c r="B392" s="26">
        <f>A392+VLOOKUP(A392,'Master FWDPoints'!$A:$D,4,FALSE)</f>
        <v>41638</v>
      </c>
      <c r="C392" s="27">
        <f>B392+VLOOKUP(B392,'Master FWDPoints'!$A:$D,4,FALSE)</f>
        <v>41670</v>
      </c>
      <c r="D392" s="27">
        <f>C392+VLOOKUP(C392,'Master FWDPoints'!$A:$D,4,FALSE)</f>
        <v>41698</v>
      </c>
      <c r="E392" s="27">
        <f>D392+VLOOKUP(D392,'Master FWDPoints'!$A:$D,4,FALSE)</f>
        <v>41729</v>
      </c>
      <c r="F392" s="27">
        <f>E392+VLOOKUP(E392,'Master FWDPoints'!$A:$D,4,FALSE)</f>
        <v>41759</v>
      </c>
      <c r="G392" s="27">
        <f>F392+VLOOKUP(F392,'Master FWDPoints'!$A:$D,4,FALSE)</f>
        <v>41789</v>
      </c>
      <c r="H392" s="27">
        <f>G392+VLOOKUP(G392,'Master FWDPoints'!$A:$D,4,FALSE)</f>
        <v>41820</v>
      </c>
      <c r="I392" s="27">
        <f>H392+VLOOKUP(H392,'Master FWDPoints'!$A:$D,4,FALSE)</f>
        <v>41851</v>
      </c>
      <c r="J392" s="27">
        <f>I392+VLOOKUP(I392,'Master FWDPoints'!$A:$D,4,FALSE)</f>
        <v>41880</v>
      </c>
      <c r="K392" s="27">
        <f>J392+VLOOKUP(J392,'Master FWDPoints'!$A:$D,4,FALSE)</f>
        <v>41912</v>
      </c>
      <c r="L392" s="27">
        <f>K392+VLOOKUP(K392,'Master FWDPoints'!$A:$D,4,FALSE)</f>
        <v>41942</v>
      </c>
      <c r="M392" s="44">
        <f>$A392+VLOOKUP($A392,'Master FWDPoints'!$G:$K,4,FALSE)</f>
        <v>41971</v>
      </c>
      <c r="O392" s="8">
        <f>+VLOOKUP(A392,'Master FWDPoints'!$A:$D,2,FALSE)</f>
        <v>1.65</v>
      </c>
      <c r="P392" s="8">
        <f>+VLOOKUP(B392,'Master FWDPoints'!$A:$D,2,FALSE)</f>
        <v>1.76</v>
      </c>
      <c r="Q392" s="8">
        <f>+VLOOKUP(C392,'Master FWDPoints'!$A:$D,2,FALSE)</f>
        <v>1.9</v>
      </c>
      <c r="R392" s="8">
        <f>+VLOOKUP(D392,'Master FWDPoints'!$A:$D,2,FALSE)</f>
        <v>1.8</v>
      </c>
      <c r="S392" s="8">
        <f>+VLOOKUP(E392,'Master FWDPoints'!$A:$D,2,FALSE)</f>
        <v>1.6600000000000001</v>
      </c>
      <c r="T392" s="8">
        <f>+VLOOKUP(F392,'Master FWDPoints'!$A:$D,2,FALSE)</f>
        <v>1.94</v>
      </c>
      <c r="U392" s="8">
        <f>+VLOOKUP(G392,'Master FWDPoints'!$A:$D,2,FALSE)</f>
        <v>1.75</v>
      </c>
      <c r="V392" s="8">
        <f>+VLOOKUP(H392,'Master FWDPoints'!$A:$D,2,FALSE)</f>
        <v>1.8900000000000001</v>
      </c>
      <c r="W392" s="8">
        <f>+VLOOKUP(I392,'Master FWDPoints'!$A:$D,2,FALSE)</f>
        <v>1.98</v>
      </c>
      <c r="X392" s="8">
        <f>+VLOOKUP(J392,'Master FWDPoints'!$A:$D,2,FALSE)</f>
        <v>1.65</v>
      </c>
      <c r="Y392" s="8">
        <f>+VLOOKUP(K392,'Master FWDPoints'!$A:$D,2,FALSE)</f>
        <v>1.35</v>
      </c>
      <c r="Z392" s="8">
        <f>+VLOOKUP(L392,'Master FWDPoints'!$A:$D,2,FALSE)*(M392-L392)/VLOOKUP(L392,'Master FWDPoints'!$A:$D,4,FALSE)</f>
        <v>1.6</v>
      </c>
      <c r="AA392" s="8">
        <f>+VLOOKUP(A392,'Master FWDPoints'!$G:$J,2,FALSE)</f>
        <v>20.05</v>
      </c>
      <c r="AB392" s="8">
        <f t="shared" si="18"/>
        <v>20.93</v>
      </c>
      <c r="AC392" s="8">
        <f t="shared" si="19"/>
        <v>0.87999999999999901</v>
      </c>
      <c r="AD392" s="8">
        <f t="shared" si="20"/>
        <v>18.400000000000002</v>
      </c>
    </row>
    <row r="393" spans="1:30">
      <c r="A393" s="11">
        <v>41606</v>
      </c>
      <c r="B393" s="26">
        <f>A393+VLOOKUP(A393,'Master FWDPoints'!$A:$D,4,FALSE)</f>
        <v>41638</v>
      </c>
      <c r="C393" s="27">
        <f>B393+VLOOKUP(B393,'Master FWDPoints'!$A:$D,4,FALSE)</f>
        <v>41670</v>
      </c>
      <c r="D393" s="27">
        <f>C393+VLOOKUP(C393,'Master FWDPoints'!$A:$D,4,FALSE)</f>
        <v>41698</v>
      </c>
      <c r="E393" s="27">
        <f>D393+VLOOKUP(D393,'Master FWDPoints'!$A:$D,4,FALSE)</f>
        <v>41729</v>
      </c>
      <c r="F393" s="27">
        <f>E393+VLOOKUP(E393,'Master FWDPoints'!$A:$D,4,FALSE)</f>
        <v>41759</v>
      </c>
      <c r="G393" s="27">
        <f>F393+VLOOKUP(F393,'Master FWDPoints'!$A:$D,4,FALSE)</f>
        <v>41789</v>
      </c>
      <c r="H393" s="27">
        <f>G393+VLOOKUP(G393,'Master FWDPoints'!$A:$D,4,FALSE)</f>
        <v>41820</v>
      </c>
      <c r="I393" s="27">
        <f>H393+VLOOKUP(H393,'Master FWDPoints'!$A:$D,4,FALSE)</f>
        <v>41851</v>
      </c>
      <c r="J393" s="27">
        <f>I393+VLOOKUP(I393,'Master FWDPoints'!$A:$D,4,FALSE)</f>
        <v>41880</v>
      </c>
      <c r="K393" s="27">
        <f>J393+VLOOKUP(J393,'Master FWDPoints'!$A:$D,4,FALSE)</f>
        <v>41912</v>
      </c>
      <c r="L393" s="27">
        <f>K393+VLOOKUP(K393,'Master FWDPoints'!$A:$D,4,FALSE)</f>
        <v>41942</v>
      </c>
      <c r="M393" s="44">
        <f>$A393+VLOOKUP($A393,'Master FWDPoints'!$G:$K,4,FALSE)</f>
        <v>41971</v>
      </c>
      <c r="O393" s="8">
        <f>+VLOOKUP(A393,'Master FWDPoints'!$A:$D,2,FALSE)</f>
        <v>1.5</v>
      </c>
      <c r="P393" s="8">
        <f>+VLOOKUP(B393,'Master FWDPoints'!$A:$D,2,FALSE)</f>
        <v>1.76</v>
      </c>
      <c r="Q393" s="8">
        <f>+VLOOKUP(C393,'Master FWDPoints'!$A:$D,2,FALSE)</f>
        <v>1.9</v>
      </c>
      <c r="R393" s="8">
        <f>+VLOOKUP(D393,'Master FWDPoints'!$A:$D,2,FALSE)</f>
        <v>1.8</v>
      </c>
      <c r="S393" s="8">
        <f>+VLOOKUP(E393,'Master FWDPoints'!$A:$D,2,FALSE)</f>
        <v>1.6600000000000001</v>
      </c>
      <c r="T393" s="8">
        <f>+VLOOKUP(F393,'Master FWDPoints'!$A:$D,2,FALSE)</f>
        <v>1.94</v>
      </c>
      <c r="U393" s="8">
        <f>+VLOOKUP(G393,'Master FWDPoints'!$A:$D,2,FALSE)</f>
        <v>1.75</v>
      </c>
      <c r="V393" s="8">
        <f>+VLOOKUP(H393,'Master FWDPoints'!$A:$D,2,FALSE)</f>
        <v>1.8900000000000001</v>
      </c>
      <c r="W393" s="8">
        <f>+VLOOKUP(I393,'Master FWDPoints'!$A:$D,2,FALSE)</f>
        <v>1.98</v>
      </c>
      <c r="X393" s="8">
        <f>+VLOOKUP(J393,'Master FWDPoints'!$A:$D,2,FALSE)</f>
        <v>1.65</v>
      </c>
      <c r="Y393" s="8">
        <f>+VLOOKUP(K393,'Master FWDPoints'!$A:$D,2,FALSE)</f>
        <v>1.35</v>
      </c>
      <c r="Z393" s="8">
        <f>+VLOOKUP(L393,'Master FWDPoints'!$A:$D,2,FALSE)*(M393-L393)/VLOOKUP(L393,'Master FWDPoints'!$A:$D,4,FALSE)</f>
        <v>1.6</v>
      </c>
      <c r="AA393" s="8">
        <f>+VLOOKUP(A393,'Master FWDPoints'!$G:$J,2,FALSE)</f>
        <v>19.7</v>
      </c>
      <c r="AB393" s="8">
        <f t="shared" si="18"/>
        <v>20.78</v>
      </c>
      <c r="AC393" s="8">
        <f t="shared" si="19"/>
        <v>1.0800000000000018</v>
      </c>
      <c r="AD393" s="8">
        <f t="shared" si="20"/>
        <v>18.2</v>
      </c>
    </row>
    <row r="394" spans="1:30">
      <c r="A394" s="11">
        <v>41605</v>
      </c>
      <c r="B394" s="26">
        <f>A394+VLOOKUP(A394,'Master FWDPoints'!$A:$D,4,FALSE)</f>
        <v>41635</v>
      </c>
      <c r="C394" s="27">
        <f>B394+VLOOKUP(B394,'Master FWDPoints'!$A:$D,4,FALSE)</f>
        <v>41670</v>
      </c>
      <c r="D394" s="27">
        <f>C394+VLOOKUP(C394,'Master FWDPoints'!$A:$D,4,FALSE)</f>
        <v>41698</v>
      </c>
      <c r="E394" s="27">
        <f>D394+VLOOKUP(D394,'Master FWDPoints'!$A:$D,4,FALSE)</f>
        <v>41729</v>
      </c>
      <c r="F394" s="27">
        <f>E394+VLOOKUP(E394,'Master FWDPoints'!$A:$D,4,FALSE)</f>
        <v>41759</v>
      </c>
      <c r="G394" s="27">
        <f>F394+VLOOKUP(F394,'Master FWDPoints'!$A:$D,4,FALSE)</f>
        <v>41789</v>
      </c>
      <c r="H394" s="27">
        <f>G394+VLOOKUP(G394,'Master FWDPoints'!$A:$D,4,FALSE)</f>
        <v>41820</v>
      </c>
      <c r="I394" s="27">
        <f>H394+VLOOKUP(H394,'Master FWDPoints'!$A:$D,4,FALSE)</f>
        <v>41851</v>
      </c>
      <c r="J394" s="27">
        <f>I394+VLOOKUP(I394,'Master FWDPoints'!$A:$D,4,FALSE)</f>
        <v>41880</v>
      </c>
      <c r="K394" s="27">
        <f>J394+VLOOKUP(J394,'Master FWDPoints'!$A:$D,4,FALSE)</f>
        <v>41912</v>
      </c>
      <c r="L394" s="27">
        <f>K394+VLOOKUP(K394,'Master FWDPoints'!$A:$D,4,FALSE)</f>
        <v>41942</v>
      </c>
      <c r="M394" s="44">
        <f>$A394+VLOOKUP($A394,'Master FWDPoints'!$G:$K,4,FALSE)</f>
        <v>41971</v>
      </c>
      <c r="O394" s="8">
        <f>+VLOOKUP(A394,'Master FWDPoints'!$A:$D,2,FALSE)</f>
        <v>1.75</v>
      </c>
      <c r="P394" s="8">
        <f>+VLOOKUP(B394,'Master FWDPoints'!$A:$D,2,FALSE)</f>
        <v>1.8</v>
      </c>
      <c r="Q394" s="8">
        <f>+VLOOKUP(C394,'Master FWDPoints'!$A:$D,2,FALSE)</f>
        <v>1.9</v>
      </c>
      <c r="R394" s="8">
        <f>+VLOOKUP(D394,'Master FWDPoints'!$A:$D,2,FALSE)</f>
        <v>1.8</v>
      </c>
      <c r="S394" s="8">
        <f>+VLOOKUP(E394,'Master FWDPoints'!$A:$D,2,FALSE)</f>
        <v>1.6600000000000001</v>
      </c>
      <c r="T394" s="8">
        <f>+VLOOKUP(F394,'Master FWDPoints'!$A:$D,2,FALSE)</f>
        <v>1.94</v>
      </c>
      <c r="U394" s="8">
        <f>+VLOOKUP(G394,'Master FWDPoints'!$A:$D,2,FALSE)</f>
        <v>1.75</v>
      </c>
      <c r="V394" s="8">
        <f>+VLOOKUP(H394,'Master FWDPoints'!$A:$D,2,FALSE)</f>
        <v>1.8900000000000001</v>
      </c>
      <c r="W394" s="8">
        <f>+VLOOKUP(I394,'Master FWDPoints'!$A:$D,2,FALSE)</f>
        <v>1.98</v>
      </c>
      <c r="X394" s="8">
        <f>+VLOOKUP(J394,'Master FWDPoints'!$A:$D,2,FALSE)</f>
        <v>1.65</v>
      </c>
      <c r="Y394" s="8">
        <f>+VLOOKUP(K394,'Master FWDPoints'!$A:$D,2,FALSE)</f>
        <v>1.35</v>
      </c>
      <c r="Z394" s="8">
        <f>+VLOOKUP(L394,'Master FWDPoints'!$A:$D,2,FALSE)*(M394-L394)/VLOOKUP(L394,'Master FWDPoints'!$A:$D,4,FALSE)</f>
        <v>1.6</v>
      </c>
      <c r="AA394" s="8">
        <f>+VLOOKUP(A394,'Master FWDPoints'!$G:$J,2,FALSE)</f>
        <v>20.25</v>
      </c>
      <c r="AB394" s="8">
        <f t="shared" si="18"/>
        <v>21.07</v>
      </c>
      <c r="AC394" s="8">
        <f t="shared" si="19"/>
        <v>0.82000000000000028</v>
      </c>
      <c r="AD394" s="8">
        <f t="shared" si="20"/>
        <v>18.5</v>
      </c>
    </row>
    <row r="395" spans="1:30">
      <c r="A395" s="11">
        <v>41604</v>
      </c>
      <c r="B395" s="26">
        <f>A395+VLOOKUP(A395,'Master FWDPoints'!$A:$D,4,FALSE)</f>
        <v>41635</v>
      </c>
      <c r="C395" s="27">
        <f>B395+VLOOKUP(B395,'Master FWDPoints'!$A:$D,4,FALSE)</f>
        <v>41670</v>
      </c>
      <c r="D395" s="27">
        <f>C395+VLOOKUP(C395,'Master FWDPoints'!$A:$D,4,FALSE)</f>
        <v>41698</v>
      </c>
      <c r="E395" s="27">
        <f>D395+VLOOKUP(D395,'Master FWDPoints'!$A:$D,4,FALSE)</f>
        <v>41729</v>
      </c>
      <c r="F395" s="27">
        <f>E395+VLOOKUP(E395,'Master FWDPoints'!$A:$D,4,FALSE)</f>
        <v>41759</v>
      </c>
      <c r="G395" s="27">
        <f>F395+VLOOKUP(F395,'Master FWDPoints'!$A:$D,4,FALSE)</f>
        <v>41789</v>
      </c>
      <c r="H395" s="27">
        <f>G395+VLOOKUP(G395,'Master FWDPoints'!$A:$D,4,FALSE)</f>
        <v>41820</v>
      </c>
      <c r="I395" s="27">
        <f>H395+VLOOKUP(H395,'Master FWDPoints'!$A:$D,4,FALSE)</f>
        <v>41851</v>
      </c>
      <c r="J395" s="27">
        <f>I395+VLOOKUP(I395,'Master FWDPoints'!$A:$D,4,FALSE)</f>
        <v>41880</v>
      </c>
      <c r="K395" s="27">
        <f>J395+VLOOKUP(J395,'Master FWDPoints'!$A:$D,4,FALSE)</f>
        <v>41912</v>
      </c>
      <c r="L395" s="27">
        <f>K395+VLOOKUP(K395,'Master FWDPoints'!$A:$D,4,FALSE)</f>
        <v>41942</v>
      </c>
      <c r="M395" s="44">
        <f>$A395+VLOOKUP($A395,'Master FWDPoints'!$G:$K,4,FALSE)</f>
        <v>41970</v>
      </c>
      <c r="O395" s="8">
        <f>+VLOOKUP(A395,'Master FWDPoints'!$A:$D,2,FALSE)</f>
        <v>1.6600000000000001</v>
      </c>
      <c r="P395" s="8">
        <f>+VLOOKUP(B395,'Master FWDPoints'!$A:$D,2,FALSE)</f>
        <v>1.8</v>
      </c>
      <c r="Q395" s="8">
        <f>+VLOOKUP(C395,'Master FWDPoints'!$A:$D,2,FALSE)</f>
        <v>1.9</v>
      </c>
      <c r="R395" s="8">
        <f>+VLOOKUP(D395,'Master FWDPoints'!$A:$D,2,FALSE)</f>
        <v>1.8</v>
      </c>
      <c r="S395" s="8">
        <f>+VLOOKUP(E395,'Master FWDPoints'!$A:$D,2,FALSE)</f>
        <v>1.6600000000000001</v>
      </c>
      <c r="T395" s="8">
        <f>+VLOOKUP(F395,'Master FWDPoints'!$A:$D,2,FALSE)</f>
        <v>1.94</v>
      </c>
      <c r="U395" s="8">
        <f>+VLOOKUP(G395,'Master FWDPoints'!$A:$D,2,FALSE)</f>
        <v>1.75</v>
      </c>
      <c r="V395" s="8">
        <f>+VLOOKUP(H395,'Master FWDPoints'!$A:$D,2,FALSE)</f>
        <v>1.8900000000000001</v>
      </c>
      <c r="W395" s="8">
        <f>+VLOOKUP(I395,'Master FWDPoints'!$A:$D,2,FALSE)</f>
        <v>1.98</v>
      </c>
      <c r="X395" s="8">
        <f>+VLOOKUP(J395,'Master FWDPoints'!$A:$D,2,FALSE)</f>
        <v>1.65</v>
      </c>
      <c r="Y395" s="8">
        <f>+VLOOKUP(K395,'Master FWDPoints'!$A:$D,2,FALSE)</f>
        <v>1.35</v>
      </c>
      <c r="Z395" s="8">
        <f>+VLOOKUP(L395,'Master FWDPoints'!$A:$D,2,FALSE)*(M395-L395)/VLOOKUP(L395,'Master FWDPoints'!$A:$D,4,FALSE)</f>
        <v>1.5448275862068968</v>
      </c>
      <c r="AA395" s="8">
        <f>+VLOOKUP(A395,'Master FWDPoints'!$G:$J,2,FALSE)</f>
        <v>19.5</v>
      </c>
      <c r="AB395" s="8">
        <f t="shared" si="18"/>
        <v>20.924827586206895</v>
      </c>
      <c r="AC395" s="8">
        <f t="shared" si="19"/>
        <v>1.4248275862068951</v>
      </c>
      <c r="AD395" s="8">
        <f t="shared" si="20"/>
        <v>17.84</v>
      </c>
    </row>
    <row r="396" spans="1:30">
      <c r="A396" s="11">
        <v>41603</v>
      </c>
      <c r="B396" s="26">
        <f>A396+VLOOKUP(A396,'Master FWDPoints'!$A:$D,4,FALSE)</f>
        <v>41634</v>
      </c>
      <c r="C396" s="27">
        <f>B396+VLOOKUP(B396,'Master FWDPoints'!$A:$D,4,FALSE)</f>
        <v>41668</v>
      </c>
      <c r="D396" s="27">
        <f>C396+VLOOKUP(C396,'Master FWDPoints'!$A:$D,4,FALSE)</f>
        <v>41697</v>
      </c>
      <c r="E396" s="27">
        <f>D396+VLOOKUP(D396,'Master FWDPoints'!$A:$D,4,FALSE)</f>
        <v>41729</v>
      </c>
      <c r="F396" s="27">
        <f>E396+VLOOKUP(E396,'Master FWDPoints'!$A:$D,4,FALSE)</f>
        <v>41759</v>
      </c>
      <c r="G396" s="27">
        <f>F396+VLOOKUP(F396,'Master FWDPoints'!$A:$D,4,FALSE)</f>
        <v>41789</v>
      </c>
      <c r="H396" s="27">
        <f>G396+VLOOKUP(G396,'Master FWDPoints'!$A:$D,4,FALSE)</f>
        <v>41820</v>
      </c>
      <c r="I396" s="27">
        <f>H396+VLOOKUP(H396,'Master FWDPoints'!$A:$D,4,FALSE)</f>
        <v>41851</v>
      </c>
      <c r="J396" s="27">
        <f>I396+VLOOKUP(I396,'Master FWDPoints'!$A:$D,4,FALSE)</f>
        <v>41880</v>
      </c>
      <c r="K396" s="27">
        <f>J396+VLOOKUP(J396,'Master FWDPoints'!$A:$D,4,FALSE)</f>
        <v>41912</v>
      </c>
      <c r="L396" s="27">
        <f>K396+VLOOKUP(K396,'Master FWDPoints'!$A:$D,4,FALSE)</f>
        <v>41942</v>
      </c>
      <c r="M396" s="44">
        <f>$A396+VLOOKUP($A396,'Master FWDPoints'!$G:$K,4,FALSE)</f>
        <v>41969</v>
      </c>
      <c r="O396" s="8">
        <f>+VLOOKUP(A396,'Master FWDPoints'!$A:$D,2,FALSE)</f>
        <v>1.7</v>
      </c>
      <c r="P396" s="8">
        <f>+VLOOKUP(B396,'Master FWDPoints'!$A:$D,2,FALSE)</f>
        <v>1.8</v>
      </c>
      <c r="Q396" s="8">
        <f>+VLOOKUP(C396,'Master FWDPoints'!$A:$D,2,FALSE)</f>
        <v>1.75</v>
      </c>
      <c r="R396" s="8">
        <f>+VLOOKUP(D396,'Master FWDPoints'!$A:$D,2,FALSE)</f>
        <v>1.85</v>
      </c>
      <c r="S396" s="8">
        <f>+VLOOKUP(E396,'Master FWDPoints'!$A:$D,2,FALSE)</f>
        <v>1.6600000000000001</v>
      </c>
      <c r="T396" s="8">
        <f>+VLOOKUP(F396,'Master FWDPoints'!$A:$D,2,FALSE)</f>
        <v>1.94</v>
      </c>
      <c r="U396" s="8">
        <f>+VLOOKUP(G396,'Master FWDPoints'!$A:$D,2,FALSE)</f>
        <v>1.75</v>
      </c>
      <c r="V396" s="8">
        <f>+VLOOKUP(H396,'Master FWDPoints'!$A:$D,2,FALSE)</f>
        <v>1.8900000000000001</v>
      </c>
      <c r="W396" s="8">
        <f>+VLOOKUP(I396,'Master FWDPoints'!$A:$D,2,FALSE)</f>
        <v>1.98</v>
      </c>
      <c r="X396" s="8">
        <f>+VLOOKUP(J396,'Master FWDPoints'!$A:$D,2,FALSE)</f>
        <v>1.65</v>
      </c>
      <c r="Y396" s="8">
        <f>+VLOOKUP(K396,'Master FWDPoints'!$A:$D,2,FALSE)</f>
        <v>1.35</v>
      </c>
      <c r="Z396" s="8">
        <f>+VLOOKUP(L396,'Master FWDPoints'!$A:$D,2,FALSE)*(M396-L396)/VLOOKUP(L396,'Master FWDPoints'!$A:$D,4,FALSE)</f>
        <v>1.4896551724137932</v>
      </c>
      <c r="AA396" s="8">
        <f>+VLOOKUP(A396,'Master FWDPoints'!$G:$J,2,FALSE)</f>
        <v>20</v>
      </c>
      <c r="AB396" s="8">
        <f t="shared" si="18"/>
        <v>20.809655172413795</v>
      </c>
      <c r="AC396" s="8">
        <f t="shared" si="19"/>
        <v>0.80965517241379459</v>
      </c>
      <c r="AD396" s="8">
        <f t="shared" si="20"/>
        <v>18.3</v>
      </c>
    </row>
    <row r="397" spans="1:30">
      <c r="A397" s="11">
        <v>41600</v>
      </c>
      <c r="B397" s="26">
        <f>A397+VLOOKUP(A397,'Master FWDPoints'!$A:$D,4,FALSE)</f>
        <v>41632</v>
      </c>
      <c r="C397" s="27">
        <f>B397+VLOOKUP(B397,'Master FWDPoints'!$A:$D,4,FALSE)</f>
        <v>41663</v>
      </c>
      <c r="D397" s="27">
        <f>C397+VLOOKUP(C397,'Master FWDPoints'!$A:$D,4,FALSE)</f>
        <v>41697</v>
      </c>
      <c r="E397" s="27">
        <f>D397+VLOOKUP(D397,'Master FWDPoints'!$A:$D,4,FALSE)</f>
        <v>41729</v>
      </c>
      <c r="F397" s="27">
        <f>E397+VLOOKUP(E397,'Master FWDPoints'!$A:$D,4,FALSE)</f>
        <v>41759</v>
      </c>
      <c r="G397" s="27">
        <f>F397+VLOOKUP(F397,'Master FWDPoints'!$A:$D,4,FALSE)</f>
        <v>41789</v>
      </c>
      <c r="H397" s="27">
        <f>G397+VLOOKUP(G397,'Master FWDPoints'!$A:$D,4,FALSE)</f>
        <v>41820</v>
      </c>
      <c r="I397" s="27">
        <f>H397+VLOOKUP(H397,'Master FWDPoints'!$A:$D,4,FALSE)</f>
        <v>41851</v>
      </c>
      <c r="J397" s="27">
        <f>I397+VLOOKUP(I397,'Master FWDPoints'!$A:$D,4,FALSE)</f>
        <v>41880</v>
      </c>
      <c r="K397" s="27">
        <f>J397+VLOOKUP(J397,'Master FWDPoints'!$A:$D,4,FALSE)</f>
        <v>41912</v>
      </c>
      <c r="L397" s="27">
        <f>K397+VLOOKUP(K397,'Master FWDPoints'!$A:$D,4,FALSE)</f>
        <v>41942</v>
      </c>
      <c r="M397" s="44">
        <f>$A397+VLOOKUP($A397,'Master FWDPoints'!$G:$K,4,FALSE)</f>
        <v>41968</v>
      </c>
      <c r="O397" s="8">
        <f>+VLOOKUP(A397,'Master FWDPoints'!$A:$D,2,FALSE)</f>
        <v>1.8</v>
      </c>
      <c r="P397" s="8">
        <f>+VLOOKUP(B397,'Master FWDPoints'!$A:$D,2,FALSE)</f>
        <v>1.8</v>
      </c>
      <c r="Q397" s="8">
        <f>+VLOOKUP(C397,'Master FWDPoints'!$A:$D,2,FALSE)</f>
        <v>1.85</v>
      </c>
      <c r="R397" s="8">
        <f>+VLOOKUP(D397,'Master FWDPoints'!$A:$D,2,FALSE)</f>
        <v>1.85</v>
      </c>
      <c r="S397" s="8">
        <f>+VLOOKUP(E397,'Master FWDPoints'!$A:$D,2,FALSE)</f>
        <v>1.6600000000000001</v>
      </c>
      <c r="T397" s="8">
        <f>+VLOOKUP(F397,'Master FWDPoints'!$A:$D,2,FALSE)</f>
        <v>1.94</v>
      </c>
      <c r="U397" s="8">
        <f>+VLOOKUP(G397,'Master FWDPoints'!$A:$D,2,FALSE)</f>
        <v>1.75</v>
      </c>
      <c r="V397" s="8">
        <f>+VLOOKUP(H397,'Master FWDPoints'!$A:$D,2,FALSE)</f>
        <v>1.8900000000000001</v>
      </c>
      <c r="W397" s="8">
        <f>+VLOOKUP(I397,'Master FWDPoints'!$A:$D,2,FALSE)</f>
        <v>1.98</v>
      </c>
      <c r="X397" s="8">
        <f>+VLOOKUP(J397,'Master FWDPoints'!$A:$D,2,FALSE)</f>
        <v>1.65</v>
      </c>
      <c r="Y397" s="8">
        <f>+VLOOKUP(K397,'Master FWDPoints'!$A:$D,2,FALSE)</f>
        <v>1.35</v>
      </c>
      <c r="Z397" s="8">
        <f>+VLOOKUP(L397,'Master FWDPoints'!$A:$D,2,FALSE)*(M397-L397)/VLOOKUP(L397,'Master FWDPoints'!$A:$D,4,FALSE)</f>
        <v>1.4344827586206896</v>
      </c>
      <c r="AA397" s="8">
        <f>+VLOOKUP(A397,'Master FWDPoints'!$G:$J,2,FALSE)</f>
        <v>19.5</v>
      </c>
      <c r="AB397" s="8">
        <f t="shared" si="18"/>
        <v>20.954482758620689</v>
      </c>
      <c r="AC397" s="8">
        <f t="shared" si="19"/>
        <v>1.4544827586206885</v>
      </c>
      <c r="AD397" s="8">
        <f t="shared" si="20"/>
        <v>17.7</v>
      </c>
    </row>
    <row r="398" spans="1:30">
      <c r="A398" s="11">
        <v>41599</v>
      </c>
      <c r="B398" s="26">
        <f>A398+VLOOKUP(A398,'Master FWDPoints'!$A:$D,4,FALSE)</f>
        <v>41632</v>
      </c>
      <c r="C398" s="27">
        <f>B398+VLOOKUP(B398,'Master FWDPoints'!$A:$D,4,FALSE)</f>
        <v>41663</v>
      </c>
      <c r="D398" s="27">
        <f>C398+VLOOKUP(C398,'Master FWDPoints'!$A:$D,4,FALSE)</f>
        <v>41697</v>
      </c>
      <c r="E398" s="27">
        <f>D398+VLOOKUP(D398,'Master FWDPoints'!$A:$D,4,FALSE)</f>
        <v>41729</v>
      </c>
      <c r="F398" s="27">
        <f>E398+VLOOKUP(E398,'Master FWDPoints'!$A:$D,4,FALSE)</f>
        <v>41759</v>
      </c>
      <c r="G398" s="27">
        <f>F398+VLOOKUP(F398,'Master FWDPoints'!$A:$D,4,FALSE)</f>
        <v>41789</v>
      </c>
      <c r="H398" s="27">
        <f>G398+VLOOKUP(G398,'Master FWDPoints'!$A:$D,4,FALSE)</f>
        <v>41820</v>
      </c>
      <c r="I398" s="27">
        <f>H398+VLOOKUP(H398,'Master FWDPoints'!$A:$D,4,FALSE)</f>
        <v>41851</v>
      </c>
      <c r="J398" s="27">
        <f>I398+VLOOKUP(I398,'Master FWDPoints'!$A:$D,4,FALSE)</f>
        <v>41880</v>
      </c>
      <c r="K398" s="27">
        <f>J398+VLOOKUP(J398,'Master FWDPoints'!$A:$D,4,FALSE)</f>
        <v>41912</v>
      </c>
      <c r="L398" s="27">
        <f>K398+VLOOKUP(K398,'Master FWDPoints'!$A:$D,4,FALSE)</f>
        <v>41942</v>
      </c>
      <c r="M398" s="44">
        <f>$A398+VLOOKUP($A398,'Master FWDPoints'!$G:$K,4,FALSE)</f>
        <v>41967</v>
      </c>
      <c r="O398" s="8">
        <f>+VLOOKUP(A398,'Master FWDPoints'!$A:$D,2,FALSE)</f>
        <v>1.8</v>
      </c>
      <c r="P398" s="8">
        <f>+VLOOKUP(B398,'Master FWDPoints'!$A:$D,2,FALSE)</f>
        <v>1.8</v>
      </c>
      <c r="Q398" s="8">
        <f>+VLOOKUP(C398,'Master FWDPoints'!$A:$D,2,FALSE)</f>
        <v>1.85</v>
      </c>
      <c r="R398" s="8">
        <f>+VLOOKUP(D398,'Master FWDPoints'!$A:$D,2,FALSE)</f>
        <v>1.85</v>
      </c>
      <c r="S398" s="8">
        <f>+VLOOKUP(E398,'Master FWDPoints'!$A:$D,2,FALSE)</f>
        <v>1.6600000000000001</v>
      </c>
      <c r="T398" s="8">
        <f>+VLOOKUP(F398,'Master FWDPoints'!$A:$D,2,FALSE)</f>
        <v>1.94</v>
      </c>
      <c r="U398" s="8">
        <f>+VLOOKUP(G398,'Master FWDPoints'!$A:$D,2,FALSE)</f>
        <v>1.75</v>
      </c>
      <c r="V398" s="8">
        <f>+VLOOKUP(H398,'Master FWDPoints'!$A:$D,2,FALSE)</f>
        <v>1.8900000000000001</v>
      </c>
      <c r="W398" s="8">
        <f>+VLOOKUP(I398,'Master FWDPoints'!$A:$D,2,FALSE)</f>
        <v>1.98</v>
      </c>
      <c r="X398" s="8">
        <f>+VLOOKUP(J398,'Master FWDPoints'!$A:$D,2,FALSE)</f>
        <v>1.65</v>
      </c>
      <c r="Y398" s="8">
        <f>+VLOOKUP(K398,'Master FWDPoints'!$A:$D,2,FALSE)</f>
        <v>1.35</v>
      </c>
      <c r="Z398" s="8">
        <f>+VLOOKUP(L398,'Master FWDPoints'!$A:$D,2,FALSE)*(M398-L398)/VLOOKUP(L398,'Master FWDPoints'!$A:$D,4,FALSE)</f>
        <v>1.3793103448275863</v>
      </c>
      <c r="AA398" s="8">
        <f>+VLOOKUP(A398,'Master FWDPoints'!$G:$J,2,FALSE)</f>
        <v>20.25</v>
      </c>
      <c r="AB398" s="8">
        <f t="shared" si="18"/>
        <v>20.899310344827587</v>
      </c>
      <c r="AC398" s="8">
        <f t="shared" si="19"/>
        <v>0.64931034482758676</v>
      </c>
      <c r="AD398" s="8">
        <f t="shared" si="20"/>
        <v>18.45</v>
      </c>
    </row>
    <row r="399" spans="1:30">
      <c r="A399" s="11">
        <v>41598</v>
      </c>
      <c r="B399" s="26">
        <f>A399+VLOOKUP(A399,'Master FWDPoints'!$A:$D,4,FALSE)</f>
        <v>41628</v>
      </c>
      <c r="C399" s="27">
        <f>B399+VLOOKUP(B399,'Master FWDPoints'!$A:$D,4,FALSE)</f>
        <v>41662</v>
      </c>
      <c r="D399" s="27">
        <f>C399+VLOOKUP(C399,'Master FWDPoints'!$A:$D,4,FALSE)</f>
        <v>41696</v>
      </c>
      <c r="E399" s="27">
        <f>D399+VLOOKUP(D399,'Master FWDPoints'!$A:$D,4,FALSE)</f>
        <v>41725</v>
      </c>
      <c r="F399" s="27">
        <f>E399+VLOOKUP(E399,'Master FWDPoints'!$A:$D,4,FALSE)</f>
        <v>41758</v>
      </c>
      <c r="G399" s="27">
        <f>F399+VLOOKUP(F399,'Master FWDPoints'!$A:$D,4,FALSE)</f>
        <v>41789</v>
      </c>
      <c r="H399" s="27">
        <f>G399+VLOOKUP(G399,'Master FWDPoints'!$A:$D,4,FALSE)</f>
        <v>41820</v>
      </c>
      <c r="I399" s="27">
        <f>H399+VLOOKUP(H399,'Master FWDPoints'!$A:$D,4,FALSE)</f>
        <v>41851</v>
      </c>
      <c r="J399" s="27">
        <f>I399+VLOOKUP(I399,'Master FWDPoints'!$A:$D,4,FALSE)</f>
        <v>41880</v>
      </c>
      <c r="K399" s="27">
        <f>J399+VLOOKUP(J399,'Master FWDPoints'!$A:$D,4,FALSE)</f>
        <v>41912</v>
      </c>
      <c r="L399" s="27">
        <f>K399+VLOOKUP(K399,'Master FWDPoints'!$A:$D,4,FALSE)</f>
        <v>41942</v>
      </c>
      <c r="M399" s="44">
        <f>$A399+VLOOKUP($A399,'Master FWDPoints'!$G:$K,4,FALSE)</f>
        <v>41964</v>
      </c>
      <c r="O399" s="8">
        <f>+VLOOKUP(A399,'Master FWDPoints'!$A:$D,2,FALSE)</f>
        <v>1.8</v>
      </c>
      <c r="P399" s="8">
        <f>+VLOOKUP(B399,'Master FWDPoints'!$A:$D,2,FALSE)</f>
        <v>1.75</v>
      </c>
      <c r="Q399" s="8">
        <f>+VLOOKUP(C399,'Master FWDPoints'!$A:$D,2,FALSE)</f>
        <v>2.1</v>
      </c>
      <c r="R399" s="8">
        <f>+VLOOKUP(D399,'Master FWDPoints'!$A:$D,2,FALSE)</f>
        <v>1.8</v>
      </c>
      <c r="S399" s="8">
        <f>+VLOOKUP(E399,'Master FWDPoints'!$A:$D,2,FALSE)</f>
        <v>1.7</v>
      </c>
      <c r="T399" s="8">
        <f>+VLOOKUP(F399,'Master FWDPoints'!$A:$D,2,FALSE)</f>
        <v>1.79</v>
      </c>
      <c r="U399" s="8">
        <f>+VLOOKUP(G399,'Master FWDPoints'!$A:$D,2,FALSE)</f>
        <v>1.75</v>
      </c>
      <c r="V399" s="8">
        <f>+VLOOKUP(H399,'Master FWDPoints'!$A:$D,2,FALSE)</f>
        <v>1.8900000000000001</v>
      </c>
      <c r="W399" s="8">
        <f>+VLOOKUP(I399,'Master FWDPoints'!$A:$D,2,FALSE)</f>
        <v>1.98</v>
      </c>
      <c r="X399" s="8">
        <f>+VLOOKUP(J399,'Master FWDPoints'!$A:$D,2,FALSE)</f>
        <v>1.65</v>
      </c>
      <c r="Y399" s="8">
        <f>+VLOOKUP(K399,'Master FWDPoints'!$A:$D,2,FALSE)</f>
        <v>1.35</v>
      </c>
      <c r="Z399" s="8">
        <f>+VLOOKUP(L399,'Master FWDPoints'!$A:$D,2,FALSE)*(M399-L399)/VLOOKUP(L399,'Master FWDPoints'!$A:$D,4,FALSE)</f>
        <v>1.2137931034482761</v>
      </c>
      <c r="AA399" s="8">
        <f>+VLOOKUP(A399,'Master FWDPoints'!$G:$J,2,FALSE)</f>
        <v>19.75</v>
      </c>
      <c r="AB399" s="8">
        <f t="shared" si="18"/>
        <v>20.773793103448277</v>
      </c>
      <c r="AC399" s="8">
        <f t="shared" si="19"/>
        <v>1.023793103448277</v>
      </c>
      <c r="AD399" s="8">
        <f t="shared" si="20"/>
        <v>17.95</v>
      </c>
    </row>
    <row r="400" spans="1:30">
      <c r="A400" s="11">
        <v>41597</v>
      </c>
      <c r="B400" s="26">
        <f>A400+VLOOKUP(A400,'Master FWDPoints'!$A:$D,4,FALSE)</f>
        <v>41628</v>
      </c>
      <c r="C400" s="27">
        <f>B400+VLOOKUP(B400,'Master FWDPoints'!$A:$D,4,FALSE)</f>
        <v>41662</v>
      </c>
      <c r="D400" s="27">
        <f>C400+VLOOKUP(C400,'Master FWDPoints'!$A:$D,4,FALSE)</f>
        <v>41696</v>
      </c>
      <c r="E400" s="27">
        <f>D400+VLOOKUP(D400,'Master FWDPoints'!$A:$D,4,FALSE)</f>
        <v>41725</v>
      </c>
      <c r="F400" s="27">
        <f>E400+VLOOKUP(E400,'Master FWDPoints'!$A:$D,4,FALSE)</f>
        <v>41758</v>
      </c>
      <c r="G400" s="27">
        <f>F400+VLOOKUP(F400,'Master FWDPoints'!$A:$D,4,FALSE)</f>
        <v>41789</v>
      </c>
      <c r="H400" s="27">
        <f>G400+VLOOKUP(G400,'Master FWDPoints'!$A:$D,4,FALSE)</f>
        <v>41820</v>
      </c>
      <c r="I400" s="27">
        <f>H400+VLOOKUP(H400,'Master FWDPoints'!$A:$D,4,FALSE)</f>
        <v>41851</v>
      </c>
      <c r="J400" s="27">
        <f>I400+VLOOKUP(I400,'Master FWDPoints'!$A:$D,4,FALSE)</f>
        <v>41880</v>
      </c>
      <c r="K400" s="27">
        <f>J400+VLOOKUP(J400,'Master FWDPoints'!$A:$D,4,FALSE)</f>
        <v>41912</v>
      </c>
      <c r="L400" s="27">
        <f>K400+VLOOKUP(K400,'Master FWDPoints'!$A:$D,4,FALSE)</f>
        <v>41942</v>
      </c>
      <c r="M400" s="44">
        <f>$A400+VLOOKUP($A400,'Master FWDPoints'!$G:$K,4,FALSE)</f>
        <v>41963</v>
      </c>
      <c r="O400" s="8">
        <f>+VLOOKUP(A400,'Master FWDPoints'!$A:$D,2,FALSE)</f>
        <v>1.9</v>
      </c>
      <c r="P400" s="8">
        <f>+VLOOKUP(B400,'Master FWDPoints'!$A:$D,2,FALSE)</f>
        <v>1.75</v>
      </c>
      <c r="Q400" s="8">
        <f>+VLOOKUP(C400,'Master FWDPoints'!$A:$D,2,FALSE)</f>
        <v>2.1</v>
      </c>
      <c r="R400" s="8">
        <f>+VLOOKUP(D400,'Master FWDPoints'!$A:$D,2,FALSE)</f>
        <v>1.8</v>
      </c>
      <c r="S400" s="8">
        <f>+VLOOKUP(E400,'Master FWDPoints'!$A:$D,2,FALSE)</f>
        <v>1.7</v>
      </c>
      <c r="T400" s="8">
        <f>+VLOOKUP(F400,'Master FWDPoints'!$A:$D,2,FALSE)</f>
        <v>1.79</v>
      </c>
      <c r="U400" s="8">
        <f>+VLOOKUP(G400,'Master FWDPoints'!$A:$D,2,FALSE)</f>
        <v>1.75</v>
      </c>
      <c r="V400" s="8">
        <f>+VLOOKUP(H400,'Master FWDPoints'!$A:$D,2,FALSE)</f>
        <v>1.8900000000000001</v>
      </c>
      <c r="W400" s="8">
        <f>+VLOOKUP(I400,'Master FWDPoints'!$A:$D,2,FALSE)</f>
        <v>1.98</v>
      </c>
      <c r="X400" s="8">
        <f>+VLOOKUP(J400,'Master FWDPoints'!$A:$D,2,FALSE)</f>
        <v>1.65</v>
      </c>
      <c r="Y400" s="8">
        <f>+VLOOKUP(K400,'Master FWDPoints'!$A:$D,2,FALSE)</f>
        <v>1.35</v>
      </c>
      <c r="Z400" s="8">
        <f>+VLOOKUP(L400,'Master FWDPoints'!$A:$D,2,FALSE)*(M400-L400)/VLOOKUP(L400,'Master FWDPoints'!$A:$D,4,FALSE)</f>
        <v>1.1586206896551725</v>
      </c>
      <c r="AA400" s="8">
        <f>+VLOOKUP(A400,'Master FWDPoints'!$G:$J,2,FALSE)</f>
        <v>20.399999999999999</v>
      </c>
      <c r="AB400" s="8">
        <f t="shared" si="18"/>
        <v>20.818620689655173</v>
      </c>
      <c r="AC400" s="8">
        <f t="shared" si="19"/>
        <v>0.41862068965517452</v>
      </c>
      <c r="AD400" s="8">
        <f t="shared" si="20"/>
        <v>18.5</v>
      </c>
    </row>
    <row r="401" spans="1:30">
      <c r="A401" s="11">
        <v>41596</v>
      </c>
      <c r="B401" s="26">
        <f>A401+VLOOKUP(A401,'Master FWDPoints'!$A:$D,4,FALSE)</f>
        <v>41627</v>
      </c>
      <c r="C401" s="27">
        <f>B401+VLOOKUP(B401,'Master FWDPoints'!$A:$D,4,FALSE)</f>
        <v>41661</v>
      </c>
      <c r="D401" s="27">
        <f>C401+VLOOKUP(C401,'Master FWDPoints'!$A:$D,4,FALSE)</f>
        <v>41691</v>
      </c>
      <c r="E401" s="27">
        <f>D401+VLOOKUP(D401,'Master FWDPoints'!$A:$D,4,FALSE)</f>
        <v>41722</v>
      </c>
      <c r="F401" s="27">
        <f>E401+VLOOKUP(E401,'Master FWDPoints'!$A:$D,4,FALSE)</f>
        <v>41754</v>
      </c>
      <c r="G401" s="27">
        <f>F401+VLOOKUP(F401,'Master FWDPoints'!$A:$D,4,FALSE)</f>
        <v>41787</v>
      </c>
      <c r="H401" s="27">
        <f>G401+VLOOKUP(G401,'Master FWDPoints'!$A:$D,4,FALSE)</f>
        <v>41817</v>
      </c>
      <c r="I401" s="27">
        <f>H401+VLOOKUP(H401,'Master FWDPoints'!$A:$D,4,FALSE)</f>
        <v>41851</v>
      </c>
      <c r="J401" s="27">
        <f>I401+VLOOKUP(I401,'Master FWDPoints'!$A:$D,4,FALSE)</f>
        <v>41880</v>
      </c>
      <c r="K401" s="27">
        <f>J401+VLOOKUP(J401,'Master FWDPoints'!$A:$D,4,FALSE)</f>
        <v>41912</v>
      </c>
      <c r="L401" s="27">
        <f>K401+VLOOKUP(K401,'Master FWDPoints'!$A:$D,4,FALSE)</f>
        <v>41942</v>
      </c>
      <c r="M401" s="44">
        <f>$A401+VLOOKUP($A401,'Master FWDPoints'!$G:$K,4,FALSE)</f>
        <v>41962</v>
      </c>
      <c r="O401" s="8">
        <f>+VLOOKUP(A401,'Master FWDPoints'!$A:$D,2,FALSE)</f>
        <v>1.85</v>
      </c>
      <c r="P401" s="8">
        <f>+VLOOKUP(B401,'Master FWDPoints'!$A:$D,2,FALSE)</f>
        <v>1.9100000000000001</v>
      </c>
      <c r="Q401" s="8">
        <f>+VLOOKUP(C401,'Master FWDPoints'!$A:$D,2,FALSE)</f>
        <v>1.9</v>
      </c>
      <c r="R401" s="8">
        <f>+VLOOKUP(D401,'Master FWDPoints'!$A:$D,2,FALSE)</f>
        <v>1.65</v>
      </c>
      <c r="S401" s="8">
        <f>+VLOOKUP(E401,'Master FWDPoints'!$A:$D,2,FALSE)</f>
        <v>1.8599999999999999</v>
      </c>
      <c r="T401" s="8">
        <f>+VLOOKUP(F401,'Master FWDPoints'!$A:$D,2,FALSE)</f>
        <v>1.8399999999999999</v>
      </c>
      <c r="U401" s="8">
        <f>+VLOOKUP(G401,'Master FWDPoints'!$A:$D,2,FALSE)</f>
        <v>1.74</v>
      </c>
      <c r="V401" s="8">
        <f>+VLOOKUP(H401,'Master FWDPoints'!$A:$D,2,FALSE)</f>
        <v>1.8</v>
      </c>
      <c r="W401" s="8">
        <f>+VLOOKUP(I401,'Master FWDPoints'!$A:$D,2,FALSE)</f>
        <v>1.98</v>
      </c>
      <c r="X401" s="8">
        <f>+VLOOKUP(J401,'Master FWDPoints'!$A:$D,2,FALSE)</f>
        <v>1.65</v>
      </c>
      <c r="Y401" s="8">
        <f>+VLOOKUP(K401,'Master FWDPoints'!$A:$D,2,FALSE)</f>
        <v>1.35</v>
      </c>
      <c r="Z401" s="8">
        <f>+VLOOKUP(L401,'Master FWDPoints'!$A:$D,2,FALSE)*(M401-L401)/VLOOKUP(L401,'Master FWDPoints'!$A:$D,4,FALSE)</f>
        <v>1.103448275862069</v>
      </c>
      <c r="AA401" s="8">
        <f>+VLOOKUP(A401,'Master FWDPoints'!$G:$J,2,FALSE)</f>
        <v>20.399999999999999</v>
      </c>
      <c r="AB401" s="8">
        <f t="shared" si="18"/>
        <v>20.633448275862069</v>
      </c>
      <c r="AC401" s="8">
        <f t="shared" si="19"/>
        <v>0.23344827586207018</v>
      </c>
      <c r="AD401" s="8">
        <f t="shared" si="20"/>
        <v>18.549999999999997</v>
      </c>
    </row>
    <row r="402" spans="1:30">
      <c r="A402" s="11">
        <v>41593</v>
      </c>
      <c r="B402" s="26">
        <f>A402+VLOOKUP(A402,'Master FWDPoints'!$A:$D,4,FALSE)</f>
        <v>41626</v>
      </c>
      <c r="C402" s="27">
        <f>B402+VLOOKUP(B402,'Master FWDPoints'!$A:$D,4,FALSE)</f>
        <v>41656</v>
      </c>
      <c r="D402" s="27">
        <f>C402+VLOOKUP(C402,'Master FWDPoints'!$A:$D,4,FALSE)</f>
        <v>41690</v>
      </c>
      <c r="E402" s="27">
        <f>D402+VLOOKUP(D402,'Master FWDPoints'!$A:$D,4,FALSE)</f>
        <v>41719</v>
      </c>
      <c r="F402" s="27">
        <f>E402+VLOOKUP(E402,'Master FWDPoints'!$A:$D,4,FALSE)</f>
        <v>41753</v>
      </c>
      <c r="G402" s="27">
        <f>F402+VLOOKUP(F402,'Master FWDPoints'!$A:$D,4,FALSE)</f>
        <v>41786</v>
      </c>
      <c r="H402" s="27">
        <f>G402+VLOOKUP(G402,'Master FWDPoints'!$A:$D,4,FALSE)</f>
        <v>41817</v>
      </c>
      <c r="I402" s="27">
        <f>H402+VLOOKUP(H402,'Master FWDPoints'!$A:$D,4,FALSE)</f>
        <v>41851</v>
      </c>
      <c r="J402" s="27">
        <f>I402+VLOOKUP(I402,'Master FWDPoints'!$A:$D,4,FALSE)</f>
        <v>41880</v>
      </c>
      <c r="K402" s="27">
        <f>J402+VLOOKUP(J402,'Master FWDPoints'!$A:$D,4,FALSE)</f>
        <v>41912</v>
      </c>
      <c r="L402" s="27">
        <f>K402+VLOOKUP(K402,'Master FWDPoints'!$A:$D,4,FALSE)</f>
        <v>41942</v>
      </c>
      <c r="M402" s="44">
        <f>$A402+VLOOKUP($A402,'Master FWDPoints'!$G:$K,4,FALSE)</f>
        <v>41961</v>
      </c>
      <c r="O402" s="8">
        <f>+VLOOKUP(A402,'Master FWDPoints'!$A:$D,2,FALSE)</f>
        <v>2.0499999999999998</v>
      </c>
      <c r="P402" s="8">
        <f>+VLOOKUP(B402,'Master FWDPoints'!$A:$D,2,FALSE)</f>
        <v>1.8</v>
      </c>
      <c r="Q402" s="8">
        <f>+VLOOKUP(C402,'Master FWDPoints'!$A:$D,2,FALSE)</f>
        <v>2.1</v>
      </c>
      <c r="R402" s="8">
        <f>+VLOOKUP(D402,'Master FWDPoints'!$A:$D,2,FALSE)</f>
        <v>1.65</v>
      </c>
      <c r="S402" s="8">
        <f>+VLOOKUP(E402,'Master FWDPoints'!$A:$D,2,FALSE)</f>
        <v>1.75</v>
      </c>
      <c r="T402" s="8">
        <f>+VLOOKUP(F402,'Master FWDPoints'!$A:$D,2,FALSE)</f>
        <v>1.7</v>
      </c>
      <c r="U402" s="8">
        <f>+VLOOKUP(G402,'Master FWDPoints'!$A:$D,2,FALSE)</f>
        <v>1.75</v>
      </c>
      <c r="V402" s="8">
        <f>+VLOOKUP(H402,'Master FWDPoints'!$A:$D,2,FALSE)</f>
        <v>1.8</v>
      </c>
      <c r="W402" s="8">
        <f>+VLOOKUP(I402,'Master FWDPoints'!$A:$D,2,FALSE)</f>
        <v>1.98</v>
      </c>
      <c r="X402" s="8">
        <f>+VLOOKUP(J402,'Master FWDPoints'!$A:$D,2,FALSE)</f>
        <v>1.65</v>
      </c>
      <c r="Y402" s="8">
        <f>+VLOOKUP(K402,'Master FWDPoints'!$A:$D,2,FALSE)</f>
        <v>1.35</v>
      </c>
      <c r="Z402" s="8">
        <f>+VLOOKUP(L402,'Master FWDPoints'!$A:$D,2,FALSE)*(M402-L402)/VLOOKUP(L402,'Master FWDPoints'!$A:$D,4,FALSE)</f>
        <v>1.0482758620689656</v>
      </c>
      <c r="AA402" s="8">
        <f>+VLOOKUP(A402,'Master FWDPoints'!$G:$J,2,FALSE)</f>
        <v>20.350000000000001</v>
      </c>
      <c r="AB402" s="8">
        <f t="shared" si="18"/>
        <v>20.628275862068964</v>
      </c>
      <c r="AC402" s="8">
        <f t="shared" si="19"/>
        <v>0.27827586206896271</v>
      </c>
      <c r="AD402" s="8">
        <f t="shared" si="20"/>
        <v>18.3</v>
      </c>
    </row>
    <row r="403" spans="1:30">
      <c r="A403" s="11">
        <v>41592</v>
      </c>
      <c r="B403" s="26">
        <f>A403+VLOOKUP(A403,'Master FWDPoints'!$A:$D,4,FALSE)</f>
        <v>41625</v>
      </c>
      <c r="C403" s="27">
        <f>B403+VLOOKUP(B403,'Master FWDPoints'!$A:$D,4,FALSE)</f>
        <v>41656</v>
      </c>
      <c r="D403" s="27">
        <f>C403+VLOOKUP(C403,'Master FWDPoints'!$A:$D,4,FALSE)</f>
        <v>41690</v>
      </c>
      <c r="E403" s="27">
        <f>D403+VLOOKUP(D403,'Master FWDPoints'!$A:$D,4,FALSE)</f>
        <v>41719</v>
      </c>
      <c r="F403" s="27">
        <f>E403+VLOOKUP(E403,'Master FWDPoints'!$A:$D,4,FALSE)</f>
        <v>41753</v>
      </c>
      <c r="G403" s="27">
        <f>F403+VLOOKUP(F403,'Master FWDPoints'!$A:$D,4,FALSE)</f>
        <v>41786</v>
      </c>
      <c r="H403" s="27">
        <f>G403+VLOOKUP(G403,'Master FWDPoints'!$A:$D,4,FALSE)</f>
        <v>41817</v>
      </c>
      <c r="I403" s="27">
        <f>H403+VLOOKUP(H403,'Master FWDPoints'!$A:$D,4,FALSE)</f>
        <v>41851</v>
      </c>
      <c r="J403" s="27">
        <f>I403+VLOOKUP(I403,'Master FWDPoints'!$A:$D,4,FALSE)</f>
        <v>41880</v>
      </c>
      <c r="K403" s="27">
        <f>J403+VLOOKUP(J403,'Master FWDPoints'!$A:$D,4,FALSE)</f>
        <v>41912</v>
      </c>
      <c r="L403" s="27">
        <f>K403+VLOOKUP(K403,'Master FWDPoints'!$A:$D,4,FALSE)</f>
        <v>41942</v>
      </c>
      <c r="M403" s="44">
        <f>$A403+VLOOKUP($A403,'Master FWDPoints'!$G:$K,4,FALSE)</f>
        <v>41960</v>
      </c>
      <c r="O403" s="8">
        <f>+VLOOKUP(A403,'Master FWDPoints'!$A:$D,2,FALSE)</f>
        <v>2.2000000000000002</v>
      </c>
      <c r="P403" s="8">
        <f>+VLOOKUP(B403,'Master FWDPoints'!$A:$D,2,FALSE)</f>
        <v>1.85</v>
      </c>
      <c r="Q403" s="8">
        <f>+VLOOKUP(C403,'Master FWDPoints'!$A:$D,2,FALSE)</f>
        <v>2.1</v>
      </c>
      <c r="R403" s="8">
        <f>+VLOOKUP(D403,'Master FWDPoints'!$A:$D,2,FALSE)</f>
        <v>1.65</v>
      </c>
      <c r="S403" s="8">
        <f>+VLOOKUP(E403,'Master FWDPoints'!$A:$D,2,FALSE)</f>
        <v>1.75</v>
      </c>
      <c r="T403" s="8">
        <f>+VLOOKUP(F403,'Master FWDPoints'!$A:$D,2,FALSE)</f>
        <v>1.7</v>
      </c>
      <c r="U403" s="8">
        <f>+VLOOKUP(G403,'Master FWDPoints'!$A:$D,2,FALSE)</f>
        <v>1.75</v>
      </c>
      <c r="V403" s="8">
        <f>+VLOOKUP(H403,'Master FWDPoints'!$A:$D,2,FALSE)</f>
        <v>1.8</v>
      </c>
      <c r="W403" s="8">
        <f>+VLOOKUP(I403,'Master FWDPoints'!$A:$D,2,FALSE)</f>
        <v>1.98</v>
      </c>
      <c r="X403" s="8">
        <f>+VLOOKUP(J403,'Master FWDPoints'!$A:$D,2,FALSE)</f>
        <v>1.65</v>
      </c>
      <c r="Y403" s="8">
        <f>+VLOOKUP(K403,'Master FWDPoints'!$A:$D,2,FALSE)</f>
        <v>1.35</v>
      </c>
      <c r="Z403" s="8">
        <f>+VLOOKUP(L403,'Master FWDPoints'!$A:$D,2,FALSE)*(M403-L403)/VLOOKUP(L403,'Master FWDPoints'!$A:$D,4,FALSE)</f>
        <v>0.99310344827586206</v>
      </c>
      <c r="AA403" s="8">
        <f>+VLOOKUP(A403,'Master FWDPoints'!$G:$J,2,FALSE)</f>
        <v>20.7</v>
      </c>
      <c r="AB403" s="8">
        <f t="shared" si="18"/>
        <v>20.773103448275862</v>
      </c>
      <c r="AC403" s="8">
        <f t="shared" si="19"/>
        <v>7.3103448275862348E-2</v>
      </c>
      <c r="AD403" s="8">
        <f t="shared" si="20"/>
        <v>18.5</v>
      </c>
    </row>
    <row r="404" spans="1:30">
      <c r="A404" s="11">
        <v>41591</v>
      </c>
      <c r="B404" s="26">
        <f>A404+VLOOKUP(A404,'Master FWDPoints'!$A:$D,4,FALSE)</f>
        <v>41621</v>
      </c>
      <c r="C404" s="27">
        <f>B404+VLOOKUP(B404,'Master FWDPoints'!$A:$D,4,FALSE)</f>
        <v>41655</v>
      </c>
      <c r="D404" s="27">
        <f>C404+VLOOKUP(C404,'Master FWDPoints'!$A:$D,4,FALSE)</f>
        <v>41689</v>
      </c>
      <c r="E404" s="27">
        <f>D404+VLOOKUP(D404,'Master FWDPoints'!$A:$D,4,FALSE)</f>
        <v>41718</v>
      </c>
      <c r="F404" s="27">
        <f>E404+VLOOKUP(E404,'Master FWDPoints'!$A:$D,4,FALSE)</f>
        <v>41752</v>
      </c>
      <c r="G404" s="27">
        <f>F404+VLOOKUP(F404,'Master FWDPoints'!$A:$D,4,FALSE)</f>
        <v>41782</v>
      </c>
      <c r="H404" s="27">
        <f>G404+VLOOKUP(G404,'Master FWDPoints'!$A:$D,4,FALSE)</f>
        <v>41816</v>
      </c>
      <c r="I404" s="27">
        <f>H404+VLOOKUP(H404,'Master FWDPoints'!$A:$D,4,FALSE)</f>
        <v>41849</v>
      </c>
      <c r="J404" s="27">
        <f>I404+VLOOKUP(I404,'Master FWDPoints'!$A:$D,4,FALSE)</f>
        <v>41880</v>
      </c>
      <c r="K404" s="27">
        <f>J404+VLOOKUP(J404,'Master FWDPoints'!$A:$D,4,FALSE)</f>
        <v>41912</v>
      </c>
      <c r="L404" s="27">
        <f>K404+VLOOKUP(K404,'Master FWDPoints'!$A:$D,4,FALSE)</f>
        <v>41942</v>
      </c>
      <c r="M404" s="44">
        <f>$A404+VLOOKUP($A404,'Master FWDPoints'!$G:$K,4,FALSE)</f>
        <v>41957</v>
      </c>
      <c r="O404" s="8">
        <f>+VLOOKUP(A404,'Master FWDPoints'!$A:$D,2,FALSE)</f>
        <v>1.75</v>
      </c>
      <c r="P404" s="8">
        <f>+VLOOKUP(B404,'Master FWDPoints'!$A:$D,2,FALSE)</f>
        <v>2.2000000000000002</v>
      </c>
      <c r="Q404" s="8">
        <f>+VLOOKUP(C404,'Master FWDPoints'!$A:$D,2,FALSE)</f>
        <v>2.2000000000000002</v>
      </c>
      <c r="R404" s="8">
        <f>+VLOOKUP(D404,'Master FWDPoints'!$A:$D,2,FALSE)</f>
        <v>1.69</v>
      </c>
      <c r="S404" s="8">
        <f>+VLOOKUP(E404,'Master FWDPoints'!$A:$D,2,FALSE)</f>
        <v>1.75</v>
      </c>
      <c r="T404" s="8">
        <f>+VLOOKUP(F404,'Master FWDPoints'!$A:$D,2,FALSE)</f>
        <v>1.7</v>
      </c>
      <c r="U404" s="8">
        <f>+VLOOKUP(G404,'Master FWDPoints'!$A:$D,2,FALSE)</f>
        <v>2</v>
      </c>
      <c r="V404" s="8">
        <f>+VLOOKUP(H404,'Master FWDPoints'!$A:$D,2,FALSE)</f>
        <v>1.97</v>
      </c>
      <c r="W404" s="8">
        <f>+VLOOKUP(I404,'Master FWDPoints'!$A:$D,2,FALSE)</f>
        <v>1.6600000000000001</v>
      </c>
      <c r="X404" s="8">
        <f>+VLOOKUP(J404,'Master FWDPoints'!$A:$D,2,FALSE)</f>
        <v>1.65</v>
      </c>
      <c r="Y404" s="8">
        <f>+VLOOKUP(K404,'Master FWDPoints'!$A:$D,2,FALSE)</f>
        <v>1.35</v>
      </c>
      <c r="Z404" s="8">
        <f>+VLOOKUP(L404,'Master FWDPoints'!$A:$D,2,FALSE)*(M404-L404)/VLOOKUP(L404,'Master FWDPoints'!$A:$D,4,FALSE)</f>
        <v>0.82758620689655171</v>
      </c>
      <c r="AA404" s="8">
        <f>+VLOOKUP(A404,'Master FWDPoints'!$G:$J,2,FALSE)</f>
        <v>20.350000000000001</v>
      </c>
      <c r="AB404" s="8">
        <f t="shared" si="18"/>
        <v>20.747586206896553</v>
      </c>
      <c r="AC404" s="8">
        <f t="shared" si="19"/>
        <v>0.39758620689655189</v>
      </c>
      <c r="AD404" s="8">
        <f t="shared" si="20"/>
        <v>18.600000000000001</v>
      </c>
    </row>
    <row r="405" spans="1:30">
      <c r="A405" s="11">
        <v>41590</v>
      </c>
      <c r="B405" s="26">
        <f>A405+VLOOKUP(A405,'Master FWDPoints'!$A:$D,4,FALSE)</f>
        <v>41621</v>
      </c>
      <c r="C405" s="27">
        <f>B405+VLOOKUP(B405,'Master FWDPoints'!$A:$D,4,FALSE)</f>
        <v>41655</v>
      </c>
      <c r="D405" s="27">
        <f>C405+VLOOKUP(C405,'Master FWDPoints'!$A:$D,4,FALSE)</f>
        <v>41689</v>
      </c>
      <c r="E405" s="27">
        <f>D405+VLOOKUP(D405,'Master FWDPoints'!$A:$D,4,FALSE)</f>
        <v>41718</v>
      </c>
      <c r="F405" s="27">
        <f>E405+VLOOKUP(E405,'Master FWDPoints'!$A:$D,4,FALSE)</f>
        <v>41752</v>
      </c>
      <c r="G405" s="27">
        <f>F405+VLOOKUP(F405,'Master FWDPoints'!$A:$D,4,FALSE)</f>
        <v>41782</v>
      </c>
      <c r="H405" s="27">
        <f>G405+VLOOKUP(G405,'Master FWDPoints'!$A:$D,4,FALSE)</f>
        <v>41816</v>
      </c>
      <c r="I405" s="27">
        <f>H405+VLOOKUP(H405,'Master FWDPoints'!$A:$D,4,FALSE)</f>
        <v>41849</v>
      </c>
      <c r="J405" s="27">
        <f>I405+VLOOKUP(I405,'Master FWDPoints'!$A:$D,4,FALSE)</f>
        <v>41880</v>
      </c>
      <c r="K405" s="27">
        <f>J405+VLOOKUP(J405,'Master FWDPoints'!$A:$D,4,FALSE)</f>
        <v>41912</v>
      </c>
      <c r="L405" s="27">
        <f>K405+VLOOKUP(K405,'Master FWDPoints'!$A:$D,4,FALSE)</f>
        <v>41942</v>
      </c>
      <c r="M405" s="44">
        <f>$A405+VLOOKUP($A405,'Master FWDPoints'!$G:$K,4,FALSE)</f>
        <v>41956</v>
      </c>
      <c r="O405" s="8">
        <f>+VLOOKUP(A405,'Master FWDPoints'!$A:$D,2,FALSE)</f>
        <v>2.25</v>
      </c>
      <c r="P405" s="8">
        <f>+VLOOKUP(B405,'Master FWDPoints'!$A:$D,2,FALSE)</f>
        <v>2.2000000000000002</v>
      </c>
      <c r="Q405" s="8">
        <f>+VLOOKUP(C405,'Master FWDPoints'!$A:$D,2,FALSE)</f>
        <v>2.2000000000000002</v>
      </c>
      <c r="R405" s="8">
        <f>+VLOOKUP(D405,'Master FWDPoints'!$A:$D,2,FALSE)</f>
        <v>1.69</v>
      </c>
      <c r="S405" s="8">
        <f>+VLOOKUP(E405,'Master FWDPoints'!$A:$D,2,FALSE)</f>
        <v>1.75</v>
      </c>
      <c r="T405" s="8">
        <f>+VLOOKUP(F405,'Master FWDPoints'!$A:$D,2,FALSE)</f>
        <v>1.7</v>
      </c>
      <c r="U405" s="8">
        <f>+VLOOKUP(G405,'Master FWDPoints'!$A:$D,2,FALSE)</f>
        <v>2</v>
      </c>
      <c r="V405" s="8">
        <f>+VLOOKUP(H405,'Master FWDPoints'!$A:$D,2,FALSE)</f>
        <v>1.97</v>
      </c>
      <c r="W405" s="8">
        <f>+VLOOKUP(I405,'Master FWDPoints'!$A:$D,2,FALSE)</f>
        <v>1.6600000000000001</v>
      </c>
      <c r="X405" s="8">
        <f>+VLOOKUP(J405,'Master FWDPoints'!$A:$D,2,FALSE)</f>
        <v>1.65</v>
      </c>
      <c r="Y405" s="8">
        <f>+VLOOKUP(K405,'Master FWDPoints'!$A:$D,2,FALSE)</f>
        <v>1.35</v>
      </c>
      <c r="Z405" s="8">
        <f>+VLOOKUP(L405,'Master FWDPoints'!$A:$D,2,FALSE)*(M405-L405)/VLOOKUP(L405,'Master FWDPoints'!$A:$D,4,FALSE)</f>
        <v>0.77241379310344838</v>
      </c>
      <c r="AA405" s="8">
        <f>+VLOOKUP(A405,'Master FWDPoints'!$G:$J,2,FALSE)</f>
        <v>20.75</v>
      </c>
      <c r="AB405" s="8">
        <f t="shared" si="18"/>
        <v>21.192413793103452</v>
      </c>
      <c r="AC405" s="8">
        <f t="shared" si="19"/>
        <v>0.44241379310345152</v>
      </c>
      <c r="AD405" s="8">
        <f t="shared" si="20"/>
        <v>18.5</v>
      </c>
    </row>
    <row r="406" spans="1:30">
      <c r="A406" s="11">
        <v>41589</v>
      </c>
      <c r="B406" s="26">
        <f>A406+VLOOKUP(A406,'Master FWDPoints'!$A:$D,4,FALSE)</f>
        <v>41620</v>
      </c>
      <c r="C406" s="27">
        <f>B406+VLOOKUP(B406,'Master FWDPoints'!$A:$D,4,FALSE)</f>
        <v>41654</v>
      </c>
      <c r="D406" s="27">
        <f>C406+VLOOKUP(C406,'Master FWDPoints'!$A:$D,4,FALSE)</f>
        <v>41684</v>
      </c>
      <c r="E406" s="27">
        <f>D406+VLOOKUP(D406,'Master FWDPoints'!$A:$D,4,FALSE)</f>
        <v>41715</v>
      </c>
      <c r="F406" s="27">
        <f>E406+VLOOKUP(E406,'Master FWDPoints'!$A:$D,4,FALSE)</f>
        <v>41746</v>
      </c>
      <c r="G406" s="27">
        <f>F406+VLOOKUP(F406,'Master FWDPoints'!$A:$D,4,FALSE)</f>
        <v>41779</v>
      </c>
      <c r="H406" s="27">
        <f>G406+VLOOKUP(G406,'Master FWDPoints'!$A:$D,4,FALSE)</f>
        <v>41810</v>
      </c>
      <c r="I406" s="27">
        <f>H406+VLOOKUP(H406,'Master FWDPoints'!$A:$D,4,FALSE)</f>
        <v>41843</v>
      </c>
      <c r="J406" s="27">
        <f>I406+VLOOKUP(I406,'Master FWDPoints'!$A:$D,4,FALSE)</f>
        <v>41873</v>
      </c>
      <c r="K406" s="27">
        <f>J406+VLOOKUP(J406,'Master FWDPoints'!$A:$D,4,FALSE)</f>
        <v>41907</v>
      </c>
      <c r="L406" s="27">
        <f>K406+VLOOKUP(K406,'Master FWDPoints'!$A:$D,4,FALSE)</f>
        <v>41940</v>
      </c>
      <c r="M406" s="44">
        <f>$A406+VLOOKUP($A406,'Master FWDPoints'!$G:$K,4,FALSE)</f>
        <v>41955</v>
      </c>
      <c r="O406" s="8">
        <f>+VLOOKUP(A406,'Master FWDPoints'!$A:$D,2,FALSE)</f>
        <v>2.41</v>
      </c>
      <c r="P406" s="8">
        <f>+VLOOKUP(B406,'Master FWDPoints'!$A:$D,2,FALSE)</f>
        <v>2.15</v>
      </c>
      <c r="Q406" s="8">
        <f>+VLOOKUP(C406,'Master FWDPoints'!$A:$D,2,FALSE)</f>
        <v>1.83</v>
      </c>
      <c r="R406" s="8">
        <f>+VLOOKUP(D406,'Master FWDPoints'!$A:$D,2,FALSE)</f>
        <v>1.8</v>
      </c>
      <c r="S406" s="8">
        <f>+VLOOKUP(E406,'Master FWDPoints'!$A:$D,2,FALSE)</f>
        <v>1.87</v>
      </c>
      <c r="T406" s="8">
        <f>+VLOOKUP(F406,'Master FWDPoints'!$A:$D,2,FALSE)</f>
        <v>2</v>
      </c>
      <c r="U406" s="8">
        <f>+VLOOKUP(G406,'Master FWDPoints'!$A:$D,2,FALSE)</f>
        <v>1.9</v>
      </c>
      <c r="V406" s="8">
        <f>+VLOOKUP(H406,'Master FWDPoints'!$A:$D,2,FALSE)</f>
        <v>1.9100000000000001</v>
      </c>
      <c r="W406" s="8">
        <f>+VLOOKUP(I406,'Master FWDPoints'!$A:$D,2,FALSE)</f>
        <v>1.62</v>
      </c>
      <c r="X406" s="8">
        <f>+VLOOKUP(J406,'Master FWDPoints'!$A:$D,2,FALSE)</f>
        <v>1.69</v>
      </c>
      <c r="Y406" s="8">
        <f>+VLOOKUP(K406,'Master FWDPoints'!$A:$D,2,FALSE)</f>
        <v>1.5</v>
      </c>
      <c r="Z406" s="8">
        <f>+VLOOKUP(L406,'Master FWDPoints'!$A:$D,2,FALSE)*(M406-L406)/VLOOKUP(L406,'Master FWDPoints'!$A:$D,4,FALSE)</f>
        <v>0.75</v>
      </c>
      <c r="AA406" s="8">
        <f>+VLOOKUP(A406,'Master FWDPoints'!$G:$J,2,FALSE)</f>
        <v>21.25</v>
      </c>
      <c r="AB406" s="8">
        <f t="shared" si="18"/>
        <v>21.430000000000003</v>
      </c>
      <c r="AC406" s="8">
        <f t="shared" si="19"/>
        <v>0.18000000000000327</v>
      </c>
      <c r="AD406" s="8">
        <f t="shared" si="20"/>
        <v>18.84</v>
      </c>
    </row>
    <row r="407" spans="1:30">
      <c r="A407" s="11">
        <v>41586</v>
      </c>
      <c r="B407" s="26">
        <f>A407+VLOOKUP(A407,'Master FWDPoints'!$A:$D,4,FALSE)</f>
        <v>41619</v>
      </c>
      <c r="C407" s="27">
        <f>B407+VLOOKUP(B407,'Master FWDPoints'!$A:$D,4,FALSE)</f>
        <v>41649</v>
      </c>
      <c r="D407" s="27">
        <f>C407+VLOOKUP(C407,'Master FWDPoints'!$A:$D,4,FALSE)</f>
        <v>41683</v>
      </c>
      <c r="E407" s="27">
        <f>D407+VLOOKUP(D407,'Master FWDPoints'!$A:$D,4,FALSE)</f>
        <v>41712</v>
      </c>
      <c r="F407" s="27">
        <f>E407+VLOOKUP(E407,'Master FWDPoints'!$A:$D,4,FALSE)</f>
        <v>41746</v>
      </c>
      <c r="G407" s="27">
        <f>F407+VLOOKUP(F407,'Master FWDPoints'!$A:$D,4,FALSE)</f>
        <v>41779</v>
      </c>
      <c r="H407" s="27">
        <f>G407+VLOOKUP(G407,'Master FWDPoints'!$A:$D,4,FALSE)</f>
        <v>41810</v>
      </c>
      <c r="I407" s="27">
        <f>H407+VLOOKUP(H407,'Master FWDPoints'!$A:$D,4,FALSE)</f>
        <v>41843</v>
      </c>
      <c r="J407" s="27">
        <f>I407+VLOOKUP(I407,'Master FWDPoints'!$A:$D,4,FALSE)</f>
        <v>41873</v>
      </c>
      <c r="K407" s="27">
        <f>J407+VLOOKUP(J407,'Master FWDPoints'!$A:$D,4,FALSE)</f>
        <v>41907</v>
      </c>
      <c r="L407" s="27">
        <f>K407+VLOOKUP(K407,'Master FWDPoints'!$A:$D,4,FALSE)</f>
        <v>41940</v>
      </c>
      <c r="M407" s="44">
        <f>$A407+VLOOKUP($A407,'Master FWDPoints'!$G:$K,4,FALSE)</f>
        <v>41954</v>
      </c>
      <c r="O407" s="8">
        <f>+VLOOKUP(A407,'Master FWDPoints'!$A:$D,2,FALSE)</f>
        <v>2.2999999999999998</v>
      </c>
      <c r="P407" s="8">
        <f>+VLOOKUP(B407,'Master FWDPoints'!$A:$D,2,FALSE)</f>
        <v>1.9100000000000001</v>
      </c>
      <c r="Q407" s="8">
        <f>+VLOOKUP(C407,'Master FWDPoints'!$A:$D,2,FALSE)</f>
        <v>1.9</v>
      </c>
      <c r="R407" s="8">
        <f>+VLOOKUP(D407,'Master FWDPoints'!$A:$D,2,FALSE)</f>
        <v>1.8</v>
      </c>
      <c r="S407" s="8">
        <f>+VLOOKUP(E407,'Master FWDPoints'!$A:$D,2,FALSE)</f>
        <v>2</v>
      </c>
      <c r="T407" s="8">
        <f>+VLOOKUP(F407,'Master FWDPoints'!$A:$D,2,FALSE)</f>
        <v>2</v>
      </c>
      <c r="U407" s="8">
        <f>+VLOOKUP(G407,'Master FWDPoints'!$A:$D,2,FALSE)</f>
        <v>1.9</v>
      </c>
      <c r="V407" s="8">
        <f>+VLOOKUP(H407,'Master FWDPoints'!$A:$D,2,FALSE)</f>
        <v>1.9100000000000001</v>
      </c>
      <c r="W407" s="8">
        <f>+VLOOKUP(I407,'Master FWDPoints'!$A:$D,2,FALSE)</f>
        <v>1.62</v>
      </c>
      <c r="X407" s="8">
        <f>+VLOOKUP(J407,'Master FWDPoints'!$A:$D,2,FALSE)</f>
        <v>1.69</v>
      </c>
      <c r="Y407" s="8">
        <f>+VLOOKUP(K407,'Master FWDPoints'!$A:$D,2,FALSE)</f>
        <v>1.5</v>
      </c>
      <c r="Z407" s="8">
        <f>+VLOOKUP(L407,'Master FWDPoints'!$A:$D,2,FALSE)*(M407-L407)/VLOOKUP(L407,'Master FWDPoints'!$A:$D,4,FALSE)</f>
        <v>0.7</v>
      </c>
      <c r="AA407" s="8">
        <f>+VLOOKUP(A407,'Master FWDPoints'!$G:$J,2,FALSE)</f>
        <v>21.1</v>
      </c>
      <c r="AB407" s="8">
        <f t="shared" si="18"/>
        <v>21.23</v>
      </c>
      <c r="AC407" s="8">
        <f t="shared" si="19"/>
        <v>0.12999999999999901</v>
      </c>
      <c r="AD407" s="8">
        <f t="shared" si="20"/>
        <v>18.8</v>
      </c>
    </row>
    <row r="408" spans="1:30">
      <c r="A408" s="11">
        <v>41585</v>
      </c>
      <c r="B408" s="26">
        <f>A408+VLOOKUP(A408,'Master FWDPoints'!$A:$D,4,FALSE)</f>
        <v>41618</v>
      </c>
      <c r="C408" s="27">
        <f>B408+VLOOKUP(B408,'Master FWDPoints'!$A:$D,4,FALSE)</f>
        <v>41649</v>
      </c>
      <c r="D408" s="27">
        <f>C408+VLOOKUP(C408,'Master FWDPoints'!$A:$D,4,FALSE)</f>
        <v>41683</v>
      </c>
      <c r="E408" s="27">
        <f>D408+VLOOKUP(D408,'Master FWDPoints'!$A:$D,4,FALSE)</f>
        <v>41712</v>
      </c>
      <c r="F408" s="27">
        <f>E408+VLOOKUP(E408,'Master FWDPoints'!$A:$D,4,FALSE)</f>
        <v>41746</v>
      </c>
      <c r="G408" s="27">
        <f>F408+VLOOKUP(F408,'Master FWDPoints'!$A:$D,4,FALSE)</f>
        <v>41779</v>
      </c>
      <c r="H408" s="27">
        <f>G408+VLOOKUP(G408,'Master FWDPoints'!$A:$D,4,FALSE)</f>
        <v>41810</v>
      </c>
      <c r="I408" s="27">
        <f>H408+VLOOKUP(H408,'Master FWDPoints'!$A:$D,4,FALSE)</f>
        <v>41843</v>
      </c>
      <c r="J408" s="27">
        <f>I408+VLOOKUP(I408,'Master FWDPoints'!$A:$D,4,FALSE)</f>
        <v>41873</v>
      </c>
      <c r="K408" s="27">
        <f>J408+VLOOKUP(J408,'Master FWDPoints'!$A:$D,4,FALSE)</f>
        <v>41907</v>
      </c>
      <c r="L408" s="27">
        <f>K408+VLOOKUP(K408,'Master FWDPoints'!$A:$D,4,FALSE)</f>
        <v>41940</v>
      </c>
      <c r="M408" s="44">
        <f>$A408+VLOOKUP($A408,'Master FWDPoints'!$G:$K,4,FALSE)</f>
        <v>41953</v>
      </c>
      <c r="O408" s="8">
        <f>+VLOOKUP(A408,'Master FWDPoints'!$A:$D,2,FALSE)</f>
        <v>2.4</v>
      </c>
      <c r="P408" s="8">
        <f>+VLOOKUP(B408,'Master FWDPoints'!$A:$D,2,FALSE)</f>
        <v>1.75</v>
      </c>
      <c r="Q408" s="8">
        <f>+VLOOKUP(C408,'Master FWDPoints'!$A:$D,2,FALSE)</f>
        <v>1.9</v>
      </c>
      <c r="R408" s="8">
        <f>+VLOOKUP(D408,'Master FWDPoints'!$A:$D,2,FALSE)</f>
        <v>1.8</v>
      </c>
      <c r="S408" s="8">
        <f>+VLOOKUP(E408,'Master FWDPoints'!$A:$D,2,FALSE)</f>
        <v>2</v>
      </c>
      <c r="T408" s="8">
        <f>+VLOOKUP(F408,'Master FWDPoints'!$A:$D,2,FALSE)</f>
        <v>2</v>
      </c>
      <c r="U408" s="8">
        <f>+VLOOKUP(G408,'Master FWDPoints'!$A:$D,2,FALSE)</f>
        <v>1.9</v>
      </c>
      <c r="V408" s="8">
        <f>+VLOOKUP(H408,'Master FWDPoints'!$A:$D,2,FALSE)</f>
        <v>1.9100000000000001</v>
      </c>
      <c r="W408" s="8">
        <f>+VLOOKUP(I408,'Master FWDPoints'!$A:$D,2,FALSE)</f>
        <v>1.62</v>
      </c>
      <c r="X408" s="8">
        <f>+VLOOKUP(J408,'Master FWDPoints'!$A:$D,2,FALSE)</f>
        <v>1.69</v>
      </c>
      <c r="Y408" s="8">
        <f>+VLOOKUP(K408,'Master FWDPoints'!$A:$D,2,FALSE)</f>
        <v>1.5</v>
      </c>
      <c r="Z408" s="8">
        <f>+VLOOKUP(L408,'Master FWDPoints'!$A:$D,2,FALSE)*(M408-L408)/VLOOKUP(L408,'Master FWDPoints'!$A:$D,4,FALSE)</f>
        <v>0.65</v>
      </c>
      <c r="AA408" s="8">
        <f>+VLOOKUP(A408,'Master FWDPoints'!$G:$J,2,FALSE)</f>
        <v>21.4</v>
      </c>
      <c r="AB408" s="8">
        <f t="shared" si="18"/>
        <v>21.12</v>
      </c>
      <c r="AC408" s="8">
        <f t="shared" si="19"/>
        <v>-0.27999999999999758</v>
      </c>
      <c r="AD408" s="8">
        <f t="shared" si="20"/>
        <v>19</v>
      </c>
    </row>
    <row r="409" spans="1:30">
      <c r="A409" s="11">
        <v>41584</v>
      </c>
      <c r="B409" s="26">
        <f>A409+VLOOKUP(A409,'Master FWDPoints'!$A:$D,4,FALSE)</f>
        <v>41614</v>
      </c>
      <c r="C409" s="27">
        <f>B409+VLOOKUP(B409,'Master FWDPoints'!$A:$D,4,FALSE)</f>
        <v>41648</v>
      </c>
      <c r="D409" s="27">
        <f>C409+VLOOKUP(C409,'Master FWDPoints'!$A:$D,4,FALSE)</f>
        <v>41682</v>
      </c>
      <c r="E409" s="27">
        <f>D409+VLOOKUP(D409,'Master FWDPoints'!$A:$D,4,FALSE)</f>
        <v>41711</v>
      </c>
      <c r="F409" s="27">
        <f>E409+VLOOKUP(E409,'Master FWDPoints'!$A:$D,4,FALSE)</f>
        <v>41745</v>
      </c>
      <c r="G409" s="27">
        <f>F409+VLOOKUP(F409,'Master FWDPoints'!$A:$D,4,FALSE)</f>
        <v>41779</v>
      </c>
      <c r="H409" s="27">
        <f>G409+VLOOKUP(G409,'Master FWDPoints'!$A:$D,4,FALSE)</f>
        <v>41810</v>
      </c>
      <c r="I409" s="27">
        <f>H409+VLOOKUP(H409,'Master FWDPoints'!$A:$D,4,FALSE)</f>
        <v>41843</v>
      </c>
      <c r="J409" s="27">
        <f>I409+VLOOKUP(I409,'Master FWDPoints'!$A:$D,4,FALSE)</f>
        <v>41873</v>
      </c>
      <c r="K409" s="27">
        <f>J409+VLOOKUP(J409,'Master FWDPoints'!$A:$D,4,FALSE)</f>
        <v>41907</v>
      </c>
      <c r="L409" s="27">
        <f>K409+VLOOKUP(K409,'Master FWDPoints'!$A:$D,4,FALSE)</f>
        <v>41940</v>
      </c>
      <c r="M409" s="44">
        <f>$A409+VLOOKUP($A409,'Master FWDPoints'!$G:$K,4,FALSE)</f>
        <v>41950</v>
      </c>
      <c r="O409" s="8">
        <f>+VLOOKUP(A409,'Master FWDPoints'!$A:$D,2,FALSE)</f>
        <v>2.1</v>
      </c>
      <c r="P409" s="8">
        <f>+VLOOKUP(B409,'Master FWDPoints'!$A:$D,2,FALSE)</f>
        <v>1.99</v>
      </c>
      <c r="Q409" s="8">
        <f>+VLOOKUP(C409,'Master FWDPoints'!$A:$D,2,FALSE)</f>
        <v>2.2800000000000002</v>
      </c>
      <c r="R409" s="8">
        <f>+VLOOKUP(D409,'Master FWDPoints'!$A:$D,2,FALSE)</f>
        <v>1.78</v>
      </c>
      <c r="S409" s="8">
        <f>+VLOOKUP(E409,'Master FWDPoints'!$A:$D,2,FALSE)</f>
        <v>1.95</v>
      </c>
      <c r="T409" s="8">
        <f>+VLOOKUP(F409,'Master FWDPoints'!$A:$D,2,FALSE)</f>
        <v>2.1</v>
      </c>
      <c r="U409" s="8">
        <f>+VLOOKUP(G409,'Master FWDPoints'!$A:$D,2,FALSE)</f>
        <v>1.9</v>
      </c>
      <c r="V409" s="8">
        <f>+VLOOKUP(H409,'Master FWDPoints'!$A:$D,2,FALSE)</f>
        <v>1.9100000000000001</v>
      </c>
      <c r="W409" s="8">
        <f>+VLOOKUP(I409,'Master FWDPoints'!$A:$D,2,FALSE)</f>
        <v>1.62</v>
      </c>
      <c r="X409" s="8">
        <f>+VLOOKUP(J409,'Master FWDPoints'!$A:$D,2,FALSE)</f>
        <v>1.69</v>
      </c>
      <c r="Y409" s="8">
        <f>+VLOOKUP(K409,'Master FWDPoints'!$A:$D,2,FALSE)</f>
        <v>1.5</v>
      </c>
      <c r="Z409" s="8">
        <f>+VLOOKUP(L409,'Master FWDPoints'!$A:$D,2,FALSE)*(M409-L409)/VLOOKUP(L409,'Master FWDPoints'!$A:$D,4,FALSE)</f>
        <v>0.5</v>
      </c>
      <c r="AA409" s="8">
        <f>+VLOOKUP(A409,'Master FWDPoints'!$G:$J,2,FALSE)</f>
        <v>20.9</v>
      </c>
      <c r="AB409" s="8">
        <f t="shared" si="18"/>
        <v>21.32</v>
      </c>
      <c r="AC409" s="8">
        <f t="shared" si="19"/>
        <v>0.42000000000000171</v>
      </c>
      <c r="AD409" s="8">
        <f t="shared" si="20"/>
        <v>18.799999999999997</v>
      </c>
    </row>
    <row r="410" spans="1:30">
      <c r="A410" s="11">
        <v>41583</v>
      </c>
      <c r="B410" s="26">
        <f>A410+VLOOKUP(A410,'Master FWDPoints'!$A:$D,4,FALSE)</f>
        <v>41614</v>
      </c>
      <c r="C410" s="27">
        <f>B410+VLOOKUP(B410,'Master FWDPoints'!$A:$D,4,FALSE)</f>
        <v>41648</v>
      </c>
      <c r="D410" s="27">
        <f>C410+VLOOKUP(C410,'Master FWDPoints'!$A:$D,4,FALSE)</f>
        <v>41682</v>
      </c>
      <c r="E410" s="27">
        <f>D410+VLOOKUP(D410,'Master FWDPoints'!$A:$D,4,FALSE)</f>
        <v>41711</v>
      </c>
      <c r="F410" s="27">
        <f>E410+VLOOKUP(E410,'Master FWDPoints'!$A:$D,4,FALSE)</f>
        <v>41745</v>
      </c>
      <c r="G410" s="27">
        <f>F410+VLOOKUP(F410,'Master FWDPoints'!$A:$D,4,FALSE)</f>
        <v>41779</v>
      </c>
      <c r="H410" s="27">
        <f>G410+VLOOKUP(G410,'Master FWDPoints'!$A:$D,4,FALSE)</f>
        <v>41810</v>
      </c>
      <c r="I410" s="27">
        <f>H410+VLOOKUP(H410,'Master FWDPoints'!$A:$D,4,FALSE)</f>
        <v>41843</v>
      </c>
      <c r="J410" s="27">
        <f>I410+VLOOKUP(I410,'Master FWDPoints'!$A:$D,4,FALSE)</f>
        <v>41873</v>
      </c>
      <c r="K410" s="27">
        <f>J410+VLOOKUP(J410,'Master FWDPoints'!$A:$D,4,FALSE)</f>
        <v>41907</v>
      </c>
      <c r="L410" s="27">
        <f>K410+VLOOKUP(K410,'Master FWDPoints'!$A:$D,4,FALSE)</f>
        <v>41940</v>
      </c>
      <c r="M410" s="44">
        <f>$A410+VLOOKUP($A410,'Master FWDPoints'!$G:$K,4,FALSE)</f>
        <v>41949</v>
      </c>
      <c r="O410" s="8">
        <f>+VLOOKUP(A410,'Master FWDPoints'!$A:$D,2,FALSE)</f>
        <v>2.2000000000000002</v>
      </c>
      <c r="P410" s="8">
        <f>+VLOOKUP(B410,'Master FWDPoints'!$A:$D,2,FALSE)</f>
        <v>1.99</v>
      </c>
      <c r="Q410" s="8">
        <f>+VLOOKUP(C410,'Master FWDPoints'!$A:$D,2,FALSE)</f>
        <v>2.2800000000000002</v>
      </c>
      <c r="R410" s="8">
        <f>+VLOOKUP(D410,'Master FWDPoints'!$A:$D,2,FALSE)</f>
        <v>1.78</v>
      </c>
      <c r="S410" s="8">
        <f>+VLOOKUP(E410,'Master FWDPoints'!$A:$D,2,FALSE)</f>
        <v>1.95</v>
      </c>
      <c r="T410" s="8">
        <f>+VLOOKUP(F410,'Master FWDPoints'!$A:$D,2,FALSE)</f>
        <v>2.1</v>
      </c>
      <c r="U410" s="8">
        <f>+VLOOKUP(G410,'Master FWDPoints'!$A:$D,2,FALSE)</f>
        <v>1.9</v>
      </c>
      <c r="V410" s="8">
        <f>+VLOOKUP(H410,'Master FWDPoints'!$A:$D,2,FALSE)</f>
        <v>1.9100000000000001</v>
      </c>
      <c r="W410" s="8">
        <f>+VLOOKUP(I410,'Master FWDPoints'!$A:$D,2,FALSE)</f>
        <v>1.62</v>
      </c>
      <c r="X410" s="8">
        <f>+VLOOKUP(J410,'Master FWDPoints'!$A:$D,2,FALSE)</f>
        <v>1.69</v>
      </c>
      <c r="Y410" s="8">
        <f>+VLOOKUP(K410,'Master FWDPoints'!$A:$D,2,FALSE)</f>
        <v>1.5</v>
      </c>
      <c r="Z410" s="8">
        <f>+VLOOKUP(L410,'Master FWDPoints'!$A:$D,2,FALSE)*(M410-L410)/VLOOKUP(L410,'Master FWDPoints'!$A:$D,4,FALSE)</f>
        <v>0.45</v>
      </c>
      <c r="AA410" s="8">
        <f>+VLOOKUP(A410,'Master FWDPoints'!$G:$J,2,FALSE)</f>
        <v>20.97</v>
      </c>
      <c r="AB410" s="8">
        <f t="shared" si="18"/>
        <v>21.37</v>
      </c>
      <c r="AC410" s="8">
        <f t="shared" si="19"/>
        <v>0.40000000000000213</v>
      </c>
      <c r="AD410" s="8">
        <f t="shared" si="20"/>
        <v>18.77</v>
      </c>
    </row>
    <row r="411" spans="1:30">
      <c r="A411" s="11">
        <v>41582</v>
      </c>
      <c r="B411" s="26">
        <f>A411+VLOOKUP(A411,'Master FWDPoints'!$A:$D,4,FALSE)</f>
        <v>41613</v>
      </c>
      <c r="C411" s="27">
        <f>B411+VLOOKUP(B411,'Master FWDPoints'!$A:$D,4,FALSE)</f>
        <v>41647</v>
      </c>
      <c r="D411" s="27">
        <f>C411+VLOOKUP(C411,'Master FWDPoints'!$A:$D,4,FALSE)</f>
        <v>41677</v>
      </c>
      <c r="E411" s="27">
        <f>D411+VLOOKUP(D411,'Master FWDPoints'!$A:$D,4,FALSE)</f>
        <v>41708</v>
      </c>
      <c r="F411" s="27">
        <f>E411+VLOOKUP(E411,'Master FWDPoints'!$A:$D,4,FALSE)</f>
        <v>41740</v>
      </c>
      <c r="G411" s="27">
        <f>F411+VLOOKUP(F411,'Master FWDPoints'!$A:$D,4,FALSE)</f>
        <v>41773</v>
      </c>
      <c r="H411" s="27">
        <f>G411+VLOOKUP(G411,'Master FWDPoints'!$A:$D,4,FALSE)</f>
        <v>41803</v>
      </c>
      <c r="I411" s="27">
        <f>H411+VLOOKUP(H411,'Master FWDPoints'!$A:$D,4,FALSE)</f>
        <v>41835</v>
      </c>
      <c r="J411" s="27">
        <f>I411+VLOOKUP(I411,'Master FWDPoints'!$A:$D,4,FALSE)</f>
        <v>41865</v>
      </c>
      <c r="K411" s="27">
        <f>J411+VLOOKUP(J411,'Master FWDPoints'!$A:$D,4,FALSE)</f>
        <v>41899</v>
      </c>
      <c r="L411" s="27">
        <f>K411+VLOOKUP(K411,'Master FWDPoints'!$A:$D,4,FALSE)</f>
        <v>41934</v>
      </c>
      <c r="M411" s="44">
        <f>$A411+VLOOKUP($A411,'Master FWDPoints'!$G:$K,4,FALSE)</f>
        <v>41948</v>
      </c>
      <c r="O411" s="8">
        <f>+VLOOKUP(A411,'Master FWDPoints'!$A:$D,2,FALSE)</f>
        <v>2.15</v>
      </c>
      <c r="P411" s="8">
        <f>+VLOOKUP(B411,'Master FWDPoints'!$A:$D,2,FALSE)</f>
        <v>2</v>
      </c>
      <c r="Q411" s="8">
        <f>+VLOOKUP(C411,'Master FWDPoints'!$A:$D,2,FALSE)</f>
        <v>1.85</v>
      </c>
      <c r="R411" s="8">
        <f>+VLOOKUP(D411,'Master FWDPoints'!$A:$D,2,FALSE)</f>
        <v>1.7</v>
      </c>
      <c r="S411" s="8">
        <f>+VLOOKUP(E411,'Master FWDPoints'!$A:$D,2,FALSE)</f>
        <v>1.85</v>
      </c>
      <c r="T411" s="8">
        <f>+VLOOKUP(F411,'Master FWDPoints'!$A:$D,2,FALSE)</f>
        <v>1.88</v>
      </c>
      <c r="U411" s="8">
        <f>+VLOOKUP(G411,'Master FWDPoints'!$A:$D,2,FALSE)</f>
        <v>1.8900000000000001</v>
      </c>
      <c r="V411" s="8">
        <f>+VLOOKUP(H411,'Master FWDPoints'!$A:$D,2,FALSE)</f>
        <v>1.72</v>
      </c>
      <c r="W411" s="8">
        <f>+VLOOKUP(I411,'Master FWDPoints'!$A:$D,2,FALSE)</f>
        <v>1.71</v>
      </c>
      <c r="X411" s="8">
        <f>+VLOOKUP(J411,'Master FWDPoints'!$A:$D,2,FALSE)</f>
        <v>1.65</v>
      </c>
      <c r="Y411" s="8">
        <f>+VLOOKUP(K411,'Master FWDPoints'!$A:$D,2,FALSE)</f>
        <v>1.75</v>
      </c>
      <c r="Z411" s="8">
        <f>+VLOOKUP(L411,'Master FWDPoints'!$A:$D,2,FALSE)*(M411-L411)/VLOOKUP(L411,'Master FWDPoints'!$A:$D,4,FALSE)</f>
        <v>0.65333333333333321</v>
      </c>
      <c r="AA411" s="8">
        <f>+VLOOKUP(A411,'Master FWDPoints'!$G:$J,2,FALSE)</f>
        <v>22.8</v>
      </c>
      <c r="AB411" s="8">
        <f t="shared" si="18"/>
        <v>20.803333333333331</v>
      </c>
      <c r="AC411" s="8">
        <f t="shared" si="19"/>
        <v>-1.9966666666666697</v>
      </c>
      <c r="AD411" s="8">
        <f t="shared" si="20"/>
        <v>20.650000000000002</v>
      </c>
    </row>
    <row r="412" spans="1:30">
      <c r="A412" s="11">
        <v>41579</v>
      </c>
      <c r="B412" s="26">
        <f>A412+VLOOKUP(A412,'Master FWDPoints'!$A:$D,4,FALSE)</f>
        <v>41612</v>
      </c>
      <c r="C412" s="27">
        <f>B412+VLOOKUP(B412,'Master FWDPoints'!$A:$D,4,FALSE)</f>
        <v>41642</v>
      </c>
      <c r="D412" s="27">
        <f>C412+VLOOKUP(C412,'Master FWDPoints'!$A:$D,4,FALSE)</f>
        <v>41676</v>
      </c>
      <c r="E412" s="27">
        <f>D412+VLOOKUP(D412,'Master FWDPoints'!$A:$D,4,FALSE)</f>
        <v>41705</v>
      </c>
      <c r="F412" s="27">
        <f>E412+VLOOKUP(E412,'Master FWDPoints'!$A:$D,4,FALSE)</f>
        <v>41739</v>
      </c>
      <c r="G412" s="27">
        <f>F412+VLOOKUP(F412,'Master FWDPoints'!$A:$D,4,FALSE)</f>
        <v>41772</v>
      </c>
      <c r="H412" s="27">
        <f>G412+VLOOKUP(G412,'Master FWDPoints'!$A:$D,4,FALSE)</f>
        <v>41803</v>
      </c>
      <c r="I412" s="27">
        <f>H412+VLOOKUP(H412,'Master FWDPoints'!$A:$D,4,FALSE)</f>
        <v>41835</v>
      </c>
      <c r="J412" s="27">
        <f>I412+VLOOKUP(I412,'Master FWDPoints'!$A:$D,4,FALSE)</f>
        <v>41865</v>
      </c>
      <c r="K412" s="27">
        <f>J412+VLOOKUP(J412,'Master FWDPoints'!$A:$D,4,FALSE)</f>
        <v>41899</v>
      </c>
      <c r="L412" s="27">
        <f>K412+VLOOKUP(K412,'Master FWDPoints'!$A:$D,4,FALSE)</f>
        <v>41934</v>
      </c>
      <c r="M412" s="44">
        <f>$A412+VLOOKUP($A412,'Master FWDPoints'!$G:$K,4,FALSE)</f>
        <v>41947</v>
      </c>
      <c r="O412" s="8">
        <f>+VLOOKUP(A412,'Master FWDPoints'!$A:$D,2,FALSE)</f>
        <v>2.3199999999999998</v>
      </c>
      <c r="P412" s="8">
        <f>+VLOOKUP(B412,'Master FWDPoints'!$A:$D,2,FALSE)</f>
        <v>1.9</v>
      </c>
      <c r="Q412" s="8">
        <f>+VLOOKUP(C412,'Master FWDPoints'!$A:$D,2,FALSE)</f>
        <v>1.85</v>
      </c>
      <c r="R412" s="8">
        <f>+VLOOKUP(D412,'Master FWDPoints'!$A:$D,2,FALSE)</f>
        <v>1.8</v>
      </c>
      <c r="S412" s="8">
        <f>+VLOOKUP(E412,'Master FWDPoints'!$A:$D,2,FALSE)</f>
        <v>1.85</v>
      </c>
      <c r="T412" s="8">
        <f>+VLOOKUP(F412,'Master FWDPoints'!$A:$D,2,FALSE)</f>
        <v>1.9</v>
      </c>
      <c r="U412" s="8">
        <f>+VLOOKUP(G412,'Master FWDPoints'!$A:$D,2,FALSE)</f>
        <v>1.88</v>
      </c>
      <c r="V412" s="8">
        <f>+VLOOKUP(H412,'Master FWDPoints'!$A:$D,2,FALSE)</f>
        <v>1.72</v>
      </c>
      <c r="W412" s="8">
        <f>+VLOOKUP(I412,'Master FWDPoints'!$A:$D,2,FALSE)</f>
        <v>1.71</v>
      </c>
      <c r="X412" s="8">
        <f>+VLOOKUP(J412,'Master FWDPoints'!$A:$D,2,FALSE)</f>
        <v>1.65</v>
      </c>
      <c r="Y412" s="8">
        <f>+VLOOKUP(K412,'Master FWDPoints'!$A:$D,2,FALSE)</f>
        <v>1.75</v>
      </c>
      <c r="Z412" s="8">
        <f>+VLOOKUP(L412,'Master FWDPoints'!$A:$D,2,FALSE)*(M412-L412)/VLOOKUP(L412,'Master FWDPoints'!$A:$D,4,FALSE)</f>
        <v>0.60666666666666669</v>
      </c>
      <c r="AA412" s="8">
        <f>+VLOOKUP(A412,'Master FWDPoints'!$G:$J,2,FALSE)</f>
        <v>20.61</v>
      </c>
      <c r="AB412" s="8">
        <f t="shared" si="18"/>
        <v>20.936666666666664</v>
      </c>
      <c r="AC412" s="8">
        <f t="shared" si="19"/>
        <v>0.32666666666666444</v>
      </c>
      <c r="AD412" s="8">
        <f t="shared" si="20"/>
        <v>18.29</v>
      </c>
    </row>
    <row r="413" spans="1:30">
      <c r="A413" s="11">
        <v>41578</v>
      </c>
      <c r="B413" s="26">
        <f>A413+VLOOKUP(A413,'Master FWDPoints'!$A:$D,4,FALSE)</f>
        <v>41607</v>
      </c>
      <c r="C413" s="27">
        <f>B413+VLOOKUP(B413,'Master FWDPoints'!$A:$D,4,FALSE)</f>
        <v>41638</v>
      </c>
      <c r="D413" s="27">
        <f>C413+VLOOKUP(C413,'Master FWDPoints'!$A:$D,4,FALSE)</f>
        <v>41670</v>
      </c>
      <c r="E413" s="27">
        <f>D413+VLOOKUP(D413,'Master FWDPoints'!$A:$D,4,FALSE)</f>
        <v>41698</v>
      </c>
      <c r="F413" s="27">
        <f>E413+VLOOKUP(E413,'Master FWDPoints'!$A:$D,4,FALSE)</f>
        <v>41729</v>
      </c>
      <c r="G413" s="27">
        <f>F413+VLOOKUP(F413,'Master FWDPoints'!$A:$D,4,FALSE)</f>
        <v>41759</v>
      </c>
      <c r="H413" s="27">
        <f>G413+VLOOKUP(G413,'Master FWDPoints'!$A:$D,4,FALSE)</f>
        <v>41789</v>
      </c>
      <c r="I413" s="27">
        <f>H413+VLOOKUP(H413,'Master FWDPoints'!$A:$D,4,FALSE)</f>
        <v>41820</v>
      </c>
      <c r="J413" s="27">
        <f>I413+VLOOKUP(I413,'Master FWDPoints'!$A:$D,4,FALSE)</f>
        <v>41851</v>
      </c>
      <c r="K413" s="27">
        <f>J413+VLOOKUP(J413,'Master FWDPoints'!$A:$D,4,FALSE)</f>
        <v>41880</v>
      </c>
      <c r="L413" s="27">
        <f>K413+VLOOKUP(K413,'Master FWDPoints'!$A:$D,4,FALSE)</f>
        <v>41912</v>
      </c>
      <c r="M413" s="44">
        <f>$A413+VLOOKUP($A413,'Master FWDPoints'!$G:$K,4,FALSE)</f>
        <v>41942</v>
      </c>
      <c r="O413" s="8">
        <f>+VLOOKUP(A413,'Master FWDPoints'!$A:$D,2,FALSE)</f>
        <v>2.2000000000000002</v>
      </c>
      <c r="P413" s="8">
        <f>+VLOOKUP(B413,'Master FWDPoints'!$A:$D,2,FALSE)</f>
        <v>1.65</v>
      </c>
      <c r="Q413" s="8">
        <f>+VLOOKUP(C413,'Master FWDPoints'!$A:$D,2,FALSE)</f>
        <v>1.76</v>
      </c>
      <c r="R413" s="8">
        <f>+VLOOKUP(D413,'Master FWDPoints'!$A:$D,2,FALSE)</f>
        <v>1.9</v>
      </c>
      <c r="S413" s="8">
        <f>+VLOOKUP(E413,'Master FWDPoints'!$A:$D,2,FALSE)</f>
        <v>1.8</v>
      </c>
      <c r="T413" s="8">
        <f>+VLOOKUP(F413,'Master FWDPoints'!$A:$D,2,FALSE)</f>
        <v>1.6600000000000001</v>
      </c>
      <c r="U413" s="8">
        <f>+VLOOKUP(G413,'Master FWDPoints'!$A:$D,2,FALSE)</f>
        <v>1.94</v>
      </c>
      <c r="V413" s="8">
        <f>+VLOOKUP(H413,'Master FWDPoints'!$A:$D,2,FALSE)</f>
        <v>1.75</v>
      </c>
      <c r="W413" s="8">
        <f>+VLOOKUP(I413,'Master FWDPoints'!$A:$D,2,FALSE)</f>
        <v>1.8900000000000001</v>
      </c>
      <c r="X413" s="8">
        <f>+VLOOKUP(J413,'Master FWDPoints'!$A:$D,2,FALSE)</f>
        <v>1.98</v>
      </c>
      <c r="Y413" s="8">
        <f>+VLOOKUP(K413,'Master FWDPoints'!$A:$D,2,FALSE)</f>
        <v>1.65</v>
      </c>
      <c r="Z413" s="8">
        <f>+VLOOKUP(L413,'Master FWDPoints'!$A:$D,2,FALSE)*(M413-L413)/VLOOKUP(L413,'Master FWDPoints'!$A:$D,4,FALSE)</f>
        <v>1.35</v>
      </c>
      <c r="AA413" s="8">
        <f>+VLOOKUP(A413,'Master FWDPoints'!$G:$J,2,FALSE)</f>
        <v>20.52</v>
      </c>
      <c r="AB413" s="8">
        <f t="shared" si="18"/>
        <v>21.53</v>
      </c>
      <c r="AC413" s="8">
        <f t="shared" si="19"/>
        <v>1.0100000000000016</v>
      </c>
      <c r="AD413" s="8">
        <f t="shared" si="20"/>
        <v>18.32</v>
      </c>
    </row>
    <row r="414" spans="1:30">
      <c r="A414" s="11">
        <v>41577</v>
      </c>
      <c r="B414" s="26">
        <f>A414+VLOOKUP(A414,'Master FWDPoints'!$A:$D,4,FALSE)</f>
        <v>41607</v>
      </c>
      <c r="C414" s="27">
        <f>B414+VLOOKUP(B414,'Master FWDPoints'!$A:$D,4,FALSE)</f>
        <v>41638</v>
      </c>
      <c r="D414" s="27">
        <f>C414+VLOOKUP(C414,'Master FWDPoints'!$A:$D,4,FALSE)</f>
        <v>41670</v>
      </c>
      <c r="E414" s="27">
        <f>D414+VLOOKUP(D414,'Master FWDPoints'!$A:$D,4,FALSE)</f>
        <v>41698</v>
      </c>
      <c r="F414" s="27">
        <f>E414+VLOOKUP(E414,'Master FWDPoints'!$A:$D,4,FALSE)</f>
        <v>41729</v>
      </c>
      <c r="G414" s="27">
        <f>F414+VLOOKUP(F414,'Master FWDPoints'!$A:$D,4,FALSE)</f>
        <v>41759</v>
      </c>
      <c r="H414" s="27">
        <f>G414+VLOOKUP(G414,'Master FWDPoints'!$A:$D,4,FALSE)</f>
        <v>41789</v>
      </c>
      <c r="I414" s="27">
        <f>H414+VLOOKUP(H414,'Master FWDPoints'!$A:$D,4,FALSE)</f>
        <v>41820</v>
      </c>
      <c r="J414" s="27">
        <f>I414+VLOOKUP(I414,'Master FWDPoints'!$A:$D,4,FALSE)</f>
        <v>41851</v>
      </c>
      <c r="K414" s="27">
        <f>J414+VLOOKUP(J414,'Master FWDPoints'!$A:$D,4,FALSE)</f>
        <v>41880</v>
      </c>
      <c r="L414" s="27">
        <f>K414+VLOOKUP(K414,'Master FWDPoints'!$A:$D,4,FALSE)</f>
        <v>41912</v>
      </c>
      <c r="M414" s="44">
        <f>$A414+VLOOKUP($A414,'Master FWDPoints'!$G:$K,4,FALSE)</f>
        <v>41942</v>
      </c>
      <c r="O414" s="8">
        <f>+VLOOKUP(A414,'Master FWDPoints'!$A:$D,2,FALSE)</f>
        <v>2.2999999999999998</v>
      </c>
      <c r="P414" s="8">
        <f>+VLOOKUP(B414,'Master FWDPoints'!$A:$D,2,FALSE)</f>
        <v>1.65</v>
      </c>
      <c r="Q414" s="8">
        <f>+VLOOKUP(C414,'Master FWDPoints'!$A:$D,2,FALSE)</f>
        <v>1.76</v>
      </c>
      <c r="R414" s="8">
        <f>+VLOOKUP(D414,'Master FWDPoints'!$A:$D,2,FALSE)</f>
        <v>1.9</v>
      </c>
      <c r="S414" s="8">
        <f>+VLOOKUP(E414,'Master FWDPoints'!$A:$D,2,FALSE)</f>
        <v>1.8</v>
      </c>
      <c r="T414" s="8">
        <f>+VLOOKUP(F414,'Master FWDPoints'!$A:$D,2,FALSE)</f>
        <v>1.6600000000000001</v>
      </c>
      <c r="U414" s="8">
        <f>+VLOOKUP(G414,'Master FWDPoints'!$A:$D,2,FALSE)</f>
        <v>1.94</v>
      </c>
      <c r="V414" s="8">
        <f>+VLOOKUP(H414,'Master FWDPoints'!$A:$D,2,FALSE)</f>
        <v>1.75</v>
      </c>
      <c r="W414" s="8">
        <f>+VLOOKUP(I414,'Master FWDPoints'!$A:$D,2,FALSE)</f>
        <v>1.8900000000000001</v>
      </c>
      <c r="X414" s="8">
        <f>+VLOOKUP(J414,'Master FWDPoints'!$A:$D,2,FALSE)</f>
        <v>1.98</v>
      </c>
      <c r="Y414" s="8">
        <f>+VLOOKUP(K414,'Master FWDPoints'!$A:$D,2,FALSE)</f>
        <v>1.65</v>
      </c>
      <c r="Z414" s="8">
        <f>+VLOOKUP(L414,'Master FWDPoints'!$A:$D,2,FALSE)*(M414-L414)/VLOOKUP(L414,'Master FWDPoints'!$A:$D,4,FALSE)</f>
        <v>1.35</v>
      </c>
      <c r="AA414" s="8">
        <f>+VLOOKUP(A414,'Master FWDPoints'!$G:$J,2,FALSE)</f>
        <v>20.5</v>
      </c>
      <c r="AB414" s="8">
        <f t="shared" si="18"/>
        <v>21.63</v>
      </c>
      <c r="AC414" s="8">
        <f t="shared" si="19"/>
        <v>1.129999999999999</v>
      </c>
      <c r="AD414" s="8">
        <f t="shared" si="20"/>
        <v>18.2</v>
      </c>
    </row>
    <row r="415" spans="1:30">
      <c r="A415" s="11">
        <v>41576</v>
      </c>
      <c r="B415" s="26">
        <f>A415+VLOOKUP(A415,'Master FWDPoints'!$A:$D,4,FALSE)</f>
        <v>41607</v>
      </c>
      <c r="C415" s="27">
        <f>B415+VLOOKUP(B415,'Master FWDPoints'!$A:$D,4,FALSE)</f>
        <v>41638</v>
      </c>
      <c r="D415" s="27">
        <f>C415+VLOOKUP(C415,'Master FWDPoints'!$A:$D,4,FALSE)</f>
        <v>41670</v>
      </c>
      <c r="E415" s="27">
        <f>D415+VLOOKUP(D415,'Master FWDPoints'!$A:$D,4,FALSE)</f>
        <v>41698</v>
      </c>
      <c r="F415" s="27">
        <f>E415+VLOOKUP(E415,'Master FWDPoints'!$A:$D,4,FALSE)</f>
        <v>41729</v>
      </c>
      <c r="G415" s="27">
        <f>F415+VLOOKUP(F415,'Master FWDPoints'!$A:$D,4,FALSE)</f>
        <v>41759</v>
      </c>
      <c r="H415" s="27">
        <f>G415+VLOOKUP(G415,'Master FWDPoints'!$A:$D,4,FALSE)</f>
        <v>41789</v>
      </c>
      <c r="I415" s="27">
        <f>H415+VLOOKUP(H415,'Master FWDPoints'!$A:$D,4,FALSE)</f>
        <v>41820</v>
      </c>
      <c r="J415" s="27">
        <f>I415+VLOOKUP(I415,'Master FWDPoints'!$A:$D,4,FALSE)</f>
        <v>41851</v>
      </c>
      <c r="K415" s="27">
        <f>J415+VLOOKUP(J415,'Master FWDPoints'!$A:$D,4,FALSE)</f>
        <v>41880</v>
      </c>
      <c r="L415" s="27">
        <f>K415+VLOOKUP(K415,'Master FWDPoints'!$A:$D,4,FALSE)</f>
        <v>41912</v>
      </c>
      <c r="M415" s="44">
        <f>$A415+VLOOKUP($A415,'Master FWDPoints'!$G:$K,4,FALSE)</f>
        <v>41942</v>
      </c>
      <c r="O415" s="8">
        <f>+VLOOKUP(A415,'Master FWDPoints'!$A:$D,2,FALSE)</f>
        <v>2.2999999999999998</v>
      </c>
      <c r="P415" s="8">
        <f>+VLOOKUP(B415,'Master FWDPoints'!$A:$D,2,FALSE)</f>
        <v>1.65</v>
      </c>
      <c r="Q415" s="8">
        <f>+VLOOKUP(C415,'Master FWDPoints'!$A:$D,2,FALSE)</f>
        <v>1.76</v>
      </c>
      <c r="R415" s="8">
        <f>+VLOOKUP(D415,'Master FWDPoints'!$A:$D,2,FALSE)</f>
        <v>1.9</v>
      </c>
      <c r="S415" s="8">
        <f>+VLOOKUP(E415,'Master FWDPoints'!$A:$D,2,FALSE)</f>
        <v>1.8</v>
      </c>
      <c r="T415" s="8">
        <f>+VLOOKUP(F415,'Master FWDPoints'!$A:$D,2,FALSE)</f>
        <v>1.6600000000000001</v>
      </c>
      <c r="U415" s="8">
        <f>+VLOOKUP(G415,'Master FWDPoints'!$A:$D,2,FALSE)</f>
        <v>1.94</v>
      </c>
      <c r="V415" s="8">
        <f>+VLOOKUP(H415,'Master FWDPoints'!$A:$D,2,FALSE)</f>
        <v>1.75</v>
      </c>
      <c r="W415" s="8">
        <f>+VLOOKUP(I415,'Master FWDPoints'!$A:$D,2,FALSE)</f>
        <v>1.8900000000000001</v>
      </c>
      <c r="X415" s="8">
        <f>+VLOOKUP(J415,'Master FWDPoints'!$A:$D,2,FALSE)</f>
        <v>1.98</v>
      </c>
      <c r="Y415" s="8">
        <f>+VLOOKUP(K415,'Master FWDPoints'!$A:$D,2,FALSE)</f>
        <v>1.65</v>
      </c>
      <c r="Z415" s="8">
        <f>+VLOOKUP(L415,'Master FWDPoints'!$A:$D,2,FALSE)*(M415-L415)/VLOOKUP(L415,'Master FWDPoints'!$A:$D,4,FALSE)</f>
        <v>1.35</v>
      </c>
      <c r="AA415" s="8">
        <f>+VLOOKUP(A415,'Master FWDPoints'!$G:$J,2,FALSE)</f>
        <v>20.53</v>
      </c>
      <c r="AB415" s="8">
        <f t="shared" si="18"/>
        <v>21.63</v>
      </c>
      <c r="AC415" s="8">
        <f t="shared" si="19"/>
        <v>1.0999999999999979</v>
      </c>
      <c r="AD415" s="8">
        <f t="shared" si="20"/>
        <v>18.23</v>
      </c>
    </row>
    <row r="416" spans="1:30">
      <c r="A416" s="11">
        <v>41575</v>
      </c>
      <c r="B416" s="26">
        <f>A416+VLOOKUP(A416,'Master FWDPoints'!$A:$D,4,FALSE)</f>
        <v>41607</v>
      </c>
      <c r="C416" s="27">
        <f>B416+VLOOKUP(B416,'Master FWDPoints'!$A:$D,4,FALSE)</f>
        <v>41638</v>
      </c>
      <c r="D416" s="27">
        <f>C416+VLOOKUP(C416,'Master FWDPoints'!$A:$D,4,FALSE)</f>
        <v>41670</v>
      </c>
      <c r="E416" s="27">
        <f>D416+VLOOKUP(D416,'Master FWDPoints'!$A:$D,4,FALSE)</f>
        <v>41698</v>
      </c>
      <c r="F416" s="27">
        <f>E416+VLOOKUP(E416,'Master FWDPoints'!$A:$D,4,FALSE)</f>
        <v>41729</v>
      </c>
      <c r="G416" s="27">
        <f>F416+VLOOKUP(F416,'Master FWDPoints'!$A:$D,4,FALSE)</f>
        <v>41759</v>
      </c>
      <c r="H416" s="27">
        <f>G416+VLOOKUP(G416,'Master FWDPoints'!$A:$D,4,FALSE)</f>
        <v>41789</v>
      </c>
      <c r="I416" s="27">
        <f>H416+VLOOKUP(H416,'Master FWDPoints'!$A:$D,4,FALSE)</f>
        <v>41820</v>
      </c>
      <c r="J416" s="27">
        <f>I416+VLOOKUP(I416,'Master FWDPoints'!$A:$D,4,FALSE)</f>
        <v>41851</v>
      </c>
      <c r="K416" s="27">
        <f>J416+VLOOKUP(J416,'Master FWDPoints'!$A:$D,4,FALSE)</f>
        <v>41880</v>
      </c>
      <c r="L416" s="27">
        <f>K416+VLOOKUP(K416,'Master FWDPoints'!$A:$D,4,FALSE)</f>
        <v>41912</v>
      </c>
      <c r="M416" s="44">
        <f>$A416+VLOOKUP($A416,'Master FWDPoints'!$G:$K,4,FALSE)</f>
        <v>41941</v>
      </c>
      <c r="O416" s="8">
        <f>+VLOOKUP(A416,'Master FWDPoints'!$A:$D,2,FALSE)</f>
        <v>1.95</v>
      </c>
      <c r="P416" s="8">
        <f>+VLOOKUP(B416,'Master FWDPoints'!$A:$D,2,FALSE)</f>
        <v>1.65</v>
      </c>
      <c r="Q416" s="8">
        <f>+VLOOKUP(C416,'Master FWDPoints'!$A:$D,2,FALSE)</f>
        <v>1.76</v>
      </c>
      <c r="R416" s="8">
        <f>+VLOOKUP(D416,'Master FWDPoints'!$A:$D,2,FALSE)</f>
        <v>1.9</v>
      </c>
      <c r="S416" s="8">
        <f>+VLOOKUP(E416,'Master FWDPoints'!$A:$D,2,FALSE)</f>
        <v>1.8</v>
      </c>
      <c r="T416" s="8">
        <f>+VLOOKUP(F416,'Master FWDPoints'!$A:$D,2,FALSE)</f>
        <v>1.6600000000000001</v>
      </c>
      <c r="U416" s="8">
        <f>+VLOOKUP(G416,'Master FWDPoints'!$A:$D,2,FALSE)</f>
        <v>1.94</v>
      </c>
      <c r="V416" s="8">
        <f>+VLOOKUP(H416,'Master FWDPoints'!$A:$D,2,FALSE)</f>
        <v>1.75</v>
      </c>
      <c r="W416" s="8">
        <f>+VLOOKUP(I416,'Master FWDPoints'!$A:$D,2,FALSE)</f>
        <v>1.8900000000000001</v>
      </c>
      <c r="X416" s="8">
        <f>+VLOOKUP(J416,'Master FWDPoints'!$A:$D,2,FALSE)</f>
        <v>1.98</v>
      </c>
      <c r="Y416" s="8">
        <f>+VLOOKUP(K416,'Master FWDPoints'!$A:$D,2,FALSE)</f>
        <v>1.65</v>
      </c>
      <c r="Z416" s="8">
        <f>+VLOOKUP(L416,'Master FWDPoints'!$A:$D,2,FALSE)*(M416-L416)/VLOOKUP(L416,'Master FWDPoints'!$A:$D,4,FALSE)</f>
        <v>1.3050000000000002</v>
      </c>
      <c r="AA416" s="8">
        <f>+VLOOKUP(A416,'Master FWDPoints'!$G:$J,2,FALSE)</f>
        <v>20.25</v>
      </c>
      <c r="AB416" s="8">
        <f t="shared" si="18"/>
        <v>21.234999999999999</v>
      </c>
      <c r="AC416" s="8">
        <f t="shared" si="19"/>
        <v>0.98499999999999943</v>
      </c>
      <c r="AD416" s="8">
        <f t="shared" si="20"/>
        <v>18.3</v>
      </c>
    </row>
    <row r="417" spans="1:30">
      <c r="A417" s="11">
        <v>41572</v>
      </c>
      <c r="B417" s="26">
        <f>A417+VLOOKUP(A417,'Master FWDPoints'!$A:$D,4,FALSE)</f>
        <v>41606</v>
      </c>
      <c r="C417" s="27">
        <f>B417+VLOOKUP(B417,'Master FWDPoints'!$A:$D,4,FALSE)</f>
        <v>41638</v>
      </c>
      <c r="D417" s="27">
        <f>C417+VLOOKUP(C417,'Master FWDPoints'!$A:$D,4,FALSE)</f>
        <v>41670</v>
      </c>
      <c r="E417" s="27">
        <f>D417+VLOOKUP(D417,'Master FWDPoints'!$A:$D,4,FALSE)</f>
        <v>41698</v>
      </c>
      <c r="F417" s="27">
        <f>E417+VLOOKUP(E417,'Master FWDPoints'!$A:$D,4,FALSE)</f>
        <v>41729</v>
      </c>
      <c r="G417" s="27">
        <f>F417+VLOOKUP(F417,'Master FWDPoints'!$A:$D,4,FALSE)</f>
        <v>41759</v>
      </c>
      <c r="H417" s="27">
        <f>G417+VLOOKUP(G417,'Master FWDPoints'!$A:$D,4,FALSE)</f>
        <v>41789</v>
      </c>
      <c r="I417" s="27">
        <f>H417+VLOOKUP(H417,'Master FWDPoints'!$A:$D,4,FALSE)</f>
        <v>41820</v>
      </c>
      <c r="J417" s="27">
        <f>I417+VLOOKUP(I417,'Master FWDPoints'!$A:$D,4,FALSE)</f>
        <v>41851</v>
      </c>
      <c r="K417" s="27">
        <f>J417+VLOOKUP(J417,'Master FWDPoints'!$A:$D,4,FALSE)</f>
        <v>41880</v>
      </c>
      <c r="L417" s="27">
        <f>K417+VLOOKUP(K417,'Master FWDPoints'!$A:$D,4,FALSE)</f>
        <v>41912</v>
      </c>
      <c r="M417" s="44">
        <f>$A417+VLOOKUP($A417,'Master FWDPoints'!$G:$K,4,FALSE)</f>
        <v>41940</v>
      </c>
      <c r="O417" s="8">
        <f>+VLOOKUP(A417,'Master FWDPoints'!$A:$D,2,FALSE)</f>
        <v>2.0499999999999998</v>
      </c>
      <c r="P417" s="8">
        <f>+VLOOKUP(B417,'Master FWDPoints'!$A:$D,2,FALSE)</f>
        <v>1.5</v>
      </c>
      <c r="Q417" s="8">
        <f>+VLOOKUP(C417,'Master FWDPoints'!$A:$D,2,FALSE)</f>
        <v>1.76</v>
      </c>
      <c r="R417" s="8">
        <f>+VLOOKUP(D417,'Master FWDPoints'!$A:$D,2,FALSE)</f>
        <v>1.9</v>
      </c>
      <c r="S417" s="8">
        <f>+VLOOKUP(E417,'Master FWDPoints'!$A:$D,2,FALSE)</f>
        <v>1.8</v>
      </c>
      <c r="T417" s="8">
        <f>+VLOOKUP(F417,'Master FWDPoints'!$A:$D,2,FALSE)</f>
        <v>1.6600000000000001</v>
      </c>
      <c r="U417" s="8">
        <f>+VLOOKUP(G417,'Master FWDPoints'!$A:$D,2,FALSE)</f>
        <v>1.94</v>
      </c>
      <c r="V417" s="8">
        <f>+VLOOKUP(H417,'Master FWDPoints'!$A:$D,2,FALSE)</f>
        <v>1.75</v>
      </c>
      <c r="W417" s="8">
        <f>+VLOOKUP(I417,'Master FWDPoints'!$A:$D,2,FALSE)</f>
        <v>1.8900000000000001</v>
      </c>
      <c r="X417" s="8">
        <f>+VLOOKUP(J417,'Master FWDPoints'!$A:$D,2,FALSE)</f>
        <v>1.98</v>
      </c>
      <c r="Y417" s="8">
        <f>+VLOOKUP(K417,'Master FWDPoints'!$A:$D,2,FALSE)</f>
        <v>1.65</v>
      </c>
      <c r="Z417" s="8">
        <f>+VLOOKUP(L417,'Master FWDPoints'!$A:$D,2,FALSE)*(M417-L417)/VLOOKUP(L417,'Master FWDPoints'!$A:$D,4,FALSE)</f>
        <v>1.2600000000000002</v>
      </c>
      <c r="AA417" s="8">
        <f>+VLOOKUP(A417,'Master FWDPoints'!$G:$J,2,FALSE)</f>
        <v>20.100000000000001</v>
      </c>
      <c r="AB417" s="8">
        <f t="shared" si="18"/>
        <v>21.14</v>
      </c>
      <c r="AC417" s="8">
        <f t="shared" si="19"/>
        <v>1.0399999999999991</v>
      </c>
      <c r="AD417" s="8">
        <f t="shared" si="20"/>
        <v>18.05</v>
      </c>
    </row>
    <row r="418" spans="1:30">
      <c r="A418" s="11">
        <v>41571</v>
      </c>
      <c r="B418" s="26">
        <f>A418+VLOOKUP(A418,'Master FWDPoints'!$A:$D,4,FALSE)</f>
        <v>41605</v>
      </c>
      <c r="C418" s="27">
        <f>B418+VLOOKUP(B418,'Master FWDPoints'!$A:$D,4,FALSE)</f>
        <v>41635</v>
      </c>
      <c r="D418" s="27">
        <f>C418+VLOOKUP(C418,'Master FWDPoints'!$A:$D,4,FALSE)</f>
        <v>41670</v>
      </c>
      <c r="E418" s="27">
        <f>D418+VLOOKUP(D418,'Master FWDPoints'!$A:$D,4,FALSE)</f>
        <v>41698</v>
      </c>
      <c r="F418" s="27">
        <f>E418+VLOOKUP(E418,'Master FWDPoints'!$A:$D,4,FALSE)</f>
        <v>41729</v>
      </c>
      <c r="G418" s="27">
        <f>F418+VLOOKUP(F418,'Master FWDPoints'!$A:$D,4,FALSE)</f>
        <v>41759</v>
      </c>
      <c r="H418" s="27">
        <f>G418+VLOOKUP(G418,'Master FWDPoints'!$A:$D,4,FALSE)</f>
        <v>41789</v>
      </c>
      <c r="I418" s="27">
        <f>H418+VLOOKUP(H418,'Master FWDPoints'!$A:$D,4,FALSE)</f>
        <v>41820</v>
      </c>
      <c r="J418" s="27">
        <f>I418+VLOOKUP(I418,'Master FWDPoints'!$A:$D,4,FALSE)</f>
        <v>41851</v>
      </c>
      <c r="K418" s="27">
        <f>J418+VLOOKUP(J418,'Master FWDPoints'!$A:$D,4,FALSE)</f>
        <v>41880</v>
      </c>
      <c r="L418" s="27">
        <f>K418+VLOOKUP(K418,'Master FWDPoints'!$A:$D,4,FALSE)</f>
        <v>41912</v>
      </c>
      <c r="M418" s="44">
        <f>$A418+VLOOKUP($A418,'Master FWDPoints'!$G:$K,4,FALSE)</f>
        <v>41939</v>
      </c>
      <c r="O418" s="8">
        <f>+VLOOKUP(A418,'Master FWDPoints'!$A:$D,2,FALSE)</f>
        <v>1.94</v>
      </c>
      <c r="P418" s="8">
        <f>+VLOOKUP(B418,'Master FWDPoints'!$A:$D,2,FALSE)</f>
        <v>1.75</v>
      </c>
      <c r="Q418" s="8">
        <f>+VLOOKUP(C418,'Master FWDPoints'!$A:$D,2,FALSE)</f>
        <v>1.8</v>
      </c>
      <c r="R418" s="8">
        <f>+VLOOKUP(D418,'Master FWDPoints'!$A:$D,2,FALSE)</f>
        <v>1.9</v>
      </c>
      <c r="S418" s="8">
        <f>+VLOOKUP(E418,'Master FWDPoints'!$A:$D,2,FALSE)</f>
        <v>1.8</v>
      </c>
      <c r="T418" s="8">
        <f>+VLOOKUP(F418,'Master FWDPoints'!$A:$D,2,FALSE)</f>
        <v>1.6600000000000001</v>
      </c>
      <c r="U418" s="8">
        <f>+VLOOKUP(G418,'Master FWDPoints'!$A:$D,2,FALSE)</f>
        <v>1.94</v>
      </c>
      <c r="V418" s="8">
        <f>+VLOOKUP(H418,'Master FWDPoints'!$A:$D,2,FALSE)</f>
        <v>1.75</v>
      </c>
      <c r="W418" s="8">
        <f>+VLOOKUP(I418,'Master FWDPoints'!$A:$D,2,FALSE)</f>
        <v>1.8900000000000001</v>
      </c>
      <c r="X418" s="8">
        <f>+VLOOKUP(J418,'Master FWDPoints'!$A:$D,2,FALSE)</f>
        <v>1.98</v>
      </c>
      <c r="Y418" s="8">
        <f>+VLOOKUP(K418,'Master FWDPoints'!$A:$D,2,FALSE)</f>
        <v>1.65</v>
      </c>
      <c r="Z418" s="8">
        <f>+VLOOKUP(L418,'Master FWDPoints'!$A:$D,2,FALSE)*(M418-L418)/VLOOKUP(L418,'Master FWDPoints'!$A:$D,4,FALSE)</f>
        <v>1.2150000000000001</v>
      </c>
      <c r="AA418" s="8">
        <f>+VLOOKUP(A418,'Master FWDPoints'!$G:$J,2,FALSE)</f>
        <v>20.57</v>
      </c>
      <c r="AB418" s="8">
        <f t="shared" si="18"/>
        <v>21.274999999999999</v>
      </c>
      <c r="AC418" s="8">
        <f t="shared" si="19"/>
        <v>0.70499999999999829</v>
      </c>
      <c r="AD418" s="8">
        <f t="shared" si="20"/>
        <v>18.63</v>
      </c>
    </row>
    <row r="419" spans="1:30">
      <c r="A419" s="11">
        <v>41570</v>
      </c>
      <c r="B419" s="26">
        <f>A419+VLOOKUP(A419,'Master FWDPoints'!$A:$D,4,FALSE)</f>
        <v>41600</v>
      </c>
      <c r="C419" s="27">
        <f>B419+VLOOKUP(B419,'Master FWDPoints'!$A:$D,4,FALSE)</f>
        <v>41632</v>
      </c>
      <c r="D419" s="27">
        <f>C419+VLOOKUP(C419,'Master FWDPoints'!$A:$D,4,FALSE)</f>
        <v>41663</v>
      </c>
      <c r="E419" s="27">
        <f>D419+VLOOKUP(D419,'Master FWDPoints'!$A:$D,4,FALSE)</f>
        <v>41697</v>
      </c>
      <c r="F419" s="27">
        <f>E419+VLOOKUP(E419,'Master FWDPoints'!$A:$D,4,FALSE)</f>
        <v>41729</v>
      </c>
      <c r="G419" s="27">
        <f>F419+VLOOKUP(F419,'Master FWDPoints'!$A:$D,4,FALSE)</f>
        <v>41759</v>
      </c>
      <c r="H419" s="27">
        <f>G419+VLOOKUP(G419,'Master FWDPoints'!$A:$D,4,FALSE)</f>
        <v>41789</v>
      </c>
      <c r="I419" s="27">
        <f>H419+VLOOKUP(H419,'Master FWDPoints'!$A:$D,4,FALSE)</f>
        <v>41820</v>
      </c>
      <c r="J419" s="27">
        <f>I419+VLOOKUP(I419,'Master FWDPoints'!$A:$D,4,FALSE)</f>
        <v>41851</v>
      </c>
      <c r="K419" s="27">
        <f>J419+VLOOKUP(J419,'Master FWDPoints'!$A:$D,4,FALSE)</f>
        <v>41880</v>
      </c>
      <c r="L419" s="27">
        <f>K419+VLOOKUP(K419,'Master FWDPoints'!$A:$D,4,FALSE)</f>
        <v>41912</v>
      </c>
      <c r="M419" s="44">
        <f>$A419+VLOOKUP($A419,'Master FWDPoints'!$G:$K,4,FALSE)</f>
        <v>41936</v>
      </c>
      <c r="O419" s="8">
        <f>+VLOOKUP(A419,'Master FWDPoints'!$A:$D,2,FALSE)</f>
        <v>1.85</v>
      </c>
      <c r="P419" s="8">
        <f>+VLOOKUP(B419,'Master FWDPoints'!$A:$D,2,FALSE)</f>
        <v>1.8</v>
      </c>
      <c r="Q419" s="8">
        <f>+VLOOKUP(C419,'Master FWDPoints'!$A:$D,2,FALSE)</f>
        <v>1.8</v>
      </c>
      <c r="R419" s="8">
        <f>+VLOOKUP(D419,'Master FWDPoints'!$A:$D,2,FALSE)</f>
        <v>1.85</v>
      </c>
      <c r="S419" s="8">
        <f>+VLOOKUP(E419,'Master FWDPoints'!$A:$D,2,FALSE)</f>
        <v>1.85</v>
      </c>
      <c r="T419" s="8">
        <f>+VLOOKUP(F419,'Master FWDPoints'!$A:$D,2,FALSE)</f>
        <v>1.6600000000000001</v>
      </c>
      <c r="U419" s="8">
        <f>+VLOOKUP(G419,'Master FWDPoints'!$A:$D,2,FALSE)</f>
        <v>1.94</v>
      </c>
      <c r="V419" s="8">
        <f>+VLOOKUP(H419,'Master FWDPoints'!$A:$D,2,FALSE)</f>
        <v>1.75</v>
      </c>
      <c r="W419" s="8">
        <f>+VLOOKUP(I419,'Master FWDPoints'!$A:$D,2,FALSE)</f>
        <v>1.8900000000000001</v>
      </c>
      <c r="X419" s="8">
        <f>+VLOOKUP(J419,'Master FWDPoints'!$A:$D,2,FALSE)</f>
        <v>1.98</v>
      </c>
      <c r="Y419" s="8">
        <f>+VLOOKUP(K419,'Master FWDPoints'!$A:$D,2,FALSE)</f>
        <v>1.65</v>
      </c>
      <c r="Z419" s="8">
        <f>+VLOOKUP(L419,'Master FWDPoints'!$A:$D,2,FALSE)*(M419-L419)/VLOOKUP(L419,'Master FWDPoints'!$A:$D,4,FALSE)</f>
        <v>1.0800000000000003</v>
      </c>
      <c r="AA419" s="8">
        <f>+VLOOKUP(A419,'Master FWDPoints'!$G:$J,2,FALSE)</f>
        <v>20.9</v>
      </c>
      <c r="AB419" s="8">
        <f t="shared" si="18"/>
        <v>21.1</v>
      </c>
      <c r="AC419" s="8">
        <f t="shared" si="19"/>
        <v>0.20000000000000284</v>
      </c>
      <c r="AD419" s="8">
        <f t="shared" si="20"/>
        <v>19.049999999999997</v>
      </c>
    </row>
    <row r="420" spans="1:30">
      <c r="A420" s="11">
        <v>41569</v>
      </c>
      <c r="B420" s="26">
        <f>A420+VLOOKUP(A420,'Master FWDPoints'!$A:$D,4,FALSE)</f>
        <v>41600</v>
      </c>
      <c r="C420" s="27">
        <f>B420+VLOOKUP(B420,'Master FWDPoints'!$A:$D,4,FALSE)</f>
        <v>41632</v>
      </c>
      <c r="D420" s="27">
        <f>C420+VLOOKUP(C420,'Master FWDPoints'!$A:$D,4,FALSE)</f>
        <v>41663</v>
      </c>
      <c r="E420" s="27">
        <f>D420+VLOOKUP(D420,'Master FWDPoints'!$A:$D,4,FALSE)</f>
        <v>41697</v>
      </c>
      <c r="F420" s="27">
        <f>E420+VLOOKUP(E420,'Master FWDPoints'!$A:$D,4,FALSE)</f>
        <v>41729</v>
      </c>
      <c r="G420" s="27">
        <f>F420+VLOOKUP(F420,'Master FWDPoints'!$A:$D,4,FALSE)</f>
        <v>41759</v>
      </c>
      <c r="H420" s="27">
        <f>G420+VLOOKUP(G420,'Master FWDPoints'!$A:$D,4,FALSE)</f>
        <v>41789</v>
      </c>
      <c r="I420" s="27">
        <f>H420+VLOOKUP(H420,'Master FWDPoints'!$A:$D,4,FALSE)</f>
        <v>41820</v>
      </c>
      <c r="J420" s="27">
        <f>I420+VLOOKUP(I420,'Master FWDPoints'!$A:$D,4,FALSE)</f>
        <v>41851</v>
      </c>
      <c r="K420" s="27">
        <f>J420+VLOOKUP(J420,'Master FWDPoints'!$A:$D,4,FALSE)</f>
        <v>41880</v>
      </c>
      <c r="L420" s="27">
        <f>K420+VLOOKUP(K420,'Master FWDPoints'!$A:$D,4,FALSE)</f>
        <v>41912</v>
      </c>
      <c r="M420" s="44">
        <f>$A420+VLOOKUP($A420,'Master FWDPoints'!$G:$K,4,FALSE)</f>
        <v>41935</v>
      </c>
      <c r="O420" s="8">
        <f>+VLOOKUP(A420,'Master FWDPoints'!$A:$D,2,FALSE)</f>
        <v>1.8</v>
      </c>
      <c r="P420" s="8">
        <f>+VLOOKUP(B420,'Master FWDPoints'!$A:$D,2,FALSE)</f>
        <v>1.8</v>
      </c>
      <c r="Q420" s="8">
        <f>+VLOOKUP(C420,'Master FWDPoints'!$A:$D,2,FALSE)</f>
        <v>1.8</v>
      </c>
      <c r="R420" s="8">
        <f>+VLOOKUP(D420,'Master FWDPoints'!$A:$D,2,FALSE)</f>
        <v>1.85</v>
      </c>
      <c r="S420" s="8">
        <f>+VLOOKUP(E420,'Master FWDPoints'!$A:$D,2,FALSE)</f>
        <v>1.85</v>
      </c>
      <c r="T420" s="8">
        <f>+VLOOKUP(F420,'Master FWDPoints'!$A:$D,2,FALSE)</f>
        <v>1.6600000000000001</v>
      </c>
      <c r="U420" s="8">
        <f>+VLOOKUP(G420,'Master FWDPoints'!$A:$D,2,FALSE)</f>
        <v>1.94</v>
      </c>
      <c r="V420" s="8">
        <f>+VLOOKUP(H420,'Master FWDPoints'!$A:$D,2,FALSE)</f>
        <v>1.75</v>
      </c>
      <c r="W420" s="8">
        <f>+VLOOKUP(I420,'Master FWDPoints'!$A:$D,2,FALSE)</f>
        <v>1.8900000000000001</v>
      </c>
      <c r="X420" s="8">
        <f>+VLOOKUP(J420,'Master FWDPoints'!$A:$D,2,FALSE)</f>
        <v>1.98</v>
      </c>
      <c r="Y420" s="8">
        <f>+VLOOKUP(K420,'Master FWDPoints'!$A:$D,2,FALSE)</f>
        <v>1.65</v>
      </c>
      <c r="Z420" s="8">
        <f>+VLOOKUP(L420,'Master FWDPoints'!$A:$D,2,FALSE)*(M420-L420)/VLOOKUP(L420,'Master FWDPoints'!$A:$D,4,FALSE)</f>
        <v>1.0349999999999999</v>
      </c>
      <c r="AA420" s="8">
        <f>+VLOOKUP(A420,'Master FWDPoints'!$G:$J,2,FALSE)</f>
        <v>20.75</v>
      </c>
      <c r="AB420" s="8">
        <f t="shared" si="18"/>
        <v>21.004999999999999</v>
      </c>
      <c r="AC420" s="8">
        <f t="shared" si="19"/>
        <v>0.25499999999999901</v>
      </c>
      <c r="AD420" s="8">
        <f t="shared" si="20"/>
        <v>18.95</v>
      </c>
    </row>
    <row r="421" spans="1:30">
      <c r="A421" s="11">
        <v>41568</v>
      </c>
      <c r="B421" s="26">
        <f>A421+VLOOKUP(A421,'Master FWDPoints'!$A:$D,4,FALSE)</f>
        <v>41600</v>
      </c>
      <c r="C421" s="27">
        <f>B421+VLOOKUP(B421,'Master FWDPoints'!$A:$D,4,FALSE)</f>
        <v>41632</v>
      </c>
      <c r="D421" s="27">
        <f>C421+VLOOKUP(C421,'Master FWDPoints'!$A:$D,4,FALSE)</f>
        <v>41663</v>
      </c>
      <c r="E421" s="27">
        <f>D421+VLOOKUP(D421,'Master FWDPoints'!$A:$D,4,FALSE)</f>
        <v>41697</v>
      </c>
      <c r="F421" s="27">
        <f>E421+VLOOKUP(E421,'Master FWDPoints'!$A:$D,4,FALSE)</f>
        <v>41729</v>
      </c>
      <c r="G421" s="27">
        <f>F421+VLOOKUP(F421,'Master FWDPoints'!$A:$D,4,FALSE)</f>
        <v>41759</v>
      </c>
      <c r="H421" s="27">
        <f>G421+VLOOKUP(G421,'Master FWDPoints'!$A:$D,4,FALSE)</f>
        <v>41789</v>
      </c>
      <c r="I421" s="27">
        <f>H421+VLOOKUP(H421,'Master FWDPoints'!$A:$D,4,FALSE)</f>
        <v>41820</v>
      </c>
      <c r="J421" s="27">
        <f>I421+VLOOKUP(I421,'Master FWDPoints'!$A:$D,4,FALSE)</f>
        <v>41851</v>
      </c>
      <c r="K421" s="27">
        <f>J421+VLOOKUP(J421,'Master FWDPoints'!$A:$D,4,FALSE)</f>
        <v>41880</v>
      </c>
      <c r="L421" s="27">
        <f>K421+VLOOKUP(K421,'Master FWDPoints'!$A:$D,4,FALSE)</f>
        <v>41912</v>
      </c>
      <c r="M421" s="44">
        <f>$A421+VLOOKUP($A421,'Master FWDPoints'!$G:$K,4,FALSE)</f>
        <v>41934</v>
      </c>
      <c r="O421" s="8">
        <f>+VLOOKUP(A421,'Master FWDPoints'!$A:$D,2,FALSE)</f>
        <v>1.55</v>
      </c>
      <c r="P421" s="8">
        <f>+VLOOKUP(B421,'Master FWDPoints'!$A:$D,2,FALSE)</f>
        <v>1.8</v>
      </c>
      <c r="Q421" s="8">
        <f>+VLOOKUP(C421,'Master FWDPoints'!$A:$D,2,FALSE)</f>
        <v>1.8</v>
      </c>
      <c r="R421" s="8">
        <f>+VLOOKUP(D421,'Master FWDPoints'!$A:$D,2,FALSE)</f>
        <v>1.85</v>
      </c>
      <c r="S421" s="8">
        <f>+VLOOKUP(E421,'Master FWDPoints'!$A:$D,2,FALSE)</f>
        <v>1.85</v>
      </c>
      <c r="T421" s="8">
        <f>+VLOOKUP(F421,'Master FWDPoints'!$A:$D,2,FALSE)</f>
        <v>1.6600000000000001</v>
      </c>
      <c r="U421" s="8">
        <f>+VLOOKUP(G421,'Master FWDPoints'!$A:$D,2,FALSE)</f>
        <v>1.94</v>
      </c>
      <c r="V421" s="8">
        <f>+VLOOKUP(H421,'Master FWDPoints'!$A:$D,2,FALSE)</f>
        <v>1.75</v>
      </c>
      <c r="W421" s="8">
        <f>+VLOOKUP(I421,'Master FWDPoints'!$A:$D,2,FALSE)</f>
        <v>1.8900000000000001</v>
      </c>
      <c r="X421" s="8">
        <f>+VLOOKUP(J421,'Master FWDPoints'!$A:$D,2,FALSE)</f>
        <v>1.98</v>
      </c>
      <c r="Y421" s="8">
        <f>+VLOOKUP(K421,'Master FWDPoints'!$A:$D,2,FALSE)</f>
        <v>1.65</v>
      </c>
      <c r="Z421" s="8">
        <f>+VLOOKUP(L421,'Master FWDPoints'!$A:$D,2,FALSE)*(M421-L421)/VLOOKUP(L421,'Master FWDPoints'!$A:$D,4,FALSE)</f>
        <v>0.9900000000000001</v>
      </c>
      <c r="AA421" s="8">
        <f>+VLOOKUP(A421,'Master FWDPoints'!$G:$J,2,FALSE)</f>
        <v>21</v>
      </c>
      <c r="AB421" s="8">
        <f t="shared" si="18"/>
        <v>20.709999999999997</v>
      </c>
      <c r="AC421" s="8">
        <f t="shared" si="19"/>
        <v>-0.2900000000000027</v>
      </c>
      <c r="AD421" s="8">
        <f t="shared" si="20"/>
        <v>19.45</v>
      </c>
    </row>
    <row r="422" spans="1:30">
      <c r="A422" s="11">
        <v>41565</v>
      </c>
      <c r="B422" s="26">
        <f>A422+VLOOKUP(A422,'Master FWDPoints'!$A:$D,4,FALSE)</f>
        <v>41599</v>
      </c>
      <c r="C422" s="27">
        <f>B422+VLOOKUP(B422,'Master FWDPoints'!$A:$D,4,FALSE)</f>
        <v>41632</v>
      </c>
      <c r="D422" s="27">
        <f>C422+VLOOKUP(C422,'Master FWDPoints'!$A:$D,4,FALSE)</f>
        <v>41663</v>
      </c>
      <c r="E422" s="27">
        <f>D422+VLOOKUP(D422,'Master FWDPoints'!$A:$D,4,FALSE)</f>
        <v>41697</v>
      </c>
      <c r="F422" s="27">
        <f>E422+VLOOKUP(E422,'Master FWDPoints'!$A:$D,4,FALSE)</f>
        <v>41729</v>
      </c>
      <c r="G422" s="27">
        <f>F422+VLOOKUP(F422,'Master FWDPoints'!$A:$D,4,FALSE)</f>
        <v>41759</v>
      </c>
      <c r="H422" s="27">
        <f>G422+VLOOKUP(G422,'Master FWDPoints'!$A:$D,4,FALSE)</f>
        <v>41789</v>
      </c>
      <c r="I422" s="27">
        <f>H422+VLOOKUP(H422,'Master FWDPoints'!$A:$D,4,FALSE)</f>
        <v>41820</v>
      </c>
      <c r="J422" s="27">
        <f>I422+VLOOKUP(I422,'Master FWDPoints'!$A:$D,4,FALSE)</f>
        <v>41851</v>
      </c>
      <c r="K422" s="27">
        <f>J422+VLOOKUP(J422,'Master FWDPoints'!$A:$D,4,FALSE)</f>
        <v>41880</v>
      </c>
      <c r="L422" s="27">
        <f>K422+VLOOKUP(K422,'Master FWDPoints'!$A:$D,4,FALSE)</f>
        <v>41912</v>
      </c>
      <c r="M422" s="44">
        <f>$A422+VLOOKUP($A422,'Master FWDPoints'!$G:$K,4,FALSE)</f>
        <v>41933</v>
      </c>
      <c r="O422" s="8">
        <f>+VLOOKUP(A422,'Master FWDPoints'!$A:$D,2,FALSE)</f>
        <v>1.85</v>
      </c>
      <c r="P422" s="8">
        <f>+VLOOKUP(B422,'Master FWDPoints'!$A:$D,2,FALSE)</f>
        <v>1.8</v>
      </c>
      <c r="Q422" s="8">
        <f>+VLOOKUP(C422,'Master FWDPoints'!$A:$D,2,FALSE)</f>
        <v>1.8</v>
      </c>
      <c r="R422" s="8">
        <f>+VLOOKUP(D422,'Master FWDPoints'!$A:$D,2,FALSE)</f>
        <v>1.85</v>
      </c>
      <c r="S422" s="8">
        <f>+VLOOKUP(E422,'Master FWDPoints'!$A:$D,2,FALSE)</f>
        <v>1.85</v>
      </c>
      <c r="T422" s="8">
        <f>+VLOOKUP(F422,'Master FWDPoints'!$A:$D,2,FALSE)</f>
        <v>1.6600000000000001</v>
      </c>
      <c r="U422" s="8">
        <f>+VLOOKUP(G422,'Master FWDPoints'!$A:$D,2,FALSE)</f>
        <v>1.94</v>
      </c>
      <c r="V422" s="8">
        <f>+VLOOKUP(H422,'Master FWDPoints'!$A:$D,2,FALSE)</f>
        <v>1.75</v>
      </c>
      <c r="W422" s="8">
        <f>+VLOOKUP(I422,'Master FWDPoints'!$A:$D,2,FALSE)</f>
        <v>1.8900000000000001</v>
      </c>
      <c r="X422" s="8">
        <f>+VLOOKUP(J422,'Master FWDPoints'!$A:$D,2,FALSE)</f>
        <v>1.98</v>
      </c>
      <c r="Y422" s="8">
        <f>+VLOOKUP(K422,'Master FWDPoints'!$A:$D,2,FALSE)</f>
        <v>1.65</v>
      </c>
      <c r="Z422" s="8">
        <f>+VLOOKUP(L422,'Master FWDPoints'!$A:$D,2,FALSE)*(M422-L422)/VLOOKUP(L422,'Master FWDPoints'!$A:$D,4,FALSE)</f>
        <v>0.94500000000000006</v>
      </c>
      <c r="AA422" s="8">
        <f>+VLOOKUP(A422,'Master FWDPoints'!$G:$J,2,FALSE)</f>
        <v>21.5</v>
      </c>
      <c r="AB422" s="8">
        <f t="shared" si="18"/>
        <v>20.965</v>
      </c>
      <c r="AC422" s="8">
        <f t="shared" si="19"/>
        <v>-0.53500000000000014</v>
      </c>
      <c r="AD422" s="8">
        <f t="shared" si="20"/>
        <v>19.649999999999999</v>
      </c>
    </row>
    <row r="423" spans="1:30">
      <c r="A423" s="11">
        <v>41564</v>
      </c>
      <c r="B423" s="26">
        <f>A423+VLOOKUP(A423,'Master FWDPoints'!$A:$D,4,FALSE)</f>
        <v>41598</v>
      </c>
      <c r="C423" s="27">
        <f>B423+VLOOKUP(B423,'Master FWDPoints'!$A:$D,4,FALSE)</f>
        <v>41628</v>
      </c>
      <c r="D423" s="27">
        <f>C423+VLOOKUP(C423,'Master FWDPoints'!$A:$D,4,FALSE)</f>
        <v>41662</v>
      </c>
      <c r="E423" s="27">
        <f>D423+VLOOKUP(D423,'Master FWDPoints'!$A:$D,4,FALSE)</f>
        <v>41696</v>
      </c>
      <c r="F423" s="27">
        <f>E423+VLOOKUP(E423,'Master FWDPoints'!$A:$D,4,FALSE)</f>
        <v>41725</v>
      </c>
      <c r="G423" s="27">
        <f>F423+VLOOKUP(F423,'Master FWDPoints'!$A:$D,4,FALSE)</f>
        <v>41758</v>
      </c>
      <c r="H423" s="27">
        <f>G423+VLOOKUP(G423,'Master FWDPoints'!$A:$D,4,FALSE)</f>
        <v>41789</v>
      </c>
      <c r="I423" s="27">
        <f>H423+VLOOKUP(H423,'Master FWDPoints'!$A:$D,4,FALSE)</f>
        <v>41820</v>
      </c>
      <c r="J423" s="27">
        <f>I423+VLOOKUP(I423,'Master FWDPoints'!$A:$D,4,FALSE)</f>
        <v>41851</v>
      </c>
      <c r="K423" s="27">
        <f>J423+VLOOKUP(J423,'Master FWDPoints'!$A:$D,4,FALSE)</f>
        <v>41880</v>
      </c>
      <c r="L423" s="27">
        <f>K423+VLOOKUP(K423,'Master FWDPoints'!$A:$D,4,FALSE)</f>
        <v>41912</v>
      </c>
      <c r="M423" s="44">
        <f>$A423+VLOOKUP($A423,'Master FWDPoints'!$G:$K,4,FALSE)</f>
        <v>41932</v>
      </c>
      <c r="O423" s="8">
        <f>+VLOOKUP(A423,'Master FWDPoints'!$A:$D,2,FALSE)</f>
        <v>1.8</v>
      </c>
      <c r="P423" s="8">
        <f>+VLOOKUP(B423,'Master FWDPoints'!$A:$D,2,FALSE)</f>
        <v>1.8</v>
      </c>
      <c r="Q423" s="8">
        <f>+VLOOKUP(C423,'Master FWDPoints'!$A:$D,2,FALSE)</f>
        <v>1.75</v>
      </c>
      <c r="R423" s="8">
        <f>+VLOOKUP(D423,'Master FWDPoints'!$A:$D,2,FALSE)</f>
        <v>2.1</v>
      </c>
      <c r="S423" s="8">
        <f>+VLOOKUP(E423,'Master FWDPoints'!$A:$D,2,FALSE)</f>
        <v>1.8</v>
      </c>
      <c r="T423" s="8">
        <f>+VLOOKUP(F423,'Master FWDPoints'!$A:$D,2,FALSE)</f>
        <v>1.7</v>
      </c>
      <c r="U423" s="8">
        <f>+VLOOKUP(G423,'Master FWDPoints'!$A:$D,2,FALSE)</f>
        <v>1.79</v>
      </c>
      <c r="V423" s="8">
        <f>+VLOOKUP(H423,'Master FWDPoints'!$A:$D,2,FALSE)</f>
        <v>1.75</v>
      </c>
      <c r="W423" s="8">
        <f>+VLOOKUP(I423,'Master FWDPoints'!$A:$D,2,FALSE)</f>
        <v>1.8900000000000001</v>
      </c>
      <c r="X423" s="8">
        <f>+VLOOKUP(J423,'Master FWDPoints'!$A:$D,2,FALSE)</f>
        <v>1.98</v>
      </c>
      <c r="Y423" s="8">
        <f>+VLOOKUP(K423,'Master FWDPoints'!$A:$D,2,FALSE)</f>
        <v>1.65</v>
      </c>
      <c r="Z423" s="8">
        <f>+VLOOKUP(L423,'Master FWDPoints'!$A:$D,2,FALSE)*(M423-L423)/VLOOKUP(L423,'Master FWDPoints'!$A:$D,4,FALSE)</f>
        <v>0.9</v>
      </c>
      <c r="AA423" s="8">
        <f>+VLOOKUP(A423,'Master FWDPoints'!$G:$J,2,FALSE)</f>
        <v>22.2</v>
      </c>
      <c r="AB423" s="8">
        <f t="shared" si="18"/>
        <v>20.909999999999997</v>
      </c>
      <c r="AC423" s="8">
        <f t="shared" si="19"/>
        <v>-1.2900000000000027</v>
      </c>
      <c r="AD423" s="8">
        <f t="shared" si="20"/>
        <v>20.399999999999999</v>
      </c>
    </row>
    <row r="424" spans="1:30">
      <c r="A424" s="11">
        <v>41563</v>
      </c>
      <c r="B424" s="26">
        <f>A424+VLOOKUP(A424,'Master FWDPoints'!$A:$D,4,FALSE)</f>
        <v>41593</v>
      </c>
      <c r="C424" s="27">
        <f>B424+VLOOKUP(B424,'Master FWDPoints'!$A:$D,4,FALSE)</f>
        <v>41626</v>
      </c>
      <c r="D424" s="27">
        <f>C424+VLOOKUP(C424,'Master FWDPoints'!$A:$D,4,FALSE)</f>
        <v>41656</v>
      </c>
      <c r="E424" s="27">
        <f>D424+VLOOKUP(D424,'Master FWDPoints'!$A:$D,4,FALSE)</f>
        <v>41690</v>
      </c>
      <c r="F424" s="27">
        <f>E424+VLOOKUP(E424,'Master FWDPoints'!$A:$D,4,FALSE)</f>
        <v>41719</v>
      </c>
      <c r="G424" s="27">
        <f>F424+VLOOKUP(F424,'Master FWDPoints'!$A:$D,4,FALSE)</f>
        <v>41753</v>
      </c>
      <c r="H424" s="27">
        <f>G424+VLOOKUP(G424,'Master FWDPoints'!$A:$D,4,FALSE)</f>
        <v>41786</v>
      </c>
      <c r="I424" s="27">
        <f>H424+VLOOKUP(H424,'Master FWDPoints'!$A:$D,4,FALSE)</f>
        <v>41817</v>
      </c>
      <c r="J424" s="27">
        <f>I424+VLOOKUP(I424,'Master FWDPoints'!$A:$D,4,FALSE)</f>
        <v>41851</v>
      </c>
      <c r="K424" s="27">
        <f>J424+VLOOKUP(J424,'Master FWDPoints'!$A:$D,4,FALSE)</f>
        <v>41880</v>
      </c>
      <c r="L424" s="27">
        <f>K424+VLOOKUP(K424,'Master FWDPoints'!$A:$D,4,FALSE)</f>
        <v>41912</v>
      </c>
      <c r="M424" s="44">
        <f>$A424+VLOOKUP($A424,'Master FWDPoints'!$G:$K,4,FALSE)</f>
        <v>41929</v>
      </c>
      <c r="O424" s="8">
        <f>+VLOOKUP(A424,'Master FWDPoints'!$A:$D,2,FALSE)</f>
        <v>2</v>
      </c>
      <c r="P424" s="8">
        <f>+VLOOKUP(B424,'Master FWDPoints'!$A:$D,2,FALSE)</f>
        <v>2.0499999999999998</v>
      </c>
      <c r="Q424" s="8">
        <f>+VLOOKUP(C424,'Master FWDPoints'!$A:$D,2,FALSE)</f>
        <v>1.8</v>
      </c>
      <c r="R424" s="8">
        <f>+VLOOKUP(D424,'Master FWDPoints'!$A:$D,2,FALSE)</f>
        <v>2.1</v>
      </c>
      <c r="S424" s="8">
        <f>+VLOOKUP(E424,'Master FWDPoints'!$A:$D,2,FALSE)</f>
        <v>1.65</v>
      </c>
      <c r="T424" s="8">
        <f>+VLOOKUP(F424,'Master FWDPoints'!$A:$D,2,FALSE)</f>
        <v>1.75</v>
      </c>
      <c r="U424" s="8">
        <f>+VLOOKUP(G424,'Master FWDPoints'!$A:$D,2,FALSE)</f>
        <v>1.7</v>
      </c>
      <c r="V424" s="8">
        <f>+VLOOKUP(H424,'Master FWDPoints'!$A:$D,2,FALSE)</f>
        <v>1.75</v>
      </c>
      <c r="W424" s="8">
        <f>+VLOOKUP(I424,'Master FWDPoints'!$A:$D,2,FALSE)</f>
        <v>1.8</v>
      </c>
      <c r="X424" s="8">
        <f>+VLOOKUP(J424,'Master FWDPoints'!$A:$D,2,FALSE)</f>
        <v>1.98</v>
      </c>
      <c r="Y424" s="8">
        <f>+VLOOKUP(K424,'Master FWDPoints'!$A:$D,2,FALSE)</f>
        <v>1.65</v>
      </c>
      <c r="Z424" s="8">
        <f>+VLOOKUP(L424,'Master FWDPoints'!$A:$D,2,FALSE)*(M424-L424)/VLOOKUP(L424,'Master FWDPoints'!$A:$D,4,FALSE)</f>
        <v>0.76500000000000012</v>
      </c>
      <c r="AA424" s="8">
        <f>+VLOOKUP(A424,'Master FWDPoints'!$G:$J,2,FALSE)</f>
        <v>22.4</v>
      </c>
      <c r="AB424" s="8">
        <f t="shared" si="18"/>
        <v>20.994999999999997</v>
      </c>
      <c r="AC424" s="8">
        <f t="shared" si="19"/>
        <v>-1.4050000000000011</v>
      </c>
      <c r="AD424" s="8">
        <f t="shared" si="20"/>
        <v>20.399999999999999</v>
      </c>
    </row>
    <row r="425" spans="1:30">
      <c r="A425" s="11">
        <v>41562</v>
      </c>
      <c r="B425" s="26">
        <f>A425+VLOOKUP(A425,'Master FWDPoints'!$A:$D,4,FALSE)</f>
        <v>41593</v>
      </c>
      <c r="C425" s="27">
        <f>B425+VLOOKUP(B425,'Master FWDPoints'!$A:$D,4,FALSE)</f>
        <v>41626</v>
      </c>
      <c r="D425" s="27">
        <f>C425+VLOOKUP(C425,'Master FWDPoints'!$A:$D,4,FALSE)</f>
        <v>41656</v>
      </c>
      <c r="E425" s="27">
        <f>D425+VLOOKUP(D425,'Master FWDPoints'!$A:$D,4,FALSE)</f>
        <v>41690</v>
      </c>
      <c r="F425" s="27">
        <f>E425+VLOOKUP(E425,'Master FWDPoints'!$A:$D,4,FALSE)</f>
        <v>41719</v>
      </c>
      <c r="G425" s="27">
        <f>F425+VLOOKUP(F425,'Master FWDPoints'!$A:$D,4,FALSE)</f>
        <v>41753</v>
      </c>
      <c r="H425" s="27">
        <f>G425+VLOOKUP(G425,'Master FWDPoints'!$A:$D,4,FALSE)</f>
        <v>41786</v>
      </c>
      <c r="I425" s="27">
        <f>H425+VLOOKUP(H425,'Master FWDPoints'!$A:$D,4,FALSE)</f>
        <v>41817</v>
      </c>
      <c r="J425" s="27">
        <f>I425+VLOOKUP(I425,'Master FWDPoints'!$A:$D,4,FALSE)</f>
        <v>41851</v>
      </c>
      <c r="K425" s="27">
        <f>J425+VLOOKUP(J425,'Master FWDPoints'!$A:$D,4,FALSE)</f>
        <v>41880</v>
      </c>
      <c r="L425" s="27">
        <f>K425+VLOOKUP(K425,'Master FWDPoints'!$A:$D,4,FALSE)</f>
        <v>41912</v>
      </c>
      <c r="M425" s="44">
        <f>$A425+VLOOKUP($A425,'Master FWDPoints'!$G:$K,4,FALSE)</f>
        <v>41928</v>
      </c>
      <c r="O425" s="8">
        <f>+VLOOKUP(A425,'Master FWDPoints'!$A:$D,2,FALSE)</f>
        <v>2.1</v>
      </c>
      <c r="P425" s="8">
        <f>+VLOOKUP(B425,'Master FWDPoints'!$A:$D,2,FALSE)</f>
        <v>2.0499999999999998</v>
      </c>
      <c r="Q425" s="8">
        <f>+VLOOKUP(C425,'Master FWDPoints'!$A:$D,2,FALSE)</f>
        <v>1.8</v>
      </c>
      <c r="R425" s="8">
        <f>+VLOOKUP(D425,'Master FWDPoints'!$A:$D,2,FALSE)</f>
        <v>2.1</v>
      </c>
      <c r="S425" s="8">
        <f>+VLOOKUP(E425,'Master FWDPoints'!$A:$D,2,FALSE)</f>
        <v>1.65</v>
      </c>
      <c r="T425" s="8">
        <f>+VLOOKUP(F425,'Master FWDPoints'!$A:$D,2,FALSE)</f>
        <v>1.75</v>
      </c>
      <c r="U425" s="8">
        <f>+VLOOKUP(G425,'Master FWDPoints'!$A:$D,2,FALSE)</f>
        <v>1.7</v>
      </c>
      <c r="V425" s="8">
        <f>+VLOOKUP(H425,'Master FWDPoints'!$A:$D,2,FALSE)</f>
        <v>1.75</v>
      </c>
      <c r="W425" s="8">
        <f>+VLOOKUP(I425,'Master FWDPoints'!$A:$D,2,FALSE)</f>
        <v>1.8</v>
      </c>
      <c r="X425" s="8">
        <f>+VLOOKUP(J425,'Master FWDPoints'!$A:$D,2,FALSE)</f>
        <v>1.98</v>
      </c>
      <c r="Y425" s="8">
        <f>+VLOOKUP(K425,'Master FWDPoints'!$A:$D,2,FALSE)</f>
        <v>1.65</v>
      </c>
      <c r="Z425" s="8">
        <f>+VLOOKUP(L425,'Master FWDPoints'!$A:$D,2,FALSE)*(M425-L425)/VLOOKUP(L425,'Master FWDPoints'!$A:$D,4,FALSE)</f>
        <v>0.72000000000000008</v>
      </c>
      <c r="AA425" s="8">
        <f>+VLOOKUP(A425,'Master FWDPoints'!$G:$J,2,FALSE)</f>
        <v>22.84</v>
      </c>
      <c r="AB425" s="8">
        <f t="shared" si="18"/>
        <v>21.049999999999997</v>
      </c>
      <c r="AC425" s="8">
        <f t="shared" si="19"/>
        <v>-1.7900000000000027</v>
      </c>
      <c r="AD425" s="8">
        <f t="shared" si="20"/>
        <v>20.74</v>
      </c>
    </row>
    <row r="426" spans="1:30">
      <c r="A426" s="11">
        <v>41561</v>
      </c>
      <c r="B426" s="26">
        <f>A426+VLOOKUP(A426,'Master FWDPoints'!$A:$D,4,FALSE)</f>
        <v>41593</v>
      </c>
      <c r="C426" s="27">
        <f>B426+VLOOKUP(B426,'Master FWDPoints'!$A:$D,4,FALSE)</f>
        <v>41626</v>
      </c>
      <c r="D426" s="27">
        <f>C426+VLOOKUP(C426,'Master FWDPoints'!$A:$D,4,FALSE)</f>
        <v>41656</v>
      </c>
      <c r="E426" s="27">
        <f>D426+VLOOKUP(D426,'Master FWDPoints'!$A:$D,4,FALSE)</f>
        <v>41690</v>
      </c>
      <c r="F426" s="27">
        <f>E426+VLOOKUP(E426,'Master FWDPoints'!$A:$D,4,FALSE)</f>
        <v>41719</v>
      </c>
      <c r="G426" s="27">
        <f>F426+VLOOKUP(F426,'Master FWDPoints'!$A:$D,4,FALSE)</f>
        <v>41753</v>
      </c>
      <c r="H426" s="27">
        <f>G426+VLOOKUP(G426,'Master FWDPoints'!$A:$D,4,FALSE)</f>
        <v>41786</v>
      </c>
      <c r="I426" s="27">
        <f>H426+VLOOKUP(H426,'Master FWDPoints'!$A:$D,4,FALSE)</f>
        <v>41817</v>
      </c>
      <c r="J426" s="27">
        <f>I426+VLOOKUP(I426,'Master FWDPoints'!$A:$D,4,FALSE)</f>
        <v>41851</v>
      </c>
      <c r="K426" s="27">
        <f>J426+VLOOKUP(J426,'Master FWDPoints'!$A:$D,4,FALSE)</f>
        <v>41880</v>
      </c>
      <c r="L426" s="27">
        <f>K426+VLOOKUP(K426,'Master FWDPoints'!$A:$D,4,FALSE)</f>
        <v>41912</v>
      </c>
      <c r="M426" s="44">
        <f>$A426+VLOOKUP($A426,'Master FWDPoints'!$G:$K,4,FALSE)</f>
        <v>41927</v>
      </c>
      <c r="O426" s="8">
        <f>+VLOOKUP(A426,'Master FWDPoints'!$A:$D,2,FALSE)</f>
        <v>2.21</v>
      </c>
      <c r="P426" s="8">
        <f>+VLOOKUP(B426,'Master FWDPoints'!$A:$D,2,FALSE)</f>
        <v>2.0499999999999998</v>
      </c>
      <c r="Q426" s="8">
        <f>+VLOOKUP(C426,'Master FWDPoints'!$A:$D,2,FALSE)</f>
        <v>1.8</v>
      </c>
      <c r="R426" s="8">
        <f>+VLOOKUP(D426,'Master FWDPoints'!$A:$D,2,FALSE)</f>
        <v>2.1</v>
      </c>
      <c r="S426" s="8">
        <f>+VLOOKUP(E426,'Master FWDPoints'!$A:$D,2,FALSE)</f>
        <v>1.65</v>
      </c>
      <c r="T426" s="8">
        <f>+VLOOKUP(F426,'Master FWDPoints'!$A:$D,2,FALSE)</f>
        <v>1.75</v>
      </c>
      <c r="U426" s="8">
        <f>+VLOOKUP(G426,'Master FWDPoints'!$A:$D,2,FALSE)</f>
        <v>1.7</v>
      </c>
      <c r="V426" s="8">
        <f>+VLOOKUP(H426,'Master FWDPoints'!$A:$D,2,FALSE)</f>
        <v>1.75</v>
      </c>
      <c r="W426" s="8">
        <f>+VLOOKUP(I426,'Master FWDPoints'!$A:$D,2,FALSE)</f>
        <v>1.8</v>
      </c>
      <c r="X426" s="8">
        <f>+VLOOKUP(J426,'Master FWDPoints'!$A:$D,2,FALSE)</f>
        <v>1.98</v>
      </c>
      <c r="Y426" s="8">
        <f>+VLOOKUP(K426,'Master FWDPoints'!$A:$D,2,FALSE)</f>
        <v>1.65</v>
      </c>
      <c r="Z426" s="8">
        <f>+VLOOKUP(L426,'Master FWDPoints'!$A:$D,2,FALSE)*(M426-L426)/VLOOKUP(L426,'Master FWDPoints'!$A:$D,4,FALSE)</f>
        <v>0.67500000000000004</v>
      </c>
      <c r="AA426" s="8">
        <f>+VLOOKUP(A426,'Master FWDPoints'!$G:$J,2,FALSE)</f>
        <v>23</v>
      </c>
      <c r="AB426" s="8">
        <f t="shared" si="18"/>
        <v>21.114999999999998</v>
      </c>
      <c r="AC426" s="8">
        <f t="shared" si="19"/>
        <v>-1.8850000000000016</v>
      </c>
      <c r="AD426" s="8">
        <f t="shared" si="20"/>
        <v>20.79</v>
      </c>
    </row>
    <row r="427" spans="1:30">
      <c r="A427" s="11">
        <v>41558</v>
      </c>
      <c r="B427" s="26">
        <f>A427+VLOOKUP(A427,'Master FWDPoints'!$A:$D,4,FALSE)</f>
        <v>41592</v>
      </c>
      <c r="C427" s="27">
        <f>B427+VLOOKUP(B427,'Master FWDPoints'!$A:$D,4,FALSE)</f>
        <v>41625</v>
      </c>
      <c r="D427" s="27">
        <f>C427+VLOOKUP(C427,'Master FWDPoints'!$A:$D,4,FALSE)</f>
        <v>41656</v>
      </c>
      <c r="E427" s="27">
        <f>D427+VLOOKUP(D427,'Master FWDPoints'!$A:$D,4,FALSE)</f>
        <v>41690</v>
      </c>
      <c r="F427" s="27">
        <f>E427+VLOOKUP(E427,'Master FWDPoints'!$A:$D,4,FALSE)</f>
        <v>41719</v>
      </c>
      <c r="G427" s="27">
        <f>F427+VLOOKUP(F427,'Master FWDPoints'!$A:$D,4,FALSE)</f>
        <v>41753</v>
      </c>
      <c r="H427" s="27">
        <f>G427+VLOOKUP(G427,'Master FWDPoints'!$A:$D,4,FALSE)</f>
        <v>41786</v>
      </c>
      <c r="I427" s="27">
        <f>H427+VLOOKUP(H427,'Master FWDPoints'!$A:$D,4,FALSE)</f>
        <v>41817</v>
      </c>
      <c r="J427" s="27">
        <f>I427+VLOOKUP(I427,'Master FWDPoints'!$A:$D,4,FALSE)</f>
        <v>41851</v>
      </c>
      <c r="K427" s="27">
        <f>J427+VLOOKUP(J427,'Master FWDPoints'!$A:$D,4,FALSE)</f>
        <v>41880</v>
      </c>
      <c r="L427" s="27">
        <f>K427+VLOOKUP(K427,'Master FWDPoints'!$A:$D,4,FALSE)</f>
        <v>41912</v>
      </c>
      <c r="M427" s="44">
        <f>$A427+VLOOKUP($A427,'Master FWDPoints'!$G:$K,4,FALSE)</f>
        <v>41926</v>
      </c>
      <c r="O427" s="8">
        <f>+VLOOKUP(A427,'Master FWDPoints'!$A:$D,2,FALSE)</f>
        <v>2.35</v>
      </c>
      <c r="P427" s="8">
        <f>+VLOOKUP(B427,'Master FWDPoints'!$A:$D,2,FALSE)</f>
        <v>2.2000000000000002</v>
      </c>
      <c r="Q427" s="8">
        <f>+VLOOKUP(C427,'Master FWDPoints'!$A:$D,2,FALSE)</f>
        <v>1.85</v>
      </c>
      <c r="R427" s="8">
        <f>+VLOOKUP(D427,'Master FWDPoints'!$A:$D,2,FALSE)</f>
        <v>2.1</v>
      </c>
      <c r="S427" s="8">
        <f>+VLOOKUP(E427,'Master FWDPoints'!$A:$D,2,FALSE)</f>
        <v>1.65</v>
      </c>
      <c r="T427" s="8">
        <f>+VLOOKUP(F427,'Master FWDPoints'!$A:$D,2,FALSE)</f>
        <v>1.75</v>
      </c>
      <c r="U427" s="8">
        <f>+VLOOKUP(G427,'Master FWDPoints'!$A:$D,2,FALSE)</f>
        <v>1.7</v>
      </c>
      <c r="V427" s="8">
        <f>+VLOOKUP(H427,'Master FWDPoints'!$A:$D,2,FALSE)</f>
        <v>1.75</v>
      </c>
      <c r="W427" s="8">
        <f>+VLOOKUP(I427,'Master FWDPoints'!$A:$D,2,FALSE)</f>
        <v>1.8</v>
      </c>
      <c r="X427" s="8">
        <f>+VLOOKUP(J427,'Master FWDPoints'!$A:$D,2,FALSE)</f>
        <v>1.98</v>
      </c>
      <c r="Y427" s="8">
        <f>+VLOOKUP(K427,'Master FWDPoints'!$A:$D,2,FALSE)</f>
        <v>1.65</v>
      </c>
      <c r="Z427" s="8">
        <f>+VLOOKUP(L427,'Master FWDPoints'!$A:$D,2,FALSE)*(M427-L427)/VLOOKUP(L427,'Master FWDPoints'!$A:$D,4,FALSE)</f>
        <v>0.63000000000000012</v>
      </c>
      <c r="AA427" s="8">
        <f>+VLOOKUP(A427,'Master FWDPoints'!$G:$J,2,FALSE)</f>
        <v>23</v>
      </c>
      <c r="AB427" s="8">
        <f t="shared" si="18"/>
        <v>21.409999999999997</v>
      </c>
      <c r="AC427" s="8">
        <f t="shared" si="19"/>
        <v>-1.5900000000000034</v>
      </c>
      <c r="AD427" s="8">
        <f t="shared" si="20"/>
        <v>20.65</v>
      </c>
    </row>
    <row r="428" spans="1:30">
      <c r="A428" s="11">
        <v>41557</v>
      </c>
      <c r="B428" s="26">
        <f>A428+VLOOKUP(A428,'Master FWDPoints'!$A:$D,4,FALSE)</f>
        <v>41591</v>
      </c>
      <c r="C428" s="27">
        <f>B428+VLOOKUP(B428,'Master FWDPoints'!$A:$D,4,FALSE)</f>
        <v>41621</v>
      </c>
      <c r="D428" s="27">
        <f>C428+VLOOKUP(C428,'Master FWDPoints'!$A:$D,4,FALSE)</f>
        <v>41655</v>
      </c>
      <c r="E428" s="27">
        <f>D428+VLOOKUP(D428,'Master FWDPoints'!$A:$D,4,FALSE)</f>
        <v>41689</v>
      </c>
      <c r="F428" s="27">
        <f>E428+VLOOKUP(E428,'Master FWDPoints'!$A:$D,4,FALSE)</f>
        <v>41718</v>
      </c>
      <c r="G428" s="27">
        <f>F428+VLOOKUP(F428,'Master FWDPoints'!$A:$D,4,FALSE)</f>
        <v>41752</v>
      </c>
      <c r="H428" s="27">
        <f>G428+VLOOKUP(G428,'Master FWDPoints'!$A:$D,4,FALSE)</f>
        <v>41782</v>
      </c>
      <c r="I428" s="27">
        <f>H428+VLOOKUP(H428,'Master FWDPoints'!$A:$D,4,FALSE)</f>
        <v>41816</v>
      </c>
      <c r="J428" s="27">
        <f>I428+VLOOKUP(I428,'Master FWDPoints'!$A:$D,4,FALSE)</f>
        <v>41849</v>
      </c>
      <c r="K428" s="27">
        <f>J428+VLOOKUP(J428,'Master FWDPoints'!$A:$D,4,FALSE)</f>
        <v>41880</v>
      </c>
      <c r="L428" s="27">
        <f>K428+VLOOKUP(K428,'Master FWDPoints'!$A:$D,4,FALSE)</f>
        <v>41912</v>
      </c>
      <c r="M428" s="44">
        <f>$A428+VLOOKUP($A428,'Master FWDPoints'!$G:$K,4,FALSE)</f>
        <v>41925</v>
      </c>
      <c r="O428" s="8">
        <f>+VLOOKUP(A428,'Master FWDPoints'!$A:$D,2,FALSE)</f>
        <v>2.2999999999999998</v>
      </c>
      <c r="P428" s="8">
        <f>+VLOOKUP(B428,'Master FWDPoints'!$A:$D,2,FALSE)</f>
        <v>1.75</v>
      </c>
      <c r="Q428" s="8">
        <f>+VLOOKUP(C428,'Master FWDPoints'!$A:$D,2,FALSE)</f>
        <v>2.2000000000000002</v>
      </c>
      <c r="R428" s="8">
        <f>+VLOOKUP(D428,'Master FWDPoints'!$A:$D,2,FALSE)</f>
        <v>2.2000000000000002</v>
      </c>
      <c r="S428" s="8">
        <f>+VLOOKUP(E428,'Master FWDPoints'!$A:$D,2,FALSE)</f>
        <v>1.69</v>
      </c>
      <c r="T428" s="8">
        <f>+VLOOKUP(F428,'Master FWDPoints'!$A:$D,2,FALSE)</f>
        <v>1.75</v>
      </c>
      <c r="U428" s="8">
        <f>+VLOOKUP(G428,'Master FWDPoints'!$A:$D,2,FALSE)</f>
        <v>1.7</v>
      </c>
      <c r="V428" s="8">
        <f>+VLOOKUP(H428,'Master FWDPoints'!$A:$D,2,FALSE)</f>
        <v>2</v>
      </c>
      <c r="W428" s="8">
        <f>+VLOOKUP(I428,'Master FWDPoints'!$A:$D,2,FALSE)</f>
        <v>1.97</v>
      </c>
      <c r="X428" s="8">
        <f>+VLOOKUP(J428,'Master FWDPoints'!$A:$D,2,FALSE)</f>
        <v>1.6600000000000001</v>
      </c>
      <c r="Y428" s="8">
        <f>+VLOOKUP(K428,'Master FWDPoints'!$A:$D,2,FALSE)</f>
        <v>1.65</v>
      </c>
      <c r="Z428" s="8">
        <f>+VLOOKUP(L428,'Master FWDPoints'!$A:$D,2,FALSE)*(M428-L428)/VLOOKUP(L428,'Master FWDPoints'!$A:$D,4,FALSE)</f>
        <v>0.58500000000000008</v>
      </c>
      <c r="AA428" s="8">
        <f>+VLOOKUP(A428,'Master FWDPoints'!$G:$J,2,FALSE)</f>
        <v>22.35</v>
      </c>
      <c r="AB428" s="8">
        <f t="shared" si="18"/>
        <v>21.454999999999998</v>
      </c>
      <c r="AC428" s="8">
        <f t="shared" si="19"/>
        <v>-0.89500000000000313</v>
      </c>
      <c r="AD428" s="8">
        <f t="shared" si="20"/>
        <v>20.05</v>
      </c>
    </row>
    <row r="429" spans="1:30">
      <c r="A429" s="11">
        <v>41556</v>
      </c>
      <c r="B429" s="26">
        <f>A429+VLOOKUP(A429,'Master FWDPoints'!$A:$D,4,FALSE)</f>
        <v>41586</v>
      </c>
      <c r="C429" s="27">
        <f>B429+VLOOKUP(B429,'Master FWDPoints'!$A:$D,4,FALSE)</f>
        <v>41619</v>
      </c>
      <c r="D429" s="27">
        <f>C429+VLOOKUP(C429,'Master FWDPoints'!$A:$D,4,FALSE)</f>
        <v>41649</v>
      </c>
      <c r="E429" s="27">
        <f>D429+VLOOKUP(D429,'Master FWDPoints'!$A:$D,4,FALSE)</f>
        <v>41683</v>
      </c>
      <c r="F429" s="27">
        <f>E429+VLOOKUP(E429,'Master FWDPoints'!$A:$D,4,FALSE)</f>
        <v>41712</v>
      </c>
      <c r="G429" s="27">
        <f>F429+VLOOKUP(F429,'Master FWDPoints'!$A:$D,4,FALSE)</f>
        <v>41746</v>
      </c>
      <c r="H429" s="27">
        <f>G429+VLOOKUP(G429,'Master FWDPoints'!$A:$D,4,FALSE)</f>
        <v>41779</v>
      </c>
      <c r="I429" s="27">
        <f>H429+VLOOKUP(H429,'Master FWDPoints'!$A:$D,4,FALSE)</f>
        <v>41810</v>
      </c>
      <c r="J429" s="27">
        <f>I429+VLOOKUP(I429,'Master FWDPoints'!$A:$D,4,FALSE)</f>
        <v>41843</v>
      </c>
      <c r="K429" s="27">
        <f>J429+VLOOKUP(J429,'Master FWDPoints'!$A:$D,4,FALSE)</f>
        <v>41873</v>
      </c>
      <c r="L429" s="27">
        <f>K429+VLOOKUP(K429,'Master FWDPoints'!$A:$D,4,FALSE)</f>
        <v>41907</v>
      </c>
      <c r="M429" s="44">
        <f>$A429+VLOOKUP($A429,'Master FWDPoints'!$G:$K,4,FALSE)</f>
        <v>41922</v>
      </c>
      <c r="O429" s="8">
        <f>+VLOOKUP(A429,'Master FWDPoints'!$A:$D,2,FALSE)</f>
        <v>2</v>
      </c>
      <c r="P429" s="8">
        <f>+VLOOKUP(B429,'Master FWDPoints'!$A:$D,2,FALSE)</f>
        <v>2.2999999999999998</v>
      </c>
      <c r="Q429" s="8">
        <f>+VLOOKUP(C429,'Master FWDPoints'!$A:$D,2,FALSE)</f>
        <v>1.9100000000000001</v>
      </c>
      <c r="R429" s="8">
        <f>+VLOOKUP(D429,'Master FWDPoints'!$A:$D,2,FALSE)</f>
        <v>1.9</v>
      </c>
      <c r="S429" s="8">
        <f>+VLOOKUP(E429,'Master FWDPoints'!$A:$D,2,FALSE)</f>
        <v>1.8</v>
      </c>
      <c r="T429" s="8">
        <f>+VLOOKUP(F429,'Master FWDPoints'!$A:$D,2,FALSE)</f>
        <v>2</v>
      </c>
      <c r="U429" s="8">
        <f>+VLOOKUP(G429,'Master FWDPoints'!$A:$D,2,FALSE)</f>
        <v>2</v>
      </c>
      <c r="V429" s="8">
        <f>+VLOOKUP(H429,'Master FWDPoints'!$A:$D,2,FALSE)</f>
        <v>1.9</v>
      </c>
      <c r="W429" s="8">
        <f>+VLOOKUP(I429,'Master FWDPoints'!$A:$D,2,FALSE)</f>
        <v>1.9100000000000001</v>
      </c>
      <c r="X429" s="8">
        <f>+VLOOKUP(J429,'Master FWDPoints'!$A:$D,2,FALSE)</f>
        <v>1.62</v>
      </c>
      <c r="Y429" s="8">
        <f>+VLOOKUP(K429,'Master FWDPoints'!$A:$D,2,FALSE)</f>
        <v>1.69</v>
      </c>
      <c r="Z429" s="8">
        <f>+VLOOKUP(L429,'Master FWDPoints'!$A:$D,2,FALSE)*(M429-L429)/VLOOKUP(L429,'Master FWDPoints'!$A:$D,4,FALSE)</f>
        <v>0.68181818181818177</v>
      </c>
      <c r="AA429" s="8">
        <f>+VLOOKUP(A429,'Master FWDPoints'!$G:$J,2,FALSE)</f>
        <v>22.4</v>
      </c>
      <c r="AB429" s="8">
        <f t="shared" si="18"/>
        <v>21.711818181818185</v>
      </c>
      <c r="AC429" s="8">
        <f t="shared" si="19"/>
        <v>-0.68818181818181401</v>
      </c>
      <c r="AD429" s="8">
        <f t="shared" si="20"/>
        <v>20.399999999999999</v>
      </c>
    </row>
    <row r="430" spans="1:30">
      <c r="A430" s="11">
        <v>41555</v>
      </c>
      <c r="B430" s="26">
        <f>A430+VLOOKUP(A430,'Master FWDPoints'!$A:$D,4,FALSE)</f>
        <v>41586</v>
      </c>
      <c r="C430" s="27">
        <f>B430+VLOOKUP(B430,'Master FWDPoints'!$A:$D,4,FALSE)</f>
        <v>41619</v>
      </c>
      <c r="D430" s="27">
        <f>C430+VLOOKUP(C430,'Master FWDPoints'!$A:$D,4,FALSE)</f>
        <v>41649</v>
      </c>
      <c r="E430" s="27">
        <f>D430+VLOOKUP(D430,'Master FWDPoints'!$A:$D,4,FALSE)</f>
        <v>41683</v>
      </c>
      <c r="F430" s="27">
        <f>E430+VLOOKUP(E430,'Master FWDPoints'!$A:$D,4,FALSE)</f>
        <v>41712</v>
      </c>
      <c r="G430" s="27">
        <f>F430+VLOOKUP(F430,'Master FWDPoints'!$A:$D,4,FALSE)</f>
        <v>41746</v>
      </c>
      <c r="H430" s="27">
        <f>G430+VLOOKUP(G430,'Master FWDPoints'!$A:$D,4,FALSE)</f>
        <v>41779</v>
      </c>
      <c r="I430" s="27">
        <f>H430+VLOOKUP(H430,'Master FWDPoints'!$A:$D,4,FALSE)</f>
        <v>41810</v>
      </c>
      <c r="J430" s="27">
        <f>I430+VLOOKUP(I430,'Master FWDPoints'!$A:$D,4,FALSE)</f>
        <v>41843</v>
      </c>
      <c r="K430" s="27">
        <f>J430+VLOOKUP(J430,'Master FWDPoints'!$A:$D,4,FALSE)</f>
        <v>41873</v>
      </c>
      <c r="L430" s="27">
        <f>K430+VLOOKUP(K430,'Master FWDPoints'!$A:$D,4,FALSE)</f>
        <v>41907</v>
      </c>
      <c r="M430" s="44">
        <f>$A430+VLOOKUP($A430,'Master FWDPoints'!$G:$K,4,FALSE)</f>
        <v>41921</v>
      </c>
      <c r="O430" s="8">
        <f>+VLOOKUP(A430,'Master FWDPoints'!$A:$D,2,FALSE)</f>
        <v>2.2999999999999998</v>
      </c>
      <c r="P430" s="8">
        <f>+VLOOKUP(B430,'Master FWDPoints'!$A:$D,2,FALSE)</f>
        <v>2.2999999999999998</v>
      </c>
      <c r="Q430" s="8">
        <f>+VLOOKUP(C430,'Master FWDPoints'!$A:$D,2,FALSE)</f>
        <v>1.9100000000000001</v>
      </c>
      <c r="R430" s="8">
        <f>+VLOOKUP(D430,'Master FWDPoints'!$A:$D,2,FALSE)</f>
        <v>1.9</v>
      </c>
      <c r="S430" s="8">
        <f>+VLOOKUP(E430,'Master FWDPoints'!$A:$D,2,FALSE)</f>
        <v>1.8</v>
      </c>
      <c r="T430" s="8">
        <f>+VLOOKUP(F430,'Master FWDPoints'!$A:$D,2,FALSE)</f>
        <v>2</v>
      </c>
      <c r="U430" s="8">
        <f>+VLOOKUP(G430,'Master FWDPoints'!$A:$D,2,FALSE)</f>
        <v>2</v>
      </c>
      <c r="V430" s="8">
        <f>+VLOOKUP(H430,'Master FWDPoints'!$A:$D,2,FALSE)</f>
        <v>1.9</v>
      </c>
      <c r="W430" s="8">
        <f>+VLOOKUP(I430,'Master FWDPoints'!$A:$D,2,FALSE)</f>
        <v>1.9100000000000001</v>
      </c>
      <c r="X430" s="8">
        <f>+VLOOKUP(J430,'Master FWDPoints'!$A:$D,2,FALSE)</f>
        <v>1.62</v>
      </c>
      <c r="Y430" s="8">
        <f>+VLOOKUP(K430,'Master FWDPoints'!$A:$D,2,FALSE)</f>
        <v>1.69</v>
      </c>
      <c r="Z430" s="8">
        <f>+VLOOKUP(L430,'Master FWDPoints'!$A:$D,2,FALSE)*(M430-L430)/VLOOKUP(L430,'Master FWDPoints'!$A:$D,4,FALSE)</f>
        <v>0.63636363636363635</v>
      </c>
      <c r="AA430" s="8">
        <f>+VLOOKUP(A430,'Master FWDPoints'!$G:$J,2,FALSE)</f>
        <v>23.12</v>
      </c>
      <c r="AB430" s="8">
        <f t="shared" si="18"/>
        <v>21.966363636363639</v>
      </c>
      <c r="AC430" s="8">
        <f t="shared" si="19"/>
        <v>-1.1536363636363625</v>
      </c>
      <c r="AD430" s="8">
        <f t="shared" si="20"/>
        <v>20.82</v>
      </c>
    </row>
    <row r="431" spans="1:30">
      <c r="A431" s="11">
        <v>41554</v>
      </c>
      <c r="B431" s="26">
        <f>A431+VLOOKUP(A431,'Master FWDPoints'!$A:$D,4,FALSE)</f>
        <v>41586</v>
      </c>
      <c r="C431" s="27">
        <f>B431+VLOOKUP(B431,'Master FWDPoints'!$A:$D,4,FALSE)</f>
        <v>41619</v>
      </c>
      <c r="D431" s="27">
        <f>C431+VLOOKUP(C431,'Master FWDPoints'!$A:$D,4,FALSE)</f>
        <v>41649</v>
      </c>
      <c r="E431" s="27">
        <f>D431+VLOOKUP(D431,'Master FWDPoints'!$A:$D,4,FALSE)</f>
        <v>41683</v>
      </c>
      <c r="F431" s="27">
        <f>E431+VLOOKUP(E431,'Master FWDPoints'!$A:$D,4,FALSE)</f>
        <v>41712</v>
      </c>
      <c r="G431" s="27">
        <f>F431+VLOOKUP(F431,'Master FWDPoints'!$A:$D,4,FALSE)</f>
        <v>41746</v>
      </c>
      <c r="H431" s="27">
        <f>G431+VLOOKUP(G431,'Master FWDPoints'!$A:$D,4,FALSE)</f>
        <v>41779</v>
      </c>
      <c r="I431" s="27">
        <f>H431+VLOOKUP(H431,'Master FWDPoints'!$A:$D,4,FALSE)</f>
        <v>41810</v>
      </c>
      <c r="J431" s="27">
        <f>I431+VLOOKUP(I431,'Master FWDPoints'!$A:$D,4,FALSE)</f>
        <v>41843</v>
      </c>
      <c r="K431" s="27">
        <f>J431+VLOOKUP(J431,'Master FWDPoints'!$A:$D,4,FALSE)</f>
        <v>41873</v>
      </c>
      <c r="L431" s="27">
        <f>K431+VLOOKUP(K431,'Master FWDPoints'!$A:$D,4,FALSE)</f>
        <v>41907</v>
      </c>
      <c r="M431" s="44">
        <f>$A431+VLOOKUP($A431,'Master FWDPoints'!$G:$K,4,FALSE)</f>
        <v>41920</v>
      </c>
      <c r="O431" s="8">
        <f>+VLOOKUP(A431,'Master FWDPoints'!$A:$D,2,FALSE)</f>
        <v>2.25</v>
      </c>
      <c r="P431" s="8">
        <f>+VLOOKUP(B431,'Master FWDPoints'!$A:$D,2,FALSE)</f>
        <v>2.2999999999999998</v>
      </c>
      <c r="Q431" s="8">
        <f>+VLOOKUP(C431,'Master FWDPoints'!$A:$D,2,FALSE)</f>
        <v>1.9100000000000001</v>
      </c>
      <c r="R431" s="8">
        <f>+VLOOKUP(D431,'Master FWDPoints'!$A:$D,2,FALSE)</f>
        <v>1.9</v>
      </c>
      <c r="S431" s="8">
        <f>+VLOOKUP(E431,'Master FWDPoints'!$A:$D,2,FALSE)</f>
        <v>1.8</v>
      </c>
      <c r="T431" s="8">
        <f>+VLOOKUP(F431,'Master FWDPoints'!$A:$D,2,FALSE)</f>
        <v>2</v>
      </c>
      <c r="U431" s="8">
        <f>+VLOOKUP(G431,'Master FWDPoints'!$A:$D,2,FALSE)</f>
        <v>2</v>
      </c>
      <c r="V431" s="8">
        <f>+VLOOKUP(H431,'Master FWDPoints'!$A:$D,2,FALSE)</f>
        <v>1.9</v>
      </c>
      <c r="W431" s="8">
        <f>+VLOOKUP(I431,'Master FWDPoints'!$A:$D,2,FALSE)</f>
        <v>1.9100000000000001</v>
      </c>
      <c r="X431" s="8">
        <f>+VLOOKUP(J431,'Master FWDPoints'!$A:$D,2,FALSE)</f>
        <v>1.62</v>
      </c>
      <c r="Y431" s="8">
        <f>+VLOOKUP(K431,'Master FWDPoints'!$A:$D,2,FALSE)</f>
        <v>1.69</v>
      </c>
      <c r="Z431" s="8">
        <f>+VLOOKUP(L431,'Master FWDPoints'!$A:$D,2,FALSE)*(M431-L431)/VLOOKUP(L431,'Master FWDPoints'!$A:$D,4,FALSE)</f>
        <v>0.59090909090909094</v>
      </c>
      <c r="AA431" s="8">
        <f>+VLOOKUP(A431,'Master FWDPoints'!$G:$J,2,FALSE)</f>
        <v>23.27</v>
      </c>
      <c r="AB431" s="8">
        <f t="shared" si="18"/>
        <v>21.870909090909091</v>
      </c>
      <c r="AC431" s="8">
        <f t="shared" si="19"/>
        <v>-1.3990909090909085</v>
      </c>
      <c r="AD431" s="8">
        <f t="shared" si="20"/>
        <v>21.02</v>
      </c>
    </row>
    <row r="432" spans="1:30">
      <c r="A432" s="11">
        <v>41551</v>
      </c>
      <c r="B432" s="26">
        <f>A432+VLOOKUP(A432,'Master FWDPoints'!$A:$D,4,FALSE)</f>
        <v>41585</v>
      </c>
      <c r="C432" s="27">
        <f>B432+VLOOKUP(B432,'Master FWDPoints'!$A:$D,4,FALSE)</f>
        <v>41618</v>
      </c>
      <c r="D432" s="27">
        <f>C432+VLOOKUP(C432,'Master FWDPoints'!$A:$D,4,FALSE)</f>
        <v>41649</v>
      </c>
      <c r="E432" s="27">
        <f>D432+VLOOKUP(D432,'Master FWDPoints'!$A:$D,4,FALSE)</f>
        <v>41683</v>
      </c>
      <c r="F432" s="27">
        <f>E432+VLOOKUP(E432,'Master FWDPoints'!$A:$D,4,FALSE)</f>
        <v>41712</v>
      </c>
      <c r="G432" s="27">
        <f>F432+VLOOKUP(F432,'Master FWDPoints'!$A:$D,4,FALSE)</f>
        <v>41746</v>
      </c>
      <c r="H432" s="27">
        <f>G432+VLOOKUP(G432,'Master FWDPoints'!$A:$D,4,FALSE)</f>
        <v>41779</v>
      </c>
      <c r="I432" s="27">
        <f>H432+VLOOKUP(H432,'Master FWDPoints'!$A:$D,4,FALSE)</f>
        <v>41810</v>
      </c>
      <c r="J432" s="27">
        <f>I432+VLOOKUP(I432,'Master FWDPoints'!$A:$D,4,FALSE)</f>
        <v>41843</v>
      </c>
      <c r="K432" s="27">
        <f>J432+VLOOKUP(J432,'Master FWDPoints'!$A:$D,4,FALSE)</f>
        <v>41873</v>
      </c>
      <c r="L432" s="27">
        <f>K432+VLOOKUP(K432,'Master FWDPoints'!$A:$D,4,FALSE)</f>
        <v>41907</v>
      </c>
      <c r="M432" s="44">
        <f>$A432+VLOOKUP($A432,'Master FWDPoints'!$G:$K,4,FALSE)</f>
        <v>41919</v>
      </c>
      <c r="O432" s="8">
        <f>+VLOOKUP(A432,'Master FWDPoints'!$A:$D,2,FALSE)</f>
        <v>2.25</v>
      </c>
      <c r="P432" s="8">
        <f>+VLOOKUP(B432,'Master FWDPoints'!$A:$D,2,FALSE)</f>
        <v>2.4</v>
      </c>
      <c r="Q432" s="8">
        <f>+VLOOKUP(C432,'Master FWDPoints'!$A:$D,2,FALSE)</f>
        <v>1.75</v>
      </c>
      <c r="R432" s="8">
        <f>+VLOOKUP(D432,'Master FWDPoints'!$A:$D,2,FALSE)</f>
        <v>1.9</v>
      </c>
      <c r="S432" s="8">
        <f>+VLOOKUP(E432,'Master FWDPoints'!$A:$D,2,FALSE)</f>
        <v>1.8</v>
      </c>
      <c r="T432" s="8">
        <f>+VLOOKUP(F432,'Master FWDPoints'!$A:$D,2,FALSE)</f>
        <v>2</v>
      </c>
      <c r="U432" s="8">
        <f>+VLOOKUP(G432,'Master FWDPoints'!$A:$D,2,FALSE)</f>
        <v>2</v>
      </c>
      <c r="V432" s="8">
        <f>+VLOOKUP(H432,'Master FWDPoints'!$A:$D,2,FALSE)</f>
        <v>1.9</v>
      </c>
      <c r="W432" s="8">
        <f>+VLOOKUP(I432,'Master FWDPoints'!$A:$D,2,FALSE)</f>
        <v>1.9100000000000001</v>
      </c>
      <c r="X432" s="8">
        <f>+VLOOKUP(J432,'Master FWDPoints'!$A:$D,2,FALSE)</f>
        <v>1.62</v>
      </c>
      <c r="Y432" s="8">
        <f>+VLOOKUP(K432,'Master FWDPoints'!$A:$D,2,FALSE)</f>
        <v>1.69</v>
      </c>
      <c r="Z432" s="8">
        <f>+VLOOKUP(L432,'Master FWDPoints'!$A:$D,2,FALSE)*(M432-L432)/VLOOKUP(L432,'Master FWDPoints'!$A:$D,4,FALSE)</f>
        <v>0.54545454545454541</v>
      </c>
      <c r="AA432" s="8">
        <f>+VLOOKUP(A432,'Master FWDPoints'!$G:$J,2,FALSE)</f>
        <v>22.65</v>
      </c>
      <c r="AB432" s="8">
        <f t="shared" si="18"/>
        <v>21.765454545454549</v>
      </c>
      <c r="AC432" s="8">
        <f t="shared" si="19"/>
        <v>-0.88454545454544942</v>
      </c>
      <c r="AD432" s="8">
        <f t="shared" si="20"/>
        <v>20.399999999999999</v>
      </c>
    </row>
    <row r="433" spans="1:30">
      <c r="A433" s="11">
        <v>41550</v>
      </c>
      <c r="B433" s="26">
        <f>A433+VLOOKUP(A433,'Master FWDPoints'!$A:$D,4,FALSE)</f>
        <v>41584</v>
      </c>
      <c r="C433" s="27">
        <f>B433+VLOOKUP(B433,'Master FWDPoints'!$A:$D,4,FALSE)</f>
        <v>41614</v>
      </c>
      <c r="D433" s="27">
        <f>C433+VLOOKUP(C433,'Master FWDPoints'!$A:$D,4,FALSE)</f>
        <v>41648</v>
      </c>
      <c r="E433" s="27">
        <f>D433+VLOOKUP(D433,'Master FWDPoints'!$A:$D,4,FALSE)</f>
        <v>41682</v>
      </c>
      <c r="F433" s="27">
        <f>E433+VLOOKUP(E433,'Master FWDPoints'!$A:$D,4,FALSE)</f>
        <v>41711</v>
      </c>
      <c r="G433" s="27">
        <f>F433+VLOOKUP(F433,'Master FWDPoints'!$A:$D,4,FALSE)</f>
        <v>41745</v>
      </c>
      <c r="H433" s="27">
        <f>G433+VLOOKUP(G433,'Master FWDPoints'!$A:$D,4,FALSE)</f>
        <v>41779</v>
      </c>
      <c r="I433" s="27">
        <f>H433+VLOOKUP(H433,'Master FWDPoints'!$A:$D,4,FALSE)</f>
        <v>41810</v>
      </c>
      <c r="J433" s="27">
        <f>I433+VLOOKUP(I433,'Master FWDPoints'!$A:$D,4,FALSE)</f>
        <v>41843</v>
      </c>
      <c r="K433" s="27">
        <f>J433+VLOOKUP(J433,'Master FWDPoints'!$A:$D,4,FALSE)</f>
        <v>41873</v>
      </c>
      <c r="L433" s="27">
        <f>K433+VLOOKUP(K433,'Master FWDPoints'!$A:$D,4,FALSE)</f>
        <v>41907</v>
      </c>
      <c r="M433" s="44">
        <f>$A433+VLOOKUP($A433,'Master FWDPoints'!$G:$K,4,FALSE)</f>
        <v>41918</v>
      </c>
      <c r="O433" s="8">
        <f>+VLOOKUP(A433,'Master FWDPoints'!$A:$D,2,FALSE)</f>
        <v>2.5</v>
      </c>
      <c r="P433" s="8">
        <f>+VLOOKUP(B433,'Master FWDPoints'!$A:$D,2,FALSE)</f>
        <v>2.1</v>
      </c>
      <c r="Q433" s="8">
        <f>+VLOOKUP(C433,'Master FWDPoints'!$A:$D,2,FALSE)</f>
        <v>1.99</v>
      </c>
      <c r="R433" s="8">
        <f>+VLOOKUP(D433,'Master FWDPoints'!$A:$D,2,FALSE)</f>
        <v>2.2800000000000002</v>
      </c>
      <c r="S433" s="8">
        <f>+VLOOKUP(E433,'Master FWDPoints'!$A:$D,2,FALSE)</f>
        <v>1.78</v>
      </c>
      <c r="T433" s="8">
        <f>+VLOOKUP(F433,'Master FWDPoints'!$A:$D,2,FALSE)</f>
        <v>1.95</v>
      </c>
      <c r="U433" s="8">
        <f>+VLOOKUP(G433,'Master FWDPoints'!$A:$D,2,FALSE)</f>
        <v>2.1</v>
      </c>
      <c r="V433" s="8">
        <f>+VLOOKUP(H433,'Master FWDPoints'!$A:$D,2,FALSE)</f>
        <v>1.9</v>
      </c>
      <c r="W433" s="8">
        <f>+VLOOKUP(I433,'Master FWDPoints'!$A:$D,2,FALSE)</f>
        <v>1.9100000000000001</v>
      </c>
      <c r="X433" s="8">
        <f>+VLOOKUP(J433,'Master FWDPoints'!$A:$D,2,FALSE)</f>
        <v>1.62</v>
      </c>
      <c r="Y433" s="8">
        <f>+VLOOKUP(K433,'Master FWDPoints'!$A:$D,2,FALSE)</f>
        <v>1.69</v>
      </c>
      <c r="Z433" s="8">
        <f>+VLOOKUP(L433,'Master FWDPoints'!$A:$D,2,FALSE)*(M433-L433)/VLOOKUP(L433,'Master FWDPoints'!$A:$D,4,FALSE)</f>
        <v>0.5</v>
      </c>
      <c r="AA433" s="8">
        <f>+VLOOKUP(A433,'Master FWDPoints'!$G:$J,2,FALSE)</f>
        <v>23.42</v>
      </c>
      <c r="AB433" s="8">
        <f t="shared" si="18"/>
        <v>22.32</v>
      </c>
      <c r="AC433" s="8">
        <f t="shared" si="19"/>
        <v>-1.1000000000000014</v>
      </c>
      <c r="AD433" s="8">
        <f t="shared" si="20"/>
        <v>20.92</v>
      </c>
    </row>
    <row r="434" spans="1:30">
      <c r="A434" s="11">
        <v>41549</v>
      </c>
      <c r="B434" s="26">
        <f>A434+VLOOKUP(A434,'Master FWDPoints'!$A:$D,4,FALSE)</f>
        <v>41577</v>
      </c>
      <c r="C434" s="27">
        <f>B434+VLOOKUP(B434,'Master FWDPoints'!$A:$D,4,FALSE)</f>
        <v>41607</v>
      </c>
      <c r="D434" s="27">
        <f>C434+VLOOKUP(C434,'Master FWDPoints'!$A:$D,4,FALSE)</f>
        <v>41638</v>
      </c>
      <c r="E434" s="27">
        <f>D434+VLOOKUP(D434,'Master FWDPoints'!$A:$D,4,FALSE)</f>
        <v>41670</v>
      </c>
      <c r="F434" s="27">
        <f>E434+VLOOKUP(E434,'Master FWDPoints'!$A:$D,4,FALSE)</f>
        <v>41698</v>
      </c>
      <c r="G434" s="27">
        <f>F434+VLOOKUP(F434,'Master FWDPoints'!$A:$D,4,FALSE)</f>
        <v>41729</v>
      </c>
      <c r="H434" s="27">
        <f>G434+VLOOKUP(G434,'Master FWDPoints'!$A:$D,4,FALSE)</f>
        <v>41759</v>
      </c>
      <c r="I434" s="27">
        <f>H434+VLOOKUP(H434,'Master FWDPoints'!$A:$D,4,FALSE)</f>
        <v>41789</v>
      </c>
      <c r="J434" s="27">
        <f>I434+VLOOKUP(I434,'Master FWDPoints'!$A:$D,4,FALSE)</f>
        <v>41820</v>
      </c>
      <c r="K434" s="27">
        <f>J434+VLOOKUP(J434,'Master FWDPoints'!$A:$D,4,FALSE)</f>
        <v>41851</v>
      </c>
      <c r="L434" s="27">
        <f>K434+VLOOKUP(K434,'Master FWDPoints'!$A:$D,4,FALSE)</f>
        <v>41880</v>
      </c>
      <c r="M434" s="44">
        <f>$A434+VLOOKUP($A434,'Master FWDPoints'!$G:$K,4,FALSE)</f>
        <v>41915</v>
      </c>
      <c r="O434" s="8">
        <f>+VLOOKUP(A434,'Master FWDPoints'!$A:$D,2,FALSE)</f>
        <v>2.12</v>
      </c>
      <c r="P434" s="8">
        <f>+VLOOKUP(B434,'Master FWDPoints'!$A:$D,2,FALSE)</f>
        <v>2.2999999999999998</v>
      </c>
      <c r="Q434" s="8">
        <f>+VLOOKUP(C434,'Master FWDPoints'!$A:$D,2,FALSE)</f>
        <v>1.65</v>
      </c>
      <c r="R434" s="8">
        <f>+VLOOKUP(D434,'Master FWDPoints'!$A:$D,2,FALSE)</f>
        <v>1.76</v>
      </c>
      <c r="S434" s="8">
        <f>+VLOOKUP(E434,'Master FWDPoints'!$A:$D,2,FALSE)</f>
        <v>1.9</v>
      </c>
      <c r="T434" s="8">
        <f>+VLOOKUP(F434,'Master FWDPoints'!$A:$D,2,FALSE)</f>
        <v>1.8</v>
      </c>
      <c r="U434" s="8">
        <f>+VLOOKUP(G434,'Master FWDPoints'!$A:$D,2,FALSE)</f>
        <v>1.6600000000000001</v>
      </c>
      <c r="V434" s="8">
        <f>+VLOOKUP(H434,'Master FWDPoints'!$A:$D,2,FALSE)</f>
        <v>1.94</v>
      </c>
      <c r="W434" s="8">
        <f>+VLOOKUP(I434,'Master FWDPoints'!$A:$D,2,FALSE)</f>
        <v>1.75</v>
      </c>
      <c r="X434" s="8">
        <f>+VLOOKUP(J434,'Master FWDPoints'!$A:$D,2,FALSE)</f>
        <v>1.8900000000000001</v>
      </c>
      <c r="Y434" s="8">
        <f>+VLOOKUP(K434,'Master FWDPoints'!$A:$D,2,FALSE)</f>
        <v>1.98</v>
      </c>
      <c r="Z434" s="8">
        <f>+VLOOKUP(L434,'Master FWDPoints'!$A:$D,2,FALSE)*(M434-L434)/VLOOKUP(L434,'Master FWDPoints'!$A:$D,4,FALSE)</f>
        <v>1.8046875</v>
      </c>
      <c r="AA434" s="8">
        <f>+VLOOKUP(A434,'Master FWDPoints'!$G:$J,2,FALSE)</f>
        <v>22.85</v>
      </c>
      <c r="AB434" s="8">
        <f t="shared" si="18"/>
        <v>22.554687500000004</v>
      </c>
      <c r="AC434" s="8">
        <f t="shared" si="19"/>
        <v>-0.29531249999999787</v>
      </c>
      <c r="AD434" s="8">
        <f t="shared" si="20"/>
        <v>20.73</v>
      </c>
    </row>
    <row r="435" spans="1:30">
      <c r="A435" s="11">
        <v>41548</v>
      </c>
      <c r="B435" s="26">
        <f>A435+VLOOKUP(A435,'Master FWDPoints'!$A:$D,4,FALSE)</f>
        <v>41577</v>
      </c>
      <c r="C435" s="27">
        <f>B435+VLOOKUP(B435,'Master FWDPoints'!$A:$D,4,FALSE)</f>
        <v>41607</v>
      </c>
      <c r="D435" s="27">
        <f>C435+VLOOKUP(C435,'Master FWDPoints'!$A:$D,4,FALSE)</f>
        <v>41638</v>
      </c>
      <c r="E435" s="27">
        <f>D435+VLOOKUP(D435,'Master FWDPoints'!$A:$D,4,FALSE)</f>
        <v>41670</v>
      </c>
      <c r="F435" s="27">
        <f>E435+VLOOKUP(E435,'Master FWDPoints'!$A:$D,4,FALSE)</f>
        <v>41698</v>
      </c>
      <c r="G435" s="27">
        <f>F435+VLOOKUP(F435,'Master FWDPoints'!$A:$D,4,FALSE)</f>
        <v>41729</v>
      </c>
      <c r="H435" s="27">
        <f>G435+VLOOKUP(G435,'Master FWDPoints'!$A:$D,4,FALSE)</f>
        <v>41759</v>
      </c>
      <c r="I435" s="27">
        <f>H435+VLOOKUP(H435,'Master FWDPoints'!$A:$D,4,FALSE)</f>
        <v>41789</v>
      </c>
      <c r="J435" s="27">
        <f>I435+VLOOKUP(I435,'Master FWDPoints'!$A:$D,4,FALSE)</f>
        <v>41820</v>
      </c>
      <c r="K435" s="27">
        <f>J435+VLOOKUP(J435,'Master FWDPoints'!$A:$D,4,FALSE)</f>
        <v>41851</v>
      </c>
      <c r="L435" s="27">
        <f>K435+VLOOKUP(K435,'Master FWDPoints'!$A:$D,4,FALSE)</f>
        <v>41880</v>
      </c>
      <c r="M435" s="44">
        <f>$A435+VLOOKUP($A435,'Master FWDPoints'!$G:$K,4,FALSE)</f>
        <v>41914</v>
      </c>
      <c r="O435" s="8">
        <f>+VLOOKUP(A435,'Master FWDPoints'!$A:$D,2,FALSE)</f>
        <v>2.1</v>
      </c>
      <c r="P435" s="8">
        <f>+VLOOKUP(B435,'Master FWDPoints'!$A:$D,2,FALSE)</f>
        <v>2.2999999999999998</v>
      </c>
      <c r="Q435" s="8">
        <f>+VLOOKUP(C435,'Master FWDPoints'!$A:$D,2,FALSE)</f>
        <v>1.65</v>
      </c>
      <c r="R435" s="8">
        <f>+VLOOKUP(D435,'Master FWDPoints'!$A:$D,2,FALSE)</f>
        <v>1.76</v>
      </c>
      <c r="S435" s="8">
        <f>+VLOOKUP(E435,'Master FWDPoints'!$A:$D,2,FALSE)</f>
        <v>1.9</v>
      </c>
      <c r="T435" s="8">
        <f>+VLOOKUP(F435,'Master FWDPoints'!$A:$D,2,FALSE)</f>
        <v>1.8</v>
      </c>
      <c r="U435" s="8">
        <f>+VLOOKUP(G435,'Master FWDPoints'!$A:$D,2,FALSE)</f>
        <v>1.6600000000000001</v>
      </c>
      <c r="V435" s="8">
        <f>+VLOOKUP(H435,'Master FWDPoints'!$A:$D,2,FALSE)</f>
        <v>1.94</v>
      </c>
      <c r="W435" s="8">
        <f>+VLOOKUP(I435,'Master FWDPoints'!$A:$D,2,FALSE)</f>
        <v>1.75</v>
      </c>
      <c r="X435" s="8">
        <f>+VLOOKUP(J435,'Master FWDPoints'!$A:$D,2,FALSE)</f>
        <v>1.8900000000000001</v>
      </c>
      <c r="Y435" s="8">
        <f>+VLOOKUP(K435,'Master FWDPoints'!$A:$D,2,FALSE)</f>
        <v>1.98</v>
      </c>
      <c r="Z435" s="8">
        <f>+VLOOKUP(L435,'Master FWDPoints'!$A:$D,2,FALSE)*(M435-L435)/VLOOKUP(L435,'Master FWDPoints'!$A:$D,4,FALSE)</f>
        <v>1.7531249999999998</v>
      </c>
      <c r="AA435" s="8">
        <f>+VLOOKUP(A435,'Master FWDPoints'!$G:$J,2,FALSE)</f>
        <v>22.5</v>
      </c>
      <c r="AB435" s="8">
        <f t="shared" si="18"/>
        <v>22.483125000000001</v>
      </c>
      <c r="AC435" s="8">
        <f t="shared" si="19"/>
        <v>-1.6874999999998863E-2</v>
      </c>
      <c r="AD435" s="8">
        <f t="shared" si="20"/>
        <v>20.399999999999999</v>
      </c>
    </row>
    <row r="436" spans="1:30">
      <c r="A436" s="11">
        <v>41547</v>
      </c>
      <c r="B436" s="26">
        <f>A436+VLOOKUP(A436,'Master FWDPoints'!$A:$D,4,FALSE)</f>
        <v>41577</v>
      </c>
      <c r="C436" s="27">
        <f>B436+VLOOKUP(B436,'Master FWDPoints'!$A:$D,4,FALSE)</f>
        <v>41607</v>
      </c>
      <c r="D436" s="27">
        <f>C436+VLOOKUP(C436,'Master FWDPoints'!$A:$D,4,FALSE)</f>
        <v>41638</v>
      </c>
      <c r="E436" s="27">
        <f>D436+VLOOKUP(D436,'Master FWDPoints'!$A:$D,4,FALSE)</f>
        <v>41670</v>
      </c>
      <c r="F436" s="27">
        <f>E436+VLOOKUP(E436,'Master FWDPoints'!$A:$D,4,FALSE)</f>
        <v>41698</v>
      </c>
      <c r="G436" s="27">
        <f>F436+VLOOKUP(F436,'Master FWDPoints'!$A:$D,4,FALSE)</f>
        <v>41729</v>
      </c>
      <c r="H436" s="27">
        <f>G436+VLOOKUP(G436,'Master FWDPoints'!$A:$D,4,FALSE)</f>
        <v>41759</v>
      </c>
      <c r="I436" s="27">
        <f>H436+VLOOKUP(H436,'Master FWDPoints'!$A:$D,4,FALSE)</f>
        <v>41789</v>
      </c>
      <c r="J436" s="27">
        <f>I436+VLOOKUP(I436,'Master FWDPoints'!$A:$D,4,FALSE)</f>
        <v>41820</v>
      </c>
      <c r="K436" s="27">
        <f>J436+VLOOKUP(J436,'Master FWDPoints'!$A:$D,4,FALSE)</f>
        <v>41851</v>
      </c>
      <c r="L436" s="27">
        <f>K436+VLOOKUP(K436,'Master FWDPoints'!$A:$D,4,FALSE)</f>
        <v>41880</v>
      </c>
      <c r="M436" s="44">
        <f>$A436+VLOOKUP($A436,'Master FWDPoints'!$G:$K,4,FALSE)</f>
        <v>41912</v>
      </c>
      <c r="O436" s="8">
        <f>+VLOOKUP(A436,'Master FWDPoints'!$A:$D,2,FALSE)</f>
        <v>2.2000000000000002</v>
      </c>
      <c r="P436" s="8">
        <f>+VLOOKUP(B436,'Master FWDPoints'!$A:$D,2,FALSE)</f>
        <v>2.2999999999999998</v>
      </c>
      <c r="Q436" s="8">
        <f>+VLOOKUP(C436,'Master FWDPoints'!$A:$D,2,FALSE)</f>
        <v>1.65</v>
      </c>
      <c r="R436" s="8">
        <f>+VLOOKUP(D436,'Master FWDPoints'!$A:$D,2,FALSE)</f>
        <v>1.76</v>
      </c>
      <c r="S436" s="8">
        <f>+VLOOKUP(E436,'Master FWDPoints'!$A:$D,2,FALSE)</f>
        <v>1.9</v>
      </c>
      <c r="T436" s="8">
        <f>+VLOOKUP(F436,'Master FWDPoints'!$A:$D,2,FALSE)</f>
        <v>1.8</v>
      </c>
      <c r="U436" s="8">
        <f>+VLOOKUP(G436,'Master FWDPoints'!$A:$D,2,FALSE)</f>
        <v>1.6600000000000001</v>
      </c>
      <c r="V436" s="8">
        <f>+VLOOKUP(H436,'Master FWDPoints'!$A:$D,2,FALSE)</f>
        <v>1.94</v>
      </c>
      <c r="W436" s="8">
        <f>+VLOOKUP(I436,'Master FWDPoints'!$A:$D,2,FALSE)</f>
        <v>1.75</v>
      </c>
      <c r="X436" s="8">
        <f>+VLOOKUP(J436,'Master FWDPoints'!$A:$D,2,FALSE)</f>
        <v>1.8900000000000001</v>
      </c>
      <c r="Y436" s="8">
        <f>+VLOOKUP(K436,'Master FWDPoints'!$A:$D,2,FALSE)</f>
        <v>1.98</v>
      </c>
      <c r="Z436" s="8">
        <f>+VLOOKUP(L436,'Master FWDPoints'!$A:$D,2,FALSE)*(M436-L436)/VLOOKUP(L436,'Master FWDPoints'!$A:$D,4,FALSE)</f>
        <v>1.65</v>
      </c>
      <c r="AA436" s="8">
        <f>+VLOOKUP(A436,'Master FWDPoints'!$G:$J,2,FALSE)</f>
        <v>22.6</v>
      </c>
      <c r="AB436" s="8">
        <f t="shared" si="18"/>
        <v>22.48</v>
      </c>
      <c r="AC436" s="8">
        <f t="shared" si="19"/>
        <v>-0.12000000000000099</v>
      </c>
      <c r="AD436" s="8">
        <f t="shared" si="20"/>
        <v>20.400000000000002</v>
      </c>
    </row>
    <row r="437" spans="1:30">
      <c r="A437" s="11">
        <v>41544</v>
      </c>
      <c r="B437" s="26">
        <f>A437+VLOOKUP(A437,'Master FWDPoints'!$A:$D,4,FALSE)</f>
        <v>41577</v>
      </c>
      <c r="C437" s="27">
        <f>B437+VLOOKUP(B437,'Master FWDPoints'!$A:$D,4,FALSE)</f>
        <v>41607</v>
      </c>
      <c r="D437" s="27">
        <f>C437+VLOOKUP(C437,'Master FWDPoints'!$A:$D,4,FALSE)</f>
        <v>41638</v>
      </c>
      <c r="E437" s="27">
        <f>D437+VLOOKUP(D437,'Master FWDPoints'!$A:$D,4,FALSE)</f>
        <v>41670</v>
      </c>
      <c r="F437" s="27">
        <f>E437+VLOOKUP(E437,'Master FWDPoints'!$A:$D,4,FALSE)</f>
        <v>41698</v>
      </c>
      <c r="G437" s="27">
        <f>F437+VLOOKUP(F437,'Master FWDPoints'!$A:$D,4,FALSE)</f>
        <v>41729</v>
      </c>
      <c r="H437" s="27">
        <f>G437+VLOOKUP(G437,'Master FWDPoints'!$A:$D,4,FALSE)</f>
        <v>41759</v>
      </c>
      <c r="I437" s="27">
        <f>H437+VLOOKUP(H437,'Master FWDPoints'!$A:$D,4,FALSE)</f>
        <v>41789</v>
      </c>
      <c r="J437" s="27">
        <f>I437+VLOOKUP(I437,'Master FWDPoints'!$A:$D,4,FALSE)</f>
        <v>41820</v>
      </c>
      <c r="K437" s="27">
        <f>J437+VLOOKUP(J437,'Master FWDPoints'!$A:$D,4,FALSE)</f>
        <v>41851</v>
      </c>
      <c r="L437" s="27">
        <f>K437+VLOOKUP(K437,'Master FWDPoints'!$A:$D,4,FALSE)</f>
        <v>41880</v>
      </c>
      <c r="M437" s="44">
        <f>$A437+VLOOKUP($A437,'Master FWDPoints'!$G:$K,4,FALSE)</f>
        <v>41912</v>
      </c>
      <c r="O437" s="8">
        <f>+VLOOKUP(A437,'Master FWDPoints'!$A:$D,2,FALSE)</f>
        <v>2.31</v>
      </c>
      <c r="P437" s="8">
        <f>+VLOOKUP(B437,'Master FWDPoints'!$A:$D,2,FALSE)</f>
        <v>2.2999999999999998</v>
      </c>
      <c r="Q437" s="8">
        <f>+VLOOKUP(C437,'Master FWDPoints'!$A:$D,2,FALSE)</f>
        <v>1.65</v>
      </c>
      <c r="R437" s="8">
        <f>+VLOOKUP(D437,'Master FWDPoints'!$A:$D,2,FALSE)</f>
        <v>1.76</v>
      </c>
      <c r="S437" s="8">
        <f>+VLOOKUP(E437,'Master FWDPoints'!$A:$D,2,FALSE)</f>
        <v>1.9</v>
      </c>
      <c r="T437" s="8">
        <f>+VLOOKUP(F437,'Master FWDPoints'!$A:$D,2,FALSE)</f>
        <v>1.8</v>
      </c>
      <c r="U437" s="8">
        <f>+VLOOKUP(G437,'Master FWDPoints'!$A:$D,2,FALSE)</f>
        <v>1.6600000000000001</v>
      </c>
      <c r="V437" s="8">
        <f>+VLOOKUP(H437,'Master FWDPoints'!$A:$D,2,FALSE)</f>
        <v>1.94</v>
      </c>
      <c r="W437" s="8">
        <f>+VLOOKUP(I437,'Master FWDPoints'!$A:$D,2,FALSE)</f>
        <v>1.75</v>
      </c>
      <c r="X437" s="8">
        <f>+VLOOKUP(J437,'Master FWDPoints'!$A:$D,2,FALSE)</f>
        <v>1.8900000000000001</v>
      </c>
      <c r="Y437" s="8">
        <f>+VLOOKUP(K437,'Master FWDPoints'!$A:$D,2,FALSE)</f>
        <v>1.98</v>
      </c>
      <c r="Z437" s="8">
        <f>+VLOOKUP(L437,'Master FWDPoints'!$A:$D,2,FALSE)*(M437-L437)/VLOOKUP(L437,'Master FWDPoints'!$A:$D,4,FALSE)</f>
        <v>1.65</v>
      </c>
      <c r="AA437" s="8">
        <f>+VLOOKUP(A437,'Master FWDPoints'!$G:$J,2,FALSE)</f>
        <v>23</v>
      </c>
      <c r="AB437" s="8">
        <f t="shared" si="18"/>
        <v>22.59</v>
      </c>
      <c r="AC437" s="8">
        <f t="shared" si="19"/>
        <v>-0.41000000000000014</v>
      </c>
      <c r="AD437" s="8">
        <f t="shared" si="20"/>
        <v>20.69</v>
      </c>
    </row>
    <row r="438" spans="1:30">
      <c r="A438" s="11">
        <v>41543</v>
      </c>
      <c r="B438" s="26">
        <f>A438+VLOOKUP(A438,'Master FWDPoints'!$A:$D,4,FALSE)</f>
        <v>41576</v>
      </c>
      <c r="C438" s="27">
        <f>B438+VLOOKUP(B438,'Master FWDPoints'!$A:$D,4,FALSE)</f>
        <v>41607</v>
      </c>
      <c r="D438" s="27">
        <f>C438+VLOOKUP(C438,'Master FWDPoints'!$A:$D,4,FALSE)</f>
        <v>41638</v>
      </c>
      <c r="E438" s="27">
        <f>D438+VLOOKUP(D438,'Master FWDPoints'!$A:$D,4,FALSE)</f>
        <v>41670</v>
      </c>
      <c r="F438" s="27">
        <f>E438+VLOOKUP(E438,'Master FWDPoints'!$A:$D,4,FALSE)</f>
        <v>41698</v>
      </c>
      <c r="G438" s="27">
        <f>F438+VLOOKUP(F438,'Master FWDPoints'!$A:$D,4,FALSE)</f>
        <v>41729</v>
      </c>
      <c r="H438" s="27">
        <f>G438+VLOOKUP(G438,'Master FWDPoints'!$A:$D,4,FALSE)</f>
        <v>41759</v>
      </c>
      <c r="I438" s="27">
        <f>H438+VLOOKUP(H438,'Master FWDPoints'!$A:$D,4,FALSE)</f>
        <v>41789</v>
      </c>
      <c r="J438" s="27">
        <f>I438+VLOOKUP(I438,'Master FWDPoints'!$A:$D,4,FALSE)</f>
        <v>41820</v>
      </c>
      <c r="K438" s="27">
        <f>J438+VLOOKUP(J438,'Master FWDPoints'!$A:$D,4,FALSE)</f>
        <v>41851</v>
      </c>
      <c r="L438" s="27">
        <f>K438+VLOOKUP(K438,'Master FWDPoints'!$A:$D,4,FALSE)</f>
        <v>41880</v>
      </c>
      <c r="M438" s="44">
        <f>$A438+VLOOKUP($A438,'Master FWDPoints'!$G:$K,4,FALSE)</f>
        <v>41911</v>
      </c>
      <c r="O438" s="8">
        <f>+VLOOKUP(A438,'Master FWDPoints'!$A:$D,2,FALSE)</f>
        <v>2.25</v>
      </c>
      <c r="P438" s="8">
        <f>+VLOOKUP(B438,'Master FWDPoints'!$A:$D,2,FALSE)</f>
        <v>2.2999999999999998</v>
      </c>
      <c r="Q438" s="8">
        <f>+VLOOKUP(C438,'Master FWDPoints'!$A:$D,2,FALSE)</f>
        <v>1.65</v>
      </c>
      <c r="R438" s="8">
        <f>+VLOOKUP(D438,'Master FWDPoints'!$A:$D,2,FALSE)</f>
        <v>1.76</v>
      </c>
      <c r="S438" s="8">
        <f>+VLOOKUP(E438,'Master FWDPoints'!$A:$D,2,FALSE)</f>
        <v>1.9</v>
      </c>
      <c r="T438" s="8">
        <f>+VLOOKUP(F438,'Master FWDPoints'!$A:$D,2,FALSE)</f>
        <v>1.8</v>
      </c>
      <c r="U438" s="8">
        <f>+VLOOKUP(G438,'Master FWDPoints'!$A:$D,2,FALSE)</f>
        <v>1.6600000000000001</v>
      </c>
      <c r="V438" s="8">
        <f>+VLOOKUP(H438,'Master FWDPoints'!$A:$D,2,FALSE)</f>
        <v>1.94</v>
      </c>
      <c r="W438" s="8">
        <f>+VLOOKUP(I438,'Master FWDPoints'!$A:$D,2,FALSE)</f>
        <v>1.75</v>
      </c>
      <c r="X438" s="8">
        <f>+VLOOKUP(J438,'Master FWDPoints'!$A:$D,2,FALSE)</f>
        <v>1.8900000000000001</v>
      </c>
      <c r="Y438" s="8">
        <f>+VLOOKUP(K438,'Master FWDPoints'!$A:$D,2,FALSE)</f>
        <v>1.98</v>
      </c>
      <c r="Z438" s="8">
        <f>+VLOOKUP(L438,'Master FWDPoints'!$A:$D,2,FALSE)*(M438-L438)/VLOOKUP(L438,'Master FWDPoints'!$A:$D,4,FALSE)</f>
        <v>1.5984375</v>
      </c>
      <c r="AA438" s="8">
        <f>+VLOOKUP(A438,'Master FWDPoints'!$G:$J,2,FALSE)</f>
        <v>23.2</v>
      </c>
      <c r="AB438" s="8">
        <f t="shared" si="18"/>
        <v>22.478437499999998</v>
      </c>
      <c r="AC438" s="8">
        <f t="shared" si="19"/>
        <v>-0.72156250000000099</v>
      </c>
      <c r="AD438" s="8">
        <f t="shared" si="20"/>
        <v>20.95</v>
      </c>
    </row>
    <row r="439" spans="1:30">
      <c r="A439" s="11">
        <v>41542</v>
      </c>
      <c r="B439" s="26">
        <f>A439+VLOOKUP(A439,'Master FWDPoints'!$A:$D,4,FALSE)</f>
        <v>41572</v>
      </c>
      <c r="C439" s="27">
        <f>B439+VLOOKUP(B439,'Master FWDPoints'!$A:$D,4,FALSE)</f>
        <v>41606</v>
      </c>
      <c r="D439" s="27">
        <f>C439+VLOOKUP(C439,'Master FWDPoints'!$A:$D,4,FALSE)</f>
        <v>41638</v>
      </c>
      <c r="E439" s="27">
        <f>D439+VLOOKUP(D439,'Master FWDPoints'!$A:$D,4,FALSE)</f>
        <v>41670</v>
      </c>
      <c r="F439" s="27">
        <f>E439+VLOOKUP(E439,'Master FWDPoints'!$A:$D,4,FALSE)</f>
        <v>41698</v>
      </c>
      <c r="G439" s="27">
        <f>F439+VLOOKUP(F439,'Master FWDPoints'!$A:$D,4,FALSE)</f>
        <v>41729</v>
      </c>
      <c r="H439" s="27">
        <f>G439+VLOOKUP(G439,'Master FWDPoints'!$A:$D,4,FALSE)</f>
        <v>41759</v>
      </c>
      <c r="I439" s="27">
        <f>H439+VLOOKUP(H439,'Master FWDPoints'!$A:$D,4,FALSE)</f>
        <v>41789</v>
      </c>
      <c r="J439" s="27">
        <f>I439+VLOOKUP(I439,'Master FWDPoints'!$A:$D,4,FALSE)</f>
        <v>41820</v>
      </c>
      <c r="K439" s="27">
        <f>J439+VLOOKUP(J439,'Master FWDPoints'!$A:$D,4,FALSE)</f>
        <v>41851</v>
      </c>
      <c r="L439" s="27">
        <f>K439+VLOOKUP(K439,'Master FWDPoints'!$A:$D,4,FALSE)</f>
        <v>41880</v>
      </c>
      <c r="M439" s="44">
        <f>$A439+VLOOKUP($A439,'Master FWDPoints'!$G:$K,4,FALSE)</f>
        <v>41908</v>
      </c>
      <c r="O439" s="8">
        <f>+VLOOKUP(A439,'Master FWDPoints'!$A:$D,2,FALSE)</f>
        <v>1.8</v>
      </c>
      <c r="P439" s="8">
        <f>+VLOOKUP(B439,'Master FWDPoints'!$A:$D,2,FALSE)</f>
        <v>2.0499999999999998</v>
      </c>
      <c r="Q439" s="8">
        <f>+VLOOKUP(C439,'Master FWDPoints'!$A:$D,2,FALSE)</f>
        <v>1.5</v>
      </c>
      <c r="R439" s="8">
        <f>+VLOOKUP(D439,'Master FWDPoints'!$A:$D,2,FALSE)</f>
        <v>1.76</v>
      </c>
      <c r="S439" s="8">
        <f>+VLOOKUP(E439,'Master FWDPoints'!$A:$D,2,FALSE)</f>
        <v>1.9</v>
      </c>
      <c r="T439" s="8">
        <f>+VLOOKUP(F439,'Master FWDPoints'!$A:$D,2,FALSE)</f>
        <v>1.8</v>
      </c>
      <c r="U439" s="8">
        <f>+VLOOKUP(G439,'Master FWDPoints'!$A:$D,2,FALSE)</f>
        <v>1.6600000000000001</v>
      </c>
      <c r="V439" s="8">
        <f>+VLOOKUP(H439,'Master FWDPoints'!$A:$D,2,FALSE)</f>
        <v>1.94</v>
      </c>
      <c r="W439" s="8">
        <f>+VLOOKUP(I439,'Master FWDPoints'!$A:$D,2,FALSE)</f>
        <v>1.75</v>
      </c>
      <c r="X439" s="8">
        <f>+VLOOKUP(J439,'Master FWDPoints'!$A:$D,2,FALSE)</f>
        <v>1.8900000000000001</v>
      </c>
      <c r="Y439" s="8">
        <f>+VLOOKUP(K439,'Master FWDPoints'!$A:$D,2,FALSE)</f>
        <v>1.98</v>
      </c>
      <c r="Z439" s="8">
        <f>+VLOOKUP(L439,'Master FWDPoints'!$A:$D,2,FALSE)*(M439-L439)/VLOOKUP(L439,'Master FWDPoints'!$A:$D,4,FALSE)</f>
        <v>1.4437499999999999</v>
      </c>
      <c r="AA439" s="8">
        <f>+VLOOKUP(A439,'Master FWDPoints'!$G:$J,2,FALSE)</f>
        <v>21.95</v>
      </c>
      <c r="AB439" s="8">
        <f t="shared" si="18"/>
        <v>21.473750000000003</v>
      </c>
      <c r="AC439" s="8">
        <f t="shared" si="19"/>
        <v>-0.47624999999999673</v>
      </c>
      <c r="AD439" s="8">
        <f t="shared" si="20"/>
        <v>20.149999999999999</v>
      </c>
    </row>
    <row r="440" spans="1:30">
      <c r="A440" s="11">
        <v>41541</v>
      </c>
      <c r="B440" s="26">
        <f>A440+VLOOKUP(A440,'Master FWDPoints'!$A:$D,4,FALSE)</f>
        <v>41572</v>
      </c>
      <c r="C440" s="27">
        <f>B440+VLOOKUP(B440,'Master FWDPoints'!$A:$D,4,FALSE)</f>
        <v>41606</v>
      </c>
      <c r="D440" s="27">
        <f>C440+VLOOKUP(C440,'Master FWDPoints'!$A:$D,4,FALSE)</f>
        <v>41638</v>
      </c>
      <c r="E440" s="27">
        <f>D440+VLOOKUP(D440,'Master FWDPoints'!$A:$D,4,FALSE)</f>
        <v>41670</v>
      </c>
      <c r="F440" s="27">
        <f>E440+VLOOKUP(E440,'Master FWDPoints'!$A:$D,4,FALSE)</f>
        <v>41698</v>
      </c>
      <c r="G440" s="27">
        <f>F440+VLOOKUP(F440,'Master FWDPoints'!$A:$D,4,FALSE)</f>
        <v>41729</v>
      </c>
      <c r="H440" s="27">
        <f>G440+VLOOKUP(G440,'Master FWDPoints'!$A:$D,4,FALSE)</f>
        <v>41759</v>
      </c>
      <c r="I440" s="27">
        <f>H440+VLOOKUP(H440,'Master FWDPoints'!$A:$D,4,FALSE)</f>
        <v>41789</v>
      </c>
      <c r="J440" s="27">
        <f>I440+VLOOKUP(I440,'Master FWDPoints'!$A:$D,4,FALSE)</f>
        <v>41820</v>
      </c>
      <c r="K440" s="27">
        <f>J440+VLOOKUP(J440,'Master FWDPoints'!$A:$D,4,FALSE)</f>
        <v>41851</v>
      </c>
      <c r="L440" s="27">
        <f>K440+VLOOKUP(K440,'Master FWDPoints'!$A:$D,4,FALSE)</f>
        <v>41880</v>
      </c>
      <c r="M440" s="44">
        <f>$A440+VLOOKUP($A440,'Master FWDPoints'!$G:$K,4,FALSE)</f>
        <v>41907</v>
      </c>
      <c r="O440" s="8">
        <f>+VLOOKUP(A440,'Master FWDPoints'!$A:$D,2,FALSE)</f>
        <v>1.8</v>
      </c>
      <c r="P440" s="8">
        <f>+VLOOKUP(B440,'Master FWDPoints'!$A:$D,2,FALSE)</f>
        <v>2.0499999999999998</v>
      </c>
      <c r="Q440" s="8">
        <f>+VLOOKUP(C440,'Master FWDPoints'!$A:$D,2,FALSE)</f>
        <v>1.5</v>
      </c>
      <c r="R440" s="8">
        <f>+VLOOKUP(D440,'Master FWDPoints'!$A:$D,2,FALSE)</f>
        <v>1.76</v>
      </c>
      <c r="S440" s="8">
        <f>+VLOOKUP(E440,'Master FWDPoints'!$A:$D,2,FALSE)</f>
        <v>1.9</v>
      </c>
      <c r="T440" s="8">
        <f>+VLOOKUP(F440,'Master FWDPoints'!$A:$D,2,FALSE)</f>
        <v>1.8</v>
      </c>
      <c r="U440" s="8">
        <f>+VLOOKUP(G440,'Master FWDPoints'!$A:$D,2,FALSE)</f>
        <v>1.6600000000000001</v>
      </c>
      <c r="V440" s="8">
        <f>+VLOOKUP(H440,'Master FWDPoints'!$A:$D,2,FALSE)</f>
        <v>1.94</v>
      </c>
      <c r="W440" s="8">
        <f>+VLOOKUP(I440,'Master FWDPoints'!$A:$D,2,FALSE)</f>
        <v>1.75</v>
      </c>
      <c r="X440" s="8">
        <f>+VLOOKUP(J440,'Master FWDPoints'!$A:$D,2,FALSE)</f>
        <v>1.8900000000000001</v>
      </c>
      <c r="Y440" s="8">
        <f>+VLOOKUP(K440,'Master FWDPoints'!$A:$D,2,FALSE)</f>
        <v>1.98</v>
      </c>
      <c r="Z440" s="8">
        <f>+VLOOKUP(L440,'Master FWDPoints'!$A:$D,2,FALSE)*(M440-L440)/VLOOKUP(L440,'Master FWDPoints'!$A:$D,4,FALSE)</f>
        <v>1.3921874999999999</v>
      </c>
      <c r="AA440" s="8">
        <f>+VLOOKUP(A440,'Master FWDPoints'!$G:$J,2,FALSE)</f>
        <v>22.7</v>
      </c>
      <c r="AB440" s="8">
        <f t="shared" si="18"/>
        <v>21.4221875</v>
      </c>
      <c r="AC440" s="8">
        <f t="shared" si="19"/>
        <v>-1.2778124999999996</v>
      </c>
      <c r="AD440" s="8">
        <f t="shared" si="20"/>
        <v>20.9</v>
      </c>
    </row>
    <row r="441" spans="1:30">
      <c r="A441" s="11">
        <v>41540</v>
      </c>
      <c r="B441" s="26">
        <f>A441+VLOOKUP(A441,'Master FWDPoints'!$A:$D,4,FALSE)</f>
        <v>41571</v>
      </c>
      <c r="C441" s="27">
        <f>B441+VLOOKUP(B441,'Master FWDPoints'!$A:$D,4,FALSE)</f>
        <v>41605</v>
      </c>
      <c r="D441" s="27">
        <f>C441+VLOOKUP(C441,'Master FWDPoints'!$A:$D,4,FALSE)</f>
        <v>41635</v>
      </c>
      <c r="E441" s="27">
        <f>D441+VLOOKUP(D441,'Master FWDPoints'!$A:$D,4,FALSE)</f>
        <v>41670</v>
      </c>
      <c r="F441" s="27">
        <f>E441+VLOOKUP(E441,'Master FWDPoints'!$A:$D,4,FALSE)</f>
        <v>41698</v>
      </c>
      <c r="G441" s="27">
        <f>F441+VLOOKUP(F441,'Master FWDPoints'!$A:$D,4,FALSE)</f>
        <v>41729</v>
      </c>
      <c r="H441" s="27">
        <f>G441+VLOOKUP(G441,'Master FWDPoints'!$A:$D,4,FALSE)</f>
        <v>41759</v>
      </c>
      <c r="I441" s="27">
        <f>H441+VLOOKUP(H441,'Master FWDPoints'!$A:$D,4,FALSE)</f>
        <v>41789</v>
      </c>
      <c r="J441" s="27">
        <f>I441+VLOOKUP(I441,'Master FWDPoints'!$A:$D,4,FALSE)</f>
        <v>41820</v>
      </c>
      <c r="K441" s="27">
        <f>J441+VLOOKUP(J441,'Master FWDPoints'!$A:$D,4,FALSE)</f>
        <v>41851</v>
      </c>
      <c r="L441" s="27">
        <f>K441+VLOOKUP(K441,'Master FWDPoints'!$A:$D,4,FALSE)</f>
        <v>41880</v>
      </c>
      <c r="M441" s="44">
        <f>$A441+VLOOKUP($A441,'Master FWDPoints'!$G:$K,4,FALSE)</f>
        <v>41906</v>
      </c>
      <c r="O441" s="8">
        <f>+VLOOKUP(A441,'Master FWDPoints'!$A:$D,2,FALSE)</f>
        <v>1.7</v>
      </c>
      <c r="P441" s="8">
        <f>+VLOOKUP(B441,'Master FWDPoints'!$A:$D,2,FALSE)</f>
        <v>1.94</v>
      </c>
      <c r="Q441" s="8">
        <f>+VLOOKUP(C441,'Master FWDPoints'!$A:$D,2,FALSE)</f>
        <v>1.75</v>
      </c>
      <c r="R441" s="8">
        <f>+VLOOKUP(D441,'Master FWDPoints'!$A:$D,2,FALSE)</f>
        <v>1.8</v>
      </c>
      <c r="S441" s="8">
        <f>+VLOOKUP(E441,'Master FWDPoints'!$A:$D,2,FALSE)</f>
        <v>1.9</v>
      </c>
      <c r="T441" s="8">
        <f>+VLOOKUP(F441,'Master FWDPoints'!$A:$D,2,FALSE)</f>
        <v>1.8</v>
      </c>
      <c r="U441" s="8">
        <f>+VLOOKUP(G441,'Master FWDPoints'!$A:$D,2,FALSE)</f>
        <v>1.6600000000000001</v>
      </c>
      <c r="V441" s="8">
        <f>+VLOOKUP(H441,'Master FWDPoints'!$A:$D,2,FALSE)</f>
        <v>1.94</v>
      </c>
      <c r="W441" s="8">
        <f>+VLOOKUP(I441,'Master FWDPoints'!$A:$D,2,FALSE)</f>
        <v>1.75</v>
      </c>
      <c r="X441" s="8">
        <f>+VLOOKUP(J441,'Master FWDPoints'!$A:$D,2,FALSE)</f>
        <v>1.8900000000000001</v>
      </c>
      <c r="Y441" s="8">
        <f>+VLOOKUP(K441,'Master FWDPoints'!$A:$D,2,FALSE)</f>
        <v>1.98</v>
      </c>
      <c r="Z441" s="8">
        <f>+VLOOKUP(L441,'Master FWDPoints'!$A:$D,2,FALSE)*(M441-L441)/VLOOKUP(L441,'Master FWDPoints'!$A:$D,4,FALSE)</f>
        <v>1.340625</v>
      </c>
      <c r="AA441" s="8">
        <f>+VLOOKUP(A441,'Master FWDPoints'!$G:$J,2,FALSE)</f>
        <v>22.3</v>
      </c>
      <c r="AB441" s="8">
        <f t="shared" si="18"/>
        <v>21.450625000000002</v>
      </c>
      <c r="AC441" s="8">
        <f t="shared" si="19"/>
        <v>-0.84937499999999844</v>
      </c>
      <c r="AD441" s="8">
        <f t="shared" si="20"/>
        <v>20.6</v>
      </c>
    </row>
    <row r="442" spans="1:30">
      <c r="A442" s="11">
        <v>41537</v>
      </c>
      <c r="B442" s="26">
        <f>A442+VLOOKUP(A442,'Master FWDPoints'!$A:$D,4,FALSE)</f>
        <v>41570</v>
      </c>
      <c r="C442" s="27">
        <f>B442+VLOOKUP(B442,'Master FWDPoints'!$A:$D,4,FALSE)</f>
        <v>41600</v>
      </c>
      <c r="D442" s="27">
        <f>C442+VLOOKUP(C442,'Master FWDPoints'!$A:$D,4,FALSE)</f>
        <v>41632</v>
      </c>
      <c r="E442" s="27">
        <f>D442+VLOOKUP(D442,'Master FWDPoints'!$A:$D,4,FALSE)</f>
        <v>41663</v>
      </c>
      <c r="F442" s="27">
        <f>E442+VLOOKUP(E442,'Master FWDPoints'!$A:$D,4,FALSE)</f>
        <v>41697</v>
      </c>
      <c r="G442" s="27">
        <f>F442+VLOOKUP(F442,'Master FWDPoints'!$A:$D,4,FALSE)</f>
        <v>41729</v>
      </c>
      <c r="H442" s="27">
        <f>G442+VLOOKUP(G442,'Master FWDPoints'!$A:$D,4,FALSE)</f>
        <v>41759</v>
      </c>
      <c r="I442" s="27">
        <f>H442+VLOOKUP(H442,'Master FWDPoints'!$A:$D,4,FALSE)</f>
        <v>41789</v>
      </c>
      <c r="J442" s="27">
        <f>I442+VLOOKUP(I442,'Master FWDPoints'!$A:$D,4,FALSE)</f>
        <v>41820</v>
      </c>
      <c r="K442" s="27">
        <f>J442+VLOOKUP(J442,'Master FWDPoints'!$A:$D,4,FALSE)</f>
        <v>41851</v>
      </c>
      <c r="L442" s="27">
        <f>K442+VLOOKUP(K442,'Master FWDPoints'!$A:$D,4,FALSE)</f>
        <v>41880</v>
      </c>
      <c r="M442" s="44">
        <f>$A442+VLOOKUP($A442,'Master FWDPoints'!$G:$K,4,FALSE)</f>
        <v>41905</v>
      </c>
      <c r="O442" s="8">
        <f>+VLOOKUP(A442,'Master FWDPoints'!$A:$D,2,FALSE)</f>
        <v>2.23</v>
      </c>
      <c r="P442" s="8">
        <f>+VLOOKUP(B442,'Master FWDPoints'!$A:$D,2,FALSE)</f>
        <v>1.85</v>
      </c>
      <c r="Q442" s="8">
        <f>+VLOOKUP(C442,'Master FWDPoints'!$A:$D,2,FALSE)</f>
        <v>1.8</v>
      </c>
      <c r="R442" s="8">
        <f>+VLOOKUP(D442,'Master FWDPoints'!$A:$D,2,FALSE)</f>
        <v>1.8</v>
      </c>
      <c r="S442" s="8">
        <f>+VLOOKUP(E442,'Master FWDPoints'!$A:$D,2,FALSE)</f>
        <v>1.85</v>
      </c>
      <c r="T442" s="8">
        <f>+VLOOKUP(F442,'Master FWDPoints'!$A:$D,2,FALSE)</f>
        <v>1.85</v>
      </c>
      <c r="U442" s="8">
        <f>+VLOOKUP(G442,'Master FWDPoints'!$A:$D,2,FALSE)</f>
        <v>1.6600000000000001</v>
      </c>
      <c r="V442" s="8">
        <f>+VLOOKUP(H442,'Master FWDPoints'!$A:$D,2,FALSE)</f>
        <v>1.94</v>
      </c>
      <c r="W442" s="8">
        <f>+VLOOKUP(I442,'Master FWDPoints'!$A:$D,2,FALSE)</f>
        <v>1.75</v>
      </c>
      <c r="X442" s="8">
        <f>+VLOOKUP(J442,'Master FWDPoints'!$A:$D,2,FALSE)</f>
        <v>1.8900000000000001</v>
      </c>
      <c r="Y442" s="8">
        <f>+VLOOKUP(K442,'Master FWDPoints'!$A:$D,2,FALSE)</f>
        <v>1.98</v>
      </c>
      <c r="Z442" s="8">
        <f>+VLOOKUP(L442,'Master FWDPoints'!$A:$D,2,FALSE)*(M442-L442)/VLOOKUP(L442,'Master FWDPoints'!$A:$D,4,FALSE)</f>
        <v>1.2890625</v>
      </c>
      <c r="AA442" s="8">
        <f>+VLOOKUP(A442,'Master FWDPoints'!$G:$J,2,FALSE)</f>
        <v>22.76</v>
      </c>
      <c r="AB442" s="8">
        <f t="shared" si="18"/>
        <v>21.889062499999998</v>
      </c>
      <c r="AC442" s="8">
        <f t="shared" si="19"/>
        <v>-0.87093750000000369</v>
      </c>
      <c r="AD442" s="8">
        <f t="shared" si="20"/>
        <v>20.53</v>
      </c>
    </row>
    <row r="443" spans="1:30">
      <c r="A443" s="11">
        <v>41536</v>
      </c>
      <c r="B443" s="26">
        <f>A443+VLOOKUP(A443,'Master FWDPoints'!$A:$D,4,FALSE)</f>
        <v>41570</v>
      </c>
      <c r="C443" s="27">
        <f>B443+VLOOKUP(B443,'Master FWDPoints'!$A:$D,4,FALSE)</f>
        <v>41600</v>
      </c>
      <c r="D443" s="27">
        <f>C443+VLOOKUP(C443,'Master FWDPoints'!$A:$D,4,FALSE)</f>
        <v>41632</v>
      </c>
      <c r="E443" s="27">
        <f>D443+VLOOKUP(D443,'Master FWDPoints'!$A:$D,4,FALSE)</f>
        <v>41663</v>
      </c>
      <c r="F443" s="27">
        <f>E443+VLOOKUP(E443,'Master FWDPoints'!$A:$D,4,FALSE)</f>
        <v>41697</v>
      </c>
      <c r="G443" s="27">
        <f>F443+VLOOKUP(F443,'Master FWDPoints'!$A:$D,4,FALSE)</f>
        <v>41729</v>
      </c>
      <c r="H443" s="27">
        <f>G443+VLOOKUP(G443,'Master FWDPoints'!$A:$D,4,FALSE)</f>
        <v>41759</v>
      </c>
      <c r="I443" s="27">
        <f>H443+VLOOKUP(H443,'Master FWDPoints'!$A:$D,4,FALSE)</f>
        <v>41789</v>
      </c>
      <c r="J443" s="27">
        <f>I443+VLOOKUP(I443,'Master FWDPoints'!$A:$D,4,FALSE)</f>
        <v>41820</v>
      </c>
      <c r="K443" s="27">
        <f>J443+VLOOKUP(J443,'Master FWDPoints'!$A:$D,4,FALSE)</f>
        <v>41851</v>
      </c>
      <c r="L443" s="27">
        <f>K443+VLOOKUP(K443,'Master FWDPoints'!$A:$D,4,FALSE)</f>
        <v>41880</v>
      </c>
      <c r="M443" s="44">
        <f>$A443+VLOOKUP($A443,'Master FWDPoints'!$G:$K,4,FALSE)</f>
        <v>41905</v>
      </c>
      <c r="O443" s="8">
        <f>+VLOOKUP(A443,'Master FWDPoints'!$A:$D,2,FALSE)</f>
        <v>1.8</v>
      </c>
      <c r="P443" s="8">
        <f>+VLOOKUP(B443,'Master FWDPoints'!$A:$D,2,FALSE)</f>
        <v>1.85</v>
      </c>
      <c r="Q443" s="8">
        <f>+VLOOKUP(C443,'Master FWDPoints'!$A:$D,2,FALSE)</f>
        <v>1.8</v>
      </c>
      <c r="R443" s="8">
        <f>+VLOOKUP(D443,'Master FWDPoints'!$A:$D,2,FALSE)</f>
        <v>1.8</v>
      </c>
      <c r="S443" s="8">
        <f>+VLOOKUP(E443,'Master FWDPoints'!$A:$D,2,FALSE)</f>
        <v>1.85</v>
      </c>
      <c r="T443" s="8">
        <f>+VLOOKUP(F443,'Master FWDPoints'!$A:$D,2,FALSE)</f>
        <v>1.85</v>
      </c>
      <c r="U443" s="8">
        <f>+VLOOKUP(G443,'Master FWDPoints'!$A:$D,2,FALSE)</f>
        <v>1.6600000000000001</v>
      </c>
      <c r="V443" s="8">
        <f>+VLOOKUP(H443,'Master FWDPoints'!$A:$D,2,FALSE)</f>
        <v>1.94</v>
      </c>
      <c r="W443" s="8">
        <f>+VLOOKUP(I443,'Master FWDPoints'!$A:$D,2,FALSE)</f>
        <v>1.75</v>
      </c>
      <c r="X443" s="8">
        <f>+VLOOKUP(J443,'Master FWDPoints'!$A:$D,2,FALSE)</f>
        <v>1.8900000000000001</v>
      </c>
      <c r="Y443" s="8">
        <f>+VLOOKUP(K443,'Master FWDPoints'!$A:$D,2,FALSE)</f>
        <v>1.98</v>
      </c>
      <c r="Z443" s="8">
        <f>+VLOOKUP(L443,'Master FWDPoints'!$A:$D,2,FALSE)*(M443-L443)/VLOOKUP(L443,'Master FWDPoints'!$A:$D,4,FALSE)</f>
        <v>1.2890625</v>
      </c>
      <c r="AA443" s="8">
        <f>+VLOOKUP(A443,'Master FWDPoints'!$G:$J,2,FALSE)</f>
        <v>22.2</v>
      </c>
      <c r="AB443" s="8">
        <f t="shared" si="18"/>
        <v>21.459062499999998</v>
      </c>
      <c r="AC443" s="8">
        <f t="shared" si="19"/>
        <v>-0.74093750000000114</v>
      </c>
      <c r="AD443" s="8">
        <f t="shared" si="20"/>
        <v>20.399999999999999</v>
      </c>
    </row>
    <row r="444" spans="1:30">
      <c r="A444" s="11">
        <v>41535</v>
      </c>
      <c r="B444" s="26">
        <f>A444+VLOOKUP(A444,'Master FWDPoints'!$A:$D,4,FALSE)</f>
        <v>41570</v>
      </c>
      <c r="C444" s="27">
        <f>B444+VLOOKUP(B444,'Master FWDPoints'!$A:$D,4,FALSE)</f>
        <v>41600</v>
      </c>
      <c r="D444" s="27">
        <f>C444+VLOOKUP(C444,'Master FWDPoints'!$A:$D,4,FALSE)</f>
        <v>41632</v>
      </c>
      <c r="E444" s="27">
        <f>D444+VLOOKUP(D444,'Master FWDPoints'!$A:$D,4,FALSE)</f>
        <v>41663</v>
      </c>
      <c r="F444" s="27">
        <f>E444+VLOOKUP(E444,'Master FWDPoints'!$A:$D,4,FALSE)</f>
        <v>41697</v>
      </c>
      <c r="G444" s="27">
        <f>F444+VLOOKUP(F444,'Master FWDPoints'!$A:$D,4,FALSE)</f>
        <v>41729</v>
      </c>
      <c r="H444" s="27">
        <f>G444+VLOOKUP(G444,'Master FWDPoints'!$A:$D,4,FALSE)</f>
        <v>41759</v>
      </c>
      <c r="I444" s="27">
        <f>H444+VLOOKUP(H444,'Master FWDPoints'!$A:$D,4,FALSE)</f>
        <v>41789</v>
      </c>
      <c r="J444" s="27">
        <f>I444+VLOOKUP(I444,'Master FWDPoints'!$A:$D,4,FALSE)</f>
        <v>41820</v>
      </c>
      <c r="K444" s="27">
        <f>J444+VLOOKUP(J444,'Master FWDPoints'!$A:$D,4,FALSE)</f>
        <v>41851</v>
      </c>
      <c r="L444" s="27">
        <f>K444+VLOOKUP(K444,'Master FWDPoints'!$A:$D,4,FALSE)</f>
        <v>41880</v>
      </c>
      <c r="M444" s="44">
        <f>$A444+VLOOKUP($A444,'Master FWDPoints'!$G:$K,4,FALSE)</f>
        <v>41905</v>
      </c>
      <c r="O444" s="8">
        <f>+VLOOKUP(A444,'Master FWDPoints'!$A:$D,2,FALSE)</f>
        <v>2.4</v>
      </c>
      <c r="P444" s="8">
        <f>+VLOOKUP(B444,'Master FWDPoints'!$A:$D,2,FALSE)</f>
        <v>1.85</v>
      </c>
      <c r="Q444" s="8">
        <f>+VLOOKUP(C444,'Master FWDPoints'!$A:$D,2,FALSE)</f>
        <v>1.8</v>
      </c>
      <c r="R444" s="8">
        <f>+VLOOKUP(D444,'Master FWDPoints'!$A:$D,2,FALSE)</f>
        <v>1.8</v>
      </c>
      <c r="S444" s="8">
        <f>+VLOOKUP(E444,'Master FWDPoints'!$A:$D,2,FALSE)</f>
        <v>1.85</v>
      </c>
      <c r="T444" s="8">
        <f>+VLOOKUP(F444,'Master FWDPoints'!$A:$D,2,FALSE)</f>
        <v>1.85</v>
      </c>
      <c r="U444" s="8">
        <f>+VLOOKUP(G444,'Master FWDPoints'!$A:$D,2,FALSE)</f>
        <v>1.6600000000000001</v>
      </c>
      <c r="V444" s="8">
        <f>+VLOOKUP(H444,'Master FWDPoints'!$A:$D,2,FALSE)</f>
        <v>1.94</v>
      </c>
      <c r="W444" s="8">
        <f>+VLOOKUP(I444,'Master FWDPoints'!$A:$D,2,FALSE)</f>
        <v>1.75</v>
      </c>
      <c r="X444" s="8">
        <f>+VLOOKUP(J444,'Master FWDPoints'!$A:$D,2,FALSE)</f>
        <v>1.8900000000000001</v>
      </c>
      <c r="Y444" s="8">
        <f>+VLOOKUP(K444,'Master FWDPoints'!$A:$D,2,FALSE)</f>
        <v>1.98</v>
      </c>
      <c r="Z444" s="8">
        <f>+VLOOKUP(L444,'Master FWDPoints'!$A:$D,2,FALSE)*(M444-L444)/VLOOKUP(L444,'Master FWDPoints'!$A:$D,4,FALSE)</f>
        <v>1.2890625</v>
      </c>
      <c r="AA444" s="8">
        <f>+VLOOKUP(A444,'Master FWDPoints'!$G:$J,2,FALSE)</f>
        <v>22.5</v>
      </c>
      <c r="AB444" s="8">
        <f t="shared" si="18"/>
        <v>22.0590625</v>
      </c>
      <c r="AC444" s="8">
        <f t="shared" si="19"/>
        <v>-0.44093750000000043</v>
      </c>
      <c r="AD444" s="8">
        <f t="shared" si="20"/>
        <v>20.100000000000001</v>
      </c>
    </row>
    <row r="445" spans="1:30">
      <c r="A445" s="11">
        <v>41534</v>
      </c>
      <c r="B445" s="26">
        <f>A445+VLOOKUP(A445,'Master FWDPoints'!$A:$D,4,FALSE)</f>
        <v>41570</v>
      </c>
      <c r="C445" s="27">
        <f>B445+VLOOKUP(B445,'Master FWDPoints'!$A:$D,4,FALSE)</f>
        <v>41600</v>
      </c>
      <c r="D445" s="27">
        <f>C445+VLOOKUP(C445,'Master FWDPoints'!$A:$D,4,FALSE)</f>
        <v>41632</v>
      </c>
      <c r="E445" s="27">
        <f>D445+VLOOKUP(D445,'Master FWDPoints'!$A:$D,4,FALSE)</f>
        <v>41663</v>
      </c>
      <c r="F445" s="27">
        <f>E445+VLOOKUP(E445,'Master FWDPoints'!$A:$D,4,FALSE)</f>
        <v>41697</v>
      </c>
      <c r="G445" s="27">
        <f>F445+VLOOKUP(F445,'Master FWDPoints'!$A:$D,4,FALSE)</f>
        <v>41729</v>
      </c>
      <c r="H445" s="27">
        <f>G445+VLOOKUP(G445,'Master FWDPoints'!$A:$D,4,FALSE)</f>
        <v>41759</v>
      </c>
      <c r="I445" s="27">
        <f>H445+VLOOKUP(H445,'Master FWDPoints'!$A:$D,4,FALSE)</f>
        <v>41789</v>
      </c>
      <c r="J445" s="27">
        <f>I445+VLOOKUP(I445,'Master FWDPoints'!$A:$D,4,FALSE)</f>
        <v>41820</v>
      </c>
      <c r="K445" s="27">
        <f>J445+VLOOKUP(J445,'Master FWDPoints'!$A:$D,4,FALSE)</f>
        <v>41851</v>
      </c>
      <c r="L445" s="27">
        <f>K445+VLOOKUP(K445,'Master FWDPoints'!$A:$D,4,FALSE)</f>
        <v>41880</v>
      </c>
      <c r="M445" s="44">
        <f>$A445+VLOOKUP($A445,'Master FWDPoints'!$G:$K,4,FALSE)</f>
        <v>41905</v>
      </c>
      <c r="O445" s="8">
        <f>+VLOOKUP(A445,'Master FWDPoints'!$A:$D,2,FALSE)</f>
        <v>2.1</v>
      </c>
      <c r="P445" s="8">
        <f>+VLOOKUP(B445,'Master FWDPoints'!$A:$D,2,FALSE)</f>
        <v>1.85</v>
      </c>
      <c r="Q445" s="8">
        <f>+VLOOKUP(C445,'Master FWDPoints'!$A:$D,2,FALSE)</f>
        <v>1.8</v>
      </c>
      <c r="R445" s="8">
        <f>+VLOOKUP(D445,'Master FWDPoints'!$A:$D,2,FALSE)</f>
        <v>1.8</v>
      </c>
      <c r="S445" s="8">
        <f>+VLOOKUP(E445,'Master FWDPoints'!$A:$D,2,FALSE)</f>
        <v>1.85</v>
      </c>
      <c r="T445" s="8">
        <f>+VLOOKUP(F445,'Master FWDPoints'!$A:$D,2,FALSE)</f>
        <v>1.85</v>
      </c>
      <c r="U445" s="8">
        <f>+VLOOKUP(G445,'Master FWDPoints'!$A:$D,2,FALSE)</f>
        <v>1.6600000000000001</v>
      </c>
      <c r="V445" s="8">
        <f>+VLOOKUP(H445,'Master FWDPoints'!$A:$D,2,FALSE)</f>
        <v>1.94</v>
      </c>
      <c r="W445" s="8">
        <f>+VLOOKUP(I445,'Master FWDPoints'!$A:$D,2,FALSE)</f>
        <v>1.75</v>
      </c>
      <c r="X445" s="8">
        <f>+VLOOKUP(J445,'Master FWDPoints'!$A:$D,2,FALSE)</f>
        <v>1.8900000000000001</v>
      </c>
      <c r="Y445" s="8">
        <f>+VLOOKUP(K445,'Master FWDPoints'!$A:$D,2,FALSE)</f>
        <v>1.98</v>
      </c>
      <c r="Z445" s="8">
        <f>+VLOOKUP(L445,'Master FWDPoints'!$A:$D,2,FALSE)*(M445-L445)/VLOOKUP(L445,'Master FWDPoints'!$A:$D,4,FALSE)</f>
        <v>1.2890625</v>
      </c>
      <c r="AA445" s="8">
        <f>+VLOOKUP(A445,'Master FWDPoints'!$G:$J,2,FALSE)</f>
        <v>22.75</v>
      </c>
      <c r="AB445" s="8">
        <f t="shared" si="18"/>
        <v>21.759062500000002</v>
      </c>
      <c r="AC445" s="8">
        <f t="shared" si="19"/>
        <v>-0.99093749999999758</v>
      </c>
      <c r="AD445" s="8">
        <f t="shared" si="20"/>
        <v>20.65</v>
      </c>
    </row>
    <row r="446" spans="1:30">
      <c r="A446" s="11">
        <v>41533</v>
      </c>
      <c r="B446" s="26">
        <f>A446+VLOOKUP(A446,'Master FWDPoints'!$A:$D,4,FALSE)</f>
        <v>41569</v>
      </c>
      <c r="C446" s="27">
        <f>B446+VLOOKUP(B446,'Master FWDPoints'!$A:$D,4,FALSE)</f>
        <v>41600</v>
      </c>
      <c r="D446" s="27">
        <f>C446+VLOOKUP(C446,'Master FWDPoints'!$A:$D,4,FALSE)</f>
        <v>41632</v>
      </c>
      <c r="E446" s="27">
        <f>D446+VLOOKUP(D446,'Master FWDPoints'!$A:$D,4,FALSE)</f>
        <v>41663</v>
      </c>
      <c r="F446" s="27">
        <f>E446+VLOOKUP(E446,'Master FWDPoints'!$A:$D,4,FALSE)</f>
        <v>41697</v>
      </c>
      <c r="G446" s="27">
        <f>F446+VLOOKUP(F446,'Master FWDPoints'!$A:$D,4,FALSE)</f>
        <v>41729</v>
      </c>
      <c r="H446" s="27">
        <f>G446+VLOOKUP(G446,'Master FWDPoints'!$A:$D,4,FALSE)</f>
        <v>41759</v>
      </c>
      <c r="I446" s="27">
        <f>H446+VLOOKUP(H446,'Master FWDPoints'!$A:$D,4,FALSE)</f>
        <v>41789</v>
      </c>
      <c r="J446" s="27">
        <f>I446+VLOOKUP(I446,'Master FWDPoints'!$A:$D,4,FALSE)</f>
        <v>41820</v>
      </c>
      <c r="K446" s="27">
        <f>J446+VLOOKUP(J446,'Master FWDPoints'!$A:$D,4,FALSE)</f>
        <v>41851</v>
      </c>
      <c r="L446" s="27">
        <f>K446+VLOOKUP(K446,'Master FWDPoints'!$A:$D,4,FALSE)</f>
        <v>41880</v>
      </c>
      <c r="M446" s="44">
        <f>$A446+VLOOKUP($A446,'Master FWDPoints'!$G:$K,4,FALSE)</f>
        <v>41904</v>
      </c>
      <c r="O446" s="8">
        <f>+VLOOKUP(A446,'Master FWDPoints'!$A:$D,2,FALSE)</f>
        <v>2.4500000000000002</v>
      </c>
      <c r="P446" s="8">
        <f>+VLOOKUP(B446,'Master FWDPoints'!$A:$D,2,FALSE)</f>
        <v>1.8</v>
      </c>
      <c r="Q446" s="8">
        <f>+VLOOKUP(C446,'Master FWDPoints'!$A:$D,2,FALSE)</f>
        <v>1.8</v>
      </c>
      <c r="R446" s="8">
        <f>+VLOOKUP(D446,'Master FWDPoints'!$A:$D,2,FALSE)</f>
        <v>1.8</v>
      </c>
      <c r="S446" s="8">
        <f>+VLOOKUP(E446,'Master FWDPoints'!$A:$D,2,FALSE)</f>
        <v>1.85</v>
      </c>
      <c r="T446" s="8">
        <f>+VLOOKUP(F446,'Master FWDPoints'!$A:$D,2,FALSE)</f>
        <v>1.85</v>
      </c>
      <c r="U446" s="8">
        <f>+VLOOKUP(G446,'Master FWDPoints'!$A:$D,2,FALSE)</f>
        <v>1.6600000000000001</v>
      </c>
      <c r="V446" s="8">
        <f>+VLOOKUP(H446,'Master FWDPoints'!$A:$D,2,FALSE)</f>
        <v>1.94</v>
      </c>
      <c r="W446" s="8">
        <f>+VLOOKUP(I446,'Master FWDPoints'!$A:$D,2,FALSE)</f>
        <v>1.75</v>
      </c>
      <c r="X446" s="8">
        <f>+VLOOKUP(J446,'Master FWDPoints'!$A:$D,2,FALSE)</f>
        <v>1.8900000000000001</v>
      </c>
      <c r="Y446" s="8">
        <f>+VLOOKUP(K446,'Master FWDPoints'!$A:$D,2,FALSE)</f>
        <v>1.98</v>
      </c>
      <c r="Z446" s="8">
        <f>+VLOOKUP(L446,'Master FWDPoints'!$A:$D,2,FALSE)*(M446-L446)/VLOOKUP(L446,'Master FWDPoints'!$A:$D,4,FALSE)</f>
        <v>1.2374999999999998</v>
      </c>
      <c r="AA446" s="8">
        <f>+VLOOKUP(A446,'Master FWDPoints'!$G:$J,2,FALSE)</f>
        <v>23.3</v>
      </c>
      <c r="AB446" s="8">
        <f t="shared" si="18"/>
        <v>22.0075</v>
      </c>
      <c r="AC446" s="8">
        <f t="shared" si="19"/>
        <v>-1.2925000000000004</v>
      </c>
      <c r="AD446" s="8">
        <f t="shared" si="20"/>
        <v>20.85</v>
      </c>
    </row>
    <row r="447" spans="1:30">
      <c r="A447" s="11">
        <v>41530</v>
      </c>
      <c r="B447" s="26">
        <f>A447+VLOOKUP(A447,'Master FWDPoints'!$A:$D,4,FALSE)</f>
        <v>41563</v>
      </c>
      <c r="C447" s="27">
        <f>B447+VLOOKUP(B447,'Master FWDPoints'!$A:$D,4,FALSE)</f>
        <v>41593</v>
      </c>
      <c r="D447" s="27">
        <f>C447+VLOOKUP(C447,'Master FWDPoints'!$A:$D,4,FALSE)</f>
        <v>41626</v>
      </c>
      <c r="E447" s="27">
        <f>D447+VLOOKUP(D447,'Master FWDPoints'!$A:$D,4,FALSE)</f>
        <v>41656</v>
      </c>
      <c r="F447" s="27">
        <f>E447+VLOOKUP(E447,'Master FWDPoints'!$A:$D,4,FALSE)</f>
        <v>41690</v>
      </c>
      <c r="G447" s="27">
        <f>F447+VLOOKUP(F447,'Master FWDPoints'!$A:$D,4,FALSE)</f>
        <v>41719</v>
      </c>
      <c r="H447" s="27">
        <f>G447+VLOOKUP(G447,'Master FWDPoints'!$A:$D,4,FALSE)</f>
        <v>41753</v>
      </c>
      <c r="I447" s="27">
        <f>H447+VLOOKUP(H447,'Master FWDPoints'!$A:$D,4,FALSE)</f>
        <v>41786</v>
      </c>
      <c r="J447" s="27">
        <f>I447+VLOOKUP(I447,'Master FWDPoints'!$A:$D,4,FALSE)</f>
        <v>41817</v>
      </c>
      <c r="K447" s="27">
        <f>J447+VLOOKUP(J447,'Master FWDPoints'!$A:$D,4,FALSE)</f>
        <v>41851</v>
      </c>
      <c r="L447" s="27">
        <f>K447+VLOOKUP(K447,'Master FWDPoints'!$A:$D,4,FALSE)</f>
        <v>41880</v>
      </c>
      <c r="M447" s="44">
        <f>$A447+VLOOKUP($A447,'Master FWDPoints'!$G:$K,4,FALSE)</f>
        <v>41898</v>
      </c>
      <c r="O447" s="8">
        <f>+VLOOKUP(A447,'Master FWDPoints'!$A:$D,2,FALSE)</f>
        <v>2.2999999999999998</v>
      </c>
      <c r="P447" s="8">
        <f>+VLOOKUP(B447,'Master FWDPoints'!$A:$D,2,FALSE)</f>
        <v>2</v>
      </c>
      <c r="Q447" s="8">
        <f>+VLOOKUP(C447,'Master FWDPoints'!$A:$D,2,FALSE)</f>
        <v>2.0499999999999998</v>
      </c>
      <c r="R447" s="8">
        <f>+VLOOKUP(D447,'Master FWDPoints'!$A:$D,2,FALSE)</f>
        <v>1.8</v>
      </c>
      <c r="S447" s="8">
        <f>+VLOOKUP(E447,'Master FWDPoints'!$A:$D,2,FALSE)</f>
        <v>2.1</v>
      </c>
      <c r="T447" s="8">
        <f>+VLOOKUP(F447,'Master FWDPoints'!$A:$D,2,FALSE)</f>
        <v>1.65</v>
      </c>
      <c r="U447" s="8">
        <f>+VLOOKUP(G447,'Master FWDPoints'!$A:$D,2,FALSE)</f>
        <v>1.75</v>
      </c>
      <c r="V447" s="8">
        <f>+VLOOKUP(H447,'Master FWDPoints'!$A:$D,2,FALSE)</f>
        <v>1.7</v>
      </c>
      <c r="W447" s="8">
        <f>+VLOOKUP(I447,'Master FWDPoints'!$A:$D,2,FALSE)</f>
        <v>1.75</v>
      </c>
      <c r="X447" s="8">
        <f>+VLOOKUP(J447,'Master FWDPoints'!$A:$D,2,FALSE)</f>
        <v>1.8</v>
      </c>
      <c r="Y447" s="8">
        <f>+VLOOKUP(K447,'Master FWDPoints'!$A:$D,2,FALSE)</f>
        <v>1.98</v>
      </c>
      <c r="Z447" s="8">
        <f>+VLOOKUP(L447,'Master FWDPoints'!$A:$D,2,FALSE)*(M447-L447)/VLOOKUP(L447,'Master FWDPoints'!$A:$D,4,FALSE)</f>
        <v>0.92812499999999998</v>
      </c>
      <c r="AA447" s="8">
        <f>+VLOOKUP(A447,'Master FWDPoints'!$G:$J,2,FALSE)</f>
        <v>22.5</v>
      </c>
      <c r="AB447" s="8">
        <f t="shared" si="18"/>
        <v>21.808125000000004</v>
      </c>
      <c r="AC447" s="8">
        <f t="shared" si="19"/>
        <v>-0.69187499999999602</v>
      </c>
      <c r="AD447" s="8">
        <f t="shared" si="20"/>
        <v>20.2</v>
      </c>
    </row>
    <row r="448" spans="1:30">
      <c r="A448" s="11">
        <v>41529</v>
      </c>
      <c r="B448" s="26">
        <f>A448+VLOOKUP(A448,'Master FWDPoints'!$A:$D,4,FALSE)</f>
        <v>41562</v>
      </c>
      <c r="C448" s="27">
        <f>B448+VLOOKUP(B448,'Master FWDPoints'!$A:$D,4,FALSE)</f>
        <v>41593</v>
      </c>
      <c r="D448" s="27">
        <f>C448+VLOOKUP(C448,'Master FWDPoints'!$A:$D,4,FALSE)</f>
        <v>41626</v>
      </c>
      <c r="E448" s="27">
        <f>D448+VLOOKUP(D448,'Master FWDPoints'!$A:$D,4,FALSE)</f>
        <v>41656</v>
      </c>
      <c r="F448" s="27">
        <f>E448+VLOOKUP(E448,'Master FWDPoints'!$A:$D,4,FALSE)</f>
        <v>41690</v>
      </c>
      <c r="G448" s="27">
        <f>F448+VLOOKUP(F448,'Master FWDPoints'!$A:$D,4,FALSE)</f>
        <v>41719</v>
      </c>
      <c r="H448" s="27">
        <f>G448+VLOOKUP(G448,'Master FWDPoints'!$A:$D,4,FALSE)</f>
        <v>41753</v>
      </c>
      <c r="I448" s="27">
        <f>H448+VLOOKUP(H448,'Master FWDPoints'!$A:$D,4,FALSE)</f>
        <v>41786</v>
      </c>
      <c r="J448" s="27">
        <f>I448+VLOOKUP(I448,'Master FWDPoints'!$A:$D,4,FALSE)</f>
        <v>41817</v>
      </c>
      <c r="K448" s="27">
        <f>J448+VLOOKUP(J448,'Master FWDPoints'!$A:$D,4,FALSE)</f>
        <v>41851</v>
      </c>
      <c r="L448" s="27">
        <f>K448+VLOOKUP(K448,'Master FWDPoints'!$A:$D,4,FALSE)</f>
        <v>41880</v>
      </c>
      <c r="M448" s="44">
        <f>$A448+VLOOKUP($A448,'Master FWDPoints'!$G:$K,4,FALSE)</f>
        <v>41897</v>
      </c>
      <c r="O448" s="8">
        <f>+VLOOKUP(A448,'Master FWDPoints'!$A:$D,2,FALSE)</f>
        <v>2.25</v>
      </c>
      <c r="P448" s="8">
        <f>+VLOOKUP(B448,'Master FWDPoints'!$A:$D,2,FALSE)</f>
        <v>2.1</v>
      </c>
      <c r="Q448" s="8">
        <f>+VLOOKUP(C448,'Master FWDPoints'!$A:$D,2,FALSE)</f>
        <v>2.0499999999999998</v>
      </c>
      <c r="R448" s="8">
        <f>+VLOOKUP(D448,'Master FWDPoints'!$A:$D,2,FALSE)</f>
        <v>1.8</v>
      </c>
      <c r="S448" s="8">
        <f>+VLOOKUP(E448,'Master FWDPoints'!$A:$D,2,FALSE)</f>
        <v>2.1</v>
      </c>
      <c r="T448" s="8">
        <f>+VLOOKUP(F448,'Master FWDPoints'!$A:$D,2,FALSE)</f>
        <v>1.65</v>
      </c>
      <c r="U448" s="8">
        <f>+VLOOKUP(G448,'Master FWDPoints'!$A:$D,2,FALSE)</f>
        <v>1.75</v>
      </c>
      <c r="V448" s="8">
        <f>+VLOOKUP(H448,'Master FWDPoints'!$A:$D,2,FALSE)</f>
        <v>1.7</v>
      </c>
      <c r="W448" s="8">
        <f>+VLOOKUP(I448,'Master FWDPoints'!$A:$D,2,FALSE)</f>
        <v>1.75</v>
      </c>
      <c r="X448" s="8">
        <f>+VLOOKUP(J448,'Master FWDPoints'!$A:$D,2,FALSE)</f>
        <v>1.8</v>
      </c>
      <c r="Y448" s="8">
        <f>+VLOOKUP(K448,'Master FWDPoints'!$A:$D,2,FALSE)</f>
        <v>1.98</v>
      </c>
      <c r="Z448" s="8">
        <f>+VLOOKUP(L448,'Master FWDPoints'!$A:$D,2,FALSE)*(M448-L448)/VLOOKUP(L448,'Master FWDPoints'!$A:$D,4,FALSE)</f>
        <v>0.87656249999999991</v>
      </c>
      <c r="AA448" s="8">
        <f>+VLOOKUP(A448,'Master FWDPoints'!$G:$J,2,FALSE)</f>
        <v>23.05</v>
      </c>
      <c r="AB448" s="8">
        <f t="shared" si="18"/>
        <v>21.806562499999998</v>
      </c>
      <c r="AC448" s="8">
        <f t="shared" si="19"/>
        <v>-1.2434375000000024</v>
      </c>
      <c r="AD448" s="8">
        <f t="shared" si="20"/>
        <v>20.8</v>
      </c>
    </row>
    <row r="449" spans="1:30">
      <c r="A449" s="11">
        <v>41528</v>
      </c>
      <c r="B449" s="26">
        <f>A449+VLOOKUP(A449,'Master FWDPoints'!$A:$D,4,FALSE)</f>
        <v>41558</v>
      </c>
      <c r="C449" s="27">
        <f>B449+VLOOKUP(B449,'Master FWDPoints'!$A:$D,4,FALSE)</f>
        <v>41592</v>
      </c>
      <c r="D449" s="27">
        <f>C449+VLOOKUP(C449,'Master FWDPoints'!$A:$D,4,FALSE)</f>
        <v>41625</v>
      </c>
      <c r="E449" s="27">
        <f>D449+VLOOKUP(D449,'Master FWDPoints'!$A:$D,4,FALSE)</f>
        <v>41656</v>
      </c>
      <c r="F449" s="27">
        <f>E449+VLOOKUP(E449,'Master FWDPoints'!$A:$D,4,FALSE)</f>
        <v>41690</v>
      </c>
      <c r="G449" s="27">
        <f>F449+VLOOKUP(F449,'Master FWDPoints'!$A:$D,4,FALSE)</f>
        <v>41719</v>
      </c>
      <c r="H449" s="27">
        <f>G449+VLOOKUP(G449,'Master FWDPoints'!$A:$D,4,FALSE)</f>
        <v>41753</v>
      </c>
      <c r="I449" s="27">
        <f>H449+VLOOKUP(H449,'Master FWDPoints'!$A:$D,4,FALSE)</f>
        <v>41786</v>
      </c>
      <c r="J449" s="27">
        <f>I449+VLOOKUP(I449,'Master FWDPoints'!$A:$D,4,FALSE)</f>
        <v>41817</v>
      </c>
      <c r="K449" s="27">
        <f>J449+VLOOKUP(J449,'Master FWDPoints'!$A:$D,4,FALSE)</f>
        <v>41851</v>
      </c>
      <c r="L449" s="27">
        <f>K449+VLOOKUP(K449,'Master FWDPoints'!$A:$D,4,FALSE)</f>
        <v>41880</v>
      </c>
      <c r="M449" s="44">
        <f>$A449+VLOOKUP($A449,'Master FWDPoints'!$G:$K,4,FALSE)</f>
        <v>41894</v>
      </c>
      <c r="O449" s="8">
        <f>+VLOOKUP(A449,'Master FWDPoints'!$A:$D,2,FALSE)</f>
        <v>2</v>
      </c>
      <c r="P449" s="8">
        <f>+VLOOKUP(B449,'Master FWDPoints'!$A:$D,2,FALSE)</f>
        <v>2.35</v>
      </c>
      <c r="Q449" s="8">
        <f>+VLOOKUP(C449,'Master FWDPoints'!$A:$D,2,FALSE)</f>
        <v>2.2000000000000002</v>
      </c>
      <c r="R449" s="8">
        <f>+VLOOKUP(D449,'Master FWDPoints'!$A:$D,2,FALSE)</f>
        <v>1.85</v>
      </c>
      <c r="S449" s="8">
        <f>+VLOOKUP(E449,'Master FWDPoints'!$A:$D,2,FALSE)</f>
        <v>2.1</v>
      </c>
      <c r="T449" s="8">
        <f>+VLOOKUP(F449,'Master FWDPoints'!$A:$D,2,FALSE)</f>
        <v>1.65</v>
      </c>
      <c r="U449" s="8">
        <f>+VLOOKUP(G449,'Master FWDPoints'!$A:$D,2,FALSE)</f>
        <v>1.75</v>
      </c>
      <c r="V449" s="8">
        <f>+VLOOKUP(H449,'Master FWDPoints'!$A:$D,2,FALSE)</f>
        <v>1.7</v>
      </c>
      <c r="W449" s="8">
        <f>+VLOOKUP(I449,'Master FWDPoints'!$A:$D,2,FALSE)</f>
        <v>1.75</v>
      </c>
      <c r="X449" s="8">
        <f>+VLOOKUP(J449,'Master FWDPoints'!$A:$D,2,FALSE)</f>
        <v>1.8</v>
      </c>
      <c r="Y449" s="8">
        <f>+VLOOKUP(K449,'Master FWDPoints'!$A:$D,2,FALSE)</f>
        <v>1.98</v>
      </c>
      <c r="Z449" s="8">
        <f>+VLOOKUP(L449,'Master FWDPoints'!$A:$D,2,FALSE)*(M449-L449)/VLOOKUP(L449,'Master FWDPoints'!$A:$D,4,FALSE)</f>
        <v>0.72187499999999993</v>
      </c>
      <c r="AA449" s="8">
        <f>+VLOOKUP(A449,'Master FWDPoints'!$G:$J,2,FALSE)</f>
        <v>22.3</v>
      </c>
      <c r="AB449" s="8">
        <f t="shared" si="18"/>
        <v>21.851875000000003</v>
      </c>
      <c r="AC449" s="8">
        <f t="shared" si="19"/>
        <v>-0.44812499999999744</v>
      </c>
      <c r="AD449" s="8">
        <f t="shared" si="20"/>
        <v>20.3</v>
      </c>
    </row>
    <row r="450" spans="1:30">
      <c r="A450" s="11">
        <v>41527</v>
      </c>
      <c r="B450" s="26">
        <f>A450+VLOOKUP(A450,'Master FWDPoints'!$A:$D,4,FALSE)</f>
        <v>41558</v>
      </c>
      <c r="C450" s="27">
        <f>B450+VLOOKUP(B450,'Master FWDPoints'!$A:$D,4,FALSE)</f>
        <v>41592</v>
      </c>
      <c r="D450" s="27">
        <f>C450+VLOOKUP(C450,'Master FWDPoints'!$A:$D,4,FALSE)</f>
        <v>41625</v>
      </c>
      <c r="E450" s="27">
        <f>D450+VLOOKUP(D450,'Master FWDPoints'!$A:$D,4,FALSE)</f>
        <v>41656</v>
      </c>
      <c r="F450" s="27">
        <f>E450+VLOOKUP(E450,'Master FWDPoints'!$A:$D,4,FALSE)</f>
        <v>41690</v>
      </c>
      <c r="G450" s="27">
        <f>F450+VLOOKUP(F450,'Master FWDPoints'!$A:$D,4,FALSE)</f>
        <v>41719</v>
      </c>
      <c r="H450" s="27">
        <f>G450+VLOOKUP(G450,'Master FWDPoints'!$A:$D,4,FALSE)</f>
        <v>41753</v>
      </c>
      <c r="I450" s="27">
        <f>H450+VLOOKUP(H450,'Master FWDPoints'!$A:$D,4,FALSE)</f>
        <v>41786</v>
      </c>
      <c r="J450" s="27">
        <f>I450+VLOOKUP(I450,'Master FWDPoints'!$A:$D,4,FALSE)</f>
        <v>41817</v>
      </c>
      <c r="K450" s="27">
        <f>J450+VLOOKUP(J450,'Master FWDPoints'!$A:$D,4,FALSE)</f>
        <v>41851</v>
      </c>
      <c r="L450" s="27">
        <f>K450+VLOOKUP(K450,'Master FWDPoints'!$A:$D,4,FALSE)</f>
        <v>41880</v>
      </c>
      <c r="M450" s="44">
        <f>$A450+VLOOKUP($A450,'Master FWDPoints'!$G:$K,4,FALSE)</f>
        <v>41893</v>
      </c>
      <c r="O450" s="8">
        <f>+VLOOKUP(A450,'Master FWDPoints'!$A:$D,2,FALSE)</f>
        <v>2.1</v>
      </c>
      <c r="P450" s="8">
        <f>+VLOOKUP(B450,'Master FWDPoints'!$A:$D,2,FALSE)</f>
        <v>2.35</v>
      </c>
      <c r="Q450" s="8">
        <f>+VLOOKUP(C450,'Master FWDPoints'!$A:$D,2,FALSE)</f>
        <v>2.2000000000000002</v>
      </c>
      <c r="R450" s="8">
        <f>+VLOOKUP(D450,'Master FWDPoints'!$A:$D,2,FALSE)</f>
        <v>1.85</v>
      </c>
      <c r="S450" s="8">
        <f>+VLOOKUP(E450,'Master FWDPoints'!$A:$D,2,FALSE)</f>
        <v>2.1</v>
      </c>
      <c r="T450" s="8">
        <f>+VLOOKUP(F450,'Master FWDPoints'!$A:$D,2,FALSE)</f>
        <v>1.65</v>
      </c>
      <c r="U450" s="8">
        <f>+VLOOKUP(G450,'Master FWDPoints'!$A:$D,2,FALSE)</f>
        <v>1.75</v>
      </c>
      <c r="V450" s="8">
        <f>+VLOOKUP(H450,'Master FWDPoints'!$A:$D,2,FALSE)</f>
        <v>1.7</v>
      </c>
      <c r="W450" s="8">
        <f>+VLOOKUP(I450,'Master FWDPoints'!$A:$D,2,FALSE)</f>
        <v>1.75</v>
      </c>
      <c r="X450" s="8">
        <f>+VLOOKUP(J450,'Master FWDPoints'!$A:$D,2,FALSE)</f>
        <v>1.8</v>
      </c>
      <c r="Y450" s="8">
        <f>+VLOOKUP(K450,'Master FWDPoints'!$A:$D,2,FALSE)</f>
        <v>1.98</v>
      </c>
      <c r="Z450" s="8">
        <f>+VLOOKUP(L450,'Master FWDPoints'!$A:$D,2,FALSE)*(M450-L450)/VLOOKUP(L450,'Master FWDPoints'!$A:$D,4,FALSE)</f>
        <v>0.67031249999999998</v>
      </c>
      <c r="AA450" s="8">
        <f>+VLOOKUP(A450,'Master FWDPoints'!$G:$J,2,FALSE)</f>
        <v>22.4</v>
      </c>
      <c r="AB450" s="8">
        <f t="shared" si="18"/>
        <v>21.900312500000002</v>
      </c>
      <c r="AC450" s="8">
        <f t="shared" si="19"/>
        <v>-0.49968749999999673</v>
      </c>
      <c r="AD450" s="8">
        <f t="shared" si="20"/>
        <v>20.299999999999997</v>
      </c>
    </row>
    <row r="451" spans="1:30">
      <c r="A451" s="11">
        <v>41526</v>
      </c>
      <c r="B451" s="26">
        <f>A451+VLOOKUP(A451,'Master FWDPoints'!$A:$D,4,FALSE)</f>
        <v>41557</v>
      </c>
      <c r="C451" s="27">
        <f>B451+VLOOKUP(B451,'Master FWDPoints'!$A:$D,4,FALSE)</f>
        <v>41591</v>
      </c>
      <c r="D451" s="27">
        <f>C451+VLOOKUP(C451,'Master FWDPoints'!$A:$D,4,FALSE)</f>
        <v>41621</v>
      </c>
      <c r="E451" s="27">
        <f>D451+VLOOKUP(D451,'Master FWDPoints'!$A:$D,4,FALSE)</f>
        <v>41655</v>
      </c>
      <c r="F451" s="27">
        <f>E451+VLOOKUP(E451,'Master FWDPoints'!$A:$D,4,FALSE)</f>
        <v>41689</v>
      </c>
      <c r="G451" s="27">
        <f>F451+VLOOKUP(F451,'Master FWDPoints'!$A:$D,4,FALSE)</f>
        <v>41718</v>
      </c>
      <c r="H451" s="27">
        <f>G451+VLOOKUP(G451,'Master FWDPoints'!$A:$D,4,FALSE)</f>
        <v>41752</v>
      </c>
      <c r="I451" s="27">
        <f>H451+VLOOKUP(H451,'Master FWDPoints'!$A:$D,4,FALSE)</f>
        <v>41782</v>
      </c>
      <c r="J451" s="27">
        <f>I451+VLOOKUP(I451,'Master FWDPoints'!$A:$D,4,FALSE)</f>
        <v>41816</v>
      </c>
      <c r="K451" s="27">
        <f>J451+VLOOKUP(J451,'Master FWDPoints'!$A:$D,4,FALSE)</f>
        <v>41849</v>
      </c>
      <c r="L451" s="27">
        <f>K451+VLOOKUP(K451,'Master FWDPoints'!$A:$D,4,FALSE)</f>
        <v>41880</v>
      </c>
      <c r="M451" s="44">
        <f>$A451+VLOOKUP($A451,'Master FWDPoints'!$G:$K,4,FALSE)</f>
        <v>41892</v>
      </c>
      <c r="O451" s="8">
        <f>+VLOOKUP(A451,'Master FWDPoints'!$A:$D,2,FALSE)</f>
        <v>2.1</v>
      </c>
      <c r="P451" s="8">
        <f>+VLOOKUP(B451,'Master FWDPoints'!$A:$D,2,FALSE)</f>
        <v>2.2999999999999998</v>
      </c>
      <c r="Q451" s="8">
        <f>+VLOOKUP(C451,'Master FWDPoints'!$A:$D,2,FALSE)</f>
        <v>1.75</v>
      </c>
      <c r="R451" s="8">
        <f>+VLOOKUP(D451,'Master FWDPoints'!$A:$D,2,FALSE)</f>
        <v>2.2000000000000002</v>
      </c>
      <c r="S451" s="8">
        <f>+VLOOKUP(E451,'Master FWDPoints'!$A:$D,2,FALSE)</f>
        <v>2.2000000000000002</v>
      </c>
      <c r="T451" s="8">
        <f>+VLOOKUP(F451,'Master FWDPoints'!$A:$D,2,FALSE)</f>
        <v>1.69</v>
      </c>
      <c r="U451" s="8">
        <f>+VLOOKUP(G451,'Master FWDPoints'!$A:$D,2,FALSE)</f>
        <v>1.75</v>
      </c>
      <c r="V451" s="8">
        <f>+VLOOKUP(H451,'Master FWDPoints'!$A:$D,2,FALSE)</f>
        <v>1.7</v>
      </c>
      <c r="W451" s="8">
        <f>+VLOOKUP(I451,'Master FWDPoints'!$A:$D,2,FALSE)</f>
        <v>2</v>
      </c>
      <c r="X451" s="8">
        <f>+VLOOKUP(J451,'Master FWDPoints'!$A:$D,2,FALSE)</f>
        <v>1.97</v>
      </c>
      <c r="Y451" s="8">
        <f>+VLOOKUP(K451,'Master FWDPoints'!$A:$D,2,FALSE)</f>
        <v>1.6600000000000001</v>
      </c>
      <c r="Z451" s="8">
        <f>+VLOOKUP(L451,'Master FWDPoints'!$A:$D,2,FALSE)*(M451-L451)/VLOOKUP(L451,'Master FWDPoints'!$A:$D,4,FALSE)</f>
        <v>0.61874999999999991</v>
      </c>
      <c r="AA451" s="8">
        <f>+VLOOKUP(A451,'Master FWDPoints'!$G:$J,2,FALSE)</f>
        <v>22.35</v>
      </c>
      <c r="AB451" s="8">
        <f t="shared" ref="AB451:AB514" si="21">+SUM(O451:Z451)</f>
        <v>21.938749999999995</v>
      </c>
      <c r="AC451" s="8">
        <f t="shared" ref="AC451:AC514" si="22">IFERROR(AB451-AA451,"")</f>
        <v>-0.41125000000000611</v>
      </c>
      <c r="AD451" s="8">
        <f t="shared" ref="AD451:AD514" si="23">+AA451-O451</f>
        <v>20.25</v>
      </c>
    </row>
    <row r="452" spans="1:30">
      <c r="A452" s="11">
        <v>41523</v>
      </c>
      <c r="B452" s="26">
        <f>A452+VLOOKUP(A452,'Master FWDPoints'!$A:$D,4,FALSE)</f>
        <v>41556</v>
      </c>
      <c r="C452" s="27">
        <f>B452+VLOOKUP(B452,'Master FWDPoints'!$A:$D,4,FALSE)</f>
        <v>41586</v>
      </c>
      <c r="D452" s="27">
        <f>C452+VLOOKUP(C452,'Master FWDPoints'!$A:$D,4,FALSE)</f>
        <v>41619</v>
      </c>
      <c r="E452" s="27">
        <f>D452+VLOOKUP(D452,'Master FWDPoints'!$A:$D,4,FALSE)</f>
        <v>41649</v>
      </c>
      <c r="F452" s="27">
        <f>E452+VLOOKUP(E452,'Master FWDPoints'!$A:$D,4,FALSE)</f>
        <v>41683</v>
      </c>
      <c r="G452" s="27">
        <f>F452+VLOOKUP(F452,'Master FWDPoints'!$A:$D,4,FALSE)</f>
        <v>41712</v>
      </c>
      <c r="H452" s="27">
        <f>G452+VLOOKUP(G452,'Master FWDPoints'!$A:$D,4,FALSE)</f>
        <v>41746</v>
      </c>
      <c r="I452" s="27">
        <f>H452+VLOOKUP(H452,'Master FWDPoints'!$A:$D,4,FALSE)</f>
        <v>41779</v>
      </c>
      <c r="J452" s="27">
        <f>I452+VLOOKUP(I452,'Master FWDPoints'!$A:$D,4,FALSE)</f>
        <v>41810</v>
      </c>
      <c r="K452" s="27">
        <f>J452+VLOOKUP(J452,'Master FWDPoints'!$A:$D,4,FALSE)</f>
        <v>41843</v>
      </c>
      <c r="L452" s="27">
        <f>K452+VLOOKUP(K452,'Master FWDPoints'!$A:$D,4,FALSE)</f>
        <v>41873</v>
      </c>
      <c r="M452" s="44">
        <f>$A452+VLOOKUP($A452,'Master FWDPoints'!$G:$K,4,FALSE)</f>
        <v>41891</v>
      </c>
      <c r="O452" s="8">
        <f>+VLOOKUP(A452,'Master FWDPoints'!$A:$D,2,FALSE)</f>
        <v>2.35</v>
      </c>
      <c r="P452" s="8">
        <f>+VLOOKUP(B452,'Master FWDPoints'!$A:$D,2,FALSE)</f>
        <v>2</v>
      </c>
      <c r="Q452" s="8">
        <f>+VLOOKUP(C452,'Master FWDPoints'!$A:$D,2,FALSE)</f>
        <v>2.2999999999999998</v>
      </c>
      <c r="R452" s="8">
        <f>+VLOOKUP(D452,'Master FWDPoints'!$A:$D,2,FALSE)</f>
        <v>1.9100000000000001</v>
      </c>
      <c r="S452" s="8">
        <f>+VLOOKUP(E452,'Master FWDPoints'!$A:$D,2,FALSE)</f>
        <v>1.9</v>
      </c>
      <c r="T452" s="8">
        <f>+VLOOKUP(F452,'Master FWDPoints'!$A:$D,2,FALSE)</f>
        <v>1.8</v>
      </c>
      <c r="U452" s="8">
        <f>+VLOOKUP(G452,'Master FWDPoints'!$A:$D,2,FALSE)</f>
        <v>2</v>
      </c>
      <c r="V452" s="8">
        <f>+VLOOKUP(H452,'Master FWDPoints'!$A:$D,2,FALSE)</f>
        <v>2</v>
      </c>
      <c r="W452" s="8">
        <f>+VLOOKUP(I452,'Master FWDPoints'!$A:$D,2,FALSE)</f>
        <v>1.9</v>
      </c>
      <c r="X452" s="8">
        <f>+VLOOKUP(J452,'Master FWDPoints'!$A:$D,2,FALSE)</f>
        <v>1.9100000000000001</v>
      </c>
      <c r="Y452" s="8">
        <f>+VLOOKUP(K452,'Master FWDPoints'!$A:$D,2,FALSE)</f>
        <v>1.62</v>
      </c>
      <c r="Z452" s="8">
        <f>+VLOOKUP(L452,'Master FWDPoints'!$A:$D,2,FALSE)*(M452-L452)/VLOOKUP(L452,'Master FWDPoints'!$A:$D,4,FALSE)</f>
        <v>0.89470588235294113</v>
      </c>
      <c r="AA452" s="8">
        <f>+VLOOKUP(A452,'Master FWDPoints'!$G:$J,2,FALSE)</f>
        <v>22.5</v>
      </c>
      <c r="AB452" s="8">
        <f t="shared" si="21"/>
        <v>22.584705882352939</v>
      </c>
      <c r="AC452" s="8">
        <f t="shared" si="22"/>
        <v>8.4705882352938744E-2</v>
      </c>
      <c r="AD452" s="8">
        <f t="shared" si="23"/>
        <v>20.149999999999999</v>
      </c>
    </row>
    <row r="453" spans="1:30">
      <c r="A453" s="11">
        <v>41522</v>
      </c>
      <c r="B453" s="26">
        <f>A453+VLOOKUP(A453,'Master FWDPoints'!$A:$D,4,FALSE)</f>
        <v>41555</v>
      </c>
      <c r="C453" s="27">
        <f>B453+VLOOKUP(B453,'Master FWDPoints'!$A:$D,4,FALSE)</f>
        <v>41586</v>
      </c>
      <c r="D453" s="27">
        <f>C453+VLOOKUP(C453,'Master FWDPoints'!$A:$D,4,FALSE)</f>
        <v>41619</v>
      </c>
      <c r="E453" s="27">
        <f>D453+VLOOKUP(D453,'Master FWDPoints'!$A:$D,4,FALSE)</f>
        <v>41649</v>
      </c>
      <c r="F453" s="27">
        <f>E453+VLOOKUP(E453,'Master FWDPoints'!$A:$D,4,FALSE)</f>
        <v>41683</v>
      </c>
      <c r="G453" s="27">
        <f>F453+VLOOKUP(F453,'Master FWDPoints'!$A:$D,4,FALSE)</f>
        <v>41712</v>
      </c>
      <c r="H453" s="27">
        <f>G453+VLOOKUP(G453,'Master FWDPoints'!$A:$D,4,FALSE)</f>
        <v>41746</v>
      </c>
      <c r="I453" s="27">
        <f>H453+VLOOKUP(H453,'Master FWDPoints'!$A:$D,4,FALSE)</f>
        <v>41779</v>
      </c>
      <c r="J453" s="27">
        <f>I453+VLOOKUP(I453,'Master FWDPoints'!$A:$D,4,FALSE)</f>
        <v>41810</v>
      </c>
      <c r="K453" s="27">
        <f>J453+VLOOKUP(J453,'Master FWDPoints'!$A:$D,4,FALSE)</f>
        <v>41843</v>
      </c>
      <c r="L453" s="27">
        <f>K453+VLOOKUP(K453,'Master FWDPoints'!$A:$D,4,FALSE)</f>
        <v>41873</v>
      </c>
      <c r="M453" s="44">
        <f>$A453+VLOOKUP($A453,'Master FWDPoints'!$G:$K,4,FALSE)</f>
        <v>41890</v>
      </c>
      <c r="O453" s="8">
        <f>+VLOOKUP(A453,'Master FWDPoints'!$A:$D,2,FALSE)</f>
        <v>2.6</v>
      </c>
      <c r="P453" s="8">
        <f>+VLOOKUP(B453,'Master FWDPoints'!$A:$D,2,FALSE)</f>
        <v>2.2999999999999998</v>
      </c>
      <c r="Q453" s="8">
        <f>+VLOOKUP(C453,'Master FWDPoints'!$A:$D,2,FALSE)</f>
        <v>2.2999999999999998</v>
      </c>
      <c r="R453" s="8">
        <f>+VLOOKUP(D453,'Master FWDPoints'!$A:$D,2,FALSE)</f>
        <v>1.9100000000000001</v>
      </c>
      <c r="S453" s="8">
        <f>+VLOOKUP(E453,'Master FWDPoints'!$A:$D,2,FALSE)</f>
        <v>1.9</v>
      </c>
      <c r="T453" s="8">
        <f>+VLOOKUP(F453,'Master FWDPoints'!$A:$D,2,FALSE)</f>
        <v>1.8</v>
      </c>
      <c r="U453" s="8">
        <f>+VLOOKUP(G453,'Master FWDPoints'!$A:$D,2,FALSE)</f>
        <v>2</v>
      </c>
      <c r="V453" s="8">
        <f>+VLOOKUP(H453,'Master FWDPoints'!$A:$D,2,FALSE)</f>
        <v>2</v>
      </c>
      <c r="W453" s="8">
        <f>+VLOOKUP(I453,'Master FWDPoints'!$A:$D,2,FALSE)</f>
        <v>1.9</v>
      </c>
      <c r="X453" s="8">
        <f>+VLOOKUP(J453,'Master FWDPoints'!$A:$D,2,FALSE)</f>
        <v>1.9100000000000001</v>
      </c>
      <c r="Y453" s="8">
        <f>+VLOOKUP(K453,'Master FWDPoints'!$A:$D,2,FALSE)</f>
        <v>1.62</v>
      </c>
      <c r="Z453" s="8">
        <f>+VLOOKUP(L453,'Master FWDPoints'!$A:$D,2,FALSE)*(M453-L453)/VLOOKUP(L453,'Master FWDPoints'!$A:$D,4,FALSE)</f>
        <v>0.84499999999999997</v>
      </c>
      <c r="AA453" s="8">
        <f>+VLOOKUP(A453,'Master FWDPoints'!$G:$J,2,FALSE)</f>
        <v>23.25</v>
      </c>
      <c r="AB453" s="8">
        <f t="shared" si="21"/>
        <v>23.085000000000001</v>
      </c>
      <c r="AC453" s="8">
        <f t="shared" si="22"/>
        <v>-0.16499999999999915</v>
      </c>
      <c r="AD453" s="8">
        <f t="shared" si="23"/>
        <v>20.65</v>
      </c>
    </row>
    <row r="454" spans="1:30">
      <c r="A454" s="11">
        <v>41521</v>
      </c>
      <c r="B454" s="26">
        <f>A454+VLOOKUP(A454,'Master FWDPoints'!$A:$D,4,FALSE)</f>
        <v>41551</v>
      </c>
      <c r="C454" s="27">
        <f>B454+VLOOKUP(B454,'Master FWDPoints'!$A:$D,4,FALSE)</f>
        <v>41585</v>
      </c>
      <c r="D454" s="27">
        <f>C454+VLOOKUP(C454,'Master FWDPoints'!$A:$D,4,FALSE)</f>
        <v>41618</v>
      </c>
      <c r="E454" s="27">
        <f>D454+VLOOKUP(D454,'Master FWDPoints'!$A:$D,4,FALSE)</f>
        <v>41649</v>
      </c>
      <c r="F454" s="27">
        <f>E454+VLOOKUP(E454,'Master FWDPoints'!$A:$D,4,FALSE)</f>
        <v>41683</v>
      </c>
      <c r="G454" s="27">
        <f>F454+VLOOKUP(F454,'Master FWDPoints'!$A:$D,4,FALSE)</f>
        <v>41712</v>
      </c>
      <c r="H454" s="27">
        <f>G454+VLOOKUP(G454,'Master FWDPoints'!$A:$D,4,FALSE)</f>
        <v>41746</v>
      </c>
      <c r="I454" s="27">
        <f>H454+VLOOKUP(H454,'Master FWDPoints'!$A:$D,4,FALSE)</f>
        <v>41779</v>
      </c>
      <c r="J454" s="27">
        <f>I454+VLOOKUP(I454,'Master FWDPoints'!$A:$D,4,FALSE)</f>
        <v>41810</v>
      </c>
      <c r="K454" s="27">
        <f>J454+VLOOKUP(J454,'Master FWDPoints'!$A:$D,4,FALSE)</f>
        <v>41843</v>
      </c>
      <c r="L454" s="27">
        <f>K454+VLOOKUP(K454,'Master FWDPoints'!$A:$D,4,FALSE)</f>
        <v>41873</v>
      </c>
      <c r="M454" s="44">
        <f>$A454+VLOOKUP($A454,'Master FWDPoints'!$G:$K,4,FALSE)</f>
        <v>41887</v>
      </c>
      <c r="O454" s="8">
        <f>+VLOOKUP(A454,'Master FWDPoints'!$A:$D,2,FALSE)</f>
        <v>2.25</v>
      </c>
      <c r="P454" s="8">
        <f>+VLOOKUP(B454,'Master FWDPoints'!$A:$D,2,FALSE)</f>
        <v>2.25</v>
      </c>
      <c r="Q454" s="8">
        <f>+VLOOKUP(C454,'Master FWDPoints'!$A:$D,2,FALSE)</f>
        <v>2.4</v>
      </c>
      <c r="R454" s="8">
        <f>+VLOOKUP(D454,'Master FWDPoints'!$A:$D,2,FALSE)</f>
        <v>1.75</v>
      </c>
      <c r="S454" s="8">
        <f>+VLOOKUP(E454,'Master FWDPoints'!$A:$D,2,FALSE)</f>
        <v>1.9</v>
      </c>
      <c r="T454" s="8">
        <f>+VLOOKUP(F454,'Master FWDPoints'!$A:$D,2,FALSE)</f>
        <v>1.8</v>
      </c>
      <c r="U454" s="8">
        <f>+VLOOKUP(G454,'Master FWDPoints'!$A:$D,2,FALSE)</f>
        <v>2</v>
      </c>
      <c r="V454" s="8">
        <f>+VLOOKUP(H454,'Master FWDPoints'!$A:$D,2,FALSE)</f>
        <v>2</v>
      </c>
      <c r="W454" s="8">
        <f>+VLOOKUP(I454,'Master FWDPoints'!$A:$D,2,FALSE)</f>
        <v>1.9</v>
      </c>
      <c r="X454" s="8">
        <f>+VLOOKUP(J454,'Master FWDPoints'!$A:$D,2,FALSE)</f>
        <v>1.9100000000000001</v>
      </c>
      <c r="Y454" s="8">
        <f>+VLOOKUP(K454,'Master FWDPoints'!$A:$D,2,FALSE)</f>
        <v>1.62</v>
      </c>
      <c r="Z454" s="8">
        <f>+VLOOKUP(L454,'Master FWDPoints'!$A:$D,2,FALSE)*(M454-L454)/VLOOKUP(L454,'Master FWDPoints'!$A:$D,4,FALSE)</f>
        <v>0.69588235294117651</v>
      </c>
      <c r="AA454" s="8">
        <f>+VLOOKUP(A454,'Master FWDPoints'!$G:$J,2,FALSE)</f>
        <v>23.2</v>
      </c>
      <c r="AB454" s="8">
        <f t="shared" si="21"/>
        <v>22.475882352941177</v>
      </c>
      <c r="AC454" s="8">
        <f t="shared" si="22"/>
        <v>-0.7241176470588222</v>
      </c>
      <c r="AD454" s="8">
        <f t="shared" si="23"/>
        <v>20.95</v>
      </c>
    </row>
    <row r="455" spans="1:30">
      <c r="A455" s="11">
        <v>41520</v>
      </c>
      <c r="B455" s="26">
        <f>A455+VLOOKUP(A455,'Master FWDPoints'!$A:$D,4,FALSE)</f>
        <v>41551</v>
      </c>
      <c r="C455" s="27">
        <f>B455+VLOOKUP(B455,'Master FWDPoints'!$A:$D,4,FALSE)</f>
        <v>41585</v>
      </c>
      <c r="D455" s="27">
        <f>C455+VLOOKUP(C455,'Master FWDPoints'!$A:$D,4,FALSE)</f>
        <v>41618</v>
      </c>
      <c r="E455" s="27">
        <f>D455+VLOOKUP(D455,'Master FWDPoints'!$A:$D,4,FALSE)</f>
        <v>41649</v>
      </c>
      <c r="F455" s="27">
        <f>E455+VLOOKUP(E455,'Master FWDPoints'!$A:$D,4,FALSE)</f>
        <v>41683</v>
      </c>
      <c r="G455" s="27">
        <f>F455+VLOOKUP(F455,'Master FWDPoints'!$A:$D,4,FALSE)</f>
        <v>41712</v>
      </c>
      <c r="H455" s="27">
        <f>G455+VLOOKUP(G455,'Master FWDPoints'!$A:$D,4,FALSE)</f>
        <v>41746</v>
      </c>
      <c r="I455" s="27">
        <f>H455+VLOOKUP(H455,'Master FWDPoints'!$A:$D,4,FALSE)</f>
        <v>41779</v>
      </c>
      <c r="J455" s="27">
        <f>I455+VLOOKUP(I455,'Master FWDPoints'!$A:$D,4,FALSE)</f>
        <v>41810</v>
      </c>
      <c r="K455" s="27">
        <f>J455+VLOOKUP(J455,'Master FWDPoints'!$A:$D,4,FALSE)</f>
        <v>41843</v>
      </c>
      <c r="L455" s="27">
        <f>K455+VLOOKUP(K455,'Master FWDPoints'!$A:$D,4,FALSE)</f>
        <v>41873</v>
      </c>
      <c r="M455" s="44">
        <f>$A455+VLOOKUP($A455,'Master FWDPoints'!$G:$K,4,FALSE)</f>
        <v>41886</v>
      </c>
      <c r="O455" s="8">
        <f>+VLOOKUP(A455,'Master FWDPoints'!$A:$D,2,FALSE)</f>
        <v>2.25</v>
      </c>
      <c r="P455" s="8">
        <f>+VLOOKUP(B455,'Master FWDPoints'!$A:$D,2,FALSE)</f>
        <v>2.25</v>
      </c>
      <c r="Q455" s="8">
        <f>+VLOOKUP(C455,'Master FWDPoints'!$A:$D,2,FALSE)</f>
        <v>2.4</v>
      </c>
      <c r="R455" s="8">
        <f>+VLOOKUP(D455,'Master FWDPoints'!$A:$D,2,FALSE)</f>
        <v>1.75</v>
      </c>
      <c r="S455" s="8">
        <f>+VLOOKUP(E455,'Master FWDPoints'!$A:$D,2,FALSE)</f>
        <v>1.9</v>
      </c>
      <c r="T455" s="8">
        <f>+VLOOKUP(F455,'Master FWDPoints'!$A:$D,2,FALSE)</f>
        <v>1.8</v>
      </c>
      <c r="U455" s="8">
        <f>+VLOOKUP(G455,'Master FWDPoints'!$A:$D,2,FALSE)</f>
        <v>2</v>
      </c>
      <c r="V455" s="8">
        <f>+VLOOKUP(H455,'Master FWDPoints'!$A:$D,2,FALSE)</f>
        <v>2</v>
      </c>
      <c r="W455" s="8">
        <f>+VLOOKUP(I455,'Master FWDPoints'!$A:$D,2,FALSE)</f>
        <v>1.9</v>
      </c>
      <c r="X455" s="8">
        <f>+VLOOKUP(J455,'Master FWDPoints'!$A:$D,2,FALSE)</f>
        <v>1.9100000000000001</v>
      </c>
      <c r="Y455" s="8">
        <f>+VLOOKUP(K455,'Master FWDPoints'!$A:$D,2,FALSE)</f>
        <v>1.62</v>
      </c>
      <c r="Z455" s="8">
        <f>+VLOOKUP(L455,'Master FWDPoints'!$A:$D,2,FALSE)*(M455-L455)/VLOOKUP(L455,'Master FWDPoints'!$A:$D,4,FALSE)</f>
        <v>0.64617647058823524</v>
      </c>
      <c r="AA455" s="8">
        <f>+VLOOKUP(A455,'Master FWDPoints'!$G:$J,2,FALSE)</f>
        <v>23.1</v>
      </c>
      <c r="AB455" s="8">
        <f t="shared" si="21"/>
        <v>22.426176470588235</v>
      </c>
      <c r="AC455" s="8">
        <f t="shared" si="22"/>
        <v>-0.67382352941176649</v>
      </c>
      <c r="AD455" s="8">
        <f t="shared" si="23"/>
        <v>20.85</v>
      </c>
    </row>
    <row r="456" spans="1:30">
      <c r="A456" s="11">
        <v>41519</v>
      </c>
      <c r="B456" s="26">
        <f>A456+VLOOKUP(A456,'Master FWDPoints'!$A:$D,4,FALSE)</f>
        <v>41550</v>
      </c>
      <c r="C456" s="27">
        <f>B456+VLOOKUP(B456,'Master FWDPoints'!$A:$D,4,FALSE)</f>
        <v>41584</v>
      </c>
      <c r="D456" s="27">
        <f>C456+VLOOKUP(C456,'Master FWDPoints'!$A:$D,4,FALSE)</f>
        <v>41614</v>
      </c>
      <c r="E456" s="27">
        <f>D456+VLOOKUP(D456,'Master FWDPoints'!$A:$D,4,FALSE)</f>
        <v>41648</v>
      </c>
      <c r="F456" s="27">
        <f>E456+VLOOKUP(E456,'Master FWDPoints'!$A:$D,4,FALSE)</f>
        <v>41682</v>
      </c>
      <c r="G456" s="27">
        <f>F456+VLOOKUP(F456,'Master FWDPoints'!$A:$D,4,FALSE)</f>
        <v>41711</v>
      </c>
      <c r="H456" s="27">
        <f>G456+VLOOKUP(G456,'Master FWDPoints'!$A:$D,4,FALSE)</f>
        <v>41745</v>
      </c>
      <c r="I456" s="27">
        <f>H456+VLOOKUP(H456,'Master FWDPoints'!$A:$D,4,FALSE)</f>
        <v>41779</v>
      </c>
      <c r="J456" s="27">
        <f>I456+VLOOKUP(I456,'Master FWDPoints'!$A:$D,4,FALSE)</f>
        <v>41810</v>
      </c>
      <c r="K456" s="27">
        <f>J456+VLOOKUP(J456,'Master FWDPoints'!$A:$D,4,FALSE)</f>
        <v>41843</v>
      </c>
      <c r="L456" s="27">
        <f>K456+VLOOKUP(K456,'Master FWDPoints'!$A:$D,4,FALSE)</f>
        <v>41873</v>
      </c>
      <c r="M456" s="44">
        <f>$A456+VLOOKUP($A456,'Master FWDPoints'!$G:$K,4,FALSE)</f>
        <v>41885</v>
      </c>
      <c r="O456" s="8">
        <f>+VLOOKUP(A456,'Master FWDPoints'!$A:$D,2,FALSE)</f>
        <v>2.4500000000000002</v>
      </c>
      <c r="P456" s="8">
        <f>+VLOOKUP(B456,'Master FWDPoints'!$A:$D,2,FALSE)</f>
        <v>2.5</v>
      </c>
      <c r="Q456" s="8">
        <f>+VLOOKUP(C456,'Master FWDPoints'!$A:$D,2,FALSE)</f>
        <v>2.1</v>
      </c>
      <c r="R456" s="8">
        <f>+VLOOKUP(D456,'Master FWDPoints'!$A:$D,2,FALSE)</f>
        <v>1.99</v>
      </c>
      <c r="S456" s="8">
        <f>+VLOOKUP(E456,'Master FWDPoints'!$A:$D,2,FALSE)</f>
        <v>2.2800000000000002</v>
      </c>
      <c r="T456" s="8">
        <f>+VLOOKUP(F456,'Master FWDPoints'!$A:$D,2,FALSE)</f>
        <v>1.78</v>
      </c>
      <c r="U456" s="8">
        <f>+VLOOKUP(G456,'Master FWDPoints'!$A:$D,2,FALSE)</f>
        <v>1.95</v>
      </c>
      <c r="V456" s="8">
        <f>+VLOOKUP(H456,'Master FWDPoints'!$A:$D,2,FALSE)</f>
        <v>2.1</v>
      </c>
      <c r="W456" s="8">
        <f>+VLOOKUP(I456,'Master FWDPoints'!$A:$D,2,FALSE)</f>
        <v>1.9</v>
      </c>
      <c r="X456" s="8">
        <f>+VLOOKUP(J456,'Master FWDPoints'!$A:$D,2,FALSE)</f>
        <v>1.9100000000000001</v>
      </c>
      <c r="Y456" s="8">
        <f>+VLOOKUP(K456,'Master FWDPoints'!$A:$D,2,FALSE)</f>
        <v>1.62</v>
      </c>
      <c r="Z456" s="8">
        <f>+VLOOKUP(L456,'Master FWDPoints'!$A:$D,2,FALSE)*(M456-L456)/VLOOKUP(L456,'Master FWDPoints'!$A:$D,4,FALSE)</f>
        <v>0.5964705882352942</v>
      </c>
      <c r="AA456" s="8">
        <f>+VLOOKUP(A456,'Master FWDPoints'!$G:$J,2,FALSE)</f>
        <v>23.01</v>
      </c>
      <c r="AB456" s="8">
        <f t="shared" si="21"/>
        <v>23.176470588235293</v>
      </c>
      <c r="AC456" s="8">
        <f t="shared" si="22"/>
        <v>0.16647058823529193</v>
      </c>
      <c r="AD456" s="8">
        <f t="shared" si="23"/>
        <v>20.560000000000002</v>
      </c>
    </row>
    <row r="457" spans="1:30">
      <c r="A457" s="11">
        <v>41516</v>
      </c>
      <c r="B457" s="26">
        <f>A457+VLOOKUP(A457,'Master FWDPoints'!$A:$D,4,FALSE)</f>
        <v>41547</v>
      </c>
      <c r="C457" s="27">
        <f>B457+VLOOKUP(B457,'Master FWDPoints'!$A:$D,4,FALSE)</f>
        <v>41577</v>
      </c>
      <c r="D457" s="27">
        <f>C457+VLOOKUP(C457,'Master FWDPoints'!$A:$D,4,FALSE)</f>
        <v>41607</v>
      </c>
      <c r="E457" s="27">
        <f>D457+VLOOKUP(D457,'Master FWDPoints'!$A:$D,4,FALSE)</f>
        <v>41638</v>
      </c>
      <c r="F457" s="27">
        <f>E457+VLOOKUP(E457,'Master FWDPoints'!$A:$D,4,FALSE)</f>
        <v>41670</v>
      </c>
      <c r="G457" s="27">
        <f>F457+VLOOKUP(F457,'Master FWDPoints'!$A:$D,4,FALSE)</f>
        <v>41698</v>
      </c>
      <c r="H457" s="27">
        <f>G457+VLOOKUP(G457,'Master FWDPoints'!$A:$D,4,FALSE)</f>
        <v>41729</v>
      </c>
      <c r="I457" s="27">
        <f>H457+VLOOKUP(H457,'Master FWDPoints'!$A:$D,4,FALSE)</f>
        <v>41759</v>
      </c>
      <c r="J457" s="27">
        <f>I457+VLOOKUP(I457,'Master FWDPoints'!$A:$D,4,FALSE)</f>
        <v>41789</v>
      </c>
      <c r="K457" s="27">
        <f>J457+VLOOKUP(J457,'Master FWDPoints'!$A:$D,4,FALSE)</f>
        <v>41820</v>
      </c>
      <c r="L457" s="27">
        <f>K457+VLOOKUP(K457,'Master FWDPoints'!$A:$D,4,FALSE)</f>
        <v>41851</v>
      </c>
      <c r="M457" s="44">
        <f>$A457+VLOOKUP($A457,'Master FWDPoints'!$G:$K,4,FALSE)</f>
        <v>41880</v>
      </c>
      <c r="O457" s="8">
        <f>+VLOOKUP(A457,'Master FWDPoints'!$A:$D,2,FALSE)</f>
        <v>2.4500000000000002</v>
      </c>
      <c r="P457" s="8">
        <f>+VLOOKUP(B457,'Master FWDPoints'!$A:$D,2,FALSE)</f>
        <v>2.2000000000000002</v>
      </c>
      <c r="Q457" s="8">
        <f>+VLOOKUP(C457,'Master FWDPoints'!$A:$D,2,FALSE)</f>
        <v>2.2999999999999998</v>
      </c>
      <c r="R457" s="8">
        <f>+VLOOKUP(D457,'Master FWDPoints'!$A:$D,2,FALSE)</f>
        <v>1.65</v>
      </c>
      <c r="S457" s="8">
        <f>+VLOOKUP(E457,'Master FWDPoints'!$A:$D,2,FALSE)</f>
        <v>1.76</v>
      </c>
      <c r="T457" s="8">
        <f>+VLOOKUP(F457,'Master FWDPoints'!$A:$D,2,FALSE)</f>
        <v>1.9</v>
      </c>
      <c r="U457" s="8">
        <f>+VLOOKUP(G457,'Master FWDPoints'!$A:$D,2,FALSE)</f>
        <v>1.8</v>
      </c>
      <c r="V457" s="8">
        <f>+VLOOKUP(H457,'Master FWDPoints'!$A:$D,2,FALSE)</f>
        <v>1.6600000000000001</v>
      </c>
      <c r="W457" s="8">
        <f>+VLOOKUP(I457,'Master FWDPoints'!$A:$D,2,FALSE)</f>
        <v>1.94</v>
      </c>
      <c r="X457" s="8">
        <f>+VLOOKUP(J457,'Master FWDPoints'!$A:$D,2,FALSE)</f>
        <v>1.75</v>
      </c>
      <c r="Y457" s="8">
        <f>+VLOOKUP(K457,'Master FWDPoints'!$A:$D,2,FALSE)</f>
        <v>1.8900000000000001</v>
      </c>
      <c r="Z457" s="8">
        <f>+VLOOKUP(L457,'Master FWDPoints'!$A:$D,2,FALSE)*(M457-L457)/VLOOKUP(L457,'Master FWDPoints'!$A:$D,4,FALSE)</f>
        <v>1.98</v>
      </c>
      <c r="AA457" s="8">
        <f>+VLOOKUP(A457,'Master FWDPoints'!$G:$J,2,FALSE)</f>
        <v>23.4</v>
      </c>
      <c r="AB457" s="8">
        <f t="shared" si="21"/>
        <v>23.28</v>
      </c>
      <c r="AC457" s="8">
        <f t="shared" si="22"/>
        <v>-0.11999999999999744</v>
      </c>
      <c r="AD457" s="8">
        <f t="shared" si="23"/>
        <v>20.95</v>
      </c>
    </row>
    <row r="458" spans="1:30">
      <c r="A458" s="11">
        <v>41515</v>
      </c>
      <c r="B458" s="26">
        <f>A458+VLOOKUP(A458,'Master FWDPoints'!$A:$D,4,FALSE)</f>
        <v>41547</v>
      </c>
      <c r="C458" s="27">
        <f>B458+VLOOKUP(B458,'Master FWDPoints'!$A:$D,4,FALSE)</f>
        <v>41577</v>
      </c>
      <c r="D458" s="27">
        <f>C458+VLOOKUP(C458,'Master FWDPoints'!$A:$D,4,FALSE)</f>
        <v>41607</v>
      </c>
      <c r="E458" s="27">
        <f>D458+VLOOKUP(D458,'Master FWDPoints'!$A:$D,4,FALSE)</f>
        <v>41638</v>
      </c>
      <c r="F458" s="27">
        <f>E458+VLOOKUP(E458,'Master FWDPoints'!$A:$D,4,FALSE)</f>
        <v>41670</v>
      </c>
      <c r="G458" s="27">
        <f>F458+VLOOKUP(F458,'Master FWDPoints'!$A:$D,4,FALSE)</f>
        <v>41698</v>
      </c>
      <c r="H458" s="27">
        <f>G458+VLOOKUP(G458,'Master FWDPoints'!$A:$D,4,FALSE)</f>
        <v>41729</v>
      </c>
      <c r="I458" s="27">
        <f>H458+VLOOKUP(H458,'Master FWDPoints'!$A:$D,4,FALSE)</f>
        <v>41759</v>
      </c>
      <c r="J458" s="27">
        <f>I458+VLOOKUP(I458,'Master FWDPoints'!$A:$D,4,FALSE)</f>
        <v>41789</v>
      </c>
      <c r="K458" s="27">
        <f>J458+VLOOKUP(J458,'Master FWDPoints'!$A:$D,4,FALSE)</f>
        <v>41820</v>
      </c>
      <c r="L458" s="27">
        <f>K458+VLOOKUP(K458,'Master FWDPoints'!$A:$D,4,FALSE)</f>
        <v>41851</v>
      </c>
      <c r="M458" s="44">
        <f>$A458+VLOOKUP($A458,'Master FWDPoints'!$G:$K,4,FALSE)</f>
        <v>41880</v>
      </c>
      <c r="O458" s="8">
        <f>+VLOOKUP(A458,'Master FWDPoints'!$A:$D,2,FALSE)</f>
        <v>2.7</v>
      </c>
      <c r="P458" s="8">
        <f>+VLOOKUP(B458,'Master FWDPoints'!$A:$D,2,FALSE)</f>
        <v>2.2000000000000002</v>
      </c>
      <c r="Q458" s="8">
        <f>+VLOOKUP(C458,'Master FWDPoints'!$A:$D,2,FALSE)</f>
        <v>2.2999999999999998</v>
      </c>
      <c r="R458" s="8">
        <f>+VLOOKUP(D458,'Master FWDPoints'!$A:$D,2,FALSE)</f>
        <v>1.65</v>
      </c>
      <c r="S458" s="8">
        <f>+VLOOKUP(E458,'Master FWDPoints'!$A:$D,2,FALSE)</f>
        <v>1.76</v>
      </c>
      <c r="T458" s="8">
        <f>+VLOOKUP(F458,'Master FWDPoints'!$A:$D,2,FALSE)</f>
        <v>1.9</v>
      </c>
      <c r="U458" s="8">
        <f>+VLOOKUP(G458,'Master FWDPoints'!$A:$D,2,FALSE)</f>
        <v>1.8</v>
      </c>
      <c r="V458" s="8">
        <f>+VLOOKUP(H458,'Master FWDPoints'!$A:$D,2,FALSE)</f>
        <v>1.6600000000000001</v>
      </c>
      <c r="W458" s="8">
        <f>+VLOOKUP(I458,'Master FWDPoints'!$A:$D,2,FALSE)</f>
        <v>1.94</v>
      </c>
      <c r="X458" s="8">
        <f>+VLOOKUP(J458,'Master FWDPoints'!$A:$D,2,FALSE)</f>
        <v>1.75</v>
      </c>
      <c r="Y458" s="8">
        <f>+VLOOKUP(K458,'Master FWDPoints'!$A:$D,2,FALSE)</f>
        <v>1.8900000000000001</v>
      </c>
      <c r="Z458" s="8">
        <f>+VLOOKUP(L458,'Master FWDPoints'!$A:$D,2,FALSE)*(M458-L458)/VLOOKUP(L458,'Master FWDPoints'!$A:$D,4,FALSE)</f>
        <v>1.98</v>
      </c>
      <c r="AA458" s="8">
        <f>+VLOOKUP(A458,'Master FWDPoints'!$G:$J,2,FALSE)</f>
        <v>23.5</v>
      </c>
      <c r="AB458" s="8">
        <f t="shared" si="21"/>
        <v>23.53</v>
      </c>
      <c r="AC458" s="8">
        <f t="shared" si="22"/>
        <v>3.0000000000001137E-2</v>
      </c>
      <c r="AD458" s="8">
        <f t="shared" si="23"/>
        <v>20.8</v>
      </c>
    </row>
    <row r="459" spans="1:30">
      <c r="A459" s="11">
        <v>41514</v>
      </c>
      <c r="B459" s="26">
        <f>A459+VLOOKUP(A459,'Master FWDPoints'!$A:$D,4,FALSE)</f>
        <v>41544</v>
      </c>
      <c r="C459" s="27">
        <f>B459+VLOOKUP(B459,'Master FWDPoints'!$A:$D,4,FALSE)</f>
        <v>41577</v>
      </c>
      <c r="D459" s="27">
        <f>C459+VLOOKUP(C459,'Master FWDPoints'!$A:$D,4,FALSE)</f>
        <v>41607</v>
      </c>
      <c r="E459" s="27">
        <f>D459+VLOOKUP(D459,'Master FWDPoints'!$A:$D,4,FALSE)</f>
        <v>41638</v>
      </c>
      <c r="F459" s="27">
        <f>E459+VLOOKUP(E459,'Master FWDPoints'!$A:$D,4,FALSE)</f>
        <v>41670</v>
      </c>
      <c r="G459" s="27">
        <f>F459+VLOOKUP(F459,'Master FWDPoints'!$A:$D,4,FALSE)</f>
        <v>41698</v>
      </c>
      <c r="H459" s="27">
        <f>G459+VLOOKUP(G459,'Master FWDPoints'!$A:$D,4,FALSE)</f>
        <v>41729</v>
      </c>
      <c r="I459" s="27">
        <f>H459+VLOOKUP(H459,'Master FWDPoints'!$A:$D,4,FALSE)</f>
        <v>41759</v>
      </c>
      <c r="J459" s="27">
        <f>I459+VLOOKUP(I459,'Master FWDPoints'!$A:$D,4,FALSE)</f>
        <v>41789</v>
      </c>
      <c r="K459" s="27">
        <f>J459+VLOOKUP(J459,'Master FWDPoints'!$A:$D,4,FALSE)</f>
        <v>41820</v>
      </c>
      <c r="L459" s="27">
        <f>K459+VLOOKUP(K459,'Master FWDPoints'!$A:$D,4,FALSE)</f>
        <v>41851</v>
      </c>
      <c r="M459" s="44">
        <f>$A459+VLOOKUP($A459,'Master FWDPoints'!$G:$K,4,FALSE)</f>
        <v>41880</v>
      </c>
      <c r="O459" s="8">
        <f>+VLOOKUP(A459,'Master FWDPoints'!$A:$D,2,FALSE)</f>
        <v>2.2000000000000002</v>
      </c>
      <c r="P459" s="8">
        <f>+VLOOKUP(B459,'Master FWDPoints'!$A:$D,2,FALSE)</f>
        <v>2.31</v>
      </c>
      <c r="Q459" s="8">
        <f>+VLOOKUP(C459,'Master FWDPoints'!$A:$D,2,FALSE)</f>
        <v>2.2999999999999998</v>
      </c>
      <c r="R459" s="8">
        <f>+VLOOKUP(D459,'Master FWDPoints'!$A:$D,2,FALSE)</f>
        <v>1.65</v>
      </c>
      <c r="S459" s="8">
        <f>+VLOOKUP(E459,'Master FWDPoints'!$A:$D,2,FALSE)</f>
        <v>1.76</v>
      </c>
      <c r="T459" s="8">
        <f>+VLOOKUP(F459,'Master FWDPoints'!$A:$D,2,FALSE)</f>
        <v>1.9</v>
      </c>
      <c r="U459" s="8">
        <f>+VLOOKUP(G459,'Master FWDPoints'!$A:$D,2,FALSE)</f>
        <v>1.8</v>
      </c>
      <c r="V459" s="8">
        <f>+VLOOKUP(H459,'Master FWDPoints'!$A:$D,2,FALSE)</f>
        <v>1.6600000000000001</v>
      </c>
      <c r="W459" s="8">
        <f>+VLOOKUP(I459,'Master FWDPoints'!$A:$D,2,FALSE)</f>
        <v>1.94</v>
      </c>
      <c r="X459" s="8">
        <f>+VLOOKUP(J459,'Master FWDPoints'!$A:$D,2,FALSE)</f>
        <v>1.75</v>
      </c>
      <c r="Y459" s="8">
        <f>+VLOOKUP(K459,'Master FWDPoints'!$A:$D,2,FALSE)</f>
        <v>1.8900000000000001</v>
      </c>
      <c r="Z459" s="8">
        <f>+VLOOKUP(L459,'Master FWDPoints'!$A:$D,2,FALSE)*(M459-L459)/VLOOKUP(L459,'Master FWDPoints'!$A:$D,4,FALSE)</f>
        <v>1.98</v>
      </c>
      <c r="AA459" s="8">
        <f>+VLOOKUP(A459,'Master FWDPoints'!$G:$J,2,FALSE)</f>
        <v>23</v>
      </c>
      <c r="AB459" s="8">
        <f t="shared" si="21"/>
        <v>23.14</v>
      </c>
      <c r="AC459" s="8">
        <f t="shared" si="22"/>
        <v>0.14000000000000057</v>
      </c>
      <c r="AD459" s="8">
        <f t="shared" si="23"/>
        <v>20.8</v>
      </c>
    </row>
    <row r="460" spans="1:30">
      <c r="A460" s="11">
        <v>41513</v>
      </c>
      <c r="B460" s="26">
        <f>A460+VLOOKUP(A460,'Master FWDPoints'!$A:$D,4,FALSE)</f>
        <v>41544</v>
      </c>
      <c r="C460" s="27">
        <f>B460+VLOOKUP(B460,'Master FWDPoints'!$A:$D,4,FALSE)</f>
        <v>41577</v>
      </c>
      <c r="D460" s="27">
        <f>C460+VLOOKUP(C460,'Master FWDPoints'!$A:$D,4,FALSE)</f>
        <v>41607</v>
      </c>
      <c r="E460" s="27">
        <f>D460+VLOOKUP(D460,'Master FWDPoints'!$A:$D,4,FALSE)</f>
        <v>41638</v>
      </c>
      <c r="F460" s="27">
        <f>E460+VLOOKUP(E460,'Master FWDPoints'!$A:$D,4,FALSE)</f>
        <v>41670</v>
      </c>
      <c r="G460" s="27">
        <f>F460+VLOOKUP(F460,'Master FWDPoints'!$A:$D,4,FALSE)</f>
        <v>41698</v>
      </c>
      <c r="H460" s="27">
        <f>G460+VLOOKUP(G460,'Master FWDPoints'!$A:$D,4,FALSE)</f>
        <v>41729</v>
      </c>
      <c r="I460" s="27">
        <f>H460+VLOOKUP(H460,'Master FWDPoints'!$A:$D,4,FALSE)</f>
        <v>41759</v>
      </c>
      <c r="J460" s="27">
        <f>I460+VLOOKUP(I460,'Master FWDPoints'!$A:$D,4,FALSE)</f>
        <v>41789</v>
      </c>
      <c r="K460" s="27">
        <f>J460+VLOOKUP(J460,'Master FWDPoints'!$A:$D,4,FALSE)</f>
        <v>41820</v>
      </c>
      <c r="L460" s="27">
        <f>K460+VLOOKUP(K460,'Master FWDPoints'!$A:$D,4,FALSE)</f>
        <v>41851</v>
      </c>
      <c r="M460" s="44">
        <f>$A460+VLOOKUP($A460,'Master FWDPoints'!$G:$K,4,FALSE)</f>
        <v>41879</v>
      </c>
      <c r="O460" s="8">
        <f>+VLOOKUP(A460,'Master FWDPoints'!$A:$D,2,FALSE)</f>
        <v>2.2000000000000002</v>
      </c>
      <c r="P460" s="8">
        <f>+VLOOKUP(B460,'Master FWDPoints'!$A:$D,2,FALSE)</f>
        <v>2.31</v>
      </c>
      <c r="Q460" s="8">
        <f>+VLOOKUP(C460,'Master FWDPoints'!$A:$D,2,FALSE)</f>
        <v>2.2999999999999998</v>
      </c>
      <c r="R460" s="8">
        <f>+VLOOKUP(D460,'Master FWDPoints'!$A:$D,2,FALSE)</f>
        <v>1.65</v>
      </c>
      <c r="S460" s="8">
        <f>+VLOOKUP(E460,'Master FWDPoints'!$A:$D,2,FALSE)</f>
        <v>1.76</v>
      </c>
      <c r="T460" s="8">
        <f>+VLOOKUP(F460,'Master FWDPoints'!$A:$D,2,FALSE)</f>
        <v>1.9</v>
      </c>
      <c r="U460" s="8">
        <f>+VLOOKUP(G460,'Master FWDPoints'!$A:$D,2,FALSE)</f>
        <v>1.8</v>
      </c>
      <c r="V460" s="8">
        <f>+VLOOKUP(H460,'Master FWDPoints'!$A:$D,2,FALSE)</f>
        <v>1.6600000000000001</v>
      </c>
      <c r="W460" s="8">
        <f>+VLOOKUP(I460,'Master FWDPoints'!$A:$D,2,FALSE)</f>
        <v>1.94</v>
      </c>
      <c r="X460" s="8">
        <f>+VLOOKUP(J460,'Master FWDPoints'!$A:$D,2,FALSE)</f>
        <v>1.75</v>
      </c>
      <c r="Y460" s="8">
        <f>+VLOOKUP(K460,'Master FWDPoints'!$A:$D,2,FALSE)</f>
        <v>1.8900000000000001</v>
      </c>
      <c r="Z460" s="8">
        <f>+VLOOKUP(L460,'Master FWDPoints'!$A:$D,2,FALSE)*(M460-L460)/VLOOKUP(L460,'Master FWDPoints'!$A:$D,4,FALSE)</f>
        <v>1.9117241379310344</v>
      </c>
      <c r="AA460" s="8">
        <f>+VLOOKUP(A460,'Master FWDPoints'!$G:$J,2,FALSE)</f>
        <v>23.04</v>
      </c>
      <c r="AB460" s="8">
        <f t="shared" si="21"/>
        <v>23.071724137931035</v>
      </c>
      <c r="AC460" s="8">
        <f t="shared" si="22"/>
        <v>3.1724137931036012E-2</v>
      </c>
      <c r="AD460" s="8">
        <f t="shared" si="23"/>
        <v>20.84</v>
      </c>
    </row>
    <row r="461" spans="1:30">
      <c r="A461" s="11">
        <v>41512</v>
      </c>
      <c r="B461" s="26">
        <f>A461+VLOOKUP(A461,'Master FWDPoints'!$A:$D,4,FALSE)</f>
        <v>41544</v>
      </c>
      <c r="C461" s="27">
        <f>B461+VLOOKUP(B461,'Master FWDPoints'!$A:$D,4,FALSE)</f>
        <v>41577</v>
      </c>
      <c r="D461" s="27">
        <f>C461+VLOOKUP(C461,'Master FWDPoints'!$A:$D,4,FALSE)</f>
        <v>41607</v>
      </c>
      <c r="E461" s="27">
        <f>D461+VLOOKUP(D461,'Master FWDPoints'!$A:$D,4,FALSE)</f>
        <v>41638</v>
      </c>
      <c r="F461" s="27">
        <f>E461+VLOOKUP(E461,'Master FWDPoints'!$A:$D,4,FALSE)</f>
        <v>41670</v>
      </c>
      <c r="G461" s="27">
        <f>F461+VLOOKUP(F461,'Master FWDPoints'!$A:$D,4,FALSE)</f>
        <v>41698</v>
      </c>
      <c r="H461" s="27">
        <f>G461+VLOOKUP(G461,'Master FWDPoints'!$A:$D,4,FALSE)</f>
        <v>41729</v>
      </c>
      <c r="I461" s="27">
        <f>H461+VLOOKUP(H461,'Master FWDPoints'!$A:$D,4,FALSE)</f>
        <v>41759</v>
      </c>
      <c r="J461" s="27">
        <f>I461+VLOOKUP(I461,'Master FWDPoints'!$A:$D,4,FALSE)</f>
        <v>41789</v>
      </c>
      <c r="K461" s="27">
        <f>J461+VLOOKUP(J461,'Master FWDPoints'!$A:$D,4,FALSE)</f>
        <v>41820</v>
      </c>
      <c r="L461" s="27">
        <f>K461+VLOOKUP(K461,'Master FWDPoints'!$A:$D,4,FALSE)</f>
        <v>41851</v>
      </c>
      <c r="M461" s="44">
        <f>$A461+VLOOKUP($A461,'Master FWDPoints'!$G:$K,4,FALSE)</f>
        <v>41878</v>
      </c>
      <c r="O461" s="8">
        <f>+VLOOKUP(A461,'Master FWDPoints'!$A:$D,2,FALSE)</f>
        <v>2.1</v>
      </c>
      <c r="P461" s="8">
        <f>+VLOOKUP(B461,'Master FWDPoints'!$A:$D,2,FALSE)</f>
        <v>2.31</v>
      </c>
      <c r="Q461" s="8">
        <f>+VLOOKUP(C461,'Master FWDPoints'!$A:$D,2,FALSE)</f>
        <v>2.2999999999999998</v>
      </c>
      <c r="R461" s="8">
        <f>+VLOOKUP(D461,'Master FWDPoints'!$A:$D,2,FALSE)</f>
        <v>1.65</v>
      </c>
      <c r="S461" s="8">
        <f>+VLOOKUP(E461,'Master FWDPoints'!$A:$D,2,FALSE)</f>
        <v>1.76</v>
      </c>
      <c r="T461" s="8">
        <f>+VLOOKUP(F461,'Master FWDPoints'!$A:$D,2,FALSE)</f>
        <v>1.9</v>
      </c>
      <c r="U461" s="8">
        <f>+VLOOKUP(G461,'Master FWDPoints'!$A:$D,2,FALSE)</f>
        <v>1.8</v>
      </c>
      <c r="V461" s="8">
        <f>+VLOOKUP(H461,'Master FWDPoints'!$A:$D,2,FALSE)</f>
        <v>1.6600000000000001</v>
      </c>
      <c r="W461" s="8">
        <f>+VLOOKUP(I461,'Master FWDPoints'!$A:$D,2,FALSE)</f>
        <v>1.94</v>
      </c>
      <c r="X461" s="8">
        <f>+VLOOKUP(J461,'Master FWDPoints'!$A:$D,2,FALSE)</f>
        <v>1.75</v>
      </c>
      <c r="Y461" s="8">
        <f>+VLOOKUP(K461,'Master FWDPoints'!$A:$D,2,FALSE)</f>
        <v>1.8900000000000001</v>
      </c>
      <c r="Z461" s="8">
        <f>+VLOOKUP(L461,'Master FWDPoints'!$A:$D,2,FALSE)*(M461-L461)/VLOOKUP(L461,'Master FWDPoints'!$A:$D,4,FALSE)</f>
        <v>1.8434482758620689</v>
      </c>
      <c r="AA461" s="8">
        <f>+VLOOKUP(A461,'Master FWDPoints'!$G:$J,2,FALSE)</f>
        <v>22.5</v>
      </c>
      <c r="AB461" s="8">
        <f t="shared" si="21"/>
        <v>22.903448275862072</v>
      </c>
      <c r="AC461" s="8">
        <f t="shared" si="22"/>
        <v>0.40344827586207188</v>
      </c>
      <c r="AD461" s="8">
        <f t="shared" si="23"/>
        <v>20.399999999999999</v>
      </c>
    </row>
    <row r="462" spans="1:30">
      <c r="A462" s="11">
        <v>41509</v>
      </c>
      <c r="B462" s="26">
        <f>A462+VLOOKUP(A462,'Master FWDPoints'!$A:$D,4,FALSE)</f>
        <v>41543</v>
      </c>
      <c r="C462" s="27">
        <f>B462+VLOOKUP(B462,'Master FWDPoints'!$A:$D,4,FALSE)</f>
        <v>41576</v>
      </c>
      <c r="D462" s="27">
        <f>C462+VLOOKUP(C462,'Master FWDPoints'!$A:$D,4,FALSE)</f>
        <v>41607</v>
      </c>
      <c r="E462" s="27">
        <f>D462+VLOOKUP(D462,'Master FWDPoints'!$A:$D,4,FALSE)</f>
        <v>41638</v>
      </c>
      <c r="F462" s="27">
        <f>E462+VLOOKUP(E462,'Master FWDPoints'!$A:$D,4,FALSE)</f>
        <v>41670</v>
      </c>
      <c r="G462" s="27">
        <f>F462+VLOOKUP(F462,'Master FWDPoints'!$A:$D,4,FALSE)</f>
        <v>41698</v>
      </c>
      <c r="H462" s="27">
        <f>G462+VLOOKUP(G462,'Master FWDPoints'!$A:$D,4,FALSE)</f>
        <v>41729</v>
      </c>
      <c r="I462" s="27">
        <f>H462+VLOOKUP(H462,'Master FWDPoints'!$A:$D,4,FALSE)</f>
        <v>41759</v>
      </c>
      <c r="J462" s="27">
        <f>I462+VLOOKUP(I462,'Master FWDPoints'!$A:$D,4,FALSE)</f>
        <v>41789</v>
      </c>
      <c r="K462" s="27">
        <f>J462+VLOOKUP(J462,'Master FWDPoints'!$A:$D,4,FALSE)</f>
        <v>41820</v>
      </c>
      <c r="L462" s="27">
        <f>K462+VLOOKUP(K462,'Master FWDPoints'!$A:$D,4,FALSE)</f>
        <v>41851</v>
      </c>
      <c r="M462" s="44">
        <f>$A462+VLOOKUP($A462,'Master FWDPoints'!$G:$K,4,FALSE)</f>
        <v>41877</v>
      </c>
      <c r="O462" s="8">
        <f>+VLOOKUP(A462,'Master FWDPoints'!$A:$D,2,FALSE)</f>
        <v>2.6</v>
      </c>
      <c r="P462" s="8">
        <f>+VLOOKUP(B462,'Master FWDPoints'!$A:$D,2,FALSE)</f>
        <v>2.25</v>
      </c>
      <c r="Q462" s="8">
        <f>+VLOOKUP(C462,'Master FWDPoints'!$A:$D,2,FALSE)</f>
        <v>2.2999999999999998</v>
      </c>
      <c r="R462" s="8">
        <f>+VLOOKUP(D462,'Master FWDPoints'!$A:$D,2,FALSE)</f>
        <v>1.65</v>
      </c>
      <c r="S462" s="8">
        <f>+VLOOKUP(E462,'Master FWDPoints'!$A:$D,2,FALSE)</f>
        <v>1.76</v>
      </c>
      <c r="T462" s="8">
        <f>+VLOOKUP(F462,'Master FWDPoints'!$A:$D,2,FALSE)</f>
        <v>1.9</v>
      </c>
      <c r="U462" s="8">
        <f>+VLOOKUP(G462,'Master FWDPoints'!$A:$D,2,FALSE)</f>
        <v>1.8</v>
      </c>
      <c r="V462" s="8">
        <f>+VLOOKUP(H462,'Master FWDPoints'!$A:$D,2,FALSE)</f>
        <v>1.6600000000000001</v>
      </c>
      <c r="W462" s="8">
        <f>+VLOOKUP(I462,'Master FWDPoints'!$A:$D,2,FALSE)</f>
        <v>1.94</v>
      </c>
      <c r="X462" s="8">
        <f>+VLOOKUP(J462,'Master FWDPoints'!$A:$D,2,FALSE)</f>
        <v>1.75</v>
      </c>
      <c r="Y462" s="8">
        <f>+VLOOKUP(K462,'Master FWDPoints'!$A:$D,2,FALSE)</f>
        <v>1.8900000000000001</v>
      </c>
      <c r="Z462" s="8">
        <f>+VLOOKUP(L462,'Master FWDPoints'!$A:$D,2,FALSE)*(M462-L462)/VLOOKUP(L462,'Master FWDPoints'!$A:$D,4,FALSE)</f>
        <v>1.7751724137931033</v>
      </c>
      <c r="AA462" s="8">
        <f>+VLOOKUP(A462,'Master FWDPoints'!$G:$J,2,FALSE)</f>
        <v>22.95</v>
      </c>
      <c r="AB462" s="8">
        <f t="shared" si="21"/>
        <v>23.275172413793104</v>
      </c>
      <c r="AC462" s="8">
        <f t="shared" si="22"/>
        <v>0.32517241379310491</v>
      </c>
      <c r="AD462" s="8">
        <f t="shared" si="23"/>
        <v>20.349999999999998</v>
      </c>
    </row>
    <row r="463" spans="1:30">
      <c r="A463" s="11">
        <v>41508</v>
      </c>
      <c r="B463" s="26">
        <f>A463+VLOOKUP(A463,'Master FWDPoints'!$A:$D,4,FALSE)</f>
        <v>41542</v>
      </c>
      <c r="C463" s="27">
        <f>B463+VLOOKUP(B463,'Master FWDPoints'!$A:$D,4,FALSE)</f>
        <v>41572</v>
      </c>
      <c r="D463" s="27">
        <f>C463+VLOOKUP(C463,'Master FWDPoints'!$A:$D,4,FALSE)</f>
        <v>41606</v>
      </c>
      <c r="E463" s="27">
        <f>D463+VLOOKUP(D463,'Master FWDPoints'!$A:$D,4,FALSE)</f>
        <v>41638</v>
      </c>
      <c r="F463" s="27">
        <f>E463+VLOOKUP(E463,'Master FWDPoints'!$A:$D,4,FALSE)</f>
        <v>41670</v>
      </c>
      <c r="G463" s="27">
        <f>F463+VLOOKUP(F463,'Master FWDPoints'!$A:$D,4,FALSE)</f>
        <v>41698</v>
      </c>
      <c r="H463" s="27">
        <f>G463+VLOOKUP(G463,'Master FWDPoints'!$A:$D,4,FALSE)</f>
        <v>41729</v>
      </c>
      <c r="I463" s="27">
        <f>H463+VLOOKUP(H463,'Master FWDPoints'!$A:$D,4,FALSE)</f>
        <v>41759</v>
      </c>
      <c r="J463" s="27">
        <f>I463+VLOOKUP(I463,'Master FWDPoints'!$A:$D,4,FALSE)</f>
        <v>41789</v>
      </c>
      <c r="K463" s="27">
        <f>J463+VLOOKUP(J463,'Master FWDPoints'!$A:$D,4,FALSE)</f>
        <v>41820</v>
      </c>
      <c r="L463" s="27">
        <f>K463+VLOOKUP(K463,'Master FWDPoints'!$A:$D,4,FALSE)</f>
        <v>41851</v>
      </c>
      <c r="M463" s="44">
        <f>$A463+VLOOKUP($A463,'Master FWDPoints'!$G:$K,4,FALSE)</f>
        <v>41876</v>
      </c>
      <c r="O463" s="8">
        <f>+VLOOKUP(A463,'Master FWDPoints'!$A:$D,2,FALSE)</f>
        <v>2.5</v>
      </c>
      <c r="P463" s="8">
        <f>+VLOOKUP(B463,'Master FWDPoints'!$A:$D,2,FALSE)</f>
        <v>1.8</v>
      </c>
      <c r="Q463" s="8">
        <f>+VLOOKUP(C463,'Master FWDPoints'!$A:$D,2,FALSE)</f>
        <v>2.0499999999999998</v>
      </c>
      <c r="R463" s="8">
        <f>+VLOOKUP(D463,'Master FWDPoints'!$A:$D,2,FALSE)</f>
        <v>1.5</v>
      </c>
      <c r="S463" s="8">
        <f>+VLOOKUP(E463,'Master FWDPoints'!$A:$D,2,FALSE)</f>
        <v>1.76</v>
      </c>
      <c r="T463" s="8">
        <f>+VLOOKUP(F463,'Master FWDPoints'!$A:$D,2,FALSE)</f>
        <v>1.9</v>
      </c>
      <c r="U463" s="8">
        <f>+VLOOKUP(G463,'Master FWDPoints'!$A:$D,2,FALSE)</f>
        <v>1.8</v>
      </c>
      <c r="V463" s="8">
        <f>+VLOOKUP(H463,'Master FWDPoints'!$A:$D,2,FALSE)</f>
        <v>1.6600000000000001</v>
      </c>
      <c r="W463" s="8">
        <f>+VLOOKUP(I463,'Master FWDPoints'!$A:$D,2,FALSE)</f>
        <v>1.94</v>
      </c>
      <c r="X463" s="8">
        <f>+VLOOKUP(J463,'Master FWDPoints'!$A:$D,2,FALSE)</f>
        <v>1.75</v>
      </c>
      <c r="Y463" s="8">
        <f>+VLOOKUP(K463,'Master FWDPoints'!$A:$D,2,FALSE)</f>
        <v>1.8900000000000001</v>
      </c>
      <c r="Z463" s="8">
        <f>+VLOOKUP(L463,'Master FWDPoints'!$A:$D,2,FALSE)*(M463-L463)/VLOOKUP(L463,'Master FWDPoints'!$A:$D,4,FALSE)</f>
        <v>1.7068965517241379</v>
      </c>
      <c r="AA463" s="8">
        <f>+VLOOKUP(A463,'Master FWDPoints'!$G:$J,2,FALSE)</f>
        <v>22.7</v>
      </c>
      <c r="AB463" s="8">
        <f t="shared" si="21"/>
        <v>22.256896551724139</v>
      </c>
      <c r="AC463" s="8">
        <f t="shared" si="22"/>
        <v>-0.44310344827585979</v>
      </c>
      <c r="AD463" s="8">
        <f t="shared" si="23"/>
        <v>20.2</v>
      </c>
    </row>
    <row r="464" spans="1:30">
      <c r="A464" s="11">
        <v>41507</v>
      </c>
      <c r="B464" s="26">
        <f>A464+VLOOKUP(A464,'Master FWDPoints'!$A:$D,4,FALSE)</f>
        <v>41534</v>
      </c>
      <c r="C464" s="27">
        <f>B464+VLOOKUP(B464,'Master FWDPoints'!$A:$D,4,FALSE)</f>
        <v>41570</v>
      </c>
      <c r="D464" s="27">
        <f>C464+VLOOKUP(C464,'Master FWDPoints'!$A:$D,4,FALSE)</f>
        <v>41600</v>
      </c>
      <c r="E464" s="27">
        <f>D464+VLOOKUP(D464,'Master FWDPoints'!$A:$D,4,FALSE)</f>
        <v>41632</v>
      </c>
      <c r="F464" s="27">
        <f>E464+VLOOKUP(E464,'Master FWDPoints'!$A:$D,4,FALSE)</f>
        <v>41663</v>
      </c>
      <c r="G464" s="27">
        <f>F464+VLOOKUP(F464,'Master FWDPoints'!$A:$D,4,FALSE)</f>
        <v>41697</v>
      </c>
      <c r="H464" s="27">
        <f>G464+VLOOKUP(G464,'Master FWDPoints'!$A:$D,4,FALSE)</f>
        <v>41729</v>
      </c>
      <c r="I464" s="27">
        <f>H464+VLOOKUP(H464,'Master FWDPoints'!$A:$D,4,FALSE)</f>
        <v>41759</v>
      </c>
      <c r="J464" s="27">
        <f>I464+VLOOKUP(I464,'Master FWDPoints'!$A:$D,4,FALSE)</f>
        <v>41789</v>
      </c>
      <c r="K464" s="27">
        <f>J464+VLOOKUP(J464,'Master FWDPoints'!$A:$D,4,FALSE)</f>
        <v>41820</v>
      </c>
      <c r="L464" s="27">
        <f>K464+VLOOKUP(K464,'Master FWDPoints'!$A:$D,4,FALSE)</f>
        <v>41851</v>
      </c>
      <c r="M464" s="44">
        <f>$A464+VLOOKUP($A464,'Master FWDPoints'!$G:$K,4,FALSE)</f>
        <v>41873</v>
      </c>
      <c r="O464" s="8">
        <f>+VLOOKUP(A464,'Master FWDPoints'!$A:$D,2,FALSE)</f>
        <v>2.2999999999999998</v>
      </c>
      <c r="P464" s="8">
        <f>+VLOOKUP(B464,'Master FWDPoints'!$A:$D,2,FALSE)</f>
        <v>2.1</v>
      </c>
      <c r="Q464" s="8">
        <f>+VLOOKUP(C464,'Master FWDPoints'!$A:$D,2,FALSE)</f>
        <v>1.85</v>
      </c>
      <c r="R464" s="8">
        <f>+VLOOKUP(D464,'Master FWDPoints'!$A:$D,2,FALSE)</f>
        <v>1.8</v>
      </c>
      <c r="S464" s="8">
        <f>+VLOOKUP(E464,'Master FWDPoints'!$A:$D,2,FALSE)</f>
        <v>1.8</v>
      </c>
      <c r="T464" s="8">
        <f>+VLOOKUP(F464,'Master FWDPoints'!$A:$D,2,FALSE)</f>
        <v>1.85</v>
      </c>
      <c r="U464" s="8">
        <f>+VLOOKUP(G464,'Master FWDPoints'!$A:$D,2,FALSE)</f>
        <v>1.85</v>
      </c>
      <c r="V464" s="8">
        <f>+VLOOKUP(H464,'Master FWDPoints'!$A:$D,2,FALSE)</f>
        <v>1.6600000000000001</v>
      </c>
      <c r="W464" s="8">
        <f>+VLOOKUP(I464,'Master FWDPoints'!$A:$D,2,FALSE)</f>
        <v>1.94</v>
      </c>
      <c r="X464" s="8">
        <f>+VLOOKUP(J464,'Master FWDPoints'!$A:$D,2,FALSE)</f>
        <v>1.75</v>
      </c>
      <c r="Y464" s="8">
        <f>+VLOOKUP(K464,'Master FWDPoints'!$A:$D,2,FALSE)</f>
        <v>1.8900000000000001</v>
      </c>
      <c r="Z464" s="8">
        <f>+VLOOKUP(L464,'Master FWDPoints'!$A:$D,2,FALSE)*(M464-L464)/VLOOKUP(L464,'Master FWDPoints'!$A:$D,4,FALSE)</f>
        <v>1.5020689655172415</v>
      </c>
      <c r="AA464" s="8">
        <f>+VLOOKUP(A464,'Master FWDPoints'!$G:$J,2,FALSE)</f>
        <v>22.5</v>
      </c>
      <c r="AB464" s="8">
        <f t="shared" si="21"/>
        <v>22.292068965517245</v>
      </c>
      <c r="AC464" s="8">
        <f t="shared" si="22"/>
        <v>-0.20793103448275474</v>
      </c>
      <c r="AD464" s="8">
        <f t="shared" si="23"/>
        <v>20.2</v>
      </c>
    </row>
    <row r="465" spans="1:30">
      <c r="A465" s="11">
        <v>41506</v>
      </c>
      <c r="B465" s="26">
        <f>A465+VLOOKUP(A465,'Master FWDPoints'!$A:$D,4,FALSE)</f>
        <v>41534</v>
      </c>
      <c r="C465" s="27">
        <f>B465+VLOOKUP(B465,'Master FWDPoints'!$A:$D,4,FALSE)</f>
        <v>41570</v>
      </c>
      <c r="D465" s="27">
        <f>C465+VLOOKUP(C465,'Master FWDPoints'!$A:$D,4,FALSE)</f>
        <v>41600</v>
      </c>
      <c r="E465" s="27">
        <f>D465+VLOOKUP(D465,'Master FWDPoints'!$A:$D,4,FALSE)</f>
        <v>41632</v>
      </c>
      <c r="F465" s="27">
        <f>E465+VLOOKUP(E465,'Master FWDPoints'!$A:$D,4,FALSE)</f>
        <v>41663</v>
      </c>
      <c r="G465" s="27">
        <f>F465+VLOOKUP(F465,'Master FWDPoints'!$A:$D,4,FALSE)</f>
        <v>41697</v>
      </c>
      <c r="H465" s="27">
        <f>G465+VLOOKUP(G465,'Master FWDPoints'!$A:$D,4,FALSE)</f>
        <v>41729</v>
      </c>
      <c r="I465" s="27">
        <f>H465+VLOOKUP(H465,'Master FWDPoints'!$A:$D,4,FALSE)</f>
        <v>41759</v>
      </c>
      <c r="J465" s="27">
        <f>I465+VLOOKUP(I465,'Master FWDPoints'!$A:$D,4,FALSE)</f>
        <v>41789</v>
      </c>
      <c r="K465" s="27">
        <f>J465+VLOOKUP(J465,'Master FWDPoints'!$A:$D,4,FALSE)</f>
        <v>41820</v>
      </c>
      <c r="L465" s="27">
        <f>K465+VLOOKUP(K465,'Master FWDPoints'!$A:$D,4,FALSE)</f>
        <v>41851</v>
      </c>
      <c r="M465" s="44">
        <f>$A465+VLOOKUP($A465,'Master FWDPoints'!$G:$K,4,FALSE)</f>
        <v>41872</v>
      </c>
      <c r="O465" s="8">
        <f>+VLOOKUP(A465,'Master FWDPoints'!$A:$D,2,FALSE)</f>
        <v>2.2999999999999998</v>
      </c>
      <c r="P465" s="8">
        <f>+VLOOKUP(B465,'Master FWDPoints'!$A:$D,2,FALSE)</f>
        <v>2.1</v>
      </c>
      <c r="Q465" s="8">
        <f>+VLOOKUP(C465,'Master FWDPoints'!$A:$D,2,FALSE)</f>
        <v>1.85</v>
      </c>
      <c r="R465" s="8">
        <f>+VLOOKUP(D465,'Master FWDPoints'!$A:$D,2,FALSE)</f>
        <v>1.8</v>
      </c>
      <c r="S465" s="8">
        <f>+VLOOKUP(E465,'Master FWDPoints'!$A:$D,2,FALSE)</f>
        <v>1.8</v>
      </c>
      <c r="T465" s="8">
        <f>+VLOOKUP(F465,'Master FWDPoints'!$A:$D,2,FALSE)</f>
        <v>1.85</v>
      </c>
      <c r="U465" s="8">
        <f>+VLOOKUP(G465,'Master FWDPoints'!$A:$D,2,FALSE)</f>
        <v>1.85</v>
      </c>
      <c r="V465" s="8">
        <f>+VLOOKUP(H465,'Master FWDPoints'!$A:$D,2,FALSE)</f>
        <v>1.6600000000000001</v>
      </c>
      <c r="W465" s="8">
        <f>+VLOOKUP(I465,'Master FWDPoints'!$A:$D,2,FALSE)</f>
        <v>1.94</v>
      </c>
      <c r="X465" s="8">
        <f>+VLOOKUP(J465,'Master FWDPoints'!$A:$D,2,FALSE)</f>
        <v>1.75</v>
      </c>
      <c r="Y465" s="8">
        <f>+VLOOKUP(K465,'Master FWDPoints'!$A:$D,2,FALSE)</f>
        <v>1.8900000000000001</v>
      </c>
      <c r="Z465" s="8">
        <f>+VLOOKUP(L465,'Master FWDPoints'!$A:$D,2,FALSE)*(M465-L465)/VLOOKUP(L465,'Master FWDPoints'!$A:$D,4,FALSE)</f>
        <v>1.4337931034482758</v>
      </c>
      <c r="AA465" s="8">
        <f>+VLOOKUP(A465,'Master FWDPoints'!$G:$J,2,FALSE)</f>
        <v>22.75</v>
      </c>
      <c r="AB465" s="8">
        <f t="shared" si="21"/>
        <v>22.22379310344828</v>
      </c>
      <c r="AC465" s="8">
        <f t="shared" si="22"/>
        <v>-0.52620689655172015</v>
      </c>
      <c r="AD465" s="8">
        <f t="shared" si="23"/>
        <v>20.45</v>
      </c>
    </row>
    <row r="466" spans="1:30">
      <c r="A466" s="11">
        <v>41505</v>
      </c>
      <c r="B466" s="26">
        <f>A466+VLOOKUP(A466,'Master FWDPoints'!$A:$D,4,FALSE)</f>
        <v>41534</v>
      </c>
      <c r="C466" s="27">
        <f>B466+VLOOKUP(B466,'Master FWDPoints'!$A:$D,4,FALSE)</f>
        <v>41570</v>
      </c>
      <c r="D466" s="27">
        <f>C466+VLOOKUP(C466,'Master FWDPoints'!$A:$D,4,FALSE)</f>
        <v>41600</v>
      </c>
      <c r="E466" s="27">
        <f>D466+VLOOKUP(D466,'Master FWDPoints'!$A:$D,4,FALSE)</f>
        <v>41632</v>
      </c>
      <c r="F466" s="27">
        <f>E466+VLOOKUP(E466,'Master FWDPoints'!$A:$D,4,FALSE)</f>
        <v>41663</v>
      </c>
      <c r="G466" s="27">
        <f>F466+VLOOKUP(F466,'Master FWDPoints'!$A:$D,4,FALSE)</f>
        <v>41697</v>
      </c>
      <c r="H466" s="27">
        <f>G466+VLOOKUP(G466,'Master FWDPoints'!$A:$D,4,FALSE)</f>
        <v>41729</v>
      </c>
      <c r="I466" s="27">
        <f>H466+VLOOKUP(H466,'Master FWDPoints'!$A:$D,4,FALSE)</f>
        <v>41759</v>
      </c>
      <c r="J466" s="27">
        <f>I466+VLOOKUP(I466,'Master FWDPoints'!$A:$D,4,FALSE)</f>
        <v>41789</v>
      </c>
      <c r="K466" s="27">
        <f>J466+VLOOKUP(J466,'Master FWDPoints'!$A:$D,4,FALSE)</f>
        <v>41820</v>
      </c>
      <c r="L466" s="27">
        <f>K466+VLOOKUP(K466,'Master FWDPoints'!$A:$D,4,FALSE)</f>
        <v>41851</v>
      </c>
      <c r="M466" s="44">
        <f>$A466+VLOOKUP($A466,'Master FWDPoints'!$G:$K,4,FALSE)</f>
        <v>41871</v>
      </c>
      <c r="O466" s="8">
        <f>+VLOOKUP(A466,'Master FWDPoints'!$A:$D,2,FALSE)</f>
        <v>2.4500000000000002</v>
      </c>
      <c r="P466" s="8">
        <f>+VLOOKUP(B466,'Master FWDPoints'!$A:$D,2,FALSE)</f>
        <v>2.1</v>
      </c>
      <c r="Q466" s="8">
        <f>+VLOOKUP(C466,'Master FWDPoints'!$A:$D,2,FALSE)</f>
        <v>1.85</v>
      </c>
      <c r="R466" s="8">
        <f>+VLOOKUP(D466,'Master FWDPoints'!$A:$D,2,FALSE)</f>
        <v>1.8</v>
      </c>
      <c r="S466" s="8">
        <f>+VLOOKUP(E466,'Master FWDPoints'!$A:$D,2,FALSE)</f>
        <v>1.8</v>
      </c>
      <c r="T466" s="8">
        <f>+VLOOKUP(F466,'Master FWDPoints'!$A:$D,2,FALSE)</f>
        <v>1.85</v>
      </c>
      <c r="U466" s="8">
        <f>+VLOOKUP(G466,'Master FWDPoints'!$A:$D,2,FALSE)</f>
        <v>1.85</v>
      </c>
      <c r="V466" s="8">
        <f>+VLOOKUP(H466,'Master FWDPoints'!$A:$D,2,FALSE)</f>
        <v>1.6600000000000001</v>
      </c>
      <c r="W466" s="8">
        <f>+VLOOKUP(I466,'Master FWDPoints'!$A:$D,2,FALSE)</f>
        <v>1.94</v>
      </c>
      <c r="X466" s="8">
        <f>+VLOOKUP(J466,'Master FWDPoints'!$A:$D,2,FALSE)</f>
        <v>1.75</v>
      </c>
      <c r="Y466" s="8">
        <f>+VLOOKUP(K466,'Master FWDPoints'!$A:$D,2,FALSE)</f>
        <v>1.8900000000000001</v>
      </c>
      <c r="Z466" s="8">
        <f>+VLOOKUP(L466,'Master FWDPoints'!$A:$D,2,FALSE)*(M466-L466)/VLOOKUP(L466,'Master FWDPoints'!$A:$D,4,FALSE)</f>
        <v>1.3655172413793104</v>
      </c>
      <c r="AA466" s="8">
        <f>+VLOOKUP(A466,'Master FWDPoints'!$G:$J,2,FALSE)</f>
        <v>22.6</v>
      </c>
      <c r="AB466" s="8">
        <f t="shared" si="21"/>
        <v>22.305517241379313</v>
      </c>
      <c r="AC466" s="8">
        <f t="shared" si="22"/>
        <v>-0.2944827586206884</v>
      </c>
      <c r="AD466" s="8">
        <f t="shared" si="23"/>
        <v>20.150000000000002</v>
      </c>
    </row>
    <row r="467" spans="1:30">
      <c r="A467" s="11">
        <v>41502</v>
      </c>
      <c r="B467" s="26">
        <f>A467+VLOOKUP(A467,'Master FWDPoints'!$A:$D,4,FALSE)</f>
        <v>41534</v>
      </c>
      <c r="C467" s="27">
        <f>B467+VLOOKUP(B467,'Master FWDPoints'!$A:$D,4,FALSE)</f>
        <v>41570</v>
      </c>
      <c r="D467" s="27">
        <f>C467+VLOOKUP(C467,'Master FWDPoints'!$A:$D,4,FALSE)</f>
        <v>41600</v>
      </c>
      <c r="E467" s="27">
        <f>D467+VLOOKUP(D467,'Master FWDPoints'!$A:$D,4,FALSE)</f>
        <v>41632</v>
      </c>
      <c r="F467" s="27">
        <f>E467+VLOOKUP(E467,'Master FWDPoints'!$A:$D,4,FALSE)</f>
        <v>41663</v>
      </c>
      <c r="G467" s="27">
        <f>F467+VLOOKUP(F467,'Master FWDPoints'!$A:$D,4,FALSE)</f>
        <v>41697</v>
      </c>
      <c r="H467" s="27">
        <f>G467+VLOOKUP(G467,'Master FWDPoints'!$A:$D,4,FALSE)</f>
        <v>41729</v>
      </c>
      <c r="I467" s="27">
        <f>H467+VLOOKUP(H467,'Master FWDPoints'!$A:$D,4,FALSE)</f>
        <v>41759</v>
      </c>
      <c r="J467" s="27">
        <f>I467+VLOOKUP(I467,'Master FWDPoints'!$A:$D,4,FALSE)</f>
        <v>41789</v>
      </c>
      <c r="K467" s="27">
        <f>J467+VLOOKUP(J467,'Master FWDPoints'!$A:$D,4,FALSE)</f>
        <v>41820</v>
      </c>
      <c r="L467" s="27">
        <f>K467+VLOOKUP(K467,'Master FWDPoints'!$A:$D,4,FALSE)</f>
        <v>41851</v>
      </c>
      <c r="M467" s="44">
        <f>$A467+VLOOKUP($A467,'Master FWDPoints'!$G:$K,4,FALSE)</f>
        <v>41870</v>
      </c>
      <c r="O467" s="8">
        <f>+VLOOKUP(A467,'Master FWDPoints'!$A:$D,2,FALSE)</f>
        <v>2.2999999999999998</v>
      </c>
      <c r="P467" s="8">
        <f>+VLOOKUP(B467,'Master FWDPoints'!$A:$D,2,FALSE)</f>
        <v>2.1</v>
      </c>
      <c r="Q467" s="8">
        <f>+VLOOKUP(C467,'Master FWDPoints'!$A:$D,2,FALSE)</f>
        <v>1.85</v>
      </c>
      <c r="R467" s="8">
        <f>+VLOOKUP(D467,'Master FWDPoints'!$A:$D,2,FALSE)</f>
        <v>1.8</v>
      </c>
      <c r="S467" s="8">
        <f>+VLOOKUP(E467,'Master FWDPoints'!$A:$D,2,FALSE)</f>
        <v>1.8</v>
      </c>
      <c r="T467" s="8">
        <f>+VLOOKUP(F467,'Master FWDPoints'!$A:$D,2,FALSE)</f>
        <v>1.85</v>
      </c>
      <c r="U467" s="8">
        <f>+VLOOKUP(G467,'Master FWDPoints'!$A:$D,2,FALSE)</f>
        <v>1.85</v>
      </c>
      <c r="V467" s="8">
        <f>+VLOOKUP(H467,'Master FWDPoints'!$A:$D,2,FALSE)</f>
        <v>1.6600000000000001</v>
      </c>
      <c r="W467" s="8">
        <f>+VLOOKUP(I467,'Master FWDPoints'!$A:$D,2,FALSE)</f>
        <v>1.94</v>
      </c>
      <c r="X467" s="8">
        <f>+VLOOKUP(J467,'Master FWDPoints'!$A:$D,2,FALSE)</f>
        <v>1.75</v>
      </c>
      <c r="Y467" s="8">
        <f>+VLOOKUP(K467,'Master FWDPoints'!$A:$D,2,FALSE)</f>
        <v>1.8900000000000001</v>
      </c>
      <c r="Z467" s="8">
        <f>+VLOOKUP(L467,'Master FWDPoints'!$A:$D,2,FALSE)*(M467-L467)/VLOOKUP(L467,'Master FWDPoints'!$A:$D,4,FALSE)</f>
        <v>1.2972413793103448</v>
      </c>
      <c r="AA467" s="8">
        <f>+VLOOKUP(A467,'Master FWDPoints'!$G:$J,2,FALSE)</f>
        <v>22.25</v>
      </c>
      <c r="AB467" s="8">
        <f t="shared" si="21"/>
        <v>22.087241379310349</v>
      </c>
      <c r="AC467" s="8">
        <f t="shared" si="22"/>
        <v>-0.16275862068965097</v>
      </c>
      <c r="AD467" s="8">
        <f t="shared" si="23"/>
        <v>19.95</v>
      </c>
    </row>
    <row r="468" spans="1:30">
      <c r="A468" s="11">
        <v>41501</v>
      </c>
      <c r="B468" s="26">
        <f>A468+VLOOKUP(A468,'Master FWDPoints'!$A:$D,4,FALSE)</f>
        <v>41534</v>
      </c>
      <c r="C468" s="27">
        <f>B468+VLOOKUP(B468,'Master FWDPoints'!$A:$D,4,FALSE)</f>
        <v>41570</v>
      </c>
      <c r="D468" s="27">
        <f>C468+VLOOKUP(C468,'Master FWDPoints'!$A:$D,4,FALSE)</f>
        <v>41600</v>
      </c>
      <c r="E468" s="27">
        <f>D468+VLOOKUP(D468,'Master FWDPoints'!$A:$D,4,FALSE)</f>
        <v>41632</v>
      </c>
      <c r="F468" s="27">
        <f>E468+VLOOKUP(E468,'Master FWDPoints'!$A:$D,4,FALSE)</f>
        <v>41663</v>
      </c>
      <c r="G468" s="27">
        <f>F468+VLOOKUP(F468,'Master FWDPoints'!$A:$D,4,FALSE)</f>
        <v>41697</v>
      </c>
      <c r="H468" s="27">
        <f>G468+VLOOKUP(G468,'Master FWDPoints'!$A:$D,4,FALSE)</f>
        <v>41729</v>
      </c>
      <c r="I468" s="27">
        <f>H468+VLOOKUP(H468,'Master FWDPoints'!$A:$D,4,FALSE)</f>
        <v>41759</v>
      </c>
      <c r="J468" s="27">
        <f>I468+VLOOKUP(I468,'Master FWDPoints'!$A:$D,4,FALSE)</f>
        <v>41789</v>
      </c>
      <c r="K468" s="27">
        <f>J468+VLOOKUP(J468,'Master FWDPoints'!$A:$D,4,FALSE)</f>
        <v>41820</v>
      </c>
      <c r="L468" s="27">
        <f>K468+VLOOKUP(K468,'Master FWDPoints'!$A:$D,4,FALSE)</f>
        <v>41851</v>
      </c>
      <c r="M468" s="44">
        <f>$A468+VLOOKUP($A468,'Master FWDPoints'!$G:$K,4,FALSE)</f>
        <v>41869</v>
      </c>
      <c r="O468" s="8">
        <f>+VLOOKUP(A468,'Master FWDPoints'!$A:$D,2,FALSE)</f>
        <v>2.4</v>
      </c>
      <c r="P468" s="8">
        <f>+VLOOKUP(B468,'Master FWDPoints'!$A:$D,2,FALSE)</f>
        <v>2.1</v>
      </c>
      <c r="Q468" s="8">
        <f>+VLOOKUP(C468,'Master FWDPoints'!$A:$D,2,FALSE)</f>
        <v>1.85</v>
      </c>
      <c r="R468" s="8">
        <f>+VLOOKUP(D468,'Master FWDPoints'!$A:$D,2,FALSE)</f>
        <v>1.8</v>
      </c>
      <c r="S468" s="8">
        <f>+VLOOKUP(E468,'Master FWDPoints'!$A:$D,2,FALSE)</f>
        <v>1.8</v>
      </c>
      <c r="T468" s="8">
        <f>+VLOOKUP(F468,'Master FWDPoints'!$A:$D,2,FALSE)</f>
        <v>1.85</v>
      </c>
      <c r="U468" s="8">
        <f>+VLOOKUP(G468,'Master FWDPoints'!$A:$D,2,FALSE)</f>
        <v>1.85</v>
      </c>
      <c r="V468" s="8">
        <f>+VLOOKUP(H468,'Master FWDPoints'!$A:$D,2,FALSE)</f>
        <v>1.6600000000000001</v>
      </c>
      <c r="W468" s="8">
        <f>+VLOOKUP(I468,'Master FWDPoints'!$A:$D,2,FALSE)</f>
        <v>1.94</v>
      </c>
      <c r="X468" s="8">
        <f>+VLOOKUP(J468,'Master FWDPoints'!$A:$D,2,FALSE)</f>
        <v>1.75</v>
      </c>
      <c r="Y468" s="8">
        <f>+VLOOKUP(K468,'Master FWDPoints'!$A:$D,2,FALSE)</f>
        <v>1.8900000000000001</v>
      </c>
      <c r="Z468" s="8">
        <f>+VLOOKUP(L468,'Master FWDPoints'!$A:$D,2,FALSE)*(M468-L468)/VLOOKUP(L468,'Master FWDPoints'!$A:$D,4,FALSE)</f>
        <v>1.2289655172413794</v>
      </c>
      <c r="AA468" s="8">
        <f>+VLOOKUP(A468,'Master FWDPoints'!$G:$J,2,FALSE)</f>
        <v>22.3</v>
      </c>
      <c r="AB468" s="8">
        <f t="shared" si="21"/>
        <v>22.118965517241381</v>
      </c>
      <c r="AC468" s="8">
        <f t="shared" si="22"/>
        <v>-0.18103448275861922</v>
      </c>
      <c r="AD468" s="8">
        <f t="shared" si="23"/>
        <v>19.900000000000002</v>
      </c>
    </row>
    <row r="469" spans="1:30">
      <c r="A469" s="11">
        <v>41500</v>
      </c>
      <c r="B469" s="26">
        <f>A469+VLOOKUP(A469,'Master FWDPoints'!$A:$D,4,FALSE)</f>
        <v>41534</v>
      </c>
      <c r="C469" s="27">
        <f>B469+VLOOKUP(B469,'Master FWDPoints'!$A:$D,4,FALSE)</f>
        <v>41570</v>
      </c>
      <c r="D469" s="27">
        <f>C469+VLOOKUP(C469,'Master FWDPoints'!$A:$D,4,FALSE)</f>
        <v>41600</v>
      </c>
      <c r="E469" s="27">
        <f>D469+VLOOKUP(D469,'Master FWDPoints'!$A:$D,4,FALSE)</f>
        <v>41632</v>
      </c>
      <c r="F469" s="27">
        <f>E469+VLOOKUP(E469,'Master FWDPoints'!$A:$D,4,FALSE)</f>
        <v>41663</v>
      </c>
      <c r="G469" s="27">
        <f>F469+VLOOKUP(F469,'Master FWDPoints'!$A:$D,4,FALSE)</f>
        <v>41697</v>
      </c>
      <c r="H469" s="27">
        <f>G469+VLOOKUP(G469,'Master FWDPoints'!$A:$D,4,FALSE)</f>
        <v>41729</v>
      </c>
      <c r="I469" s="27">
        <f>H469+VLOOKUP(H469,'Master FWDPoints'!$A:$D,4,FALSE)</f>
        <v>41759</v>
      </c>
      <c r="J469" s="27">
        <f>I469+VLOOKUP(I469,'Master FWDPoints'!$A:$D,4,FALSE)</f>
        <v>41789</v>
      </c>
      <c r="K469" s="27">
        <f>J469+VLOOKUP(J469,'Master FWDPoints'!$A:$D,4,FALSE)</f>
        <v>41820</v>
      </c>
      <c r="L469" s="27">
        <f>K469+VLOOKUP(K469,'Master FWDPoints'!$A:$D,4,FALSE)</f>
        <v>41851</v>
      </c>
      <c r="M469" s="44">
        <f>$A469+VLOOKUP($A469,'Master FWDPoints'!$G:$K,4,FALSE)</f>
        <v>41869</v>
      </c>
      <c r="O469" s="8">
        <f>+VLOOKUP(A469,'Master FWDPoints'!$A:$D,2,FALSE)</f>
        <v>2.6</v>
      </c>
      <c r="P469" s="8">
        <f>+VLOOKUP(B469,'Master FWDPoints'!$A:$D,2,FALSE)</f>
        <v>2.1</v>
      </c>
      <c r="Q469" s="8">
        <f>+VLOOKUP(C469,'Master FWDPoints'!$A:$D,2,FALSE)</f>
        <v>1.85</v>
      </c>
      <c r="R469" s="8">
        <f>+VLOOKUP(D469,'Master FWDPoints'!$A:$D,2,FALSE)</f>
        <v>1.8</v>
      </c>
      <c r="S469" s="8">
        <f>+VLOOKUP(E469,'Master FWDPoints'!$A:$D,2,FALSE)</f>
        <v>1.8</v>
      </c>
      <c r="T469" s="8">
        <f>+VLOOKUP(F469,'Master FWDPoints'!$A:$D,2,FALSE)</f>
        <v>1.85</v>
      </c>
      <c r="U469" s="8">
        <f>+VLOOKUP(G469,'Master FWDPoints'!$A:$D,2,FALSE)</f>
        <v>1.85</v>
      </c>
      <c r="V469" s="8">
        <f>+VLOOKUP(H469,'Master FWDPoints'!$A:$D,2,FALSE)</f>
        <v>1.6600000000000001</v>
      </c>
      <c r="W469" s="8">
        <f>+VLOOKUP(I469,'Master FWDPoints'!$A:$D,2,FALSE)</f>
        <v>1.94</v>
      </c>
      <c r="X469" s="8">
        <f>+VLOOKUP(J469,'Master FWDPoints'!$A:$D,2,FALSE)</f>
        <v>1.75</v>
      </c>
      <c r="Y469" s="8">
        <f>+VLOOKUP(K469,'Master FWDPoints'!$A:$D,2,FALSE)</f>
        <v>1.8900000000000001</v>
      </c>
      <c r="Z469" s="8">
        <f>+VLOOKUP(L469,'Master FWDPoints'!$A:$D,2,FALSE)*(M469-L469)/VLOOKUP(L469,'Master FWDPoints'!$A:$D,4,FALSE)</f>
        <v>1.2289655172413794</v>
      </c>
      <c r="AA469" s="8">
        <f>+VLOOKUP(A469,'Master FWDPoints'!$G:$J,2,FALSE)</f>
        <v>22</v>
      </c>
      <c r="AB469" s="8">
        <f t="shared" si="21"/>
        <v>22.318965517241384</v>
      </c>
      <c r="AC469" s="8">
        <f t="shared" si="22"/>
        <v>0.31896551724138433</v>
      </c>
      <c r="AD469" s="8">
        <f t="shared" si="23"/>
        <v>19.399999999999999</v>
      </c>
    </row>
    <row r="470" spans="1:30">
      <c r="A470" s="11">
        <v>41499</v>
      </c>
      <c r="B470" s="26">
        <f>A470+VLOOKUP(A470,'Master FWDPoints'!$A:$D,4,FALSE)</f>
        <v>41530</v>
      </c>
      <c r="C470" s="27">
        <f>B470+VLOOKUP(B470,'Master FWDPoints'!$A:$D,4,FALSE)</f>
        <v>41563</v>
      </c>
      <c r="D470" s="27">
        <f>C470+VLOOKUP(C470,'Master FWDPoints'!$A:$D,4,FALSE)</f>
        <v>41593</v>
      </c>
      <c r="E470" s="27">
        <f>D470+VLOOKUP(D470,'Master FWDPoints'!$A:$D,4,FALSE)</f>
        <v>41626</v>
      </c>
      <c r="F470" s="27">
        <f>E470+VLOOKUP(E470,'Master FWDPoints'!$A:$D,4,FALSE)</f>
        <v>41656</v>
      </c>
      <c r="G470" s="27">
        <f>F470+VLOOKUP(F470,'Master FWDPoints'!$A:$D,4,FALSE)</f>
        <v>41690</v>
      </c>
      <c r="H470" s="27">
        <f>G470+VLOOKUP(G470,'Master FWDPoints'!$A:$D,4,FALSE)</f>
        <v>41719</v>
      </c>
      <c r="I470" s="27">
        <f>H470+VLOOKUP(H470,'Master FWDPoints'!$A:$D,4,FALSE)</f>
        <v>41753</v>
      </c>
      <c r="J470" s="27">
        <f>I470+VLOOKUP(I470,'Master FWDPoints'!$A:$D,4,FALSE)</f>
        <v>41786</v>
      </c>
      <c r="K470" s="27">
        <f>J470+VLOOKUP(J470,'Master FWDPoints'!$A:$D,4,FALSE)</f>
        <v>41817</v>
      </c>
      <c r="L470" s="27">
        <f>K470+VLOOKUP(K470,'Master FWDPoints'!$A:$D,4,FALSE)</f>
        <v>41851</v>
      </c>
      <c r="M470" s="44">
        <f>$A470+VLOOKUP($A470,'Master FWDPoints'!$G:$K,4,FALSE)</f>
        <v>41865</v>
      </c>
      <c r="O470" s="8">
        <f>+VLOOKUP(A470,'Master FWDPoints'!$A:$D,2,FALSE)</f>
        <v>2.2999999999999998</v>
      </c>
      <c r="P470" s="8">
        <f>+VLOOKUP(B470,'Master FWDPoints'!$A:$D,2,FALSE)</f>
        <v>2.2999999999999998</v>
      </c>
      <c r="Q470" s="8">
        <f>+VLOOKUP(C470,'Master FWDPoints'!$A:$D,2,FALSE)</f>
        <v>2</v>
      </c>
      <c r="R470" s="8">
        <f>+VLOOKUP(D470,'Master FWDPoints'!$A:$D,2,FALSE)</f>
        <v>2.0499999999999998</v>
      </c>
      <c r="S470" s="8">
        <f>+VLOOKUP(E470,'Master FWDPoints'!$A:$D,2,FALSE)</f>
        <v>1.8</v>
      </c>
      <c r="T470" s="8">
        <f>+VLOOKUP(F470,'Master FWDPoints'!$A:$D,2,FALSE)</f>
        <v>2.1</v>
      </c>
      <c r="U470" s="8">
        <f>+VLOOKUP(G470,'Master FWDPoints'!$A:$D,2,FALSE)</f>
        <v>1.65</v>
      </c>
      <c r="V470" s="8">
        <f>+VLOOKUP(H470,'Master FWDPoints'!$A:$D,2,FALSE)</f>
        <v>1.75</v>
      </c>
      <c r="W470" s="8">
        <f>+VLOOKUP(I470,'Master FWDPoints'!$A:$D,2,FALSE)</f>
        <v>1.7</v>
      </c>
      <c r="X470" s="8">
        <f>+VLOOKUP(J470,'Master FWDPoints'!$A:$D,2,FALSE)</f>
        <v>1.75</v>
      </c>
      <c r="Y470" s="8">
        <f>+VLOOKUP(K470,'Master FWDPoints'!$A:$D,2,FALSE)</f>
        <v>1.8</v>
      </c>
      <c r="Z470" s="8">
        <f>+VLOOKUP(L470,'Master FWDPoints'!$A:$D,2,FALSE)*(M470-L470)/VLOOKUP(L470,'Master FWDPoints'!$A:$D,4,FALSE)</f>
        <v>0.95586206896551718</v>
      </c>
      <c r="AA470" s="8">
        <f>+VLOOKUP(A470,'Master FWDPoints'!$G:$J,2,FALSE)</f>
        <v>22</v>
      </c>
      <c r="AB470" s="8">
        <f t="shared" si="21"/>
        <v>22.155862068965515</v>
      </c>
      <c r="AC470" s="8">
        <f t="shared" si="22"/>
        <v>0.15586206896551502</v>
      </c>
      <c r="AD470" s="8">
        <f t="shared" si="23"/>
        <v>19.7</v>
      </c>
    </row>
    <row r="471" spans="1:30">
      <c r="A471" s="11">
        <v>41498</v>
      </c>
      <c r="B471" s="26">
        <f>A471+VLOOKUP(A471,'Master FWDPoints'!$A:$D,4,FALSE)</f>
        <v>41530</v>
      </c>
      <c r="C471" s="27">
        <f>B471+VLOOKUP(B471,'Master FWDPoints'!$A:$D,4,FALSE)</f>
        <v>41563</v>
      </c>
      <c r="D471" s="27">
        <f>C471+VLOOKUP(C471,'Master FWDPoints'!$A:$D,4,FALSE)</f>
        <v>41593</v>
      </c>
      <c r="E471" s="27">
        <f>D471+VLOOKUP(D471,'Master FWDPoints'!$A:$D,4,FALSE)</f>
        <v>41626</v>
      </c>
      <c r="F471" s="27">
        <f>E471+VLOOKUP(E471,'Master FWDPoints'!$A:$D,4,FALSE)</f>
        <v>41656</v>
      </c>
      <c r="G471" s="27">
        <f>F471+VLOOKUP(F471,'Master FWDPoints'!$A:$D,4,FALSE)</f>
        <v>41690</v>
      </c>
      <c r="H471" s="27">
        <f>G471+VLOOKUP(G471,'Master FWDPoints'!$A:$D,4,FALSE)</f>
        <v>41719</v>
      </c>
      <c r="I471" s="27">
        <f>H471+VLOOKUP(H471,'Master FWDPoints'!$A:$D,4,FALSE)</f>
        <v>41753</v>
      </c>
      <c r="J471" s="27">
        <f>I471+VLOOKUP(I471,'Master FWDPoints'!$A:$D,4,FALSE)</f>
        <v>41786</v>
      </c>
      <c r="K471" s="27">
        <f>J471+VLOOKUP(J471,'Master FWDPoints'!$A:$D,4,FALSE)</f>
        <v>41817</v>
      </c>
      <c r="L471" s="27">
        <f>K471+VLOOKUP(K471,'Master FWDPoints'!$A:$D,4,FALSE)</f>
        <v>41851</v>
      </c>
      <c r="M471" s="44">
        <f>$A471+VLOOKUP($A471,'Master FWDPoints'!$G:$K,4,FALSE)</f>
        <v>41864</v>
      </c>
      <c r="O471" s="8">
        <f>+VLOOKUP(A471,'Master FWDPoints'!$A:$D,2,FALSE)</f>
        <v>2.2999999999999998</v>
      </c>
      <c r="P471" s="8">
        <f>+VLOOKUP(B471,'Master FWDPoints'!$A:$D,2,FALSE)</f>
        <v>2.2999999999999998</v>
      </c>
      <c r="Q471" s="8">
        <f>+VLOOKUP(C471,'Master FWDPoints'!$A:$D,2,FALSE)</f>
        <v>2</v>
      </c>
      <c r="R471" s="8">
        <f>+VLOOKUP(D471,'Master FWDPoints'!$A:$D,2,FALSE)</f>
        <v>2.0499999999999998</v>
      </c>
      <c r="S471" s="8">
        <f>+VLOOKUP(E471,'Master FWDPoints'!$A:$D,2,FALSE)</f>
        <v>1.8</v>
      </c>
      <c r="T471" s="8">
        <f>+VLOOKUP(F471,'Master FWDPoints'!$A:$D,2,FALSE)</f>
        <v>2.1</v>
      </c>
      <c r="U471" s="8">
        <f>+VLOOKUP(G471,'Master FWDPoints'!$A:$D,2,FALSE)</f>
        <v>1.65</v>
      </c>
      <c r="V471" s="8">
        <f>+VLOOKUP(H471,'Master FWDPoints'!$A:$D,2,FALSE)</f>
        <v>1.75</v>
      </c>
      <c r="W471" s="8">
        <f>+VLOOKUP(I471,'Master FWDPoints'!$A:$D,2,FALSE)</f>
        <v>1.7</v>
      </c>
      <c r="X471" s="8">
        <f>+VLOOKUP(J471,'Master FWDPoints'!$A:$D,2,FALSE)</f>
        <v>1.75</v>
      </c>
      <c r="Y471" s="8">
        <f>+VLOOKUP(K471,'Master FWDPoints'!$A:$D,2,FALSE)</f>
        <v>1.8</v>
      </c>
      <c r="Z471" s="8">
        <f>+VLOOKUP(L471,'Master FWDPoints'!$A:$D,2,FALSE)*(M471-L471)/VLOOKUP(L471,'Master FWDPoints'!$A:$D,4,FALSE)</f>
        <v>0.88758620689655165</v>
      </c>
      <c r="AA471" s="8">
        <f>+VLOOKUP(A471,'Master FWDPoints'!$G:$J,2,FALSE)</f>
        <v>21.9</v>
      </c>
      <c r="AB471" s="8">
        <f t="shared" si="21"/>
        <v>22.08758620689655</v>
      </c>
      <c r="AC471" s="8">
        <f t="shared" si="22"/>
        <v>0.18758620689655103</v>
      </c>
      <c r="AD471" s="8">
        <f t="shared" si="23"/>
        <v>19.599999999999998</v>
      </c>
    </row>
    <row r="472" spans="1:30">
      <c r="A472" s="11">
        <v>41495</v>
      </c>
      <c r="B472" s="26">
        <f>A472+VLOOKUP(A472,'Master FWDPoints'!$A:$D,4,FALSE)</f>
        <v>41529</v>
      </c>
      <c r="C472" s="27">
        <f>B472+VLOOKUP(B472,'Master FWDPoints'!$A:$D,4,FALSE)</f>
        <v>41562</v>
      </c>
      <c r="D472" s="27">
        <f>C472+VLOOKUP(C472,'Master FWDPoints'!$A:$D,4,FALSE)</f>
        <v>41593</v>
      </c>
      <c r="E472" s="27">
        <f>D472+VLOOKUP(D472,'Master FWDPoints'!$A:$D,4,FALSE)</f>
        <v>41626</v>
      </c>
      <c r="F472" s="27">
        <f>E472+VLOOKUP(E472,'Master FWDPoints'!$A:$D,4,FALSE)</f>
        <v>41656</v>
      </c>
      <c r="G472" s="27">
        <f>F472+VLOOKUP(F472,'Master FWDPoints'!$A:$D,4,FALSE)</f>
        <v>41690</v>
      </c>
      <c r="H472" s="27">
        <f>G472+VLOOKUP(G472,'Master FWDPoints'!$A:$D,4,FALSE)</f>
        <v>41719</v>
      </c>
      <c r="I472" s="27">
        <f>H472+VLOOKUP(H472,'Master FWDPoints'!$A:$D,4,FALSE)</f>
        <v>41753</v>
      </c>
      <c r="J472" s="27">
        <f>I472+VLOOKUP(I472,'Master FWDPoints'!$A:$D,4,FALSE)</f>
        <v>41786</v>
      </c>
      <c r="K472" s="27">
        <f>J472+VLOOKUP(J472,'Master FWDPoints'!$A:$D,4,FALSE)</f>
        <v>41817</v>
      </c>
      <c r="L472" s="27">
        <f>K472+VLOOKUP(K472,'Master FWDPoints'!$A:$D,4,FALSE)</f>
        <v>41851</v>
      </c>
      <c r="M472" s="44">
        <f>$A472+VLOOKUP($A472,'Master FWDPoints'!$G:$K,4,FALSE)</f>
        <v>41863</v>
      </c>
      <c r="O472" s="8">
        <f>+VLOOKUP(A472,'Master FWDPoints'!$A:$D,2,FALSE)</f>
        <v>2.4</v>
      </c>
      <c r="P472" s="8">
        <f>+VLOOKUP(B472,'Master FWDPoints'!$A:$D,2,FALSE)</f>
        <v>2.25</v>
      </c>
      <c r="Q472" s="8">
        <f>+VLOOKUP(C472,'Master FWDPoints'!$A:$D,2,FALSE)</f>
        <v>2.1</v>
      </c>
      <c r="R472" s="8">
        <f>+VLOOKUP(D472,'Master FWDPoints'!$A:$D,2,FALSE)</f>
        <v>2.0499999999999998</v>
      </c>
      <c r="S472" s="8">
        <f>+VLOOKUP(E472,'Master FWDPoints'!$A:$D,2,FALSE)</f>
        <v>1.8</v>
      </c>
      <c r="T472" s="8">
        <f>+VLOOKUP(F472,'Master FWDPoints'!$A:$D,2,FALSE)</f>
        <v>2.1</v>
      </c>
      <c r="U472" s="8">
        <f>+VLOOKUP(G472,'Master FWDPoints'!$A:$D,2,FALSE)</f>
        <v>1.65</v>
      </c>
      <c r="V472" s="8">
        <f>+VLOOKUP(H472,'Master FWDPoints'!$A:$D,2,FALSE)</f>
        <v>1.75</v>
      </c>
      <c r="W472" s="8">
        <f>+VLOOKUP(I472,'Master FWDPoints'!$A:$D,2,FALSE)</f>
        <v>1.7</v>
      </c>
      <c r="X472" s="8">
        <f>+VLOOKUP(J472,'Master FWDPoints'!$A:$D,2,FALSE)</f>
        <v>1.75</v>
      </c>
      <c r="Y472" s="8">
        <f>+VLOOKUP(K472,'Master FWDPoints'!$A:$D,2,FALSE)</f>
        <v>1.8</v>
      </c>
      <c r="Z472" s="8">
        <f>+VLOOKUP(L472,'Master FWDPoints'!$A:$D,2,FALSE)*(M472-L472)/VLOOKUP(L472,'Master FWDPoints'!$A:$D,4,FALSE)</f>
        <v>0.81931034482758613</v>
      </c>
      <c r="AA472" s="8">
        <f>+VLOOKUP(A472,'Master FWDPoints'!$G:$J,2,FALSE)</f>
        <v>22.34</v>
      </c>
      <c r="AB472" s="8">
        <f t="shared" si="21"/>
        <v>22.169310344827586</v>
      </c>
      <c r="AC472" s="8">
        <f t="shared" si="22"/>
        <v>-0.17068965517241352</v>
      </c>
      <c r="AD472" s="8">
        <f t="shared" si="23"/>
        <v>19.940000000000001</v>
      </c>
    </row>
    <row r="473" spans="1:30">
      <c r="A473" s="11">
        <v>41494</v>
      </c>
      <c r="B473" s="26">
        <f>A473+VLOOKUP(A473,'Master FWDPoints'!$A:$D,4,FALSE)</f>
        <v>41528</v>
      </c>
      <c r="C473" s="27">
        <f>B473+VLOOKUP(B473,'Master FWDPoints'!$A:$D,4,FALSE)</f>
        <v>41558</v>
      </c>
      <c r="D473" s="27">
        <f>C473+VLOOKUP(C473,'Master FWDPoints'!$A:$D,4,FALSE)</f>
        <v>41592</v>
      </c>
      <c r="E473" s="27">
        <f>D473+VLOOKUP(D473,'Master FWDPoints'!$A:$D,4,FALSE)</f>
        <v>41625</v>
      </c>
      <c r="F473" s="27">
        <f>E473+VLOOKUP(E473,'Master FWDPoints'!$A:$D,4,FALSE)</f>
        <v>41656</v>
      </c>
      <c r="G473" s="27">
        <f>F473+VLOOKUP(F473,'Master FWDPoints'!$A:$D,4,FALSE)</f>
        <v>41690</v>
      </c>
      <c r="H473" s="27">
        <f>G473+VLOOKUP(G473,'Master FWDPoints'!$A:$D,4,FALSE)</f>
        <v>41719</v>
      </c>
      <c r="I473" s="27">
        <f>H473+VLOOKUP(H473,'Master FWDPoints'!$A:$D,4,FALSE)</f>
        <v>41753</v>
      </c>
      <c r="J473" s="27">
        <f>I473+VLOOKUP(I473,'Master FWDPoints'!$A:$D,4,FALSE)</f>
        <v>41786</v>
      </c>
      <c r="K473" s="27">
        <f>J473+VLOOKUP(J473,'Master FWDPoints'!$A:$D,4,FALSE)</f>
        <v>41817</v>
      </c>
      <c r="L473" s="27">
        <f>K473+VLOOKUP(K473,'Master FWDPoints'!$A:$D,4,FALSE)</f>
        <v>41851</v>
      </c>
      <c r="M473" s="44">
        <f>$A473+VLOOKUP($A473,'Master FWDPoints'!$G:$K,4,FALSE)</f>
        <v>41862</v>
      </c>
      <c r="O473" s="8">
        <f>+VLOOKUP(A473,'Master FWDPoints'!$A:$D,2,FALSE)</f>
        <v>2.6</v>
      </c>
      <c r="P473" s="8">
        <f>+VLOOKUP(B473,'Master FWDPoints'!$A:$D,2,FALSE)</f>
        <v>2</v>
      </c>
      <c r="Q473" s="8">
        <f>+VLOOKUP(C473,'Master FWDPoints'!$A:$D,2,FALSE)</f>
        <v>2.35</v>
      </c>
      <c r="R473" s="8">
        <f>+VLOOKUP(D473,'Master FWDPoints'!$A:$D,2,FALSE)</f>
        <v>2.2000000000000002</v>
      </c>
      <c r="S473" s="8">
        <f>+VLOOKUP(E473,'Master FWDPoints'!$A:$D,2,FALSE)</f>
        <v>1.85</v>
      </c>
      <c r="T473" s="8">
        <f>+VLOOKUP(F473,'Master FWDPoints'!$A:$D,2,FALSE)</f>
        <v>2.1</v>
      </c>
      <c r="U473" s="8">
        <f>+VLOOKUP(G473,'Master FWDPoints'!$A:$D,2,FALSE)</f>
        <v>1.65</v>
      </c>
      <c r="V473" s="8">
        <f>+VLOOKUP(H473,'Master FWDPoints'!$A:$D,2,FALSE)</f>
        <v>1.75</v>
      </c>
      <c r="W473" s="8">
        <f>+VLOOKUP(I473,'Master FWDPoints'!$A:$D,2,FALSE)</f>
        <v>1.7</v>
      </c>
      <c r="X473" s="8">
        <f>+VLOOKUP(J473,'Master FWDPoints'!$A:$D,2,FALSE)</f>
        <v>1.75</v>
      </c>
      <c r="Y473" s="8">
        <f>+VLOOKUP(K473,'Master FWDPoints'!$A:$D,2,FALSE)</f>
        <v>1.8</v>
      </c>
      <c r="Z473" s="8">
        <f>+VLOOKUP(L473,'Master FWDPoints'!$A:$D,2,FALSE)*(M473-L473)/VLOOKUP(L473,'Master FWDPoints'!$A:$D,4,FALSE)</f>
        <v>0.75103448275862073</v>
      </c>
      <c r="AA473" s="8">
        <f>+VLOOKUP(A473,'Master FWDPoints'!$G:$J,2,FALSE)</f>
        <v>22.35</v>
      </c>
      <c r="AB473" s="8">
        <f t="shared" si="21"/>
        <v>22.50103448275862</v>
      </c>
      <c r="AC473" s="8">
        <f t="shared" si="22"/>
        <v>0.15103448275861808</v>
      </c>
      <c r="AD473" s="8">
        <f t="shared" si="23"/>
        <v>19.75</v>
      </c>
    </row>
    <row r="474" spans="1:30">
      <c r="A474" s="11">
        <v>41493</v>
      </c>
      <c r="B474" s="26">
        <f>A474+VLOOKUP(A474,'Master FWDPoints'!$A:$D,4,FALSE)</f>
        <v>41523</v>
      </c>
      <c r="C474" s="27">
        <f>B474+VLOOKUP(B474,'Master FWDPoints'!$A:$D,4,FALSE)</f>
        <v>41556</v>
      </c>
      <c r="D474" s="27">
        <f>C474+VLOOKUP(C474,'Master FWDPoints'!$A:$D,4,FALSE)</f>
        <v>41586</v>
      </c>
      <c r="E474" s="27">
        <f>D474+VLOOKUP(D474,'Master FWDPoints'!$A:$D,4,FALSE)</f>
        <v>41619</v>
      </c>
      <c r="F474" s="27">
        <f>E474+VLOOKUP(E474,'Master FWDPoints'!$A:$D,4,FALSE)</f>
        <v>41649</v>
      </c>
      <c r="G474" s="27">
        <f>F474+VLOOKUP(F474,'Master FWDPoints'!$A:$D,4,FALSE)</f>
        <v>41683</v>
      </c>
      <c r="H474" s="27">
        <f>G474+VLOOKUP(G474,'Master FWDPoints'!$A:$D,4,FALSE)</f>
        <v>41712</v>
      </c>
      <c r="I474" s="27">
        <f>H474+VLOOKUP(H474,'Master FWDPoints'!$A:$D,4,FALSE)</f>
        <v>41746</v>
      </c>
      <c r="J474" s="27">
        <f>I474+VLOOKUP(I474,'Master FWDPoints'!$A:$D,4,FALSE)</f>
        <v>41779</v>
      </c>
      <c r="K474" s="27">
        <f>J474+VLOOKUP(J474,'Master FWDPoints'!$A:$D,4,FALSE)</f>
        <v>41810</v>
      </c>
      <c r="L474" s="27">
        <f>K474+VLOOKUP(K474,'Master FWDPoints'!$A:$D,4,FALSE)</f>
        <v>41843</v>
      </c>
      <c r="M474" s="44">
        <f>$A474+VLOOKUP($A474,'Master FWDPoints'!$G:$K,4,FALSE)</f>
        <v>41859</v>
      </c>
      <c r="O474" s="8">
        <f>+VLOOKUP(A474,'Master FWDPoints'!$A:$D,2,FALSE)</f>
        <v>2.5</v>
      </c>
      <c r="P474" s="8">
        <f>+VLOOKUP(B474,'Master FWDPoints'!$A:$D,2,FALSE)</f>
        <v>2.35</v>
      </c>
      <c r="Q474" s="8">
        <f>+VLOOKUP(C474,'Master FWDPoints'!$A:$D,2,FALSE)</f>
        <v>2</v>
      </c>
      <c r="R474" s="8">
        <f>+VLOOKUP(D474,'Master FWDPoints'!$A:$D,2,FALSE)</f>
        <v>2.2999999999999998</v>
      </c>
      <c r="S474" s="8">
        <f>+VLOOKUP(E474,'Master FWDPoints'!$A:$D,2,FALSE)</f>
        <v>1.9100000000000001</v>
      </c>
      <c r="T474" s="8">
        <f>+VLOOKUP(F474,'Master FWDPoints'!$A:$D,2,FALSE)</f>
        <v>1.9</v>
      </c>
      <c r="U474" s="8">
        <f>+VLOOKUP(G474,'Master FWDPoints'!$A:$D,2,FALSE)</f>
        <v>1.8</v>
      </c>
      <c r="V474" s="8">
        <f>+VLOOKUP(H474,'Master FWDPoints'!$A:$D,2,FALSE)</f>
        <v>2</v>
      </c>
      <c r="W474" s="8">
        <f>+VLOOKUP(I474,'Master FWDPoints'!$A:$D,2,FALSE)</f>
        <v>2</v>
      </c>
      <c r="X474" s="8">
        <f>+VLOOKUP(J474,'Master FWDPoints'!$A:$D,2,FALSE)</f>
        <v>1.9</v>
      </c>
      <c r="Y474" s="8">
        <f>+VLOOKUP(K474,'Master FWDPoints'!$A:$D,2,FALSE)</f>
        <v>1.9100000000000001</v>
      </c>
      <c r="Z474" s="8">
        <f>+VLOOKUP(L474,'Master FWDPoints'!$A:$D,2,FALSE)*(M474-L474)/VLOOKUP(L474,'Master FWDPoints'!$A:$D,4,FALSE)</f>
        <v>0.8640000000000001</v>
      </c>
      <c r="AA474" s="8">
        <f>+VLOOKUP(A474,'Master FWDPoints'!$G:$J,2,FALSE)</f>
        <v>21.95</v>
      </c>
      <c r="AB474" s="8">
        <f t="shared" si="21"/>
        <v>23.433999999999997</v>
      </c>
      <c r="AC474" s="8">
        <f t="shared" si="22"/>
        <v>1.4839999999999982</v>
      </c>
      <c r="AD474" s="8">
        <f t="shared" si="23"/>
        <v>19.45</v>
      </c>
    </row>
    <row r="475" spans="1:30">
      <c r="A475" s="11">
        <v>41492</v>
      </c>
      <c r="B475" s="26">
        <f>A475+VLOOKUP(A475,'Master FWDPoints'!$A:$D,4,FALSE)</f>
        <v>41523</v>
      </c>
      <c r="C475" s="27">
        <f>B475+VLOOKUP(B475,'Master FWDPoints'!$A:$D,4,FALSE)</f>
        <v>41556</v>
      </c>
      <c r="D475" s="27">
        <f>C475+VLOOKUP(C475,'Master FWDPoints'!$A:$D,4,FALSE)</f>
        <v>41586</v>
      </c>
      <c r="E475" s="27">
        <f>D475+VLOOKUP(D475,'Master FWDPoints'!$A:$D,4,FALSE)</f>
        <v>41619</v>
      </c>
      <c r="F475" s="27">
        <f>E475+VLOOKUP(E475,'Master FWDPoints'!$A:$D,4,FALSE)</f>
        <v>41649</v>
      </c>
      <c r="G475" s="27">
        <f>F475+VLOOKUP(F475,'Master FWDPoints'!$A:$D,4,FALSE)</f>
        <v>41683</v>
      </c>
      <c r="H475" s="27">
        <f>G475+VLOOKUP(G475,'Master FWDPoints'!$A:$D,4,FALSE)</f>
        <v>41712</v>
      </c>
      <c r="I475" s="27">
        <f>H475+VLOOKUP(H475,'Master FWDPoints'!$A:$D,4,FALSE)</f>
        <v>41746</v>
      </c>
      <c r="J475" s="27">
        <f>I475+VLOOKUP(I475,'Master FWDPoints'!$A:$D,4,FALSE)</f>
        <v>41779</v>
      </c>
      <c r="K475" s="27">
        <f>J475+VLOOKUP(J475,'Master FWDPoints'!$A:$D,4,FALSE)</f>
        <v>41810</v>
      </c>
      <c r="L475" s="27">
        <f>K475+VLOOKUP(K475,'Master FWDPoints'!$A:$D,4,FALSE)</f>
        <v>41843</v>
      </c>
      <c r="M475" s="44">
        <f>$A475+VLOOKUP($A475,'Master FWDPoints'!$G:$K,4,FALSE)</f>
        <v>41858</v>
      </c>
      <c r="O475" s="8">
        <f>+VLOOKUP(A475,'Master FWDPoints'!$A:$D,2,FALSE)</f>
        <v>2.2999999999999998</v>
      </c>
      <c r="P475" s="8">
        <f>+VLOOKUP(B475,'Master FWDPoints'!$A:$D,2,FALSE)</f>
        <v>2.35</v>
      </c>
      <c r="Q475" s="8">
        <f>+VLOOKUP(C475,'Master FWDPoints'!$A:$D,2,FALSE)</f>
        <v>2</v>
      </c>
      <c r="R475" s="8">
        <f>+VLOOKUP(D475,'Master FWDPoints'!$A:$D,2,FALSE)</f>
        <v>2.2999999999999998</v>
      </c>
      <c r="S475" s="8">
        <f>+VLOOKUP(E475,'Master FWDPoints'!$A:$D,2,FALSE)</f>
        <v>1.9100000000000001</v>
      </c>
      <c r="T475" s="8">
        <f>+VLOOKUP(F475,'Master FWDPoints'!$A:$D,2,FALSE)</f>
        <v>1.9</v>
      </c>
      <c r="U475" s="8">
        <f>+VLOOKUP(G475,'Master FWDPoints'!$A:$D,2,FALSE)</f>
        <v>1.8</v>
      </c>
      <c r="V475" s="8">
        <f>+VLOOKUP(H475,'Master FWDPoints'!$A:$D,2,FALSE)</f>
        <v>2</v>
      </c>
      <c r="W475" s="8">
        <f>+VLOOKUP(I475,'Master FWDPoints'!$A:$D,2,FALSE)</f>
        <v>2</v>
      </c>
      <c r="X475" s="8">
        <f>+VLOOKUP(J475,'Master FWDPoints'!$A:$D,2,FALSE)</f>
        <v>1.9</v>
      </c>
      <c r="Y475" s="8">
        <f>+VLOOKUP(K475,'Master FWDPoints'!$A:$D,2,FALSE)</f>
        <v>1.9100000000000001</v>
      </c>
      <c r="Z475" s="8">
        <f>+VLOOKUP(L475,'Master FWDPoints'!$A:$D,2,FALSE)*(M475-L475)/VLOOKUP(L475,'Master FWDPoints'!$A:$D,4,FALSE)</f>
        <v>0.81</v>
      </c>
      <c r="AA475" s="8">
        <f>+VLOOKUP(A475,'Master FWDPoints'!$G:$J,2,FALSE)</f>
        <v>21.75</v>
      </c>
      <c r="AB475" s="8">
        <f t="shared" si="21"/>
        <v>23.18</v>
      </c>
      <c r="AC475" s="8">
        <f t="shared" si="22"/>
        <v>1.4299999999999997</v>
      </c>
      <c r="AD475" s="8">
        <f t="shared" si="23"/>
        <v>19.45</v>
      </c>
    </row>
    <row r="476" spans="1:30">
      <c r="A476" s="11">
        <v>41491</v>
      </c>
      <c r="B476" s="26">
        <f>A476+VLOOKUP(A476,'Master FWDPoints'!$A:$D,4,FALSE)</f>
        <v>41523</v>
      </c>
      <c r="C476" s="27">
        <f>B476+VLOOKUP(B476,'Master FWDPoints'!$A:$D,4,FALSE)</f>
        <v>41556</v>
      </c>
      <c r="D476" s="27">
        <f>C476+VLOOKUP(C476,'Master FWDPoints'!$A:$D,4,FALSE)</f>
        <v>41586</v>
      </c>
      <c r="E476" s="27">
        <f>D476+VLOOKUP(D476,'Master FWDPoints'!$A:$D,4,FALSE)</f>
        <v>41619</v>
      </c>
      <c r="F476" s="27">
        <f>E476+VLOOKUP(E476,'Master FWDPoints'!$A:$D,4,FALSE)</f>
        <v>41649</v>
      </c>
      <c r="G476" s="27">
        <f>F476+VLOOKUP(F476,'Master FWDPoints'!$A:$D,4,FALSE)</f>
        <v>41683</v>
      </c>
      <c r="H476" s="27">
        <f>G476+VLOOKUP(G476,'Master FWDPoints'!$A:$D,4,FALSE)</f>
        <v>41712</v>
      </c>
      <c r="I476" s="27">
        <f>H476+VLOOKUP(H476,'Master FWDPoints'!$A:$D,4,FALSE)</f>
        <v>41746</v>
      </c>
      <c r="J476" s="27">
        <f>I476+VLOOKUP(I476,'Master FWDPoints'!$A:$D,4,FALSE)</f>
        <v>41779</v>
      </c>
      <c r="K476" s="27">
        <f>J476+VLOOKUP(J476,'Master FWDPoints'!$A:$D,4,FALSE)</f>
        <v>41810</v>
      </c>
      <c r="L476" s="27">
        <f>K476+VLOOKUP(K476,'Master FWDPoints'!$A:$D,4,FALSE)</f>
        <v>41843</v>
      </c>
      <c r="M476" s="44">
        <f>$A476+VLOOKUP($A476,'Master FWDPoints'!$G:$K,4,FALSE)</f>
        <v>41857</v>
      </c>
      <c r="O476" s="8">
        <f>+VLOOKUP(A476,'Master FWDPoints'!$A:$D,2,FALSE)</f>
        <v>2.2999999999999998</v>
      </c>
      <c r="P476" s="8">
        <f>+VLOOKUP(B476,'Master FWDPoints'!$A:$D,2,FALSE)</f>
        <v>2.35</v>
      </c>
      <c r="Q476" s="8">
        <f>+VLOOKUP(C476,'Master FWDPoints'!$A:$D,2,FALSE)</f>
        <v>2</v>
      </c>
      <c r="R476" s="8">
        <f>+VLOOKUP(D476,'Master FWDPoints'!$A:$D,2,FALSE)</f>
        <v>2.2999999999999998</v>
      </c>
      <c r="S476" s="8">
        <f>+VLOOKUP(E476,'Master FWDPoints'!$A:$D,2,FALSE)</f>
        <v>1.9100000000000001</v>
      </c>
      <c r="T476" s="8">
        <f>+VLOOKUP(F476,'Master FWDPoints'!$A:$D,2,FALSE)</f>
        <v>1.9</v>
      </c>
      <c r="U476" s="8">
        <f>+VLOOKUP(G476,'Master FWDPoints'!$A:$D,2,FALSE)</f>
        <v>1.8</v>
      </c>
      <c r="V476" s="8">
        <f>+VLOOKUP(H476,'Master FWDPoints'!$A:$D,2,FALSE)</f>
        <v>2</v>
      </c>
      <c r="W476" s="8">
        <f>+VLOOKUP(I476,'Master FWDPoints'!$A:$D,2,FALSE)</f>
        <v>2</v>
      </c>
      <c r="X476" s="8">
        <f>+VLOOKUP(J476,'Master FWDPoints'!$A:$D,2,FALSE)</f>
        <v>1.9</v>
      </c>
      <c r="Y476" s="8">
        <f>+VLOOKUP(K476,'Master FWDPoints'!$A:$D,2,FALSE)</f>
        <v>1.9100000000000001</v>
      </c>
      <c r="Z476" s="8">
        <f>+VLOOKUP(L476,'Master FWDPoints'!$A:$D,2,FALSE)*(M476-L476)/VLOOKUP(L476,'Master FWDPoints'!$A:$D,4,FALSE)</f>
        <v>0.75600000000000001</v>
      </c>
      <c r="AA476" s="8">
        <f>+VLOOKUP(A476,'Master FWDPoints'!$G:$J,2,FALSE)</f>
        <v>21.65</v>
      </c>
      <c r="AB476" s="8">
        <f t="shared" si="21"/>
        <v>23.126000000000001</v>
      </c>
      <c r="AC476" s="8">
        <f t="shared" si="22"/>
        <v>1.4760000000000026</v>
      </c>
      <c r="AD476" s="8">
        <f t="shared" si="23"/>
        <v>19.349999999999998</v>
      </c>
    </row>
    <row r="477" spans="1:30">
      <c r="A477" s="11">
        <v>41488</v>
      </c>
      <c r="B477" s="26">
        <f>A477+VLOOKUP(A477,'Master FWDPoints'!$A:$D,4,FALSE)</f>
        <v>41522</v>
      </c>
      <c r="C477" s="27">
        <f>B477+VLOOKUP(B477,'Master FWDPoints'!$A:$D,4,FALSE)</f>
        <v>41555</v>
      </c>
      <c r="D477" s="27">
        <f>C477+VLOOKUP(C477,'Master FWDPoints'!$A:$D,4,FALSE)</f>
        <v>41586</v>
      </c>
      <c r="E477" s="27">
        <f>D477+VLOOKUP(D477,'Master FWDPoints'!$A:$D,4,FALSE)</f>
        <v>41619</v>
      </c>
      <c r="F477" s="27">
        <f>E477+VLOOKUP(E477,'Master FWDPoints'!$A:$D,4,FALSE)</f>
        <v>41649</v>
      </c>
      <c r="G477" s="27">
        <f>F477+VLOOKUP(F477,'Master FWDPoints'!$A:$D,4,FALSE)</f>
        <v>41683</v>
      </c>
      <c r="H477" s="27">
        <f>G477+VLOOKUP(G477,'Master FWDPoints'!$A:$D,4,FALSE)</f>
        <v>41712</v>
      </c>
      <c r="I477" s="27">
        <f>H477+VLOOKUP(H477,'Master FWDPoints'!$A:$D,4,FALSE)</f>
        <v>41746</v>
      </c>
      <c r="J477" s="27">
        <f>I477+VLOOKUP(I477,'Master FWDPoints'!$A:$D,4,FALSE)</f>
        <v>41779</v>
      </c>
      <c r="K477" s="27">
        <f>J477+VLOOKUP(J477,'Master FWDPoints'!$A:$D,4,FALSE)</f>
        <v>41810</v>
      </c>
      <c r="L477" s="27">
        <f>K477+VLOOKUP(K477,'Master FWDPoints'!$A:$D,4,FALSE)</f>
        <v>41843</v>
      </c>
      <c r="M477" s="44">
        <f>$A477+VLOOKUP($A477,'Master FWDPoints'!$G:$K,4,FALSE)</f>
        <v>41856</v>
      </c>
      <c r="O477" s="8">
        <f>+VLOOKUP(A477,'Master FWDPoints'!$A:$D,2,FALSE)</f>
        <v>2.4</v>
      </c>
      <c r="P477" s="8">
        <f>+VLOOKUP(B477,'Master FWDPoints'!$A:$D,2,FALSE)</f>
        <v>2.6</v>
      </c>
      <c r="Q477" s="8">
        <f>+VLOOKUP(C477,'Master FWDPoints'!$A:$D,2,FALSE)</f>
        <v>2.2999999999999998</v>
      </c>
      <c r="R477" s="8">
        <f>+VLOOKUP(D477,'Master FWDPoints'!$A:$D,2,FALSE)</f>
        <v>2.2999999999999998</v>
      </c>
      <c r="S477" s="8">
        <f>+VLOOKUP(E477,'Master FWDPoints'!$A:$D,2,FALSE)</f>
        <v>1.9100000000000001</v>
      </c>
      <c r="T477" s="8">
        <f>+VLOOKUP(F477,'Master FWDPoints'!$A:$D,2,FALSE)</f>
        <v>1.9</v>
      </c>
      <c r="U477" s="8">
        <f>+VLOOKUP(G477,'Master FWDPoints'!$A:$D,2,FALSE)</f>
        <v>1.8</v>
      </c>
      <c r="V477" s="8">
        <f>+VLOOKUP(H477,'Master FWDPoints'!$A:$D,2,FALSE)</f>
        <v>2</v>
      </c>
      <c r="W477" s="8">
        <f>+VLOOKUP(I477,'Master FWDPoints'!$A:$D,2,FALSE)</f>
        <v>2</v>
      </c>
      <c r="X477" s="8">
        <f>+VLOOKUP(J477,'Master FWDPoints'!$A:$D,2,FALSE)</f>
        <v>1.9</v>
      </c>
      <c r="Y477" s="8">
        <f>+VLOOKUP(K477,'Master FWDPoints'!$A:$D,2,FALSE)</f>
        <v>1.9100000000000001</v>
      </c>
      <c r="Z477" s="8">
        <f>+VLOOKUP(L477,'Master FWDPoints'!$A:$D,2,FALSE)*(M477-L477)/VLOOKUP(L477,'Master FWDPoints'!$A:$D,4,FALSE)</f>
        <v>0.70200000000000007</v>
      </c>
      <c r="AA477" s="8">
        <f>+VLOOKUP(A477,'Master FWDPoints'!$G:$J,2,FALSE)</f>
        <v>21.6</v>
      </c>
      <c r="AB477" s="8">
        <f t="shared" si="21"/>
        <v>23.722000000000001</v>
      </c>
      <c r="AC477" s="8">
        <f t="shared" si="22"/>
        <v>2.1219999999999999</v>
      </c>
      <c r="AD477" s="8">
        <f t="shared" si="23"/>
        <v>19.200000000000003</v>
      </c>
    </row>
    <row r="478" spans="1:30">
      <c r="A478" s="11">
        <v>41487</v>
      </c>
      <c r="B478" s="26">
        <f>A478+VLOOKUP(A478,'Master FWDPoints'!$A:$D,4,FALSE)</f>
        <v>41521</v>
      </c>
      <c r="C478" s="27">
        <f>B478+VLOOKUP(B478,'Master FWDPoints'!$A:$D,4,FALSE)</f>
        <v>41551</v>
      </c>
      <c r="D478" s="27">
        <f>C478+VLOOKUP(C478,'Master FWDPoints'!$A:$D,4,FALSE)</f>
        <v>41585</v>
      </c>
      <c r="E478" s="27">
        <f>D478+VLOOKUP(D478,'Master FWDPoints'!$A:$D,4,FALSE)</f>
        <v>41618</v>
      </c>
      <c r="F478" s="27">
        <f>E478+VLOOKUP(E478,'Master FWDPoints'!$A:$D,4,FALSE)</f>
        <v>41649</v>
      </c>
      <c r="G478" s="27">
        <f>F478+VLOOKUP(F478,'Master FWDPoints'!$A:$D,4,FALSE)</f>
        <v>41683</v>
      </c>
      <c r="H478" s="27">
        <f>G478+VLOOKUP(G478,'Master FWDPoints'!$A:$D,4,FALSE)</f>
        <v>41712</v>
      </c>
      <c r="I478" s="27">
        <f>H478+VLOOKUP(H478,'Master FWDPoints'!$A:$D,4,FALSE)</f>
        <v>41746</v>
      </c>
      <c r="J478" s="27">
        <f>I478+VLOOKUP(I478,'Master FWDPoints'!$A:$D,4,FALSE)</f>
        <v>41779</v>
      </c>
      <c r="K478" s="27">
        <f>J478+VLOOKUP(J478,'Master FWDPoints'!$A:$D,4,FALSE)</f>
        <v>41810</v>
      </c>
      <c r="L478" s="27">
        <f>K478+VLOOKUP(K478,'Master FWDPoints'!$A:$D,4,FALSE)</f>
        <v>41843</v>
      </c>
      <c r="M478" s="44">
        <f>$A478+VLOOKUP($A478,'Master FWDPoints'!$G:$K,4,FALSE)</f>
        <v>41855</v>
      </c>
      <c r="O478" s="8">
        <f>+VLOOKUP(A478,'Master FWDPoints'!$A:$D,2,FALSE)</f>
        <v>2.6</v>
      </c>
      <c r="P478" s="8">
        <f>+VLOOKUP(B478,'Master FWDPoints'!$A:$D,2,FALSE)</f>
        <v>2.25</v>
      </c>
      <c r="Q478" s="8">
        <f>+VLOOKUP(C478,'Master FWDPoints'!$A:$D,2,FALSE)</f>
        <v>2.25</v>
      </c>
      <c r="R478" s="8">
        <f>+VLOOKUP(D478,'Master FWDPoints'!$A:$D,2,FALSE)</f>
        <v>2.4</v>
      </c>
      <c r="S478" s="8">
        <f>+VLOOKUP(E478,'Master FWDPoints'!$A:$D,2,FALSE)</f>
        <v>1.75</v>
      </c>
      <c r="T478" s="8">
        <f>+VLOOKUP(F478,'Master FWDPoints'!$A:$D,2,FALSE)</f>
        <v>1.9</v>
      </c>
      <c r="U478" s="8">
        <f>+VLOOKUP(G478,'Master FWDPoints'!$A:$D,2,FALSE)</f>
        <v>1.8</v>
      </c>
      <c r="V478" s="8">
        <f>+VLOOKUP(H478,'Master FWDPoints'!$A:$D,2,FALSE)</f>
        <v>2</v>
      </c>
      <c r="W478" s="8">
        <f>+VLOOKUP(I478,'Master FWDPoints'!$A:$D,2,FALSE)</f>
        <v>2</v>
      </c>
      <c r="X478" s="8">
        <f>+VLOOKUP(J478,'Master FWDPoints'!$A:$D,2,FALSE)</f>
        <v>1.9</v>
      </c>
      <c r="Y478" s="8">
        <f>+VLOOKUP(K478,'Master FWDPoints'!$A:$D,2,FALSE)</f>
        <v>1.9100000000000001</v>
      </c>
      <c r="Z478" s="8">
        <f>+VLOOKUP(L478,'Master FWDPoints'!$A:$D,2,FALSE)*(M478-L478)/VLOOKUP(L478,'Master FWDPoints'!$A:$D,4,FALSE)</f>
        <v>0.64800000000000002</v>
      </c>
      <c r="AA478" s="8">
        <f>+VLOOKUP(A478,'Master FWDPoints'!$G:$J,2,FALSE)</f>
        <v>21.4</v>
      </c>
      <c r="AB478" s="8">
        <f t="shared" si="21"/>
        <v>23.408000000000001</v>
      </c>
      <c r="AC478" s="8">
        <f t="shared" si="22"/>
        <v>2.0080000000000027</v>
      </c>
      <c r="AD478" s="8">
        <f t="shared" si="23"/>
        <v>18.799999999999997</v>
      </c>
    </row>
    <row r="479" spans="1:30">
      <c r="A479" s="11">
        <v>41486</v>
      </c>
      <c r="B479" s="26">
        <f>A479+VLOOKUP(A479,'Master FWDPoints'!$A:$D,4,FALSE)</f>
        <v>41516</v>
      </c>
      <c r="C479" s="27">
        <f>B479+VLOOKUP(B479,'Master FWDPoints'!$A:$D,4,FALSE)</f>
        <v>41547</v>
      </c>
      <c r="D479" s="27">
        <f>C479+VLOOKUP(C479,'Master FWDPoints'!$A:$D,4,FALSE)</f>
        <v>41577</v>
      </c>
      <c r="E479" s="27">
        <f>D479+VLOOKUP(D479,'Master FWDPoints'!$A:$D,4,FALSE)</f>
        <v>41607</v>
      </c>
      <c r="F479" s="27">
        <f>E479+VLOOKUP(E479,'Master FWDPoints'!$A:$D,4,FALSE)</f>
        <v>41638</v>
      </c>
      <c r="G479" s="27">
        <f>F479+VLOOKUP(F479,'Master FWDPoints'!$A:$D,4,FALSE)</f>
        <v>41670</v>
      </c>
      <c r="H479" s="27">
        <f>G479+VLOOKUP(G479,'Master FWDPoints'!$A:$D,4,FALSE)</f>
        <v>41698</v>
      </c>
      <c r="I479" s="27">
        <f>H479+VLOOKUP(H479,'Master FWDPoints'!$A:$D,4,FALSE)</f>
        <v>41729</v>
      </c>
      <c r="J479" s="27">
        <f>I479+VLOOKUP(I479,'Master FWDPoints'!$A:$D,4,FALSE)</f>
        <v>41759</v>
      </c>
      <c r="K479" s="27">
        <f>J479+VLOOKUP(J479,'Master FWDPoints'!$A:$D,4,FALSE)</f>
        <v>41789</v>
      </c>
      <c r="L479" s="27">
        <f>K479+VLOOKUP(K479,'Master FWDPoints'!$A:$D,4,FALSE)</f>
        <v>41820</v>
      </c>
      <c r="M479" s="44">
        <f>$A479+VLOOKUP($A479,'Master FWDPoints'!$G:$K,4,FALSE)</f>
        <v>41851</v>
      </c>
      <c r="O479" s="8">
        <f>+VLOOKUP(A479,'Master FWDPoints'!$A:$D,2,FALSE)</f>
        <v>2.15</v>
      </c>
      <c r="P479" s="8">
        <f>+VLOOKUP(B479,'Master FWDPoints'!$A:$D,2,FALSE)</f>
        <v>2.4500000000000002</v>
      </c>
      <c r="Q479" s="8">
        <f>+VLOOKUP(C479,'Master FWDPoints'!$A:$D,2,FALSE)</f>
        <v>2.2000000000000002</v>
      </c>
      <c r="R479" s="8">
        <f>+VLOOKUP(D479,'Master FWDPoints'!$A:$D,2,FALSE)</f>
        <v>2.2999999999999998</v>
      </c>
      <c r="S479" s="8">
        <f>+VLOOKUP(E479,'Master FWDPoints'!$A:$D,2,FALSE)</f>
        <v>1.65</v>
      </c>
      <c r="T479" s="8">
        <f>+VLOOKUP(F479,'Master FWDPoints'!$A:$D,2,FALSE)</f>
        <v>1.76</v>
      </c>
      <c r="U479" s="8">
        <f>+VLOOKUP(G479,'Master FWDPoints'!$A:$D,2,FALSE)</f>
        <v>1.9</v>
      </c>
      <c r="V479" s="8">
        <f>+VLOOKUP(H479,'Master FWDPoints'!$A:$D,2,FALSE)</f>
        <v>1.8</v>
      </c>
      <c r="W479" s="8">
        <f>+VLOOKUP(I479,'Master FWDPoints'!$A:$D,2,FALSE)</f>
        <v>1.6600000000000001</v>
      </c>
      <c r="X479" s="8">
        <f>+VLOOKUP(J479,'Master FWDPoints'!$A:$D,2,FALSE)</f>
        <v>1.94</v>
      </c>
      <c r="Y479" s="8">
        <f>+VLOOKUP(K479,'Master FWDPoints'!$A:$D,2,FALSE)</f>
        <v>1.75</v>
      </c>
      <c r="Z479" s="8">
        <f>+VLOOKUP(L479,'Master FWDPoints'!$A:$D,2,FALSE)*(M479-L479)/VLOOKUP(L479,'Master FWDPoints'!$A:$D,4,FALSE)</f>
        <v>1.8900000000000001</v>
      </c>
      <c r="AA479" s="8">
        <f>+VLOOKUP(A479,'Master FWDPoints'!$G:$J,2,FALSE)</f>
        <v>21.6</v>
      </c>
      <c r="AB479" s="8">
        <f t="shared" si="21"/>
        <v>23.450000000000003</v>
      </c>
      <c r="AC479" s="8">
        <f t="shared" si="22"/>
        <v>1.8500000000000014</v>
      </c>
      <c r="AD479" s="8">
        <f t="shared" si="23"/>
        <v>19.450000000000003</v>
      </c>
    </row>
    <row r="480" spans="1:30">
      <c r="A480" s="11">
        <v>41485</v>
      </c>
      <c r="B480" s="26">
        <f>A480+VLOOKUP(A480,'Master FWDPoints'!$A:$D,4,FALSE)</f>
        <v>41516</v>
      </c>
      <c r="C480" s="27">
        <f>B480+VLOOKUP(B480,'Master FWDPoints'!$A:$D,4,FALSE)</f>
        <v>41547</v>
      </c>
      <c r="D480" s="27">
        <f>C480+VLOOKUP(C480,'Master FWDPoints'!$A:$D,4,FALSE)</f>
        <v>41577</v>
      </c>
      <c r="E480" s="27">
        <f>D480+VLOOKUP(D480,'Master FWDPoints'!$A:$D,4,FALSE)</f>
        <v>41607</v>
      </c>
      <c r="F480" s="27">
        <f>E480+VLOOKUP(E480,'Master FWDPoints'!$A:$D,4,FALSE)</f>
        <v>41638</v>
      </c>
      <c r="G480" s="27">
        <f>F480+VLOOKUP(F480,'Master FWDPoints'!$A:$D,4,FALSE)</f>
        <v>41670</v>
      </c>
      <c r="H480" s="27">
        <f>G480+VLOOKUP(G480,'Master FWDPoints'!$A:$D,4,FALSE)</f>
        <v>41698</v>
      </c>
      <c r="I480" s="27">
        <f>H480+VLOOKUP(H480,'Master FWDPoints'!$A:$D,4,FALSE)</f>
        <v>41729</v>
      </c>
      <c r="J480" s="27">
        <f>I480+VLOOKUP(I480,'Master FWDPoints'!$A:$D,4,FALSE)</f>
        <v>41759</v>
      </c>
      <c r="K480" s="27">
        <f>J480+VLOOKUP(J480,'Master FWDPoints'!$A:$D,4,FALSE)</f>
        <v>41789</v>
      </c>
      <c r="L480" s="27">
        <f>K480+VLOOKUP(K480,'Master FWDPoints'!$A:$D,4,FALSE)</f>
        <v>41820</v>
      </c>
      <c r="M480" s="44">
        <f>$A480+VLOOKUP($A480,'Master FWDPoints'!$G:$K,4,FALSE)</f>
        <v>41851</v>
      </c>
      <c r="O480" s="8">
        <f>+VLOOKUP(A480,'Master FWDPoints'!$A:$D,2,FALSE)</f>
        <v>2.2999999999999998</v>
      </c>
      <c r="P480" s="8">
        <f>+VLOOKUP(B480,'Master FWDPoints'!$A:$D,2,FALSE)</f>
        <v>2.4500000000000002</v>
      </c>
      <c r="Q480" s="8">
        <f>+VLOOKUP(C480,'Master FWDPoints'!$A:$D,2,FALSE)</f>
        <v>2.2000000000000002</v>
      </c>
      <c r="R480" s="8">
        <f>+VLOOKUP(D480,'Master FWDPoints'!$A:$D,2,FALSE)</f>
        <v>2.2999999999999998</v>
      </c>
      <c r="S480" s="8">
        <f>+VLOOKUP(E480,'Master FWDPoints'!$A:$D,2,FALSE)</f>
        <v>1.65</v>
      </c>
      <c r="T480" s="8">
        <f>+VLOOKUP(F480,'Master FWDPoints'!$A:$D,2,FALSE)</f>
        <v>1.76</v>
      </c>
      <c r="U480" s="8">
        <f>+VLOOKUP(G480,'Master FWDPoints'!$A:$D,2,FALSE)</f>
        <v>1.9</v>
      </c>
      <c r="V480" s="8">
        <f>+VLOOKUP(H480,'Master FWDPoints'!$A:$D,2,FALSE)</f>
        <v>1.8</v>
      </c>
      <c r="W480" s="8">
        <f>+VLOOKUP(I480,'Master FWDPoints'!$A:$D,2,FALSE)</f>
        <v>1.6600000000000001</v>
      </c>
      <c r="X480" s="8">
        <f>+VLOOKUP(J480,'Master FWDPoints'!$A:$D,2,FALSE)</f>
        <v>1.94</v>
      </c>
      <c r="Y480" s="8">
        <f>+VLOOKUP(K480,'Master FWDPoints'!$A:$D,2,FALSE)</f>
        <v>1.75</v>
      </c>
      <c r="Z480" s="8">
        <f>+VLOOKUP(L480,'Master FWDPoints'!$A:$D,2,FALSE)*(M480-L480)/VLOOKUP(L480,'Master FWDPoints'!$A:$D,4,FALSE)</f>
        <v>1.8900000000000001</v>
      </c>
      <c r="AA480" s="8">
        <f>+VLOOKUP(A480,'Master FWDPoints'!$G:$J,2,FALSE)</f>
        <v>21.75</v>
      </c>
      <c r="AB480" s="8">
        <f t="shared" si="21"/>
        <v>23.6</v>
      </c>
      <c r="AC480" s="8">
        <f t="shared" si="22"/>
        <v>1.8500000000000014</v>
      </c>
      <c r="AD480" s="8">
        <f t="shared" si="23"/>
        <v>19.45</v>
      </c>
    </row>
    <row r="481" spans="1:30">
      <c r="A481" s="11">
        <v>41484</v>
      </c>
      <c r="B481" s="26">
        <f>A481+VLOOKUP(A481,'Master FWDPoints'!$A:$D,4,FALSE)</f>
        <v>41516</v>
      </c>
      <c r="C481" s="27">
        <f>B481+VLOOKUP(B481,'Master FWDPoints'!$A:$D,4,FALSE)</f>
        <v>41547</v>
      </c>
      <c r="D481" s="27">
        <f>C481+VLOOKUP(C481,'Master FWDPoints'!$A:$D,4,FALSE)</f>
        <v>41577</v>
      </c>
      <c r="E481" s="27">
        <f>D481+VLOOKUP(D481,'Master FWDPoints'!$A:$D,4,FALSE)</f>
        <v>41607</v>
      </c>
      <c r="F481" s="27">
        <f>E481+VLOOKUP(E481,'Master FWDPoints'!$A:$D,4,FALSE)</f>
        <v>41638</v>
      </c>
      <c r="G481" s="27">
        <f>F481+VLOOKUP(F481,'Master FWDPoints'!$A:$D,4,FALSE)</f>
        <v>41670</v>
      </c>
      <c r="H481" s="27">
        <f>G481+VLOOKUP(G481,'Master FWDPoints'!$A:$D,4,FALSE)</f>
        <v>41698</v>
      </c>
      <c r="I481" s="27">
        <f>H481+VLOOKUP(H481,'Master FWDPoints'!$A:$D,4,FALSE)</f>
        <v>41729</v>
      </c>
      <c r="J481" s="27">
        <f>I481+VLOOKUP(I481,'Master FWDPoints'!$A:$D,4,FALSE)</f>
        <v>41759</v>
      </c>
      <c r="K481" s="27">
        <f>J481+VLOOKUP(J481,'Master FWDPoints'!$A:$D,4,FALSE)</f>
        <v>41789</v>
      </c>
      <c r="L481" s="27">
        <f>K481+VLOOKUP(K481,'Master FWDPoints'!$A:$D,4,FALSE)</f>
        <v>41820</v>
      </c>
      <c r="M481" s="44">
        <f>$A481+VLOOKUP($A481,'Master FWDPoints'!$G:$K,4,FALSE)</f>
        <v>41850</v>
      </c>
      <c r="O481" s="8">
        <f>+VLOOKUP(A481,'Master FWDPoints'!$A:$D,2,FALSE)</f>
        <v>2.4</v>
      </c>
      <c r="P481" s="8">
        <f>+VLOOKUP(B481,'Master FWDPoints'!$A:$D,2,FALSE)</f>
        <v>2.4500000000000002</v>
      </c>
      <c r="Q481" s="8">
        <f>+VLOOKUP(C481,'Master FWDPoints'!$A:$D,2,FALSE)</f>
        <v>2.2000000000000002</v>
      </c>
      <c r="R481" s="8">
        <f>+VLOOKUP(D481,'Master FWDPoints'!$A:$D,2,FALSE)</f>
        <v>2.2999999999999998</v>
      </c>
      <c r="S481" s="8">
        <f>+VLOOKUP(E481,'Master FWDPoints'!$A:$D,2,FALSE)</f>
        <v>1.65</v>
      </c>
      <c r="T481" s="8">
        <f>+VLOOKUP(F481,'Master FWDPoints'!$A:$D,2,FALSE)</f>
        <v>1.76</v>
      </c>
      <c r="U481" s="8">
        <f>+VLOOKUP(G481,'Master FWDPoints'!$A:$D,2,FALSE)</f>
        <v>1.9</v>
      </c>
      <c r="V481" s="8">
        <f>+VLOOKUP(H481,'Master FWDPoints'!$A:$D,2,FALSE)</f>
        <v>1.8</v>
      </c>
      <c r="W481" s="8">
        <f>+VLOOKUP(I481,'Master FWDPoints'!$A:$D,2,FALSE)</f>
        <v>1.6600000000000001</v>
      </c>
      <c r="X481" s="8">
        <f>+VLOOKUP(J481,'Master FWDPoints'!$A:$D,2,FALSE)</f>
        <v>1.94</v>
      </c>
      <c r="Y481" s="8">
        <f>+VLOOKUP(K481,'Master FWDPoints'!$A:$D,2,FALSE)</f>
        <v>1.75</v>
      </c>
      <c r="Z481" s="8">
        <f>+VLOOKUP(L481,'Master FWDPoints'!$A:$D,2,FALSE)*(M481-L481)/VLOOKUP(L481,'Master FWDPoints'!$A:$D,4,FALSE)</f>
        <v>1.8290322580645162</v>
      </c>
      <c r="AA481" s="8">
        <f>+VLOOKUP(A481,'Master FWDPoints'!$G:$J,2,FALSE)</f>
        <v>22.1</v>
      </c>
      <c r="AB481" s="8">
        <f t="shared" si="21"/>
        <v>23.639032258064518</v>
      </c>
      <c r="AC481" s="8">
        <f t="shared" si="22"/>
        <v>1.5390322580645162</v>
      </c>
      <c r="AD481" s="8">
        <f t="shared" si="23"/>
        <v>19.700000000000003</v>
      </c>
    </row>
    <row r="482" spans="1:30">
      <c r="A482" s="11">
        <v>41481</v>
      </c>
      <c r="B482" s="26">
        <f>A482+VLOOKUP(A482,'Master FWDPoints'!$A:$D,4,FALSE)</f>
        <v>41515</v>
      </c>
      <c r="C482" s="27">
        <f>B482+VLOOKUP(B482,'Master FWDPoints'!$A:$D,4,FALSE)</f>
        <v>41547</v>
      </c>
      <c r="D482" s="27">
        <f>C482+VLOOKUP(C482,'Master FWDPoints'!$A:$D,4,FALSE)</f>
        <v>41577</v>
      </c>
      <c r="E482" s="27">
        <f>D482+VLOOKUP(D482,'Master FWDPoints'!$A:$D,4,FALSE)</f>
        <v>41607</v>
      </c>
      <c r="F482" s="27">
        <f>E482+VLOOKUP(E482,'Master FWDPoints'!$A:$D,4,FALSE)</f>
        <v>41638</v>
      </c>
      <c r="G482" s="27">
        <f>F482+VLOOKUP(F482,'Master FWDPoints'!$A:$D,4,FALSE)</f>
        <v>41670</v>
      </c>
      <c r="H482" s="27">
        <f>G482+VLOOKUP(G482,'Master FWDPoints'!$A:$D,4,FALSE)</f>
        <v>41698</v>
      </c>
      <c r="I482" s="27">
        <f>H482+VLOOKUP(H482,'Master FWDPoints'!$A:$D,4,FALSE)</f>
        <v>41729</v>
      </c>
      <c r="J482" s="27">
        <f>I482+VLOOKUP(I482,'Master FWDPoints'!$A:$D,4,FALSE)</f>
        <v>41759</v>
      </c>
      <c r="K482" s="27">
        <f>J482+VLOOKUP(J482,'Master FWDPoints'!$A:$D,4,FALSE)</f>
        <v>41789</v>
      </c>
      <c r="L482" s="27">
        <f>K482+VLOOKUP(K482,'Master FWDPoints'!$A:$D,4,FALSE)</f>
        <v>41820</v>
      </c>
      <c r="M482" s="44">
        <f>$A482+VLOOKUP($A482,'Master FWDPoints'!$G:$K,4,FALSE)</f>
        <v>41849</v>
      </c>
      <c r="O482" s="8">
        <f>+VLOOKUP(A482,'Master FWDPoints'!$A:$D,2,FALSE)</f>
        <v>2.6</v>
      </c>
      <c r="P482" s="8">
        <f>+VLOOKUP(B482,'Master FWDPoints'!$A:$D,2,FALSE)</f>
        <v>2.7</v>
      </c>
      <c r="Q482" s="8">
        <f>+VLOOKUP(C482,'Master FWDPoints'!$A:$D,2,FALSE)</f>
        <v>2.2000000000000002</v>
      </c>
      <c r="R482" s="8">
        <f>+VLOOKUP(D482,'Master FWDPoints'!$A:$D,2,FALSE)</f>
        <v>2.2999999999999998</v>
      </c>
      <c r="S482" s="8">
        <f>+VLOOKUP(E482,'Master FWDPoints'!$A:$D,2,FALSE)</f>
        <v>1.65</v>
      </c>
      <c r="T482" s="8">
        <f>+VLOOKUP(F482,'Master FWDPoints'!$A:$D,2,FALSE)</f>
        <v>1.76</v>
      </c>
      <c r="U482" s="8">
        <f>+VLOOKUP(G482,'Master FWDPoints'!$A:$D,2,FALSE)</f>
        <v>1.9</v>
      </c>
      <c r="V482" s="8">
        <f>+VLOOKUP(H482,'Master FWDPoints'!$A:$D,2,FALSE)</f>
        <v>1.8</v>
      </c>
      <c r="W482" s="8">
        <f>+VLOOKUP(I482,'Master FWDPoints'!$A:$D,2,FALSE)</f>
        <v>1.6600000000000001</v>
      </c>
      <c r="X482" s="8">
        <f>+VLOOKUP(J482,'Master FWDPoints'!$A:$D,2,FALSE)</f>
        <v>1.94</v>
      </c>
      <c r="Y482" s="8">
        <f>+VLOOKUP(K482,'Master FWDPoints'!$A:$D,2,FALSE)</f>
        <v>1.75</v>
      </c>
      <c r="Z482" s="8">
        <f>+VLOOKUP(L482,'Master FWDPoints'!$A:$D,2,FALSE)*(M482-L482)/VLOOKUP(L482,'Master FWDPoints'!$A:$D,4,FALSE)</f>
        <v>1.7680645161290323</v>
      </c>
      <c r="AA482" s="8">
        <f>+VLOOKUP(A482,'Master FWDPoints'!$G:$J,2,FALSE)</f>
        <v>22.25</v>
      </c>
      <c r="AB482" s="8">
        <f t="shared" si="21"/>
        <v>24.028064516129035</v>
      </c>
      <c r="AC482" s="8">
        <f t="shared" si="22"/>
        <v>1.7780645161290352</v>
      </c>
      <c r="AD482" s="8">
        <f t="shared" si="23"/>
        <v>19.649999999999999</v>
      </c>
    </row>
    <row r="483" spans="1:30">
      <c r="A483" s="11">
        <v>41480</v>
      </c>
      <c r="B483" s="26">
        <f>A483+VLOOKUP(A483,'Master FWDPoints'!$A:$D,4,FALSE)</f>
        <v>41514</v>
      </c>
      <c r="C483" s="27">
        <f>B483+VLOOKUP(B483,'Master FWDPoints'!$A:$D,4,FALSE)</f>
        <v>41544</v>
      </c>
      <c r="D483" s="27">
        <f>C483+VLOOKUP(C483,'Master FWDPoints'!$A:$D,4,FALSE)</f>
        <v>41577</v>
      </c>
      <c r="E483" s="27">
        <f>D483+VLOOKUP(D483,'Master FWDPoints'!$A:$D,4,FALSE)</f>
        <v>41607</v>
      </c>
      <c r="F483" s="27">
        <f>E483+VLOOKUP(E483,'Master FWDPoints'!$A:$D,4,FALSE)</f>
        <v>41638</v>
      </c>
      <c r="G483" s="27">
        <f>F483+VLOOKUP(F483,'Master FWDPoints'!$A:$D,4,FALSE)</f>
        <v>41670</v>
      </c>
      <c r="H483" s="27">
        <f>G483+VLOOKUP(G483,'Master FWDPoints'!$A:$D,4,FALSE)</f>
        <v>41698</v>
      </c>
      <c r="I483" s="27">
        <f>H483+VLOOKUP(H483,'Master FWDPoints'!$A:$D,4,FALSE)</f>
        <v>41729</v>
      </c>
      <c r="J483" s="27">
        <f>I483+VLOOKUP(I483,'Master FWDPoints'!$A:$D,4,FALSE)</f>
        <v>41759</v>
      </c>
      <c r="K483" s="27">
        <f>J483+VLOOKUP(J483,'Master FWDPoints'!$A:$D,4,FALSE)</f>
        <v>41789</v>
      </c>
      <c r="L483" s="27">
        <f>K483+VLOOKUP(K483,'Master FWDPoints'!$A:$D,4,FALSE)</f>
        <v>41820</v>
      </c>
      <c r="M483" s="44">
        <f>$A483+VLOOKUP($A483,'Master FWDPoints'!$G:$K,4,FALSE)</f>
        <v>41848</v>
      </c>
      <c r="O483" s="8">
        <f>+VLOOKUP(A483,'Master FWDPoints'!$A:$D,2,FALSE)</f>
        <v>2.65</v>
      </c>
      <c r="P483" s="8">
        <f>+VLOOKUP(B483,'Master FWDPoints'!$A:$D,2,FALSE)</f>
        <v>2.2000000000000002</v>
      </c>
      <c r="Q483" s="8">
        <f>+VLOOKUP(C483,'Master FWDPoints'!$A:$D,2,FALSE)</f>
        <v>2.31</v>
      </c>
      <c r="R483" s="8">
        <f>+VLOOKUP(D483,'Master FWDPoints'!$A:$D,2,FALSE)</f>
        <v>2.2999999999999998</v>
      </c>
      <c r="S483" s="8">
        <f>+VLOOKUP(E483,'Master FWDPoints'!$A:$D,2,FALSE)</f>
        <v>1.65</v>
      </c>
      <c r="T483" s="8">
        <f>+VLOOKUP(F483,'Master FWDPoints'!$A:$D,2,FALSE)</f>
        <v>1.76</v>
      </c>
      <c r="U483" s="8">
        <f>+VLOOKUP(G483,'Master FWDPoints'!$A:$D,2,FALSE)</f>
        <v>1.9</v>
      </c>
      <c r="V483" s="8">
        <f>+VLOOKUP(H483,'Master FWDPoints'!$A:$D,2,FALSE)</f>
        <v>1.8</v>
      </c>
      <c r="W483" s="8">
        <f>+VLOOKUP(I483,'Master FWDPoints'!$A:$D,2,FALSE)</f>
        <v>1.6600000000000001</v>
      </c>
      <c r="X483" s="8">
        <f>+VLOOKUP(J483,'Master FWDPoints'!$A:$D,2,FALSE)</f>
        <v>1.94</v>
      </c>
      <c r="Y483" s="8">
        <f>+VLOOKUP(K483,'Master FWDPoints'!$A:$D,2,FALSE)</f>
        <v>1.75</v>
      </c>
      <c r="Z483" s="8">
        <f>+VLOOKUP(L483,'Master FWDPoints'!$A:$D,2,FALSE)*(M483-L483)/VLOOKUP(L483,'Master FWDPoints'!$A:$D,4,FALSE)</f>
        <v>1.7070967741935485</v>
      </c>
      <c r="AA483" s="8">
        <f>+VLOOKUP(A483,'Master FWDPoints'!$G:$J,2,FALSE)</f>
        <v>22.13</v>
      </c>
      <c r="AB483" s="8">
        <f t="shared" si="21"/>
        <v>23.62709677419355</v>
      </c>
      <c r="AC483" s="8">
        <f t="shared" si="22"/>
        <v>1.497096774193551</v>
      </c>
      <c r="AD483" s="8">
        <f t="shared" si="23"/>
        <v>19.48</v>
      </c>
    </row>
    <row r="484" spans="1:30">
      <c r="A484" s="11">
        <v>41479</v>
      </c>
      <c r="B484" s="26">
        <f>A484+VLOOKUP(A484,'Master FWDPoints'!$A:$D,4,FALSE)</f>
        <v>41509</v>
      </c>
      <c r="C484" s="27">
        <f>B484+VLOOKUP(B484,'Master FWDPoints'!$A:$D,4,FALSE)</f>
        <v>41543</v>
      </c>
      <c r="D484" s="27">
        <f>C484+VLOOKUP(C484,'Master FWDPoints'!$A:$D,4,FALSE)</f>
        <v>41576</v>
      </c>
      <c r="E484" s="27">
        <f>D484+VLOOKUP(D484,'Master FWDPoints'!$A:$D,4,FALSE)</f>
        <v>41607</v>
      </c>
      <c r="F484" s="27">
        <f>E484+VLOOKUP(E484,'Master FWDPoints'!$A:$D,4,FALSE)</f>
        <v>41638</v>
      </c>
      <c r="G484" s="27">
        <f>F484+VLOOKUP(F484,'Master FWDPoints'!$A:$D,4,FALSE)</f>
        <v>41670</v>
      </c>
      <c r="H484" s="27">
        <f>G484+VLOOKUP(G484,'Master FWDPoints'!$A:$D,4,FALSE)</f>
        <v>41698</v>
      </c>
      <c r="I484" s="27">
        <f>H484+VLOOKUP(H484,'Master FWDPoints'!$A:$D,4,FALSE)</f>
        <v>41729</v>
      </c>
      <c r="J484" s="27">
        <f>I484+VLOOKUP(I484,'Master FWDPoints'!$A:$D,4,FALSE)</f>
        <v>41759</v>
      </c>
      <c r="K484" s="27">
        <f>J484+VLOOKUP(J484,'Master FWDPoints'!$A:$D,4,FALSE)</f>
        <v>41789</v>
      </c>
      <c r="L484" s="27">
        <f>K484+VLOOKUP(K484,'Master FWDPoints'!$A:$D,4,FALSE)</f>
        <v>41820</v>
      </c>
      <c r="M484" s="44">
        <f>$A484+VLOOKUP($A484,'Master FWDPoints'!$G:$K,4,FALSE)</f>
        <v>41845</v>
      </c>
      <c r="O484" s="8">
        <f>+VLOOKUP(A484,'Master FWDPoints'!$A:$D,2,FALSE)</f>
        <v>2.4</v>
      </c>
      <c r="P484" s="8">
        <f>+VLOOKUP(B484,'Master FWDPoints'!$A:$D,2,FALSE)</f>
        <v>2.6</v>
      </c>
      <c r="Q484" s="8">
        <f>+VLOOKUP(C484,'Master FWDPoints'!$A:$D,2,FALSE)</f>
        <v>2.25</v>
      </c>
      <c r="R484" s="8">
        <f>+VLOOKUP(D484,'Master FWDPoints'!$A:$D,2,FALSE)</f>
        <v>2.2999999999999998</v>
      </c>
      <c r="S484" s="8">
        <f>+VLOOKUP(E484,'Master FWDPoints'!$A:$D,2,FALSE)</f>
        <v>1.65</v>
      </c>
      <c r="T484" s="8">
        <f>+VLOOKUP(F484,'Master FWDPoints'!$A:$D,2,FALSE)</f>
        <v>1.76</v>
      </c>
      <c r="U484" s="8">
        <f>+VLOOKUP(G484,'Master FWDPoints'!$A:$D,2,FALSE)</f>
        <v>1.9</v>
      </c>
      <c r="V484" s="8">
        <f>+VLOOKUP(H484,'Master FWDPoints'!$A:$D,2,FALSE)</f>
        <v>1.8</v>
      </c>
      <c r="W484" s="8">
        <f>+VLOOKUP(I484,'Master FWDPoints'!$A:$D,2,FALSE)</f>
        <v>1.6600000000000001</v>
      </c>
      <c r="X484" s="8">
        <f>+VLOOKUP(J484,'Master FWDPoints'!$A:$D,2,FALSE)</f>
        <v>1.94</v>
      </c>
      <c r="Y484" s="8">
        <f>+VLOOKUP(K484,'Master FWDPoints'!$A:$D,2,FALSE)</f>
        <v>1.75</v>
      </c>
      <c r="Z484" s="8">
        <f>+VLOOKUP(L484,'Master FWDPoints'!$A:$D,2,FALSE)*(M484-L484)/VLOOKUP(L484,'Master FWDPoints'!$A:$D,4,FALSE)</f>
        <v>1.5241935483870968</v>
      </c>
      <c r="AA484" s="8">
        <f>+VLOOKUP(A484,'Master FWDPoints'!$G:$J,2,FALSE)</f>
        <v>22.05</v>
      </c>
      <c r="AB484" s="8">
        <f t="shared" si="21"/>
        <v>23.534193548387098</v>
      </c>
      <c r="AC484" s="8">
        <f t="shared" si="22"/>
        <v>1.4841935483870969</v>
      </c>
      <c r="AD484" s="8">
        <f t="shared" si="23"/>
        <v>19.650000000000002</v>
      </c>
    </row>
    <row r="485" spans="1:30">
      <c r="A485" s="11">
        <v>41478</v>
      </c>
      <c r="B485" s="26">
        <f>A485+VLOOKUP(A485,'Master FWDPoints'!$A:$D,4,FALSE)</f>
        <v>41509</v>
      </c>
      <c r="C485" s="27">
        <f>B485+VLOOKUP(B485,'Master FWDPoints'!$A:$D,4,FALSE)</f>
        <v>41543</v>
      </c>
      <c r="D485" s="27">
        <f>C485+VLOOKUP(C485,'Master FWDPoints'!$A:$D,4,FALSE)</f>
        <v>41576</v>
      </c>
      <c r="E485" s="27">
        <f>D485+VLOOKUP(D485,'Master FWDPoints'!$A:$D,4,FALSE)</f>
        <v>41607</v>
      </c>
      <c r="F485" s="27">
        <f>E485+VLOOKUP(E485,'Master FWDPoints'!$A:$D,4,FALSE)</f>
        <v>41638</v>
      </c>
      <c r="G485" s="27">
        <f>F485+VLOOKUP(F485,'Master FWDPoints'!$A:$D,4,FALSE)</f>
        <v>41670</v>
      </c>
      <c r="H485" s="27">
        <f>G485+VLOOKUP(G485,'Master FWDPoints'!$A:$D,4,FALSE)</f>
        <v>41698</v>
      </c>
      <c r="I485" s="27">
        <f>H485+VLOOKUP(H485,'Master FWDPoints'!$A:$D,4,FALSE)</f>
        <v>41729</v>
      </c>
      <c r="J485" s="27">
        <f>I485+VLOOKUP(I485,'Master FWDPoints'!$A:$D,4,FALSE)</f>
        <v>41759</v>
      </c>
      <c r="K485" s="27">
        <f>J485+VLOOKUP(J485,'Master FWDPoints'!$A:$D,4,FALSE)</f>
        <v>41789</v>
      </c>
      <c r="L485" s="27">
        <f>K485+VLOOKUP(K485,'Master FWDPoints'!$A:$D,4,FALSE)</f>
        <v>41820</v>
      </c>
      <c r="M485" s="44">
        <f>$A485+VLOOKUP($A485,'Master FWDPoints'!$G:$K,4,FALSE)</f>
        <v>41844</v>
      </c>
      <c r="O485" s="8">
        <f>+VLOOKUP(A485,'Master FWDPoints'!$A:$D,2,FALSE)</f>
        <v>2.6</v>
      </c>
      <c r="P485" s="8">
        <f>+VLOOKUP(B485,'Master FWDPoints'!$A:$D,2,FALSE)</f>
        <v>2.6</v>
      </c>
      <c r="Q485" s="8">
        <f>+VLOOKUP(C485,'Master FWDPoints'!$A:$D,2,FALSE)</f>
        <v>2.25</v>
      </c>
      <c r="R485" s="8">
        <f>+VLOOKUP(D485,'Master FWDPoints'!$A:$D,2,FALSE)</f>
        <v>2.2999999999999998</v>
      </c>
      <c r="S485" s="8">
        <f>+VLOOKUP(E485,'Master FWDPoints'!$A:$D,2,FALSE)</f>
        <v>1.65</v>
      </c>
      <c r="T485" s="8">
        <f>+VLOOKUP(F485,'Master FWDPoints'!$A:$D,2,FALSE)</f>
        <v>1.76</v>
      </c>
      <c r="U485" s="8">
        <f>+VLOOKUP(G485,'Master FWDPoints'!$A:$D,2,FALSE)</f>
        <v>1.9</v>
      </c>
      <c r="V485" s="8">
        <f>+VLOOKUP(H485,'Master FWDPoints'!$A:$D,2,FALSE)</f>
        <v>1.8</v>
      </c>
      <c r="W485" s="8">
        <f>+VLOOKUP(I485,'Master FWDPoints'!$A:$D,2,FALSE)</f>
        <v>1.6600000000000001</v>
      </c>
      <c r="X485" s="8">
        <f>+VLOOKUP(J485,'Master FWDPoints'!$A:$D,2,FALSE)</f>
        <v>1.94</v>
      </c>
      <c r="Y485" s="8">
        <f>+VLOOKUP(K485,'Master FWDPoints'!$A:$D,2,FALSE)</f>
        <v>1.75</v>
      </c>
      <c r="Z485" s="8">
        <f>+VLOOKUP(L485,'Master FWDPoints'!$A:$D,2,FALSE)*(M485-L485)/VLOOKUP(L485,'Master FWDPoints'!$A:$D,4,FALSE)</f>
        <v>1.4632258064516128</v>
      </c>
      <c r="AA485" s="8">
        <f>+VLOOKUP(A485,'Master FWDPoints'!$G:$J,2,FALSE)</f>
        <v>22.18</v>
      </c>
      <c r="AB485" s="8">
        <f t="shared" si="21"/>
        <v>23.673225806451615</v>
      </c>
      <c r="AC485" s="8">
        <f t="shared" si="22"/>
        <v>1.4932258064516155</v>
      </c>
      <c r="AD485" s="8">
        <f t="shared" si="23"/>
        <v>19.579999999999998</v>
      </c>
    </row>
    <row r="486" spans="1:30">
      <c r="A486" s="11">
        <v>41477</v>
      </c>
      <c r="B486" s="26">
        <f>A486+VLOOKUP(A486,'Master FWDPoints'!$A:$D,4,FALSE)</f>
        <v>41509</v>
      </c>
      <c r="C486" s="27">
        <f>B486+VLOOKUP(B486,'Master FWDPoints'!$A:$D,4,FALSE)</f>
        <v>41543</v>
      </c>
      <c r="D486" s="27">
        <f>C486+VLOOKUP(C486,'Master FWDPoints'!$A:$D,4,FALSE)</f>
        <v>41576</v>
      </c>
      <c r="E486" s="27">
        <f>D486+VLOOKUP(D486,'Master FWDPoints'!$A:$D,4,FALSE)</f>
        <v>41607</v>
      </c>
      <c r="F486" s="27">
        <f>E486+VLOOKUP(E486,'Master FWDPoints'!$A:$D,4,FALSE)</f>
        <v>41638</v>
      </c>
      <c r="G486" s="27">
        <f>F486+VLOOKUP(F486,'Master FWDPoints'!$A:$D,4,FALSE)</f>
        <v>41670</v>
      </c>
      <c r="H486" s="27">
        <f>G486+VLOOKUP(G486,'Master FWDPoints'!$A:$D,4,FALSE)</f>
        <v>41698</v>
      </c>
      <c r="I486" s="27">
        <f>H486+VLOOKUP(H486,'Master FWDPoints'!$A:$D,4,FALSE)</f>
        <v>41729</v>
      </c>
      <c r="J486" s="27">
        <f>I486+VLOOKUP(I486,'Master FWDPoints'!$A:$D,4,FALSE)</f>
        <v>41759</v>
      </c>
      <c r="K486" s="27">
        <f>J486+VLOOKUP(J486,'Master FWDPoints'!$A:$D,4,FALSE)</f>
        <v>41789</v>
      </c>
      <c r="L486" s="27">
        <f>K486+VLOOKUP(K486,'Master FWDPoints'!$A:$D,4,FALSE)</f>
        <v>41820</v>
      </c>
      <c r="M486" s="44">
        <f>$A486+VLOOKUP($A486,'Master FWDPoints'!$G:$K,4,FALSE)</f>
        <v>41843</v>
      </c>
      <c r="O486" s="8">
        <f>+VLOOKUP(A486,'Master FWDPoints'!$A:$D,2,FALSE)</f>
        <v>2.4</v>
      </c>
      <c r="P486" s="8">
        <f>+VLOOKUP(B486,'Master FWDPoints'!$A:$D,2,FALSE)</f>
        <v>2.6</v>
      </c>
      <c r="Q486" s="8">
        <f>+VLOOKUP(C486,'Master FWDPoints'!$A:$D,2,FALSE)</f>
        <v>2.25</v>
      </c>
      <c r="R486" s="8">
        <f>+VLOOKUP(D486,'Master FWDPoints'!$A:$D,2,FALSE)</f>
        <v>2.2999999999999998</v>
      </c>
      <c r="S486" s="8">
        <f>+VLOOKUP(E486,'Master FWDPoints'!$A:$D,2,FALSE)</f>
        <v>1.65</v>
      </c>
      <c r="T486" s="8">
        <f>+VLOOKUP(F486,'Master FWDPoints'!$A:$D,2,FALSE)</f>
        <v>1.76</v>
      </c>
      <c r="U486" s="8">
        <f>+VLOOKUP(G486,'Master FWDPoints'!$A:$D,2,FALSE)</f>
        <v>1.9</v>
      </c>
      <c r="V486" s="8">
        <f>+VLOOKUP(H486,'Master FWDPoints'!$A:$D,2,FALSE)</f>
        <v>1.8</v>
      </c>
      <c r="W486" s="8">
        <f>+VLOOKUP(I486,'Master FWDPoints'!$A:$D,2,FALSE)</f>
        <v>1.6600000000000001</v>
      </c>
      <c r="X486" s="8">
        <f>+VLOOKUP(J486,'Master FWDPoints'!$A:$D,2,FALSE)</f>
        <v>1.94</v>
      </c>
      <c r="Y486" s="8">
        <f>+VLOOKUP(K486,'Master FWDPoints'!$A:$D,2,FALSE)</f>
        <v>1.75</v>
      </c>
      <c r="Z486" s="8">
        <f>+VLOOKUP(L486,'Master FWDPoints'!$A:$D,2,FALSE)*(M486-L486)/VLOOKUP(L486,'Master FWDPoints'!$A:$D,4,FALSE)</f>
        <v>1.4022580645161293</v>
      </c>
      <c r="AA486" s="8">
        <f>+VLOOKUP(A486,'Master FWDPoints'!$G:$J,2,FALSE)</f>
        <v>21.8</v>
      </c>
      <c r="AB486" s="8">
        <f t="shared" si="21"/>
        <v>23.412258064516131</v>
      </c>
      <c r="AC486" s="8">
        <f t="shared" si="22"/>
        <v>1.61225806451613</v>
      </c>
      <c r="AD486" s="8">
        <f t="shared" si="23"/>
        <v>19.400000000000002</v>
      </c>
    </row>
    <row r="487" spans="1:30">
      <c r="A487" s="11">
        <v>41474</v>
      </c>
      <c r="B487" s="26">
        <f>A487+VLOOKUP(A487,'Master FWDPoints'!$A:$D,4,FALSE)</f>
        <v>41508</v>
      </c>
      <c r="C487" s="27">
        <f>B487+VLOOKUP(B487,'Master FWDPoints'!$A:$D,4,FALSE)</f>
        <v>41542</v>
      </c>
      <c r="D487" s="27">
        <f>C487+VLOOKUP(C487,'Master FWDPoints'!$A:$D,4,FALSE)</f>
        <v>41572</v>
      </c>
      <c r="E487" s="27">
        <f>D487+VLOOKUP(D487,'Master FWDPoints'!$A:$D,4,FALSE)</f>
        <v>41606</v>
      </c>
      <c r="F487" s="27">
        <f>E487+VLOOKUP(E487,'Master FWDPoints'!$A:$D,4,FALSE)</f>
        <v>41638</v>
      </c>
      <c r="G487" s="27">
        <f>F487+VLOOKUP(F487,'Master FWDPoints'!$A:$D,4,FALSE)</f>
        <v>41670</v>
      </c>
      <c r="H487" s="27">
        <f>G487+VLOOKUP(G487,'Master FWDPoints'!$A:$D,4,FALSE)</f>
        <v>41698</v>
      </c>
      <c r="I487" s="27">
        <f>H487+VLOOKUP(H487,'Master FWDPoints'!$A:$D,4,FALSE)</f>
        <v>41729</v>
      </c>
      <c r="J487" s="27">
        <f>I487+VLOOKUP(I487,'Master FWDPoints'!$A:$D,4,FALSE)</f>
        <v>41759</v>
      </c>
      <c r="K487" s="27">
        <f>J487+VLOOKUP(J487,'Master FWDPoints'!$A:$D,4,FALSE)</f>
        <v>41789</v>
      </c>
      <c r="L487" s="27">
        <f>K487+VLOOKUP(K487,'Master FWDPoints'!$A:$D,4,FALSE)</f>
        <v>41820</v>
      </c>
      <c r="M487" s="44">
        <f>$A487+VLOOKUP($A487,'Master FWDPoints'!$G:$K,4,FALSE)</f>
        <v>41842</v>
      </c>
      <c r="O487" s="8">
        <f>+VLOOKUP(A487,'Master FWDPoints'!$A:$D,2,FALSE)</f>
        <v>2.4</v>
      </c>
      <c r="P487" s="8">
        <f>+VLOOKUP(B487,'Master FWDPoints'!$A:$D,2,FALSE)</f>
        <v>2.5</v>
      </c>
      <c r="Q487" s="8">
        <f>+VLOOKUP(C487,'Master FWDPoints'!$A:$D,2,FALSE)</f>
        <v>1.8</v>
      </c>
      <c r="R487" s="8">
        <f>+VLOOKUP(D487,'Master FWDPoints'!$A:$D,2,FALSE)</f>
        <v>2.0499999999999998</v>
      </c>
      <c r="S487" s="8">
        <f>+VLOOKUP(E487,'Master FWDPoints'!$A:$D,2,FALSE)</f>
        <v>1.5</v>
      </c>
      <c r="T487" s="8">
        <f>+VLOOKUP(F487,'Master FWDPoints'!$A:$D,2,FALSE)</f>
        <v>1.76</v>
      </c>
      <c r="U487" s="8">
        <f>+VLOOKUP(G487,'Master FWDPoints'!$A:$D,2,FALSE)</f>
        <v>1.9</v>
      </c>
      <c r="V487" s="8">
        <f>+VLOOKUP(H487,'Master FWDPoints'!$A:$D,2,FALSE)</f>
        <v>1.8</v>
      </c>
      <c r="W487" s="8">
        <f>+VLOOKUP(I487,'Master FWDPoints'!$A:$D,2,FALSE)</f>
        <v>1.6600000000000001</v>
      </c>
      <c r="X487" s="8">
        <f>+VLOOKUP(J487,'Master FWDPoints'!$A:$D,2,FALSE)</f>
        <v>1.94</v>
      </c>
      <c r="Y487" s="8">
        <f>+VLOOKUP(K487,'Master FWDPoints'!$A:$D,2,FALSE)</f>
        <v>1.75</v>
      </c>
      <c r="Z487" s="8">
        <f>+VLOOKUP(L487,'Master FWDPoints'!$A:$D,2,FALSE)*(M487-L487)/VLOOKUP(L487,'Master FWDPoints'!$A:$D,4,FALSE)</f>
        <v>1.3412903225806454</v>
      </c>
      <c r="AA487" s="8">
        <f>+VLOOKUP(A487,'Master FWDPoints'!$G:$J,2,FALSE)</f>
        <v>21.31</v>
      </c>
      <c r="AB487" s="8">
        <f t="shared" si="21"/>
        <v>22.401290322580646</v>
      </c>
      <c r="AC487" s="8">
        <f t="shared" si="22"/>
        <v>1.0912903225806474</v>
      </c>
      <c r="AD487" s="8">
        <f t="shared" si="23"/>
        <v>18.91</v>
      </c>
    </row>
    <row r="488" spans="1:30">
      <c r="A488" s="11">
        <v>41473</v>
      </c>
      <c r="B488" s="26">
        <f>A488+VLOOKUP(A488,'Master FWDPoints'!$A:$D,4,FALSE)</f>
        <v>41507</v>
      </c>
      <c r="C488" s="27">
        <f>B488+VLOOKUP(B488,'Master FWDPoints'!$A:$D,4,FALSE)</f>
        <v>41534</v>
      </c>
      <c r="D488" s="27">
        <f>C488+VLOOKUP(C488,'Master FWDPoints'!$A:$D,4,FALSE)</f>
        <v>41570</v>
      </c>
      <c r="E488" s="27">
        <f>D488+VLOOKUP(D488,'Master FWDPoints'!$A:$D,4,FALSE)</f>
        <v>41600</v>
      </c>
      <c r="F488" s="27">
        <f>E488+VLOOKUP(E488,'Master FWDPoints'!$A:$D,4,FALSE)</f>
        <v>41632</v>
      </c>
      <c r="G488" s="27">
        <f>F488+VLOOKUP(F488,'Master FWDPoints'!$A:$D,4,FALSE)</f>
        <v>41663</v>
      </c>
      <c r="H488" s="27">
        <f>G488+VLOOKUP(G488,'Master FWDPoints'!$A:$D,4,FALSE)</f>
        <v>41697</v>
      </c>
      <c r="I488" s="27">
        <f>H488+VLOOKUP(H488,'Master FWDPoints'!$A:$D,4,FALSE)</f>
        <v>41729</v>
      </c>
      <c r="J488" s="27">
        <f>I488+VLOOKUP(I488,'Master FWDPoints'!$A:$D,4,FALSE)</f>
        <v>41759</v>
      </c>
      <c r="K488" s="27">
        <f>J488+VLOOKUP(J488,'Master FWDPoints'!$A:$D,4,FALSE)</f>
        <v>41789</v>
      </c>
      <c r="L488" s="27">
        <f>K488+VLOOKUP(K488,'Master FWDPoints'!$A:$D,4,FALSE)</f>
        <v>41820</v>
      </c>
      <c r="M488" s="44">
        <f>$A488+VLOOKUP($A488,'Master FWDPoints'!$G:$K,4,FALSE)</f>
        <v>41841</v>
      </c>
      <c r="O488" s="8">
        <f>+VLOOKUP(A488,'Master FWDPoints'!$A:$D,2,FALSE)</f>
        <v>2.35</v>
      </c>
      <c r="P488" s="8">
        <f>+VLOOKUP(B488,'Master FWDPoints'!$A:$D,2,FALSE)</f>
        <v>2.2999999999999998</v>
      </c>
      <c r="Q488" s="8">
        <f>+VLOOKUP(C488,'Master FWDPoints'!$A:$D,2,FALSE)</f>
        <v>2.1</v>
      </c>
      <c r="R488" s="8">
        <f>+VLOOKUP(D488,'Master FWDPoints'!$A:$D,2,FALSE)</f>
        <v>1.85</v>
      </c>
      <c r="S488" s="8">
        <f>+VLOOKUP(E488,'Master FWDPoints'!$A:$D,2,FALSE)</f>
        <v>1.8</v>
      </c>
      <c r="T488" s="8">
        <f>+VLOOKUP(F488,'Master FWDPoints'!$A:$D,2,FALSE)</f>
        <v>1.8</v>
      </c>
      <c r="U488" s="8">
        <f>+VLOOKUP(G488,'Master FWDPoints'!$A:$D,2,FALSE)</f>
        <v>1.85</v>
      </c>
      <c r="V488" s="8">
        <f>+VLOOKUP(H488,'Master FWDPoints'!$A:$D,2,FALSE)</f>
        <v>1.85</v>
      </c>
      <c r="W488" s="8">
        <f>+VLOOKUP(I488,'Master FWDPoints'!$A:$D,2,FALSE)</f>
        <v>1.6600000000000001</v>
      </c>
      <c r="X488" s="8">
        <f>+VLOOKUP(J488,'Master FWDPoints'!$A:$D,2,FALSE)</f>
        <v>1.94</v>
      </c>
      <c r="Y488" s="8">
        <f>+VLOOKUP(K488,'Master FWDPoints'!$A:$D,2,FALSE)</f>
        <v>1.75</v>
      </c>
      <c r="Z488" s="8">
        <f>+VLOOKUP(L488,'Master FWDPoints'!$A:$D,2,FALSE)*(M488-L488)/VLOOKUP(L488,'Master FWDPoints'!$A:$D,4,FALSE)</f>
        <v>1.2803225806451615</v>
      </c>
      <c r="AA488" s="8">
        <f>+VLOOKUP(A488,'Master FWDPoints'!$G:$J,2,FALSE)</f>
        <v>21.35</v>
      </c>
      <c r="AB488" s="8">
        <f t="shared" si="21"/>
        <v>22.530322580645166</v>
      </c>
      <c r="AC488" s="8">
        <f t="shared" si="22"/>
        <v>1.1803225806451643</v>
      </c>
      <c r="AD488" s="8">
        <f t="shared" si="23"/>
        <v>19</v>
      </c>
    </row>
    <row r="489" spans="1:30">
      <c r="A489" s="11">
        <v>41472</v>
      </c>
      <c r="B489" s="26">
        <f>A489+VLOOKUP(A489,'Master FWDPoints'!$A:$D,4,FALSE)</f>
        <v>41502</v>
      </c>
      <c r="C489" s="27">
        <f>B489+VLOOKUP(B489,'Master FWDPoints'!$A:$D,4,FALSE)</f>
        <v>41534</v>
      </c>
      <c r="D489" s="27">
        <f>C489+VLOOKUP(C489,'Master FWDPoints'!$A:$D,4,FALSE)</f>
        <v>41570</v>
      </c>
      <c r="E489" s="27">
        <f>D489+VLOOKUP(D489,'Master FWDPoints'!$A:$D,4,FALSE)</f>
        <v>41600</v>
      </c>
      <c r="F489" s="27">
        <f>E489+VLOOKUP(E489,'Master FWDPoints'!$A:$D,4,FALSE)</f>
        <v>41632</v>
      </c>
      <c r="G489" s="27">
        <f>F489+VLOOKUP(F489,'Master FWDPoints'!$A:$D,4,FALSE)</f>
        <v>41663</v>
      </c>
      <c r="H489" s="27">
        <f>G489+VLOOKUP(G489,'Master FWDPoints'!$A:$D,4,FALSE)</f>
        <v>41697</v>
      </c>
      <c r="I489" s="27">
        <f>H489+VLOOKUP(H489,'Master FWDPoints'!$A:$D,4,FALSE)</f>
        <v>41729</v>
      </c>
      <c r="J489" s="27">
        <f>I489+VLOOKUP(I489,'Master FWDPoints'!$A:$D,4,FALSE)</f>
        <v>41759</v>
      </c>
      <c r="K489" s="27">
        <f>J489+VLOOKUP(J489,'Master FWDPoints'!$A:$D,4,FALSE)</f>
        <v>41789</v>
      </c>
      <c r="L489" s="27">
        <f>K489+VLOOKUP(K489,'Master FWDPoints'!$A:$D,4,FALSE)</f>
        <v>41820</v>
      </c>
      <c r="M489" s="44">
        <f>$A489+VLOOKUP($A489,'Master FWDPoints'!$G:$K,4,FALSE)</f>
        <v>41838</v>
      </c>
      <c r="O489" s="8">
        <f>+VLOOKUP(A489,'Master FWDPoints'!$A:$D,2,FALSE)</f>
        <v>2.4</v>
      </c>
      <c r="P489" s="8">
        <f>+VLOOKUP(B489,'Master FWDPoints'!$A:$D,2,FALSE)</f>
        <v>2.2999999999999998</v>
      </c>
      <c r="Q489" s="8">
        <f>+VLOOKUP(C489,'Master FWDPoints'!$A:$D,2,FALSE)</f>
        <v>2.1</v>
      </c>
      <c r="R489" s="8">
        <f>+VLOOKUP(D489,'Master FWDPoints'!$A:$D,2,FALSE)</f>
        <v>1.85</v>
      </c>
      <c r="S489" s="8">
        <f>+VLOOKUP(E489,'Master FWDPoints'!$A:$D,2,FALSE)</f>
        <v>1.8</v>
      </c>
      <c r="T489" s="8">
        <f>+VLOOKUP(F489,'Master FWDPoints'!$A:$D,2,FALSE)</f>
        <v>1.8</v>
      </c>
      <c r="U489" s="8">
        <f>+VLOOKUP(G489,'Master FWDPoints'!$A:$D,2,FALSE)</f>
        <v>1.85</v>
      </c>
      <c r="V489" s="8">
        <f>+VLOOKUP(H489,'Master FWDPoints'!$A:$D,2,FALSE)</f>
        <v>1.85</v>
      </c>
      <c r="W489" s="8">
        <f>+VLOOKUP(I489,'Master FWDPoints'!$A:$D,2,FALSE)</f>
        <v>1.6600000000000001</v>
      </c>
      <c r="X489" s="8">
        <f>+VLOOKUP(J489,'Master FWDPoints'!$A:$D,2,FALSE)</f>
        <v>1.94</v>
      </c>
      <c r="Y489" s="8">
        <f>+VLOOKUP(K489,'Master FWDPoints'!$A:$D,2,FALSE)</f>
        <v>1.75</v>
      </c>
      <c r="Z489" s="8">
        <f>+VLOOKUP(L489,'Master FWDPoints'!$A:$D,2,FALSE)*(M489-L489)/VLOOKUP(L489,'Master FWDPoints'!$A:$D,4,FALSE)</f>
        <v>1.0974193548387097</v>
      </c>
      <c r="AA489" s="8">
        <f>+VLOOKUP(A489,'Master FWDPoints'!$G:$J,2,FALSE)</f>
        <v>21.1</v>
      </c>
      <c r="AB489" s="8">
        <f t="shared" si="21"/>
        <v>22.397419354838711</v>
      </c>
      <c r="AC489" s="8">
        <f t="shared" si="22"/>
        <v>1.2974193548387092</v>
      </c>
      <c r="AD489" s="8">
        <f t="shared" si="23"/>
        <v>18.700000000000003</v>
      </c>
    </row>
    <row r="490" spans="1:30">
      <c r="A490" s="11">
        <v>41471</v>
      </c>
      <c r="B490" s="26">
        <f>A490+VLOOKUP(A490,'Master FWDPoints'!$A:$D,4,FALSE)</f>
        <v>41502</v>
      </c>
      <c r="C490" s="27">
        <f>B490+VLOOKUP(B490,'Master FWDPoints'!$A:$D,4,FALSE)</f>
        <v>41534</v>
      </c>
      <c r="D490" s="27">
        <f>C490+VLOOKUP(C490,'Master FWDPoints'!$A:$D,4,FALSE)</f>
        <v>41570</v>
      </c>
      <c r="E490" s="27">
        <f>D490+VLOOKUP(D490,'Master FWDPoints'!$A:$D,4,FALSE)</f>
        <v>41600</v>
      </c>
      <c r="F490" s="27">
        <f>E490+VLOOKUP(E490,'Master FWDPoints'!$A:$D,4,FALSE)</f>
        <v>41632</v>
      </c>
      <c r="G490" s="27">
        <f>F490+VLOOKUP(F490,'Master FWDPoints'!$A:$D,4,FALSE)</f>
        <v>41663</v>
      </c>
      <c r="H490" s="27">
        <f>G490+VLOOKUP(G490,'Master FWDPoints'!$A:$D,4,FALSE)</f>
        <v>41697</v>
      </c>
      <c r="I490" s="27">
        <f>H490+VLOOKUP(H490,'Master FWDPoints'!$A:$D,4,FALSE)</f>
        <v>41729</v>
      </c>
      <c r="J490" s="27">
        <f>I490+VLOOKUP(I490,'Master FWDPoints'!$A:$D,4,FALSE)</f>
        <v>41759</v>
      </c>
      <c r="K490" s="27">
        <f>J490+VLOOKUP(J490,'Master FWDPoints'!$A:$D,4,FALSE)</f>
        <v>41789</v>
      </c>
      <c r="L490" s="27">
        <f>K490+VLOOKUP(K490,'Master FWDPoints'!$A:$D,4,FALSE)</f>
        <v>41820</v>
      </c>
      <c r="M490" s="44">
        <f>$A490+VLOOKUP($A490,'Master FWDPoints'!$G:$K,4,FALSE)</f>
        <v>41837</v>
      </c>
      <c r="O490" s="8">
        <f>+VLOOKUP(A490,'Master FWDPoints'!$A:$D,2,FALSE)</f>
        <v>2.4</v>
      </c>
      <c r="P490" s="8">
        <f>+VLOOKUP(B490,'Master FWDPoints'!$A:$D,2,FALSE)</f>
        <v>2.2999999999999998</v>
      </c>
      <c r="Q490" s="8">
        <f>+VLOOKUP(C490,'Master FWDPoints'!$A:$D,2,FALSE)</f>
        <v>2.1</v>
      </c>
      <c r="R490" s="8">
        <f>+VLOOKUP(D490,'Master FWDPoints'!$A:$D,2,FALSE)</f>
        <v>1.85</v>
      </c>
      <c r="S490" s="8">
        <f>+VLOOKUP(E490,'Master FWDPoints'!$A:$D,2,FALSE)</f>
        <v>1.8</v>
      </c>
      <c r="T490" s="8">
        <f>+VLOOKUP(F490,'Master FWDPoints'!$A:$D,2,FALSE)</f>
        <v>1.8</v>
      </c>
      <c r="U490" s="8">
        <f>+VLOOKUP(G490,'Master FWDPoints'!$A:$D,2,FALSE)</f>
        <v>1.85</v>
      </c>
      <c r="V490" s="8">
        <f>+VLOOKUP(H490,'Master FWDPoints'!$A:$D,2,FALSE)</f>
        <v>1.85</v>
      </c>
      <c r="W490" s="8">
        <f>+VLOOKUP(I490,'Master FWDPoints'!$A:$D,2,FALSE)</f>
        <v>1.6600000000000001</v>
      </c>
      <c r="X490" s="8">
        <f>+VLOOKUP(J490,'Master FWDPoints'!$A:$D,2,FALSE)</f>
        <v>1.94</v>
      </c>
      <c r="Y490" s="8">
        <f>+VLOOKUP(K490,'Master FWDPoints'!$A:$D,2,FALSE)</f>
        <v>1.75</v>
      </c>
      <c r="Z490" s="8">
        <f>+VLOOKUP(L490,'Master FWDPoints'!$A:$D,2,FALSE)*(M490-L490)/VLOOKUP(L490,'Master FWDPoints'!$A:$D,4,FALSE)</f>
        <v>1.036451612903226</v>
      </c>
      <c r="AA490" s="8">
        <f>+VLOOKUP(A490,'Master FWDPoints'!$G:$J,2,FALSE)</f>
        <v>21.8</v>
      </c>
      <c r="AB490" s="8">
        <f t="shared" si="21"/>
        <v>22.336451612903225</v>
      </c>
      <c r="AC490" s="8">
        <f t="shared" si="22"/>
        <v>0.53645161290322463</v>
      </c>
      <c r="AD490" s="8">
        <f t="shared" si="23"/>
        <v>19.400000000000002</v>
      </c>
    </row>
    <row r="491" spans="1:30">
      <c r="A491" s="11">
        <v>41470</v>
      </c>
      <c r="B491" s="26">
        <f>A491+VLOOKUP(A491,'Master FWDPoints'!$A:$D,4,FALSE)</f>
        <v>41502</v>
      </c>
      <c r="C491" s="27">
        <f>B491+VLOOKUP(B491,'Master FWDPoints'!$A:$D,4,FALSE)</f>
        <v>41534</v>
      </c>
      <c r="D491" s="27">
        <f>C491+VLOOKUP(C491,'Master FWDPoints'!$A:$D,4,FALSE)</f>
        <v>41570</v>
      </c>
      <c r="E491" s="27">
        <f>D491+VLOOKUP(D491,'Master FWDPoints'!$A:$D,4,FALSE)</f>
        <v>41600</v>
      </c>
      <c r="F491" s="27">
        <f>E491+VLOOKUP(E491,'Master FWDPoints'!$A:$D,4,FALSE)</f>
        <v>41632</v>
      </c>
      <c r="G491" s="27">
        <f>F491+VLOOKUP(F491,'Master FWDPoints'!$A:$D,4,FALSE)</f>
        <v>41663</v>
      </c>
      <c r="H491" s="27">
        <f>G491+VLOOKUP(G491,'Master FWDPoints'!$A:$D,4,FALSE)</f>
        <v>41697</v>
      </c>
      <c r="I491" s="27">
        <f>H491+VLOOKUP(H491,'Master FWDPoints'!$A:$D,4,FALSE)</f>
        <v>41729</v>
      </c>
      <c r="J491" s="27">
        <f>I491+VLOOKUP(I491,'Master FWDPoints'!$A:$D,4,FALSE)</f>
        <v>41759</v>
      </c>
      <c r="K491" s="27">
        <f>J491+VLOOKUP(J491,'Master FWDPoints'!$A:$D,4,FALSE)</f>
        <v>41789</v>
      </c>
      <c r="L491" s="27">
        <f>K491+VLOOKUP(K491,'Master FWDPoints'!$A:$D,4,FALSE)</f>
        <v>41820</v>
      </c>
      <c r="M491" s="44">
        <f>$A491+VLOOKUP($A491,'Master FWDPoints'!$G:$K,4,FALSE)</f>
        <v>41837</v>
      </c>
      <c r="O491" s="8">
        <f>+VLOOKUP(A491,'Master FWDPoints'!$A:$D,2,FALSE)</f>
        <v>2.4</v>
      </c>
      <c r="P491" s="8">
        <f>+VLOOKUP(B491,'Master FWDPoints'!$A:$D,2,FALSE)</f>
        <v>2.2999999999999998</v>
      </c>
      <c r="Q491" s="8">
        <f>+VLOOKUP(C491,'Master FWDPoints'!$A:$D,2,FALSE)</f>
        <v>2.1</v>
      </c>
      <c r="R491" s="8">
        <f>+VLOOKUP(D491,'Master FWDPoints'!$A:$D,2,FALSE)</f>
        <v>1.85</v>
      </c>
      <c r="S491" s="8">
        <f>+VLOOKUP(E491,'Master FWDPoints'!$A:$D,2,FALSE)</f>
        <v>1.8</v>
      </c>
      <c r="T491" s="8">
        <f>+VLOOKUP(F491,'Master FWDPoints'!$A:$D,2,FALSE)</f>
        <v>1.8</v>
      </c>
      <c r="U491" s="8">
        <f>+VLOOKUP(G491,'Master FWDPoints'!$A:$D,2,FALSE)</f>
        <v>1.85</v>
      </c>
      <c r="V491" s="8">
        <f>+VLOOKUP(H491,'Master FWDPoints'!$A:$D,2,FALSE)</f>
        <v>1.85</v>
      </c>
      <c r="W491" s="8">
        <f>+VLOOKUP(I491,'Master FWDPoints'!$A:$D,2,FALSE)</f>
        <v>1.6600000000000001</v>
      </c>
      <c r="X491" s="8">
        <f>+VLOOKUP(J491,'Master FWDPoints'!$A:$D,2,FALSE)</f>
        <v>1.94</v>
      </c>
      <c r="Y491" s="8">
        <f>+VLOOKUP(K491,'Master FWDPoints'!$A:$D,2,FALSE)</f>
        <v>1.75</v>
      </c>
      <c r="Z491" s="8">
        <f>+VLOOKUP(L491,'Master FWDPoints'!$A:$D,2,FALSE)*(M491-L491)/VLOOKUP(L491,'Master FWDPoints'!$A:$D,4,FALSE)</f>
        <v>1.036451612903226</v>
      </c>
      <c r="AA491" s="8">
        <f>+VLOOKUP(A491,'Master FWDPoints'!$G:$J,2,FALSE)</f>
        <v>21.62</v>
      </c>
      <c r="AB491" s="8">
        <f t="shared" si="21"/>
        <v>22.336451612903225</v>
      </c>
      <c r="AC491" s="8">
        <f t="shared" si="22"/>
        <v>0.71645161290322434</v>
      </c>
      <c r="AD491" s="8">
        <f t="shared" si="23"/>
        <v>19.220000000000002</v>
      </c>
    </row>
    <row r="492" spans="1:30">
      <c r="A492" s="11">
        <v>41467</v>
      </c>
      <c r="B492" s="26">
        <f>A492+VLOOKUP(A492,'Master FWDPoints'!$A:$D,4,FALSE)</f>
        <v>41502</v>
      </c>
      <c r="C492" s="27">
        <f>B492+VLOOKUP(B492,'Master FWDPoints'!$A:$D,4,FALSE)</f>
        <v>41534</v>
      </c>
      <c r="D492" s="27">
        <f>C492+VLOOKUP(C492,'Master FWDPoints'!$A:$D,4,FALSE)</f>
        <v>41570</v>
      </c>
      <c r="E492" s="27">
        <f>D492+VLOOKUP(D492,'Master FWDPoints'!$A:$D,4,FALSE)</f>
        <v>41600</v>
      </c>
      <c r="F492" s="27">
        <f>E492+VLOOKUP(E492,'Master FWDPoints'!$A:$D,4,FALSE)</f>
        <v>41632</v>
      </c>
      <c r="G492" s="27">
        <f>F492+VLOOKUP(F492,'Master FWDPoints'!$A:$D,4,FALSE)</f>
        <v>41663</v>
      </c>
      <c r="H492" s="27">
        <f>G492+VLOOKUP(G492,'Master FWDPoints'!$A:$D,4,FALSE)</f>
        <v>41697</v>
      </c>
      <c r="I492" s="27">
        <f>H492+VLOOKUP(H492,'Master FWDPoints'!$A:$D,4,FALSE)</f>
        <v>41729</v>
      </c>
      <c r="J492" s="27">
        <f>I492+VLOOKUP(I492,'Master FWDPoints'!$A:$D,4,FALSE)</f>
        <v>41759</v>
      </c>
      <c r="K492" s="27">
        <f>J492+VLOOKUP(J492,'Master FWDPoints'!$A:$D,4,FALSE)</f>
        <v>41789</v>
      </c>
      <c r="L492" s="27">
        <f>K492+VLOOKUP(K492,'Master FWDPoints'!$A:$D,4,FALSE)</f>
        <v>41820</v>
      </c>
      <c r="M492" s="44">
        <f>$A492+VLOOKUP($A492,'Master FWDPoints'!$G:$K,4,FALSE)</f>
        <v>41835</v>
      </c>
      <c r="O492" s="8">
        <f>+VLOOKUP(A492,'Master FWDPoints'!$A:$D,2,FALSE)</f>
        <v>2.9</v>
      </c>
      <c r="P492" s="8">
        <f>+VLOOKUP(B492,'Master FWDPoints'!$A:$D,2,FALSE)</f>
        <v>2.2999999999999998</v>
      </c>
      <c r="Q492" s="8">
        <f>+VLOOKUP(C492,'Master FWDPoints'!$A:$D,2,FALSE)</f>
        <v>2.1</v>
      </c>
      <c r="R492" s="8">
        <f>+VLOOKUP(D492,'Master FWDPoints'!$A:$D,2,FALSE)</f>
        <v>1.85</v>
      </c>
      <c r="S492" s="8">
        <f>+VLOOKUP(E492,'Master FWDPoints'!$A:$D,2,FALSE)</f>
        <v>1.8</v>
      </c>
      <c r="T492" s="8">
        <f>+VLOOKUP(F492,'Master FWDPoints'!$A:$D,2,FALSE)</f>
        <v>1.8</v>
      </c>
      <c r="U492" s="8">
        <f>+VLOOKUP(G492,'Master FWDPoints'!$A:$D,2,FALSE)</f>
        <v>1.85</v>
      </c>
      <c r="V492" s="8">
        <f>+VLOOKUP(H492,'Master FWDPoints'!$A:$D,2,FALSE)</f>
        <v>1.85</v>
      </c>
      <c r="W492" s="8">
        <f>+VLOOKUP(I492,'Master FWDPoints'!$A:$D,2,FALSE)</f>
        <v>1.6600000000000001</v>
      </c>
      <c r="X492" s="8">
        <f>+VLOOKUP(J492,'Master FWDPoints'!$A:$D,2,FALSE)</f>
        <v>1.94</v>
      </c>
      <c r="Y492" s="8">
        <f>+VLOOKUP(K492,'Master FWDPoints'!$A:$D,2,FALSE)</f>
        <v>1.75</v>
      </c>
      <c r="Z492" s="8">
        <f>+VLOOKUP(L492,'Master FWDPoints'!$A:$D,2,FALSE)*(M492-L492)/VLOOKUP(L492,'Master FWDPoints'!$A:$D,4,FALSE)</f>
        <v>0.9145161290322581</v>
      </c>
      <c r="AA492" s="8">
        <f>+VLOOKUP(A492,'Master FWDPoints'!$G:$J,2,FALSE)</f>
        <v>22.08</v>
      </c>
      <c r="AB492" s="8">
        <f t="shared" si="21"/>
        <v>22.714516129032258</v>
      </c>
      <c r="AC492" s="8">
        <f t="shared" si="22"/>
        <v>0.63451612903226007</v>
      </c>
      <c r="AD492" s="8">
        <f t="shared" si="23"/>
        <v>19.18</v>
      </c>
    </row>
    <row r="493" spans="1:30">
      <c r="A493" s="11">
        <v>41466</v>
      </c>
      <c r="B493" s="26">
        <f>A493+VLOOKUP(A493,'Master FWDPoints'!$A:$D,4,FALSE)</f>
        <v>41500</v>
      </c>
      <c r="C493" s="27">
        <f>B493+VLOOKUP(B493,'Master FWDPoints'!$A:$D,4,FALSE)</f>
        <v>41534</v>
      </c>
      <c r="D493" s="27">
        <f>C493+VLOOKUP(C493,'Master FWDPoints'!$A:$D,4,FALSE)</f>
        <v>41570</v>
      </c>
      <c r="E493" s="27">
        <f>D493+VLOOKUP(D493,'Master FWDPoints'!$A:$D,4,FALSE)</f>
        <v>41600</v>
      </c>
      <c r="F493" s="27">
        <f>E493+VLOOKUP(E493,'Master FWDPoints'!$A:$D,4,FALSE)</f>
        <v>41632</v>
      </c>
      <c r="G493" s="27">
        <f>F493+VLOOKUP(F493,'Master FWDPoints'!$A:$D,4,FALSE)</f>
        <v>41663</v>
      </c>
      <c r="H493" s="27">
        <f>G493+VLOOKUP(G493,'Master FWDPoints'!$A:$D,4,FALSE)</f>
        <v>41697</v>
      </c>
      <c r="I493" s="27">
        <f>H493+VLOOKUP(H493,'Master FWDPoints'!$A:$D,4,FALSE)</f>
        <v>41729</v>
      </c>
      <c r="J493" s="27">
        <f>I493+VLOOKUP(I493,'Master FWDPoints'!$A:$D,4,FALSE)</f>
        <v>41759</v>
      </c>
      <c r="K493" s="27">
        <f>J493+VLOOKUP(J493,'Master FWDPoints'!$A:$D,4,FALSE)</f>
        <v>41789</v>
      </c>
      <c r="L493" s="27">
        <f>K493+VLOOKUP(K493,'Master FWDPoints'!$A:$D,4,FALSE)</f>
        <v>41820</v>
      </c>
      <c r="M493" s="44">
        <f>$A493+VLOOKUP($A493,'Master FWDPoints'!$G:$K,4,FALSE)</f>
        <v>41834</v>
      </c>
      <c r="O493" s="8">
        <f>+VLOOKUP(A493,'Master FWDPoints'!$A:$D,2,FALSE)</f>
        <v>2.85</v>
      </c>
      <c r="P493" s="8">
        <f>+VLOOKUP(B493,'Master FWDPoints'!$A:$D,2,FALSE)</f>
        <v>2.6</v>
      </c>
      <c r="Q493" s="8">
        <f>+VLOOKUP(C493,'Master FWDPoints'!$A:$D,2,FALSE)</f>
        <v>2.1</v>
      </c>
      <c r="R493" s="8">
        <f>+VLOOKUP(D493,'Master FWDPoints'!$A:$D,2,FALSE)</f>
        <v>1.85</v>
      </c>
      <c r="S493" s="8">
        <f>+VLOOKUP(E493,'Master FWDPoints'!$A:$D,2,FALSE)</f>
        <v>1.8</v>
      </c>
      <c r="T493" s="8">
        <f>+VLOOKUP(F493,'Master FWDPoints'!$A:$D,2,FALSE)</f>
        <v>1.8</v>
      </c>
      <c r="U493" s="8">
        <f>+VLOOKUP(G493,'Master FWDPoints'!$A:$D,2,FALSE)</f>
        <v>1.85</v>
      </c>
      <c r="V493" s="8">
        <f>+VLOOKUP(H493,'Master FWDPoints'!$A:$D,2,FALSE)</f>
        <v>1.85</v>
      </c>
      <c r="W493" s="8">
        <f>+VLOOKUP(I493,'Master FWDPoints'!$A:$D,2,FALSE)</f>
        <v>1.6600000000000001</v>
      </c>
      <c r="X493" s="8">
        <f>+VLOOKUP(J493,'Master FWDPoints'!$A:$D,2,FALSE)</f>
        <v>1.94</v>
      </c>
      <c r="Y493" s="8">
        <f>+VLOOKUP(K493,'Master FWDPoints'!$A:$D,2,FALSE)</f>
        <v>1.75</v>
      </c>
      <c r="Z493" s="8">
        <f>+VLOOKUP(L493,'Master FWDPoints'!$A:$D,2,FALSE)*(M493-L493)/VLOOKUP(L493,'Master FWDPoints'!$A:$D,4,FALSE)</f>
        <v>0.85354838709677427</v>
      </c>
      <c r="AA493" s="8">
        <f>+VLOOKUP(A493,'Master FWDPoints'!$G:$J,2,FALSE)</f>
        <v>22.23</v>
      </c>
      <c r="AB493" s="8">
        <f t="shared" si="21"/>
        <v>22.90354838709678</v>
      </c>
      <c r="AC493" s="8">
        <f t="shared" si="22"/>
        <v>0.67354838709677978</v>
      </c>
      <c r="AD493" s="8">
        <f t="shared" si="23"/>
        <v>19.38</v>
      </c>
    </row>
    <row r="494" spans="1:30">
      <c r="A494" s="11">
        <v>41465</v>
      </c>
      <c r="B494" s="26">
        <f>A494+VLOOKUP(A494,'Master FWDPoints'!$A:$D,4,FALSE)</f>
        <v>41495</v>
      </c>
      <c r="C494" s="27">
        <f>B494+VLOOKUP(B494,'Master FWDPoints'!$A:$D,4,FALSE)</f>
        <v>41529</v>
      </c>
      <c r="D494" s="27">
        <f>C494+VLOOKUP(C494,'Master FWDPoints'!$A:$D,4,FALSE)</f>
        <v>41562</v>
      </c>
      <c r="E494" s="27">
        <f>D494+VLOOKUP(D494,'Master FWDPoints'!$A:$D,4,FALSE)</f>
        <v>41593</v>
      </c>
      <c r="F494" s="27">
        <f>E494+VLOOKUP(E494,'Master FWDPoints'!$A:$D,4,FALSE)</f>
        <v>41626</v>
      </c>
      <c r="G494" s="27">
        <f>F494+VLOOKUP(F494,'Master FWDPoints'!$A:$D,4,FALSE)</f>
        <v>41656</v>
      </c>
      <c r="H494" s="27">
        <f>G494+VLOOKUP(G494,'Master FWDPoints'!$A:$D,4,FALSE)</f>
        <v>41690</v>
      </c>
      <c r="I494" s="27">
        <f>H494+VLOOKUP(H494,'Master FWDPoints'!$A:$D,4,FALSE)</f>
        <v>41719</v>
      </c>
      <c r="J494" s="27">
        <f>I494+VLOOKUP(I494,'Master FWDPoints'!$A:$D,4,FALSE)</f>
        <v>41753</v>
      </c>
      <c r="K494" s="27">
        <f>J494+VLOOKUP(J494,'Master FWDPoints'!$A:$D,4,FALSE)</f>
        <v>41786</v>
      </c>
      <c r="L494" s="27">
        <f>K494+VLOOKUP(K494,'Master FWDPoints'!$A:$D,4,FALSE)</f>
        <v>41817</v>
      </c>
      <c r="M494" s="44">
        <f>$A494+VLOOKUP($A494,'Master FWDPoints'!$G:$K,4,FALSE)</f>
        <v>41831</v>
      </c>
      <c r="O494" s="8">
        <f>+VLOOKUP(A494,'Master FWDPoints'!$A:$D,2,FALSE)</f>
        <v>2.7</v>
      </c>
      <c r="P494" s="8">
        <f>+VLOOKUP(B494,'Master FWDPoints'!$A:$D,2,FALSE)</f>
        <v>2.4</v>
      </c>
      <c r="Q494" s="8">
        <f>+VLOOKUP(C494,'Master FWDPoints'!$A:$D,2,FALSE)</f>
        <v>2.25</v>
      </c>
      <c r="R494" s="8">
        <f>+VLOOKUP(D494,'Master FWDPoints'!$A:$D,2,FALSE)</f>
        <v>2.1</v>
      </c>
      <c r="S494" s="8">
        <f>+VLOOKUP(E494,'Master FWDPoints'!$A:$D,2,FALSE)</f>
        <v>2.0499999999999998</v>
      </c>
      <c r="T494" s="8">
        <f>+VLOOKUP(F494,'Master FWDPoints'!$A:$D,2,FALSE)</f>
        <v>1.8</v>
      </c>
      <c r="U494" s="8">
        <f>+VLOOKUP(G494,'Master FWDPoints'!$A:$D,2,FALSE)</f>
        <v>2.1</v>
      </c>
      <c r="V494" s="8">
        <f>+VLOOKUP(H494,'Master FWDPoints'!$A:$D,2,FALSE)</f>
        <v>1.65</v>
      </c>
      <c r="W494" s="8">
        <f>+VLOOKUP(I494,'Master FWDPoints'!$A:$D,2,FALSE)</f>
        <v>1.75</v>
      </c>
      <c r="X494" s="8">
        <f>+VLOOKUP(J494,'Master FWDPoints'!$A:$D,2,FALSE)</f>
        <v>1.7</v>
      </c>
      <c r="Y494" s="8">
        <f>+VLOOKUP(K494,'Master FWDPoints'!$A:$D,2,FALSE)</f>
        <v>1.75</v>
      </c>
      <c r="Z494" s="8">
        <f>+VLOOKUP(L494,'Master FWDPoints'!$A:$D,2,FALSE)*(M494-L494)/VLOOKUP(L494,'Master FWDPoints'!$A:$D,4,FALSE)</f>
        <v>0.74117647058823533</v>
      </c>
      <c r="AA494" s="8">
        <f>+VLOOKUP(A494,'Master FWDPoints'!$G:$J,2,FALSE)</f>
        <v>22.2</v>
      </c>
      <c r="AB494" s="8">
        <f t="shared" si="21"/>
        <v>22.991176470588236</v>
      </c>
      <c r="AC494" s="8">
        <f t="shared" si="22"/>
        <v>0.79117647058823692</v>
      </c>
      <c r="AD494" s="8">
        <f t="shared" si="23"/>
        <v>19.5</v>
      </c>
    </row>
    <row r="495" spans="1:30">
      <c r="A495" s="11">
        <v>41464</v>
      </c>
      <c r="B495" s="26">
        <f>A495+VLOOKUP(A495,'Master FWDPoints'!$A:$D,4,FALSE)</f>
        <v>41495</v>
      </c>
      <c r="C495" s="27">
        <f>B495+VLOOKUP(B495,'Master FWDPoints'!$A:$D,4,FALSE)</f>
        <v>41529</v>
      </c>
      <c r="D495" s="27">
        <f>C495+VLOOKUP(C495,'Master FWDPoints'!$A:$D,4,FALSE)</f>
        <v>41562</v>
      </c>
      <c r="E495" s="27">
        <f>D495+VLOOKUP(D495,'Master FWDPoints'!$A:$D,4,FALSE)</f>
        <v>41593</v>
      </c>
      <c r="F495" s="27">
        <f>E495+VLOOKUP(E495,'Master FWDPoints'!$A:$D,4,FALSE)</f>
        <v>41626</v>
      </c>
      <c r="G495" s="27">
        <f>F495+VLOOKUP(F495,'Master FWDPoints'!$A:$D,4,FALSE)</f>
        <v>41656</v>
      </c>
      <c r="H495" s="27">
        <f>G495+VLOOKUP(G495,'Master FWDPoints'!$A:$D,4,FALSE)</f>
        <v>41690</v>
      </c>
      <c r="I495" s="27">
        <f>H495+VLOOKUP(H495,'Master FWDPoints'!$A:$D,4,FALSE)</f>
        <v>41719</v>
      </c>
      <c r="J495" s="27">
        <f>I495+VLOOKUP(I495,'Master FWDPoints'!$A:$D,4,FALSE)</f>
        <v>41753</v>
      </c>
      <c r="K495" s="27">
        <f>J495+VLOOKUP(J495,'Master FWDPoints'!$A:$D,4,FALSE)</f>
        <v>41786</v>
      </c>
      <c r="L495" s="27">
        <f>K495+VLOOKUP(K495,'Master FWDPoints'!$A:$D,4,FALSE)</f>
        <v>41817</v>
      </c>
      <c r="M495" s="44">
        <f>$A495+VLOOKUP($A495,'Master FWDPoints'!$G:$K,4,FALSE)</f>
        <v>41830</v>
      </c>
      <c r="O495" s="8">
        <f>+VLOOKUP(A495,'Master FWDPoints'!$A:$D,2,FALSE)</f>
        <v>2.65</v>
      </c>
      <c r="P495" s="8">
        <f>+VLOOKUP(B495,'Master FWDPoints'!$A:$D,2,FALSE)</f>
        <v>2.4</v>
      </c>
      <c r="Q495" s="8">
        <f>+VLOOKUP(C495,'Master FWDPoints'!$A:$D,2,FALSE)</f>
        <v>2.25</v>
      </c>
      <c r="R495" s="8">
        <f>+VLOOKUP(D495,'Master FWDPoints'!$A:$D,2,FALSE)</f>
        <v>2.1</v>
      </c>
      <c r="S495" s="8">
        <f>+VLOOKUP(E495,'Master FWDPoints'!$A:$D,2,FALSE)</f>
        <v>2.0499999999999998</v>
      </c>
      <c r="T495" s="8">
        <f>+VLOOKUP(F495,'Master FWDPoints'!$A:$D,2,FALSE)</f>
        <v>1.8</v>
      </c>
      <c r="U495" s="8">
        <f>+VLOOKUP(G495,'Master FWDPoints'!$A:$D,2,FALSE)</f>
        <v>2.1</v>
      </c>
      <c r="V495" s="8">
        <f>+VLOOKUP(H495,'Master FWDPoints'!$A:$D,2,FALSE)</f>
        <v>1.65</v>
      </c>
      <c r="W495" s="8">
        <f>+VLOOKUP(I495,'Master FWDPoints'!$A:$D,2,FALSE)</f>
        <v>1.75</v>
      </c>
      <c r="X495" s="8">
        <f>+VLOOKUP(J495,'Master FWDPoints'!$A:$D,2,FALSE)</f>
        <v>1.7</v>
      </c>
      <c r="Y495" s="8">
        <f>+VLOOKUP(K495,'Master FWDPoints'!$A:$D,2,FALSE)</f>
        <v>1.75</v>
      </c>
      <c r="Z495" s="8">
        <f>+VLOOKUP(L495,'Master FWDPoints'!$A:$D,2,FALSE)*(M495-L495)/VLOOKUP(L495,'Master FWDPoints'!$A:$D,4,FALSE)</f>
        <v>0.68823529411764717</v>
      </c>
      <c r="AA495" s="8">
        <f>+VLOOKUP(A495,'Master FWDPoints'!$G:$J,2,FALSE)</f>
        <v>22.07</v>
      </c>
      <c r="AB495" s="8">
        <f t="shared" si="21"/>
        <v>22.888235294117646</v>
      </c>
      <c r="AC495" s="8">
        <f t="shared" si="22"/>
        <v>0.8182352941176454</v>
      </c>
      <c r="AD495" s="8">
        <f t="shared" si="23"/>
        <v>19.420000000000002</v>
      </c>
    </row>
    <row r="496" spans="1:30">
      <c r="A496" s="11">
        <v>41463</v>
      </c>
      <c r="B496" s="26">
        <f>A496+VLOOKUP(A496,'Master FWDPoints'!$A:$D,4,FALSE)</f>
        <v>41495</v>
      </c>
      <c r="C496" s="27">
        <f>B496+VLOOKUP(B496,'Master FWDPoints'!$A:$D,4,FALSE)</f>
        <v>41529</v>
      </c>
      <c r="D496" s="27">
        <f>C496+VLOOKUP(C496,'Master FWDPoints'!$A:$D,4,FALSE)</f>
        <v>41562</v>
      </c>
      <c r="E496" s="27">
        <f>D496+VLOOKUP(D496,'Master FWDPoints'!$A:$D,4,FALSE)</f>
        <v>41593</v>
      </c>
      <c r="F496" s="27">
        <f>E496+VLOOKUP(E496,'Master FWDPoints'!$A:$D,4,FALSE)</f>
        <v>41626</v>
      </c>
      <c r="G496" s="27">
        <f>F496+VLOOKUP(F496,'Master FWDPoints'!$A:$D,4,FALSE)</f>
        <v>41656</v>
      </c>
      <c r="H496" s="27">
        <f>G496+VLOOKUP(G496,'Master FWDPoints'!$A:$D,4,FALSE)</f>
        <v>41690</v>
      </c>
      <c r="I496" s="27">
        <f>H496+VLOOKUP(H496,'Master FWDPoints'!$A:$D,4,FALSE)</f>
        <v>41719</v>
      </c>
      <c r="J496" s="27">
        <f>I496+VLOOKUP(I496,'Master FWDPoints'!$A:$D,4,FALSE)</f>
        <v>41753</v>
      </c>
      <c r="K496" s="27">
        <f>J496+VLOOKUP(J496,'Master FWDPoints'!$A:$D,4,FALSE)</f>
        <v>41786</v>
      </c>
      <c r="L496" s="27">
        <f>K496+VLOOKUP(K496,'Master FWDPoints'!$A:$D,4,FALSE)</f>
        <v>41817</v>
      </c>
      <c r="M496" s="44">
        <f>$A496+VLOOKUP($A496,'Master FWDPoints'!$G:$K,4,FALSE)</f>
        <v>41829</v>
      </c>
      <c r="O496" s="8">
        <f>+VLOOKUP(A496,'Master FWDPoints'!$A:$D,2,FALSE)</f>
        <v>2.65</v>
      </c>
      <c r="P496" s="8">
        <f>+VLOOKUP(B496,'Master FWDPoints'!$A:$D,2,FALSE)</f>
        <v>2.4</v>
      </c>
      <c r="Q496" s="8">
        <f>+VLOOKUP(C496,'Master FWDPoints'!$A:$D,2,FALSE)</f>
        <v>2.25</v>
      </c>
      <c r="R496" s="8">
        <f>+VLOOKUP(D496,'Master FWDPoints'!$A:$D,2,FALSE)</f>
        <v>2.1</v>
      </c>
      <c r="S496" s="8">
        <f>+VLOOKUP(E496,'Master FWDPoints'!$A:$D,2,FALSE)</f>
        <v>2.0499999999999998</v>
      </c>
      <c r="T496" s="8">
        <f>+VLOOKUP(F496,'Master FWDPoints'!$A:$D,2,FALSE)</f>
        <v>1.8</v>
      </c>
      <c r="U496" s="8">
        <f>+VLOOKUP(G496,'Master FWDPoints'!$A:$D,2,FALSE)</f>
        <v>2.1</v>
      </c>
      <c r="V496" s="8">
        <f>+VLOOKUP(H496,'Master FWDPoints'!$A:$D,2,FALSE)</f>
        <v>1.65</v>
      </c>
      <c r="W496" s="8">
        <f>+VLOOKUP(I496,'Master FWDPoints'!$A:$D,2,FALSE)</f>
        <v>1.75</v>
      </c>
      <c r="X496" s="8">
        <f>+VLOOKUP(J496,'Master FWDPoints'!$A:$D,2,FALSE)</f>
        <v>1.7</v>
      </c>
      <c r="Y496" s="8">
        <f>+VLOOKUP(K496,'Master FWDPoints'!$A:$D,2,FALSE)</f>
        <v>1.75</v>
      </c>
      <c r="Z496" s="8">
        <f>+VLOOKUP(L496,'Master FWDPoints'!$A:$D,2,FALSE)*(M496-L496)/VLOOKUP(L496,'Master FWDPoints'!$A:$D,4,FALSE)</f>
        <v>0.6352941176470589</v>
      </c>
      <c r="AA496" s="8">
        <f>+VLOOKUP(A496,'Master FWDPoints'!$G:$J,2,FALSE)</f>
        <v>22.15</v>
      </c>
      <c r="AB496" s="8">
        <f t="shared" si="21"/>
        <v>22.835294117647059</v>
      </c>
      <c r="AC496" s="8">
        <f t="shared" si="22"/>
        <v>0.68529411764706083</v>
      </c>
      <c r="AD496" s="8">
        <f t="shared" si="23"/>
        <v>19.5</v>
      </c>
    </row>
    <row r="497" spans="1:30">
      <c r="A497" s="11">
        <v>41460</v>
      </c>
      <c r="B497" s="26">
        <f>A497+VLOOKUP(A497,'Master FWDPoints'!$A:$D,4,FALSE)</f>
        <v>41494</v>
      </c>
      <c r="C497" s="27">
        <f>B497+VLOOKUP(B497,'Master FWDPoints'!$A:$D,4,FALSE)</f>
        <v>41528</v>
      </c>
      <c r="D497" s="27">
        <f>C497+VLOOKUP(C497,'Master FWDPoints'!$A:$D,4,FALSE)</f>
        <v>41558</v>
      </c>
      <c r="E497" s="27">
        <f>D497+VLOOKUP(D497,'Master FWDPoints'!$A:$D,4,FALSE)</f>
        <v>41592</v>
      </c>
      <c r="F497" s="27">
        <f>E497+VLOOKUP(E497,'Master FWDPoints'!$A:$D,4,FALSE)</f>
        <v>41625</v>
      </c>
      <c r="G497" s="27">
        <f>F497+VLOOKUP(F497,'Master FWDPoints'!$A:$D,4,FALSE)</f>
        <v>41656</v>
      </c>
      <c r="H497" s="27">
        <f>G497+VLOOKUP(G497,'Master FWDPoints'!$A:$D,4,FALSE)</f>
        <v>41690</v>
      </c>
      <c r="I497" s="27">
        <f>H497+VLOOKUP(H497,'Master FWDPoints'!$A:$D,4,FALSE)</f>
        <v>41719</v>
      </c>
      <c r="J497" s="27">
        <f>I497+VLOOKUP(I497,'Master FWDPoints'!$A:$D,4,FALSE)</f>
        <v>41753</v>
      </c>
      <c r="K497" s="27">
        <f>J497+VLOOKUP(J497,'Master FWDPoints'!$A:$D,4,FALSE)</f>
        <v>41786</v>
      </c>
      <c r="L497" s="27">
        <f>K497+VLOOKUP(K497,'Master FWDPoints'!$A:$D,4,FALSE)</f>
        <v>41817</v>
      </c>
      <c r="M497" s="44">
        <f>$A497+VLOOKUP($A497,'Master FWDPoints'!$G:$K,4,FALSE)</f>
        <v>41828</v>
      </c>
      <c r="O497" s="8">
        <f>+VLOOKUP(A497,'Master FWDPoints'!$A:$D,2,FALSE)</f>
        <v>2.75</v>
      </c>
      <c r="P497" s="8">
        <f>+VLOOKUP(B497,'Master FWDPoints'!$A:$D,2,FALSE)</f>
        <v>2.6</v>
      </c>
      <c r="Q497" s="8">
        <f>+VLOOKUP(C497,'Master FWDPoints'!$A:$D,2,FALSE)</f>
        <v>2</v>
      </c>
      <c r="R497" s="8">
        <f>+VLOOKUP(D497,'Master FWDPoints'!$A:$D,2,FALSE)</f>
        <v>2.35</v>
      </c>
      <c r="S497" s="8">
        <f>+VLOOKUP(E497,'Master FWDPoints'!$A:$D,2,FALSE)</f>
        <v>2.2000000000000002</v>
      </c>
      <c r="T497" s="8">
        <f>+VLOOKUP(F497,'Master FWDPoints'!$A:$D,2,FALSE)</f>
        <v>1.85</v>
      </c>
      <c r="U497" s="8">
        <f>+VLOOKUP(G497,'Master FWDPoints'!$A:$D,2,FALSE)</f>
        <v>2.1</v>
      </c>
      <c r="V497" s="8">
        <f>+VLOOKUP(H497,'Master FWDPoints'!$A:$D,2,FALSE)</f>
        <v>1.65</v>
      </c>
      <c r="W497" s="8">
        <f>+VLOOKUP(I497,'Master FWDPoints'!$A:$D,2,FALSE)</f>
        <v>1.75</v>
      </c>
      <c r="X497" s="8">
        <f>+VLOOKUP(J497,'Master FWDPoints'!$A:$D,2,FALSE)</f>
        <v>1.7</v>
      </c>
      <c r="Y497" s="8">
        <f>+VLOOKUP(K497,'Master FWDPoints'!$A:$D,2,FALSE)</f>
        <v>1.75</v>
      </c>
      <c r="Z497" s="8">
        <f>+VLOOKUP(L497,'Master FWDPoints'!$A:$D,2,FALSE)*(M497-L497)/VLOOKUP(L497,'Master FWDPoints'!$A:$D,4,FALSE)</f>
        <v>0.58235294117647063</v>
      </c>
      <c r="AA497" s="8">
        <f>+VLOOKUP(A497,'Master FWDPoints'!$G:$J,2,FALSE)</f>
        <v>22.08</v>
      </c>
      <c r="AB497" s="8">
        <f t="shared" si="21"/>
        <v>23.282352941176466</v>
      </c>
      <c r="AC497" s="8">
        <f t="shared" si="22"/>
        <v>1.2023529411764677</v>
      </c>
      <c r="AD497" s="8">
        <f t="shared" si="23"/>
        <v>19.329999999999998</v>
      </c>
    </row>
    <row r="498" spans="1:30">
      <c r="A498" s="11">
        <v>41459</v>
      </c>
      <c r="B498" s="26">
        <f>A498+VLOOKUP(A498,'Master FWDPoints'!$A:$D,4,FALSE)</f>
        <v>41493</v>
      </c>
      <c r="C498" s="27">
        <f>B498+VLOOKUP(B498,'Master FWDPoints'!$A:$D,4,FALSE)</f>
        <v>41523</v>
      </c>
      <c r="D498" s="27">
        <f>C498+VLOOKUP(C498,'Master FWDPoints'!$A:$D,4,FALSE)</f>
        <v>41556</v>
      </c>
      <c r="E498" s="27">
        <f>D498+VLOOKUP(D498,'Master FWDPoints'!$A:$D,4,FALSE)</f>
        <v>41586</v>
      </c>
      <c r="F498" s="27">
        <f>E498+VLOOKUP(E498,'Master FWDPoints'!$A:$D,4,FALSE)</f>
        <v>41619</v>
      </c>
      <c r="G498" s="27">
        <f>F498+VLOOKUP(F498,'Master FWDPoints'!$A:$D,4,FALSE)</f>
        <v>41649</v>
      </c>
      <c r="H498" s="27">
        <f>G498+VLOOKUP(G498,'Master FWDPoints'!$A:$D,4,FALSE)</f>
        <v>41683</v>
      </c>
      <c r="I498" s="27">
        <f>H498+VLOOKUP(H498,'Master FWDPoints'!$A:$D,4,FALSE)</f>
        <v>41712</v>
      </c>
      <c r="J498" s="27">
        <f>I498+VLOOKUP(I498,'Master FWDPoints'!$A:$D,4,FALSE)</f>
        <v>41746</v>
      </c>
      <c r="K498" s="27">
        <f>J498+VLOOKUP(J498,'Master FWDPoints'!$A:$D,4,FALSE)</f>
        <v>41779</v>
      </c>
      <c r="L498" s="27">
        <f>K498+VLOOKUP(K498,'Master FWDPoints'!$A:$D,4,FALSE)</f>
        <v>41810</v>
      </c>
      <c r="M498" s="44">
        <f>$A498+VLOOKUP($A498,'Master FWDPoints'!$G:$K,4,FALSE)</f>
        <v>41827</v>
      </c>
      <c r="O498" s="8">
        <f>+VLOOKUP(A498,'Master FWDPoints'!$A:$D,2,FALSE)</f>
        <v>2.9</v>
      </c>
      <c r="P498" s="8">
        <f>+VLOOKUP(B498,'Master FWDPoints'!$A:$D,2,FALSE)</f>
        <v>2.5</v>
      </c>
      <c r="Q498" s="8">
        <f>+VLOOKUP(C498,'Master FWDPoints'!$A:$D,2,FALSE)</f>
        <v>2.35</v>
      </c>
      <c r="R498" s="8">
        <f>+VLOOKUP(D498,'Master FWDPoints'!$A:$D,2,FALSE)</f>
        <v>2</v>
      </c>
      <c r="S498" s="8">
        <f>+VLOOKUP(E498,'Master FWDPoints'!$A:$D,2,FALSE)</f>
        <v>2.2999999999999998</v>
      </c>
      <c r="T498" s="8">
        <f>+VLOOKUP(F498,'Master FWDPoints'!$A:$D,2,FALSE)</f>
        <v>1.9100000000000001</v>
      </c>
      <c r="U498" s="8">
        <f>+VLOOKUP(G498,'Master FWDPoints'!$A:$D,2,FALSE)</f>
        <v>1.9</v>
      </c>
      <c r="V498" s="8">
        <f>+VLOOKUP(H498,'Master FWDPoints'!$A:$D,2,FALSE)</f>
        <v>1.8</v>
      </c>
      <c r="W498" s="8">
        <f>+VLOOKUP(I498,'Master FWDPoints'!$A:$D,2,FALSE)</f>
        <v>2</v>
      </c>
      <c r="X498" s="8">
        <f>+VLOOKUP(J498,'Master FWDPoints'!$A:$D,2,FALSE)</f>
        <v>2</v>
      </c>
      <c r="Y498" s="8">
        <f>+VLOOKUP(K498,'Master FWDPoints'!$A:$D,2,FALSE)</f>
        <v>1.9</v>
      </c>
      <c r="Z498" s="8">
        <f>+VLOOKUP(L498,'Master FWDPoints'!$A:$D,2,FALSE)*(M498-L498)/VLOOKUP(L498,'Master FWDPoints'!$A:$D,4,FALSE)</f>
        <v>0.98393939393939389</v>
      </c>
      <c r="AA498" s="8">
        <f>+VLOOKUP(A498,'Master FWDPoints'!$G:$J,2,FALSE)</f>
        <v>21.98</v>
      </c>
      <c r="AB498" s="8">
        <f t="shared" si="21"/>
        <v>24.543939393939393</v>
      </c>
      <c r="AC498" s="8">
        <f t="shared" si="22"/>
        <v>2.5639393939393926</v>
      </c>
      <c r="AD498" s="8">
        <f t="shared" si="23"/>
        <v>19.080000000000002</v>
      </c>
    </row>
    <row r="499" spans="1:30">
      <c r="A499" s="11">
        <v>41458</v>
      </c>
      <c r="B499" s="26">
        <f>A499+VLOOKUP(A499,'Master FWDPoints'!$A:$D,4,FALSE)</f>
        <v>41488</v>
      </c>
      <c r="C499" s="27">
        <f>B499+VLOOKUP(B499,'Master FWDPoints'!$A:$D,4,FALSE)</f>
        <v>41522</v>
      </c>
      <c r="D499" s="27">
        <f>C499+VLOOKUP(C499,'Master FWDPoints'!$A:$D,4,FALSE)</f>
        <v>41555</v>
      </c>
      <c r="E499" s="27">
        <f>D499+VLOOKUP(D499,'Master FWDPoints'!$A:$D,4,FALSE)</f>
        <v>41586</v>
      </c>
      <c r="F499" s="27">
        <f>E499+VLOOKUP(E499,'Master FWDPoints'!$A:$D,4,FALSE)</f>
        <v>41619</v>
      </c>
      <c r="G499" s="27">
        <f>F499+VLOOKUP(F499,'Master FWDPoints'!$A:$D,4,FALSE)</f>
        <v>41649</v>
      </c>
      <c r="H499" s="27">
        <f>G499+VLOOKUP(G499,'Master FWDPoints'!$A:$D,4,FALSE)</f>
        <v>41683</v>
      </c>
      <c r="I499" s="27">
        <f>H499+VLOOKUP(H499,'Master FWDPoints'!$A:$D,4,FALSE)</f>
        <v>41712</v>
      </c>
      <c r="J499" s="27">
        <f>I499+VLOOKUP(I499,'Master FWDPoints'!$A:$D,4,FALSE)</f>
        <v>41746</v>
      </c>
      <c r="K499" s="27">
        <f>J499+VLOOKUP(J499,'Master FWDPoints'!$A:$D,4,FALSE)</f>
        <v>41779</v>
      </c>
      <c r="L499" s="27">
        <f>K499+VLOOKUP(K499,'Master FWDPoints'!$A:$D,4,FALSE)</f>
        <v>41810</v>
      </c>
      <c r="M499" s="44">
        <f>$A499+VLOOKUP($A499,'Master FWDPoints'!$G:$K,4,FALSE)</f>
        <v>41824</v>
      </c>
      <c r="O499" s="8">
        <f>+VLOOKUP(A499,'Master FWDPoints'!$A:$D,2,FALSE)</f>
        <v>2.8</v>
      </c>
      <c r="P499" s="8">
        <f>+VLOOKUP(B499,'Master FWDPoints'!$A:$D,2,FALSE)</f>
        <v>2.4</v>
      </c>
      <c r="Q499" s="8">
        <f>+VLOOKUP(C499,'Master FWDPoints'!$A:$D,2,FALSE)</f>
        <v>2.6</v>
      </c>
      <c r="R499" s="8">
        <f>+VLOOKUP(D499,'Master FWDPoints'!$A:$D,2,FALSE)</f>
        <v>2.2999999999999998</v>
      </c>
      <c r="S499" s="8">
        <f>+VLOOKUP(E499,'Master FWDPoints'!$A:$D,2,FALSE)</f>
        <v>2.2999999999999998</v>
      </c>
      <c r="T499" s="8">
        <f>+VLOOKUP(F499,'Master FWDPoints'!$A:$D,2,FALSE)</f>
        <v>1.9100000000000001</v>
      </c>
      <c r="U499" s="8">
        <f>+VLOOKUP(G499,'Master FWDPoints'!$A:$D,2,FALSE)</f>
        <v>1.9</v>
      </c>
      <c r="V499" s="8">
        <f>+VLOOKUP(H499,'Master FWDPoints'!$A:$D,2,FALSE)</f>
        <v>1.8</v>
      </c>
      <c r="W499" s="8">
        <f>+VLOOKUP(I499,'Master FWDPoints'!$A:$D,2,FALSE)</f>
        <v>2</v>
      </c>
      <c r="X499" s="8">
        <f>+VLOOKUP(J499,'Master FWDPoints'!$A:$D,2,FALSE)</f>
        <v>2</v>
      </c>
      <c r="Y499" s="8">
        <f>+VLOOKUP(K499,'Master FWDPoints'!$A:$D,2,FALSE)</f>
        <v>1.9</v>
      </c>
      <c r="Z499" s="8">
        <f>+VLOOKUP(L499,'Master FWDPoints'!$A:$D,2,FALSE)*(M499-L499)/VLOOKUP(L499,'Master FWDPoints'!$A:$D,4,FALSE)</f>
        <v>0.81030303030303041</v>
      </c>
      <c r="AA499" s="8">
        <f>+VLOOKUP(A499,'Master FWDPoints'!$G:$J,2,FALSE)</f>
        <v>22.05</v>
      </c>
      <c r="AB499" s="8">
        <f t="shared" si="21"/>
        <v>24.720303030303025</v>
      </c>
      <c r="AC499" s="8">
        <f t="shared" si="22"/>
        <v>2.6703030303030246</v>
      </c>
      <c r="AD499" s="8">
        <f t="shared" si="23"/>
        <v>19.25</v>
      </c>
    </row>
    <row r="500" spans="1:30">
      <c r="A500" s="11">
        <v>41457</v>
      </c>
      <c r="B500" s="26">
        <f>A500+VLOOKUP(A500,'Master FWDPoints'!$A:$D,4,FALSE)</f>
        <v>41488</v>
      </c>
      <c r="C500" s="27">
        <f>B500+VLOOKUP(B500,'Master FWDPoints'!$A:$D,4,FALSE)</f>
        <v>41522</v>
      </c>
      <c r="D500" s="27">
        <f>C500+VLOOKUP(C500,'Master FWDPoints'!$A:$D,4,FALSE)</f>
        <v>41555</v>
      </c>
      <c r="E500" s="27">
        <f>D500+VLOOKUP(D500,'Master FWDPoints'!$A:$D,4,FALSE)</f>
        <v>41586</v>
      </c>
      <c r="F500" s="27">
        <f>E500+VLOOKUP(E500,'Master FWDPoints'!$A:$D,4,FALSE)</f>
        <v>41619</v>
      </c>
      <c r="G500" s="27">
        <f>F500+VLOOKUP(F500,'Master FWDPoints'!$A:$D,4,FALSE)</f>
        <v>41649</v>
      </c>
      <c r="H500" s="27">
        <f>G500+VLOOKUP(G500,'Master FWDPoints'!$A:$D,4,FALSE)</f>
        <v>41683</v>
      </c>
      <c r="I500" s="27">
        <f>H500+VLOOKUP(H500,'Master FWDPoints'!$A:$D,4,FALSE)</f>
        <v>41712</v>
      </c>
      <c r="J500" s="27">
        <f>I500+VLOOKUP(I500,'Master FWDPoints'!$A:$D,4,FALSE)</f>
        <v>41746</v>
      </c>
      <c r="K500" s="27">
        <f>J500+VLOOKUP(J500,'Master FWDPoints'!$A:$D,4,FALSE)</f>
        <v>41779</v>
      </c>
      <c r="L500" s="27">
        <f>K500+VLOOKUP(K500,'Master FWDPoints'!$A:$D,4,FALSE)</f>
        <v>41810</v>
      </c>
      <c r="M500" s="44">
        <f>$A500+VLOOKUP($A500,'Master FWDPoints'!$G:$K,4,FALSE)</f>
        <v>41823</v>
      </c>
      <c r="O500" s="8">
        <f>+VLOOKUP(A500,'Master FWDPoints'!$A:$D,2,FALSE)</f>
        <v>2.7</v>
      </c>
      <c r="P500" s="8">
        <f>+VLOOKUP(B500,'Master FWDPoints'!$A:$D,2,FALSE)</f>
        <v>2.4</v>
      </c>
      <c r="Q500" s="8">
        <f>+VLOOKUP(C500,'Master FWDPoints'!$A:$D,2,FALSE)</f>
        <v>2.6</v>
      </c>
      <c r="R500" s="8">
        <f>+VLOOKUP(D500,'Master FWDPoints'!$A:$D,2,FALSE)</f>
        <v>2.2999999999999998</v>
      </c>
      <c r="S500" s="8">
        <f>+VLOOKUP(E500,'Master FWDPoints'!$A:$D,2,FALSE)</f>
        <v>2.2999999999999998</v>
      </c>
      <c r="T500" s="8">
        <f>+VLOOKUP(F500,'Master FWDPoints'!$A:$D,2,FALSE)</f>
        <v>1.9100000000000001</v>
      </c>
      <c r="U500" s="8">
        <f>+VLOOKUP(G500,'Master FWDPoints'!$A:$D,2,FALSE)</f>
        <v>1.9</v>
      </c>
      <c r="V500" s="8">
        <f>+VLOOKUP(H500,'Master FWDPoints'!$A:$D,2,FALSE)</f>
        <v>1.8</v>
      </c>
      <c r="W500" s="8">
        <f>+VLOOKUP(I500,'Master FWDPoints'!$A:$D,2,FALSE)</f>
        <v>2</v>
      </c>
      <c r="X500" s="8">
        <f>+VLOOKUP(J500,'Master FWDPoints'!$A:$D,2,FALSE)</f>
        <v>2</v>
      </c>
      <c r="Y500" s="8">
        <f>+VLOOKUP(K500,'Master FWDPoints'!$A:$D,2,FALSE)</f>
        <v>1.9</v>
      </c>
      <c r="Z500" s="8">
        <f>+VLOOKUP(L500,'Master FWDPoints'!$A:$D,2,FALSE)*(M500-L500)/VLOOKUP(L500,'Master FWDPoints'!$A:$D,4,FALSE)</f>
        <v>0.75242424242424244</v>
      </c>
      <c r="AA500" s="8">
        <f>+VLOOKUP(A500,'Master FWDPoints'!$G:$J,2,FALSE)</f>
        <v>21.84</v>
      </c>
      <c r="AB500" s="8">
        <f t="shared" si="21"/>
        <v>24.562424242424242</v>
      </c>
      <c r="AC500" s="8">
        <f t="shared" si="22"/>
        <v>2.7224242424242426</v>
      </c>
      <c r="AD500" s="8">
        <f t="shared" si="23"/>
        <v>19.14</v>
      </c>
    </row>
    <row r="501" spans="1:30">
      <c r="A501" s="11">
        <v>41456</v>
      </c>
      <c r="B501" s="26">
        <f>A501+VLOOKUP(A501,'Master FWDPoints'!$A:$D,4,FALSE)</f>
        <v>41488</v>
      </c>
      <c r="C501" s="27">
        <f>B501+VLOOKUP(B501,'Master FWDPoints'!$A:$D,4,FALSE)</f>
        <v>41522</v>
      </c>
      <c r="D501" s="27">
        <f>C501+VLOOKUP(C501,'Master FWDPoints'!$A:$D,4,FALSE)</f>
        <v>41555</v>
      </c>
      <c r="E501" s="27">
        <f>D501+VLOOKUP(D501,'Master FWDPoints'!$A:$D,4,FALSE)</f>
        <v>41586</v>
      </c>
      <c r="F501" s="27">
        <f>E501+VLOOKUP(E501,'Master FWDPoints'!$A:$D,4,FALSE)</f>
        <v>41619</v>
      </c>
      <c r="G501" s="27">
        <f>F501+VLOOKUP(F501,'Master FWDPoints'!$A:$D,4,FALSE)</f>
        <v>41649</v>
      </c>
      <c r="H501" s="27">
        <f>G501+VLOOKUP(G501,'Master FWDPoints'!$A:$D,4,FALSE)</f>
        <v>41683</v>
      </c>
      <c r="I501" s="27">
        <f>H501+VLOOKUP(H501,'Master FWDPoints'!$A:$D,4,FALSE)</f>
        <v>41712</v>
      </c>
      <c r="J501" s="27">
        <f>I501+VLOOKUP(I501,'Master FWDPoints'!$A:$D,4,FALSE)</f>
        <v>41746</v>
      </c>
      <c r="K501" s="27">
        <f>J501+VLOOKUP(J501,'Master FWDPoints'!$A:$D,4,FALSE)</f>
        <v>41779</v>
      </c>
      <c r="L501" s="27">
        <f>K501+VLOOKUP(K501,'Master FWDPoints'!$A:$D,4,FALSE)</f>
        <v>41810</v>
      </c>
      <c r="M501" s="44">
        <f>$A501+VLOOKUP($A501,'Master FWDPoints'!$G:$K,4,FALSE)</f>
        <v>41822</v>
      </c>
      <c r="O501" s="8">
        <f>+VLOOKUP(A501,'Master FWDPoints'!$A:$D,2,FALSE)</f>
        <v>2.5499999999999998</v>
      </c>
      <c r="P501" s="8">
        <f>+VLOOKUP(B501,'Master FWDPoints'!$A:$D,2,FALSE)</f>
        <v>2.4</v>
      </c>
      <c r="Q501" s="8">
        <f>+VLOOKUP(C501,'Master FWDPoints'!$A:$D,2,FALSE)</f>
        <v>2.6</v>
      </c>
      <c r="R501" s="8">
        <f>+VLOOKUP(D501,'Master FWDPoints'!$A:$D,2,FALSE)</f>
        <v>2.2999999999999998</v>
      </c>
      <c r="S501" s="8">
        <f>+VLOOKUP(E501,'Master FWDPoints'!$A:$D,2,FALSE)</f>
        <v>2.2999999999999998</v>
      </c>
      <c r="T501" s="8">
        <f>+VLOOKUP(F501,'Master FWDPoints'!$A:$D,2,FALSE)</f>
        <v>1.9100000000000001</v>
      </c>
      <c r="U501" s="8">
        <f>+VLOOKUP(G501,'Master FWDPoints'!$A:$D,2,FALSE)</f>
        <v>1.9</v>
      </c>
      <c r="V501" s="8">
        <f>+VLOOKUP(H501,'Master FWDPoints'!$A:$D,2,FALSE)</f>
        <v>1.8</v>
      </c>
      <c r="W501" s="8">
        <f>+VLOOKUP(I501,'Master FWDPoints'!$A:$D,2,FALSE)</f>
        <v>2</v>
      </c>
      <c r="X501" s="8">
        <f>+VLOOKUP(J501,'Master FWDPoints'!$A:$D,2,FALSE)</f>
        <v>2</v>
      </c>
      <c r="Y501" s="8">
        <f>+VLOOKUP(K501,'Master FWDPoints'!$A:$D,2,FALSE)</f>
        <v>1.9</v>
      </c>
      <c r="Z501" s="8">
        <f>+VLOOKUP(L501,'Master FWDPoints'!$A:$D,2,FALSE)*(M501-L501)/VLOOKUP(L501,'Master FWDPoints'!$A:$D,4,FALSE)</f>
        <v>0.69454545454545458</v>
      </c>
      <c r="AA501" s="8">
        <f>+VLOOKUP(A501,'Master FWDPoints'!$G:$J,2,FALSE)</f>
        <v>21.75</v>
      </c>
      <c r="AB501" s="8">
        <f t="shared" si="21"/>
        <v>24.354545454545452</v>
      </c>
      <c r="AC501" s="8">
        <f t="shared" si="22"/>
        <v>2.6045454545454518</v>
      </c>
      <c r="AD501" s="8">
        <f t="shared" si="23"/>
        <v>19.2</v>
      </c>
    </row>
    <row r="502" spans="1:30">
      <c r="A502" s="11">
        <v>41453</v>
      </c>
      <c r="B502" s="26">
        <f>A502+VLOOKUP(A502,'Master FWDPoints'!$A:$D,4,FALSE)</f>
        <v>41486</v>
      </c>
      <c r="C502" s="27">
        <f>B502+VLOOKUP(B502,'Master FWDPoints'!$A:$D,4,FALSE)</f>
        <v>41516</v>
      </c>
      <c r="D502" s="27">
        <f>C502+VLOOKUP(C502,'Master FWDPoints'!$A:$D,4,FALSE)</f>
        <v>41547</v>
      </c>
      <c r="E502" s="27">
        <f>D502+VLOOKUP(D502,'Master FWDPoints'!$A:$D,4,FALSE)</f>
        <v>41577</v>
      </c>
      <c r="F502" s="27">
        <f>E502+VLOOKUP(E502,'Master FWDPoints'!$A:$D,4,FALSE)</f>
        <v>41607</v>
      </c>
      <c r="G502" s="27">
        <f>F502+VLOOKUP(F502,'Master FWDPoints'!$A:$D,4,FALSE)</f>
        <v>41638</v>
      </c>
      <c r="H502" s="27">
        <f>G502+VLOOKUP(G502,'Master FWDPoints'!$A:$D,4,FALSE)</f>
        <v>41670</v>
      </c>
      <c r="I502" s="27">
        <f>H502+VLOOKUP(H502,'Master FWDPoints'!$A:$D,4,FALSE)</f>
        <v>41698</v>
      </c>
      <c r="J502" s="27">
        <f>I502+VLOOKUP(I502,'Master FWDPoints'!$A:$D,4,FALSE)</f>
        <v>41729</v>
      </c>
      <c r="K502" s="27">
        <f>J502+VLOOKUP(J502,'Master FWDPoints'!$A:$D,4,FALSE)</f>
        <v>41759</v>
      </c>
      <c r="L502" s="27">
        <f>K502+VLOOKUP(K502,'Master FWDPoints'!$A:$D,4,FALSE)</f>
        <v>41789</v>
      </c>
      <c r="M502" s="44">
        <f>$A502+VLOOKUP($A502,'Master FWDPoints'!$G:$K,4,FALSE)</f>
        <v>41820</v>
      </c>
      <c r="O502" s="8">
        <f>+VLOOKUP(A502,'Master FWDPoints'!$A:$D,2,FALSE)</f>
        <v>2.5499999999999998</v>
      </c>
      <c r="P502" s="8">
        <f>+VLOOKUP(B502,'Master FWDPoints'!$A:$D,2,FALSE)</f>
        <v>2.15</v>
      </c>
      <c r="Q502" s="8">
        <f>+VLOOKUP(C502,'Master FWDPoints'!$A:$D,2,FALSE)</f>
        <v>2.4500000000000002</v>
      </c>
      <c r="R502" s="8">
        <f>+VLOOKUP(D502,'Master FWDPoints'!$A:$D,2,FALSE)</f>
        <v>2.2000000000000002</v>
      </c>
      <c r="S502" s="8">
        <f>+VLOOKUP(E502,'Master FWDPoints'!$A:$D,2,FALSE)</f>
        <v>2.2999999999999998</v>
      </c>
      <c r="T502" s="8">
        <f>+VLOOKUP(F502,'Master FWDPoints'!$A:$D,2,FALSE)</f>
        <v>1.65</v>
      </c>
      <c r="U502" s="8">
        <f>+VLOOKUP(G502,'Master FWDPoints'!$A:$D,2,FALSE)</f>
        <v>1.76</v>
      </c>
      <c r="V502" s="8">
        <f>+VLOOKUP(H502,'Master FWDPoints'!$A:$D,2,FALSE)</f>
        <v>1.9</v>
      </c>
      <c r="W502" s="8">
        <f>+VLOOKUP(I502,'Master FWDPoints'!$A:$D,2,FALSE)</f>
        <v>1.8</v>
      </c>
      <c r="X502" s="8">
        <f>+VLOOKUP(J502,'Master FWDPoints'!$A:$D,2,FALSE)</f>
        <v>1.6600000000000001</v>
      </c>
      <c r="Y502" s="8">
        <f>+VLOOKUP(K502,'Master FWDPoints'!$A:$D,2,FALSE)</f>
        <v>1.94</v>
      </c>
      <c r="Z502" s="8">
        <f>+VLOOKUP(L502,'Master FWDPoints'!$A:$D,2,FALSE)*(M502-L502)/VLOOKUP(L502,'Master FWDPoints'!$A:$D,4,FALSE)</f>
        <v>1.75</v>
      </c>
      <c r="AA502" s="8">
        <f>+VLOOKUP(A502,'Master FWDPoints'!$G:$J,2,FALSE)</f>
        <v>21.63</v>
      </c>
      <c r="AB502" s="8">
        <f t="shared" si="21"/>
        <v>24.11</v>
      </c>
      <c r="AC502" s="8">
        <f t="shared" si="22"/>
        <v>2.4800000000000004</v>
      </c>
      <c r="AD502" s="8">
        <f t="shared" si="23"/>
        <v>19.079999999999998</v>
      </c>
    </row>
    <row r="503" spans="1:30">
      <c r="A503" s="11">
        <v>41452</v>
      </c>
      <c r="B503" s="26">
        <f>A503+VLOOKUP(A503,'Master FWDPoints'!$A:$D,4,FALSE)</f>
        <v>41486</v>
      </c>
      <c r="C503" s="27">
        <f>B503+VLOOKUP(B503,'Master FWDPoints'!$A:$D,4,FALSE)</f>
        <v>41516</v>
      </c>
      <c r="D503" s="27">
        <f>C503+VLOOKUP(C503,'Master FWDPoints'!$A:$D,4,FALSE)</f>
        <v>41547</v>
      </c>
      <c r="E503" s="27">
        <f>D503+VLOOKUP(D503,'Master FWDPoints'!$A:$D,4,FALSE)</f>
        <v>41577</v>
      </c>
      <c r="F503" s="27">
        <f>E503+VLOOKUP(E503,'Master FWDPoints'!$A:$D,4,FALSE)</f>
        <v>41607</v>
      </c>
      <c r="G503" s="27">
        <f>F503+VLOOKUP(F503,'Master FWDPoints'!$A:$D,4,FALSE)</f>
        <v>41638</v>
      </c>
      <c r="H503" s="27">
        <f>G503+VLOOKUP(G503,'Master FWDPoints'!$A:$D,4,FALSE)</f>
        <v>41670</v>
      </c>
      <c r="I503" s="27">
        <f>H503+VLOOKUP(H503,'Master FWDPoints'!$A:$D,4,FALSE)</f>
        <v>41698</v>
      </c>
      <c r="J503" s="27">
        <f>I503+VLOOKUP(I503,'Master FWDPoints'!$A:$D,4,FALSE)</f>
        <v>41729</v>
      </c>
      <c r="K503" s="27">
        <f>J503+VLOOKUP(J503,'Master FWDPoints'!$A:$D,4,FALSE)</f>
        <v>41759</v>
      </c>
      <c r="L503" s="27">
        <f>K503+VLOOKUP(K503,'Master FWDPoints'!$A:$D,4,FALSE)</f>
        <v>41789</v>
      </c>
      <c r="M503" s="44">
        <f>$A503+VLOOKUP($A503,'Master FWDPoints'!$G:$K,4,FALSE)</f>
        <v>41820</v>
      </c>
      <c r="O503" s="8">
        <f>+VLOOKUP(A503,'Master FWDPoints'!$A:$D,2,FALSE)</f>
        <v>2.6</v>
      </c>
      <c r="P503" s="8">
        <f>+VLOOKUP(B503,'Master FWDPoints'!$A:$D,2,FALSE)</f>
        <v>2.15</v>
      </c>
      <c r="Q503" s="8">
        <f>+VLOOKUP(C503,'Master FWDPoints'!$A:$D,2,FALSE)</f>
        <v>2.4500000000000002</v>
      </c>
      <c r="R503" s="8">
        <f>+VLOOKUP(D503,'Master FWDPoints'!$A:$D,2,FALSE)</f>
        <v>2.2000000000000002</v>
      </c>
      <c r="S503" s="8">
        <f>+VLOOKUP(E503,'Master FWDPoints'!$A:$D,2,FALSE)</f>
        <v>2.2999999999999998</v>
      </c>
      <c r="T503" s="8">
        <f>+VLOOKUP(F503,'Master FWDPoints'!$A:$D,2,FALSE)</f>
        <v>1.65</v>
      </c>
      <c r="U503" s="8">
        <f>+VLOOKUP(G503,'Master FWDPoints'!$A:$D,2,FALSE)</f>
        <v>1.76</v>
      </c>
      <c r="V503" s="8">
        <f>+VLOOKUP(H503,'Master FWDPoints'!$A:$D,2,FALSE)</f>
        <v>1.9</v>
      </c>
      <c r="W503" s="8">
        <f>+VLOOKUP(I503,'Master FWDPoints'!$A:$D,2,FALSE)</f>
        <v>1.8</v>
      </c>
      <c r="X503" s="8">
        <f>+VLOOKUP(J503,'Master FWDPoints'!$A:$D,2,FALSE)</f>
        <v>1.6600000000000001</v>
      </c>
      <c r="Y503" s="8">
        <f>+VLOOKUP(K503,'Master FWDPoints'!$A:$D,2,FALSE)</f>
        <v>1.94</v>
      </c>
      <c r="Z503" s="8">
        <f>+VLOOKUP(L503,'Master FWDPoints'!$A:$D,2,FALSE)*(M503-L503)/VLOOKUP(L503,'Master FWDPoints'!$A:$D,4,FALSE)</f>
        <v>1.75</v>
      </c>
      <c r="AA503" s="8">
        <f>+VLOOKUP(A503,'Master FWDPoints'!$G:$J,2,FALSE)</f>
        <v>21.2</v>
      </c>
      <c r="AB503" s="8">
        <f t="shared" si="21"/>
        <v>24.16</v>
      </c>
      <c r="AC503" s="8">
        <f t="shared" si="22"/>
        <v>2.9600000000000009</v>
      </c>
      <c r="AD503" s="8">
        <f t="shared" si="23"/>
        <v>18.599999999999998</v>
      </c>
    </row>
    <row r="504" spans="1:30">
      <c r="A504" s="11">
        <v>41451</v>
      </c>
      <c r="B504" s="26">
        <f>A504+VLOOKUP(A504,'Master FWDPoints'!$A:$D,4,FALSE)</f>
        <v>41481</v>
      </c>
      <c r="C504" s="27">
        <f>B504+VLOOKUP(B504,'Master FWDPoints'!$A:$D,4,FALSE)</f>
        <v>41515</v>
      </c>
      <c r="D504" s="27">
        <f>C504+VLOOKUP(C504,'Master FWDPoints'!$A:$D,4,FALSE)</f>
        <v>41547</v>
      </c>
      <c r="E504" s="27">
        <f>D504+VLOOKUP(D504,'Master FWDPoints'!$A:$D,4,FALSE)</f>
        <v>41577</v>
      </c>
      <c r="F504" s="27">
        <f>E504+VLOOKUP(E504,'Master FWDPoints'!$A:$D,4,FALSE)</f>
        <v>41607</v>
      </c>
      <c r="G504" s="27">
        <f>F504+VLOOKUP(F504,'Master FWDPoints'!$A:$D,4,FALSE)</f>
        <v>41638</v>
      </c>
      <c r="H504" s="27">
        <f>G504+VLOOKUP(G504,'Master FWDPoints'!$A:$D,4,FALSE)</f>
        <v>41670</v>
      </c>
      <c r="I504" s="27">
        <f>H504+VLOOKUP(H504,'Master FWDPoints'!$A:$D,4,FALSE)</f>
        <v>41698</v>
      </c>
      <c r="J504" s="27">
        <f>I504+VLOOKUP(I504,'Master FWDPoints'!$A:$D,4,FALSE)</f>
        <v>41729</v>
      </c>
      <c r="K504" s="27">
        <f>J504+VLOOKUP(J504,'Master FWDPoints'!$A:$D,4,FALSE)</f>
        <v>41759</v>
      </c>
      <c r="L504" s="27">
        <f>K504+VLOOKUP(K504,'Master FWDPoints'!$A:$D,4,FALSE)</f>
        <v>41789</v>
      </c>
      <c r="M504" s="44">
        <f>$A504+VLOOKUP($A504,'Master FWDPoints'!$G:$K,4,FALSE)</f>
        <v>41817</v>
      </c>
      <c r="O504" s="8">
        <f>+VLOOKUP(A504,'Master FWDPoints'!$A:$D,2,FALSE)</f>
        <v>2.35</v>
      </c>
      <c r="P504" s="8">
        <f>+VLOOKUP(B504,'Master FWDPoints'!$A:$D,2,FALSE)</f>
        <v>2.6</v>
      </c>
      <c r="Q504" s="8">
        <f>+VLOOKUP(C504,'Master FWDPoints'!$A:$D,2,FALSE)</f>
        <v>2.7</v>
      </c>
      <c r="R504" s="8">
        <f>+VLOOKUP(D504,'Master FWDPoints'!$A:$D,2,FALSE)</f>
        <v>2.2000000000000002</v>
      </c>
      <c r="S504" s="8">
        <f>+VLOOKUP(E504,'Master FWDPoints'!$A:$D,2,FALSE)</f>
        <v>2.2999999999999998</v>
      </c>
      <c r="T504" s="8">
        <f>+VLOOKUP(F504,'Master FWDPoints'!$A:$D,2,FALSE)</f>
        <v>1.65</v>
      </c>
      <c r="U504" s="8">
        <f>+VLOOKUP(G504,'Master FWDPoints'!$A:$D,2,FALSE)</f>
        <v>1.76</v>
      </c>
      <c r="V504" s="8">
        <f>+VLOOKUP(H504,'Master FWDPoints'!$A:$D,2,FALSE)</f>
        <v>1.9</v>
      </c>
      <c r="W504" s="8">
        <f>+VLOOKUP(I504,'Master FWDPoints'!$A:$D,2,FALSE)</f>
        <v>1.8</v>
      </c>
      <c r="X504" s="8">
        <f>+VLOOKUP(J504,'Master FWDPoints'!$A:$D,2,FALSE)</f>
        <v>1.6600000000000001</v>
      </c>
      <c r="Y504" s="8">
        <f>+VLOOKUP(K504,'Master FWDPoints'!$A:$D,2,FALSE)</f>
        <v>1.94</v>
      </c>
      <c r="Z504" s="8">
        <f>+VLOOKUP(L504,'Master FWDPoints'!$A:$D,2,FALSE)*(M504-L504)/VLOOKUP(L504,'Master FWDPoints'!$A:$D,4,FALSE)</f>
        <v>1.5806451612903225</v>
      </c>
      <c r="AA504" s="8">
        <f>+VLOOKUP(A504,'Master FWDPoints'!$G:$J,2,FALSE)</f>
        <v>20.98</v>
      </c>
      <c r="AB504" s="8">
        <f t="shared" si="21"/>
        <v>24.440645161290327</v>
      </c>
      <c r="AC504" s="8">
        <f t="shared" si="22"/>
        <v>3.4606451612903264</v>
      </c>
      <c r="AD504" s="8">
        <f t="shared" si="23"/>
        <v>18.63</v>
      </c>
    </row>
    <row r="505" spans="1:30">
      <c r="A505" s="11">
        <v>41450</v>
      </c>
      <c r="B505" s="26">
        <f>A505+VLOOKUP(A505,'Master FWDPoints'!$A:$D,4,FALSE)</f>
        <v>41481</v>
      </c>
      <c r="C505" s="27">
        <f>B505+VLOOKUP(B505,'Master FWDPoints'!$A:$D,4,FALSE)</f>
        <v>41515</v>
      </c>
      <c r="D505" s="27">
        <f>C505+VLOOKUP(C505,'Master FWDPoints'!$A:$D,4,FALSE)</f>
        <v>41547</v>
      </c>
      <c r="E505" s="27">
        <f>D505+VLOOKUP(D505,'Master FWDPoints'!$A:$D,4,FALSE)</f>
        <v>41577</v>
      </c>
      <c r="F505" s="27">
        <f>E505+VLOOKUP(E505,'Master FWDPoints'!$A:$D,4,FALSE)</f>
        <v>41607</v>
      </c>
      <c r="G505" s="27">
        <f>F505+VLOOKUP(F505,'Master FWDPoints'!$A:$D,4,FALSE)</f>
        <v>41638</v>
      </c>
      <c r="H505" s="27">
        <f>G505+VLOOKUP(G505,'Master FWDPoints'!$A:$D,4,FALSE)</f>
        <v>41670</v>
      </c>
      <c r="I505" s="27">
        <f>H505+VLOOKUP(H505,'Master FWDPoints'!$A:$D,4,FALSE)</f>
        <v>41698</v>
      </c>
      <c r="J505" s="27">
        <f>I505+VLOOKUP(I505,'Master FWDPoints'!$A:$D,4,FALSE)</f>
        <v>41729</v>
      </c>
      <c r="K505" s="27">
        <f>J505+VLOOKUP(J505,'Master FWDPoints'!$A:$D,4,FALSE)</f>
        <v>41759</v>
      </c>
      <c r="L505" s="27">
        <f>K505+VLOOKUP(K505,'Master FWDPoints'!$A:$D,4,FALSE)</f>
        <v>41789</v>
      </c>
      <c r="M505" s="44">
        <f>$A505+VLOOKUP($A505,'Master FWDPoints'!$G:$K,4,FALSE)</f>
        <v>41816</v>
      </c>
      <c r="O505" s="8">
        <f>+VLOOKUP(A505,'Master FWDPoints'!$A:$D,2,FALSE)</f>
        <v>2.35</v>
      </c>
      <c r="P505" s="8">
        <f>+VLOOKUP(B505,'Master FWDPoints'!$A:$D,2,FALSE)</f>
        <v>2.6</v>
      </c>
      <c r="Q505" s="8">
        <f>+VLOOKUP(C505,'Master FWDPoints'!$A:$D,2,FALSE)</f>
        <v>2.7</v>
      </c>
      <c r="R505" s="8">
        <f>+VLOOKUP(D505,'Master FWDPoints'!$A:$D,2,FALSE)</f>
        <v>2.2000000000000002</v>
      </c>
      <c r="S505" s="8">
        <f>+VLOOKUP(E505,'Master FWDPoints'!$A:$D,2,FALSE)</f>
        <v>2.2999999999999998</v>
      </c>
      <c r="T505" s="8">
        <f>+VLOOKUP(F505,'Master FWDPoints'!$A:$D,2,FALSE)</f>
        <v>1.65</v>
      </c>
      <c r="U505" s="8">
        <f>+VLOOKUP(G505,'Master FWDPoints'!$A:$D,2,FALSE)</f>
        <v>1.76</v>
      </c>
      <c r="V505" s="8">
        <f>+VLOOKUP(H505,'Master FWDPoints'!$A:$D,2,FALSE)</f>
        <v>1.9</v>
      </c>
      <c r="W505" s="8">
        <f>+VLOOKUP(I505,'Master FWDPoints'!$A:$D,2,FALSE)</f>
        <v>1.8</v>
      </c>
      <c r="X505" s="8">
        <f>+VLOOKUP(J505,'Master FWDPoints'!$A:$D,2,FALSE)</f>
        <v>1.6600000000000001</v>
      </c>
      <c r="Y505" s="8">
        <f>+VLOOKUP(K505,'Master FWDPoints'!$A:$D,2,FALSE)</f>
        <v>1.94</v>
      </c>
      <c r="Z505" s="8">
        <f>+VLOOKUP(L505,'Master FWDPoints'!$A:$D,2,FALSE)*(M505-L505)/VLOOKUP(L505,'Master FWDPoints'!$A:$D,4,FALSE)</f>
        <v>1.5241935483870968</v>
      </c>
      <c r="AA505" s="8">
        <f>+VLOOKUP(A505,'Master FWDPoints'!$G:$J,2,FALSE)</f>
        <v>21.2</v>
      </c>
      <c r="AB505" s="8">
        <f t="shared" si="21"/>
        <v>24.384193548387099</v>
      </c>
      <c r="AC505" s="8">
        <f t="shared" si="22"/>
        <v>3.1841935483870998</v>
      </c>
      <c r="AD505" s="8">
        <f t="shared" si="23"/>
        <v>18.849999999999998</v>
      </c>
    </row>
    <row r="506" spans="1:30">
      <c r="A506" s="11">
        <v>41449</v>
      </c>
      <c r="B506" s="26">
        <f>A506+VLOOKUP(A506,'Master FWDPoints'!$A:$D,4,FALSE)</f>
        <v>41480</v>
      </c>
      <c r="C506" s="27">
        <f>B506+VLOOKUP(B506,'Master FWDPoints'!$A:$D,4,FALSE)</f>
        <v>41514</v>
      </c>
      <c r="D506" s="27">
        <f>C506+VLOOKUP(C506,'Master FWDPoints'!$A:$D,4,FALSE)</f>
        <v>41544</v>
      </c>
      <c r="E506" s="27">
        <f>D506+VLOOKUP(D506,'Master FWDPoints'!$A:$D,4,FALSE)</f>
        <v>41577</v>
      </c>
      <c r="F506" s="27">
        <f>E506+VLOOKUP(E506,'Master FWDPoints'!$A:$D,4,FALSE)</f>
        <v>41607</v>
      </c>
      <c r="G506" s="27">
        <f>F506+VLOOKUP(F506,'Master FWDPoints'!$A:$D,4,FALSE)</f>
        <v>41638</v>
      </c>
      <c r="H506" s="27">
        <f>G506+VLOOKUP(G506,'Master FWDPoints'!$A:$D,4,FALSE)</f>
        <v>41670</v>
      </c>
      <c r="I506" s="27">
        <f>H506+VLOOKUP(H506,'Master FWDPoints'!$A:$D,4,FALSE)</f>
        <v>41698</v>
      </c>
      <c r="J506" s="27">
        <f>I506+VLOOKUP(I506,'Master FWDPoints'!$A:$D,4,FALSE)</f>
        <v>41729</v>
      </c>
      <c r="K506" s="27">
        <f>J506+VLOOKUP(J506,'Master FWDPoints'!$A:$D,4,FALSE)</f>
        <v>41759</v>
      </c>
      <c r="L506" s="27">
        <f>K506+VLOOKUP(K506,'Master FWDPoints'!$A:$D,4,FALSE)</f>
        <v>41789</v>
      </c>
      <c r="M506" s="44">
        <f>$A506+VLOOKUP($A506,'Master FWDPoints'!$G:$K,4,FALSE)</f>
        <v>41815</v>
      </c>
      <c r="O506" s="8">
        <f>+VLOOKUP(A506,'Master FWDPoints'!$A:$D,2,FALSE)</f>
        <v>2.5</v>
      </c>
      <c r="P506" s="8">
        <f>+VLOOKUP(B506,'Master FWDPoints'!$A:$D,2,FALSE)</f>
        <v>2.65</v>
      </c>
      <c r="Q506" s="8">
        <f>+VLOOKUP(C506,'Master FWDPoints'!$A:$D,2,FALSE)</f>
        <v>2.2000000000000002</v>
      </c>
      <c r="R506" s="8">
        <f>+VLOOKUP(D506,'Master FWDPoints'!$A:$D,2,FALSE)</f>
        <v>2.31</v>
      </c>
      <c r="S506" s="8">
        <f>+VLOOKUP(E506,'Master FWDPoints'!$A:$D,2,FALSE)</f>
        <v>2.2999999999999998</v>
      </c>
      <c r="T506" s="8">
        <f>+VLOOKUP(F506,'Master FWDPoints'!$A:$D,2,FALSE)</f>
        <v>1.65</v>
      </c>
      <c r="U506" s="8">
        <f>+VLOOKUP(G506,'Master FWDPoints'!$A:$D,2,FALSE)</f>
        <v>1.76</v>
      </c>
      <c r="V506" s="8">
        <f>+VLOOKUP(H506,'Master FWDPoints'!$A:$D,2,FALSE)</f>
        <v>1.9</v>
      </c>
      <c r="W506" s="8">
        <f>+VLOOKUP(I506,'Master FWDPoints'!$A:$D,2,FALSE)</f>
        <v>1.8</v>
      </c>
      <c r="X506" s="8">
        <f>+VLOOKUP(J506,'Master FWDPoints'!$A:$D,2,FALSE)</f>
        <v>1.6600000000000001</v>
      </c>
      <c r="Y506" s="8">
        <f>+VLOOKUP(K506,'Master FWDPoints'!$A:$D,2,FALSE)</f>
        <v>1.94</v>
      </c>
      <c r="Z506" s="8">
        <f>+VLOOKUP(L506,'Master FWDPoints'!$A:$D,2,FALSE)*(M506-L506)/VLOOKUP(L506,'Master FWDPoints'!$A:$D,4,FALSE)</f>
        <v>1.467741935483871</v>
      </c>
      <c r="AA506" s="8">
        <f>+VLOOKUP(A506,'Master FWDPoints'!$G:$J,2,FALSE)</f>
        <v>21</v>
      </c>
      <c r="AB506" s="8">
        <f t="shared" si="21"/>
        <v>24.137741935483874</v>
      </c>
      <c r="AC506" s="8">
        <f t="shared" si="22"/>
        <v>3.1377419354838736</v>
      </c>
      <c r="AD506" s="8">
        <f t="shared" si="23"/>
        <v>18.5</v>
      </c>
    </row>
    <row r="507" spans="1:30">
      <c r="A507" s="11">
        <v>41446</v>
      </c>
      <c r="B507" s="26">
        <f>A507+VLOOKUP(A507,'Master FWDPoints'!$A:$D,4,FALSE)</f>
        <v>41479</v>
      </c>
      <c r="C507" s="27">
        <f>B507+VLOOKUP(B507,'Master FWDPoints'!$A:$D,4,FALSE)</f>
        <v>41509</v>
      </c>
      <c r="D507" s="27">
        <f>C507+VLOOKUP(C507,'Master FWDPoints'!$A:$D,4,FALSE)</f>
        <v>41543</v>
      </c>
      <c r="E507" s="27">
        <f>D507+VLOOKUP(D507,'Master FWDPoints'!$A:$D,4,FALSE)</f>
        <v>41576</v>
      </c>
      <c r="F507" s="27">
        <f>E507+VLOOKUP(E507,'Master FWDPoints'!$A:$D,4,FALSE)</f>
        <v>41607</v>
      </c>
      <c r="G507" s="27">
        <f>F507+VLOOKUP(F507,'Master FWDPoints'!$A:$D,4,FALSE)</f>
        <v>41638</v>
      </c>
      <c r="H507" s="27">
        <f>G507+VLOOKUP(G507,'Master FWDPoints'!$A:$D,4,FALSE)</f>
        <v>41670</v>
      </c>
      <c r="I507" s="27">
        <f>H507+VLOOKUP(H507,'Master FWDPoints'!$A:$D,4,FALSE)</f>
        <v>41698</v>
      </c>
      <c r="J507" s="27">
        <f>I507+VLOOKUP(I507,'Master FWDPoints'!$A:$D,4,FALSE)</f>
        <v>41729</v>
      </c>
      <c r="K507" s="27">
        <f>J507+VLOOKUP(J507,'Master FWDPoints'!$A:$D,4,FALSE)</f>
        <v>41759</v>
      </c>
      <c r="L507" s="27">
        <f>K507+VLOOKUP(K507,'Master FWDPoints'!$A:$D,4,FALSE)</f>
        <v>41789</v>
      </c>
      <c r="M507" s="44">
        <f>$A507+VLOOKUP($A507,'Master FWDPoints'!$G:$K,4,FALSE)</f>
        <v>41814</v>
      </c>
      <c r="O507" s="8">
        <f>+VLOOKUP(A507,'Master FWDPoints'!$A:$D,2,FALSE)</f>
        <v>2.5499999999999998</v>
      </c>
      <c r="P507" s="8">
        <f>+VLOOKUP(B507,'Master FWDPoints'!$A:$D,2,FALSE)</f>
        <v>2.4</v>
      </c>
      <c r="Q507" s="8">
        <f>+VLOOKUP(C507,'Master FWDPoints'!$A:$D,2,FALSE)</f>
        <v>2.6</v>
      </c>
      <c r="R507" s="8">
        <f>+VLOOKUP(D507,'Master FWDPoints'!$A:$D,2,FALSE)</f>
        <v>2.25</v>
      </c>
      <c r="S507" s="8">
        <f>+VLOOKUP(E507,'Master FWDPoints'!$A:$D,2,FALSE)</f>
        <v>2.2999999999999998</v>
      </c>
      <c r="T507" s="8">
        <f>+VLOOKUP(F507,'Master FWDPoints'!$A:$D,2,FALSE)</f>
        <v>1.65</v>
      </c>
      <c r="U507" s="8">
        <f>+VLOOKUP(G507,'Master FWDPoints'!$A:$D,2,FALSE)</f>
        <v>1.76</v>
      </c>
      <c r="V507" s="8">
        <f>+VLOOKUP(H507,'Master FWDPoints'!$A:$D,2,FALSE)</f>
        <v>1.9</v>
      </c>
      <c r="W507" s="8">
        <f>+VLOOKUP(I507,'Master FWDPoints'!$A:$D,2,FALSE)</f>
        <v>1.8</v>
      </c>
      <c r="X507" s="8">
        <f>+VLOOKUP(J507,'Master FWDPoints'!$A:$D,2,FALSE)</f>
        <v>1.6600000000000001</v>
      </c>
      <c r="Y507" s="8">
        <f>+VLOOKUP(K507,'Master FWDPoints'!$A:$D,2,FALSE)</f>
        <v>1.94</v>
      </c>
      <c r="Z507" s="8">
        <f>+VLOOKUP(L507,'Master FWDPoints'!$A:$D,2,FALSE)*(M507-L507)/VLOOKUP(L507,'Master FWDPoints'!$A:$D,4,FALSE)</f>
        <v>1.4112903225806452</v>
      </c>
      <c r="AA507" s="8">
        <f>+VLOOKUP(A507,'Master FWDPoints'!$G:$J,2,FALSE)</f>
        <v>21.3</v>
      </c>
      <c r="AB507" s="8">
        <f t="shared" si="21"/>
        <v>24.221290322580643</v>
      </c>
      <c r="AC507" s="8">
        <f t="shared" si="22"/>
        <v>2.9212903225806421</v>
      </c>
      <c r="AD507" s="8">
        <f t="shared" si="23"/>
        <v>18.75</v>
      </c>
    </row>
    <row r="508" spans="1:30">
      <c r="A508" s="11">
        <v>41445</v>
      </c>
      <c r="B508" s="26">
        <f>A508+VLOOKUP(A508,'Master FWDPoints'!$A:$D,4,FALSE)</f>
        <v>41478</v>
      </c>
      <c r="C508" s="27">
        <f>B508+VLOOKUP(B508,'Master FWDPoints'!$A:$D,4,FALSE)</f>
        <v>41509</v>
      </c>
      <c r="D508" s="27">
        <f>C508+VLOOKUP(C508,'Master FWDPoints'!$A:$D,4,FALSE)</f>
        <v>41543</v>
      </c>
      <c r="E508" s="27">
        <f>D508+VLOOKUP(D508,'Master FWDPoints'!$A:$D,4,FALSE)</f>
        <v>41576</v>
      </c>
      <c r="F508" s="27">
        <f>E508+VLOOKUP(E508,'Master FWDPoints'!$A:$D,4,FALSE)</f>
        <v>41607</v>
      </c>
      <c r="G508" s="27">
        <f>F508+VLOOKUP(F508,'Master FWDPoints'!$A:$D,4,FALSE)</f>
        <v>41638</v>
      </c>
      <c r="H508" s="27">
        <f>G508+VLOOKUP(G508,'Master FWDPoints'!$A:$D,4,FALSE)</f>
        <v>41670</v>
      </c>
      <c r="I508" s="27">
        <f>H508+VLOOKUP(H508,'Master FWDPoints'!$A:$D,4,FALSE)</f>
        <v>41698</v>
      </c>
      <c r="J508" s="27">
        <f>I508+VLOOKUP(I508,'Master FWDPoints'!$A:$D,4,FALSE)</f>
        <v>41729</v>
      </c>
      <c r="K508" s="27">
        <f>J508+VLOOKUP(J508,'Master FWDPoints'!$A:$D,4,FALSE)</f>
        <v>41759</v>
      </c>
      <c r="L508" s="27">
        <f>K508+VLOOKUP(K508,'Master FWDPoints'!$A:$D,4,FALSE)</f>
        <v>41789</v>
      </c>
      <c r="M508" s="44">
        <f>$A508+VLOOKUP($A508,'Master FWDPoints'!$G:$K,4,FALSE)</f>
        <v>41813</v>
      </c>
      <c r="O508" s="8">
        <f>+VLOOKUP(A508,'Master FWDPoints'!$A:$D,2,FALSE)</f>
        <v>2.8</v>
      </c>
      <c r="P508" s="8">
        <f>+VLOOKUP(B508,'Master FWDPoints'!$A:$D,2,FALSE)</f>
        <v>2.6</v>
      </c>
      <c r="Q508" s="8">
        <f>+VLOOKUP(C508,'Master FWDPoints'!$A:$D,2,FALSE)</f>
        <v>2.6</v>
      </c>
      <c r="R508" s="8">
        <f>+VLOOKUP(D508,'Master FWDPoints'!$A:$D,2,FALSE)</f>
        <v>2.25</v>
      </c>
      <c r="S508" s="8">
        <f>+VLOOKUP(E508,'Master FWDPoints'!$A:$D,2,FALSE)</f>
        <v>2.2999999999999998</v>
      </c>
      <c r="T508" s="8">
        <f>+VLOOKUP(F508,'Master FWDPoints'!$A:$D,2,FALSE)</f>
        <v>1.65</v>
      </c>
      <c r="U508" s="8">
        <f>+VLOOKUP(G508,'Master FWDPoints'!$A:$D,2,FALSE)</f>
        <v>1.76</v>
      </c>
      <c r="V508" s="8">
        <f>+VLOOKUP(H508,'Master FWDPoints'!$A:$D,2,FALSE)</f>
        <v>1.9</v>
      </c>
      <c r="W508" s="8">
        <f>+VLOOKUP(I508,'Master FWDPoints'!$A:$D,2,FALSE)</f>
        <v>1.8</v>
      </c>
      <c r="X508" s="8">
        <f>+VLOOKUP(J508,'Master FWDPoints'!$A:$D,2,FALSE)</f>
        <v>1.6600000000000001</v>
      </c>
      <c r="Y508" s="8">
        <f>+VLOOKUP(K508,'Master FWDPoints'!$A:$D,2,FALSE)</f>
        <v>1.94</v>
      </c>
      <c r="Z508" s="8">
        <f>+VLOOKUP(L508,'Master FWDPoints'!$A:$D,2,FALSE)*(M508-L508)/VLOOKUP(L508,'Master FWDPoints'!$A:$D,4,FALSE)</f>
        <v>1.3548387096774193</v>
      </c>
      <c r="AA508" s="8">
        <f>+VLOOKUP(A508,'Master FWDPoints'!$G:$J,2,FALSE)</f>
        <v>21.32</v>
      </c>
      <c r="AB508" s="8">
        <f t="shared" si="21"/>
        <v>24.614838709677421</v>
      </c>
      <c r="AC508" s="8">
        <f t="shared" si="22"/>
        <v>3.2948387096774212</v>
      </c>
      <c r="AD508" s="8">
        <f t="shared" si="23"/>
        <v>18.52</v>
      </c>
    </row>
    <row r="509" spans="1:30">
      <c r="A509" s="11">
        <v>41444</v>
      </c>
      <c r="B509" s="26">
        <f>A509+VLOOKUP(A509,'Master FWDPoints'!$A:$D,4,FALSE)</f>
        <v>41474</v>
      </c>
      <c r="C509" s="27">
        <f>B509+VLOOKUP(B509,'Master FWDPoints'!$A:$D,4,FALSE)</f>
        <v>41508</v>
      </c>
      <c r="D509" s="27">
        <f>C509+VLOOKUP(C509,'Master FWDPoints'!$A:$D,4,FALSE)</f>
        <v>41542</v>
      </c>
      <c r="E509" s="27">
        <f>D509+VLOOKUP(D509,'Master FWDPoints'!$A:$D,4,FALSE)</f>
        <v>41572</v>
      </c>
      <c r="F509" s="27">
        <f>E509+VLOOKUP(E509,'Master FWDPoints'!$A:$D,4,FALSE)</f>
        <v>41606</v>
      </c>
      <c r="G509" s="27">
        <f>F509+VLOOKUP(F509,'Master FWDPoints'!$A:$D,4,FALSE)</f>
        <v>41638</v>
      </c>
      <c r="H509" s="27">
        <f>G509+VLOOKUP(G509,'Master FWDPoints'!$A:$D,4,FALSE)</f>
        <v>41670</v>
      </c>
      <c r="I509" s="27">
        <f>H509+VLOOKUP(H509,'Master FWDPoints'!$A:$D,4,FALSE)</f>
        <v>41698</v>
      </c>
      <c r="J509" s="27">
        <f>I509+VLOOKUP(I509,'Master FWDPoints'!$A:$D,4,FALSE)</f>
        <v>41729</v>
      </c>
      <c r="K509" s="27">
        <f>J509+VLOOKUP(J509,'Master FWDPoints'!$A:$D,4,FALSE)</f>
        <v>41759</v>
      </c>
      <c r="L509" s="27">
        <f>K509+VLOOKUP(K509,'Master FWDPoints'!$A:$D,4,FALSE)</f>
        <v>41789</v>
      </c>
      <c r="M509" s="44">
        <f>$A509+VLOOKUP($A509,'Master FWDPoints'!$G:$K,4,FALSE)</f>
        <v>41810</v>
      </c>
      <c r="O509" s="8">
        <f>+VLOOKUP(A509,'Master FWDPoints'!$A:$D,2,FALSE)</f>
        <v>2.25</v>
      </c>
      <c r="P509" s="8">
        <f>+VLOOKUP(B509,'Master FWDPoints'!$A:$D,2,FALSE)</f>
        <v>2.4</v>
      </c>
      <c r="Q509" s="8">
        <f>+VLOOKUP(C509,'Master FWDPoints'!$A:$D,2,FALSE)</f>
        <v>2.5</v>
      </c>
      <c r="R509" s="8">
        <f>+VLOOKUP(D509,'Master FWDPoints'!$A:$D,2,FALSE)</f>
        <v>1.8</v>
      </c>
      <c r="S509" s="8">
        <f>+VLOOKUP(E509,'Master FWDPoints'!$A:$D,2,FALSE)</f>
        <v>2.0499999999999998</v>
      </c>
      <c r="T509" s="8">
        <f>+VLOOKUP(F509,'Master FWDPoints'!$A:$D,2,FALSE)</f>
        <v>1.5</v>
      </c>
      <c r="U509" s="8">
        <f>+VLOOKUP(G509,'Master FWDPoints'!$A:$D,2,FALSE)</f>
        <v>1.76</v>
      </c>
      <c r="V509" s="8">
        <f>+VLOOKUP(H509,'Master FWDPoints'!$A:$D,2,FALSE)</f>
        <v>1.9</v>
      </c>
      <c r="W509" s="8">
        <f>+VLOOKUP(I509,'Master FWDPoints'!$A:$D,2,FALSE)</f>
        <v>1.8</v>
      </c>
      <c r="X509" s="8">
        <f>+VLOOKUP(J509,'Master FWDPoints'!$A:$D,2,FALSE)</f>
        <v>1.6600000000000001</v>
      </c>
      <c r="Y509" s="8">
        <f>+VLOOKUP(K509,'Master FWDPoints'!$A:$D,2,FALSE)</f>
        <v>1.94</v>
      </c>
      <c r="Z509" s="8">
        <f>+VLOOKUP(L509,'Master FWDPoints'!$A:$D,2,FALSE)*(M509-L509)/VLOOKUP(L509,'Master FWDPoints'!$A:$D,4,FALSE)</f>
        <v>1.185483870967742</v>
      </c>
      <c r="AA509" s="8">
        <f>+VLOOKUP(A509,'Master FWDPoints'!$G:$J,2,FALSE)</f>
        <v>20.9</v>
      </c>
      <c r="AB509" s="8">
        <f t="shared" si="21"/>
        <v>22.745483870967746</v>
      </c>
      <c r="AC509" s="8">
        <f t="shared" si="22"/>
        <v>1.8454838709677475</v>
      </c>
      <c r="AD509" s="8">
        <f t="shared" si="23"/>
        <v>18.649999999999999</v>
      </c>
    </row>
    <row r="510" spans="1:30">
      <c r="A510" s="11">
        <v>41443</v>
      </c>
      <c r="B510" s="26">
        <f>A510+VLOOKUP(A510,'Master FWDPoints'!$A:$D,4,FALSE)</f>
        <v>41474</v>
      </c>
      <c r="C510" s="27">
        <f>B510+VLOOKUP(B510,'Master FWDPoints'!$A:$D,4,FALSE)</f>
        <v>41508</v>
      </c>
      <c r="D510" s="27">
        <f>C510+VLOOKUP(C510,'Master FWDPoints'!$A:$D,4,FALSE)</f>
        <v>41542</v>
      </c>
      <c r="E510" s="27">
        <f>D510+VLOOKUP(D510,'Master FWDPoints'!$A:$D,4,FALSE)</f>
        <v>41572</v>
      </c>
      <c r="F510" s="27">
        <f>E510+VLOOKUP(E510,'Master FWDPoints'!$A:$D,4,FALSE)</f>
        <v>41606</v>
      </c>
      <c r="G510" s="27">
        <f>F510+VLOOKUP(F510,'Master FWDPoints'!$A:$D,4,FALSE)</f>
        <v>41638</v>
      </c>
      <c r="H510" s="27">
        <f>G510+VLOOKUP(G510,'Master FWDPoints'!$A:$D,4,FALSE)</f>
        <v>41670</v>
      </c>
      <c r="I510" s="27">
        <f>H510+VLOOKUP(H510,'Master FWDPoints'!$A:$D,4,FALSE)</f>
        <v>41698</v>
      </c>
      <c r="J510" s="27">
        <f>I510+VLOOKUP(I510,'Master FWDPoints'!$A:$D,4,FALSE)</f>
        <v>41729</v>
      </c>
      <c r="K510" s="27">
        <f>J510+VLOOKUP(J510,'Master FWDPoints'!$A:$D,4,FALSE)</f>
        <v>41759</v>
      </c>
      <c r="L510" s="27">
        <f>K510+VLOOKUP(K510,'Master FWDPoints'!$A:$D,4,FALSE)</f>
        <v>41789</v>
      </c>
      <c r="M510" s="44">
        <f>$A510+VLOOKUP($A510,'Master FWDPoints'!$G:$K,4,FALSE)</f>
        <v>41809</v>
      </c>
      <c r="O510" s="8">
        <f>+VLOOKUP(A510,'Master FWDPoints'!$A:$D,2,FALSE)</f>
        <v>2.15</v>
      </c>
      <c r="P510" s="8">
        <f>+VLOOKUP(B510,'Master FWDPoints'!$A:$D,2,FALSE)</f>
        <v>2.4</v>
      </c>
      <c r="Q510" s="8">
        <f>+VLOOKUP(C510,'Master FWDPoints'!$A:$D,2,FALSE)</f>
        <v>2.5</v>
      </c>
      <c r="R510" s="8">
        <f>+VLOOKUP(D510,'Master FWDPoints'!$A:$D,2,FALSE)</f>
        <v>1.8</v>
      </c>
      <c r="S510" s="8">
        <f>+VLOOKUP(E510,'Master FWDPoints'!$A:$D,2,FALSE)</f>
        <v>2.0499999999999998</v>
      </c>
      <c r="T510" s="8">
        <f>+VLOOKUP(F510,'Master FWDPoints'!$A:$D,2,FALSE)</f>
        <v>1.5</v>
      </c>
      <c r="U510" s="8">
        <f>+VLOOKUP(G510,'Master FWDPoints'!$A:$D,2,FALSE)</f>
        <v>1.76</v>
      </c>
      <c r="V510" s="8">
        <f>+VLOOKUP(H510,'Master FWDPoints'!$A:$D,2,FALSE)</f>
        <v>1.9</v>
      </c>
      <c r="W510" s="8">
        <f>+VLOOKUP(I510,'Master FWDPoints'!$A:$D,2,FALSE)</f>
        <v>1.8</v>
      </c>
      <c r="X510" s="8">
        <f>+VLOOKUP(J510,'Master FWDPoints'!$A:$D,2,FALSE)</f>
        <v>1.6600000000000001</v>
      </c>
      <c r="Y510" s="8">
        <f>+VLOOKUP(K510,'Master FWDPoints'!$A:$D,2,FALSE)</f>
        <v>1.94</v>
      </c>
      <c r="Z510" s="8">
        <f>+VLOOKUP(L510,'Master FWDPoints'!$A:$D,2,FALSE)*(M510-L510)/VLOOKUP(L510,'Master FWDPoints'!$A:$D,4,FALSE)</f>
        <v>1.1290322580645162</v>
      </c>
      <c r="AA510" s="8">
        <f>+VLOOKUP(A510,'Master FWDPoints'!$G:$J,2,FALSE)</f>
        <v>20.7</v>
      </c>
      <c r="AB510" s="8">
        <f t="shared" si="21"/>
        <v>22.589032258064517</v>
      </c>
      <c r="AC510" s="8">
        <f t="shared" si="22"/>
        <v>1.8890322580645176</v>
      </c>
      <c r="AD510" s="8">
        <f t="shared" si="23"/>
        <v>18.55</v>
      </c>
    </row>
    <row r="511" spans="1:30">
      <c r="A511" s="11">
        <v>41442</v>
      </c>
      <c r="B511" s="26">
        <f>A511+VLOOKUP(A511,'Master FWDPoints'!$A:$D,4,FALSE)</f>
        <v>41473</v>
      </c>
      <c r="C511" s="27">
        <f>B511+VLOOKUP(B511,'Master FWDPoints'!$A:$D,4,FALSE)</f>
        <v>41507</v>
      </c>
      <c r="D511" s="27">
        <f>C511+VLOOKUP(C511,'Master FWDPoints'!$A:$D,4,FALSE)</f>
        <v>41534</v>
      </c>
      <c r="E511" s="27">
        <f>D511+VLOOKUP(D511,'Master FWDPoints'!$A:$D,4,FALSE)</f>
        <v>41570</v>
      </c>
      <c r="F511" s="27">
        <f>E511+VLOOKUP(E511,'Master FWDPoints'!$A:$D,4,FALSE)</f>
        <v>41600</v>
      </c>
      <c r="G511" s="27">
        <f>F511+VLOOKUP(F511,'Master FWDPoints'!$A:$D,4,FALSE)</f>
        <v>41632</v>
      </c>
      <c r="H511" s="27">
        <f>G511+VLOOKUP(G511,'Master FWDPoints'!$A:$D,4,FALSE)</f>
        <v>41663</v>
      </c>
      <c r="I511" s="27">
        <f>H511+VLOOKUP(H511,'Master FWDPoints'!$A:$D,4,FALSE)</f>
        <v>41697</v>
      </c>
      <c r="J511" s="27">
        <f>I511+VLOOKUP(I511,'Master FWDPoints'!$A:$D,4,FALSE)</f>
        <v>41729</v>
      </c>
      <c r="K511" s="27">
        <f>J511+VLOOKUP(J511,'Master FWDPoints'!$A:$D,4,FALSE)</f>
        <v>41759</v>
      </c>
      <c r="L511" s="27">
        <f>K511+VLOOKUP(K511,'Master FWDPoints'!$A:$D,4,FALSE)</f>
        <v>41789</v>
      </c>
      <c r="M511" s="44">
        <f>$A511+VLOOKUP($A511,'Master FWDPoints'!$G:$K,4,FALSE)</f>
        <v>41808</v>
      </c>
      <c r="O511" s="8">
        <f>+VLOOKUP(A511,'Master FWDPoints'!$A:$D,2,FALSE)</f>
        <v>2.2999999999999998</v>
      </c>
      <c r="P511" s="8">
        <f>+VLOOKUP(B511,'Master FWDPoints'!$A:$D,2,FALSE)</f>
        <v>2.35</v>
      </c>
      <c r="Q511" s="8">
        <f>+VLOOKUP(C511,'Master FWDPoints'!$A:$D,2,FALSE)</f>
        <v>2.2999999999999998</v>
      </c>
      <c r="R511" s="8">
        <f>+VLOOKUP(D511,'Master FWDPoints'!$A:$D,2,FALSE)</f>
        <v>2.1</v>
      </c>
      <c r="S511" s="8">
        <f>+VLOOKUP(E511,'Master FWDPoints'!$A:$D,2,FALSE)</f>
        <v>1.85</v>
      </c>
      <c r="T511" s="8">
        <f>+VLOOKUP(F511,'Master FWDPoints'!$A:$D,2,FALSE)</f>
        <v>1.8</v>
      </c>
      <c r="U511" s="8">
        <f>+VLOOKUP(G511,'Master FWDPoints'!$A:$D,2,FALSE)</f>
        <v>1.8</v>
      </c>
      <c r="V511" s="8">
        <f>+VLOOKUP(H511,'Master FWDPoints'!$A:$D,2,FALSE)</f>
        <v>1.85</v>
      </c>
      <c r="W511" s="8">
        <f>+VLOOKUP(I511,'Master FWDPoints'!$A:$D,2,FALSE)</f>
        <v>1.85</v>
      </c>
      <c r="X511" s="8">
        <f>+VLOOKUP(J511,'Master FWDPoints'!$A:$D,2,FALSE)</f>
        <v>1.6600000000000001</v>
      </c>
      <c r="Y511" s="8">
        <f>+VLOOKUP(K511,'Master FWDPoints'!$A:$D,2,FALSE)</f>
        <v>1.94</v>
      </c>
      <c r="Z511" s="8">
        <f>+VLOOKUP(L511,'Master FWDPoints'!$A:$D,2,FALSE)*(M511-L511)/VLOOKUP(L511,'Master FWDPoints'!$A:$D,4,FALSE)</f>
        <v>1.0725806451612903</v>
      </c>
      <c r="AA511" s="8">
        <f>+VLOOKUP(A511,'Master FWDPoints'!$G:$J,2,FALSE)</f>
        <v>20.7</v>
      </c>
      <c r="AB511" s="8">
        <f t="shared" si="21"/>
        <v>22.872580645161296</v>
      </c>
      <c r="AC511" s="8">
        <f t="shared" si="22"/>
        <v>2.1725806451612968</v>
      </c>
      <c r="AD511" s="8">
        <f t="shared" si="23"/>
        <v>18.399999999999999</v>
      </c>
    </row>
    <row r="512" spans="1:30">
      <c r="A512" s="11">
        <v>41439</v>
      </c>
      <c r="B512" s="26">
        <f>A512+VLOOKUP(A512,'Master FWDPoints'!$A:$D,4,FALSE)</f>
        <v>41472</v>
      </c>
      <c r="C512" s="27">
        <f>B512+VLOOKUP(B512,'Master FWDPoints'!$A:$D,4,FALSE)</f>
        <v>41502</v>
      </c>
      <c r="D512" s="27">
        <f>C512+VLOOKUP(C512,'Master FWDPoints'!$A:$D,4,FALSE)</f>
        <v>41534</v>
      </c>
      <c r="E512" s="27">
        <f>D512+VLOOKUP(D512,'Master FWDPoints'!$A:$D,4,FALSE)</f>
        <v>41570</v>
      </c>
      <c r="F512" s="27">
        <f>E512+VLOOKUP(E512,'Master FWDPoints'!$A:$D,4,FALSE)</f>
        <v>41600</v>
      </c>
      <c r="G512" s="27">
        <f>F512+VLOOKUP(F512,'Master FWDPoints'!$A:$D,4,FALSE)</f>
        <v>41632</v>
      </c>
      <c r="H512" s="27">
        <f>G512+VLOOKUP(G512,'Master FWDPoints'!$A:$D,4,FALSE)</f>
        <v>41663</v>
      </c>
      <c r="I512" s="27">
        <f>H512+VLOOKUP(H512,'Master FWDPoints'!$A:$D,4,FALSE)</f>
        <v>41697</v>
      </c>
      <c r="J512" s="27">
        <f>I512+VLOOKUP(I512,'Master FWDPoints'!$A:$D,4,FALSE)</f>
        <v>41729</v>
      </c>
      <c r="K512" s="27">
        <f>J512+VLOOKUP(J512,'Master FWDPoints'!$A:$D,4,FALSE)</f>
        <v>41759</v>
      </c>
      <c r="L512" s="27">
        <f>K512+VLOOKUP(K512,'Master FWDPoints'!$A:$D,4,FALSE)</f>
        <v>41789</v>
      </c>
      <c r="M512" s="44">
        <f>$A512+VLOOKUP($A512,'Master FWDPoints'!$G:$K,4,FALSE)</f>
        <v>41807</v>
      </c>
      <c r="O512" s="8">
        <f>+VLOOKUP(A512,'Master FWDPoints'!$A:$D,2,FALSE)</f>
        <v>2.4</v>
      </c>
      <c r="P512" s="8">
        <f>+VLOOKUP(B512,'Master FWDPoints'!$A:$D,2,FALSE)</f>
        <v>2.4</v>
      </c>
      <c r="Q512" s="8">
        <f>+VLOOKUP(C512,'Master FWDPoints'!$A:$D,2,FALSE)</f>
        <v>2.2999999999999998</v>
      </c>
      <c r="R512" s="8">
        <f>+VLOOKUP(D512,'Master FWDPoints'!$A:$D,2,FALSE)</f>
        <v>2.1</v>
      </c>
      <c r="S512" s="8">
        <f>+VLOOKUP(E512,'Master FWDPoints'!$A:$D,2,FALSE)</f>
        <v>1.85</v>
      </c>
      <c r="T512" s="8">
        <f>+VLOOKUP(F512,'Master FWDPoints'!$A:$D,2,FALSE)</f>
        <v>1.8</v>
      </c>
      <c r="U512" s="8">
        <f>+VLOOKUP(G512,'Master FWDPoints'!$A:$D,2,FALSE)</f>
        <v>1.8</v>
      </c>
      <c r="V512" s="8">
        <f>+VLOOKUP(H512,'Master FWDPoints'!$A:$D,2,FALSE)</f>
        <v>1.85</v>
      </c>
      <c r="W512" s="8">
        <f>+VLOOKUP(I512,'Master FWDPoints'!$A:$D,2,FALSE)</f>
        <v>1.85</v>
      </c>
      <c r="X512" s="8">
        <f>+VLOOKUP(J512,'Master FWDPoints'!$A:$D,2,FALSE)</f>
        <v>1.6600000000000001</v>
      </c>
      <c r="Y512" s="8">
        <f>+VLOOKUP(K512,'Master FWDPoints'!$A:$D,2,FALSE)</f>
        <v>1.94</v>
      </c>
      <c r="Z512" s="8">
        <f>+VLOOKUP(L512,'Master FWDPoints'!$A:$D,2,FALSE)*(M512-L512)/VLOOKUP(L512,'Master FWDPoints'!$A:$D,4,FALSE)</f>
        <v>1.0161290322580645</v>
      </c>
      <c r="AA512" s="8">
        <f>+VLOOKUP(A512,'Master FWDPoints'!$G:$J,2,FALSE)</f>
        <v>20.25</v>
      </c>
      <c r="AB512" s="8">
        <f t="shared" si="21"/>
        <v>22.966129032258067</v>
      </c>
      <c r="AC512" s="8">
        <f t="shared" si="22"/>
        <v>2.7161290322580669</v>
      </c>
      <c r="AD512" s="8">
        <f t="shared" si="23"/>
        <v>17.850000000000001</v>
      </c>
    </row>
    <row r="513" spans="1:30">
      <c r="A513" s="11">
        <v>41438</v>
      </c>
      <c r="B513" s="26">
        <f>A513+VLOOKUP(A513,'Master FWDPoints'!$A:$D,4,FALSE)</f>
        <v>41470</v>
      </c>
      <c r="C513" s="27">
        <f>B513+VLOOKUP(B513,'Master FWDPoints'!$A:$D,4,FALSE)</f>
        <v>41502</v>
      </c>
      <c r="D513" s="27">
        <f>C513+VLOOKUP(C513,'Master FWDPoints'!$A:$D,4,FALSE)</f>
        <v>41534</v>
      </c>
      <c r="E513" s="27">
        <f>D513+VLOOKUP(D513,'Master FWDPoints'!$A:$D,4,FALSE)</f>
        <v>41570</v>
      </c>
      <c r="F513" s="27">
        <f>E513+VLOOKUP(E513,'Master FWDPoints'!$A:$D,4,FALSE)</f>
        <v>41600</v>
      </c>
      <c r="G513" s="27">
        <f>F513+VLOOKUP(F513,'Master FWDPoints'!$A:$D,4,FALSE)</f>
        <v>41632</v>
      </c>
      <c r="H513" s="27">
        <f>G513+VLOOKUP(G513,'Master FWDPoints'!$A:$D,4,FALSE)</f>
        <v>41663</v>
      </c>
      <c r="I513" s="27">
        <f>H513+VLOOKUP(H513,'Master FWDPoints'!$A:$D,4,FALSE)</f>
        <v>41697</v>
      </c>
      <c r="J513" s="27">
        <f>I513+VLOOKUP(I513,'Master FWDPoints'!$A:$D,4,FALSE)</f>
        <v>41729</v>
      </c>
      <c r="K513" s="27">
        <f>J513+VLOOKUP(J513,'Master FWDPoints'!$A:$D,4,FALSE)</f>
        <v>41759</v>
      </c>
      <c r="L513" s="27">
        <f>K513+VLOOKUP(K513,'Master FWDPoints'!$A:$D,4,FALSE)</f>
        <v>41789</v>
      </c>
      <c r="M513" s="44">
        <f>$A513+VLOOKUP($A513,'Master FWDPoints'!$G:$K,4,FALSE)</f>
        <v>41806</v>
      </c>
      <c r="O513" s="8">
        <f>+VLOOKUP(A513,'Master FWDPoints'!$A:$D,2,FALSE)</f>
        <v>2.25</v>
      </c>
      <c r="P513" s="8">
        <f>+VLOOKUP(B513,'Master FWDPoints'!$A:$D,2,FALSE)</f>
        <v>2.4</v>
      </c>
      <c r="Q513" s="8">
        <f>+VLOOKUP(C513,'Master FWDPoints'!$A:$D,2,FALSE)</f>
        <v>2.2999999999999998</v>
      </c>
      <c r="R513" s="8">
        <f>+VLOOKUP(D513,'Master FWDPoints'!$A:$D,2,FALSE)</f>
        <v>2.1</v>
      </c>
      <c r="S513" s="8">
        <f>+VLOOKUP(E513,'Master FWDPoints'!$A:$D,2,FALSE)</f>
        <v>1.85</v>
      </c>
      <c r="T513" s="8">
        <f>+VLOOKUP(F513,'Master FWDPoints'!$A:$D,2,FALSE)</f>
        <v>1.8</v>
      </c>
      <c r="U513" s="8">
        <f>+VLOOKUP(G513,'Master FWDPoints'!$A:$D,2,FALSE)</f>
        <v>1.8</v>
      </c>
      <c r="V513" s="8">
        <f>+VLOOKUP(H513,'Master FWDPoints'!$A:$D,2,FALSE)</f>
        <v>1.85</v>
      </c>
      <c r="W513" s="8">
        <f>+VLOOKUP(I513,'Master FWDPoints'!$A:$D,2,FALSE)</f>
        <v>1.85</v>
      </c>
      <c r="X513" s="8">
        <f>+VLOOKUP(J513,'Master FWDPoints'!$A:$D,2,FALSE)</f>
        <v>1.6600000000000001</v>
      </c>
      <c r="Y513" s="8">
        <f>+VLOOKUP(K513,'Master FWDPoints'!$A:$D,2,FALSE)</f>
        <v>1.94</v>
      </c>
      <c r="Z513" s="8">
        <f>+VLOOKUP(L513,'Master FWDPoints'!$A:$D,2,FALSE)*(M513-L513)/VLOOKUP(L513,'Master FWDPoints'!$A:$D,4,FALSE)</f>
        <v>0.95967741935483875</v>
      </c>
      <c r="AA513" s="8">
        <f>+VLOOKUP(A513,'Master FWDPoints'!$G:$J,2,FALSE)</f>
        <v>20.27</v>
      </c>
      <c r="AB513" s="8">
        <f t="shared" si="21"/>
        <v>22.759677419354844</v>
      </c>
      <c r="AC513" s="8">
        <f t="shared" si="22"/>
        <v>2.4896774193548445</v>
      </c>
      <c r="AD513" s="8">
        <f t="shared" si="23"/>
        <v>18.02</v>
      </c>
    </row>
    <row r="514" spans="1:30">
      <c r="A514" s="11">
        <v>41437</v>
      </c>
      <c r="B514" s="26">
        <f>A514+VLOOKUP(A514,'Master FWDPoints'!$A:$D,4,FALSE)</f>
        <v>41467</v>
      </c>
      <c r="C514" s="27">
        <f>B514+VLOOKUP(B514,'Master FWDPoints'!$A:$D,4,FALSE)</f>
        <v>41502</v>
      </c>
      <c r="D514" s="27">
        <f>C514+VLOOKUP(C514,'Master FWDPoints'!$A:$D,4,FALSE)</f>
        <v>41534</v>
      </c>
      <c r="E514" s="27">
        <f>D514+VLOOKUP(D514,'Master FWDPoints'!$A:$D,4,FALSE)</f>
        <v>41570</v>
      </c>
      <c r="F514" s="27">
        <f>E514+VLOOKUP(E514,'Master FWDPoints'!$A:$D,4,FALSE)</f>
        <v>41600</v>
      </c>
      <c r="G514" s="27">
        <f>F514+VLOOKUP(F514,'Master FWDPoints'!$A:$D,4,FALSE)</f>
        <v>41632</v>
      </c>
      <c r="H514" s="27">
        <f>G514+VLOOKUP(G514,'Master FWDPoints'!$A:$D,4,FALSE)</f>
        <v>41663</v>
      </c>
      <c r="I514" s="27">
        <f>H514+VLOOKUP(H514,'Master FWDPoints'!$A:$D,4,FALSE)</f>
        <v>41697</v>
      </c>
      <c r="J514" s="27">
        <f>I514+VLOOKUP(I514,'Master FWDPoints'!$A:$D,4,FALSE)</f>
        <v>41729</v>
      </c>
      <c r="K514" s="27">
        <f>J514+VLOOKUP(J514,'Master FWDPoints'!$A:$D,4,FALSE)</f>
        <v>41759</v>
      </c>
      <c r="L514" s="27">
        <f>K514+VLOOKUP(K514,'Master FWDPoints'!$A:$D,4,FALSE)</f>
        <v>41789</v>
      </c>
      <c r="M514" s="44">
        <f>$A514+VLOOKUP($A514,'Master FWDPoints'!$G:$K,4,FALSE)</f>
        <v>41803</v>
      </c>
      <c r="O514" s="8">
        <f>+VLOOKUP(A514,'Master FWDPoints'!$A:$D,2,FALSE)</f>
        <v>2.15</v>
      </c>
      <c r="P514" s="8">
        <f>+VLOOKUP(B514,'Master FWDPoints'!$A:$D,2,FALSE)</f>
        <v>2.9</v>
      </c>
      <c r="Q514" s="8">
        <f>+VLOOKUP(C514,'Master FWDPoints'!$A:$D,2,FALSE)</f>
        <v>2.2999999999999998</v>
      </c>
      <c r="R514" s="8">
        <f>+VLOOKUP(D514,'Master FWDPoints'!$A:$D,2,FALSE)</f>
        <v>2.1</v>
      </c>
      <c r="S514" s="8">
        <f>+VLOOKUP(E514,'Master FWDPoints'!$A:$D,2,FALSE)</f>
        <v>1.85</v>
      </c>
      <c r="T514" s="8">
        <f>+VLOOKUP(F514,'Master FWDPoints'!$A:$D,2,FALSE)</f>
        <v>1.8</v>
      </c>
      <c r="U514" s="8">
        <f>+VLOOKUP(G514,'Master FWDPoints'!$A:$D,2,FALSE)</f>
        <v>1.8</v>
      </c>
      <c r="V514" s="8">
        <f>+VLOOKUP(H514,'Master FWDPoints'!$A:$D,2,FALSE)</f>
        <v>1.85</v>
      </c>
      <c r="W514" s="8">
        <f>+VLOOKUP(I514,'Master FWDPoints'!$A:$D,2,FALSE)</f>
        <v>1.85</v>
      </c>
      <c r="X514" s="8">
        <f>+VLOOKUP(J514,'Master FWDPoints'!$A:$D,2,FALSE)</f>
        <v>1.6600000000000001</v>
      </c>
      <c r="Y514" s="8">
        <f>+VLOOKUP(K514,'Master FWDPoints'!$A:$D,2,FALSE)</f>
        <v>1.94</v>
      </c>
      <c r="Z514" s="8">
        <f>+VLOOKUP(L514,'Master FWDPoints'!$A:$D,2,FALSE)*(M514-L514)/VLOOKUP(L514,'Master FWDPoints'!$A:$D,4,FALSE)</f>
        <v>0.79032258064516125</v>
      </c>
      <c r="AA514" s="8">
        <f>+VLOOKUP(A514,'Master FWDPoints'!$G:$J,2,FALSE)</f>
        <v>20.2</v>
      </c>
      <c r="AB514" s="8">
        <f t="shared" si="21"/>
        <v>22.990322580645163</v>
      </c>
      <c r="AC514" s="8">
        <f t="shared" si="22"/>
        <v>2.7903225806451637</v>
      </c>
      <c r="AD514" s="8">
        <f t="shared" si="23"/>
        <v>18.05</v>
      </c>
    </row>
    <row r="515" spans="1:30">
      <c r="A515" s="11">
        <v>41436</v>
      </c>
      <c r="B515" s="26">
        <f>A515+VLOOKUP(A515,'Master FWDPoints'!$A:$D,4,FALSE)</f>
        <v>41467</v>
      </c>
      <c r="C515" s="27">
        <f>B515+VLOOKUP(B515,'Master FWDPoints'!$A:$D,4,FALSE)</f>
        <v>41502</v>
      </c>
      <c r="D515" s="27">
        <f>C515+VLOOKUP(C515,'Master FWDPoints'!$A:$D,4,FALSE)</f>
        <v>41534</v>
      </c>
      <c r="E515" s="27">
        <f>D515+VLOOKUP(D515,'Master FWDPoints'!$A:$D,4,FALSE)</f>
        <v>41570</v>
      </c>
      <c r="F515" s="27">
        <f>E515+VLOOKUP(E515,'Master FWDPoints'!$A:$D,4,FALSE)</f>
        <v>41600</v>
      </c>
      <c r="G515" s="27">
        <f>F515+VLOOKUP(F515,'Master FWDPoints'!$A:$D,4,FALSE)</f>
        <v>41632</v>
      </c>
      <c r="H515" s="27">
        <f>G515+VLOOKUP(G515,'Master FWDPoints'!$A:$D,4,FALSE)</f>
        <v>41663</v>
      </c>
      <c r="I515" s="27">
        <f>H515+VLOOKUP(H515,'Master FWDPoints'!$A:$D,4,FALSE)</f>
        <v>41697</v>
      </c>
      <c r="J515" s="27">
        <f>I515+VLOOKUP(I515,'Master FWDPoints'!$A:$D,4,FALSE)</f>
        <v>41729</v>
      </c>
      <c r="K515" s="27">
        <f>J515+VLOOKUP(J515,'Master FWDPoints'!$A:$D,4,FALSE)</f>
        <v>41759</v>
      </c>
      <c r="L515" s="27">
        <f>K515+VLOOKUP(K515,'Master FWDPoints'!$A:$D,4,FALSE)</f>
        <v>41789</v>
      </c>
      <c r="M515" s="44">
        <f>$A515+VLOOKUP($A515,'Master FWDPoints'!$G:$K,4,FALSE)</f>
        <v>41802</v>
      </c>
      <c r="O515" s="8">
        <f>+VLOOKUP(A515,'Master FWDPoints'!$A:$D,2,FALSE)</f>
        <v>2.25</v>
      </c>
      <c r="P515" s="8">
        <f>+VLOOKUP(B515,'Master FWDPoints'!$A:$D,2,FALSE)</f>
        <v>2.9</v>
      </c>
      <c r="Q515" s="8">
        <f>+VLOOKUP(C515,'Master FWDPoints'!$A:$D,2,FALSE)</f>
        <v>2.2999999999999998</v>
      </c>
      <c r="R515" s="8">
        <f>+VLOOKUP(D515,'Master FWDPoints'!$A:$D,2,FALSE)</f>
        <v>2.1</v>
      </c>
      <c r="S515" s="8">
        <f>+VLOOKUP(E515,'Master FWDPoints'!$A:$D,2,FALSE)</f>
        <v>1.85</v>
      </c>
      <c r="T515" s="8">
        <f>+VLOOKUP(F515,'Master FWDPoints'!$A:$D,2,FALSE)</f>
        <v>1.8</v>
      </c>
      <c r="U515" s="8">
        <f>+VLOOKUP(G515,'Master FWDPoints'!$A:$D,2,FALSE)</f>
        <v>1.8</v>
      </c>
      <c r="V515" s="8">
        <f>+VLOOKUP(H515,'Master FWDPoints'!$A:$D,2,FALSE)</f>
        <v>1.85</v>
      </c>
      <c r="W515" s="8">
        <f>+VLOOKUP(I515,'Master FWDPoints'!$A:$D,2,FALSE)</f>
        <v>1.85</v>
      </c>
      <c r="X515" s="8">
        <f>+VLOOKUP(J515,'Master FWDPoints'!$A:$D,2,FALSE)</f>
        <v>1.6600000000000001</v>
      </c>
      <c r="Y515" s="8">
        <f>+VLOOKUP(K515,'Master FWDPoints'!$A:$D,2,FALSE)</f>
        <v>1.94</v>
      </c>
      <c r="Z515" s="8">
        <f>+VLOOKUP(L515,'Master FWDPoints'!$A:$D,2,FALSE)*(M515-L515)/VLOOKUP(L515,'Master FWDPoints'!$A:$D,4,FALSE)</f>
        <v>0.7338709677419355</v>
      </c>
      <c r="AA515" s="8">
        <f>+VLOOKUP(A515,'Master FWDPoints'!$G:$J,2,FALSE)</f>
        <v>20.3</v>
      </c>
      <c r="AB515" s="8">
        <f t="shared" ref="AB515:AB578" si="24">+SUM(O515:Z515)</f>
        <v>23.03387096774194</v>
      </c>
      <c r="AC515" s="8">
        <f t="shared" ref="AC515:AC578" si="25">IFERROR(AB515-AA515,"")</f>
        <v>2.7338709677419395</v>
      </c>
      <c r="AD515" s="8">
        <f t="shared" ref="AD515:AD578" si="26">+AA515-O515</f>
        <v>18.05</v>
      </c>
    </row>
    <row r="516" spans="1:30">
      <c r="A516" s="11">
        <v>41435</v>
      </c>
      <c r="B516" s="26">
        <f>A516+VLOOKUP(A516,'Master FWDPoints'!$A:$D,4,FALSE)</f>
        <v>41466</v>
      </c>
      <c r="C516" s="27">
        <f>B516+VLOOKUP(B516,'Master FWDPoints'!$A:$D,4,FALSE)</f>
        <v>41500</v>
      </c>
      <c r="D516" s="27">
        <f>C516+VLOOKUP(C516,'Master FWDPoints'!$A:$D,4,FALSE)</f>
        <v>41534</v>
      </c>
      <c r="E516" s="27">
        <f>D516+VLOOKUP(D516,'Master FWDPoints'!$A:$D,4,FALSE)</f>
        <v>41570</v>
      </c>
      <c r="F516" s="27">
        <f>E516+VLOOKUP(E516,'Master FWDPoints'!$A:$D,4,FALSE)</f>
        <v>41600</v>
      </c>
      <c r="G516" s="27">
        <f>F516+VLOOKUP(F516,'Master FWDPoints'!$A:$D,4,FALSE)</f>
        <v>41632</v>
      </c>
      <c r="H516" s="27">
        <f>G516+VLOOKUP(G516,'Master FWDPoints'!$A:$D,4,FALSE)</f>
        <v>41663</v>
      </c>
      <c r="I516" s="27">
        <f>H516+VLOOKUP(H516,'Master FWDPoints'!$A:$D,4,FALSE)</f>
        <v>41697</v>
      </c>
      <c r="J516" s="27">
        <f>I516+VLOOKUP(I516,'Master FWDPoints'!$A:$D,4,FALSE)</f>
        <v>41729</v>
      </c>
      <c r="K516" s="27">
        <f>J516+VLOOKUP(J516,'Master FWDPoints'!$A:$D,4,FALSE)</f>
        <v>41759</v>
      </c>
      <c r="L516" s="27">
        <f>K516+VLOOKUP(K516,'Master FWDPoints'!$A:$D,4,FALSE)</f>
        <v>41789</v>
      </c>
      <c r="M516" s="44">
        <f>$A516+VLOOKUP($A516,'Master FWDPoints'!$G:$K,4,FALSE)</f>
        <v>41801</v>
      </c>
      <c r="O516" s="8">
        <f>+VLOOKUP(A516,'Master FWDPoints'!$A:$D,2,FALSE)</f>
        <v>2.35</v>
      </c>
      <c r="P516" s="8">
        <f>+VLOOKUP(B516,'Master FWDPoints'!$A:$D,2,FALSE)</f>
        <v>2.85</v>
      </c>
      <c r="Q516" s="8">
        <f>+VLOOKUP(C516,'Master FWDPoints'!$A:$D,2,FALSE)</f>
        <v>2.6</v>
      </c>
      <c r="R516" s="8">
        <f>+VLOOKUP(D516,'Master FWDPoints'!$A:$D,2,FALSE)</f>
        <v>2.1</v>
      </c>
      <c r="S516" s="8">
        <f>+VLOOKUP(E516,'Master FWDPoints'!$A:$D,2,FALSE)</f>
        <v>1.85</v>
      </c>
      <c r="T516" s="8">
        <f>+VLOOKUP(F516,'Master FWDPoints'!$A:$D,2,FALSE)</f>
        <v>1.8</v>
      </c>
      <c r="U516" s="8">
        <f>+VLOOKUP(G516,'Master FWDPoints'!$A:$D,2,FALSE)</f>
        <v>1.8</v>
      </c>
      <c r="V516" s="8">
        <f>+VLOOKUP(H516,'Master FWDPoints'!$A:$D,2,FALSE)</f>
        <v>1.85</v>
      </c>
      <c r="W516" s="8">
        <f>+VLOOKUP(I516,'Master FWDPoints'!$A:$D,2,FALSE)</f>
        <v>1.85</v>
      </c>
      <c r="X516" s="8">
        <f>+VLOOKUP(J516,'Master FWDPoints'!$A:$D,2,FALSE)</f>
        <v>1.6600000000000001</v>
      </c>
      <c r="Y516" s="8">
        <f>+VLOOKUP(K516,'Master FWDPoints'!$A:$D,2,FALSE)</f>
        <v>1.94</v>
      </c>
      <c r="Z516" s="8">
        <f>+VLOOKUP(L516,'Master FWDPoints'!$A:$D,2,FALSE)*(M516-L516)/VLOOKUP(L516,'Master FWDPoints'!$A:$D,4,FALSE)</f>
        <v>0.67741935483870963</v>
      </c>
      <c r="AA516" s="8">
        <f>+VLOOKUP(A516,'Master FWDPoints'!$G:$J,2,FALSE)</f>
        <v>20.5</v>
      </c>
      <c r="AB516" s="8">
        <f t="shared" si="24"/>
        <v>23.327419354838714</v>
      </c>
      <c r="AC516" s="8">
        <f t="shared" si="25"/>
        <v>2.8274193548387139</v>
      </c>
      <c r="AD516" s="8">
        <f t="shared" si="26"/>
        <v>18.149999999999999</v>
      </c>
    </row>
    <row r="517" spans="1:30">
      <c r="A517" s="11">
        <v>41432</v>
      </c>
      <c r="B517" s="26">
        <f>A517+VLOOKUP(A517,'Master FWDPoints'!$A:$D,4,FALSE)</f>
        <v>41465</v>
      </c>
      <c r="C517" s="27">
        <f>B517+VLOOKUP(B517,'Master FWDPoints'!$A:$D,4,FALSE)</f>
        <v>41495</v>
      </c>
      <c r="D517" s="27">
        <f>C517+VLOOKUP(C517,'Master FWDPoints'!$A:$D,4,FALSE)</f>
        <v>41529</v>
      </c>
      <c r="E517" s="27">
        <f>D517+VLOOKUP(D517,'Master FWDPoints'!$A:$D,4,FALSE)</f>
        <v>41562</v>
      </c>
      <c r="F517" s="27">
        <f>E517+VLOOKUP(E517,'Master FWDPoints'!$A:$D,4,FALSE)</f>
        <v>41593</v>
      </c>
      <c r="G517" s="27">
        <f>F517+VLOOKUP(F517,'Master FWDPoints'!$A:$D,4,FALSE)</f>
        <v>41626</v>
      </c>
      <c r="H517" s="27">
        <f>G517+VLOOKUP(G517,'Master FWDPoints'!$A:$D,4,FALSE)</f>
        <v>41656</v>
      </c>
      <c r="I517" s="27">
        <f>H517+VLOOKUP(H517,'Master FWDPoints'!$A:$D,4,FALSE)</f>
        <v>41690</v>
      </c>
      <c r="J517" s="27">
        <f>I517+VLOOKUP(I517,'Master FWDPoints'!$A:$D,4,FALSE)</f>
        <v>41719</v>
      </c>
      <c r="K517" s="27">
        <f>J517+VLOOKUP(J517,'Master FWDPoints'!$A:$D,4,FALSE)</f>
        <v>41753</v>
      </c>
      <c r="L517" s="27">
        <f>K517+VLOOKUP(K517,'Master FWDPoints'!$A:$D,4,FALSE)</f>
        <v>41786</v>
      </c>
      <c r="M517" s="44">
        <f>$A517+VLOOKUP($A517,'Master FWDPoints'!$G:$K,4,FALSE)</f>
        <v>41800</v>
      </c>
      <c r="O517" s="8">
        <f>+VLOOKUP(A517,'Master FWDPoints'!$A:$D,2,FALSE)</f>
        <v>2.4500000000000002</v>
      </c>
      <c r="P517" s="8">
        <f>+VLOOKUP(B517,'Master FWDPoints'!$A:$D,2,FALSE)</f>
        <v>2.7</v>
      </c>
      <c r="Q517" s="8">
        <f>+VLOOKUP(C517,'Master FWDPoints'!$A:$D,2,FALSE)</f>
        <v>2.4</v>
      </c>
      <c r="R517" s="8">
        <f>+VLOOKUP(D517,'Master FWDPoints'!$A:$D,2,FALSE)</f>
        <v>2.25</v>
      </c>
      <c r="S517" s="8">
        <f>+VLOOKUP(E517,'Master FWDPoints'!$A:$D,2,FALSE)</f>
        <v>2.1</v>
      </c>
      <c r="T517" s="8">
        <f>+VLOOKUP(F517,'Master FWDPoints'!$A:$D,2,FALSE)</f>
        <v>2.0499999999999998</v>
      </c>
      <c r="U517" s="8">
        <f>+VLOOKUP(G517,'Master FWDPoints'!$A:$D,2,FALSE)</f>
        <v>1.8</v>
      </c>
      <c r="V517" s="8">
        <f>+VLOOKUP(H517,'Master FWDPoints'!$A:$D,2,FALSE)</f>
        <v>2.1</v>
      </c>
      <c r="W517" s="8">
        <f>+VLOOKUP(I517,'Master FWDPoints'!$A:$D,2,FALSE)</f>
        <v>1.65</v>
      </c>
      <c r="X517" s="8">
        <f>+VLOOKUP(J517,'Master FWDPoints'!$A:$D,2,FALSE)</f>
        <v>1.75</v>
      </c>
      <c r="Y517" s="8">
        <f>+VLOOKUP(K517,'Master FWDPoints'!$A:$D,2,FALSE)</f>
        <v>1.7</v>
      </c>
      <c r="Z517" s="8">
        <f>+VLOOKUP(L517,'Master FWDPoints'!$A:$D,2,FALSE)*(M517-L517)/VLOOKUP(L517,'Master FWDPoints'!$A:$D,4,FALSE)</f>
        <v>0.79032258064516125</v>
      </c>
      <c r="AA517" s="8">
        <f>+VLOOKUP(A517,'Master FWDPoints'!$G:$J,2,FALSE)</f>
        <v>20.3</v>
      </c>
      <c r="AB517" s="8">
        <f t="shared" si="24"/>
        <v>23.740322580645159</v>
      </c>
      <c r="AC517" s="8">
        <f t="shared" si="25"/>
        <v>3.4403225806451587</v>
      </c>
      <c r="AD517" s="8">
        <f t="shared" si="26"/>
        <v>17.850000000000001</v>
      </c>
    </row>
    <row r="518" spans="1:30">
      <c r="A518" s="11">
        <v>41431</v>
      </c>
      <c r="B518" s="26">
        <f>A518+VLOOKUP(A518,'Master FWDPoints'!$A:$D,4,FALSE)</f>
        <v>41464</v>
      </c>
      <c r="C518" s="27">
        <f>B518+VLOOKUP(B518,'Master FWDPoints'!$A:$D,4,FALSE)</f>
        <v>41495</v>
      </c>
      <c r="D518" s="27">
        <f>C518+VLOOKUP(C518,'Master FWDPoints'!$A:$D,4,FALSE)</f>
        <v>41529</v>
      </c>
      <c r="E518" s="27">
        <f>D518+VLOOKUP(D518,'Master FWDPoints'!$A:$D,4,FALSE)</f>
        <v>41562</v>
      </c>
      <c r="F518" s="27">
        <f>E518+VLOOKUP(E518,'Master FWDPoints'!$A:$D,4,FALSE)</f>
        <v>41593</v>
      </c>
      <c r="G518" s="27">
        <f>F518+VLOOKUP(F518,'Master FWDPoints'!$A:$D,4,FALSE)</f>
        <v>41626</v>
      </c>
      <c r="H518" s="27">
        <f>G518+VLOOKUP(G518,'Master FWDPoints'!$A:$D,4,FALSE)</f>
        <v>41656</v>
      </c>
      <c r="I518" s="27">
        <f>H518+VLOOKUP(H518,'Master FWDPoints'!$A:$D,4,FALSE)</f>
        <v>41690</v>
      </c>
      <c r="J518" s="27">
        <f>I518+VLOOKUP(I518,'Master FWDPoints'!$A:$D,4,FALSE)</f>
        <v>41719</v>
      </c>
      <c r="K518" s="27">
        <f>J518+VLOOKUP(J518,'Master FWDPoints'!$A:$D,4,FALSE)</f>
        <v>41753</v>
      </c>
      <c r="L518" s="27">
        <f>K518+VLOOKUP(K518,'Master FWDPoints'!$A:$D,4,FALSE)</f>
        <v>41786</v>
      </c>
      <c r="M518" s="44">
        <f>$A518+VLOOKUP($A518,'Master FWDPoints'!$G:$K,4,FALSE)</f>
        <v>41799</v>
      </c>
      <c r="O518" s="8">
        <f>+VLOOKUP(A518,'Master FWDPoints'!$A:$D,2,FALSE)</f>
        <v>2.65</v>
      </c>
      <c r="P518" s="8">
        <f>+VLOOKUP(B518,'Master FWDPoints'!$A:$D,2,FALSE)</f>
        <v>2.65</v>
      </c>
      <c r="Q518" s="8">
        <f>+VLOOKUP(C518,'Master FWDPoints'!$A:$D,2,FALSE)</f>
        <v>2.4</v>
      </c>
      <c r="R518" s="8">
        <f>+VLOOKUP(D518,'Master FWDPoints'!$A:$D,2,FALSE)</f>
        <v>2.25</v>
      </c>
      <c r="S518" s="8">
        <f>+VLOOKUP(E518,'Master FWDPoints'!$A:$D,2,FALSE)</f>
        <v>2.1</v>
      </c>
      <c r="T518" s="8">
        <f>+VLOOKUP(F518,'Master FWDPoints'!$A:$D,2,FALSE)</f>
        <v>2.0499999999999998</v>
      </c>
      <c r="U518" s="8">
        <f>+VLOOKUP(G518,'Master FWDPoints'!$A:$D,2,FALSE)</f>
        <v>1.8</v>
      </c>
      <c r="V518" s="8">
        <f>+VLOOKUP(H518,'Master FWDPoints'!$A:$D,2,FALSE)</f>
        <v>2.1</v>
      </c>
      <c r="W518" s="8">
        <f>+VLOOKUP(I518,'Master FWDPoints'!$A:$D,2,FALSE)</f>
        <v>1.65</v>
      </c>
      <c r="X518" s="8">
        <f>+VLOOKUP(J518,'Master FWDPoints'!$A:$D,2,FALSE)</f>
        <v>1.75</v>
      </c>
      <c r="Y518" s="8">
        <f>+VLOOKUP(K518,'Master FWDPoints'!$A:$D,2,FALSE)</f>
        <v>1.7</v>
      </c>
      <c r="Z518" s="8">
        <f>+VLOOKUP(L518,'Master FWDPoints'!$A:$D,2,FALSE)*(M518-L518)/VLOOKUP(L518,'Master FWDPoints'!$A:$D,4,FALSE)</f>
        <v>0.7338709677419355</v>
      </c>
      <c r="AA518" s="8">
        <f>+VLOOKUP(A518,'Master FWDPoints'!$G:$J,2,FALSE)</f>
        <v>20.6</v>
      </c>
      <c r="AB518" s="8">
        <f t="shared" si="24"/>
        <v>23.833870967741934</v>
      </c>
      <c r="AC518" s="8">
        <f t="shared" si="25"/>
        <v>3.2338709677419324</v>
      </c>
      <c r="AD518" s="8">
        <f t="shared" si="26"/>
        <v>17.950000000000003</v>
      </c>
    </row>
    <row r="519" spans="1:30">
      <c r="A519" s="11">
        <v>41430</v>
      </c>
      <c r="B519" s="26">
        <f>A519+VLOOKUP(A519,'Master FWDPoints'!$A:$D,4,FALSE)</f>
        <v>41460</v>
      </c>
      <c r="C519" s="27">
        <f>B519+VLOOKUP(B519,'Master FWDPoints'!$A:$D,4,FALSE)</f>
        <v>41494</v>
      </c>
      <c r="D519" s="27">
        <f>C519+VLOOKUP(C519,'Master FWDPoints'!$A:$D,4,FALSE)</f>
        <v>41528</v>
      </c>
      <c r="E519" s="27">
        <f>D519+VLOOKUP(D519,'Master FWDPoints'!$A:$D,4,FALSE)</f>
        <v>41558</v>
      </c>
      <c r="F519" s="27">
        <f>E519+VLOOKUP(E519,'Master FWDPoints'!$A:$D,4,FALSE)</f>
        <v>41592</v>
      </c>
      <c r="G519" s="27">
        <f>F519+VLOOKUP(F519,'Master FWDPoints'!$A:$D,4,FALSE)</f>
        <v>41625</v>
      </c>
      <c r="H519" s="27">
        <f>G519+VLOOKUP(G519,'Master FWDPoints'!$A:$D,4,FALSE)</f>
        <v>41656</v>
      </c>
      <c r="I519" s="27">
        <f>H519+VLOOKUP(H519,'Master FWDPoints'!$A:$D,4,FALSE)</f>
        <v>41690</v>
      </c>
      <c r="J519" s="27">
        <f>I519+VLOOKUP(I519,'Master FWDPoints'!$A:$D,4,FALSE)</f>
        <v>41719</v>
      </c>
      <c r="K519" s="27">
        <f>J519+VLOOKUP(J519,'Master FWDPoints'!$A:$D,4,FALSE)</f>
        <v>41753</v>
      </c>
      <c r="L519" s="27">
        <f>K519+VLOOKUP(K519,'Master FWDPoints'!$A:$D,4,FALSE)</f>
        <v>41786</v>
      </c>
      <c r="M519" s="44">
        <f>$A519+VLOOKUP($A519,'Master FWDPoints'!$G:$K,4,FALSE)</f>
        <v>41796</v>
      </c>
      <c r="O519" s="8">
        <f>+VLOOKUP(A519,'Master FWDPoints'!$A:$D,2,FALSE)</f>
        <v>2.2000000000000002</v>
      </c>
      <c r="P519" s="8">
        <f>+VLOOKUP(B519,'Master FWDPoints'!$A:$D,2,FALSE)</f>
        <v>2.75</v>
      </c>
      <c r="Q519" s="8">
        <f>+VLOOKUP(C519,'Master FWDPoints'!$A:$D,2,FALSE)</f>
        <v>2.6</v>
      </c>
      <c r="R519" s="8">
        <f>+VLOOKUP(D519,'Master FWDPoints'!$A:$D,2,FALSE)</f>
        <v>2</v>
      </c>
      <c r="S519" s="8">
        <f>+VLOOKUP(E519,'Master FWDPoints'!$A:$D,2,FALSE)</f>
        <v>2.35</v>
      </c>
      <c r="T519" s="8">
        <f>+VLOOKUP(F519,'Master FWDPoints'!$A:$D,2,FALSE)</f>
        <v>2.2000000000000002</v>
      </c>
      <c r="U519" s="8">
        <f>+VLOOKUP(G519,'Master FWDPoints'!$A:$D,2,FALSE)</f>
        <v>1.85</v>
      </c>
      <c r="V519" s="8">
        <f>+VLOOKUP(H519,'Master FWDPoints'!$A:$D,2,FALSE)</f>
        <v>2.1</v>
      </c>
      <c r="W519" s="8">
        <f>+VLOOKUP(I519,'Master FWDPoints'!$A:$D,2,FALSE)</f>
        <v>1.65</v>
      </c>
      <c r="X519" s="8">
        <f>+VLOOKUP(J519,'Master FWDPoints'!$A:$D,2,FALSE)</f>
        <v>1.75</v>
      </c>
      <c r="Y519" s="8">
        <f>+VLOOKUP(K519,'Master FWDPoints'!$A:$D,2,FALSE)</f>
        <v>1.7</v>
      </c>
      <c r="Z519" s="8">
        <f>+VLOOKUP(L519,'Master FWDPoints'!$A:$D,2,FALSE)*(M519-L519)/VLOOKUP(L519,'Master FWDPoints'!$A:$D,4,FALSE)</f>
        <v>0.56451612903225812</v>
      </c>
      <c r="AA519" s="8">
        <f>+VLOOKUP(A519,'Master FWDPoints'!$G:$J,2,FALSE)</f>
        <v>20.149999999999999</v>
      </c>
      <c r="AB519" s="8">
        <f t="shared" si="24"/>
        <v>23.714516129032258</v>
      </c>
      <c r="AC519" s="8">
        <f t="shared" si="25"/>
        <v>3.5645161290322598</v>
      </c>
      <c r="AD519" s="8">
        <f t="shared" si="26"/>
        <v>17.95</v>
      </c>
    </row>
    <row r="520" spans="1:30">
      <c r="A520" s="11">
        <v>41429</v>
      </c>
      <c r="B520" s="26">
        <f>A520+VLOOKUP(A520,'Master FWDPoints'!$A:$D,4,FALSE)</f>
        <v>41460</v>
      </c>
      <c r="C520" s="27">
        <f>B520+VLOOKUP(B520,'Master FWDPoints'!$A:$D,4,FALSE)</f>
        <v>41494</v>
      </c>
      <c r="D520" s="27">
        <f>C520+VLOOKUP(C520,'Master FWDPoints'!$A:$D,4,FALSE)</f>
        <v>41528</v>
      </c>
      <c r="E520" s="27">
        <f>D520+VLOOKUP(D520,'Master FWDPoints'!$A:$D,4,FALSE)</f>
        <v>41558</v>
      </c>
      <c r="F520" s="27">
        <f>E520+VLOOKUP(E520,'Master FWDPoints'!$A:$D,4,FALSE)</f>
        <v>41592</v>
      </c>
      <c r="G520" s="27">
        <f>F520+VLOOKUP(F520,'Master FWDPoints'!$A:$D,4,FALSE)</f>
        <v>41625</v>
      </c>
      <c r="H520" s="27">
        <f>G520+VLOOKUP(G520,'Master FWDPoints'!$A:$D,4,FALSE)</f>
        <v>41656</v>
      </c>
      <c r="I520" s="27">
        <f>H520+VLOOKUP(H520,'Master FWDPoints'!$A:$D,4,FALSE)</f>
        <v>41690</v>
      </c>
      <c r="J520" s="27">
        <f>I520+VLOOKUP(I520,'Master FWDPoints'!$A:$D,4,FALSE)</f>
        <v>41719</v>
      </c>
      <c r="K520" s="27">
        <f>J520+VLOOKUP(J520,'Master FWDPoints'!$A:$D,4,FALSE)</f>
        <v>41753</v>
      </c>
      <c r="L520" s="27">
        <f>K520+VLOOKUP(K520,'Master FWDPoints'!$A:$D,4,FALSE)</f>
        <v>41786</v>
      </c>
      <c r="M520" s="44">
        <f>$A520+VLOOKUP($A520,'Master FWDPoints'!$G:$K,4,FALSE)</f>
        <v>41795</v>
      </c>
      <c r="O520" s="8">
        <f>+VLOOKUP(A520,'Master FWDPoints'!$A:$D,2,FALSE)</f>
        <v>2.1</v>
      </c>
      <c r="P520" s="8">
        <f>+VLOOKUP(B520,'Master FWDPoints'!$A:$D,2,FALSE)</f>
        <v>2.75</v>
      </c>
      <c r="Q520" s="8">
        <f>+VLOOKUP(C520,'Master FWDPoints'!$A:$D,2,FALSE)</f>
        <v>2.6</v>
      </c>
      <c r="R520" s="8">
        <f>+VLOOKUP(D520,'Master FWDPoints'!$A:$D,2,FALSE)</f>
        <v>2</v>
      </c>
      <c r="S520" s="8">
        <f>+VLOOKUP(E520,'Master FWDPoints'!$A:$D,2,FALSE)</f>
        <v>2.35</v>
      </c>
      <c r="T520" s="8">
        <f>+VLOOKUP(F520,'Master FWDPoints'!$A:$D,2,FALSE)</f>
        <v>2.2000000000000002</v>
      </c>
      <c r="U520" s="8">
        <f>+VLOOKUP(G520,'Master FWDPoints'!$A:$D,2,FALSE)</f>
        <v>1.85</v>
      </c>
      <c r="V520" s="8">
        <f>+VLOOKUP(H520,'Master FWDPoints'!$A:$D,2,FALSE)</f>
        <v>2.1</v>
      </c>
      <c r="W520" s="8">
        <f>+VLOOKUP(I520,'Master FWDPoints'!$A:$D,2,FALSE)</f>
        <v>1.65</v>
      </c>
      <c r="X520" s="8">
        <f>+VLOOKUP(J520,'Master FWDPoints'!$A:$D,2,FALSE)</f>
        <v>1.75</v>
      </c>
      <c r="Y520" s="8">
        <f>+VLOOKUP(K520,'Master FWDPoints'!$A:$D,2,FALSE)</f>
        <v>1.7</v>
      </c>
      <c r="Z520" s="8">
        <f>+VLOOKUP(L520,'Master FWDPoints'!$A:$D,2,FALSE)*(M520-L520)/VLOOKUP(L520,'Master FWDPoints'!$A:$D,4,FALSE)</f>
        <v>0.50806451612903225</v>
      </c>
      <c r="AA520" s="8">
        <f>+VLOOKUP(A520,'Master FWDPoints'!$G:$J,2,FALSE)</f>
        <v>19.8</v>
      </c>
      <c r="AB520" s="8">
        <f t="shared" si="24"/>
        <v>23.558064516129029</v>
      </c>
      <c r="AC520" s="8">
        <f t="shared" si="25"/>
        <v>3.7580645161290285</v>
      </c>
      <c r="AD520" s="8">
        <f t="shared" si="26"/>
        <v>17.7</v>
      </c>
    </row>
    <row r="521" spans="1:30">
      <c r="A521" s="11">
        <v>41428</v>
      </c>
      <c r="B521" s="26">
        <f>A521+VLOOKUP(A521,'Master FWDPoints'!$A:$D,4,FALSE)</f>
        <v>41459</v>
      </c>
      <c r="C521" s="27">
        <f>B521+VLOOKUP(B521,'Master FWDPoints'!$A:$D,4,FALSE)</f>
        <v>41493</v>
      </c>
      <c r="D521" s="27">
        <f>C521+VLOOKUP(C521,'Master FWDPoints'!$A:$D,4,FALSE)</f>
        <v>41523</v>
      </c>
      <c r="E521" s="27">
        <f>D521+VLOOKUP(D521,'Master FWDPoints'!$A:$D,4,FALSE)</f>
        <v>41556</v>
      </c>
      <c r="F521" s="27">
        <f>E521+VLOOKUP(E521,'Master FWDPoints'!$A:$D,4,FALSE)</f>
        <v>41586</v>
      </c>
      <c r="G521" s="27">
        <f>F521+VLOOKUP(F521,'Master FWDPoints'!$A:$D,4,FALSE)</f>
        <v>41619</v>
      </c>
      <c r="H521" s="27">
        <f>G521+VLOOKUP(G521,'Master FWDPoints'!$A:$D,4,FALSE)</f>
        <v>41649</v>
      </c>
      <c r="I521" s="27">
        <f>H521+VLOOKUP(H521,'Master FWDPoints'!$A:$D,4,FALSE)</f>
        <v>41683</v>
      </c>
      <c r="J521" s="27">
        <f>I521+VLOOKUP(I521,'Master FWDPoints'!$A:$D,4,FALSE)</f>
        <v>41712</v>
      </c>
      <c r="K521" s="27">
        <f>J521+VLOOKUP(J521,'Master FWDPoints'!$A:$D,4,FALSE)</f>
        <v>41746</v>
      </c>
      <c r="L521" s="27">
        <f>K521+VLOOKUP(K521,'Master FWDPoints'!$A:$D,4,FALSE)</f>
        <v>41779</v>
      </c>
      <c r="M521" s="44">
        <f>$A521+VLOOKUP($A521,'Master FWDPoints'!$G:$K,4,FALSE)</f>
        <v>41794</v>
      </c>
      <c r="O521" s="8">
        <f>+VLOOKUP(A521,'Master FWDPoints'!$A:$D,2,FALSE)</f>
        <v>2.4</v>
      </c>
      <c r="P521" s="8">
        <f>+VLOOKUP(B521,'Master FWDPoints'!$A:$D,2,FALSE)</f>
        <v>2.9</v>
      </c>
      <c r="Q521" s="8">
        <f>+VLOOKUP(C521,'Master FWDPoints'!$A:$D,2,FALSE)</f>
        <v>2.5</v>
      </c>
      <c r="R521" s="8">
        <f>+VLOOKUP(D521,'Master FWDPoints'!$A:$D,2,FALSE)</f>
        <v>2.35</v>
      </c>
      <c r="S521" s="8">
        <f>+VLOOKUP(E521,'Master FWDPoints'!$A:$D,2,FALSE)</f>
        <v>2</v>
      </c>
      <c r="T521" s="8">
        <f>+VLOOKUP(F521,'Master FWDPoints'!$A:$D,2,FALSE)</f>
        <v>2.2999999999999998</v>
      </c>
      <c r="U521" s="8">
        <f>+VLOOKUP(G521,'Master FWDPoints'!$A:$D,2,FALSE)</f>
        <v>1.9100000000000001</v>
      </c>
      <c r="V521" s="8">
        <f>+VLOOKUP(H521,'Master FWDPoints'!$A:$D,2,FALSE)</f>
        <v>1.9</v>
      </c>
      <c r="W521" s="8">
        <f>+VLOOKUP(I521,'Master FWDPoints'!$A:$D,2,FALSE)</f>
        <v>1.8</v>
      </c>
      <c r="X521" s="8">
        <f>+VLOOKUP(J521,'Master FWDPoints'!$A:$D,2,FALSE)</f>
        <v>2</v>
      </c>
      <c r="Y521" s="8">
        <f>+VLOOKUP(K521,'Master FWDPoints'!$A:$D,2,FALSE)</f>
        <v>2</v>
      </c>
      <c r="Z521" s="8">
        <f>+VLOOKUP(L521,'Master FWDPoints'!$A:$D,2,FALSE)*(M521-L521)/VLOOKUP(L521,'Master FWDPoints'!$A:$D,4,FALSE)</f>
        <v>0.91935483870967738</v>
      </c>
      <c r="AA521" s="8">
        <f>+VLOOKUP(A521,'Master FWDPoints'!$G:$J,2,FALSE)</f>
        <v>20.170000000000002</v>
      </c>
      <c r="AB521" s="8">
        <f t="shared" si="24"/>
        <v>24.979354838709675</v>
      </c>
      <c r="AC521" s="8">
        <f t="shared" si="25"/>
        <v>4.8093548387096732</v>
      </c>
      <c r="AD521" s="8">
        <f t="shared" si="26"/>
        <v>17.770000000000003</v>
      </c>
    </row>
    <row r="522" spans="1:30">
      <c r="A522" s="11">
        <v>41425</v>
      </c>
      <c r="B522" s="26">
        <f>A522+VLOOKUP(A522,'Master FWDPoints'!$A:$D,4,FALSE)</f>
        <v>41453</v>
      </c>
      <c r="C522" s="27">
        <f>B522+VLOOKUP(B522,'Master FWDPoints'!$A:$D,4,FALSE)</f>
        <v>41486</v>
      </c>
      <c r="D522" s="27">
        <f>C522+VLOOKUP(C522,'Master FWDPoints'!$A:$D,4,FALSE)</f>
        <v>41516</v>
      </c>
      <c r="E522" s="27">
        <f>D522+VLOOKUP(D522,'Master FWDPoints'!$A:$D,4,FALSE)</f>
        <v>41547</v>
      </c>
      <c r="F522" s="27">
        <f>E522+VLOOKUP(E522,'Master FWDPoints'!$A:$D,4,FALSE)</f>
        <v>41577</v>
      </c>
      <c r="G522" s="27">
        <f>F522+VLOOKUP(F522,'Master FWDPoints'!$A:$D,4,FALSE)</f>
        <v>41607</v>
      </c>
      <c r="H522" s="27">
        <f>G522+VLOOKUP(G522,'Master FWDPoints'!$A:$D,4,FALSE)</f>
        <v>41638</v>
      </c>
      <c r="I522" s="27">
        <f>H522+VLOOKUP(H522,'Master FWDPoints'!$A:$D,4,FALSE)</f>
        <v>41670</v>
      </c>
      <c r="J522" s="27">
        <f>I522+VLOOKUP(I522,'Master FWDPoints'!$A:$D,4,FALSE)</f>
        <v>41698</v>
      </c>
      <c r="K522" s="27">
        <f>J522+VLOOKUP(J522,'Master FWDPoints'!$A:$D,4,FALSE)</f>
        <v>41729</v>
      </c>
      <c r="L522" s="27">
        <f>K522+VLOOKUP(K522,'Master FWDPoints'!$A:$D,4,FALSE)</f>
        <v>41759</v>
      </c>
      <c r="M522" s="44">
        <f>$A522+VLOOKUP($A522,'Master FWDPoints'!$G:$K,4,FALSE)</f>
        <v>41789</v>
      </c>
      <c r="O522" s="8">
        <f>+VLOOKUP(A522,'Master FWDPoints'!$A:$D,2,FALSE)</f>
        <v>2.34</v>
      </c>
      <c r="P522" s="8">
        <f>+VLOOKUP(B522,'Master FWDPoints'!$A:$D,2,FALSE)</f>
        <v>2.5499999999999998</v>
      </c>
      <c r="Q522" s="8">
        <f>+VLOOKUP(C522,'Master FWDPoints'!$A:$D,2,FALSE)</f>
        <v>2.15</v>
      </c>
      <c r="R522" s="8">
        <f>+VLOOKUP(D522,'Master FWDPoints'!$A:$D,2,FALSE)</f>
        <v>2.4500000000000002</v>
      </c>
      <c r="S522" s="8">
        <f>+VLOOKUP(E522,'Master FWDPoints'!$A:$D,2,FALSE)</f>
        <v>2.2000000000000002</v>
      </c>
      <c r="T522" s="8">
        <f>+VLOOKUP(F522,'Master FWDPoints'!$A:$D,2,FALSE)</f>
        <v>2.2999999999999998</v>
      </c>
      <c r="U522" s="8">
        <f>+VLOOKUP(G522,'Master FWDPoints'!$A:$D,2,FALSE)</f>
        <v>1.65</v>
      </c>
      <c r="V522" s="8">
        <f>+VLOOKUP(H522,'Master FWDPoints'!$A:$D,2,FALSE)</f>
        <v>1.76</v>
      </c>
      <c r="W522" s="8">
        <f>+VLOOKUP(I522,'Master FWDPoints'!$A:$D,2,FALSE)</f>
        <v>1.9</v>
      </c>
      <c r="X522" s="8">
        <f>+VLOOKUP(J522,'Master FWDPoints'!$A:$D,2,FALSE)</f>
        <v>1.8</v>
      </c>
      <c r="Y522" s="8">
        <f>+VLOOKUP(K522,'Master FWDPoints'!$A:$D,2,FALSE)</f>
        <v>1.6600000000000001</v>
      </c>
      <c r="Z522" s="8">
        <f>+VLOOKUP(L522,'Master FWDPoints'!$A:$D,2,FALSE)*(M522-L522)/VLOOKUP(L522,'Master FWDPoints'!$A:$D,4,FALSE)</f>
        <v>1.94</v>
      </c>
      <c r="AA522" s="8">
        <f>+VLOOKUP(A522,'Master FWDPoints'!$G:$J,2,FALSE)</f>
        <v>21.7</v>
      </c>
      <c r="AB522" s="8">
        <f t="shared" si="24"/>
        <v>24.7</v>
      </c>
      <c r="AC522" s="8">
        <f t="shared" si="25"/>
        <v>3</v>
      </c>
      <c r="AD522" s="8">
        <f t="shared" si="26"/>
        <v>19.36</v>
      </c>
    </row>
    <row r="523" spans="1:30">
      <c r="A523" s="11">
        <v>41424</v>
      </c>
      <c r="B523" s="26">
        <f>A523+VLOOKUP(A523,'Master FWDPoints'!$A:$D,4,FALSE)</f>
        <v>41453</v>
      </c>
      <c r="C523" s="27">
        <f>B523+VLOOKUP(B523,'Master FWDPoints'!$A:$D,4,FALSE)</f>
        <v>41486</v>
      </c>
      <c r="D523" s="27">
        <f>C523+VLOOKUP(C523,'Master FWDPoints'!$A:$D,4,FALSE)</f>
        <v>41516</v>
      </c>
      <c r="E523" s="27">
        <f>D523+VLOOKUP(D523,'Master FWDPoints'!$A:$D,4,FALSE)</f>
        <v>41547</v>
      </c>
      <c r="F523" s="27">
        <f>E523+VLOOKUP(E523,'Master FWDPoints'!$A:$D,4,FALSE)</f>
        <v>41577</v>
      </c>
      <c r="G523" s="27">
        <f>F523+VLOOKUP(F523,'Master FWDPoints'!$A:$D,4,FALSE)</f>
        <v>41607</v>
      </c>
      <c r="H523" s="27">
        <f>G523+VLOOKUP(G523,'Master FWDPoints'!$A:$D,4,FALSE)</f>
        <v>41638</v>
      </c>
      <c r="I523" s="27">
        <f>H523+VLOOKUP(H523,'Master FWDPoints'!$A:$D,4,FALSE)</f>
        <v>41670</v>
      </c>
      <c r="J523" s="27">
        <f>I523+VLOOKUP(I523,'Master FWDPoints'!$A:$D,4,FALSE)</f>
        <v>41698</v>
      </c>
      <c r="K523" s="27">
        <f>J523+VLOOKUP(J523,'Master FWDPoints'!$A:$D,4,FALSE)</f>
        <v>41729</v>
      </c>
      <c r="L523" s="27">
        <f>K523+VLOOKUP(K523,'Master FWDPoints'!$A:$D,4,FALSE)</f>
        <v>41759</v>
      </c>
      <c r="M523" s="44">
        <f>$A523+VLOOKUP($A523,'Master FWDPoints'!$G:$K,4,FALSE)</f>
        <v>41789</v>
      </c>
      <c r="O523" s="8">
        <f>+VLOOKUP(A523,'Master FWDPoints'!$A:$D,2,FALSE)</f>
        <v>2.2999999999999998</v>
      </c>
      <c r="P523" s="8">
        <f>+VLOOKUP(B523,'Master FWDPoints'!$A:$D,2,FALSE)</f>
        <v>2.5499999999999998</v>
      </c>
      <c r="Q523" s="8">
        <f>+VLOOKUP(C523,'Master FWDPoints'!$A:$D,2,FALSE)</f>
        <v>2.15</v>
      </c>
      <c r="R523" s="8">
        <f>+VLOOKUP(D523,'Master FWDPoints'!$A:$D,2,FALSE)</f>
        <v>2.4500000000000002</v>
      </c>
      <c r="S523" s="8">
        <f>+VLOOKUP(E523,'Master FWDPoints'!$A:$D,2,FALSE)</f>
        <v>2.2000000000000002</v>
      </c>
      <c r="T523" s="8">
        <f>+VLOOKUP(F523,'Master FWDPoints'!$A:$D,2,FALSE)</f>
        <v>2.2999999999999998</v>
      </c>
      <c r="U523" s="8">
        <f>+VLOOKUP(G523,'Master FWDPoints'!$A:$D,2,FALSE)</f>
        <v>1.65</v>
      </c>
      <c r="V523" s="8">
        <f>+VLOOKUP(H523,'Master FWDPoints'!$A:$D,2,FALSE)</f>
        <v>1.76</v>
      </c>
      <c r="W523" s="8">
        <f>+VLOOKUP(I523,'Master FWDPoints'!$A:$D,2,FALSE)</f>
        <v>1.9</v>
      </c>
      <c r="X523" s="8">
        <f>+VLOOKUP(J523,'Master FWDPoints'!$A:$D,2,FALSE)</f>
        <v>1.8</v>
      </c>
      <c r="Y523" s="8">
        <f>+VLOOKUP(K523,'Master FWDPoints'!$A:$D,2,FALSE)</f>
        <v>1.6600000000000001</v>
      </c>
      <c r="Z523" s="8">
        <f>+VLOOKUP(L523,'Master FWDPoints'!$A:$D,2,FALSE)*(M523-L523)/VLOOKUP(L523,'Master FWDPoints'!$A:$D,4,FALSE)</f>
        <v>1.94</v>
      </c>
      <c r="AA523" s="8">
        <f>+VLOOKUP(A523,'Master FWDPoints'!$G:$J,2,FALSE)</f>
        <v>21.75</v>
      </c>
      <c r="AB523" s="8">
        <f t="shared" si="24"/>
        <v>24.66</v>
      </c>
      <c r="AC523" s="8">
        <f t="shared" si="25"/>
        <v>2.91</v>
      </c>
      <c r="AD523" s="8">
        <f t="shared" si="26"/>
        <v>19.45</v>
      </c>
    </row>
    <row r="524" spans="1:30">
      <c r="A524" s="11">
        <v>41423</v>
      </c>
      <c r="B524" s="26">
        <f>A524+VLOOKUP(A524,'Master FWDPoints'!$A:$D,4,FALSE)</f>
        <v>41453</v>
      </c>
      <c r="C524" s="27">
        <f>B524+VLOOKUP(B524,'Master FWDPoints'!$A:$D,4,FALSE)</f>
        <v>41486</v>
      </c>
      <c r="D524" s="27">
        <f>C524+VLOOKUP(C524,'Master FWDPoints'!$A:$D,4,FALSE)</f>
        <v>41516</v>
      </c>
      <c r="E524" s="27">
        <f>D524+VLOOKUP(D524,'Master FWDPoints'!$A:$D,4,FALSE)</f>
        <v>41547</v>
      </c>
      <c r="F524" s="27">
        <f>E524+VLOOKUP(E524,'Master FWDPoints'!$A:$D,4,FALSE)</f>
        <v>41577</v>
      </c>
      <c r="G524" s="27">
        <f>F524+VLOOKUP(F524,'Master FWDPoints'!$A:$D,4,FALSE)</f>
        <v>41607</v>
      </c>
      <c r="H524" s="27">
        <f>G524+VLOOKUP(G524,'Master FWDPoints'!$A:$D,4,FALSE)</f>
        <v>41638</v>
      </c>
      <c r="I524" s="27">
        <f>H524+VLOOKUP(H524,'Master FWDPoints'!$A:$D,4,FALSE)</f>
        <v>41670</v>
      </c>
      <c r="J524" s="27">
        <f>I524+VLOOKUP(I524,'Master FWDPoints'!$A:$D,4,FALSE)</f>
        <v>41698</v>
      </c>
      <c r="K524" s="27">
        <f>J524+VLOOKUP(J524,'Master FWDPoints'!$A:$D,4,FALSE)</f>
        <v>41729</v>
      </c>
      <c r="L524" s="27">
        <f>K524+VLOOKUP(K524,'Master FWDPoints'!$A:$D,4,FALSE)</f>
        <v>41759</v>
      </c>
      <c r="M524" s="44">
        <f>$A524+VLOOKUP($A524,'Master FWDPoints'!$G:$K,4,FALSE)</f>
        <v>41789</v>
      </c>
      <c r="O524" s="8">
        <f>+VLOOKUP(A524,'Master FWDPoints'!$A:$D,2,FALSE)</f>
        <v>2.15</v>
      </c>
      <c r="P524" s="8">
        <f>+VLOOKUP(B524,'Master FWDPoints'!$A:$D,2,FALSE)</f>
        <v>2.5499999999999998</v>
      </c>
      <c r="Q524" s="8">
        <f>+VLOOKUP(C524,'Master FWDPoints'!$A:$D,2,FALSE)</f>
        <v>2.15</v>
      </c>
      <c r="R524" s="8">
        <f>+VLOOKUP(D524,'Master FWDPoints'!$A:$D,2,FALSE)</f>
        <v>2.4500000000000002</v>
      </c>
      <c r="S524" s="8">
        <f>+VLOOKUP(E524,'Master FWDPoints'!$A:$D,2,FALSE)</f>
        <v>2.2000000000000002</v>
      </c>
      <c r="T524" s="8">
        <f>+VLOOKUP(F524,'Master FWDPoints'!$A:$D,2,FALSE)</f>
        <v>2.2999999999999998</v>
      </c>
      <c r="U524" s="8">
        <f>+VLOOKUP(G524,'Master FWDPoints'!$A:$D,2,FALSE)</f>
        <v>1.65</v>
      </c>
      <c r="V524" s="8">
        <f>+VLOOKUP(H524,'Master FWDPoints'!$A:$D,2,FALSE)</f>
        <v>1.76</v>
      </c>
      <c r="W524" s="8">
        <f>+VLOOKUP(I524,'Master FWDPoints'!$A:$D,2,FALSE)</f>
        <v>1.9</v>
      </c>
      <c r="X524" s="8">
        <f>+VLOOKUP(J524,'Master FWDPoints'!$A:$D,2,FALSE)</f>
        <v>1.8</v>
      </c>
      <c r="Y524" s="8">
        <f>+VLOOKUP(K524,'Master FWDPoints'!$A:$D,2,FALSE)</f>
        <v>1.6600000000000001</v>
      </c>
      <c r="Z524" s="8">
        <f>+VLOOKUP(L524,'Master FWDPoints'!$A:$D,2,FALSE)*(M524-L524)/VLOOKUP(L524,'Master FWDPoints'!$A:$D,4,FALSE)</f>
        <v>1.94</v>
      </c>
      <c r="AA524" s="8">
        <f>+VLOOKUP(A524,'Master FWDPoints'!$G:$J,2,FALSE)</f>
        <v>21.35</v>
      </c>
      <c r="AB524" s="8">
        <f t="shared" si="24"/>
        <v>24.51</v>
      </c>
      <c r="AC524" s="8">
        <f t="shared" si="25"/>
        <v>3.16</v>
      </c>
      <c r="AD524" s="8">
        <f t="shared" si="26"/>
        <v>19.200000000000003</v>
      </c>
    </row>
    <row r="525" spans="1:30">
      <c r="A525" s="11">
        <v>41422</v>
      </c>
      <c r="B525" s="26">
        <f>A525+VLOOKUP(A525,'Master FWDPoints'!$A:$D,4,FALSE)</f>
        <v>41453</v>
      </c>
      <c r="C525" s="27">
        <f>B525+VLOOKUP(B525,'Master FWDPoints'!$A:$D,4,FALSE)</f>
        <v>41486</v>
      </c>
      <c r="D525" s="27">
        <f>C525+VLOOKUP(C525,'Master FWDPoints'!$A:$D,4,FALSE)</f>
        <v>41516</v>
      </c>
      <c r="E525" s="27">
        <f>D525+VLOOKUP(D525,'Master FWDPoints'!$A:$D,4,FALSE)</f>
        <v>41547</v>
      </c>
      <c r="F525" s="27">
        <f>E525+VLOOKUP(E525,'Master FWDPoints'!$A:$D,4,FALSE)</f>
        <v>41577</v>
      </c>
      <c r="G525" s="27">
        <f>F525+VLOOKUP(F525,'Master FWDPoints'!$A:$D,4,FALSE)</f>
        <v>41607</v>
      </c>
      <c r="H525" s="27">
        <f>G525+VLOOKUP(G525,'Master FWDPoints'!$A:$D,4,FALSE)</f>
        <v>41638</v>
      </c>
      <c r="I525" s="27">
        <f>H525+VLOOKUP(H525,'Master FWDPoints'!$A:$D,4,FALSE)</f>
        <v>41670</v>
      </c>
      <c r="J525" s="27">
        <f>I525+VLOOKUP(I525,'Master FWDPoints'!$A:$D,4,FALSE)</f>
        <v>41698</v>
      </c>
      <c r="K525" s="27">
        <f>J525+VLOOKUP(J525,'Master FWDPoints'!$A:$D,4,FALSE)</f>
        <v>41729</v>
      </c>
      <c r="L525" s="27">
        <f>K525+VLOOKUP(K525,'Master FWDPoints'!$A:$D,4,FALSE)</f>
        <v>41759</v>
      </c>
      <c r="M525" s="44">
        <f>$A525+VLOOKUP($A525,'Master FWDPoints'!$G:$K,4,FALSE)</f>
        <v>41788</v>
      </c>
      <c r="O525" s="8">
        <f>+VLOOKUP(A525,'Master FWDPoints'!$A:$D,2,FALSE)</f>
        <v>2.2000000000000002</v>
      </c>
      <c r="P525" s="8">
        <f>+VLOOKUP(B525,'Master FWDPoints'!$A:$D,2,FALSE)</f>
        <v>2.5499999999999998</v>
      </c>
      <c r="Q525" s="8">
        <f>+VLOOKUP(C525,'Master FWDPoints'!$A:$D,2,FALSE)</f>
        <v>2.15</v>
      </c>
      <c r="R525" s="8">
        <f>+VLOOKUP(D525,'Master FWDPoints'!$A:$D,2,FALSE)</f>
        <v>2.4500000000000002</v>
      </c>
      <c r="S525" s="8">
        <f>+VLOOKUP(E525,'Master FWDPoints'!$A:$D,2,FALSE)</f>
        <v>2.2000000000000002</v>
      </c>
      <c r="T525" s="8">
        <f>+VLOOKUP(F525,'Master FWDPoints'!$A:$D,2,FALSE)</f>
        <v>2.2999999999999998</v>
      </c>
      <c r="U525" s="8">
        <f>+VLOOKUP(G525,'Master FWDPoints'!$A:$D,2,FALSE)</f>
        <v>1.65</v>
      </c>
      <c r="V525" s="8">
        <f>+VLOOKUP(H525,'Master FWDPoints'!$A:$D,2,FALSE)</f>
        <v>1.76</v>
      </c>
      <c r="W525" s="8">
        <f>+VLOOKUP(I525,'Master FWDPoints'!$A:$D,2,FALSE)</f>
        <v>1.9</v>
      </c>
      <c r="X525" s="8">
        <f>+VLOOKUP(J525,'Master FWDPoints'!$A:$D,2,FALSE)</f>
        <v>1.8</v>
      </c>
      <c r="Y525" s="8">
        <f>+VLOOKUP(K525,'Master FWDPoints'!$A:$D,2,FALSE)</f>
        <v>1.6600000000000001</v>
      </c>
      <c r="Z525" s="8">
        <f>+VLOOKUP(L525,'Master FWDPoints'!$A:$D,2,FALSE)*(M525-L525)/VLOOKUP(L525,'Master FWDPoints'!$A:$D,4,FALSE)</f>
        <v>1.8753333333333333</v>
      </c>
      <c r="AA525" s="8">
        <f>+VLOOKUP(A525,'Master FWDPoints'!$G:$J,2,FALSE)</f>
        <v>21.6</v>
      </c>
      <c r="AB525" s="8">
        <f t="shared" si="24"/>
        <v>24.495333333333335</v>
      </c>
      <c r="AC525" s="8">
        <f t="shared" si="25"/>
        <v>2.8953333333333333</v>
      </c>
      <c r="AD525" s="8">
        <f t="shared" si="26"/>
        <v>19.400000000000002</v>
      </c>
    </row>
    <row r="526" spans="1:30">
      <c r="A526" s="11">
        <v>41421</v>
      </c>
      <c r="B526" s="26">
        <f>A526+VLOOKUP(A526,'Master FWDPoints'!$A:$D,4,FALSE)</f>
        <v>41453</v>
      </c>
      <c r="C526" s="27">
        <f>B526+VLOOKUP(B526,'Master FWDPoints'!$A:$D,4,FALSE)</f>
        <v>41486</v>
      </c>
      <c r="D526" s="27">
        <f>C526+VLOOKUP(C526,'Master FWDPoints'!$A:$D,4,FALSE)</f>
        <v>41516</v>
      </c>
      <c r="E526" s="27">
        <f>D526+VLOOKUP(D526,'Master FWDPoints'!$A:$D,4,FALSE)</f>
        <v>41547</v>
      </c>
      <c r="F526" s="27">
        <f>E526+VLOOKUP(E526,'Master FWDPoints'!$A:$D,4,FALSE)</f>
        <v>41577</v>
      </c>
      <c r="G526" s="27">
        <f>F526+VLOOKUP(F526,'Master FWDPoints'!$A:$D,4,FALSE)</f>
        <v>41607</v>
      </c>
      <c r="H526" s="27">
        <f>G526+VLOOKUP(G526,'Master FWDPoints'!$A:$D,4,FALSE)</f>
        <v>41638</v>
      </c>
      <c r="I526" s="27">
        <f>H526+VLOOKUP(H526,'Master FWDPoints'!$A:$D,4,FALSE)</f>
        <v>41670</v>
      </c>
      <c r="J526" s="27">
        <f>I526+VLOOKUP(I526,'Master FWDPoints'!$A:$D,4,FALSE)</f>
        <v>41698</v>
      </c>
      <c r="K526" s="27">
        <f>J526+VLOOKUP(J526,'Master FWDPoints'!$A:$D,4,FALSE)</f>
        <v>41729</v>
      </c>
      <c r="L526" s="27">
        <f>K526+VLOOKUP(K526,'Master FWDPoints'!$A:$D,4,FALSE)</f>
        <v>41759</v>
      </c>
      <c r="M526" s="44">
        <f>$A526+VLOOKUP($A526,'Master FWDPoints'!$G:$K,4,FALSE)</f>
        <v>41787</v>
      </c>
      <c r="O526" s="8">
        <f>+VLOOKUP(A526,'Master FWDPoints'!$A:$D,2,FALSE)</f>
        <v>2.25</v>
      </c>
      <c r="P526" s="8">
        <f>+VLOOKUP(B526,'Master FWDPoints'!$A:$D,2,FALSE)</f>
        <v>2.5499999999999998</v>
      </c>
      <c r="Q526" s="8">
        <f>+VLOOKUP(C526,'Master FWDPoints'!$A:$D,2,FALSE)</f>
        <v>2.15</v>
      </c>
      <c r="R526" s="8">
        <f>+VLOOKUP(D526,'Master FWDPoints'!$A:$D,2,FALSE)</f>
        <v>2.4500000000000002</v>
      </c>
      <c r="S526" s="8">
        <f>+VLOOKUP(E526,'Master FWDPoints'!$A:$D,2,FALSE)</f>
        <v>2.2000000000000002</v>
      </c>
      <c r="T526" s="8">
        <f>+VLOOKUP(F526,'Master FWDPoints'!$A:$D,2,FALSE)</f>
        <v>2.2999999999999998</v>
      </c>
      <c r="U526" s="8">
        <f>+VLOOKUP(G526,'Master FWDPoints'!$A:$D,2,FALSE)</f>
        <v>1.65</v>
      </c>
      <c r="V526" s="8">
        <f>+VLOOKUP(H526,'Master FWDPoints'!$A:$D,2,FALSE)</f>
        <v>1.76</v>
      </c>
      <c r="W526" s="8">
        <f>+VLOOKUP(I526,'Master FWDPoints'!$A:$D,2,FALSE)</f>
        <v>1.9</v>
      </c>
      <c r="X526" s="8">
        <f>+VLOOKUP(J526,'Master FWDPoints'!$A:$D,2,FALSE)</f>
        <v>1.8</v>
      </c>
      <c r="Y526" s="8">
        <f>+VLOOKUP(K526,'Master FWDPoints'!$A:$D,2,FALSE)</f>
        <v>1.6600000000000001</v>
      </c>
      <c r="Z526" s="8">
        <f>+VLOOKUP(L526,'Master FWDPoints'!$A:$D,2,FALSE)*(M526-L526)/VLOOKUP(L526,'Master FWDPoints'!$A:$D,4,FALSE)</f>
        <v>1.8106666666666666</v>
      </c>
      <c r="AA526" s="8">
        <f>+VLOOKUP(A526,'Master FWDPoints'!$G:$J,2,FALSE)</f>
        <v>21.39</v>
      </c>
      <c r="AB526" s="8">
        <f t="shared" si="24"/>
        <v>24.480666666666664</v>
      </c>
      <c r="AC526" s="8">
        <f t="shared" si="25"/>
        <v>3.0906666666666638</v>
      </c>
      <c r="AD526" s="8">
        <f t="shared" si="26"/>
        <v>19.14</v>
      </c>
    </row>
    <row r="527" spans="1:30">
      <c r="A527" s="11">
        <v>41418</v>
      </c>
      <c r="B527" s="26">
        <f>A527+VLOOKUP(A527,'Master FWDPoints'!$A:$D,4,FALSE)</f>
        <v>41452</v>
      </c>
      <c r="C527" s="27">
        <f>B527+VLOOKUP(B527,'Master FWDPoints'!$A:$D,4,FALSE)</f>
        <v>41486</v>
      </c>
      <c r="D527" s="27">
        <f>C527+VLOOKUP(C527,'Master FWDPoints'!$A:$D,4,FALSE)</f>
        <v>41516</v>
      </c>
      <c r="E527" s="27">
        <f>D527+VLOOKUP(D527,'Master FWDPoints'!$A:$D,4,FALSE)</f>
        <v>41547</v>
      </c>
      <c r="F527" s="27">
        <f>E527+VLOOKUP(E527,'Master FWDPoints'!$A:$D,4,FALSE)</f>
        <v>41577</v>
      </c>
      <c r="G527" s="27">
        <f>F527+VLOOKUP(F527,'Master FWDPoints'!$A:$D,4,FALSE)</f>
        <v>41607</v>
      </c>
      <c r="H527" s="27">
        <f>G527+VLOOKUP(G527,'Master FWDPoints'!$A:$D,4,FALSE)</f>
        <v>41638</v>
      </c>
      <c r="I527" s="27">
        <f>H527+VLOOKUP(H527,'Master FWDPoints'!$A:$D,4,FALSE)</f>
        <v>41670</v>
      </c>
      <c r="J527" s="27">
        <f>I527+VLOOKUP(I527,'Master FWDPoints'!$A:$D,4,FALSE)</f>
        <v>41698</v>
      </c>
      <c r="K527" s="27">
        <f>J527+VLOOKUP(J527,'Master FWDPoints'!$A:$D,4,FALSE)</f>
        <v>41729</v>
      </c>
      <c r="L527" s="27">
        <f>K527+VLOOKUP(K527,'Master FWDPoints'!$A:$D,4,FALSE)</f>
        <v>41759</v>
      </c>
      <c r="M527" s="44">
        <f>$A527+VLOOKUP($A527,'Master FWDPoints'!$G:$K,4,FALSE)</f>
        <v>41786</v>
      </c>
      <c r="O527" s="8">
        <f>+VLOOKUP(A527,'Master FWDPoints'!$A:$D,2,FALSE)</f>
        <v>2.35</v>
      </c>
      <c r="P527" s="8">
        <f>+VLOOKUP(B527,'Master FWDPoints'!$A:$D,2,FALSE)</f>
        <v>2.6</v>
      </c>
      <c r="Q527" s="8">
        <f>+VLOOKUP(C527,'Master FWDPoints'!$A:$D,2,FALSE)</f>
        <v>2.15</v>
      </c>
      <c r="R527" s="8">
        <f>+VLOOKUP(D527,'Master FWDPoints'!$A:$D,2,FALSE)</f>
        <v>2.4500000000000002</v>
      </c>
      <c r="S527" s="8">
        <f>+VLOOKUP(E527,'Master FWDPoints'!$A:$D,2,FALSE)</f>
        <v>2.2000000000000002</v>
      </c>
      <c r="T527" s="8">
        <f>+VLOOKUP(F527,'Master FWDPoints'!$A:$D,2,FALSE)</f>
        <v>2.2999999999999998</v>
      </c>
      <c r="U527" s="8">
        <f>+VLOOKUP(G527,'Master FWDPoints'!$A:$D,2,FALSE)</f>
        <v>1.65</v>
      </c>
      <c r="V527" s="8">
        <f>+VLOOKUP(H527,'Master FWDPoints'!$A:$D,2,FALSE)</f>
        <v>1.76</v>
      </c>
      <c r="W527" s="8">
        <f>+VLOOKUP(I527,'Master FWDPoints'!$A:$D,2,FALSE)</f>
        <v>1.9</v>
      </c>
      <c r="X527" s="8">
        <f>+VLOOKUP(J527,'Master FWDPoints'!$A:$D,2,FALSE)</f>
        <v>1.8</v>
      </c>
      <c r="Y527" s="8">
        <f>+VLOOKUP(K527,'Master FWDPoints'!$A:$D,2,FALSE)</f>
        <v>1.6600000000000001</v>
      </c>
      <c r="Z527" s="8">
        <f>+VLOOKUP(L527,'Master FWDPoints'!$A:$D,2,FALSE)*(M527-L527)/VLOOKUP(L527,'Master FWDPoints'!$A:$D,4,FALSE)</f>
        <v>1.7459999999999998</v>
      </c>
      <c r="AA527" s="8">
        <f>+VLOOKUP(A527,'Master FWDPoints'!$G:$J,2,FALSE)</f>
        <v>21.55</v>
      </c>
      <c r="AB527" s="8">
        <f t="shared" si="24"/>
        <v>24.565999999999999</v>
      </c>
      <c r="AC527" s="8">
        <f t="shared" si="25"/>
        <v>3.0159999999999982</v>
      </c>
      <c r="AD527" s="8">
        <f t="shared" si="26"/>
        <v>19.2</v>
      </c>
    </row>
    <row r="528" spans="1:30">
      <c r="A528" s="11">
        <v>41417</v>
      </c>
      <c r="B528" s="26">
        <f>A528+VLOOKUP(A528,'Master FWDPoints'!$A:$D,4,FALSE)</f>
        <v>41451</v>
      </c>
      <c r="C528" s="27">
        <f>B528+VLOOKUP(B528,'Master FWDPoints'!$A:$D,4,FALSE)</f>
        <v>41481</v>
      </c>
      <c r="D528" s="27">
        <f>C528+VLOOKUP(C528,'Master FWDPoints'!$A:$D,4,FALSE)</f>
        <v>41515</v>
      </c>
      <c r="E528" s="27">
        <f>D528+VLOOKUP(D528,'Master FWDPoints'!$A:$D,4,FALSE)</f>
        <v>41547</v>
      </c>
      <c r="F528" s="27">
        <f>E528+VLOOKUP(E528,'Master FWDPoints'!$A:$D,4,FALSE)</f>
        <v>41577</v>
      </c>
      <c r="G528" s="27">
        <f>F528+VLOOKUP(F528,'Master FWDPoints'!$A:$D,4,FALSE)</f>
        <v>41607</v>
      </c>
      <c r="H528" s="27">
        <f>G528+VLOOKUP(G528,'Master FWDPoints'!$A:$D,4,FALSE)</f>
        <v>41638</v>
      </c>
      <c r="I528" s="27">
        <f>H528+VLOOKUP(H528,'Master FWDPoints'!$A:$D,4,FALSE)</f>
        <v>41670</v>
      </c>
      <c r="J528" s="27">
        <f>I528+VLOOKUP(I528,'Master FWDPoints'!$A:$D,4,FALSE)</f>
        <v>41698</v>
      </c>
      <c r="K528" s="27">
        <f>J528+VLOOKUP(J528,'Master FWDPoints'!$A:$D,4,FALSE)</f>
        <v>41729</v>
      </c>
      <c r="L528" s="27">
        <f>K528+VLOOKUP(K528,'Master FWDPoints'!$A:$D,4,FALSE)</f>
        <v>41759</v>
      </c>
      <c r="M528" s="44">
        <f>$A528+VLOOKUP($A528,'Master FWDPoints'!$G:$K,4,FALSE)</f>
        <v>41785</v>
      </c>
      <c r="O528" s="8">
        <f>+VLOOKUP(A528,'Master FWDPoints'!$A:$D,2,FALSE)</f>
        <v>2.4500000000000002</v>
      </c>
      <c r="P528" s="8">
        <f>+VLOOKUP(B528,'Master FWDPoints'!$A:$D,2,FALSE)</f>
        <v>2.35</v>
      </c>
      <c r="Q528" s="8">
        <f>+VLOOKUP(C528,'Master FWDPoints'!$A:$D,2,FALSE)</f>
        <v>2.6</v>
      </c>
      <c r="R528" s="8">
        <f>+VLOOKUP(D528,'Master FWDPoints'!$A:$D,2,FALSE)</f>
        <v>2.7</v>
      </c>
      <c r="S528" s="8">
        <f>+VLOOKUP(E528,'Master FWDPoints'!$A:$D,2,FALSE)</f>
        <v>2.2000000000000002</v>
      </c>
      <c r="T528" s="8">
        <f>+VLOOKUP(F528,'Master FWDPoints'!$A:$D,2,FALSE)</f>
        <v>2.2999999999999998</v>
      </c>
      <c r="U528" s="8">
        <f>+VLOOKUP(G528,'Master FWDPoints'!$A:$D,2,FALSE)</f>
        <v>1.65</v>
      </c>
      <c r="V528" s="8">
        <f>+VLOOKUP(H528,'Master FWDPoints'!$A:$D,2,FALSE)</f>
        <v>1.76</v>
      </c>
      <c r="W528" s="8">
        <f>+VLOOKUP(I528,'Master FWDPoints'!$A:$D,2,FALSE)</f>
        <v>1.9</v>
      </c>
      <c r="X528" s="8">
        <f>+VLOOKUP(J528,'Master FWDPoints'!$A:$D,2,FALSE)</f>
        <v>1.8</v>
      </c>
      <c r="Y528" s="8">
        <f>+VLOOKUP(K528,'Master FWDPoints'!$A:$D,2,FALSE)</f>
        <v>1.6600000000000001</v>
      </c>
      <c r="Z528" s="8">
        <f>+VLOOKUP(L528,'Master FWDPoints'!$A:$D,2,FALSE)*(M528-L528)/VLOOKUP(L528,'Master FWDPoints'!$A:$D,4,FALSE)</f>
        <v>1.6813333333333333</v>
      </c>
      <c r="AA528" s="8">
        <f>+VLOOKUP(A528,'Master FWDPoints'!$G:$J,2,FALSE)</f>
        <v>21.4</v>
      </c>
      <c r="AB528" s="8">
        <f t="shared" si="24"/>
        <v>25.051333333333336</v>
      </c>
      <c r="AC528" s="8">
        <f t="shared" si="25"/>
        <v>3.6513333333333371</v>
      </c>
      <c r="AD528" s="8">
        <f t="shared" si="26"/>
        <v>18.95</v>
      </c>
    </row>
    <row r="529" spans="1:30">
      <c r="A529" s="11">
        <v>41416</v>
      </c>
      <c r="B529" s="26">
        <f>A529+VLOOKUP(A529,'Master FWDPoints'!$A:$D,4,FALSE)</f>
        <v>41446</v>
      </c>
      <c r="C529" s="27">
        <f>B529+VLOOKUP(B529,'Master FWDPoints'!$A:$D,4,FALSE)</f>
        <v>41479</v>
      </c>
      <c r="D529" s="27">
        <f>C529+VLOOKUP(C529,'Master FWDPoints'!$A:$D,4,FALSE)</f>
        <v>41509</v>
      </c>
      <c r="E529" s="27">
        <f>D529+VLOOKUP(D529,'Master FWDPoints'!$A:$D,4,FALSE)</f>
        <v>41543</v>
      </c>
      <c r="F529" s="27">
        <f>E529+VLOOKUP(E529,'Master FWDPoints'!$A:$D,4,FALSE)</f>
        <v>41576</v>
      </c>
      <c r="G529" s="27">
        <f>F529+VLOOKUP(F529,'Master FWDPoints'!$A:$D,4,FALSE)</f>
        <v>41607</v>
      </c>
      <c r="H529" s="27">
        <f>G529+VLOOKUP(G529,'Master FWDPoints'!$A:$D,4,FALSE)</f>
        <v>41638</v>
      </c>
      <c r="I529" s="27">
        <f>H529+VLOOKUP(H529,'Master FWDPoints'!$A:$D,4,FALSE)</f>
        <v>41670</v>
      </c>
      <c r="J529" s="27">
        <f>I529+VLOOKUP(I529,'Master FWDPoints'!$A:$D,4,FALSE)</f>
        <v>41698</v>
      </c>
      <c r="K529" s="27">
        <f>J529+VLOOKUP(J529,'Master FWDPoints'!$A:$D,4,FALSE)</f>
        <v>41729</v>
      </c>
      <c r="L529" s="27">
        <f>K529+VLOOKUP(K529,'Master FWDPoints'!$A:$D,4,FALSE)</f>
        <v>41759</v>
      </c>
      <c r="M529" s="44">
        <f>$A529+VLOOKUP($A529,'Master FWDPoints'!$G:$K,4,FALSE)</f>
        <v>41782</v>
      </c>
      <c r="O529" s="8">
        <f>+VLOOKUP(A529,'Master FWDPoints'!$A:$D,2,FALSE)</f>
        <v>2.25</v>
      </c>
      <c r="P529" s="8">
        <f>+VLOOKUP(B529,'Master FWDPoints'!$A:$D,2,FALSE)</f>
        <v>2.5499999999999998</v>
      </c>
      <c r="Q529" s="8">
        <f>+VLOOKUP(C529,'Master FWDPoints'!$A:$D,2,FALSE)</f>
        <v>2.4</v>
      </c>
      <c r="R529" s="8">
        <f>+VLOOKUP(D529,'Master FWDPoints'!$A:$D,2,FALSE)</f>
        <v>2.6</v>
      </c>
      <c r="S529" s="8">
        <f>+VLOOKUP(E529,'Master FWDPoints'!$A:$D,2,FALSE)</f>
        <v>2.25</v>
      </c>
      <c r="T529" s="8">
        <f>+VLOOKUP(F529,'Master FWDPoints'!$A:$D,2,FALSE)</f>
        <v>2.2999999999999998</v>
      </c>
      <c r="U529" s="8">
        <f>+VLOOKUP(G529,'Master FWDPoints'!$A:$D,2,FALSE)</f>
        <v>1.65</v>
      </c>
      <c r="V529" s="8">
        <f>+VLOOKUP(H529,'Master FWDPoints'!$A:$D,2,FALSE)</f>
        <v>1.76</v>
      </c>
      <c r="W529" s="8">
        <f>+VLOOKUP(I529,'Master FWDPoints'!$A:$D,2,FALSE)</f>
        <v>1.9</v>
      </c>
      <c r="X529" s="8">
        <f>+VLOOKUP(J529,'Master FWDPoints'!$A:$D,2,FALSE)</f>
        <v>1.8</v>
      </c>
      <c r="Y529" s="8">
        <f>+VLOOKUP(K529,'Master FWDPoints'!$A:$D,2,FALSE)</f>
        <v>1.6600000000000001</v>
      </c>
      <c r="Z529" s="8">
        <f>+VLOOKUP(L529,'Master FWDPoints'!$A:$D,2,FALSE)*(M529-L529)/VLOOKUP(L529,'Master FWDPoints'!$A:$D,4,FALSE)</f>
        <v>1.4873333333333332</v>
      </c>
      <c r="AA529" s="8">
        <f>+VLOOKUP(A529,'Master FWDPoints'!$G:$J,2,FALSE)</f>
        <v>20.75</v>
      </c>
      <c r="AB529" s="8">
        <f t="shared" si="24"/>
        <v>24.60733333333333</v>
      </c>
      <c r="AC529" s="8">
        <f t="shared" si="25"/>
        <v>3.8573333333333295</v>
      </c>
      <c r="AD529" s="8">
        <f t="shared" si="26"/>
        <v>18.5</v>
      </c>
    </row>
    <row r="530" spans="1:30">
      <c r="A530" s="11">
        <v>41415</v>
      </c>
      <c r="B530" s="26">
        <f>A530+VLOOKUP(A530,'Master FWDPoints'!$A:$D,4,FALSE)</f>
        <v>41446</v>
      </c>
      <c r="C530" s="27">
        <f>B530+VLOOKUP(B530,'Master FWDPoints'!$A:$D,4,FALSE)</f>
        <v>41479</v>
      </c>
      <c r="D530" s="27">
        <f>C530+VLOOKUP(C530,'Master FWDPoints'!$A:$D,4,FALSE)</f>
        <v>41509</v>
      </c>
      <c r="E530" s="27">
        <f>D530+VLOOKUP(D530,'Master FWDPoints'!$A:$D,4,FALSE)</f>
        <v>41543</v>
      </c>
      <c r="F530" s="27">
        <f>E530+VLOOKUP(E530,'Master FWDPoints'!$A:$D,4,FALSE)</f>
        <v>41576</v>
      </c>
      <c r="G530" s="27">
        <f>F530+VLOOKUP(F530,'Master FWDPoints'!$A:$D,4,FALSE)</f>
        <v>41607</v>
      </c>
      <c r="H530" s="27">
        <f>G530+VLOOKUP(G530,'Master FWDPoints'!$A:$D,4,FALSE)</f>
        <v>41638</v>
      </c>
      <c r="I530" s="27">
        <f>H530+VLOOKUP(H530,'Master FWDPoints'!$A:$D,4,FALSE)</f>
        <v>41670</v>
      </c>
      <c r="J530" s="27">
        <f>I530+VLOOKUP(I530,'Master FWDPoints'!$A:$D,4,FALSE)</f>
        <v>41698</v>
      </c>
      <c r="K530" s="27">
        <f>J530+VLOOKUP(J530,'Master FWDPoints'!$A:$D,4,FALSE)</f>
        <v>41729</v>
      </c>
      <c r="L530" s="27">
        <f>K530+VLOOKUP(K530,'Master FWDPoints'!$A:$D,4,FALSE)</f>
        <v>41759</v>
      </c>
      <c r="M530" s="44">
        <f>$A530+VLOOKUP($A530,'Master FWDPoints'!$G:$K,4,FALSE)</f>
        <v>41781</v>
      </c>
      <c r="O530" s="8">
        <f>+VLOOKUP(A530,'Master FWDPoints'!$A:$D,2,FALSE)</f>
        <v>2.2999999999999998</v>
      </c>
      <c r="P530" s="8">
        <f>+VLOOKUP(B530,'Master FWDPoints'!$A:$D,2,FALSE)</f>
        <v>2.5499999999999998</v>
      </c>
      <c r="Q530" s="8">
        <f>+VLOOKUP(C530,'Master FWDPoints'!$A:$D,2,FALSE)</f>
        <v>2.4</v>
      </c>
      <c r="R530" s="8">
        <f>+VLOOKUP(D530,'Master FWDPoints'!$A:$D,2,FALSE)</f>
        <v>2.6</v>
      </c>
      <c r="S530" s="8">
        <f>+VLOOKUP(E530,'Master FWDPoints'!$A:$D,2,FALSE)</f>
        <v>2.25</v>
      </c>
      <c r="T530" s="8">
        <f>+VLOOKUP(F530,'Master FWDPoints'!$A:$D,2,FALSE)</f>
        <v>2.2999999999999998</v>
      </c>
      <c r="U530" s="8">
        <f>+VLOOKUP(G530,'Master FWDPoints'!$A:$D,2,FALSE)</f>
        <v>1.65</v>
      </c>
      <c r="V530" s="8">
        <f>+VLOOKUP(H530,'Master FWDPoints'!$A:$D,2,FALSE)</f>
        <v>1.76</v>
      </c>
      <c r="W530" s="8">
        <f>+VLOOKUP(I530,'Master FWDPoints'!$A:$D,2,FALSE)</f>
        <v>1.9</v>
      </c>
      <c r="X530" s="8">
        <f>+VLOOKUP(J530,'Master FWDPoints'!$A:$D,2,FALSE)</f>
        <v>1.8</v>
      </c>
      <c r="Y530" s="8">
        <f>+VLOOKUP(K530,'Master FWDPoints'!$A:$D,2,FALSE)</f>
        <v>1.6600000000000001</v>
      </c>
      <c r="Z530" s="8">
        <f>+VLOOKUP(L530,'Master FWDPoints'!$A:$D,2,FALSE)*(M530-L530)/VLOOKUP(L530,'Master FWDPoints'!$A:$D,4,FALSE)</f>
        <v>1.4226666666666667</v>
      </c>
      <c r="AA530" s="8">
        <f>+VLOOKUP(A530,'Master FWDPoints'!$G:$J,2,FALSE)</f>
        <v>21</v>
      </c>
      <c r="AB530" s="8">
        <f t="shared" si="24"/>
        <v>24.592666666666666</v>
      </c>
      <c r="AC530" s="8">
        <f t="shared" si="25"/>
        <v>3.5926666666666662</v>
      </c>
      <c r="AD530" s="8">
        <f t="shared" si="26"/>
        <v>18.7</v>
      </c>
    </row>
    <row r="531" spans="1:30">
      <c r="A531" s="11">
        <v>41414</v>
      </c>
      <c r="B531" s="26">
        <f>A531+VLOOKUP(A531,'Master FWDPoints'!$A:$D,4,FALSE)</f>
        <v>41446</v>
      </c>
      <c r="C531" s="27">
        <f>B531+VLOOKUP(B531,'Master FWDPoints'!$A:$D,4,FALSE)</f>
        <v>41479</v>
      </c>
      <c r="D531" s="27">
        <f>C531+VLOOKUP(C531,'Master FWDPoints'!$A:$D,4,FALSE)</f>
        <v>41509</v>
      </c>
      <c r="E531" s="27">
        <f>D531+VLOOKUP(D531,'Master FWDPoints'!$A:$D,4,FALSE)</f>
        <v>41543</v>
      </c>
      <c r="F531" s="27">
        <f>E531+VLOOKUP(E531,'Master FWDPoints'!$A:$D,4,FALSE)</f>
        <v>41576</v>
      </c>
      <c r="G531" s="27">
        <f>F531+VLOOKUP(F531,'Master FWDPoints'!$A:$D,4,FALSE)</f>
        <v>41607</v>
      </c>
      <c r="H531" s="27">
        <f>G531+VLOOKUP(G531,'Master FWDPoints'!$A:$D,4,FALSE)</f>
        <v>41638</v>
      </c>
      <c r="I531" s="27">
        <f>H531+VLOOKUP(H531,'Master FWDPoints'!$A:$D,4,FALSE)</f>
        <v>41670</v>
      </c>
      <c r="J531" s="27">
        <f>I531+VLOOKUP(I531,'Master FWDPoints'!$A:$D,4,FALSE)</f>
        <v>41698</v>
      </c>
      <c r="K531" s="27">
        <f>J531+VLOOKUP(J531,'Master FWDPoints'!$A:$D,4,FALSE)</f>
        <v>41729</v>
      </c>
      <c r="L531" s="27">
        <f>K531+VLOOKUP(K531,'Master FWDPoints'!$A:$D,4,FALSE)</f>
        <v>41759</v>
      </c>
      <c r="M531" s="44">
        <f>$A531+VLOOKUP($A531,'Master FWDPoints'!$G:$K,4,FALSE)</f>
        <v>41781</v>
      </c>
      <c r="O531" s="8">
        <f>+VLOOKUP(A531,'Master FWDPoints'!$A:$D,2,FALSE)</f>
        <v>2.35</v>
      </c>
      <c r="P531" s="8">
        <f>+VLOOKUP(B531,'Master FWDPoints'!$A:$D,2,FALSE)</f>
        <v>2.5499999999999998</v>
      </c>
      <c r="Q531" s="8">
        <f>+VLOOKUP(C531,'Master FWDPoints'!$A:$D,2,FALSE)</f>
        <v>2.4</v>
      </c>
      <c r="R531" s="8">
        <f>+VLOOKUP(D531,'Master FWDPoints'!$A:$D,2,FALSE)</f>
        <v>2.6</v>
      </c>
      <c r="S531" s="8">
        <f>+VLOOKUP(E531,'Master FWDPoints'!$A:$D,2,FALSE)</f>
        <v>2.25</v>
      </c>
      <c r="T531" s="8">
        <f>+VLOOKUP(F531,'Master FWDPoints'!$A:$D,2,FALSE)</f>
        <v>2.2999999999999998</v>
      </c>
      <c r="U531" s="8">
        <f>+VLOOKUP(G531,'Master FWDPoints'!$A:$D,2,FALSE)</f>
        <v>1.65</v>
      </c>
      <c r="V531" s="8">
        <f>+VLOOKUP(H531,'Master FWDPoints'!$A:$D,2,FALSE)</f>
        <v>1.76</v>
      </c>
      <c r="W531" s="8">
        <f>+VLOOKUP(I531,'Master FWDPoints'!$A:$D,2,FALSE)</f>
        <v>1.9</v>
      </c>
      <c r="X531" s="8">
        <f>+VLOOKUP(J531,'Master FWDPoints'!$A:$D,2,FALSE)</f>
        <v>1.8</v>
      </c>
      <c r="Y531" s="8">
        <f>+VLOOKUP(K531,'Master FWDPoints'!$A:$D,2,FALSE)</f>
        <v>1.6600000000000001</v>
      </c>
      <c r="Z531" s="8">
        <f>+VLOOKUP(L531,'Master FWDPoints'!$A:$D,2,FALSE)*(M531-L531)/VLOOKUP(L531,'Master FWDPoints'!$A:$D,4,FALSE)</f>
        <v>1.4226666666666667</v>
      </c>
      <c r="AA531" s="8">
        <f>+VLOOKUP(A531,'Master FWDPoints'!$G:$J,2,FALSE)</f>
        <v>21.26</v>
      </c>
      <c r="AB531" s="8">
        <f t="shared" si="24"/>
        <v>24.642666666666667</v>
      </c>
      <c r="AC531" s="8">
        <f t="shared" si="25"/>
        <v>3.3826666666666654</v>
      </c>
      <c r="AD531" s="8">
        <f t="shared" si="26"/>
        <v>18.91</v>
      </c>
    </row>
    <row r="532" spans="1:30">
      <c r="A532" s="11">
        <v>41411</v>
      </c>
      <c r="B532" s="26">
        <f>A532+VLOOKUP(A532,'Master FWDPoints'!$A:$D,4,FALSE)</f>
        <v>41446</v>
      </c>
      <c r="C532" s="27">
        <f>B532+VLOOKUP(B532,'Master FWDPoints'!$A:$D,4,FALSE)</f>
        <v>41479</v>
      </c>
      <c r="D532" s="27">
        <f>C532+VLOOKUP(C532,'Master FWDPoints'!$A:$D,4,FALSE)</f>
        <v>41509</v>
      </c>
      <c r="E532" s="27">
        <f>D532+VLOOKUP(D532,'Master FWDPoints'!$A:$D,4,FALSE)</f>
        <v>41543</v>
      </c>
      <c r="F532" s="27">
        <f>E532+VLOOKUP(E532,'Master FWDPoints'!$A:$D,4,FALSE)</f>
        <v>41576</v>
      </c>
      <c r="G532" s="27">
        <f>F532+VLOOKUP(F532,'Master FWDPoints'!$A:$D,4,FALSE)</f>
        <v>41607</v>
      </c>
      <c r="H532" s="27">
        <f>G532+VLOOKUP(G532,'Master FWDPoints'!$A:$D,4,FALSE)</f>
        <v>41638</v>
      </c>
      <c r="I532" s="27">
        <f>H532+VLOOKUP(H532,'Master FWDPoints'!$A:$D,4,FALSE)</f>
        <v>41670</v>
      </c>
      <c r="J532" s="27">
        <f>I532+VLOOKUP(I532,'Master FWDPoints'!$A:$D,4,FALSE)</f>
        <v>41698</v>
      </c>
      <c r="K532" s="27">
        <f>J532+VLOOKUP(J532,'Master FWDPoints'!$A:$D,4,FALSE)</f>
        <v>41729</v>
      </c>
      <c r="L532" s="27">
        <f>K532+VLOOKUP(K532,'Master FWDPoints'!$A:$D,4,FALSE)</f>
        <v>41759</v>
      </c>
      <c r="M532" s="44">
        <f>$A532+VLOOKUP($A532,'Master FWDPoints'!$G:$K,4,FALSE)</f>
        <v>41779</v>
      </c>
      <c r="O532" s="8">
        <f>+VLOOKUP(A532,'Master FWDPoints'!$A:$D,2,FALSE)</f>
        <v>2.4</v>
      </c>
      <c r="P532" s="8">
        <f>+VLOOKUP(B532,'Master FWDPoints'!$A:$D,2,FALSE)</f>
        <v>2.5499999999999998</v>
      </c>
      <c r="Q532" s="8">
        <f>+VLOOKUP(C532,'Master FWDPoints'!$A:$D,2,FALSE)</f>
        <v>2.4</v>
      </c>
      <c r="R532" s="8">
        <f>+VLOOKUP(D532,'Master FWDPoints'!$A:$D,2,FALSE)</f>
        <v>2.6</v>
      </c>
      <c r="S532" s="8">
        <f>+VLOOKUP(E532,'Master FWDPoints'!$A:$D,2,FALSE)</f>
        <v>2.25</v>
      </c>
      <c r="T532" s="8">
        <f>+VLOOKUP(F532,'Master FWDPoints'!$A:$D,2,FALSE)</f>
        <v>2.2999999999999998</v>
      </c>
      <c r="U532" s="8">
        <f>+VLOOKUP(G532,'Master FWDPoints'!$A:$D,2,FALSE)</f>
        <v>1.65</v>
      </c>
      <c r="V532" s="8">
        <f>+VLOOKUP(H532,'Master FWDPoints'!$A:$D,2,FALSE)</f>
        <v>1.76</v>
      </c>
      <c r="W532" s="8">
        <f>+VLOOKUP(I532,'Master FWDPoints'!$A:$D,2,FALSE)</f>
        <v>1.9</v>
      </c>
      <c r="X532" s="8">
        <f>+VLOOKUP(J532,'Master FWDPoints'!$A:$D,2,FALSE)</f>
        <v>1.8</v>
      </c>
      <c r="Y532" s="8">
        <f>+VLOOKUP(K532,'Master FWDPoints'!$A:$D,2,FALSE)</f>
        <v>1.6600000000000001</v>
      </c>
      <c r="Z532" s="8">
        <f>+VLOOKUP(L532,'Master FWDPoints'!$A:$D,2,FALSE)*(M532-L532)/VLOOKUP(L532,'Master FWDPoints'!$A:$D,4,FALSE)</f>
        <v>1.2933333333333332</v>
      </c>
      <c r="AA532" s="8">
        <f>+VLOOKUP(A532,'Master FWDPoints'!$G:$J,2,FALSE)</f>
        <v>21.25</v>
      </c>
      <c r="AB532" s="8">
        <f t="shared" si="24"/>
        <v>24.563333333333333</v>
      </c>
      <c r="AC532" s="8">
        <f t="shared" si="25"/>
        <v>3.3133333333333326</v>
      </c>
      <c r="AD532" s="8">
        <f t="shared" si="26"/>
        <v>18.850000000000001</v>
      </c>
    </row>
    <row r="533" spans="1:30">
      <c r="A533" s="11">
        <v>41410</v>
      </c>
      <c r="B533" s="26">
        <f>A533+VLOOKUP(A533,'Master FWDPoints'!$A:$D,4,FALSE)</f>
        <v>41444</v>
      </c>
      <c r="C533" s="27">
        <f>B533+VLOOKUP(B533,'Master FWDPoints'!$A:$D,4,FALSE)</f>
        <v>41474</v>
      </c>
      <c r="D533" s="27">
        <f>C533+VLOOKUP(C533,'Master FWDPoints'!$A:$D,4,FALSE)</f>
        <v>41508</v>
      </c>
      <c r="E533" s="27">
        <f>D533+VLOOKUP(D533,'Master FWDPoints'!$A:$D,4,FALSE)</f>
        <v>41542</v>
      </c>
      <c r="F533" s="27">
        <f>E533+VLOOKUP(E533,'Master FWDPoints'!$A:$D,4,FALSE)</f>
        <v>41572</v>
      </c>
      <c r="G533" s="27">
        <f>F533+VLOOKUP(F533,'Master FWDPoints'!$A:$D,4,FALSE)</f>
        <v>41606</v>
      </c>
      <c r="H533" s="27">
        <f>G533+VLOOKUP(G533,'Master FWDPoints'!$A:$D,4,FALSE)</f>
        <v>41638</v>
      </c>
      <c r="I533" s="27">
        <f>H533+VLOOKUP(H533,'Master FWDPoints'!$A:$D,4,FALSE)</f>
        <v>41670</v>
      </c>
      <c r="J533" s="27">
        <f>I533+VLOOKUP(I533,'Master FWDPoints'!$A:$D,4,FALSE)</f>
        <v>41698</v>
      </c>
      <c r="K533" s="27">
        <f>J533+VLOOKUP(J533,'Master FWDPoints'!$A:$D,4,FALSE)</f>
        <v>41729</v>
      </c>
      <c r="L533" s="27">
        <f>K533+VLOOKUP(K533,'Master FWDPoints'!$A:$D,4,FALSE)</f>
        <v>41759</v>
      </c>
      <c r="M533" s="44">
        <f>$A533+VLOOKUP($A533,'Master FWDPoints'!$G:$K,4,FALSE)</f>
        <v>41778</v>
      </c>
      <c r="O533" s="8">
        <f>+VLOOKUP(A533,'Master FWDPoints'!$A:$D,2,FALSE)</f>
        <v>2.4</v>
      </c>
      <c r="P533" s="8">
        <f>+VLOOKUP(B533,'Master FWDPoints'!$A:$D,2,FALSE)</f>
        <v>2.25</v>
      </c>
      <c r="Q533" s="8">
        <f>+VLOOKUP(C533,'Master FWDPoints'!$A:$D,2,FALSE)</f>
        <v>2.4</v>
      </c>
      <c r="R533" s="8">
        <f>+VLOOKUP(D533,'Master FWDPoints'!$A:$D,2,FALSE)</f>
        <v>2.5</v>
      </c>
      <c r="S533" s="8">
        <f>+VLOOKUP(E533,'Master FWDPoints'!$A:$D,2,FALSE)</f>
        <v>1.8</v>
      </c>
      <c r="T533" s="8">
        <f>+VLOOKUP(F533,'Master FWDPoints'!$A:$D,2,FALSE)</f>
        <v>2.0499999999999998</v>
      </c>
      <c r="U533" s="8">
        <f>+VLOOKUP(G533,'Master FWDPoints'!$A:$D,2,FALSE)</f>
        <v>1.5</v>
      </c>
      <c r="V533" s="8">
        <f>+VLOOKUP(H533,'Master FWDPoints'!$A:$D,2,FALSE)</f>
        <v>1.76</v>
      </c>
      <c r="W533" s="8">
        <f>+VLOOKUP(I533,'Master FWDPoints'!$A:$D,2,FALSE)</f>
        <v>1.9</v>
      </c>
      <c r="X533" s="8">
        <f>+VLOOKUP(J533,'Master FWDPoints'!$A:$D,2,FALSE)</f>
        <v>1.8</v>
      </c>
      <c r="Y533" s="8">
        <f>+VLOOKUP(K533,'Master FWDPoints'!$A:$D,2,FALSE)</f>
        <v>1.6600000000000001</v>
      </c>
      <c r="Z533" s="8">
        <f>+VLOOKUP(L533,'Master FWDPoints'!$A:$D,2,FALSE)*(M533-L533)/VLOOKUP(L533,'Master FWDPoints'!$A:$D,4,FALSE)</f>
        <v>1.2286666666666666</v>
      </c>
      <c r="AA533" s="8">
        <f>+VLOOKUP(A533,'Master FWDPoints'!$G:$J,2,FALSE)</f>
        <v>21.05</v>
      </c>
      <c r="AB533" s="8">
        <f t="shared" si="24"/>
        <v>23.248666666666669</v>
      </c>
      <c r="AC533" s="8">
        <f t="shared" si="25"/>
        <v>2.1986666666666679</v>
      </c>
      <c r="AD533" s="8">
        <f t="shared" si="26"/>
        <v>18.650000000000002</v>
      </c>
    </row>
    <row r="534" spans="1:30">
      <c r="A534" s="11">
        <v>41409</v>
      </c>
      <c r="B534" s="26">
        <f>A534+VLOOKUP(A534,'Master FWDPoints'!$A:$D,4,FALSE)</f>
        <v>41439</v>
      </c>
      <c r="C534" s="27">
        <f>B534+VLOOKUP(B534,'Master FWDPoints'!$A:$D,4,FALSE)</f>
        <v>41472</v>
      </c>
      <c r="D534" s="27">
        <f>C534+VLOOKUP(C534,'Master FWDPoints'!$A:$D,4,FALSE)</f>
        <v>41502</v>
      </c>
      <c r="E534" s="27">
        <f>D534+VLOOKUP(D534,'Master FWDPoints'!$A:$D,4,FALSE)</f>
        <v>41534</v>
      </c>
      <c r="F534" s="27">
        <f>E534+VLOOKUP(E534,'Master FWDPoints'!$A:$D,4,FALSE)</f>
        <v>41570</v>
      </c>
      <c r="G534" s="27">
        <f>F534+VLOOKUP(F534,'Master FWDPoints'!$A:$D,4,FALSE)</f>
        <v>41600</v>
      </c>
      <c r="H534" s="27">
        <f>G534+VLOOKUP(G534,'Master FWDPoints'!$A:$D,4,FALSE)</f>
        <v>41632</v>
      </c>
      <c r="I534" s="27">
        <f>H534+VLOOKUP(H534,'Master FWDPoints'!$A:$D,4,FALSE)</f>
        <v>41663</v>
      </c>
      <c r="J534" s="27">
        <f>I534+VLOOKUP(I534,'Master FWDPoints'!$A:$D,4,FALSE)</f>
        <v>41697</v>
      </c>
      <c r="K534" s="27">
        <f>J534+VLOOKUP(J534,'Master FWDPoints'!$A:$D,4,FALSE)</f>
        <v>41729</v>
      </c>
      <c r="L534" s="27">
        <f>K534+VLOOKUP(K534,'Master FWDPoints'!$A:$D,4,FALSE)</f>
        <v>41759</v>
      </c>
      <c r="M534" s="44">
        <f>$A534+VLOOKUP($A534,'Master FWDPoints'!$G:$K,4,FALSE)</f>
        <v>41775</v>
      </c>
      <c r="O534" s="8">
        <f>+VLOOKUP(A534,'Master FWDPoints'!$A:$D,2,FALSE)</f>
        <v>2.15</v>
      </c>
      <c r="P534" s="8">
        <f>+VLOOKUP(B534,'Master FWDPoints'!$A:$D,2,FALSE)</f>
        <v>2.4</v>
      </c>
      <c r="Q534" s="8">
        <f>+VLOOKUP(C534,'Master FWDPoints'!$A:$D,2,FALSE)</f>
        <v>2.4</v>
      </c>
      <c r="R534" s="8">
        <f>+VLOOKUP(D534,'Master FWDPoints'!$A:$D,2,FALSE)</f>
        <v>2.2999999999999998</v>
      </c>
      <c r="S534" s="8">
        <f>+VLOOKUP(E534,'Master FWDPoints'!$A:$D,2,FALSE)</f>
        <v>2.1</v>
      </c>
      <c r="T534" s="8">
        <f>+VLOOKUP(F534,'Master FWDPoints'!$A:$D,2,FALSE)</f>
        <v>1.85</v>
      </c>
      <c r="U534" s="8">
        <f>+VLOOKUP(G534,'Master FWDPoints'!$A:$D,2,FALSE)</f>
        <v>1.8</v>
      </c>
      <c r="V534" s="8">
        <f>+VLOOKUP(H534,'Master FWDPoints'!$A:$D,2,FALSE)</f>
        <v>1.8</v>
      </c>
      <c r="W534" s="8">
        <f>+VLOOKUP(I534,'Master FWDPoints'!$A:$D,2,FALSE)</f>
        <v>1.85</v>
      </c>
      <c r="X534" s="8">
        <f>+VLOOKUP(J534,'Master FWDPoints'!$A:$D,2,FALSE)</f>
        <v>1.85</v>
      </c>
      <c r="Y534" s="8">
        <f>+VLOOKUP(K534,'Master FWDPoints'!$A:$D,2,FALSE)</f>
        <v>1.6600000000000001</v>
      </c>
      <c r="Z534" s="8">
        <f>+VLOOKUP(L534,'Master FWDPoints'!$A:$D,2,FALSE)*(M534-L534)/VLOOKUP(L534,'Master FWDPoints'!$A:$D,4,FALSE)</f>
        <v>1.0346666666666666</v>
      </c>
      <c r="AA534" s="8">
        <f>+VLOOKUP(A534,'Master FWDPoints'!$G:$J,2,FALSE)</f>
        <v>21.11</v>
      </c>
      <c r="AB534" s="8">
        <f t="shared" si="24"/>
        <v>23.19466666666667</v>
      </c>
      <c r="AC534" s="8">
        <f t="shared" si="25"/>
        <v>2.0846666666666707</v>
      </c>
      <c r="AD534" s="8">
        <f t="shared" si="26"/>
        <v>18.96</v>
      </c>
    </row>
    <row r="535" spans="1:30">
      <c r="A535" s="11">
        <v>41408</v>
      </c>
      <c r="B535" s="26">
        <f>A535+VLOOKUP(A535,'Master FWDPoints'!$A:$D,4,FALSE)</f>
        <v>41439</v>
      </c>
      <c r="C535" s="27">
        <f>B535+VLOOKUP(B535,'Master FWDPoints'!$A:$D,4,FALSE)</f>
        <v>41472</v>
      </c>
      <c r="D535" s="27">
        <f>C535+VLOOKUP(C535,'Master FWDPoints'!$A:$D,4,FALSE)</f>
        <v>41502</v>
      </c>
      <c r="E535" s="27">
        <f>D535+VLOOKUP(D535,'Master FWDPoints'!$A:$D,4,FALSE)</f>
        <v>41534</v>
      </c>
      <c r="F535" s="27">
        <f>E535+VLOOKUP(E535,'Master FWDPoints'!$A:$D,4,FALSE)</f>
        <v>41570</v>
      </c>
      <c r="G535" s="27">
        <f>F535+VLOOKUP(F535,'Master FWDPoints'!$A:$D,4,FALSE)</f>
        <v>41600</v>
      </c>
      <c r="H535" s="27">
        <f>G535+VLOOKUP(G535,'Master FWDPoints'!$A:$D,4,FALSE)</f>
        <v>41632</v>
      </c>
      <c r="I535" s="27">
        <f>H535+VLOOKUP(H535,'Master FWDPoints'!$A:$D,4,FALSE)</f>
        <v>41663</v>
      </c>
      <c r="J535" s="27">
        <f>I535+VLOOKUP(I535,'Master FWDPoints'!$A:$D,4,FALSE)</f>
        <v>41697</v>
      </c>
      <c r="K535" s="27">
        <f>J535+VLOOKUP(J535,'Master FWDPoints'!$A:$D,4,FALSE)</f>
        <v>41729</v>
      </c>
      <c r="L535" s="27">
        <f>K535+VLOOKUP(K535,'Master FWDPoints'!$A:$D,4,FALSE)</f>
        <v>41759</v>
      </c>
      <c r="M535" s="44">
        <f>$A535+VLOOKUP($A535,'Master FWDPoints'!$G:$K,4,FALSE)</f>
        <v>41774</v>
      </c>
      <c r="O535" s="8">
        <f>+VLOOKUP(A535,'Master FWDPoints'!$A:$D,2,FALSE)</f>
        <v>2.1</v>
      </c>
      <c r="P535" s="8">
        <f>+VLOOKUP(B535,'Master FWDPoints'!$A:$D,2,FALSE)</f>
        <v>2.4</v>
      </c>
      <c r="Q535" s="8">
        <f>+VLOOKUP(C535,'Master FWDPoints'!$A:$D,2,FALSE)</f>
        <v>2.4</v>
      </c>
      <c r="R535" s="8">
        <f>+VLOOKUP(D535,'Master FWDPoints'!$A:$D,2,FALSE)</f>
        <v>2.2999999999999998</v>
      </c>
      <c r="S535" s="8">
        <f>+VLOOKUP(E535,'Master FWDPoints'!$A:$D,2,FALSE)</f>
        <v>2.1</v>
      </c>
      <c r="T535" s="8">
        <f>+VLOOKUP(F535,'Master FWDPoints'!$A:$D,2,FALSE)</f>
        <v>1.85</v>
      </c>
      <c r="U535" s="8">
        <f>+VLOOKUP(G535,'Master FWDPoints'!$A:$D,2,FALSE)</f>
        <v>1.8</v>
      </c>
      <c r="V535" s="8">
        <f>+VLOOKUP(H535,'Master FWDPoints'!$A:$D,2,FALSE)</f>
        <v>1.8</v>
      </c>
      <c r="W535" s="8">
        <f>+VLOOKUP(I535,'Master FWDPoints'!$A:$D,2,FALSE)</f>
        <v>1.85</v>
      </c>
      <c r="X535" s="8">
        <f>+VLOOKUP(J535,'Master FWDPoints'!$A:$D,2,FALSE)</f>
        <v>1.85</v>
      </c>
      <c r="Y535" s="8">
        <f>+VLOOKUP(K535,'Master FWDPoints'!$A:$D,2,FALSE)</f>
        <v>1.6600000000000001</v>
      </c>
      <c r="Z535" s="8">
        <f>+VLOOKUP(L535,'Master FWDPoints'!$A:$D,2,FALSE)*(M535-L535)/VLOOKUP(L535,'Master FWDPoints'!$A:$D,4,FALSE)</f>
        <v>0.97</v>
      </c>
      <c r="AA535" s="8">
        <f>+VLOOKUP(A535,'Master FWDPoints'!$G:$J,2,FALSE)</f>
        <v>21.07</v>
      </c>
      <c r="AB535" s="8">
        <f t="shared" si="24"/>
        <v>23.080000000000002</v>
      </c>
      <c r="AC535" s="8">
        <f t="shared" si="25"/>
        <v>2.0100000000000016</v>
      </c>
      <c r="AD535" s="8">
        <f t="shared" si="26"/>
        <v>18.97</v>
      </c>
    </row>
    <row r="536" spans="1:30">
      <c r="A536" s="11">
        <v>41407</v>
      </c>
      <c r="B536" s="26">
        <f>A536+VLOOKUP(A536,'Master FWDPoints'!$A:$D,4,FALSE)</f>
        <v>41439</v>
      </c>
      <c r="C536" s="27">
        <f>B536+VLOOKUP(B536,'Master FWDPoints'!$A:$D,4,FALSE)</f>
        <v>41472</v>
      </c>
      <c r="D536" s="27">
        <f>C536+VLOOKUP(C536,'Master FWDPoints'!$A:$D,4,FALSE)</f>
        <v>41502</v>
      </c>
      <c r="E536" s="27">
        <f>D536+VLOOKUP(D536,'Master FWDPoints'!$A:$D,4,FALSE)</f>
        <v>41534</v>
      </c>
      <c r="F536" s="27">
        <f>E536+VLOOKUP(E536,'Master FWDPoints'!$A:$D,4,FALSE)</f>
        <v>41570</v>
      </c>
      <c r="G536" s="27">
        <f>F536+VLOOKUP(F536,'Master FWDPoints'!$A:$D,4,FALSE)</f>
        <v>41600</v>
      </c>
      <c r="H536" s="27">
        <f>G536+VLOOKUP(G536,'Master FWDPoints'!$A:$D,4,FALSE)</f>
        <v>41632</v>
      </c>
      <c r="I536" s="27">
        <f>H536+VLOOKUP(H536,'Master FWDPoints'!$A:$D,4,FALSE)</f>
        <v>41663</v>
      </c>
      <c r="J536" s="27">
        <f>I536+VLOOKUP(I536,'Master FWDPoints'!$A:$D,4,FALSE)</f>
        <v>41697</v>
      </c>
      <c r="K536" s="27">
        <f>J536+VLOOKUP(J536,'Master FWDPoints'!$A:$D,4,FALSE)</f>
        <v>41729</v>
      </c>
      <c r="L536" s="27">
        <f>K536+VLOOKUP(K536,'Master FWDPoints'!$A:$D,4,FALSE)</f>
        <v>41759</v>
      </c>
      <c r="M536" s="44">
        <f>$A536+VLOOKUP($A536,'Master FWDPoints'!$G:$K,4,FALSE)</f>
        <v>41773</v>
      </c>
      <c r="O536" s="8">
        <f>+VLOOKUP(A536,'Master FWDPoints'!$A:$D,2,FALSE)</f>
        <v>2.15</v>
      </c>
      <c r="P536" s="8">
        <f>+VLOOKUP(B536,'Master FWDPoints'!$A:$D,2,FALSE)</f>
        <v>2.4</v>
      </c>
      <c r="Q536" s="8">
        <f>+VLOOKUP(C536,'Master FWDPoints'!$A:$D,2,FALSE)</f>
        <v>2.4</v>
      </c>
      <c r="R536" s="8">
        <f>+VLOOKUP(D536,'Master FWDPoints'!$A:$D,2,FALSE)</f>
        <v>2.2999999999999998</v>
      </c>
      <c r="S536" s="8">
        <f>+VLOOKUP(E536,'Master FWDPoints'!$A:$D,2,FALSE)</f>
        <v>2.1</v>
      </c>
      <c r="T536" s="8">
        <f>+VLOOKUP(F536,'Master FWDPoints'!$A:$D,2,FALSE)</f>
        <v>1.85</v>
      </c>
      <c r="U536" s="8">
        <f>+VLOOKUP(G536,'Master FWDPoints'!$A:$D,2,FALSE)</f>
        <v>1.8</v>
      </c>
      <c r="V536" s="8">
        <f>+VLOOKUP(H536,'Master FWDPoints'!$A:$D,2,FALSE)</f>
        <v>1.8</v>
      </c>
      <c r="W536" s="8">
        <f>+VLOOKUP(I536,'Master FWDPoints'!$A:$D,2,FALSE)</f>
        <v>1.85</v>
      </c>
      <c r="X536" s="8">
        <f>+VLOOKUP(J536,'Master FWDPoints'!$A:$D,2,FALSE)</f>
        <v>1.85</v>
      </c>
      <c r="Y536" s="8">
        <f>+VLOOKUP(K536,'Master FWDPoints'!$A:$D,2,FALSE)</f>
        <v>1.6600000000000001</v>
      </c>
      <c r="Z536" s="8">
        <f>+VLOOKUP(L536,'Master FWDPoints'!$A:$D,2,FALSE)*(M536-L536)/VLOOKUP(L536,'Master FWDPoints'!$A:$D,4,FALSE)</f>
        <v>0.90533333333333332</v>
      </c>
      <c r="AA536" s="8">
        <f>+VLOOKUP(A536,'Master FWDPoints'!$G:$J,2,FALSE)</f>
        <v>20.87</v>
      </c>
      <c r="AB536" s="8">
        <f t="shared" si="24"/>
        <v>23.065333333333339</v>
      </c>
      <c r="AC536" s="8">
        <f t="shared" si="25"/>
        <v>2.1953333333333376</v>
      </c>
      <c r="AD536" s="8">
        <f t="shared" si="26"/>
        <v>18.720000000000002</v>
      </c>
    </row>
    <row r="537" spans="1:30">
      <c r="A537" s="11">
        <v>41404</v>
      </c>
      <c r="B537" s="26">
        <f>A537+VLOOKUP(A537,'Master FWDPoints'!$A:$D,4,FALSE)</f>
        <v>41438</v>
      </c>
      <c r="C537" s="27">
        <f>B537+VLOOKUP(B537,'Master FWDPoints'!$A:$D,4,FALSE)</f>
        <v>41470</v>
      </c>
      <c r="D537" s="27">
        <f>C537+VLOOKUP(C537,'Master FWDPoints'!$A:$D,4,FALSE)</f>
        <v>41502</v>
      </c>
      <c r="E537" s="27">
        <f>D537+VLOOKUP(D537,'Master FWDPoints'!$A:$D,4,FALSE)</f>
        <v>41534</v>
      </c>
      <c r="F537" s="27">
        <f>E537+VLOOKUP(E537,'Master FWDPoints'!$A:$D,4,FALSE)</f>
        <v>41570</v>
      </c>
      <c r="G537" s="27">
        <f>F537+VLOOKUP(F537,'Master FWDPoints'!$A:$D,4,FALSE)</f>
        <v>41600</v>
      </c>
      <c r="H537" s="27">
        <f>G537+VLOOKUP(G537,'Master FWDPoints'!$A:$D,4,FALSE)</f>
        <v>41632</v>
      </c>
      <c r="I537" s="27">
        <f>H537+VLOOKUP(H537,'Master FWDPoints'!$A:$D,4,FALSE)</f>
        <v>41663</v>
      </c>
      <c r="J537" s="27">
        <f>I537+VLOOKUP(I537,'Master FWDPoints'!$A:$D,4,FALSE)</f>
        <v>41697</v>
      </c>
      <c r="K537" s="27">
        <f>J537+VLOOKUP(J537,'Master FWDPoints'!$A:$D,4,FALSE)</f>
        <v>41729</v>
      </c>
      <c r="L537" s="27">
        <f>K537+VLOOKUP(K537,'Master FWDPoints'!$A:$D,4,FALSE)</f>
        <v>41759</v>
      </c>
      <c r="M537" s="44">
        <f>$A537+VLOOKUP($A537,'Master FWDPoints'!$G:$K,4,FALSE)</f>
        <v>41772</v>
      </c>
      <c r="O537" s="8">
        <f>+VLOOKUP(A537,'Master FWDPoints'!$A:$D,2,FALSE)</f>
        <v>2.2000000000000002</v>
      </c>
      <c r="P537" s="8">
        <f>+VLOOKUP(B537,'Master FWDPoints'!$A:$D,2,FALSE)</f>
        <v>2.25</v>
      </c>
      <c r="Q537" s="8">
        <f>+VLOOKUP(C537,'Master FWDPoints'!$A:$D,2,FALSE)</f>
        <v>2.4</v>
      </c>
      <c r="R537" s="8">
        <f>+VLOOKUP(D537,'Master FWDPoints'!$A:$D,2,FALSE)</f>
        <v>2.2999999999999998</v>
      </c>
      <c r="S537" s="8">
        <f>+VLOOKUP(E537,'Master FWDPoints'!$A:$D,2,FALSE)</f>
        <v>2.1</v>
      </c>
      <c r="T537" s="8">
        <f>+VLOOKUP(F537,'Master FWDPoints'!$A:$D,2,FALSE)</f>
        <v>1.85</v>
      </c>
      <c r="U537" s="8">
        <f>+VLOOKUP(G537,'Master FWDPoints'!$A:$D,2,FALSE)</f>
        <v>1.8</v>
      </c>
      <c r="V537" s="8">
        <f>+VLOOKUP(H537,'Master FWDPoints'!$A:$D,2,FALSE)</f>
        <v>1.8</v>
      </c>
      <c r="W537" s="8">
        <f>+VLOOKUP(I537,'Master FWDPoints'!$A:$D,2,FALSE)</f>
        <v>1.85</v>
      </c>
      <c r="X537" s="8">
        <f>+VLOOKUP(J537,'Master FWDPoints'!$A:$D,2,FALSE)</f>
        <v>1.85</v>
      </c>
      <c r="Y537" s="8">
        <f>+VLOOKUP(K537,'Master FWDPoints'!$A:$D,2,FALSE)</f>
        <v>1.6600000000000001</v>
      </c>
      <c r="Z537" s="8">
        <f>+VLOOKUP(L537,'Master FWDPoints'!$A:$D,2,FALSE)*(M537-L537)/VLOOKUP(L537,'Master FWDPoints'!$A:$D,4,FALSE)</f>
        <v>0.84066666666666667</v>
      </c>
      <c r="AA537" s="8">
        <f>+VLOOKUP(A537,'Master FWDPoints'!$G:$J,2,FALSE)</f>
        <v>21</v>
      </c>
      <c r="AB537" s="8">
        <f t="shared" si="24"/>
        <v>22.90066666666667</v>
      </c>
      <c r="AC537" s="8">
        <f t="shared" si="25"/>
        <v>1.9006666666666696</v>
      </c>
      <c r="AD537" s="8">
        <f t="shared" si="26"/>
        <v>18.8</v>
      </c>
    </row>
    <row r="538" spans="1:30">
      <c r="A538" s="11">
        <v>41403</v>
      </c>
      <c r="B538" s="26">
        <f>A538+VLOOKUP(A538,'Master FWDPoints'!$A:$D,4,FALSE)</f>
        <v>41437</v>
      </c>
      <c r="C538" s="27">
        <f>B538+VLOOKUP(B538,'Master FWDPoints'!$A:$D,4,FALSE)</f>
        <v>41467</v>
      </c>
      <c r="D538" s="27">
        <f>C538+VLOOKUP(C538,'Master FWDPoints'!$A:$D,4,FALSE)</f>
        <v>41502</v>
      </c>
      <c r="E538" s="27">
        <f>D538+VLOOKUP(D538,'Master FWDPoints'!$A:$D,4,FALSE)</f>
        <v>41534</v>
      </c>
      <c r="F538" s="27">
        <f>E538+VLOOKUP(E538,'Master FWDPoints'!$A:$D,4,FALSE)</f>
        <v>41570</v>
      </c>
      <c r="G538" s="27">
        <f>F538+VLOOKUP(F538,'Master FWDPoints'!$A:$D,4,FALSE)</f>
        <v>41600</v>
      </c>
      <c r="H538" s="27">
        <f>G538+VLOOKUP(G538,'Master FWDPoints'!$A:$D,4,FALSE)</f>
        <v>41632</v>
      </c>
      <c r="I538" s="27">
        <f>H538+VLOOKUP(H538,'Master FWDPoints'!$A:$D,4,FALSE)</f>
        <v>41663</v>
      </c>
      <c r="J538" s="27">
        <f>I538+VLOOKUP(I538,'Master FWDPoints'!$A:$D,4,FALSE)</f>
        <v>41697</v>
      </c>
      <c r="K538" s="27">
        <f>J538+VLOOKUP(J538,'Master FWDPoints'!$A:$D,4,FALSE)</f>
        <v>41729</v>
      </c>
      <c r="L538" s="27">
        <f>K538+VLOOKUP(K538,'Master FWDPoints'!$A:$D,4,FALSE)</f>
        <v>41759</v>
      </c>
      <c r="M538" s="44">
        <f>$A538+VLOOKUP($A538,'Master FWDPoints'!$G:$K,4,FALSE)</f>
        <v>41771</v>
      </c>
      <c r="O538" s="8">
        <f>+VLOOKUP(A538,'Master FWDPoints'!$A:$D,2,FALSE)</f>
        <v>1.95</v>
      </c>
      <c r="P538" s="8">
        <f>+VLOOKUP(B538,'Master FWDPoints'!$A:$D,2,FALSE)</f>
        <v>2.15</v>
      </c>
      <c r="Q538" s="8">
        <f>+VLOOKUP(C538,'Master FWDPoints'!$A:$D,2,FALSE)</f>
        <v>2.9</v>
      </c>
      <c r="R538" s="8">
        <f>+VLOOKUP(D538,'Master FWDPoints'!$A:$D,2,FALSE)</f>
        <v>2.2999999999999998</v>
      </c>
      <c r="S538" s="8">
        <f>+VLOOKUP(E538,'Master FWDPoints'!$A:$D,2,FALSE)</f>
        <v>2.1</v>
      </c>
      <c r="T538" s="8">
        <f>+VLOOKUP(F538,'Master FWDPoints'!$A:$D,2,FALSE)</f>
        <v>1.85</v>
      </c>
      <c r="U538" s="8">
        <f>+VLOOKUP(G538,'Master FWDPoints'!$A:$D,2,FALSE)</f>
        <v>1.8</v>
      </c>
      <c r="V538" s="8">
        <f>+VLOOKUP(H538,'Master FWDPoints'!$A:$D,2,FALSE)</f>
        <v>1.8</v>
      </c>
      <c r="W538" s="8">
        <f>+VLOOKUP(I538,'Master FWDPoints'!$A:$D,2,FALSE)</f>
        <v>1.85</v>
      </c>
      <c r="X538" s="8">
        <f>+VLOOKUP(J538,'Master FWDPoints'!$A:$D,2,FALSE)</f>
        <v>1.85</v>
      </c>
      <c r="Y538" s="8">
        <f>+VLOOKUP(K538,'Master FWDPoints'!$A:$D,2,FALSE)</f>
        <v>1.6600000000000001</v>
      </c>
      <c r="Z538" s="8">
        <f>+VLOOKUP(L538,'Master FWDPoints'!$A:$D,2,FALSE)*(M538-L538)/VLOOKUP(L538,'Master FWDPoints'!$A:$D,4,FALSE)</f>
        <v>0.77600000000000002</v>
      </c>
      <c r="AA538" s="8">
        <f>+VLOOKUP(A538,'Master FWDPoints'!$G:$J,2,FALSE)</f>
        <v>20.85</v>
      </c>
      <c r="AB538" s="8">
        <f t="shared" si="24"/>
        <v>22.986000000000004</v>
      </c>
      <c r="AC538" s="8">
        <f t="shared" si="25"/>
        <v>2.1360000000000028</v>
      </c>
      <c r="AD538" s="8">
        <f t="shared" si="26"/>
        <v>18.900000000000002</v>
      </c>
    </row>
    <row r="539" spans="1:30">
      <c r="A539" s="11">
        <v>41402</v>
      </c>
      <c r="B539" s="26">
        <f>A539+VLOOKUP(A539,'Master FWDPoints'!$A:$D,4,FALSE)</f>
        <v>41432</v>
      </c>
      <c r="C539" s="27">
        <f>B539+VLOOKUP(B539,'Master FWDPoints'!$A:$D,4,FALSE)</f>
        <v>41465</v>
      </c>
      <c r="D539" s="27">
        <f>C539+VLOOKUP(C539,'Master FWDPoints'!$A:$D,4,FALSE)</f>
        <v>41495</v>
      </c>
      <c r="E539" s="27">
        <f>D539+VLOOKUP(D539,'Master FWDPoints'!$A:$D,4,FALSE)</f>
        <v>41529</v>
      </c>
      <c r="F539" s="27">
        <f>E539+VLOOKUP(E539,'Master FWDPoints'!$A:$D,4,FALSE)</f>
        <v>41562</v>
      </c>
      <c r="G539" s="27">
        <f>F539+VLOOKUP(F539,'Master FWDPoints'!$A:$D,4,FALSE)</f>
        <v>41593</v>
      </c>
      <c r="H539" s="27">
        <f>G539+VLOOKUP(G539,'Master FWDPoints'!$A:$D,4,FALSE)</f>
        <v>41626</v>
      </c>
      <c r="I539" s="27">
        <f>H539+VLOOKUP(H539,'Master FWDPoints'!$A:$D,4,FALSE)</f>
        <v>41656</v>
      </c>
      <c r="J539" s="27">
        <f>I539+VLOOKUP(I539,'Master FWDPoints'!$A:$D,4,FALSE)</f>
        <v>41690</v>
      </c>
      <c r="K539" s="27">
        <f>J539+VLOOKUP(J539,'Master FWDPoints'!$A:$D,4,FALSE)</f>
        <v>41719</v>
      </c>
      <c r="L539" s="27">
        <f>K539+VLOOKUP(K539,'Master FWDPoints'!$A:$D,4,FALSE)</f>
        <v>41753</v>
      </c>
      <c r="M539" s="44">
        <f>$A539+VLOOKUP($A539,'Master FWDPoints'!$G:$K,4,FALSE)</f>
        <v>41768</v>
      </c>
      <c r="O539" s="8">
        <f>+VLOOKUP(A539,'Master FWDPoints'!$A:$D,2,FALSE)</f>
        <v>1.75</v>
      </c>
      <c r="P539" s="8">
        <f>+VLOOKUP(B539,'Master FWDPoints'!$A:$D,2,FALSE)</f>
        <v>2.4500000000000002</v>
      </c>
      <c r="Q539" s="8">
        <f>+VLOOKUP(C539,'Master FWDPoints'!$A:$D,2,FALSE)</f>
        <v>2.7</v>
      </c>
      <c r="R539" s="8">
        <f>+VLOOKUP(D539,'Master FWDPoints'!$A:$D,2,FALSE)</f>
        <v>2.4</v>
      </c>
      <c r="S539" s="8">
        <f>+VLOOKUP(E539,'Master FWDPoints'!$A:$D,2,FALSE)</f>
        <v>2.25</v>
      </c>
      <c r="T539" s="8">
        <f>+VLOOKUP(F539,'Master FWDPoints'!$A:$D,2,FALSE)</f>
        <v>2.1</v>
      </c>
      <c r="U539" s="8">
        <f>+VLOOKUP(G539,'Master FWDPoints'!$A:$D,2,FALSE)</f>
        <v>2.0499999999999998</v>
      </c>
      <c r="V539" s="8">
        <f>+VLOOKUP(H539,'Master FWDPoints'!$A:$D,2,FALSE)</f>
        <v>1.8</v>
      </c>
      <c r="W539" s="8">
        <f>+VLOOKUP(I539,'Master FWDPoints'!$A:$D,2,FALSE)</f>
        <v>2.1</v>
      </c>
      <c r="X539" s="8">
        <f>+VLOOKUP(J539,'Master FWDPoints'!$A:$D,2,FALSE)</f>
        <v>1.65</v>
      </c>
      <c r="Y539" s="8">
        <f>+VLOOKUP(K539,'Master FWDPoints'!$A:$D,2,FALSE)</f>
        <v>1.75</v>
      </c>
      <c r="Z539" s="8">
        <f>+VLOOKUP(L539,'Master FWDPoints'!$A:$D,2,FALSE)*(M539-L539)/VLOOKUP(L539,'Master FWDPoints'!$A:$D,4,FALSE)</f>
        <v>0.77272727272727271</v>
      </c>
      <c r="AA539" s="8">
        <f>+VLOOKUP(A539,'Master FWDPoints'!$G:$J,2,FALSE)</f>
        <v>21.25</v>
      </c>
      <c r="AB539" s="8">
        <f t="shared" si="24"/>
        <v>23.772727272727273</v>
      </c>
      <c r="AC539" s="8">
        <f t="shared" si="25"/>
        <v>2.5227272727272734</v>
      </c>
      <c r="AD539" s="8">
        <f t="shared" si="26"/>
        <v>19.5</v>
      </c>
    </row>
    <row r="540" spans="1:30">
      <c r="A540" s="11">
        <v>41401</v>
      </c>
      <c r="B540" s="26">
        <f>A540+VLOOKUP(A540,'Master FWDPoints'!$A:$D,4,FALSE)</f>
        <v>41432</v>
      </c>
      <c r="C540" s="27">
        <f>B540+VLOOKUP(B540,'Master FWDPoints'!$A:$D,4,FALSE)</f>
        <v>41465</v>
      </c>
      <c r="D540" s="27">
        <f>C540+VLOOKUP(C540,'Master FWDPoints'!$A:$D,4,FALSE)</f>
        <v>41495</v>
      </c>
      <c r="E540" s="27">
        <f>D540+VLOOKUP(D540,'Master FWDPoints'!$A:$D,4,FALSE)</f>
        <v>41529</v>
      </c>
      <c r="F540" s="27">
        <f>E540+VLOOKUP(E540,'Master FWDPoints'!$A:$D,4,FALSE)</f>
        <v>41562</v>
      </c>
      <c r="G540" s="27">
        <f>F540+VLOOKUP(F540,'Master FWDPoints'!$A:$D,4,FALSE)</f>
        <v>41593</v>
      </c>
      <c r="H540" s="27">
        <f>G540+VLOOKUP(G540,'Master FWDPoints'!$A:$D,4,FALSE)</f>
        <v>41626</v>
      </c>
      <c r="I540" s="27">
        <f>H540+VLOOKUP(H540,'Master FWDPoints'!$A:$D,4,FALSE)</f>
        <v>41656</v>
      </c>
      <c r="J540" s="27">
        <f>I540+VLOOKUP(I540,'Master FWDPoints'!$A:$D,4,FALSE)</f>
        <v>41690</v>
      </c>
      <c r="K540" s="27">
        <f>J540+VLOOKUP(J540,'Master FWDPoints'!$A:$D,4,FALSE)</f>
        <v>41719</v>
      </c>
      <c r="L540" s="27">
        <f>K540+VLOOKUP(K540,'Master FWDPoints'!$A:$D,4,FALSE)</f>
        <v>41753</v>
      </c>
      <c r="M540" s="44">
        <f>$A540+VLOOKUP($A540,'Master FWDPoints'!$G:$K,4,FALSE)</f>
        <v>41767</v>
      </c>
      <c r="O540" s="8">
        <f>+VLOOKUP(A540,'Master FWDPoints'!$A:$D,2,FALSE)</f>
        <v>1.85</v>
      </c>
      <c r="P540" s="8">
        <f>+VLOOKUP(B540,'Master FWDPoints'!$A:$D,2,FALSE)</f>
        <v>2.4500000000000002</v>
      </c>
      <c r="Q540" s="8">
        <f>+VLOOKUP(C540,'Master FWDPoints'!$A:$D,2,FALSE)</f>
        <v>2.7</v>
      </c>
      <c r="R540" s="8">
        <f>+VLOOKUP(D540,'Master FWDPoints'!$A:$D,2,FALSE)</f>
        <v>2.4</v>
      </c>
      <c r="S540" s="8">
        <f>+VLOOKUP(E540,'Master FWDPoints'!$A:$D,2,FALSE)</f>
        <v>2.25</v>
      </c>
      <c r="T540" s="8">
        <f>+VLOOKUP(F540,'Master FWDPoints'!$A:$D,2,FALSE)</f>
        <v>2.1</v>
      </c>
      <c r="U540" s="8">
        <f>+VLOOKUP(G540,'Master FWDPoints'!$A:$D,2,FALSE)</f>
        <v>2.0499999999999998</v>
      </c>
      <c r="V540" s="8">
        <f>+VLOOKUP(H540,'Master FWDPoints'!$A:$D,2,FALSE)</f>
        <v>1.8</v>
      </c>
      <c r="W540" s="8">
        <f>+VLOOKUP(I540,'Master FWDPoints'!$A:$D,2,FALSE)</f>
        <v>2.1</v>
      </c>
      <c r="X540" s="8">
        <f>+VLOOKUP(J540,'Master FWDPoints'!$A:$D,2,FALSE)</f>
        <v>1.65</v>
      </c>
      <c r="Y540" s="8">
        <f>+VLOOKUP(K540,'Master FWDPoints'!$A:$D,2,FALSE)</f>
        <v>1.75</v>
      </c>
      <c r="Z540" s="8">
        <f>+VLOOKUP(L540,'Master FWDPoints'!$A:$D,2,FALSE)*(M540-L540)/VLOOKUP(L540,'Master FWDPoints'!$A:$D,4,FALSE)</f>
        <v>0.72121212121212119</v>
      </c>
      <c r="AA540" s="8">
        <f>+VLOOKUP(A540,'Master FWDPoints'!$G:$J,2,FALSE)</f>
        <v>21.75</v>
      </c>
      <c r="AB540" s="8">
        <f t="shared" si="24"/>
        <v>23.821212121212124</v>
      </c>
      <c r="AC540" s="8">
        <f t="shared" si="25"/>
        <v>2.0712121212121239</v>
      </c>
      <c r="AD540" s="8">
        <f t="shared" si="26"/>
        <v>19.899999999999999</v>
      </c>
    </row>
    <row r="541" spans="1:30">
      <c r="A541" s="11">
        <v>41400</v>
      </c>
      <c r="B541" s="26">
        <f>A541+VLOOKUP(A541,'Master FWDPoints'!$A:$D,4,FALSE)</f>
        <v>41432</v>
      </c>
      <c r="C541" s="27">
        <f>B541+VLOOKUP(B541,'Master FWDPoints'!$A:$D,4,FALSE)</f>
        <v>41465</v>
      </c>
      <c r="D541" s="27">
        <f>C541+VLOOKUP(C541,'Master FWDPoints'!$A:$D,4,FALSE)</f>
        <v>41495</v>
      </c>
      <c r="E541" s="27">
        <f>D541+VLOOKUP(D541,'Master FWDPoints'!$A:$D,4,FALSE)</f>
        <v>41529</v>
      </c>
      <c r="F541" s="27">
        <f>E541+VLOOKUP(E541,'Master FWDPoints'!$A:$D,4,FALSE)</f>
        <v>41562</v>
      </c>
      <c r="G541" s="27">
        <f>F541+VLOOKUP(F541,'Master FWDPoints'!$A:$D,4,FALSE)</f>
        <v>41593</v>
      </c>
      <c r="H541" s="27">
        <f>G541+VLOOKUP(G541,'Master FWDPoints'!$A:$D,4,FALSE)</f>
        <v>41626</v>
      </c>
      <c r="I541" s="27">
        <f>H541+VLOOKUP(H541,'Master FWDPoints'!$A:$D,4,FALSE)</f>
        <v>41656</v>
      </c>
      <c r="J541" s="27">
        <f>I541+VLOOKUP(I541,'Master FWDPoints'!$A:$D,4,FALSE)</f>
        <v>41690</v>
      </c>
      <c r="K541" s="27">
        <f>J541+VLOOKUP(J541,'Master FWDPoints'!$A:$D,4,FALSE)</f>
        <v>41719</v>
      </c>
      <c r="L541" s="27">
        <f>K541+VLOOKUP(K541,'Master FWDPoints'!$A:$D,4,FALSE)</f>
        <v>41753</v>
      </c>
      <c r="M541" s="44">
        <f>$A541+VLOOKUP($A541,'Master FWDPoints'!$G:$K,4,FALSE)</f>
        <v>41766</v>
      </c>
      <c r="O541" s="8">
        <f>+VLOOKUP(A541,'Master FWDPoints'!$A:$D,2,FALSE)</f>
        <v>2.0499999999999998</v>
      </c>
      <c r="P541" s="8">
        <f>+VLOOKUP(B541,'Master FWDPoints'!$A:$D,2,FALSE)</f>
        <v>2.4500000000000002</v>
      </c>
      <c r="Q541" s="8">
        <f>+VLOOKUP(C541,'Master FWDPoints'!$A:$D,2,FALSE)</f>
        <v>2.7</v>
      </c>
      <c r="R541" s="8">
        <f>+VLOOKUP(D541,'Master FWDPoints'!$A:$D,2,FALSE)</f>
        <v>2.4</v>
      </c>
      <c r="S541" s="8">
        <f>+VLOOKUP(E541,'Master FWDPoints'!$A:$D,2,FALSE)</f>
        <v>2.25</v>
      </c>
      <c r="T541" s="8">
        <f>+VLOOKUP(F541,'Master FWDPoints'!$A:$D,2,FALSE)</f>
        <v>2.1</v>
      </c>
      <c r="U541" s="8">
        <f>+VLOOKUP(G541,'Master FWDPoints'!$A:$D,2,FALSE)</f>
        <v>2.0499999999999998</v>
      </c>
      <c r="V541" s="8">
        <f>+VLOOKUP(H541,'Master FWDPoints'!$A:$D,2,FALSE)</f>
        <v>1.8</v>
      </c>
      <c r="W541" s="8">
        <f>+VLOOKUP(I541,'Master FWDPoints'!$A:$D,2,FALSE)</f>
        <v>2.1</v>
      </c>
      <c r="X541" s="8">
        <f>+VLOOKUP(J541,'Master FWDPoints'!$A:$D,2,FALSE)</f>
        <v>1.65</v>
      </c>
      <c r="Y541" s="8">
        <f>+VLOOKUP(K541,'Master FWDPoints'!$A:$D,2,FALSE)</f>
        <v>1.75</v>
      </c>
      <c r="Z541" s="8">
        <f>+VLOOKUP(L541,'Master FWDPoints'!$A:$D,2,FALSE)*(M541-L541)/VLOOKUP(L541,'Master FWDPoints'!$A:$D,4,FALSE)</f>
        <v>0.66969696969696968</v>
      </c>
      <c r="AA541" s="8">
        <f>+VLOOKUP(A541,'Master FWDPoints'!$G:$J,2,FALSE)</f>
        <v>21.43</v>
      </c>
      <c r="AB541" s="8">
        <f t="shared" si="24"/>
        <v>23.969696969696969</v>
      </c>
      <c r="AC541" s="8">
        <f t="shared" si="25"/>
        <v>2.5396969696969691</v>
      </c>
      <c r="AD541" s="8">
        <f t="shared" si="26"/>
        <v>19.38</v>
      </c>
    </row>
    <row r="542" spans="1:30">
      <c r="A542" s="11">
        <v>41397</v>
      </c>
      <c r="B542" s="26">
        <f>A542+VLOOKUP(A542,'Master FWDPoints'!$A:$D,4,FALSE)</f>
        <v>41431</v>
      </c>
      <c r="C542" s="27">
        <f>B542+VLOOKUP(B542,'Master FWDPoints'!$A:$D,4,FALSE)</f>
        <v>41464</v>
      </c>
      <c r="D542" s="27">
        <f>C542+VLOOKUP(C542,'Master FWDPoints'!$A:$D,4,FALSE)</f>
        <v>41495</v>
      </c>
      <c r="E542" s="27">
        <f>D542+VLOOKUP(D542,'Master FWDPoints'!$A:$D,4,FALSE)</f>
        <v>41529</v>
      </c>
      <c r="F542" s="27">
        <f>E542+VLOOKUP(E542,'Master FWDPoints'!$A:$D,4,FALSE)</f>
        <v>41562</v>
      </c>
      <c r="G542" s="27">
        <f>F542+VLOOKUP(F542,'Master FWDPoints'!$A:$D,4,FALSE)</f>
        <v>41593</v>
      </c>
      <c r="H542" s="27">
        <f>G542+VLOOKUP(G542,'Master FWDPoints'!$A:$D,4,FALSE)</f>
        <v>41626</v>
      </c>
      <c r="I542" s="27">
        <f>H542+VLOOKUP(H542,'Master FWDPoints'!$A:$D,4,FALSE)</f>
        <v>41656</v>
      </c>
      <c r="J542" s="27">
        <f>I542+VLOOKUP(I542,'Master FWDPoints'!$A:$D,4,FALSE)</f>
        <v>41690</v>
      </c>
      <c r="K542" s="27">
        <f>J542+VLOOKUP(J542,'Master FWDPoints'!$A:$D,4,FALSE)</f>
        <v>41719</v>
      </c>
      <c r="L542" s="27">
        <f>K542+VLOOKUP(K542,'Master FWDPoints'!$A:$D,4,FALSE)</f>
        <v>41753</v>
      </c>
      <c r="M542" s="44">
        <f>$A542+VLOOKUP($A542,'Master FWDPoints'!$G:$K,4,FALSE)</f>
        <v>41765</v>
      </c>
      <c r="O542" s="8">
        <f>+VLOOKUP(A542,'Master FWDPoints'!$A:$D,2,FALSE)</f>
        <v>2.1</v>
      </c>
      <c r="P542" s="8">
        <f>+VLOOKUP(B542,'Master FWDPoints'!$A:$D,2,FALSE)</f>
        <v>2.65</v>
      </c>
      <c r="Q542" s="8">
        <f>+VLOOKUP(C542,'Master FWDPoints'!$A:$D,2,FALSE)</f>
        <v>2.65</v>
      </c>
      <c r="R542" s="8">
        <f>+VLOOKUP(D542,'Master FWDPoints'!$A:$D,2,FALSE)</f>
        <v>2.4</v>
      </c>
      <c r="S542" s="8">
        <f>+VLOOKUP(E542,'Master FWDPoints'!$A:$D,2,FALSE)</f>
        <v>2.25</v>
      </c>
      <c r="T542" s="8">
        <f>+VLOOKUP(F542,'Master FWDPoints'!$A:$D,2,FALSE)</f>
        <v>2.1</v>
      </c>
      <c r="U542" s="8">
        <f>+VLOOKUP(G542,'Master FWDPoints'!$A:$D,2,FALSE)</f>
        <v>2.0499999999999998</v>
      </c>
      <c r="V542" s="8">
        <f>+VLOOKUP(H542,'Master FWDPoints'!$A:$D,2,FALSE)</f>
        <v>1.8</v>
      </c>
      <c r="W542" s="8">
        <f>+VLOOKUP(I542,'Master FWDPoints'!$A:$D,2,FALSE)</f>
        <v>2.1</v>
      </c>
      <c r="X542" s="8">
        <f>+VLOOKUP(J542,'Master FWDPoints'!$A:$D,2,FALSE)</f>
        <v>1.65</v>
      </c>
      <c r="Y542" s="8">
        <f>+VLOOKUP(K542,'Master FWDPoints'!$A:$D,2,FALSE)</f>
        <v>1.75</v>
      </c>
      <c r="Z542" s="8">
        <f>+VLOOKUP(L542,'Master FWDPoints'!$A:$D,2,FALSE)*(M542-L542)/VLOOKUP(L542,'Master FWDPoints'!$A:$D,4,FALSE)</f>
        <v>0.61818181818181817</v>
      </c>
      <c r="AA542" s="8">
        <f>+VLOOKUP(A542,'Master FWDPoints'!$G:$J,2,FALSE)</f>
        <v>21.4</v>
      </c>
      <c r="AB542" s="8">
        <f t="shared" si="24"/>
        <v>24.118181818181817</v>
      </c>
      <c r="AC542" s="8">
        <f t="shared" si="25"/>
        <v>2.7181818181818187</v>
      </c>
      <c r="AD542" s="8">
        <f t="shared" si="26"/>
        <v>19.299999999999997</v>
      </c>
    </row>
    <row r="543" spans="1:30">
      <c r="A543" s="11">
        <v>41396</v>
      </c>
      <c r="B543" s="26">
        <f>A543+VLOOKUP(A543,'Master FWDPoints'!$A:$D,4,FALSE)</f>
        <v>41430</v>
      </c>
      <c r="C543" s="27">
        <f>B543+VLOOKUP(B543,'Master FWDPoints'!$A:$D,4,FALSE)</f>
        <v>41460</v>
      </c>
      <c r="D543" s="27">
        <f>C543+VLOOKUP(C543,'Master FWDPoints'!$A:$D,4,FALSE)</f>
        <v>41494</v>
      </c>
      <c r="E543" s="27">
        <f>D543+VLOOKUP(D543,'Master FWDPoints'!$A:$D,4,FALSE)</f>
        <v>41528</v>
      </c>
      <c r="F543" s="27">
        <f>E543+VLOOKUP(E543,'Master FWDPoints'!$A:$D,4,FALSE)</f>
        <v>41558</v>
      </c>
      <c r="G543" s="27">
        <f>F543+VLOOKUP(F543,'Master FWDPoints'!$A:$D,4,FALSE)</f>
        <v>41592</v>
      </c>
      <c r="H543" s="27">
        <f>G543+VLOOKUP(G543,'Master FWDPoints'!$A:$D,4,FALSE)</f>
        <v>41625</v>
      </c>
      <c r="I543" s="27">
        <f>H543+VLOOKUP(H543,'Master FWDPoints'!$A:$D,4,FALSE)</f>
        <v>41656</v>
      </c>
      <c r="J543" s="27">
        <f>I543+VLOOKUP(I543,'Master FWDPoints'!$A:$D,4,FALSE)</f>
        <v>41690</v>
      </c>
      <c r="K543" s="27">
        <f>J543+VLOOKUP(J543,'Master FWDPoints'!$A:$D,4,FALSE)</f>
        <v>41719</v>
      </c>
      <c r="L543" s="27">
        <f>K543+VLOOKUP(K543,'Master FWDPoints'!$A:$D,4,FALSE)</f>
        <v>41753</v>
      </c>
      <c r="M543" s="44">
        <f>$A543+VLOOKUP($A543,'Master FWDPoints'!$G:$K,4,FALSE)</f>
        <v>41764</v>
      </c>
      <c r="O543" s="8">
        <f>+VLOOKUP(A543,'Master FWDPoints'!$A:$D,2,FALSE)</f>
        <v>2.2999999999999998</v>
      </c>
      <c r="P543" s="8">
        <f>+VLOOKUP(B543,'Master FWDPoints'!$A:$D,2,FALSE)</f>
        <v>2.2000000000000002</v>
      </c>
      <c r="Q543" s="8">
        <f>+VLOOKUP(C543,'Master FWDPoints'!$A:$D,2,FALSE)</f>
        <v>2.75</v>
      </c>
      <c r="R543" s="8">
        <f>+VLOOKUP(D543,'Master FWDPoints'!$A:$D,2,FALSE)</f>
        <v>2.6</v>
      </c>
      <c r="S543" s="8">
        <f>+VLOOKUP(E543,'Master FWDPoints'!$A:$D,2,FALSE)</f>
        <v>2</v>
      </c>
      <c r="T543" s="8">
        <f>+VLOOKUP(F543,'Master FWDPoints'!$A:$D,2,FALSE)</f>
        <v>2.35</v>
      </c>
      <c r="U543" s="8">
        <f>+VLOOKUP(G543,'Master FWDPoints'!$A:$D,2,FALSE)</f>
        <v>2.2000000000000002</v>
      </c>
      <c r="V543" s="8">
        <f>+VLOOKUP(H543,'Master FWDPoints'!$A:$D,2,FALSE)</f>
        <v>1.85</v>
      </c>
      <c r="W543" s="8">
        <f>+VLOOKUP(I543,'Master FWDPoints'!$A:$D,2,FALSE)</f>
        <v>2.1</v>
      </c>
      <c r="X543" s="8">
        <f>+VLOOKUP(J543,'Master FWDPoints'!$A:$D,2,FALSE)</f>
        <v>1.65</v>
      </c>
      <c r="Y543" s="8">
        <f>+VLOOKUP(K543,'Master FWDPoints'!$A:$D,2,FALSE)</f>
        <v>1.75</v>
      </c>
      <c r="Z543" s="8">
        <f>+VLOOKUP(L543,'Master FWDPoints'!$A:$D,2,FALSE)*(M543-L543)/VLOOKUP(L543,'Master FWDPoints'!$A:$D,4,FALSE)</f>
        <v>0.56666666666666665</v>
      </c>
      <c r="AA543" s="8">
        <f>+VLOOKUP(A543,'Master FWDPoints'!$G:$J,2,FALSE)</f>
        <v>21.5</v>
      </c>
      <c r="AB543" s="8">
        <f t="shared" si="24"/>
        <v>24.316666666666666</v>
      </c>
      <c r="AC543" s="8">
        <f t="shared" si="25"/>
        <v>2.8166666666666664</v>
      </c>
      <c r="AD543" s="8">
        <f t="shared" si="26"/>
        <v>19.2</v>
      </c>
    </row>
    <row r="544" spans="1:30">
      <c r="A544" s="11">
        <v>41395</v>
      </c>
      <c r="B544" s="26">
        <f>A544+VLOOKUP(A544,'Master FWDPoints'!$A:$D,4,FALSE)</f>
        <v>41425</v>
      </c>
      <c r="C544" s="27">
        <f>B544+VLOOKUP(B544,'Master FWDPoints'!$A:$D,4,FALSE)</f>
        <v>41453</v>
      </c>
      <c r="D544" s="27">
        <f>C544+VLOOKUP(C544,'Master FWDPoints'!$A:$D,4,FALSE)</f>
        <v>41486</v>
      </c>
      <c r="E544" s="27">
        <f>D544+VLOOKUP(D544,'Master FWDPoints'!$A:$D,4,FALSE)</f>
        <v>41516</v>
      </c>
      <c r="F544" s="27">
        <f>E544+VLOOKUP(E544,'Master FWDPoints'!$A:$D,4,FALSE)</f>
        <v>41547</v>
      </c>
      <c r="G544" s="27">
        <f>F544+VLOOKUP(F544,'Master FWDPoints'!$A:$D,4,FALSE)</f>
        <v>41577</v>
      </c>
      <c r="H544" s="27">
        <f>G544+VLOOKUP(G544,'Master FWDPoints'!$A:$D,4,FALSE)</f>
        <v>41607</v>
      </c>
      <c r="I544" s="27">
        <f>H544+VLOOKUP(H544,'Master FWDPoints'!$A:$D,4,FALSE)</f>
        <v>41638</v>
      </c>
      <c r="J544" s="27">
        <f>I544+VLOOKUP(I544,'Master FWDPoints'!$A:$D,4,FALSE)</f>
        <v>41670</v>
      </c>
      <c r="K544" s="27">
        <f>J544+VLOOKUP(J544,'Master FWDPoints'!$A:$D,4,FALSE)</f>
        <v>41698</v>
      </c>
      <c r="L544" s="27">
        <f>K544+VLOOKUP(K544,'Master FWDPoints'!$A:$D,4,FALSE)</f>
        <v>41729</v>
      </c>
      <c r="M544" s="44">
        <f>$A544+VLOOKUP($A544,'Master FWDPoints'!$G:$K,4,FALSE)</f>
        <v>41761</v>
      </c>
      <c r="O544" s="8">
        <f>+VLOOKUP(A544,'Master FWDPoints'!$A:$D,2,FALSE)</f>
        <v>1.85</v>
      </c>
      <c r="P544" s="8">
        <f>+VLOOKUP(B544,'Master FWDPoints'!$A:$D,2,FALSE)</f>
        <v>2.34</v>
      </c>
      <c r="Q544" s="8">
        <f>+VLOOKUP(C544,'Master FWDPoints'!$A:$D,2,FALSE)</f>
        <v>2.5499999999999998</v>
      </c>
      <c r="R544" s="8">
        <f>+VLOOKUP(D544,'Master FWDPoints'!$A:$D,2,FALSE)</f>
        <v>2.15</v>
      </c>
      <c r="S544" s="8">
        <f>+VLOOKUP(E544,'Master FWDPoints'!$A:$D,2,FALSE)</f>
        <v>2.4500000000000002</v>
      </c>
      <c r="T544" s="8">
        <f>+VLOOKUP(F544,'Master FWDPoints'!$A:$D,2,FALSE)</f>
        <v>2.2000000000000002</v>
      </c>
      <c r="U544" s="8">
        <f>+VLOOKUP(G544,'Master FWDPoints'!$A:$D,2,FALSE)</f>
        <v>2.2999999999999998</v>
      </c>
      <c r="V544" s="8">
        <f>+VLOOKUP(H544,'Master FWDPoints'!$A:$D,2,FALSE)</f>
        <v>1.65</v>
      </c>
      <c r="W544" s="8">
        <f>+VLOOKUP(I544,'Master FWDPoints'!$A:$D,2,FALSE)</f>
        <v>1.76</v>
      </c>
      <c r="X544" s="8">
        <f>+VLOOKUP(J544,'Master FWDPoints'!$A:$D,2,FALSE)</f>
        <v>1.9</v>
      </c>
      <c r="Y544" s="8">
        <f>+VLOOKUP(K544,'Master FWDPoints'!$A:$D,2,FALSE)</f>
        <v>1.8</v>
      </c>
      <c r="Z544" s="8">
        <f>+VLOOKUP(L544,'Master FWDPoints'!$A:$D,2,FALSE)*(M544-L544)/VLOOKUP(L544,'Master FWDPoints'!$A:$D,4,FALSE)</f>
        <v>1.7706666666666668</v>
      </c>
      <c r="AA544" s="8">
        <f>+VLOOKUP(A544,'Master FWDPoints'!$G:$J,2,FALSE)</f>
        <v>21.1</v>
      </c>
      <c r="AB544" s="8">
        <f t="shared" si="24"/>
        <v>24.720666666666666</v>
      </c>
      <c r="AC544" s="8">
        <f t="shared" si="25"/>
        <v>3.6206666666666649</v>
      </c>
      <c r="AD544" s="8">
        <f t="shared" si="26"/>
        <v>19.25</v>
      </c>
    </row>
    <row r="545" spans="1:30">
      <c r="A545" s="11">
        <v>41394</v>
      </c>
      <c r="B545" s="26">
        <f>A545+VLOOKUP(A545,'Master FWDPoints'!$A:$D,4,FALSE)</f>
        <v>41425</v>
      </c>
      <c r="C545" s="27">
        <f>B545+VLOOKUP(B545,'Master FWDPoints'!$A:$D,4,FALSE)</f>
        <v>41453</v>
      </c>
      <c r="D545" s="27">
        <f>C545+VLOOKUP(C545,'Master FWDPoints'!$A:$D,4,FALSE)</f>
        <v>41486</v>
      </c>
      <c r="E545" s="27">
        <f>D545+VLOOKUP(D545,'Master FWDPoints'!$A:$D,4,FALSE)</f>
        <v>41516</v>
      </c>
      <c r="F545" s="27">
        <f>E545+VLOOKUP(E545,'Master FWDPoints'!$A:$D,4,FALSE)</f>
        <v>41547</v>
      </c>
      <c r="G545" s="27">
        <f>F545+VLOOKUP(F545,'Master FWDPoints'!$A:$D,4,FALSE)</f>
        <v>41577</v>
      </c>
      <c r="H545" s="27">
        <f>G545+VLOOKUP(G545,'Master FWDPoints'!$A:$D,4,FALSE)</f>
        <v>41607</v>
      </c>
      <c r="I545" s="27">
        <f>H545+VLOOKUP(H545,'Master FWDPoints'!$A:$D,4,FALSE)</f>
        <v>41638</v>
      </c>
      <c r="J545" s="27">
        <f>I545+VLOOKUP(I545,'Master FWDPoints'!$A:$D,4,FALSE)</f>
        <v>41670</v>
      </c>
      <c r="K545" s="27">
        <f>J545+VLOOKUP(J545,'Master FWDPoints'!$A:$D,4,FALSE)</f>
        <v>41698</v>
      </c>
      <c r="L545" s="27">
        <f>K545+VLOOKUP(K545,'Master FWDPoints'!$A:$D,4,FALSE)</f>
        <v>41729</v>
      </c>
      <c r="M545" s="44">
        <f>$A545+VLOOKUP($A545,'Master FWDPoints'!$G:$K,4,FALSE)</f>
        <v>41759</v>
      </c>
      <c r="O545" s="8">
        <f>+VLOOKUP(A545,'Master FWDPoints'!$A:$D,2,FALSE)</f>
        <v>2.1</v>
      </c>
      <c r="P545" s="8">
        <f>+VLOOKUP(B545,'Master FWDPoints'!$A:$D,2,FALSE)</f>
        <v>2.34</v>
      </c>
      <c r="Q545" s="8">
        <f>+VLOOKUP(C545,'Master FWDPoints'!$A:$D,2,FALSE)</f>
        <v>2.5499999999999998</v>
      </c>
      <c r="R545" s="8">
        <f>+VLOOKUP(D545,'Master FWDPoints'!$A:$D,2,FALSE)</f>
        <v>2.15</v>
      </c>
      <c r="S545" s="8">
        <f>+VLOOKUP(E545,'Master FWDPoints'!$A:$D,2,FALSE)</f>
        <v>2.4500000000000002</v>
      </c>
      <c r="T545" s="8">
        <f>+VLOOKUP(F545,'Master FWDPoints'!$A:$D,2,FALSE)</f>
        <v>2.2000000000000002</v>
      </c>
      <c r="U545" s="8">
        <f>+VLOOKUP(G545,'Master FWDPoints'!$A:$D,2,FALSE)</f>
        <v>2.2999999999999998</v>
      </c>
      <c r="V545" s="8">
        <f>+VLOOKUP(H545,'Master FWDPoints'!$A:$D,2,FALSE)</f>
        <v>1.65</v>
      </c>
      <c r="W545" s="8">
        <f>+VLOOKUP(I545,'Master FWDPoints'!$A:$D,2,FALSE)</f>
        <v>1.76</v>
      </c>
      <c r="X545" s="8">
        <f>+VLOOKUP(J545,'Master FWDPoints'!$A:$D,2,FALSE)</f>
        <v>1.9</v>
      </c>
      <c r="Y545" s="8">
        <f>+VLOOKUP(K545,'Master FWDPoints'!$A:$D,2,FALSE)</f>
        <v>1.8</v>
      </c>
      <c r="Z545" s="8">
        <f>+VLOOKUP(L545,'Master FWDPoints'!$A:$D,2,FALSE)*(M545-L545)/VLOOKUP(L545,'Master FWDPoints'!$A:$D,4,FALSE)</f>
        <v>1.6600000000000001</v>
      </c>
      <c r="AA545" s="8">
        <f>+VLOOKUP(A545,'Master FWDPoints'!$G:$J,2,FALSE)</f>
        <v>21.3</v>
      </c>
      <c r="AB545" s="8">
        <f t="shared" si="24"/>
        <v>24.86</v>
      </c>
      <c r="AC545" s="8">
        <f t="shared" si="25"/>
        <v>3.5599999999999987</v>
      </c>
      <c r="AD545" s="8">
        <f t="shared" si="26"/>
        <v>19.2</v>
      </c>
    </row>
    <row r="546" spans="1:30">
      <c r="A546" s="11">
        <v>41393</v>
      </c>
      <c r="B546" s="26">
        <f>A546+VLOOKUP(A546,'Master FWDPoints'!$A:$D,4,FALSE)</f>
        <v>41425</v>
      </c>
      <c r="C546" s="27">
        <f>B546+VLOOKUP(B546,'Master FWDPoints'!$A:$D,4,FALSE)</f>
        <v>41453</v>
      </c>
      <c r="D546" s="27">
        <f>C546+VLOOKUP(C546,'Master FWDPoints'!$A:$D,4,FALSE)</f>
        <v>41486</v>
      </c>
      <c r="E546" s="27">
        <f>D546+VLOOKUP(D546,'Master FWDPoints'!$A:$D,4,FALSE)</f>
        <v>41516</v>
      </c>
      <c r="F546" s="27">
        <f>E546+VLOOKUP(E546,'Master FWDPoints'!$A:$D,4,FALSE)</f>
        <v>41547</v>
      </c>
      <c r="G546" s="27">
        <f>F546+VLOOKUP(F546,'Master FWDPoints'!$A:$D,4,FALSE)</f>
        <v>41577</v>
      </c>
      <c r="H546" s="27">
        <f>G546+VLOOKUP(G546,'Master FWDPoints'!$A:$D,4,FALSE)</f>
        <v>41607</v>
      </c>
      <c r="I546" s="27">
        <f>H546+VLOOKUP(H546,'Master FWDPoints'!$A:$D,4,FALSE)</f>
        <v>41638</v>
      </c>
      <c r="J546" s="27">
        <f>I546+VLOOKUP(I546,'Master FWDPoints'!$A:$D,4,FALSE)</f>
        <v>41670</v>
      </c>
      <c r="K546" s="27">
        <f>J546+VLOOKUP(J546,'Master FWDPoints'!$A:$D,4,FALSE)</f>
        <v>41698</v>
      </c>
      <c r="L546" s="27">
        <f>K546+VLOOKUP(K546,'Master FWDPoints'!$A:$D,4,FALSE)</f>
        <v>41729</v>
      </c>
      <c r="M546" s="44">
        <f>$A546+VLOOKUP($A546,'Master FWDPoints'!$G:$K,4,FALSE)</f>
        <v>41759</v>
      </c>
      <c r="O546" s="8">
        <f>+VLOOKUP(A546,'Master FWDPoints'!$A:$D,2,FALSE)</f>
        <v>2.0499999999999998</v>
      </c>
      <c r="P546" s="8">
        <f>+VLOOKUP(B546,'Master FWDPoints'!$A:$D,2,FALSE)</f>
        <v>2.34</v>
      </c>
      <c r="Q546" s="8">
        <f>+VLOOKUP(C546,'Master FWDPoints'!$A:$D,2,FALSE)</f>
        <v>2.5499999999999998</v>
      </c>
      <c r="R546" s="8">
        <f>+VLOOKUP(D546,'Master FWDPoints'!$A:$D,2,FALSE)</f>
        <v>2.15</v>
      </c>
      <c r="S546" s="8">
        <f>+VLOOKUP(E546,'Master FWDPoints'!$A:$D,2,FALSE)</f>
        <v>2.4500000000000002</v>
      </c>
      <c r="T546" s="8">
        <f>+VLOOKUP(F546,'Master FWDPoints'!$A:$D,2,FALSE)</f>
        <v>2.2000000000000002</v>
      </c>
      <c r="U546" s="8">
        <f>+VLOOKUP(G546,'Master FWDPoints'!$A:$D,2,FALSE)</f>
        <v>2.2999999999999998</v>
      </c>
      <c r="V546" s="8">
        <f>+VLOOKUP(H546,'Master FWDPoints'!$A:$D,2,FALSE)</f>
        <v>1.65</v>
      </c>
      <c r="W546" s="8">
        <f>+VLOOKUP(I546,'Master FWDPoints'!$A:$D,2,FALSE)</f>
        <v>1.76</v>
      </c>
      <c r="X546" s="8">
        <f>+VLOOKUP(J546,'Master FWDPoints'!$A:$D,2,FALSE)</f>
        <v>1.9</v>
      </c>
      <c r="Y546" s="8">
        <f>+VLOOKUP(K546,'Master FWDPoints'!$A:$D,2,FALSE)</f>
        <v>1.8</v>
      </c>
      <c r="Z546" s="8">
        <f>+VLOOKUP(L546,'Master FWDPoints'!$A:$D,2,FALSE)*(M546-L546)/VLOOKUP(L546,'Master FWDPoints'!$A:$D,4,FALSE)</f>
        <v>1.6600000000000001</v>
      </c>
      <c r="AA546" s="8">
        <f>+VLOOKUP(A546,'Master FWDPoints'!$G:$J,2,FALSE)</f>
        <v>21.5</v>
      </c>
      <c r="AB546" s="8">
        <f t="shared" si="24"/>
        <v>24.81</v>
      </c>
      <c r="AC546" s="8">
        <f t="shared" si="25"/>
        <v>3.3099999999999987</v>
      </c>
      <c r="AD546" s="8">
        <f t="shared" si="26"/>
        <v>19.45</v>
      </c>
    </row>
    <row r="547" spans="1:30">
      <c r="A547" s="11">
        <v>41390</v>
      </c>
      <c r="B547" s="26">
        <f>A547+VLOOKUP(A547,'Master FWDPoints'!$A:$D,4,FALSE)</f>
        <v>41423</v>
      </c>
      <c r="C547" s="27">
        <f>B547+VLOOKUP(B547,'Master FWDPoints'!$A:$D,4,FALSE)</f>
        <v>41453</v>
      </c>
      <c r="D547" s="27">
        <f>C547+VLOOKUP(C547,'Master FWDPoints'!$A:$D,4,FALSE)</f>
        <v>41486</v>
      </c>
      <c r="E547" s="27">
        <f>D547+VLOOKUP(D547,'Master FWDPoints'!$A:$D,4,FALSE)</f>
        <v>41516</v>
      </c>
      <c r="F547" s="27">
        <f>E547+VLOOKUP(E547,'Master FWDPoints'!$A:$D,4,FALSE)</f>
        <v>41547</v>
      </c>
      <c r="G547" s="27">
        <f>F547+VLOOKUP(F547,'Master FWDPoints'!$A:$D,4,FALSE)</f>
        <v>41577</v>
      </c>
      <c r="H547" s="27">
        <f>G547+VLOOKUP(G547,'Master FWDPoints'!$A:$D,4,FALSE)</f>
        <v>41607</v>
      </c>
      <c r="I547" s="27">
        <f>H547+VLOOKUP(H547,'Master FWDPoints'!$A:$D,4,FALSE)</f>
        <v>41638</v>
      </c>
      <c r="J547" s="27">
        <f>I547+VLOOKUP(I547,'Master FWDPoints'!$A:$D,4,FALSE)</f>
        <v>41670</v>
      </c>
      <c r="K547" s="27">
        <f>J547+VLOOKUP(J547,'Master FWDPoints'!$A:$D,4,FALSE)</f>
        <v>41698</v>
      </c>
      <c r="L547" s="27">
        <f>K547+VLOOKUP(K547,'Master FWDPoints'!$A:$D,4,FALSE)</f>
        <v>41729</v>
      </c>
      <c r="M547" s="44">
        <f>$A547+VLOOKUP($A547,'Master FWDPoints'!$G:$K,4,FALSE)</f>
        <v>41758</v>
      </c>
      <c r="O547" s="8">
        <f>+VLOOKUP(A547,'Master FWDPoints'!$A:$D,2,FALSE)</f>
        <v>2.1</v>
      </c>
      <c r="P547" s="8">
        <f>+VLOOKUP(B547,'Master FWDPoints'!$A:$D,2,FALSE)</f>
        <v>2.15</v>
      </c>
      <c r="Q547" s="8">
        <f>+VLOOKUP(C547,'Master FWDPoints'!$A:$D,2,FALSE)</f>
        <v>2.5499999999999998</v>
      </c>
      <c r="R547" s="8">
        <f>+VLOOKUP(D547,'Master FWDPoints'!$A:$D,2,FALSE)</f>
        <v>2.15</v>
      </c>
      <c r="S547" s="8">
        <f>+VLOOKUP(E547,'Master FWDPoints'!$A:$D,2,FALSE)</f>
        <v>2.4500000000000002</v>
      </c>
      <c r="T547" s="8">
        <f>+VLOOKUP(F547,'Master FWDPoints'!$A:$D,2,FALSE)</f>
        <v>2.2000000000000002</v>
      </c>
      <c r="U547" s="8">
        <f>+VLOOKUP(G547,'Master FWDPoints'!$A:$D,2,FALSE)</f>
        <v>2.2999999999999998</v>
      </c>
      <c r="V547" s="8">
        <f>+VLOOKUP(H547,'Master FWDPoints'!$A:$D,2,FALSE)</f>
        <v>1.65</v>
      </c>
      <c r="W547" s="8">
        <f>+VLOOKUP(I547,'Master FWDPoints'!$A:$D,2,FALSE)</f>
        <v>1.76</v>
      </c>
      <c r="X547" s="8">
        <f>+VLOOKUP(J547,'Master FWDPoints'!$A:$D,2,FALSE)</f>
        <v>1.9</v>
      </c>
      <c r="Y547" s="8">
        <f>+VLOOKUP(K547,'Master FWDPoints'!$A:$D,2,FALSE)</f>
        <v>1.8</v>
      </c>
      <c r="Z547" s="8">
        <f>+VLOOKUP(L547,'Master FWDPoints'!$A:$D,2,FALSE)*(M547-L547)/VLOOKUP(L547,'Master FWDPoints'!$A:$D,4,FALSE)</f>
        <v>1.6046666666666667</v>
      </c>
      <c r="AA547" s="8">
        <f>+VLOOKUP(A547,'Master FWDPoints'!$G:$J,2,FALSE)</f>
        <v>21.6</v>
      </c>
      <c r="AB547" s="8">
        <f t="shared" si="24"/>
        <v>24.614666666666665</v>
      </c>
      <c r="AC547" s="8">
        <f t="shared" si="25"/>
        <v>3.0146666666666633</v>
      </c>
      <c r="AD547" s="8">
        <f t="shared" si="26"/>
        <v>19.5</v>
      </c>
    </row>
    <row r="548" spans="1:30">
      <c r="A548" s="11">
        <v>41389</v>
      </c>
      <c r="B548" s="26">
        <f>A548+VLOOKUP(A548,'Master FWDPoints'!$A:$D,4,FALSE)</f>
        <v>41422</v>
      </c>
      <c r="C548" s="27">
        <f>B548+VLOOKUP(B548,'Master FWDPoints'!$A:$D,4,FALSE)</f>
        <v>41453</v>
      </c>
      <c r="D548" s="27">
        <f>C548+VLOOKUP(C548,'Master FWDPoints'!$A:$D,4,FALSE)</f>
        <v>41486</v>
      </c>
      <c r="E548" s="27">
        <f>D548+VLOOKUP(D548,'Master FWDPoints'!$A:$D,4,FALSE)</f>
        <v>41516</v>
      </c>
      <c r="F548" s="27">
        <f>E548+VLOOKUP(E548,'Master FWDPoints'!$A:$D,4,FALSE)</f>
        <v>41547</v>
      </c>
      <c r="G548" s="27">
        <f>F548+VLOOKUP(F548,'Master FWDPoints'!$A:$D,4,FALSE)</f>
        <v>41577</v>
      </c>
      <c r="H548" s="27">
        <f>G548+VLOOKUP(G548,'Master FWDPoints'!$A:$D,4,FALSE)</f>
        <v>41607</v>
      </c>
      <c r="I548" s="27">
        <f>H548+VLOOKUP(H548,'Master FWDPoints'!$A:$D,4,FALSE)</f>
        <v>41638</v>
      </c>
      <c r="J548" s="27">
        <f>I548+VLOOKUP(I548,'Master FWDPoints'!$A:$D,4,FALSE)</f>
        <v>41670</v>
      </c>
      <c r="K548" s="27">
        <f>J548+VLOOKUP(J548,'Master FWDPoints'!$A:$D,4,FALSE)</f>
        <v>41698</v>
      </c>
      <c r="L548" s="27">
        <f>K548+VLOOKUP(K548,'Master FWDPoints'!$A:$D,4,FALSE)</f>
        <v>41729</v>
      </c>
      <c r="M548" s="44">
        <f>$A548+VLOOKUP($A548,'Master FWDPoints'!$G:$K,4,FALSE)</f>
        <v>41757</v>
      </c>
      <c r="O548" s="8">
        <f>+VLOOKUP(A548,'Master FWDPoints'!$A:$D,2,FALSE)</f>
        <v>1.9</v>
      </c>
      <c r="P548" s="8">
        <f>+VLOOKUP(B548,'Master FWDPoints'!$A:$D,2,FALSE)</f>
        <v>2.2000000000000002</v>
      </c>
      <c r="Q548" s="8">
        <f>+VLOOKUP(C548,'Master FWDPoints'!$A:$D,2,FALSE)</f>
        <v>2.5499999999999998</v>
      </c>
      <c r="R548" s="8">
        <f>+VLOOKUP(D548,'Master FWDPoints'!$A:$D,2,FALSE)</f>
        <v>2.15</v>
      </c>
      <c r="S548" s="8">
        <f>+VLOOKUP(E548,'Master FWDPoints'!$A:$D,2,FALSE)</f>
        <v>2.4500000000000002</v>
      </c>
      <c r="T548" s="8">
        <f>+VLOOKUP(F548,'Master FWDPoints'!$A:$D,2,FALSE)</f>
        <v>2.2000000000000002</v>
      </c>
      <c r="U548" s="8">
        <f>+VLOOKUP(G548,'Master FWDPoints'!$A:$D,2,FALSE)</f>
        <v>2.2999999999999998</v>
      </c>
      <c r="V548" s="8">
        <f>+VLOOKUP(H548,'Master FWDPoints'!$A:$D,2,FALSE)</f>
        <v>1.65</v>
      </c>
      <c r="W548" s="8">
        <f>+VLOOKUP(I548,'Master FWDPoints'!$A:$D,2,FALSE)</f>
        <v>1.76</v>
      </c>
      <c r="X548" s="8">
        <f>+VLOOKUP(J548,'Master FWDPoints'!$A:$D,2,FALSE)</f>
        <v>1.9</v>
      </c>
      <c r="Y548" s="8">
        <f>+VLOOKUP(K548,'Master FWDPoints'!$A:$D,2,FALSE)</f>
        <v>1.8</v>
      </c>
      <c r="Z548" s="8">
        <f>+VLOOKUP(L548,'Master FWDPoints'!$A:$D,2,FALSE)*(M548-L548)/VLOOKUP(L548,'Master FWDPoints'!$A:$D,4,FALSE)</f>
        <v>1.5493333333333335</v>
      </c>
      <c r="AA548" s="8">
        <f>+VLOOKUP(A548,'Master FWDPoints'!$G:$J,2,FALSE)</f>
        <v>21.65</v>
      </c>
      <c r="AB548" s="8">
        <f t="shared" si="24"/>
        <v>24.409333333333333</v>
      </c>
      <c r="AC548" s="8">
        <f t="shared" si="25"/>
        <v>2.7593333333333341</v>
      </c>
      <c r="AD548" s="8">
        <f t="shared" si="26"/>
        <v>19.75</v>
      </c>
    </row>
    <row r="549" spans="1:30">
      <c r="A549" s="11">
        <v>41388</v>
      </c>
      <c r="B549" s="26">
        <f>A549+VLOOKUP(A549,'Master FWDPoints'!$A:$D,4,FALSE)</f>
        <v>41418</v>
      </c>
      <c r="C549" s="27">
        <f>B549+VLOOKUP(B549,'Master FWDPoints'!$A:$D,4,FALSE)</f>
        <v>41452</v>
      </c>
      <c r="D549" s="27">
        <f>C549+VLOOKUP(C549,'Master FWDPoints'!$A:$D,4,FALSE)</f>
        <v>41486</v>
      </c>
      <c r="E549" s="27">
        <f>D549+VLOOKUP(D549,'Master FWDPoints'!$A:$D,4,FALSE)</f>
        <v>41516</v>
      </c>
      <c r="F549" s="27">
        <f>E549+VLOOKUP(E549,'Master FWDPoints'!$A:$D,4,FALSE)</f>
        <v>41547</v>
      </c>
      <c r="G549" s="27">
        <f>F549+VLOOKUP(F549,'Master FWDPoints'!$A:$D,4,FALSE)</f>
        <v>41577</v>
      </c>
      <c r="H549" s="27">
        <f>G549+VLOOKUP(G549,'Master FWDPoints'!$A:$D,4,FALSE)</f>
        <v>41607</v>
      </c>
      <c r="I549" s="27">
        <f>H549+VLOOKUP(H549,'Master FWDPoints'!$A:$D,4,FALSE)</f>
        <v>41638</v>
      </c>
      <c r="J549" s="27">
        <f>I549+VLOOKUP(I549,'Master FWDPoints'!$A:$D,4,FALSE)</f>
        <v>41670</v>
      </c>
      <c r="K549" s="27">
        <f>J549+VLOOKUP(J549,'Master FWDPoints'!$A:$D,4,FALSE)</f>
        <v>41698</v>
      </c>
      <c r="L549" s="27">
        <f>K549+VLOOKUP(K549,'Master FWDPoints'!$A:$D,4,FALSE)</f>
        <v>41729</v>
      </c>
      <c r="M549" s="44">
        <f>$A549+VLOOKUP($A549,'Master FWDPoints'!$G:$K,4,FALSE)</f>
        <v>41754</v>
      </c>
      <c r="O549" s="8">
        <f>+VLOOKUP(A549,'Master FWDPoints'!$A:$D,2,FALSE)</f>
        <v>1.9</v>
      </c>
      <c r="P549" s="8">
        <f>+VLOOKUP(B549,'Master FWDPoints'!$A:$D,2,FALSE)</f>
        <v>2.35</v>
      </c>
      <c r="Q549" s="8">
        <f>+VLOOKUP(C549,'Master FWDPoints'!$A:$D,2,FALSE)</f>
        <v>2.6</v>
      </c>
      <c r="R549" s="8">
        <f>+VLOOKUP(D549,'Master FWDPoints'!$A:$D,2,FALSE)</f>
        <v>2.15</v>
      </c>
      <c r="S549" s="8">
        <f>+VLOOKUP(E549,'Master FWDPoints'!$A:$D,2,FALSE)</f>
        <v>2.4500000000000002</v>
      </c>
      <c r="T549" s="8">
        <f>+VLOOKUP(F549,'Master FWDPoints'!$A:$D,2,FALSE)</f>
        <v>2.2000000000000002</v>
      </c>
      <c r="U549" s="8">
        <f>+VLOOKUP(G549,'Master FWDPoints'!$A:$D,2,FALSE)</f>
        <v>2.2999999999999998</v>
      </c>
      <c r="V549" s="8">
        <f>+VLOOKUP(H549,'Master FWDPoints'!$A:$D,2,FALSE)</f>
        <v>1.65</v>
      </c>
      <c r="W549" s="8">
        <f>+VLOOKUP(I549,'Master FWDPoints'!$A:$D,2,FALSE)</f>
        <v>1.76</v>
      </c>
      <c r="X549" s="8">
        <f>+VLOOKUP(J549,'Master FWDPoints'!$A:$D,2,FALSE)</f>
        <v>1.9</v>
      </c>
      <c r="Y549" s="8">
        <f>+VLOOKUP(K549,'Master FWDPoints'!$A:$D,2,FALSE)</f>
        <v>1.8</v>
      </c>
      <c r="Z549" s="8">
        <f>+VLOOKUP(L549,'Master FWDPoints'!$A:$D,2,FALSE)*(M549-L549)/VLOOKUP(L549,'Master FWDPoints'!$A:$D,4,FALSE)</f>
        <v>1.3833333333333333</v>
      </c>
      <c r="AA549" s="8">
        <f>+VLOOKUP(A549,'Master FWDPoints'!$G:$J,2,FALSE)</f>
        <v>21.85</v>
      </c>
      <c r="AB549" s="8">
        <f t="shared" si="24"/>
        <v>24.443333333333332</v>
      </c>
      <c r="AC549" s="8">
        <f t="shared" si="25"/>
        <v>2.5933333333333302</v>
      </c>
      <c r="AD549" s="8">
        <f t="shared" si="26"/>
        <v>19.950000000000003</v>
      </c>
    </row>
    <row r="550" spans="1:30">
      <c r="A550" s="11">
        <v>41387</v>
      </c>
      <c r="B550" s="26">
        <f>A550+VLOOKUP(A550,'Master FWDPoints'!$A:$D,4,FALSE)</f>
        <v>41418</v>
      </c>
      <c r="C550" s="27">
        <f>B550+VLOOKUP(B550,'Master FWDPoints'!$A:$D,4,FALSE)</f>
        <v>41452</v>
      </c>
      <c r="D550" s="27">
        <f>C550+VLOOKUP(C550,'Master FWDPoints'!$A:$D,4,FALSE)</f>
        <v>41486</v>
      </c>
      <c r="E550" s="27">
        <f>D550+VLOOKUP(D550,'Master FWDPoints'!$A:$D,4,FALSE)</f>
        <v>41516</v>
      </c>
      <c r="F550" s="27">
        <f>E550+VLOOKUP(E550,'Master FWDPoints'!$A:$D,4,FALSE)</f>
        <v>41547</v>
      </c>
      <c r="G550" s="27">
        <f>F550+VLOOKUP(F550,'Master FWDPoints'!$A:$D,4,FALSE)</f>
        <v>41577</v>
      </c>
      <c r="H550" s="27">
        <f>G550+VLOOKUP(G550,'Master FWDPoints'!$A:$D,4,FALSE)</f>
        <v>41607</v>
      </c>
      <c r="I550" s="27">
        <f>H550+VLOOKUP(H550,'Master FWDPoints'!$A:$D,4,FALSE)</f>
        <v>41638</v>
      </c>
      <c r="J550" s="27">
        <f>I550+VLOOKUP(I550,'Master FWDPoints'!$A:$D,4,FALSE)</f>
        <v>41670</v>
      </c>
      <c r="K550" s="27">
        <f>J550+VLOOKUP(J550,'Master FWDPoints'!$A:$D,4,FALSE)</f>
        <v>41698</v>
      </c>
      <c r="L550" s="27">
        <f>K550+VLOOKUP(K550,'Master FWDPoints'!$A:$D,4,FALSE)</f>
        <v>41729</v>
      </c>
      <c r="M550" s="44">
        <f>$A550+VLOOKUP($A550,'Master FWDPoints'!$G:$K,4,FALSE)</f>
        <v>41753</v>
      </c>
      <c r="O550" s="8">
        <f>+VLOOKUP(A550,'Master FWDPoints'!$A:$D,2,FALSE)</f>
        <v>2.15</v>
      </c>
      <c r="P550" s="8">
        <f>+VLOOKUP(B550,'Master FWDPoints'!$A:$D,2,FALSE)</f>
        <v>2.35</v>
      </c>
      <c r="Q550" s="8">
        <f>+VLOOKUP(C550,'Master FWDPoints'!$A:$D,2,FALSE)</f>
        <v>2.6</v>
      </c>
      <c r="R550" s="8">
        <f>+VLOOKUP(D550,'Master FWDPoints'!$A:$D,2,FALSE)</f>
        <v>2.15</v>
      </c>
      <c r="S550" s="8">
        <f>+VLOOKUP(E550,'Master FWDPoints'!$A:$D,2,FALSE)</f>
        <v>2.4500000000000002</v>
      </c>
      <c r="T550" s="8">
        <f>+VLOOKUP(F550,'Master FWDPoints'!$A:$D,2,FALSE)</f>
        <v>2.2000000000000002</v>
      </c>
      <c r="U550" s="8">
        <f>+VLOOKUP(G550,'Master FWDPoints'!$A:$D,2,FALSE)</f>
        <v>2.2999999999999998</v>
      </c>
      <c r="V550" s="8">
        <f>+VLOOKUP(H550,'Master FWDPoints'!$A:$D,2,FALSE)</f>
        <v>1.65</v>
      </c>
      <c r="W550" s="8">
        <f>+VLOOKUP(I550,'Master FWDPoints'!$A:$D,2,FALSE)</f>
        <v>1.76</v>
      </c>
      <c r="X550" s="8">
        <f>+VLOOKUP(J550,'Master FWDPoints'!$A:$D,2,FALSE)</f>
        <v>1.9</v>
      </c>
      <c r="Y550" s="8">
        <f>+VLOOKUP(K550,'Master FWDPoints'!$A:$D,2,FALSE)</f>
        <v>1.8</v>
      </c>
      <c r="Z550" s="8">
        <f>+VLOOKUP(L550,'Master FWDPoints'!$A:$D,2,FALSE)*(M550-L550)/VLOOKUP(L550,'Master FWDPoints'!$A:$D,4,FALSE)</f>
        <v>1.3280000000000001</v>
      </c>
      <c r="AA550" s="8">
        <f>+VLOOKUP(A550,'Master FWDPoints'!$G:$J,2,FALSE)</f>
        <v>21.95</v>
      </c>
      <c r="AB550" s="8">
        <f t="shared" si="24"/>
        <v>24.637999999999998</v>
      </c>
      <c r="AC550" s="8">
        <f t="shared" si="25"/>
        <v>2.6879999999999988</v>
      </c>
      <c r="AD550" s="8">
        <f t="shared" si="26"/>
        <v>19.8</v>
      </c>
    </row>
    <row r="551" spans="1:30">
      <c r="A551" s="11">
        <v>41386</v>
      </c>
      <c r="B551" s="26">
        <f>A551+VLOOKUP(A551,'Master FWDPoints'!$A:$D,4,FALSE)</f>
        <v>41417</v>
      </c>
      <c r="C551" s="27">
        <f>B551+VLOOKUP(B551,'Master FWDPoints'!$A:$D,4,FALSE)</f>
        <v>41451</v>
      </c>
      <c r="D551" s="27">
        <f>C551+VLOOKUP(C551,'Master FWDPoints'!$A:$D,4,FALSE)</f>
        <v>41481</v>
      </c>
      <c r="E551" s="27">
        <f>D551+VLOOKUP(D551,'Master FWDPoints'!$A:$D,4,FALSE)</f>
        <v>41515</v>
      </c>
      <c r="F551" s="27">
        <f>E551+VLOOKUP(E551,'Master FWDPoints'!$A:$D,4,FALSE)</f>
        <v>41547</v>
      </c>
      <c r="G551" s="27">
        <f>F551+VLOOKUP(F551,'Master FWDPoints'!$A:$D,4,FALSE)</f>
        <v>41577</v>
      </c>
      <c r="H551" s="27">
        <f>G551+VLOOKUP(G551,'Master FWDPoints'!$A:$D,4,FALSE)</f>
        <v>41607</v>
      </c>
      <c r="I551" s="27">
        <f>H551+VLOOKUP(H551,'Master FWDPoints'!$A:$D,4,FALSE)</f>
        <v>41638</v>
      </c>
      <c r="J551" s="27">
        <f>I551+VLOOKUP(I551,'Master FWDPoints'!$A:$D,4,FALSE)</f>
        <v>41670</v>
      </c>
      <c r="K551" s="27">
        <f>J551+VLOOKUP(J551,'Master FWDPoints'!$A:$D,4,FALSE)</f>
        <v>41698</v>
      </c>
      <c r="L551" s="27">
        <f>K551+VLOOKUP(K551,'Master FWDPoints'!$A:$D,4,FALSE)</f>
        <v>41729</v>
      </c>
      <c r="M551" s="44">
        <f>$A551+VLOOKUP($A551,'Master FWDPoints'!$G:$K,4,FALSE)</f>
        <v>41752</v>
      </c>
      <c r="O551" s="8">
        <f>+VLOOKUP(A551,'Master FWDPoints'!$A:$D,2,FALSE)</f>
        <v>2.2000000000000002</v>
      </c>
      <c r="P551" s="8">
        <f>+VLOOKUP(B551,'Master FWDPoints'!$A:$D,2,FALSE)</f>
        <v>2.4500000000000002</v>
      </c>
      <c r="Q551" s="8">
        <f>+VLOOKUP(C551,'Master FWDPoints'!$A:$D,2,FALSE)</f>
        <v>2.35</v>
      </c>
      <c r="R551" s="8">
        <f>+VLOOKUP(D551,'Master FWDPoints'!$A:$D,2,FALSE)</f>
        <v>2.6</v>
      </c>
      <c r="S551" s="8">
        <f>+VLOOKUP(E551,'Master FWDPoints'!$A:$D,2,FALSE)</f>
        <v>2.7</v>
      </c>
      <c r="T551" s="8">
        <f>+VLOOKUP(F551,'Master FWDPoints'!$A:$D,2,FALSE)</f>
        <v>2.2000000000000002</v>
      </c>
      <c r="U551" s="8">
        <f>+VLOOKUP(G551,'Master FWDPoints'!$A:$D,2,FALSE)</f>
        <v>2.2999999999999998</v>
      </c>
      <c r="V551" s="8">
        <f>+VLOOKUP(H551,'Master FWDPoints'!$A:$D,2,FALSE)</f>
        <v>1.65</v>
      </c>
      <c r="W551" s="8">
        <f>+VLOOKUP(I551,'Master FWDPoints'!$A:$D,2,FALSE)</f>
        <v>1.76</v>
      </c>
      <c r="X551" s="8">
        <f>+VLOOKUP(J551,'Master FWDPoints'!$A:$D,2,FALSE)</f>
        <v>1.9</v>
      </c>
      <c r="Y551" s="8">
        <f>+VLOOKUP(K551,'Master FWDPoints'!$A:$D,2,FALSE)</f>
        <v>1.8</v>
      </c>
      <c r="Z551" s="8">
        <f>+VLOOKUP(L551,'Master FWDPoints'!$A:$D,2,FALSE)*(M551-L551)/VLOOKUP(L551,'Master FWDPoints'!$A:$D,4,FALSE)</f>
        <v>1.2726666666666668</v>
      </c>
      <c r="AA551" s="8">
        <f>+VLOOKUP(A551,'Master FWDPoints'!$G:$J,2,FALSE)</f>
        <v>22</v>
      </c>
      <c r="AB551" s="8">
        <f t="shared" si="24"/>
        <v>25.182666666666666</v>
      </c>
      <c r="AC551" s="8">
        <f t="shared" si="25"/>
        <v>3.1826666666666661</v>
      </c>
      <c r="AD551" s="8">
        <f t="shared" si="26"/>
        <v>19.8</v>
      </c>
    </row>
    <row r="552" spans="1:30">
      <c r="A552" s="11">
        <v>41383</v>
      </c>
      <c r="B552" s="26">
        <f>A552+VLOOKUP(A552,'Master FWDPoints'!$A:$D,4,FALSE)</f>
        <v>41416</v>
      </c>
      <c r="C552" s="27">
        <f>B552+VLOOKUP(B552,'Master FWDPoints'!$A:$D,4,FALSE)</f>
        <v>41446</v>
      </c>
      <c r="D552" s="27">
        <f>C552+VLOOKUP(C552,'Master FWDPoints'!$A:$D,4,FALSE)</f>
        <v>41479</v>
      </c>
      <c r="E552" s="27">
        <f>D552+VLOOKUP(D552,'Master FWDPoints'!$A:$D,4,FALSE)</f>
        <v>41509</v>
      </c>
      <c r="F552" s="27">
        <f>E552+VLOOKUP(E552,'Master FWDPoints'!$A:$D,4,FALSE)</f>
        <v>41543</v>
      </c>
      <c r="G552" s="27">
        <f>F552+VLOOKUP(F552,'Master FWDPoints'!$A:$D,4,FALSE)</f>
        <v>41576</v>
      </c>
      <c r="H552" s="27">
        <f>G552+VLOOKUP(G552,'Master FWDPoints'!$A:$D,4,FALSE)</f>
        <v>41607</v>
      </c>
      <c r="I552" s="27">
        <f>H552+VLOOKUP(H552,'Master FWDPoints'!$A:$D,4,FALSE)</f>
        <v>41638</v>
      </c>
      <c r="J552" s="27">
        <f>I552+VLOOKUP(I552,'Master FWDPoints'!$A:$D,4,FALSE)</f>
        <v>41670</v>
      </c>
      <c r="K552" s="27">
        <f>J552+VLOOKUP(J552,'Master FWDPoints'!$A:$D,4,FALSE)</f>
        <v>41698</v>
      </c>
      <c r="L552" s="27">
        <f>K552+VLOOKUP(K552,'Master FWDPoints'!$A:$D,4,FALSE)</f>
        <v>41729</v>
      </c>
      <c r="M552" s="44">
        <f>$A552+VLOOKUP($A552,'Master FWDPoints'!$G:$K,4,FALSE)</f>
        <v>41751</v>
      </c>
      <c r="O552" s="8">
        <f>+VLOOKUP(A552,'Master FWDPoints'!$A:$D,2,FALSE)</f>
        <v>2.35</v>
      </c>
      <c r="P552" s="8">
        <f>+VLOOKUP(B552,'Master FWDPoints'!$A:$D,2,FALSE)</f>
        <v>2.25</v>
      </c>
      <c r="Q552" s="8">
        <f>+VLOOKUP(C552,'Master FWDPoints'!$A:$D,2,FALSE)</f>
        <v>2.5499999999999998</v>
      </c>
      <c r="R552" s="8">
        <f>+VLOOKUP(D552,'Master FWDPoints'!$A:$D,2,FALSE)</f>
        <v>2.4</v>
      </c>
      <c r="S552" s="8">
        <f>+VLOOKUP(E552,'Master FWDPoints'!$A:$D,2,FALSE)</f>
        <v>2.6</v>
      </c>
      <c r="T552" s="8">
        <f>+VLOOKUP(F552,'Master FWDPoints'!$A:$D,2,FALSE)</f>
        <v>2.25</v>
      </c>
      <c r="U552" s="8">
        <f>+VLOOKUP(G552,'Master FWDPoints'!$A:$D,2,FALSE)</f>
        <v>2.2999999999999998</v>
      </c>
      <c r="V552" s="8">
        <f>+VLOOKUP(H552,'Master FWDPoints'!$A:$D,2,FALSE)</f>
        <v>1.65</v>
      </c>
      <c r="W552" s="8">
        <f>+VLOOKUP(I552,'Master FWDPoints'!$A:$D,2,FALSE)</f>
        <v>1.76</v>
      </c>
      <c r="X552" s="8">
        <f>+VLOOKUP(J552,'Master FWDPoints'!$A:$D,2,FALSE)</f>
        <v>1.9</v>
      </c>
      <c r="Y552" s="8">
        <f>+VLOOKUP(K552,'Master FWDPoints'!$A:$D,2,FALSE)</f>
        <v>1.8</v>
      </c>
      <c r="Z552" s="8">
        <f>+VLOOKUP(L552,'Master FWDPoints'!$A:$D,2,FALSE)*(M552-L552)/VLOOKUP(L552,'Master FWDPoints'!$A:$D,4,FALSE)</f>
        <v>1.2173333333333334</v>
      </c>
      <c r="AA552" s="8">
        <f>+VLOOKUP(A552,'Master FWDPoints'!$G:$J,2,FALSE)</f>
        <v>22.4</v>
      </c>
      <c r="AB552" s="8">
        <f t="shared" si="24"/>
        <v>25.027333333333331</v>
      </c>
      <c r="AC552" s="8">
        <f t="shared" si="25"/>
        <v>2.6273333333333326</v>
      </c>
      <c r="AD552" s="8">
        <f t="shared" si="26"/>
        <v>20.049999999999997</v>
      </c>
    </row>
    <row r="553" spans="1:30">
      <c r="A553" s="11">
        <v>41382</v>
      </c>
      <c r="B553" s="26">
        <f>A553+VLOOKUP(A553,'Master FWDPoints'!$A:$D,4,FALSE)</f>
        <v>41414</v>
      </c>
      <c r="C553" s="27">
        <f>B553+VLOOKUP(B553,'Master FWDPoints'!$A:$D,4,FALSE)</f>
        <v>41446</v>
      </c>
      <c r="D553" s="27">
        <f>C553+VLOOKUP(C553,'Master FWDPoints'!$A:$D,4,FALSE)</f>
        <v>41479</v>
      </c>
      <c r="E553" s="27">
        <f>D553+VLOOKUP(D553,'Master FWDPoints'!$A:$D,4,FALSE)</f>
        <v>41509</v>
      </c>
      <c r="F553" s="27">
        <f>E553+VLOOKUP(E553,'Master FWDPoints'!$A:$D,4,FALSE)</f>
        <v>41543</v>
      </c>
      <c r="G553" s="27">
        <f>F553+VLOOKUP(F553,'Master FWDPoints'!$A:$D,4,FALSE)</f>
        <v>41576</v>
      </c>
      <c r="H553" s="27">
        <f>G553+VLOOKUP(G553,'Master FWDPoints'!$A:$D,4,FALSE)</f>
        <v>41607</v>
      </c>
      <c r="I553" s="27">
        <f>H553+VLOOKUP(H553,'Master FWDPoints'!$A:$D,4,FALSE)</f>
        <v>41638</v>
      </c>
      <c r="J553" s="27">
        <f>I553+VLOOKUP(I553,'Master FWDPoints'!$A:$D,4,FALSE)</f>
        <v>41670</v>
      </c>
      <c r="K553" s="27">
        <f>J553+VLOOKUP(J553,'Master FWDPoints'!$A:$D,4,FALSE)</f>
        <v>41698</v>
      </c>
      <c r="L553" s="27">
        <f>K553+VLOOKUP(K553,'Master FWDPoints'!$A:$D,4,FALSE)</f>
        <v>41729</v>
      </c>
      <c r="M553" s="44">
        <f>$A553+VLOOKUP($A553,'Master FWDPoints'!$G:$K,4,FALSE)</f>
        <v>41750</v>
      </c>
      <c r="O553" s="8">
        <f>+VLOOKUP(A553,'Master FWDPoints'!$A:$D,2,FALSE)</f>
        <v>2.4500000000000002</v>
      </c>
      <c r="P553" s="8">
        <f>+VLOOKUP(B553,'Master FWDPoints'!$A:$D,2,FALSE)</f>
        <v>2.35</v>
      </c>
      <c r="Q553" s="8">
        <f>+VLOOKUP(C553,'Master FWDPoints'!$A:$D,2,FALSE)</f>
        <v>2.5499999999999998</v>
      </c>
      <c r="R553" s="8">
        <f>+VLOOKUP(D553,'Master FWDPoints'!$A:$D,2,FALSE)</f>
        <v>2.4</v>
      </c>
      <c r="S553" s="8">
        <f>+VLOOKUP(E553,'Master FWDPoints'!$A:$D,2,FALSE)</f>
        <v>2.6</v>
      </c>
      <c r="T553" s="8">
        <f>+VLOOKUP(F553,'Master FWDPoints'!$A:$D,2,FALSE)</f>
        <v>2.25</v>
      </c>
      <c r="U553" s="8">
        <f>+VLOOKUP(G553,'Master FWDPoints'!$A:$D,2,FALSE)</f>
        <v>2.2999999999999998</v>
      </c>
      <c r="V553" s="8">
        <f>+VLOOKUP(H553,'Master FWDPoints'!$A:$D,2,FALSE)</f>
        <v>1.65</v>
      </c>
      <c r="W553" s="8">
        <f>+VLOOKUP(I553,'Master FWDPoints'!$A:$D,2,FALSE)</f>
        <v>1.76</v>
      </c>
      <c r="X553" s="8">
        <f>+VLOOKUP(J553,'Master FWDPoints'!$A:$D,2,FALSE)</f>
        <v>1.9</v>
      </c>
      <c r="Y553" s="8">
        <f>+VLOOKUP(K553,'Master FWDPoints'!$A:$D,2,FALSE)</f>
        <v>1.8</v>
      </c>
      <c r="Z553" s="8">
        <f>+VLOOKUP(L553,'Master FWDPoints'!$A:$D,2,FALSE)*(M553-L553)/VLOOKUP(L553,'Master FWDPoints'!$A:$D,4,FALSE)</f>
        <v>1.1619999999999999</v>
      </c>
      <c r="AA553" s="8">
        <f>+VLOOKUP(A553,'Master FWDPoints'!$G:$J,2,FALSE)</f>
        <v>22</v>
      </c>
      <c r="AB553" s="8">
        <f t="shared" si="24"/>
        <v>25.171999999999997</v>
      </c>
      <c r="AC553" s="8">
        <f t="shared" si="25"/>
        <v>3.171999999999997</v>
      </c>
      <c r="AD553" s="8">
        <f t="shared" si="26"/>
        <v>19.55</v>
      </c>
    </row>
    <row r="554" spans="1:30">
      <c r="A554" s="11">
        <v>41381</v>
      </c>
      <c r="B554" s="26">
        <f>A554+VLOOKUP(A554,'Master FWDPoints'!$A:$D,4,FALSE)</f>
        <v>41411</v>
      </c>
      <c r="C554" s="27">
        <f>B554+VLOOKUP(B554,'Master FWDPoints'!$A:$D,4,FALSE)</f>
        <v>41446</v>
      </c>
      <c r="D554" s="27">
        <f>C554+VLOOKUP(C554,'Master FWDPoints'!$A:$D,4,FALSE)</f>
        <v>41479</v>
      </c>
      <c r="E554" s="27">
        <f>D554+VLOOKUP(D554,'Master FWDPoints'!$A:$D,4,FALSE)</f>
        <v>41509</v>
      </c>
      <c r="F554" s="27">
        <f>E554+VLOOKUP(E554,'Master FWDPoints'!$A:$D,4,FALSE)</f>
        <v>41543</v>
      </c>
      <c r="G554" s="27">
        <f>F554+VLOOKUP(F554,'Master FWDPoints'!$A:$D,4,FALSE)</f>
        <v>41576</v>
      </c>
      <c r="H554" s="27">
        <f>G554+VLOOKUP(G554,'Master FWDPoints'!$A:$D,4,FALSE)</f>
        <v>41607</v>
      </c>
      <c r="I554" s="27">
        <f>H554+VLOOKUP(H554,'Master FWDPoints'!$A:$D,4,FALSE)</f>
        <v>41638</v>
      </c>
      <c r="J554" s="27">
        <f>I554+VLOOKUP(I554,'Master FWDPoints'!$A:$D,4,FALSE)</f>
        <v>41670</v>
      </c>
      <c r="K554" s="27">
        <f>J554+VLOOKUP(J554,'Master FWDPoints'!$A:$D,4,FALSE)</f>
        <v>41698</v>
      </c>
      <c r="L554" s="27">
        <f>K554+VLOOKUP(K554,'Master FWDPoints'!$A:$D,4,FALSE)</f>
        <v>41729</v>
      </c>
      <c r="M554" s="44">
        <f>$A554+VLOOKUP($A554,'Master FWDPoints'!$G:$K,4,FALSE)</f>
        <v>41746</v>
      </c>
      <c r="O554" s="8">
        <f>+VLOOKUP(A554,'Master FWDPoints'!$A:$D,2,FALSE)</f>
        <v>2.1</v>
      </c>
      <c r="P554" s="8">
        <f>+VLOOKUP(B554,'Master FWDPoints'!$A:$D,2,FALSE)</f>
        <v>2.4</v>
      </c>
      <c r="Q554" s="8">
        <f>+VLOOKUP(C554,'Master FWDPoints'!$A:$D,2,FALSE)</f>
        <v>2.5499999999999998</v>
      </c>
      <c r="R554" s="8">
        <f>+VLOOKUP(D554,'Master FWDPoints'!$A:$D,2,FALSE)</f>
        <v>2.4</v>
      </c>
      <c r="S554" s="8">
        <f>+VLOOKUP(E554,'Master FWDPoints'!$A:$D,2,FALSE)</f>
        <v>2.6</v>
      </c>
      <c r="T554" s="8">
        <f>+VLOOKUP(F554,'Master FWDPoints'!$A:$D,2,FALSE)</f>
        <v>2.25</v>
      </c>
      <c r="U554" s="8">
        <f>+VLOOKUP(G554,'Master FWDPoints'!$A:$D,2,FALSE)</f>
        <v>2.2999999999999998</v>
      </c>
      <c r="V554" s="8">
        <f>+VLOOKUP(H554,'Master FWDPoints'!$A:$D,2,FALSE)</f>
        <v>1.65</v>
      </c>
      <c r="W554" s="8">
        <f>+VLOOKUP(I554,'Master FWDPoints'!$A:$D,2,FALSE)</f>
        <v>1.76</v>
      </c>
      <c r="X554" s="8">
        <f>+VLOOKUP(J554,'Master FWDPoints'!$A:$D,2,FALSE)</f>
        <v>1.9</v>
      </c>
      <c r="Y554" s="8">
        <f>+VLOOKUP(K554,'Master FWDPoints'!$A:$D,2,FALSE)</f>
        <v>1.8</v>
      </c>
      <c r="Z554" s="8">
        <f>+VLOOKUP(L554,'Master FWDPoints'!$A:$D,2,FALSE)*(M554-L554)/VLOOKUP(L554,'Master FWDPoints'!$A:$D,4,FALSE)</f>
        <v>0.94066666666666676</v>
      </c>
      <c r="AA554" s="8">
        <f>+VLOOKUP(A554,'Master FWDPoints'!$G:$J,2,FALSE)</f>
        <v>20.75</v>
      </c>
      <c r="AB554" s="8">
        <f t="shared" si="24"/>
        <v>24.650666666666663</v>
      </c>
      <c r="AC554" s="8">
        <f t="shared" si="25"/>
        <v>3.9006666666666625</v>
      </c>
      <c r="AD554" s="8">
        <f t="shared" si="26"/>
        <v>18.649999999999999</v>
      </c>
    </row>
    <row r="555" spans="1:30">
      <c r="A555" s="11">
        <v>41380</v>
      </c>
      <c r="B555" s="26">
        <f>A555+VLOOKUP(A555,'Master FWDPoints'!$A:$D,4,FALSE)</f>
        <v>41411</v>
      </c>
      <c r="C555" s="27">
        <f>B555+VLOOKUP(B555,'Master FWDPoints'!$A:$D,4,FALSE)</f>
        <v>41446</v>
      </c>
      <c r="D555" s="27">
        <f>C555+VLOOKUP(C555,'Master FWDPoints'!$A:$D,4,FALSE)</f>
        <v>41479</v>
      </c>
      <c r="E555" s="27">
        <f>D555+VLOOKUP(D555,'Master FWDPoints'!$A:$D,4,FALSE)</f>
        <v>41509</v>
      </c>
      <c r="F555" s="27">
        <f>E555+VLOOKUP(E555,'Master FWDPoints'!$A:$D,4,FALSE)</f>
        <v>41543</v>
      </c>
      <c r="G555" s="27">
        <f>F555+VLOOKUP(F555,'Master FWDPoints'!$A:$D,4,FALSE)</f>
        <v>41576</v>
      </c>
      <c r="H555" s="27">
        <f>G555+VLOOKUP(G555,'Master FWDPoints'!$A:$D,4,FALSE)</f>
        <v>41607</v>
      </c>
      <c r="I555" s="27">
        <f>H555+VLOOKUP(H555,'Master FWDPoints'!$A:$D,4,FALSE)</f>
        <v>41638</v>
      </c>
      <c r="J555" s="27">
        <f>I555+VLOOKUP(I555,'Master FWDPoints'!$A:$D,4,FALSE)</f>
        <v>41670</v>
      </c>
      <c r="K555" s="27">
        <f>J555+VLOOKUP(J555,'Master FWDPoints'!$A:$D,4,FALSE)</f>
        <v>41698</v>
      </c>
      <c r="L555" s="27">
        <f>K555+VLOOKUP(K555,'Master FWDPoints'!$A:$D,4,FALSE)</f>
        <v>41729</v>
      </c>
      <c r="M555" s="44">
        <f>$A555+VLOOKUP($A555,'Master FWDPoints'!$G:$K,4,FALSE)</f>
        <v>41746</v>
      </c>
      <c r="O555" s="8">
        <f>+VLOOKUP(A555,'Master FWDPoints'!$A:$D,2,FALSE)</f>
        <v>1.85</v>
      </c>
      <c r="P555" s="8">
        <f>+VLOOKUP(B555,'Master FWDPoints'!$A:$D,2,FALSE)</f>
        <v>2.4</v>
      </c>
      <c r="Q555" s="8">
        <f>+VLOOKUP(C555,'Master FWDPoints'!$A:$D,2,FALSE)</f>
        <v>2.5499999999999998</v>
      </c>
      <c r="R555" s="8">
        <f>+VLOOKUP(D555,'Master FWDPoints'!$A:$D,2,FALSE)</f>
        <v>2.4</v>
      </c>
      <c r="S555" s="8">
        <f>+VLOOKUP(E555,'Master FWDPoints'!$A:$D,2,FALSE)</f>
        <v>2.6</v>
      </c>
      <c r="T555" s="8">
        <f>+VLOOKUP(F555,'Master FWDPoints'!$A:$D,2,FALSE)</f>
        <v>2.25</v>
      </c>
      <c r="U555" s="8">
        <f>+VLOOKUP(G555,'Master FWDPoints'!$A:$D,2,FALSE)</f>
        <v>2.2999999999999998</v>
      </c>
      <c r="V555" s="8">
        <f>+VLOOKUP(H555,'Master FWDPoints'!$A:$D,2,FALSE)</f>
        <v>1.65</v>
      </c>
      <c r="W555" s="8">
        <f>+VLOOKUP(I555,'Master FWDPoints'!$A:$D,2,FALSE)</f>
        <v>1.76</v>
      </c>
      <c r="X555" s="8">
        <f>+VLOOKUP(J555,'Master FWDPoints'!$A:$D,2,FALSE)</f>
        <v>1.9</v>
      </c>
      <c r="Y555" s="8">
        <f>+VLOOKUP(K555,'Master FWDPoints'!$A:$D,2,FALSE)</f>
        <v>1.8</v>
      </c>
      <c r="Z555" s="8">
        <f>+VLOOKUP(L555,'Master FWDPoints'!$A:$D,2,FALSE)*(M555-L555)/VLOOKUP(L555,'Master FWDPoints'!$A:$D,4,FALSE)</f>
        <v>0.94066666666666676</v>
      </c>
      <c r="AA555" s="8">
        <f>+VLOOKUP(A555,'Master FWDPoints'!$G:$J,2,FALSE)</f>
        <v>21.05</v>
      </c>
      <c r="AB555" s="8">
        <f t="shared" si="24"/>
        <v>24.400666666666663</v>
      </c>
      <c r="AC555" s="8">
        <f t="shared" si="25"/>
        <v>3.3506666666666618</v>
      </c>
      <c r="AD555" s="8">
        <f t="shared" si="26"/>
        <v>19.2</v>
      </c>
    </row>
    <row r="556" spans="1:30">
      <c r="A556" s="11">
        <v>41379</v>
      </c>
      <c r="B556" s="26">
        <f>A556+VLOOKUP(A556,'Master FWDPoints'!$A:$D,4,FALSE)</f>
        <v>41410</v>
      </c>
      <c r="C556" s="27">
        <f>B556+VLOOKUP(B556,'Master FWDPoints'!$A:$D,4,FALSE)</f>
        <v>41444</v>
      </c>
      <c r="D556" s="27">
        <f>C556+VLOOKUP(C556,'Master FWDPoints'!$A:$D,4,FALSE)</f>
        <v>41474</v>
      </c>
      <c r="E556" s="27">
        <f>D556+VLOOKUP(D556,'Master FWDPoints'!$A:$D,4,FALSE)</f>
        <v>41508</v>
      </c>
      <c r="F556" s="27">
        <f>E556+VLOOKUP(E556,'Master FWDPoints'!$A:$D,4,FALSE)</f>
        <v>41542</v>
      </c>
      <c r="G556" s="27">
        <f>F556+VLOOKUP(F556,'Master FWDPoints'!$A:$D,4,FALSE)</f>
        <v>41572</v>
      </c>
      <c r="H556" s="27">
        <f>G556+VLOOKUP(G556,'Master FWDPoints'!$A:$D,4,FALSE)</f>
        <v>41606</v>
      </c>
      <c r="I556" s="27">
        <f>H556+VLOOKUP(H556,'Master FWDPoints'!$A:$D,4,FALSE)</f>
        <v>41638</v>
      </c>
      <c r="J556" s="27">
        <f>I556+VLOOKUP(I556,'Master FWDPoints'!$A:$D,4,FALSE)</f>
        <v>41670</v>
      </c>
      <c r="K556" s="27">
        <f>J556+VLOOKUP(J556,'Master FWDPoints'!$A:$D,4,FALSE)</f>
        <v>41698</v>
      </c>
      <c r="L556" s="27">
        <f>K556+VLOOKUP(K556,'Master FWDPoints'!$A:$D,4,FALSE)</f>
        <v>41729</v>
      </c>
      <c r="M556" s="44">
        <f>$A556+VLOOKUP($A556,'Master FWDPoints'!$G:$K,4,FALSE)</f>
        <v>41745</v>
      </c>
      <c r="O556" s="8">
        <f>+VLOOKUP(A556,'Master FWDPoints'!$A:$D,2,FALSE)</f>
        <v>2.0499999999999998</v>
      </c>
      <c r="P556" s="8">
        <f>+VLOOKUP(B556,'Master FWDPoints'!$A:$D,2,FALSE)</f>
        <v>2.4</v>
      </c>
      <c r="Q556" s="8">
        <f>+VLOOKUP(C556,'Master FWDPoints'!$A:$D,2,FALSE)</f>
        <v>2.25</v>
      </c>
      <c r="R556" s="8">
        <f>+VLOOKUP(D556,'Master FWDPoints'!$A:$D,2,FALSE)</f>
        <v>2.4</v>
      </c>
      <c r="S556" s="8">
        <f>+VLOOKUP(E556,'Master FWDPoints'!$A:$D,2,FALSE)</f>
        <v>2.5</v>
      </c>
      <c r="T556" s="8">
        <f>+VLOOKUP(F556,'Master FWDPoints'!$A:$D,2,FALSE)</f>
        <v>1.8</v>
      </c>
      <c r="U556" s="8">
        <f>+VLOOKUP(G556,'Master FWDPoints'!$A:$D,2,FALSE)</f>
        <v>2.0499999999999998</v>
      </c>
      <c r="V556" s="8">
        <f>+VLOOKUP(H556,'Master FWDPoints'!$A:$D,2,FALSE)</f>
        <v>1.5</v>
      </c>
      <c r="W556" s="8">
        <f>+VLOOKUP(I556,'Master FWDPoints'!$A:$D,2,FALSE)</f>
        <v>1.76</v>
      </c>
      <c r="X556" s="8">
        <f>+VLOOKUP(J556,'Master FWDPoints'!$A:$D,2,FALSE)</f>
        <v>1.9</v>
      </c>
      <c r="Y556" s="8">
        <f>+VLOOKUP(K556,'Master FWDPoints'!$A:$D,2,FALSE)</f>
        <v>1.8</v>
      </c>
      <c r="Z556" s="8">
        <f>+VLOOKUP(L556,'Master FWDPoints'!$A:$D,2,FALSE)*(M556-L556)/VLOOKUP(L556,'Master FWDPoints'!$A:$D,4,FALSE)</f>
        <v>0.88533333333333342</v>
      </c>
      <c r="AA556" s="8">
        <f>+VLOOKUP(A556,'Master FWDPoints'!$G:$J,2,FALSE)</f>
        <v>20.3</v>
      </c>
      <c r="AB556" s="8">
        <f t="shared" si="24"/>
        <v>23.295333333333332</v>
      </c>
      <c r="AC556" s="8">
        <f t="shared" si="25"/>
        <v>2.9953333333333312</v>
      </c>
      <c r="AD556" s="8">
        <f t="shared" si="26"/>
        <v>18.25</v>
      </c>
    </row>
    <row r="557" spans="1:30">
      <c r="A557" s="11">
        <v>41376</v>
      </c>
      <c r="B557" s="26">
        <f>A557+VLOOKUP(A557,'Master FWDPoints'!$A:$D,4,FALSE)</f>
        <v>41409</v>
      </c>
      <c r="C557" s="27">
        <f>B557+VLOOKUP(B557,'Master FWDPoints'!$A:$D,4,FALSE)</f>
        <v>41439</v>
      </c>
      <c r="D557" s="27">
        <f>C557+VLOOKUP(C557,'Master FWDPoints'!$A:$D,4,FALSE)</f>
        <v>41472</v>
      </c>
      <c r="E557" s="27">
        <f>D557+VLOOKUP(D557,'Master FWDPoints'!$A:$D,4,FALSE)</f>
        <v>41502</v>
      </c>
      <c r="F557" s="27">
        <f>E557+VLOOKUP(E557,'Master FWDPoints'!$A:$D,4,FALSE)</f>
        <v>41534</v>
      </c>
      <c r="G557" s="27">
        <f>F557+VLOOKUP(F557,'Master FWDPoints'!$A:$D,4,FALSE)</f>
        <v>41570</v>
      </c>
      <c r="H557" s="27">
        <f>G557+VLOOKUP(G557,'Master FWDPoints'!$A:$D,4,FALSE)</f>
        <v>41600</v>
      </c>
      <c r="I557" s="27">
        <f>H557+VLOOKUP(H557,'Master FWDPoints'!$A:$D,4,FALSE)</f>
        <v>41632</v>
      </c>
      <c r="J557" s="27">
        <f>I557+VLOOKUP(I557,'Master FWDPoints'!$A:$D,4,FALSE)</f>
        <v>41663</v>
      </c>
      <c r="K557" s="27">
        <f>J557+VLOOKUP(J557,'Master FWDPoints'!$A:$D,4,FALSE)</f>
        <v>41697</v>
      </c>
      <c r="L557" s="27">
        <f>K557+VLOOKUP(K557,'Master FWDPoints'!$A:$D,4,FALSE)</f>
        <v>41729</v>
      </c>
      <c r="M557" s="44">
        <f>$A557+VLOOKUP($A557,'Master FWDPoints'!$G:$K,4,FALSE)</f>
        <v>41744</v>
      </c>
      <c r="O557" s="8">
        <f>+VLOOKUP(A557,'Master FWDPoints'!$A:$D,2,FALSE)</f>
        <v>2.15</v>
      </c>
      <c r="P557" s="8">
        <f>+VLOOKUP(B557,'Master FWDPoints'!$A:$D,2,FALSE)</f>
        <v>2.15</v>
      </c>
      <c r="Q557" s="8">
        <f>+VLOOKUP(C557,'Master FWDPoints'!$A:$D,2,FALSE)</f>
        <v>2.4</v>
      </c>
      <c r="R557" s="8">
        <f>+VLOOKUP(D557,'Master FWDPoints'!$A:$D,2,FALSE)</f>
        <v>2.4</v>
      </c>
      <c r="S557" s="8">
        <f>+VLOOKUP(E557,'Master FWDPoints'!$A:$D,2,FALSE)</f>
        <v>2.2999999999999998</v>
      </c>
      <c r="T557" s="8">
        <f>+VLOOKUP(F557,'Master FWDPoints'!$A:$D,2,FALSE)</f>
        <v>2.1</v>
      </c>
      <c r="U557" s="8">
        <f>+VLOOKUP(G557,'Master FWDPoints'!$A:$D,2,FALSE)</f>
        <v>1.85</v>
      </c>
      <c r="V557" s="8">
        <f>+VLOOKUP(H557,'Master FWDPoints'!$A:$D,2,FALSE)</f>
        <v>1.8</v>
      </c>
      <c r="W557" s="8">
        <f>+VLOOKUP(I557,'Master FWDPoints'!$A:$D,2,FALSE)</f>
        <v>1.8</v>
      </c>
      <c r="X557" s="8">
        <f>+VLOOKUP(J557,'Master FWDPoints'!$A:$D,2,FALSE)</f>
        <v>1.85</v>
      </c>
      <c r="Y557" s="8">
        <f>+VLOOKUP(K557,'Master FWDPoints'!$A:$D,2,FALSE)</f>
        <v>1.85</v>
      </c>
      <c r="Z557" s="8">
        <f>+VLOOKUP(L557,'Master FWDPoints'!$A:$D,2,FALSE)*(M557-L557)/VLOOKUP(L557,'Master FWDPoints'!$A:$D,4,FALSE)</f>
        <v>0.83000000000000007</v>
      </c>
      <c r="AA557" s="8">
        <f>+VLOOKUP(A557,'Master FWDPoints'!$G:$J,2,FALSE)</f>
        <v>20.3</v>
      </c>
      <c r="AB557" s="8">
        <f t="shared" si="24"/>
        <v>23.480000000000004</v>
      </c>
      <c r="AC557" s="8">
        <f t="shared" si="25"/>
        <v>3.1800000000000033</v>
      </c>
      <c r="AD557" s="8">
        <f t="shared" si="26"/>
        <v>18.150000000000002</v>
      </c>
    </row>
    <row r="558" spans="1:30">
      <c r="A558" s="11">
        <v>41375</v>
      </c>
      <c r="B558" s="26">
        <f>A558+VLOOKUP(A558,'Master FWDPoints'!$A:$D,4,FALSE)</f>
        <v>41408</v>
      </c>
      <c r="C558" s="27">
        <f>B558+VLOOKUP(B558,'Master FWDPoints'!$A:$D,4,FALSE)</f>
        <v>41439</v>
      </c>
      <c r="D558" s="27">
        <f>C558+VLOOKUP(C558,'Master FWDPoints'!$A:$D,4,FALSE)</f>
        <v>41472</v>
      </c>
      <c r="E558" s="27">
        <f>D558+VLOOKUP(D558,'Master FWDPoints'!$A:$D,4,FALSE)</f>
        <v>41502</v>
      </c>
      <c r="F558" s="27">
        <f>E558+VLOOKUP(E558,'Master FWDPoints'!$A:$D,4,FALSE)</f>
        <v>41534</v>
      </c>
      <c r="G558" s="27">
        <f>F558+VLOOKUP(F558,'Master FWDPoints'!$A:$D,4,FALSE)</f>
        <v>41570</v>
      </c>
      <c r="H558" s="27">
        <f>G558+VLOOKUP(G558,'Master FWDPoints'!$A:$D,4,FALSE)</f>
        <v>41600</v>
      </c>
      <c r="I558" s="27">
        <f>H558+VLOOKUP(H558,'Master FWDPoints'!$A:$D,4,FALSE)</f>
        <v>41632</v>
      </c>
      <c r="J558" s="27">
        <f>I558+VLOOKUP(I558,'Master FWDPoints'!$A:$D,4,FALSE)</f>
        <v>41663</v>
      </c>
      <c r="K558" s="27">
        <f>J558+VLOOKUP(J558,'Master FWDPoints'!$A:$D,4,FALSE)</f>
        <v>41697</v>
      </c>
      <c r="L558" s="27">
        <f>K558+VLOOKUP(K558,'Master FWDPoints'!$A:$D,4,FALSE)</f>
        <v>41729</v>
      </c>
      <c r="M558" s="44">
        <f>$A558+VLOOKUP($A558,'Master FWDPoints'!$G:$K,4,FALSE)</f>
        <v>41743</v>
      </c>
      <c r="O558" s="8">
        <f>+VLOOKUP(A558,'Master FWDPoints'!$A:$D,2,FALSE)</f>
        <v>2.15</v>
      </c>
      <c r="P558" s="8">
        <f>+VLOOKUP(B558,'Master FWDPoints'!$A:$D,2,FALSE)</f>
        <v>2.1</v>
      </c>
      <c r="Q558" s="8">
        <f>+VLOOKUP(C558,'Master FWDPoints'!$A:$D,2,FALSE)</f>
        <v>2.4</v>
      </c>
      <c r="R558" s="8">
        <f>+VLOOKUP(D558,'Master FWDPoints'!$A:$D,2,FALSE)</f>
        <v>2.4</v>
      </c>
      <c r="S558" s="8">
        <f>+VLOOKUP(E558,'Master FWDPoints'!$A:$D,2,FALSE)</f>
        <v>2.2999999999999998</v>
      </c>
      <c r="T558" s="8">
        <f>+VLOOKUP(F558,'Master FWDPoints'!$A:$D,2,FALSE)</f>
        <v>2.1</v>
      </c>
      <c r="U558" s="8">
        <f>+VLOOKUP(G558,'Master FWDPoints'!$A:$D,2,FALSE)</f>
        <v>1.85</v>
      </c>
      <c r="V558" s="8">
        <f>+VLOOKUP(H558,'Master FWDPoints'!$A:$D,2,FALSE)</f>
        <v>1.8</v>
      </c>
      <c r="W558" s="8">
        <f>+VLOOKUP(I558,'Master FWDPoints'!$A:$D,2,FALSE)</f>
        <v>1.8</v>
      </c>
      <c r="X558" s="8">
        <f>+VLOOKUP(J558,'Master FWDPoints'!$A:$D,2,FALSE)</f>
        <v>1.85</v>
      </c>
      <c r="Y558" s="8">
        <f>+VLOOKUP(K558,'Master FWDPoints'!$A:$D,2,FALSE)</f>
        <v>1.85</v>
      </c>
      <c r="Z558" s="8">
        <f>+VLOOKUP(L558,'Master FWDPoints'!$A:$D,2,FALSE)*(M558-L558)/VLOOKUP(L558,'Master FWDPoints'!$A:$D,4,FALSE)</f>
        <v>0.77466666666666673</v>
      </c>
      <c r="AA558" s="8">
        <f>+VLOOKUP(A558,'Master FWDPoints'!$G:$J,2,FALSE)</f>
        <v>20.7</v>
      </c>
      <c r="AB558" s="8">
        <f t="shared" si="24"/>
        <v>23.374666666666673</v>
      </c>
      <c r="AC558" s="8">
        <f t="shared" si="25"/>
        <v>2.6746666666666741</v>
      </c>
      <c r="AD558" s="8">
        <f t="shared" si="26"/>
        <v>18.55</v>
      </c>
    </row>
    <row r="559" spans="1:30">
      <c r="A559" s="11">
        <v>41374</v>
      </c>
      <c r="B559" s="26">
        <f>A559+VLOOKUP(A559,'Master FWDPoints'!$A:$D,4,FALSE)</f>
        <v>41404</v>
      </c>
      <c r="C559" s="27">
        <f>B559+VLOOKUP(B559,'Master FWDPoints'!$A:$D,4,FALSE)</f>
        <v>41438</v>
      </c>
      <c r="D559" s="27">
        <f>C559+VLOOKUP(C559,'Master FWDPoints'!$A:$D,4,FALSE)</f>
        <v>41470</v>
      </c>
      <c r="E559" s="27">
        <f>D559+VLOOKUP(D559,'Master FWDPoints'!$A:$D,4,FALSE)</f>
        <v>41502</v>
      </c>
      <c r="F559" s="27">
        <f>E559+VLOOKUP(E559,'Master FWDPoints'!$A:$D,4,FALSE)</f>
        <v>41534</v>
      </c>
      <c r="G559" s="27">
        <f>F559+VLOOKUP(F559,'Master FWDPoints'!$A:$D,4,FALSE)</f>
        <v>41570</v>
      </c>
      <c r="H559" s="27">
        <f>G559+VLOOKUP(G559,'Master FWDPoints'!$A:$D,4,FALSE)</f>
        <v>41600</v>
      </c>
      <c r="I559" s="27">
        <f>H559+VLOOKUP(H559,'Master FWDPoints'!$A:$D,4,FALSE)</f>
        <v>41632</v>
      </c>
      <c r="J559" s="27">
        <f>I559+VLOOKUP(I559,'Master FWDPoints'!$A:$D,4,FALSE)</f>
        <v>41663</v>
      </c>
      <c r="K559" s="27">
        <f>J559+VLOOKUP(J559,'Master FWDPoints'!$A:$D,4,FALSE)</f>
        <v>41697</v>
      </c>
      <c r="L559" s="27">
        <f>K559+VLOOKUP(K559,'Master FWDPoints'!$A:$D,4,FALSE)</f>
        <v>41729</v>
      </c>
      <c r="M559" s="44">
        <f>$A559+VLOOKUP($A559,'Master FWDPoints'!$G:$K,4,FALSE)</f>
        <v>41740</v>
      </c>
      <c r="O559" s="8">
        <f>+VLOOKUP(A559,'Master FWDPoints'!$A:$D,2,FALSE)</f>
        <v>1.75</v>
      </c>
      <c r="P559" s="8">
        <f>+VLOOKUP(B559,'Master FWDPoints'!$A:$D,2,FALSE)</f>
        <v>2.2000000000000002</v>
      </c>
      <c r="Q559" s="8">
        <f>+VLOOKUP(C559,'Master FWDPoints'!$A:$D,2,FALSE)</f>
        <v>2.25</v>
      </c>
      <c r="R559" s="8">
        <f>+VLOOKUP(D559,'Master FWDPoints'!$A:$D,2,FALSE)</f>
        <v>2.4</v>
      </c>
      <c r="S559" s="8">
        <f>+VLOOKUP(E559,'Master FWDPoints'!$A:$D,2,FALSE)</f>
        <v>2.2999999999999998</v>
      </c>
      <c r="T559" s="8">
        <f>+VLOOKUP(F559,'Master FWDPoints'!$A:$D,2,FALSE)</f>
        <v>2.1</v>
      </c>
      <c r="U559" s="8">
        <f>+VLOOKUP(G559,'Master FWDPoints'!$A:$D,2,FALSE)</f>
        <v>1.85</v>
      </c>
      <c r="V559" s="8">
        <f>+VLOOKUP(H559,'Master FWDPoints'!$A:$D,2,FALSE)</f>
        <v>1.8</v>
      </c>
      <c r="W559" s="8">
        <f>+VLOOKUP(I559,'Master FWDPoints'!$A:$D,2,FALSE)</f>
        <v>1.8</v>
      </c>
      <c r="X559" s="8">
        <f>+VLOOKUP(J559,'Master FWDPoints'!$A:$D,2,FALSE)</f>
        <v>1.85</v>
      </c>
      <c r="Y559" s="8">
        <f>+VLOOKUP(K559,'Master FWDPoints'!$A:$D,2,FALSE)</f>
        <v>1.85</v>
      </c>
      <c r="Z559" s="8">
        <f>+VLOOKUP(L559,'Master FWDPoints'!$A:$D,2,FALSE)*(M559-L559)/VLOOKUP(L559,'Master FWDPoints'!$A:$D,4,FALSE)</f>
        <v>0.60866666666666669</v>
      </c>
      <c r="AA559" s="8">
        <f>+VLOOKUP(A559,'Master FWDPoints'!$G:$J,2,FALSE)</f>
        <v>20.100000000000001</v>
      </c>
      <c r="AB559" s="8">
        <f t="shared" si="24"/>
        <v>22.75866666666667</v>
      </c>
      <c r="AC559" s="8">
        <f t="shared" si="25"/>
        <v>2.6586666666666687</v>
      </c>
      <c r="AD559" s="8">
        <f t="shared" si="26"/>
        <v>18.350000000000001</v>
      </c>
    </row>
    <row r="560" spans="1:30">
      <c r="A560" s="11">
        <v>41373</v>
      </c>
      <c r="B560" s="26">
        <f>A560+VLOOKUP(A560,'Master FWDPoints'!$A:$D,4,FALSE)</f>
        <v>41404</v>
      </c>
      <c r="C560" s="27">
        <f>B560+VLOOKUP(B560,'Master FWDPoints'!$A:$D,4,FALSE)</f>
        <v>41438</v>
      </c>
      <c r="D560" s="27">
        <f>C560+VLOOKUP(C560,'Master FWDPoints'!$A:$D,4,FALSE)</f>
        <v>41470</v>
      </c>
      <c r="E560" s="27">
        <f>D560+VLOOKUP(D560,'Master FWDPoints'!$A:$D,4,FALSE)</f>
        <v>41502</v>
      </c>
      <c r="F560" s="27">
        <f>E560+VLOOKUP(E560,'Master FWDPoints'!$A:$D,4,FALSE)</f>
        <v>41534</v>
      </c>
      <c r="G560" s="27">
        <f>F560+VLOOKUP(F560,'Master FWDPoints'!$A:$D,4,FALSE)</f>
        <v>41570</v>
      </c>
      <c r="H560" s="27">
        <f>G560+VLOOKUP(G560,'Master FWDPoints'!$A:$D,4,FALSE)</f>
        <v>41600</v>
      </c>
      <c r="I560" s="27">
        <f>H560+VLOOKUP(H560,'Master FWDPoints'!$A:$D,4,FALSE)</f>
        <v>41632</v>
      </c>
      <c r="J560" s="27">
        <f>I560+VLOOKUP(I560,'Master FWDPoints'!$A:$D,4,FALSE)</f>
        <v>41663</v>
      </c>
      <c r="K560" s="27">
        <f>J560+VLOOKUP(J560,'Master FWDPoints'!$A:$D,4,FALSE)</f>
        <v>41697</v>
      </c>
      <c r="L560" s="27">
        <f>K560+VLOOKUP(K560,'Master FWDPoints'!$A:$D,4,FALSE)</f>
        <v>41729</v>
      </c>
      <c r="M560" s="44">
        <f>$A560+VLOOKUP($A560,'Master FWDPoints'!$G:$K,4,FALSE)</f>
        <v>41739</v>
      </c>
      <c r="O560" s="8">
        <f>+VLOOKUP(A560,'Master FWDPoints'!$A:$D,2,FALSE)</f>
        <v>1.65</v>
      </c>
      <c r="P560" s="8">
        <f>+VLOOKUP(B560,'Master FWDPoints'!$A:$D,2,FALSE)</f>
        <v>2.2000000000000002</v>
      </c>
      <c r="Q560" s="8">
        <f>+VLOOKUP(C560,'Master FWDPoints'!$A:$D,2,FALSE)</f>
        <v>2.25</v>
      </c>
      <c r="R560" s="8">
        <f>+VLOOKUP(D560,'Master FWDPoints'!$A:$D,2,FALSE)</f>
        <v>2.4</v>
      </c>
      <c r="S560" s="8">
        <f>+VLOOKUP(E560,'Master FWDPoints'!$A:$D,2,FALSE)</f>
        <v>2.2999999999999998</v>
      </c>
      <c r="T560" s="8">
        <f>+VLOOKUP(F560,'Master FWDPoints'!$A:$D,2,FALSE)</f>
        <v>2.1</v>
      </c>
      <c r="U560" s="8">
        <f>+VLOOKUP(G560,'Master FWDPoints'!$A:$D,2,FALSE)</f>
        <v>1.85</v>
      </c>
      <c r="V560" s="8">
        <f>+VLOOKUP(H560,'Master FWDPoints'!$A:$D,2,FALSE)</f>
        <v>1.8</v>
      </c>
      <c r="W560" s="8">
        <f>+VLOOKUP(I560,'Master FWDPoints'!$A:$D,2,FALSE)</f>
        <v>1.8</v>
      </c>
      <c r="X560" s="8">
        <f>+VLOOKUP(J560,'Master FWDPoints'!$A:$D,2,FALSE)</f>
        <v>1.85</v>
      </c>
      <c r="Y560" s="8">
        <f>+VLOOKUP(K560,'Master FWDPoints'!$A:$D,2,FALSE)</f>
        <v>1.85</v>
      </c>
      <c r="Z560" s="8">
        <f>+VLOOKUP(L560,'Master FWDPoints'!$A:$D,2,FALSE)*(M560-L560)/VLOOKUP(L560,'Master FWDPoints'!$A:$D,4,FALSE)</f>
        <v>0.55333333333333334</v>
      </c>
      <c r="AA560" s="8">
        <f>+VLOOKUP(A560,'Master FWDPoints'!$G:$J,2,FALSE)</f>
        <v>20.5</v>
      </c>
      <c r="AB560" s="8">
        <f t="shared" si="24"/>
        <v>22.603333333333339</v>
      </c>
      <c r="AC560" s="8">
        <f t="shared" si="25"/>
        <v>2.1033333333333388</v>
      </c>
      <c r="AD560" s="8">
        <f t="shared" si="26"/>
        <v>18.850000000000001</v>
      </c>
    </row>
    <row r="561" spans="1:30">
      <c r="A561" s="11">
        <v>41372</v>
      </c>
      <c r="B561" s="26">
        <f>A561+VLOOKUP(A561,'Master FWDPoints'!$A:$D,4,FALSE)</f>
        <v>41403</v>
      </c>
      <c r="C561" s="27">
        <f>B561+VLOOKUP(B561,'Master FWDPoints'!$A:$D,4,FALSE)</f>
        <v>41437</v>
      </c>
      <c r="D561" s="27">
        <f>C561+VLOOKUP(C561,'Master FWDPoints'!$A:$D,4,FALSE)</f>
        <v>41467</v>
      </c>
      <c r="E561" s="27">
        <f>D561+VLOOKUP(D561,'Master FWDPoints'!$A:$D,4,FALSE)</f>
        <v>41502</v>
      </c>
      <c r="F561" s="27">
        <f>E561+VLOOKUP(E561,'Master FWDPoints'!$A:$D,4,FALSE)</f>
        <v>41534</v>
      </c>
      <c r="G561" s="27">
        <f>F561+VLOOKUP(F561,'Master FWDPoints'!$A:$D,4,FALSE)</f>
        <v>41570</v>
      </c>
      <c r="H561" s="27">
        <f>G561+VLOOKUP(G561,'Master FWDPoints'!$A:$D,4,FALSE)</f>
        <v>41600</v>
      </c>
      <c r="I561" s="27">
        <f>H561+VLOOKUP(H561,'Master FWDPoints'!$A:$D,4,FALSE)</f>
        <v>41632</v>
      </c>
      <c r="J561" s="27">
        <f>I561+VLOOKUP(I561,'Master FWDPoints'!$A:$D,4,FALSE)</f>
        <v>41663</v>
      </c>
      <c r="K561" s="27">
        <f>J561+VLOOKUP(J561,'Master FWDPoints'!$A:$D,4,FALSE)</f>
        <v>41697</v>
      </c>
      <c r="L561" s="27">
        <f>K561+VLOOKUP(K561,'Master FWDPoints'!$A:$D,4,FALSE)</f>
        <v>41729</v>
      </c>
      <c r="M561" s="44">
        <f>$A561+VLOOKUP($A561,'Master FWDPoints'!$G:$K,4,FALSE)</f>
        <v>41738</v>
      </c>
      <c r="O561" s="8">
        <f>+VLOOKUP(A561,'Master FWDPoints'!$A:$D,2,FALSE)</f>
        <v>1.95</v>
      </c>
      <c r="P561" s="8">
        <f>+VLOOKUP(B561,'Master FWDPoints'!$A:$D,2,FALSE)</f>
        <v>1.95</v>
      </c>
      <c r="Q561" s="8">
        <f>+VLOOKUP(C561,'Master FWDPoints'!$A:$D,2,FALSE)</f>
        <v>2.15</v>
      </c>
      <c r="R561" s="8">
        <f>+VLOOKUP(D561,'Master FWDPoints'!$A:$D,2,FALSE)</f>
        <v>2.9</v>
      </c>
      <c r="S561" s="8">
        <f>+VLOOKUP(E561,'Master FWDPoints'!$A:$D,2,FALSE)</f>
        <v>2.2999999999999998</v>
      </c>
      <c r="T561" s="8">
        <f>+VLOOKUP(F561,'Master FWDPoints'!$A:$D,2,FALSE)</f>
        <v>2.1</v>
      </c>
      <c r="U561" s="8">
        <f>+VLOOKUP(G561,'Master FWDPoints'!$A:$D,2,FALSE)</f>
        <v>1.85</v>
      </c>
      <c r="V561" s="8">
        <f>+VLOOKUP(H561,'Master FWDPoints'!$A:$D,2,FALSE)</f>
        <v>1.8</v>
      </c>
      <c r="W561" s="8">
        <f>+VLOOKUP(I561,'Master FWDPoints'!$A:$D,2,FALSE)</f>
        <v>1.8</v>
      </c>
      <c r="X561" s="8">
        <f>+VLOOKUP(J561,'Master FWDPoints'!$A:$D,2,FALSE)</f>
        <v>1.85</v>
      </c>
      <c r="Y561" s="8">
        <f>+VLOOKUP(K561,'Master FWDPoints'!$A:$D,2,FALSE)</f>
        <v>1.85</v>
      </c>
      <c r="Z561" s="8">
        <f>+VLOOKUP(L561,'Master FWDPoints'!$A:$D,2,FALSE)*(M561-L561)/VLOOKUP(L561,'Master FWDPoints'!$A:$D,4,FALSE)</f>
        <v>0.49800000000000005</v>
      </c>
      <c r="AA561" s="8">
        <f>+VLOOKUP(A561,'Master FWDPoints'!$G:$J,2,FALSE)</f>
        <v>21</v>
      </c>
      <c r="AB561" s="8">
        <f t="shared" si="24"/>
        <v>22.998000000000005</v>
      </c>
      <c r="AC561" s="8">
        <f t="shared" si="25"/>
        <v>1.9980000000000047</v>
      </c>
      <c r="AD561" s="8">
        <f t="shared" si="26"/>
        <v>19.05</v>
      </c>
    </row>
    <row r="562" spans="1:30">
      <c r="A562" s="11">
        <v>41369</v>
      </c>
      <c r="B562" s="26">
        <f>A562+VLOOKUP(A562,'Master FWDPoints'!$A:$D,4,FALSE)</f>
        <v>41402</v>
      </c>
      <c r="C562" s="27">
        <f>B562+VLOOKUP(B562,'Master FWDPoints'!$A:$D,4,FALSE)</f>
        <v>41432</v>
      </c>
      <c r="D562" s="27">
        <f>C562+VLOOKUP(C562,'Master FWDPoints'!$A:$D,4,FALSE)</f>
        <v>41465</v>
      </c>
      <c r="E562" s="27">
        <f>D562+VLOOKUP(D562,'Master FWDPoints'!$A:$D,4,FALSE)</f>
        <v>41495</v>
      </c>
      <c r="F562" s="27">
        <f>E562+VLOOKUP(E562,'Master FWDPoints'!$A:$D,4,FALSE)</f>
        <v>41529</v>
      </c>
      <c r="G562" s="27">
        <f>F562+VLOOKUP(F562,'Master FWDPoints'!$A:$D,4,FALSE)</f>
        <v>41562</v>
      </c>
      <c r="H562" s="27">
        <f>G562+VLOOKUP(G562,'Master FWDPoints'!$A:$D,4,FALSE)</f>
        <v>41593</v>
      </c>
      <c r="I562" s="27">
        <f>H562+VLOOKUP(H562,'Master FWDPoints'!$A:$D,4,FALSE)</f>
        <v>41626</v>
      </c>
      <c r="J562" s="27">
        <f>I562+VLOOKUP(I562,'Master FWDPoints'!$A:$D,4,FALSE)</f>
        <v>41656</v>
      </c>
      <c r="K562" s="27">
        <f>J562+VLOOKUP(J562,'Master FWDPoints'!$A:$D,4,FALSE)</f>
        <v>41690</v>
      </c>
      <c r="L562" s="27">
        <f>K562+VLOOKUP(K562,'Master FWDPoints'!$A:$D,4,FALSE)</f>
        <v>41719</v>
      </c>
      <c r="M562" s="44">
        <f>$A562+VLOOKUP($A562,'Master FWDPoints'!$G:$K,4,FALSE)</f>
        <v>41737</v>
      </c>
      <c r="O562" s="8">
        <f>+VLOOKUP(A562,'Master FWDPoints'!$A:$D,2,FALSE)</f>
        <v>1.85</v>
      </c>
      <c r="P562" s="8">
        <f>+VLOOKUP(B562,'Master FWDPoints'!$A:$D,2,FALSE)</f>
        <v>1.75</v>
      </c>
      <c r="Q562" s="8">
        <f>+VLOOKUP(C562,'Master FWDPoints'!$A:$D,2,FALSE)</f>
        <v>2.4500000000000002</v>
      </c>
      <c r="R562" s="8">
        <f>+VLOOKUP(D562,'Master FWDPoints'!$A:$D,2,FALSE)</f>
        <v>2.7</v>
      </c>
      <c r="S562" s="8">
        <f>+VLOOKUP(E562,'Master FWDPoints'!$A:$D,2,FALSE)</f>
        <v>2.4</v>
      </c>
      <c r="T562" s="8">
        <f>+VLOOKUP(F562,'Master FWDPoints'!$A:$D,2,FALSE)</f>
        <v>2.25</v>
      </c>
      <c r="U562" s="8">
        <f>+VLOOKUP(G562,'Master FWDPoints'!$A:$D,2,FALSE)</f>
        <v>2.1</v>
      </c>
      <c r="V562" s="8">
        <f>+VLOOKUP(H562,'Master FWDPoints'!$A:$D,2,FALSE)</f>
        <v>2.0499999999999998</v>
      </c>
      <c r="W562" s="8">
        <f>+VLOOKUP(I562,'Master FWDPoints'!$A:$D,2,FALSE)</f>
        <v>1.8</v>
      </c>
      <c r="X562" s="8">
        <f>+VLOOKUP(J562,'Master FWDPoints'!$A:$D,2,FALSE)</f>
        <v>2.1</v>
      </c>
      <c r="Y562" s="8">
        <f>+VLOOKUP(K562,'Master FWDPoints'!$A:$D,2,FALSE)</f>
        <v>1.65</v>
      </c>
      <c r="Z562" s="8">
        <f>+VLOOKUP(L562,'Master FWDPoints'!$A:$D,2,FALSE)*(M562-L562)/VLOOKUP(L562,'Master FWDPoints'!$A:$D,4,FALSE)</f>
        <v>0.92647058823529416</v>
      </c>
      <c r="AA562" s="8">
        <f>+VLOOKUP(A562,'Master FWDPoints'!$G:$J,2,FALSE)</f>
        <v>21.75</v>
      </c>
      <c r="AB562" s="8">
        <f t="shared" si="24"/>
        <v>24.026470588235295</v>
      </c>
      <c r="AC562" s="8">
        <f t="shared" si="25"/>
        <v>2.2764705882352949</v>
      </c>
      <c r="AD562" s="8">
        <f t="shared" si="26"/>
        <v>19.899999999999999</v>
      </c>
    </row>
    <row r="563" spans="1:30">
      <c r="A563" s="11">
        <v>41368</v>
      </c>
      <c r="B563" s="26">
        <f>A563+VLOOKUP(A563,'Master FWDPoints'!$A:$D,4,FALSE)</f>
        <v>41401</v>
      </c>
      <c r="C563" s="27">
        <f>B563+VLOOKUP(B563,'Master FWDPoints'!$A:$D,4,FALSE)</f>
        <v>41432</v>
      </c>
      <c r="D563" s="27">
        <f>C563+VLOOKUP(C563,'Master FWDPoints'!$A:$D,4,FALSE)</f>
        <v>41465</v>
      </c>
      <c r="E563" s="27">
        <f>D563+VLOOKUP(D563,'Master FWDPoints'!$A:$D,4,FALSE)</f>
        <v>41495</v>
      </c>
      <c r="F563" s="27">
        <f>E563+VLOOKUP(E563,'Master FWDPoints'!$A:$D,4,FALSE)</f>
        <v>41529</v>
      </c>
      <c r="G563" s="27">
        <f>F563+VLOOKUP(F563,'Master FWDPoints'!$A:$D,4,FALSE)</f>
        <v>41562</v>
      </c>
      <c r="H563" s="27">
        <f>G563+VLOOKUP(G563,'Master FWDPoints'!$A:$D,4,FALSE)</f>
        <v>41593</v>
      </c>
      <c r="I563" s="27">
        <f>H563+VLOOKUP(H563,'Master FWDPoints'!$A:$D,4,FALSE)</f>
        <v>41626</v>
      </c>
      <c r="J563" s="27">
        <f>I563+VLOOKUP(I563,'Master FWDPoints'!$A:$D,4,FALSE)</f>
        <v>41656</v>
      </c>
      <c r="K563" s="27">
        <f>J563+VLOOKUP(J563,'Master FWDPoints'!$A:$D,4,FALSE)</f>
        <v>41690</v>
      </c>
      <c r="L563" s="27">
        <f>K563+VLOOKUP(K563,'Master FWDPoints'!$A:$D,4,FALSE)</f>
        <v>41719</v>
      </c>
      <c r="M563" s="44">
        <f>$A563+VLOOKUP($A563,'Master FWDPoints'!$G:$K,4,FALSE)</f>
        <v>41736</v>
      </c>
      <c r="O563" s="8">
        <f>+VLOOKUP(A563,'Master FWDPoints'!$A:$D,2,FALSE)</f>
        <v>2.1</v>
      </c>
      <c r="P563" s="8">
        <f>+VLOOKUP(B563,'Master FWDPoints'!$A:$D,2,FALSE)</f>
        <v>1.85</v>
      </c>
      <c r="Q563" s="8">
        <f>+VLOOKUP(C563,'Master FWDPoints'!$A:$D,2,FALSE)</f>
        <v>2.4500000000000002</v>
      </c>
      <c r="R563" s="8">
        <f>+VLOOKUP(D563,'Master FWDPoints'!$A:$D,2,FALSE)</f>
        <v>2.7</v>
      </c>
      <c r="S563" s="8">
        <f>+VLOOKUP(E563,'Master FWDPoints'!$A:$D,2,FALSE)</f>
        <v>2.4</v>
      </c>
      <c r="T563" s="8">
        <f>+VLOOKUP(F563,'Master FWDPoints'!$A:$D,2,FALSE)</f>
        <v>2.25</v>
      </c>
      <c r="U563" s="8">
        <f>+VLOOKUP(G563,'Master FWDPoints'!$A:$D,2,FALSE)</f>
        <v>2.1</v>
      </c>
      <c r="V563" s="8">
        <f>+VLOOKUP(H563,'Master FWDPoints'!$A:$D,2,FALSE)</f>
        <v>2.0499999999999998</v>
      </c>
      <c r="W563" s="8">
        <f>+VLOOKUP(I563,'Master FWDPoints'!$A:$D,2,FALSE)</f>
        <v>1.8</v>
      </c>
      <c r="X563" s="8">
        <f>+VLOOKUP(J563,'Master FWDPoints'!$A:$D,2,FALSE)</f>
        <v>2.1</v>
      </c>
      <c r="Y563" s="8">
        <f>+VLOOKUP(K563,'Master FWDPoints'!$A:$D,2,FALSE)</f>
        <v>1.65</v>
      </c>
      <c r="Z563" s="8">
        <f>+VLOOKUP(L563,'Master FWDPoints'!$A:$D,2,FALSE)*(M563-L563)/VLOOKUP(L563,'Master FWDPoints'!$A:$D,4,FALSE)</f>
        <v>0.875</v>
      </c>
      <c r="AA563" s="8">
        <f>+VLOOKUP(A563,'Master FWDPoints'!$G:$J,2,FALSE)</f>
        <v>22.15</v>
      </c>
      <c r="AB563" s="8">
        <f t="shared" si="24"/>
        <v>24.325000000000003</v>
      </c>
      <c r="AC563" s="8">
        <f t="shared" si="25"/>
        <v>2.1750000000000043</v>
      </c>
      <c r="AD563" s="8">
        <f t="shared" si="26"/>
        <v>20.049999999999997</v>
      </c>
    </row>
    <row r="564" spans="1:30">
      <c r="A564" s="11">
        <v>41367</v>
      </c>
      <c r="B564" s="26">
        <f>A564+VLOOKUP(A564,'Master FWDPoints'!$A:$D,4,FALSE)</f>
        <v>41397</v>
      </c>
      <c r="C564" s="27">
        <f>B564+VLOOKUP(B564,'Master FWDPoints'!$A:$D,4,FALSE)</f>
        <v>41431</v>
      </c>
      <c r="D564" s="27">
        <f>C564+VLOOKUP(C564,'Master FWDPoints'!$A:$D,4,FALSE)</f>
        <v>41464</v>
      </c>
      <c r="E564" s="27">
        <f>D564+VLOOKUP(D564,'Master FWDPoints'!$A:$D,4,FALSE)</f>
        <v>41495</v>
      </c>
      <c r="F564" s="27">
        <f>E564+VLOOKUP(E564,'Master FWDPoints'!$A:$D,4,FALSE)</f>
        <v>41529</v>
      </c>
      <c r="G564" s="27">
        <f>F564+VLOOKUP(F564,'Master FWDPoints'!$A:$D,4,FALSE)</f>
        <v>41562</v>
      </c>
      <c r="H564" s="27">
        <f>G564+VLOOKUP(G564,'Master FWDPoints'!$A:$D,4,FALSE)</f>
        <v>41593</v>
      </c>
      <c r="I564" s="27">
        <f>H564+VLOOKUP(H564,'Master FWDPoints'!$A:$D,4,FALSE)</f>
        <v>41626</v>
      </c>
      <c r="J564" s="27">
        <f>I564+VLOOKUP(I564,'Master FWDPoints'!$A:$D,4,FALSE)</f>
        <v>41656</v>
      </c>
      <c r="K564" s="27">
        <f>J564+VLOOKUP(J564,'Master FWDPoints'!$A:$D,4,FALSE)</f>
        <v>41690</v>
      </c>
      <c r="L564" s="27">
        <f>K564+VLOOKUP(K564,'Master FWDPoints'!$A:$D,4,FALSE)</f>
        <v>41719</v>
      </c>
      <c r="M564" s="44">
        <f>$A564+VLOOKUP($A564,'Master FWDPoints'!$G:$K,4,FALSE)</f>
        <v>41733</v>
      </c>
      <c r="O564" s="8">
        <f>+VLOOKUP(A564,'Master FWDPoints'!$A:$D,2,FALSE)</f>
        <v>1.75</v>
      </c>
      <c r="P564" s="8">
        <f>+VLOOKUP(B564,'Master FWDPoints'!$A:$D,2,FALSE)</f>
        <v>2.1</v>
      </c>
      <c r="Q564" s="8">
        <f>+VLOOKUP(C564,'Master FWDPoints'!$A:$D,2,FALSE)</f>
        <v>2.65</v>
      </c>
      <c r="R564" s="8">
        <f>+VLOOKUP(D564,'Master FWDPoints'!$A:$D,2,FALSE)</f>
        <v>2.65</v>
      </c>
      <c r="S564" s="8">
        <f>+VLOOKUP(E564,'Master FWDPoints'!$A:$D,2,FALSE)</f>
        <v>2.4</v>
      </c>
      <c r="T564" s="8">
        <f>+VLOOKUP(F564,'Master FWDPoints'!$A:$D,2,FALSE)</f>
        <v>2.25</v>
      </c>
      <c r="U564" s="8">
        <f>+VLOOKUP(G564,'Master FWDPoints'!$A:$D,2,FALSE)</f>
        <v>2.1</v>
      </c>
      <c r="V564" s="8">
        <f>+VLOOKUP(H564,'Master FWDPoints'!$A:$D,2,FALSE)</f>
        <v>2.0499999999999998</v>
      </c>
      <c r="W564" s="8">
        <f>+VLOOKUP(I564,'Master FWDPoints'!$A:$D,2,FALSE)</f>
        <v>1.8</v>
      </c>
      <c r="X564" s="8">
        <f>+VLOOKUP(J564,'Master FWDPoints'!$A:$D,2,FALSE)</f>
        <v>2.1</v>
      </c>
      <c r="Y564" s="8">
        <f>+VLOOKUP(K564,'Master FWDPoints'!$A:$D,2,FALSE)</f>
        <v>1.65</v>
      </c>
      <c r="Z564" s="8">
        <f>+VLOOKUP(L564,'Master FWDPoints'!$A:$D,2,FALSE)*(M564-L564)/VLOOKUP(L564,'Master FWDPoints'!$A:$D,4,FALSE)</f>
        <v>0.72058823529411764</v>
      </c>
      <c r="AA564" s="8">
        <f>+VLOOKUP(A564,'Master FWDPoints'!$G:$J,2,FALSE)</f>
        <v>22</v>
      </c>
      <c r="AB564" s="8">
        <f t="shared" si="24"/>
        <v>24.220588235294116</v>
      </c>
      <c r="AC564" s="8">
        <f t="shared" si="25"/>
        <v>2.220588235294116</v>
      </c>
      <c r="AD564" s="8">
        <f t="shared" si="26"/>
        <v>20.25</v>
      </c>
    </row>
    <row r="565" spans="1:30">
      <c r="A565" s="11">
        <v>41366</v>
      </c>
      <c r="B565" s="26">
        <f>A565+VLOOKUP(A565,'Master FWDPoints'!$A:$D,4,FALSE)</f>
        <v>41397</v>
      </c>
      <c r="C565" s="27">
        <f>B565+VLOOKUP(B565,'Master FWDPoints'!$A:$D,4,FALSE)</f>
        <v>41431</v>
      </c>
      <c r="D565" s="27">
        <f>C565+VLOOKUP(C565,'Master FWDPoints'!$A:$D,4,FALSE)</f>
        <v>41464</v>
      </c>
      <c r="E565" s="27">
        <f>D565+VLOOKUP(D565,'Master FWDPoints'!$A:$D,4,FALSE)</f>
        <v>41495</v>
      </c>
      <c r="F565" s="27">
        <f>E565+VLOOKUP(E565,'Master FWDPoints'!$A:$D,4,FALSE)</f>
        <v>41529</v>
      </c>
      <c r="G565" s="27">
        <f>F565+VLOOKUP(F565,'Master FWDPoints'!$A:$D,4,FALSE)</f>
        <v>41562</v>
      </c>
      <c r="H565" s="27">
        <f>G565+VLOOKUP(G565,'Master FWDPoints'!$A:$D,4,FALSE)</f>
        <v>41593</v>
      </c>
      <c r="I565" s="27">
        <f>H565+VLOOKUP(H565,'Master FWDPoints'!$A:$D,4,FALSE)</f>
        <v>41626</v>
      </c>
      <c r="J565" s="27">
        <f>I565+VLOOKUP(I565,'Master FWDPoints'!$A:$D,4,FALSE)</f>
        <v>41656</v>
      </c>
      <c r="K565" s="27">
        <f>J565+VLOOKUP(J565,'Master FWDPoints'!$A:$D,4,FALSE)</f>
        <v>41690</v>
      </c>
      <c r="L565" s="27">
        <f>K565+VLOOKUP(K565,'Master FWDPoints'!$A:$D,4,FALSE)</f>
        <v>41719</v>
      </c>
      <c r="M565" s="44">
        <f>$A565+VLOOKUP($A565,'Master FWDPoints'!$G:$K,4,FALSE)</f>
        <v>41732</v>
      </c>
      <c r="O565" s="8">
        <f>+VLOOKUP(A565,'Master FWDPoints'!$A:$D,2,FALSE)</f>
        <v>1.75</v>
      </c>
      <c r="P565" s="8">
        <f>+VLOOKUP(B565,'Master FWDPoints'!$A:$D,2,FALSE)</f>
        <v>2.1</v>
      </c>
      <c r="Q565" s="8">
        <f>+VLOOKUP(C565,'Master FWDPoints'!$A:$D,2,FALSE)</f>
        <v>2.65</v>
      </c>
      <c r="R565" s="8">
        <f>+VLOOKUP(D565,'Master FWDPoints'!$A:$D,2,FALSE)</f>
        <v>2.65</v>
      </c>
      <c r="S565" s="8">
        <f>+VLOOKUP(E565,'Master FWDPoints'!$A:$D,2,FALSE)</f>
        <v>2.4</v>
      </c>
      <c r="T565" s="8">
        <f>+VLOOKUP(F565,'Master FWDPoints'!$A:$D,2,FALSE)</f>
        <v>2.25</v>
      </c>
      <c r="U565" s="8">
        <f>+VLOOKUP(G565,'Master FWDPoints'!$A:$D,2,FALSE)</f>
        <v>2.1</v>
      </c>
      <c r="V565" s="8">
        <f>+VLOOKUP(H565,'Master FWDPoints'!$A:$D,2,FALSE)</f>
        <v>2.0499999999999998</v>
      </c>
      <c r="W565" s="8">
        <f>+VLOOKUP(I565,'Master FWDPoints'!$A:$D,2,FALSE)</f>
        <v>1.8</v>
      </c>
      <c r="X565" s="8">
        <f>+VLOOKUP(J565,'Master FWDPoints'!$A:$D,2,FALSE)</f>
        <v>2.1</v>
      </c>
      <c r="Y565" s="8">
        <f>+VLOOKUP(K565,'Master FWDPoints'!$A:$D,2,FALSE)</f>
        <v>1.65</v>
      </c>
      <c r="Z565" s="8">
        <f>+VLOOKUP(L565,'Master FWDPoints'!$A:$D,2,FALSE)*(M565-L565)/VLOOKUP(L565,'Master FWDPoints'!$A:$D,4,FALSE)</f>
        <v>0.66911764705882348</v>
      </c>
      <c r="AA565" s="8">
        <f>+VLOOKUP(A565,'Master FWDPoints'!$G:$J,2,FALSE)</f>
        <v>22.03</v>
      </c>
      <c r="AB565" s="8">
        <f t="shared" si="24"/>
        <v>24.169117647058822</v>
      </c>
      <c r="AC565" s="8">
        <f t="shared" si="25"/>
        <v>2.1391176470588213</v>
      </c>
      <c r="AD565" s="8">
        <f t="shared" si="26"/>
        <v>20.28</v>
      </c>
    </row>
    <row r="566" spans="1:30">
      <c r="A566" s="11">
        <v>41365</v>
      </c>
      <c r="B566" s="26">
        <f>A566+VLOOKUP(A566,'Master FWDPoints'!$A:$D,4,FALSE)</f>
        <v>41396</v>
      </c>
      <c r="C566" s="27">
        <f>B566+VLOOKUP(B566,'Master FWDPoints'!$A:$D,4,FALSE)</f>
        <v>41430</v>
      </c>
      <c r="D566" s="27">
        <f>C566+VLOOKUP(C566,'Master FWDPoints'!$A:$D,4,FALSE)</f>
        <v>41460</v>
      </c>
      <c r="E566" s="27">
        <f>D566+VLOOKUP(D566,'Master FWDPoints'!$A:$D,4,FALSE)</f>
        <v>41494</v>
      </c>
      <c r="F566" s="27">
        <f>E566+VLOOKUP(E566,'Master FWDPoints'!$A:$D,4,FALSE)</f>
        <v>41528</v>
      </c>
      <c r="G566" s="27">
        <f>F566+VLOOKUP(F566,'Master FWDPoints'!$A:$D,4,FALSE)</f>
        <v>41558</v>
      </c>
      <c r="H566" s="27">
        <f>G566+VLOOKUP(G566,'Master FWDPoints'!$A:$D,4,FALSE)</f>
        <v>41592</v>
      </c>
      <c r="I566" s="27">
        <f>H566+VLOOKUP(H566,'Master FWDPoints'!$A:$D,4,FALSE)</f>
        <v>41625</v>
      </c>
      <c r="J566" s="27">
        <f>I566+VLOOKUP(I566,'Master FWDPoints'!$A:$D,4,FALSE)</f>
        <v>41656</v>
      </c>
      <c r="K566" s="27">
        <f>J566+VLOOKUP(J566,'Master FWDPoints'!$A:$D,4,FALSE)</f>
        <v>41690</v>
      </c>
      <c r="L566" s="27">
        <f>K566+VLOOKUP(K566,'Master FWDPoints'!$A:$D,4,FALSE)</f>
        <v>41719</v>
      </c>
      <c r="M566" s="44">
        <f>$A566+VLOOKUP($A566,'Master FWDPoints'!$G:$K,4,FALSE)</f>
        <v>41731</v>
      </c>
      <c r="O566" s="8">
        <f>+VLOOKUP(A566,'Master FWDPoints'!$A:$D,2,FALSE)</f>
        <v>2</v>
      </c>
      <c r="P566" s="8">
        <f>+VLOOKUP(B566,'Master FWDPoints'!$A:$D,2,FALSE)</f>
        <v>2.2999999999999998</v>
      </c>
      <c r="Q566" s="8">
        <f>+VLOOKUP(C566,'Master FWDPoints'!$A:$D,2,FALSE)</f>
        <v>2.2000000000000002</v>
      </c>
      <c r="R566" s="8">
        <f>+VLOOKUP(D566,'Master FWDPoints'!$A:$D,2,FALSE)</f>
        <v>2.75</v>
      </c>
      <c r="S566" s="8">
        <f>+VLOOKUP(E566,'Master FWDPoints'!$A:$D,2,FALSE)</f>
        <v>2.6</v>
      </c>
      <c r="T566" s="8">
        <f>+VLOOKUP(F566,'Master FWDPoints'!$A:$D,2,FALSE)</f>
        <v>2</v>
      </c>
      <c r="U566" s="8">
        <f>+VLOOKUP(G566,'Master FWDPoints'!$A:$D,2,FALSE)</f>
        <v>2.35</v>
      </c>
      <c r="V566" s="8">
        <f>+VLOOKUP(H566,'Master FWDPoints'!$A:$D,2,FALSE)</f>
        <v>2.2000000000000002</v>
      </c>
      <c r="W566" s="8">
        <f>+VLOOKUP(I566,'Master FWDPoints'!$A:$D,2,FALSE)</f>
        <v>1.85</v>
      </c>
      <c r="X566" s="8">
        <f>+VLOOKUP(J566,'Master FWDPoints'!$A:$D,2,FALSE)</f>
        <v>2.1</v>
      </c>
      <c r="Y566" s="8">
        <f>+VLOOKUP(K566,'Master FWDPoints'!$A:$D,2,FALSE)</f>
        <v>1.65</v>
      </c>
      <c r="Z566" s="8">
        <f>+VLOOKUP(L566,'Master FWDPoints'!$A:$D,2,FALSE)*(M566-L566)/VLOOKUP(L566,'Master FWDPoints'!$A:$D,4,FALSE)</f>
        <v>0.61764705882352944</v>
      </c>
      <c r="AA566" s="8">
        <f>+VLOOKUP(A566,'Master FWDPoints'!$G:$J,2,FALSE)</f>
        <v>21.92</v>
      </c>
      <c r="AB566" s="8">
        <f t="shared" si="24"/>
        <v>24.617647058823529</v>
      </c>
      <c r="AC566" s="8">
        <f t="shared" si="25"/>
        <v>2.6976470588235273</v>
      </c>
      <c r="AD566" s="8">
        <f t="shared" si="26"/>
        <v>19.920000000000002</v>
      </c>
    </row>
    <row r="567" spans="1:30">
      <c r="A567" s="11">
        <v>41362</v>
      </c>
      <c r="B567" s="26">
        <f>A567+VLOOKUP(A567,'Master FWDPoints'!$A:$D,4,FALSE)</f>
        <v>41394</v>
      </c>
      <c r="C567" s="27">
        <f>B567+VLOOKUP(B567,'Master FWDPoints'!$A:$D,4,FALSE)</f>
        <v>41425</v>
      </c>
      <c r="D567" s="27">
        <f>C567+VLOOKUP(C567,'Master FWDPoints'!$A:$D,4,FALSE)</f>
        <v>41453</v>
      </c>
      <c r="E567" s="27">
        <f>D567+VLOOKUP(D567,'Master FWDPoints'!$A:$D,4,FALSE)</f>
        <v>41486</v>
      </c>
      <c r="F567" s="27">
        <f>E567+VLOOKUP(E567,'Master FWDPoints'!$A:$D,4,FALSE)</f>
        <v>41516</v>
      </c>
      <c r="G567" s="27">
        <f>F567+VLOOKUP(F567,'Master FWDPoints'!$A:$D,4,FALSE)</f>
        <v>41547</v>
      </c>
      <c r="H567" s="27">
        <f>G567+VLOOKUP(G567,'Master FWDPoints'!$A:$D,4,FALSE)</f>
        <v>41577</v>
      </c>
      <c r="I567" s="27">
        <f>H567+VLOOKUP(H567,'Master FWDPoints'!$A:$D,4,FALSE)</f>
        <v>41607</v>
      </c>
      <c r="J567" s="27">
        <f>I567+VLOOKUP(I567,'Master FWDPoints'!$A:$D,4,FALSE)</f>
        <v>41638</v>
      </c>
      <c r="K567" s="27">
        <f>J567+VLOOKUP(J567,'Master FWDPoints'!$A:$D,4,FALSE)</f>
        <v>41670</v>
      </c>
      <c r="L567" s="27">
        <f>K567+VLOOKUP(K567,'Master FWDPoints'!$A:$D,4,FALSE)</f>
        <v>41698</v>
      </c>
      <c r="M567" s="44">
        <f>$A567+VLOOKUP($A567,'Master FWDPoints'!$G:$K,4,FALSE)</f>
        <v>41729</v>
      </c>
      <c r="O567" s="8">
        <f>+VLOOKUP(A567,'Master FWDPoints'!$A:$D,2,FALSE)</f>
        <v>1.85</v>
      </c>
      <c r="P567" s="8">
        <f>+VLOOKUP(B567,'Master FWDPoints'!$A:$D,2,FALSE)</f>
        <v>2.1</v>
      </c>
      <c r="Q567" s="8">
        <f>+VLOOKUP(C567,'Master FWDPoints'!$A:$D,2,FALSE)</f>
        <v>2.34</v>
      </c>
      <c r="R567" s="8">
        <f>+VLOOKUP(D567,'Master FWDPoints'!$A:$D,2,FALSE)</f>
        <v>2.5499999999999998</v>
      </c>
      <c r="S567" s="8">
        <f>+VLOOKUP(E567,'Master FWDPoints'!$A:$D,2,FALSE)</f>
        <v>2.15</v>
      </c>
      <c r="T567" s="8">
        <f>+VLOOKUP(F567,'Master FWDPoints'!$A:$D,2,FALSE)</f>
        <v>2.4500000000000002</v>
      </c>
      <c r="U567" s="8">
        <f>+VLOOKUP(G567,'Master FWDPoints'!$A:$D,2,FALSE)</f>
        <v>2.2000000000000002</v>
      </c>
      <c r="V567" s="8">
        <f>+VLOOKUP(H567,'Master FWDPoints'!$A:$D,2,FALSE)</f>
        <v>2.2999999999999998</v>
      </c>
      <c r="W567" s="8">
        <f>+VLOOKUP(I567,'Master FWDPoints'!$A:$D,2,FALSE)</f>
        <v>1.65</v>
      </c>
      <c r="X567" s="8">
        <f>+VLOOKUP(J567,'Master FWDPoints'!$A:$D,2,FALSE)</f>
        <v>1.76</v>
      </c>
      <c r="Y567" s="8">
        <f>+VLOOKUP(K567,'Master FWDPoints'!$A:$D,2,FALSE)</f>
        <v>1.9</v>
      </c>
      <c r="Z567" s="8">
        <f>+VLOOKUP(L567,'Master FWDPoints'!$A:$D,2,FALSE)*(M567-L567)/VLOOKUP(L567,'Master FWDPoints'!$A:$D,4,FALSE)</f>
        <v>1.8</v>
      </c>
      <c r="AA567" s="8">
        <f>+VLOOKUP(A567,'Master FWDPoints'!$G:$J,2,FALSE)</f>
        <v>21.75</v>
      </c>
      <c r="AB567" s="8">
        <f t="shared" si="24"/>
        <v>25.05</v>
      </c>
      <c r="AC567" s="8">
        <f t="shared" si="25"/>
        <v>3.3000000000000007</v>
      </c>
      <c r="AD567" s="8">
        <f t="shared" si="26"/>
        <v>19.899999999999999</v>
      </c>
    </row>
    <row r="568" spans="1:30">
      <c r="A568" s="11">
        <v>41361</v>
      </c>
      <c r="B568" s="26">
        <f>A568+VLOOKUP(A568,'Master FWDPoints'!$A:$D,4,FALSE)</f>
        <v>41394</v>
      </c>
      <c r="C568" s="27">
        <f>B568+VLOOKUP(B568,'Master FWDPoints'!$A:$D,4,FALSE)</f>
        <v>41425</v>
      </c>
      <c r="D568" s="27">
        <f>C568+VLOOKUP(C568,'Master FWDPoints'!$A:$D,4,FALSE)</f>
        <v>41453</v>
      </c>
      <c r="E568" s="27">
        <f>D568+VLOOKUP(D568,'Master FWDPoints'!$A:$D,4,FALSE)</f>
        <v>41486</v>
      </c>
      <c r="F568" s="27">
        <f>E568+VLOOKUP(E568,'Master FWDPoints'!$A:$D,4,FALSE)</f>
        <v>41516</v>
      </c>
      <c r="G568" s="27">
        <f>F568+VLOOKUP(F568,'Master FWDPoints'!$A:$D,4,FALSE)</f>
        <v>41547</v>
      </c>
      <c r="H568" s="27">
        <f>G568+VLOOKUP(G568,'Master FWDPoints'!$A:$D,4,FALSE)</f>
        <v>41577</v>
      </c>
      <c r="I568" s="27">
        <f>H568+VLOOKUP(H568,'Master FWDPoints'!$A:$D,4,FALSE)</f>
        <v>41607</v>
      </c>
      <c r="J568" s="27">
        <f>I568+VLOOKUP(I568,'Master FWDPoints'!$A:$D,4,FALSE)</f>
        <v>41638</v>
      </c>
      <c r="K568" s="27">
        <f>J568+VLOOKUP(J568,'Master FWDPoints'!$A:$D,4,FALSE)</f>
        <v>41670</v>
      </c>
      <c r="L568" s="27">
        <f>K568+VLOOKUP(K568,'Master FWDPoints'!$A:$D,4,FALSE)</f>
        <v>41698</v>
      </c>
      <c r="M568" s="44">
        <f>$A568+VLOOKUP($A568,'Master FWDPoints'!$G:$K,4,FALSE)</f>
        <v>41729</v>
      </c>
      <c r="O568" s="8">
        <f>+VLOOKUP(A568,'Master FWDPoints'!$A:$D,2,FALSE)</f>
        <v>2.0499999999999998</v>
      </c>
      <c r="P568" s="8">
        <f>+VLOOKUP(B568,'Master FWDPoints'!$A:$D,2,FALSE)</f>
        <v>2.1</v>
      </c>
      <c r="Q568" s="8">
        <f>+VLOOKUP(C568,'Master FWDPoints'!$A:$D,2,FALSE)</f>
        <v>2.34</v>
      </c>
      <c r="R568" s="8">
        <f>+VLOOKUP(D568,'Master FWDPoints'!$A:$D,2,FALSE)</f>
        <v>2.5499999999999998</v>
      </c>
      <c r="S568" s="8">
        <f>+VLOOKUP(E568,'Master FWDPoints'!$A:$D,2,FALSE)</f>
        <v>2.15</v>
      </c>
      <c r="T568" s="8">
        <f>+VLOOKUP(F568,'Master FWDPoints'!$A:$D,2,FALSE)</f>
        <v>2.4500000000000002</v>
      </c>
      <c r="U568" s="8">
        <f>+VLOOKUP(G568,'Master FWDPoints'!$A:$D,2,FALSE)</f>
        <v>2.2000000000000002</v>
      </c>
      <c r="V568" s="8">
        <f>+VLOOKUP(H568,'Master FWDPoints'!$A:$D,2,FALSE)</f>
        <v>2.2999999999999998</v>
      </c>
      <c r="W568" s="8">
        <f>+VLOOKUP(I568,'Master FWDPoints'!$A:$D,2,FALSE)</f>
        <v>1.65</v>
      </c>
      <c r="X568" s="8">
        <f>+VLOOKUP(J568,'Master FWDPoints'!$A:$D,2,FALSE)</f>
        <v>1.76</v>
      </c>
      <c r="Y568" s="8">
        <f>+VLOOKUP(K568,'Master FWDPoints'!$A:$D,2,FALSE)</f>
        <v>1.9</v>
      </c>
      <c r="Z568" s="8">
        <f>+VLOOKUP(L568,'Master FWDPoints'!$A:$D,2,FALSE)*(M568-L568)/VLOOKUP(L568,'Master FWDPoints'!$A:$D,4,FALSE)</f>
        <v>1.8</v>
      </c>
      <c r="AA568" s="8">
        <f>+VLOOKUP(A568,'Master FWDPoints'!$G:$J,2,FALSE)</f>
        <v>22.1</v>
      </c>
      <c r="AB568" s="8">
        <f t="shared" si="24"/>
        <v>25.25</v>
      </c>
      <c r="AC568" s="8">
        <f t="shared" si="25"/>
        <v>3.1499999999999986</v>
      </c>
      <c r="AD568" s="8">
        <f t="shared" si="26"/>
        <v>20.05</v>
      </c>
    </row>
    <row r="569" spans="1:30">
      <c r="A569" s="11">
        <v>41360</v>
      </c>
      <c r="B569" s="26">
        <f>A569+VLOOKUP(A569,'Master FWDPoints'!$A:$D,4,FALSE)</f>
        <v>41394</v>
      </c>
      <c r="C569" s="27">
        <f>B569+VLOOKUP(B569,'Master FWDPoints'!$A:$D,4,FALSE)</f>
        <v>41425</v>
      </c>
      <c r="D569" s="27">
        <f>C569+VLOOKUP(C569,'Master FWDPoints'!$A:$D,4,FALSE)</f>
        <v>41453</v>
      </c>
      <c r="E569" s="27">
        <f>D569+VLOOKUP(D569,'Master FWDPoints'!$A:$D,4,FALSE)</f>
        <v>41486</v>
      </c>
      <c r="F569" s="27">
        <f>E569+VLOOKUP(E569,'Master FWDPoints'!$A:$D,4,FALSE)</f>
        <v>41516</v>
      </c>
      <c r="G569" s="27">
        <f>F569+VLOOKUP(F569,'Master FWDPoints'!$A:$D,4,FALSE)</f>
        <v>41547</v>
      </c>
      <c r="H569" s="27">
        <f>G569+VLOOKUP(G569,'Master FWDPoints'!$A:$D,4,FALSE)</f>
        <v>41577</v>
      </c>
      <c r="I569" s="27">
        <f>H569+VLOOKUP(H569,'Master FWDPoints'!$A:$D,4,FALSE)</f>
        <v>41607</v>
      </c>
      <c r="J569" s="27">
        <f>I569+VLOOKUP(I569,'Master FWDPoints'!$A:$D,4,FALSE)</f>
        <v>41638</v>
      </c>
      <c r="K569" s="27">
        <f>J569+VLOOKUP(J569,'Master FWDPoints'!$A:$D,4,FALSE)</f>
        <v>41670</v>
      </c>
      <c r="L569" s="27">
        <f>K569+VLOOKUP(K569,'Master FWDPoints'!$A:$D,4,FALSE)</f>
        <v>41698</v>
      </c>
      <c r="M569" s="44">
        <f>$A569+VLOOKUP($A569,'Master FWDPoints'!$G:$K,4,FALSE)</f>
        <v>41729</v>
      </c>
      <c r="O569" s="8">
        <f>+VLOOKUP(A569,'Master FWDPoints'!$A:$D,2,FALSE)</f>
        <v>2.1</v>
      </c>
      <c r="P569" s="8">
        <f>+VLOOKUP(B569,'Master FWDPoints'!$A:$D,2,FALSE)</f>
        <v>2.1</v>
      </c>
      <c r="Q569" s="8">
        <f>+VLOOKUP(C569,'Master FWDPoints'!$A:$D,2,FALSE)</f>
        <v>2.34</v>
      </c>
      <c r="R569" s="8">
        <f>+VLOOKUP(D569,'Master FWDPoints'!$A:$D,2,FALSE)</f>
        <v>2.5499999999999998</v>
      </c>
      <c r="S569" s="8">
        <f>+VLOOKUP(E569,'Master FWDPoints'!$A:$D,2,FALSE)</f>
        <v>2.15</v>
      </c>
      <c r="T569" s="8">
        <f>+VLOOKUP(F569,'Master FWDPoints'!$A:$D,2,FALSE)</f>
        <v>2.4500000000000002</v>
      </c>
      <c r="U569" s="8">
        <f>+VLOOKUP(G569,'Master FWDPoints'!$A:$D,2,FALSE)</f>
        <v>2.2000000000000002</v>
      </c>
      <c r="V569" s="8">
        <f>+VLOOKUP(H569,'Master FWDPoints'!$A:$D,2,FALSE)</f>
        <v>2.2999999999999998</v>
      </c>
      <c r="W569" s="8">
        <f>+VLOOKUP(I569,'Master FWDPoints'!$A:$D,2,FALSE)</f>
        <v>1.65</v>
      </c>
      <c r="X569" s="8">
        <f>+VLOOKUP(J569,'Master FWDPoints'!$A:$D,2,FALSE)</f>
        <v>1.76</v>
      </c>
      <c r="Y569" s="8">
        <f>+VLOOKUP(K569,'Master FWDPoints'!$A:$D,2,FALSE)</f>
        <v>1.9</v>
      </c>
      <c r="Z569" s="8">
        <f>+VLOOKUP(L569,'Master FWDPoints'!$A:$D,2,FALSE)*(M569-L569)/VLOOKUP(L569,'Master FWDPoints'!$A:$D,4,FALSE)</f>
        <v>1.8</v>
      </c>
      <c r="AA569" s="8">
        <f>+VLOOKUP(A569,'Master FWDPoints'!$G:$J,2,FALSE)</f>
        <v>22.21</v>
      </c>
      <c r="AB569" s="8">
        <f t="shared" si="24"/>
        <v>25.3</v>
      </c>
      <c r="AC569" s="8">
        <f t="shared" si="25"/>
        <v>3.09</v>
      </c>
      <c r="AD569" s="8">
        <f t="shared" si="26"/>
        <v>20.11</v>
      </c>
    </row>
    <row r="570" spans="1:30">
      <c r="A570" s="11">
        <v>41359</v>
      </c>
      <c r="B570" s="26">
        <f>A570+VLOOKUP(A570,'Master FWDPoints'!$A:$D,4,FALSE)</f>
        <v>41390</v>
      </c>
      <c r="C570" s="27">
        <f>B570+VLOOKUP(B570,'Master FWDPoints'!$A:$D,4,FALSE)</f>
        <v>41423</v>
      </c>
      <c r="D570" s="27">
        <f>C570+VLOOKUP(C570,'Master FWDPoints'!$A:$D,4,FALSE)</f>
        <v>41453</v>
      </c>
      <c r="E570" s="27">
        <f>D570+VLOOKUP(D570,'Master FWDPoints'!$A:$D,4,FALSE)</f>
        <v>41486</v>
      </c>
      <c r="F570" s="27">
        <f>E570+VLOOKUP(E570,'Master FWDPoints'!$A:$D,4,FALSE)</f>
        <v>41516</v>
      </c>
      <c r="G570" s="27">
        <f>F570+VLOOKUP(F570,'Master FWDPoints'!$A:$D,4,FALSE)</f>
        <v>41547</v>
      </c>
      <c r="H570" s="27">
        <f>G570+VLOOKUP(G570,'Master FWDPoints'!$A:$D,4,FALSE)</f>
        <v>41577</v>
      </c>
      <c r="I570" s="27">
        <f>H570+VLOOKUP(H570,'Master FWDPoints'!$A:$D,4,FALSE)</f>
        <v>41607</v>
      </c>
      <c r="J570" s="27">
        <f>I570+VLOOKUP(I570,'Master FWDPoints'!$A:$D,4,FALSE)</f>
        <v>41638</v>
      </c>
      <c r="K570" s="27">
        <f>J570+VLOOKUP(J570,'Master FWDPoints'!$A:$D,4,FALSE)</f>
        <v>41670</v>
      </c>
      <c r="L570" s="27">
        <f>K570+VLOOKUP(K570,'Master FWDPoints'!$A:$D,4,FALSE)</f>
        <v>41698</v>
      </c>
      <c r="M570" s="44">
        <f>$A570+VLOOKUP($A570,'Master FWDPoints'!$G:$K,4,FALSE)</f>
        <v>41725</v>
      </c>
      <c r="O570" s="8">
        <f>+VLOOKUP(A570,'Master FWDPoints'!$A:$D,2,FALSE)</f>
        <v>2.15</v>
      </c>
      <c r="P570" s="8">
        <f>+VLOOKUP(B570,'Master FWDPoints'!$A:$D,2,FALSE)</f>
        <v>2.1</v>
      </c>
      <c r="Q570" s="8">
        <f>+VLOOKUP(C570,'Master FWDPoints'!$A:$D,2,FALSE)</f>
        <v>2.15</v>
      </c>
      <c r="R570" s="8">
        <f>+VLOOKUP(D570,'Master FWDPoints'!$A:$D,2,FALSE)</f>
        <v>2.5499999999999998</v>
      </c>
      <c r="S570" s="8">
        <f>+VLOOKUP(E570,'Master FWDPoints'!$A:$D,2,FALSE)</f>
        <v>2.15</v>
      </c>
      <c r="T570" s="8">
        <f>+VLOOKUP(F570,'Master FWDPoints'!$A:$D,2,FALSE)</f>
        <v>2.4500000000000002</v>
      </c>
      <c r="U570" s="8">
        <f>+VLOOKUP(G570,'Master FWDPoints'!$A:$D,2,FALSE)</f>
        <v>2.2000000000000002</v>
      </c>
      <c r="V570" s="8">
        <f>+VLOOKUP(H570,'Master FWDPoints'!$A:$D,2,FALSE)</f>
        <v>2.2999999999999998</v>
      </c>
      <c r="W570" s="8">
        <f>+VLOOKUP(I570,'Master FWDPoints'!$A:$D,2,FALSE)</f>
        <v>1.65</v>
      </c>
      <c r="X570" s="8">
        <f>+VLOOKUP(J570,'Master FWDPoints'!$A:$D,2,FALSE)</f>
        <v>1.76</v>
      </c>
      <c r="Y570" s="8">
        <f>+VLOOKUP(K570,'Master FWDPoints'!$A:$D,2,FALSE)</f>
        <v>1.9</v>
      </c>
      <c r="Z570" s="8">
        <f>+VLOOKUP(L570,'Master FWDPoints'!$A:$D,2,FALSE)*(M570-L570)/VLOOKUP(L570,'Master FWDPoints'!$A:$D,4,FALSE)</f>
        <v>1.5677419354838711</v>
      </c>
      <c r="AA570" s="8">
        <f>+VLOOKUP(A570,'Master FWDPoints'!$G:$J,2,FALSE)</f>
        <v>22</v>
      </c>
      <c r="AB570" s="8">
        <f t="shared" si="24"/>
        <v>24.927741935483869</v>
      </c>
      <c r="AC570" s="8">
        <f t="shared" si="25"/>
        <v>2.9277419354838692</v>
      </c>
      <c r="AD570" s="8">
        <f t="shared" si="26"/>
        <v>19.850000000000001</v>
      </c>
    </row>
    <row r="571" spans="1:30">
      <c r="A571" s="11">
        <v>41358</v>
      </c>
      <c r="B571" s="26">
        <f>A571+VLOOKUP(A571,'Master FWDPoints'!$A:$D,4,FALSE)</f>
        <v>41390</v>
      </c>
      <c r="C571" s="27">
        <f>B571+VLOOKUP(B571,'Master FWDPoints'!$A:$D,4,FALSE)</f>
        <v>41423</v>
      </c>
      <c r="D571" s="27">
        <f>C571+VLOOKUP(C571,'Master FWDPoints'!$A:$D,4,FALSE)</f>
        <v>41453</v>
      </c>
      <c r="E571" s="27">
        <f>D571+VLOOKUP(D571,'Master FWDPoints'!$A:$D,4,FALSE)</f>
        <v>41486</v>
      </c>
      <c r="F571" s="27">
        <f>E571+VLOOKUP(E571,'Master FWDPoints'!$A:$D,4,FALSE)</f>
        <v>41516</v>
      </c>
      <c r="G571" s="27">
        <f>F571+VLOOKUP(F571,'Master FWDPoints'!$A:$D,4,FALSE)</f>
        <v>41547</v>
      </c>
      <c r="H571" s="27">
        <f>G571+VLOOKUP(G571,'Master FWDPoints'!$A:$D,4,FALSE)</f>
        <v>41577</v>
      </c>
      <c r="I571" s="27">
        <f>H571+VLOOKUP(H571,'Master FWDPoints'!$A:$D,4,FALSE)</f>
        <v>41607</v>
      </c>
      <c r="J571" s="27">
        <f>I571+VLOOKUP(I571,'Master FWDPoints'!$A:$D,4,FALSE)</f>
        <v>41638</v>
      </c>
      <c r="K571" s="27">
        <f>J571+VLOOKUP(J571,'Master FWDPoints'!$A:$D,4,FALSE)</f>
        <v>41670</v>
      </c>
      <c r="L571" s="27">
        <f>K571+VLOOKUP(K571,'Master FWDPoints'!$A:$D,4,FALSE)</f>
        <v>41698</v>
      </c>
      <c r="M571" s="44">
        <f>$A571+VLOOKUP($A571,'Master FWDPoints'!$G:$K,4,FALSE)</f>
        <v>41724</v>
      </c>
      <c r="O571" s="8">
        <f>+VLOOKUP(A571,'Master FWDPoints'!$A:$D,2,FALSE)</f>
        <v>1.95</v>
      </c>
      <c r="P571" s="8">
        <f>+VLOOKUP(B571,'Master FWDPoints'!$A:$D,2,FALSE)</f>
        <v>2.1</v>
      </c>
      <c r="Q571" s="8">
        <f>+VLOOKUP(C571,'Master FWDPoints'!$A:$D,2,FALSE)</f>
        <v>2.15</v>
      </c>
      <c r="R571" s="8">
        <f>+VLOOKUP(D571,'Master FWDPoints'!$A:$D,2,FALSE)</f>
        <v>2.5499999999999998</v>
      </c>
      <c r="S571" s="8">
        <f>+VLOOKUP(E571,'Master FWDPoints'!$A:$D,2,FALSE)</f>
        <v>2.15</v>
      </c>
      <c r="T571" s="8">
        <f>+VLOOKUP(F571,'Master FWDPoints'!$A:$D,2,FALSE)</f>
        <v>2.4500000000000002</v>
      </c>
      <c r="U571" s="8">
        <f>+VLOOKUP(G571,'Master FWDPoints'!$A:$D,2,FALSE)</f>
        <v>2.2000000000000002</v>
      </c>
      <c r="V571" s="8">
        <f>+VLOOKUP(H571,'Master FWDPoints'!$A:$D,2,FALSE)</f>
        <v>2.2999999999999998</v>
      </c>
      <c r="W571" s="8">
        <f>+VLOOKUP(I571,'Master FWDPoints'!$A:$D,2,FALSE)</f>
        <v>1.65</v>
      </c>
      <c r="X571" s="8">
        <f>+VLOOKUP(J571,'Master FWDPoints'!$A:$D,2,FALSE)</f>
        <v>1.76</v>
      </c>
      <c r="Y571" s="8">
        <f>+VLOOKUP(K571,'Master FWDPoints'!$A:$D,2,FALSE)</f>
        <v>1.9</v>
      </c>
      <c r="Z571" s="8">
        <f>+VLOOKUP(L571,'Master FWDPoints'!$A:$D,2,FALSE)*(M571-L571)/VLOOKUP(L571,'Master FWDPoints'!$A:$D,4,FALSE)</f>
        <v>1.5096774193548388</v>
      </c>
      <c r="AA571" s="8">
        <f>+VLOOKUP(A571,'Master FWDPoints'!$G:$J,2,FALSE)</f>
        <v>21.8</v>
      </c>
      <c r="AB571" s="8">
        <f t="shared" si="24"/>
        <v>24.669677419354841</v>
      </c>
      <c r="AC571" s="8">
        <f t="shared" si="25"/>
        <v>2.86967741935484</v>
      </c>
      <c r="AD571" s="8">
        <f t="shared" si="26"/>
        <v>19.850000000000001</v>
      </c>
    </row>
    <row r="572" spans="1:30">
      <c r="A572" s="11">
        <v>41355</v>
      </c>
      <c r="B572" s="26">
        <f>A572+VLOOKUP(A572,'Master FWDPoints'!$A:$D,4,FALSE)</f>
        <v>41389</v>
      </c>
      <c r="C572" s="27">
        <f>B572+VLOOKUP(B572,'Master FWDPoints'!$A:$D,4,FALSE)</f>
        <v>41422</v>
      </c>
      <c r="D572" s="27">
        <f>C572+VLOOKUP(C572,'Master FWDPoints'!$A:$D,4,FALSE)</f>
        <v>41453</v>
      </c>
      <c r="E572" s="27">
        <f>D572+VLOOKUP(D572,'Master FWDPoints'!$A:$D,4,FALSE)</f>
        <v>41486</v>
      </c>
      <c r="F572" s="27">
        <f>E572+VLOOKUP(E572,'Master FWDPoints'!$A:$D,4,FALSE)</f>
        <v>41516</v>
      </c>
      <c r="G572" s="27">
        <f>F572+VLOOKUP(F572,'Master FWDPoints'!$A:$D,4,FALSE)</f>
        <v>41547</v>
      </c>
      <c r="H572" s="27">
        <f>G572+VLOOKUP(G572,'Master FWDPoints'!$A:$D,4,FALSE)</f>
        <v>41577</v>
      </c>
      <c r="I572" s="27">
        <f>H572+VLOOKUP(H572,'Master FWDPoints'!$A:$D,4,FALSE)</f>
        <v>41607</v>
      </c>
      <c r="J572" s="27">
        <f>I572+VLOOKUP(I572,'Master FWDPoints'!$A:$D,4,FALSE)</f>
        <v>41638</v>
      </c>
      <c r="K572" s="27">
        <f>J572+VLOOKUP(J572,'Master FWDPoints'!$A:$D,4,FALSE)</f>
        <v>41670</v>
      </c>
      <c r="L572" s="27">
        <f>K572+VLOOKUP(K572,'Master FWDPoints'!$A:$D,4,FALSE)</f>
        <v>41698</v>
      </c>
      <c r="M572" s="44">
        <f>$A572+VLOOKUP($A572,'Master FWDPoints'!$G:$K,4,FALSE)</f>
        <v>41723</v>
      </c>
      <c r="O572" s="8">
        <f>+VLOOKUP(A572,'Master FWDPoints'!$A:$D,2,FALSE)</f>
        <v>2.2000000000000002</v>
      </c>
      <c r="P572" s="8">
        <f>+VLOOKUP(B572,'Master FWDPoints'!$A:$D,2,FALSE)</f>
        <v>1.9</v>
      </c>
      <c r="Q572" s="8">
        <f>+VLOOKUP(C572,'Master FWDPoints'!$A:$D,2,FALSE)</f>
        <v>2.2000000000000002</v>
      </c>
      <c r="R572" s="8">
        <f>+VLOOKUP(D572,'Master FWDPoints'!$A:$D,2,FALSE)</f>
        <v>2.5499999999999998</v>
      </c>
      <c r="S572" s="8">
        <f>+VLOOKUP(E572,'Master FWDPoints'!$A:$D,2,FALSE)</f>
        <v>2.15</v>
      </c>
      <c r="T572" s="8">
        <f>+VLOOKUP(F572,'Master FWDPoints'!$A:$D,2,FALSE)</f>
        <v>2.4500000000000002</v>
      </c>
      <c r="U572" s="8">
        <f>+VLOOKUP(G572,'Master FWDPoints'!$A:$D,2,FALSE)</f>
        <v>2.2000000000000002</v>
      </c>
      <c r="V572" s="8">
        <f>+VLOOKUP(H572,'Master FWDPoints'!$A:$D,2,FALSE)</f>
        <v>2.2999999999999998</v>
      </c>
      <c r="W572" s="8">
        <f>+VLOOKUP(I572,'Master FWDPoints'!$A:$D,2,FALSE)</f>
        <v>1.65</v>
      </c>
      <c r="X572" s="8">
        <f>+VLOOKUP(J572,'Master FWDPoints'!$A:$D,2,FALSE)</f>
        <v>1.76</v>
      </c>
      <c r="Y572" s="8">
        <f>+VLOOKUP(K572,'Master FWDPoints'!$A:$D,2,FALSE)</f>
        <v>1.9</v>
      </c>
      <c r="Z572" s="8">
        <f>+VLOOKUP(L572,'Master FWDPoints'!$A:$D,2,FALSE)*(M572-L572)/VLOOKUP(L572,'Master FWDPoints'!$A:$D,4,FALSE)</f>
        <v>1.4516129032258065</v>
      </c>
      <c r="AA572" s="8">
        <f>+VLOOKUP(A572,'Master FWDPoints'!$G:$J,2,FALSE)</f>
        <v>22</v>
      </c>
      <c r="AB572" s="8">
        <f t="shared" si="24"/>
        <v>24.711612903225806</v>
      </c>
      <c r="AC572" s="8">
        <f t="shared" si="25"/>
        <v>2.7116129032258058</v>
      </c>
      <c r="AD572" s="8">
        <f t="shared" si="26"/>
        <v>19.8</v>
      </c>
    </row>
    <row r="573" spans="1:30">
      <c r="A573" s="11">
        <v>41354</v>
      </c>
      <c r="B573" s="26">
        <f>A573+VLOOKUP(A573,'Master FWDPoints'!$A:$D,4,FALSE)</f>
        <v>41388</v>
      </c>
      <c r="C573" s="27">
        <f>B573+VLOOKUP(B573,'Master FWDPoints'!$A:$D,4,FALSE)</f>
        <v>41418</v>
      </c>
      <c r="D573" s="27">
        <f>C573+VLOOKUP(C573,'Master FWDPoints'!$A:$D,4,FALSE)</f>
        <v>41452</v>
      </c>
      <c r="E573" s="27">
        <f>D573+VLOOKUP(D573,'Master FWDPoints'!$A:$D,4,FALSE)</f>
        <v>41486</v>
      </c>
      <c r="F573" s="27">
        <f>E573+VLOOKUP(E573,'Master FWDPoints'!$A:$D,4,FALSE)</f>
        <v>41516</v>
      </c>
      <c r="G573" s="27">
        <f>F573+VLOOKUP(F573,'Master FWDPoints'!$A:$D,4,FALSE)</f>
        <v>41547</v>
      </c>
      <c r="H573" s="27">
        <f>G573+VLOOKUP(G573,'Master FWDPoints'!$A:$D,4,FALSE)</f>
        <v>41577</v>
      </c>
      <c r="I573" s="27">
        <f>H573+VLOOKUP(H573,'Master FWDPoints'!$A:$D,4,FALSE)</f>
        <v>41607</v>
      </c>
      <c r="J573" s="27">
        <f>I573+VLOOKUP(I573,'Master FWDPoints'!$A:$D,4,FALSE)</f>
        <v>41638</v>
      </c>
      <c r="K573" s="27">
        <f>J573+VLOOKUP(J573,'Master FWDPoints'!$A:$D,4,FALSE)</f>
        <v>41670</v>
      </c>
      <c r="L573" s="27">
        <f>K573+VLOOKUP(K573,'Master FWDPoints'!$A:$D,4,FALSE)</f>
        <v>41698</v>
      </c>
      <c r="M573" s="44">
        <f>$A573+VLOOKUP($A573,'Master FWDPoints'!$G:$K,4,FALSE)</f>
        <v>41722</v>
      </c>
      <c r="O573" s="8">
        <f>+VLOOKUP(A573,'Master FWDPoints'!$A:$D,2,FALSE)</f>
        <v>2.2000000000000002</v>
      </c>
      <c r="P573" s="8">
        <f>+VLOOKUP(B573,'Master FWDPoints'!$A:$D,2,FALSE)</f>
        <v>1.9</v>
      </c>
      <c r="Q573" s="8">
        <f>+VLOOKUP(C573,'Master FWDPoints'!$A:$D,2,FALSE)</f>
        <v>2.35</v>
      </c>
      <c r="R573" s="8">
        <f>+VLOOKUP(D573,'Master FWDPoints'!$A:$D,2,FALSE)</f>
        <v>2.6</v>
      </c>
      <c r="S573" s="8">
        <f>+VLOOKUP(E573,'Master FWDPoints'!$A:$D,2,FALSE)</f>
        <v>2.15</v>
      </c>
      <c r="T573" s="8">
        <f>+VLOOKUP(F573,'Master FWDPoints'!$A:$D,2,FALSE)</f>
        <v>2.4500000000000002</v>
      </c>
      <c r="U573" s="8">
        <f>+VLOOKUP(G573,'Master FWDPoints'!$A:$D,2,FALSE)</f>
        <v>2.2000000000000002</v>
      </c>
      <c r="V573" s="8">
        <f>+VLOOKUP(H573,'Master FWDPoints'!$A:$D,2,FALSE)</f>
        <v>2.2999999999999998</v>
      </c>
      <c r="W573" s="8">
        <f>+VLOOKUP(I573,'Master FWDPoints'!$A:$D,2,FALSE)</f>
        <v>1.65</v>
      </c>
      <c r="X573" s="8">
        <f>+VLOOKUP(J573,'Master FWDPoints'!$A:$D,2,FALSE)</f>
        <v>1.76</v>
      </c>
      <c r="Y573" s="8">
        <f>+VLOOKUP(K573,'Master FWDPoints'!$A:$D,2,FALSE)</f>
        <v>1.9</v>
      </c>
      <c r="Z573" s="8">
        <f>+VLOOKUP(L573,'Master FWDPoints'!$A:$D,2,FALSE)*(M573-L573)/VLOOKUP(L573,'Master FWDPoints'!$A:$D,4,FALSE)</f>
        <v>1.3935483870967742</v>
      </c>
      <c r="AA573" s="8">
        <f>+VLOOKUP(A573,'Master FWDPoints'!$G:$J,2,FALSE)</f>
        <v>21.95</v>
      </c>
      <c r="AB573" s="8">
        <f t="shared" si="24"/>
        <v>24.853548387096772</v>
      </c>
      <c r="AC573" s="8">
        <f t="shared" si="25"/>
        <v>2.9035483870967731</v>
      </c>
      <c r="AD573" s="8">
        <f t="shared" si="26"/>
        <v>19.75</v>
      </c>
    </row>
    <row r="574" spans="1:30">
      <c r="A574" s="11">
        <v>41353</v>
      </c>
      <c r="B574" s="26">
        <f>A574+VLOOKUP(A574,'Master FWDPoints'!$A:$D,4,FALSE)</f>
        <v>41383</v>
      </c>
      <c r="C574" s="27">
        <f>B574+VLOOKUP(B574,'Master FWDPoints'!$A:$D,4,FALSE)</f>
        <v>41416</v>
      </c>
      <c r="D574" s="27">
        <f>C574+VLOOKUP(C574,'Master FWDPoints'!$A:$D,4,FALSE)</f>
        <v>41446</v>
      </c>
      <c r="E574" s="27">
        <f>D574+VLOOKUP(D574,'Master FWDPoints'!$A:$D,4,FALSE)</f>
        <v>41479</v>
      </c>
      <c r="F574" s="27">
        <f>E574+VLOOKUP(E574,'Master FWDPoints'!$A:$D,4,FALSE)</f>
        <v>41509</v>
      </c>
      <c r="G574" s="27">
        <f>F574+VLOOKUP(F574,'Master FWDPoints'!$A:$D,4,FALSE)</f>
        <v>41543</v>
      </c>
      <c r="H574" s="27">
        <f>G574+VLOOKUP(G574,'Master FWDPoints'!$A:$D,4,FALSE)</f>
        <v>41576</v>
      </c>
      <c r="I574" s="27">
        <f>H574+VLOOKUP(H574,'Master FWDPoints'!$A:$D,4,FALSE)</f>
        <v>41607</v>
      </c>
      <c r="J574" s="27">
        <f>I574+VLOOKUP(I574,'Master FWDPoints'!$A:$D,4,FALSE)</f>
        <v>41638</v>
      </c>
      <c r="K574" s="27">
        <f>J574+VLOOKUP(J574,'Master FWDPoints'!$A:$D,4,FALSE)</f>
        <v>41670</v>
      </c>
      <c r="L574" s="27">
        <f>K574+VLOOKUP(K574,'Master FWDPoints'!$A:$D,4,FALSE)</f>
        <v>41698</v>
      </c>
      <c r="M574" s="44">
        <f>$A574+VLOOKUP($A574,'Master FWDPoints'!$G:$K,4,FALSE)</f>
        <v>41719</v>
      </c>
      <c r="O574" s="8">
        <f>+VLOOKUP(A574,'Master FWDPoints'!$A:$D,2,FALSE)</f>
        <v>1.85</v>
      </c>
      <c r="P574" s="8">
        <f>+VLOOKUP(B574,'Master FWDPoints'!$A:$D,2,FALSE)</f>
        <v>2.35</v>
      </c>
      <c r="Q574" s="8">
        <f>+VLOOKUP(C574,'Master FWDPoints'!$A:$D,2,FALSE)</f>
        <v>2.25</v>
      </c>
      <c r="R574" s="8">
        <f>+VLOOKUP(D574,'Master FWDPoints'!$A:$D,2,FALSE)</f>
        <v>2.5499999999999998</v>
      </c>
      <c r="S574" s="8">
        <f>+VLOOKUP(E574,'Master FWDPoints'!$A:$D,2,FALSE)</f>
        <v>2.4</v>
      </c>
      <c r="T574" s="8">
        <f>+VLOOKUP(F574,'Master FWDPoints'!$A:$D,2,FALSE)</f>
        <v>2.6</v>
      </c>
      <c r="U574" s="8">
        <f>+VLOOKUP(G574,'Master FWDPoints'!$A:$D,2,FALSE)</f>
        <v>2.25</v>
      </c>
      <c r="V574" s="8">
        <f>+VLOOKUP(H574,'Master FWDPoints'!$A:$D,2,FALSE)</f>
        <v>2.2999999999999998</v>
      </c>
      <c r="W574" s="8">
        <f>+VLOOKUP(I574,'Master FWDPoints'!$A:$D,2,FALSE)</f>
        <v>1.65</v>
      </c>
      <c r="X574" s="8">
        <f>+VLOOKUP(J574,'Master FWDPoints'!$A:$D,2,FALSE)</f>
        <v>1.76</v>
      </c>
      <c r="Y574" s="8">
        <f>+VLOOKUP(K574,'Master FWDPoints'!$A:$D,2,FALSE)</f>
        <v>1.9</v>
      </c>
      <c r="Z574" s="8">
        <f>+VLOOKUP(L574,'Master FWDPoints'!$A:$D,2,FALSE)*(M574-L574)/VLOOKUP(L574,'Master FWDPoints'!$A:$D,4,FALSE)</f>
        <v>1.2193548387096775</v>
      </c>
      <c r="AA574" s="8">
        <f>+VLOOKUP(A574,'Master FWDPoints'!$G:$J,2,FALSE)</f>
        <v>21.75</v>
      </c>
      <c r="AB574" s="8">
        <f t="shared" si="24"/>
        <v>25.079354838709676</v>
      </c>
      <c r="AC574" s="8">
        <f t="shared" si="25"/>
        <v>3.3293548387096763</v>
      </c>
      <c r="AD574" s="8">
        <f t="shared" si="26"/>
        <v>19.899999999999999</v>
      </c>
    </row>
    <row r="575" spans="1:30">
      <c r="A575" s="11">
        <v>41352</v>
      </c>
      <c r="B575" s="26">
        <f>A575+VLOOKUP(A575,'Master FWDPoints'!$A:$D,4,FALSE)</f>
        <v>41383</v>
      </c>
      <c r="C575" s="27">
        <f>B575+VLOOKUP(B575,'Master FWDPoints'!$A:$D,4,FALSE)</f>
        <v>41416</v>
      </c>
      <c r="D575" s="27">
        <f>C575+VLOOKUP(C575,'Master FWDPoints'!$A:$D,4,FALSE)</f>
        <v>41446</v>
      </c>
      <c r="E575" s="27">
        <f>D575+VLOOKUP(D575,'Master FWDPoints'!$A:$D,4,FALSE)</f>
        <v>41479</v>
      </c>
      <c r="F575" s="27">
        <f>E575+VLOOKUP(E575,'Master FWDPoints'!$A:$D,4,FALSE)</f>
        <v>41509</v>
      </c>
      <c r="G575" s="27">
        <f>F575+VLOOKUP(F575,'Master FWDPoints'!$A:$D,4,FALSE)</f>
        <v>41543</v>
      </c>
      <c r="H575" s="27">
        <f>G575+VLOOKUP(G575,'Master FWDPoints'!$A:$D,4,FALSE)</f>
        <v>41576</v>
      </c>
      <c r="I575" s="27">
        <f>H575+VLOOKUP(H575,'Master FWDPoints'!$A:$D,4,FALSE)</f>
        <v>41607</v>
      </c>
      <c r="J575" s="27">
        <f>I575+VLOOKUP(I575,'Master FWDPoints'!$A:$D,4,FALSE)</f>
        <v>41638</v>
      </c>
      <c r="K575" s="27">
        <f>J575+VLOOKUP(J575,'Master FWDPoints'!$A:$D,4,FALSE)</f>
        <v>41670</v>
      </c>
      <c r="L575" s="27">
        <f>K575+VLOOKUP(K575,'Master FWDPoints'!$A:$D,4,FALSE)</f>
        <v>41698</v>
      </c>
      <c r="M575" s="44">
        <f>$A575+VLOOKUP($A575,'Master FWDPoints'!$G:$K,4,FALSE)</f>
        <v>41718</v>
      </c>
      <c r="O575" s="8">
        <f>+VLOOKUP(A575,'Master FWDPoints'!$A:$D,2,FALSE)</f>
        <v>1.85</v>
      </c>
      <c r="P575" s="8">
        <f>+VLOOKUP(B575,'Master FWDPoints'!$A:$D,2,FALSE)</f>
        <v>2.35</v>
      </c>
      <c r="Q575" s="8">
        <f>+VLOOKUP(C575,'Master FWDPoints'!$A:$D,2,FALSE)</f>
        <v>2.25</v>
      </c>
      <c r="R575" s="8">
        <f>+VLOOKUP(D575,'Master FWDPoints'!$A:$D,2,FALSE)</f>
        <v>2.5499999999999998</v>
      </c>
      <c r="S575" s="8">
        <f>+VLOOKUP(E575,'Master FWDPoints'!$A:$D,2,FALSE)</f>
        <v>2.4</v>
      </c>
      <c r="T575" s="8">
        <f>+VLOOKUP(F575,'Master FWDPoints'!$A:$D,2,FALSE)</f>
        <v>2.6</v>
      </c>
      <c r="U575" s="8">
        <f>+VLOOKUP(G575,'Master FWDPoints'!$A:$D,2,FALSE)</f>
        <v>2.25</v>
      </c>
      <c r="V575" s="8">
        <f>+VLOOKUP(H575,'Master FWDPoints'!$A:$D,2,FALSE)</f>
        <v>2.2999999999999998</v>
      </c>
      <c r="W575" s="8">
        <f>+VLOOKUP(I575,'Master FWDPoints'!$A:$D,2,FALSE)</f>
        <v>1.65</v>
      </c>
      <c r="X575" s="8">
        <f>+VLOOKUP(J575,'Master FWDPoints'!$A:$D,2,FALSE)</f>
        <v>1.76</v>
      </c>
      <c r="Y575" s="8">
        <f>+VLOOKUP(K575,'Master FWDPoints'!$A:$D,2,FALSE)</f>
        <v>1.9</v>
      </c>
      <c r="Z575" s="8">
        <f>+VLOOKUP(L575,'Master FWDPoints'!$A:$D,2,FALSE)*(M575-L575)/VLOOKUP(L575,'Master FWDPoints'!$A:$D,4,FALSE)</f>
        <v>1.1612903225806452</v>
      </c>
      <c r="AA575" s="8">
        <f>+VLOOKUP(A575,'Master FWDPoints'!$G:$J,2,FALSE)</f>
        <v>21.95</v>
      </c>
      <c r="AB575" s="8">
        <f t="shared" si="24"/>
        <v>25.021290322580644</v>
      </c>
      <c r="AC575" s="8">
        <f t="shared" si="25"/>
        <v>3.0712903225806443</v>
      </c>
      <c r="AD575" s="8">
        <f t="shared" si="26"/>
        <v>20.099999999999998</v>
      </c>
    </row>
    <row r="576" spans="1:30">
      <c r="A576" s="11">
        <v>41351</v>
      </c>
      <c r="B576" s="26">
        <f>A576+VLOOKUP(A576,'Master FWDPoints'!$A:$D,4,FALSE)</f>
        <v>41383</v>
      </c>
      <c r="C576" s="27">
        <f>B576+VLOOKUP(B576,'Master FWDPoints'!$A:$D,4,FALSE)</f>
        <v>41416</v>
      </c>
      <c r="D576" s="27">
        <f>C576+VLOOKUP(C576,'Master FWDPoints'!$A:$D,4,FALSE)</f>
        <v>41446</v>
      </c>
      <c r="E576" s="27">
        <f>D576+VLOOKUP(D576,'Master FWDPoints'!$A:$D,4,FALSE)</f>
        <v>41479</v>
      </c>
      <c r="F576" s="27">
        <f>E576+VLOOKUP(E576,'Master FWDPoints'!$A:$D,4,FALSE)</f>
        <v>41509</v>
      </c>
      <c r="G576" s="27">
        <f>F576+VLOOKUP(F576,'Master FWDPoints'!$A:$D,4,FALSE)</f>
        <v>41543</v>
      </c>
      <c r="H576" s="27">
        <f>G576+VLOOKUP(G576,'Master FWDPoints'!$A:$D,4,FALSE)</f>
        <v>41576</v>
      </c>
      <c r="I576" s="27">
        <f>H576+VLOOKUP(H576,'Master FWDPoints'!$A:$D,4,FALSE)</f>
        <v>41607</v>
      </c>
      <c r="J576" s="27">
        <f>I576+VLOOKUP(I576,'Master FWDPoints'!$A:$D,4,FALSE)</f>
        <v>41638</v>
      </c>
      <c r="K576" s="27">
        <f>J576+VLOOKUP(J576,'Master FWDPoints'!$A:$D,4,FALSE)</f>
        <v>41670</v>
      </c>
      <c r="L576" s="27">
        <f>K576+VLOOKUP(K576,'Master FWDPoints'!$A:$D,4,FALSE)</f>
        <v>41698</v>
      </c>
      <c r="M576" s="44">
        <f>$A576+VLOOKUP($A576,'Master FWDPoints'!$G:$K,4,FALSE)</f>
        <v>41717</v>
      </c>
      <c r="O576" s="8">
        <f>+VLOOKUP(A576,'Master FWDPoints'!$A:$D,2,FALSE)</f>
        <v>1.65</v>
      </c>
      <c r="P576" s="8">
        <f>+VLOOKUP(B576,'Master FWDPoints'!$A:$D,2,FALSE)</f>
        <v>2.35</v>
      </c>
      <c r="Q576" s="8">
        <f>+VLOOKUP(C576,'Master FWDPoints'!$A:$D,2,FALSE)</f>
        <v>2.25</v>
      </c>
      <c r="R576" s="8">
        <f>+VLOOKUP(D576,'Master FWDPoints'!$A:$D,2,FALSE)</f>
        <v>2.5499999999999998</v>
      </c>
      <c r="S576" s="8">
        <f>+VLOOKUP(E576,'Master FWDPoints'!$A:$D,2,FALSE)</f>
        <v>2.4</v>
      </c>
      <c r="T576" s="8">
        <f>+VLOOKUP(F576,'Master FWDPoints'!$A:$D,2,FALSE)</f>
        <v>2.6</v>
      </c>
      <c r="U576" s="8">
        <f>+VLOOKUP(G576,'Master FWDPoints'!$A:$D,2,FALSE)</f>
        <v>2.25</v>
      </c>
      <c r="V576" s="8">
        <f>+VLOOKUP(H576,'Master FWDPoints'!$A:$D,2,FALSE)</f>
        <v>2.2999999999999998</v>
      </c>
      <c r="W576" s="8">
        <f>+VLOOKUP(I576,'Master FWDPoints'!$A:$D,2,FALSE)</f>
        <v>1.65</v>
      </c>
      <c r="X576" s="8">
        <f>+VLOOKUP(J576,'Master FWDPoints'!$A:$D,2,FALSE)</f>
        <v>1.76</v>
      </c>
      <c r="Y576" s="8">
        <f>+VLOOKUP(K576,'Master FWDPoints'!$A:$D,2,FALSE)</f>
        <v>1.9</v>
      </c>
      <c r="Z576" s="8">
        <f>+VLOOKUP(L576,'Master FWDPoints'!$A:$D,2,FALSE)*(M576-L576)/VLOOKUP(L576,'Master FWDPoints'!$A:$D,4,FALSE)</f>
        <v>1.1032258064516129</v>
      </c>
      <c r="AA576" s="8">
        <f>+VLOOKUP(A576,'Master FWDPoints'!$G:$J,2,FALSE)</f>
        <v>21.6</v>
      </c>
      <c r="AB576" s="8">
        <f t="shared" si="24"/>
        <v>24.763225806451612</v>
      </c>
      <c r="AC576" s="8">
        <f t="shared" si="25"/>
        <v>3.1632258064516101</v>
      </c>
      <c r="AD576" s="8">
        <f t="shared" si="26"/>
        <v>19.950000000000003</v>
      </c>
    </row>
    <row r="577" spans="1:30">
      <c r="A577" s="11">
        <v>41348</v>
      </c>
      <c r="B577" s="26">
        <f>A577+VLOOKUP(A577,'Master FWDPoints'!$A:$D,4,FALSE)</f>
        <v>41382</v>
      </c>
      <c r="C577" s="27">
        <f>B577+VLOOKUP(B577,'Master FWDPoints'!$A:$D,4,FALSE)</f>
        <v>41414</v>
      </c>
      <c r="D577" s="27">
        <f>C577+VLOOKUP(C577,'Master FWDPoints'!$A:$D,4,FALSE)</f>
        <v>41446</v>
      </c>
      <c r="E577" s="27">
        <f>D577+VLOOKUP(D577,'Master FWDPoints'!$A:$D,4,FALSE)</f>
        <v>41479</v>
      </c>
      <c r="F577" s="27">
        <f>E577+VLOOKUP(E577,'Master FWDPoints'!$A:$D,4,FALSE)</f>
        <v>41509</v>
      </c>
      <c r="G577" s="27">
        <f>F577+VLOOKUP(F577,'Master FWDPoints'!$A:$D,4,FALSE)</f>
        <v>41543</v>
      </c>
      <c r="H577" s="27">
        <f>G577+VLOOKUP(G577,'Master FWDPoints'!$A:$D,4,FALSE)</f>
        <v>41576</v>
      </c>
      <c r="I577" s="27">
        <f>H577+VLOOKUP(H577,'Master FWDPoints'!$A:$D,4,FALSE)</f>
        <v>41607</v>
      </c>
      <c r="J577" s="27">
        <f>I577+VLOOKUP(I577,'Master FWDPoints'!$A:$D,4,FALSE)</f>
        <v>41638</v>
      </c>
      <c r="K577" s="27">
        <f>J577+VLOOKUP(J577,'Master FWDPoints'!$A:$D,4,FALSE)</f>
        <v>41670</v>
      </c>
      <c r="L577" s="27">
        <f>K577+VLOOKUP(K577,'Master FWDPoints'!$A:$D,4,FALSE)</f>
        <v>41698</v>
      </c>
      <c r="M577" s="44">
        <f>$A577+VLOOKUP($A577,'Master FWDPoints'!$G:$K,4,FALSE)</f>
        <v>41716</v>
      </c>
      <c r="O577" s="8">
        <f>+VLOOKUP(A577,'Master FWDPoints'!$A:$D,2,FALSE)</f>
        <v>1.95</v>
      </c>
      <c r="P577" s="8">
        <f>+VLOOKUP(B577,'Master FWDPoints'!$A:$D,2,FALSE)</f>
        <v>2.4500000000000002</v>
      </c>
      <c r="Q577" s="8">
        <f>+VLOOKUP(C577,'Master FWDPoints'!$A:$D,2,FALSE)</f>
        <v>2.35</v>
      </c>
      <c r="R577" s="8">
        <f>+VLOOKUP(D577,'Master FWDPoints'!$A:$D,2,FALSE)</f>
        <v>2.5499999999999998</v>
      </c>
      <c r="S577" s="8">
        <f>+VLOOKUP(E577,'Master FWDPoints'!$A:$D,2,FALSE)</f>
        <v>2.4</v>
      </c>
      <c r="T577" s="8">
        <f>+VLOOKUP(F577,'Master FWDPoints'!$A:$D,2,FALSE)</f>
        <v>2.6</v>
      </c>
      <c r="U577" s="8">
        <f>+VLOOKUP(G577,'Master FWDPoints'!$A:$D,2,FALSE)</f>
        <v>2.25</v>
      </c>
      <c r="V577" s="8">
        <f>+VLOOKUP(H577,'Master FWDPoints'!$A:$D,2,FALSE)</f>
        <v>2.2999999999999998</v>
      </c>
      <c r="W577" s="8">
        <f>+VLOOKUP(I577,'Master FWDPoints'!$A:$D,2,FALSE)</f>
        <v>1.65</v>
      </c>
      <c r="X577" s="8">
        <f>+VLOOKUP(J577,'Master FWDPoints'!$A:$D,2,FALSE)</f>
        <v>1.76</v>
      </c>
      <c r="Y577" s="8">
        <f>+VLOOKUP(K577,'Master FWDPoints'!$A:$D,2,FALSE)</f>
        <v>1.9</v>
      </c>
      <c r="Z577" s="8">
        <f>+VLOOKUP(L577,'Master FWDPoints'!$A:$D,2,FALSE)*(M577-L577)/VLOOKUP(L577,'Master FWDPoints'!$A:$D,4,FALSE)</f>
        <v>1.0451612903225806</v>
      </c>
      <c r="AA577" s="8">
        <f>+VLOOKUP(A577,'Master FWDPoints'!$G:$J,2,FALSE)</f>
        <v>22</v>
      </c>
      <c r="AB577" s="8">
        <f t="shared" si="24"/>
        <v>25.205161290322582</v>
      </c>
      <c r="AC577" s="8">
        <f t="shared" si="25"/>
        <v>3.2051612903225823</v>
      </c>
      <c r="AD577" s="8">
        <f t="shared" si="26"/>
        <v>20.05</v>
      </c>
    </row>
    <row r="578" spans="1:30">
      <c r="A578" s="11">
        <v>41347</v>
      </c>
      <c r="B578" s="26">
        <f>A578+VLOOKUP(A578,'Master FWDPoints'!$A:$D,4,FALSE)</f>
        <v>41381</v>
      </c>
      <c r="C578" s="27">
        <f>B578+VLOOKUP(B578,'Master FWDPoints'!$A:$D,4,FALSE)</f>
        <v>41411</v>
      </c>
      <c r="D578" s="27">
        <f>C578+VLOOKUP(C578,'Master FWDPoints'!$A:$D,4,FALSE)</f>
        <v>41446</v>
      </c>
      <c r="E578" s="27">
        <f>D578+VLOOKUP(D578,'Master FWDPoints'!$A:$D,4,FALSE)</f>
        <v>41479</v>
      </c>
      <c r="F578" s="27">
        <f>E578+VLOOKUP(E578,'Master FWDPoints'!$A:$D,4,FALSE)</f>
        <v>41509</v>
      </c>
      <c r="G578" s="27">
        <f>F578+VLOOKUP(F578,'Master FWDPoints'!$A:$D,4,FALSE)</f>
        <v>41543</v>
      </c>
      <c r="H578" s="27">
        <f>G578+VLOOKUP(G578,'Master FWDPoints'!$A:$D,4,FALSE)</f>
        <v>41576</v>
      </c>
      <c r="I578" s="27">
        <f>H578+VLOOKUP(H578,'Master FWDPoints'!$A:$D,4,FALSE)</f>
        <v>41607</v>
      </c>
      <c r="J578" s="27">
        <f>I578+VLOOKUP(I578,'Master FWDPoints'!$A:$D,4,FALSE)</f>
        <v>41638</v>
      </c>
      <c r="K578" s="27">
        <f>J578+VLOOKUP(J578,'Master FWDPoints'!$A:$D,4,FALSE)</f>
        <v>41670</v>
      </c>
      <c r="L578" s="27">
        <f>K578+VLOOKUP(K578,'Master FWDPoints'!$A:$D,4,FALSE)</f>
        <v>41698</v>
      </c>
      <c r="M578" s="44">
        <f>$A578+VLOOKUP($A578,'Master FWDPoints'!$G:$K,4,FALSE)</f>
        <v>41715</v>
      </c>
      <c r="O578" s="8">
        <f>+VLOOKUP(A578,'Master FWDPoints'!$A:$D,2,FALSE)</f>
        <v>2</v>
      </c>
      <c r="P578" s="8">
        <f>+VLOOKUP(B578,'Master FWDPoints'!$A:$D,2,FALSE)</f>
        <v>2.1</v>
      </c>
      <c r="Q578" s="8">
        <f>+VLOOKUP(C578,'Master FWDPoints'!$A:$D,2,FALSE)</f>
        <v>2.4</v>
      </c>
      <c r="R578" s="8">
        <f>+VLOOKUP(D578,'Master FWDPoints'!$A:$D,2,FALSE)</f>
        <v>2.5499999999999998</v>
      </c>
      <c r="S578" s="8">
        <f>+VLOOKUP(E578,'Master FWDPoints'!$A:$D,2,FALSE)</f>
        <v>2.4</v>
      </c>
      <c r="T578" s="8">
        <f>+VLOOKUP(F578,'Master FWDPoints'!$A:$D,2,FALSE)</f>
        <v>2.6</v>
      </c>
      <c r="U578" s="8">
        <f>+VLOOKUP(G578,'Master FWDPoints'!$A:$D,2,FALSE)</f>
        <v>2.25</v>
      </c>
      <c r="V578" s="8">
        <f>+VLOOKUP(H578,'Master FWDPoints'!$A:$D,2,FALSE)</f>
        <v>2.2999999999999998</v>
      </c>
      <c r="W578" s="8">
        <f>+VLOOKUP(I578,'Master FWDPoints'!$A:$D,2,FALSE)</f>
        <v>1.65</v>
      </c>
      <c r="X578" s="8">
        <f>+VLOOKUP(J578,'Master FWDPoints'!$A:$D,2,FALSE)</f>
        <v>1.76</v>
      </c>
      <c r="Y578" s="8">
        <f>+VLOOKUP(K578,'Master FWDPoints'!$A:$D,2,FALSE)</f>
        <v>1.9</v>
      </c>
      <c r="Z578" s="8">
        <f>+VLOOKUP(L578,'Master FWDPoints'!$A:$D,2,FALSE)*(M578-L578)/VLOOKUP(L578,'Master FWDPoints'!$A:$D,4,FALSE)</f>
        <v>0.98709677419354847</v>
      </c>
      <c r="AA578" s="8">
        <f>+VLOOKUP(A578,'Master FWDPoints'!$G:$J,2,FALSE)</f>
        <v>21.6</v>
      </c>
      <c r="AB578" s="8">
        <f t="shared" si="24"/>
        <v>24.89709677419355</v>
      </c>
      <c r="AC578" s="8">
        <f t="shared" si="25"/>
        <v>3.2970967741935482</v>
      </c>
      <c r="AD578" s="8">
        <f t="shared" si="26"/>
        <v>19.600000000000001</v>
      </c>
    </row>
    <row r="579" spans="1:30">
      <c r="A579" s="11">
        <v>41346</v>
      </c>
      <c r="B579" s="26">
        <f>A579+VLOOKUP(A579,'Master FWDPoints'!$A:$D,4,FALSE)</f>
        <v>41376</v>
      </c>
      <c r="C579" s="27">
        <f>B579+VLOOKUP(B579,'Master FWDPoints'!$A:$D,4,FALSE)</f>
        <v>41409</v>
      </c>
      <c r="D579" s="27">
        <f>C579+VLOOKUP(C579,'Master FWDPoints'!$A:$D,4,FALSE)</f>
        <v>41439</v>
      </c>
      <c r="E579" s="27">
        <f>D579+VLOOKUP(D579,'Master FWDPoints'!$A:$D,4,FALSE)</f>
        <v>41472</v>
      </c>
      <c r="F579" s="27">
        <f>E579+VLOOKUP(E579,'Master FWDPoints'!$A:$D,4,FALSE)</f>
        <v>41502</v>
      </c>
      <c r="G579" s="27">
        <f>F579+VLOOKUP(F579,'Master FWDPoints'!$A:$D,4,FALSE)</f>
        <v>41534</v>
      </c>
      <c r="H579" s="27">
        <f>G579+VLOOKUP(G579,'Master FWDPoints'!$A:$D,4,FALSE)</f>
        <v>41570</v>
      </c>
      <c r="I579" s="27">
        <f>H579+VLOOKUP(H579,'Master FWDPoints'!$A:$D,4,FALSE)</f>
        <v>41600</v>
      </c>
      <c r="J579" s="27">
        <f>I579+VLOOKUP(I579,'Master FWDPoints'!$A:$D,4,FALSE)</f>
        <v>41632</v>
      </c>
      <c r="K579" s="27">
        <f>J579+VLOOKUP(J579,'Master FWDPoints'!$A:$D,4,FALSE)</f>
        <v>41663</v>
      </c>
      <c r="L579" s="27">
        <f>K579+VLOOKUP(K579,'Master FWDPoints'!$A:$D,4,FALSE)</f>
        <v>41697</v>
      </c>
      <c r="M579" s="44">
        <f>$A579+VLOOKUP($A579,'Master FWDPoints'!$G:$K,4,FALSE)</f>
        <v>41712</v>
      </c>
      <c r="O579" s="8">
        <f>+VLOOKUP(A579,'Master FWDPoints'!$A:$D,2,FALSE)</f>
        <v>1.9</v>
      </c>
      <c r="P579" s="8">
        <f>+VLOOKUP(B579,'Master FWDPoints'!$A:$D,2,FALSE)</f>
        <v>2.15</v>
      </c>
      <c r="Q579" s="8">
        <f>+VLOOKUP(C579,'Master FWDPoints'!$A:$D,2,FALSE)</f>
        <v>2.15</v>
      </c>
      <c r="R579" s="8">
        <f>+VLOOKUP(D579,'Master FWDPoints'!$A:$D,2,FALSE)</f>
        <v>2.4</v>
      </c>
      <c r="S579" s="8">
        <f>+VLOOKUP(E579,'Master FWDPoints'!$A:$D,2,FALSE)</f>
        <v>2.4</v>
      </c>
      <c r="T579" s="8">
        <f>+VLOOKUP(F579,'Master FWDPoints'!$A:$D,2,FALSE)</f>
        <v>2.2999999999999998</v>
      </c>
      <c r="U579" s="8">
        <f>+VLOOKUP(G579,'Master FWDPoints'!$A:$D,2,FALSE)</f>
        <v>2.1</v>
      </c>
      <c r="V579" s="8">
        <f>+VLOOKUP(H579,'Master FWDPoints'!$A:$D,2,FALSE)</f>
        <v>1.85</v>
      </c>
      <c r="W579" s="8">
        <f>+VLOOKUP(I579,'Master FWDPoints'!$A:$D,2,FALSE)</f>
        <v>1.8</v>
      </c>
      <c r="X579" s="8">
        <f>+VLOOKUP(J579,'Master FWDPoints'!$A:$D,2,FALSE)</f>
        <v>1.8</v>
      </c>
      <c r="Y579" s="8">
        <f>+VLOOKUP(K579,'Master FWDPoints'!$A:$D,2,FALSE)</f>
        <v>1.85</v>
      </c>
      <c r="Z579" s="8">
        <f>+VLOOKUP(L579,'Master FWDPoints'!$A:$D,2,FALSE)*(M579-L579)/VLOOKUP(L579,'Master FWDPoints'!$A:$D,4,FALSE)</f>
        <v>0.8671875</v>
      </c>
      <c r="AA579" s="8">
        <f>+VLOOKUP(A579,'Master FWDPoints'!$G:$J,2,FALSE)</f>
        <v>21.6</v>
      </c>
      <c r="AB579" s="8">
        <f t="shared" ref="AB579:AB642" si="27">+SUM(O579:Z579)</f>
        <v>23.567187500000003</v>
      </c>
      <c r="AC579" s="8">
        <f t="shared" ref="AC579:AC642" si="28">IFERROR(AB579-AA579,"")</f>
        <v>1.9671875000000014</v>
      </c>
      <c r="AD579" s="8">
        <f t="shared" ref="AD579:AD642" si="29">+AA579-O579</f>
        <v>19.700000000000003</v>
      </c>
    </row>
    <row r="580" spans="1:30">
      <c r="A580" s="11">
        <v>41345</v>
      </c>
      <c r="B580" s="26">
        <f>A580+VLOOKUP(A580,'Master FWDPoints'!$A:$D,4,FALSE)</f>
        <v>41376</v>
      </c>
      <c r="C580" s="27">
        <f>B580+VLOOKUP(B580,'Master FWDPoints'!$A:$D,4,FALSE)</f>
        <v>41409</v>
      </c>
      <c r="D580" s="27">
        <f>C580+VLOOKUP(C580,'Master FWDPoints'!$A:$D,4,FALSE)</f>
        <v>41439</v>
      </c>
      <c r="E580" s="27">
        <f>D580+VLOOKUP(D580,'Master FWDPoints'!$A:$D,4,FALSE)</f>
        <v>41472</v>
      </c>
      <c r="F580" s="27">
        <f>E580+VLOOKUP(E580,'Master FWDPoints'!$A:$D,4,FALSE)</f>
        <v>41502</v>
      </c>
      <c r="G580" s="27">
        <f>F580+VLOOKUP(F580,'Master FWDPoints'!$A:$D,4,FALSE)</f>
        <v>41534</v>
      </c>
      <c r="H580" s="27">
        <f>G580+VLOOKUP(G580,'Master FWDPoints'!$A:$D,4,FALSE)</f>
        <v>41570</v>
      </c>
      <c r="I580" s="27">
        <f>H580+VLOOKUP(H580,'Master FWDPoints'!$A:$D,4,FALSE)</f>
        <v>41600</v>
      </c>
      <c r="J580" s="27">
        <f>I580+VLOOKUP(I580,'Master FWDPoints'!$A:$D,4,FALSE)</f>
        <v>41632</v>
      </c>
      <c r="K580" s="27">
        <f>J580+VLOOKUP(J580,'Master FWDPoints'!$A:$D,4,FALSE)</f>
        <v>41663</v>
      </c>
      <c r="L580" s="27">
        <f>K580+VLOOKUP(K580,'Master FWDPoints'!$A:$D,4,FALSE)</f>
        <v>41697</v>
      </c>
      <c r="M580" s="44">
        <f>$A580+VLOOKUP($A580,'Master FWDPoints'!$G:$K,4,FALSE)</f>
        <v>41711</v>
      </c>
      <c r="O580" s="8">
        <f>+VLOOKUP(A580,'Master FWDPoints'!$A:$D,2,FALSE)</f>
        <v>2</v>
      </c>
      <c r="P580" s="8">
        <f>+VLOOKUP(B580,'Master FWDPoints'!$A:$D,2,FALSE)</f>
        <v>2.15</v>
      </c>
      <c r="Q580" s="8">
        <f>+VLOOKUP(C580,'Master FWDPoints'!$A:$D,2,FALSE)</f>
        <v>2.15</v>
      </c>
      <c r="R580" s="8">
        <f>+VLOOKUP(D580,'Master FWDPoints'!$A:$D,2,FALSE)</f>
        <v>2.4</v>
      </c>
      <c r="S580" s="8">
        <f>+VLOOKUP(E580,'Master FWDPoints'!$A:$D,2,FALSE)</f>
        <v>2.4</v>
      </c>
      <c r="T580" s="8">
        <f>+VLOOKUP(F580,'Master FWDPoints'!$A:$D,2,FALSE)</f>
        <v>2.2999999999999998</v>
      </c>
      <c r="U580" s="8">
        <f>+VLOOKUP(G580,'Master FWDPoints'!$A:$D,2,FALSE)</f>
        <v>2.1</v>
      </c>
      <c r="V580" s="8">
        <f>+VLOOKUP(H580,'Master FWDPoints'!$A:$D,2,FALSE)</f>
        <v>1.85</v>
      </c>
      <c r="W580" s="8">
        <f>+VLOOKUP(I580,'Master FWDPoints'!$A:$D,2,FALSE)</f>
        <v>1.8</v>
      </c>
      <c r="X580" s="8">
        <f>+VLOOKUP(J580,'Master FWDPoints'!$A:$D,2,FALSE)</f>
        <v>1.8</v>
      </c>
      <c r="Y580" s="8">
        <f>+VLOOKUP(K580,'Master FWDPoints'!$A:$D,2,FALSE)</f>
        <v>1.85</v>
      </c>
      <c r="Z580" s="8">
        <f>+VLOOKUP(L580,'Master FWDPoints'!$A:$D,2,FALSE)*(M580-L580)/VLOOKUP(L580,'Master FWDPoints'!$A:$D,4,FALSE)</f>
        <v>0.80937500000000007</v>
      </c>
      <c r="AA580" s="8">
        <f>+VLOOKUP(A580,'Master FWDPoints'!$G:$J,2,FALSE)</f>
        <v>22</v>
      </c>
      <c r="AB580" s="8">
        <f t="shared" si="27"/>
        <v>23.609375000000004</v>
      </c>
      <c r="AC580" s="8">
        <f t="shared" si="28"/>
        <v>1.6093750000000036</v>
      </c>
      <c r="AD580" s="8">
        <f t="shared" si="29"/>
        <v>20</v>
      </c>
    </row>
    <row r="581" spans="1:30">
      <c r="A581" s="11">
        <v>41344</v>
      </c>
      <c r="B581" s="26">
        <f>A581+VLOOKUP(A581,'Master FWDPoints'!$A:$D,4,FALSE)</f>
        <v>41376</v>
      </c>
      <c r="C581" s="27">
        <f>B581+VLOOKUP(B581,'Master FWDPoints'!$A:$D,4,FALSE)</f>
        <v>41409</v>
      </c>
      <c r="D581" s="27">
        <f>C581+VLOOKUP(C581,'Master FWDPoints'!$A:$D,4,FALSE)</f>
        <v>41439</v>
      </c>
      <c r="E581" s="27">
        <f>D581+VLOOKUP(D581,'Master FWDPoints'!$A:$D,4,FALSE)</f>
        <v>41472</v>
      </c>
      <c r="F581" s="27">
        <f>E581+VLOOKUP(E581,'Master FWDPoints'!$A:$D,4,FALSE)</f>
        <v>41502</v>
      </c>
      <c r="G581" s="27">
        <f>F581+VLOOKUP(F581,'Master FWDPoints'!$A:$D,4,FALSE)</f>
        <v>41534</v>
      </c>
      <c r="H581" s="27">
        <f>G581+VLOOKUP(G581,'Master FWDPoints'!$A:$D,4,FALSE)</f>
        <v>41570</v>
      </c>
      <c r="I581" s="27">
        <f>H581+VLOOKUP(H581,'Master FWDPoints'!$A:$D,4,FALSE)</f>
        <v>41600</v>
      </c>
      <c r="J581" s="27">
        <f>I581+VLOOKUP(I581,'Master FWDPoints'!$A:$D,4,FALSE)</f>
        <v>41632</v>
      </c>
      <c r="K581" s="27">
        <f>J581+VLOOKUP(J581,'Master FWDPoints'!$A:$D,4,FALSE)</f>
        <v>41663</v>
      </c>
      <c r="L581" s="27">
        <f>K581+VLOOKUP(K581,'Master FWDPoints'!$A:$D,4,FALSE)</f>
        <v>41697</v>
      </c>
      <c r="M581" s="44">
        <f>$A581+VLOOKUP($A581,'Master FWDPoints'!$G:$K,4,FALSE)</f>
        <v>41710</v>
      </c>
      <c r="O581" s="8">
        <f>+VLOOKUP(A581,'Master FWDPoints'!$A:$D,2,FALSE)</f>
        <v>2.1</v>
      </c>
      <c r="P581" s="8">
        <f>+VLOOKUP(B581,'Master FWDPoints'!$A:$D,2,FALSE)</f>
        <v>2.15</v>
      </c>
      <c r="Q581" s="8">
        <f>+VLOOKUP(C581,'Master FWDPoints'!$A:$D,2,FALSE)</f>
        <v>2.15</v>
      </c>
      <c r="R581" s="8">
        <f>+VLOOKUP(D581,'Master FWDPoints'!$A:$D,2,FALSE)</f>
        <v>2.4</v>
      </c>
      <c r="S581" s="8">
        <f>+VLOOKUP(E581,'Master FWDPoints'!$A:$D,2,FALSE)</f>
        <v>2.4</v>
      </c>
      <c r="T581" s="8">
        <f>+VLOOKUP(F581,'Master FWDPoints'!$A:$D,2,FALSE)</f>
        <v>2.2999999999999998</v>
      </c>
      <c r="U581" s="8">
        <f>+VLOOKUP(G581,'Master FWDPoints'!$A:$D,2,FALSE)</f>
        <v>2.1</v>
      </c>
      <c r="V581" s="8">
        <f>+VLOOKUP(H581,'Master FWDPoints'!$A:$D,2,FALSE)</f>
        <v>1.85</v>
      </c>
      <c r="W581" s="8">
        <f>+VLOOKUP(I581,'Master FWDPoints'!$A:$D,2,FALSE)</f>
        <v>1.8</v>
      </c>
      <c r="X581" s="8">
        <f>+VLOOKUP(J581,'Master FWDPoints'!$A:$D,2,FALSE)</f>
        <v>1.8</v>
      </c>
      <c r="Y581" s="8">
        <f>+VLOOKUP(K581,'Master FWDPoints'!$A:$D,2,FALSE)</f>
        <v>1.85</v>
      </c>
      <c r="Z581" s="8">
        <f>+VLOOKUP(L581,'Master FWDPoints'!$A:$D,2,FALSE)*(M581-L581)/VLOOKUP(L581,'Master FWDPoints'!$A:$D,4,FALSE)</f>
        <v>0.75156250000000002</v>
      </c>
      <c r="AA581" s="8">
        <f>+VLOOKUP(A581,'Master FWDPoints'!$G:$J,2,FALSE)</f>
        <v>22.6</v>
      </c>
      <c r="AB581" s="8">
        <f t="shared" si="27"/>
        <v>23.651562500000001</v>
      </c>
      <c r="AC581" s="8">
        <f t="shared" si="28"/>
        <v>1.0515624999999993</v>
      </c>
      <c r="AD581" s="8">
        <f t="shared" si="29"/>
        <v>20.5</v>
      </c>
    </row>
    <row r="582" spans="1:30">
      <c r="A582" s="11">
        <v>41341</v>
      </c>
      <c r="B582" s="26">
        <f>A582+VLOOKUP(A582,'Master FWDPoints'!$A:$D,4,FALSE)</f>
        <v>41375</v>
      </c>
      <c r="C582" s="27">
        <f>B582+VLOOKUP(B582,'Master FWDPoints'!$A:$D,4,FALSE)</f>
        <v>41408</v>
      </c>
      <c r="D582" s="27">
        <f>C582+VLOOKUP(C582,'Master FWDPoints'!$A:$D,4,FALSE)</f>
        <v>41439</v>
      </c>
      <c r="E582" s="27">
        <f>D582+VLOOKUP(D582,'Master FWDPoints'!$A:$D,4,FALSE)</f>
        <v>41472</v>
      </c>
      <c r="F582" s="27">
        <f>E582+VLOOKUP(E582,'Master FWDPoints'!$A:$D,4,FALSE)</f>
        <v>41502</v>
      </c>
      <c r="G582" s="27">
        <f>F582+VLOOKUP(F582,'Master FWDPoints'!$A:$D,4,FALSE)</f>
        <v>41534</v>
      </c>
      <c r="H582" s="27">
        <f>G582+VLOOKUP(G582,'Master FWDPoints'!$A:$D,4,FALSE)</f>
        <v>41570</v>
      </c>
      <c r="I582" s="27">
        <f>H582+VLOOKUP(H582,'Master FWDPoints'!$A:$D,4,FALSE)</f>
        <v>41600</v>
      </c>
      <c r="J582" s="27">
        <f>I582+VLOOKUP(I582,'Master FWDPoints'!$A:$D,4,FALSE)</f>
        <v>41632</v>
      </c>
      <c r="K582" s="27">
        <f>J582+VLOOKUP(J582,'Master FWDPoints'!$A:$D,4,FALSE)</f>
        <v>41663</v>
      </c>
      <c r="L582" s="27">
        <f>K582+VLOOKUP(K582,'Master FWDPoints'!$A:$D,4,FALSE)</f>
        <v>41697</v>
      </c>
      <c r="M582" s="44">
        <f>$A582+VLOOKUP($A582,'Master FWDPoints'!$G:$K,4,FALSE)</f>
        <v>41709</v>
      </c>
      <c r="O582" s="8">
        <f>+VLOOKUP(A582,'Master FWDPoints'!$A:$D,2,FALSE)</f>
        <v>2.15</v>
      </c>
      <c r="P582" s="8">
        <f>+VLOOKUP(B582,'Master FWDPoints'!$A:$D,2,FALSE)</f>
        <v>2.15</v>
      </c>
      <c r="Q582" s="8">
        <f>+VLOOKUP(C582,'Master FWDPoints'!$A:$D,2,FALSE)</f>
        <v>2.1</v>
      </c>
      <c r="R582" s="8">
        <f>+VLOOKUP(D582,'Master FWDPoints'!$A:$D,2,FALSE)</f>
        <v>2.4</v>
      </c>
      <c r="S582" s="8">
        <f>+VLOOKUP(E582,'Master FWDPoints'!$A:$D,2,FALSE)</f>
        <v>2.4</v>
      </c>
      <c r="T582" s="8">
        <f>+VLOOKUP(F582,'Master FWDPoints'!$A:$D,2,FALSE)</f>
        <v>2.2999999999999998</v>
      </c>
      <c r="U582" s="8">
        <f>+VLOOKUP(G582,'Master FWDPoints'!$A:$D,2,FALSE)</f>
        <v>2.1</v>
      </c>
      <c r="V582" s="8">
        <f>+VLOOKUP(H582,'Master FWDPoints'!$A:$D,2,FALSE)</f>
        <v>1.85</v>
      </c>
      <c r="W582" s="8">
        <f>+VLOOKUP(I582,'Master FWDPoints'!$A:$D,2,FALSE)</f>
        <v>1.8</v>
      </c>
      <c r="X582" s="8">
        <f>+VLOOKUP(J582,'Master FWDPoints'!$A:$D,2,FALSE)</f>
        <v>1.8</v>
      </c>
      <c r="Y582" s="8">
        <f>+VLOOKUP(K582,'Master FWDPoints'!$A:$D,2,FALSE)</f>
        <v>1.85</v>
      </c>
      <c r="Z582" s="8">
        <f>+VLOOKUP(L582,'Master FWDPoints'!$A:$D,2,FALSE)*(M582-L582)/VLOOKUP(L582,'Master FWDPoints'!$A:$D,4,FALSE)</f>
        <v>0.69375000000000009</v>
      </c>
      <c r="AA582" s="8">
        <f>+VLOOKUP(A582,'Master FWDPoints'!$G:$J,2,FALSE)</f>
        <v>22.98</v>
      </c>
      <c r="AB582" s="8">
        <f t="shared" si="27"/>
        <v>23.593750000000004</v>
      </c>
      <c r="AC582" s="8">
        <f t="shared" si="28"/>
        <v>0.61375000000000313</v>
      </c>
      <c r="AD582" s="8">
        <f t="shared" si="29"/>
        <v>20.830000000000002</v>
      </c>
    </row>
    <row r="583" spans="1:30">
      <c r="A583" s="11">
        <v>41340</v>
      </c>
      <c r="B583" s="26">
        <f>A583+VLOOKUP(A583,'Master FWDPoints'!$A:$D,4,FALSE)</f>
        <v>41374</v>
      </c>
      <c r="C583" s="27">
        <f>B583+VLOOKUP(B583,'Master FWDPoints'!$A:$D,4,FALSE)</f>
        <v>41404</v>
      </c>
      <c r="D583" s="27">
        <f>C583+VLOOKUP(C583,'Master FWDPoints'!$A:$D,4,FALSE)</f>
        <v>41438</v>
      </c>
      <c r="E583" s="27">
        <f>D583+VLOOKUP(D583,'Master FWDPoints'!$A:$D,4,FALSE)</f>
        <v>41470</v>
      </c>
      <c r="F583" s="27">
        <f>E583+VLOOKUP(E583,'Master FWDPoints'!$A:$D,4,FALSE)</f>
        <v>41502</v>
      </c>
      <c r="G583" s="27">
        <f>F583+VLOOKUP(F583,'Master FWDPoints'!$A:$D,4,FALSE)</f>
        <v>41534</v>
      </c>
      <c r="H583" s="27">
        <f>G583+VLOOKUP(G583,'Master FWDPoints'!$A:$D,4,FALSE)</f>
        <v>41570</v>
      </c>
      <c r="I583" s="27">
        <f>H583+VLOOKUP(H583,'Master FWDPoints'!$A:$D,4,FALSE)</f>
        <v>41600</v>
      </c>
      <c r="J583" s="27">
        <f>I583+VLOOKUP(I583,'Master FWDPoints'!$A:$D,4,FALSE)</f>
        <v>41632</v>
      </c>
      <c r="K583" s="27">
        <f>J583+VLOOKUP(J583,'Master FWDPoints'!$A:$D,4,FALSE)</f>
        <v>41663</v>
      </c>
      <c r="L583" s="27">
        <f>K583+VLOOKUP(K583,'Master FWDPoints'!$A:$D,4,FALSE)</f>
        <v>41697</v>
      </c>
      <c r="M583" s="44">
        <f>$A583+VLOOKUP($A583,'Master FWDPoints'!$G:$K,4,FALSE)</f>
        <v>41708</v>
      </c>
      <c r="O583" s="8">
        <f>+VLOOKUP(A583,'Master FWDPoints'!$A:$D,2,FALSE)</f>
        <v>2.25</v>
      </c>
      <c r="P583" s="8">
        <f>+VLOOKUP(B583,'Master FWDPoints'!$A:$D,2,FALSE)</f>
        <v>1.75</v>
      </c>
      <c r="Q583" s="8">
        <f>+VLOOKUP(C583,'Master FWDPoints'!$A:$D,2,FALSE)</f>
        <v>2.2000000000000002</v>
      </c>
      <c r="R583" s="8">
        <f>+VLOOKUP(D583,'Master FWDPoints'!$A:$D,2,FALSE)</f>
        <v>2.25</v>
      </c>
      <c r="S583" s="8">
        <f>+VLOOKUP(E583,'Master FWDPoints'!$A:$D,2,FALSE)</f>
        <v>2.4</v>
      </c>
      <c r="T583" s="8">
        <f>+VLOOKUP(F583,'Master FWDPoints'!$A:$D,2,FALSE)</f>
        <v>2.2999999999999998</v>
      </c>
      <c r="U583" s="8">
        <f>+VLOOKUP(G583,'Master FWDPoints'!$A:$D,2,FALSE)</f>
        <v>2.1</v>
      </c>
      <c r="V583" s="8">
        <f>+VLOOKUP(H583,'Master FWDPoints'!$A:$D,2,FALSE)</f>
        <v>1.85</v>
      </c>
      <c r="W583" s="8">
        <f>+VLOOKUP(I583,'Master FWDPoints'!$A:$D,2,FALSE)</f>
        <v>1.8</v>
      </c>
      <c r="X583" s="8">
        <f>+VLOOKUP(J583,'Master FWDPoints'!$A:$D,2,FALSE)</f>
        <v>1.8</v>
      </c>
      <c r="Y583" s="8">
        <f>+VLOOKUP(K583,'Master FWDPoints'!$A:$D,2,FALSE)</f>
        <v>1.85</v>
      </c>
      <c r="Z583" s="8">
        <f>+VLOOKUP(L583,'Master FWDPoints'!$A:$D,2,FALSE)*(M583-L583)/VLOOKUP(L583,'Master FWDPoints'!$A:$D,4,FALSE)</f>
        <v>0.63593750000000004</v>
      </c>
      <c r="AA583" s="8">
        <f>+VLOOKUP(A583,'Master FWDPoints'!$G:$J,2,FALSE)</f>
        <v>22.75</v>
      </c>
      <c r="AB583" s="8">
        <f t="shared" si="27"/>
        <v>23.185937500000001</v>
      </c>
      <c r="AC583" s="8">
        <f t="shared" si="28"/>
        <v>0.43593750000000142</v>
      </c>
      <c r="AD583" s="8">
        <f t="shared" si="29"/>
        <v>20.5</v>
      </c>
    </row>
    <row r="584" spans="1:30">
      <c r="A584" s="11">
        <v>41339</v>
      </c>
      <c r="B584" s="26">
        <f>A584+VLOOKUP(A584,'Master FWDPoints'!$A:$D,4,FALSE)</f>
        <v>41369</v>
      </c>
      <c r="C584" s="27">
        <f>B584+VLOOKUP(B584,'Master FWDPoints'!$A:$D,4,FALSE)</f>
        <v>41402</v>
      </c>
      <c r="D584" s="27">
        <f>C584+VLOOKUP(C584,'Master FWDPoints'!$A:$D,4,FALSE)</f>
        <v>41432</v>
      </c>
      <c r="E584" s="27">
        <f>D584+VLOOKUP(D584,'Master FWDPoints'!$A:$D,4,FALSE)</f>
        <v>41465</v>
      </c>
      <c r="F584" s="27">
        <f>E584+VLOOKUP(E584,'Master FWDPoints'!$A:$D,4,FALSE)</f>
        <v>41495</v>
      </c>
      <c r="G584" s="27">
        <f>F584+VLOOKUP(F584,'Master FWDPoints'!$A:$D,4,FALSE)</f>
        <v>41529</v>
      </c>
      <c r="H584" s="27">
        <f>G584+VLOOKUP(G584,'Master FWDPoints'!$A:$D,4,FALSE)</f>
        <v>41562</v>
      </c>
      <c r="I584" s="27">
        <f>H584+VLOOKUP(H584,'Master FWDPoints'!$A:$D,4,FALSE)</f>
        <v>41593</v>
      </c>
      <c r="J584" s="27">
        <f>I584+VLOOKUP(I584,'Master FWDPoints'!$A:$D,4,FALSE)</f>
        <v>41626</v>
      </c>
      <c r="K584" s="27">
        <f>J584+VLOOKUP(J584,'Master FWDPoints'!$A:$D,4,FALSE)</f>
        <v>41656</v>
      </c>
      <c r="L584" s="27">
        <f>K584+VLOOKUP(K584,'Master FWDPoints'!$A:$D,4,FALSE)</f>
        <v>41690</v>
      </c>
      <c r="M584" s="44">
        <f>$A584+VLOOKUP($A584,'Master FWDPoints'!$G:$K,4,FALSE)</f>
        <v>41705</v>
      </c>
      <c r="O584" s="8">
        <f>+VLOOKUP(A584,'Master FWDPoints'!$A:$D,2,FALSE)</f>
        <v>2.1</v>
      </c>
      <c r="P584" s="8">
        <f>+VLOOKUP(B584,'Master FWDPoints'!$A:$D,2,FALSE)</f>
        <v>1.85</v>
      </c>
      <c r="Q584" s="8">
        <f>+VLOOKUP(C584,'Master FWDPoints'!$A:$D,2,FALSE)</f>
        <v>1.75</v>
      </c>
      <c r="R584" s="8">
        <f>+VLOOKUP(D584,'Master FWDPoints'!$A:$D,2,FALSE)</f>
        <v>2.4500000000000002</v>
      </c>
      <c r="S584" s="8">
        <f>+VLOOKUP(E584,'Master FWDPoints'!$A:$D,2,FALSE)</f>
        <v>2.7</v>
      </c>
      <c r="T584" s="8">
        <f>+VLOOKUP(F584,'Master FWDPoints'!$A:$D,2,FALSE)</f>
        <v>2.4</v>
      </c>
      <c r="U584" s="8">
        <f>+VLOOKUP(G584,'Master FWDPoints'!$A:$D,2,FALSE)</f>
        <v>2.25</v>
      </c>
      <c r="V584" s="8">
        <f>+VLOOKUP(H584,'Master FWDPoints'!$A:$D,2,FALSE)</f>
        <v>2.1</v>
      </c>
      <c r="W584" s="8">
        <f>+VLOOKUP(I584,'Master FWDPoints'!$A:$D,2,FALSE)</f>
        <v>2.0499999999999998</v>
      </c>
      <c r="X584" s="8">
        <f>+VLOOKUP(J584,'Master FWDPoints'!$A:$D,2,FALSE)</f>
        <v>1.8</v>
      </c>
      <c r="Y584" s="8">
        <f>+VLOOKUP(K584,'Master FWDPoints'!$A:$D,2,FALSE)</f>
        <v>2.1</v>
      </c>
      <c r="Z584" s="8">
        <f>+VLOOKUP(L584,'Master FWDPoints'!$A:$D,2,FALSE)*(M584-L584)/VLOOKUP(L584,'Master FWDPoints'!$A:$D,4,FALSE)</f>
        <v>0.85344827586206895</v>
      </c>
      <c r="AA584" s="8">
        <f>+VLOOKUP(A584,'Master FWDPoints'!$G:$J,2,FALSE)</f>
        <v>22.5</v>
      </c>
      <c r="AB584" s="8">
        <f t="shared" si="27"/>
        <v>24.403448275862072</v>
      </c>
      <c r="AC584" s="8">
        <f t="shared" si="28"/>
        <v>1.9034482758620719</v>
      </c>
      <c r="AD584" s="8">
        <f t="shared" si="29"/>
        <v>20.399999999999999</v>
      </c>
    </row>
    <row r="585" spans="1:30">
      <c r="A585" s="11">
        <v>41338</v>
      </c>
      <c r="B585" s="26">
        <f>A585+VLOOKUP(A585,'Master FWDPoints'!$A:$D,4,FALSE)</f>
        <v>41369</v>
      </c>
      <c r="C585" s="27">
        <f>B585+VLOOKUP(B585,'Master FWDPoints'!$A:$D,4,FALSE)</f>
        <v>41402</v>
      </c>
      <c r="D585" s="27">
        <f>C585+VLOOKUP(C585,'Master FWDPoints'!$A:$D,4,FALSE)</f>
        <v>41432</v>
      </c>
      <c r="E585" s="27">
        <f>D585+VLOOKUP(D585,'Master FWDPoints'!$A:$D,4,FALSE)</f>
        <v>41465</v>
      </c>
      <c r="F585" s="27">
        <f>E585+VLOOKUP(E585,'Master FWDPoints'!$A:$D,4,FALSE)</f>
        <v>41495</v>
      </c>
      <c r="G585" s="27">
        <f>F585+VLOOKUP(F585,'Master FWDPoints'!$A:$D,4,FALSE)</f>
        <v>41529</v>
      </c>
      <c r="H585" s="27">
        <f>G585+VLOOKUP(G585,'Master FWDPoints'!$A:$D,4,FALSE)</f>
        <v>41562</v>
      </c>
      <c r="I585" s="27">
        <f>H585+VLOOKUP(H585,'Master FWDPoints'!$A:$D,4,FALSE)</f>
        <v>41593</v>
      </c>
      <c r="J585" s="27">
        <f>I585+VLOOKUP(I585,'Master FWDPoints'!$A:$D,4,FALSE)</f>
        <v>41626</v>
      </c>
      <c r="K585" s="27">
        <f>J585+VLOOKUP(J585,'Master FWDPoints'!$A:$D,4,FALSE)</f>
        <v>41656</v>
      </c>
      <c r="L585" s="27">
        <f>K585+VLOOKUP(K585,'Master FWDPoints'!$A:$D,4,FALSE)</f>
        <v>41690</v>
      </c>
      <c r="M585" s="44">
        <f>$A585+VLOOKUP($A585,'Master FWDPoints'!$G:$K,4,FALSE)</f>
        <v>41704</v>
      </c>
      <c r="O585" s="8">
        <f>+VLOOKUP(A585,'Master FWDPoints'!$A:$D,2,FALSE)</f>
        <v>1.9</v>
      </c>
      <c r="P585" s="8">
        <f>+VLOOKUP(B585,'Master FWDPoints'!$A:$D,2,FALSE)</f>
        <v>1.85</v>
      </c>
      <c r="Q585" s="8">
        <f>+VLOOKUP(C585,'Master FWDPoints'!$A:$D,2,FALSE)</f>
        <v>1.75</v>
      </c>
      <c r="R585" s="8">
        <f>+VLOOKUP(D585,'Master FWDPoints'!$A:$D,2,FALSE)</f>
        <v>2.4500000000000002</v>
      </c>
      <c r="S585" s="8">
        <f>+VLOOKUP(E585,'Master FWDPoints'!$A:$D,2,FALSE)</f>
        <v>2.7</v>
      </c>
      <c r="T585" s="8">
        <f>+VLOOKUP(F585,'Master FWDPoints'!$A:$D,2,FALSE)</f>
        <v>2.4</v>
      </c>
      <c r="U585" s="8">
        <f>+VLOOKUP(G585,'Master FWDPoints'!$A:$D,2,FALSE)</f>
        <v>2.25</v>
      </c>
      <c r="V585" s="8">
        <f>+VLOOKUP(H585,'Master FWDPoints'!$A:$D,2,FALSE)</f>
        <v>2.1</v>
      </c>
      <c r="W585" s="8">
        <f>+VLOOKUP(I585,'Master FWDPoints'!$A:$D,2,FALSE)</f>
        <v>2.0499999999999998</v>
      </c>
      <c r="X585" s="8">
        <f>+VLOOKUP(J585,'Master FWDPoints'!$A:$D,2,FALSE)</f>
        <v>1.8</v>
      </c>
      <c r="Y585" s="8">
        <f>+VLOOKUP(K585,'Master FWDPoints'!$A:$D,2,FALSE)</f>
        <v>2.1</v>
      </c>
      <c r="Z585" s="8">
        <f>+VLOOKUP(L585,'Master FWDPoints'!$A:$D,2,FALSE)*(M585-L585)/VLOOKUP(L585,'Master FWDPoints'!$A:$D,4,FALSE)</f>
        <v>0.79655172413793096</v>
      </c>
      <c r="AA585" s="8">
        <f>+VLOOKUP(A585,'Master FWDPoints'!$G:$J,2,FALSE)</f>
        <v>22.1</v>
      </c>
      <c r="AB585" s="8">
        <f t="shared" si="27"/>
        <v>24.146551724137936</v>
      </c>
      <c r="AC585" s="8">
        <f t="shared" si="28"/>
        <v>2.0465517241379345</v>
      </c>
      <c r="AD585" s="8">
        <f t="shared" si="29"/>
        <v>20.200000000000003</v>
      </c>
    </row>
    <row r="586" spans="1:30">
      <c r="A586" s="11">
        <v>41337</v>
      </c>
      <c r="B586" s="26">
        <f>A586+VLOOKUP(A586,'Master FWDPoints'!$A:$D,4,FALSE)</f>
        <v>41369</v>
      </c>
      <c r="C586" s="27">
        <f>B586+VLOOKUP(B586,'Master FWDPoints'!$A:$D,4,FALSE)</f>
        <v>41402</v>
      </c>
      <c r="D586" s="27">
        <f>C586+VLOOKUP(C586,'Master FWDPoints'!$A:$D,4,FALSE)</f>
        <v>41432</v>
      </c>
      <c r="E586" s="27">
        <f>D586+VLOOKUP(D586,'Master FWDPoints'!$A:$D,4,FALSE)</f>
        <v>41465</v>
      </c>
      <c r="F586" s="27">
        <f>E586+VLOOKUP(E586,'Master FWDPoints'!$A:$D,4,FALSE)</f>
        <v>41495</v>
      </c>
      <c r="G586" s="27">
        <f>F586+VLOOKUP(F586,'Master FWDPoints'!$A:$D,4,FALSE)</f>
        <v>41529</v>
      </c>
      <c r="H586" s="27">
        <f>G586+VLOOKUP(G586,'Master FWDPoints'!$A:$D,4,FALSE)</f>
        <v>41562</v>
      </c>
      <c r="I586" s="27">
        <f>H586+VLOOKUP(H586,'Master FWDPoints'!$A:$D,4,FALSE)</f>
        <v>41593</v>
      </c>
      <c r="J586" s="27">
        <f>I586+VLOOKUP(I586,'Master FWDPoints'!$A:$D,4,FALSE)</f>
        <v>41626</v>
      </c>
      <c r="K586" s="27">
        <f>J586+VLOOKUP(J586,'Master FWDPoints'!$A:$D,4,FALSE)</f>
        <v>41656</v>
      </c>
      <c r="L586" s="27">
        <f>K586+VLOOKUP(K586,'Master FWDPoints'!$A:$D,4,FALSE)</f>
        <v>41690</v>
      </c>
      <c r="M586" s="44">
        <f>$A586+VLOOKUP($A586,'Master FWDPoints'!$G:$K,4,FALSE)</f>
        <v>41703</v>
      </c>
      <c r="O586" s="8">
        <f>+VLOOKUP(A586,'Master FWDPoints'!$A:$D,2,FALSE)</f>
        <v>2.0499999999999998</v>
      </c>
      <c r="P586" s="8">
        <f>+VLOOKUP(B586,'Master FWDPoints'!$A:$D,2,FALSE)</f>
        <v>1.85</v>
      </c>
      <c r="Q586" s="8">
        <f>+VLOOKUP(C586,'Master FWDPoints'!$A:$D,2,FALSE)</f>
        <v>1.75</v>
      </c>
      <c r="R586" s="8">
        <f>+VLOOKUP(D586,'Master FWDPoints'!$A:$D,2,FALSE)</f>
        <v>2.4500000000000002</v>
      </c>
      <c r="S586" s="8">
        <f>+VLOOKUP(E586,'Master FWDPoints'!$A:$D,2,FALSE)</f>
        <v>2.7</v>
      </c>
      <c r="T586" s="8">
        <f>+VLOOKUP(F586,'Master FWDPoints'!$A:$D,2,FALSE)</f>
        <v>2.4</v>
      </c>
      <c r="U586" s="8">
        <f>+VLOOKUP(G586,'Master FWDPoints'!$A:$D,2,FALSE)</f>
        <v>2.25</v>
      </c>
      <c r="V586" s="8">
        <f>+VLOOKUP(H586,'Master FWDPoints'!$A:$D,2,FALSE)</f>
        <v>2.1</v>
      </c>
      <c r="W586" s="8">
        <f>+VLOOKUP(I586,'Master FWDPoints'!$A:$D,2,FALSE)</f>
        <v>2.0499999999999998</v>
      </c>
      <c r="X586" s="8">
        <f>+VLOOKUP(J586,'Master FWDPoints'!$A:$D,2,FALSE)</f>
        <v>1.8</v>
      </c>
      <c r="Y586" s="8">
        <f>+VLOOKUP(K586,'Master FWDPoints'!$A:$D,2,FALSE)</f>
        <v>2.1</v>
      </c>
      <c r="Z586" s="8">
        <f>+VLOOKUP(L586,'Master FWDPoints'!$A:$D,2,FALSE)*(M586-L586)/VLOOKUP(L586,'Master FWDPoints'!$A:$D,4,FALSE)</f>
        <v>0.73965517241379308</v>
      </c>
      <c r="AA586" s="8">
        <f>+VLOOKUP(A586,'Master FWDPoints'!$G:$J,2,FALSE)</f>
        <v>22</v>
      </c>
      <c r="AB586" s="8">
        <f t="shared" si="27"/>
        <v>24.239655172413798</v>
      </c>
      <c r="AC586" s="8">
        <f t="shared" si="28"/>
        <v>2.2396551724137979</v>
      </c>
      <c r="AD586" s="8">
        <f t="shared" si="29"/>
        <v>19.95</v>
      </c>
    </row>
    <row r="587" spans="1:30">
      <c r="A587" s="11">
        <v>41334</v>
      </c>
      <c r="B587" s="26">
        <f>A587+VLOOKUP(A587,'Master FWDPoints'!$A:$D,4,FALSE)</f>
        <v>41368</v>
      </c>
      <c r="C587" s="27">
        <f>B587+VLOOKUP(B587,'Master FWDPoints'!$A:$D,4,FALSE)</f>
        <v>41401</v>
      </c>
      <c r="D587" s="27">
        <f>C587+VLOOKUP(C587,'Master FWDPoints'!$A:$D,4,FALSE)</f>
        <v>41432</v>
      </c>
      <c r="E587" s="27">
        <f>D587+VLOOKUP(D587,'Master FWDPoints'!$A:$D,4,FALSE)</f>
        <v>41465</v>
      </c>
      <c r="F587" s="27">
        <f>E587+VLOOKUP(E587,'Master FWDPoints'!$A:$D,4,FALSE)</f>
        <v>41495</v>
      </c>
      <c r="G587" s="27">
        <f>F587+VLOOKUP(F587,'Master FWDPoints'!$A:$D,4,FALSE)</f>
        <v>41529</v>
      </c>
      <c r="H587" s="27">
        <f>G587+VLOOKUP(G587,'Master FWDPoints'!$A:$D,4,FALSE)</f>
        <v>41562</v>
      </c>
      <c r="I587" s="27">
        <f>H587+VLOOKUP(H587,'Master FWDPoints'!$A:$D,4,FALSE)</f>
        <v>41593</v>
      </c>
      <c r="J587" s="27">
        <f>I587+VLOOKUP(I587,'Master FWDPoints'!$A:$D,4,FALSE)</f>
        <v>41626</v>
      </c>
      <c r="K587" s="27">
        <f>J587+VLOOKUP(J587,'Master FWDPoints'!$A:$D,4,FALSE)</f>
        <v>41656</v>
      </c>
      <c r="L587" s="27">
        <f>K587+VLOOKUP(K587,'Master FWDPoints'!$A:$D,4,FALSE)</f>
        <v>41690</v>
      </c>
      <c r="M587" s="44">
        <f>$A587+VLOOKUP($A587,'Master FWDPoints'!$G:$K,4,FALSE)</f>
        <v>41702</v>
      </c>
      <c r="O587" s="8">
        <f>+VLOOKUP(A587,'Master FWDPoints'!$A:$D,2,FALSE)</f>
        <v>2.1</v>
      </c>
      <c r="P587" s="8">
        <f>+VLOOKUP(B587,'Master FWDPoints'!$A:$D,2,FALSE)</f>
        <v>2.1</v>
      </c>
      <c r="Q587" s="8">
        <f>+VLOOKUP(C587,'Master FWDPoints'!$A:$D,2,FALSE)</f>
        <v>1.85</v>
      </c>
      <c r="R587" s="8">
        <f>+VLOOKUP(D587,'Master FWDPoints'!$A:$D,2,FALSE)</f>
        <v>2.4500000000000002</v>
      </c>
      <c r="S587" s="8">
        <f>+VLOOKUP(E587,'Master FWDPoints'!$A:$D,2,FALSE)</f>
        <v>2.7</v>
      </c>
      <c r="T587" s="8">
        <f>+VLOOKUP(F587,'Master FWDPoints'!$A:$D,2,FALSE)</f>
        <v>2.4</v>
      </c>
      <c r="U587" s="8">
        <f>+VLOOKUP(G587,'Master FWDPoints'!$A:$D,2,FALSE)</f>
        <v>2.25</v>
      </c>
      <c r="V587" s="8">
        <f>+VLOOKUP(H587,'Master FWDPoints'!$A:$D,2,FALSE)</f>
        <v>2.1</v>
      </c>
      <c r="W587" s="8">
        <f>+VLOOKUP(I587,'Master FWDPoints'!$A:$D,2,FALSE)</f>
        <v>2.0499999999999998</v>
      </c>
      <c r="X587" s="8">
        <f>+VLOOKUP(J587,'Master FWDPoints'!$A:$D,2,FALSE)</f>
        <v>1.8</v>
      </c>
      <c r="Y587" s="8">
        <f>+VLOOKUP(K587,'Master FWDPoints'!$A:$D,2,FALSE)</f>
        <v>2.1</v>
      </c>
      <c r="Z587" s="8">
        <f>+VLOOKUP(L587,'Master FWDPoints'!$A:$D,2,FALSE)*(M587-L587)/VLOOKUP(L587,'Master FWDPoints'!$A:$D,4,FALSE)</f>
        <v>0.68275862068965509</v>
      </c>
      <c r="AA587" s="8">
        <f>+VLOOKUP(A587,'Master FWDPoints'!$G:$J,2,FALSE)</f>
        <v>22</v>
      </c>
      <c r="AB587" s="8">
        <f t="shared" si="27"/>
        <v>24.582758620689656</v>
      </c>
      <c r="AC587" s="8">
        <f t="shared" si="28"/>
        <v>2.5827586206896562</v>
      </c>
      <c r="AD587" s="8">
        <f t="shared" si="29"/>
        <v>19.899999999999999</v>
      </c>
    </row>
    <row r="588" spans="1:30">
      <c r="A588" s="11">
        <v>41333</v>
      </c>
      <c r="B588" s="26">
        <f>A588+VLOOKUP(A588,'Master FWDPoints'!$A:$D,4,FALSE)</f>
        <v>41361</v>
      </c>
      <c r="C588" s="27">
        <f>B588+VLOOKUP(B588,'Master FWDPoints'!$A:$D,4,FALSE)</f>
        <v>41394</v>
      </c>
      <c r="D588" s="27">
        <f>C588+VLOOKUP(C588,'Master FWDPoints'!$A:$D,4,FALSE)</f>
        <v>41425</v>
      </c>
      <c r="E588" s="27">
        <f>D588+VLOOKUP(D588,'Master FWDPoints'!$A:$D,4,FALSE)</f>
        <v>41453</v>
      </c>
      <c r="F588" s="27">
        <f>E588+VLOOKUP(E588,'Master FWDPoints'!$A:$D,4,FALSE)</f>
        <v>41486</v>
      </c>
      <c r="G588" s="27">
        <f>F588+VLOOKUP(F588,'Master FWDPoints'!$A:$D,4,FALSE)</f>
        <v>41516</v>
      </c>
      <c r="H588" s="27">
        <f>G588+VLOOKUP(G588,'Master FWDPoints'!$A:$D,4,FALSE)</f>
        <v>41547</v>
      </c>
      <c r="I588" s="27">
        <f>H588+VLOOKUP(H588,'Master FWDPoints'!$A:$D,4,FALSE)</f>
        <v>41577</v>
      </c>
      <c r="J588" s="27">
        <f>I588+VLOOKUP(I588,'Master FWDPoints'!$A:$D,4,FALSE)</f>
        <v>41607</v>
      </c>
      <c r="K588" s="27">
        <f>J588+VLOOKUP(J588,'Master FWDPoints'!$A:$D,4,FALSE)</f>
        <v>41638</v>
      </c>
      <c r="L588" s="27">
        <f>K588+VLOOKUP(K588,'Master FWDPoints'!$A:$D,4,FALSE)</f>
        <v>41670</v>
      </c>
      <c r="M588" s="44">
        <f>$A588+VLOOKUP($A588,'Master FWDPoints'!$G:$K,4,FALSE)</f>
        <v>41698</v>
      </c>
      <c r="O588" s="8">
        <f>+VLOOKUP(A588,'Master FWDPoints'!$A:$D,2,FALSE)</f>
        <v>2.15</v>
      </c>
      <c r="P588" s="8">
        <f>+VLOOKUP(B588,'Master FWDPoints'!$A:$D,2,FALSE)</f>
        <v>2.0499999999999998</v>
      </c>
      <c r="Q588" s="8">
        <f>+VLOOKUP(C588,'Master FWDPoints'!$A:$D,2,FALSE)</f>
        <v>2.1</v>
      </c>
      <c r="R588" s="8">
        <f>+VLOOKUP(D588,'Master FWDPoints'!$A:$D,2,FALSE)</f>
        <v>2.34</v>
      </c>
      <c r="S588" s="8">
        <f>+VLOOKUP(E588,'Master FWDPoints'!$A:$D,2,FALSE)</f>
        <v>2.5499999999999998</v>
      </c>
      <c r="T588" s="8">
        <f>+VLOOKUP(F588,'Master FWDPoints'!$A:$D,2,FALSE)</f>
        <v>2.15</v>
      </c>
      <c r="U588" s="8">
        <f>+VLOOKUP(G588,'Master FWDPoints'!$A:$D,2,FALSE)</f>
        <v>2.4500000000000002</v>
      </c>
      <c r="V588" s="8">
        <f>+VLOOKUP(H588,'Master FWDPoints'!$A:$D,2,FALSE)</f>
        <v>2.2000000000000002</v>
      </c>
      <c r="W588" s="8">
        <f>+VLOOKUP(I588,'Master FWDPoints'!$A:$D,2,FALSE)</f>
        <v>2.2999999999999998</v>
      </c>
      <c r="X588" s="8">
        <f>+VLOOKUP(J588,'Master FWDPoints'!$A:$D,2,FALSE)</f>
        <v>1.65</v>
      </c>
      <c r="Y588" s="8">
        <f>+VLOOKUP(K588,'Master FWDPoints'!$A:$D,2,FALSE)</f>
        <v>1.76</v>
      </c>
      <c r="Z588" s="8">
        <f>+VLOOKUP(L588,'Master FWDPoints'!$A:$D,2,FALSE)*(M588-L588)/VLOOKUP(L588,'Master FWDPoints'!$A:$D,4,FALSE)</f>
        <v>1.9</v>
      </c>
      <c r="AA588" s="8">
        <f>+VLOOKUP(A588,'Master FWDPoints'!$G:$J,2,FALSE)</f>
        <v>22.35</v>
      </c>
      <c r="AB588" s="8">
        <f t="shared" si="27"/>
        <v>25.599999999999998</v>
      </c>
      <c r="AC588" s="8">
        <f t="shared" si="28"/>
        <v>3.2499999999999964</v>
      </c>
      <c r="AD588" s="8">
        <f t="shared" si="29"/>
        <v>20.200000000000003</v>
      </c>
    </row>
    <row r="589" spans="1:30">
      <c r="A589" s="11">
        <v>41332</v>
      </c>
      <c r="B589" s="26">
        <f>A589+VLOOKUP(A589,'Master FWDPoints'!$A:$D,4,FALSE)</f>
        <v>41361</v>
      </c>
      <c r="C589" s="27">
        <f>B589+VLOOKUP(B589,'Master FWDPoints'!$A:$D,4,FALSE)</f>
        <v>41394</v>
      </c>
      <c r="D589" s="27">
        <f>C589+VLOOKUP(C589,'Master FWDPoints'!$A:$D,4,FALSE)</f>
        <v>41425</v>
      </c>
      <c r="E589" s="27">
        <f>D589+VLOOKUP(D589,'Master FWDPoints'!$A:$D,4,FALSE)</f>
        <v>41453</v>
      </c>
      <c r="F589" s="27">
        <f>E589+VLOOKUP(E589,'Master FWDPoints'!$A:$D,4,FALSE)</f>
        <v>41486</v>
      </c>
      <c r="G589" s="27">
        <f>F589+VLOOKUP(F589,'Master FWDPoints'!$A:$D,4,FALSE)</f>
        <v>41516</v>
      </c>
      <c r="H589" s="27">
        <f>G589+VLOOKUP(G589,'Master FWDPoints'!$A:$D,4,FALSE)</f>
        <v>41547</v>
      </c>
      <c r="I589" s="27">
        <f>H589+VLOOKUP(H589,'Master FWDPoints'!$A:$D,4,FALSE)</f>
        <v>41577</v>
      </c>
      <c r="J589" s="27">
        <f>I589+VLOOKUP(I589,'Master FWDPoints'!$A:$D,4,FALSE)</f>
        <v>41607</v>
      </c>
      <c r="K589" s="27">
        <f>J589+VLOOKUP(J589,'Master FWDPoints'!$A:$D,4,FALSE)</f>
        <v>41638</v>
      </c>
      <c r="L589" s="27">
        <f>K589+VLOOKUP(K589,'Master FWDPoints'!$A:$D,4,FALSE)</f>
        <v>41670</v>
      </c>
      <c r="M589" s="44">
        <f>$A589+VLOOKUP($A589,'Master FWDPoints'!$G:$K,4,FALSE)</f>
        <v>41698</v>
      </c>
      <c r="O589" s="8">
        <f>+VLOOKUP(A589,'Master FWDPoints'!$A:$D,2,FALSE)</f>
        <v>1.95</v>
      </c>
      <c r="P589" s="8">
        <f>+VLOOKUP(B589,'Master FWDPoints'!$A:$D,2,FALSE)</f>
        <v>2.0499999999999998</v>
      </c>
      <c r="Q589" s="8">
        <f>+VLOOKUP(C589,'Master FWDPoints'!$A:$D,2,FALSE)</f>
        <v>2.1</v>
      </c>
      <c r="R589" s="8">
        <f>+VLOOKUP(D589,'Master FWDPoints'!$A:$D,2,FALSE)</f>
        <v>2.34</v>
      </c>
      <c r="S589" s="8">
        <f>+VLOOKUP(E589,'Master FWDPoints'!$A:$D,2,FALSE)</f>
        <v>2.5499999999999998</v>
      </c>
      <c r="T589" s="8">
        <f>+VLOOKUP(F589,'Master FWDPoints'!$A:$D,2,FALSE)</f>
        <v>2.15</v>
      </c>
      <c r="U589" s="8">
        <f>+VLOOKUP(G589,'Master FWDPoints'!$A:$D,2,FALSE)</f>
        <v>2.4500000000000002</v>
      </c>
      <c r="V589" s="8">
        <f>+VLOOKUP(H589,'Master FWDPoints'!$A:$D,2,FALSE)</f>
        <v>2.2000000000000002</v>
      </c>
      <c r="W589" s="8">
        <f>+VLOOKUP(I589,'Master FWDPoints'!$A:$D,2,FALSE)</f>
        <v>2.2999999999999998</v>
      </c>
      <c r="X589" s="8">
        <f>+VLOOKUP(J589,'Master FWDPoints'!$A:$D,2,FALSE)</f>
        <v>1.65</v>
      </c>
      <c r="Y589" s="8">
        <f>+VLOOKUP(K589,'Master FWDPoints'!$A:$D,2,FALSE)</f>
        <v>1.76</v>
      </c>
      <c r="Z589" s="8">
        <f>+VLOOKUP(L589,'Master FWDPoints'!$A:$D,2,FALSE)*(M589-L589)/VLOOKUP(L589,'Master FWDPoints'!$A:$D,4,FALSE)</f>
        <v>1.9</v>
      </c>
      <c r="AA589" s="8">
        <f>+VLOOKUP(A589,'Master FWDPoints'!$G:$J,2,FALSE)</f>
        <v>22</v>
      </c>
      <c r="AB589" s="8">
        <f t="shared" si="27"/>
        <v>25.4</v>
      </c>
      <c r="AC589" s="8">
        <f t="shared" si="28"/>
        <v>3.3999999999999986</v>
      </c>
      <c r="AD589" s="8">
        <f t="shared" si="29"/>
        <v>20.05</v>
      </c>
    </row>
    <row r="590" spans="1:30">
      <c r="A590" s="11">
        <v>41331</v>
      </c>
      <c r="B590" s="26">
        <f>A590+VLOOKUP(A590,'Master FWDPoints'!$A:$D,4,FALSE)</f>
        <v>41360</v>
      </c>
      <c r="C590" s="27">
        <f>B590+VLOOKUP(B590,'Master FWDPoints'!$A:$D,4,FALSE)</f>
        <v>41394</v>
      </c>
      <c r="D590" s="27">
        <f>C590+VLOOKUP(C590,'Master FWDPoints'!$A:$D,4,FALSE)</f>
        <v>41425</v>
      </c>
      <c r="E590" s="27">
        <f>D590+VLOOKUP(D590,'Master FWDPoints'!$A:$D,4,FALSE)</f>
        <v>41453</v>
      </c>
      <c r="F590" s="27">
        <f>E590+VLOOKUP(E590,'Master FWDPoints'!$A:$D,4,FALSE)</f>
        <v>41486</v>
      </c>
      <c r="G590" s="27">
        <f>F590+VLOOKUP(F590,'Master FWDPoints'!$A:$D,4,FALSE)</f>
        <v>41516</v>
      </c>
      <c r="H590" s="27">
        <f>G590+VLOOKUP(G590,'Master FWDPoints'!$A:$D,4,FALSE)</f>
        <v>41547</v>
      </c>
      <c r="I590" s="27">
        <f>H590+VLOOKUP(H590,'Master FWDPoints'!$A:$D,4,FALSE)</f>
        <v>41577</v>
      </c>
      <c r="J590" s="27">
        <f>I590+VLOOKUP(I590,'Master FWDPoints'!$A:$D,4,FALSE)</f>
        <v>41607</v>
      </c>
      <c r="K590" s="27">
        <f>J590+VLOOKUP(J590,'Master FWDPoints'!$A:$D,4,FALSE)</f>
        <v>41638</v>
      </c>
      <c r="L590" s="27">
        <f>K590+VLOOKUP(K590,'Master FWDPoints'!$A:$D,4,FALSE)</f>
        <v>41670</v>
      </c>
      <c r="M590" s="44">
        <f>$A590+VLOOKUP($A590,'Master FWDPoints'!$G:$K,4,FALSE)</f>
        <v>41697</v>
      </c>
      <c r="O590" s="8">
        <f>+VLOOKUP(A590,'Master FWDPoints'!$A:$D,2,FALSE)</f>
        <v>1.85</v>
      </c>
      <c r="P590" s="8">
        <f>+VLOOKUP(B590,'Master FWDPoints'!$A:$D,2,FALSE)</f>
        <v>2.1</v>
      </c>
      <c r="Q590" s="8">
        <f>+VLOOKUP(C590,'Master FWDPoints'!$A:$D,2,FALSE)</f>
        <v>2.1</v>
      </c>
      <c r="R590" s="8">
        <f>+VLOOKUP(D590,'Master FWDPoints'!$A:$D,2,FALSE)</f>
        <v>2.34</v>
      </c>
      <c r="S590" s="8">
        <f>+VLOOKUP(E590,'Master FWDPoints'!$A:$D,2,FALSE)</f>
        <v>2.5499999999999998</v>
      </c>
      <c r="T590" s="8">
        <f>+VLOOKUP(F590,'Master FWDPoints'!$A:$D,2,FALSE)</f>
        <v>2.15</v>
      </c>
      <c r="U590" s="8">
        <f>+VLOOKUP(G590,'Master FWDPoints'!$A:$D,2,FALSE)</f>
        <v>2.4500000000000002</v>
      </c>
      <c r="V590" s="8">
        <f>+VLOOKUP(H590,'Master FWDPoints'!$A:$D,2,FALSE)</f>
        <v>2.2000000000000002</v>
      </c>
      <c r="W590" s="8">
        <f>+VLOOKUP(I590,'Master FWDPoints'!$A:$D,2,FALSE)</f>
        <v>2.2999999999999998</v>
      </c>
      <c r="X590" s="8">
        <f>+VLOOKUP(J590,'Master FWDPoints'!$A:$D,2,FALSE)</f>
        <v>1.65</v>
      </c>
      <c r="Y590" s="8">
        <f>+VLOOKUP(K590,'Master FWDPoints'!$A:$D,2,FALSE)</f>
        <v>1.76</v>
      </c>
      <c r="Z590" s="8">
        <f>+VLOOKUP(L590,'Master FWDPoints'!$A:$D,2,FALSE)*(M590-L590)/VLOOKUP(L590,'Master FWDPoints'!$A:$D,4,FALSE)</f>
        <v>1.8321428571428571</v>
      </c>
      <c r="AA590" s="8">
        <f>+VLOOKUP(A590,'Master FWDPoints'!$G:$J,2,FALSE)</f>
        <v>21.8</v>
      </c>
      <c r="AB590" s="8">
        <f t="shared" si="27"/>
        <v>25.282142857142858</v>
      </c>
      <c r="AC590" s="8">
        <f t="shared" si="28"/>
        <v>3.4821428571428577</v>
      </c>
      <c r="AD590" s="8">
        <f t="shared" si="29"/>
        <v>19.95</v>
      </c>
    </row>
    <row r="591" spans="1:30">
      <c r="A591" s="11">
        <v>41330</v>
      </c>
      <c r="B591" s="26">
        <f>A591+VLOOKUP(A591,'Master FWDPoints'!$A:$D,4,FALSE)</f>
        <v>41359</v>
      </c>
      <c r="C591" s="27">
        <f>B591+VLOOKUP(B591,'Master FWDPoints'!$A:$D,4,FALSE)</f>
        <v>41390</v>
      </c>
      <c r="D591" s="27">
        <f>C591+VLOOKUP(C591,'Master FWDPoints'!$A:$D,4,FALSE)</f>
        <v>41423</v>
      </c>
      <c r="E591" s="27">
        <f>D591+VLOOKUP(D591,'Master FWDPoints'!$A:$D,4,FALSE)</f>
        <v>41453</v>
      </c>
      <c r="F591" s="27">
        <f>E591+VLOOKUP(E591,'Master FWDPoints'!$A:$D,4,FALSE)</f>
        <v>41486</v>
      </c>
      <c r="G591" s="27">
        <f>F591+VLOOKUP(F591,'Master FWDPoints'!$A:$D,4,FALSE)</f>
        <v>41516</v>
      </c>
      <c r="H591" s="27">
        <f>G591+VLOOKUP(G591,'Master FWDPoints'!$A:$D,4,FALSE)</f>
        <v>41547</v>
      </c>
      <c r="I591" s="27">
        <f>H591+VLOOKUP(H591,'Master FWDPoints'!$A:$D,4,FALSE)</f>
        <v>41577</v>
      </c>
      <c r="J591" s="27">
        <f>I591+VLOOKUP(I591,'Master FWDPoints'!$A:$D,4,FALSE)</f>
        <v>41607</v>
      </c>
      <c r="K591" s="27">
        <f>J591+VLOOKUP(J591,'Master FWDPoints'!$A:$D,4,FALSE)</f>
        <v>41638</v>
      </c>
      <c r="L591" s="27">
        <f>K591+VLOOKUP(K591,'Master FWDPoints'!$A:$D,4,FALSE)</f>
        <v>41670</v>
      </c>
      <c r="M591" s="44">
        <f>$A591+VLOOKUP($A591,'Master FWDPoints'!$G:$K,4,FALSE)</f>
        <v>41696</v>
      </c>
      <c r="O591" s="8">
        <f>+VLOOKUP(A591,'Master FWDPoints'!$A:$D,2,FALSE)</f>
        <v>1.75</v>
      </c>
      <c r="P591" s="8">
        <f>+VLOOKUP(B591,'Master FWDPoints'!$A:$D,2,FALSE)</f>
        <v>2.15</v>
      </c>
      <c r="Q591" s="8">
        <f>+VLOOKUP(C591,'Master FWDPoints'!$A:$D,2,FALSE)</f>
        <v>2.1</v>
      </c>
      <c r="R591" s="8">
        <f>+VLOOKUP(D591,'Master FWDPoints'!$A:$D,2,FALSE)</f>
        <v>2.15</v>
      </c>
      <c r="S591" s="8">
        <f>+VLOOKUP(E591,'Master FWDPoints'!$A:$D,2,FALSE)</f>
        <v>2.5499999999999998</v>
      </c>
      <c r="T591" s="8">
        <f>+VLOOKUP(F591,'Master FWDPoints'!$A:$D,2,FALSE)</f>
        <v>2.15</v>
      </c>
      <c r="U591" s="8">
        <f>+VLOOKUP(G591,'Master FWDPoints'!$A:$D,2,FALSE)</f>
        <v>2.4500000000000002</v>
      </c>
      <c r="V591" s="8">
        <f>+VLOOKUP(H591,'Master FWDPoints'!$A:$D,2,FALSE)</f>
        <v>2.2000000000000002</v>
      </c>
      <c r="W591" s="8">
        <f>+VLOOKUP(I591,'Master FWDPoints'!$A:$D,2,FALSE)</f>
        <v>2.2999999999999998</v>
      </c>
      <c r="X591" s="8">
        <f>+VLOOKUP(J591,'Master FWDPoints'!$A:$D,2,FALSE)</f>
        <v>1.65</v>
      </c>
      <c r="Y591" s="8">
        <f>+VLOOKUP(K591,'Master FWDPoints'!$A:$D,2,FALSE)</f>
        <v>1.76</v>
      </c>
      <c r="Z591" s="8">
        <f>+VLOOKUP(L591,'Master FWDPoints'!$A:$D,2,FALSE)*(M591-L591)/VLOOKUP(L591,'Master FWDPoints'!$A:$D,4,FALSE)</f>
        <v>1.7642857142857142</v>
      </c>
      <c r="AA591" s="8">
        <f>+VLOOKUP(A591,'Master FWDPoints'!$G:$J,2,FALSE)</f>
        <v>22</v>
      </c>
      <c r="AB591" s="8">
        <f t="shared" si="27"/>
        <v>24.974285714285713</v>
      </c>
      <c r="AC591" s="8">
        <f t="shared" si="28"/>
        <v>2.9742857142857133</v>
      </c>
      <c r="AD591" s="8">
        <f t="shared" si="29"/>
        <v>20.25</v>
      </c>
    </row>
    <row r="592" spans="1:30">
      <c r="A592" s="11">
        <v>41327</v>
      </c>
      <c r="B592" s="26">
        <f>A592+VLOOKUP(A592,'Master FWDPoints'!$A:$D,4,FALSE)</f>
        <v>41358</v>
      </c>
      <c r="C592" s="27">
        <f>B592+VLOOKUP(B592,'Master FWDPoints'!$A:$D,4,FALSE)</f>
        <v>41390</v>
      </c>
      <c r="D592" s="27">
        <f>C592+VLOOKUP(C592,'Master FWDPoints'!$A:$D,4,FALSE)</f>
        <v>41423</v>
      </c>
      <c r="E592" s="27">
        <f>D592+VLOOKUP(D592,'Master FWDPoints'!$A:$D,4,FALSE)</f>
        <v>41453</v>
      </c>
      <c r="F592" s="27">
        <f>E592+VLOOKUP(E592,'Master FWDPoints'!$A:$D,4,FALSE)</f>
        <v>41486</v>
      </c>
      <c r="G592" s="27">
        <f>F592+VLOOKUP(F592,'Master FWDPoints'!$A:$D,4,FALSE)</f>
        <v>41516</v>
      </c>
      <c r="H592" s="27">
        <f>G592+VLOOKUP(G592,'Master FWDPoints'!$A:$D,4,FALSE)</f>
        <v>41547</v>
      </c>
      <c r="I592" s="27">
        <f>H592+VLOOKUP(H592,'Master FWDPoints'!$A:$D,4,FALSE)</f>
        <v>41577</v>
      </c>
      <c r="J592" s="27">
        <f>I592+VLOOKUP(I592,'Master FWDPoints'!$A:$D,4,FALSE)</f>
        <v>41607</v>
      </c>
      <c r="K592" s="27">
        <f>J592+VLOOKUP(J592,'Master FWDPoints'!$A:$D,4,FALSE)</f>
        <v>41638</v>
      </c>
      <c r="L592" s="27">
        <f>K592+VLOOKUP(K592,'Master FWDPoints'!$A:$D,4,FALSE)</f>
        <v>41670</v>
      </c>
      <c r="M592" s="44">
        <f>$A592+VLOOKUP($A592,'Master FWDPoints'!$G:$K,4,FALSE)</f>
        <v>41695</v>
      </c>
      <c r="O592" s="8">
        <f>+VLOOKUP(A592,'Master FWDPoints'!$A:$D,2,FALSE)</f>
        <v>1.85</v>
      </c>
      <c r="P592" s="8">
        <f>+VLOOKUP(B592,'Master FWDPoints'!$A:$D,2,FALSE)</f>
        <v>1.95</v>
      </c>
      <c r="Q592" s="8">
        <f>+VLOOKUP(C592,'Master FWDPoints'!$A:$D,2,FALSE)</f>
        <v>2.1</v>
      </c>
      <c r="R592" s="8">
        <f>+VLOOKUP(D592,'Master FWDPoints'!$A:$D,2,FALSE)</f>
        <v>2.15</v>
      </c>
      <c r="S592" s="8">
        <f>+VLOOKUP(E592,'Master FWDPoints'!$A:$D,2,FALSE)</f>
        <v>2.5499999999999998</v>
      </c>
      <c r="T592" s="8">
        <f>+VLOOKUP(F592,'Master FWDPoints'!$A:$D,2,FALSE)</f>
        <v>2.15</v>
      </c>
      <c r="U592" s="8">
        <f>+VLOOKUP(G592,'Master FWDPoints'!$A:$D,2,FALSE)</f>
        <v>2.4500000000000002</v>
      </c>
      <c r="V592" s="8">
        <f>+VLOOKUP(H592,'Master FWDPoints'!$A:$D,2,FALSE)</f>
        <v>2.2000000000000002</v>
      </c>
      <c r="W592" s="8">
        <f>+VLOOKUP(I592,'Master FWDPoints'!$A:$D,2,FALSE)</f>
        <v>2.2999999999999998</v>
      </c>
      <c r="X592" s="8">
        <f>+VLOOKUP(J592,'Master FWDPoints'!$A:$D,2,FALSE)</f>
        <v>1.65</v>
      </c>
      <c r="Y592" s="8">
        <f>+VLOOKUP(K592,'Master FWDPoints'!$A:$D,2,FALSE)</f>
        <v>1.76</v>
      </c>
      <c r="Z592" s="8">
        <f>+VLOOKUP(L592,'Master FWDPoints'!$A:$D,2,FALSE)*(M592-L592)/VLOOKUP(L592,'Master FWDPoints'!$A:$D,4,FALSE)</f>
        <v>1.6964285714285714</v>
      </c>
      <c r="AA592" s="8">
        <f>+VLOOKUP(A592,'Master FWDPoints'!$G:$J,2,FALSE)</f>
        <v>21.75</v>
      </c>
      <c r="AB592" s="8">
        <f t="shared" si="27"/>
        <v>24.806428571428576</v>
      </c>
      <c r="AC592" s="8">
        <f t="shared" si="28"/>
        <v>3.0564285714285759</v>
      </c>
      <c r="AD592" s="8">
        <f t="shared" si="29"/>
        <v>19.899999999999999</v>
      </c>
    </row>
    <row r="593" spans="1:30">
      <c r="A593" s="11">
        <v>41326</v>
      </c>
      <c r="B593" s="26">
        <f>A593+VLOOKUP(A593,'Master FWDPoints'!$A:$D,4,FALSE)</f>
        <v>41355</v>
      </c>
      <c r="C593" s="27">
        <f>B593+VLOOKUP(B593,'Master FWDPoints'!$A:$D,4,FALSE)</f>
        <v>41389</v>
      </c>
      <c r="D593" s="27">
        <f>C593+VLOOKUP(C593,'Master FWDPoints'!$A:$D,4,FALSE)</f>
        <v>41422</v>
      </c>
      <c r="E593" s="27">
        <f>D593+VLOOKUP(D593,'Master FWDPoints'!$A:$D,4,FALSE)</f>
        <v>41453</v>
      </c>
      <c r="F593" s="27">
        <f>E593+VLOOKUP(E593,'Master FWDPoints'!$A:$D,4,FALSE)</f>
        <v>41486</v>
      </c>
      <c r="G593" s="27">
        <f>F593+VLOOKUP(F593,'Master FWDPoints'!$A:$D,4,FALSE)</f>
        <v>41516</v>
      </c>
      <c r="H593" s="27">
        <f>G593+VLOOKUP(G593,'Master FWDPoints'!$A:$D,4,FALSE)</f>
        <v>41547</v>
      </c>
      <c r="I593" s="27">
        <f>H593+VLOOKUP(H593,'Master FWDPoints'!$A:$D,4,FALSE)</f>
        <v>41577</v>
      </c>
      <c r="J593" s="27">
        <f>I593+VLOOKUP(I593,'Master FWDPoints'!$A:$D,4,FALSE)</f>
        <v>41607</v>
      </c>
      <c r="K593" s="27">
        <f>J593+VLOOKUP(J593,'Master FWDPoints'!$A:$D,4,FALSE)</f>
        <v>41638</v>
      </c>
      <c r="L593" s="27">
        <f>K593+VLOOKUP(K593,'Master FWDPoints'!$A:$D,4,FALSE)</f>
        <v>41670</v>
      </c>
      <c r="M593" s="44">
        <f>$A593+VLOOKUP($A593,'Master FWDPoints'!$G:$K,4,FALSE)</f>
        <v>41694</v>
      </c>
      <c r="O593" s="8">
        <f>+VLOOKUP(A593,'Master FWDPoints'!$A:$D,2,FALSE)</f>
        <v>2</v>
      </c>
      <c r="P593" s="8">
        <f>+VLOOKUP(B593,'Master FWDPoints'!$A:$D,2,FALSE)</f>
        <v>2.2000000000000002</v>
      </c>
      <c r="Q593" s="8">
        <f>+VLOOKUP(C593,'Master FWDPoints'!$A:$D,2,FALSE)</f>
        <v>1.9</v>
      </c>
      <c r="R593" s="8">
        <f>+VLOOKUP(D593,'Master FWDPoints'!$A:$D,2,FALSE)</f>
        <v>2.2000000000000002</v>
      </c>
      <c r="S593" s="8">
        <f>+VLOOKUP(E593,'Master FWDPoints'!$A:$D,2,FALSE)</f>
        <v>2.5499999999999998</v>
      </c>
      <c r="T593" s="8">
        <f>+VLOOKUP(F593,'Master FWDPoints'!$A:$D,2,FALSE)</f>
        <v>2.15</v>
      </c>
      <c r="U593" s="8">
        <f>+VLOOKUP(G593,'Master FWDPoints'!$A:$D,2,FALSE)</f>
        <v>2.4500000000000002</v>
      </c>
      <c r="V593" s="8">
        <f>+VLOOKUP(H593,'Master FWDPoints'!$A:$D,2,FALSE)</f>
        <v>2.2000000000000002</v>
      </c>
      <c r="W593" s="8">
        <f>+VLOOKUP(I593,'Master FWDPoints'!$A:$D,2,FALSE)</f>
        <v>2.2999999999999998</v>
      </c>
      <c r="X593" s="8">
        <f>+VLOOKUP(J593,'Master FWDPoints'!$A:$D,2,FALSE)</f>
        <v>1.65</v>
      </c>
      <c r="Y593" s="8">
        <f>+VLOOKUP(K593,'Master FWDPoints'!$A:$D,2,FALSE)</f>
        <v>1.76</v>
      </c>
      <c r="Z593" s="8">
        <f>+VLOOKUP(L593,'Master FWDPoints'!$A:$D,2,FALSE)*(M593-L593)/VLOOKUP(L593,'Master FWDPoints'!$A:$D,4,FALSE)</f>
        <v>1.6285714285714283</v>
      </c>
      <c r="AA593" s="8">
        <f>+VLOOKUP(A593,'Master FWDPoints'!$G:$J,2,FALSE)</f>
        <v>21.83</v>
      </c>
      <c r="AB593" s="8">
        <f t="shared" si="27"/>
        <v>24.988571428571433</v>
      </c>
      <c r="AC593" s="8">
        <f t="shared" si="28"/>
        <v>3.1585714285714346</v>
      </c>
      <c r="AD593" s="8">
        <f t="shared" si="29"/>
        <v>19.829999999999998</v>
      </c>
    </row>
    <row r="594" spans="1:30">
      <c r="A594" s="11">
        <v>41325</v>
      </c>
      <c r="B594" s="26">
        <f>A594+VLOOKUP(A594,'Master FWDPoints'!$A:$D,4,FALSE)</f>
        <v>41354</v>
      </c>
      <c r="C594" s="27">
        <f>B594+VLOOKUP(B594,'Master FWDPoints'!$A:$D,4,FALSE)</f>
        <v>41388</v>
      </c>
      <c r="D594" s="27">
        <f>C594+VLOOKUP(C594,'Master FWDPoints'!$A:$D,4,FALSE)</f>
        <v>41418</v>
      </c>
      <c r="E594" s="27">
        <f>D594+VLOOKUP(D594,'Master FWDPoints'!$A:$D,4,FALSE)</f>
        <v>41452</v>
      </c>
      <c r="F594" s="27">
        <f>E594+VLOOKUP(E594,'Master FWDPoints'!$A:$D,4,FALSE)</f>
        <v>41486</v>
      </c>
      <c r="G594" s="27">
        <f>F594+VLOOKUP(F594,'Master FWDPoints'!$A:$D,4,FALSE)</f>
        <v>41516</v>
      </c>
      <c r="H594" s="27">
        <f>G594+VLOOKUP(G594,'Master FWDPoints'!$A:$D,4,FALSE)</f>
        <v>41547</v>
      </c>
      <c r="I594" s="27">
        <f>H594+VLOOKUP(H594,'Master FWDPoints'!$A:$D,4,FALSE)</f>
        <v>41577</v>
      </c>
      <c r="J594" s="27">
        <f>I594+VLOOKUP(I594,'Master FWDPoints'!$A:$D,4,FALSE)</f>
        <v>41607</v>
      </c>
      <c r="K594" s="27">
        <f>J594+VLOOKUP(J594,'Master FWDPoints'!$A:$D,4,FALSE)</f>
        <v>41638</v>
      </c>
      <c r="L594" s="27">
        <f>K594+VLOOKUP(K594,'Master FWDPoints'!$A:$D,4,FALSE)</f>
        <v>41670</v>
      </c>
      <c r="M594" s="44">
        <f>$A594+VLOOKUP($A594,'Master FWDPoints'!$G:$K,4,FALSE)</f>
        <v>41691</v>
      </c>
      <c r="O594" s="8">
        <f>+VLOOKUP(A594,'Master FWDPoints'!$A:$D,2,FALSE)</f>
        <v>1.9</v>
      </c>
      <c r="P594" s="8">
        <f>+VLOOKUP(B594,'Master FWDPoints'!$A:$D,2,FALSE)</f>
        <v>2.2000000000000002</v>
      </c>
      <c r="Q594" s="8">
        <f>+VLOOKUP(C594,'Master FWDPoints'!$A:$D,2,FALSE)</f>
        <v>1.9</v>
      </c>
      <c r="R594" s="8">
        <f>+VLOOKUP(D594,'Master FWDPoints'!$A:$D,2,FALSE)</f>
        <v>2.35</v>
      </c>
      <c r="S594" s="8">
        <f>+VLOOKUP(E594,'Master FWDPoints'!$A:$D,2,FALSE)</f>
        <v>2.6</v>
      </c>
      <c r="T594" s="8">
        <f>+VLOOKUP(F594,'Master FWDPoints'!$A:$D,2,FALSE)</f>
        <v>2.15</v>
      </c>
      <c r="U594" s="8">
        <f>+VLOOKUP(G594,'Master FWDPoints'!$A:$D,2,FALSE)</f>
        <v>2.4500000000000002</v>
      </c>
      <c r="V594" s="8">
        <f>+VLOOKUP(H594,'Master FWDPoints'!$A:$D,2,FALSE)</f>
        <v>2.2000000000000002</v>
      </c>
      <c r="W594" s="8">
        <f>+VLOOKUP(I594,'Master FWDPoints'!$A:$D,2,FALSE)</f>
        <v>2.2999999999999998</v>
      </c>
      <c r="X594" s="8">
        <f>+VLOOKUP(J594,'Master FWDPoints'!$A:$D,2,FALSE)</f>
        <v>1.65</v>
      </c>
      <c r="Y594" s="8">
        <f>+VLOOKUP(K594,'Master FWDPoints'!$A:$D,2,FALSE)</f>
        <v>1.76</v>
      </c>
      <c r="Z594" s="8">
        <f>+VLOOKUP(L594,'Master FWDPoints'!$A:$D,2,FALSE)*(M594-L594)/VLOOKUP(L594,'Master FWDPoints'!$A:$D,4,FALSE)</f>
        <v>1.425</v>
      </c>
      <c r="AA594" s="8">
        <f>+VLOOKUP(A594,'Master FWDPoints'!$G:$J,2,FALSE)</f>
        <v>21.3</v>
      </c>
      <c r="AB594" s="8">
        <f t="shared" si="27"/>
        <v>24.885000000000002</v>
      </c>
      <c r="AC594" s="8">
        <f t="shared" si="28"/>
        <v>3.5850000000000009</v>
      </c>
      <c r="AD594" s="8">
        <f t="shared" si="29"/>
        <v>19.400000000000002</v>
      </c>
    </row>
    <row r="595" spans="1:30">
      <c r="A595" s="11">
        <v>41324</v>
      </c>
      <c r="B595" s="26">
        <f>A595+VLOOKUP(A595,'Master FWDPoints'!$A:$D,4,FALSE)</f>
        <v>41353</v>
      </c>
      <c r="C595" s="27">
        <f>B595+VLOOKUP(B595,'Master FWDPoints'!$A:$D,4,FALSE)</f>
        <v>41383</v>
      </c>
      <c r="D595" s="27">
        <f>C595+VLOOKUP(C595,'Master FWDPoints'!$A:$D,4,FALSE)</f>
        <v>41416</v>
      </c>
      <c r="E595" s="27">
        <f>D595+VLOOKUP(D595,'Master FWDPoints'!$A:$D,4,FALSE)</f>
        <v>41446</v>
      </c>
      <c r="F595" s="27">
        <f>E595+VLOOKUP(E595,'Master FWDPoints'!$A:$D,4,FALSE)</f>
        <v>41479</v>
      </c>
      <c r="G595" s="27">
        <f>F595+VLOOKUP(F595,'Master FWDPoints'!$A:$D,4,FALSE)</f>
        <v>41509</v>
      </c>
      <c r="H595" s="27">
        <f>G595+VLOOKUP(G595,'Master FWDPoints'!$A:$D,4,FALSE)</f>
        <v>41543</v>
      </c>
      <c r="I595" s="27">
        <f>H595+VLOOKUP(H595,'Master FWDPoints'!$A:$D,4,FALSE)</f>
        <v>41576</v>
      </c>
      <c r="J595" s="27">
        <f>I595+VLOOKUP(I595,'Master FWDPoints'!$A:$D,4,FALSE)</f>
        <v>41607</v>
      </c>
      <c r="K595" s="27">
        <f>J595+VLOOKUP(J595,'Master FWDPoints'!$A:$D,4,FALSE)</f>
        <v>41638</v>
      </c>
      <c r="L595" s="27">
        <f>K595+VLOOKUP(K595,'Master FWDPoints'!$A:$D,4,FALSE)</f>
        <v>41670</v>
      </c>
      <c r="M595" s="44">
        <f>$A595+VLOOKUP($A595,'Master FWDPoints'!$G:$K,4,FALSE)</f>
        <v>41690</v>
      </c>
      <c r="O595" s="8">
        <f>+VLOOKUP(A595,'Master FWDPoints'!$A:$D,2,FALSE)</f>
        <v>1.65</v>
      </c>
      <c r="P595" s="8">
        <f>+VLOOKUP(B595,'Master FWDPoints'!$A:$D,2,FALSE)</f>
        <v>1.85</v>
      </c>
      <c r="Q595" s="8">
        <f>+VLOOKUP(C595,'Master FWDPoints'!$A:$D,2,FALSE)</f>
        <v>2.35</v>
      </c>
      <c r="R595" s="8">
        <f>+VLOOKUP(D595,'Master FWDPoints'!$A:$D,2,FALSE)</f>
        <v>2.25</v>
      </c>
      <c r="S595" s="8">
        <f>+VLOOKUP(E595,'Master FWDPoints'!$A:$D,2,FALSE)</f>
        <v>2.5499999999999998</v>
      </c>
      <c r="T595" s="8">
        <f>+VLOOKUP(F595,'Master FWDPoints'!$A:$D,2,FALSE)</f>
        <v>2.4</v>
      </c>
      <c r="U595" s="8">
        <f>+VLOOKUP(G595,'Master FWDPoints'!$A:$D,2,FALSE)</f>
        <v>2.6</v>
      </c>
      <c r="V595" s="8">
        <f>+VLOOKUP(H595,'Master FWDPoints'!$A:$D,2,FALSE)</f>
        <v>2.25</v>
      </c>
      <c r="W595" s="8">
        <f>+VLOOKUP(I595,'Master FWDPoints'!$A:$D,2,FALSE)</f>
        <v>2.2999999999999998</v>
      </c>
      <c r="X595" s="8">
        <f>+VLOOKUP(J595,'Master FWDPoints'!$A:$D,2,FALSE)</f>
        <v>1.65</v>
      </c>
      <c r="Y595" s="8">
        <f>+VLOOKUP(K595,'Master FWDPoints'!$A:$D,2,FALSE)</f>
        <v>1.76</v>
      </c>
      <c r="Z595" s="8">
        <f>+VLOOKUP(L595,'Master FWDPoints'!$A:$D,2,FALSE)*(M595-L595)/VLOOKUP(L595,'Master FWDPoints'!$A:$D,4,FALSE)</f>
        <v>1.3571428571428572</v>
      </c>
      <c r="AA595" s="8">
        <f>+VLOOKUP(A595,'Master FWDPoints'!$G:$J,2,FALSE)</f>
        <v>21</v>
      </c>
      <c r="AB595" s="8">
        <f t="shared" si="27"/>
        <v>24.967142857142857</v>
      </c>
      <c r="AC595" s="8">
        <f t="shared" si="28"/>
        <v>3.9671428571428571</v>
      </c>
      <c r="AD595" s="8">
        <f t="shared" si="29"/>
        <v>19.350000000000001</v>
      </c>
    </row>
    <row r="596" spans="1:30">
      <c r="A596" s="11">
        <v>41323</v>
      </c>
      <c r="B596" s="26">
        <f>A596+VLOOKUP(A596,'Master FWDPoints'!$A:$D,4,FALSE)</f>
        <v>41352</v>
      </c>
      <c r="C596" s="27">
        <f>B596+VLOOKUP(B596,'Master FWDPoints'!$A:$D,4,FALSE)</f>
        <v>41383</v>
      </c>
      <c r="D596" s="27">
        <f>C596+VLOOKUP(C596,'Master FWDPoints'!$A:$D,4,FALSE)</f>
        <v>41416</v>
      </c>
      <c r="E596" s="27">
        <f>D596+VLOOKUP(D596,'Master FWDPoints'!$A:$D,4,FALSE)</f>
        <v>41446</v>
      </c>
      <c r="F596" s="27">
        <f>E596+VLOOKUP(E596,'Master FWDPoints'!$A:$D,4,FALSE)</f>
        <v>41479</v>
      </c>
      <c r="G596" s="27">
        <f>F596+VLOOKUP(F596,'Master FWDPoints'!$A:$D,4,FALSE)</f>
        <v>41509</v>
      </c>
      <c r="H596" s="27">
        <f>G596+VLOOKUP(G596,'Master FWDPoints'!$A:$D,4,FALSE)</f>
        <v>41543</v>
      </c>
      <c r="I596" s="27">
        <f>H596+VLOOKUP(H596,'Master FWDPoints'!$A:$D,4,FALSE)</f>
        <v>41576</v>
      </c>
      <c r="J596" s="27">
        <f>I596+VLOOKUP(I596,'Master FWDPoints'!$A:$D,4,FALSE)</f>
        <v>41607</v>
      </c>
      <c r="K596" s="27">
        <f>J596+VLOOKUP(J596,'Master FWDPoints'!$A:$D,4,FALSE)</f>
        <v>41638</v>
      </c>
      <c r="L596" s="27">
        <f>K596+VLOOKUP(K596,'Master FWDPoints'!$A:$D,4,FALSE)</f>
        <v>41670</v>
      </c>
      <c r="M596" s="44">
        <f>$A596+VLOOKUP($A596,'Master FWDPoints'!$G:$K,4,FALSE)</f>
        <v>41689</v>
      </c>
      <c r="O596" s="8">
        <f>+VLOOKUP(A596,'Master FWDPoints'!$A:$D,2,FALSE)</f>
        <v>1.95</v>
      </c>
      <c r="P596" s="8">
        <f>+VLOOKUP(B596,'Master FWDPoints'!$A:$D,2,FALSE)</f>
        <v>1.85</v>
      </c>
      <c r="Q596" s="8">
        <f>+VLOOKUP(C596,'Master FWDPoints'!$A:$D,2,FALSE)</f>
        <v>2.35</v>
      </c>
      <c r="R596" s="8">
        <f>+VLOOKUP(D596,'Master FWDPoints'!$A:$D,2,FALSE)</f>
        <v>2.25</v>
      </c>
      <c r="S596" s="8">
        <f>+VLOOKUP(E596,'Master FWDPoints'!$A:$D,2,FALSE)</f>
        <v>2.5499999999999998</v>
      </c>
      <c r="T596" s="8">
        <f>+VLOOKUP(F596,'Master FWDPoints'!$A:$D,2,FALSE)</f>
        <v>2.4</v>
      </c>
      <c r="U596" s="8">
        <f>+VLOOKUP(G596,'Master FWDPoints'!$A:$D,2,FALSE)</f>
        <v>2.6</v>
      </c>
      <c r="V596" s="8">
        <f>+VLOOKUP(H596,'Master FWDPoints'!$A:$D,2,FALSE)</f>
        <v>2.25</v>
      </c>
      <c r="W596" s="8">
        <f>+VLOOKUP(I596,'Master FWDPoints'!$A:$D,2,FALSE)</f>
        <v>2.2999999999999998</v>
      </c>
      <c r="X596" s="8">
        <f>+VLOOKUP(J596,'Master FWDPoints'!$A:$D,2,FALSE)</f>
        <v>1.65</v>
      </c>
      <c r="Y596" s="8">
        <f>+VLOOKUP(K596,'Master FWDPoints'!$A:$D,2,FALSE)</f>
        <v>1.76</v>
      </c>
      <c r="Z596" s="8">
        <f>+VLOOKUP(L596,'Master FWDPoints'!$A:$D,2,FALSE)*(M596-L596)/VLOOKUP(L596,'Master FWDPoints'!$A:$D,4,FALSE)</f>
        <v>1.2892857142857144</v>
      </c>
      <c r="AA596" s="8">
        <f>+VLOOKUP(A596,'Master FWDPoints'!$G:$J,2,FALSE)</f>
        <v>21.35</v>
      </c>
      <c r="AB596" s="8">
        <f t="shared" si="27"/>
        <v>25.199285714285715</v>
      </c>
      <c r="AC596" s="8">
        <f t="shared" si="28"/>
        <v>3.8492857142857133</v>
      </c>
      <c r="AD596" s="8">
        <f t="shared" si="29"/>
        <v>19.400000000000002</v>
      </c>
    </row>
    <row r="597" spans="1:30">
      <c r="A597" s="11">
        <v>41320</v>
      </c>
      <c r="B597" s="26">
        <f>A597+VLOOKUP(A597,'Master FWDPoints'!$A:$D,4,FALSE)</f>
        <v>41351</v>
      </c>
      <c r="C597" s="27">
        <f>B597+VLOOKUP(B597,'Master FWDPoints'!$A:$D,4,FALSE)</f>
        <v>41383</v>
      </c>
      <c r="D597" s="27">
        <f>C597+VLOOKUP(C597,'Master FWDPoints'!$A:$D,4,FALSE)</f>
        <v>41416</v>
      </c>
      <c r="E597" s="27">
        <f>D597+VLOOKUP(D597,'Master FWDPoints'!$A:$D,4,FALSE)</f>
        <v>41446</v>
      </c>
      <c r="F597" s="27">
        <f>E597+VLOOKUP(E597,'Master FWDPoints'!$A:$D,4,FALSE)</f>
        <v>41479</v>
      </c>
      <c r="G597" s="27">
        <f>F597+VLOOKUP(F597,'Master FWDPoints'!$A:$D,4,FALSE)</f>
        <v>41509</v>
      </c>
      <c r="H597" s="27">
        <f>G597+VLOOKUP(G597,'Master FWDPoints'!$A:$D,4,FALSE)</f>
        <v>41543</v>
      </c>
      <c r="I597" s="27">
        <f>H597+VLOOKUP(H597,'Master FWDPoints'!$A:$D,4,FALSE)</f>
        <v>41576</v>
      </c>
      <c r="J597" s="27">
        <f>I597+VLOOKUP(I597,'Master FWDPoints'!$A:$D,4,FALSE)</f>
        <v>41607</v>
      </c>
      <c r="K597" s="27">
        <f>J597+VLOOKUP(J597,'Master FWDPoints'!$A:$D,4,FALSE)</f>
        <v>41638</v>
      </c>
      <c r="L597" s="27">
        <f>K597+VLOOKUP(K597,'Master FWDPoints'!$A:$D,4,FALSE)</f>
        <v>41670</v>
      </c>
      <c r="M597" s="44">
        <f>$A597+VLOOKUP($A597,'Master FWDPoints'!$G:$K,4,FALSE)</f>
        <v>41688</v>
      </c>
      <c r="O597" s="8">
        <f>+VLOOKUP(A597,'Master FWDPoints'!$A:$D,2,FALSE)</f>
        <v>2.1</v>
      </c>
      <c r="P597" s="8">
        <f>+VLOOKUP(B597,'Master FWDPoints'!$A:$D,2,FALSE)</f>
        <v>1.65</v>
      </c>
      <c r="Q597" s="8">
        <f>+VLOOKUP(C597,'Master FWDPoints'!$A:$D,2,FALSE)</f>
        <v>2.35</v>
      </c>
      <c r="R597" s="8">
        <f>+VLOOKUP(D597,'Master FWDPoints'!$A:$D,2,FALSE)</f>
        <v>2.25</v>
      </c>
      <c r="S597" s="8">
        <f>+VLOOKUP(E597,'Master FWDPoints'!$A:$D,2,FALSE)</f>
        <v>2.5499999999999998</v>
      </c>
      <c r="T597" s="8">
        <f>+VLOOKUP(F597,'Master FWDPoints'!$A:$D,2,FALSE)</f>
        <v>2.4</v>
      </c>
      <c r="U597" s="8">
        <f>+VLOOKUP(G597,'Master FWDPoints'!$A:$D,2,FALSE)</f>
        <v>2.6</v>
      </c>
      <c r="V597" s="8">
        <f>+VLOOKUP(H597,'Master FWDPoints'!$A:$D,2,FALSE)</f>
        <v>2.25</v>
      </c>
      <c r="W597" s="8">
        <f>+VLOOKUP(I597,'Master FWDPoints'!$A:$D,2,FALSE)</f>
        <v>2.2999999999999998</v>
      </c>
      <c r="X597" s="8">
        <f>+VLOOKUP(J597,'Master FWDPoints'!$A:$D,2,FALSE)</f>
        <v>1.65</v>
      </c>
      <c r="Y597" s="8">
        <f>+VLOOKUP(K597,'Master FWDPoints'!$A:$D,2,FALSE)</f>
        <v>1.76</v>
      </c>
      <c r="Z597" s="8">
        <f>+VLOOKUP(L597,'Master FWDPoints'!$A:$D,2,FALSE)*(M597-L597)/VLOOKUP(L597,'Master FWDPoints'!$A:$D,4,FALSE)</f>
        <v>1.2214285714285713</v>
      </c>
      <c r="AA597" s="8">
        <f>+VLOOKUP(A597,'Master FWDPoints'!$G:$J,2,FALSE)</f>
        <v>21.5</v>
      </c>
      <c r="AB597" s="8">
        <f t="shared" si="27"/>
        <v>25.081428571428571</v>
      </c>
      <c r="AC597" s="8">
        <f t="shared" si="28"/>
        <v>3.581428571428571</v>
      </c>
      <c r="AD597" s="8">
        <f t="shared" si="29"/>
        <v>19.399999999999999</v>
      </c>
    </row>
    <row r="598" spans="1:30">
      <c r="A598" s="11">
        <v>41319</v>
      </c>
      <c r="B598" s="26">
        <f>A598+VLOOKUP(A598,'Master FWDPoints'!$A:$D,4,FALSE)</f>
        <v>41348</v>
      </c>
      <c r="C598" s="27">
        <f>B598+VLOOKUP(B598,'Master FWDPoints'!$A:$D,4,FALSE)</f>
        <v>41382</v>
      </c>
      <c r="D598" s="27">
        <f>C598+VLOOKUP(C598,'Master FWDPoints'!$A:$D,4,FALSE)</f>
        <v>41414</v>
      </c>
      <c r="E598" s="27">
        <f>D598+VLOOKUP(D598,'Master FWDPoints'!$A:$D,4,FALSE)</f>
        <v>41446</v>
      </c>
      <c r="F598" s="27">
        <f>E598+VLOOKUP(E598,'Master FWDPoints'!$A:$D,4,FALSE)</f>
        <v>41479</v>
      </c>
      <c r="G598" s="27">
        <f>F598+VLOOKUP(F598,'Master FWDPoints'!$A:$D,4,FALSE)</f>
        <v>41509</v>
      </c>
      <c r="H598" s="27">
        <f>G598+VLOOKUP(G598,'Master FWDPoints'!$A:$D,4,FALSE)</f>
        <v>41543</v>
      </c>
      <c r="I598" s="27">
        <f>H598+VLOOKUP(H598,'Master FWDPoints'!$A:$D,4,FALSE)</f>
        <v>41576</v>
      </c>
      <c r="J598" s="27">
        <f>I598+VLOOKUP(I598,'Master FWDPoints'!$A:$D,4,FALSE)</f>
        <v>41607</v>
      </c>
      <c r="K598" s="27">
        <f>J598+VLOOKUP(J598,'Master FWDPoints'!$A:$D,4,FALSE)</f>
        <v>41638</v>
      </c>
      <c r="L598" s="27">
        <f>K598+VLOOKUP(K598,'Master FWDPoints'!$A:$D,4,FALSE)</f>
        <v>41670</v>
      </c>
      <c r="M598" s="44">
        <f>$A598+VLOOKUP($A598,'Master FWDPoints'!$G:$K,4,FALSE)</f>
        <v>41687</v>
      </c>
      <c r="O598" s="8">
        <f>+VLOOKUP(A598,'Master FWDPoints'!$A:$D,2,FALSE)</f>
        <v>2.0499999999999998</v>
      </c>
      <c r="P598" s="8">
        <f>+VLOOKUP(B598,'Master FWDPoints'!$A:$D,2,FALSE)</f>
        <v>1.95</v>
      </c>
      <c r="Q598" s="8">
        <f>+VLOOKUP(C598,'Master FWDPoints'!$A:$D,2,FALSE)</f>
        <v>2.4500000000000002</v>
      </c>
      <c r="R598" s="8">
        <f>+VLOOKUP(D598,'Master FWDPoints'!$A:$D,2,FALSE)</f>
        <v>2.35</v>
      </c>
      <c r="S598" s="8">
        <f>+VLOOKUP(E598,'Master FWDPoints'!$A:$D,2,FALSE)</f>
        <v>2.5499999999999998</v>
      </c>
      <c r="T598" s="8">
        <f>+VLOOKUP(F598,'Master FWDPoints'!$A:$D,2,FALSE)</f>
        <v>2.4</v>
      </c>
      <c r="U598" s="8">
        <f>+VLOOKUP(G598,'Master FWDPoints'!$A:$D,2,FALSE)</f>
        <v>2.6</v>
      </c>
      <c r="V598" s="8">
        <f>+VLOOKUP(H598,'Master FWDPoints'!$A:$D,2,FALSE)</f>
        <v>2.25</v>
      </c>
      <c r="W598" s="8">
        <f>+VLOOKUP(I598,'Master FWDPoints'!$A:$D,2,FALSE)</f>
        <v>2.2999999999999998</v>
      </c>
      <c r="X598" s="8">
        <f>+VLOOKUP(J598,'Master FWDPoints'!$A:$D,2,FALSE)</f>
        <v>1.65</v>
      </c>
      <c r="Y598" s="8">
        <f>+VLOOKUP(K598,'Master FWDPoints'!$A:$D,2,FALSE)</f>
        <v>1.76</v>
      </c>
      <c r="Z598" s="8">
        <f>+VLOOKUP(L598,'Master FWDPoints'!$A:$D,2,FALSE)*(M598-L598)/VLOOKUP(L598,'Master FWDPoints'!$A:$D,4,FALSE)</f>
        <v>1.1535714285714285</v>
      </c>
      <c r="AA598" s="8">
        <f>+VLOOKUP(A598,'Master FWDPoints'!$G:$J,2,FALSE)</f>
        <v>21.3</v>
      </c>
      <c r="AB598" s="8">
        <f t="shared" si="27"/>
        <v>25.463571428571431</v>
      </c>
      <c r="AC598" s="8">
        <f t="shared" si="28"/>
        <v>4.16357142857143</v>
      </c>
      <c r="AD598" s="8">
        <f t="shared" si="29"/>
        <v>19.25</v>
      </c>
    </row>
    <row r="599" spans="1:30">
      <c r="A599" s="11">
        <v>41318</v>
      </c>
      <c r="B599" s="26">
        <f>A599+VLOOKUP(A599,'Master FWDPoints'!$A:$D,4,FALSE)</f>
        <v>41347</v>
      </c>
      <c r="C599" s="27">
        <f>B599+VLOOKUP(B599,'Master FWDPoints'!$A:$D,4,FALSE)</f>
        <v>41381</v>
      </c>
      <c r="D599" s="27">
        <f>C599+VLOOKUP(C599,'Master FWDPoints'!$A:$D,4,FALSE)</f>
        <v>41411</v>
      </c>
      <c r="E599" s="27">
        <f>D599+VLOOKUP(D599,'Master FWDPoints'!$A:$D,4,FALSE)</f>
        <v>41446</v>
      </c>
      <c r="F599" s="27">
        <f>E599+VLOOKUP(E599,'Master FWDPoints'!$A:$D,4,FALSE)</f>
        <v>41479</v>
      </c>
      <c r="G599" s="27">
        <f>F599+VLOOKUP(F599,'Master FWDPoints'!$A:$D,4,FALSE)</f>
        <v>41509</v>
      </c>
      <c r="H599" s="27">
        <f>G599+VLOOKUP(G599,'Master FWDPoints'!$A:$D,4,FALSE)</f>
        <v>41543</v>
      </c>
      <c r="I599" s="27">
        <f>H599+VLOOKUP(H599,'Master FWDPoints'!$A:$D,4,FALSE)</f>
        <v>41576</v>
      </c>
      <c r="J599" s="27">
        <f>I599+VLOOKUP(I599,'Master FWDPoints'!$A:$D,4,FALSE)</f>
        <v>41607</v>
      </c>
      <c r="K599" s="27">
        <f>J599+VLOOKUP(J599,'Master FWDPoints'!$A:$D,4,FALSE)</f>
        <v>41638</v>
      </c>
      <c r="L599" s="27">
        <f>K599+VLOOKUP(K599,'Master FWDPoints'!$A:$D,4,FALSE)</f>
        <v>41670</v>
      </c>
      <c r="M599" s="44">
        <f>$A599+VLOOKUP($A599,'Master FWDPoints'!$G:$K,4,FALSE)</f>
        <v>41684</v>
      </c>
      <c r="O599" s="8">
        <f>+VLOOKUP(A599,'Master FWDPoints'!$A:$D,2,FALSE)</f>
        <v>1.75</v>
      </c>
      <c r="P599" s="8">
        <f>+VLOOKUP(B599,'Master FWDPoints'!$A:$D,2,FALSE)</f>
        <v>2</v>
      </c>
      <c r="Q599" s="8">
        <f>+VLOOKUP(C599,'Master FWDPoints'!$A:$D,2,FALSE)</f>
        <v>2.1</v>
      </c>
      <c r="R599" s="8">
        <f>+VLOOKUP(D599,'Master FWDPoints'!$A:$D,2,FALSE)</f>
        <v>2.4</v>
      </c>
      <c r="S599" s="8">
        <f>+VLOOKUP(E599,'Master FWDPoints'!$A:$D,2,FALSE)</f>
        <v>2.5499999999999998</v>
      </c>
      <c r="T599" s="8">
        <f>+VLOOKUP(F599,'Master FWDPoints'!$A:$D,2,FALSE)</f>
        <v>2.4</v>
      </c>
      <c r="U599" s="8">
        <f>+VLOOKUP(G599,'Master FWDPoints'!$A:$D,2,FALSE)</f>
        <v>2.6</v>
      </c>
      <c r="V599" s="8">
        <f>+VLOOKUP(H599,'Master FWDPoints'!$A:$D,2,FALSE)</f>
        <v>2.25</v>
      </c>
      <c r="W599" s="8">
        <f>+VLOOKUP(I599,'Master FWDPoints'!$A:$D,2,FALSE)</f>
        <v>2.2999999999999998</v>
      </c>
      <c r="X599" s="8">
        <f>+VLOOKUP(J599,'Master FWDPoints'!$A:$D,2,FALSE)</f>
        <v>1.65</v>
      </c>
      <c r="Y599" s="8">
        <f>+VLOOKUP(K599,'Master FWDPoints'!$A:$D,2,FALSE)</f>
        <v>1.76</v>
      </c>
      <c r="Z599" s="8">
        <f>+VLOOKUP(L599,'Master FWDPoints'!$A:$D,2,FALSE)*(M599-L599)/VLOOKUP(L599,'Master FWDPoints'!$A:$D,4,FALSE)</f>
        <v>0.95</v>
      </c>
      <c r="AA599" s="8">
        <f>+VLOOKUP(A599,'Master FWDPoints'!$G:$J,2,FALSE)</f>
        <v>21.1</v>
      </c>
      <c r="AB599" s="8">
        <f t="shared" si="27"/>
        <v>24.71</v>
      </c>
      <c r="AC599" s="8">
        <f t="shared" si="28"/>
        <v>3.6099999999999994</v>
      </c>
      <c r="AD599" s="8">
        <f t="shared" si="29"/>
        <v>19.350000000000001</v>
      </c>
    </row>
    <row r="600" spans="1:30">
      <c r="A600" s="11">
        <v>41317</v>
      </c>
      <c r="B600" s="26">
        <f>A600+VLOOKUP(A600,'Master FWDPoints'!$A:$D,4,FALSE)</f>
        <v>41346</v>
      </c>
      <c r="C600" s="27">
        <f>B600+VLOOKUP(B600,'Master FWDPoints'!$A:$D,4,FALSE)</f>
        <v>41376</v>
      </c>
      <c r="D600" s="27">
        <f>C600+VLOOKUP(C600,'Master FWDPoints'!$A:$D,4,FALSE)</f>
        <v>41409</v>
      </c>
      <c r="E600" s="27">
        <f>D600+VLOOKUP(D600,'Master FWDPoints'!$A:$D,4,FALSE)</f>
        <v>41439</v>
      </c>
      <c r="F600" s="27">
        <f>E600+VLOOKUP(E600,'Master FWDPoints'!$A:$D,4,FALSE)</f>
        <v>41472</v>
      </c>
      <c r="G600" s="27">
        <f>F600+VLOOKUP(F600,'Master FWDPoints'!$A:$D,4,FALSE)</f>
        <v>41502</v>
      </c>
      <c r="H600" s="27">
        <f>G600+VLOOKUP(G600,'Master FWDPoints'!$A:$D,4,FALSE)</f>
        <v>41534</v>
      </c>
      <c r="I600" s="27">
        <f>H600+VLOOKUP(H600,'Master FWDPoints'!$A:$D,4,FALSE)</f>
        <v>41570</v>
      </c>
      <c r="J600" s="27">
        <f>I600+VLOOKUP(I600,'Master FWDPoints'!$A:$D,4,FALSE)</f>
        <v>41600</v>
      </c>
      <c r="K600" s="27">
        <f>J600+VLOOKUP(J600,'Master FWDPoints'!$A:$D,4,FALSE)</f>
        <v>41632</v>
      </c>
      <c r="L600" s="27">
        <f>K600+VLOOKUP(K600,'Master FWDPoints'!$A:$D,4,FALSE)</f>
        <v>41663</v>
      </c>
      <c r="M600" s="44">
        <f>$A600+VLOOKUP($A600,'Master FWDPoints'!$G:$K,4,FALSE)</f>
        <v>41683</v>
      </c>
      <c r="O600" s="8">
        <f>+VLOOKUP(A600,'Master FWDPoints'!$A:$D,2,FALSE)</f>
        <v>1.75</v>
      </c>
      <c r="P600" s="8">
        <f>+VLOOKUP(B600,'Master FWDPoints'!$A:$D,2,FALSE)</f>
        <v>1.9</v>
      </c>
      <c r="Q600" s="8">
        <f>+VLOOKUP(C600,'Master FWDPoints'!$A:$D,2,FALSE)</f>
        <v>2.15</v>
      </c>
      <c r="R600" s="8">
        <f>+VLOOKUP(D600,'Master FWDPoints'!$A:$D,2,FALSE)</f>
        <v>2.15</v>
      </c>
      <c r="S600" s="8">
        <f>+VLOOKUP(E600,'Master FWDPoints'!$A:$D,2,FALSE)</f>
        <v>2.4</v>
      </c>
      <c r="T600" s="8">
        <f>+VLOOKUP(F600,'Master FWDPoints'!$A:$D,2,FALSE)</f>
        <v>2.4</v>
      </c>
      <c r="U600" s="8">
        <f>+VLOOKUP(G600,'Master FWDPoints'!$A:$D,2,FALSE)</f>
        <v>2.2999999999999998</v>
      </c>
      <c r="V600" s="8">
        <f>+VLOOKUP(H600,'Master FWDPoints'!$A:$D,2,FALSE)</f>
        <v>2.1</v>
      </c>
      <c r="W600" s="8">
        <f>+VLOOKUP(I600,'Master FWDPoints'!$A:$D,2,FALSE)</f>
        <v>1.85</v>
      </c>
      <c r="X600" s="8">
        <f>+VLOOKUP(J600,'Master FWDPoints'!$A:$D,2,FALSE)</f>
        <v>1.8</v>
      </c>
      <c r="Y600" s="8">
        <f>+VLOOKUP(K600,'Master FWDPoints'!$A:$D,2,FALSE)</f>
        <v>1.8</v>
      </c>
      <c r="Z600" s="8">
        <f>+VLOOKUP(L600,'Master FWDPoints'!$A:$D,2,FALSE)*(M600-L600)/VLOOKUP(L600,'Master FWDPoints'!$A:$D,4,FALSE)</f>
        <v>1.088235294117647</v>
      </c>
      <c r="AA600" s="8">
        <f>+VLOOKUP(A600,'Master FWDPoints'!$G:$J,2,FALSE)</f>
        <v>21.05</v>
      </c>
      <c r="AB600" s="8">
        <f t="shared" si="27"/>
        <v>23.688235294117653</v>
      </c>
      <c r="AC600" s="8">
        <f t="shared" si="28"/>
        <v>2.6382352941176528</v>
      </c>
      <c r="AD600" s="8">
        <f t="shared" si="29"/>
        <v>19.3</v>
      </c>
    </row>
    <row r="601" spans="1:30">
      <c r="A601" s="11">
        <v>41316</v>
      </c>
      <c r="B601" s="26">
        <f>A601+VLOOKUP(A601,'Master FWDPoints'!$A:$D,4,FALSE)</f>
        <v>41345</v>
      </c>
      <c r="C601" s="27">
        <f>B601+VLOOKUP(B601,'Master FWDPoints'!$A:$D,4,FALSE)</f>
        <v>41376</v>
      </c>
      <c r="D601" s="27">
        <f>C601+VLOOKUP(C601,'Master FWDPoints'!$A:$D,4,FALSE)</f>
        <v>41409</v>
      </c>
      <c r="E601" s="27">
        <f>D601+VLOOKUP(D601,'Master FWDPoints'!$A:$D,4,FALSE)</f>
        <v>41439</v>
      </c>
      <c r="F601" s="27">
        <f>E601+VLOOKUP(E601,'Master FWDPoints'!$A:$D,4,FALSE)</f>
        <v>41472</v>
      </c>
      <c r="G601" s="27">
        <f>F601+VLOOKUP(F601,'Master FWDPoints'!$A:$D,4,FALSE)</f>
        <v>41502</v>
      </c>
      <c r="H601" s="27">
        <f>G601+VLOOKUP(G601,'Master FWDPoints'!$A:$D,4,FALSE)</f>
        <v>41534</v>
      </c>
      <c r="I601" s="27">
        <f>H601+VLOOKUP(H601,'Master FWDPoints'!$A:$D,4,FALSE)</f>
        <v>41570</v>
      </c>
      <c r="J601" s="27">
        <f>I601+VLOOKUP(I601,'Master FWDPoints'!$A:$D,4,FALSE)</f>
        <v>41600</v>
      </c>
      <c r="K601" s="27">
        <f>J601+VLOOKUP(J601,'Master FWDPoints'!$A:$D,4,FALSE)</f>
        <v>41632</v>
      </c>
      <c r="L601" s="27">
        <f>K601+VLOOKUP(K601,'Master FWDPoints'!$A:$D,4,FALSE)</f>
        <v>41663</v>
      </c>
      <c r="M601" s="44">
        <f>$A601+VLOOKUP($A601,'Master FWDPoints'!$G:$K,4,FALSE)</f>
        <v>41682</v>
      </c>
      <c r="O601" s="8">
        <f>+VLOOKUP(A601,'Master FWDPoints'!$A:$D,2,FALSE)</f>
        <v>1.75</v>
      </c>
      <c r="P601" s="8">
        <f>+VLOOKUP(B601,'Master FWDPoints'!$A:$D,2,FALSE)</f>
        <v>2</v>
      </c>
      <c r="Q601" s="8">
        <f>+VLOOKUP(C601,'Master FWDPoints'!$A:$D,2,FALSE)</f>
        <v>2.15</v>
      </c>
      <c r="R601" s="8">
        <f>+VLOOKUP(D601,'Master FWDPoints'!$A:$D,2,FALSE)</f>
        <v>2.15</v>
      </c>
      <c r="S601" s="8">
        <f>+VLOOKUP(E601,'Master FWDPoints'!$A:$D,2,FALSE)</f>
        <v>2.4</v>
      </c>
      <c r="T601" s="8">
        <f>+VLOOKUP(F601,'Master FWDPoints'!$A:$D,2,FALSE)</f>
        <v>2.4</v>
      </c>
      <c r="U601" s="8">
        <f>+VLOOKUP(G601,'Master FWDPoints'!$A:$D,2,FALSE)</f>
        <v>2.2999999999999998</v>
      </c>
      <c r="V601" s="8">
        <f>+VLOOKUP(H601,'Master FWDPoints'!$A:$D,2,FALSE)</f>
        <v>2.1</v>
      </c>
      <c r="W601" s="8">
        <f>+VLOOKUP(I601,'Master FWDPoints'!$A:$D,2,FALSE)</f>
        <v>1.85</v>
      </c>
      <c r="X601" s="8">
        <f>+VLOOKUP(J601,'Master FWDPoints'!$A:$D,2,FALSE)</f>
        <v>1.8</v>
      </c>
      <c r="Y601" s="8">
        <f>+VLOOKUP(K601,'Master FWDPoints'!$A:$D,2,FALSE)</f>
        <v>1.8</v>
      </c>
      <c r="Z601" s="8">
        <f>+VLOOKUP(L601,'Master FWDPoints'!$A:$D,2,FALSE)*(M601-L601)/VLOOKUP(L601,'Master FWDPoints'!$A:$D,4,FALSE)</f>
        <v>1.0338235294117646</v>
      </c>
      <c r="AA601" s="8">
        <f>+VLOOKUP(A601,'Master FWDPoints'!$G:$J,2,FALSE)</f>
        <v>20.75</v>
      </c>
      <c r="AB601" s="8">
        <f t="shared" si="27"/>
        <v>23.733823529411772</v>
      </c>
      <c r="AC601" s="8">
        <f t="shared" si="28"/>
        <v>2.9838235294117723</v>
      </c>
      <c r="AD601" s="8">
        <f t="shared" si="29"/>
        <v>19</v>
      </c>
    </row>
    <row r="602" spans="1:30">
      <c r="A602" s="11">
        <v>41313</v>
      </c>
      <c r="B602" s="26">
        <f>A602+VLOOKUP(A602,'Master FWDPoints'!$A:$D,4,FALSE)</f>
        <v>41344</v>
      </c>
      <c r="C602" s="27">
        <f>B602+VLOOKUP(B602,'Master FWDPoints'!$A:$D,4,FALSE)</f>
        <v>41376</v>
      </c>
      <c r="D602" s="27">
        <f>C602+VLOOKUP(C602,'Master FWDPoints'!$A:$D,4,FALSE)</f>
        <v>41409</v>
      </c>
      <c r="E602" s="27">
        <f>D602+VLOOKUP(D602,'Master FWDPoints'!$A:$D,4,FALSE)</f>
        <v>41439</v>
      </c>
      <c r="F602" s="27">
        <f>E602+VLOOKUP(E602,'Master FWDPoints'!$A:$D,4,FALSE)</f>
        <v>41472</v>
      </c>
      <c r="G602" s="27">
        <f>F602+VLOOKUP(F602,'Master FWDPoints'!$A:$D,4,FALSE)</f>
        <v>41502</v>
      </c>
      <c r="H602" s="27">
        <f>G602+VLOOKUP(G602,'Master FWDPoints'!$A:$D,4,FALSE)</f>
        <v>41534</v>
      </c>
      <c r="I602" s="27">
        <f>H602+VLOOKUP(H602,'Master FWDPoints'!$A:$D,4,FALSE)</f>
        <v>41570</v>
      </c>
      <c r="J602" s="27">
        <f>I602+VLOOKUP(I602,'Master FWDPoints'!$A:$D,4,FALSE)</f>
        <v>41600</v>
      </c>
      <c r="K602" s="27">
        <f>J602+VLOOKUP(J602,'Master FWDPoints'!$A:$D,4,FALSE)</f>
        <v>41632</v>
      </c>
      <c r="L602" s="27">
        <f>K602+VLOOKUP(K602,'Master FWDPoints'!$A:$D,4,FALSE)</f>
        <v>41663</v>
      </c>
      <c r="M602" s="44">
        <f>$A602+VLOOKUP($A602,'Master FWDPoints'!$G:$K,4,FALSE)</f>
        <v>41681</v>
      </c>
      <c r="O602" s="8">
        <f>+VLOOKUP(A602,'Master FWDPoints'!$A:$D,2,FALSE)</f>
        <v>1.75</v>
      </c>
      <c r="P602" s="8">
        <f>+VLOOKUP(B602,'Master FWDPoints'!$A:$D,2,FALSE)</f>
        <v>2.1</v>
      </c>
      <c r="Q602" s="8">
        <f>+VLOOKUP(C602,'Master FWDPoints'!$A:$D,2,FALSE)</f>
        <v>2.15</v>
      </c>
      <c r="R602" s="8">
        <f>+VLOOKUP(D602,'Master FWDPoints'!$A:$D,2,FALSE)</f>
        <v>2.15</v>
      </c>
      <c r="S602" s="8">
        <f>+VLOOKUP(E602,'Master FWDPoints'!$A:$D,2,FALSE)</f>
        <v>2.4</v>
      </c>
      <c r="T602" s="8">
        <f>+VLOOKUP(F602,'Master FWDPoints'!$A:$D,2,FALSE)</f>
        <v>2.4</v>
      </c>
      <c r="U602" s="8">
        <f>+VLOOKUP(G602,'Master FWDPoints'!$A:$D,2,FALSE)</f>
        <v>2.2999999999999998</v>
      </c>
      <c r="V602" s="8">
        <f>+VLOOKUP(H602,'Master FWDPoints'!$A:$D,2,FALSE)</f>
        <v>2.1</v>
      </c>
      <c r="W602" s="8">
        <f>+VLOOKUP(I602,'Master FWDPoints'!$A:$D,2,FALSE)</f>
        <v>1.85</v>
      </c>
      <c r="X602" s="8">
        <f>+VLOOKUP(J602,'Master FWDPoints'!$A:$D,2,FALSE)</f>
        <v>1.8</v>
      </c>
      <c r="Y602" s="8">
        <f>+VLOOKUP(K602,'Master FWDPoints'!$A:$D,2,FALSE)</f>
        <v>1.8</v>
      </c>
      <c r="Z602" s="8">
        <f>+VLOOKUP(L602,'Master FWDPoints'!$A:$D,2,FALSE)*(M602-L602)/VLOOKUP(L602,'Master FWDPoints'!$A:$D,4,FALSE)</f>
        <v>0.97941176470588243</v>
      </c>
      <c r="AA602" s="8">
        <f>+VLOOKUP(A602,'Master FWDPoints'!$G:$J,2,FALSE)</f>
        <v>20.85</v>
      </c>
      <c r="AB602" s="8">
        <f t="shared" si="27"/>
        <v>23.779411764705888</v>
      </c>
      <c r="AC602" s="8">
        <f t="shared" si="28"/>
        <v>2.9294117647058862</v>
      </c>
      <c r="AD602" s="8">
        <f t="shared" si="29"/>
        <v>19.100000000000001</v>
      </c>
    </row>
    <row r="603" spans="1:30">
      <c r="A603" s="11">
        <v>41312</v>
      </c>
      <c r="B603" s="26">
        <f>A603+VLOOKUP(A603,'Master FWDPoints'!$A:$D,4,FALSE)</f>
        <v>41341</v>
      </c>
      <c r="C603" s="27">
        <f>B603+VLOOKUP(B603,'Master FWDPoints'!$A:$D,4,FALSE)</f>
        <v>41375</v>
      </c>
      <c r="D603" s="27">
        <f>C603+VLOOKUP(C603,'Master FWDPoints'!$A:$D,4,FALSE)</f>
        <v>41408</v>
      </c>
      <c r="E603" s="27">
        <f>D603+VLOOKUP(D603,'Master FWDPoints'!$A:$D,4,FALSE)</f>
        <v>41439</v>
      </c>
      <c r="F603" s="27">
        <f>E603+VLOOKUP(E603,'Master FWDPoints'!$A:$D,4,FALSE)</f>
        <v>41472</v>
      </c>
      <c r="G603" s="27">
        <f>F603+VLOOKUP(F603,'Master FWDPoints'!$A:$D,4,FALSE)</f>
        <v>41502</v>
      </c>
      <c r="H603" s="27">
        <f>G603+VLOOKUP(G603,'Master FWDPoints'!$A:$D,4,FALSE)</f>
        <v>41534</v>
      </c>
      <c r="I603" s="27">
        <f>H603+VLOOKUP(H603,'Master FWDPoints'!$A:$D,4,FALSE)</f>
        <v>41570</v>
      </c>
      <c r="J603" s="27">
        <f>I603+VLOOKUP(I603,'Master FWDPoints'!$A:$D,4,FALSE)</f>
        <v>41600</v>
      </c>
      <c r="K603" s="27">
        <f>J603+VLOOKUP(J603,'Master FWDPoints'!$A:$D,4,FALSE)</f>
        <v>41632</v>
      </c>
      <c r="L603" s="27">
        <f>K603+VLOOKUP(K603,'Master FWDPoints'!$A:$D,4,FALSE)</f>
        <v>41663</v>
      </c>
      <c r="M603" s="44">
        <f>$A603+VLOOKUP($A603,'Master FWDPoints'!$G:$K,4,FALSE)</f>
        <v>41680</v>
      </c>
      <c r="O603" s="8">
        <f>+VLOOKUP(A603,'Master FWDPoints'!$A:$D,2,FALSE)</f>
        <v>2.1</v>
      </c>
      <c r="P603" s="8">
        <f>+VLOOKUP(B603,'Master FWDPoints'!$A:$D,2,FALSE)</f>
        <v>2.15</v>
      </c>
      <c r="Q603" s="8">
        <f>+VLOOKUP(C603,'Master FWDPoints'!$A:$D,2,FALSE)</f>
        <v>2.15</v>
      </c>
      <c r="R603" s="8">
        <f>+VLOOKUP(D603,'Master FWDPoints'!$A:$D,2,FALSE)</f>
        <v>2.1</v>
      </c>
      <c r="S603" s="8">
        <f>+VLOOKUP(E603,'Master FWDPoints'!$A:$D,2,FALSE)</f>
        <v>2.4</v>
      </c>
      <c r="T603" s="8">
        <f>+VLOOKUP(F603,'Master FWDPoints'!$A:$D,2,FALSE)</f>
        <v>2.4</v>
      </c>
      <c r="U603" s="8">
        <f>+VLOOKUP(G603,'Master FWDPoints'!$A:$D,2,FALSE)</f>
        <v>2.2999999999999998</v>
      </c>
      <c r="V603" s="8">
        <f>+VLOOKUP(H603,'Master FWDPoints'!$A:$D,2,FALSE)</f>
        <v>2.1</v>
      </c>
      <c r="W603" s="8">
        <f>+VLOOKUP(I603,'Master FWDPoints'!$A:$D,2,FALSE)</f>
        <v>1.85</v>
      </c>
      <c r="X603" s="8">
        <f>+VLOOKUP(J603,'Master FWDPoints'!$A:$D,2,FALSE)</f>
        <v>1.8</v>
      </c>
      <c r="Y603" s="8">
        <f>+VLOOKUP(K603,'Master FWDPoints'!$A:$D,2,FALSE)</f>
        <v>1.8</v>
      </c>
      <c r="Z603" s="8">
        <f>+VLOOKUP(L603,'Master FWDPoints'!$A:$D,2,FALSE)*(M603-L603)/VLOOKUP(L603,'Master FWDPoints'!$A:$D,4,FALSE)</f>
        <v>0.92500000000000004</v>
      </c>
      <c r="AA603" s="8">
        <f>+VLOOKUP(A603,'Master FWDPoints'!$G:$J,2,FALSE)</f>
        <v>20.8</v>
      </c>
      <c r="AB603" s="8">
        <f t="shared" si="27"/>
        <v>24.075000000000006</v>
      </c>
      <c r="AC603" s="8">
        <f t="shared" si="28"/>
        <v>3.2750000000000057</v>
      </c>
      <c r="AD603" s="8">
        <f t="shared" si="29"/>
        <v>18.7</v>
      </c>
    </row>
    <row r="604" spans="1:30">
      <c r="A604" s="11">
        <v>41311</v>
      </c>
      <c r="B604" s="26">
        <f>A604+VLOOKUP(A604,'Master FWDPoints'!$A:$D,4,FALSE)</f>
        <v>41340</v>
      </c>
      <c r="C604" s="27">
        <f>B604+VLOOKUP(B604,'Master FWDPoints'!$A:$D,4,FALSE)</f>
        <v>41374</v>
      </c>
      <c r="D604" s="27">
        <f>C604+VLOOKUP(C604,'Master FWDPoints'!$A:$D,4,FALSE)</f>
        <v>41404</v>
      </c>
      <c r="E604" s="27">
        <f>D604+VLOOKUP(D604,'Master FWDPoints'!$A:$D,4,FALSE)</f>
        <v>41438</v>
      </c>
      <c r="F604" s="27">
        <f>E604+VLOOKUP(E604,'Master FWDPoints'!$A:$D,4,FALSE)</f>
        <v>41470</v>
      </c>
      <c r="G604" s="27">
        <f>F604+VLOOKUP(F604,'Master FWDPoints'!$A:$D,4,FALSE)</f>
        <v>41502</v>
      </c>
      <c r="H604" s="27">
        <f>G604+VLOOKUP(G604,'Master FWDPoints'!$A:$D,4,FALSE)</f>
        <v>41534</v>
      </c>
      <c r="I604" s="27">
        <f>H604+VLOOKUP(H604,'Master FWDPoints'!$A:$D,4,FALSE)</f>
        <v>41570</v>
      </c>
      <c r="J604" s="27">
        <f>I604+VLOOKUP(I604,'Master FWDPoints'!$A:$D,4,FALSE)</f>
        <v>41600</v>
      </c>
      <c r="K604" s="27">
        <f>J604+VLOOKUP(J604,'Master FWDPoints'!$A:$D,4,FALSE)</f>
        <v>41632</v>
      </c>
      <c r="L604" s="27">
        <f>K604+VLOOKUP(K604,'Master FWDPoints'!$A:$D,4,FALSE)</f>
        <v>41663</v>
      </c>
      <c r="M604" s="44">
        <f>$A604+VLOOKUP($A604,'Master FWDPoints'!$G:$K,4,FALSE)</f>
        <v>41677</v>
      </c>
      <c r="O604" s="8">
        <f>+VLOOKUP(A604,'Master FWDPoints'!$A:$D,2,FALSE)</f>
        <v>1.75</v>
      </c>
      <c r="P604" s="8">
        <f>+VLOOKUP(B604,'Master FWDPoints'!$A:$D,2,FALSE)</f>
        <v>2.25</v>
      </c>
      <c r="Q604" s="8">
        <f>+VLOOKUP(C604,'Master FWDPoints'!$A:$D,2,FALSE)</f>
        <v>1.75</v>
      </c>
      <c r="R604" s="8">
        <f>+VLOOKUP(D604,'Master FWDPoints'!$A:$D,2,FALSE)</f>
        <v>2.2000000000000002</v>
      </c>
      <c r="S604" s="8">
        <f>+VLOOKUP(E604,'Master FWDPoints'!$A:$D,2,FALSE)</f>
        <v>2.25</v>
      </c>
      <c r="T604" s="8">
        <f>+VLOOKUP(F604,'Master FWDPoints'!$A:$D,2,FALSE)</f>
        <v>2.4</v>
      </c>
      <c r="U604" s="8">
        <f>+VLOOKUP(G604,'Master FWDPoints'!$A:$D,2,FALSE)</f>
        <v>2.2999999999999998</v>
      </c>
      <c r="V604" s="8">
        <f>+VLOOKUP(H604,'Master FWDPoints'!$A:$D,2,FALSE)</f>
        <v>2.1</v>
      </c>
      <c r="W604" s="8">
        <f>+VLOOKUP(I604,'Master FWDPoints'!$A:$D,2,FALSE)</f>
        <v>1.85</v>
      </c>
      <c r="X604" s="8">
        <f>+VLOOKUP(J604,'Master FWDPoints'!$A:$D,2,FALSE)</f>
        <v>1.8</v>
      </c>
      <c r="Y604" s="8">
        <f>+VLOOKUP(K604,'Master FWDPoints'!$A:$D,2,FALSE)</f>
        <v>1.8</v>
      </c>
      <c r="Z604" s="8">
        <f>+VLOOKUP(L604,'Master FWDPoints'!$A:$D,2,FALSE)*(M604-L604)/VLOOKUP(L604,'Master FWDPoints'!$A:$D,4,FALSE)</f>
        <v>0.76176470588235301</v>
      </c>
      <c r="AA604" s="8">
        <f>+VLOOKUP(A604,'Master FWDPoints'!$G:$J,2,FALSE)</f>
        <v>20.3</v>
      </c>
      <c r="AB604" s="8">
        <f t="shared" si="27"/>
        <v>23.211764705882356</v>
      </c>
      <c r="AC604" s="8">
        <f t="shared" si="28"/>
        <v>2.911764705882355</v>
      </c>
      <c r="AD604" s="8">
        <f t="shared" si="29"/>
        <v>18.55</v>
      </c>
    </row>
    <row r="605" spans="1:30">
      <c r="A605" s="11">
        <v>41310</v>
      </c>
      <c r="B605" s="26">
        <f>A605+VLOOKUP(A605,'Master FWDPoints'!$A:$D,4,FALSE)</f>
        <v>41339</v>
      </c>
      <c r="C605" s="27">
        <f>B605+VLOOKUP(B605,'Master FWDPoints'!$A:$D,4,FALSE)</f>
        <v>41369</v>
      </c>
      <c r="D605" s="27">
        <f>C605+VLOOKUP(C605,'Master FWDPoints'!$A:$D,4,FALSE)</f>
        <v>41402</v>
      </c>
      <c r="E605" s="27">
        <f>D605+VLOOKUP(D605,'Master FWDPoints'!$A:$D,4,FALSE)</f>
        <v>41432</v>
      </c>
      <c r="F605" s="27">
        <f>E605+VLOOKUP(E605,'Master FWDPoints'!$A:$D,4,FALSE)</f>
        <v>41465</v>
      </c>
      <c r="G605" s="27">
        <f>F605+VLOOKUP(F605,'Master FWDPoints'!$A:$D,4,FALSE)</f>
        <v>41495</v>
      </c>
      <c r="H605" s="27">
        <f>G605+VLOOKUP(G605,'Master FWDPoints'!$A:$D,4,FALSE)</f>
        <v>41529</v>
      </c>
      <c r="I605" s="27">
        <f>H605+VLOOKUP(H605,'Master FWDPoints'!$A:$D,4,FALSE)</f>
        <v>41562</v>
      </c>
      <c r="J605" s="27">
        <f>I605+VLOOKUP(I605,'Master FWDPoints'!$A:$D,4,FALSE)</f>
        <v>41593</v>
      </c>
      <c r="K605" s="27">
        <f>J605+VLOOKUP(J605,'Master FWDPoints'!$A:$D,4,FALSE)</f>
        <v>41626</v>
      </c>
      <c r="L605" s="27">
        <f>K605+VLOOKUP(K605,'Master FWDPoints'!$A:$D,4,FALSE)</f>
        <v>41656</v>
      </c>
      <c r="M605" s="44">
        <f>$A605+VLOOKUP($A605,'Master FWDPoints'!$G:$K,4,FALSE)</f>
        <v>41676</v>
      </c>
      <c r="O605" s="8">
        <f>+VLOOKUP(A605,'Master FWDPoints'!$A:$D,2,FALSE)</f>
        <v>2</v>
      </c>
      <c r="P605" s="8">
        <f>+VLOOKUP(B605,'Master FWDPoints'!$A:$D,2,FALSE)</f>
        <v>2.1</v>
      </c>
      <c r="Q605" s="8">
        <f>+VLOOKUP(C605,'Master FWDPoints'!$A:$D,2,FALSE)</f>
        <v>1.85</v>
      </c>
      <c r="R605" s="8">
        <f>+VLOOKUP(D605,'Master FWDPoints'!$A:$D,2,FALSE)</f>
        <v>1.75</v>
      </c>
      <c r="S605" s="8">
        <f>+VLOOKUP(E605,'Master FWDPoints'!$A:$D,2,FALSE)</f>
        <v>2.4500000000000002</v>
      </c>
      <c r="T605" s="8">
        <f>+VLOOKUP(F605,'Master FWDPoints'!$A:$D,2,FALSE)</f>
        <v>2.7</v>
      </c>
      <c r="U605" s="8">
        <f>+VLOOKUP(G605,'Master FWDPoints'!$A:$D,2,FALSE)</f>
        <v>2.4</v>
      </c>
      <c r="V605" s="8">
        <f>+VLOOKUP(H605,'Master FWDPoints'!$A:$D,2,FALSE)</f>
        <v>2.25</v>
      </c>
      <c r="W605" s="8">
        <f>+VLOOKUP(I605,'Master FWDPoints'!$A:$D,2,FALSE)</f>
        <v>2.1</v>
      </c>
      <c r="X605" s="8">
        <f>+VLOOKUP(J605,'Master FWDPoints'!$A:$D,2,FALSE)</f>
        <v>2.0499999999999998</v>
      </c>
      <c r="Y605" s="8">
        <f>+VLOOKUP(K605,'Master FWDPoints'!$A:$D,2,FALSE)</f>
        <v>1.8</v>
      </c>
      <c r="Z605" s="8">
        <f>+VLOOKUP(L605,'Master FWDPoints'!$A:$D,2,FALSE)*(M605-L605)/VLOOKUP(L605,'Master FWDPoints'!$A:$D,4,FALSE)</f>
        <v>1.2352941176470589</v>
      </c>
      <c r="AA605" s="8">
        <f>+VLOOKUP(A605,'Master FWDPoints'!$G:$J,2,FALSE)</f>
        <v>20.5</v>
      </c>
      <c r="AB605" s="8">
        <f t="shared" si="27"/>
        <v>24.685294117647061</v>
      </c>
      <c r="AC605" s="8">
        <f t="shared" si="28"/>
        <v>4.1852941176470608</v>
      </c>
      <c r="AD605" s="8">
        <f t="shared" si="29"/>
        <v>18.5</v>
      </c>
    </row>
    <row r="606" spans="1:30">
      <c r="A606" s="11">
        <v>41309</v>
      </c>
      <c r="B606" s="26">
        <f>A606+VLOOKUP(A606,'Master FWDPoints'!$A:$D,4,FALSE)</f>
        <v>41338</v>
      </c>
      <c r="C606" s="27">
        <f>B606+VLOOKUP(B606,'Master FWDPoints'!$A:$D,4,FALSE)</f>
        <v>41369</v>
      </c>
      <c r="D606" s="27">
        <f>C606+VLOOKUP(C606,'Master FWDPoints'!$A:$D,4,FALSE)</f>
        <v>41402</v>
      </c>
      <c r="E606" s="27">
        <f>D606+VLOOKUP(D606,'Master FWDPoints'!$A:$D,4,FALSE)</f>
        <v>41432</v>
      </c>
      <c r="F606" s="27">
        <f>E606+VLOOKUP(E606,'Master FWDPoints'!$A:$D,4,FALSE)</f>
        <v>41465</v>
      </c>
      <c r="G606" s="27">
        <f>F606+VLOOKUP(F606,'Master FWDPoints'!$A:$D,4,FALSE)</f>
        <v>41495</v>
      </c>
      <c r="H606" s="27">
        <f>G606+VLOOKUP(G606,'Master FWDPoints'!$A:$D,4,FALSE)</f>
        <v>41529</v>
      </c>
      <c r="I606" s="27">
        <f>H606+VLOOKUP(H606,'Master FWDPoints'!$A:$D,4,FALSE)</f>
        <v>41562</v>
      </c>
      <c r="J606" s="27">
        <f>I606+VLOOKUP(I606,'Master FWDPoints'!$A:$D,4,FALSE)</f>
        <v>41593</v>
      </c>
      <c r="K606" s="27">
        <f>J606+VLOOKUP(J606,'Master FWDPoints'!$A:$D,4,FALSE)</f>
        <v>41626</v>
      </c>
      <c r="L606" s="27">
        <f>K606+VLOOKUP(K606,'Master FWDPoints'!$A:$D,4,FALSE)</f>
        <v>41656</v>
      </c>
      <c r="M606" s="44">
        <f>$A606+VLOOKUP($A606,'Master FWDPoints'!$G:$K,4,FALSE)</f>
        <v>41675</v>
      </c>
      <c r="O606" s="8">
        <f>+VLOOKUP(A606,'Master FWDPoints'!$A:$D,2,FALSE)</f>
        <v>1.9</v>
      </c>
      <c r="P606" s="8">
        <f>+VLOOKUP(B606,'Master FWDPoints'!$A:$D,2,FALSE)</f>
        <v>1.9</v>
      </c>
      <c r="Q606" s="8">
        <f>+VLOOKUP(C606,'Master FWDPoints'!$A:$D,2,FALSE)</f>
        <v>1.85</v>
      </c>
      <c r="R606" s="8">
        <f>+VLOOKUP(D606,'Master FWDPoints'!$A:$D,2,FALSE)</f>
        <v>1.75</v>
      </c>
      <c r="S606" s="8">
        <f>+VLOOKUP(E606,'Master FWDPoints'!$A:$D,2,FALSE)</f>
        <v>2.4500000000000002</v>
      </c>
      <c r="T606" s="8">
        <f>+VLOOKUP(F606,'Master FWDPoints'!$A:$D,2,FALSE)</f>
        <v>2.7</v>
      </c>
      <c r="U606" s="8">
        <f>+VLOOKUP(G606,'Master FWDPoints'!$A:$D,2,FALSE)</f>
        <v>2.4</v>
      </c>
      <c r="V606" s="8">
        <f>+VLOOKUP(H606,'Master FWDPoints'!$A:$D,2,FALSE)</f>
        <v>2.25</v>
      </c>
      <c r="W606" s="8">
        <f>+VLOOKUP(I606,'Master FWDPoints'!$A:$D,2,FALSE)</f>
        <v>2.1</v>
      </c>
      <c r="X606" s="8">
        <f>+VLOOKUP(J606,'Master FWDPoints'!$A:$D,2,FALSE)</f>
        <v>2.0499999999999998</v>
      </c>
      <c r="Y606" s="8">
        <f>+VLOOKUP(K606,'Master FWDPoints'!$A:$D,2,FALSE)</f>
        <v>1.8</v>
      </c>
      <c r="Z606" s="8">
        <f>+VLOOKUP(L606,'Master FWDPoints'!$A:$D,2,FALSE)*(M606-L606)/VLOOKUP(L606,'Master FWDPoints'!$A:$D,4,FALSE)</f>
        <v>1.1735294117647059</v>
      </c>
      <c r="AA606" s="8">
        <f>+VLOOKUP(A606,'Master FWDPoints'!$G:$J,2,FALSE)</f>
        <v>20.25</v>
      </c>
      <c r="AB606" s="8">
        <f t="shared" si="27"/>
        <v>24.32352941176471</v>
      </c>
      <c r="AC606" s="8">
        <f t="shared" si="28"/>
        <v>4.0735294117647101</v>
      </c>
      <c r="AD606" s="8">
        <f t="shared" si="29"/>
        <v>18.350000000000001</v>
      </c>
    </row>
    <row r="607" spans="1:30">
      <c r="A607" s="11">
        <v>41306</v>
      </c>
      <c r="B607" s="26">
        <f>A607+VLOOKUP(A607,'Master FWDPoints'!$A:$D,4,FALSE)</f>
        <v>41337</v>
      </c>
      <c r="C607" s="27">
        <f>B607+VLOOKUP(B607,'Master FWDPoints'!$A:$D,4,FALSE)</f>
        <v>41369</v>
      </c>
      <c r="D607" s="27">
        <f>C607+VLOOKUP(C607,'Master FWDPoints'!$A:$D,4,FALSE)</f>
        <v>41402</v>
      </c>
      <c r="E607" s="27">
        <f>D607+VLOOKUP(D607,'Master FWDPoints'!$A:$D,4,FALSE)</f>
        <v>41432</v>
      </c>
      <c r="F607" s="27">
        <f>E607+VLOOKUP(E607,'Master FWDPoints'!$A:$D,4,FALSE)</f>
        <v>41465</v>
      </c>
      <c r="G607" s="27">
        <f>F607+VLOOKUP(F607,'Master FWDPoints'!$A:$D,4,FALSE)</f>
        <v>41495</v>
      </c>
      <c r="H607" s="27">
        <f>G607+VLOOKUP(G607,'Master FWDPoints'!$A:$D,4,FALSE)</f>
        <v>41529</v>
      </c>
      <c r="I607" s="27">
        <f>H607+VLOOKUP(H607,'Master FWDPoints'!$A:$D,4,FALSE)</f>
        <v>41562</v>
      </c>
      <c r="J607" s="27">
        <f>I607+VLOOKUP(I607,'Master FWDPoints'!$A:$D,4,FALSE)</f>
        <v>41593</v>
      </c>
      <c r="K607" s="27">
        <f>J607+VLOOKUP(J607,'Master FWDPoints'!$A:$D,4,FALSE)</f>
        <v>41626</v>
      </c>
      <c r="L607" s="27">
        <f>K607+VLOOKUP(K607,'Master FWDPoints'!$A:$D,4,FALSE)</f>
        <v>41656</v>
      </c>
      <c r="M607" s="44">
        <f>$A607+VLOOKUP($A607,'Master FWDPoints'!$G:$K,4,FALSE)</f>
        <v>41674</v>
      </c>
      <c r="O607" s="8">
        <f>+VLOOKUP(A607,'Master FWDPoints'!$A:$D,2,FALSE)</f>
        <v>1.85</v>
      </c>
      <c r="P607" s="8">
        <f>+VLOOKUP(B607,'Master FWDPoints'!$A:$D,2,FALSE)</f>
        <v>2.0499999999999998</v>
      </c>
      <c r="Q607" s="8">
        <f>+VLOOKUP(C607,'Master FWDPoints'!$A:$D,2,FALSE)</f>
        <v>1.85</v>
      </c>
      <c r="R607" s="8">
        <f>+VLOOKUP(D607,'Master FWDPoints'!$A:$D,2,FALSE)</f>
        <v>1.75</v>
      </c>
      <c r="S607" s="8">
        <f>+VLOOKUP(E607,'Master FWDPoints'!$A:$D,2,FALSE)</f>
        <v>2.4500000000000002</v>
      </c>
      <c r="T607" s="8">
        <f>+VLOOKUP(F607,'Master FWDPoints'!$A:$D,2,FALSE)</f>
        <v>2.7</v>
      </c>
      <c r="U607" s="8">
        <f>+VLOOKUP(G607,'Master FWDPoints'!$A:$D,2,FALSE)</f>
        <v>2.4</v>
      </c>
      <c r="V607" s="8">
        <f>+VLOOKUP(H607,'Master FWDPoints'!$A:$D,2,FALSE)</f>
        <v>2.25</v>
      </c>
      <c r="W607" s="8">
        <f>+VLOOKUP(I607,'Master FWDPoints'!$A:$D,2,FALSE)</f>
        <v>2.1</v>
      </c>
      <c r="X607" s="8">
        <f>+VLOOKUP(J607,'Master FWDPoints'!$A:$D,2,FALSE)</f>
        <v>2.0499999999999998</v>
      </c>
      <c r="Y607" s="8">
        <f>+VLOOKUP(K607,'Master FWDPoints'!$A:$D,2,FALSE)</f>
        <v>1.8</v>
      </c>
      <c r="Z607" s="8">
        <f>+VLOOKUP(L607,'Master FWDPoints'!$A:$D,2,FALSE)*(M607-L607)/VLOOKUP(L607,'Master FWDPoints'!$A:$D,4,FALSE)</f>
        <v>1.111764705882353</v>
      </c>
      <c r="AA607" s="8">
        <f>+VLOOKUP(A607,'Master FWDPoints'!$G:$J,2,FALSE)</f>
        <v>20.399999999999999</v>
      </c>
      <c r="AB607" s="8">
        <f t="shared" si="27"/>
        <v>24.361764705882354</v>
      </c>
      <c r="AC607" s="8">
        <f t="shared" si="28"/>
        <v>3.9617647058823557</v>
      </c>
      <c r="AD607" s="8">
        <f t="shared" si="29"/>
        <v>18.549999999999997</v>
      </c>
    </row>
    <row r="608" spans="1:30">
      <c r="A608" s="11">
        <v>41305</v>
      </c>
      <c r="B608" s="26">
        <f>A608+VLOOKUP(A608,'Master FWDPoints'!$A:$D,4,FALSE)</f>
        <v>41333</v>
      </c>
      <c r="C608" s="27">
        <f>B608+VLOOKUP(B608,'Master FWDPoints'!$A:$D,4,FALSE)</f>
        <v>41361</v>
      </c>
      <c r="D608" s="27">
        <f>C608+VLOOKUP(C608,'Master FWDPoints'!$A:$D,4,FALSE)</f>
        <v>41394</v>
      </c>
      <c r="E608" s="27">
        <f>D608+VLOOKUP(D608,'Master FWDPoints'!$A:$D,4,FALSE)</f>
        <v>41425</v>
      </c>
      <c r="F608" s="27">
        <f>E608+VLOOKUP(E608,'Master FWDPoints'!$A:$D,4,FALSE)</f>
        <v>41453</v>
      </c>
      <c r="G608" s="27">
        <f>F608+VLOOKUP(F608,'Master FWDPoints'!$A:$D,4,FALSE)</f>
        <v>41486</v>
      </c>
      <c r="H608" s="27">
        <f>G608+VLOOKUP(G608,'Master FWDPoints'!$A:$D,4,FALSE)</f>
        <v>41516</v>
      </c>
      <c r="I608" s="27">
        <f>H608+VLOOKUP(H608,'Master FWDPoints'!$A:$D,4,FALSE)</f>
        <v>41547</v>
      </c>
      <c r="J608" s="27">
        <f>I608+VLOOKUP(I608,'Master FWDPoints'!$A:$D,4,FALSE)</f>
        <v>41577</v>
      </c>
      <c r="K608" s="27">
        <f>J608+VLOOKUP(J608,'Master FWDPoints'!$A:$D,4,FALSE)</f>
        <v>41607</v>
      </c>
      <c r="L608" s="27">
        <f>K608+VLOOKUP(K608,'Master FWDPoints'!$A:$D,4,FALSE)</f>
        <v>41638</v>
      </c>
      <c r="M608" s="44">
        <f>$A608+VLOOKUP($A608,'Master FWDPoints'!$G:$K,4,FALSE)</f>
        <v>41670</v>
      </c>
      <c r="O608" s="8">
        <f>+VLOOKUP(A608,'Master FWDPoints'!$A:$D,2,FALSE)</f>
        <v>1.75</v>
      </c>
      <c r="P608" s="8">
        <f>+VLOOKUP(B608,'Master FWDPoints'!$A:$D,2,FALSE)</f>
        <v>2.15</v>
      </c>
      <c r="Q608" s="8">
        <f>+VLOOKUP(C608,'Master FWDPoints'!$A:$D,2,FALSE)</f>
        <v>2.0499999999999998</v>
      </c>
      <c r="R608" s="8">
        <f>+VLOOKUP(D608,'Master FWDPoints'!$A:$D,2,FALSE)</f>
        <v>2.1</v>
      </c>
      <c r="S608" s="8">
        <f>+VLOOKUP(E608,'Master FWDPoints'!$A:$D,2,FALSE)</f>
        <v>2.34</v>
      </c>
      <c r="T608" s="8">
        <f>+VLOOKUP(F608,'Master FWDPoints'!$A:$D,2,FALSE)</f>
        <v>2.5499999999999998</v>
      </c>
      <c r="U608" s="8">
        <f>+VLOOKUP(G608,'Master FWDPoints'!$A:$D,2,FALSE)</f>
        <v>2.15</v>
      </c>
      <c r="V608" s="8">
        <f>+VLOOKUP(H608,'Master FWDPoints'!$A:$D,2,FALSE)</f>
        <v>2.4500000000000002</v>
      </c>
      <c r="W608" s="8">
        <f>+VLOOKUP(I608,'Master FWDPoints'!$A:$D,2,FALSE)</f>
        <v>2.2000000000000002</v>
      </c>
      <c r="X608" s="8">
        <f>+VLOOKUP(J608,'Master FWDPoints'!$A:$D,2,FALSE)</f>
        <v>2.2999999999999998</v>
      </c>
      <c r="Y608" s="8">
        <f>+VLOOKUP(K608,'Master FWDPoints'!$A:$D,2,FALSE)</f>
        <v>1.65</v>
      </c>
      <c r="Z608" s="8">
        <f>+VLOOKUP(L608,'Master FWDPoints'!$A:$D,2,FALSE)*(M608-L608)/VLOOKUP(L608,'Master FWDPoints'!$A:$D,4,FALSE)</f>
        <v>1.76</v>
      </c>
      <c r="AA608" s="8">
        <f>+VLOOKUP(A608,'Master FWDPoints'!$G:$J,2,FALSE)</f>
        <v>20.350000000000001</v>
      </c>
      <c r="AB608" s="8">
        <f t="shared" si="27"/>
        <v>25.45</v>
      </c>
      <c r="AC608" s="8">
        <f t="shared" si="28"/>
        <v>5.0999999999999979</v>
      </c>
      <c r="AD608" s="8">
        <f t="shared" si="29"/>
        <v>18.600000000000001</v>
      </c>
    </row>
    <row r="609" spans="1:30">
      <c r="A609" s="11">
        <v>41304</v>
      </c>
      <c r="B609" s="26">
        <f>A609+VLOOKUP(A609,'Master FWDPoints'!$A:$D,4,FALSE)</f>
        <v>41333</v>
      </c>
      <c r="C609" s="27">
        <f>B609+VLOOKUP(B609,'Master FWDPoints'!$A:$D,4,FALSE)</f>
        <v>41361</v>
      </c>
      <c r="D609" s="27">
        <f>C609+VLOOKUP(C609,'Master FWDPoints'!$A:$D,4,FALSE)</f>
        <v>41394</v>
      </c>
      <c r="E609" s="27">
        <f>D609+VLOOKUP(D609,'Master FWDPoints'!$A:$D,4,FALSE)</f>
        <v>41425</v>
      </c>
      <c r="F609" s="27">
        <f>E609+VLOOKUP(E609,'Master FWDPoints'!$A:$D,4,FALSE)</f>
        <v>41453</v>
      </c>
      <c r="G609" s="27">
        <f>F609+VLOOKUP(F609,'Master FWDPoints'!$A:$D,4,FALSE)</f>
        <v>41486</v>
      </c>
      <c r="H609" s="27">
        <f>G609+VLOOKUP(G609,'Master FWDPoints'!$A:$D,4,FALSE)</f>
        <v>41516</v>
      </c>
      <c r="I609" s="27">
        <f>H609+VLOOKUP(H609,'Master FWDPoints'!$A:$D,4,FALSE)</f>
        <v>41547</v>
      </c>
      <c r="J609" s="27">
        <f>I609+VLOOKUP(I609,'Master FWDPoints'!$A:$D,4,FALSE)</f>
        <v>41577</v>
      </c>
      <c r="K609" s="27">
        <f>J609+VLOOKUP(J609,'Master FWDPoints'!$A:$D,4,FALSE)</f>
        <v>41607</v>
      </c>
      <c r="L609" s="27">
        <f>K609+VLOOKUP(K609,'Master FWDPoints'!$A:$D,4,FALSE)</f>
        <v>41638</v>
      </c>
      <c r="M609" s="44">
        <f>$A609+VLOOKUP($A609,'Master FWDPoints'!$G:$K,4,FALSE)</f>
        <v>41670</v>
      </c>
      <c r="O609" s="8">
        <f>+VLOOKUP(A609,'Master FWDPoints'!$A:$D,2,FALSE)</f>
        <v>1.6</v>
      </c>
      <c r="P609" s="8">
        <f>+VLOOKUP(B609,'Master FWDPoints'!$A:$D,2,FALSE)</f>
        <v>2.15</v>
      </c>
      <c r="Q609" s="8">
        <f>+VLOOKUP(C609,'Master FWDPoints'!$A:$D,2,FALSE)</f>
        <v>2.0499999999999998</v>
      </c>
      <c r="R609" s="8">
        <f>+VLOOKUP(D609,'Master FWDPoints'!$A:$D,2,FALSE)</f>
        <v>2.1</v>
      </c>
      <c r="S609" s="8">
        <f>+VLOOKUP(E609,'Master FWDPoints'!$A:$D,2,FALSE)</f>
        <v>2.34</v>
      </c>
      <c r="T609" s="8">
        <f>+VLOOKUP(F609,'Master FWDPoints'!$A:$D,2,FALSE)</f>
        <v>2.5499999999999998</v>
      </c>
      <c r="U609" s="8">
        <f>+VLOOKUP(G609,'Master FWDPoints'!$A:$D,2,FALSE)</f>
        <v>2.15</v>
      </c>
      <c r="V609" s="8">
        <f>+VLOOKUP(H609,'Master FWDPoints'!$A:$D,2,FALSE)</f>
        <v>2.4500000000000002</v>
      </c>
      <c r="W609" s="8">
        <f>+VLOOKUP(I609,'Master FWDPoints'!$A:$D,2,FALSE)</f>
        <v>2.2000000000000002</v>
      </c>
      <c r="X609" s="8">
        <f>+VLOOKUP(J609,'Master FWDPoints'!$A:$D,2,FALSE)</f>
        <v>2.2999999999999998</v>
      </c>
      <c r="Y609" s="8">
        <f>+VLOOKUP(K609,'Master FWDPoints'!$A:$D,2,FALSE)</f>
        <v>1.65</v>
      </c>
      <c r="Z609" s="8">
        <f>+VLOOKUP(L609,'Master FWDPoints'!$A:$D,2,FALSE)*(M609-L609)/VLOOKUP(L609,'Master FWDPoints'!$A:$D,4,FALSE)</f>
        <v>1.76</v>
      </c>
      <c r="AA609" s="8">
        <f>+VLOOKUP(A609,'Master FWDPoints'!$G:$J,2,FALSE)</f>
        <v>20.5</v>
      </c>
      <c r="AB609" s="8">
        <f t="shared" si="27"/>
        <v>25.3</v>
      </c>
      <c r="AC609" s="8">
        <f t="shared" si="28"/>
        <v>4.8000000000000007</v>
      </c>
      <c r="AD609" s="8">
        <f t="shared" si="29"/>
        <v>18.899999999999999</v>
      </c>
    </row>
    <row r="610" spans="1:30">
      <c r="A610" s="11">
        <v>41303</v>
      </c>
      <c r="B610" s="26">
        <f>A610+VLOOKUP(A610,'Master FWDPoints'!$A:$D,4,FALSE)</f>
        <v>41332</v>
      </c>
      <c r="C610" s="27">
        <f>B610+VLOOKUP(B610,'Master FWDPoints'!$A:$D,4,FALSE)</f>
        <v>41361</v>
      </c>
      <c r="D610" s="27">
        <f>C610+VLOOKUP(C610,'Master FWDPoints'!$A:$D,4,FALSE)</f>
        <v>41394</v>
      </c>
      <c r="E610" s="27">
        <f>D610+VLOOKUP(D610,'Master FWDPoints'!$A:$D,4,FALSE)</f>
        <v>41425</v>
      </c>
      <c r="F610" s="27">
        <f>E610+VLOOKUP(E610,'Master FWDPoints'!$A:$D,4,FALSE)</f>
        <v>41453</v>
      </c>
      <c r="G610" s="27">
        <f>F610+VLOOKUP(F610,'Master FWDPoints'!$A:$D,4,FALSE)</f>
        <v>41486</v>
      </c>
      <c r="H610" s="27">
        <f>G610+VLOOKUP(G610,'Master FWDPoints'!$A:$D,4,FALSE)</f>
        <v>41516</v>
      </c>
      <c r="I610" s="27">
        <f>H610+VLOOKUP(H610,'Master FWDPoints'!$A:$D,4,FALSE)</f>
        <v>41547</v>
      </c>
      <c r="J610" s="27">
        <f>I610+VLOOKUP(I610,'Master FWDPoints'!$A:$D,4,FALSE)</f>
        <v>41577</v>
      </c>
      <c r="K610" s="27">
        <f>J610+VLOOKUP(J610,'Master FWDPoints'!$A:$D,4,FALSE)</f>
        <v>41607</v>
      </c>
      <c r="L610" s="27">
        <f>K610+VLOOKUP(K610,'Master FWDPoints'!$A:$D,4,FALSE)</f>
        <v>41638</v>
      </c>
      <c r="M610" s="44">
        <f>$A610+VLOOKUP($A610,'Master FWDPoints'!$G:$K,4,FALSE)</f>
        <v>41669</v>
      </c>
      <c r="O610" s="8">
        <f>+VLOOKUP(A610,'Master FWDPoints'!$A:$D,2,FALSE)</f>
        <v>1.75</v>
      </c>
      <c r="P610" s="8">
        <f>+VLOOKUP(B610,'Master FWDPoints'!$A:$D,2,FALSE)</f>
        <v>1.95</v>
      </c>
      <c r="Q610" s="8">
        <f>+VLOOKUP(C610,'Master FWDPoints'!$A:$D,2,FALSE)</f>
        <v>2.0499999999999998</v>
      </c>
      <c r="R610" s="8">
        <f>+VLOOKUP(D610,'Master FWDPoints'!$A:$D,2,FALSE)</f>
        <v>2.1</v>
      </c>
      <c r="S610" s="8">
        <f>+VLOOKUP(E610,'Master FWDPoints'!$A:$D,2,FALSE)</f>
        <v>2.34</v>
      </c>
      <c r="T610" s="8">
        <f>+VLOOKUP(F610,'Master FWDPoints'!$A:$D,2,FALSE)</f>
        <v>2.5499999999999998</v>
      </c>
      <c r="U610" s="8">
        <f>+VLOOKUP(G610,'Master FWDPoints'!$A:$D,2,FALSE)</f>
        <v>2.15</v>
      </c>
      <c r="V610" s="8">
        <f>+VLOOKUP(H610,'Master FWDPoints'!$A:$D,2,FALSE)</f>
        <v>2.4500000000000002</v>
      </c>
      <c r="W610" s="8">
        <f>+VLOOKUP(I610,'Master FWDPoints'!$A:$D,2,FALSE)</f>
        <v>2.2000000000000002</v>
      </c>
      <c r="X610" s="8">
        <f>+VLOOKUP(J610,'Master FWDPoints'!$A:$D,2,FALSE)</f>
        <v>2.2999999999999998</v>
      </c>
      <c r="Y610" s="8">
        <f>+VLOOKUP(K610,'Master FWDPoints'!$A:$D,2,FALSE)</f>
        <v>1.65</v>
      </c>
      <c r="Z610" s="8">
        <f>+VLOOKUP(L610,'Master FWDPoints'!$A:$D,2,FALSE)*(M610-L610)/VLOOKUP(L610,'Master FWDPoints'!$A:$D,4,FALSE)</f>
        <v>1.7050000000000001</v>
      </c>
      <c r="AA610" s="8">
        <f>+VLOOKUP(A610,'Master FWDPoints'!$G:$J,2,FALSE)</f>
        <v>20.8</v>
      </c>
      <c r="AB610" s="8">
        <f t="shared" si="27"/>
        <v>25.195</v>
      </c>
      <c r="AC610" s="8">
        <f t="shared" si="28"/>
        <v>4.3949999999999996</v>
      </c>
      <c r="AD610" s="8">
        <f t="shared" si="29"/>
        <v>19.05</v>
      </c>
    </row>
    <row r="611" spans="1:30">
      <c r="A611" s="11">
        <v>41302</v>
      </c>
      <c r="B611" s="26">
        <f>A611+VLOOKUP(A611,'Master FWDPoints'!$A:$D,4,FALSE)</f>
        <v>41332</v>
      </c>
      <c r="C611" s="27">
        <f>B611+VLOOKUP(B611,'Master FWDPoints'!$A:$D,4,FALSE)</f>
        <v>41361</v>
      </c>
      <c r="D611" s="27">
        <f>C611+VLOOKUP(C611,'Master FWDPoints'!$A:$D,4,FALSE)</f>
        <v>41394</v>
      </c>
      <c r="E611" s="27">
        <f>D611+VLOOKUP(D611,'Master FWDPoints'!$A:$D,4,FALSE)</f>
        <v>41425</v>
      </c>
      <c r="F611" s="27">
        <f>E611+VLOOKUP(E611,'Master FWDPoints'!$A:$D,4,FALSE)</f>
        <v>41453</v>
      </c>
      <c r="G611" s="27">
        <f>F611+VLOOKUP(F611,'Master FWDPoints'!$A:$D,4,FALSE)</f>
        <v>41486</v>
      </c>
      <c r="H611" s="27">
        <f>G611+VLOOKUP(G611,'Master FWDPoints'!$A:$D,4,FALSE)</f>
        <v>41516</v>
      </c>
      <c r="I611" s="27">
        <f>H611+VLOOKUP(H611,'Master FWDPoints'!$A:$D,4,FALSE)</f>
        <v>41547</v>
      </c>
      <c r="J611" s="27">
        <f>I611+VLOOKUP(I611,'Master FWDPoints'!$A:$D,4,FALSE)</f>
        <v>41577</v>
      </c>
      <c r="K611" s="27">
        <f>J611+VLOOKUP(J611,'Master FWDPoints'!$A:$D,4,FALSE)</f>
        <v>41607</v>
      </c>
      <c r="L611" s="27">
        <f>K611+VLOOKUP(K611,'Master FWDPoints'!$A:$D,4,FALSE)</f>
        <v>41638</v>
      </c>
      <c r="M611" s="44">
        <f>$A611+VLOOKUP($A611,'Master FWDPoints'!$G:$K,4,FALSE)</f>
        <v>41668</v>
      </c>
      <c r="O611" s="8">
        <f>+VLOOKUP(A611,'Master FWDPoints'!$A:$D,2,FALSE)</f>
        <v>1.9</v>
      </c>
      <c r="P611" s="8">
        <f>+VLOOKUP(B611,'Master FWDPoints'!$A:$D,2,FALSE)</f>
        <v>1.95</v>
      </c>
      <c r="Q611" s="8">
        <f>+VLOOKUP(C611,'Master FWDPoints'!$A:$D,2,FALSE)</f>
        <v>2.0499999999999998</v>
      </c>
      <c r="R611" s="8">
        <f>+VLOOKUP(D611,'Master FWDPoints'!$A:$D,2,FALSE)</f>
        <v>2.1</v>
      </c>
      <c r="S611" s="8">
        <f>+VLOOKUP(E611,'Master FWDPoints'!$A:$D,2,FALSE)</f>
        <v>2.34</v>
      </c>
      <c r="T611" s="8">
        <f>+VLOOKUP(F611,'Master FWDPoints'!$A:$D,2,FALSE)</f>
        <v>2.5499999999999998</v>
      </c>
      <c r="U611" s="8">
        <f>+VLOOKUP(G611,'Master FWDPoints'!$A:$D,2,FALSE)</f>
        <v>2.15</v>
      </c>
      <c r="V611" s="8">
        <f>+VLOOKUP(H611,'Master FWDPoints'!$A:$D,2,FALSE)</f>
        <v>2.4500000000000002</v>
      </c>
      <c r="W611" s="8">
        <f>+VLOOKUP(I611,'Master FWDPoints'!$A:$D,2,FALSE)</f>
        <v>2.2000000000000002</v>
      </c>
      <c r="X611" s="8">
        <f>+VLOOKUP(J611,'Master FWDPoints'!$A:$D,2,FALSE)</f>
        <v>2.2999999999999998</v>
      </c>
      <c r="Y611" s="8">
        <f>+VLOOKUP(K611,'Master FWDPoints'!$A:$D,2,FALSE)</f>
        <v>1.65</v>
      </c>
      <c r="Z611" s="8">
        <f>+VLOOKUP(L611,'Master FWDPoints'!$A:$D,2,FALSE)*(M611-L611)/VLOOKUP(L611,'Master FWDPoints'!$A:$D,4,FALSE)</f>
        <v>1.65</v>
      </c>
      <c r="AA611" s="8">
        <f>+VLOOKUP(A611,'Master FWDPoints'!$G:$J,2,FALSE)</f>
        <v>20.6</v>
      </c>
      <c r="AB611" s="8">
        <f t="shared" si="27"/>
        <v>25.29</v>
      </c>
      <c r="AC611" s="8">
        <f t="shared" si="28"/>
        <v>4.6899999999999977</v>
      </c>
      <c r="AD611" s="8">
        <f t="shared" si="29"/>
        <v>18.700000000000003</v>
      </c>
    </row>
    <row r="612" spans="1:30">
      <c r="A612" s="11">
        <v>41299</v>
      </c>
      <c r="B612" s="26">
        <f>A612+VLOOKUP(A612,'Master FWDPoints'!$A:$D,4,FALSE)</f>
        <v>41332</v>
      </c>
      <c r="C612" s="27">
        <f>B612+VLOOKUP(B612,'Master FWDPoints'!$A:$D,4,FALSE)</f>
        <v>41361</v>
      </c>
      <c r="D612" s="27">
        <f>C612+VLOOKUP(C612,'Master FWDPoints'!$A:$D,4,FALSE)</f>
        <v>41394</v>
      </c>
      <c r="E612" s="27">
        <f>D612+VLOOKUP(D612,'Master FWDPoints'!$A:$D,4,FALSE)</f>
        <v>41425</v>
      </c>
      <c r="F612" s="27">
        <f>E612+VLOOKUP(E612,'Master FWDPoints'!$A:$D,4,FALSE)</f>
        <v>41453</v>
      </c>
      <c r="G612" s="27">
        <f>F612+VLOOKUP(F612,'Master FWDPoints'!$A:$D,4,FALSE)</f>
        <v>41486</v>
      </c>
      <c r="H612" s="27">
        <f>G612+VLOOKUP(G612,'Master FWDPoints'!$A:$D,4,FALSE)</f>
        <v>41516</v>
      </c>
      <c r="I612" s="27">
        <f>H612+VLOOKUP(H612,'Master FWDPoints'!$A:$D,4,FALSE)</f>
        <v>41547</v>
      </c>
      <c r="J612" s="27">
        <f>I612+VLOOKUP(I612,'Master FWDPoints'!$A:$D,4,FALSE)</f>
        <v>41577</v>
      </c>
      <c r="K612" s="27">
        <f>J612+VLOOKUP(J612,'Master FWDPoints'!$A:$D,4,FALSE)</f>
        <v>41607</v>
      </c>
      <c r="L612" s="27">
        <f>K612+VLOOKUP(K612,'Master FWDPoints'!$A:$D,4,FALSE)</f>
        <v>41638</v>
      </c>
      <c r="M612" s="44">
        <f>$A612+VLOOKUP($A612,'Master FWDPoints'!$G:$K,4,FALSE)</f>
        <v>41667</v>
      </c>
      <c r="O612" s="8">
        <f>+VLOOKUP(A612,'Master FWDPoints'!$A:$D,2,FALSE)</f>
        <v>2</v>
      </c>
      <c r="P612" s="8">
        <f>+VLOOKUP(B612,'Master FWDPoints'!$A:$D,2,FALSE)</f>
        <v>1.95</v>
      </c>
      <c r="Q612" s="8">
        <f>+VLOOKUP(C612,'Master FWDPoints'!$A:$D,2,FALSE)</f>
        <v>2.0499999999999998</v>
      </c>
      <c r="R612" s="8">
        <f>+VLOOKUP(D612,'Master FWDPoints'!$A:$D,2,FALSE)</f>
        <v>2.1</v>
      </c>
      <c r="S612" s="8">
        <f>+VLOOKUP(E612,'Master FWDPoints'!$A:$D,2,FALSE)</f>
        <v>2.34</v>
      </c>
      <c r="T612" s="8">
        <f>+VLOOKUP(F612,'Master FWDPoints'!$A:$D,2,FALSE)</f>
        <v>2.5499999999999998</v>
      </c>
      <c r="U612" s="8">
        <f>+VLOOKUP(G612,'Master FWDPoints'!$A:$D,2,FALSE)</f>
        <v>2.15</v>
      </c>
      <c r="V612" s="8">
        <f>+VLOOKUP(H612,'Master FWDPoints'!$A:$D,2,FALSE)</f>
        <v>2.4500000000000002</v>
      </c>
      <c r="W612" s="8">
        <f>+VLOOKUP(I612,'Master FWDPoints'!$A:$D,2,FALSE)</f>
        <v>2.2000000000000002</v>
      </c>
      <c r="X612" s="8">
        <f>+VLOOKUP(J612,'Master FWDPoints'!$A:$D,2,FALSE)</f>
        <v>2.2999999999999998</v>
      </c>
      <c r="Y612" s="8">
        <f>+VLOOKUP(K612,'Master FWDPoints'!$A:$D,2,FALSE)</f>
        <v>1.65</v>
      </c>
      <c r="Z612" s="8">
        <f>+VLOOKUP(L612,'Master FWDPoints'!$A:$D,2,FALSE)*(M612-L612)/VLOOKUP(L612,'Master FWDPoints'!$A:$D,4,FALSE)</f>
        <v>1.595</v>
      </c>
      <c r="AA612" s="8">
        <f>+VLOOKUP(A612,'Master FWDPoints'!$G:$J,2,FALSE)</f>
        <v>20.8</v>
      </c>
      <c r="AB612" s="8">
        <f t="shared" si="27"/>
        <v>25.334999999999997</v>
      </c>
      <c r="AC612" s="8">
        <f t="shared" si="28"/>
        <v>4.5349999999999966</v>
      </c>
      <c r="AD612" s="8">
        <f t="shared" si="29"/>
        <v>18.8</v>
      </c>
    </row>
    <row r="613" spans="1:30">
      <c r="A613" s="11">
        <v>41298</v>
      </c>
      <c r="B613" s="26">
        <f>A613+VLOOKUP(A613,'Master FWDPoints'!$A:$D,4,FALSE)</f>
        <v>41332</v>
      </c>
      <c r="C613" s="27">
        <f>B613+VLOOKUP(B613,'Master FWDPoints'!$A:$D,4,FALSE)</f>
        <v>41361</v>
      </c>
      <c r="D613" s="27">
        <f>C613+VLOOKUP(C613,'Master FWDPoints'!$A:$D,4,FALSE)</f>
        <v>41394</v>
      </c>
      <c r="E613" s="27">
        <f>D613+VLOOKUP(D613,'Master FWDPoints'!$A:$D,4,FALSE)</f>
        <v>41425</v>
      </c>
      <c r="F613" s="27">
        <f>E613+VLOOKUP(E613,'Master FWDPoints'!$A:$D,4,FALSE)</f>
        <v>41453</v>
      </c>
      <c r="G613" s="27">
        <f>F613+VLOOKUP(F613,'Master FWDPoints'!$A:$D,4,FALSE)</f>
        <v>41486</v>
      </c>
      <c r="H613" s="27">
        <f>G613+VLOOKUP(G613,'Master FWDPoints'!$A:$D,4,FALSE)</f>
        <v>41516</v>
      </c>
      <c r="I613" s="27">
        <f>H613+VLOOKUP(H613,'Master FWDPoints'!$A:$D,4,FALSE)</f>
        <v>41547</v>
      </c>
      <c r="J613" s="27">
        <f>I613+VLOOKUP(I613,'Master FWDPoints'!$A:$D,4,FALSE)</f>
        <v>41577</v>
      </c>
      <c r="K613" s="27">
        <f>J613+VLOOKUP(J613,'Master FWDPoints'!$A:$D,4,FALSE)</f>
        <v>41607</v>
      </c>
      <c r="L613" s="27">
        <f>K613+VLOOKUP(K613,'Master FWDPoints'!$A:$D,4,FALSE)</f>
        <v>41638</v>
      </c>
      <c r="M613" s="44">
        <f>$A613+VLOOKUP($A613,'Master FWDPoints'!$G:$K,4,FALSE)</f>
        <v>41666</v>
      </c>
      <c r="O613" s="8">
        <f>+VLOOKUP(A613,'Master FWDPoints'!$A:$D,2,FALSE)</f>
        <v>2.25</v>
      </c>
      <c r="P613" s="8">
        <f>+VLOOKUP(B613,'Master FWDPoints'!$A:$D,2,FALSE)</f>
        <v>1.95</v>
      </c>
      <c r="Q613" s="8">
        <f>+VLOOKUP(C613,'Master FWDPoints'!$A:$D,2,FALSE)</f>
        <v>2.0499999999999998</v>
      </c>
      <c r="R613" s="8">
        <f>+VLOOKUP(D613,'Master FWDPoints'!$A:$D,2,FALSE)</f>
        <v>2.1</v>
      </c>
      <c r="S613" s="8">
        <f>+VLOOKUP(E613,'Master FWDPoints'!$A:$D,2,FALSE)</f>
        <v>2.34</v>
      </c>
      <c r="T613" s="8">
        <f>+VLOOKUP(F613,'Master FWDPoints'!$A:$D,2,FALSE)</f>
        <v>2.5499999999999998</v>
      </c>
      <c r="U613" s="8">
        <f>+VLOOKUP(G613,'Master FWDPoints'!$A:$D,2,FALSE)</f>
        <v>2.15</v>
      </c>
      <c r="V613" s="8">
        <f>+VLOOKUP(H613,'Master FWDPoints'!$A:$D,2,FALSE)</f>
        <v>2.4500000000000002</v>
      </c>
      <c r="W613" s="8">
        <f>+VLOOKUP(I613,'Master FWDPoints'!$A:$D,2,FALSE)</f>
        <v>2.2000000000000002</v>
      </c>
      <c r="X613" s="8">
        <f>+VLOOKUP(J613,'Master FWDPoints'!$A:$D,2,FALSE)</f>
        <v>2.2999999999999998</v>
      </c>
      <c r="Y613" s="8">
        <f>+VLOOKUP(K613,'Master FWDPoints'!$A:$D,2,FALSE)</f>
        <v>1.65</v>
      </c>
      <c r="Z613" s="8">
        <f>+VLOOKUP(L613,'Master FWDPoints'!$A:$D,2,FALSE)*(M613-L613)/VLOOKUP(L613,'Master FWDPoints'!$A:$D,4,FALSE)</f>
        <v>1.54</v>
      </c>
      <c r="AA613" s="8">
        <f>+VLOOKUP(A613,'Master FWDPoints'!$G:$J,2,FALSE)</f>
        <v>20.7</v>
      </c>
      <c r="AB613" s="8">
        <f t="shared" si="27"/>
        <v>25.529999999999998</v>
      </c>
      <c r="AC613" s="8">
        <f t="shared" si="28"/>
        <v>4.8299999999999983</v>
      </c>
      <c r="AD613" s="8">
        <f t="shared" si="29"/>
        <v>18.45</v>
      </c>
    </row>
    <row r="614" spans="1:30">
      <c r="A614" s="11">
        <v>41297</v>
      </c>
      <c r="B614" s="26">
        <f>A614+VLOOKUP(A614,'Master FWDPoints'!$A:$D,4,FALSE)</f>
        <v>41327</v>
      </c>
      <c r="C614" s="27">
        <f>B614+VLOOKUP(B614,'Master FWDPoints'!$A:$D,4,FALSE)</f>
        <v>41358</v>
      </c>
      <c r="D614" s="27">
        <f>C614+VLOOKUP(C614,'Master FWDPoints'!$A:$D,4,FALSE)</f>
        <v>41390</v>
      </c>
      <c r="E614" s="27">
        <f>D614+VLOOKUP(D614,'Master FWDPoints'!$A:$D,4,FALSE)</f>
        <v>41423</v>
      </c>
      <c r="F614" s="27">
        <f>E614+VLOOKUP(E614,'Master FWDPoints'!$A:$D,4,FALSE)</f>
        <v>41453</v>
      </c>
      <c r="G614" s="27">
        <f>F614+VLOOKUP(F614,'Master FWDPoints'!$A:$D,4,FALSE)</f>
        <v>41486</v>
      </c>
      <c r="H614" s="27">
        <f>G614+VLOOKUP(G614,'Master FWDPoints'!$A:$D,4,FALSE)</f>
        <v>41516</v>
      </c>
      <c r="I614" s="27">
        <f>H614+VLOOKUP(H614,'Master FWDPoints'!$A:$D,4,FALSE)</f>
        <v>41547</v>
      </c>
      <c r="J614" s="27">
        <f>I614+VLOOKUP(I614,'Master FWDPoints'!$A:$D,4,FALSE)</f>
        <v>41577</v>
      </c>
      <c r="K614" s="27">
        <f>J614+VLOOKUP(J614,'Master FWDPoints'!$A:$D,4,FALSE)</f>
        <v>41607</v>
      </c>
      <c r="L614" s="27">
        <f>K614+VLOOKUP(K614,'Master FWDPoints'!$A:$D,4,FALSE)</f>
        <v>41638</v>
      </c>
      <c r="M614" s="44">
        <f>$A614+VLOOKUP($A614,'Master FWDPoints'!$G:$K,4,FALSE)</f>
        <v>41663</v>
      </c>
      <c r="O614" s="8">
        <f>+VLOOKUP(A614,'Master FWDPoints'!$A:$D,2,FALSE)</f>
        <v>1.65</v>
      </c>
      <c r="P614" s="8">
        <f>+VLOOKUP(B614,'Master FWDPoints'!$A:$D,2,FALSE)</f>
        <v>1.85</v>
      </c>
      <c r="Q614" s="8">
        <f>+VLOOKUP(C614,'Master FWDPoints'!$A:$D,2,FALSE)</f>
        <v>1.95</v>
      </c>
      <c r="R614" s="8">
        <f>+VLOOKUP(D614,'Master FWDPoints'!$A:$D,2,FALSE)</f>
        <v>2.1</v>
      </c>
      <c r="S614" s="8">
        <f>+VLOOKUP(E614,'Master FWDPoints'!$A:$D,2,FALSE)</f>
        <v>2.15</v>
      </c>
      <c r="T614" s="8">
        <f>+VLOOKUP(F614,'Master FWDPoints'!$A:$D,2,FALSE)</f>
        <v>2.5499999999999998</v>
      </c>
      <c r="U614" s="8">
        <f>+VLOOKUP(G614,'Master FWDPoints'!$A:$D,2,FALSE)</f>
        <v>2.15</v>
      </c>
      <c r="V614" s="8">
        <f>+VLOOKUP(H614,'Master FWDPoints'!$A:$D,2,FALSE)</f>
        <v>2.4500000000000002</v>
      </c>
      <c r="W614" s="8">
        <f>+VLOOKUP(I614,'Master FWDPoints'!$A:$D,2,FALSE)</f>
        <v>2.2000000000000002</v>
      </c>
      <c r="X614" s="8">
        <f>+VLOOKUP(J614,'Master FWDPoints'!$A:$D,2,FALSE)</f>
        <v>2.2999999999999998</v>
      </c>
      <c r="Y614" s="8">
        <f>+VLOOKUP(K614,'Master FWDPoints'!$A:$D,2,FALSE)</f>
        <v>1.65</v>
      </c>
      <c r="Z614" s="8">
        <f>+VLOOKUP(L614,'Master FWDPoints'!$A:$D,2,FALSE)*(M614-L614)/VLOOKUP(L614,'Master FWDPoints'!$A:$D,4,FALSE)</f>
        <v>1.375</v>
      </c>
      <c r="AA614" s="8">
        <f>+VLOOKUP(A614,'Master FWDPoints'!$G:$J,2,FALSE)</f>
        <v>20.5</v>
      </c>
      <c r="AB614" s="8">
        <f t="shared" si="27"/>
        <v>24.375</v>
      </c>
      <c r="AC614" s="8">
        <f t="shared" si="28"/>
        <v>3.875</v>
      </c>
      <c r="AD614" s="8">
        <f t="shared" si="29"/>
        <v>18.850000000000001</v>
      </c>
    </row>
    <row r="615" spans="1:30">
      <c r="A615" s="11">
        <v>41296</v>
      </c>
      <c r="B615" s="26">
        <f>A615+VLOOKUP(A615,'Master FWDPoints'!$A:$D,4,FALSE)</f>
        <v>41327</v>
      </c>
      <c r="C615" s="27">
        <f>B615+VLOOKUP(B615,'Master FWDPoints'!$A:$D,4,FALSE)</f>
        <v>41358</v>
      </c>
      <c r="D615" s="27">
        <f>C615+VLOOKUP(C615,'Master FWDPoints'!$A:$D,4,FALSE)</f>
        <v>41390</v>
      </c>
      <c r="E615" s="27">
        <f>D615+VLOOKUP(D615,'Master FWDPoints'!$A:$D,4,FALSE)</f>
        <v>41423</v>
      </c>
      <c r="F615" s="27">
        <f>E615+VLOOKUP(E615,'Master FWDPoints'!$A:$D,4,FALSE)</f>
        <v>41453</v>
      </c>
      <c r="G615" s="27">
        <f>F615+VLOOKUP(F615,'Master FWDPoints'!$A:$D,4,FALSE)</f>
        <v>41486</v>
      </c>
      <c r="H615" s="27">
        <f>G615+VLOOKUP(G615,'Master FWDPoints'!$A:$D,4,FALSE)</f>
        <v>41516</v>
      </c>
      <c r="I615" s="27">
        <f>H615+VLOOKUP(H615,'Master FWDPoints'!$A:$D,4,FALSE)</f>
        <v>41547</v>
      </c>
      <c r="J615" s="27">
        <f>I615+VLOOKUP(I615,'Master FWDPoints'!$A:$D,4,FALSE)</f>
        <v>41577</v>
      </c>
      <c r="K615" s="27">
        <f>J615+VLOOKUP(J615,'Master FWDPoints'!$A:$D,4,FALSE)</f>
        <v>41607</v>
      </c>
      <c r="L615" s="27">
        <f>K615+VLOOKUP(K615,'Master FWDPoints'!$A:$D,4,FALSE)</f>
        <v>41638</v>
      </c>
      <c r="M615" s="44">
        <f>$A615+VLOOKUP($A615,'Master FWDPoints'!$G:$K,4,FALSE)</f>
        <v>41662</v>
      </c>
      <c r="O615" s="8">
        <f>+VLOOKUP(A615,'Master FWDPoints'!$A:$D,2,FALSE)</f>
        <v>1.65</v>
      </c>
      <c r="P615" s="8">
        <f>+VLOOKUP(B615,'Master FWDPoints'!$A:$D,2,FALSE)</f>
        <v>1.85</v>
      </c>
      <c r="Q615" s="8">
        <f>+VLOOKUP(C615,'Master FWDPoints'!$A:$D,2,FALSE)</f>
        <v>1.95</v>
      </c>
      <c r="R615" s="8">
        <f>+VLOOKUP(D615,'Master FWDPoints'!$A:$D,2,FALSE)</f>
        <v>2.1</v>
      </c>
      <c r="S615" s="8">
        <f>+VLOOKUP(E615,'Master FWDPoints'!$A:$D,2,FALSE)</f>
        <v>2.15</v>
      </c>
      <c r="T615" s="8">
        <f>+VLOOKUP(F615,'Master FWDPoints'!$A:$D,2,FALSE)</f>
        <v>2.5499999999999998</v>
      </c>
      <c r="U615" s="8">
        <f>+VLOOKUP(G615,'Master FWDPoints'!$A:$D,2,FALSE)</f>
        <v>2.15</v>
      </c>
      <c r="V615" s="8">
        <f>+VLOOKUP(H615,'Master FWDPoints'!$A:$D,2,FALSE)</f>
        <v>2.4500000000000002</v>
      </c>
      <c r="W615" s="8">
        <f>+VLOOKUP(I615,'Master FWDPoints'!$A:$D,2,FALSE)</f>
        <v>2.2000000000000002</v>
      </c>
      <c r="X615" s="8">
        <f>+VLOOKUP(J615,'Master FWDPoints'!$A:$D,2,FALSE)</f>
        <v>2.2999999999999998</v>
      </c>
      <c r="Y615" s="8">
        <f>+VLOOKUP(K615,'Master FWDPoints'!$A:$D,2,FALSE)</f>
        <v>1.65</v>
      </c>
      <c r="Z615" s="8">
        <f>+VLOOKUP(L615,'Master FWDPoints'!$A:$D,2,FALSE)*(M615-L615)/VLOOKUP(L615,'Master FWDPoints'!$A:$D,4,FALSE)</f>
        <v>1.32</v>
      </c>
      <c r="AA615" s="8">
        <f>+VLOOKUP(A615,'Master FWDPoints'!$G:$J,2,FALSE)</f>
        <v>20.6</v>
      </c>
      <c r="AB615" s="8">
        <f t="shared" si="27"/>
        <v>24.32</v>
      </c>
      <c r="AC615" s="8">
        <f t="shared" si="28"/>
        <v>3.7199999999999989</v>
      </c>
      <c r="AD615" s="8">
        <f t="shared" si="29"/>
        <v>18.950000000000003</v>
      </c>
    </row>
    <row r="616" spans="1:30">
      <c r="A616" s="11">
        <v>41295</v>
      </c>
      <c r="B616" s="26">
        <f>A616+VLOOKUP(A616,'Master FWDPoints'!$A:$D,4,FALSE)</f>
        <v>41327</v>
      </c>
      <c r="C616" s="27">
        <f>B616+VLOOKUP(B616,'Master FWDPoints'!$A:$D,4,FALSE)</f>
        <v>41358</v>
      </c>
      <c r="D616" s="27">
        <f>C616+VLOOKUP(C616,'Master FWDPoints'!$A:$D,4,FALSE)</f>
        <v>41390</v>
      </c>
      <c r="E616" s="27">
        <f>D616+VLOOKUP(D616,'Master FWDPoints'!$A:$D,4,FALSE)</f>
        <v>41423</v>
      </c>
      <c r="F616" s="27">
        <f>E616+VLOOKUP(E616,'Master FWDPoints'!$A:$D,4,FALSE)</f>
        <v>41453</v>
      </c>
      <c r="G616" s="27">
        <f>F616+VLOOKUP(F616,'Master FWDPoints'!$A:$D,4,FALSE)</f>
        <v>41486</v>
      </c>
      <c r="H616" s="27">
        <f>G616+VLOOKUP(G616,'Master FWDPoints'!$A:$D,4,FALSE)</f>
        <v>41516</v>
      </c>
      <c r="I616" s="27">
        <f>H616+VLOOKUP(H616,'Master FWDPoints'!$A:$D,4,FALSE)</f>
        <v>41547</v>
      </c>
      <c r="J616" s="27">
        <f>I616+VLOOKUP(I616,'Master FWDPoints'!$A:$D,4,FALSE)</f>
        <v>41577</v>
      </c>
      <c r="K616" s="27">
        <f>J616+VLOOKUP(J616,'Master FWDPoints'!$A:$D,4,FALSE)</f>
        <v>41607</v>
      </c>
      <c r="L616" s="27">
        <f>K616+VLOOKUP(K616,'Master FWDPoints'!$A:$D,4,FALSE)</f>
        <v>41638</v>
      </c>
      <c r="M616" s="44">
        <f>$A616+VLOOKUP($A616,'Master FWDPoints'!$G:$K,4,FALSE)</f>
        <v>41661</v>
      </c>
      <c r="O616" s="8">
        <f>+VLOOKUP(A616,'Master FWDPoints'!$A:$D,2,FALSE)</f>
        <v>1.9</v>
      </c>
      <c r="P616" s="8">
        <f>+VLOOKUP(B616,'Master FWDPoints'!$A:$D,2,FALSE)</f>
        <v>1.85</v>
      </c>
      <c r="Q616" s="8">
        <f>+VLOOKUP(C616,'Master FWDPoints'!$A:$D,2,FALSE)</f>
        <v>1.95</v>
      </c>
      <c r="R616" s="8">
        <f>+VLOOKUP(D616,'Master FWDPoints'!$A:$D,2,FALSE)</f>
        <v>2.1</v>
      </c>
      <c r="S616" s="8">
        <f>+VLOOKUP(E616,'Master FWDPoints'!$A:$D,2,FALSE)</f>
        <v>2.15</v>
      </c>
      <c r="T616" s="8">
        <f>+VLOOKUP(F616,'Master FWDPoints'!$A:$D,2,FALSE)</f>
        <v>2.5499999999999998</v>
      </c>
      <c r="U616" s="8">
        <f>+VLOOKUP(G616,'Master FWDPoints'!$A:$D,2,FALSE)</f>
        <v>2.15</v>
      </c>
      <c r="V616" s="8">
        <f>+VLOOKUP(H616,'Master FWDPoints'!$A:$D,2,FALSE)</f>
        <v>2.4500000000000002</v>
      </c>
      <c r="W616" s="8">
        <f>+VLOOKUP(I616,'Master FWDPoints'!$A:$D,2,FALSE)</f>
        <v>2.2000000000000002</v>
      </c>
      <c r="X616" s="8">
        <f>+VLOOKUP(J616,'Master FWDPoints'!$A:$D,2,FALSE)</f>
        <v>2.2999999999999998</v>
      </c>
      <c r="Y616" s="8">
        <f>+VLOOKUP(K616,'Master FWDPoints'!$A:$D,2,FALSE)</f>
        <v>1.65</v>
      </c>
      <c r="Z616" s="8">
        <f>+VLOOKUP(L616,'Master FWDPoints'!$A:$D,2,FALSE)*(M616-L616)/VLOOKUP(L616,'Master FWDPoints'!$A:$D,4,FALSE)</f>
        <v>1.2649999999999999</v>
      </c>
      <c r="AA616" s="8">
        <f>+VLOOKUP(A616,'Master FWDPoints'!$G:$J,2,FALSE)</f>
        <v>21.2</v>
      </c>
      <c r="AB616" s="8">
        <f t="shared" si="27"/>
        <v>24.515000000000001</v>
      </c>
      <c r="AC616" s="8">
        <f t="shared" si="28"/>
        <v>3.3150000000000013</v>
      </c>
      <c r="AD616" s="8">
        <f t="shared" si="29"/>
        <v>19.3</v>
      </c>
    </row>
    <row r="617" spans="1:30">
      <c r="A617" s="11">
        <v>41292</v>
      </c>
      <c r="B617" s="26">
        <f>A617+VLOOKUP(A617,'Master FWDPoints'!$A:$D,4,FALSE)</f>
        <v>41326</v>
      </c>
      <c r="C617" s="27">
        <f>B617+VLOOKUP(B617,'Master FWDPoints'!$A:$D,4,FALSE)</f>
        <v>41355</v>
      </c>
      <c r="D617" s="27">
        <f>C617+VLOOKUP(C617,'Master FWDPoints'!$A:$D,4,FALSE)</f>
        <v>41389</v>
      </c>
      <c r="E617" s="27">
        <f>D617+VLOOKUP(D617,'Master FWDPoints'!$A:$D,4,FALSE)</f>
        <v>41422</v>
      </c>
      <c r="F617" s="27">
        <f>E617+VLOOKUP(E617,'Master FWDPoints'!$A:$D,4,FALSE)</f>
        <v>41453</v>
      </c>
      <c r="G617" s="27">
        <f>F617+VLOOKUP(F617,'Master FWDPoints'!$A:$D,4,FALSE)</f>
        <v>41486</v>
      </c>
      <c r="H617" s="27">
        <f>G617+VLOOKUP(G617,'Master FWDPoints'!$A:$D,4,FALSE)</f>
        <v>41516</v>
      </c>
      <c r="I617" s="27">
        <f>H617+VLOOKUP(H617,'Master FWDPoints'!$A:$D,4,FALSE)</f>
        <v>41547</v>
      </c>
      <c r="J617" s="27">
        <f>I617+VLOOKUP(I617,'Master FWDPoints'!$A:$D,4,FALSE)</f>
        <v>41577</v>
      </c>
      <c r="K617" s="27">
        <f>J617+VLOOKUP(J617,'Master FWDPoints'!$A:$D,4,FALSE)</f>
        <v>41607</v>
      </c>
      <c r="L617" s="27">
        <f>K617+VLOOKUP(K617,'Master FWDPoints'!$A:$D,4,FALSE)</f>
        <v>41638</v>
      </c>
      <c r="M617" s="44">
        <f>$A617+VLOOKUP($A617,'Master FWDPoints'!$G:$K,4,FALSE)</f>
        <v>41660</v>
      </c>
      <c r="O617" s="8">
        <f>+VLOOKUP(A617,'Master FWDPoints'!$A:$D,2,FALSE)</f>
        <v>1.9</v>
      </c>
      <c r="P617" s="8">
        <f>+VLOOKUP(B617,'Master FWDPoints'!$A:$D,2,FALSE)</f>
        <v>2</v>
      </c>
      <c r="Q617" s="8">
        <f>+VLOOKUP(C617,'Master FWDPoints'!$A:$D,2,FALSE)</f>
        <v>2.2000000000000002</v>
      </c>
      <c r="R617" s="8">
        <f>+VLOOKUP(D617,'Master FWDPoints'!$A:$D,2,FALSE)</f>
        <v>1.9</v>
      </c>
      <c r="S617" s="8">
        <f>+VLOOKUP(E617,'Master FWDPoints'!$A:$D,2,FALSE)</f>
        <v>2.2000000000000002</v>
      </c>
      <c r="T617" s="8">
        <f>+VLOOKUP(F617,'Master FWDPoints'!$A:$D,2,FALSE)</f>
        <v>2.5499999999999998</v>
      </c>
      <c r="U617" s="8">
        <f>+VLOOKUP(G617,'Master FWDPoints'!$A:$D,2,FALSE)</f>
        <v>2.15</v>
      </c>
      <c r="V617" s="8">
        <f>+VLOOKUP(H617,'Master FWDPoints'!$A:$D,2,FALSE)</f>
        <v>2.4500000000000002</v>
      </c>
      <c r="W617" s="8">
        <f>+VLOOKUP(I617,'Master FWDPoints'!$A:$D,2,FALSE)</f>
        <v>2.2000000000000002</v>
      </c>
      <c r="X617" s="8">
        <f>+VLOOKUP(J617,'Master FWDPoints'!$A:$D,2,FALSE)</f>
        <v>2.2999999999999998</v>
      </c>
      <c r="Y617" s="8">
        <f>+VLOOKUP(K617,'Master FWDPoints'!$A:$D,2,FALSE)</f>
        <v>1.65</v>
      </c>
      <c r="Z617" s="8">
        <f>+VLOOKUP(L617,'Master FWDPoints'!$A:$D,2,FALSE)*(M617-L617)/VLOOKUP(L617,'Master FWDPoints'!$A:$D,4,FALSE)</f>
        <v>1.21</v>
      </c>
      <c r="AA617" s="8">
        <f>+VLOOKUP(A617,'Master FWDPoints'!$G:$J,2,FALSE)</f>
        <v>21</v>
      </c>
      <c r="AB617" s="8">
        <f t="shared" si="27"/>
        <v>24.71</v>
      </c>
      <c r="AC617" s="8">
        <f t="shared" si="28"/>
        <v>3.7100000000000009</v>
      </c>
      <c r="AD617" s="8">
        <f t="shared" si="29"/>
        <v>19.100000000000001</v>
      </c>
    </row>
    <row r="618" spans="1:30">
      <c r="A618" s="11">
        <v>41291</v>
      </c>
      <c r="B618" s="26">
        <f>A618+VLOOKUP(A618,'Master FWDPoints'!$A:$D,4,FALSE)</f>
        <v>41325</v>
      </c>
      <c r="C618" s="27">
        <f>B618+VLOOKUP(B618,'Master FWDPoints'!$A:$D,4,FALSE)</f>
        <v>41354</v>
      </c>
      <c r="D618" s="27">
        <f>C618+VLOOKUP(C618,'Master FWDPoints'!$A:$D,4,FALSE)</f>
        <v>41388</v>
      </c>
      <c r="E618" s="27">
        <f>D618+VLOOKUP(D618,'Master FWDPoints'!$A:$D,4,FALSE)</f>
        <v>41418</v>
      </c>
      <c r="F618" s="27">
        <f>E618+VLOOKUP(E618,'Master FWDPoints'!$A:$D,4,FALSE)</f>
        <v>41452</v>
      </c>
      <c r="G618" s="27">
        <f>F618+VLOOKUP(F618,'Master FWDPoints'!$A:$D,4,FALSE)</f>
        <v>41486</v>
      </c>
      <c r="H618" s="27">
        <f>G618+VLOOKUP(G618,'Master FWDPoints'!$A:$D,4,FALSE)</f>
        <v>41516</v>
      </c>
      <c r="I618" s="27">
        <f>H618+VLOOKUP(H618,'Master FWDPoints'!$A:$D,4,FALSE)</f>
        <v>41547</v>
      </c>
      <c r="J618" s="27">
        <f>I618+VLOOKUP(I618,'Master FWDPoints'!$A:$D,4,FALSE)</f>
        <v>41577</v>
      </c>
      <c r="K618" s="27">
        <f>J618+VLOOKUP(J618,'Master FWDPoints'!$A:$D,4,FALSE)</f>
        <v>41607</v>
      </c>
      <c r="L618" s="27">
        <f>K618+VLOOKUP(K618,'Master FWDPoints'!$A:$D,4,FALSE)</f>
        <v>41638</v>
      </c>
      <c r="M618" s="44">
        <f>$A618+VLOOKUP($A618,'Master FWDPoints'!$G:$K,4,FALSE)</f>
        <v>41659</v>
      </c>
      <c r="O618" s="8">
        <f>+VLOOKUP(A618,'Master FWDPoints'!$A:$D,2,FALSE)</f>
        <v>2</v>
      </c>
      <c r="P618" s="8">
        <f>+VLOOKUP(B618,'Master FWDPoints'!$A:$D,2,FALSE)</f>
        <v>1.9</v>
      </c>
      <c r="Q618" s="8">
        <f>+VLOOKUP(C618,'Master FWDPoints'!$A:$D,2,FALSE)</f>
        <v>2.2000000000000002</v>
      </c>
      <c r="R618" s="8">
        <f>+VLOOKUP(D618,'Master FWDPoints'!$A:$D,2,FALSE)</f>
        <v>1.9</v>
      </c>
      <c r="S618" s="8">
        <f>+VLOOKUP(E618,'Master FWDPoints'!$A:$D,2,FALSE)</f>
        <v>2.35</v>
      </c>
      <c r="T618" s="8">
        <f>+VLOOKUP(F618,'Master FWDPoints'!$A:$D,2,FALSE)</f>
        <v>2.6</v>
      </c>
      <c r="U618" s="8">
        <f>+VLOOKUP(G618,'Master FWDPoints'!$A:$D,2,FALSE)</f>
        <v>2.15</v>
      </c>
      <c r="V618" s="8">
        <f>+VLOOKUP(H618,'Master FWDPoints'!$A:$D,2,FALSE)</f>
        <v>2.4500000000000002</v>
      </c>
      <c r="W618" s="8">
        <f>+VLOOKUP(I618,'Master FWDPoints'!$A:$D,2,FALSE)</f>
        <v>2.2000000000000002</v>
      </c>
      <c r="X618" s="8">
        <f>+VLOOKUP(J618,'Master FWDPoints'!$A:$D,2,FALSE)</f>
        <v>2.2999999999999998</v>
      </c>
      <c r="Y618" s="8">
        <f>+VLOOKUP(K618,'Master FWDPoints'!$A:$D,2,FALSE)</f>
        <v>1.65</v>
      </c>
      <c r="Z618" s="8">
        <f>+VLOOKUP(L618,'Master FWDPoints'!$A:$D,2,FALSE)*(M618-L618)/VLOOKUP(L618,'Master FWDPoints'!$A:$D,4,FALSE)</f>
        <v>1.155</v>
      </c>
      <c r="AA618" s="8">
        <f>+VLOOKUP(A618,'Master FWDPoints'!$G:$J,2,FALSE)</f>
        <v>20.8</v>
      </c>
      <c r="AB618" s="8">
        <f t="shared" si="27"/>
        <v>24.855</v>
      </c>
      <c r="AC618" s="8">
        <f t="shared" si="28"/>
        <v>4.0549999999999997</v>
      </c>
      <c r="AD618" s="8">
        <f t="shared" si="29"/>
        <v>18.8</v>
      </c>
    </row>
    <row r="619" spans="1:30">
      <c r="A619" s="11">
        <v>41290</v>
      </c>
      <c r="B619" s="26">
        <f>A619+VLOOKUP(A619,'Master FWDPoints'!$A:$D,4,FALSE)</f>
        <v>41320</v>
      </c>
      <c r="C619" s="27">
        <f>B619+VLOOKUP(B619,'Master FWDPoints'!$A:$D,4,FALSE)</f>
        <v>41351</v>
      </c>
      <c r="D619" s="27">
        <f>C619+VLOOKUP(C619,'Master FWDPoints'!$A:$D,4,FALSE)</f>
        <v>41383</v>
      </c>
      <c r="E619" s="27">
        <f>D619+VLOOKUP(D619,'Master FWDPoints'!$A:$D,4,FALSE)</f>
        <v>41416</v>
      </c>
      <c r="F619" s="27">
        <f>E619+VLOOKUP(E619,'Master FWDPoints'!$A:$D,4,FALSE)</f>
        <v>41446</v>
      </c>
      <c r="G619" s="27">
        <f>F619+VLOOKUP(F619,'Master FWDPoints'!$A:$D,4,FALSE)</f>
        <v>41479</v>
      </c>
      <c r="H619" s="27">
        <f>G619+VLOOKUP(G619,'Master FWDPoints'!$A:$D,4,FALSE)</f>
        <v>41509</v>
      </c>
      <c r="I619" s="27">
        <f>H619+VLOOKUP(H619,'Master FWDPoints'!$A:$D,4,FALSE)</f>
        <v>41543</v>
      </c>
      <c r="J619" s="27">
        <f>I619+VLOOKUP(I619,'Master FWDPoints'!$A:$D,4,FALSE)</f>
        <v>41576</v>
      </c>
      <c r="K619" s="27">
        <f>J619+VLOOKUP(J619,'Master FWDPoints'!$A:$D,4,FALSE)</f>
        <v>41607</v>
      </c>
      <c r="L619" s="27">
        <f>K619+VLOOKUP(K619,'Master FWDPoints'!$A:$D,4,FALSE)</f>
        <v>41638</v>
      </c>
      <c r="M619" s="44">
        <f>$A619+VLOOKUP($A619,'Master FWDPoints'!$G:$K,4,FALSE)</f>
        <v>41656</v>
      </c>
      <c r="O619" s="8">
        <f>+VLOOKUP(A619,'Master FWDPoints'!$A:$D,2,FALSE)</f>
        <v>1.95</v>
      </c>
      <c r="P619" s="8">
        <f>+VLOOKUP(B619,'Master FWDPoints'!$A:$D,2,FALSE)</f>
        <v>2.1</v>
      </c>
      <c r="Q619" s="8">
        <f>+VLOOKUP(C619,'Master FWDPoints'!$A:$D,2,FALSE)</f>
        <v>1.65</v>
      </c>
      <c r="R619" s="8">
        <f>+VLOOKUP(D619,'Master FWDPoints'!$A:$D,2,FALSE)</f>
        <v>2.35</v>
      </c>
      <c r="S619" s="8">
        <f>+VLOOKUP(E619,'Master FWDPoints'!$A:$D,2,FALSE)</f>
        <v>2.25</v>
      </c>
      <c r="T619" s="8">
        <f>+VLOOKUP(F619,'Master FWDPoints'!$A:$D,2,FALSE)</f>
        <v>2.5499999999999998</v>
      </c>
      <c r="U619" s="8">
        <f>+VLOOKUP(G619,'Master FWDPoints'!$A:$D,2,FALSE)</f>
        <v>2.4</v>
      </c>
      <c r="V619" s="8">
        <f>+VLOOKUP(H619,'Master FWDPoints'!$A:$D,2,FALSE)</f>
        <v>2.6</v>
      </c>
      <c r="W619" s="8">
        <f>+VLOOKUP(I619,'Master FWDPoints'!$A:$D,2,FALSE)</f>
        <v>2.25</v>
      </c>
      <c r="X619" s="8">
        <f>+VLOOKUP(J619,'Master FWDPoints'!$A:$D,2,FALSE)</f>
        <v>2.2999999999999998</v>
      </c>
      <c r="Y619" s="8">
        <f>+VLOOKUP(K619,'Master FWDPoints'!$A:$D,2,FALSE)</f>
        <v>1.65</v>
      </c>
      <c r="Z619" s="8">
        <f>+VLOOKUP(L619,'Master FWDPoints'!$A:$D,2,FALSE)*(M619-L619)/VLOOKUP(L619,'Master FWDPoints'!$A:$D,4,FALSE)</f>
        <v>0.99</v>
      </c>
      <c r="AA619" s="8">
        <f>+VLOOKUP(A619,'Master FWDPoints'!$G:$J,2,FALSE)</f>
        <v>21.3</v>
      </c>
      <c r="AB619" s="8">
        <f t="shared" si="27"/>
        <v>25.039999999999996</v>
      </c>
      <c r="AC619" s="8">
        <f t="shared" si="28"/>
        <v>3.7399999999999949</v>
      </c>
      <c r="AD619" s="8">
        <f t="shared" si="29"/>
        <v>19.350000000000001</v>
      </c>
    </row>
    <row r="620" spans="1:30">
      <c r="A620" s="11">
        <v>41289</v>
      </c>
      <c r="B620" s="26">
        <f>A620+VLOOKUP(A620,'Master FWDPoints'!$A:$D,4,FALSE)</f>
        <v>41320</v>
      </c>
      <c r="C620" s="27">
        <f>B620+VLOOKUP(B620,'Master FWDPoints'!$A:$D,4,FALSE)</f>
        <v>41351</v>
      </c>
      <c r="D620" s="27">
        <f>C620+VLOOKUP(C620,'Master FWDPoints'!$A:$D,4,FALSE)</f>
        <v>41383</v>
      </c>
      <c r="E620" s="27">
        <f>D620+VLOOKUP(D620,'Master FWDPoints'!$A:$D,4,FALSE)</f>
        <v>41416</v>
      </c>
      <c r="F620" s="27">
        <f>E620+VLOOKUP(E620,'Master FWDPoints'!$A:$D,4,FALSE)</f>
        <v>41446</v>
      </c>
      <c r="G620" s="27">
        <f>F620+VLOOKUP(F620,'Master FWDPoints'!$A:$D,4,FALSE)</f>
        <v>41479</v>
      </c>
      <c r="H620" s="27">
        <f>G620+VLOOKUP(G620,'Master FWDPoints'!$A:$D,4,FALSE)</f>
        <v>41509</v>
      </c>
      <c r="I620" s="27">
        <f>H620+VLOOKUP(H620,'Master FWDPoints'!$A:$D,4,FALSE)</f>
        <v>41543</v>
      </c>
      <c r="J620" s="27">
        <f>I620+VLOOKUP(I620,'Master FWDPoints'!$A:$D,4,FALSE)</f>
        <v>41576</v>
      </c>
      <c r="K620" s="27">
        <f>J620+VLOOKUP(J620,'Master FWDPoints'!$A:$D,4,FALSE)</f>
        <v>41607</v>
      </c>
      <c r="L620" s="27">
        <f>K620+VLOOKUP(K620,'Master FWDPoints'!$A:$D,4,FALSE)</f>
        <v>41638</v>
      </c>
      <c r="M620" s="44">
        <f>$A620+VLOOKUP($A620,'Master FWDPoints'!$G:$K,4,FALSE)</f>
        <v>41655</v>
      </c>
      <c r="O620" s="8">
        <f>+VLOOKUP(A620,'Master FWDPoints'!$A:$D,2,FALSE)</f>
        <v>1.75</v>
      </c>
      <c r="P620" s="8">
        <f>+VLOOKUP(B620,'Master FWDPoints'!$A:$D,2,FALSE)</f>
        <v>2.1</v>
      </c>
      <c r="Q620" s="8">
        <f>+VLOOKUP(C620,'Master FWDPoints'!$A:$D,2,FALSE)</f>
        <v>1.65</v>
      </c>
      <c r="R620" s="8">
        <f>+VLOOKUP(D620,'Master FWDPoints'!$A:$D,2,FALSE)</f>
        <v>2.35</v>
      </c>
      <c r="S620" s="8">
        <f>+VLOOKUP(E620,'Master FWDPoints'!$A:$D,2,FALSE)</f>
        <v>2.25</v>
      </c>
      <c r="T620" s="8">
        <f>+VLOOKUP(F620,'Master FWDPoints'!$A:$D,2,FALSE)</f>
        <v>2.5499999999999998</v>
      </c>
      <c r="U620" s="8">
        <f>+VLOOKUP(G620,'Master FWDPoints'!$A:$D,2,FALSE)</f>
        <v>2.4</v>
      </c>
      <c r="V620" s="8">
        <f>+VLOOKUP(H620,'Master FWDPoints'!$A:$D,2,FALSE)</f>
        <v>2.6</v>
      </c>
      <c r="W620" s="8">
        <f>+VLOOKUP(I620,'Master FWDPoints'!$A:$D,2,FALSE)</f>
        <v>2.25</v>
      </c>
      <c r="X620" s="8">
        <f>+VLOOKUP(J620,'Master FWDPoints'!$A:$D,2,FALSE)</f>
        <v>2.2999999999999998</v>
      </c>
      <c r="Y620" s="8">
        <f>+VLOOKUP(K620,'Master FWDPoints'!$A:$D,2,FALSE)</f>
        <v>1.65</v>
      </c>
      <c r="Z620" s="8">
        <f>+VLOOKUP(L620,'Master FWDPoints'!$A:$D,2,FALSE)*(M620-L620)/VLOOKUP(L620,'Master FWDPoints'!$A:$D,4,FALSE)</f>
        <v>0.93500000000000005</v>
      </c>
      <c r="AA620" s="8">
        <f>+VLOOKUP(A620,'Master FWDPoints'!$G:$J,2,FALSE)</f>
        <v>21</v>
      </c>
      <c r="AB620" s="8">
        <f t="shared" si="27"/>
        <v>24.784999999999997</v>
      </c>
      <c r="AC620" s="8">
        <f t="shared" si="28"/>
        <v>3.7849999999999966</v>
      </c>
      <c r="AD620" s="8">
        <f t="shared" si="29"/>
        <v>19.25</v>
      </c>
    </row>
    <row r="621" spans="1:30">
      <c r="A621" s="11">
        <v>41288</v>
      </c>
      <c r="B621" s="26">
        <f>A621+VLOOKUP(A621,'Master FWDPoints'!$A:$D,4,FALSE)</f>
        <v>41320</v>
      </c>
      <c r="C621" s="27">
        <f>B621+VLOOKUP(B621,'Master FWDPoints'!$A:$D,4,FALSE)</f>
        <v>41351</v>
      </c>
      <c r="D621" s="27">
        <f>C621+VLOOKUP(C621,'Master FWDPoints'!$A:$D,4,FALSE)</f>
        <v>41383</v>
      </c>
      <c r="E621" s="27">
        <f>D621+VLOOKUP(D621,'Master FWDPoints'!$A:$D,4,FALSE)</f>
        <v>41416</v>
      </c>
      <c r="F621" s="27">
        <f>E621+VLOOKUP(E621,'Master FWDPoints'!$A:$D,4,FALSE)</f>
        <v>41446</v>
      </c>
      <c r="G621" s="27">
        <f>F621+VLOOKUP(F621,'Master FWDPoints'!$A:$D,4,FALSE)</f>
        <v>41479</v>
      </c>
      <c r="H621" s="27">
        <f>G621+VLOOKUP(G621,'Master FWDPoints'!$A:$D,4,FALSE)</f>
        <v>41509</v>
      </c>
      <c r="I621" s="27">
        <f>H621+VLOOKUP(H621,'Master FWDPoints'!$A:$D,4,FALSE)</f>
        <v>41543</v>
      </c>
      <c r="J621" s="27">
        <f>I621+VLOOKUP(I621,'Master FWDPoints'!$A:$D,4,FALSE)</f>
        <v>41576</v>
      </c>
      <c r="K621" s="27">
        <f>J621+VLOOKUP(J621,'Master FWDPoints'!$A:$D,4,FALSE)</f>
        <v>41607</v>
      </c>
      <c r="L621" s="27">
        <f>K621+VLOOKUP(K621,'Master FWDPoints'!$A:$D,4,FALSE)</f>
        <v>41638</v>
      </c>
      <c r="M621" s="44">
        <f>$A621+VLOOKUP($A621,'Master FWDPoints'!$G:$K,4,FALSE)</f>
        <v>41654</v>
      </c>
      <c r="O621" s="8">
        <f>+VLOOKUP(A621,'Master FWDPoints'!$A:$D,2,FALSE)</f>
        <v>1.65</v>
      </c>
      <c r="P621" s="8">
        <f>+VLOOKUP(B621,'Master FWDPoints'!$A:$D,2,FALSE)</f>
        <v>2.1</v>
      </c>
      <c r="Q621" s="8">
        <f>+VLOOKUP(C621,'Master FWDPoints'!$A:$D,2,FALSE)</f>
        <v>1.65</v>
      </c>
      <c r="R621" s="8">
        <f>+VLOOKUP(D621,'Master FWDPoints'!$A:$D,2,FALSE)</f>
        <v>2.35</v>
      </c>
      <c r="S621" s="8">
        <f>+VLOOKUP(E621,'Master FWDPoints'!$A:$D,2,FALSE)</f>
        <v>2.25</v>
      </c>
      <c r="T621" s="8">
        <f>+VLOOKUP(F621,'Master FWDPoints'!$A:$D,2,FALSE)</f>
        <v>2.5499999999999998</v>
      </c>
      <c r="U621" s="8">
        <f>+VLOOKUP(G621,'Master FWDPoints'!$A:$D,2,FALSE)</f>
        <v>2.4</v>
      </c>
      <c r="V621" s="8">
        <f>+VLOOKUP(H621,'Master FWDPoints'!$A:$D,2,FALSE)</f>
        <v>2.6</v>
      </c>
      <c r="W621" s="8">
        <f>+VLOOKUP(I621,'Master FWDPoints'!$A:$D,2,FALSE)</f>
        <v>2.25</v>
      </c>
      <c r="X621" s="8">
        <f>+VLOOKUP(J621,'Master FWDPoints'!$A:$D,2,FALSE)</f>
        <v>2.2999999999999998</v>
      </c>
      <c r="Y621" s="8">
        <f>+VLOOKUP(K621,'Master FWDPoints'!$A:$D,2,FALSE)</f>
        <v>1.65</v>
      </c>
      <c r="Z621" s="8">
        <f>+VLOOKUP(L621,'Master FWDPoints'!$A:$D,2,FALSE)*(M621-L621)/VLOOKUP(L621,'Master FWDPoints'!$A:$D,4,FALSE)</f>
        <v>0.88</v>
      </c>
      <c r="AA621" s="8">
        <f>+VLOOKUP(A621,'Master FWDPoints'!$G:$J,2,FALSE)</f>
        <v>20.7</v>
      </c>
      <c r="AB621" s="8">
        <f t="shared" si="27"/>
        <v>24.63</v>
      </c>
      <c r="AC621" s="8">
        <f t="shared" si="28"/>
        <v>3.9299999999999997</v>
      </c>
      <c r="AD621" s="8">
        <f t="shared" si="29"/>
        <v>19.05</v>
      </c>
    </row>
    <row r="622" spans="1:30">
      <c r="A622" s="11">
        <v>41285</v>
      </c>
      <c r="B622" s="26">
        <f>A622+VLOOKUP(A622,'Master FWDPoints'!$A:$D,4,FALSE)</f>
        <v>41319</v>
      </c>
      <c r="C622" s="27">
        <f>B622+VLOOKUP(B622,'Master FWDPoints'!$A:$D,4,FALSE)</f>
        <v>41348</v>
      </c>
      <c r="D622" s="27">
        <f>C622+VLOOKUP(C622,'Master FWDPoints'!$A:$D,4,FALSE)</f>
        <v>41382</v>
      </c>
      <c r="E622" s="27">
        <f>D622+VLOOKUP(D622,'Master FWDPoints'!$A:$D,4,FALSE)</f>
        <v>41414</v>
      </c>
      <c r="F622" s="27">
        <f>E622+VLOOKUP(E622,'Master FWDPoints'!$A:$D,4,FALSE)</f>
        <v>41446</v>
      </c>
      <c r="G622" s="27">
        <f>F622+VLOOKUP(F622,'Master FWDPoints'!$A:$D,4,FALSE)</f>
        <v>41479</v>
      </c>
      <c r="H622" s="27">
        <f>G622+VLOOKUP(G622,'Master FWDPoints'!$A:$D,4,FALSE)</f>
        <v>41509</v>
      </c>
      <c r="I622" s="27">
        <f>H622+VLOOKUP(H622,'Master FWDPoints'!$A:$D,4,FALSE)</f>
        <v>41543</v>
      </c>
      <c r="J622" s="27">
        <f>I622+VLOOKUP(I622,'Master FWDPoints'!$A:$D,4,FALSE)</f>
        <v>41576</v>
      </c>
      <c r="K622" s="27">
        <f>J622+VLOOKUP(J622,'Master FWDPoints'!$A:$D,4,FALSE)</f>
        <v>41607</v>
      </c>
      <c r="L622" s="27">
        <f>K622+VLOOKUP(K622,'Master FWDPoints'!$A:$D,4,FALSE)</f>
        <v>41638</v>
      </c>
      <c r="M622" s="44">
        <f>$A622+VLOOKUP($A622,'Master FWDPoints'!$G:$K,4,FALSE)</f>
        <v>41653</v>
      </c>
      <c r="O622" s="8">
        <f>+VLOOKUP(A622,'Master FWDPoints'!$A:$D,2,FALSE)</f>
        <v>1.65</v>
      </c>
      <c r="P622" s="8">
        <f>+VLOOKUP(B622,'Master FWDPoints'!$A:$D,2,FALSE)</f>
        <v>2.0499999999999998</v>
      </c>
      <c r="Q622" s="8">
        <f>+VLOOKUP(C622,'Master FWDPoints'!$A:$D,2,FALSE)</f>
        <v>1.95</v>
      </c>
      <c r="R622" s="8">
        <f>+VLOOKUP(D622,'Master FWDPoints'!$A:$D,2,FALSE)</f>
        <v>2.4500000000000002</v>
      </c>
      <c r="S622" s="8">
        <f>+VLOOKUP(E622,'Master FWDPoints'!$A:$D,2,FALSE)</f>
        <v>2.35</v>
      </c>
      <c r="T622" s="8">
        <f>+VLOOKUP(F622,'Master FWDPoints'!$A:$D,2,FALSE)</f>
        <v>2.5499999999999998</v>
      </c>
      <c r="U622" s="8">
        <f>+VLOOKUP(G622,'Master FWDPoints'!$A:$D,2,FALSE)</f>
        <v>2.4</v>
      </c>
      <c r="V622" s="8">
        <f>+VLOOKUP(H622,'Master FWDPoints'!$A:$D,2,FALSE)</f>
        <v>2.6</v>
      </c>
      <c r="W622" s="8">
        <f>+VLOOKUP(I622,'Master FWDPoints'!$A:$D,2,FALSE)</f>
        <v>2.25</v>
      </c>
      <c r="X622" s="8">
        <f>+VLOOKUP(J622,'Master FWDPoints'!$A:$D,2,FALSE)</f>
        <v>2.2999999999999998</v>
      </c>
      <c r="Y622" s="8">
        <f>+VLOOKUP(K622,'Master FWDPoints'!$A:$D,2,FALSE)</f>
        <v>1.65</v>
      </c>
      <c r="Z622" s="8">
        <f>+VLOOKUP(L622,'Master FWDPoints'!$A:$D,2,FALSE)*(M622-L622)/VLOOKUP(L622,'Master FWDPoints'!$A:$D,4,FALSE)</f>
        <v>0.82499999999999996</v>
      </c>
      <c r="AA622" s="8">
        <f>+VLOOKUP(A622,'Master FWDPoints'!$G:$J,2,FALSE)</f>
        <v>20.6</v>
      </c>
      <c r="AB622" s="8">
        <f t="shared" si="27"/>
        <v>25.024999999999999</v>
      </c>
      <c r="AC622" s="8">
        <f t="shared" si="28"/>
        <v>4.4249999999999972</v>
      </c>
      <c r="AD622" s="8">
        <f t="shared" si="29"/>
        <v>18.950000000000003</v>
      </c>
    </row>
    <row r="623" spans="1:30">
      <c r="A623" s="11">
        <v>41284</v>
      </c>
      <c r="B623" s="26">
        <f>A623+VLOOKUP(A623,'Master FWDPoints'!$A:$D,4,FALSE)</f>
        <v>41318</v>
      </c>
      <c r="C623" s="27">
        <f>B623+VLOOKUP(B623,'Master FWDPoints'!$A:$D,4,FALSE)</f>
        <v>41347</v>
      </c>
      <c r="D623" s="27">
        <f>C623+VLOOKUP(C623,'Master FWDPoints'!$A:$D,4,FALSE)</f>
        <v>41381</v>
      </c>
      <c r="E623" s="27">
        <f>D623+VLOOKUP(D623,'Master FWDPoints'!$A:$D,4,FALSE)</f>
        <v>41411</v>
      </c>
      <c r="F623" s="27">
        <f>E623+VLOOKUP(E623,'Master FWDPoints'!$A:$D,4,FALSE)</f>
        <v>41446</v>
      </c>
      <c r="G623" s="27">
        <f>F623+VLOOKUP(F623,'Master FWDPoints'!$A:$D,4,FALSE)</f>
        <v>41479</v>
      </c>
      <c r="H623" s="27">
        <f>G623+VLOOKUP(G623,'Master FWDPoints'!$A:$D,4,FALSE)</f>
        <v>41509</v>
      </c>
      <c r="I623" s="27">
        <f>H623+VLOOKUP(H623,'Master FWDPoints'!$A:$D,4,FALSE)</f>
        <v>41543</v>
      </c>
      <c r="J623" s="27">
        <f>I623+VLOOKUP(I623,'Master FWDPoints'!$A:$D,4,FALSE)</f>
        <v>41576</v>
      </c>
      <c r="K623" s="27">
        <f>J623+VLOOKUP(J623,'Master FWDPoints'!$A:$D,4,FALSE)</f>
        <v>41607</v>
      </c>
      <c r="L623" s="27">
        <f>K623+VLOOKUP(K623,'Master FWDPoints'!$A:$D,4,FALSE)</f>
        <v>41638</v>
      </c>
      <c r="M623" s="44">
        <f>$A623+VLOOKUP($A623,'Master FWDPoints'!$G:$K,4,FALSE)</f>
        <v>41652</v>
      </c>
      <c r="O623" s="8">
        <f>+VLOOKUP(A623,'Master FWDPoints'!$A:$D,2,FALSE)</f>
        <v>1.9</v>
      </c>
      <c r="P623" s="8">
        <f>+VLOOKUP(B623,'Master FWDPoints'!$A:$D,2,FALSE)</f>
        <v>1.75</v>
      </c>
      <c r="Q623" s="8">
        <f>+VLOOKUP(C623,'Master FWDPoints'!$A:$D,2,FALSE)</f>
        <v>2</v>
      </c>
      <c r="R623" s="8">
        <f>+VLOOKUP(D623,'Master FWDPoints'!$A:$D,2,FALSE)</f>
        <v>2.1</v>
      </c>
      <c r="S623" s="8">
        <f>+VLOOKUP(E623,'Master FWDPoints'!$A:$D,2,FALSE)</f>
        <v>2.4</v>
      </c>
      <c r="T623" s="8">
        <f>+VLOOKUP(F623,'Master FWDPoints'!$A:$D,2,FALSE)</f>
        <v>2.5499999999999998</v>
      </c>
      <c r="U623" s="8">
        <f>+VLOOKUP(G623,'Master FWDPoints'!$A:$D,2,FALSE)</f>
        <v>2.4</v>
      </c>
      <c r="V623" s="8">
        <f>+VLOOKUP(H623,'Master FWDPoints'!$A:$D,2,FALSE)</f>
        <v>2.6</v>
      </c>
      <c r="W623" s="8">
        <f>+VLOOKUP(I623,'Master FWDPoints'!$A:$D,2,FALSE)</f>
        <v>2.25</v>
      </c>
      <c r="X623" s="8">
        <f>+VLOOKUP(J623,'Master FWDPoints'!$A:$D,2,FALSE)</f>
        <v>2.2999999999999998</v>
      </c>
      <c r="Y623" s="8">
        <f>+VLOOKUP(K623,'Master FWDPoints'!$A:$D,2,FALSE)</f>
        <v>1.65</v>
      </c>
      <c r="Z623" s="8">
        <f>+VLOOKUP(L623,'Master FWDPoints'!$A:$D,2,FALSE)*(M623-L623)/VLOOKUP(L623,'Master FWDPoints'!$A:$D,4,FALSE)</f>
        <v>0.77</v>
      </c>
      <c r="AA623" s="8">
        <f>+VLOOKUP(A623,'Master FWDPoints'!$G:$J,2,FALSE)</f>
        <v>20.8</v>
      </c>
      <c r="AB623" s="8">
        <f t="shared" si="27"/>
        <v>24.669999999999998</v>
      </c>
      <c r="AC623" s="8">
        <f t="shared" si="28"/>
        <v>3.8699999999999974</v>
      </c>
      <c r="AD623" s="8">
        <f t="shared" si="29"/>
        <v>18.900000000000002</v>
      </c>
    </row>
    <row r="624" spans="1:30">
      <c r="A624" s="11">
        <v>41283</v>
      </c>
      <c r="B624" s="26">
        <f>A624+VLOOKUP(A624,'Master FWDPoints'!$A:$D,4,FALSE)</f>
        <v>41313</v>
      </c>
      <c r="C624" s="27">
        <f>B624+VLOOKUP(B624,'Master FWDPoints'!$A:$D,4,FALSE)</f>
        <v>41344</v>
      </c>
      <c r="D624" s="27">
        <f>C624+VLOOKUP(C624,'Master FWDPoints'!$A:$D,4,FALSE)</f>
        <v>41376</v>
      </c>
      <c r="E624" s="27">
        <f>D624+VLOOKUP(D624,'Master FWDPoints'!$A:$D,4,FALSE)</f>
        <v>41409</v>
      </c>
      <c r="F624" s="27">
        <f>E624+VLOOKUP(E624,'Master FWDPoints'!$A:$D,4,FALSE)</f>
        <v>41439</v>
      </c>
      <c r="G624" s="27">
        <f>F624+VLOOKUP(F624,'Master FWDPoints'!$A:$D,4,FALSE)</f>
        <v>41472</v>
      </c>
      <c r="H624" s="27">
        <f>G624+VLOOKUP(G624,'Master FWDPoints'!$A:$D,4,FALSE)</f>
        <v>41502</v>
      </c>
      <c r="I624" s="27">
        <f>H624+VLOOKUP(H624,'Master FWDPoints'!$A:$D,4,FALSE)</f>
        <v>41534</v>
      </c>
      <c r="J624" s="27">
        <f>I624+VLOOKUP(I624,'Master FWDPoints'!$A:$D,4,FALSE)</f>
        <v>41570</v>
      </c>
      <c r="K624" s="27">
        <f>J624+VLOOKUP(J624,'Master FWDPoints'!$A:$D,4,FALSE)</f>
        <v>41600</v>
      </c>
      <c r="L624" s="27">
        <f>K624+VLOOKUP(K624,'Master FWDPoints'!$A:$D,4,FALSE)</f>
        <v>41632</v>
      </c>
      <c r="M624" s="44">
        <f>$A624+VLOOKUP($A624,'Master FWDPoints'!$G:$K,4,FALSE)</f>
        <v>41649</v>
      </c>
      <c r="O624" s="8">
        <f>+VLOOKUP(A624,'Master FWDPoints'!$A:$D,2,FALSE)</f>
        <v>1.4</v>
      </c>
      <c r="P624" s="8">
        <f>+VLOOKUP(B624,'Master FWDPoints'!$A:$D,2,FALSE)</f>
        <v>1.75</v>
      </c>
      <c r="Q624" s="8">
        <f>+VLOOKUP(C624,'Master FWDPoints'!$A:$D,2,FALSE)</f>
        <v>2.1</v>
      </c>
      <c r="R624" s="8">
        <f>+VLOOKUP(D624,'Master FWDPoints'!$A:$D,2,FALSE)</f>
        <v>2.15</v>
      </c>
      <c r="S624" s="8">
        <f>+VLOOKUP(E624,'Master FWDPoints'!$A:$D,2,FALSE)</f>
        <v>2.15</v>
      </c>
      <c r="T624" s="8">
        <f>+VLOOKUP(F624,'Master FWDPoints'!$A:$D,2,FALSE)</f>
        <v>2.4</v>
      </c>
      <c r="U624" s="8">
        <f>+VLOOKUP(G624,'Master FWDPoints'!$A:$D,2,FALSE)</f>
        <v>2.4</v>
      </c>
      <c r="V624" s="8">
        <f>+VLOOKUP(H624,'Master FWDPoints'!$A:$D,2,FALSE)</f>
        <v>2.2999999999999998</v>
      </c>
      <c r="W624" s="8">
        <f>+VLOOKUP(I624,'Master FWDPoints'!$A:$D,2,FALSE)</f>
        <v>2.1</v>
      </c>
      <c r="X624" s="8">
        <f>+VLOOKUP(J624,'Master FWDPoints'!$A:$D,2,FALSE)</f>
        <v>1.85</v>
      </c>
      <c r="Y624" s="8">
        <f>+VLOOKUP(K624,'Master FWDPoints'!$A:$D,2,FALSE)</f>
        <v>1.8</v>
      </c>
      <c r="Z624" s="8">
        <f>+VLOOKUP(L624,'Master FWDPoints'!$A:$D,2,FALSE)*(M624-L624)/VLOOKUP(L624,'Master FWDPoints'!$A:$D,4,FALSE)</f>
        <v>0.98709677419354847</v>
      </c>
      <c r="AA624" s="8">
        <f>+VLOOKUP(A624,'Master FWDPoints'!$G:$J,2,FALSE)</f>
        <v>20.6</v>
      </c>
      <c r="AB624" s="8">
        <f t="shared" si="27"/>
        <v>23.387096774193555</v>
      </c>
      <c r="AC624" s="8">
        <f t="shared" si="28"/>
        <v>2.7870967741935537</v>
      </c>
      <c r="AD624" s="8">
        <f t="shared" si="29"/>
        <v>19.200000000000003</v>
      </c>
    </row>
    <row r="625" spans="1:30">
      <c r="A625" s="11">
        <v>41282</v>
      </c>
      <c r="B625" s="26">
        <f>A625+VLOOKUP(A625,'Master FWDPoints'!$A:$D,4,FALSE)</f>
        <v>41313</v>
      </c>
      <c r="C625" s="27">
        <f>B625+VLOOKUP(B625,'Master FWDPoints'!$A:$D,4,FALSE)</f>
        <v>41344</v>
      </c>
      <c r="D625" s="27">
        <f>C625+VLOOKUP(C625,'Master FWDPoints'!$A:$D,4,FALSE)</f>
        <v>41376</v>
      </c>
      <c r="E625" s="27">
        <f>D625+VLOOKUP(D625,'Master FWDPoints'!$A:$D,4,FALSE)</f>
        <v>41409</v>
      </c>
      <c r="F625" s="27">
        <f>E625+VLOOKUP(E625,'Master FWDPoints'!$A:$D,4,FALSE)</f>
        <v>41439</v>
      </c>
      <c r="G625" s="27">
        <f>F625+VLOOKUP(F625,'Master FWDPoints'!$A:$D,4,FALSE)</f>
        <v>41472</v>
      </c>
      <c r="H625" s="27">
        <f>G625+VLOOKUP(G625,'Master FWDPoints'!$A:$D,4,FALSE)</f>
        <v>41502</v>
      </c>
      <c r="I625" s="27">
        <f>H625+VLOOKUP(H625,'Master FWDPoints'!$A:$D,4,FALSE)</f>
        <v>41534</v>
      </c>
      <c r="J625" s="27">
        <f>I625+VLOOKUP(I625,'Master FWDPoints'!$A:$D,4,FALSE)</f>
        <v>41570</v>
      </c>
      <c r="K625" s="27">
        <f>J625+VLOOKUP(J625,'Master FWDPoints'!$A:$D,4,FALSE)</f>
        <v>41600</v>
      </c>
      <c r="L625" s="27">
        <f>K625+VLOOKUP(K625,'Master FWDPoints'!$A:$D,4,FALSE)</f>
        <v>41632</v>
      </c>
      <c r="M625" s="44">
        <f>$A625+VLOOKUP($A625,'Master FWDPoints'!$G:$K,4,FALSE)</f>
        <v>41648</v>
      </c>
      <c r="O625" s="8">
        <f>+VLOOKUP(A625,'Master FWDPoints'!$A:$D,2,FALSE)</f>
        <v>1.35</v>
      </c>
      <c r="P625" s="8">
        <f>+VLOOKUP(B625,'Master FWDPoints'!$A:$D,2,FALSE)</f>
        <v>1.75</v>
      </c>
      <c r="Q625" s="8">
        <f>+VLOOKUP(C625,'Master FWDPoints'!$A:$D,2,FALSE)</f>
        <v>2.1</v>
      </c>
      <c r="R625" s="8">
        <f>+VLOOKUP(D625,'Master FWDPoints'!$A:$D,2,FALSE)</f>
        <v>2.15</v>
      </c>
      <c r="S625" s="8">
        <f>+VLOOKUP(E625,'Master FWDPoints'!$A:$D,2,FALSE)</f>
        <v>2.15</v>
      </c>
      <c r="T625" s="8">
        <f>+VLOOKUP(F625,'Master FWDPoints'!$A:$D,2,FALSE)</f>
        <v>2.4</v>
      </c>
      <c r="U625" s="8">
        <f>+VLOOKUP(G625,'Master FWDPoints'!$A:$D,2,FALSE)</f>
        <v>2.4</v>
      </c>
      <c r="V625" s="8">
        <f>+VLOOKUP(H625,'Master FWDPoints'!$A:$D,2,FALSE)</f>
        <v>2.2999999999999998</v>
      </c>
      <c r="W625" s="8">
        <f>+VLOOKUP(I625,'Master FWDPoints'!$A:$D,2,FALSE)</f>
        <v>2.1</v>
      </c>
      <c r="X625" s="8">
        <f>+VLOOKUP(J625,'Master FWDPoints'!$A:$D,2,FALSE)</f>
        <v>1.85</v>
      </c>
      <c r="Y625" s="8">
        <f>+VLOOKUP(K625,'Master FWDPoints'!$A:$D,2,FALSE)</f>
        <v>1.8</v>
      </c>
      <c r="Z625" s="8">
        <f>+VLOOKUP(L625,'Master FWDPoints'!$A:$D,2,FALSE)*(M625-L625)/VLOOKUP(L625,'Master FWDPoints'!$A:$D,4,FALSE)</f>
        <v>0.92903225806451617</v>
      </c>
      <c r="AA625" s="8">
        <f>+VLOOKUP(A625,'Master FWDPoints'!$G:$J,2,FALSE)</f>
        <v>21</v>
      </c>
      <c r="AB625" s="8">
        <f t="shared" si="27"/>
        <v>23.279032258064522</v>
      </c>
      <c r="AC625" s="8">
        <f t="shared" si="28"/>
        <v>2.2790322580645217</v>
      </c>
      <c r="AD625" s="8">
        <f t="shared" si="29"/>
        <v>19.649999999999999</v>
      </c>
    </row>
    <row r="626" spans="1:30">
      <c r="A626" s="11">
        <v>41281</v>
      </c>
      <c r="B626" s="26">
        <f>A626+VLOOKUP(A626,'Master FWDPoints'!$A:$D,4,FALSE)</f>
        <v>41313</v>
      </c>
      <c r="C626" s="27">
        <f>B626+VLOOKUP(B626,'Master FWDPoints'!$A:$D,4,FALSE)</f>
        <v>41344</v>
      </c>
      <c r="D626" s="27">
        <f>C626+VLOOKUP(C626,'Master FWDPoints'!$A:$D,4,FALSE)</f>
        <v>41376</v>
      </c>
      <c r="E626" s="27">
        <f>D626+VLOOKUP(D626,'Master FWDPoints'!$A:$D,4,FALSE)</f>
        <v>41409</v>
      </c>
      <c r="F626" s="27">
        <f>E626+VLOOKUP(E626,'Master FWDPoints'!$A:$D,4,FALSE)</f>
        <v>41439</v>
      </c>
      <c r="G626" s="27">
        <f>F626+VLOOKUP(F626,'Master FWDPoints'!$A:$D,4,FALSE)</f>
        <v>41472</v>
      </c>
      <c r="H626" s="27">
        <f>G626+VLOOKUP(G626,'Master FWDPoints'!$A:$D,4,FALSE)</f>
        <v>41502</v>
      </c>
      <c r="I626" s="27">
        <f>H626+VLOOKUP(H626,'Master FWDPoints'!$A:$D,4,FALSE)</f>
        <v>41534</v>
      </c>
      <c r="J626" s="27">
        <f>I626+VLOOKUP(I626,'Master FWDPoints'!$A:$D,4,FALSE)</f>
        <v>41570</v>
      </c>
      <c r="K626" s="27">
        <f>J626+VLOOKUP(J626,'Master FWDPoints'!$A:$D,4,FALSE)</f>
        <v>41600</v>
      </c>
      <c r="L626" s="27">
        <f>K626+VLOOKUP(K626,'Master FWDPoints'!$A:$D,4,FALSE)</f>
        <v>41632</v>
      </c>
      <c r="M626" s="44">
        <f>$A626+VLOOKUP($A626,'Master FWDPoints'!$G:$K,4,FALSE)</f>
        <v>41647</v>
      </c>
      <c r="O626" s="8">
        <f>+VLOOKUP(A626,'Master FWDPoints'!$A:$D,2,FALSE)</f>
        <v>1.6</v>
      </c>
      <c r="P626" s="8">
        <f>+VLOOKUP(B626,'Master FWDPoints'!$A:$D,2,FALSE)</f>
        <v>1.75</v>
      </c>
      <c r="Q626" s="8">
        <f>+VLOOKUP(C626,'Master FWDPoints'!$A:$D,2,FALSE)</f>
        <v>2.1</v>
      </c>
      <c r="R626" s="8">
        <f>+VLOOKUP(D626,'Master FWDPoints'!$A:$D,2,FALSE)</f>
        <v>2.15</v>
      </c>
      <c r="S626" s="8">
        <f>+VLOOKUP(E626,'Master FWDPoints'!$A:$D,2,FALSE)</f>
        <v>2.15</v>
      </c>
      <c r="T626" s="8">
        <f>+VLOOKUP(F626,'Master FWDPoints'!$A:$D,2,FALSE)</f>
        <v>2.4</v>
      </c>
      <c r="U626" s="8">
        <f>+VLOOKUP(G626,'Master FWDPoints'!$A:$D,2,FALSE)</f>
        <v>2.4</v>
      </c>
      <c r="V626" s="8">
        <f>+VLOOKUP(H626,'Master FWDPoints'!$A:$D,2,FALSE)</f>
        <v>2.2999999999999998</v>
      </c>
      <c r="W626" s="8">
        <f>+VLOOKUP(I626,'Master FWDPoints'!$A:$D,2,FALSE)</f>
        <v>2.1</v>
      </c>
      <c r="X626" s="8">
        <f>+VLOOKUP(J626,'Master FWDPoints'!$A:$D,2,FALSE)</f>
        <v>1.85</v>
      </c>
      <c r="Y626" s="8">
        <f>+VLOOKUP(K626,'Master FWDPoints'!$A:$D,2,FALSE)</f>
        <v>1.8</v>
      </c>
      <c r="Z626" s="8">
        <f>+VLOOKUP(L626,'Master FWDPoints'!$A:$D,2,FALSE)*(M626-L626)/VLOOKUP(L626,'Master FWDPoints'!$A:$D,4,FALSE)</f>
        <v>0.87096774193548387</v>
      </c>
      <c r="AA626" s="8">
        <f>+VLOOKUP(A626,'Master FWDPoints'!$G:$J,2,FALSE)</f>
        <v>20.8</v>
      </c>
      <c r="AB626" s="8">
        <f t="shared" si="27"/>
        <v>23.470967741935489</v>
      </c>
      <c r="AC626" s="8">
        <f t="shared" si="28"/>
        <v>2.6709677419354882</v>
      </c>
      <c r="AD626" s="8">
        <f t="shared" si="29"/>
        <v>19.2</v>
      </c>
    </row>
    <row r="627" spans="1:30">
      <c r="A627" s="11">
        <v>41278</v>
      </c>
      <c r="B627" s="26">
        <f>A627+VLOOKUP(A627,'Master FWDPoints'!$A:$D,4,FALSE)</f>
        <v>41312</v>
      </c>
      <c r="C627" s="27">
        <f>B627+VLOOKUP(B627,'Master FWDPoints'!$A:$D,4,FALSE)</f>
        <v>41341</v>
      </c>
      <c r="D627" s="27">
        <f>C627+VLOOKUP(C627,'Master FWDPoints'!$A:$D,4,FALSE)</f>
        <v>41375</v>
      </c>
      <c r="E627" s="27">
        <f>D627+VLOOKUP(D627,'Master FWDPoints'!$A:$D,4,FALSE)</f>
        <v>41408</v>
      </c>
      <c r="F627" s="27">
        <f>E627+VLOOKUP(E627,'Master FWDPoints'!$A:$D,4,FALSE)</f>
        <v>41439</v>
      </c>
      <c r="G627" s="27">
        <f>F627+VLOOKUP(F627,'Master FWDPoints'!$A:$D,4,FALSE)</f>
        <v>41472</v>
      </c>
      <c r="H627" s="27">
        <f>G627+VLOOKUP(G627,'Master FWDPoints'!$A:$D,4,FALSE)</f>
        <v>41502</v>
      </c>
      <c r="I627" s="27">
        <f>H627+VLOOKUP(H627,'Master FWDPoints'!$A:$D,4,FALSE)</f>
        <v>41534</v>
      </c>
      <c r="J627" s="27">
        <f>I627+VLOOKUP(I627,'Master FWDPoints'!$A:$D,4,FALSE)</f>
        <v>41570</v>
      </c>
      <c r="K627" s="27">
        <f>J627+VLOOKUP(J627,'Master FWDPoints'!$A:$D,4,FALSE)</f>
        <v>41600</v>
      </c>
      <c r="L627" s="27">
        <f>K627+VLOOKUP(K627,'Master FWDPoints'!$A:$D,4,FALSE)</f>
        <v>41632</v>
      </c>
      <c r="M627" s="44">
        <f>$A627+VLOOKUP($A627,'Master FWDPoints'!$G:$K,4,FALSE)</f>
        <v>41646</v>
      </c>
      <c r="O627" s="8">
        <f>+VLOOKUP(A627,'Master FWDPoints'!$A:$D,2,FALSE)</f>
        <v>1.75</v>
      </c>
      <c r="P627" s="8">
        <f>+VLOOKUP(B627,'Master FWDPoints'!$A:$D,2,FALSE)</f>
        <v>2.1</v>
      </c>
      <c r="Q627" s="8">
        <f>+VLOOKUP(C627,'Master FWDPoints'!$A:$D,2,FALSE)</f>
        <v>2.15</v>
      </c>
      <c r="R627" s="8">
        <f>+VLOOKUP(D627,'Master FWDPoints'!$A:$D,2,FALSE)</f>
        <v>2.15</v>
      </c>
      <c r="S627" s="8">
        <f>+VLOOKUP(E627,'Master FWDPoints'!$A:$D,2,FALSE)</f>
        <v>2.1</v>
      </c>
      <c r="T627" s="8">
        <f>+VLOOKUP(F627,'Master FWDPoints'!$A:$D,2,FALSE)</f>
        <v>2.4</v>
      </c>
      <c r="U627" s="8">
        <f>+VLOOKUP(G627,'Master FWDPoints'!$A:$D,2,FALSE)</f>
        <v>2.4</v>
      </c>
      <c r="V627" s="8">
        <f>+VLOOKUP(H627,'Master FWDPoints'!$A:$D,2,FALSE)</f>
        <v>2.2999999999999998</v>
      </c>
      <c r="W627" s="8">
        <f>+VLOOKUP(I627,'Master FWDPoints'!$A:$D,2,FALSE)</f>
        <v>2.1</v>
      </c>
      <c r="X627" s="8">
        <f>+VLOOKUP(J627,'Master FWDPoints'!$A:$D,2,FALSE)</f>
        <v>1.85</v>
      </c>
      <c r="Y627" s="8">
        <f>+VLOOKUP(K627,'Master FWDPoints'!$A:$D,2,FALSE)</f>
        <v>1.8</v>
      </c>
      <c r="Z627" s="8">
        <f>+VLOOKUP(L627,'Master FWDPoints'!$A:$D,2,FALSE)*(M627-L627)/VLOOKUP(L627,'Master FWDPoints'!$A:$D,4,FALSE)</f>
        <v>0.81290322580645158</v>
      </c>
      <c r="AA627" s="8">
        <f>+VLOOKUP(A627,'Master FWDPoints'!$G:$J,2,FALSE)</f>
        <v>21.3</v>
      </c>
      <c r="AB627" s="8">
        <f t="shared" si="27"/>
        <v>23.912903225806456</v>
      </c>
      <c r="AC627" s="8">
        <f t="shared" si="28"/>
        <v>2.6129032258064555</v>
      </c>
      <c r="AD627" s="8">
        <f t="shared" si="29"/>
        <v>19.55</v>
      </c>
    </row>
    <row r="628" spans="1:30">
      <c r="A628" s="11">
        <v>41277</v>
      </c>
      <c r="B628" s="26">
        <f>A628+VLOOKUP(A628,'Master FWDPoints'!$A:$D,4,FALSE)</f>
        <v>41311</v>
      </c>
      <c r="C628" s="27">
        <f>B628+VLOOKUP(B628,'Master FWDPoints'!$A:$D,4,FALSE)</f>
        <v>41340</v>
      </c>
      <c r="D628" s="27">
        <f>C628+VLOOKUP(C628,'Master FWDPoints'!$A:$D,4,FALSE)</f>
        <v>41374</v>
      </c>
      <c r="E628" s="27">
        <f>D628+VLOOKUP(D628,'Master FWDPoints'!$A:$D,4,FALSE)</f>
        <v>41404</v>
      </c>
      <c r="F628" s="27">
        <f>E628+VLOOKUP(E628,'Master FWDPoints'!$A:$D,4,FALSE)</f>
        <v>41438</v>
      </c>
      <c r="G628" s="27">
        <f>F628+VLOOKUP(F628,'Master FWDPoints'!$A:$D,4,FALSE)</f>
        <v>41470</v>
      </c>
      <c r="H628" s="27">
        <f>G628+VLOOKUP(G628,'Master FWDPoints'!$A:$D,4,FALSE)</f>
        <v>41502</v>
      </c>
      <c r="I628" s="27">
        <f>H628+VLOOKUP(H628,'Master FWDPoints'!$A:$D,4,FALSE)</f>
        <v>41534</v>
      </c>
      <c r="J628" s="27">
        <f>I628+VLOOKUP(I628,'Master FWDPoints'!$A:$D,4,FALSE)</f>
        <v>41570</v>
      </c>
      <c r="K628" s="27">
        <f>J628+VLOOKUP(J628,'Master FWDPoints'!$A:$D,4,FALSE)</f>
        <v>41600</v>
      </c>
      <c r="L628" s="27">
        <f>K628+VLOOKUP(K628,'Master FWDPoints'!$A:$D,4,FALSE)</f>
        <v>41632</v>
      </c>
      <c r="M628" s="44">
        <f>$A628+VLOOKUP($A628,'Master FWDPoints'!$G:$K,4,FALSE)</f>
        <v>41645</v>
      </c>
      <c r="O628" s="8">
        <f>+VLOOKUP(A628,'Master FWDPoints'!$A:$D,2,FALSE)</f>
        <v>1.65</v>
      </c>
      <c r="P628" s="8">
        <f>+VLOOKUP(B628,'Master FWDPoints'!$A:$D,2,FALSE)</f>
        <v>1.75</v>
      </c>
      <c r="Q628" s="8">
        <f>+VLOOKUP(C628,'Master FWDPoints'!$A:$D,2,FALSE)</f>
        <v>2.25</v>
      </c>
      <c r="R628" s="8">
        <f>+VLOOKUP(D628,'Master FWDPoints'!$A:$D,2,FALSE)</f>
        <v>1.75</v>
      </c>
      <c r="S628" s="8">
        <f>+VLOOKUP(E628,'Master FWDPoints'!$A:$D,2,FALSE)</f>
        <v>2.2000000000000002</v>
      </c>
      <c r="T628" s="8">
        <f>+VLOOKUP(F628,'Master FWDPoints'!$A:$D,2,FALSE)</f>
        <v>2.25</v>
      </c>
      <c r="U628" s="8">
        <f>+VLOOKUP(G628,'Master FWDPoints'!$A:$D,2,FALSE)</f>
        <v>2.4</v>
      </c>
      <c r="V628" s="8">
        <f>+VLOOKUP(H628,'Master FWDPoints'!$A:$D,2,FALSE)</f>
        <v>2.2999999999999998</v>
      </c>
      <c r="W628" s="8">
        <f>+VLOOKUP(I628,'Master FWDPoints'!$A:$D,2,FALSE)</f>
        <v>2.1</v>
      </c>
      <c r="X628" s="8">
        <f>+VLOOKUP(J628,'Master FWDPoints'!$A:$D,2,FALSE)</f>
        <v>1.85</v>
      </c>
      <c r="Y628" s="8">
        <f>+VLOOKUP(K628,'Master FWDPoints'!$A:$D,2,FALSE)</f>
        <v>1.8</v>
      </c>
      <c r="Z628" s="8">
        <f>+VLOOKUP(L628,'Master FWDPoints'!$A:$D,2,FALSE)*(M628-L628)/VLOOKUP(L628,'Master FWDPoints'!$A:$D,4,FALSE)</f>
        <v>0.75483870967741939</v>
      </c>
      <c r="AA628" s="8">
        <f>+VLOOKUP(A628,'Master FWDPoints'!$G:$J,2,FALSE)</f>
        <v>21.9</v>
      </c>
      <c r="AB628" s="8">
        <f t="shared" si="27"/>
        <v>23.054838709677423</v>
      </c>
      <c r="AC628" s="8">
        <f t="shared" si="28"/>
        <v>1.1548387096774242</v>
      </c>
      <c r="AD628" s="8">
        <f t="shared" si="29"/>
        <v>20.25</v>
      </c>
    </row>
    <row r="629" spans="1:30">
      <c r="A629" s="11">
        <v>41276</v>
      </c>
      <c r="B629" s="26">
        <f>A629+VLOOKUP(A629,'Master FWDPoints'!$A:$D,4,FALSE)</f>
        <v>41306</v>
      </c>
      <c r="C629" s="27">
        <f>B629+VLOOKUP(B629,'Master FWDPoints'!$A:$D,4,FALSE)</f>
        <v>41337</v>
      </c>
      <c r="D629" s="27">
        <f>C629+VLOOKUP(C629,'Master FWDPoints'!$A:$D,4,FALSE)</f>
        <v>41369</v>
      </c>
      <c r="E629" s="27">
        <f>D629+VLOOKUP(D629,'Master FWDPoints'!$A:$D,4,FALSE)</f>
        <v>41402</v>
      </c>
      <c r="F629" s="27">
        <f>E629+VLOOKUP(E629,'Master FWDPoints'!$A:$D,4,FALSE)</f>
        <v>41432</v>
      </c>
      <c r="G629" s="27">
        <f>F629+VLOOKUP(F629,'Master FWDPoints'!$A:$D,4,FALSE)</f>
        <v>41465</v>
      </c>
      <c r="H629" s="27">
        <f>G629+VLOOKUP(G629,'Master FWDPoints'!$A:$D,4,FALSE)</f>
        <v>41495</v>
      </c>
      <c r="I629" s="27">
        <f>H629+VLOOKUP(H629,'Master FWDPoints'!$A:$D,4,FALSE)</f>
        <v>41529</v>
      </c>
      <c r="J629" s="27">
        <f>I629+VLOOKUP(I629,'Master FWDPoints'!$A:$D,4,FALSE)</f>
        <v>41562</v>
      </c>
      <c r="K629" s="27">
        <f>J629+VLOOKUP(J629,'Master FWDPoints'!$A:$D,4,FALSE)</f>
        <v>41593</v>
      </c>
      <c r="L629" s="27">
        <f>K629+VLOOKUP(K629,'Master FWDPoints'!$A:$D,4,FALSE)</f>
        <v>41626</v>
      </c>
      <c r="M629" s="44">
        <f>$A629+VLOOKUP($A629,'Master FWDPoints'!$G:$K,4,FALSE)</f>
        <v>41642</v>
      </c>
      <c r="O629" s="8">
        <f>+VLOOKUP(A629,'Master FWDPoints'!$A:$D,2,FALSE)</f>
        <v>1.7</v>
      </c>
      <c r="P629" s="8">
        <f>+VLOOKUP(B629,'Master FWDPoints'!$A:$D,2,FALSE)</f>
        <v>1.85</v>
      </c>
      <c r="Q629" s="8">
        <f>+VLOOKUP(C629,'Master FWDPoints'!$A:$D,2,FALSE)</f>
        <v>2.0499999999999998</v>
      </c>
      <c r="R629" s="8">
        <f>+VLOOKUP(D629,'Master FWDPoints'!$A:$D,2,FALSE)</f>
        <v>1.85</v>
      </c>
      <c r="S629" s="8">
        <f>+VLOOKUP(E629,'Master FWDPoints'!$A:$D,2,FALSE)</f>
        <v>1.75</v>
      </c>
      <c r="T629" s="8">
        <f>+VLOOKUP(F629,'Master FWDPoints'!$A:$D,2,FALSE)</f>
        <v>2.4500000000000002</v>
      </c>
      <c r="U629" s="8">
        <f>+VLOOKUP(G629,'Master FWDPoints'!$A:$D,2,FALSE)</f>
        <v>2.7</v>
      </c>
      <c r="V629" s="8">
        <f>+VLOOKUP(H629,'Master FWDPoints'!$A:$D,2,FALSE)</f>
        <v>2.4</v>
      </c>
      <c r="W629" s="8">
        <f>+VLOOKUP(I629,'Master FWDPoints'!$A:$D,2,FALSE)</f>
        <v>2.25</v>
      </c>
      <c r="X629" s="8">
        <f>+VLOOKUP(J629,'Master FWDPoints'!$A:$D,2,FALSE)</f>
        <v>2.1</v>
      </c>
      <c r="Y629" s="8">
        <f>+VLOOKUP(K629,'Master FWDPoints'!$A:$D,2,FALSE)</f>
        <v>2.0499999999999998</v>
      </c>
      <c r="Z629" s="8">
        <f>+VLOOKUP(L629,'Master FWDPoints'!$A:$D,2,FALSE)*(M629-L629)/VLOOKUP(L629,'Master FWDPoints'!$A:$D,4,FALSE)</f>
        <v>0.96000000000000008</v>
      </c>
      <c r="AA629" s="8">
        <f>+VLOOKUP(A629,'Master FWDPoints'!$G:$J,2,FALSE)</f>
        <v>22</v>
      </c>
      <c r="AB629" s="8">
        <f t="shared" si="27"/>
        <v>24.11</v>
      </c>
      <c r="AC629" s="8">
        <f t="shared" si="28"/>
        <v>2.1099999999999994</v>
      </c>
      <c r="AD629" s="8">
        <f t="shared" si="29"/>
        <v>20.3</v>
      </c>
    </row>
    <row r="630" spans="1:30">
      <c r="A630" s="11">
        <v>41275</v>
      </c>
      <c r="B630" s="26">
        <f>A630+VLOOKUP(A630,'Master FWDPoints'!$A:$D,4,FALSE)</f>
        <v>41306</v>
      </c>
      <c r="C630" s="27">
        <f>B630+VLOOKUP(B630,'Master FWDPoints'!$A:$D,4,FALSE)</f>
        <v>41337</v>
      </c>
      <c r="D630" s="27">
        <f>C630+VLOOKUP(C630,'Master FWDPoints'!$A:$D,4,FALSE)</f>
        <v>41369</v>
      </c>
      <c r="E630" s="27">
        <f>D630+VLOOKUP(D630,'Master FWDPoints'!$A:$D,4,FALSE)</f>
        <v>41402</v>
      </c>
      <c r="F630" s="27">
        <f>E630+VLOOKUP(E630,'Master FWDPoints'!$A:$D,4,FALSE)</f>
        <v>41432</v>
      </c>
      <c r="G630" s="27">
        <f>F630+VLOOKUP(F630,'Master FWDPoints'!$A:$D,4,FALSE)</f>
        <v>41465</v>
      </c>
      <c r="H630" s="27">
        <f>G630+VLOOKUP(G630,'Master FWDPoints'!$A:$D,4,FALSE)</f>
        <v>41495</v>
      </c>
      <c r="I630" s="27">
        <f>H630+VLOOKUP(H630,'Master FWDPoints'!$A:$D,4,FALSE)</f>
        <v>41529</v>
      </c>
      <c r="J630" s="27">
        <f>I630+VLOOKUP(I630,'Master FWDPoints'!$A:$D,4,FALSE)</f>
        <v>41562</v>
      </c>
      <c r="K630" s="27">
        <f>J630+VLOOKUP(J630,'Master FWDPoints'!$A:$D,4,FALSE)</f>
        <v>41593</v>
      </c>
      <c r="L630" s="27">
        <f>K630+VLOOKUP(K630,'Master FWDPoints'!$A:$D,4,FALSE)</f>
        <v>41626</v>
      </c>
      <c r="M630" s="44">
        <f>$A630+VLOOKUP($A630,'Master FWDPoints'!$G:$K,4,FALSE)</f>
        <v>41641</v>
      </c>
      <c r="O630" s="8">
        <f>+VLOOKUP(A630,'Master FWDPoints'!$A:$D,2,FALSE)</f>
        <v>1.9</v>
      </c>
      <c r="P630" s="8">
        <f>+VLOOKUP(B630,'Master FWDPoints'!$A:$D,2,FALSE)</f>
        <v>1.85</v>
      </c>
      <c r="Q630" s="8">
        <f>+VLOOKUP(C630,'Master FWDPoints'!$A:$D,2,FALSE)</f>
        <v>2.0499999999999998</v>
      </c>
      <c r="R630" s="8">
        <f>+VLOOKUP(D630,'Master FWDPoints'!$A:$D,2,FALSE)</f>
        <v>1.85</v>
      </c>
      <c r="S630" s="8">
        <f>+VLOOKUP(E630,'Master FWDPoints'!$A:$D,2,FALSE)</f>
        <v>1.75</v>
      </c>
      <c r="T630" s="8">
        <f>+VLOOKUP(F630,'Master FWDPoints'!$A:$D,2,FALSE)</f>
        <v>2.4500000000000002</v>
      </c>
      <c r="U630" s="8">
        <f>+VLOOKUP(G630,'Master FWDPoints'!$A:$D,2,FALSE)</f>
        <v>2.7</v>
      </c>
      <c r="V630" s="8">
        <f>+VLOOKUP(H630,'Master FWDPoints'!$A:$D,2,FALSE)</f>
        <v>2.4</v>
      </c>
      <c r="W630" s="8">
        <f>+VLOOKUP(I630,'Master FWDPoints'!$A:$D,2,FALSE)</f>
        <v>2.25</v>
      </c>
      <c r="X630" s="8">
        <f>+VLOOKUP(J630,'Master FWDPoints'!$A:$D,2,FALSE)</f>
        <v>2.1</v>
      </c>
      <c r="Y630" s="8">
        <f>+VLOOKUP(K630,'Master FWDPoints'!$A:$D,2,FALSE)</f>
        <v>2.0499999999999998</v>
      </c>
      <c r="Z630" s="8">
        <f>+VLOOKUP(L630,'Master FWDPoints'!$A:$D,2,FALSE)*(M630-L630)/VLOOKUP(L630,'Master FWDPoints'!$A:$D,4,FALSE)</f>
        <v>0.9</v>
      </c>
      <c r="AA630" s="8">
        <f>+VLOOKUP(A630,'Master FWDPoints'!$G:$J,2,FALSE)</f>
        <v>22.3</v>
      </c>
      <c r="AB630" s="8">
        <f t="shared" si="27"/>
        <v>24.25</v>
      </c>
      <c r="AC630" s="8">
        <f t="shared" si="28"/>
        <v>1.9499999999999993</v>
      </c>
      <c r="AD630" s="8">
        <f t="shared" si="29"/>
        <v>20.400000000000002</v>
      </c>
    </row>
    <row r="631" spans="1:30">
      <c r="A631" s="11">
        <v>41274</v>
      </c>
      <c r="B631" s="26">
        <f>A631+VLOOKUP(A631,'Master FWDPoints'!$A:$D,4,FALSE)</f>
        <v>41305</v>
      </c>
      <c r="C631" s="27">
        <f>B631+VLOOKUP(B631,'Master FWDPoints'!$A:$D,4,FALSE)</f>
        <v>41333</v>
      </c>
      <c r="D631" s="27">
        <f>C631+VLOOKUP(C631,'Master FWDPoints'!$A:$D,4,FALSE)</f>
        <v>41361</v>
      </c>
      <c r="E631" s="27">
        <f>D631+VLOOKUP(D631,'Master FWDPoints'!$A:$D,4,FALSE)</f>
        <v>41394</v>
      </c>
      <c r="F631" s="27">
        <f>E631+VLOOKUP(E631,'Master FWDPoints'!$A:$D,4,FALSE)</f>
        <v>41425</v>
      </c>
      <c r="G631" s="27">
        <f>F631+VLOOKUP(F631,'Master FWDPoints'!$A:$D,4,FALSE)</f>
        <v>41453</v>
      </c>
      <c r="H631" s="27">
        <f>G631+VLOOKUP(G631,'Master FWDPoints'!$A:$D,4,FALSE)</f>
        <v>41486</v>
      </c>
      <c r="I631" s="27">
        <f>H631+VLOOKUP(H631,'Master FWDPoints'!$A:$D,4,FALSE)</f>
        <v>41516</v>
      </c>
      <c r="J631" s="27">
        <f>I631+VLOOKUP(I631,'Master FWDPoints'!$A:$D,4,FALSE)</f>
        <v>41547</v>
      </c>
      <c r="K631" s="27">
        <f>J631+VLOOKUP(J631,'Master FWDPoints'!$A:$D,4,FALSE)</f>
        <v>41577</v>
      </c>
      <c r="L631" s="27">
        <f>K631+VLOOKUP(K631,'Master FWDPoints'!$A:$D,4,FALSE)</f>
        <v>41607</v>
      </c>
      <c r="M631" s="44">
        <f>$A631+VLOOKUP($A631,'Master FWDPoints'!$G:$K,4,FALSE)</f>
        <v>41638</v>
      </c>
      <c r="O631" s="8">
        <f>+VLOOKUP(A631,'Master FWDPoints'!$A:$D,2,FALSE)</f>
        <v>1.9</v>
      </c>
      <c r="P631" s="8">
        <f>+VLOOKUP(B631,'Master FWDPoints'!$A:$D,2,FALSE)</f>
        <v>1.75</v>
      </c>
      <c r="Q631" s="8">
        <f>+VLOOKUP(C631,'Master FWDPoints'!$A:$D,2,FALSE)</f>
        <v>2.15</v>
      </c>
      <c r="R631" s="8">
        <f>+VLOOKUP(D631,'Master FWDPoints'!$A:$D,2,FALSE)</f>
        <v>2.0499999999999998</v>
      </c>
      <c r="S631" s="8">
        <f>+VLOOKUP(E631,'Master FWDPoints'!$A:$D,2,FALSE)</f>
        <v>2.1</v>
      </c>
      <c r="T631" s="8">
        <f>+VLOOKUP(F631,'Master FWDPoints'!$A:$D,2,FALSE)</f>
        <v>2.34</v>
      </c>
      <c r="U631" s="8">
        <f>+VLOOKUP(G631,'Master FWDPoints'!$A:$D,2,FALSE)</f>
        <v>2.5499999999999998</v>
      </c>
      <c r="V631" s="8">
        <f>+VLOOKUP(H631,'Master FWDPoints'!$A:$D,2,FALSE)</f>
        <v>2.15</v>
      </c>
      <c r="W631" s="8">
        <f>+VLOOKUP(I631,'Master FWDPoints'!$A:$D,2,FALSE)</f>
        <v>2.4500000000000002</v>
      </c>
      <c r="X631" s="8">
        <f>+VLOOKUP(J631,'Master FWDPoints'!$A:$D,2,FALSE)</f>
        <v>2.2000000000000002</v>
      </c>
      <c r="Y631" s="8">
        <f>+VLOOKUP(K631,'Master FWDPoints'!$A:$D,2,FALSE)</f>
        <v>2.2999999999999998</v>
      </c>
      <c r="Z631" s="8">
        <f>+VLOOKUP(L631,'Master FWDPoints'!$A:$D,2,FALSE)*(M631-L631)/VLOOKUP(L631,'Master FWDPoints'!$A:$D,4,FALSE)</f>
        <v>1.65</v>
      </c>
      <c r="AA631" s="8">
        <f>+VLOOKUP(A631,'Master FWDPoints'!$G:$J,2,FALSE)</f>
        <v>22.3</v>
      </c>
      <c r="AB631" s="8">
        <f t="shared" si="27"/>
        <v>25.589999999999996</v>
      </c>
      <c r="AC631" s="8">
        <f t="shared" si="28"/>
        <v>3.2899999999999956</v>
      </c>
      <c r="AD631" s="8">
        <f t="shared" si="29"/>
        <v>20.400000000000002</v>
      </c>
    </row>
    <row r="632" spans="1:30">
      <c r="A632" s="11">
        <v>41271</v>
      </c>
      <c r="B632" s="26">
        <f>A632+VLOOKUP(A632,'Master FWDPoints'!$A:$D,4,FALSE)</f>
        <v>41305</v>
      </c>
      <c r="C632" s="27">
        <f>B632+VLOOKUP(B632,'Master FWDPoints'!$A:$D,4,FALSE)</f>
        <v>41333</v>
      </c>
      <c r="D632" s="27">
        <f>C632+VLOOKUP(C632,'Master FWDPoints'!$A:$D,4,FALSE)</f>
        <v>41361</v>
      </c>
      <c r="E632" s="27">
        <f>D632+VLOOKUP(D632,'Master FWDPoints'!$A:$D,4,FALSE)</f>
        <v>41394</v>
      </c>
      <c r="F632" s="27">
        <f>E632+VLOOKUP(E632,'Master FWDPoints'!$A:$D,4,FALSE)</f>
        <v>41425</v>
      </c>
      <c r="G632" s="27">
        <f>F632+VLOOKUP(F632,'Master FWDPoints'!$A:$D,4,FALSE)</f>
        <v>41453</v>
      </c>
      <c r="H632" s="27">
        <f>G632+VLOOKUP(G632,'Master FWDPoints'!$A:$D,4,FALSE)</f>
        <v>41486</v>
      </c>
      <c r="I632" s="27">
        <f>H632+VLOOKUP(H632,'Master FWDPoints'!$A:$D,4,FALSE)</f>
        <v>41516</v>
      </c>
      <c r="J632" s="27">
        <f>I632+VLOOKUP(I632,'Master FWDPoints'!$A:$D,4,FALSE)</f>
        <v>41547</v>
      </c>
      <c r="K632" s="27">
        <f>J632+VLOOKUP(J632,'Master FWDPoints'!$A:$D,4,FALSE)</f>
        <v>41577</v>
      </c>
      <c r="L632" s="27">
        <f>K632+VLOOKUP(K632,'Master FWDPoints'!$A:$D,4,FALSE)</f>
        <v>41607</v>
      </c>
      <c r="M632" s="44">
        <f>$A632+VLOOKUP($A632,'Master FWDPoints'!$G:$K,4,FALSE)</f>
        <v>41638</v>
      </c>
      <c r="O632" s="8">
        <f>+VLOOKUP(A632,'Master FWDPoints'!$A:$D,2,FALSE)</f>
        <v>1.75</v>
      </c>
      <c r="P632" s="8">
        <f>+VLOOKUP(B632,'Master FWDPoints'!$A:$D,2,FALSE)</f>
        <v>1.75</v>
      </c>
      <c r="Q632" s="8">
        <f>+VLOOKUP(C632,'Master FWDPoints'!$A:$D,2,FALSE)</f>
        <v>2.15</v>
      </c>
      <c r="R632" s="8">
        <f>+VLOOKUP(D632,'Master FWDPoints'!$A:$D,2,FALSE)</f>
        <v>2.0499999999999998</v>
      </c>
      <c r="S632" s="8">
        <f>+VLOOKUP(E632,'Master FWDPoints'!$A:$D,2,FALSE)</f>
        <v>2.1</v>
      </c>
      <c r="T632" s="8">
        <f>+VLOOKUP(F632,'Master FWDPoints'!$A:$D,2,FALSE)</f>
        <v>2.34</v>
      </c>
      <c r="U632" s="8">
        <f>+VLOOKUP(G632,'Master FWDPoints'!$A:$D,2,FALSE)</f>
        <v>2.5499999999999998</v>
      </c>
      <c r="V632" s="8">
        <f>+VLOOKUP(H632,'Master FWDPoints'!$A:$D,2,FALSE)</f>
        <v>2.15</v>
      </c>
      <c r="W632" s="8">
        <f>+VLOOKUP(I632,'Master FWDPoints'!$A:$D,2,FALSE)</f>
        <v>2.4500000000000002</v>
      </c>
      <c r="X632" s="8">
        <f>+VLOOKUP(J632,'Master FWDPoints'!$A:$D,2,FALSE)</f>
        <v>2.2000000000000002</v>
      </c>
      <c r="Y632" s="8">
        <f>+VLOOKUP(K632,'Master FWDPoints'!$A:$D,2,FALSE)</f>
        <v>2.2999999999999998</v>
      </c>
      <c r="Z632" s="8">
        <f>+VLOOKUP(L632,'Master FWDPoints'!$A:$D,2,FALSE)*(M632-L632)/VLOOKUP(L632,'Master FWDPoints'!$A:$D,4,FALSE)</f>
        <v>1.65</v>
      </c>
      <c r="AA632" s="8">
        <f>+VLOOKUP(A632,'Master FWDPoints'!$G:$J,2,FALSE)</f>
        <v>22.2</v>
      </c>
      <c r="AB632" s="8">
        <f t="shared" si="27"/>
        <v>25.439999999999998</v>
      </c>
      <c r="AC632" s="8">
        <f t="shared" si="28"/>
        <v>3.2399999999999984</v>
      </c>
      <c r="AD632" s="8">
        <f t="shared" si="29"/>
        <v>20.45</v>
      </c>
    </row>
    <row r="633" spans="1:30">
      <c r="A633" s="11">
        <v>41270</v>
      </c>
      <c r="B633" s="26">
        <f>A633+VLOOKUP(A633,'Master FWDPoints'!$A:$D,4,FALSE)</f>
        <v>41305</v>
      </c>
      <c r="C633" s="27">
        <f>B633+VLOOKUP(B633,'Master FWDPoints'!$A:$D,4,FALSE)</f>
        <v>41333</v>
      </c>
      <c r="D633" s="27">
        <f>C633+VLOOKUP(C633,'Master FWDPoints'!$A:$D,4,FALSE)</f>
        <v>41361</v>
      </c>
      <c r="E633" s="27">
        <f>D633+VLOOKUP(D633,'Master FWDPoints'!$A:$D,4,FALSE)</f>
        <v>41394</v>
      </c>
      <c r="F633" s="27">
        <f>E633+VLOOKUP(E633,'Master FWDPoints'!$A:$D,4,FALSE)</f>
        <v>41425</v>
      </c>
      <c r="G633" s="27">
        <f>F633+VLOOKUP(F633,'Master FWDPoints'!$A:$D,4,FALSE)</f>
        <v>41453</v>
      </c>
      <c r="H633" s="27">
        <f>G633+VLOOKUP(G633,'Master FWDPoints'!$A:$D,4,FALSE)</f>
        <v>41486</v>
      </c>
      <c r="I633" s="27">
        <f>H633+VLOOKUP(H633,'Master FWDPoints'!$A:$D,4,FALSE)</f>
        <v>41516</v>
      </c>
      <c r="J633" s="27">
        <f>I633+VLOOKUP(I633,'Master FWDPoints'!$A:$D,4,FALSE)</f>
        <v>41547</v>
      </c>
      <c r="K633" s="27">
        <f>J633+VLOOKUP(J633,'Master FWDPoints'!$A:$D,4,FALSE)</f>
        <v>41577</v>
      </c>
      <c r="L633" s="27">
        <f>K633+VLOOKUP(K633,'Master FWDPoints'!$A:$D,4,FALSE)</f>
        <v>41607</v>
      </c>
      <c r="M633" s="44">
        <f>$A633+VLOOKUP($A633,'Master FWDPoints'!$G:$K,4,FALSE)</f>
        <v>41638</v>
      </c>
      <c r="O633" s="8">
        <f>+VLOOKUP(A633,'Master FWDPoints'!$A:$D,2,FALSE)</f>
        <v>2.2000000000000002</v>
      </c>
      <c r="P633" s="8">
        <f>+VLOOKUP(B633,'Master FWDPoints'!$A:$D,2,FALSE)</f>
        <v>1.75</v>
      </c>
      <c r="Q633" s="8">
        <f>+VLOOKUP(C633,'Master FWDPoints'!$A:$D,2,FALSE)</f>
        <v>2.15</v>
      </c>
      <c r="R633" s="8">
        <f>+VLOOKUP(D633,'Master FWDPoints'!$A:$D,2,FALSE)</f>
        <v>2.0499999999999998</v>
      </c>
      <c r="S633" s="8">
        <f>+VLOOKUP(E633,'Master FWDPoints'!$A:$D,2,FALSE)</f>
        <v>2.1</v>
      </c>
      <c r="T633" s="8">
        <f>+VLOOKUP(F633,'Master FWDPoints'!$A:$D,2,FALSE)</f>
        <v>2.34</v>
      </c>
      <c r="U633" s="8">
        <f>+VLOOKUP(G633,'Master FWDPoints'!$A:$D,2,FALSE)</f>
        <v>2.5499999999999998</v>
      </c>
      <c r="V633" s="8">
        <f>+VLOOKUP(H633,'Master FWDPoints'!$A:$D,2,FALSE)</f>
        <v>2.15</v>
      </c>
      <c r="W633" s="8">
        <f>+VLOOKUP(I633,'Master FWDPoints'!$A:$D,2,FALSE)</f>
        <v>2.4500000000000002</v>
      </c>
      <c r="X633" s="8">
        <f>+VLOOKUP(J633,'Master FWDPoints'!$A:$D,2,FALSE)</f>
        <v>2.2000000000000002</v>
      </c>
      <c r="Y633" s="8">
        <f>+VLOOKUP(K633,'Master FWDPoints'!$A:$D,2,FALSE)</f>
        <v>2.2999999999999998</v>
      </c>
      <c r="Z633" s="8">
        <f>+VLOOKUP(L633,'Master FWDPoints'!$A:$D,2,FALSE)*(M633-L633)/VLOOKUP(L633,'Master FWDPoints'!$A:$D,4,FALSE)</f>
        <v>1.65</v>
      </c>
      <c r="AA633" s="8">
        <f>+VLOOKUP(A633,'Master FWDPoints'!$G:$J,2,FALSE)</f>
        <v>22</v>
      </c>
      <c r="AB633" s="8">
        <f t="shared" si="27"/>
        <v>25.889999999999993</v>
      </c>
      <c r="AC633" s="8">
        <f t="shared" si="28"/>
        <v>3.8899999999999935</v>
      </c>
      <c r="AD633" s="8">
        <f t="shared" si="29"/>
        <v>19.8</v>
      </c>
    </row>
    <row r="634" spans="1:30">
      <c r="A634" s="11">
        <v>41269</v>
      </c>
      <c r="B634" s="26">
        <f>A634+VLOOKUP(A634,'Master FWDPoints'!$A:$D,4,FALSE)</f>
        <v>41299</v>
      </c>
      <c r="C634" s="27">
        <f>B634+VLOOKUP(B634,'Master FWDPoints'!$A:$D,4,FALSE)</f>
        <v>41332</v>
      </c>
      <c r="D634" s="27">
        <f>C634+VLOOKUP(C634,'Master FWDPoints'!$A:$D,4,FALSE)</f>
        <v>41361</v>
      </c>
      <c r="E634" s="27">
        <f>D634+VLOOKUP(D634,'Master FWDPoints'!$A:$D,4,FALSE)</f>
        <v>41394</v>
      </c>
      <c r="F634" s="27">
        <f>E634+VLOOKUP(E634,'Master FWDPoints'!$A:$D,4,FALSE)</f>
        <v>41425</v>
      </c>
      <c r="G634" s="27">
        <f>F634+VLOOKUP(F634,'Master FWDPoints'!$A:$D,4,FALSE)</f>
        <v>41453</v>
      </c>
      <c r="H634" s="27">
        <f>G634+VLOOKUP(G634,'Master FWDPoints'!$A:$D,4,FALSE)</f>
        <v>41486</v>
      </c>
      <c r="I634" s="27">
        <f>H634+VLOOKUP(H634,'Master FWDPoints'!$A:$D,4,FALSE)</f>
        <v>41516</v>
      </c>
      <c r="J634" s="27">
        <f>I634+VLOOKUP(I634,'Master FWDPoints'!$A:$D,4,FALSE)</f>
        <v>41547</v>
      </c>
      <c r="K634" s="27">
        <f>J634+VLOOKUP(J634,'Master FWDPoints'!$A:$D,4,FALSE)</f>
        <v>41577</v>
      </c>
      <c r="L634" s="27">
        <f>K634+VLOOKUP(K634,'Master FWDPoints'!$A:$D,4,FALSE)</f>
        <v>41607</v>
      </c>
      <c r="M634" s="44">
        <f>$A634+VLOOKUP($A634,'Master FWDPoints'!$G:$K,4,FALSE)</f>
        <v>41635</v>
      </c>
      <c r="O634" s="8">
        <f>+VLOOKUP(A634,'Master FWDPoints'!$A:$D,2,FALSE)</f>
        <v>2</v>
      </c>
      <c r="P634" s="8">
        <f>+VLOOKUP(B634,'Master FWDPoints'!$A:$D,2,FALSE)</f>
        <v>2</v>
      </c>
      <c r="Q634" s="8">
        <f>+VLOOKUP(C634,'Master FWDPoints'!$A:$D,2,FALSE)</f>
        <v>1.95</v>
      </c>
      <c r="R634" s="8">
        <f>+VLOOKUP(D634,'Master FWDPoints'!$A:$D,2,FALSE)</f>
        <v>2.0499999999999998</v>
      </c>
      <c r="S634" s="8">
        <f>+VLOOKUP(E634,'Master FWDPoints'!$A:$D,2,FALSE)</f>
        <v>2.1</v>
      </c>
      <c r="T634" s="8">
        <f>+VLOOKUP(F634,'Master FWDPoints'!$A:$D,2,FALSE)</f>
        <v>2.34</v>
      </c>
      <c r="U634" s="8">
        <f>+VLOOKUP(G634,'Master FWDPoints'!$A:$D,2,FALSE)</f>
        <v>2.5499999999999998</v>
      </c>
      <c r="V634" s="8">
        <f>+VLOOKUP(H634,'Master FWDPoints'!$A:$D,2,FALSE)</f>
        <v>2.15</v>
      </c>
      <c r="W634" s="8">
        <f>+VLOOKUP(I634,'Master FWDPoints'!$A:$D,2,FALSE)</f>
        <v>2.4500000000000002</v>
      </c>
      <c r="X634" s="8">
        <f>+VLOOKUP(J634,'Master FWDPoints'!$A:$D,2,FALSE)</f>
        <v>2.2000000000000002</v>
      </c>
      <c r="Y634" s="8">
        <f>+VLOOKUP(K634,'Master FWDPoints'!$A:$D,2,FALSE)</f>
        <v>2.2999999999999998</v>
      </c>
      <c r="Z634" s="8">
        <f>+VLOOKUP(L634,'Master FWDPoints'!$A:$D,2,FALSE)*(M634-L634)/VLOOKUP(L634,'Master FWDPoints'!$A:$D,4,FALSE)</f>
        <v>1.4903225806451612</v>
      </c>
      <c r="AA634" s="8">
        <f>+VLOOKUP(A634,'Master FWDPoints'!$G:$J,2,FALSE)</f>
        <v>22.4</v>
      </c>
      <c r="AB634" s="8">
        <f t="shared" si="27"/>
        <v>25.580322580645159</v>
      </c>
      <c r="AC634" s="8">
        <f t="shared" si="28"/>
        <v>3.1803225806451607</v>
      </c>
      <c r="AD634" s="8">
        <f t="shared" si="29"/>
        <v>20.399999999999999</v>
      </c>
    </row>
    <row r="635" spans="1:30">
      <c r="A635" s="11">
        <v>41268</v>
      </c>
      <c r="B635" s="26">
        <f>A635+VLOOKUP(A635,'Master FWDPoints'!$A:$D,4,FALSE)</f>
        <v>41299</v>
      </c>
      <c r="C635" s="27">
        <f>B635+VLOOKUP(B635,'Master FWDPoints'!$A:$D,4,FALSE)</f>
        <v>41332</v>
      </c>
      <c r="D635" s="27">
        <f>C635+VLOOKUP(C635,'Master FWDPoints'!$A:$D,4,FALSE)</f>
        <v>41361</v>
      </c>
      <c r="E635" s="27">
        <f>D635+VLOOKUP(D635,'Master FWDPoints'!$A:$D,4,FALSE)</f>
        <v>41394</v>
      </c>
      <c r="F635" s="27">
        <f>E635+VLOOKUP(E635,'Master FWDPoints'!$A:$D,4,FALSE)</f>
        <v>41425</v>
      </c>
      <c r="G635" s="27">
        <f>F635+VLOOKUP(F635,'Master FWDPoints'!$A:$D,4,FALSE)</f>
        <v>41453</v>
      </c>
      <c r="H635" s="27">
        <f>G635+VLOOKUP(G635,'Master FWDPoints'!$A:$D,4,FALSE)</f>
        <v>41486</v>
      </c>
      <c r="I635" s="27">
        <f>H635+VLOOKUP(H635,'Master FWDPoints'!$A:$D,4,FALSE)</f>
        <v>41516</v>
      </c>
      <c r="J635" s="27">
        <f>I635+VLOOKUP(I635,'Master FWDPoints'!$A:$D,4,FALSE)</f>
        <v>41547</v>
      </c>
      <c r="K635" s="27">
        <f>J635+VLOOKUP(J635,'Master FWDPoints'!$A:$D,4,FALSE)</f>
        <v>41577</v>
      </c>
      <c r="L635" s="27">
        <f>K635+VLOOKUP(K635,'Master FWDPoints'!$A:$D,4,FALSE)</f>
        <v>41607</v>
      </c>
      <c r="M635" s="44">
        <f>$A635+VLOOKUP($A635,'Master FWDPoints'!$G:$K,4,FALSE)</f>
        <v>41634</v>
      </c>
      <c r="O635" s="8">
        <f>+VLOOKUP(A635,'Master FWDPoints'!$A:$D,2,FALSE)</f>
        <v>2.1</v>
      </c>
      <c r="P635" s="8">
        <f>+VLOOKUP(B635,'Master FWDPoints'!$A:$D,2,FALSE)</f>
        <v>2</v>
      </c>
      <c r="Q635" s="8">
        <f>+VLOOKUP(C635,'Master FWDPoints'!$A:$D,2,FALSE)</f>
        <v>1.95</v>
      </c>
      <c r="R635" s="8">
        <f>+VLOOKUP(D635,'Master FWDPoints'!$A:$D,2,FALSE)</f>
        <v>2.0499999999999998</v>
      </c>
      <c r="S635" s="8">
        <f>+VLOOKUP(E635,'Master FWDPoints'!$A:$D,2,FALSE)</f>
        <v>2.1</v>
      </c>
      <c r="T635" s="8">
        <f>+VLOOKUP(F635,'Master FWDPoints'!$A:$D,2,FALSE)</f>
        <v>2.34</v>
      </c>
      <c r="U635" s="8">
        <f>+VLOOKUP(G635,'Master FWDPoints'!$A:$D,2,FALSE)</f>
        <v>2.5499999999999998</v>
      </c>
      <c r="V635" s="8">
        <f>+VLOOKUP(H635,'Master FWDPoints'!$A:$D,2,FALSE)</f>
        <v>2.15</v>
      </c>
      <c r="W635" s="8">
        <f>+VLOOKUP(I635,'Master FWDPoints'!$A:$D,2,FALSE)</f>
        <v>2.4500000000000002</v>
      </c>
      <c r="X635" s="8">
        <f>+VLOOKUP(J635,'Master FWDPoints'!$A:$D,2,FALSE)</f>
        <v>2.2000000000000002</v>
      </c>
      <c r="Y635" s="8">
        <f>+VLOOKUP(K635,'Master FWDPoints'!$A:$D,2,FALSE)</f>
        <v>2.2999999999999998</v>
      </c>
      <c r="Z635" s="8">
        <f>+VLOOKUP(L635,'Master FWDPoints'!$A:$D,2,FALSE)*(M635-L635)/VLOOKUP(L635,'Master FWDPoints'!$A:$D,4,FALSE)</f>
        <v>1.4370967741935483</v>
      </c>
      <c r="AA635" s="8">
        <f>+VLOOKUP(A635,'Master FWDPoints'!$G:$J,2,FALSE)</f>
        <v>22.4</v>
      </c>
      <c r="AB635" s="8">
        <f t="shared" si="27"/>
        <v>25.627096774193546</v>
      </c>
      <c r="AC635" s="8">
        <f t="shared" si="28"/>
        <v>3.2270967741935479</v>
      </c>
      <c r="AD635" s="8">
        <f t="shared" si="29"/>
        <v>20.299999999999997</v>
      </c>
    </row>
    <row r="636" spans="1:30">
      <c r="A636" s="11">
        <v>41267</v>
      </c>
      <c r="B636" s="26">
        <f>A636+VLOOKUP(A636,'Master FWDPoints'!$A:$D,4,FALSE)</f>
        <v>41299</v>
      </c>
      <c r="C636" s="27">
        <f>B636+VLOOKUP(B636,'Master FWDPoints'!$A:$D,4,FALSE)</f>
        <v>41332</v>
      </c>
      <c r="D636" s="27">
        <f>C636+VLOOKUP(C636,'Master FWDPoints'!$A:$D,4,FALSE)</f>
        <v>41361</v>
      </c>
      <c r="E636" s="27">
        <f>D636+VLOOKUP(D636,'Master FWDPoints'!$A:$D,4,FALSE)</f>
        <v>41394</v>
      </c>
      <c r="F636" s="27">
        <f>E636+VLOOKUP(E636,'Master FWDPoints'!$A:$D,4,FALSE)</f>
        <v>41425</v>
      </c>
      <c r="G636" s="27">
        <f>F636+VLOOKUP(F636,'Master FWDPoints'!$A:$D,4,FALSE)</f>
        <v>41453</v>
      </c>
      <c r="H636" s="27">
        <f>G636+VLOOKUP(G636,'Master FWDPoints'!$A:$D,4,FALSE)</f>
        <v>41486</v>
      </c>
      <c r="I636" s="27">
        <f>H636+VLOOKUP(H636,'Master FWDPoints'!$A:$D,4,FALSE)</f>
        <v>41516</v>
      </c>
      <c r="J636" s="27">
        <f>I636+VLOOKUP(I636,'Master FWDPoints'!$A:$D,4,FALSE)</f>
        <v>41547</v>
      </c>
      <c r="K636" s="27">
        <f>J636+VLOOKUP(J636,'Master FWDPoints'!$A:$D,4,FALSE)</f>
        <v>41577</v>
      </c>
      <c r="L636" s="27">
        <f>K636+VLOOKUP(K636,'Master FWDPoints'!$A:$D,4,FALSE)</f>
        <v>41607</v>
      </c>
      <c r="M636" s="44">
        <f>$A636+VLOOKUP($A636,'Master FWDPoints'!$G:$K,4,FALSE)</f>
        <v>41634</v>
      </c>
      <c r="O636" s="8">
        <f>+VLOOKUP(A636,'Master FWDPoints'!$A:$D,2,FALSE)</f>
        <v>1.95</v>
      </c>
      <c r="P636" s="8">
        <f>+VLOOKUP(B636,'Master FWDPoints'!$A:$D,2,FALSE)</f>
        <v>2</v>
      </c>
      <c r="Q636" s="8">
        <f>+VLOOKUP(C636,'Master FWDPoints'!$A:$D,2,FALSE)</f>
        <v>1.95</v>
      </c>
      <c r="R636" s="8">
        <f>+VLOOKUP(D636,'Master FWDPoints'!$A:$D,2,FALSE)</f>
        <v>2.0499999999999998</v>
      </c>
      <c r="S636" s="8">
        <f>+VLOOKUP(E636,'Master FWDPoints'!$A:$D,2,FALSE)</f>
        <v>2.1</v>
      </c>
      <c r="T636" s="8">
        <f>+VLOOKUP(F636,'Master FWDPoints'!$A:$D,2,FALSE)</f>
        <v>2.34</v>
      </c>
      <c r="U636" s="8">
        <f>+VLOOKUP(G636,'Master FWDPoints'!$A:$D,2,FALSE)</f>
        <v>2.5499999999999998</v>
      </c>
      <c r="V636" s="8">
        <f>+VLOOKUP(H636,'Master FWDPoints'!$A:$D,2,FALSE)</f>
        <v>2.15</v>
      </c>
      <c r="W636" s="8">
        <f>+VLOOKUP(I636,'Master FWDPoints'!$A:$D,2,FALSE)</f>
        <v>2.4500000000000002</v>
      </c>
      <c r="X636" s="8">
        <f>+VLOOKUP(J636,'Master FWDPoints'!$A:$D,2,FALSE)</f>
        <v>2.2000000000000002</v>
      </c>
      <c r="Y636" s="8">
        <f>+VLOOKUP(K636,'Master FWDPoints'!$A:$D,2,FALSE)</f>
        <v>2.2999999999999998</v>
      </c>
      <c r="Z636" s="8">
        <f>+VLOOKUP(L636,'Master FWDPoints'!$A:$D,2,FALSE)*(M636-L636)/VLOOKUP(L636,'Master FWDPoints'!$A:$D,4,FALSE)</f>
        <v>1.4370967741935483</v>
      </c>
      <c r="AA636" s="8">
        <f>+VLOOKUP(A636,'Master FWDPoints'!$G:$J,2,FALSE)</f>
        <v>22.1</v>
      </c>
      <c r="AB636" s="8">
        <f t="shared" si="27"/>
        <v>25.477096774193548</v>
      </c>
      <c r="AC636" s="8">
        <f t="shared" si="28"/>
        <v>3.3770967741935465</v>
      </c>
      <c r="AD636" s="8">
        <f t="shared" si="29"/>
        <v>20.150000000000002</v>
      </c>
    </row>
    <row r="637" spans="1:30">
      <c r="A637" s="11">
        <v>41264</v>
      </c>
      <c r="B637" s="26">
        <f>A637+VLOOKUP(A637,'Master FWDPoints'!$A:$D,4,FALSE)</f>
        <v>41299</v>
      </c>
      <c r="C637" s="27">
        <f>B637+VLOOKUP(B637,'Master FWDPoints'!$A:$D,4,FALSE)</f>
        <v>41332</v>
      </c>
      <c r="D637" s="27">
        <f>C637+VLOOKUP(C637,'Master FWDPoints'!$A:$D,4,FALSE)</f>
        <v>41361</v>
      </c>
      <c r="E637" s="27">
        <f>D637+VLOOKUP(D637,'Master FWDPoints'!$A:$D,4,FALSE)</f>
        <v>41394</v>
      </c>
      <c r="F637" s="27">
        <f>E637+VLOOKUP(E637,'Master FWDPoints'!$A:$D,4,FALSE)</f>
        <v>41425</v>
      </c>
      <c r="G637" s="27">
        <f>F637+VLOOKUP(F637,'Master FWDPoints'!$A:$D,4,FALSE)</f>
        <v>41453</v>
      </c>
      <c r="H637" s="27">
        <f>G637+VLOOKUP(G637,'Master FWDPoints'!$A:$D,4,FALSE)</f>
        <v>41486</v>
      </c>
      <c r="I637" s="27">
        <f>H637+VLOOKUP(H637,'Master FWDPoints'!$A:$D,4,FALSE)</f>
        <v>41516</v>
      </c>
      <c r="J637" s="27">
        <f>I637+VLOOKUP(I637,'Master FWDPoints'!$A:$D,4,FALSE)</f>
        <v>41547</v>
      </c>
      <c r="K637" s="27">
        <f>J637+VLOOKUP(J637,'Master FWDPoints'!$A:$D,4,FALSE)</f>
        <v>41577</v>
      </c>
      <c r="L637" s="27">
        <f>K637+VLOOKUP(K637,'Master FWDPoints'!$A:$D,4,FALSE)</f>
        <v>41607</v>
      </c>
      <c r="M637" s="44">
        <f>$A637+VLOOKUP($A637,'Master FWDPoints'!$G:$K,4,FALSE)</f>
        <v>41632</v>
      </c>
      <c r="O637" s="8">
        <f>+VLOOKUP(A637,'Master FWDPoints'!$A:$D,2,FALSE)</f>
        <v>2.2000000000000002</v>
      </c>
      <c r="P637" s="8">
        <f>+VLOOKUP(B637,'Master FWDPoints'!$A:$D,2,FALSE)</f>
        <v>2</v>
      </c>
      <c r="Q637" s="8">
        <f>+VLOOKUP(C637,'Master FWDPoints'!$A:$D,2,FALSE)</f>
        <v>1.95</v>
      </c>
      <c r="R637" s="8">
        <f>+VLOOKUP(D637,'Master FWDPoints'!$A:$D,2,FALSE)</f>
        <v>2.0499999999999998</v>
      </c>
      <c r="S637" s="8">
        <f>+VLOOKUP(E637,'Master FWDPoints'!$A:$D,2,FALSE)</f>
        <v>2.1</v>
      </c>
      <c r="T637" s="8">
        <f>+VLOOKUP(F637,'Master FWDPoints'!$A:$D,2,FALSE)</f>
        <v>2.34</v>
      </c>
      <c r="U637" s="8">
        <f>+VLOOKUP(G637,'Master FWDPoints'!$A:$D,2,FALSE)</f>
        <v>2.5499999999999998</v>
      </c>
      <c r="V637" s="8">
        <f>+VLOOKUP(H637,'Master FWDPoints'!$A:$D,2,FALSE)</f>
        <v>2.15</v>
      </c>
      <c r="W637" s="8">
        <f>+VLOOKUP(I637,'Master FWDPoints'!$A:$D,2,FALSE)</f>
        <v>2.4500000000000002</v>
      </c>
      <c r="X637" s="8">
        <f>+VLOOKUP(J637,'Master FWDPoints'!$A:$D,2,FALSE)</f>
        <v>2.2000000000000002</v>
      </c>
      <c r="Y637" s="8">
        <f>+VLOOKUP(K637,'Master FWDPoints'!$A:$D,2,FALSE)</f>
        <v>2.2999999999999998</v>
      </c>
      <c r="Z637" s="8">
        <f>+VLOOKUP(L637,'Master FWDPoints'!$A:$D,2,FALSE)*(M637-L637)/VLOOKUP(L637,'Master FWDPoints'!$A:$D,4,FALSE)</f>
        <v>1.3306451612903225</v>
      </c>
      <c r="AA637" s="8">
        <f>+VLOOKUP(A637,'Master FWDPoints'!$G:$J,2,FALSE)</f>
        <v>22.4</v>
      </c>
      <c r="AB637" s="8">
        <f t="shared" si="27"/>
        <v>25.620645161290319</v>
      </c>
      <c r="AC637" s="8">
        <f t="shared" si="28"/>
        <v>3.2206451612903209</v>
      </c>
      <c r="AD637" s="8">
        <f t="shared" si="29"/>
        <v>20.2</v>
      </c>
    </row>
    <row r="638" spans="1:30">
      <c r="A638" s="11">
        <v>41263</v>
      </c>
      <c r="B638" s="26">
        <f>A638+VLOOKUP(A638,'Master FWDPoints'!$A:$D,4,FALSE)</f>
        <v>41297</v>
      </c>
      <c r="C638" s="27">
        <f>B638+VLOOKUP(B638,'Master FWDPoints'!$A:$D,4,FALSE)</f>
        <v>41327</v>
      </c>
      <c r="D638" s="27">
        <f>C638+VLOOKUP(C638,'Master FWDPoints'!$A:$D,4,FALSE)</f>
        <v>41358</v>
      </c>
      <c r="E638" s="27">
        <f>D638+VLOOKUP(D638,'Master FWDPoints'!$A:$D,4,FALSE)</f>
        <v>41390</v>
      </c>
      <c r="F638" s="27">
        <f>E638+VLOOKUP(E638,'Master FWDPoints'!$A:$D,4,FALSE)</f>
        <v>41423</v>
      </c>
      <c r="G638" s="27">
        <f>F638+VLOOKUP(F638,'Master FWDPoints'!$A:$D,4,FALSE)</f>
        <v>41453</v>
      </c>
      <c r="H638" s="27">
        <f>G638+VLOOKUP(G638,'Master FWDPoints'!$A:$D,4,FALSE)</f>
        <v>41486</v>
      </c>
      <c r="I638" s="27">
        <f>H638+VLOOKUP(H638,'Master FWDPoints'!$A:$D,4,FALSE)</f>
        <v>41516</v>
      </c>
      <c r="J638" s="27">
        <f>I638+VLOOKUP(I638,'Master FWDPoints'!$A:$D,4,FALSE)</f>
        <v>41547</v>
      </c>
      <c r="K638" s="27">
        <f>J638+VLOOKUP(J638,'Master FWDPoints'!$A:$D,4,FALSE)</f>
        <v>41577</v>
      </c>
      <c r="L638" s="27">
        <f>K638+VLOOKUP(K638,'Master FWDPoints'!$A:$D,4,FALSE)</f>
        <v>41607</v>
      </c>
      <c r="M638" s="44">
        <f>$A638+VLOOKUP($A638,'Master FWDPoints'!$G:$K,4,FALSE)</f>
        <v>41631</v>
      </c>
      <c r="O638" s="8">
        <f>+VLOOKUP(A638,'Master FWDPoints'!$A:$D,2,FALSE)</f>
        <v>2.0499999999999998</v>
      </c>
      <c r="P638" s="8">
        <f>+VLOOKUP(B638,'Master FWDPoints'!$A:$D,2,FALSE)</f>
        <v>1.65</v>
      </c>
      <c r="Q638" s="8">
        <f>+VLOOKUP(C638,'Master FWDPoints'!$A:$D,2,FALSE)</f>
        <v>1.85</v>
      </c>
      <c r="R638" s="8">
        <f>+VLOOKUP(D638,'Master FWDPoints'!$A:$D,2,FALSE)</f>
        <v>1.95</v>
      </c>
      <c r="S638" s="8">
        <f>+VLOOKUP(E638,'Master FWDPoints'!$A:$D,2,FALSE)</f>
        <v>2.1</v>
      </c>
      <c r="T638" s="8">
        <f>+VLOOKUP(F638,'Master FWDPoints'!$A:$D,2,FALSE)</f>
        <v>2.15</v>
      </c>
      <c r="U638" s="8">
        <f>+VLOOKUP(G638,'Master FWDPoints'!$A:$D,2,FALSE)</f>
        <v>2.5499999999999998</v>
      </c>
      <c r="V638" s="8">
        <f>+VLOOKUP(H638,'Master FWDPoints'!$A:$D,2,FALSE)</f>
        <v>2.15</v>
      </c>
      <c r="W638" s="8">
        <f>+VLOOKUP(I638,'Master FWDPoints'!$A:$D,2,FALSE)</f>
        <v>2.4500000000000002</v>
      </c>
      <c r="X638" s="8">
        <f>+VLOOKUP(J638,'Master FWDPoints'!$A:$D,2,FALSE)</f>
        <v>2.2000000000000002</v>
      </c>
      <c r="Y638" s="8">
        <f>+VLOOKUP(K638,'Master FWDPoints'!$A:$D,2,FALSE)</f>
        <v>2.2999999999999998</v>
      </c>
      <c r="Z638" s="8">
        <f>+VLOOKUP(L638,'Master FWDPoints'!$A:$D,2,FALSE)*(M638-L638)/VLOOKUP(L638,'Master FWDPoints'!$A:$D,4,FALSE)</f>
        <v>1.2774193548387094</v>
      </c>
      <c r="AA638" s="8">
        <f>+VLOOKUP(A638,'Master FWDPoints'!$G:$J,2,FALSE)</f>
        <v>22.15</v>
      </c>
      <c r="AB638" s="8">
        <f t="shared" si="27"/>
        <v>24.677419354838708</v>
      </c>
      <c r="AC638" s="8">
        <f t="shared" si="28"/>
        <v>2.5274193548387096</v>
      </c>
      <c r="AD638" s="8">
        <f t="shared" si="29"/>
        <v>20.099999999999998</v>
      </c>
    </row>
    <row r="639" spans="1:30">
      <c r="A639" s="11">
        <v>41262</v>
      </c>
      <c r="B639" s="26">
        <f>A639+VLOOKUP(A639,'Master FWDPoints'!$A:$D,4,FALSE)</f>
        <v>41292</v>
      </c>
      <c r="C639" s="27">
        <f>B639+VLOOKUP(B639,'Master FWDPoints'!$A:$D,4,FALSE)</f>
        <v>41326</v>
      </c>
      <c r="D639" s="27">
        <f>C639+VLOOKUP(C639,'Master FWDPoints'!$A:$D,4,FALSE)</f>
        <v>41355</v>
      </c>
      <c r="E639" s="27">
        <f>D639+VLOOKUP(D639,'Master FWDPoints'!$A:$D,4,FALSE)</f>
        <v>41389</v>
      </c>
      <c r="F639" s="27">
        <f>E639+VLOOKUP(E639,'Master FWDPoints'!$A:$D,4,FALSE)</f>
        <v>41422</v>
      </c>
      <c r="G639" s="27">
        <f>F639+VLOOKUP(F639,'Master FWDPoints'!$A:$D,4,FALSE)</f>
        <v>41453</v>
      </c>
      <c r="H639" s="27">
        <f>G639+VLOOKUP(G639,'Master FWDPoints'!$A:$D,4,FALSE)</f>
        <v>41486</v>
      </c>
      <c r="I639" s="27">
        <f>H639+VLOOKUP(H639,'Master FWDPoints'!$A:$D,4,FALSE)</f>
        <v>41516</v>
      </c>
      <c r="J639" s="27">
        <f>I639+VLOOKUP(I639,'Master FWDPoints'!$A:$D,4,FALSE)</f>
        <v>41547</v>
      </c>
      <c r="K639" s="27">
        <f>J639+VLOOKUP(J639,'Master FWDPoints'!$A:$D,4,FALSE)</f>
        <v>41577</v>
      </c>
      <c r="L639" s="27">
        <f>K639+VLOOKUP(K639,'Master FWDPoints'!$A:$D,4,FALSE)</f>
        <v>41607</v>
      </c>
      <c r="M639" s="44">
        <f>$A639+VLOOKUP($A639,'Master FWDPoints'!$G:$K,4,FALSE)</f>
        <v>41628</v>
      </c>
      <c r="O639" s="8">
        <f>+VLOOKUP(A639,'Master FWDPoints'!$A:$D,2,FALSE)</f>
        <v>1.85</v>
      </c>
      <c r="P639" s="8">
        <f>+VLOOKUP(B639,'Master FWDPoints'!$A:$D,2,FALSE)</f>
        <v>1.9</v>
      </c>
      <c r="Q639" s="8">
        <f>+VLOOKUP(C639,'Master FWDPoints'!$A:$D,2,FALSE)</f>
        <v>2</v>
      </c>
      <c r="R639" s="8">
        <f>+VLOOKUP(D639,'Master FWDPoints'!$A:$D,2,FALSE)</f>
        <v>2.2000000000000002</v>
      </c>
      <c r="S639" s="8">
        <f>+VLOOKUP(E639,'Master FWDPoints'!$A:$D,2,FALSE)</f>
        <v>1.9</v>
      </c>
      <c r="T639" s="8">
        <f>+VLOOKUP(F639,'Master FWDPoints'!$A:$D,2,FALSE)</f>
        <v>2.2000000000000002</v>
      </c>
      <c r="U639" s="8">
        <f>+VLOOKUP(G639,'Master FWDPoints'!$A:$D,2,FALSE)</f>
        <v>2.5499999999999998</v>
      </c>
      <c r="V639" s="8">
        <f>+VLOOKUP(H639,'Master FWDPoints'!$A:$D,2,FALSE)</f>
        <v>2.15</v>
      </c>
      <c r="W639" s="8">
        <f>+VLOOKUP(I639,'Master FWDPoints'!$A:$D,2,FALSE)</f>
        <v>2.4500000000000002</v>
      </c>
      <c r="X639" s="8">
        <f>+VLOOKUP(J639,'Master FWDPoints'!$A:$D,2,FALSE)</f>
        <v>2.2000000000000002</v>
      </c>
      <c r="Y639" s="8">
        <f>+VLOOKUP(K639,'Master FWDPoints'!$A:$D,2,FALSE)</f>
        <v>2.2999999999999998</v>
      </c>
      <c r="Z639" s="8">
        <f>+VLOOKUP(L639,'Master FWDPoints'!$A:$D,2,FALSE)*(M639-L639)/VLOOKUP(L639,'Master FWDPoints'!$A:$D,4,FALSE)</f>
        <v>1.1177419354838709</v>
      </c>
      <c r="AA639" s="8">
        <f>+VLOOKUP(A639,'Master FWDPoints'!$G:$J,2,FALSE)</f>
        <v>22</v>
      </c>
      <c r="AB639" s="8">
        <f t="shared" si="27"/>
        <v>24.81774193548387</v>
      </c>
      <c r="AC639" s="8">
        <f t="shared" si="28"/>
        <v>2.8177419354838698</v>
      </c>
      <c r="AD639" s="8">
        <f t="shared" si="29"/>
        <v>20.149999999999999</v>
      </c>
    </row>
    <row r="640" spans="1:30">
      <c r="A640" s="11">
        <v>41261</v>
      </c>
      <c r="B640" s="26">
        <f>A640+VLOOKUP(A640,'Master FWDPoints'!$A:$D,4,FALSE)</f>
        <v>41292</v>
      </c>
      <c r="C640" s="27">
        <f>B640+VLOOKUP(B640,'Master FWDPoints'!$A:$D,4,FALSE)</f>
        <v>41326</v>
      </c>
      <c r="D640" s="27">
        <f>C640+VLOOKUP(C640,'Master FWDPoints'!$A:$D,4,FALSE)</f>
        <v>41355</v>
      </c>
      <c r="E640" s="27">
        <f>D640+VLOOKUP(D640,'Master FWDPoints'!$A:$D,4,FALSE)</f>
        <v>41389</v>
      </c>
      <c r="F640" s="27">
        <f>E640+VLOOKUP(E640,'Master FWDPoints'!$A:$D,4,FALSE)</f>
        <v>41422</v>
      </c>
      <c r="G640" s="27">
        <f>F640+VLOOKUP(F640,'Master FWDPoints'!$A:$D,4,FALSE)</f>
        <v>41453</v>
      </c>
      <c r="H640" s="27">
        <f>G640+VLOOKUP(G640,'Master FWDPoints'!$A:$D,4,FALSE)</f>
        <v>41486</v>
      </c>
      <c r="I640" s="27">
        <f>H640+VLOOKUP(H640,'Master FWDPoints'!$A:$D,4,FALSE)</f>
        <v>41516</v>
      </c>
      <c r="J640" s="27">
        <f>I640+VLOOKUP(I640,'Master FWDPoints'!$A:$D,4,FALSE)</f>
        <v>41547</v>
      </c>
      <c r="K640" s="27">
        <f>J640+VLOOKUP(J640,'Master FWDPoints'!$A:$D,4,FALSE)</f>
        <v>41577</v>
      </c>
      <c r="L640" s="27">
        <f>K640+VLOOKUP(K640,'Master FWDPoints'!$A:$D,4,FALSE)</f>
        <v>41607</v>
      </c>
      <c r="M640" s="44">
        <f>$A640+VLOOKUP($A640,'Master FWDPoints'!$G:$K,4,FALSE)</f>
        <v>41627</v>
      </c>
      <c r="O640" s="8">
        <f>+VLOOKUP(A640,'Master FWDPoints'!$A:$D,2,FALSE)</f>
        <v>1.9</v>
      </c>
      <c r="P640" s="8">
        <f>+VLOOKUP(B640,'Master FWDPoints'!$A:$D,2,FALSE)</f>
        <v>1.9</v>
      </c>
      <c r="Q640" s="8">
        <f>+VLOOKUP(C640,'Master FWDPoints'!$A:$D,2,FALSE)</f>
        <v>2</v>
      </c>
      <c r="R640" s="8">
        <f>+VLOOKUP(D640,'Master FWDPoints'!$A:$D,2,FALSE)</f>
        <v>2.2000000000000002</v>
      </c>
      <c r="S640" s="8">
        <f>+VLOOKUP(E640,'Master FWDPoints'!$A:$D,2,FALSE)</f>
        <v>1.9</v>
      </c>
      <c r="T640" s="8">
        <f>+VLOOKUP(F640,'Master FWDPoints'!$A:$D,2,FALSE)</f>
        <v>2.2000000000000002</v>
      </c>
      <c r="U640" s="8">
        <f>+VLOOKUP(G640,'Master FWDPoints'!$A:$D,2,FALSE)</f>
        <v>2.5499999999999998</v>
      </c>
      <c r="V640" s="8">
        <f>+VLOOKUP(H640,'Master FWDPoints'!$A:$D,2,FALSE)</f>
        <v>2.15</v>
      </c>
      <c r="W640" s="8">
        <f>+VLOOKUP(I640,'Master FWDPoints'!$A:$D,2,FALSE)</f>
        <v>2.4500000000000002</v>
      </c>
      <c r="X640" s="8">
        <f>+VLOOKUP(J640,'Master FWDPoints'!$A:$D,2,FALSE)</f>
        <v>2.2000000000000002</v>
      </c>
      <c r="Y640" s="8">
        <f>+VLOOKUP(K640,'Master FWDPoints'!$A:$D,2,FALSE)</f>
        <v>2.2999999999999998</v>
      </c>
      <c r="Z640" s="8">
        <f>+VLOOKUP(L640,'Master FWDPoints'!$A:$D,2,FALSE)*(M640-L640)/VLOOKUP(L640,'Master FWDPoints'!$A:$D,4,FALSE)</f>
        <v>1.064516129032258</v>
      </c>
      <c r="AA640" s="8">
        <f>+VLOOKUP(A640,'Master FWDPoints'!$G:$J,2,FALSE)</f>
        <v>22</v>
      </c>
      <c r="AB640" s="8">
        <f t="shared" si="27"/>
        <v>24.814516129032256</v>
      </c>
      <c r="AC640" s="8">
        <f t="shared" si="28"/>
        <v>2.8145161290322562</v>
      </c>
      <c r="AD640" s="8">
        <f t="shared" si="29"/>
        <v>20.100000000000001</v>
      </c>
    </row>
    <row r="641" spans="1:30">
      <c r="A641" s="11">
        <v>41260</v>
      </c>
      <c r="B641" s="26">
        <f>A641+VLOOKUP(A641,'Master FWDPoints'!$A:$D,4,FALSE)</f>
        <v>41292</v>
      </c>
      <c r="C641" s="27">
        <f>B641+VLOOKUP(B641,'Master FWDPoints'!$A:$D,4,FALSE)</f>
        <v>41326</v>
      </c>
      <c r="D641" s="27">
        <f>C641+VLOOKUP(C641,'Master FWDPoints'!$A:$D,4,FALSE)</f>
        <v>41355</v>
      </c>
      <c r="E641" s="27">
        <f>D641+VLOOKUP(D641,'Master FWDPoints'!$A:$D,4,FALSE)</f>
        <v>41389</v>
      </c>
      <c r="F641" s="27">
        <f>E641+VLOOKUP(E641,'Master FWDPoints'!$A:$D,4,FALSE)</f>
        <v>41422</v>
      </c>
      <c r="G641" s="27">
        <f>F641+VLOOKUP(F641,'Master FWDPoints'!$A:$D,4,FALSE)</f>
        <v>41453</v>
      </c>
      <c r="H641" s="27">
        <f>G641+VLOOKUP(G641,'Master FWDPoints'!$A:$D,4,FALSE)</f>
        <v>41486</v>
      </c>
      <c r="I641" s="27">
        <f>H641+VLOOKUP(H641,'Master FWDPoints'!$A:$D,4,FALSE)</f>
        <v>41516</v>
      </c>
      <c r="J641" s="27">
        <f>I641+VLOOKUP(I641,'Master FWDPoints'!$A:$D,4,FALSE)</f>
        <v>41547</v>
      </c>
      <c r="K641" s="27">
        <f>J641+VLOOKUP(J641,'Master FWDPoints'!$A:$D,4,FALSE)</f>
        <v>41577</v>
      </c>
      <c r="L641" s="27">
        <f>K641+VLOOKUP(K641,'Master FWDPoints'!$A:$D,4,FALSE)</f>
        <v>41607</v>
      </c>
      <c r="M641" s="44">
        <f>$A641+VLOOKUP($A641,'Master FWDPoints'!$G:$K,4,FALSE)</f>
        <v>41626</v>
      </c>
      <c r="O641" s="8">
        <f>+VLOOKUP(A641,'Master FWDPoints'!$A:$D,2,FALSE)</f>
        <v>1.95</v>
      </c>
      <c r="P641" s="8">
        <f>+VLOOKUP(B641,'Master FWDPoints'!$A:$D,2,FALSE)</f>
        <v>1.9</v>
      </c>
      <c r="Q641" s="8">
        <f>+VLOOKUP(C641,'Master FWDPoints'!$A:$D,2,FALSE)</f>
        <v>2</v>
      </c>
      <c r="R641" s="8">
        <f>+VLOOKUP(D641,'Master FWDPoints'!$A:$D,2,FALSE)</f>
        <v>2.2000000000000002</v>
      </c>
      <c r="S641" s="8">
        <f>+VLOOKUP(E641,'Master FWDPoints'!$A:$D,2,FALSE)</f>
        <v>1.9</v>
      </c>
      <c r="T641" s="8">
        <f>+VLOOKUP(F641,'Master FWDPoints'!$A:$D,2,FALSE)</f>
        <v>2.2000000000000002</v>
      </c>
      <c r="U641" s="8">
        <f>+VLOOKUP(G641,'Master FWDPoints'!$A:$D,2,FALSE)</f>
        <v>2.5499999999999998</v>
      </c>
      <c r="V641" s="8">
        <f>+VLOOKUP(H641,'Master FWDPoints'!$A:$D,2,FALSE)</f>
        <v>2.15</v>
      </c>
      <c r="W641" s="8">
        <f>+VLOOKUP(I641,'Master FWDPoints'!$A:$D,2,FALSE)</f>
        <v>2.4500000000000002</v>
      </c>
      <c r="X641" s="8">
        <f>+VLOOKUP(J641,'Master FWDPoints'!$A:$D,2,FALSE)</f>
        <v>2.2000000000000002</v>
      </c>
      <c r="Y641" s="8">
        <f>+VLOOKUP(K641,'Master FWDPoints'!$A:$D,2,FALSE)</f>
        <v>2.2999999999999998</v>
      </c>
      <c r="Z641" s="8">
        <f>+VLOOKUP(L641,'Master FWDPoints'!$A:$D,2,FALSE)*(M641-L641)/VLOOKUP(L641,'Master FWDPoints'!$A:$D,4,FALSE)</f>
        <v>1.0112903225806451</v>
      </c>
      <c r="AA641" s="8">
        <f>+VLOOKUP(A641,'Master FWDPoints'!$G:$J,2,FALSE)</f>
        <v>22</v>
      </c>
      <c r="AB641" s="8">
        <f t="shared" si="27"/>
        <v>24.811290322580646</v>
      </c>
      <c r="AC641" s="8">
        <f t="shared" si="28"/>
        <v>2.8112903225806463</v>
      </c>
      <c r="AD641" s="8">
        <f t="shared" si="29"/>
        <v>20.05</v>
      </c>
    </row>
    <row r="642" spans="1:30">
      <c r="A642" s="11">
        <v>41257</v>
      </c>
      <c r="B642" s="26">
        <f>A642+VLOOKUP(A642,'Master FWDPoints'!$A:$D,4,FALSE)</f>
        <v>41291</v>
      </c>
      <c r="C642" s="27">
        <f>B642+VLOOKUP(B642,'Master FWDPoints'!$A:$D,4,FALSE)</f>
        <v>41325</v>
      </c>
      <c r="D642" s="27">
        <f>C642+VLOOKUP(C642,'Master FWDPoints'!$A:$D,4,FALSE)</f>
        <v>41354</v>
      </c>
      <c r="E642" s="27">
        <f>D642+VLOOKUP(D642,'Master FWDPoints'!$A:$D,4,FALSE)</f>
        <v>41388</v>
      </c>
      <c r="F642" s="27">
        <f>E642+VLOOKUP(E642,'Master FWDPoints'!$A:$D,4,FALSE)</f>
        <v>41418</v>
      </c>
      <c r="G642" s="27">
        <f>F642+VLOOKUP(F642,'Master FWDPoints'!$A:$D,4,FALSE)</f>
        <v>41452</v>
      </c>
      <c r="H642" s="27">
        <f>G642+VLOOKUP(G642,'Master FWDPoints'!$A:$D,4,FALSE)</f>
        <v>41486</v>
      </c>
      <c r="I642" s="27">
        <f>H642+VLOOKUP(H642,'Master FWDPoints'!$A:$D,4,FALSE)</f>
        <v>41516</v>
      </c>
      <c r="J642" s="27">
        <f>I642+VLOOKUP(I642,'Master FWDPoints'!$A:$D,4,FALSE)</f>
        <v>41547</v>
      </c>
      <c r="K642" s="27">
        <f>J642+VLOOKUP(J642,'Master FWDPoints'!$A:$D,4,FALSE)</f>
        <v>41577</v>
      </c>
      <c r="L642" s="27">
        <f>K642+VLOOKUP(K642,'Master FWDPoints'!$A:$D,4,FALSE)</f>
        <v>41607</v>
      </c>
      <c r="M642" s="44">
        <f>$A642+VLOOKUP($A642,'Master FWDPoints'!$G:$K,4,FALSE)</f>
        <v>41625</v>
      </c>
      <c r="O642" s="8">
        <f>+VLOOKUP(A642,'Master FWDPoints'!$A:$D,2,FALSE)</f>
        <v>2.0499999999999998</v>
      </c>
      <c r="P642" s="8">
        <f>+VLOOKUP(B642,'Master FWDPoints'!$A:$D,2,FALSE)</f>
        <v>2</v>
      </c>
      <c r="Q642" s="8">
        <f>+VLOOKUP(C642,'Master FWDPoints'!$A:$D,2,FALSE)</f>
        <v>1.9</v>
      </c>
      <c r="R642" s="8">
        <f>+VLOOKUP(D642,'Master FWDPoints'!$A:$D,2,FALSE)</f>
        <v>2.2000000000000002</v>
      </c>
      <c r="S642" s="8">
        <f>+VLOOKUP(E642,'Master FWDPoints'!$A:$D,2,FALSE)</f>
        <v>1.9</v>
      </c>
      <c r="T642" s="8">
        <f>+VLOOKUP(F642,'Master FWDPoints'!$A:$D,2,FALSE)</f>
        <v>2.35</v>
      </c>
      <c r="U642" s="8">
        <f>+VLOOKUP(G642,'Master FWDPoints'!$A:$D,2,FALSE)</f>
        <v>2.6</v>
      </c>
      <c r="V642" s="8">
        <f>+VLOOKUP(H642,'Master FWDPoints'!$A:$D,2,FALSE)</f>
        <v>2.15</v>
      </c>
      <c r="W642" s="8">
        <f>+VLOOKUP(I642,'Master FWDPoints'!$A:$D,2,FALSE)</f>
        <v>2.4500000000000002</v>
      </c>
      <c r="X642" s="8">
        <f>+VLOOKUP(J642,'Master FWDPoints'!$A:$D,2,FALSE)</f>
        <v>2.2000000000000002</v>
      </c>
      <c r="Y642" s="8">
        <f>+VLOOKUP(K642,'Master FWDPoints'!$A:$D,2,FALSE)</f>
        <v>2.2999999999999998</v>
      </c>
      <c r="Z642" s="8">
        <f>+VLOOKUP(L642,'Master FWDPoints'!$A:$D,2,FALSE)*(M642-L642)/VLOOKUP(L642,'Master FWDPoints'!$A:$D,4,FALSE)</f>
        <v>0.95806451612903221</v>
      </c>
      <c r="AA642" s="8">
        <f>+VLOOKUP(A642,'Master FWDPoints'!$G:$J,2,FALSE)</f>
        <v>21.9</v>
      </c>
      <c r="AB642" s="8">
        <f t="shared" si="27"/>
        <v>25.058064516129029</v>
      </c>
      <c r="AC642" s="8">
        <f t="shared" si="28"/>
        <v>3.1580645161290306</v>
      </c>
      <c r="AD642" s="8">
        <f t="shared" si="29"/>
        <v>19.849999999999998</v>
      </c>
    </row>
    <row r="643" spans="1:30">
      <c r="A643" s="11">
        <v>41256</v>
      </c>
      <c r="B643" s="26">
        <f>A643+VLOOKUP(A643,'Master FWDPoints'!$A:$D,4,FALSE)</f>
        <v>41290</v>
      </c>
      <c r="C643" s="27">
        <f>B643+VLOOKUP(B643,'Master FWDPoints'!$A:$D,4,FALSE)</f>
        <v>41320</v>
      </c>
      <c r="D643" s="27">
        <f>C643+VLOOKUP(C643,'Master FWDPoints'!$A:$D,4,FALSE)</f>
        <v>41351</v>
      </c>
      <c r="E643" s="27">
        <f>D643+VLOOKUP(D643,'Master FWDPoints'!$A:$D,4,FALSE)</f>
        <v>41383</v>
      </c>
      <c r="F643" s="27">
        <f>E643+VLOOKUP(E643,'Master FWDPoints'!$A:$D,4,FALSE)</f>
        <v>41416</v>
      </c>
      <c r="G643" s="27">
        <f>F643+VLOOKUP(F643,'Master FWDPoints'!$A:$D,4,FALSE)</f>
        <v>41446</v>
      </c>
      <c r="H643" s="27">
        <f>G643+VLOOKUP(G643,'Master FWDPoints'!$A:$D,4,FALSE)</f>
        <v>41479</v>
      </c>
      <c r="I643" s="27">
        <f>H643+VLOOKUP(H643,'Master FWDPoints'!$A:$D,4,FALSE)</f>
        <v>41509</v>
      </c>
      <c r="J643" s="27">
        <f>I643+VLOOKUP(I643,'Master FWDPoints'!$A:$D,4,FALSE)</f>
        <v>41543</v>
      </c>
      <c r="K643" s="27">
        <f>J643+VLOOKUP(J643,'Master FWDPoints'!$A:$D,4,FALSE)</f>
        <v>41576</v>
      </c>
      <c r="L643" s="27">
        <f>K643+VLOOKUP(K643,'Master FWDPoints'!$A:$D,4,FALSE)</f>
        <v>41607</v>
      </c>
      <c r="M643" s="44">
        <f>$A643+VLOOKUP($A643,'Master FWDPoints'!$G:$K,4,FALSE)</f>
        <v>41624</v>
      </c>
      <c r="O643" s="8">
        <f>+VLOOKUP(A643,'Master FWDPoints'!$A:$D,2,FALSE)</f>
        <v>1.9</v>
      </c>
      <c r="P643" s="8">
        <f>+VLOOKUP(B643,'Master FWDPoints'!$A:$D,2,FALSE)</f>
        <v>1.95</v>
      </c>
      <c r="Q643" s="8">
        <f>+VLOOKUP(C643,'Master FWDPoints'!$A:$D,2,FALSE)</f>
        <v>2.1</v>
      </c>
      <c r="R643" s="8">
        <f>+VLOOKUP(D643,'Master FWDPoints'!$A:$D,2,FALSE)</f>
        <v>1.65</v>
      </c>
      <c r="S643" s="8">
        <f>+VLOOKUP(E643,'Master FWDPoints'!$A:$D,2,FALSE)</f>
        <v>2.35</v>
      </c>
      <c r="T643" s="8">
        <f>+VLOOKUP(F643,'Master FWDPoints'!$A:$D,2,FALSE)</f>
        <v>2.25</v>
      </c>
      <c r="U643" s="8">
        <f>+VLOOKUP(G643,'Master FWDPoints'!$A:$D,2,FALSE)</f>
        <v>2.5499999999999998</v>
      </c>
      <c r="V643" s="8">
        <f>+VLOOKUP(H643,'Master FWDPoints'!$A:$D,2,FALSE)</f>
        <v>2.4</v>
      </c>
      <c r="W643" s="8">
        <f>+VLOOKUP(I643,'Master FWDPoints'!$A:$D,2,FALSE)</f>
        <v>2.6</v>
      </c>
      <c r="X643" s="8">
        <f>+VLOOKUP(J643,'Master FWDPoints'!$A:$D,2,FALSE)</f>
        <v>2.25</v>
      </c>
      <c r="Y643" s="8">
        <f>+VLOOKUP(K643,'Master FWDPoints'!$A:$D,2,FALSE)</f>
        <v>2.2999999999999998</v>
      </c>
      <c r="Z643" s="8">
        <f>+VLOOKUP(L643,'Master FWDPoints'!$A:$D,2,FALSE)*(M643-L643)/VLOOKUP(L643,'Master FWDPoints'!$A:$D,4,FALSE)</f>
        <v>0.90483870967741931</v>
      </c>
      <c r="AA643" s="8">
        <f>+VLOOKUP(A643,'Master FWDPoints'!$G:$J,2,FALSE)</f>
        <v>21.9</v>
      </c>
      <c r="AB643" s="8">
        <f t="shared" ref="AB643:AB664" si="30">+SUM(O643:Z643)</f>
        <v>25.204838709677421</v>
      </c>
      <c r="AC643" s="8">
        <f t="shared" ref="AC643:AC664" si="31">IFERROR(AB643-AA643,"")</f>
        <v>3.3048387096774228</v>
      </c>
      <c r="AD643" s="8">
        <f t="shared" ref="AD643:AD664" si="32">+AA643-O643</f>
        <v>20</v>
      </c>
    </row>
    <row r="644" spans="1:30">
      <c r="A644" s="11">
        <v>41255</v>
      </c>
      <c r="B644" s="26">
        <f>A644+VLOOKUP(A644,'Master FWDPoints'!$A:$D,4,FALSE)</f>
        <v>41285</v>
      </c>
      <c r="C644" s="27">
        <f>B644+VLOOKUP(B644,'Master FWDPoints'!$A:$D,4,FALSE)</f>
        <v>41319</v>
      </c>
      <c r="D644" s="27">
        <f>C644+VLOOKUP(C644,'Master FWDPoints'!$A:$D,4,FALSE)</f>
        <v>41348</v>
      </c>
      <c r="E644" s="27">
        <f>D644+VLOOKUP(D644,'Master FWDPoints'!$A:$D,4,FALSE)</f>
        <v>41382</v>
      </c>
      <c r="F644" s="27">
        <f>E644+VLOOKUP(E644,'Master FWDPoints'!$A:$D,4,FALSE)</f>
        <v>41414</v>
      </c>
      <c r="G644" s="27">
        <f>F644+VLOOKUP(F644,'Master FWDPoints'!$A:$D,4,FALSE)</f>
        <v>41446</v>
      </c>
      <c r="H644" s="27">
        <f>G644+VLOOKUP(G644,'Master FWDPoints'!$A:$D,4,FALSE)</f>
        <v>41479</v>
      </c>
      <c r="I644" s="27">
        <f>H644+VLOOKUP(H644,'Master FWDPoints'!$A:$D,4,FALSE)</f>
        <v>41509</v>
      </c>
      <c r="J644" s="27">
        <f>I644+VLOOKUP(I644,'Master FWDPoints'!$A:$D,4,FALSE)</f>
        <v>41543</v>
      </c>
      <c r="K644" s="27">
        <f>J644+VLOOKUP(J644,'Master FWDPoints'!$A:$D,4,FALSE)</f>
        <v>41576</v>
      </c>
      <c r="L644" s="27">
        <f>K644+VLOOKUP(K644,'Master FWDPoints'!$A:$D,4,FALSE)</f>
        <v>41607</v>
      </c>
      <c r="M644" s="44">
        <f>$A644+VLOOKUP($A644,'Master FWDPoints'!$G:$K,4,FALSE)</f>
        <v>41621</v>
      </c>
      <c r="O644" s="8">
        <f>+VLOOKUP(A644,'Master FWDPoints'!$A:$D,2,FALSE)</f>
        <v>1.8</v>
      </c>
      <c r="P644" s="8">
        <f>+VLOOKUP(B644,'Master FWDPoints'!$A:$D,2,FALSE)</f>
        <v>1.65</v>
      </c>
      <c r="Q644" s="8">
        <f>+VLOOKUP(C644,'Master FWDPoints'!$A:$D,2,FALSE)</f>
        <v>2.0499999999999998</v>
      </c>
      <c r="R644" s="8">
        <f>+VLOOKUP(D644,'Master FWDPoints'!$A:$D,2,FALSE)</f>
        <v>1.95</v>
      </c>
      <c r="S644" s="8">
        <f>+VLOOKUP(E644,'Master FWDPoints'!$A:$D,2,FALSE)</f>
        <v>2.4500000000000002</v>
      </c>
      <c r="T644" s="8">
        <f>+VLOOKUP(F644,'Master FWDPoints'!$A:$D,2,FALSE)</f>
        <v>2.35</v>
      </c>
      <c r="U644" s="8">
        <f>+VLOOKUP(G644,'Master FWDPoints'!$A:$D,2,FALSE)</f>
        <v>2.5499999999999998</v>
      </c>
      <c r="V644" s="8">
        <f>+VLOOKUP(H644,'Master FWDPoints'!$A:$D,2,FALSE)</f>
        <v>2.4</v>
      </c>
      <c r="W644" s="8">
        <f>+VLOOKUP(I644,'Master FWDPoints'!$A:$D,2,FALSE)</f>
        <v>2.6</v>
      </c>
      <c r="X644" s="8">
        <f>+VLOOKUP(J644,'Master FWDPoints'!$A:$D,2,FALSE)</f>
        <v>2.25</v>
      </c>
      <c r="Y644" s="8">
        <f>+VLOOKUP(K644,'Master FWDPoints'!$A:$D,2,FALSE)</f>
        <v>2.2999999999999998</v>
      </c>
      <c r="Z644" s="8">
        <f>+VLOOKUP(L644,'Master FWDPoints'!$A:$D,2,FALSE)*(M644-L644)/VLOOKUP(L644,'Master FWDPoints'!$A:$D,4,FALSE)</f>
        <v>0.74516129032258061</v>
      </c>
      <c r="AA644" s="8">
        <f>+VLOOKUP(A644,'Master FWDPoints'!$G:$J,2,FALSE)</f>
        <v>21.9</v>
      </c>
      <c r="AB644" s="8">
        <f t="shared" si="30"/>
        <v>25.095161290322583</v>
      </c>
      <c r="AC644" s="8">
        <f t="shared" si="31"/>
        <v>3.1951612903225843</v>
      </c>
      <c r="AD644" s="8">
        <f t="shared" si="32"/>
        <v>20.099999999999998</v>
      </c>
    </row>
    <row r="645" spans="1:30">
      <c r="A645" s="11">
        <v>41254</v>
      </c>
      <c r="B645" s="26">
        <f>A645+VLOOKUP(A645,'Master FWDPoints'!$A:$D,4,FALSE)</f>
        <v>41285</v>
      </c>
      <c r="C645" s="27">
        <f>B645+VLOOKUP(B645,'Master FWDPoints'!$A:$D,4,FALSE)</f>
        <v>41319</v>
      </c>
      <c r="D645" s="27">
        <f>C645+VLOOKUP(C645,'Master FWDPoints'!$A:$D,4,FALSE)</f>
        <v>41348</v>
      </c>
      <c r="E645" s="27">
        <f>D645+VLOOKUP(D645,'Master FWDPoints'!$A:$D,4,FALSE)</f>
        <v>41382</v>
      </c>
      <c r="F645" s="27">
        <f>E645+VLOOKUP(E645,'Master FWDPoints'!$A:$D,4,FALSE)</f>
        <v>41414</v>
      </c>
      <c r="G645" s="27">
        <f>F645+VLOOKUP(F645,'Master FWDPoints'!$A:$D,4,FALSE)</f>
        <v>41446</v>
      </c>
      <c r="H645" s="27">
        <f>G645+VLOOKUP(G645,'Master FWDPoints'!$A:$D,4,FALSE)</f>
        <v>41479</v>
      </c>
      <c r="I645" s="27">
        <f>H645+VLOOKUP(H645,'Master FWDPoints'!$A:$D,4,FALSE)</f>
        <v>41509</v>
      </c>
      <c r="J645" s="27">
        <f>I645+VLOOKUP(I645,'Master FWDPoints'!$A:$D,4,FALSE)</f>
        <v>41543</v>
      </c>
      <c r="K645" s="27">
        <f>J645+VLOOKUP(J645,'Master FWDPoints'!$A:$D,4,FALSE)</f>
        <v>41576</v>
      </c>
      <c r="L645" s="27">
        <f>K645+VLOOKUP(K645,'Master FWDPoints'!$A:$D,4,FALSE)</f>
        <v>41607</v>
      </c>
      <c r="M645" s="44">
        <f>$A645+VLOOKUP($A645,'Master FWDPoints'!$G:$K,4,FALSE)</f>
        <v>41620</v>
      </c>
      <c r="O645" s="8">
        <f>+VLOOKUP(A645,'Master FWDPoints'!$A:$D,2,FALSE)</f>
        <v>1.9</v>
      </c>
      <c r="P645" s="8">
        <f>+VLOOKUP(B645,'Master FWDPoints'!$A:$D,2,FALSE)</f>
        <v>1.65</v>
      </c>
      <c r="Q645" s="8">
        <f>+VLOOKUP(C645,'Master FWDPoints'!$A:$D,2,FALSE)</f>
        <v>2.0499999999999998</v>
      </c>
      <c r="R645" s="8">
        <f>+VLOOKUP(D645,'Master FWDPoints'!$A:$D,2,FALSE)</f>
        <v>1.95</v>
      </c>
      <c r="S645" s="8">
        <f>+VLOOKUP(E645,'Master FWDPoints'!$A:$D,2,FALSE)</f>
        <v>2.4500000000000002</v>
      </c>
      <c r="T645" s="8">
        <f>+VLOOKUP(F645,'Master FWDPoints'!$A:$D,2,FALSE)</f>
        <v>2.35</v>
      </c>
      <c r="U645" s="8">
        <f>+VLOOKUP(G645,'Master FWDPoints'!$A:$D,2,FALSE)</f>
        <v>2.5499999999999998</v>
      </c>
      <c r="V645" s="8">
        <f>+VLOOKUP(H645,'Master FWDPoints'!$A:$D,2,FALSE)</f>
        <v>2.4</v>
      </c>
      <c r="W645" s="8">
        <f>+VLOOKUP(I645,'Master FWDPoints'!$A:$D,2,FALSE)</f>
        <v>2.6</v>
      </c>
      <c r="X645" s="8">
        <f>+VLOOKUP(J645,'Master FWDPoints'!$A:$D,2,FALSE)</f>
        <v>2.25</v>
      </c>
      <c r="Y645" s="8">
        <f>+VLOOKUP(K645,'Master FWDPoints'!$A:$D,2,FALSE)</f>
        <v>2.2999999999999998</v>
      </c>
      <c r="Z645" s="8">
        <f>+VLOOKUP(L645,'Master FWDPoints'!$A:$D,2,FALSE)*(M645-L645)/VLOOKUP(L645,'Master FWDPoints'!$A:$D,4,FALSE)</f>
        <v>0.6919354838709677</v>
      </c>
      <c r="AA645" s="8">
        <f>+VLOOKUP(A645,'Master FWDPoints'!$G:$J,2,FALSE)</f>
        <v>22.2</v>
      </c>
      <c r="AB645" s="8">
        <f t="shared" si="30"/>
        <v>25.141935483870967</v>
      </c>
      <c r="AC645" s="8">
        <f t="shared" si="31"/>
        <v>2.9419354838709673</v>
      </c>
      <c r="AD645" s="8">
        <f t="shared" si="32"/>
        <v>20.3</v>
      </c>
    </row>
    <row r="646" spans="1:30">
      <c r="A646" s="11">
        <v>41253</v>
      </c>
      <c r="B646" s="26">
        <f>A646+VLOOKUP(A646,'Master FWDPoints'!$A:$D,4,FALSE)</f>
        <v>41285</v>
      </c>
      <c r="C646" s="27">
        <f>B646+VLOOKUP(B646,'Master FWDPoints'!$A:$D,4,FALSE)</f>
        <v>41319</v>
      </c>
      <c r="D646" s="27">
        <f>C646+VLOOKUP(C646,'Master FWDPoints'!$A:$D,4,FALSE)</f>
        <v>41348</v>
      </c>
      <c r="E646" s="27">
        <f>D646+VLOOKUP(D646,'Master FWDPoints'!$A:$D,4,FALSE)</f>
        <v>41382</v>
      </c>
      <c r="F646" s="27">
        <f>E646+VLOOKUP(E646,'Master FWDPoints'!$A:$D,4,FALSE)</f>
        <v>41414</v>
      </c>
      <c r="G646" s="27">
        <f>F646+VLOOKUP(F646,'Master FWDPoints'!$A:$D,4,FALSE)</f>
        <v>41446</v>
      </c>
      <c r="H646" s="27">
        <f>G646+VLOOKUP(G646,'Master FWDPoints'!$A:$D,4,FALSE)</f>
        <v>41479</v>
      </c>
      <c r="I646" s="27">
        <f>H646+VLOOKUP(H646,'Master FWDPoints'!$A:$D,4,FALSE)</f>
        <v>41509</v>
      </c>
      <c r="J646" s="27">
        <f>I646+VLOOKUP(I646,'Master FWDPoints'!$A:$D,4,FALSE)</f>
        <v>41543</v>
      </c>
      <c r="K646" s="27">
        <f>J646+VLOOKUP(J646,'Master FWDPoints'!$A:$D,4,FALSE)</f>
        <v>41576</v>
      </c>
      <c r="L646" s="27">
        <f>K646+VLOOKUP(K646,'Master FWDPoints'!$A:$D,4,FALSE)</f>
        <v>41607</v>
      </c>
      <c r="M646" s="44">
        <f>$A646+VLOOKUP($A646,'Master FWDPoints'!$G:$K,4,FALSE)</f>
        <v>41619</v>
      </c>
      <c r="O646" s="8">
        <f>+VLOOKUP(A646,'Master FWDPoints'!$A:$D,2,FALSE)</f>
        <v>1.9</v>
      </c>
      <c r="P646" s="8">
        <f>+VLOOKUP(B646,'Master FWDPoints'!$A:$D,2,FALSE)</f>
        <v>1.65</v>
      </c>
      <c r="Q646" s="8">
        <f>+VLOOKUP(C646,'Master FWDPoints'!$A:$D,2,FALSE)</f>
        <v>2.0499999999999998</v>
      </c>
      <c r="R646" s="8">
        <f>+VLOOKUP(D646,'Master FWDPoints'!$A:$D,2,FALSE)</f>
        <v>1.95</v>
      </c>
      <c r="S646" s="8">
        <f>+VLOOKUP(E646,'Master FWDPoints'!$A:$D,2,FALSE)</f>
        <v>2.4500000000000002</v>
      </c>
      <c r="T646" s="8">
        <f>+VLOOKUP(F646,'Master FWDPoints'!$A:$D,2,FALSE)</f>
        <v>2.35</v>
      </c>
      <c r="U646" s="8">
        <f>+VLOOKUP(G646,'Master FWDPoints'!$A:$D,2,FALSE)</f>
        <v>2.5499999999999998</v>
      </c>
      <c r="V646" s="8">
        <f>+VLOOKUP(H646,'Master FWDPoints'!$A:$D,2,FALSE)</f>
        <v>2.4</v>
      </c>
      <c r="W646" s="8">
        <f>+VLOOKUP(I646,'Master FWDPoints'!$A:$D,2,FALSE)</f>
        <v>2.6</v>
      </c>
      <c r="X646" s="8">
        <f>+VLOOKUP(J646,'Master FWDPoints'!$A:$D,2,FALSE)</f>
        <v>2.25</v>
      </c>
      <c r="Y646" s="8">
        <f>+VLOOKUP(K646,'Master FWDPoints'!$A:$D,2,FALSE)</f>
        <v>2.2999999999999998</v>
      </c>
      <c r="Z646" s="8">
        <f>+VLOOKUP(L646,'Master FWDPoints'!$A:$D,2,FALSE)*(M646-L646)/VLOOKUP(L646,'Master FWDPoints'!$A:$D,4,FALSE)</f>
        <v>0.63870967741935469</v>
      </c>
      <c r="AA646" s="8">
        <f>+VLOOKUP(A646,'Master FWDPoints'!$G:$J,2,FALSE)</f>
        <v>22.2</v>
      </c>
      <c r="AB646" s="8">
        <f t="shared" si="30"/>
        <v>25.088709677419352</v>
      </c>
      <c r="AC646" s="8">
        <f t="shared" si="31"/>
        <v>2.888709677419353</v>
      </c>
      <c r="AD646" s="8">
        <f t="shared" si="32"/>
        <v>20.3</v>
      </c>
    </row>
    <row r="647" spans="1:30">
      <c r="A647" s="11">
        <v>41250</v>
      </c>
      <c r="B647" s="26">
        <f>A647+VLOOKUP(A647,'Master FWDPoints'!$A:$D,4,FALSE)</f>
        <v>41284</v>
      </c>
      <c r="C647" s="27">
        <f>B647+VLOOKUP(B647,'Master FWDPoints'!$A:$D,4,FALSE)</f>
        <v>41318</v>
      </c>
      <c r="D647" s="27">
        <f>C647+VLOOKUP(C647,'Master FWDPoints'!$A:$D,4,FALSE)</f>
        <v>41347</v>
      </c>
      <c r="E647" s="27">
        <f>D647+VLOOKUP(D647,'Master FWDPoints'!$A:$D,4,FALSE)</f>
        <v>41381</v>
      </c>
      <c r="F647" s="27">
        <f>E647+VLOOKUP(E647,'Master FWDPoints'!$A:$D,4,FALSE)</f>
        <v>41411</v>
      </c>
      <c r="G647" s="27">
        <f>F647+VLOOKUP(F647,'Master FWDPoints'!$A:$D,4,FALSE)</f>
        <v>41446</v>
      </c>
      <c r="H647" s="27">
        <f>G647+VLOOKUP(G647,'Master FWDPoints'!$A:$D,4,FALSE)</f>
        <v>41479</v>
      </c>
      <c r="I647" s="27">
        <f>H647+VLOOKUP(H647,'Master FWDPoints'!$A:$D,4,FALSE)</f>
        <v>41509</v>
      </c>
      <c r="J647" s="27">
        <f>I647+VLOOKUP(I647,'Master FWDPoints'!$A:$D,4,FALSE)</f>
        <v>41543</v>
      </c>
      <c r="K647" s="27">
        <f>J647+VLOOKUP(J647,'Master FWDPoints'!$A:$D,4,FALSE)</f>
        <v>41576</v>
      </c>
      <c r="L647" s="27">
        <f>K647+VLOOKUP(K647,'Master FWDPoints'!$A:$D,4,FALSE)</f>
        <v>41607</v>
      </c>
      <c r="M647" s="44">
        <f>$A647+VLOOKUP($A647,'Master FWDPoints'!$G:$K,4,FALSE)</f>
        <v>41618</v>
      </c>
      <c r="O647" s="8">
        <f>+VLOOKUP(A647,'Master FWDPoints'!$A:$D,2,FALSE)</f>
        <v>2</v>
      </c>
      <c r="P647" s="8">
        <f>+VLOOKUP(B647,'Master FWDPoints'!$A:$D,2,FALSE)</f>
        <v>1.9</v>
      </c>
      <c r="Q647" s="8">
        <f>+VLOOKUP(C647,'Master FWDPoints'!$A:$D,2,FALSE)</f>
        <v>1.75</v>
      </c>
      <c r="R647" s="8">
        <f>+VLOOKUP(D647,'Master FWDPoints'!$A:$D,2,FALSE)</f>
        <v>2</v>
      </c>
      <c r="S647" s="8">
        <f>+VLOOKUP(E647,'Master FWDPoints'!$A:$D,2,FALSE)</f>
        <v>2.1</v>
      </c>
      <c r="T647" s="8">
        <f>+VLOOKUP(F647,'Master FWDPoints'!$A:$D,2,FALSE)</f>
        <v>2.4</v>
      </c>
      <c r="U647" s="8">
        <f>+VLOOKUP(G647,'Master FWDPoints'!$A:$D,2,FALSE)</f>
        <v>2.5499999999999998</v>
      </c>
      <c r="V647" s="8">
        <f>+VLOOKUP(H647,'Master FWDPoints'!$A:$D,2,FALSE)</f>
        <v>2.4</v>
      </c>
      <c r="W647" s="8">
        <f>+VLOOKUP(I647,'Master FWDPoints'!$A:$D,2,FALSE)</f>
        <v>2.6</v>
      </c>
      <c r="X647" s="8">
        <f>+VLOOKUP(J647,'Master FWDPoints'!$A:$D,2,FALSE)</f>
        <v>2.25</v>
      </c>
      <c r="Y647" s="8">
        <f>+VLOOKUP(K647,'Master FWDPoints'!$A:$D,2,FALSE)</f>
        <v>2.2999999999999998</v>
      </c>
      <c r="Z647" s="8">
        <f>+VLOOKUP(L647,'Master FWDPoints'!$A:$D,2,FALSE)*(M647-L647)/VLOOKUP(L647,'Master FWDPoints'!$A:$D,4,FALSE)</f>
        <v>0.5854838709677419</v>
      </c>
      <c r="AA647" s="8">
        <f>+VLOOKUP(A647,'Master FWDPoints'!$G:$J,2,FALSE)</f>
        <v>22.2</v>
      </c>
      <c r="AB647" s="8">
        <f t="shared" si="30"/>
        <v>24.835483870967742</v>
      </c>
      <c r="AC647" s="8">
        <f t="shared" si="31"/>
        <v>2.6354838709677431</v>
      </c>
      <c r="AD647" s="8">
        <f t="shared" si="32"/>
        <v>20.2</v>
      </c>
    </row>
    <row r="648" spans="1:30">
      <c r="A648" s="11">
        <v>41249</v>
      </c>
      <c r="B648" s="26">
        <f>A648+VLOOKUP(A648,'Master FWDPoints'!$A:$D,4,FALSE)</f>
        <v>41283</v>
      </c>
      <c r="C648" s="27">
        <f>B648+VLOOKUP(B648,'Master FWDPoints'!$A:$D,4,FALSE)</f>
        <v>41313</v>
      </c>
      <c r="D648" s="27">
        <f>C648+VLOOKUP(C648,'Master FWDPoints'!$A:$D,4,FALSE)</f>
        <v>41344</v>
      </c>
      <c r="E648" s="27">
        <f>D648+VLOOKUP(D648,'Master FWDPoints'!$A:$D,4,FALSE)</f>
        <v>41376</v>
      </c>
      <c r="F648" s="27">
        <f>E648+VLOOKUP(E648,'Master FWDPoints'!$A:$D,4,FALSE)</f>
        <v>41409</v>
      </c>
      <c r="G648" s="27">
        <f>F648+VLOOKUP(F648,'Master FWDPoints'!$A:$D,4,FALSE)</f>
        <v>41439</v>
      </c>
      <c r="H648" s="27">
        <f>G648+VLOOKUP(G648,'Master FWDPoints'!$A:$D,4,FALSE)</f>
        <v>41472</v>
      </c>
      <c r="I648" s="27">
        <f>H648+VLOOKUP(H648,'Master FWDPoints'!$A:$D,4,FALSE)</f>
        <v>41502</v>
      </c>
      <c r="J648" s="27">
        <f>I648+VLOOKUP(I648,'Master FWDPoints'!$A:$D,4,FALSE)</f>
        <v>41534</v>
      </c>
      <c r="K648" s="27">
        <f>J648+VLOOKUP(J648,'Master FWDPoints'!$A:$D,4,FALSE)</f>
        <v>41570</v>
      </c>
      <c r="L648" s="27">
        <f>K648+VLOOKUP(K648,'Master FWDPoints'!$A:$D,4,FALSE)</f>
        <v>41600</v>
      </c>
      <c r="M648" s="44">
        <f>$A648+VLOOKUP($A648,'Master FWDPoints'!$G:$K,4,FALSE)</f>
        <v>41617</v>
      </c>
      <c r="O648" s="8">
        <f>+VLOOKUP(A648,'Master FWDPoints'!$A:$D,2,FALSE)</f>
        <v>1.95</v>
      </c>
      <c r="P648" s="8">
        <f>+VLOOKUP(B648,'Master FWDPoints'!$A:$D,2,FALSE)</f>
        <v>1.4</v>
      </c>
      <c r="Q648" s="8">
        <f>+VLOOKUP(C648,'Master FWDPoints'!$A:$D,2,FALSE)</f>
        <v>1.75</v>
      </c>
      <c r="R648" s="8">
        <f>+VLOOKUP(D648,'Master FWDPoints'!$A:$D,2,FALSE)</f>
        <v>2.1</v>
      </c>
      <c r="S648" s="8">
        <f>+VLOOKUP(E648,'Master FWDPoints'!$A:$D,2,FALSE)</f>
        <v>2.15</v>
      </c>
      <c r="T648" s="8">
        <f>+VLOOKUP(F648,'Master FWDPoints'!$A:$D,2,FALSE)</f>
        <v>2.15</v>
      </c>
      <c r="U648" s="8">
        <f>+VLOOKUP(G648,'Master FWDPoints'!$A:$D,2,FALSE)</f>
        <v>2.4</v>
      </c>
      <c r="V648" s="8">
        <f>+VLOOKUP(H648,'Master FWDPoints'!$A:$D,2,FALSE)</f>
        <v>2.4</v>
      </c>
      <c r="W648" s="8">
        <f>+VLOOKUP(I648,'Master FWDPoints'!$A:$D,2,FALSE)</f>
        <v>2.2999999999999998</v>
      </c>
      <c r="X648" s="8">
        <f>+VLOOKUP(J648,'Master FWDPoints'!$A:$D,2,FALSE)</f>
        <v>2.1</v>
      </c>
      <c r="Y648" s="8">
        <f>+VLOOKUP(K648,'Master FWDPoints'!$A:$D,2,FALSE)</f>
        <v>1.85</v>
      </c>
      <c r="Z648" s="8">
        <f>+VLOOKUP(L648,'Master FWDPoints'!$A:$D,2,FALSE)*(M648-L648)/VLOOKUP(L648,'Master FWDPoints'!$A:$D,4,FALSE)</f>
        <v>0.95625000000000004</v>
      </c>
      <c r="AA648" s="8">
        <f>+VLOOKUP(A648,'Master FWDPoints'!$G:$J,2,FALSE)</f>
        <v>22.3</v>
      </c>
      <c r="AB648" s="8">
        <f t="shared" si="30"/>
        <v>23.506250000000005</v>
      </c>
      <c r="AC648" s="8">
        <f t="shared" si="31"/>
        <v>1.2062500000000043</v>
      </c>
      <c r="AD648" s="8">
        <f t="shared" si="32"/>
        <v>20.350000000000001</v>
      </c>
    </row>
    <row r="649" spans="1:30">
      <c r="A649" s="11">
        <v>41248</v>
      </c>
      <c r="B649" s="26">
        <f>A649+VLOOKUP(A649,'Master FWDPoints'!$A:$D,4,FALSE)</f>
        <v>41278</v>
      </c>
      <c r="C649" s="27">
        <f>B649+VLOOKUP(B649,'Master FWDPoints'!$A:$D,4,FALSE)</f>
        <v>41312</v>
      </c>
      <c r="D649" s="27">
        <f>C649+VLOOKUP(C649,'Master FWDPoints'!$A:$D,4,FALSE)</f>
        <v>41341</v>
      </c>
      <c r="E649" s="27">
        <f>D649+VLOOKUP(D649,'Master FWDPoints'!$A:$D,4,FALSE)</f>
        <v>41375</v>
      </c>
      <c r="F649" s="27">
        <f>E649+VLOOKUP(E649,'Master FWDPoints'!$A:$D,4,FALSE)</f>
        <v>41408</v>
      </c>
      <c r="G649" s="27">
        <f>F649+VLOOKUP(F649,'Master FWDPoints'!$A:$D,4,FALSE)</f>
        <v>41439</v>
      </c>
      <c r="H649" s="27">
        <f>G649+VLOOKUP(G649,'Master FWDPoints'!$A:$D,4,FALSE)</f>
        <v>41472</v>
      </c>
      <c r="I649" s="27">
        <f>H649+VLOOKUP(H649,'Master FWDPoints'!$A:$D,4,FALSE)</f>
        <v>41502</v>
      </c>
      <c r="J649" s="27">
        <f>I649+VLOOKUP(I649,'Master FWDPoints'!$A:$D,4,FALSE)</f>
        <v>41534</v>
      </c>
      <c r="K649" s="27">
        <f>J649+VLOOKUP(J649,'Master FWDPoints'!$A:$D,4,FALSE)</f>
        <v>41570</v>
      </c>
      <c r="L649" s="27">
        <f>K649+VLOOKUP(K649,'Master FWDPoints'!$A:$D,4,FALSE)</f>
        <v>41600</v>
      </c>
      <c r="M649" s="44">
        <f>$A649+VLOOKUP($A649,'Master FWDPoints'!$G:$K,4,FALSE)</f>
        <v>41614</v>
      </c>
      <c r="O649" s="8">
        <f>+VLOOKUP(A649,'Master FWDPoints'!$A:$D,2,FALSE)</f>
        <v>1.85</v>
      </c>
      <c r="P649" s="8">
        <f>+VLOOKUP(B649,'Master FWDPoints'!$A:$D,2,FALSE)</f>
        <v>1.75</v>
      </c>
      <c r="Q649" s="8">
        <f>+VLOOKUP(C649,'Master FWDPoints'!$A:$D,2,FALSE)</f>
        <v>2.1</v>
      </c>
      <c r="R649" s="8">
        <f>+VLOOKUP(D649,'Master FWDPoints'!$A:$D,2,FALSE)</f>
        <v>2.15</v>
      </c>
      <c r="S649" s="8">
        <f>+VLOOKUP(E649,'Master FWDPoints'!$A:$D,2,FALSE)</f>
        <v>2.15</v>
      </c>
      <c r="T649" s="8">
        <f>+VLOOKUP(F649,'Master FWDPoints'!$A:$D,2,FALSE)</f>
        <v>2.1</v>
      </c>
      <c r="U649" s="8">
        <f>+VLOOKUP(G649,'Master FWDPoints'!$A:$D,2,FALSE)</f>
        <v>2.4</v>
      </c>
      <c r="V649" s="8">
        <f>+VLOOKUP(H649,'Master FWDPoints'!$A:$D,2,FALSE)</f>
        <v>2.4</v>
      </c>
      <c r="W649" s="8">
        <f>+VLOOKUP(I649,'Master FWDPoints'!$A:$D,2,FALSE)</f>
        <v>2.2999999999999998</v>
      </c>
      <c r="X649" s="8">
        <f>+VLOOKUP(J649,'Master FWDPoints'!$A:$D,2,FALSE)</f>
        <v>2.1</v>
      </c>
      <c r="Y649" s="8">
        <f>+VLOOKUP(K649,'Master FWDPoints'!$A:$D,2,FALSE)</f>
        <v>1.85</v>
      </c>
      <c r="Z649" s="8">
        <f>+VLOOKUP(L649,'Master FWDPoints'!$A:$D,2,FALSE)*(M649-L649)/VLOOKUP(L649,'Master FWDPoints'!$A:$D,4,FALSE)</f>
        <v>0.78749999999999998</v>
      </c>
      <c r="AA649" s="8">
        <f>+VLOOKUP(A649,'Master FWDPoints'!$G:$J,2,FALSE)</f>
        <v>22.4</v>
      </c>
      <c r="AB649" s="8">
        <f t="shared" si="30"/>
        <v>23.937500000000004</v>
      </c>
      <c r="AC649" s="8">
        <f t="shared" si="31"/>
        <v>1.537500000000005</v>
      </c>
      <c r="AD649" s="8">
        <f t="shared" si="32"/>
        <v>20.549999999999997</v>
      </c>
    </row>
    <row r="650" spans="1:30">
      <c r="A650" s="11">
        <v>41247</v>
      </c>
      <c r="B650" s="26">
        <f>A650+VLOOKUP(A650,'Master FWDPoints'!$A:$D,4,FALSE)</f>
        <v>41278</v>
      </c>
      <c r="C650" s="27">
        <f>B650+VLOOKUP(B650,'Master FWDPoints'!$A:$D,4,FALSE)</f>
        <v>41312</v>
      </c>
      <c r="D650" s="27">
        <f>C650+VLOOKUP(C650,'Master FWDPoints'!$A:$D,4,FALSE)</f>
        <v>41341</v>
      </c>
      <c r="E650" s="27">
        <f>D650+VLOOKUP(D650,'Master FWDPoints'!$A:$D,4,FALSE)</f>
        <v>41375</v>
      </c>
      <c r="F650" s="27">
        <f>E650+VLOOKUP(E650,'Master FWDPoints'!$A:$D,4,FALSE)</f>
        <v>41408</v>
      </c>
      <c r="G650" s="27">
        <f>F650+VLOOKUP(F650,'Master FWDPoints'!$A:$D,4,FALSE)</f>
        <v>41439</v>
      </c>
      <c r="H650" s="27">
        <f>G650+VLOOKUP(G650,'Master FWDPoints'!$A:$D,4,FALSE)</f>
        <v>41472</v>
      </c>
      <c r="I650" s="27">
        <f>H650+VLOOKUP(H650,'Master FWDPoints'!$A:$D,4,FALSE)</f>
        <v>41502</v>
      </c>
      <c r="J650" s="27">
        <f>I650+VLOOKUP(I650,'Master FWDPoints'!$A:$D,4,FALSE)</f>
        <v>41534</v>
      </c>
      <c r="K650" s="27">
        <f>J650+VLOOKUP(J650,'Master FWDPoints'!$A:$D,4,FALSE)</f>
        <v>41570</v>
      </c>
      <c r="L650" s="27">
        <f>K650+VLOOKUP(K650,'Master FWDPoints'!$A:$D,4,FALSE)</f>
        <v>41600</v>
      </c>
      <c r="M650" s="44">
        <f>$A650+VLOOKUP($A650,'Master FWDPoints'!$G:$K,4,FALSE)</f>
        <v>41613</v>
      </c>
      <c r="O650" s="8">
        <f>+VLOOKUP(A650,'Master FWDPoints'!$A:$D,2,FALSE)</f>
        <v>1.65</v>
      </c>
      <c r="P650" s="8">
        <f>+VLOOKUP(B650,'Master FWDPoints'!$A:$D,2,FALSE)</f>
        <v>1.75</v>
      </c>
      <c r="Q650" s="8">
        <f>+VLOOKUP(C650,'Master FWDPoints'!$A:$D,2,FALSE)</f>
        <v>2.1</v>
      </c>
      <c r="R650" s="8">
        <f>+VLOOKUP(D650,'Master FWDPoints'!$A:$D,2,FALSE)</f>
        <v>2.15</v>
      </c>
      <c r="S650" s="8">
        <f>+VLOOKUP(E650,'Master FWDPoints'!$A:$D,2,FALSE)</f>
        <v>2.15</v>
      </c>
      <c r="T650" s="8">
        <f>+VLOOKUP(F650,'Master FWDPoints'!$A:$D,2,FALSE)</f>
        <v>2.1</v>
      </c>
      <c r="U650" s="8">
        <f>+VLOOKUP(G650,'Master FWDPoints'!$A:$D,2,FALSE)</f>
        <v>2.4</v>
      </c>
      <c r="V650" s="8">
        <f>+VLOOKUP(H650,'Master FWDPoints'!$A:$D,2,FALSE)</f>
        <v>2.4</v>
      </c>
      <c r="W650" s="8">
        <f>+VLOOKUP(I650,'Master FWDPoints'!$A:$D,2,FALSE)</f>
        <v>2.2999999999999998</v>
      </c>
      <c r="X650" s="8">
        <f>+VLOOKUP(J650,'Master FWDPoints'!$A:$D,2,FALSE)</f>
        <v>2.1</v>
      </c>
      <c r="Y650" s="8">
        <f>+VLOOKUP(K650,'Master FWDPoints'!$A:$D,2,FALSE)</f>
        <v>1.85</v>
      </c>
      <c r="Z650" s="8">
        <f>+VLOOKUP(L650,'Master FWDPoints'!$A:$D,2,FALSE)*(M650-L650)/VLOOKUP(L650,'Master FWDPoints'!$A:$D,4,FALSE)</f>
        <v>0.73125000000000007</v>
      </c>
      <c r="AA650" s="8">
        <f>+VLOOKUP(A650,'Master FWDPoints'!$G:$J,2,FALSE)</f>
        <v>22.4</v>
      </c>
      <c r="AB650" s="8">
        <f t="shared" si="30"/>
        <v>23.681250000000002</v>
      </c>
      <c r="AC650" s="8">
        <f t="shared" si="31"/>
        <v>1.2812500000000036</v>
      </c>
      <c r="AD650" s="8">
        <f t="shared" si="32"/>
        <v>20.75</v>
      </c>
    </row>
    <row r="651" spans="1:30">
      <c r="A651" s="11">
        <v>41246</v>
      </c>
      <c r="B651" s="26">
        <f>A651+VLOOKUP(A651,'Master FWDPoints'!$A:$D,4,FALSE)</f>
        <v>41278</v>
      </c>
      <c r="C651" s="27">
        <f>B651+VLOOKUP(B651,'Master FWDPoints'!$A:$D,4,FALSE)</f>
        <v>41312</v>
      </c>
      <c r="D651" s="27">
        <f>C651+VLOOKUP(C651,'Master FWDPoints'!$A:$D,4,FALSE)</f>
        <v>41341</v>
      </c>
      <c r="E651" s="27">
        <f>D651+VLOOKUP(D651,'Master FWDPoints'!$A:$D,4,FALSE)</f>
        <v>41375</v>
      </c>
      <c r="F651" s="27">
        <f>E651+VLOOKUP(E651,'Master FWDPoints'!$A:$D,4,FALSE)</f>
        <v>41408</v>
      </c>
      <c r="G651" s="27">
        <f>F651+VLOOKUP(F651,'Master FWDPoints'!$A:$D,4,FALSE)</f>
        <v>41439</v>
      </c>
      <c r="H651" s="27">
        <f>G651+VLOOKUP(G651,'Master FWDPoints'!$A:$D,4,FALSE)</f>
        <v>41472</v>
      </c>
      <c r="I651" s="27">
        <f>H651+VLOOKUP(H651,'Master FWDPoints'!$A:$D,4,FALSE)</f>
        <v>41502</v>
      </c>
      <c r="J651" s="27">
        <f>I651+VLOOKUP(I651,'Master FWDPoints'!$A:$D,4,FALSE)</f>
        <v>41534</v>
      </c>
      <c r="K651" s="27">
        <f>J651+VLOOKUP(J651,'Master FWDPoints'!$A:$D,4,FALSE)</f>
        <v>41570</v>
      </c>
      <c r="L651" s="27">
        <f>K651+VLOOKUP(K651,'Master FWDPoints'!$A:$D,4,FALSE)</f>
        <v>41600</v>
      </c>
      <c r="M651" s="44">
        <f>$A651+VLOOKUP($A651,'Master FWDPoints'!$G:$K,4,FALSE)</f>
        <v>41612</v>
      </c>
      <c r="O651" s="8">
        <f>+VLOOKUP(A651,'Master FWDPoints'!$A:$D,2,FALSE)</f>
        <v>1.65</v>
      </c>
      <c r="P651" s="8">
        <f>+VLOOKUP(B651,'Master FWDPoints'!$A:$D,2,FALSE)</f>
        <v>1.75</v>
      </c>
      <c r="Q651" s="8">
        <f>+VLOOKUP(C651,'Master FWDPoints'!$A:$D,2,FALSE)</f>
        <v>2.1</v>
      </c>
      <c r="R651" s="8">
        <f>+VLOOKUP(D651,'Master FWDPoints'!$A:$D,2,FALSE)</f>
        <v>2.15</v>
      </c>
      <c r="S651" s="8">
        <f>+VLOOKUP(E651,'Master FWDPoints'!$A:$D,2,FALSE)</f>
        <v>2.15</v>
      </c>
      <c r="T651" s="8">
        <f>+VLOOKUP(F651,'Master FWDPoints'!$A:$D,2,FALSE)</f>
        <v>2.1</v>
      </c>
      <c r="U651" s="8">
        <f>+VLOOKUP(G651,'Master FWDPoints'!$A:$D,2,FALSE)</f>
        <v>2.4</v>
      </c>
      <c r="V651" s="8">
        <f>+VLOOKUP(H651,'Master FWDPoints'!$A:$D,2,FALSE)</f>
        <v>2.4</v>
      </c>
      <c r="W651" s="8">
        <f>+VLOOKUP(I651,'Master FWDPoints'!$A:$D,2,FALSE)</f>
        <v>2.2999999999999998</v>
      </c>
      <c r="X651" s="8">
        <f>+VLOOKUP(J651,'Master FWDPoints'!$A:$D,2,FALSE)</f>
        <v>2.1</v>
      </c>
      <c r="Y651" s="8">
        <f>+VLOOKUP(K651,'Master FWDPoints'!$A:$D,2,FALSE)</f>
        <v>1.85</v>
      </c>
      <c r="Z651" s="8">
        <f>+VLOOKUP(L651,'Master FWDPoints'!$A:$D,2,FALSE)*(M651-L651)/VLOOKUP(L651,'Master FWDPoints'!$A:$D,4,FALSE)</f>
        <v>0.67500000000000004</v>
      </c>
      <c r="AA651" s="8">
        <f>+VLOOKUP(A651,'Master FWDPoints'!$G:$J,2,FALSE)</f>
        <v>22.3</v>
      </c>
      <c r="AB651" s="8">
        <f t="shared" si="30"/>
        <v>23.625000000000004</v>
      </c>
      <c r="AC651" s="8">
        <f t="shared" si="31"/>
        <v>1.3250000000000028</v>
      </c>
      <c r="AD651" s="8">
        <f t="shared" si="32"/>
        <v>20.650000000000002</v>
      </c>
    </row>
    <row r="652" spans="1:30">
      <c r="A652" s="11">
        <v>41243</v>
      </c>
      <c r="B652" s="26">
        <f>A652+VLOOKUP(A652,'Master FWDPoints'!$A:$D,4,FALSE)</f>
        <v>41271</v>
      </c>
      <c r="C652" s="27">
        <f>B652+VLOOKUP(B652,'Master FWDPoints'!$A:$D,4,FALSE)</f>
        <v>41305</v>
      </c>
      <c r="D652" s="27">
        <f>C652+VLOOKUP(C652,'Master FWDPoints'!$A:$D,4,FALSE)</f>
        <v>41333</v>
      </c>
      <c r="E652" s="27">
        <f>D652+VLOOKUP(D652,'Master FWDPoints'!$A:$D,4,FALSE)</f>
        <v>41361</v>
      </c>
      <c r="F652" s="27">
        <f>E652+VLOOKUP(E652,'Master FWDPoints'!$A:$D,4,FALSE)</f>
        <v>41394</v>
      </c>
      <c r="G652" s="27">
        <f>F652+VLOOKUP(F652,'Master FWDPoints'!$A:$D,4,FALSE)</f>
        <v>41425</v>
      </c>
      <c r="H652" s="27">
        <f>G652+VLOOKUP(G652,'Master FWDPoints'!$A:$D,4,FALSE)</f>
        <v>41453</v>
      </c>
      <c r="I652" s="27">
        <f>H652+VLOOKUP(H652,'Master FWDPoints'!$A:$D,4,FALSE)</f>
        <v>41486</v>
      </c>
      <c r="J652" s="27">
        <f>I652+VLOOKUP(I652,'Master FWDPoints'!$A:$D,4,FALSE)</f>
        <v>41516</v>
      </c>
      <c r="K652" s="27">
        <f>J652+VLOOKUP(J652,'Master FWDPoints'!$A:$D,4,FALSE)</f>
        <v>41547</v>
      </c>
      <c r="L652" s="27">
        <f>K652+VLOOKUP(K652,'Master FWDPoints'!$A:$D,4,FALSE)</f>
        <v>41577</v>
      </c>
      <c r="M652" s="44">
        <f>$A652+VLOOKUP($A652,'Master FWDPoints'!$G:$K,4,FALSE)</f>
        <v>41607</v>
      </c>
      <c r="O652" s="8">
        <f>+VLOOKUP(A652,'Master FWDPoints'!$A:$D,2,FALSE)</f>
        <v>1.75</v>
      </c>
      <c r="P652" s="8">
        <f>+VLOOKUP(B652,'Master FWDPoints'!$A:$D,2,FALSE)</f>
        <v>1.75</v>
      </c>
      <c r="Q652" s="8">
        <f>+VLOOKUP(C652,'Master FWDPoints'!$A:$D,2,FALSE)</f>
        <v>1.75</v>
      </c>
      <c r="R652" s="8">
        <f>+VLOOKUP(D652,'Master FWDPoints'!$A:$D,2,FALSE)</f>
        <v>2.15</v>
      </c>
      <c r="S652" s="8">
        <f>+VLOOKUP(E652,'Master FWDPoints'!$A:$D,2,FALSE)</f>
        <v>2.0499999999999998</v>
      </c>
      <c r="T652" s="8">
        <f>+VLOOKUP(F652,'Master FWDPoints'!$A:$D,2,FALSE)</f>
        <v>2.1</v>
      </c>
      <c r="U652" s="8">
        <f>+VLOOKUP(G652,'Master FWDPoints'!$A:$D,2,FALSE)</f>
        <v>2.34</v>
      </c>
      <c r="V652" s="8">
        <f>+VLOOKUP(H652,'Master FWDPoints'!$A:$D,2,FALSE)</f>
        <v>2.5499999999999998</v>
      </c>
      <c r="W652" s="8">
        <f>+VLOOKUP(I652,'Master FWDPoints'!$A:$D,2,FALSE)</f>
        <v>2.15</v>
      </c>
      <c r="X652" s="8">
        <f>+VLOOKUP(J652,'Master FWDPoints'!$A:$D,2,FALSE)</f>
        <v>2.4500000000000002</v>
      </c>
      <c r="Y652" s="8">
        <f>+VLOOKUP(K652,'Master FWDPoints'!$A:$D,2,FALSE)</f>
        <v>2.2000000000000002</v>
      </c>
      <c r="Z652" s="8">
        <f>+VLOOKUP(L652,'Master FWDPoints'!$A:$D,2,FALSE)*(M652-L652)/VLOOKUP(L652,'Master FWDPoints'!$A:$D,4,FALSE)</f>
        <v>2.2999999999999998</v>
      </c>
      <c r="AA652" s="8">
        <f>+VLOOKUP(A652,'Master FWDPoints'!$G:$J,2,FALSE)</f>
        <v>22.5</v>
      </c>
      <c r="AB652" s="8">
        <f t="shared" si="30"/>
        <v>25.539999999999996</v>
      </c>
      <c r="AC652" s="8">
        <f t="shared" si="31"/>
        <v>3.0399999999999956</v>
      </c>
      <c r="AD652" s="8">
        <f t="shared" si="32"/>
        <v>20.75</v>
      </c>
    </row>
    <row r="653" spans="1:30">
      <c r="A653" s="11">
        <v>41242</v>
      </c>
      <c r="B653" s="26">
        <f>A653+VLOOKUP(A653,'Master FWDPoints'!$A:$D,4,FALSE)</f>
        <v>41271</v>
      </c>
      <c r="C653" s="27">
        <f>B653+VLOOKUP(B653,'Master FWDPoints'!$A:$D,4,FALSE)</f>
        <v>41305</v>
      </c>
      <c r="D653" s="27">
        <f>C653+VLOOKUP(C653,'Master FWDPoints'!$A:$D,4,FALSE)</f>
        <v>41333</v>
      </c>
      <c r="E653" s="27">
        <f>D653+VLOOKUP(D653,'Master FWDPoints'!$A:$D,4,FALSE)</f>
        <v>41361</v>
      </c>
      <c r="F653" s="27">
        <f>E653+VLOOKUP(E653,'Master FWDPoints'!$A:$D,4,FALSE)</f>
        <v>41394</v>
      </c>
      <c r="G653" s="27">
        <f>F653+VLOOKUP(F653,'Master FWDPoints'!$A:$D,4,FALSE)</f>
        <v>41425</v>
      </c>
      <c r="H653" s="27">
        <f>G653+VLOOKUP(G653,'Master FWDPoints'!$A:$D,4,FALSE)</f>
        <v>41453</v>
      </c>
      <c r="I653" s="27">
        <f>H653+VLOOKUP(H653,'Master FWDPoints'!$A:$D,4,FALSE)</f>
        <v>41486</v>
      </c>
      <c r="J653" s="27">
        <f>I653+VLOOKUP(I653,'Master FWDPoints'!$A:$D,4,FALSE)</f>
        <v>41516</v>
      </c>
      <c r="K653" s="27">
        <f>J653+VLOOKUP(J653,'Master FWDPoints'!$A:$D,4,FALSE)</f>
        <v>41547</v>
      </c>
      <c r="L653" s="27">
        <f>K653+VLOOKUP(K653,'Master FWDPoints'!$A:$D,4,FALSE)</f>
        <v>41577</v>
      </c>
      <c r="M653" s="44">
        <f>$A653+VLOOKUP($A653,'Master FWDPoints'!$G:$K,4,FALSE)</f>
        <v>41607</v>
      </c>
      <c r="O653" s="8">
        <f>+VLOOKUP(A653,'Master FWDPoints'!$A:$D,2,FALSE)</f>
        <v>1.9</v>
      </c>
      <c r="P653" s="8">
        <f>+VLOOKUP(B653,'Master FWDPoints'!$A:$D,2,FALSE)</f>
        <v>1.75</v>
      </c>
      <c r="Q653" s="8">
        <f>+VLOOKUP(C653,'Master FWDPoints'!$A:$D,2,FALSE)</f>
        <v>1.75</v>
      </c>
      <c r="R653" s="8">
        <f>+VLOOKUP(D653,'Master FWDPoints'!$A:$D,2,FALSE)</f>
        <v>2.15</v>
      </c>
      <c r="S653" s="8">
        <f>+VLOOKUP(E653,'Master FWDPoints'!$A:$D,2,FALSE)</f>
        <v>2.0499999999999998</v>
      </c>
      <c r="T653" s="8">
        <f>+VLOOKUP(F653,'Master FWDPoints'!$A:$D,2,FALSE)</f>
        <v>2.1</v>
      </c>
      <c r="U653" s="8">
        <f>+VLOOKUP(G653,'Master FWDPoints'!$A:$D,2,FALSE)</f>
        <v>2.34</v>
      </c>
      <c r="V653" s="8">
        <f>+VLOOKUP(H653,'Master FWDPoints'!$A:$D,2,FALSE)</f>
        <v>2.5499999999999998</v>
      </c>
      <c r="W653" s="8">
        <f>+VLOOKUP(I653,'Master FWDPoints'!$A:$D,2,FALSE)</f>
        <v>2.15</v>
      </c>
      <c r="X653" s="8">
        <f>+VLOOKUP(J653,'Master FWDPoints'!$A:$D,2,FALSE)</f>
        <v>2.4500000000000002</v>
      </c>
      <c r="Y653" s="8">
        <f>+VLOOKUP(K653,'Master FWDPoints'!$A:$D,2,FALSE)</f>
        <v>2.2000000000000002</v>
      </c>
      <c r="Z653" s="8">
        <f>+VLOOKUP(L653,'Master FWDPoints'!$A:$D,2,FALSE)*(M653-L653)/VLOOKUP(L653,'Master FWDPoints'!$A:$D,4,FALSE)</f>
        <v>2.2999999999999998</v>
      </c>
      <c r="AA653" s="8">
        <f>+VLOOKUP(A653,'Master FWDPoints'!$G:$J,2,FALSE)</f>
        <v>22.7</v>
      </c>
      <c r="AB653" s="8">
        <f t="shared" si="30"/>
        <v>25.689999999999998</v>
      </c>
      <c r="AC653" s="8">
        <f t="shared" si="31"/>
        <v>2.9899999999999984</v>
      </c>
      <c r="AD653" s="8">
        <f t="shared" si="32"/>
        <v>20.8</v>
      </c>
    </row>
    <row r="654" spans="1:30">
      <c r="A654" s="11">
        <v>41241</v>
      </c>
      <c r="B654" s="26">
        <f>A654+VLOOKUP(A654,'Master FWDPoints'!$A:$D,4,FALSE)</f>
        <v>41271</v>
      </c>
      <c r="C654" s="27">
        <f>B654+VLOOKUP(B654,'Master FWDPoints'!$A:$D,4,FALSE)</f>
        <v>41305</v>
      </c>
      <c r="D654" s="27">
        <f>C654+VLOOKUP(C654,'Master FWDPoints'!$A:$D,4,FALSE)</f>
        <v>41333</v>
      </c>
      <c r="E654" s="27">
        <f>D654+VLOOKUP(D654,'Master FWDPoints'!$A:$D,4,FALSE)</f>
        <v>41361</v>
      </c>
      <c r="F654" s="27">
        <f>E654+VLOOKUP(E654,'Master FWDPoints'!$A:$D,4,FALSE)</f>
        <v>41394</v>
      </c>
      <c r="G654" s="27">
        <f>F654+VLOOKUP(F654,'Master FWDPoints'!$A:$D,4,FALSE)</f>
        <v>41425</v>
      </c>
      <c r="H654" s="27">
        <f>G654+VLOOKUP(G654,'Master FWDPoints'!$A:$D,4,FALSE)</f>
        <v>41453</v>
      </c>
      <c r="I654" s="27">
        <f>H654+VLOOKUP(H654,'Master FWDPoints'!$A:$D,4,FALSE)</f>
        <v>41486</v>
      </c>
      <c r="J654" s="27">
        <f>I654+VLOOKUP(I654,'Master FWDPoints'!$A:$D,4,FALSE)</f>
        <v>41516</v>
      </c>
      <c r="K654" s="27">
        <f>J654+VLOOKUP(J654,'Master FWDPoints'!$A:$D,4,FALSE)</f>
        <v>41547</v>
      </c>
      <c r="L654" s="27">
        <f>K654+VLOOKUP(K654,'Master FWDPoints'!$A:$D,4,FALSE)</f>
        <v>41577</v>
      </c>
      <c r="M654" s="44">
        <f>$A654+VLOOKUP($A654,'Master FWDPoints'!$G:$K,4,FALSE)</f>
        <v>41607</v>
      </c>
      <c r="O654" s="8">
        <f>+VLOOKUP(A654,'Master FWDPoints'!$A:$D,2,FALSE)</f>
        <v>1.85</v>
      </c>
      <c r="P654" s="8">
        <f>+VLOOKUP(B654,'Master FWDPoints'!$A:$D,2,FALSE)</f>
        <v>1.75</v>
      </c>
      <c r="Q654" s="8">
        <f>+VLOOKUP(C654,'Master FWDPoints'!$A:$D,2,FALSE)</f>
        <v>1.75</v>
      </c>
      <c r="R654" s="8">
        <f>+VLOOKUP(D654,'Master FWDPoints'!$A:$D,2,FALSE)</f>
        <v>2.15</v>
      </c>
      <c r="S654" s="8">
        <f>+VLOOKUP(E654,'Master FWDPoints'!$A:$D,2,FALSE)</f>
        <v>2.0499999999999998</v>
      </c>
      <c r="T654" s="8">
        <f>+VLOOKUP(F654,'Master FWDPoints'!$A:$D,2,FALSE)</f>
        <v>2.1</v>
      </c>
      <c r="U654" s="8">
        <f>+VLOOKUP(G654,'Master FWDPoints'!$A:$D,2,FALSE)</f>
        <v>2.34</v>
      </c>
      <c r="V654" s="8">
        <f>+VLOOKUP(H654,'Master FWDPoints'!$A:$D,2,FALSE)</f>
        <v>2.5499999999999998</v>
      </c>
      <c r="W654" s="8">
        <f>+VLOOKUP(I654,'Master FWDPoints'!$A:$D,2,FALSE)</f>
        <v>2.15</v>
      </c>
      <c r="X654" s="8">
        <f>+VLOOKUP(J654,'Master FWDPoints'!$A:$D,2,FALSE)</f>
        <v>2.4500000000000002</v>
      </c>
      <c r="Y654" s="8">
        <f>+VLOOKUP(K654,'Master FWDPoints'!$A:$D,2,FALSE)</f>
        <v>2.2000000000000002</v>
      </c>
      <c r="Z654" s="8">
        <f>+VLOOKUP(L654,'Master FWDPoints'!$A:$D,2,FALSE)*(M654-L654)/VLOOKUP(L654,'Master FWDPoints'!$A:$D,4,FALSE)</f>
        <v>2.2999999999999998</v>
      </c>
      <c r="AA654" s="8">
        <f>+VLOOKUP(A654,'Master FWDPoints'!$G:$J,2,FALSE)</f>
        <v>22.6</v>
      </c>
      <c r="AB654" s="8">
        <f t="shared" si="30"/>
        <v>25.639999999999997</v>
      </c>
      <c r="AC654" s="8">
        <f t="shared" si="31"/>
        <v>3.0399999999999956</v>
      </c>
      <c r="AD654" s="8">
        <f t="shared" si="32"/>
        <v>20.75</v>
      </c>
    </row>
    <row r="655" spans="1:30">
      <c r="A655" s="11">
        <v>41240</v>
      </c>
      <c r="B655" s="26">
        <f>A655+VLOOKUP(A655,'Master FWDPoints'!$A:$D,4,FALSE)</f>
        <v>41271</v>
      </c>
      <c r="C655" s="27">
        <f>B655+VLOOKUP(B655,'Master FWDPoints'!$A:$D,4,FALSE)</f>
        <v>41305</v>
      </c>
      <c r="D655" s="27">
        <f>C655+VLOOKUP(C655,'Master FWDPoints'!$A:$D,4,FALSE)</f>
        <v>41333</v>
      </c>
      <c r="E655" s="27">
        <f>D655+VLOOKUP(D655,'Master FWDPoints'!$A:$D,4,FALSE)</f>
        <v>41361</v>
      </c>
      <c r="F655" s="27">
        <f>E655+VLOOKUP(E655,'Master FWDPoints'!$A:$D,4,FALSE)</f>
        <v>41394</v>
      </c>
      <c r="G655" s="27">
        <f>F655+VLOOKUP(F655,'Master FWDPoints'!$A:$D,4,FALSE)</f>
        <v>41425</v>
      </c>
      <c r="H655" s="27">
        <f>G655+VLOOKUP(G655,'Master FWDPoints'!$A:$D,4,FALSE)</f>
        <v>41453</v>
      </c>
      <c r="I655" s="27">
        <f>H655+VLOOKUP(H655,'Master FWDPoints'!$A:$D,4,FALSE)</f>
        <v>41486</v>
      </c>
      <c r="J655" s="27">
        <f>I655+VLOOKUP(I655,'Master FWDPoints'!$A:$D,4,FALSE)</f>
        <v>41516</v>
      </c>
      <c r="K655" s="27">
        <f>J655+VLOOKUP(J655,'Master FWDPoints'!$A:$D,4,FALSE)</f>
        <v>41547</v>
      </c>
      <c r="L655" s="27">
        <f>K655+VLOOKUP(K655,'Master FWDPoints'!$A:$D,4,FALSE)</f>
        <v>41577</v>
      </c>
      <c r="M655" s="44">
        <f>$A655+VLOOKUP($A655,'Master FWDPoints'!$G:$K,4,FALSE)</f>
        <v>41606</v>
      </c>
      <c r="O655" s="8">
        <f>+VLOOKUP(A655,'Master FWDPoints'!$A:$D,2,FALSE)</f>
        <v>1.9</v>
      </c>
      <c r="P655" s="8">
        <f>+VLOOKUP(B655,'Master FWDPoints'!$A:$D,2,FALSE)</f>
        <v>1.75</v>
      </c>
      <c r="Q655" s="8">
        <f>+VLOOKUP(C655,'Master FWDPoints'!$A:$D,2,FALSE)</f>
        <v>1.75</v>
      </c>
      <c r="R655" s="8">
        <f>+VLOOKUP(D655,'Master FWDPoints'!$A:$D,2,FALSE)</f>
        <v>2.15</v>
      </c>
      <c r="S655" s="8">
        <f>+VLOOKUP(E655,'Master FWDPoints'!$A:$D,2,FALSE)</f>
        <v>2.0499999999999998</v>
      </c>
      <c r="T655" s="8">
        <f>+VLOOKUP(F655,'Master FWDPoints'!$A:$D,2,FALSE)</f>
        <v>2.1</v>
      </c>
      <c r="U655" s="8">
        <f>+VLOOKUP(G655,'Master FWDPoints'!$A:$D,2,FALSE)</f>
        <v>2.34</v>
      </c>
      <c r="V655" s="8">
        <f>+VLOOKUP(H655,'Master FWDPoints'!$A:$D,2,FALSE)</f>
        <v>2.5499999999999998</v>
      </c>
      <c r="W655" s="8">
        <f>+VLOOKUP(I655,'Master FWDPoints'!$A:$D,2,FALSE)</f>
        <v>2.15</v>
      </c>
      <c r="X655" s="8">
        <f>+VLOOKUP(J655,'Master FWDPoints'!$A:$D,2,FALSE)</f>
        <v>2.4500000000000002</v>
      </c>
      <c r="Y655" s="8">
        <f>+VLOOKUP(K655,'Master FWDPoints'!$A:$D,2,FALSE)</f>
        <v>2.2000000000000002</v>
      </c>
      <c r="Z655" s="8">
        <f>+VLOOKUP(L655,'Master FWDPoints'!$A:$D,2,FALSE)*(M655-L655)/VLOOKUP(L655,'Master FWDPoints'!$A:$D,4,FALSE)</f>
        <v>2.2233333333333332</v>
      </c>
      <c r="AA655" s="8">
        <f>+VLOOKUP(A655,'Master FWDPoints'!$G:$J,2,FALSE)</f>
        <v>22.45</v>
      </c>
      <c r="AB655" s="8">
        <f t="shared" si="30"/>
        <v>25.61333333333333</v>
      </c>
      <c r="AC655" s="8">
        <f t="shared" si="31"/>
        <v>3.1633333333333304</v>
      </c>
      <c r="AD655" s="8">
        <f t="shared" si="32"/>
        <v>20.55</v>
      </c>
    </row>
    <row r="656" spans="1:30">
      <c r="A656" s="11">
        <v>41239</v>
      </c>
      <c r="B656" s="26">
        <f>A656+VLOOKUP(A656,'Master FWDPoints'!$A:$D,4,FALSE)</f>
        <v>41270</v>
      </c>
      <c r="C656" s="27">
        <f>B656+VLOOKUP(B656,'Master FWDPoints'!$A:$D,4,FALSE)</f>
        <v>41305</v>
      </c>
      <c r="D656" s="27">
        <f>C656+VLOOKUP(C656,'Master FWDPoints'!$A:$D,4,FALSE)</f>
        <v>41333</v>
      </c>
      <c r="E656" s="27">
        <f>D656+VLOOKUP(D656,'Master FWDPoints'!$A:$D,4,FALSE)</f>
        <v>41361</v>
      </c>
      <c r="F656" s="27">
        <f>E656+VLOOKUP(E656,'Master FWDPoints'!$A:$D,4,FALSE)</f>
        <v>41394</v>
      </c>
      <c r="G656" s="27">
        <f>F656+VLOOKUP(F656,'Master FWDPoints'!$A:$D,4,FALSE)</f>
        <v>41425</v>
      </c>
      <c r="H656" s="27">
        <f>G656+VLOOKUP(G656,'Master FWDPoints'!$A:$D,4,FALSE)</f>
        <v>41453</v>
      </c>
      <c r="I656" s="27">
        <f>H656+VLOOKUP(H656,'Master FWDPoints'!$A:$D,4,FALSE)</f>
        <v>41486</v>
      </c>
      <c r="J656" s="27">
        <f>I656+VLOOKUP(I656,'Master FWDPoints'!$A:$D,4,FALSE)</f>
        <v>41516</v>
      </c>
      <c r="K656" s="27">
        <f>J656+VLOOKUP(J656,'Master FWDPoints'!$A:$D,4,FALSE)</f>
        <v>41547</v>
      </c>
      <c r="L656" s="27">
        <f>K656+VLOOKUP(K656,'Master FWDPoints'!$A:$D,4,FALSE)</f>
        <v>41577</v>
      </c>
      <c r="M656" s="44">
        <f>$A656+VLOOKUP($A656,'Master FWDPoints'!$G:$K,4,FALSE)</f>
        <v>41605</v>
      </c>
      <c r="O656" s="8">
        <f>+VLOOKUP(A656,'Master FWDPoints'!$A:$D,2,FALSE)</f>
        <v>2</v>
      </c>
      <c r="P656" s="8">
        <f>+VLOOKUP(B656,'Master FWDPoints'!$A:$D,2,FALSE)</f>
        <v>2.2000000000000002</v>
      </c>
      <c r="Q656" s="8">
        <f>+VLOOKUP(C656,'Master FWDPoints'!$A:$D,2,FALSE)</f>
        <v>1.75</v>
      </c>
      <c r="R656" s="8">
        <f>+VLOOKUP(D656,'Master FWDPoints'!$A:$D,2,FALSE)</f>
        <v>2.15</v>
      </c>
      <c r="S656" s="8">
        <f>+VLOOKUP(E656,'Master FWDPoints'!$A:$D,2,FALSE)</f>
        <v>2.0499999999999998</v>
      </c>
      <c r="T656" s="8">
        <f>+VLOOKUP(F656,'Master FWDPoints'!$A:$D,2,FALSE)</f>
        <v>2.1</v>
      </c>
      <c r="U656" s="8">
        <f>+VLOOKUP(G656,'Master FWDPoints'!$A:$D,2,FALSE)</f>
        <v>2.34</v>
      </c>
      <c r="V656" s="8">
        <f>+VLOOKUP(H656,'Master FWDPoints'!$A:$D,2,FALSE)</f>
        <v>2.5499999999999998</v>
      </c>
      <c r="W656" s="8">
        <f>+VLOOKUP(I656,'Master FWDPoints'!$A:$D,2,FALSE)</f>
        <v>2.15</v>
      </c>
      <c r="X656" s="8">
        <f>+VLOOKUP(J656,'Master FWDPoints'!$A:$D,2,FALSE)</f>
        <v>2.4500000000000002</v>
      </c>
      <c r="Y656" s="8">
        <f>+VLOOKUP(K656,'Master FWDPoints'!$A:$D,2,FALSE)</f>
        <v>2.2000000000000002</v>
      </c>
      <c r="Z656" s="8">
        <f>+VLOOKUP(L656,'Master FWDPoints'!$A:$D,2,FALSE)*(M656-L656)/VLOOKUP(L656,'Master FWDPoints'!$A:$D,4,FALSE)</f>
        <v>2.1466666666666665</v>
      </c>
      <c r="AA656" s="8">
        <f>+VLOOKUP(A656,'Master FWDPoints'!$G:$J,2,FALSE)</f>
        <v>22.77</v>
      </c>
      <c r="AB656" s="8">
        <f t="shared" si="30"/>
        <v>26.086666666666659</v>
      </c>
      <c r="AC656" s="8">
        <f t="shared" si="31"/>
        <v>3.3166666666666593</v>
      </c>
      <c r="AD656" s="8">
        <f t="shared" si="32"/>
        <v>20.77</v>
      </c>
    </row>
    <row r="657" spans="1:30">
      <c r="A657" s="11">
        <v>41236</v>
      </c>
      <c r="B657" s="26">
        <f>A657+VLOOKUP(A657,'Master FWDPoints'!$A:$D,4,FALSE)</f>
        <v>41269</v>
      </c>
      <c r="C657" s="27">
        <f>B657+VLOOKUP(B657,'Master FWDPoints'!$A:$D,4,FALSE)</f>
        <v>41299</v>
      </c>
      <c r="D657" s="27">
        <f>C657+VLOOKUP(C657,'Master FWDPoints'!$A:$D,4,FALSE)</f>
        <v>41332</v>
      </c>
      <c r="E657" s="27">
        <f>D657+VLOOKUP(D657,'Master FWDPoints'!$A:$D,4,FALSE)</f>
        <v>41361</v>
      </c>
      <c r="F657" s="27">
        <f>E657+VLOOKUP(E657,'Master FWDPoints'!$A:$D,4,FALSE)</f>
        <v>41394</v>
      </c>
      <c r="G657" s="27">
        <f>F657+VLOOKUP(F657,'Master FWDPoints'!$A:$D,4,FALSE)</f>
        <v>41425</v>
      </c>
      <c r="H657" s="27">
        <f>G657+VLOOKUP(G657,'Master FWDPoints'!$A:$D,4,FALSE)</f>
        <v>41453</v>
      </c>
      <c r="I657" s="27">
        <f>H657+VLOOKUP(H657,'Master FWDPoints'!$A:$D,4,FALSE)</f>
        <v>41486</v>
      </c>
      <c r="J657" s="27">
        <f>I657+VLOOKUP(I657,'Master FWDPoints'!$A:$D,4,FALSE)</f>
        <v>41516</v>
      </c>
      <c r="K657" s="27">
        <f>J657+VLOOKUP(J657,'Master FWDPoints'!$A:$D,4,FALSE)</f>
        <v>41547</v>
      </c>
      <c r="L657" s="27">
        <f>K657+VLOOKUP(K657,'Master FWDPoints'!$A:$D,4,FALSE)</f>
        <v>41577</v>
      </c>
      <c r="M657" s="44">
        <f>$A657+VLOOKUP($A657,'Master FWDPoints'!$G:$K,4,FALSE)</f>
        <v>41604</v>
      </c>
      <c r="O657" s="8">
        <f>+VLOOKUP(A657,'Master FWDPoints'!$A:$D,2,FALSE)</f>
        <v>1.9</v>
      </c>
      <c r="P657" s="8">
        <f>+VLOOKUP(B657,'Master FWDPoints'!$A:$D,2,FALSE)</f>
        <v>2</v>
      </c>
      <c r="Q657" s="8">
        <f>+VLOOKUP(C657,'Master FWDPoints'!$A:$D,2,FALSE)</f>
        <v>2</v>
      </c>
      <c r="R657" s="8">
        <f>+VLOOKUP(D657,'Master FWDPoints'!$A:$D,2,FALSE)</f>
        <v>1.95</v>
      </c>
      <c r="S657" s="8">
        <f>+VLOOKUP(E657,'Master FWDPoints'!$A:$D,2,FALSE)</f>
        <v>2.0499999999999998</v>
      </c>
      <c r="T657" s="8">
        <f>+VLOOKUP(F657,'Master FWDPoints'!$A:$D,2,FALSE)</f>
        <v>2.1</v>
      </c>
      <c r="U657" s="8">
        <f>+VLOOKUP(G657,'Master FWDPoints'!$A:$D,2,FALSE)</f>
        <v>2.34</v>
      </c>
      <c r="V657" s="8">
        <f>+VLOOKUP(H657,'Master FWDPoints'!$A:$D,2,FALSE)</f>
        <v>2.5499999999999998</v>
      </c>
      <c r="W657" s="8">
        <f>+VLOOKUP(I657,'Master FWDPoints'!$A:$D,2,FALSE)</f>
        <v>2.15</v>
      </c>
      <c r="X657" s="8">
        <f>+VLOOKUP(J657,'Master FWDPoints'!$A:$D,2,FALSE)</f>
        <v>2.4500000000000002</v>
      </c>
      <c r="Y657" s="8">
        <f>+VLOOKUP(K657,'Master FWDPoints'!$A:$D,2,FALSE)</f>
        <v>2.2000000000000002</v>
      </c>
      <c r="Z657" s="8">
        <f>+VLOOKUP(L657,'Master FWDPoints'!$A:$D,2,FALSE)*(M657-L657)/VLOOKUP(L657,'Master FWDPoints'!$A:$D,4,FALSE)</f>
        <v>2.0699999999999998</v>
      </c>
      <c r="AA657" s="8">
        <f>+VLOOKUP(A657,'Master FWDPoints'!$G:$J,2,FALSE)</f>
        <v>22.55</v>
      </c>
      <c r="AB657" s="8">
        <f t="shared" si="30"/>
        <v>25.759999999999998</v>
      </c>
      <c r="AC657" s="8">
        <f t="shared" si="31"/>
        <v>3.2099999999999973</v>
      </c>
      <c r="AD657" s="8">
        <f t="shared" si="32"/>
        <v>20.650000000000002</v>
      </c>
    </row>
    <row r="658" spans="1:30">
      <c r="A658" s="11">
        <v>41235</v>
      </c>
      <c r="B658" s="26">
        <f>A658+VLOOKUP(A658,'Master FWDPoints'!$A:$D,4,FALSE)</f>
        <v>41267</v>
      </c>
      <c r="C658" s="27">
        <f>B658+VLOOKUP(B658,'Master FWDPoints'!$A:$D,4,FALSE)</f>
        <v>41299</v>
      </c>
      <c r="D658" s="27">
        <f>C658+VLOOKUP(C658,'Master FWDPoints'!$A:$D,4,FALSE)</f>
        <v>41332</v>
      </c>
      <c r="E658" s="27">
        <f>D658+VLOOKUP(D658,'Master FWDPoints'!$A:$D,4,FALSE)</f>
        <v>41361</v>
      </c>
      <c r="F658" s="27">
        <f>E658+VLOOKUP(E658,'Master FWDPoints'!$A:$D,4,FALSE)</f>
        <v>41394</v>
      </c>
      <c r="G658" s="27">
        <f>F658+VLOOKUP(F658,'Master FWDPoints'!$A:$D,4,FALSE)</f>
        <v>41425</v>
      </c>
      <c r="H658" s="27">
        <f>G658+VLOOKUP(G658,'Master FWDPoints'!$A:$D,4,FALSE)</f>
        <v>41453</v>
      </c>
      <c r="I658" s="27">
        <f>H658+VLOOKUP(H658,'Master FWDPoints'!$A:$D,4,FALSE)</f>
        <v>41486</v>
      </c>
      <c r="J658" s="27">
        <f>I658+VLOOKUP(I658,'Master FWDPoints'!$A:$D,4,FALSE)</f>
        <v>41516</v>
      </c>
      <c r="K658" s="27">
        <f>J658+VLOOKUP(J658,'Master FWDPoints'!$A:$D,4,FALSE)</f>
        <v>41547</v>
      </c>
      <c r="L658" s="27">
        <f>K658+VLOOKUP(K658,'Master FWDPoints'!$A:$D,4,FALSE)</f>
        <v>41577</v>
      </c>
      <c r="M658" s="44">
        <f>$A658+VLOOKUP($A658,'Master FWDPoints'!$G:$K,4,FALSE)</f>
        <v>41603</v>
      </c>
      <c r="O658" s="8">
        <f>+VLOOKUP(A658,'Master FWDPoints'!$A:$D,2,FALSE)</f>
        <v>1.95</v>
      </c>
      <c r="P658" s="8">
        <f>+VLOOKUP(B658,'Master FWDPoints'!$A:$D,2,FALSE)</f>
        <v>1.95</v>
      </c>
      <c r="Q658" s="8">
        <f>+VLOOKUP(C658,'Master FWDPoints'!$A:$D,2,FALSE)</f>
        <v>2</v>
      </c>
      <c r="R658" s="8">
        <f>+VLOOKUP(D658,'Master FWDPoints'!$A:$D,2,FALSE)</f>
        <v>1.95</v>
      </c>
      <c r="S658" s="8">
        <f>+VLOOKUP(E658,'Master FWDPoints'!$A:$D,2,FALSE)</f>
        <v>2.0499999999999998</v>
      </c>
      <c r="T658" s="8">
        <f>+VLOOKUP(F658,'Master FWDPoints'!$A:$D,2,FALSE)</f>
        <v>2.1</v>
      </c>
      <c r="U658" s="8">
        <f>+VLOOKUP(G658,'Master FWDPoints'!$A:$D,2,FALSE)</f>
        <v>2.34</v>
      </c>
      <c r="V658" s="8">
        <f>+VLOOKUP(H658,'Master FWDPoints'!$A:$D,2,FALSE)</f>
        <v>2.5499999999999998</v>
      </c>
      <c r="W658" s="8">
        <f>+VLOOKUP(I658,'Master FWDPoints'!$A:$D,2,FALSE)</f>
        <v>2.15</v>
      </c>
      <c r="X658" s="8">
        <f>+VLOOKUP(J658,'Master FWDPoints'!$A:$D,2,FALSE)</f>
        <v>2.4500000000000002</v>
      </c>
      <c r="Y658" s="8">
        <f>+VLOOKUP(K658,'Master FWDPoints'!$A:$D,2,FALSE)</f>
        <v>2.2000000000000002</v>
      </c>
      <c r="Z658" s="8">
        <f>+VLOOKUP(L658,'Master FWDPoints'!$A:$D,2,FALSE)*(M658-L658)/VLOOKUP(L658,'Master FWDPoints'!$A:$D,4,FALSE)</f>
        <v>1.9933333333333332</v>
      </c>
      <c r="AA658" s="8">
        <f>+VLOOKUP(A658,'Master FWDPoints'!$G:$J,2,FALSE)</f>
        <v>22.87</v>
      </c>
      <c r="AB658" s="8">
        <f t="shared" si="30"/>
        <v>25.68333333333333</v>
      </c>
      <c r="AC658" s="8">
        <f t="shared" si="31"/>
        <v>2.813333333333329</v>
      </c>
      <c r="AD658" s="8">
        <f t="shared" si="32"/>
        <v>20.92</v>
      </c>
    </row>
    <row r="659" spans="1:30">
      <c r="A659" s="11">
        <v>41234</v>
      </c>
      <c r="B659" s="26">
        <f>A659+VLOOKUP(A659,'Master FWDPoints'!$A:$D,4,FALSE)</f>
        <v>41264</v>
      </c>
      <c r="C659" s="27">
        <f>B659+VLOOKUP(B659,'Master FWDPoints'!$A:$D,4,FALSE)</f>
        <v>41299</v>
      </c>
      <c r="D659" s="27">
        <f>C659+VLOOKUP(C659,'Master FWDPoints'!$A:$D,4,FALSE)</f>
        <v>41332</v>
      </c>
      <c r="E659" s="27">
        <f>D659+VLOOKUP(D659,'Master FWDPoints'!$A:$D,4,FALSE)</f>
        <v>41361</v>
      </c>
      <c r="F659" s="27">
        <f>E659+VLOOKUP(E659,'Master FWDPoints'!$A:$D,4,FALSE)</f>
        <v>41394</v>
      </c>
      <c r="G659" s="27">
        <f>F659+VLOOKUP(F659,'Master FWDPoints'!$A:$D,4,FALSE)</f>
        <v>41425</v>
      </c>
      <c r="H659" s="27">
        <f>G659+VLOOKUP(G659,'Master FWDPoints'!$A:$D,4,FALSE)</f>
        <v>41453</v>
      </c>
      <c r="I659" s="27">
        <f>H659+VLOOKUP(H659,'Master FWDPoints'!$A:$D,4,FALSE)</f>
        <v>41486</v>
      </c>
      <c r="J659" s="27">
        <f>I659+VLOOKUP(I659,'Master FWDPoints'!$A:$D,4,FALSE)</f>
        <v>41516</v>
      </c>
      <c r="K659" s="27">
        <f>J659+VLOOKUP(J659,'Master FWDPoints'!$A:$D,4,FALSE)</f>
        <v>41547</v>
      </c>
      <c r="L659" s="27">
        <f>K659+VLOOKUP(K659,'Master FWDPoints'!$A:$D,4,FALSE)</f>
        <v>41577</v>
      </c>
      <c r="M659" s="44">
        <f>$A659+VLOOKUP($A659,'Master FWDPoints'!$G:$K,4,FALSE)</f>
        <v>41600</v>
      </c>
      <c r="O659" s="8">
        <f>+VLOOKUP(A659,'Master FWDPoints'!$A:$D,2,FALSE)</f>
        <v>1.95</v>
      </c>
      <c r="P659" s="8">
        <f>+VLOOKUP(B659,'Master FWDPoints'!$A:$D,2,FALSE)</f>
        <v>2.2000000000000002</v>
      </c>
      <c r="Q659" s="8">
        <f>+VLOOKUP(C659,'Master FWDPoints'!$A:$D,2,FALSE)</f>
        <v>2</v>
      </c>
      <c r="R659" s="8">
        <f>+VLOOKUP(D659,'Master FWDPoints'!$A:$D,2,FALSE)</f>
        <v>1.95</v>
      </c>
      <c r="S659" s="8">
        <f>+VLOOKUP(E659,'Master FWDPoints'!$A:$D,2,FALSE)</f>
        <v>2.0499999999999998</v>
      </c>
      <c r="T659" s="8">
        <f>+VLOOKUP(F659,'Master FWDPoints'!$A:$D,2,FALSE)</f>
        <v>2.1</v>
      </c>
      <c r="U659" s="8">
        <f>+VLOOKUP(G659,'Master FWDPoints'!$A:$D,2,FALSE)</f>
        <v>2.34</v>
      </c>
      <c r="V659" s="8">
        <f>+VLOOKUP(H659,'Master FWDPoints'!$A:$D,2,FALSE)</f>
        <v>2.5499999999999998</v>
      </c>
      <c r="W659" s="8">
        <f>+VLOOKUP(I659,'Master FWDPoints'!$A:$D,2,FALSE)</f>
        <v>2.15</v>
      </c>
      <c r="X659" s="8">
        <f>+VLOOKUP(J659,'Master FWDPoints'!$A:$D,2,FALSE)</f>
        <v>2.4500000000000002</v>
      </c>
      <c r="Y659" s="8">
        <f>+VLOOKUP(K659,'Master FWDPoints'!$A:$D,2,FALSE)</f>
        <v>2.2000000000000002</v>
      </c>
      <c r="Z659" s="8">
        <f>+VLOOKUP(L659,'Master FWDPoints'!$A:$D,2,FALSE)*(M659-L659)/VLOOKUP(L659,'Master FWDPoints'!$A:$D,4,FALSE)</f>
        <v>1.7633333333333332</v>
      </c>
      <c r="AA659" s="8">
        <f>+VLOOKUP(A659,'Master FWDPoints'!$G:$J,2,FALSE)</f>
        <v>22.6</v>
      </c>
      <c r="AB659" s="8">
        <f t="shared" si="30"/>
        <v>25.703333333333326</v>
      </c>
      <c r="AC659" s="8">
        <f t="shared" si="31"/>
        <v>3.1033333333333246</v>
      </c>
      <c r="AD659" s="8">
        <f t="shared" si="32"/>
        <v>20.650000000000002</v>
      </c>
    </row>
    <row r="660" spans="1:30">
      <c r="A660" s="11">
        <v>41233</v>
      </c>
      <c r="B660" s="26">
        <f>A660+VLOOKUP(A660,'Master FWDPoints'!$A:$D,4,FALSE)</f>
        <v>41264</v>
      </c>
      <c r="C660" s="27">
        <f>B660+VLOOKUP(B660,'Master FWDPoints'!$A:$D,4,FALSE)</f>
        <v>41299</v>
      </c>
      <c r="D660" s="27">
        <f>C660+VLOOKUP(C660,'Master FWDPoints'!$A:$D,4,FALSE)</f>
        <v>41332</v>
      </c>
      <c r="E660" s="27">
        <f>D660+VLOOKUP(D660,'Master FWDPoints'!$A:$D,4,FALSE)</f>
        <v>41361</v>
      </c>
      <c r="F660" s="27">
        <f>E660+VLOOKUP(E660,'Master FWDPoints'!$A:$D,4,FALSE)</f>
        <v>41394</v>
      </c>
      <c r="G660" s="27">
        <f>F660+VLOOKUP(F660,'Master FWDPoints'!$A:$D,4,FALSE)</f>
        <v>41425</v>
      </c>
      <c r="H660" s="27">
        <f>G660+VLOOKUP(G660,'Master FWDPoints'!$A:$D,4,FALSE)</f>
        <v>41453</v>
      </c>
      <c r="I660" s="27">
        <f>H660+VLOOKUP(H660,'Master FWDPoints'!$A:$D,4,FALSE)</f>
        <v>41486</v>
      </c>
      <c r="J660" s="27">
        <f>I660+VLOOKUP(I660,'Master FWDPoints'!$A:$D,4,FALSE)</f>
        <v>41516</v>
      </c>
      <c r="K660" s="27">
        <f>J660+VLOOKUP(J660,'Master FWDPoints'!$A:$D,4,FALSE)</f>
        <v>41547</v>
      </c>
      <c r="L660" s="27">
        <f>K660+VLOOKUP(K660,'Master FWDPoints'!$A:$D,4,FALSE)</f>
        <v>41577</v>
      </c>
      <c r="M660" s="44">
        <f>$A660+VLOOKUP($A660,'Master FWDPoints'!$G:$K,4,FALSE)</f>
        <v>41599</v>
      </c>
      <c r="O660" s="8">
        <f>+VLOOKUP(A660,'Master FWDPoints'!$A:$D,2,FALSE)</f>
        <v>1.75</v>
      </c>
      <c r="P660" s="8">
        <f>+VLOOKUP(B660,'Master FWDPoints'!$A:$D,2,FALSE)</f>
        <v>2.2000000000000002</v>
      </c>
      <c r="Q660" s="8">
        <f>+VLOOKUP(C660,'Master FWDPoints'!$A:$D,2,FALSE)</f>
        <v>2</v>
      </c>
      <c r="R660" s="8">
        <f>+VLOOKUP(D660,'Master FWDPoints'!$A:$D,2,FALSE)</f>
        <v>1.95</v>
      </c>
      <c r="S660" s="8">
        <f>+VLOOKUP(E660,'Master FWDPoints'!$A:$D,2,FALSE)</f>
        <v>2.0499999999999998</v>
      </c>
      <c r="T660" s="8">
        <f>+VLOOKUP(F660,'Master FWDPoints'!$A:$D,2,FALSE)</f>
        <v>2.1</v>
      </c>
      <c r="U660" s="8">
        <f>+VLOOKUP(G660,'Master FWDPoints'!$A:$D,2,FALSE)</f>
        <v>2.34</v>
      </c>
      <c r="V660" s="8">
        <f>+VLOOKUP(H660,'Master FWDPoints'!$A:$D,2,FALSE)</f>
        <v>2.5499999999999998</v>
      </c>
      <c r="W660" s="8">
        <f>+VLOOKUP(I660,'Master FWDPoints'!$A:$D,2,FALSE)</f>
        <v>2.15</v>
      </c>
      <c r="X660" s="8">
        <f>+VLOOKUP(J660,'Master FWDPoints'!$A:$D,2,FALSE)</f>
        <v>2.4500000000000002</v>
      </c>
      <c r="Y660" s="8">
        <f>+VLOOKUP(K660,'Master FWDPoints'!$A:$D,2,FALSE)</f>
        <v>2.2000000000000002</v>
      </c>
      <c r="Z660" s="8">
        <f>+VLOOKUP(L660,'Master FWDPoints'!$A:$D,2,FALSE)*(M660-L660)/VLOOKUP(L660,'Master FWDPoints'!$A:$D,4,FALSE)</f>
        <v>1.6866666666666665</v>
      </c>
      <c r="AA660" s="8">
        <f>+VLOOKUP(A660,'Master FWDPoints'!$G:$J,2,FALSE)</f>
        <v>22.4</v>
      </c>
      <c r="AB660" s="8">
        <f t="shared" si="30"/>
        <v>25.426666666666662</v>
      </c>
      <c r="AC660" s="8">
        <f t="shared" si="31"/>
        <v>3.0266666666666637</v>
      </c>
      <c r="AD660" s="8">
        <f t="shared" si="32"/>
        <v>20.65</v>
      </c>
    </row>
    <row r="661" spans="1:30">
      <c r="A661" s="11">
        <v>41232</v>
      </c>
      <c r="B661" s="26">
        <f>A661+VLOOKUP(A661,'Master FWDPoints'!$A:$D,4,FALSE)</f>
        <v>41263</v>
      </c>
      <c r="C661" s="27">
        <f>B661+VLOOKUP(B661,'Master FWDPoints'!$A:$D,4,FALSE)</f>
        <v>41297</v>
      </c>
      <c r="D661" s="27">
        <f>C661+VLOOKUP(C661,'Master FWDPoints'!$A:$D,4,FALSE)</f>
        <v>41327</v>
      </c>
      <c r="E661" s="27">
        <f>D661+VLOOKUP(D661,'Master FWDPoints'!$A:$D,4,FALSE)</f>
        <v>41358</v>
      </c>
      <c r="F661" s="27">
        <f>E661+VLOOKUP(E661,'Master FWDPoints'!$A:$D,4,FALSE)</f>
        <v>41390</v>
      </c>
      <c r="G661" s="27">
        <f>F661+VLOOKUP(F661,'Master FWDPoints'!$A:$D,4,FALSE)</f>
        <v>41423</v>
      </c>
      <c r="H661" s="27">
        <f>G661+VLOOKUP(G661,'Master FWDPoints'!$A:$D,4,FALSE)</f>
        <v>41453</v>
      </c>
      <c r="I661" s="27">
        <f>H661+VLOOKUP(H661,'Master FWDPoints'!$A:$D,4,FALSE)</f>
        <v>41486</v>
      </c>
      <c r="J661" s="27">
        <f>I661+VLOOKUP(I661,'Master FWDPoints'!$A:$D,4,FALSE)</f>
        <v>41516</v>
      </c>
      <c r="K661" s="27">
        <f>J661+VLOOKUP(J661,'Master FWDPoints'!$A:$D,4,FALSE)</f>
        <v>41547</v>
      </c>
      <c r="L661" s="27">
        <f>K661+VLOOKUP(K661,'Master FWDPoints'!$A:$D,4,FALSE)</f>
        <v>41577</v>
      </c>
      <c r="M661" s="44">
        <f>$A661+VLOOKUP($A661,'Master FWDPoints'!$G:$K,4,FALSE)</f>
        <v>41598</v>
      </c>
      <c r="O661" s="8">
        <f>+VLOOKUP(A661,'Master FWDPoints'!$A:$D,2,FALSE)</f>
        <v>1.9</v>
      </c>
      <c r="P661" s="8">
        <f>+VLOOKUP(B661,'Master FWDPoints'!$A:$D,2,FALSE)</f>
        <v>2.0499999999999998</v>
      </c>
      <c r="Q661" s="8">
        <f>+VLOOKUP(C661,'Master FWDPoints'!$A:$D,2,FALSE)</f>
        <v>1.65</v>
      </c>
      <c r="R661" s="8">
        <f>+VLOOKUP(D661,'Master FWDPoints'!$A:$D,2,FALSE)</f>
        <v>1.85</v>
      </c>
      <c r="S661" s="8">
        <f>+VLOOKUP(E661,'Master FWDPoints'!$A:$D,2,FALSE)</f>
        <v>1.95</v>
      </c>
      <c r="T661" s="8">
        <f>+VLOOKUP(F661,'Master FWDPoints'!$A:$D,2,FALSE)</f>
        <v>2.1</v>
      </c>
      <c r="U661" s="8">
        <f>+VLOOKUP(G661,'Master FWDPoints'!$A:$D,2,FALSE)</f>
        <v>2.15</v>
      </c>
      <c r="V661" s="8">
        <f>+VLOOKUP(H661,'Master FWDPoints'!$A:$D,2,FALSE)</f>
        <v>2.5499999999999998</v>
      </c>
      <c r="W661" s="8">
        <f>+VLOOKUP(I661,'Master FWDPoints'!$A:$D,2,FALSE)</f>
        <v>2.15</v>
      </c>
      <c r="X661" s="8">
        <f>+VLOOKUP(J661,'Master FWDPoints'!$A:$D,2,FALSE)</f>
        <v>2.4500000000000002</v>
      </c>
      <c r="Y661" s="8">
        <f>+VLOOKUP(K661,'Master FWDPoints'!$A:$D,2,FALSE)</f>
        <v>2.2000000000000002</v>
      </c>
      <c r="Z661" s="8">
        <f>+VLOOKUP(L661,'Master FWDPoints'!$A:$D,2,FALSE)*(M661-L661)/VLOOKUP(L661,'Master FWDPoints'!$A:$D,4,FALSE)</f>
        <v>1.6099999999999999</v>
      </c>
      <c r="AA661" s="8">
        <f>+VLOOKUP(A661,'Master FWDPoints'!$G:$J,2,FALSE)</f>
        <v>22.8</v>
      </c>
      <c r="AB661" s="8">
        <f t="shared" si="30"/>
        <v>24.609999999999996</v>
      </c>
      <c r="AC661" s="8">
        <f t="shared" si="31"/>
        <v>1.8099999999999952</v>
      </c>
      <c r="AD661" s="8">
        <f t="shared" si="32"/>
        <v>20.900000000000002</v>
      </c>
    </row>
    <row r="662" spans="1:30">
      <c r="A662" s="11">
        <v>41229</v>
      </c>
      <c r="B662" s="26">
        <f>A662+VLOOKUP(A662,'Master FWDPoints'!$A:$D,4,FALSE)</f>
        <v>41262</v>
      </c>
      <c r="C662" s="27">
        <f>B662+VLOOKUP(B662,'Master FWDPoints'!$A:$D,4,FALSE)</f>
        <v>41292</v>
      </c>
      <c r="D662" s="27">
        <f>C662+VLOOKUP(C662,'Master FWDPoints'!$A:$D,4,FALSE)</f>
        <v>41326</v>
      </c>
      <c r="E662" s="27">
        <f>D662+VLOOKUP(D662,'Master FWDPoints'!$A:$D,4,FALSE)</f>
        <v>41355</v>
      </c>
      <c r="F662" s="27">
        <f>E662+VLOOKUP(E662,'Master FWDPoints'!$A:$D,4,FALSE)</f>
        <v>41389</v>
      </c>
      <c r="G662" s="27">
        <f>F662+VLOOKUP(F662,'Master FWDPoints'!$A:$D,4,FALSE)</f>
        <v>41422</v>
      </c>
      <c r="H662" s="27">
        <f>G662+VLOOKUP(G662,'Master FWDPoints'!$A:$D,4,FALSE)</f>
        <v>41453</v>
      </c>
      <c r="I662" s="27">
        <f>H662+VLOOKUP(H662,'Master FWDPoints'!$A:$D,4,FALSE)</f>
        <v>41486</v>
      </c>
      <c r="J662" s="27">
        <f>I662+VLOOKUP(I662,'Master FWDPoints'!$A:$D,4,FALSE)</f>
        <v>41516</v>
      </c>
      <c r="K662" s="27">
        <f>J662+VLOOKUP(J662,'Master FWDPoints'!$A:$D,4,FALSE)</f>
        <v>41547</v>
      </c>
      <c r="L662" s="27">
        <f>K662+VLOOKUP(K662,'Master FWDPoints'!$A:$D,4,FALSE)</f>
        <v>41577</v>
      </c>
      <c r="M662" s="44">
        <f>$A662+VLOOKUP($A662,'Master FWDPoints'!$G:$K,4,FALSE)</f>
        <v>41597</v>
      </c>
      <c r="O662" s="8">
        <f>+VLOOKUP(A662,'Master FWDPoints'!$A:$D,2,FALSE)</f>
        <v>1.75</v>
      </c>
      <c r="P662" s="8">
        <f>+VLOOKUP(B662,'Master FWDPoints'!$A:$D,2,FALSE)</f>
        <v>1.85</v>
      </c>
      <c r="Q662" s="8">
        <f>+VLOOKUP(C662,'Master FWDPoints'!$A:$D,2,FALSE)</f>
        <v>1.9</v>
      </c>
      <c r="R662" s="8">
        <f>+VLOOKUP(D662,'Master FWDPoints'!$A:$D,2,FALSE)</f>
        <v>2</v>
      </c>
      <c r="S662" s="8">
        <f>+VLOOKUP(E662,'Master FWDPoints'!$A:$D,2,FALSE)</f>
        <v>2.2000000000000002</v>
      </c>
      <c r="T662" s="8">
        <f>+VLOOKUP(F662,'Master FWDPoints'!$A:$D,2,FALSE)</f>
        <v>1.9</v>
      </c>
      <c r="U662" s="8">
        <f>+VLOOKUP(G662,'Master FWDPoints'!$A:$D,2,FALSE)</f>
        <v>2.2000000000000002</v>
      </c>
      <c r="V662" s="8">
        <f>+VLOOKUP(H662,'Master FWDPoints'!$A:$D,2,FALSE)</f>
        <v>2.5499999999999998</v>
      </c>
      <c r="W662" s="8">
        <f>+VLOOKUP(I662,'Master FWDPoints'!$A:$D,2,FALSE)</f>
        <v>2.15</v>
      </c>
      <c r="X662" s="8">
        <f>+VLOOKUP(J662,'Master FWDPoints'!$A:$D,2,FALSE)</f>
        <v>2.4500000000000002</v>
      </c>
      <c r="Y662" s="8">
        <f>+VLOOKUP(K662,'Master FWDPoints'!$A:$D,2,FALSE)</f>
        <v>2.2000000000000002</v>
      </c>
      <c r="Z662" s="8">
        <f>+VLOOKUP(L662,'Master FWDPoints'!$A:$D,2,FALSE)*(M662-L662)/VLOOKUP(L662,'Master FWDPoints'!$A:$D,4,FALSE)</f>
        <v>1.5333333333333334</v>
      </c>
      <c r="AA662" s="8">
        <f>+VLOOKUP(A662,'Master FWDPoints'!$G:$J,2,FALSE)</f>
        <v>22.4</v>
      </c>
      <c r="AB662" s="8">
        <f t="shared" si="30"/>
        <v>24.683333333333334</v>
      </c>
      <c r="AC662" s="8">
        <f t="shared" si="31"/>
        <v>2.283333333333335</v>
      </c>
      <c r="AD662" s="8">
        <f t="shared" si="32"/>
        <v>20.65</v>
      </c>
    </row>
    <row r="663" spans="1:30">
      <c r="A663" s="11">
        <v>41228</v>
      </c>
      <c r="B663" s="26">
        <f>A663+VLOOKUP(A663,'Master FWDPoints'!$A:$D,4,FALSE)</f>
        <v>41261</v>
      </c>
      <c r="C663" s="27">
        <f>B663+VLOOKUP(B663,'Master FWDPoints'!$A:$D,4,FALSE)</f>
        <v>41292</v>
      </c>
      <c r="D663" s="27">
        <f>C663+VLOOKUP(C663,'Master FWDPoints'!$A:$D,4,FALSE)</f>
        <v>41326</v>
      </c>
      <c r="E663" s="27">
        <f>D663+VLOOKUP(D663,'Master FWDPoints'!$A:$D,4,FALSE)</f>
        <v>41355</v>
      </c>
      <c r="F663" s="27">
        <f>E663+VLOOKUP(E663,'Master FWDPoints'!$A:$D,4,FALSE)</f>
        <v>41389</v>
      </c>
      <c r="G663" s="27">
        <f>F663+VLOOKUP(F663,'Master FWDPoints'!$A:$D,4,FALSE)</f>
        <v>41422</v>
      </c>
      <c r="H663" s="27">
        <f>G663+VLOOKUP(G663,'Master FWDPoints'!$A:$D,4,FALSE)</f>
        <v>41453</v>
      </c>
      <c r="I663" s="27">
        <f>H663+VLOOKUP(H663,'Master FWDPoints'!$A:$D,4,FALSE)</f>
        <v>41486</v>
      </c>
      <c r="J663" s="27">
        <f>I663+VLOOKUP(I663,'Master FWDPoints'!$A:$D,4,FALSE)</f>
        <v>41516</v>
      </c>
      <c r="K663" s="27">
        <f>J663+VLOOKUP(J663,'Master FWDPoints'!$A:$D,4,FALSE)</f>
        <v>41547</v>
      </c>
      <c r="L663" s="27">
        <f>K663+VLOOKUP(K663,'Master FWDPoints'!$A:$D,4,FALSE)</f>
        <v>41577</v>
      </c>
      <c r="M663" s="44">
        <f>$A663+VLOOKUP($A663,'Master FWDPoints'!$G:$K,4,FALSE)</f>
        <v>41596</v>
      </c>
      <c r="O663" s="8">
        <f>+VLOOKUP(A663,'Master FWDPoints'!$A:$D,2,FALSE)</f>
        <v>1.85</v>
      </c>
      <c r="P663" s="8">
        <f>+VLOOKUP(B663,'Master FWDPoints'!$A:$D,2,FALSE)</f>
        <v>1.9</v>
      </c>
      <c r="Q663" s="8">
        <f>+VLOOKUP(C663,'Master FWDPoints'!$A:$D,2,FALSE)</f>
        <v>1.9</v>
      </c>
      <c r="R663" s="8">
        <f>+VLOOKUP(D663,'Master FWDPoints'!$A:$D,2,FALSE)</f>
        <v>2</v>
      </c>
      <c r="S663" s="8">
        <f>+VLOOKUP(E663,'Master FWDPoints'!$A:$D,2,FALSE)</f>
        <v>2.2000000000000002</v>
      </c>
      <c r="T663" s="8">
        <f>+VLOOKUP(F663,'Master FWDPoints'!$A:$D,2,FALSE)</f>
        <v>1.9</v>
      </c>
      <c r="U663" s="8">
        <f>+VLOOKUP(G663,'Master FWDPoints'!$A:$D,2,FALSE)</f>
        <v>2.2000000000000002</v>
      </c>
      <c r="V663" s="8">
        <f>+VLOOKUP(H663,'Master FWDPoints'!$A:$D,2,FALSE)</f>
        <v>2.5499999999999998</v>
      </c>
      <c r="W663" s="8">
        <f>+VLOOKUP(I663,'Master FWDPoints'!$A:$D,2,FALSE)</f>
        <v>2.15</v>
      </c>
      <c r="X663" s="8">
        <f>+VLOOKUP(J663,'Master FWDPoints'!$A:$D,2,FALSE)</f>
        <v>2.4500000000000002</v>
      </c>
      <c r="Y663" s="8">
        <f>+VLOOKUP(K663,'Master FWDPoints'!$A:$D,2,FALSE)</f>
        <v>2.2000000000000002</v>
      </c>
      <c r="Z663" s="8">
        <f>+VLOOKUP(L663,'Master FWDPoints'!$A:$D,2,FALSE)*(M663-L663)/VLOOKUP(L663,'Master FWDPoints'!$A:$D,4,FALSE)</f>
        <v>1.4566666666666666</v>
      </c>
      <c r="AA663" s="8">
        <f>+VLOOKUP(A663,'Master FWDPoints'!$G:$J,2,FALSE)</f>
        <v>22.5</v>
      </c>
      <c r="AB663" s="8">
        <f t="shared" si="30"/>
        <v>24.756666666666668</v>
      </c>
      <c r="AC663" s="8">
        <f t="shared" si="31"/>
        <v>2.2566666666666677</v>
      </c>
      <c r="AD663" s="8">
        <f t="shared" si="32"/>
        <v>20.65</v>
      </c>
    </row>
    <row r="664" spans="1:30" ht="15.75" thickBot="1">
      <c r="A664" s="12">
        <v>41227</v>
      </c>
      <c r="B664" s="28">
        <f>A664+VLOOKUP(A664,'Master FWDPoints'!$A:$D,4,FALSE)</f>
        <v>41257</v>
      </c>
      <c r="C664" s="29">
        <f>B664+VLOOKUP(B664,'Master FWDPoints'!$A:$D,4,FALSE)</f>
        <v>41291</v>
      </c>
      <c r="D664" s="29">
        <f>C664+VLOOKUP(C664,'Master FWDPoints'!$A:$D,4,FALSE)</f>
        <v>41325</v>
      </c>
      <c r="E664" s="29">
        <f>D664+VLOOKUP(D664,'Master FWDPoints'!$A:$D,4,FALSE)</f>
        <v>41354</v>
      </c>
      <c r="F664" s="29">
        <f>E664+VLOOKUP(E664,'Master FWDPoints'!$A:$D,4,FALSE)</f>
        <v>41388</v>
      </c>
      <c r="G664" s="29">
        <f>F664+VLOOKUP(F664,'Master FWDPoints'!$A:$D,4,FALSE)</f>
        <v>41418</v>
      </c>
      <c r="H664" s="29">
        <f>G664+VLOOKUP(G664,'Master FWDPoints'!$A:$D,4,FALSE)</f>
        <v>41452</v>
      </c>
      <c r="I664" s="29">
        <f>H664+VLOOKUP(H664,'Master FWDPoints'!$A:$D,4,FALSE)</f>
        <v>41486</v>
      </c>
      <c r="J664" s="29">
        <f>I664+VLOOKUP(I664,'Master FWDPoints'!$A:$D,4,FALSE)</f>
        <v>41516</v>
      </c>
      <c r="K664" s="29">
        <f>J664+VLOOKUP(J664,'Master FWDPoints'!$A:$D,4,FALSE)</f>
        <v>41547</v>
      </c>
      <c r="L664" s="29">
        <f>K664+VLOOKUP(K664,'Master FWDPoints'!$A:$D,4,FALSE)</f>
        <v>41577</v>
      </c>
      <c r="M664" s="44">
        <f>$A664+VLOOKUP($A664,'Master FWDPoints'!$G:$K,4,FALSE)</f>
        <v>41593</v>
      </c>
      <c r="O664" s="8">
        <f>+VLOOKUP(A664,'Master FWDPoints'!$A:$D,2,FALSE)</f>
        <v>1.85</v>
      </c>
      <c r="P664" s="8">
        <f>+VLOOKUP(B664,'Master FWDPoints'!$A:$D,2,FALSE)</f>
        <v>2.0499999999999998</v>
      </c>
      <c r="Q664" s="8">
        <f>+VLOOKUP(C664,'Master FWDPoints'!$A:$D,2,FALSE)</f>
        <v>2</v>
      </c>
      <c r="R664" s="8">
        <f>+VLOOKUP(D664,'Master FWDPoints'!$A:$D,2,FALSE)</f>
        <v>1.9</v>
      </c>
      <c r="S664" s="8">
        <f>+VLOOKUP(E664,'Master FWDPoints'!$A:$D,2,FALSE)</f>
        <v>2.2000000000000002</v>
      </c>
      <c r="T664" s="8">
        <f>+VLOOKUP(F664,'Master FWDPoints'!$A:$D,2,FALSE)</f>
        <v>1.9</v>
      </c>
      <c r="U664" s="8">
        <f>+VLOOKUP(G664,'Master FWDPoints'!$A:$D,2,FALSE)</f>
        <v>2.35</v>
      </c>
      <c r="V664" s="8">
        <f>+VLOOKUP(H664,'Master FWDPoints'!$A:$D,2,FALSE)</f>
        <v>2.6</v>
      </c>
      <c r="W664" s="8">
        <f>+VLOOKUP(I664,'Master FWDPoints'!$A:$D,2,FALSE)</f>
        <v>2.15</v>
      </c>
      <c r="X664" s="8">
        <f>+VLOOKUP(J664,'Master FWDPoints'!$A:$D,2,FALSE)</f>
        <v>2.4500000000000002</v>
      </c>
      <c r="Y664" s="8">
        <f>+VLOOKUP(K664,'Master FWDPoints'!$A:$D,2,FALSE)</f>
        <v>2.2000000000000002</v>
      </c>
      <c r="Z664" s="8">
        <f>+VLOOKUP(L664,'Master FWDPoints'!$A:$D,2,FALSE)*(M664-L664)/VLOOKUP(L664,'Master FWDPoints'!$A:$D,4,FALSE)</f>
        <v>1.2266666666666666</v>
      </c>
      <c r="AA664" s="8">
        <f>+VLOOKUP(A664,'Master FWDPoints'!$G:$J,2,FALSE)</f>
        <v>22.75</v>
      </c>
      <c r="AB664" s="8">
        <f t="shared" si="30"/>
        <v>24.876666666666665</v>
      </c>
      <c r="AC664" s="8">
        <f t="shared" si="31"/>
        <v>2.1266666666666652</v>
      </c>
      <c r="AD664" s="8">
        <f t="shared" si="32"/>
        <v>20.9</v>
      </c>
    </row>
    <row r="665" spans="1:30" ht="15.75" thickBot="1">
      <c r="A665" s="12">
        <v>41226</v>
      </c>
      <c r="B665" s="37">
        <f>A665+VLOOKUP(A665,'Master FWDPoints'!$A:$D,4,FALSE)</f>
        <v>41257</v>
      </c>
      <c r="C665" s="38">
        <f>B665+VLOOKUP(B665,'Master FWDPoints'!$A:$D,4,FALSE)</f>
        <v>41291</v>
      </c>
      <c r="D665" s="38">
        <f>C665+VLOOKUP(C665,'Master FWDPoints'!$A:$D,4,FALSE)</f>
        <v>41325</v>
      </c>
      <c r="E665" s="38">
        <f>D665+VLOOKUP(D665,'Master FWDPoints'!$A:$D,4,FALSE)</f>
        <v>41354</v>
      </c>
      <c r="F665" s="38">
        <f>E665+VLOOKUP(E665,'Master FWDPoints'!$A:$D,4,FALSE)</f>
        <v>41388</v>
      </c>
      <c r="G665" s="38">
        <f>F665+VLOOKUP(F665,'Master FWDPoints'!$A:$D,4,FALSE)</f>
        <v>41418</v>
      </c>
      <c r="H665" s="38">
        <f>G665+VLOOKUP(G665,'Master FWDPoints'!$A:$D,4,FALSE)</f>
        <v>41452</v>
      </c>
      <c r="I665" s="38">
        <f>H665+VLOOKUP(H665,'Master FWDPoints'!$A:$D,4,FALSE)</f>
        <v>41486</v>
      </c>
      <c r="J665" s="38">
        <f>I665+VLOOKUP(I665,'Master FWDPoints'!$A:$D,4,FALSE)</f>
        <v>41516</v>
      </c>
      <c r="K665" s="38">
        <f>J665+VLOOKUP(J665,'Master FWDPoints'!$A:$D,4,FALSE)</f>
        <v>41547</v>
      </c>
      <c r="L665" s="38">
        <f>K665+VLOOKUP(K665,'Master FWDPoints'!$A:$D,4,FALSE)</f>
        <v>41577</v>
      </c>
      <c r="M665" s="44">
        <f>$A665+VLOOKUP($A665,'Master FWDPoints'!$G:$K,4,FALSE)</f>
        <v>41592</v>
      </c>
      <c r="O665" s="8">
        <f>+VLOOKUP(A665,'Master FWDPoints'!$A:$D,2,FALSE)</f>
        <v>1.9</v>
      </c>
      <c r="P665" s="8">
        <f>+VLOOKUP(B665,'Master FWDPoints'!$A:$D,2,FALSE)</f>
        <v>2.0499999999999998</v>
      </c>
      <c r="Q665" s="8">
        <f>+VLOOKUP(C665,'Master FWDPoints'!$A:$D,2,FALSE)</f>
        <v>2</v>
      </c>
      <c r="R665" s="8">
        <f>+VLOOKUP(D665,'Master FWDPoints'!$A:$D,2,FALSE)</f>
        <v>1.9</v>
      </c>
      <c r="S665" s="8">
        <f>+VLOOKUP(E665,'Master FWDPoints'!$A:$D,2,FALSE)</f>
        <v>2.2000000000000002</v>
      </c>
      <c r="T665" s="8">
        <f>+VLOOKUP(F665,'Master FWDPoints'!$A:$D,2,FALSE)</f>
        <v>1.9</v>
      </c>
      <c r="U665" s="8">
        <f>+VLOOKUP(G665,'Master FWDPoints'!$A:$D,2,FALSE)</f>
        <v>2.35</v>
      </c>
      <c r="V665" s="8">
        <f>+VLOOKUP(H665,'Master FWDPoints'!$A:$D,2,FALSE)</f>
        <v>2.6</v>
      </c>
      <c r="W665" s="8">
        <f>+VLOOKUP(I665,'Master FWDPoints'!$A:$D,2,FALSE)</f>
        <v>2.15</v>
      </c>
      <c r="X665" s="8">
        <f>+VLOOKUP(J665,'Master FWDPoints'!$A:$D,2,FALSE)</f>
        <v>2.4500000000000002</v>
      </c>
      <c r="Y665" s="8">
        <f>+VLOOKUP(K665,'Master FWDPoints'!$A:$D,2,FALSE)</f>
        <v>2.2000000000000002</v>
      </c>
      <c r="Z665" s="8">
        <f>+VLOOKUP(L665,'Master FWDPoints'!$A:$D,2,FALSE)*(M665-L665)/VLOOKUP(L665,'Master FWDPoints'!$A:$D,4,FALSE)</f>
        <v>1.1499999999999999</v>
      </c>
      <c r="AA665" s="8">
        <f>+VLOOKUP(A665,'Master FWDPoints'!$G:$J,2,FALSE)</f>
        <v>22.6</v>
      </c>
      <c r="AB665" s="8">
        <f t="shared" ref="AB665:AB728" si="33">+SUM(O665:Z665)</f>
        <v>24.849999999999998</v>
      </c>
      <c r="AC665" s="8">
        <f t="shared" ref="AC665:AC728" si="34">IFERROR(AB665-AA665,"")</f>
        <v>2.2499999999999964</v>
      </c>
      <c r="AD665" s="8">
        <f t="shared" ref="AD665:AD728" si="35">+AA665-O665</f>
        <v>20.700000000000003</v>
      </c>
    </row>
    <row r="666" spans="1:30" ht="15.75" thickBot="1">
      <c r="A666" s="12">
        <v>41225</v>
      </c>
      <c r="B666" s="37">
        <f>A666+VLOOKUP(A666,'Master FWDPoints'!$A:$D,4,FALSE)</f>
        <v>41256</v>
      </c>
      <c r="C666" s="38">
        <f>B666+VLOOKUP(B666,'Master FWDPoints'!$A:$D,4,FALSE)</f>
        <v>41290</v>
      </c>
      <c r="D666" s="38">
        <f>C666+VLOOKUP(C666,'Master FWDPoints'!$A:$D,4,FALSE)</f>
        <v>41320</v>
      </c>
      <c r="E666" s="38">
        <f>D666+VLOOKUP(D666,'Master FWDPoints'!$A:$D,4,FALSE)</f>
        <v>41351</v>
      </c>
      <c r="F666" s="38">
        <f>E666+VLOOKUP(E666,'Master FWDPoints'!$A:$D,4,FALSE)</f>
        <v>41383</v>
      </c>
      <c r="G666" s="38">
        <f>F666+VLOOKUP(F666,'Master FWDPoints'!$A:$D,4,FALSE)</f>
        <v>41416</v>
      </c>
      <c r="H666" s="38">
        <f>G666+VLOOKUP(G666,'Master FWDPoints'!$A:$D,4,FALSE)</f>
        <v>41446</v>
      </c>
      <c r="I666" s="38">
        <f>H666+VLOOKUP(H666,'Master FWDPoints'!$A:$D,4,FALSE)</f>
        <v>41479</v>
      </c>
      <c r="J666" s="38">
        <f>I666+VLOOKUP(I666,'Master FWDPoints'!$A:$D,4,FALSE)</f>
        <v>41509</v>
      </c>
      <c r="K666" s="38">
        <f>J666+VLOOKUP(J666,'Master FWDPoints'!$A:$D,4,FALSE)</f>
        <v>41543</v>
      </c>
      <c r="L666" s="38">
        <f>K666+VLOOKUP(K666,'Master FWDPoints'!$A:$D,4,FALSE)</f>
        <v>41576</v>
      </c>
      <c r="M666" s="44">
        <f>$A666+VLOOKUP($A666,'Master FWDPoints'!$G:$K,4,FALSE)</f>
        <v>41591</v>
      </c>
      <c r="O666" s="8">
        <f>+VLOOKUP(A666,'Master FWDPoints'!$A:$D,2,FALSE)</f>
        <v>2.1</v>
      </c>
      <c r="P666" s="8">
        <f>+VLOOKUP(B666,'Master FWDPoints'!$A:$D,2,FALSE)</f>
        <v>1.9</v>
      </c>
      <c r="Q666" s="8">
        <f>+VLOOKUP(C666,'Master FWDPoints'!$A:$D,2,FALSE)</f>
        <v>1.95</v>
      </c>
      <c r="R666" s="8">
        <f>+VLOOKUP(D666,'Master FWDPoints'!$A:$D,2,FALSE)</f>
        <v>2.1</v>
      </c>
      <c r="S666" s="8">
        <f>+VLOOKUP(E666,'Master FWDPoints'!$A:$D,2,FALSE)</f>
        <v>1.65</v>
      </c>
      <c r="T666" s="8">
        <f>+VLOOKUP(F666,'Master FWDPoints'!$A:$D,2,FALSE)</f>
        <v>2.35</v>
      </c>
      <c r="U666" s="8">
        <f>+VLOOKUP(G666,'Master FWDPoints'!$A:$D,2,FALSE)</f>
        <v>2.25</v>
      </c>
      <c r="V666" s="8">
        <f>+VLOOKUP(H666,'Master FWDPoints'!$A:$D,2,FALSE)</f>
        <v>2.5499999999999998</v>
      </c>
      <c r="W666" s="8">
        <f>+VLOOKUP(I666,'Master FWDPoints'!$A:$D,2,FALSE)</f>
        <v>2.4</v>
      </c>
      <c r="X666" s="8">
        <f>+VLOOKUP(J666,'Master FWDPoints'!$A:$D,2,FALSE)</f>
        <v>2.6</v>
      </c>
      <c r="Y666" s="8">
        <f>+VLOOKUP(K666,'Master FWDPoints'!$A:$D,2,FALSE)</f>
        <v>2.25</v>
      </c>
      <c r="Z666" s="8">
        <f>+VLOOKUP(L666,'Master FWDPoints'!$A:$D,2,FALSE)*(M666-L666)/VLOOKUP(L666,'Master FWDPoints'!$A:$D,4,FALSE)</f>
        <v>1.1129032258064515</v>
      </c>
      <c r="AA666" s="8">
        <f>+VLOOKUP(A666,'Master FWDPoints'!$G:$J,2,FALSE)</f>
        <v>22.7</v>
      </c>
      <c r="AB666" s="8">
        <f t="shared" si="33"/>
        <v>25.212903225806453</v>
      </c>
      <c r="AC666" s="8">
        <f t="shared" si="34"/>
        <v>2.5129032258064541</v>
      </c>
      <c r="AD666" s="8">
        <f t="shared" si="35"/>
        <v>20.599999999999998</v>
      </c>
    </row>
    <row r="667" spans="1:30" ht="15.75" thickBot="1">
      <c r="A667" s="12">
        <v>41222</v>
      </c>
      <c r="B667" s="37">
        <f>A667+VLOOKUP(A667,'Master FWDPoints'!$A:$D,4,FALSE)</f>
        <v>41255</v>
      </c>
      <c r="C667" s="38">
        <f>B667+VLOOKUP(B667,'Master FWDPoints'!$A:$D,4,FALSE)</f>
        <v>41285</v>
      </c>
      <c r="D667" s="38">
        <f>C667+VLOOKUP(C667,'Master FWDPoints'!$A:$D,4,FALSE)</f>
        <v>41319</v>
      </c>
      <c r="E667" s="38">
        <f>D667+VLOOKUP(D667,'Master FWDPoints'!$A:$D,4,FALSE)</f>
        <v>41348</v>
      </c>
      <c r="F667" s="38">
        <f>E667+VLOOKUP(E667,'Master FWDPoints'!$A:$D,4,FALSE)</f>
        <v>41382</v>
      </c>
      <c r="G667" s="38">
        <f>F667+VLOOKUP(F667,'Master FWDPoints'!$A:$D,4,FALSE)</f>
        <v>41414</v>
      </c>
      <c r="H667" s="38">
        <f>G667+VLOOKUP(G667,'Master FWDPoints'!$A:$D,4,FALSE)</f>
        <v>41446</v>
      </c>
      <c r="I667" s="38">
        <f>H667+VLOOKUP(H667,'Master FWDPoints'!$A:$D,4,FALSE)</f>
        <v>41479</v>
      </c>
      <c r="J667" s="38">
        <f>I667+VLOOKUP(I667,'Master FWDPoints'!$A:$D,4,FALSE)</f>
        <v>41509</v>
      </c>
      <c r="K667" s="38">
        <f>J667+VLOOKUP(J667,'Master FWDPoints'!$A:$D,4,FALSE)</f>
        <v>41543</v>
      </c>
      <c r="L667" s="38">
        <f>K667+VLOOKUP(K667,'Master FWDPoints'!$A:$D,4,FALSE)</f>
        <v>41576</v>
      </c>
      <c r="M667" s="44">
        <f>$A667+VLOOKUP($A667,'Master FWDPoints'!$G:$K,4,FALSE)</f>
        <v>41590</v>
      </c>
      <c r="O667" s="8">
        <f>+VLOOKUP(A667,'Master FWDPoints'!$A:$D,2,FALSE)</f>
        <v>2.1</v>
      </c>
      <c r="P667" s="8">
        <f>+VLOOKUP(B667,'Master FWDPoints'!$A:$D,2,FALSE)</f>
        <v>1.8</v>
      </c>
      <c r="Q667" s="8">
        <f>+VLOOKUP(C667,'Master FWDPoints'!$A:$D,2,FALSE)</f>
        <v>1.65</v>
      </c>
      <c r="R667" s="8">
        <f>+VLOOKUP(D667,'Master FWDPoints'!$A:$D,2,FALSE)</f>
        <v>2.0499999999999998</v>
      </c>
      <c r="S667" s="8">
        <f>+VLOOKUP(E667,'Master FWDPoints'!$A:$D,2,FALSE)</f>
        <v>1.95</v>
      </c>
      <c r="T667" s="8">
        <f>+VLOOKUP(F667,'Master FWDPoints'!$A:$D,2,FALSE)</f>
        <v>2.4500000000000002</v>
      </c>
      <c r="U667" s="8">
        <f>+VLOOKUP(G667,'Master FWDPoints'!$A:$D,2,FALSE)</f>
        <v>2.35</v>
      </c>
      <c r="V667" s="8">
        <f>+VLOOKUP(H667,'Master FWDPoints'!$A:$D,2,FALSE)</f>
        <v>2.5499999999999998</v>
      </c>
      <c r="W667" s="8">
        <f>+VLOOKUP(I667,'Master FWDPoints'!$A:$D,2,FALSE)</f>
        <v>2.4</v>
      </c>
      <c r="X667" s="8">
        <f>+VLOOKUP(J667,'Master FWDPoints'!$A:$D,2,FALSE)</f>
        <v>2.6</v>
      </c>
      <c r="Y667" s="8">
        <f>+VLOOKUP(K667,'Master FWDPoints'!$A:$D,2,FALSE)</f>
        <v>2.25</v>
      </c>
      <c r="Z667" s="8">
        <f>+VLOOKUP(L667,'Master FWDPoints'!$A:$D,2,FALSE)*(M667-L667)/VLOOKUP(L667,'Master FWDPoints'!$A:$D,4,FALSE)</f>
        <v>1.0387096774193547</v>
      </c>
      <c r="AA667" s="8">
        <f>+VLOOKUP(A667,'Master FWDPoints'!$G:$J,2,FALSE)</f>
        <v>22.72</v>
      </c>
      <c r="AB667" s="8">
        <f t="shared" si="33"/>
        <v>25.188709677419354</v>
      </c>
      <c r="AC667" s="8">
        <f t="shared" si="34"/>
        <v>2.4687096774193549</v>
      </c>
      <c r="AD667" s="8">
        <f t="shared" si="35"/>
        <v>20.619999999999997</v>
      </c>
    </row>
    <row r="668" spans="1:30">
      <c r="A668" s="35">
        <v>41221</v>
      </c>
      <c r="B668" s="37">
        <f>A668+VLOOKUP(A668,'Master FWDPoints'!$A:$D,4,FALSE)</f>
        <v>41254</v>
      </c>
      <c r="C668" s="38">
        <f>B668+VLOOKUP(B668,'Master FWDPoints'!$A:$D,4,FALSE)</f>
        <v>41285</v>
      </c>
      <c r="D668" s="38">
        <f>C668+VLOOKUP(C668,'Master FWDPoints'!$A:$D,4,FALSE)</f>
        <v>41319</v>
      </c>
      <c r="E668" s="38">
        <f>D668+VLOOKUP(D668,'Master FWDPoints'!$A:$D,4,FALSE)</f>
        <v>41348</v>
      </c>
      <c r="F668" s="38">
        <f>E668+VLOOKUP(E668,'Master FWDPoints'!$A:$D,4,FALSE)</f>
        <v>41382</v>
      </c>
      <c r="G668" s="38">
        <f>F668+VLOOKUP(F668,'Master FWDPoints'!$A:$D,4,FALSE)</f>
        <v>41414</v>
      </c>
      <c r="H668" s="38">
        <f>G668+VLOOKUP(G668,'Master FWDPoints'!$A:$D,4,FALSE)</f>
        <v>41446</v>
      </c>
      <c r="I668" s="38">
        <f>H668+VLOOKUP(H668,'Master FWDPoints'!$A:$D,4,FALSE)</f>
        <v>41479</v>
      </c>
      <c r="J668" s="38">
        <f>I668+VLOOKUP(I668,'Master FWDPoints'!$A:$D,4,FALSE)</f>
        <v>41509</v>
      </c>
      <c r="K668" s="38">
        <f>J668+VLOOKUP(J668,'Master FWDPoints'!$A:$D,4,FALSE)</f>
        <v>41543</v>
      </c>
      <c r="L668" s="38">
        <f>K668+VLOOKUP(K668,'Master FWDPoints'!$A:$D,4,FALSE)</f>
        <v>41576</v>
      </c>
      <c r="M668" s="44">
        <f>$A668+VLOOKUP($A668,'Master FWDPoints'!$G:$K,4,FALSE)</f>
        <v>41589</v>
      </c>
      <c r="O668" s="8">
        <f>+VLOOKUP(A668,'Master FWDPoints'!$A:$D,2,FALSE)</f>
        <v>2.1</v>
      </c>
      <c r="P668" s="8">
        <f>+VLOOKUP(B668,'Master FWDPoints'!$A:$D,2,FALSE)</f>
        <v>1.9</v>
      </c>
      <c r="Q668" s="8">
        <f>+VLOOKUP(C668,'Master FWDPoints'!$A:$D,2,FALSE)</f>
        <v>1.65</v>
      </c>
      <c r="R668" s="8">
        <f>+VLOOKUP(D668,'Master FWDPoints'!$A:$D,2,FALSE)</f>
        <v>2.0499999999999998</v>
      </c>
      <c r="S668" s="8">
        <f>+VLOOKUP(E668,'Master FWDPoints'!$A:$D,2,FALSE)</f>
        <v>1.95</v>
      </c>
      <c r="T668" s="8">
        <f>+VLOOKUP(F668,'Master FWDPoints'!$A:$D,2,FALSE)</f>
        <v>2.4500000000000002</v>
      </c>
      <c r="U668" s="8">
        <f>+VLOOKUP(G668,'Master FWDPoints'!$A:$D,2,FALSE)</f>
        <v>2.35</v>
      </c>
      <c r="V668" s="8">
        <f>+VLOOKUP(H668,'Master FWDPoints'!$A:$D,2,FALSE)</f>
        <v>2.5499999999999998</v>
      </c>
      <c r="W668" s="8">
        <f>+VLOOKUP(I668,'Master FWDPoints'!$A:$D,2,FALSE)</f>
        <v>2.4</v>
      </c>
      <c r="X668" s="8">
        <f>+VLOOKUP(J668,'Master FWDPoints'!$A:$D,2,FALSE)</f>
        <v>2.6</v>
      </c>
      <c r="Y668" s="8">
        <f>+VLOOKUP(K668,'Master FWDPoints'!$A:$D,2,FALSE)</f>
        <v>2.25</v>
      </c>
      <c r="Z668" s="8">
        <f>+VLOOKUP(L668,'Master FWDPoints'!$A:$D,2,FALSE)*(M668-L668)/VLOOKUP(L668,'Master FWDPoints'!$A:$D,4,FALSE)</f>
        <v>0.96451612903225803</v>
      </c>
      <c r="AA668" s="8">
        <f>+VLOOKUP(A668,'Master FWDPoints'!$G:$J,2,FALSE)</f>
        <v>22.5</v>
      </c>
      <c r="AB668" s="8">
        <f t="shared" si="33"/>
        <v>25.214516129032258</v>
      </c>
      <c r="AC668" s="8">
        <f t="shared" si="34"/>
        <v>2.7145161290322584</v>
      </c>
      <c r="AD668" s="8">
        <f t="shared" si="35"/>
        <v>20.399999999999999</v>
      </c>
    </row>
    <row r="669" spans="1:30">
      <c r="A669" s="35">
        <v>41220</v>
      </c>
      <c r="B669" s="37">
        <f>A669+VLOOKUP(A669,'Master FWDPoints'!$A:$D,4,FALSE)</f>
        <v>41250</v>
      </c>
      <c r="C669" s="38">
        <f>B669+VLOOKUP(B669,'Master FWDPoints'!$A:$D,4,FALSE)</f>
        <v>41284</v>
      </c>
      <c r="D669" s="38">
        <f>C669+VLOOKUP(C669,'Master FWDPoints'!$A:$D,4,FALSE)</f>
        <v>41318</v>
      </c>
      <c r="E669" s="38">
        <f>D669+VLOOKUP(D669,'Master FWDPoints'!$A:$D,4,FALSE)</f>
        <v>41347</v>
      </c>
      <c r="F669" s="38">
        <f>E669+VLOOKUP(E669,'Master FWDPoints'!$A:$D,4,FALSE)</f>
        <v>41381</v>
      </c>
      <c r="G669" s="38">
        <f>F669+VLOOKUP(F669,'Master FWDPoints'!$A:$D,4,FALSE)</f>
        <v>41411</v>
      </c>
      <c r="H669" s="38">
        <f>G669+VLOOKUP(G669,'Master FWDPoints'!$A:$D,4,FALSE)</f>
        <v>41446</v>
      </c>
      <c r="I669" s="38">
        <f>H669+VLOOKUP(H669,'Master FWDPoints'!$A:$D,4,FALSE)</f>
        <v>41479</v>
      </c>
      <c r="J669" s="38">
        <f>I669+VLOOKUP(I669,'Master FWDPoints'!$A:$D,4,FALSE)</f>
        <v>41509</v>
      </c>
      <c r="K669" s="38">
        <f>J669+VLOOKUP(J669,'Master FWDPoints'!$A:$D,4,FALSE)</f>
        <v>41543</v>
      </c>
      <c r="L669" s="38">
        <f>K669+VLOOKUP(K669,'Master FWDPoints'!$A:$D,4,FALSE)</f>
        <v>41576</v>
      </c>
      <c r="M669" s="44">
        <f>$A669+VLOOKUP($A669,'Master FWDPoints'!$G:$K,4,FALSE)</f>
        <v>41586</v>
      </c>
      <c r="O669" s="8">
        <f>+VLOOKUP(A669,'Master FWDPoints'!$A:$D,2,FALSE)</f>
        <v>1.95</v>
      </c>
      <c r="P669" s="8">
        <f>+VLOOKUP(B669,'Master FWDPoints'!$A:$D,2,FALSE)</f>
        <v>2</v>
      </c>
      <c r="Q669" s="8">
        <f>+VLOOKUP(C669,'Master FWDPoints'!$A:$D,2,FALSE)</f>
        <v>1.9</v>
      </c>
      <c r="R669" s="8">
        <f>+VLOOKUP(D669,'Master FWDPoints'!$A:$D,2,FALSE)</f>
        <v>1.75</v>
      </c>
      <c r="S669" s="8">
        <f>+VLOOKUP(E669,'Master FWDPoints'!$A:$D,2,FALSE)</f>
        <v>2</v>
      </c>
      <c r="T669" s="8">
        <f>+VLOOKUP(F669,'Master FWDPoints'!$A:$D,2,FALSE)</f>
        <v>2.1</v>
      </c>
      <c r="U669" s="8">
        <f>+VLOOKUP(G669,'Master FWDPoints'!$A:$D,2,FALSE)</f>
        <v>2.4</v>
      </c>
      <c r="V669" s="8">
        <f>+VLOOKUP(H669,'Master FWDPoints'!$A:$D,2,FALSE)</f>
        <v>2.5499999999999998</v>
      </c>
      <c r="W669" s="8">
        <f>+VLOOKUP(I669,'Master FWDPoints'!$A:$D,2,FALSE)</f>
        <v>2.4</v>
      </c>
      <c r="X669" s="8">
        <f>+VLOOKUP(J669,'Master FWDPoints'!$A:$D,2,FALSE)</f>
        <v>2.6</v>
      </c>
      <c r="Y669" s="8">
        <f>+VLOOKUP(K669,'Master FWDPoints'!$A:$D,2,FALSE)</f>
        <v>2.25</v>
      </c>
      <c r="Z669" s="8">
        <f>+VLOOKUP(L669,'Master FWDPoints'!$A:$D,2,FALSE)*(M669-L669)/VLOOKUP(L669,'Master FWDPoints'!$A:$D,4,FALSE)</f>
        <v>0.74193548387096775</v>
      </c>
      <c r="AA669" s="8">
        <f>+VLOOKUP(A669,'Master FWDPoints'!$G:$J,2,FALSE)</f>
        <v>21.79</v>
      </c>
      <c r="AB669" s="8">
        <f t="shared" si="33"/>
        <v>24.641935483870967</v>
      </c>
      <c r="AC669" s="8">
        <f t="shared" si="34"/>
        <v>2.8519354838709674</v>
      </c>
      <c r="AD669" s="8">
        <f t="shared" si="35"/>
        <v>19.84</v>
      </c>
    </row>
    <row r="670" spans="1:30">
      <c r="A670" s="35">
        <v>41219</v>
      </c>
      <c r="B670" s="37">
        <f>A670+VLOOKUP(A670,'Master FWDPoints'!$A:$D,4,FALSE)</f>
        <v>41250</v>
      </c>
      <c r="C670" s="38">
        <f>B670+VLOOKUP(B670,'Master FWDPoints'!$A:$D,4,FALSE)</f>
        <v>41284</v>
      </c>
      <c r="D670" s="38">
        <f>C670+VLOOKUP(C670,'Master FWDPoints'!$A:$D,4,FALSE)</f>
        <v>41318</v>
      </c>
      <c r="E670" s="38">
        <f>D670+VLOOKUP(D670,'Master FWDPoints'!$A:$D,4,FALSE)</f>
        <v>41347</v>
      </c>
      <c r="F670" s="38">
        <f>E670+VLOOKUP(E670,'Master FWDPoints'!$A:$D,4,FALSE)</f>
        <v>41381</v>
      </c>
      <c r="G670" s="38">
        <f>F670+VLOOKUP(F670,'Master FWDPoints'!$A:$D,4,FALSE)</f>
        <v>41411</v>
      </c>
      <c r="H670" s="38">
        <f>G670+VLOOKUP(G670,'Master FWDPoints'!$A:$D,4,FALSE)</f>
        <v>41446</v>
      </c>
      <c r="I670" s="38">
        <f>H670+VLOOKUP(H670,'Master FWDPoints'!$A:$D,4,FALSE)</f>
        <v>41479</v>
      </c>
      <c r="J670" s="38">
        <f>I670+VLOOKUP(I670,'Master FWDPoints'!$A:$D,4,FALSE)</f>
        <v>41509</v>
      </c>
      <c r="K670" s="38">
        <f>J670+VLOOKUP(J670,'Master FWDPoints'!$A:$D,4,FALSE)</f>
        <v>41543</v>
      </c>
      <c r="L670" s="38">
        <f>K670+VLOOKUP(K670,'Master FWDPoints'!$A:$D,4,FALSE)</f>
        <v>41576</v>
      </c>
      <c r="M670" s="44">
        <f>$A670+VLOOKUP($A670,'Master FWDPoints'!$G:$K,4,FALSE)</f>
        <v>41585</v>
      </c>
      <c r="O670" s="8">
        <f>+VLOOKUP(A670,'Master FWDPoints'!$A:$D,2,FALSE)</f>
        <v>1.9</v>
      </c>
      <c r="P670" s="8">
        <f>+VLOOKUP(B670,'Master FWDPoints'!$A:$D,2,FALSE)</f>
        <v>2</v>
      </c>
      <c r="Q670" s="8">
        <f>+VLOOKUP(C670,'Master FWDPoints'!$A:$D,2,FALSE)</f>
        <v>1.9</v>
      </c>
      <c r="R670" s="8">
        <f>+VLOOKUP(D670,'Master FWDPoints'!$A:$D,2,FALSE)</f>
        <v>1.75</v>
      </c>
      <c r="S670" s="8">
        <f>+VLOOKUP(E670,'Master FWDPoints'!$A:$D,2,FALSE)</f>
        <v>2</v>
      </c>
      <c r="T670" s="8">
        <f>+VLOOKUP(F670,'Master FWDPoints'!$A:$D,2,FALSE)</f>
        <v>2.1</v>
      </c>
      <c r="U670" s="8">
        <f>+VLOOKUP(G670,'Master FWDPoints'!$A:$D,2,FALSE)</f>
        <v>2.4</v>
      </c>
      <c r="V670" s="8">
        <f>+VLOOKUP(H670,'Master FWDPoints'!$A:$D,2,FALSE)</f>
        <v>2.5499999999999998</v>
      </c>
      <c r="W670" s="8">
        <f>+VLOOKUP(I670,'Master FWDPoints'!$A:$D,2,FALSE)</f>
        <v>2.4</v>
      </c>
      <c r="X670" s="8">
        <f>+VLOOKUP(J670,'Master FWDPoints'!$A:$D,2,FALSE)</f>
        <v>2.6</v>
      </c>
      <c r="Y670" s="8">
        <f>+VLOOKUP(K670,'Master FWDPoints'!$A:$D,2,FALSE)</f>
        <v>2.25</v>
      </c>
      <c r="Z670" s="8">
        <f>+VLOOKUP(L670,'Master FWDPoints'!$A:$D,2,FALSE)*(M670-L670)/VLOOKUP(L670,'Master FWDPoints'!$A:$D,4,FALSE)</f>
        <v>0.66774193548387095</v>
      </c>
      <c r="AA670" s="8">
        <f>+VLOOKUP(A670,'Master FWDPoints'!$G:$J,2,FALSE)</f>
        <v>22</v>
      </c>
      <c r="AB670" s="8">
        <f t="shared" si="33"/>
        <v>24.517741935483873</v>
      </c>
      <c r="AC670" s="8">
        <f t="shared" si="34"/>
        <v>2.5177419354838726</v>
      </c>
      <c r="AD670" s="8">
        <f t="shared" si="35"/>
        <v>20.100000000000001</v>
      </c>
    </row>
    <row r="671" spans="1:30">
      <c r="A671" s="35">
        <v>41218</v>
      </c>
      <c r="B671" s="37">
        <f>A671+VLOOKUP(A671,'Master FWDPoints'!$A:$D,4,FALSE)</f>
        <v>41249</v>
      </c>
      <c r="C671" s="38">
        <f>B671+VLOOKUP(B671,'Master FWDPoints'!$A:$D,4,FALSE)</f>
        <v>41283</v>
      </c>
      <c r="D671" s="38">
        <f>C671+VLOOKUP(C671,'Master FWDPoints'!$A:$D,4,FALSE)</f>
        <v>41313</v>
      </c>
      <c r="E671" s="38">
        <f>D671+VLOOKUP(D671,'Master FWDPoints'!$A:$D,4,FALSE)</f>
        <v>41344</v>
      </c>
      <c r="F671" s="38">
        <f>E671+VLOOKUP(E671,'Master FWDPoints'!$A:$D,4,FALSE)</f>
        <v>41376</v>
      </c>
      <c r="G671" s="38">
        <f>F671+VLOOKUP(F671,'Master FWDPoints'!$A:$D,4,FALSE)</f>
        <v>41409</v>
      </c>
      <c r="H671" s="38">
        <f>G671+VLOOKUP(G671,'Master FWDPoints'!$A:$D,4,FALSE)</f>
        <v>41439</v>
      </c>
      <c r="I671" s="38">
        <f>H671+VLOOKUP(H671,'Master FWDPoints'!$A:$D,4,FALSE)</f>
        <v>41472</v>
      </c>
      <c r="J671" s="38">
        <f>I671+VLOOKUP(I671,'Master FWDPoints'!$A:$D,4,FALSE)</f>
        <v>41502</v>
      </c>
      <c r="K671" s="38">
        <f>J671+VLOOKUP(J671,'Master FWDPoints'!$A:$D,4,FALSE)</f>
        <v>41534</v>
      </c>
      <c r="L671" s="38">
        <f>K671+VLOOKUP(K671,'Master FWDPoints'!$A:$D,4,FALSE)</f>
        <v>41570</v>
      </c>
      <c r="M671" s="44">
        <f>$A671+VLOOKUP($A671,'Master FWDPoints'!$G:$K,4,FALSE)</f>
        <v>41584</v>
      </c>
      <c r="O671" s="8">
        <f>+VLOOKUP(A671,'Master FWDPoints'!$A:$D,2,FALSE)</f>
        <v>2</v>
      </c>
      <c r="P671" s="8">
        <f>+VLOOKUP(B671,'Master FWDPoints'!$A:$D,2,FALSE)</f>
        <v>1.95</v>
      </c>
      <c r="Q671" s="8">
        <f>+VLOOKUP(C671,'Master FWDPoints'!$A:$D,2,FALSE)</f>
        <v>1.4</v>
      </c>
      <c r="R671" s="8">
        <f>+VLOOKUP(D671,'Master FWDPoints'!$A:$D,2,FALSE)</f>
        <v>1.75</v>
      </c>
      <c r="S671" s="8">
        <f>+VLOOKUP(E671,'Master FWDPoints'!$A:$D,2,FALSE)</f>
        <v>2.1</v>
      </c>
      <c r="T671" s="8">
        <f>+VLOOKUP(F671,'Master FWDPoints'!$A:$D,2,FALSE)</f>
        <v>2.15</v>
      </c>
      <c r="U671" s="8">
        <f>+VLOOKUP(G671,'Master FWDPoints'!$A:$D,2,FALSE)</f>
        <v>2.15</v>
      </c>
      <c r="V671" s="8">
        <f>+VLOOKUP(H671,'Master FWDPoints'!$A:$D,2,FALSE)</f>
        <v>2.4</v>
      </c>
      <c r="W671" s="8">
        <f>+VLOOKUP(I671,'Master FWDPoints'!$A:$D,2,FALSE)</f>
        <v>2.4</v>
      </c>
      <c r="X671" s="8">
        <f>+VLOOKUP(J671,'Master FWDPoints'!$A:$D,2,FALSE)</f>
        <v>2.2999999999999998</v>
      </c>
      <c r="Y671" s="8">
        <f>+VLOOKUP(K671,'Master FWDPoints'!$A:$D,2,FALSE)</f>
        <v>2.1</v>
      </c>
      <c r="Z671" s="8">
        <f>+VLOOKUP(L671,'Master FWDPoints'!$A:$D,2,FALSE)*(M671-L671)/VLOOKUP(L671,'Master FWDPoints'!$A:$D,4,FALSE)</f>
        <v>0.8633333333333334</v>
      </c>
      <c r="AA671" s="8">
        <f>+VLOOKUP(A671,'Master FWDPoints'!$G:$J,2,FALSE)</f>
        <v>21.9</v>
      </c>
      <c r="AB671" s="8">
        <f t="shared" si="33"/>
        <v>23.563333333333336</v>
      </c>
      <c r="AC671" s="8">
        <f t="shared" si="34"/>
        <v>1.6633333333333375</v>
      </c>
      <c r="AD671" s="8">
        <f t="shared" si="35"/>
        <v>19.899999999999999</v>
      </c>
    </row>
    <row r="672" spans="1:30">
      <c r="A672" s="35">
        <v>41215</v>
      </c>
      <c r="B672" s="37">
        <f>A672+VLOOKUP(A672,'Master FWDPoints'!$A:$D,4,FALSE)</f>
        <v>41248</v>
      </c>
      <c r="C672" s="38">
        <f>B672+VLOOKUP(B672,'Master FWDPoints'!$A:$D,4,FALSE)</f>
        <v>41278</v>
      </c>
      <c r="D672" s="38">
        <f>C672+VLOOKUP(C672,'Master FWDPoints'!$A:$D,4,FALSE)</f>
        <v>41312</v>
      </c>
      <c r="E672" s="38">
        <f>D672+VLOOKUP(D672,'Master FWDPoints'!$A:$D,4,FALSE)</f>
        <v>41341</v>
      </c>
      <c r="F672" s="38">
        <f>E672+VLOOKUP(E672,'Master FWDPoints'!$A:$D,4,FALSE)</f>
        <v>41375</v>
      </c>
      <c r="G672" s="38">
        <f>F672+VLOOKUP(F672,'Master FWDPoints'!$A:$D,4,FALSE)</f>
        <v>41408</v>
      </c>
      <c r="H672" s="38">
        <f>G672+VLOOKUP(G672,'Master FWDPoints'!$A:$D,4,FALSE)</f>
        <v>41439</v>
      </c>
      <c r="I672" s="38">
        <f>H672+VLOOKUP(H672,'Master FWDPoints'!$A:$D,4,FALSE)</f>
        <v>41472</v>
      </c>
      <c r="J672" s="38">
        <f>I672+VLOOKUP(I672,'Master FWDPoints'!$A:$D,4,FALSE)</f>
        <v>41502</v>
      </c>
      <c r="K672" s="38">
        <f>J672+VLOOKUP(J672,'Master FWDPoints'!$A:$D,4,FALSE)</f>
        <v>41534</v>
      </c>
      <c r="L672" s="38">
        <f>K672+VLOOKUP(K672,'Master FWDPoints'!$A:$D,4,FALSE)</f>
        <v>41570</v>
      </c>
      <c r="M672" s="44">
        <f>$A672+VLOOKUP($A672,'Master FWDPoints'!$G:$K,4,FALSE)</f>
        <v>41583</v>
      </c>
      <c r="O672" s="8">
        <f>+VLOOKUP(A672,'Master FWDPoints'!$A:$D,2,FALSE)</f>
        <v>2.1</v>
      </c>
      <c r="P672" s="8">
        <f>+VLOOKUP(B672,'Master FWDPoints'!$A:$D,2,FALSE)</f>
        <v>1.85</v>
      </c>
      <c r="Q672" s="8">
        <f>+VLOOKUP(C672,'Master FWDPoints'!$A:$D,2,FALSE)</f>
        <v>1.75</v>
      </c>
      <c r="R672" s="8">
        <f>+VLOOKUP(D672,'Master FWDPoints'!$A:$D,2,FALSE)</f>
        <v>2.1</v>
      </c>
      <c r="S672" s="8">
        <f>+VLOOKUP(E672,'Master FWDPoints'!$A:$D,2,FALSE)</f>
        <v>2.15</v>
      </c>
      <c r="T672" s="8">
        <f>+VLOOKUP(F672,'Master FWDPoints'!$A:$D,2,FALSE)</f>
        <v>2.15</v>
      </c>
      <c r="U672" s="8">
        <f>+VLOOKUP(G672,'Master FWDPoints'!$A:$D,2,FALSE)</f>
        <v>2.1</v>
      </c>
      <c r="V672" s="8">
        <f>+VLOOKUP(H672,'Master FWDPoints'!$A:$D,2,FALSE)</f>
        <v>2.4</v>
      </c>
      <c r="W672" s="8">
        <f>+VLOOKUP(I672,'Master FWDPoints'!$A:$D,2,FALSE)</f>
        <v>2.4</v>
      </c>
      <c r="X672" s="8">
        <f>+VLOOKUP(J672,'Master FWDPoints'!$A:$D,2,FALSE)</f>
        <v>2.2999999999999998</v>
      </c>
      <c r="Y672" s="8">
        <f>+VLOOKUP(K672,'Master FWDPoints'!$A:$D,2,FALSE)</f>
        <v>2.1</v>
      </c>
      <c r="Z672" s="8">
        <f>+VLOOKUP(L672,'Master FWDPoints'!$A:$D,2,FALSE)*(M672-L672)/VLOOKUP(L672,'Master FWDPoints'!$A:$D,4,FALSE)</f>
        <v>0.80166666666666664</v>
      </c>
      <c r="AA672" s="8">
        <f>+VLOOKUP(A672,'Master FWDPoints'!$G:$J,2,FALSE)</f>
        <v>22.2</v>
      </c>
      <c r="AB672" s="8">
        <f t="shared" si="33"/>
        <v>24.201666666666668</v>
      </c>
      <c r="AC672" s="8">
        <f t="shared" si="34"/>
        <v>2.0016666666666687</v>
      </c>
      <c r="AD672" s="8">
        <f t="shared" si="35"/>
        <v>20.099999999999998</v>
      </c>
    </row>
    <row r="673" spans="1:30">
      <c r="A673" s="35">
        <v>41214</v>
      </c>
      <c r="B673" s="37">
        <f>A673+VLOOKUP(A673,'Master FWDPoints'!$A:$D,4,FALSE)</f>
        <v>41248</v>
      </c>
      <c r="C673" s="38">
        <f>B673+VLOOKUP(B673,'Master FWDPoints'!$A:$D,4,FALSE)</f>
        <v>41278</v>
      </c>
      <c r="D673" s="38">
        <f>C673+VLOOKUP(C673,'Master FWDPoints'!$A:$D,4,FALSE)</f>
        <v>41312</v>
      </c>
      <c r="E673" s="38">
        <f>D673+VLOOKUP(D673,'Master FWDPoints'!$A:$D,4,FALSE)</f>
        <v>41341</v>
      </c>
      <c r="F673" s="38">
        <f>E673+VLOOKUP(E673,'Master FWDPoints'!$A:$D,4,FALSE)</f>
        <v>41375</v>
      </c>
      <c r="G673" s="38">
        <f>F673+VLOOKUP(F673,'Master FWDPoints'!$A:$D,4,FALSE)</f>
        <v>41408</v>
      </c>
      <c r="H673" s="38">
        <f>G673+VLOOKUP(G673,'Master FWDPoints'!$A:$D,4,FALSE)</f>
        <v>41439</v>
      </c>
      <c r="I673" s="38">
        <f>H673+VLOOKUP(H673,'Master FWDPoints'!$A:$D,4,FALSE)</f>
        <v>41472</v>
      </c>
      <c r="J673" s="38">
        <f>I673+VLOOKUP(I673,'Master FWDPoints'!$A:$D,4,FALSE)</f>
        <v>41502</v>
      </c>
      <c r="K673" s="38">
        <f>J673+VLOOKUP(J673,'Master FWDPoints'!$A:$D,4,FALSE)</f>
        <v>41534</v>
      </c>
      <c r="L673" s="38">
        <f>K673+VLOOKUP(K673,'Master FWDPoints'!$A:$D,4,FALSE)</f>
        <v>41570</v>
      </c>
      <c r="M673" s="44">
        <f>$A673+VLOOKUP($A673,'Master FWDPoints'!$G:$K,4,FALSE)</f>
        <v>41583</v>
      </c>
      <c r="O673" s="8">
        <f>+VLOOKUP(A673,'Master FWDPoints'!$A:$D,2,FALSE)</f>
        <v>1.85</v>
      </c>
      <c r="P673" s="8">
        <f>+VLOOKUP(B673,'Master FWDPoints'!$A:$D,2,FALSE)</f>
        <v>1.85</v>
      </c>
      <c r="Q673" s="8">
        <f>+VLOOKUP(C673,'Master FWDPoints'!$A:$D,2,FALSE)</f>
        <v>1.75</v>
      </c>
      <c r="R673" s="8">
        <f>+VLOOKUP(D673,'Master FWDPoints'!$A:$D,2,FALSE)</f>
        <v>2.1</v>
      </c>
      <c r="S673" s="8">
        <f>+VLOOKUP(E673,'Master FWDPoints'!$A:$D,2,FALSE)</f>
        <v>2.15</v>
      </c>
      <c r="T673" s="8">
        <f>+VLOOKUP(F673,'Master FWDPoints'!$A:$D,2,FALSE)</f>
        <v>2.15</v>
      </c>
      <c r="U673" s="8">
        <f>+VLOOKUP(G673,'Master FWDPoints'!$A:$D,2,FALSE)</f>
        <v>2.1</v>
      </c>
      <c r="V673" s="8">
        <f>+VLOOKUP(H673,'Master FWDPoints'!$A:$D,2,FALSE)</f>
        <v>2.4</v>
      </c>
      <c r="W673" s="8">
        <f>+VLOOKUP(I673,'Master FWDPoints'!$A:$D,2,FALSE)</f>
        <v>2.4</v>
      </c>
      <c r="X673" s="8">
        <f>+VLOOKUP(J673,'Master FWDPoints'!$A:$D,2,FALSE)</f>
        <v>2.2999999999999998</v>
      </c>
      <c r="Y673" s="8">
        <f>+VLOOKUP(K673,'Master FWDPoints'!$A:$D,2,FALSE)</f>
        <v>2.1</v>
      </c>
      <c r="Z673" s="8">
        <f>+VLOOKUP(L673,'Master FWDPoints'!$A:$D,2,FALSE)*(M673-L673)/VLOOKUP(L673,'Master FWDPoints'!$A:$D,4,FALSE)</f>
        <v>0.80166666666666664</v>
      </c>
      <c r="AA673" s="8">
        <f>+VLOOKUP(A673,'Master FWDPoints'!$G:$J,2,FALSE)</f>
        <v>21.95</v>
      </c>
      <c r="AB673" s="8">
        <f t="shared" si="33"/>
        <v>23.951666666666668</v>
      </c>
      <c r="AC673" s="8">
        <f t="shared" si="34"/>
        <v>2.0016666666666687</v>
      </c>
      <c r="AD673" s="8">
        <f t="shared" si="35"/>
        <v>20.099999999999998</v>
      </c>
    </row>
    <row r="674" spans="1:30">
      <c r="A674" s="35">
        <v>41213</v>
      </c>
      <c r="B674" s="37">
        <f>A674+VLOOKUP(A674,'Master FWDPoints'!$A:$D,4,FALSE)</f>
        <v>41243</v>
      </c>
      <c r="C674" s="38">
        <f>B674+VLOOKUP(B674,'Master FWDPoints'!$A:$D,4,FALSE)</f>
        <v>41271</v>
      </c>
      <c r="D674" s="38">
        <f>C674+VLOOKUP(C674,'Master FWDPoints'!$A:$D,4,FALSE)</f>
        <v>41305</v>
      </c>
      <c r="E674" s="38">
        <f>D674+VLOOKUP(D674,'Master FWDPoints'!$A:$D,4,FALSE)</f>
        <v>41333</v>
      </c>
      <c r="F674" s="38">
        <f>E674+VLOOKUP(E674,'Master FWDPoints'!$A:$D,4,FALSE)</f>
        <v>41361</v>
      </c>
      <c r="G674" s="38">
        <f>F674+VLOOKUP(F674,'Master FWDPoints'!$A:$D,4,FALSE)</f>
        <v>41394</v>
      </c>
      <c r="H674" s="38">
        <f>G674+VLOOKUP(G674,'Master FWDPoints'!$A:$D,4,FALSE)</f>
        <v>41425</v>
      </c>
      <c r="I674" s="38">
        <f>H674+VLOOKUP(H674,'Master FWDPoints'!$A:$D,4,FALSE)</f>
        <v>41453</v>
      </c>
      <c r="J674" s="38">
        <f>I674+VLOOKUP(I674,'Master FWDPoints'!$A:$D,4,FALSE)</f>
        <v>41486</v>
      </c>
      <c r="K674" s="38">
        <f>J674+VLOOKUP(J674,'Master FWDPoints'!$A:$D,4,FALSE)</f>
        <v>41516</v>
      </c>
      <c r="L674" s="38">
        <f>K674+VLOOKUP(K674,'Master FWDPoints'!$A:$D,4,FALSE)</f>
        <v>41547</v>
      </c>
      <c r="M674" s="44">
        <f>$A674+VLOOKUP($A674,'Master FWDPoints'!$G:$K,4,FALSE)</f>
        <v>41577</v>
      </c>
      <c r="O674" s="8">
        <f>+VLOOKUP(A674,'Master FWDPoints'!$A:$D,2,FALSE)</f>
        <v>1.8599999999999999</v>
      </c>
      <c r="P674" s="8">
        <f>+VLOOKUP(B674,'Master FWDPoints'!$A:$D,2,FALSE)</f>
        <v>1.75</v>
      </c>
      <c r="Q674" s="8">
        <f>+VLOOKUP(C674,'Master FWDPoints'!$A:$D,2,FALSE)</f>
        <v>1.75</v>
      </c>
      <c r="R674" s="8">
        <f>+VLOOKUP(D674,'Master FWDPoints'!$A:$D,2,FALSE)</f>
        <v>1.75</v>
      </c>
      <c r="S674" s="8">
        <f>+VLOOKUP(E674,'Master FWDPoints'!$A:$D,2,FALSE)</f>
        <v>2.15</v>
      </c>
      <c r="T674" s="8">
        <f>+VLOOKUP(F674,'Master FWDPoints'!$A:$D,2,FALSE)</f>
        <v>2.0499999999999998</v>
      </c>
      <c r="U674" s="8">
        <f>+VLOOKUP(G674,'Master FWDPoints'!$A:$D,2,FALSE)</f>
        <v>2.1</v>
      </c>
      <c r="V674" s="8">
        <f>+VLOOKUP(H674,'Master FWDPoints'!$A:$D,2,FALSE)</f>
        <v>2.34</v>
      </c>
      <c r="W674" s="8">
        <f>+VLOOKUP(I674,'Master FWDPoints'!$A:$D,2,FALSE)</f>
        <v>2.5499999999999998</v>
      </c>
      <c r="X674" s="8">
        <f>+VLOOKUP(J674,'Master FWDPoints'!$A:$D,2,FALSE)</f>
        <v>2.15</v>
      </c>
      <c r="Y674" s="8">
        <f>+VLOOKUP(K674,'Master FWDPoints'!$A:$D,2,FALSE)</f>
        <v>2.4500000000000002</v>
      </c>
      <c r="Z674" s="8">
        <f>+VLOOKUP(L674,'Master FWDPoints'!$A:$D,2,FALSE)*(M674-L674)/VLOOKUP(L674,'Master FWDPoints'!$A:$D,4,FALSE)</f>
        <v>2.2000000000000002</v>
      </c>
      <c r="AA674" s="8">
        <f>+VLOOKUP(A674,'Master FWDPoints'!$G:$J,2,FALSE)</f>
        <v>22.19</v>
      </c>
      <c r="AB674" s="8">
        <f t="shared" si="33"/>
        <v>25.099999999999994</v>
      </c>
      <c r="AC674" s="8">
        <f t="shared" si="34"/>
        <v>2.909999999999993</v>
      </c>
      <c r="AD674" s="8">
        <f t="shared" si="35"/>
        <v>20.330000000000002</v>
      </c>
    </row>
    <row r="675" spans="1:30">
      <c r="A675" s="35">
        <v>41212</v>
      </c>
      <c r="B675" s="37">
        <f>A675+VLOOKUP(A675,'Master FWDPoints'!$A:$D,4,FALSE)</f>
        <v>41243</v>
      </c>
      <c r="C675" s="38">
        <f>B675+VLOOKUP(B675,'Master FWDPoints'!$A:$D,4,FALSE)</f>
        <v>41271</v>
      </c>
      <c r="D675" s="38">
        <f>C675+VLOOKUP(C675,'Master FWDPoints'!$A:$D,4,FALSE)</f>
        <v>41305</v>
      </c>
      <c r="E675" s="38">
        <f>D675+VLOOKUP(D675,'Master FWDPoints'!$A:$D,4,FALSE)</f>
        <v>41333</v>
      </c>
      <c r="F675" s="38">
        <f>E675+VLOOKUP(E675,'Master FWDPoints'!$A:$D,4,FALSE)</f>
        <v>41361</v>
      </c>
      <c r="G675" s="38">
        <f>F675+VLOOKUP(F675,'Master FWDPoints'!$A:$D,4,FALSE)</f>
        <v>41394</v>
      </c>
      <c r="H675" s="38">
        <f>G675+VLOOKUP(G675,'Master FWDPoints'!$A:$D,4,FALSE)</f>
        <v>41425</v>
      </c>
      <c r="I675" s="38">
        <f>H675+VLOOKUP(H675,'Master FWDPoints'!$A:$D,4,FALSE)</f>
        <v>41453</v>
      </c>
      <c r="J675" s="38">
        <f>I675+VLOOKUP(I675,'Master FWDPoints'!$A:$D,4,FALSE)</f>
        <v>41486</v>
      </c>
      <c r="K675" s="38">
        <f>J675+VLOOKUP(J675,'Master FWDPoints'!$A:$D,4,FALSE)</f>
        <v>41516</v>
      </c>
      <c r="L675" s="38">
        <f>K675+VLOOKUP(K675,'Master FWDPoints'!$A:$D,4,FALSE)</f>
        <v>41547</v>
      </c>
      <c r="M675" s="44">
        <f>$A675+VLOOKUP($A675,'Master FWDPoints'!$G:$K,4,FALSE)</f>
        <v>41577</v>
      </c>
      <c r="O675" s="8">
        <f>+VLOOKUP(A675,'Master FWDPoints'!$A:$D,2,FALSE)</f>
        <v>1.96</v>
      </c>
      <c r="P675" s="8">
        <f>+VLOOKUP(B675,'Master FWDPoints'!$A:$D,2,FALSE)</f>
        <v>1.75</v>
      </c>
      <c r="Q675" s="8">
        <f>+VLOOKUP(C675,'Master FWDPoints'!$A:$D,2,FALSE)</f>
        <v>1.75</v>
      </c>
      <c r="R675" s="8">
        <f>+VLOOKUP(D675,'Master FWDPoints'!$A:$D,2,FALSE)</f>
        <v>1.75</v>
      </c>
      <c r="S675" s="8">
        <f>+VLOOKUP(E675,'Master FWDPoints'!$A:$D,2,FALSE)</f>
        <v>2.15</v>
      </c>
      <c r="T675" s="8">
        <f>+VLOOKUP(F675,'Master FWDPoints'!$A:$D,2,FALSE)</f>
        <v>2.0499999999999998</v>
      </c>
      <c r="U675" s="8">
        <f>+VLOOKUP(G675,'Master FWDPoints'!$A:$D,2,FALSE)</f>
        <v>2.1</v>
      </c>
      <c r="V675" s="8">
        <f>+VLOOKUP(H675,'Master FWDPoints'!$A:$D,2,FALSE)</f>
        <v>2.34</v>
      </c>
      <c r="W675" s="8">
        <f>+VLOOKUP(I675,'Master FWDPoints'!$A:$D,2,FALSE)</f>
        <v>2.5499999999999998</v>
      </c>
      <c r="X675" s="8">
        <f>+VLOOKUP(J675,'Master FWDPoints'!$A:$D,2,FALSE)</f>
        <v>2.15</v>
      </c>
      <c r="Y675" s="8">
        <f>+VLOOKUP(K675,'Master FWDPoints'!$A:$D,2,FALSE)</f>
        <v>2.4500000000000002</v>
      </c>
      <c r="Z675" s="8">
        <f>+VLOOKUP(L675,'Master FWDPoints'!$A:$D,2,FALSE)*(M675-L675)/VLOOKUP(L675,'Master FWDPoints'!$A:$D,4,FALSE)</f>
        <v>2.2000000000000002</v>
      </c>
      <c r="AA675" s="8">
        <f>+VLOOKUP(A675,'Master FWDPoints'!$G:$J,2,FALSE)</f>
        <v>22.3</v>
      </c>
      <c r="AB675" s="8">
        <f t="shared" si="33"/>
        <v>25.199999999999996</v>
      </c>
      <c r="AC675" s="8">
        <f t="shared" si="34"/>
        <v>2.899999999999995</v>
      </c>
      <c r="AD675" s="8">
        <f t="shared" si="35"/>
        <v>20.34</v>
      </c>
    </row>
    <row r="676" spans="1:30">
      <c r="A676" s="35">
        <v>41211</v>
      </c>
      <c r="B676" s="37">
        <f>A676+VLOOKUP(A676,'Master FWDPoints'!$A:$D,4,FALSE)</f>
        <v>41242</v>
      </c>
      <c r="C676" s="38">
        <f>B676+VLOOKUP(B676,'Master FWDPoints'!$A:$D,4,FALSE)</f>
        <v>41271</v>
      </c>
      <c r="D676" s="38">
        <f>C676+VLOOKUP(C676,'Master FWDPoints'!$A:$D,4,FALSE)</f>
        <v>41305</v>
      </c>
      <c r="E676" s="38">
        <f>D676+VLOOKUP(D676,'Master FWDPoints'!$A:$D,4,FALSE)</f>
        <v>41333</v>
      </c>
      <c r="F676" s="38">
        <f>E676+VLOOKUP(E676,'Master FWDPoints'!$A:$D,4,FALSE)</f>
        <v>41361</v>
      </c>
      <c r="G676" s="38">
        <f>F676+VLOOKUP(F676,'Master FWDPoints'!$A:$D,4,FALSE)</f>
        <v>41394</v>
      </c>
      <c r="H676" s="38">
        <f>G676+VLOOKUP(G676,'Master FWDPoints'!$A:$D,4,FALSE)</f>
        <v>41425</v>
      </c>
      <c r="I676" s="38">
        <f>H676+VLOOKUP(H676,'Master FWDPoints'!$A:$D,4,FALSE)</f>
        <v>41453</v>
      </c>
      <c r="J676" s="38">
        <f>I676+VLOOKUP(I676,'Master FWDPoints'!$A:$D,4,FALSE)</f>
        <v>41486</v>
      </c>
      <c r="K676" s="38">
        <f>J676+VLOOKUP(J676,'Master FWDPoints'!$A:$D,4,FALSE)</f>
        <v>41516</v>
      </c>
      <c r="L676" s="38">
        <f>K676+VLOOKUP(K676,'Master FWDPoints'!$A:$D,4,FALSE)</f>
        <v>41547</v>
      </c>
      <c r="M676" s="44">
        <f>$A676+VLOOKUP($A676,'Master FWDPoints'!$G:$K,4,FALSE)</f>
        <v>41577</v>
      </c>
      <c r="O676" s="8">
        <f>+VLOOKUP(A676,'Master FWDPoints'!$A:$D,2,FALSE)</f>
        <v>1.85</v>
      </c>
      <c r="P676" s="8">
        <f>+VLOOKUP(B676,'Master FWDPoints'!$A:$D,2,FALSE)</f>
        <v>1.9</v>
      </c>
      <c r="Q676" s="8">
        <f>+VLOOKUP(C676,'Master FWDPoints'!$A:$D,2,FALSE)</f>
        <v>1.75</v>
      </c>
      <c r="R676" s="8">
        <f>+VLOOKUP(D676,'Master FWDPoints'!$A:$D,2,FALSE)</f>
        <v>1.75</v>
      </c>
      <c r="S676" s="8">
        <f>+VLOOKUP(E676,'Master FWDPoints'!$A:$D,2,FALSE)</f>
        <v>2.15</v>
      </c>
      <c r="T676" s="8">
        <f>+VLOOKUP(F676,'Master FWDPoints'!$A:$D,2,FALSE)</f>
        <v>2.0499999999999998</v>
      </c>
      <c r="U676" s="8">
        <f>+VLOOKUP(G676,'Master FWDPoints'!$A:$D,2,FALSE)</f>
        <v>2.1</v>
      </c>
      <c r="V676" s="8">
        <f>+VLOOKUP(H676,'Master FWDPoints'!$A:$D,2,FALSE)</f>
        <v>2.34</v>
      </c>
      <c r="W676" s="8">
        <f>+VLOOKUP(I676,'Master FWDPoints'!$A:$D,2,FALSE)</f>
        <v>2.5499999999999998</v>
      </c>
      <c r="X676" s="8">
        <f>+VLOOKUP(J676,'Master FWDPoints'!$A:$D,2,FALSE)</f>
        <v>2.15</v>
      </c>
      <c r="Y676" s="8">
        <f>+VLOOKUP(K676,'Master FWDPoints'!$A:$D,2,FALSE)</f>
        <v>2.4500000000000002</v>
      </c>
      <c r="Z676" s="8">
        <f>+VLOOKUP(L676,'Master FWDPoints'!$A:$D,2,FALSE)*(M676-L676)/VLOOKUP(L676,'Master FWDPoints'!$A:$D,4,FALSE)</f>
        <v>2.2000000000000002</v>
      </c>
      <c r="AA676" s="8">
        <f>+VLOOKUP(A676,'Master FWDPoints'!$G:$J,2,FALSE)</f>
        <v>22.02</v>
      </c>
      <c r="AB676" s="8">
        <f t="shared" si="33"/>
        <v>25.239999999999995</v>
      </c>
      <c r="AC676" s="8">
        <f t="shared" si="34"/>
        <v>3.2199999999999953</v>
      </c>
      <c r="AD676" s="8">
        <f t="shared" si="35"/>
        <v>20.169999999999998</v>
      </c>
    </row>
    <row r="677" spans="1:30">
      <c r="A677" s="35">
        <v>41208</v>
      </c>
      <c r="B677" s="37">
        <f>A677+VLOOKUP(A677,'Master FWDPoints'!$A:$D,4,FALSE)</f>
        <v>41242</v>
      </c>
      <c r="C677" s="38">
        <f>B677+VLOOKUP(B677,'Master FWDPoints'!$A:$D,4,FALSE)</f>
        <v>41271</v>
      </c>
      <c r="D677" s="38">
        <f>C677+VLOOKUP(C677,'Master FWDPoints'!$A:$D,4,FALSE)</f>
        <v>41305</v>
      </c>
      <c r="E677" s="38">
        <f>D677+VLOOKUP(D677,'Master FWDPoints'!$A:$D,4,FALSE)</f>
        <v>41333</v>
      </c>
      <c r="F677" s="38">
        <f>E677+VLOOKUP(E677,'Master FWDPoints'!$A:$D,4,FALSE)</f>
        <v>41361</v>
      </c>
      <c r="G677" s="38">
        <f>F677+VLOOKUP(F677,'Master FWDPoints'!$A:$D,4,FALSE)</f>
        <v>41394</v>
      </c>
      <c r="H677" s="38">
        <f>G677+VLOOKUP(G677,'Master FWDPoints'!$A:$D,4,FALSE)</f>
        <v>41425</v>
      </c>
      <c r="I677" s="38">
        <f>H677+VLOOKUP(H677,'Master FWDPoints'!$A:$D,4,FALSE)</f>
        <v>41453</v>
      </c>
      <c r="J677" s="38">
        <f>I677+VLOOKUP(I677,'Master FWDPoints'!$A:$D,4,FALSE)</f>
        <v>41486</v>
      </c>
      <c r="K677" s="38">
        <f>J677+VLOOKUP(J677,'Master FWDPoints'!$A:$D,4,FALSE)</f>
        <v>41516</v>
      </c>
      <c r="L677" s="38">
        <f>K677+VLOOKUP(K677,'Master FWDPoints'!$A:$D,4,FALSE)</f>
        <v>41547</v>
      </c>
      <c r="M677" s="44">
        <f>$A677+VLOOKUP($A677,'Master FWDPoints'!$G:$K,4,FALSE)</f>
        <v>41576</v>
      </c>
      <c r="O677" s="8">
        <f>+VLOOKUP(A677,'Master FWDPoints'!$A:$D,2,FALSE)</f>
        <v>2.1</v>
      </c>
      <c r="P677" s="8">
        <f>+VLOOKUP(B677,'Master FWDPoints'!$A:$D,2,FALSE)</f>
        <v>1.9</v>
      </c>
      <c r="Q677" s="8">
        <f>+VLOOKUP(C677,'Master FWDPoints'!$A:$D,2,FALSE)</f>
        <v>1.75</v>
      </c>
      <c r="R677" s="8">
        <f>+VLOOKUP(D677,'Master FWDPoints'!$A:$D,2,FALSE)</f>
        <v>1.75</v>
      </c>
      <c r="S677" s="8">
        <f>+VLOOKUP(E677,'Master FWDPoints'!$A:$D,2,FALSE)</f>
        <v>2.15</v>
      </c>
      <c r="T677" s="8">
        <f>+VLOOKUP(F677,'Master FWDPoints'!$A:$D,2,FALSE)</f>
        <v>2.0499999999999998</v>
      </c>
      <c r="U677" s="8">
        <f>+VLOOKUP(G677,'Master FWDPoints'!$A:$D,2,FALSE)</f>
        <v>2.1</v>
      </c>
      <c r="V677" s="8">
        <f>+VLOOKUP(H677,'Master FWDPoints'!$A:$D,2,FALSE)</f>
        <v>2.34</v>
      </c>
      <c r="W677" s="8">
        <f>+VLOOKUP(I677,'Master FWDPoints'!$A:$D,2,FALSE)</f>
        <v>2.5499999999999998</v>
      </c>
      <c r="X677" s="8">
        <f>+VLOOKUP(J677,'Master FWDPoints'!$A:$D,2,FALSE)</f>
        <v>2.15</v>
      </c>
      <c r="Y677" s="8">
        <f>+VLOOKUP(K677,'Master FWDPoints'!$A:$D,2,FALSE)</f>
        <v>2.4500000000000002</v>
      </c>
      <c r="Z677" s="8">
        <f>+VLOOKUP(L677,'Master FWDPoints'!$A:$D,2,FALSE)*(M677-L677)/VLOOKUP(L677,'Master FWDPoints'!$A:$D,4,FALSE)</f>
        <v>2.1266666666666669</v>
      </c>
      <c r="AA677" s="8">
        <f>+VLOOKUP(A677,'Master FWDPoints'!$G:$J,2,FALSE)</f>
        <v>22.2</v>
      </c>
      <c r="AB677" s="8">
        <f t="shared" si="33"/>
        <v>25.416666666666664</v>
      </c>
      <c r="AC677" s="8">
        <f t="shared" si="34"/>
        <v>3.216666666666665</v>
      </c>
      <c r="AD677" s="8">
        <f t="shared" si="35"/>
        <v>20.099999999999998</v>
      </c>
    </row>
    <row r="678" spans="1:30">
      <c r="A678" s="35">
        <v>41207</v>
      </c>
      <c r="B678" s="37">
        <f>A678+VLOOKUP(A678,'Master FWDPoints'!$A:$D,4,FALSE)</f>
        <v>41241</v>
      </c>
      <c r="C678" s="38">
        <f>B678+VLOOKUP(B678,'Master FWDPoints'!$A:$D,4,FALSE)</f>
        <v>41271</v>
      </c>
      <c r="D678" s="38">
        <f>C678+VLOOKUP(C678,'Master FWDPoints'!$A:$D,4,FALSE)</f>
        <v>41305</v>
      </c>
      <c r="E678" s="38">
        <f>D678+VLOOKUP(D678,'Master FWDPoints'!$A:$D,4,FALSE)</f>
        <v>41333</v>
      </c>
      <c r="F678" s="38">
        <f>E678+VLOOKUP(E678,'Master FWDPoints'!$A:$D,4,FALSE)</f>
        <v>41361</v>
      </c>
      <c r="G678" s="38">
        <f>F678+VLOOKUP(F678,'Master FWDPoints'!$A:$D,4,FALSE)</f>
        <v>41394</v>
      </c>
      <c r="H678" s="38">
        <f>G678+VLOOKUP(G678,'Master FWDPoints'!$A:$D,4,FALSE)</f>
        <v>41425</v>
      </c>
      <c r="I678" s="38">
        <f>H678+VLOOKUP(H678,'Master FWDPoints'!$A:$D,4,FALSE)</f>
        <v>41453</v>
      </c>
      <c r="J678" s="38">
        <f>I678+VLOOKUP(I678,'Master FWDPoints'!$A:$D,4,FALSE)</f>
        <v>41486</v>
      </c>
      <c r="K678" s="38">
        <f>J678+VLOOKUP(J678,'Master FWDPoints'!$A:$D,4,FALSE)</f>
        <v>41516</v>
      </c>
      <c r="L678" s="38">
        <f>K678+VLOOKUP(K678,'Master FWDPoints'!$A:$D,4,FALSE)</f>
        <v>41547</v>
      </c>
      <c r="M678" s="44">
        <f>$A678+VLOOKUP($A678,'Master FWDPoints'!$G:$K,4,FALSE)</f>
        <v>41575</v>
      </c>
      <c r="O678" s="8">
        <f>+VLOOKUP(A678,'Master FWDPoints'!$A:$D,2,FALSE)</f>
        <v>1.99</v>
      </c>
      <c r="P678" s="8">
        <f>+VLOOKUP(B678,'Master FWDPoints'!$A:$D,2,FALSE)</f>
        <v>1.85</v>
      </c>
      <c r="Q678" s="8">
        <f>+VLOOKUP(C678,'Master FWDPoints'!$A:$D,2,FALSE)</f>
        <v>1.75</v>
      </c>
      <c r="R678" s="8">
        <f>+VLOOKUP(D678,'Master FWDPoints'!$A:$D,2,FALSE)</f>
        <v>1.75</v>
      </c>
      <c r="S678" s="8">
        <f>+VLOOKUP(E678,'Master FWDPoints'!$A:$D,2,FALSE)</f>
        <v>2.15</v>
      </c>
      <c r="T678" s="8">
        <f>+VLOOKUP(F678,'Master FWDPoints'!$A:$D,2,FALSE)</f>
        <v>2.0499999999999998</v>
      </c>
      <c r="U678" s="8">
        <f>+VLOOKUP(G678,'Master FWDPoints'!$A:$D,2,FALSE)</f>
        <v>2.1</v>
      </c>
      <c r="V678" s="8">
        <f>+VLOOKUP(H678,'Master FWDPoints'!$A:$D,2,FALSE)</f>
        <v>2.34</v>
      </c>
      <c r="W678" s="8">
        <f>+VLOOKUP(I678,'Master FWDPoints'!$A:$D,2,FALSE)</f>
        <v>2.5499999999999998</v>
      </c>
      <c r="X678" s="8">
        <f>+VLOOKUP(J678,'Master FWDPoints'!$A:$D,2,FALSE)</f>
        <v>2.15</v>
      </c>
      <c r="Y678" s="8">
        <f>+VLOOKUP(K678,'Master FWDPoints'!$A:$D,2,FALSE)</f>
        <v>2.4500000000000002</v>
      </c>
      <c r="Z678" s="8">
        <f>+VLOOKUP(L678,'Master FWDPoints'!$A:$D,2,FALSE)*(M678-L678)/VLOOKUP(L678,'Master FWDPoints'!$A:$D,4,FALSE)</f>
        <v>2.0533333333333337</v>
      </c>
      <c r="AA678" s="8">
        <f>+VLOOKUP(A678,'Master FWDPoints'!$G:$J,2,FALSE)</f>
        <v>22.25</v>
      </c>
      <c r="AB678" s="8">
        <f t="shared" si="33"/>
        <v>25.18333333333333</v>
      </c>
      <c r="AC678" s="8">
        <f t="shared" si="34"/>
        <v>2.93333333333333</v>
      </c>
      <c r="AD678" s="8">
        <f t="shared" si="35"/>
        <v>20.260000000000002</v>
      </c>
    </row>
    <row r="679" spans="1:30">
      <c r="A679" s="35">
        <v>41206</v>
      </c>
      <c r="B679" s="37">
        <f>A679+VLOOKUP(A679,'Master FWDPoints'!$A:$D,4,FALSE)</f>
        <v>41236</v>
      </c>
      <c r="C679" s="38">
        <f>B679+VLOOKUP(B679,'Master FWDPoints'!$A:$D,4,FALSE)</f>
        <v>41269</v>
      </c>
      <c r="D679" s="38">
        <f>C679+VLOOKUP(C679,'Master FWDPoints'!$A:$D,4,FALSE)</f>
        <v>41299</v>
      </c>
      <c r="E679" s="38">
        <f>D679+VLOOKUP(D679,'Master FWDPoints'!$A:$D,4,FALSE)</f>
        <v>41332</v>
      </c>
      <c r="F679" s="38">
        <f>E679+VLOOKUP(E679,'Master FWDPoints'!$A:$D,4,FALSE)</f>
        <v>41361</v>
      </c>
      <c r="G679" s="38">
        <f>F679+VLOOKUP(F679,'Master FWDPoints'!$A:$D,4,FALSE)</f>
        <v>41394</v>
      </c>
      <c r="H679" s="38">
        <f>G679+VLOOKUP(G679,'Master FWDPoints'!$A:$D,4,FALSE)</f>
        <v>41425</v>
      </c>
      <c r="I679" s="38">
        <f>H679+VLOOKUP(H679,'Master FWDPoints'!$A:$D,4,FALSE)</f>
        <v>41453</v>
      </c>
      <c r="J679" s="38">
        <f>I679+VLOOKUP(I679,'Master FWDPoints'!$A:$D,4,FALSE)</f>
        <v>41486</v>
      </c>
      <c r="K679" s="38">
        <f>J679+VLOOKUP(J679,'Master FWDPoints'!$A:$D,4,FALSE)</f>
        <v>41516</v>
      </c>
      <c r="L679" s="38">
        <f>K679+VLOOKUP(K679,'Master FWDPoints'!$A:$D,4,FALSE)</f>
        <v>41547</v>
      </c>
      <c r="M679" s="44">
        <f>$A679+VLOOKUP($A679,'Master FWDPoints'!$G:$K,4,FALSE)</f>
        <v>41572</v>
      </c>
      <c r="O679" s="8">
        <f>+VLOOKUP(A679,'Master FWDPoints'!$A:$D,2,FALSE)</f>
        <v>2</v>
      </c>
      <c r="P679" s="8">
        <f>+VLOOKUP(B679,'Master FWDPoints'!$A:$D,2,FALSE)</f>
        <v>1.9</v>
      </c>
      <c r="Q679" s="8">
        <f>+VLOOKUP(C679,'Master FWDPoints'!$A:$D,2,FALSE)</f>
        <v>2</v>
      </c>
      <c r="R679" s="8">
        <f>+VLOOKUP(D679,'Master FWDPoints'!$A:$D,2,FALSE)</f>
        <v>2</v>
      </c>
      <c r="S679" s="8">
        <f>+VLOOKUP(E679,'Master FWDPoints'!$A:$D,2,FALSE)</f>
        <v>1.95</v>
      </c>
      <c r="T679" s="8">
        <f>+VLOOKUP(F679,'Master FWDPoints'!$A:$D,2,FALSE)</f>
        <v>2.0499999999999998</v>
      </c>
      <c r="U679" s="8">
        <f>+VLOOKUP(G679,'Master FWDPoints'!$A:$D,2,FALSE)</f>
        <v>2.1</v>
      </c>
      <c r="V679" s="8">
        <f>+VLOOKUP(H679,'Master FWDPoints'!$A:$D,2,FALSE)</f>
        <v>2.34</v>
      </c>
      <c r="W679" s="8">
        <f>+VLOOKUP(I679,'Master FWDPoints'!$A:$D,2,FALSE)</f>
        <v>2.5499999999999998</v>
      </c>
      <c r="X679" s="8">
        <f>+VLOOKUP(J679,'Master FWDPoints'!$A:$D,2,FALSE)</f>
        <v>2.15</v>
      </c>
      <c r="Y679" s="8">
        <f>+VLOOKUP(K679,'Master FWDPoints'!$A:$D,2,FALSE)</f>
        <v>2.4500000000000002</v>
      </c>
      <c r="Z679" s="8">
        <f>+VLOOKUP(L679,'Master FWDPoints'!$A:$D,2,FALSE)*(M679-L679)/VLOOKUP(L679,'Master FWDPoints'!$A:$D,4,FALSE)</f>
        <v>1.8333333333333335</v>
      </c>
      <c r="AA679" s="8">
        <f>+VLOOKUP(A679,'Master FWDPoints'!$G:$J,2,FALSE)</f>
        <v>22</v>
      </c>
      <c r="AB679" s="8">
        <f t="shared" si="33"/>
        <v>25.323333333333327</v>
      </c>
      <c r="AC679" s="8">
        <f t="shared" si="34"/>
        <v>3.323333333333327</v>
      </c>
      <c r="AD679" s="8">
        <f t="shared" si="35"/>
        <v>20</v>
      </c>
    </row>
    <row r="680" spans="1:30">
      <c r="A680" s="35">
        <v>41205</v>
      </c>
      <c r="B680" s="37">
        <f>A680+VLOOKUP(A680,'Master FWDPoints'!$A:$D,4,FALSE)</f>
        <v>41236</v>
      </c>
      <c r="C680" s="38">
        <f>B680+VLOOKUP(B680,'Master FWDPoints'!$A:$D,4,FALSE)</f>
        <v>41269</v>
      </c>
      <c r="D680" s="38">
        <f>C680+VLOOKUP(C680,'Master FWDPoints'!$A:$D,4,FALSE)</f>
        <v>41299</v>
      </c>
      <c r="E680" s="38">
        <f>D680+VLOOKUP(D680,'Master FWDPoints'!$A:$D,4,FALSE)</f>
        <v>41332</v>
      </c>
      <c r="F680" s="38">
        <f>E680+VLOOKUP(E680,'Master FWDPoints'!$A:$D,4,FALSE)</f>
        <v>41361</v>
      </c>
      <c r="G680" s="38">
        <f>F680+VLOOKUP(F680,'Master FWDPoints'!$A:$D,4,FALSE)</f>
        <v>41394</v>
      </c>
      <c r="H680" s="38">
        <f>G680+VLOOKUP(G680,'Master FWDPoints'!$A:$D,4,FALSE)</f>
        <v>41425</v>
      </c>
      <c r="I680" s="38">
        <f>H680+VLOOKUP(H680,'Master FWDPoints'!$A:$D,4,FALSE)</f>
        <v>41453</v>
      </c>
      <c r="J680" s="38">
        <f>I680+VLOOKUP(I680,'Master FWDPoints'!$A:$D,4,FALSE)</f>
        <v>41486</v>
      </c>
      <c r="K680" s="38">
        <f>J680+VLOOKUP(J680,'Master FWDPoints'!$A:$D,4,FALSE)</f>
        <v>41516</v>
      </c>
      <c r="L680" s="38">
        <f>K680+VLOOKUP(K680,'Master FWDPoints'!$A:$D,4,FALSE)</f>
        <v>41547</v>
      </c>
      <c r="M680" s="44">
        <f>$A680+VLOOKUP($A680,'Master FWDPoints'!$G:$K,4,FALSE)</f>
        <v>41571</v>
      </c>
      <c r="O680" s="8">
        <f>+VLOOKUP(A680,'Master FWDPoints'!$A:$D,2,FALSE)</f>
        <v>2.21</v>
      </c>
      <c r="P680" s="8">
        <f>+VLOOKUP(B680,'Master FWDPoints'!$A:$D,2,FALSE)</f>
        <v>1.9</v>
      </c>
      <c r="Q680" s="8">
        <f>+VLOOKUP(C680,'Master FWDPoints'!$A:$D,2,FALSE)</f>
        <v>2</v>
      </c>
      <c r="R680" s="8">
        <f>+VLOOKUP(D680,'Master FWDPoints'!$A:$D,2,FALSE)</f>
        <v>2</v>
      </c>
      <c r="S680" s="8">
        <f>+VLOOKUP(E680,'Master FWDPoints'!$A:$D,2,FALSE)</f>
        <v>1.95</v>
      </c>
      <c r="T680" s="8">
        <f>+VLOOKUP(F680,'Master FWDPoints'!$A:$D,2,FALSE)</f>
        <v>2.0499999999999998</v>
      </c>
      <c r="U680" s="8">
        <f>+VLOOKUP(G680,'Master FWDPoints'!$A:$D,2,FALSE)</f>
        <v>2.1</v>
      </c>
      <c r="V680" s="8">
        <f>+VLOOKUP(H680,'Master FWDPoints'!$A:$D,2,FALSE)</f>
        <v>2.34</v>
      </c>
      <c r="W680" s="8">
        <f>+VLOOKUP(I680,'Master FWDPoints'!$A:$D,2,FALSE)</f>
        <v>2.5499999999999998</v>
      </c>
      <c r="X680" s="8">
        <f>+VLOOKUP(J680,'Master FWDPoints'!$A:$D,2,FALSE)</f>
        <v>2.15</v>
      </c>
      <c r="Y680" s="8">
        <f>+VLOOKUP(K680,'Master FWDPoints'!$A:$D,2,FALSE)</f>
        <v>2.4500000000000002</v>
      </c>
      <c r="Z680" s="8">
        <f>+VLOOKUP(L680,'Master FWDPoints'!$A:$D,2,FALSE)*(M680-L680)/VLOOKUP(L680,'Master FWDPoints'!$A:$D,4,FALSE)</f>
        <v>1.7600000000000002</v>
      </c>
      <c r="AA680" s="8">
        <f>+VLOOKUP(A680,'Master FWDPoints'!$G:$J,2,FALSE)</f>
        <v>22.25</v>
      </c>
      <c r="AB680" s="8">
        <f t="shared" si="33"/>
        <v>25.459999999999997</v>
      </c>
      <c r="AC680" s="8">
        <f t="shared" si="34"/>
        <v>3.2099999999999973</v>
      </c>
      <c r="AD680" s="8">
        <f t="shared" si="35"/>
        <v>20.04</v>
      </c>
    </row>
    <row r="681" spans="1:30">
      <c r="A681" s="35">
        <v>41204</v>
      </c>
      <c r="B681" s="37">
        <f>A681+VLOOKUP(A681,'Master FWDPoints'!$A:$D,4,FALSE)</f>
        <v>41236</v>
      </c>
      <c r="C681" s="38">
        <f>B681+VLOOKUP(B681,'Master FWDPoints'!$A:$D,4,FALSE)</f>
        <v>41269</v>
      </c>
      <c r="D681" s="38">
        <f>C681+VLOOKUP(C681,'Master FWDPoints'!$A:$D,4,FALSE)</f>
        <v>41299</v>
      </c>
      <c r="E681" s="38">
        <f>D681+VLOOKUP(D681,'Master FWDPoints'!$A:$D,4,FALSE)</f>
        <v>41332</v>
      </c>
      <c r="F681" s="38">
        <f>E681+VLOOKUP(E681,'Master FWDPoints'!$A:$D,4,FALSE)</f>
        <v>41361</v>
      </c>
      <c r="G681" s="38">
        <f>F681+VLOOKUP(F681,'Master FWDPoints'!$A:$D,4,FALSE)</f>
        <v>41394</v>
      </c>
      <c r="H681" s="38">
        <f>G681+VLOOKUP(G681,'Master FWDPoints'!$A:$D,4,FALSE)</f>
        <v>41425</v>
      </c>
      <c r="I681" s="38">
        <f>H681+VLOOKUP(H681,'Master FWDPoints'!$A:$D,4,FALSE)</f>
        <v>41453</v>
      </c>
      <c r="J681" s="38">
        <f>I681+VLOOKUP(I681,'Master FWDPoints'!$A:$D,4,FALSE)</f>
        <v>41486</v>
      </c>
      <c r="K681" s="38">
        <f>J681+VLOOKUP(J681,'Master FWDPoints'!$A:$D,4,FALSE)</f>
        <v>41516</v>
      </c>
      <c r="L681" s="38">
        <f>K681+VLOOKUP(K681,'Master FWDPoints'!$A:$D,4,FALSE)</f>
        <v>41547</v>
      </c>
      <c r="M681" s="44">
        <f>$A681+VLOOKUP($A681,'Master FWDPoints'!$G:$K,4,FALSE)</f>
        <v>41570</v>
      </c>
      <c r="O681" s="8">
        <f>+VLOOKUP(A681,'Master FWDPoints'!$A:$D,2,FALSE)</f>
        <v>2</v>
      </c>
      <c r="P681" s="8">
        <f>+VLOOKUP(B681,'Master FWDPoints'!$A:$D,2,FALSE)</f>
        <v>1.9</v>
      </c>
      <c r="Q681" s="8">
        <f>+VLOOKUP(C681,'Master FWDPoints'!$A:$D,2,FALSE)</f>
        <v>2</v>
      </c>
      <c r="R681" s="8">
        <f>+VLOOKUP(D681,'Master FWDPoints'!$A:$D,2,FALSE)</f>
        <v>2</v>
      </c>
      <c r="S681" s="8">
        <f>+VLOOKUP(E681,'Master FWDPoints'!$A:$D,2,FALSE)</f>
        <v>1.95</v>
      </c>
      <c r="T681" s="8">
        <f>+VLOOKUP(F681,'Master FWDPoints'!$A:$D,2,FALSE)</f>
        <v>2.0499999999999998</v>
      </c>
      <c r="U681" s="8">
        <f>+VLOOKUP(G681,'Master FWDPoints'!$A:$D,2,FALSE)</f>
        <v>2.1</v>
      </c>
      <c r="V681" s="8">
        <f>+VLOOKUP(H681,'Master FWDPoints'!$A:$D,2,FALSE)</f>
        <v>2.34</v>
      </c>
      <c r="W681" s="8">
        <f>+VLOOKUP(I681,'Master FWDPoints'!$A:$D,2,FALSE)</f>
        <v>2.5499999999999998</v>
      </c>
      <c r="X681" s="8">
        <f>+VLOOKUP(J681,'Master FWDPoints'!$A:$D,2,FALSE)</f>
        <v>2.15</v>
      </c>
      <c r="Y681" s="8">
        <f>+VLOOKUP(K681,'Master FWDPoints'!$A:$D,2,FALSE)</f>
        <v>2.4500000000000002</v>
      </c>
      <c r="Z681" s="8">
        <f>+VLOOKUP(L681,'Master FWDPoints'!$A:$D,2,FALSE)*(M681-L681)/VLOOKUP(L681,'Master FWDPoints'!$A:$D,4,FALSE)</f>
        <v>1.6866666666666668</v>
      </c>
      <c r="AA681" s="8">
        <f>+VLOOKUP(A681,'Master FWDPoints'!$G:$J,2,FALSE)</f>
        <v>22.35</v>
      </c>
      <c r="AB681" s="8">
        <f t="shared" si="33"/>
        <v>25.176666666666662</v>
      </c>
      <c r="AC681" s="8">
        <f t="shared" si="34"/>
        <v>2.8266666666666609</v>
      </c>
      <c r="AD681" s="8">
        <f t="shared" si="35"/>
        <v>20.350000000000001</v>
      </c>
    </row>
    <row r="682" spans="1:30">
      <c r="A682" s="35">
        <v>41201</v>
      </c>
      <c r="B682" s="37">
        <f>A682+VLOOKUP(A682,'Master FWDPoints'!$A:$D,4,FALSE)</f>
        <v>41235</v>
      </c>
      <c r="C682" s="38">
        <f>B682+VLOOKUP(B682,'Master FWDPoints'!$A:$D,4,FALSE)</f>
        <v>41267</v>
      </c>
      <c r="D682" s="38">
        <f>C682+VLOOKUP(C682,'Master FWDPoints'!$A:$D,4,FALSE)</f>
        <v>41299</v>
      </c>
      <c r="E682" s="38">
        <f>D682+VLOOKUP(D682,'Master FWDPoints'!$A:$D,4,FALSE)</f>
        <v>41332</v>
      </c>
      <c r="F682" s="38">
        <f>E682+VLOOKUP(E682,'Master FWDPoints'!$A:$D,4,FALSE)</f>
        <v>41361</v>
      </c>
      <c r="G682" s="38">
        <f>F682+VLOOKUP(F682,'Master FWDPoints'!$A:$D,4,FALSE)</f>
        <v>41394</v>
      </c>
      <c r="H682" s="38">
        <f>G682+VLOOKUP(G682,'Master FWDPoints'!$A:$D,4,FALSE)</f>
        <v>41425</v>
      </c>
      <c r="I682" s="38">
        <f>H682+VLOOKUP(H682,'Master FWDPoints'!$A:$D,4,FALSE)</f>
        <v>41453</v>
      </c>
      <c r="J682" s="38">
        <f>I682+VLOOKUP(I682,'Master FWDPoints'!$A:$D,4,FALSE)</f>
        <v>41486</v>
      </c>
      <c r="K682" s="38">
        <f>J682+VLOOKUP(J682,'Master FWDPoints'!$A:$D,4,FALSE)</f>
        <v>41516</v>
      </c>
      <c r="L682" s="38">
        <f>K682+VLOOKUP(K682,'Master FWDPoints'!$A:$D,4,FALSE)</f>
        <v>41547</v>
      </c>
      <c r="M682" s="44">
        <f>$A682+VLOOKUP($A682,'Master FWDPoints'!$G:$K,4,FALSE)</f>
        <v>41569</v>
      </c>
      <c r="O682" s="8">
        <f>+VLOOKUP(A682,'Master FWDPoints'!$A:$D,2,FALSE)</f>
        <v>2.2999999999999998</v>
      </c>
      <c r="P682" s="8">
        <f>+VLOOKUP(B682,'Master FWDPoints'!$A:$D,2,FALSE)</f>
        <v>1.95</v>
      </c>
      <c r="Q682" s="8">
        <f>+VLOOKUP(C682,'Master FWDPoints'!$A:$D,2,FALSE)</f>
        <v>1.95</v>
      </c>
      <c r="R682" s="8">
        <f>+VLOOKUP(D682,'Master FWDPoints'!$A:$D,2,FALSE)</f>
        <v>2</v>
      </c>
      <c r="S682" s="8">
        <f>+VLOOKUP(E682,'Master FWDPoints'!$A:$D,2,FALSE)</f>
        <v>1.95</v>
      </c>
      <c r="T682" s="8">
        <f>+VLOOKUP(F682,'Master FWDPoints'!$A:$D,2,FALSE)</f>
        <v>2.0499999999999998</v>
      </c>
      <c r="U682" s="8">
        <f>+VLOOKUP(G682,'Master FWDPoints'!$A:$D,2,FALSE)</f>
        <v>2.1</v>
      </c>
      <c r="V682" s="8">
        <f>+VLOOKUP(H682,'Master FWDPoints'!$A:$D,2,FALSE)</f>
        <v>2.34</v>
      </c>
      <c r="W682" s="8">
        <f>+VLOOKUP(I682,'Master FWDPoints'!$A:$D,2,FALSE)</f>
        <v>2.5499999999999998</v>
      </c>
      <c r="X682" s="8">
        <f>+VLOOKUP(J682,'Master FWDPoints'!$A:$D,2,FALSE)</f>
        <v>2.15</v>
      </c>
      <c r="Y682" s="8">
        <f>+VLOOKUP(K682,'Master FWDPoints'!$A:$D,2,FALSE)</f>
        <v>2.4500000000000002</v>
      </c>
      <c r="Z682" s="8">
        <f>+VLOOKUP(L682,'Master FWDPoints'!$A:$D,2,FALSE)*(M682-L682)/VLOOKUP(L682,'Master FWDPoints'!$A:$D,4,FALSE)</f>
        <v>1.6133333333333335</v>
      </c>
      <c r="AA682" s="8">
        <f>+VLOOKUP(A682,'Master FWDPoints'!$G:$J,2,FALSE)</f>
        <v>22.6</v>
      </c>
      <c r="AB682" s="8">
        <f t="shared" si="33"/>
        <v>25.403333333333332</v>
      </c>
      <c r="AC682" s="8">
        <f t="shared" si="34"/>
        <v>2.803333333333331</v>
      </c>
      <c r="AD682" s="8">
        <f t="shared" si="35"/>
        <v>20.3</v>
      </c>
    </row>
    <row r="683" spans="1:30">
      <c r="A683" s="35">
        <v>41200</v>
      </c>
      <c r="B683" s="37">
        <f>A683+VLOOKUP(A683,'Master FWDPoints'!$A:$D,4,FALSE)</f>
        <v>41234</v>
      </c>
      <c r="C683" s="38">
        <f>B683+VLOOKUP(B683,'Master FWDPoints'!$A:$D,4,FALSE)</f>
        <v>41264</v>
      </c>
      <c r="D683" s="38">
        <f>C683+VLOOKUP(C683,'Master FWDPoints'!$A:$D,4,FALSE)</f>
        <v>41299</v>
      </c>
      <c r="E683" s="38">
        <f>D683+VLOOKUP(D683,'Master FWDPoints'!$A:$D,4,FALSE)</f>
        <v>41332</v>
      </c>
      <c r="F683" s="38">
        <f>E683+VLOOKUP(E683,'Master FWDPoints'!$A:$D,4,FALSE)</f>
        <v>41361</v>
      </c>
      <c r="G683" s="38">
        <f>F683+VLOOKUP(F683,'Master FWDPoints'!$A:$D,4,FALSE)</f>
        <v>41394</v>
      </c>
      <c r="H683" s="38">
        <f>G683+VLOOKUP(G683,'Master FWDPoints'!$A:$D,4,FALSE)</f>
        <v>41425</v>
      </c>
      <c r="I683" s="38">
        <f>H683+VLOOKUP(H683,'Master FWDPoints'!$A:$D,4,FALSE)</f>
        <v>41453</v>
      </c>
      <c r="J683" s="38">
        <f>I683+VLOOKUP(I683,'Master FWDPoints'!$A:$D,4,FALSE)</f>
        <v>41486</v>
      </c>
      <c r="K683" s="38">
        <f>J683+VLOOKUP(J683,'Master FWDPoints'!$A:$D,4,FALSE)</f>
        <v>41516</v>
      </c>
      <c r="L683" s="38">
        <f>K683+VLOOKUP(K683,'Master FWDPoints'!$A:$D,4,FALSE)</f>
        <v>41547</v>
      </c>
      <c r="M683" s="44">
        <f>$A683+VLOOKUP($A683,'Master FWDPoints'!$G:$K,4,FALSE)</f>
        <v>41568</v>
      </c>
      <c r="O683" s="8">
        <f>+VLOOKUP(A683,'Master FWDPoints'!$A:$D,2,FALSE)</f>
        <v>2.5</v>
      </c>
      <c r="P683" s="8">
        <f>+VLOOKUP(B683,'Master FWDPoints'!$A:$D,2,FALSE)</f>
        <v>1.95</v>
      </c>
      <c r="Q683" s="8">
        <f>+VLOOKUP(C683,'Master FWDPoints'!$A:$D,2,FALSE)</f>
        <v>2.2000000000000002</v>
      </c>
      <c r="R683" s="8">
        <f>+VLOOKUP(D683,'Master FWDPoints'!$A:$D,2,FALSE)</f>
        <v>2</v>
      </c>
      <c r="S683" s="8">
        <f>+VLOOKUP(E683,'Master FWDPoints'!$A:$D,2,FALSE)</f>
        <v>1.95</v>
      </c>
      <c r="T683" s="8">
        <f>+VLOOKUP(F683,'Master FWDPoints'!$A:$D,2,FALSE)</f>
        <v>2.0499999999999998</v>
      </c>
      <c r="U683" s="8">
        <f>+VLOOKUP(G683,'Master FWDPoints'!$A:$D,2,FALSE)</f>
        <v>2.1</v>
      </c>
      <c r="V683" s="8">
        <f>+VLOOKUP(H683,'Master FWDPoints'!$A:$D,2,FALSE)</f>
        <v>2.34</v>
      </c>
      <c r="W683" s="8">
        <f>+VLOOKUP(I683,'Master FWDPoints'!$A:$D,2,FALSE)</f>
        <v>2.5499999999999998</v>
      </c>
      <c r="X683" s="8">
        <f>+VLOOKUP(J683,'Master FWDPoints'!$A:$D,2,FALSE)</f>
        <v>2.15</v>
      </c>
      <c r="Y683" s="8">
        <f>+VLOOKUP(K683,'Master FWDPoints'!$A:$D,2,FALSE)</f>
        <v>2.4500000000000002</v>
      </c>
      <c r="Z683" s="8">
        <f>+VLOOKUP(L683,'Master FWDPoints'!$A:$D,2,FALSE)*(M683-L683)/VLOOKUP(L683,'Master FWDPoints'!$A:$D,4,FALSE)</f>
        <v>1.54</v>
      </c>
      <c r="AA683" s="8">
        <f>+VLOOKUP(A683,'Master FWDPoints'!$G:$J,2,FALSE)</f>
        <v>22.5</v>
      </c>
      <c r="AB683" s="8">
        <f t="shared" si="33"/>
        <v>25.779999999999994</v>
      </c>
      <c r="AC683" s="8">
        <f t="shared" si="34"/>
        <v>3.279999999999994</v>
      </c>
      <c r="AD683" s="8">
        <f t="shared" si="35"/>
        <v>20</v>
      </c>
    </row>
    <row r="684" spans="1:30">
      <c r="A684" s="35">
        <v>41199</v>
      </c>
      <c r="B684" s="37">
        <f>A684+VLOOKUP(A684,'Master FWDPoints'!$A:$D,4,FALSE)</f>
        <v>41229</v>
      </c>
      <c r="C684" s="38">
        <f>B684+VLOOKUP(B684,'Master FWDPoints'!$A:$D,4,FALSE)</f>
        <v>41262</v>
      </c>
      <c r="D684" s="38">
        <f>C684+VLOOKUP(C684,'Master FWDPoints'!$A:$D,4,FALSE)</f>
        <v>41292</v>
      </c>
      <c r="E684" s="38">
        <f>D684+VLOOKUP(D684,'Master FWDPoints'!$A:$D,4,FALSE)</f>
        <v>41326</v>
      </c>
      <c r="F684" s="38">
        <f>E684+VLOOKUP(E684,'Master FWDPoints'!$A:$D,4,FALSE)</f>
        <v>41355</v>
      </c>
      <c r="G684" s="38">
        <f>F684+VLOOKUP(F684,'Master FWDPoints'!$A:$D,4,FALSE)</f>
        <v>41389</v>
      </c>
      <c r="H684" s="38">
        <f>G684+VLOOKUP(G684,'Master FWDPoints'!$A:$D,4,FALSE)</f>
        <v>41422</v>
      </c>
      <c r="I684" s="38">
        <f>H684+VLOOKUP(H684,'Master FWDPoints'!$A:$D,4,FALSE)</f>
        <v>41453</v>
      </c>
      <c r="J684" s="38">
        <f>I684+VLOOKUP(I684,'Master FWDPoints'!$A:$D,4,FALSE)</f>
        <v>41486</v>
      </c>
      <c r="K684" s="38">
        <f>J684+VLOOKUP(J684,'Master FWDPoints'!$A:$D,4,FALSE)</f>
        <v>41516</v>
      </c>
      <c r="L684" s="38">
        <f>K684+VLOOKUP(K684,'Master FWDPoints'!$A:$D,4,FALSE)</f>
        <v>41547</v>
      </c>
      <c r="M684" s="44">
        <f>$A684+VLOOKUP($A684,'Master FWDPoints'!$G:$K,4,FALSE)</f>
        <v>41565</v>
      </c>
      <c r="O684" s="8">
        <f>+VLOOKUP(A684,'Master FWDPoints'!$A:$D,2,FALSE)</f>
        <v>2.1</v>
      </c>
      <c r="P684" s="8">
        <f>+VLOOKUP(B684,'Master FWDPoints'!$A:$D,2,FALSE)</f>
        <v>1.75</v>
      </c>
      <c r="Q684" s="8">
        <f>+VLOOKUP(C684,'Master FWDPoints'!$A:$D,2,FALSE)</f>
        <v>1.85</v>
      </c>
      <c r="R684" s="8">
        <f>+VLOOKUP(D684,'Master FWDPoints'!$A:$D,2,FALSE)</f>
        <v>1.9</v>
      </c>
      <c r="S684" s="8">
        <f>+VLOOKUP(E684,'Master FWDPoints'!$A:$D,2,FALSE)</f>
        <v>2</v>
      </c>
      <c r="T684" s="8">
        <f>+VLOOKUP(F684,'Master FWDPoints'!$A:$D,2,FALSE)</f>
        <v>2.2000000000000002</v>
      </c>
      <c r="U684" s="8">
        <f>+VLOOKUP(G684,'Master FWDPoints'!$A:$D,2,FALSE)</f>
        <v>1.9</v>
      </c>
      <c r="V684" s="8">
        <f>+VLOOKUP(H684,'Master FWDPoints'!$A:$D,2,FALSE)</f>
        <v>2.2000000000000002</v>
      </c>
      <c r="W684" s="8">
        <f>+VLOOKUP(I684,'Master FWDPoints'!$A:$D,2,FALSE)</f>
        <v>2.5499999999999998</v>
      </c>
      <c r="X684" s="8">
        <f>+VLOOKUP(J684,'Master FWDPoints'!$A:$D,2,FALSE)</f>
        <v>2.15</v>
      </c>
      <c r="Y684" s="8">
        <f>+VLOOKUP(K684,'Master FWDPoints'!$A:$D,2,FALSE)</f>
        <v>2.4500000000000002</v>
      </c>
      <c r="Z684" s="8">
        <f>+VLOOKUP(L684,'Master FWDPoints'!$A:$D,2,FALSE)*(M684-L684)/VLOOKUP(L684,'Master FWDPoints'!$A:$D,4,FALSE)</f>
        <v>1.32</v>
      </c>
      <c r="AA684" s="8">
        <f>+VLOOKUP(A684,'Master FWDPoints'!$G:$J,2,FALSE)</f>
        <v>22</v>
      </c>
      <c r="AB684" s="8">
        <f t="shared" si="33"/>
        <v>24.37</v>
      </c>
      <c r="AC684" s="8">
        <f t="shared" si="34"/>
        <v>2.370000000000001</v>
      </c>
      <c r="AD684" s="8">
        <f t="shared" si="35"/>
        <v>19.899999999999999</v>
      </c>
    </row>
    <row r="685" spans="1:30">
      <c r="A685" s="35">
        <v>41198</v>
      </c>
      <c r="B685" s="37">
        <f>A685+VLOOKUP(A685,'Master FWDPoints'!$A:$D,4,FALSE)</f>
        <v>41229</v>
      </c>
      <c r="C685" s="38">
        <f>B685+VLOOKUP(B685,'Master FWDPoints'!$A:$D,4,FALSE)</f>
        <v>41262</v>
      </c>
      <c r="D685" s="38">
        <f>C685+VLOOKUP(C685,'Master FWDPoints'!$A:$D,4,FALSE)</f>
        <v>41292</v>
      </c>
      <c r="E685" s="38">
        <f>D685+VLOOKUP(D685,'Master FWDPoints'!$A:$D,4,FALSE)</f>
        <v>41326</v>
      </c>
      <c r="F685" s="38">
        <f>E685+VLOOKUP(E685,'Master FWDPoints'!$A:$D,4,FALSE)</f>
        <v>41355</v>
      </c>
      <c r="G685" s="38">
        <f>F685+VLOOKUP(F685,'Master FWDPoints'!$A:$D,4,FALSE)</f>
        <v>41389</v>
      </c>
      <c r="H685" s="38">
        <f>G685+VLOOKUP(G685,'Master FWDPoints'!$A:$D,4,FALSE)</f>
        <v>41422</v>
      </c>
      <c r="I685" s="38">
        <f>H685+VLOOKUP(H685,'Master FWDPoints'!$A:$D,4,FALSE)</f>
        <v>41453</v>
      </c>
      <c r="J685" s="38">
        <f>I685+VLOOKUP(I685,'Master FWDPoints'!$A:$D,4,FALSE)</f>
        <v>41486</v>
      </c>
      <c r="K685" s="38">
        <f>J685+VLOOKUP(J685,'Master FWDPoints'!$A:$D,4,FALSE)</f>
        <v>41516</v>
      </c>
      <c r="L685" s="38">
        <f>K685+VLOOKUP(K685,'Master FWDPoints'!$A:$D,4,FALSE)</f>
        <v>41547</v>
      </c>
      <c r="M685" s="44">
        <f>$A685+VLOOKUP($A685,'Master FWDPoints'!$G:$K,4,FALSE)</f>
        <v>41564</v>
      </c>
      <c r="O685" s="8">
        <f>+VLOOKUP(A685,'Master FWDPoints'!$A:$D,2,FALSE)</f>
        <v>2.2999999999999998</v>
      </c>
      <c r="P685" s="8">
        <f>+VLOOKUP(B685,'Master FWDPoints'!$A:$D,2,FALSE)</f>
        <v>1.75</v>
      </c>
      <c r="Q685" s="8">
        <f>+VLOOKUP(C685,'Master FWDPoints'!$A:$D,2,FALSE)</f>
        <v>1.85</v>
      </c>
      <c r="R685" s="8">
        <f>+VLOOKUP(D685,'Master FWDPoints'!$A:$D,2,FALSE)</f>
        <v>1.9</v>
      </c>
      <c r="S685" s="8">
        <f>+VLOOKUP(E685,'Master FWDPoints'!$A:$D,2,FALSE)</f>
        <v>2</v>
      </c>
      <c r="T685" s="8">
        <f>+VLOOKUP(F685,'Master FWDPoints'!$A:$D,2,FALSE)</f>
        <v>2.2000000000000002</v>
      </c>
      <c r="U685" s="8">
        <f>+VLOOKUP(G685,'Master FWDPoints'!$A:$D,2,FALSE)</f>
        <v>1.9</v>
      </c>
      <c r="V685" s="8">
        <f>+VLOOKUP(H685,'Master FWDPoints'!$A:$D,2,FALSE)</f>
        <v>2.2000000000000002</v>
      </c>
      <c r="W685" s="8">
        <f>+VLOOKUP(I685,'Master FWDPoints'!$A:$D,2,FALSE)</f>
        <v>2.5499999999999998</v>
      </c>
      <c r="X685" s="8">
        <f>+VLOOKUP(J685,'Master FWDPoints'!$A:$D,2,FALSE)</f>
        <v>2.15</v>
      </c>
      <c r="Y685" s="8">
        <f>+VLOOKUP(K685,'Master FWDPoints'!$A:$D,2,FALSE)</f>
        <v>2.4500000000000002</v>
      </c>
      <c r="Z685" s="8">
        <f>+VLOOKUP(L685,'Master FWDPoints'!$A:$D,2,FALSE)*(M685-L685)/VLOOKUP(L685,'Master FWDPoints'!$A:$D,4,FALSE)</f>
        <v>1.2466666666666668</v>
      </c>
      <c r="AA685" s="8">
        <f>+VLOOKUP(A685,'Master FWDPoints'!$G:$J,2,FALSE)</f>
        <v>21.9</v>
      </c>
      <c r="AB685" s="8">
        <f t="shared" si="33"/>
        <v>24.496666666666666</v>
      </c>
      <c r="AC685" s="8">
        <f t="shared" si="34"/>
        <v>2.5966666666666676</v>
      </c>
      <c r="AD685" s="8">
        <f t="shared" si="35"/>
        <v>19.599999999999998</v>
      </c>
    </row>
    <row r="686" spans="1:30">
      <c r="A686" s="35">
        <v>41197</v>
      </c>
      <c r="B686" s="37">
        <f>A686+VLOOKUP(A686,'Master FWDPoints'!$A:$D,4,FALSE)</f>
        <v>41229</v>
      </c>
      <c r="C686" s="38">
        <f>B686+VLOOKUP(B686,'Master FWDPoints'!$A:$D,4,FALSE)</f>
        <v>41262</v>
      </c>
      <c r="D686" s="38">
        <f>C686+VLOOKUP(C686,'Master FWDPoints'!$A:$D,4,FALSE)</f>
        <v>41292</v>
      </c>
      <c r="E686" s="38">
        <f>D686+VLOOKUP(D686,'Master FWDPoints'!$A:$D,4,FALSE)</f>
        <v>41326</v>
      </c>
      <c r="F686" s="38">
        <f>E686+VLOOKUP(E686,'Master FWDPoints'!$A:$D,4,FALSE)</f>
        <v>41355</v>
      </c>
      <c r="G686" s="38">
        <f>F686+VLOOKUP(F686,'Master FWDPoints'!$A:$D,4,FALSE)</f>
        <v>41389</v>
      </c>
      <c r="H686" s="38">
        <f>G686+VLOOKUP(G686,'Master FWDPoints'!$A:$D,4,FALSE)</f>
        <v>41422</v>
      </c>
      <c r="I686" s="38">
        <f>H686+VLOOKUP(H686,'Master FWDPoints'!$A:$D,4,FALSE)</f>
        <v>41453</v>
      </c>
      <c r="J686" s="38">
        <f>I686+VLOOKUP(I686,'Master FWDPoints'!$A:$D,4,FALSE)</f>
        <v>41486</v>
      </c>
      <c r="K686" s="38">
        <f>J686+VLOOKUP(J686,'Master FWDPoints'!$A:$D,4,FALSE)</f>
        <v>41516</v>
      </c>
      <c r="L686" s="38">
        <f>K686+VLOOKUP(K686,'Master FWDPoints'!$A:$D,4,FALSE)</f>
        <v>41547</v>
      </c>
      <c r="M686" s="44">
        <f>$A686+VLOOKUP($A686,'Master FWDPoints'!$G:$K,4,FALSE)</f>
        <v>41563</v>
      </c>
      <c r="O686" s="8">
        <f>+VLOOKUP(A686,'Master FWDPoints'!$A:$D,2,FALSE)</f>
        <v>2.5499999999999998</v>
      </c>
      <c r="P686" s="8">
        <f>+VLOOKUP(B686,'Master FWDPoints'!$A:$D,2,FALSE)</f>
        <v>1.75</v>
      </c>
      <c r="Q686" s="8">
        <f>+VLOOKUP(C686,'Master FWDPoints'!$A:$D,2,FALSE)</f>
        <v>1.85</v>
      </c>
      <c r="R686" s="8">
        <f>+VLOOKUP(D686,'Master FWDPoints'!$A:$D,2,FALSE)</f>
        <v>1.9</v>
      </c>
      <c r="S686" s="8">
        <f>+VLOOKUP(E686,'Master FWDPoints'!$A:$D,2,FALSE)</f>
        <v>2</v>
      </c>
      <c r="T686" s="8">
        <f>+VLOOKUP(F686,'Master FWDPoints'!$A:$D,2,FALSE)</f>
        <v>2.2000000000000002</v>
      </c>
      <c r="U686" s="8">
        <f>+VLOOKUP(G686,'Master FWDPoints'!$A:$D,2,FALSE)</f>
        <v>1.9</v>
      </c>
      <c r="V686" s="8">
        <f>+VLOOKUP(H686,'Master FWDPoints'!$A:$D,2,FALSE)</f>
        <v>2.2000000000000002</v>
      </c>
      <c r="W686" s="8">
        <f>+VLOOKUP(I686,'Master FWDPoints'!$A:$D,2,FALSE)</f>
        <v>2.5499999999999998</v>
      </c>
      <c r="X686" s="8">
        <f>+VLOOKUP(J686,'Master FWDPoints'!$A:$D,2,FALSE)</f>
        <v>2.15</v>
      </c>
      <c r="Y686" s="8">
        <f>+VLOOKUP(K686,'Master FWDPoints'!$A:$D,2,FALSE)</f>
        <v>2.4500000000000002</v>
      </c>
      <c r="Z686" s="8">
        <f>+VLOOKUP(L686,'Master FWDPoints'!$A:$D,2,FALSE)*(M686-L686)/VLOOKUP(L686,'Master FWDPoints'!$A:$D,4,FALSE)</f>
        <v>1.1733333333333333</v>
      </c>
      <c r="AA686" s="8">
        <f>+VLOOKUP(A686,'Master FWDPoints'!$G:$J,2,FALSE)</f>
        <v>22.1</v>
      </c>
      <c r="AB686" s="8">
        <f t="shared" si="33"/>
        <v>24.673333333333332</v>
      </c>
      <c r="AC686" s="8">
        <f t="shared" si="34"/>
        <v>2.5733333333333306</v>
      </c>
      <c r="AD686" s="8">
        <f t="shared" si="35"/>
        <v>19.55</v>
      </c>
    </row>
    <row r="687" spans="1:30">
      <c r="A687" s="35">
        <v>41194</v>
      </c>
      <c r="B687" s="37">
        <f>A687+VLOOKUP(A687,'Master FWDPoints'!$A:$D,4,FALSE)</f>
        <v>41229</v>
      </c>
      <c r="C687" s="38">
        <f>B687+VLOOKUP(B687,'Master FWDPoints'!$A:$D,4,FALSE)</f>
        <v>41262</v>
      </c>
      <c r="D687" s="38">
        <f>C687+VLOOKUP(C687,'Master FWDPoints'!$A:$D,4,FALSE)</f>
        <v>41292</v>
      </c>
      <c r="E687" s="38">
        <f>D687+VLOOKUP(D687,'Master FWDPoints'!$A:$D,4,FALSE)</f>
        <v>41326</v>
      </c>
      <c r="F687" s="38">
        <f>E687+VLOOKUP(E687,'Master FWDPoints'!$A:$D,4,FALSE)</f>
        <v>41355</v>
      </c>
      <c r="G687" s="38">
        <f>F687+VLOOKUP(F687,'Master FWDPoints'!$A:$D,4,FALSE)</f>
        <v>41389</v>
      </c>
      <c r="H687" s="38">
        <f>G687+VLOOKUP(G687,'Master FWDPoints'!$A:$D,4,FALSE)</f>
        <v>41422</v>
      </c>
      <c r="I687" s="38">
        <f>H687+VLOOKUP(H687,'Master FWDPoints'!$A:$D,4,FALSE)</f>
        <v>41453</v>
      </c>
      <c r="J687" s="38">
        <f>I687+VLOOKUP(I687,'Master FWDPoints'!$A:$D,4,FALSE)</f>
        <v>41486</v>
      </c>
      <c r="K687" s="38">
        <f>J687+VLOOKUP(J687,'Master FWDPoints'!$A:$D,4,FALSE)</f>
        <v>41516</v>
      </c>
      <c r="L687" s="38">
        <f>K687+VLOOKUP(K687,'Master FWDPoints'!$A:$D,4,FALSE)</f>
        <v>41547</v>
      </c>
      <c r="M687" s="44">
        <f>$A687+VLOOKUP($A687,'Master FWDPoints'!$G:$K,4,FALSE)</f>
        <v>41563</v>
      </c>
      <c r="O687" s="8">
        <f>+VLOOKUP(A687,'Master FWDPoints'!$A:$D,2,FALSE)</f>
        <v>2.8</v>
      </c>
      <c r="P687" s="8">
        <f>+VLOOKUP(B687,'Master FWDPoints'!$A:$D,2,FALSE)</f>
        <v>1.75</v>
      </c>
      <c r="Q687" s="8">
        <f>+VLOOKUP(C687,'Master FWDPoints'!$A:$D,2,FALSE)</f>
        <v>1.85</v>
      </c>
      <c r="R687" s="8">
        <f>+VLOOKUP(D687,'Master FWDPoints'!$A:$D,2,FALSE)</f>
        <v>1.9</v>
      </c>
      <c r="S687" s="8">
        <f>+VLOOKUP(E687,'Master FWDPoints'!$A:$D,2,FALSE)</f>
        <v>2</v>
      </c>
      <c r="T687" s="8">
        <f>+VLOOKUP(F687,'Master FWDPoints'!$A:$D,2,FALSE)</f>
        <v>2.2000000000000002</v>
      </c>
      <c r="U687" s="8">
        <f>+VLOOKUP(G687,'Master FWDPoints'!$A:$D,2,FALSE)</f>
        <v>1.9</v>
      </c>
      <c r="V687" s="8">
        <f>+VLOOKUP(H687,'Master FWDPoints'!$A:$D,2,FALSE)</f>
        <v>2.2000000000000002</v>
      </c>
      <c r="W687" s="8">
        <f>+VLOOKUP(I687,'Master FWDPoints'!$A:$D,2,FALSE)</f>
        <v>2.5499999999999998</v>
      </c>
      <c r="X687" s="8">
        <f>+VLOOKUP(J687,'Master FWDPoints'!$A:$D,2,FALSE)</f>
        <v>2.15</v>
      </c>
      <c r="Y687" s="8">
        <f>+VLOOKUP(K687,'Master FWDPoints'!$A:$D,2,FALSE)</f>
        <v>2.4500000000000002</v>
      </c>
      <c r="Z687" s="8">
        <f>+VLOOKUP(L687,'Master FWDPoints'!$A:$D,2,FALSE)*(M687-L687)/VLOOKUP(L687,'Master FWDPoints'!$A:$D,4,FALSE)</f>
        <v>1.1733333333333333</v>
      </c>
      <c r="AA687" s="8">
        <f>+VLOOKUP(A687,'Master FWDPoints'!$G:$J,2,FALSE)</f>
        <v>22.1</v>
      </c>
      <c r="AB687" s="8">
        <f t="shared" si="33"/>
        <v>24.923333333333332</v>
      </c>
      <c r="AC687" s="8">
        <f t="shared" si="34"/>
        <v>2.8233333333333306</v>
      </c>
      <c r="AD687" s="8">
        <f t="shared" si="35"/>
        <v>19.3</v>
      </c>
    </row>
    <row r="688" spans="1:30">
      <c r="A688" s="35">
        <v>41193</v>
      </c>
      <c r="B688" s="37">
        <f>A688+VLOOKUP(A688,'Master FWDPoints'!$A:$D,4,FALSE)</f>
        <v>41228</v>
      </c>
      <c r="C688" s="38">
        <f>B688+VLOOKUP(B688,'Master FWDPoints'!$A:$D,4,FALSE)</f>
        <v>41261</v>
      </c>
      <c r="D688" s="38">
        <f>C688+VLOOKUP(C688,'Master FWDPoints'!$A:$D,4,FALSE)</f>
        <v>41292</v>
      </c>
      <c r="E688" s="38">
        <f>D688+VLOOKUP(D688,'Master FWDPoints'!$A:$D,4,FALSE)</f>
        <v>41326</v>
      </c>
      <c r="F688" s="38">
        <f>E688+VLOOKUP(E688,'Master FWDPoints'!$A:$D,4,FALSE)</f>
        <v>41355</v>
      </c>
      <c r="G688" s="38">
        <f>F688+VLOOKUP(F688,'Master FWDPoints'!$A:$D,4,FALSE)</f>
        <v>41389</v>
      </c>
      <c r="H688" s="38">
        <f>G688+VLOOKUP(G688,'Master FWDPoints'!$A:$D,4,FALSE)</f>
        <v>41422</v>
      </c>
      <c r="I688" s="38">
        <f>H688+VLOOKUP(H688,'Master FWDPoints'!$A:$D,4,FALSE)</f>
        <v>41453</v>
      </c>
      <c r="J688" s="38">
        <f>I688+VLOOKUP(I688,'Master FWDPoints'!$A:$D,4,FALSE)</f>
        <v>41486</v>
      </c>
      <c r="K688" s="38">
        <f>J688+VLOOKUP(J688,'Master FWDPoints'!$A:$D,4,FALSE)</f>
        <v>41516</v>
      </c>
      <c r="L688" s="38">
        <f>K688+VLOOKUP(K688,'Master FWDPoints'!$A:$D,4,FALSE)</f>
        <v>41547</v>
      </c>
      <c r="M688" s="44">
        <f>$A688+VLOOKUP($A688,'Master FWDPoints'!$G:$K,4,FALSE)</f>
        <v>41562</v>
      </c>
      <c r="O688" s="8">
        <f>+VLOOKUP(A688,'Master FWDPoints'!$A:$D,2,FALSE)</f>
        <v>2.8</v>
      </c>
      <c r="P688" s="8">
        <f>+VLOOKUP(B688,'Master FWDPoints'!$A:$D,2,FALSE)</f>
        <v>1.85</v>
      </c>
      <c r="Q688" s="8">
        <f>+VLOOKUP(C688,'Master FWDPoints'!$A:$D,2,FALSE)</f>
        <v>1.9</v>
      </c>
      <c r="R688" s="8">
        <f>+VLOOKUP(D688,'Master FWDPoints'!$A:$D,2,FALSE)</f>
        <v>1.9</v>
      </c>
      <c r="S688" s="8">
        <f>+VLOOKUP(E688,'Master FWDPoints'!$A:$D,2,FALSE)</f>
        <v>2</v>
      </c>
      <c r="T688" s="8">
        <f>+VLOOKUP(F688,'Master FWDPoints'!$A:$D,2,FALSE)</f>
        <v>2.2000000000000002</v>
      </c>
      <c r="U688" s="8">
        <f>+VLOOKUP(G688,'Master FWDPoints'!$A:$D,2,FALSE)</f>
        <v>1.9</v>
      </c>
      <c r="V688" s="8">
        <f>+VLOOKUP(H688,'Master FWDPoints'!$A:$D,2,FALSE)</f>
        <v>2.2000000000000002</v>
      </c>
      <c r="W688" s="8">
        <f>+VLOOKUP(I688,'Master FWDPoints'!$A:$D,2,FALSE)</f>
        <v>2.5499999999999998</v>
      </c>
      <c r="X688" s="8">
        <f>+VLOOKUP(J688,'Master FWDPoints'!$A:$D,2,FALSE)</f>
        <v>2.15</v>
      </c>
      <c r="Y688" s="8">
        <f>+VLOOKUP(K688,'Master FWDPoints'!$A:$D,2,FALSE)</f>
        <v>2.4500000000000002</v>
      </c>
      <c r="Z688" s="8">
        <f>+VLOOKUP(L688,'Master FWDPoints'!$A:$D,2,FALSE)*(M688-L688)/VLOOKUP(L688,'Master FWDPoints'!$A:$D,4,FALSE)</f>
        <v>1.1000000000000001</v>
      </c>
      <c r="AA688" s="8">
        <f>+VLOOKUP(A688,'Master FWDPoints'!$G:$J,2,FALSE)</f>
        <v>22.25</v>
      </c>
      <c r="AB688" s="8">
        <f t="shared" si="33"/>
        <v>25.000000000000004</v>
      </c>
      <c r="AC688" s="8">
        <f t="shared" si="34"/>
        <v>2.7500000000000036</v>
      </c>
      <c r="AD688" s="8">
        <f t="shared" si="35"/>
        <v>19.45</v>
      </c>
    </row>
    <row r="689" spans="1:30">
      <c r="A689" s="35">
        <v>41192</v>
      </c>
      <c r="B689" s="37">
        <f>A689+VLOOKUP(A689,'Master FWDPoints'!$A:$D,4,FALSE)</f>
        <v>41222</v>
      </c>
      <c r="C689" s="38">
        <f>B689+VLOOKUP(B689,'Master FWDPoints'!$A:$D,4,FALSE)</f>
        <v>41255</v>
      </c>
      <c r="D689" s="38">
        <f>C689+VLOOKUP(C689,'Master FWDPoints'!$A:$D,4,FALSE)</f>
        <v>41285</v>
      </c>
      <c r="E689" s="38">
        <f>D689+VLOOKUP(D689,'Master FWDPoints'!$A:$D,4,FALSE)</f>
        <v>41319</v>
      </c>
      <c r="F689" s="38">
        <f>E689+VLOOKUP(E689,'Master FWDPoints'!$A:$D,4,FALSE)</f>
        <v>41348</v>
      </c>
      <c r="G689" s="38">
        <f>F689+VLOOKUP(F689,'Master FWDPoints'!$A:$D,4,FALSE)</f>
        <v>41382</v>
      </c>
      <c r="H689" s="38">
        <f>G689+VLOOKUP(G689,'Master FWDPoints'!$A:$D,4,FALSE)</f>
        <v>41414</v>
      </c>
      <c r="I689" s="38">
        <f>H689+VLOOKUP(H689,'Master FWDPoints'!$A:$D,4,FALSE)</f>
        <v>41446</v>
      </c>
      <c r="J689" s="38">
        <f>I689+VLOOKUP(I689,'Master FWDPoints'!$A:$D,4,FALSE)</f>
        <v>41479</v>
      </c>
      <c r="K689" s="38">
        <f>J689+VLOOKUP(J689,'Master FWDPoints'!$A:$D,4,FALSE)</f>
        <v>41509</v>
      </c>
      <c r="L689" s="38">
        <f>K689+VLOOKUP(K689,'Master FWDPoints'!$A:$D,4,FALSE)</f>
        <v>41543</v>
      </c>
      <c r="M689" s="44">
        <f>$A689+VLOOKUP($A689,'Master FWDPoints'!$G:$K,4,FALSE)</f>
        <v>41558</v>
      </c>
      <c r="O689" s="8">
        <f>+VLOOKUP(A689,'Master FWDPoints'!$A:$D,2,FALSE)</f>
        <v>2.25</v>
      </c>
      <c r="P689" s="8">
        <f>+VLOOKUP(B689,'Master FWDPoints'!$A:$D,2,FALSE)</f>
        <v>2.1</v>
      </c>
      <c r="Q689" s="8">
        <f>+VLOOKUP(C689,'Master FWDPoints'!$A:$D,2,FALSE)</f>
        <v>1.8</v>
      </c>
      <c r="R689" s="8">
        <f>+VLOOKUP(D689,'Master FWDPoints'!$A:$D,2,FALSE)</f>
        <v>1.65</v>
      </c>
      <c r="S689" s="8">
        <f>+VLOOKUP(E689,'Master FWDPoints'!$A:$D,2,FALSE)</f>
        <v>2.0499999999999998</v>
      </c>
      <c r="T689" s="8">
        <f>+VLOOKUP(F689,'Master FWDPoints'!$A:$D,2,FALSE)</f>
        <v>1.95</v>
      </c>
      <c r="U689" s="8">
        <f>+VLOOKUP(G689,'Master FWDPoints'!$A:$D,2,FALSE)</f>
        <v>2.4500000000000002</v>
      </c>
      <c r="V689" s="8">
        <f>+VLOOKUP(H689,'Master FWDPoints'!$A:$D,2,FALSE)</f>
        <v>2.35</v>
      </c>
      <c r="W689" s="8">
        <f>+VLOOKUP(I689,'Master FWDPoints'!$A:$D,2,FALSE)</f>
        <v>2.5499999999999998</v>
      </c>
      <c r="X689" s="8">
        <f>+VLOOKUP(J689,'Master FWDPoints'!$A:$D,2,FALSE)</f>
        <v>2.4</v>
      </c>
      <c r="Y689" s="8">
        <f>+VLOOKUP(K689,'Master FWDPoints'!$A:$D,2,FALSE)</f>
        <v>2.6</v>
      </c>
      <c r="Z689" s="8">
        <f>+VLOOKUP(L689,'Master FWDPoints'!$A:$D,2,FALSE)*(M689-L689)/VLOOKUP(L689,'Master FWDPoints'!$A:$D,4,FALSE)</f>
        <v>1.0227272727272727</v>
      </c>
      <c r="AA689" s="8">
        <f>+VLOOKUP(A689,'Master FWDPoints'!$G:$J,2,FALSE)</f>
        <v>22</v>
      </c>
      <c r="AB689" s="8">
        <f t="shared" si="33"/>
        <v>25.172727272727272</v>
      </c>
      <c r="AC689" s="8">
        <f t="shared" si="34"/>
        <v>3.172727272727272</v>
      </c>
      <c r="AD689" s="8">
        <f t="shared" si="35"/>
        <v>19.75</v>
      </c>
    </row>
    <row r="690" spans="1:30">
      <c r="A690" s="35">
        <v>41191</v>
      </c>
      <c r="B690" s="37">
        <f>A690+VLOOKUP(A690,'Master FWDPoints'!$A:$D,4,FALSE)</f>
        <v>41222</v>
      </c>
      <c r="C690" s="38">
        <f>B690+VLOOKUP(B690,'Master FWDPoints'!$A:$D,4,FALSE)</f>
        <v>41255</v>
      </c>
      <c r="D690" s="38">
        <f>C690+VLOOKUP(C690,'Master FWDPoints'!$A:$D,4,FALSE)</f>
        <v>41285</v>
      </c>
      <c r="E690" s="38">
        <f>D690+VLOOKUP(D690,'Master FWDPoints'!$A:$D,4,FALSE)</f>
        <v>41319</v>
      </c>
      <c r="F690" s="38">
        <f>E690+VLOOKUP(E690,'Master FWDPoints'!$A:$D,4,FALSE)</f>
        <v>41348</v>
      </c>
      <c r="G690" s="38">
        <f>F690+VLOOKUP(F690,'Master FWDPoints'!$A:$D,4,FALSE)</f>
        <v>41382</v>
      </c>
      <c r="H690" s="38">
        <f>G690+VLOOKUP(G690,'Master FWDPoints'!$A:$D,4,FALSE)</f>
        <v>41414</v>
      </c>
      <c r="I690" s="38">
        <f>H690+VLOOKUP(H690,'Master FWDPoints'!$A:$D,4,FALSE)</f>
        <v>41446</v>
      </c>
      <c r="J690" s="38">
        <f>I690+VLOOKUP(I690,'Master FWDPoints'!$A:$D,4,FALSE)</f>
        <v>41479</v>
      </c>
      <c r="K690" s="38">
        <f>J690+VLOOKUP(J690,'Master FWDPoints'!$A:$D,4,FALSE)</f>
        <v>41509</v>
      </c>
      <c r="L690" s="38">
        <f>K690+VLOOKUP(K690,'Master FWDPoints'!$A:$D,4,FALSE)</f>
        <v>41543</v>
      </c>
      <c r="M690" s="44">
        <f>$A690+VLOOKUP($A690,'Master FWDPoints'!$G:$K,4,FALSE)</f>
        <v>41557</v>
      </c>
      <c r="O690" s="8">
        <f>+VLOOKUP(A690,'Master FWDPoints'!$A:$D,2,FALSE)</f>
        <v>2.35</v>
      </c>
      <c r="P690" s="8">
        <f>+VLOOKUP(B690,'Master FWDPoints'!$A:$D,2,FALSE)</f>
        <v>2.1</v>
      </c>
      <c r="Q690" s="8">
        <f>+VLOOKUP(C690,'Master FWDPoints'!$A:$D,2,FALSE)</f>
        <v>1.8</v>
      </c>
      <c r="R690" s="8">
        <f>+VLOOKUP(D690,'Master FWDPoints'!$A:$D,2,FALSE)</f>
        <v>1.65</v>
      </c>
      <c r="S690" s="8">
        <f>+VLOOKUP(E690,'Master FWDPoints'!$A:$D,2,FALSE)</f>
        <v>2.0499999999999998</v>
      </c>
      <c r="T690" s="8">
        <f>+VLOOKUP(F690,'Master FWDPoints'!$A:$D,2,FALSE)</f>
        <v>1.95</v>
      </c>
      <c r="U690" s="8">
        <f>+VLOOKUP(G690,'Master FWDPoints'!$A:$D,2,FALSE)</f>
        <v>2.4500000000000002</v>
      </c>
      <c r="V690" s="8">
        <f>+VLOOKUP(H690,'Master FWDPoints'!$A:$D,2,FALSE)</f>
        <v>2.35</v>
      </c>
      <c r="W690" s="8">
        <f>+VLOOKUP(I690,'Master FWDPoints'!$A:$D,2,FALSE)</f>
        <v>2.5499999999999998</v>
      </c>
      <c r="X690" s="8">
        <f>+VLOOKUP(J690,'Master FWDPoints'!$A:$D,2,FALSE)</f>
        <v>2.4</v>
      </c>
      <c r="Y690" s="8">
        <f>+VLOOKUP(K690,'Master FWDPoints'!$A:$D,2,FALSE)</f>
        <v>2.6</v>
      </c>
      <c r="Z690" s="8">
        <f>+VLOOKUP(L690,'Master FWDPoints'!$A:$D,2,FALSE)*(M690-L690)/VLOOKUP(L690,'Master FWDPoints'!$A:$D,4,FALSE)</f>
        <v>0.95454545454545459</v>
      </c>
      <c r="AA690" s="8">
        <f>+VLOOKUP(A690,'Master FWDPoints'!$G:$J,2,FALSE)</f>
        <v>21.72</v>
      </c>
      <c r="AB690" s="8">
        <f t="shared" si="33"/>
        <v>25.204545454545453</v>
      </c>
      <c r="AC690" s="8">
        <f t="shared" si="34"/>
        <v>3.4845454545454544</v>
      </c>
      <c r="AD690" s="8">
        <f t="shared" si="35"/>
        <v>19.369999999999997</v>
      </c>
    </row>
    <row r="691" spans="1:30">
      <c r="A691" s="35">
        <v>41190</v>
      </c>
      <c r="B691" s="37">
        <f>A691+VLOOKUP(A691,'Master FWDPoints'!$A:$D,4,FALSE)</f>
        <v>41222</v>
      </c>
      <c r="C691" s="38">
        <f>B691+VLOOKUP(B691,'Master FWDPoints'!$A:$D,4,FALSE)</f>
        <v>41255</v>
      </c>
      <c r="D691" s="38">
        <f>C691+VLOOKUP(C691,'Master FWDPoints'!$A:$D,4,FALSE)</f>
        <v>41285</v>
      </c>
      <c r="E691" s="38">
        <f>D691+VLOOKUP(D691,'Master FWDPoints'!$A:$D,4,FALSE)</f>
        <v>41319</v>
      </c>
      <c r="F691" s="38">
        <f>E691+VLOOKUP(E691,'Master FWDPoints'!$A:$D,4,FALSE)</f>
        <v>41348</v>
      </c>
      <c r="G691" s="38">
        <f>F691+VLOOKUP(F691,'Master FWDPoints'!$A:$D,4,FALSE)</f>
        <v>41382</v>
      </c>
      <c r="H691" s="38">
        <f>G691+VLOOKUP(G691,'Master FWDPoints'!$A:$D,4,FALSE)</f>
        <v>41414</v>
      </c>
      <c r="I691" s="38">
        <f>H691+VLOOKUP(H691,'Master FWDPoints'!$A:$D,4,FALSE)</f>
        <v>41446</v>
      </c>
      <c r="J691" s="38">
        <f>I691+VLOOKUP(I691,'Master FWDPoints'!$A:$D,4,FALSE)</f>
        <v>41479</v>
      </c>
      <c r="K691" s="38">
        <f>J691+VLOOKUP(J691,'Master FWDPoints'!$A:$D,4,FALSE)</f>
        <v>41509</v>
      </c>
      <c r="L691" s="38">
        <f>K691+VLOOKUP(K691,'Master FWDPoints'!$A:$D,4,FALSE)</f>
        <v>41543</v>
      </c>
      <c r="M691" s="44">
        <f>$A691+VLOOKUP($A691,'Master FWDPoints'!$G:$K,4,FALSE)</f>
        <v>41556</v>
      </c>
      <c r="O691" s="8">
        <f>+VLOOKUP(A691,'Master FWDPoints'!$A:$D,2,FALSE)</f>
        <v>2.9</v>
      </c>
      <c r="P691" s="8">
        <f>+VLOOKUP(B691,'Master FWDPoints'!$A:$D,2,FALSE)</f>
        <v>2.1</v>
      </c>
      <c r="Q691" s="8">
        <f>+VLOOKUP(C691,'Master FWDPoints'!$A:$D,2,FALSE)</f>
        <v>1.8</v>
      </c>
      <c r="R691" s="8">
        <f>+VLOOKUP(D691,'Master FWDPoints'!$A:$D,2,FALSE)</f>
        <v>1.65</v>
      </c>
      <c r="S691" s="8">
        <f>+VLOOKUP(E691,'Master FWDPoints'!$A:$D,2,FALSE)</f>
        <v>2.0499999999999998</v>
      </c>
      <c r="T691" s="8">
        <f>+VLOOKUP(F691,'Master FWDPoints'!$A:$D,2,FALSE)</f>
        <v>1.95</v>
      </c>
      <c r="U691" s="8">
        <f>+VLOOKUP(G691,'Master FWDPoints'!$A:$D,2,FALSE)</f>
        <v>2.4500000000000002</v>
      </c>
      <c r="V691" s="8">
        <f>+VLOOKUP(H691,'Master FWDPoints'!$A:$D,2,FALSE)</f>
        <v>2.35</v>
      </c>
      <c r="W691" s="8">
        <f>+VLOOKUP(I691,'Master FWDPoints'!$A:$D,2,FALSE)</f>
        <v>2.5499999999999998</v>
      </c>
      <c r="X691" s="8">
        <f>+VLOOKUP(J691,'Master FWDPoints'!$A:$D,2,FALSE)</f>
        <v>2.4</v>
      </c>
      <c r="Y691" s="8">
        <f>+VLOOKUP(K691,'Master FWDPoints'!$A:$D,2,FALSE)</f>
        <v>2.6</v>
      </c>
      <c r="Z691" s="8">
        <f>+VLOOKUP(L691,'Master FWDPoints'!$A:$D,2,FALSE)*(M691-L691)/VLOOKUP(L691,'Master FWDPoints'!$A:$D,4,FALSE)</f>
        <v>0.88636363636363635</v>
      </c>
      <c r="AA691" s="8">
        <f>+VLOOKUP(A691,'Master FWDPoints'!$G:$J,2,FALSE)</f>
        <v>21.7</v>
      </c>
      <c r="AB691" s="8">
        <f t="shared" si="33"/>
        <v>25.686363636363637</v>
      </c>
      <c r="AC691" s="8">
        <f t="shared" si="34"/>
        <v>3.9863636363636381</v>
      </c>
      <c r="AD691" s="8">
        <f t="shared" si="35"/>
        <v>18.8</v>
      </c>
    </row>
    <row r="692" spans="1:30">
      <c r="A692" s="35">
        <v>41187</v>
      </c>
      <c r="B692" s="37">
        <f>A692+VLOOKUP(A692,'Master FWDPoints'!$A:$D,4,FALSE)</f>
        <v>41221</v>
      </c>
      <c r="C692" s="38">
        <f>B692+VLOOKUP(B692,'Master FWDPoints'!$A:$D,4,FALSE)</f>
        <v>41254</v>
      </c>
      <c r="D692" s="38">
        <f>C692+VLOOKUP(C692,'Master FWDPoints'!$A:$D,4,FALSE)</f>
        <v>41285</v>
      </c>
      <c r="E692" s="38">
        <f>D692+VLOOKUP(D692,'Master FWDPoints'!$A:$D,4,FALSE)</f>
        <v>41319</v>
      </c>
      <c r="F692" s="38">
        <f>E692+VLOOKUP(E692,'Master FWDPoints'!$A:$D,4,FALSE)</f>
        <v>41348</v>
      </c>
      <c r="G692" s="38">
        <f>F692+VLOOKUP(F692,'Master FWDPoints'!$A:$D,4,FALSE)</f>
        <v>41382</v>
      </c>
      <c r="H692" s="38">
        <f>G692+VLOOKUP(G692,'Master FWDPoints'!$A:$D,4,FALSE)</f>
        <v>41414</v>
      </c>
      <c r="I692" s="38">
        <f>H692+VLOOKUP(H692,'Master FWDPoints'!$A:$D,4,FALSE)</f>
        <v>41446</v>
      </c>
      <c r="J692" s="38">
        <f>I692+VLOOKUP(I692,'Master FWDPoints'!$A:$D,4,FALSE)</f>
        <v>41479</v>
      </c>
      <c r="K692" s="38">
        <f>J692+VLOOKUP(J692,'Master FWDPoints'!$A:$D,4,FALSE)</f>
        <v>41509</v>
      </c>
      <c r="L692" s="38">
        <f>K692+VLOOKUP(K692,'Master FWDPoints'!$A:$D,4,FALSE)</f>
        <v>41543</v>
      </c>
      <c r="M692" s="44">
        <f>$A692+VLOOKUP($A692,'Master FWDPoints'!$G:$K,4,FALSE)</f>
        <v>41555</v>
      </c>
      <c r="O692" s="8">
        <f>+VLOOKUP(A692,'Master FWDPoints'!$A:$D,2,FALSE)</f>
        <v>2.65</v>
      </c>
      <c r="P692" s="8">
        <f>+VLOOKUP(B692,'Master FWDPoints'!$A:$D,2,FALSE)</f>
        <v>2.1</v>
      </c>
      <c r="Q692" s="8">
        <f>+VLOOKUP(C692,'Master FWDPoints'!$A:$D,2,FALSE)</f>
        <v>1.9</v>
      </c>
      <c r="R692" s="8">
        <f>+VLOOKUP(D692,'Master FWDPoints'!$A:$D,2,FALSE)</f>
        <v>1.65</v>
      </c>
      <c r="S692" s="8">
        <f>+VLOOKUP(E692,'Master FWDPoints'!$A:$D,2,FALSE)</f>
        <v>2.0499999999999998</v>
      </c>
      <c r="T692" s="8">
        <f>+VLOOKUP(F692,'Master FWDPoints'!$A:$D,2,FALSE)</f>
        <v>1.95</v>
      </c>
      <c r="U692" s="8">
        <f>+VLOOKUP(G692,'Master FWDPoints'!$A:$D,2,FALSE)</f>
        <v>2.4500000000000002</v>
      </c>
      <c r="V692" s="8">
        <f>+VLOOKUP(H692,'Master FWDPoints'!$A:$D,2,FALSE)</f>
        <v>2.35</v>
      </c>
      <c r="W692" s="8">
        <f>+VLOOKUP(I692,'Master FWDPoints'!$A:$D,2,FALSE)</f>
        <v>2.5499999999999998</v>
      </c>
      <c r="X692" s="8">
        <f>+VLOOKUP(J692,'Master FWDPoints'!$A:$D,2,FALSE)</f>
        <v>2.4</v>
      </c>
      <c r="Y692" s="8">
        <f>+VLOOKUP(K692,'Master FWDPoints'!$A:$D,2,FALSE)</f>
        <v>2.6</v>
      </c>
      <c r="Z692" s="8">
        <f>+VLOOKUP(L692,'Master FWDPoints'!$A:$D,2,FALSE)*(M692-L692)/VLOOKUP(L692,'Master FWDPoints'!$A:$D,4,FALSE)</f>
        <v>0.81818181818181823</v>
      </c>
      <c r="AA692" s="8">
        <f>+VLOOKUP(A692,'Master FWDPoints'!$G:$J,2,FALSE)</f>
        <v>21.5</v>
      </c>
      <c r="AB692" s="8">
        <f t="shared" si="33"/>
        <v>25.468181818181819</v>
      </c>
      <c r="AC692" s="8">
        <f t="shared" si="34"/>
        <v>3.9681818181818187</v>
      </c>
      <c r="AD692" s="8">
        <f t="shared" si="35"/>
        <v>18.850000000000001</v>
      </c>
    </row>
    <row r="693" spans="1:30">
      <c r="A693" s="35">
        <v>41186</v>
      </c>
      <c r="B693" s="37">
        <f>A693+VLOOKUP(A693,'Master FWDPoints'!$A:$D,4,FALSE)</f>
        <v>41220</v>
      </c>
      <c r="C693" s="38">
        <f>B693+VLOOKUP(B693,'Master FWDPoints'!$A:$D,4,FALSE)</f>
        <v>41250</v>
      </c>
      <c r="D693" s="38">
        <f>C693+VLOOKUP(C693,'Master FWDPoints'!$A:$D,4,FALSE)</f>
        <v>41284</v>
      </c>
      <c r="E693" s="38">
        <f>D693+VLOOKUP(D693,'Master FWDPoints'!$A:$D,4,FALSE)</f>
        <v>41318</v>
      </c>
      <c r="F693" s="38">
        <f>E693+VLOOKUP(E693,'Master FWDPoints'!$A:$D,4,FALSE)</f>
        <v>41347</v>
      </c>
      <c r="G693" s="38">
        <f>F693+VLOOKUP(F693,'Master FWDPoints'!$A:$D,4,FALSE)</f>
        <v>41381</v>
      </c>
      <c r="H693" s="38">
        <f>G693+VLOOKUP(G693,'Master FWDPoints'!$A:$D,4,FALSE)</f>
        <v>41411</v>
      </c>
      <c r="I693" s="38">
        <f>H693+VLOOKUP(H693,'Master FWDPoints'!$A:$D,4,FALSE)</f>
        <v>41446</v>
      </c>
      <c r="J693" s="38">
        <f>I693+VLOOKUP(I693,'Master FWDPoints'!$A:$D,4,FALSE)</f>
        <v>41479</v>
      </c>
      <c r="K693" s="38">
        <f>J693+VLOOKUP(J693,'Master FWDPoints'!$A:$D,4,FALSE)</f>
        <v>41509</v>
      </c>
      <c r="L693" s="38">
        <f>K693+VLOOKUP(K693,'Master FWDPoints'!$A:$D,4,FALSE)</f>
        <v>41543</v>
      </c>
      <c r="M693" s="44">
        <f>$A693+VLOOKUP($A693,'Master FWDPoints'!$G:$K,4,FALSE)</f>
        <v>41554</v>
      </c>
      <c r="O693" s="8">
        <f>+VLOOKUP(A693,'Master FWDPoints'!$A:$D,2,FALSE)</f>
        <v>2.9</v>
      </c>
      <c r="P693" s="8">
        <f>+VLOOKUP(B693,'Master FWDPoints'!$A:$D,2,FALSE)</f>
        <v>1.95</v>
      </c>
      <c r="Q693" s="8">
        <f>+VLOOKUP(C693,'Master FWDPoints'!$A:$D,2,FALSE)</f>
        <v>2</v>
      </c>
      <c r="R693" s="8">
        <f>+VLOOKUP(D693,'Master FWDPoints'!$A:$D,2,FALSE)</f>
        <v>1.9</v>
      </c>
      <c r="S693" s="8">
        <f>+VLOOKUP(E693,'Master FWDPoints'!$A:$D,2,FALSE)</f>
        <v>1.75</v>
      </c>
      <c r="T693" s="8">
        <f>+VLOOKUP(F693,'Master FWDPoints'!$A:$D,2,FALSE)</f>
        <v>2</v>
      </c>
      <c r="U693" s="8">
        <f>+VLOOKUP(G693,'Master FWDPoints'!$A:$D,2,FALSE)</f>
        <v>2.1</v>
      </c>
      <c r="V693" s="8">
        <f>+VLOOKUP(H693,'Master FWDPoints'!$A:$D,2,FALSE)</f>
        <v>2.4</v>
      </c>
      <c r="W693" s="8">
        <f>+VLOOKUP(I693,'Master FWDPoints'!$A:$D,2,FALSE)</f>
        <v>2.5499999999999998</v>
      </c>
      <c r="X693" s="8">
        <f>+VLOOKUP(J693,'Master FWDPoints'!$A:$D,2,FALSE)</f>
        <v>2.4</v>
      </c>
      <c r="Y693" s="8">
        <f>+VLOOKUP(K693,'Master FWDPoints'!$A:$D,2,FALSE)</f>
        <v>2.6</v>
      </c>
      <c r="Z693" s="8">
        <f>+VLOOKUP(L693,'Master FWDPoints'!$A:$D,2,FALSE)*(M693-L693)/VLOOKUP(L693,'Master FWDPoints'!$A:$D,4,FALSE)</f>
        <v>0.75</v>
      </c>
      <c r="AA693" s="8">
        <f>+VLOOKUP(A693,'Master FWDPoints'!$G:$J,2,FALSE)</f>
        <v>21.5</v>
      </c>
      <c r="AB693" s="8">
        <f t="shared" si="33"/>
        <v>25.3</v>
      </c>
      <c r="AC693" s="8">
        <f t="shared" si="34"/>
        <v>3.8000000000000007</v>
      </c>
      <c r="AD693" s="8">
        <f t="shared" si="35"/>
        <v>18.600000000000001</v>
      </c>
    </row>
    <row r="694" spans="1:30">
      <c r="A694" s="35">
        <v>41185</v>
      </c>
      <c r="B694" s="37">
        <f>A694+VLOOKUP(A694,'Master FWDPoints'!$A:$D,4,FALSE)</f>
        <v>41213</v>
      </c>
      <c r="C694" s="38">
        <f>B694+VLOOKUP(B694,'Master FWDPoints'!$A:$D,4,FALSE)</f>
        <v>41243</v>
      </c>
      <c r="D694" s="38">
        <f>C694+VLOOKUP(C694,'Master FWDPoints'!$A:$D,4,FALSE)</f>
        <v>41271</v>
      </c>
      <c r="E694" s="38">
        <f>D694+VLOOKUP(D694,'Master FWDPoints'!$A:$D,4,FALSE)</f>
        <v>41305</v>
      </c>
      <c r="F694" s="38">
        <f>E694+VLOOKUP(E694,'Master FWDPoints'!$A:$D,4,FALSE)</f>
        <v>41333</v>
      </c>
      <c r="G694" s="38">
        <f>F694+VLOOKUP(F694,'Master FWDPoints'!$A:$D,4,FALSE)</f>
        <v>41361</v>
      </c>
      <c r="H694" s="38">
        <f>G694+VLOOKUP(G694,'Master FWDPoints'!$A:$D,4,FALSE)</f>
        <v>41394</v>
      </c>
      <c r="I694" s="38">
        <f>H694+VLOOKUP(H694,'Master FWDPoints'!$A:$D,4,FALSE)</f>
        <v>41425</v>
      </c>
      <c r="J694" s="38">
        <f>I694+VLOOKUP(I694,'Master FWDPoints'!$A:$D,4,FALSE)</f>
        <v>41453</v>
      </c>
      <c r="K694" s="38">
        <f>J694+VLOOKUP(J694,'Master FWDPoints'!$A:$D,4,FALSE)</f>
        <v>41486</v>
      </c>
      <c r="L694" s="38">
        <f>K694+VLOOKUP(K694,'Master FWDPoints'!$A:$D,4,FALSE)</f>
        <v>41516</v>
      </c>
      <c r="M694" s="44">
        <f>$A694+VLOOKUP($A694,'Master FWDPoints'!$G:$K,4,FALSE)</f>
        <v>41551</v>
      </c>
      <c r="O694" s="8">
        <f>+VLOOKUP(A694,'Master FWDPoints'!$A:$D,2,FALSE)</f>
        <v>2.15</v>
      </c>
      <c r="P694" s="8">
        <f>+VLOOKUP(B694,'Master FWDPoints'!$A:$D,2,FALSE)</f>
        <v>1.8599999999999999</v>
      </c>
      <c r="Q694" s="8">
        <f>+VLOOKUP(C694,'Master FWDPoints'!$A:$D,2,FALSE)</f>
        <v>1.75</v>
      </c>
      <c r="R694" s="8">
        <f>+VLOOKUP(D694,'Master FWDPoints'!$A:$D,2,FALSE)</f>
        <v>1.75</v>
      </c>
      <c r="S694" s="8">
        <f>+VLOOKUP(E694,'Master FWDPoints'!$A:$D,2,FALSE)</f>
        <v>1.75</v>
      </c>
      <c r="T694" s="8">
        <f>+VLOOKUP(F694,'Master FWDPoints'!$A:$D,2,FALSE)</f>
        <v>2.15</v>
      </c>
      <c r="U694" s="8">
        <f>+VLOOKUP(G694,'Master FWDPoints'!$A:$D,2,FALSE)</f>
        <v>2.0499999999999998</v>
      </c>
      <c r="V694" s="8">
        <f>+VLOOKUP(H694,'Master FWDPoints'!$A:$D,2,FALSE)</f>
        <v>2.1</v>
      </c>
      <c r="W694" s="8">
        <f>+VLOOKUP(I694,'Master FWDPoints'!$A:$D,2,FALSE)</f>
        <v>2.34</v>
      </c>
      <c r="X694" s="8">
        <f>+VLOOKUP(J694,'Master FWDPoints'!$A:$D,2,FALSE)</f>
        <v>2.5499999999999998</v>
      </c>
      <c r="Y694" s="8">
        <f>+VLOOKUP(K694,'Master FWDPoints'!$A:$D,2,FALSE)</f>
        <v>2.15</v>
      </c>
      <c r="Z694" s="8">
        <f>+VLOOKUP(L694,'Master FWDPoints'!$A:$D,2,FALSE)*(M694-L694)/VLOOKUP(L694,'Master FWDPoints'!$A:$D,4,FALSE)</f>
        <v>2.7661290322580645</v>
      </c>
      <c r="AA694" s="8">
        <f>+VLOOKUP(A694,'Master FWDPoints'!$G:$J,2,FALSE)</f>
        <v>21.3</v>
      </c>
      <c r="AB694" s="8">
        <f t="shared" si="33"/>
        <v>25.366129032258062</v>
      </c>
      <c r="AC694" s="8">
        <f t="shared" si="34"/>
        <v>4.0661290322580612</v>
      </c>
      <c r="AD694" s="8">
        <f t="shared" si="35"/>
        <v>19.150000000000002</v>
      </c>
    </row>
    <row r="695" spans="1:30">
      <c r="A695" s="35">
        <v>41184</v>
      </c>
      <c r="B695" s="37">
        <f>A695+VLOOKUP(A695,'Master FWDPoints'!$A:$D,4,FALSE)</f>
        <v>41213</v>
      </c>
      <c r="C695" s="38">
        <f>B695+VLOOKUP(B695,'Master FWDPoints'!$A:$D,4,FALSE)</f>
        <v>41243</v>
      </c>
      <c r="D695" s="38">
        <f>C695+VLOOKUP(C695,'Master FWDPoints'!$A:$D,4,FALSE)</f>
        <v>41271</v>
      </c>
      <c r="E695" s="38">
        <f>D695+VLOOKUP(D695,'Master FWDPoints'!$A:$D,4,FALSE)</f>
        <v>41305</v>
      </c>
      <c r="F695" s="38">
        <f>E695+VLOOKUP(E695,'Master FWDPoints'!$A:$D,4,FALSE)</f>
        <v>41333</v>
      </c>
      <c r="G695" s="38">
        <f>F695+VLOOKUP(F695,'Master FWDPoints'!$A:$D,4,FALSE)</f>
        <v>41361</v>
      </c>
      <c r="H695" s="38">
        <f>G695+VLOOKUP(G695,'Master FWDPoints'!$A:$D,4,FALSE)</f>
        <v>41394</v>
      </c>
      <c r="I695" s="38">
        <f>H695+VLOOKUP(H695,'Master FWDPoints'!$A:$D,4,FALSE)</f>
        <v>41425</v>
      </c>
      <c r="J695" s="38">
        <f>I695+VLOOKUP(I695,'Master FWDPoints'!$A:$D,4,FALSE)</f>
        <v>41453</v>
      </c>
      <c r="K695" s="38">
        <f>J695+VLOOKUP(J695,'Master FWDPoints'!$A:$D,4,FALSE)</f>
        <v>41486</v>
      </c>
      <c r="L695" s="38">
        <f>K695+VLOOKUP(K695,'Master FWDPoints'!$A:$D,4,FALSE)</f>
        <v>41516</v>
      </c>
      <c r="M695" s="44">
        <f>$A695+VLOOKUP($A695,'Master FWDPoints'!$G:$K,4,FALSE)</f>
        <v>41550</v>
      </c>
      <c r="O695" s="8">
        <f>+VLOOKUP(A695,'Master FWDPoints'!$A:$D,2,FALSE)</f>
        <v>2.2999999999999998</v>
      </c>
      <c r="P695" s="8">
        <f>+VLOOKUP(B695,'Master FWDPoints'!$A:$D,2,FALSE)</f>
        <v>1.8599999999999999</v>
      </c>
      <c r="Q695" s="8">
        <f>+VLOOKUP(C695,'Master FWDPoints'!$A:$D,2,FALSE)</f>
        <v>1.75</v>
      </c>
      <c r="R695" s="8">
        <f>+VLOOKUP(D695,'Master FWDPoints'!$A:$D,2,FALSE)</f>
        <v>1.75</v>
      </c>
      <c r="S695" s="8">
        <f>+VLOOKUP(E695,'Master FWDPoints'!$A:$D,2,FALSE)</f>
        <v>1.75</v>
      </c>
      <c r="T695" s="8">
        <f>+VLOOKUP(F695,'Master FWDPoints'!$A:$D,2,FALSE)</f>
        <v>2.15</v>
      </c>
      <c r="U695" s="8">
        <f>+VLOOKUP(G695,'Master FWDPoints'!$A:$D,2,FALSE)</f>
        <v>2.0499999999999998</v>
      </c>
      <c r="V695" s="8">
        <f>+VLOOKUP(H695,'Master FWDPoints'!$A:$D,2,FALSE)</f>
        <v>2.1</v>
      </c>
      <c r="W695" s="8">
        <f>+VLOOKUP(I695,'Master FWDPoints'!$A:$D,2,FALSE)</f>
        <v>2.34</v>
      </c>
      <c r="X695" s="8">
        <f>+VLOOKUP(J695,'Master FWDPoints'!$A:$D,2,FALSE)</f>
        <v>2.5499999999999998</v>
      </c>
      <c r="Y695" s="8">
        <f>+VLOOKUP(K695,'Master FWDPoints'!$A:$D,2,FALSE)</f>
        <v>2.15</v>
      </c>
      <c r="Z695" s="8">
        <f>+VLOOKUP(L695,'Master FWDPoints'!$A:$D,2,FALSE)*(M695-L695)/VLOOKUP(L695,'Master FWDPoints'!$A:$D,4,FALSE)</f>
        <v>2.6870967741935488</v>
      </c>
      <c r="AA695" s="8">
        <f>+VLOOKUP(A695,'Master FWDPoints'!$G:$J,2,FALSE)</f>
        <v>21.2</v>
      </c>
      <c r="AB695" s="8">
        <f t="shared" si="33"/>
        <v>25.437096774193545</v>
      </c>
      <c r="AC695" s="8">
        <f t="shared" si="34"/>
        <v>4.2370967741935459</v>
      </c>
      <c r="AD695" s="8">
        <f t="shared" si="35"/>
        <v>18.899999999999999</v>
      </c>
    </row>
    <row r="696" spans="1:30">
      <c r="A696" s="35">
        <v>41183</v>
      </c>
      <c r="B696" s="37">
        <f>A696+VLOOKUP(A696,'Master FWDPoints'!$A:$D,4,FALSE)</f>
        <v>41213</v>
      </c>
      <c r="C696" s="38">
        <f>B696+VLOOKUP(B696,'Master FWDPoints'!$A:$D,4,FALSE)</f>
        <v>41243</v>
      </c>
      <c r="D696" s="38">
        <f>C696+VLOOKUP(C696,'Master FWDPoints'!$A:$D,4,FALSE)</f>
        <v>41271</v>
      </c>
      <c r="E696" s="38">
        <f>D696+VLOOKUP(D696,'Master FWDPoints'!$A:$D,4,FALSE)</f>
        <v>41305</v>
      </c>
      <c r="F696" s="38">
        <f>E696+VLOOKUP(E696,'Master FWDPoints'!$A:$D,4,FALSE)</f>
        <v>41333</v>
      </c>
      <c r="G696" s="38">
        <f>F696+VLOOKUP(F696,'Master FWDPoints'!$A:$D,4,FALSE)</f>
        <v>41361</v>
      </c>
      <c r="H696" s="38">
        <f>G696+VLOOKUP(G696,'Master FWDPoints'!$A:$D,4,FALSE)</f>
        <v>41394</v>
      </c>
      <c r="I696" s="38">
        <f>H696+VLOOKUP(H696,'Master FWDPoints'!$A:$D,4,FALSE)</f>
        <v>41425</v>
      </c>
      <c r="J696" s="38">
        <f>I696+VLOOKUP(I696,'Master FWDPoints'!$A:$D,4,FALSE)</f>
        <v>41453</v>
      </c>
      <c r="K696" s="38">
        <f>J696+VLOOKUP(J696,'Master FWDPoints'!$A:$D,4,FALSE)</f>
        <v>41486</v>
      </c>
      <c r="L696" s="38">
        <f>K696+VLOOKUP(K696,'Master FWDPoints'!$A:$D,4,FALSE)</f>
        <v>41516</v>
      </c>
      <c r="M696" s="44">
        <f>$A696+VLOOKUP($A696,'Master FWDPoints'!$G:$K,4,FALSE)</f>
        <v>41549</v>
      </c>
      <c r="O696" s="8">
        <f>+VLOOKUP(A696,'Master FWDPoints'!$A:$D,2,FALSE)</f>
        <v>2.0499999999999998</v>
      </c>
      <c r="P696" s="8">
        <f>+VLOOKUP(B696,'Master FWDPoints'!$A:$D,2,FALSE)</f>
        <v>1.8599999999999999</v>
      </c>
      <c r="Q696" s="8">
        <f>+VLOOKUP(C696,'Master FWDPoints'!$A:$D,2,FALSE)</f>
        <v>1.75</v>
      </c>
      <c r="R696" s="8">
        <f>+VLOOKUP(D696,'Master FWDPoints'!$A:$D,2,FALSE)</f>
        <v>1.75</v>
      </c>
      <c r="S696" s="8">
        <f>+VLOOKUP(E696,'Master FWDPoints'!$A:$D,2,FALSE)</f>
        <v>1.75</v>
      </c>
      <c r="T696" s="8">
        <f>+VLOOKUP(F696,'Master FWDPoints'!$A:$D,2,FALSE)</f>
        <v>2.15</v>
      </c>
      <c r="U696" s="8">
        <f>+VLOOKUP(G696,'Master FWDPoints'!$A:$D,2,FALSE)</f>
        <v>2.0499999999999998</v>
      </c>
      <c r="V696" s="8">
        <f>+VLOOKUP(H696,'Master FWDPoints'!$A:$D,2,FALSE)</f>
        <v>2.1</v>
      </c>
      <c r="W696" s="8">
        <f>+VLOOKUP(I696,'Master FWDPoints'!$A:$D,2,FALSE)</f>
        <v>2.34</v>
      </c>
      <c r="X696" s="8">
        <f>+VLOOKUP(J696,'Master FWDPoints'!$A:$D,2,FALSE)</f>
        <v>2.5499999999999998</v>
      </c>
      <c r="Y696" s="8">
        <f>+VLOOKUP(K696,'Master FWDPoints'!$A:$D,2,FALSE)</f>
        <v>2.15</v>
      </c>
      <c r="Z696" s="8">
        <f>+VLOOKUP(L696,'Master FWDPoints'!$A:$D,2,FALSE)*(M696-L696)/VLOOKUP(L696,'Master FWDPoints'!$A:$D,4,FALSE)</f>
        <v>2.6080645161290326</v>
      </c>
      <c r="AA696" s="8">
        <f>+VLOOKUP(A696,'Master FWDPoints'!$G:$J,2,FALSE)</f>
        <v>20.9</v>
      </c>
      <c r="AB696" s="8">
        <f t="shared" si="33"/>
        <v>25.10806451612903</v>
      </c>
      <c r="AC696" s="8">
        <f t="shared" si="34"/>
        <v>4.2080645161290313</v>
      </c>
      <c r="AD696" s="8">
        <f t="shared" si="35"/>
        <v>18.849999999999998</v>
      </c>
    </row>
    <row r="697" spans="1:30">
      <c r="A697" s="35">
        <v>41180</v>
      </c>
      <c r="B697" s="37">
        <f>A697+VLOOKUP(A697,'Master FWDPoints'!$A:$D,4,FALSE)</f>
        <v>41213</v>
      </c>
      <c r="C697" s="38">
        <f>B697+VLOOKUP(B697,'Master FWDPoints'!$A:$D,4,FALSE)</f>
        <v>41243</v>
      </c>
      <c r="D697" s="38">
        <f>C697+VLOOKUP(C697,'Master FWDPoints'!$A:$D,4,FALSE)</f>
        <v>41271</v>
      </c>
      <c r="E697" s="38">
        <f>D697+VLOOKUP(D697,'Master FWDPoints'!$A:$D,4,FALSE)</f>
        <v>41305</v>
      </c>
      <c r="F697" s="38">
        <f>E697+VLOOKUP(E697,'Master FWDPoints'!$A:$D,4,FALSE)</f>
        <v>41333</v>
      </c>
      <c r="G697" s="38">
        <f>F697+VLOOKUP(F697,'Master FWDPoints'!$A:$D,4,FALSE)</f>
        <v>41361</v>
      </c>
      <c r="H697" s="38">
        <f>G697+VLOOKUP(G697,'Master FWDPoints'!$A:$D,4,FALSE)</f>
        <v>41394</v>
      </c>
      <c r="I697" s="38">
        <f>H697+VLOOKUP(H697,'Master FWDPoints'!$A:$D,4,FALSE)</f>
        <v>41425</v>
      </c>
      <c r="J697" s="38">
        <f>I697+VLOOKUP(I697,'Master FWDPoints'!$A:$D,4,FALSE)</f>
        <v>41453</v>
      </c>
      <c r="K697" s="38">
        <f>J697+VLOOKUP(J697,'Master FWDPoints'!$A:$D,4,FALSE)</f>
        <v>41486</v>
      </c>
      <c r="L697" s="38">
        <f>K697+VLOOKUP(K697,'Master FWDPoints'!$A:$D,4,FALSE)</f>
        <v>41516</v>
      </c>
      <c r="M697" s="44">
        <f>$A697+VLOOKUP($A697,'Master FWDPoints'!$G:$K,4,FALSE)</f>
        <v>41547</v>
      </c>
      <c r="O697" s="8">
        <f>+VLOOKUP(A697,'Master FWDPoints'!$A:$D,2,FALSE)</f>
        <v>2.25</v>
      </c>
      <c r="P697" s="8">
        <f>+VLOOKUP(B697,'Master FWDPoints'!$A:$D,2,FALSE)</f>
        <v>1.8599999999999999</v>
      </c>
      <c r="Q697" s="8">
        <f>+VLOOKUP(C697,'Master FWDPoints'!$A:$D,2,FALSE)</f>
        <v>1.75</v>
      </c>
      <c r="R697" s="8">
        <f>+VLOOKUP(D697,'Master FWDPoints'!$A:$D,2,FALSE)</f>
        <v>1.75</v>
      </c>
      <c r="S697" s="8">
        <f>+VLOOKUP(E697,'Master FWDPoints'!$A:$D,2,FALSE)</f>
        <v>1.75</v>
      </c>
      <c r="T697" s="8">
        <f>+VLOOKUP(F697,'Master FWDPoints'!$A:$D,2,FALSE)</f>
        <v>2.15</v>
      </c>
      <c r="U697" s="8">
        <f>+VLOOKUP(G697,'Master FWDPoints'!$A:$D,2,FALSE)</f>
        <v>2.0499999999999998</v>
      </c>
      <c r="V697" s="8">
        <f>+VLOOKUP(H697,'Master FWDPoints'!$A:$D,2,FALSE)</f>
        <v>2.1</v>
      </c>
      <c r="W697" s="8">
        <f>+VLOOKUP(I697,'Master FWDPoints'!$A:$D,2,FALSE)</f>
        <v>2.34</v>
      </c>
      <c r="X697" s="8">
        <f>+VLOOKUP(J697,'Master FWDPoints'!$A:$D,2,FALSE)</f>
        <v>2.5499999999999998</v>
      </c>
      <c r="Y697" s="8">
        <f>+VLOOKUP(K697,'Master FWDPoints'!$A:$D,2,FALSE)</f>
        <v>2.15</v>
      </c>
      <c r="Z697" s="8">
        <f>+VLOOKUP(L697,'Master FWDPoints'!$A:$D,2,FALSE)*(M697-L697)/VLOOKUP(L697,'Master FWDPoints'!$A:$D,4,FALSE)</f>
        <v>2.4500000000000002</v>
      </c>
      <c r="AA697" s="8">
        <f>+VLOOKUP(A697,'Master FWDPoints'!$G:$J,2,FALSE)</f>
        <v>21.2</v>
      </c>
      <c r="AB697" s="8">
        <f t="shared" si="33"/>
        <v>25.15</v>
      </c>
      <c r="AC697" s="8">
        <f t="shared" si="34"/>
        <v>3.9499999999999993</v>
      </c>
      <c r="AD697" s="8">
        <f t="shared" si="35"/>
        <v>18.95</v>
      </c>
    </row>
    <row r="698" spans="1:30">
      <c r="A698" s="35">
        <v>41179</v>
      </c>
      <c r="B698" s="37">
        <f>A698+VLOOKUP(A698,'Master FWDPoints'!$A:$D,4,FALSE)</f>
        <v>41213</v>
      </c>
      <c r="C698" s="38">
        <f>B698+VLOOKUP(B698,'Master FWDPoints'!$A:$D,4,FALSE)</f>
        <v>41243</v>
      </c>
      <c r="D698" s="38">
        <f>C698+VLOOKUP(C698,'Master FWDPoints'!$A:$D,4,FALSE)</f>
        <v>41271</v>
      </c>
      <c r="E698" s="38">
        <f>D698+VLOOKUP(D698,'Master FWDPoints'!$A:$D,4,FALSE)</f>
        <v>41305</v>
      </c>
      <c r="F698" s="38">
        <f>E698+VLOOKUP(E698,'Master FWDPoints'!$A:$D,4,FALSE)</f>
        <v>41333</v>
      </c>
      <c r="G698" s="38">
        <f>F698+VLOOKUP(F698,'Master FWDPoints'!$A:$D,4,FALSE)</f>
        <v>41361</v>
      </c>
      <c r="H698" s="38">
        <f>G698+VLOOKUP(G698,'Master FWDPoints'!$A:$D,4,FALSE)</f>
        <v>41394</v>
      </c>
      <c r="I698" s="38">
        <f>H698+VLOOKUP(H698,'Master FWDPoints'!$A:$D,4,FALSE)</f>
        <v>41425</v>
      </c>
      <c r="J698" s="38">
        <f>I698+VLOOKUP(I698,'Master FWDPoints'!$A:$D,4,FALSE)</f>
        <v>41453</v>
      </c>
      <c r="K698" s="38">
        <f>J698+VLOOKUP(J698,'Master FWDPoints'!$A:$D,4,FALSE)</f>
        <v>41486</v>
      </c>
      <c r="L698" s="38">
        <f>K698+VLOOKUP(K698,'Master FWDPoints'!$A:$D,4,FALSE)</f>
        <v>41516</v>
      </c>
      <c r="M698" s="44">
        <f>$A698+VLOOKUP($A698,'Master FWDPoints'!$G:$K,4,FALSE)</f>
        <v>41547</v>
      </c>
      <c r="O698" s="8">
        <f>+VLOOKUP(A698,'Master FWDPoints'!$A:$D,2,FALSE)</f>
        <v>2.4</v>
      </c>
      <c r="P698" s="8">
        <f>+VLOOKUP(B698,'Master FWDPoints'!$A:$D,2,FALSE)</f>
        <v>1.8599999999999999</v>
      </c>
      <c r="Q698" s="8">
        <f>+VLOOKUP(C698,'Master FWDPoints'!$A:$D,2,FALSE)</f>
        <v>1.75</v>
      </c>
      <c r="R698" s="8">
        <f>+VLOOKUP(D698,'Master FWDPoints'!$A:$D,2,FALSE)</f>
        <v>1.75</v>
      </c>
      <c r="S698" s="8">
        <f>+VLOOKUP(E698,'Master FWDPoints'!$A:$D,2,FALSE)</f>
        <v>1.75</v>
      </c>
      <c r="T698" s="8">
        <f>+VLOOKUP(F698,'Master FWDPoints'!$A:$D,2,FALSE)</f>
        <v>2.15</v>
      </c>
      <c r="U698" s="8">
        <f>+VLOOKUP(G698,'Master FWDPoints'!$A:$D,2,FALSE)</f>
        <v>2.0499999999999998</v>
      </c>
      <c r="V698" s="8">
        <f>+VLOOKUP(H698,'Master FWDPoints'!$A:$D,2,FALSE)</f>
        <v>2.1</v>
      </c>
      <c r="W698" s="8">
        <f>+VLOOKUP(I698,'Master FWDPoints'!$A:$D,2,FALSE)</f>
        <v>2.34</v>
      </c>
      <c r="X698" s="8">
        <f>+VLOOKUP(J698,'Master FWDPoints'!$A:$D,2,FALSE)</f>
        <v>2.5499999999999998</v>
      </c>
      <c r="Y698" s="8">
        <f>+VLOOKUP(K698,'Master FWDPoints'!$A:$D,2,FALSE)</f>
        <v>2.15</v>
      </c>
      <c r="Z698" s="8">
        <f>+VLOOKUP(L698,'Master FWDPoints'!$A:$D,2,FALSE)*(M698-L698)/VLOOKUP(L698,'Master FWDPoints'!$A:$D,4,FALSE)</f>
        <v>2.4500000000000002</v>
      </c>
      <c r="AA698" s="8">
        <f>+VLOOKUP(A698,'Master FWDPoints'!$G:$J,2,FALSE)</f>
        <v>21.2</v>
      </c>
      <c r="AB698" s="8">
        <f t="shared" si="33"/>
        <v>25.299999999999997</v>
      </c>
      <c r="AC698" s="8">
        <f t="shared" si="34"/>
        <v>4.0999999999999979</v>
      </c>
      <c r="AD698" s="8">
        <f t="shared" si="35"/>
        <v>18.8</v>
      </c>
    </row>
    <row r="699" spans="1:30">
      <c r="A699" s="35">
        <v>41178</v>
      </c>
      <c r="B699" s="37">
        <f>A699+VLOOKUP(A699,'Master FWDPoints'!$A:$D,4,FALSE)</f>
        <v>41208</v>
      </c>
      <c r="C699" s="38">
        <f>B699+VLOOKUP(B699,'Master FWDPoints'!$A:$D,4,FALSE)</f>
        <v>41242</v>
      </c>
      <c r="D699" s="38">
        <f>C699+VLOOKUP(C699,'Master FWDPoints'!$A:$D,4,FALSE)</f>
        <v>41271</v>
      </c>
      <c r="E699" s="38">
        <f>D699+VLOOKUP(D699,'Master FWDPoints'!$A:$D,4,FALSE)</f>
        <v>41305</v>
      </c>
      <c r="F699" s="38">
        <f>E699+VLOOKUP(E699,'Master FWDPoints'!$A:$D,4,FALSE)</f>
        <v>41333</v>
      </c>
      <c r="G699" s="38">
        <f>F699+VLOOKUP(F699,'Master FWDPoints'!$A:$D,4,FALSE)</f>
        <v>41361</v>
      </c>
      <c r="H699" s="38">
        <f>G699+VLOOKUP(G699,'Master FWDPoints'!$A:$D,4,FALSE)</f>
        <v>41394</v>
      </c>
      <c r="I699" s="38">
        <f>H699+VLOOKUP(H699,'Master FWDPoints'!$A:$D,4,FALSE)</f>
        <v>41425</v>
      </c>
      <c r="J699" s="38">
        <f>I699+VLOOKUP(I699,'Master FWDPoints'!$A:$D,4,FALSE)</f>
        <v>41453</v>
      </c>
      <c r="K699" s="38">
        <f>J699+VLOOKUP(J699,'Master FWDPoints'!$A:$D,4,FALSE)</f>
        <v>41486</v>
      </c>
      <c r="L699" s="38">
        <f>K699+VLOOKUP(K699,'Master FWDPoints'!$A:$D,4,FALSE)</f>
        <v>41516</v>
      </c>
      <c r="M699" s="44">
        <f>$A699+VLOOKUP($A699,'Master FWDPoints'!$G:$K,4,FALSE)</f>
        <v>41544</v>
      </c>
      <c r="O699" s="8">
        <f>+VLOOKUP(A699,'Master FWDPoints'!$A:$D,2,FALSE)</f>
        <v>2.2999999999999998</v>
      </c>
      <c r="P699" s="8">
        <f>+VLOOKUP(B699,'Master FWDPoints'!$A:$D,2,FALSE)</f>
        <v>2.1</v>
      </c>
      <c r="Q699" s="8">
        <f>+VLOOKUP(C699,'Master FWDPoints'!$A:$D,2,FALSE)</f>
        <v>1.9</v>
      </c>
      <c r="R699" s="8">
        <f>+VLOOKUP(D699,'Master FWDPoints'!$A:$D,2,FALSE)</f>
        <v>1.75</v>
      </c>
      <c r="S699" s="8">
        <f>+VLOOKUP(E699,'Master FWDPoints'!$A:$D,2,FALSE)</f>
        <v>1.75</v>
      </c>
      <c r="T699" s="8">
        <f>+VLOOKUP(F699,'Master FWDPoints'!$A:$D,2,FALSE)</f>
        <v>2.15</v>
      </c>
      <c r="U699" s="8">
        <f>+VLOOKUP(G699,'Master FWDPoints'!$A:$D,2,FALSE)</f>
        <v>2.0499999999999998</v>
      </c>
      <c r="V699" s="8">
        <f>+VLOOKUP(H699,'Master FWDPoints'!$A:$D,2,FALSE)</f>
        <v>2.1</v>
      </c>
      <c r="W699" s="8">
        <f>+VLOOKUP(I699,'Master FWDPoints'!$A:$D,2,FALSE)</f>
        <v>2.34</v>
      </c>
      <c r="X699" s="8">
        <f>+VLOOKUP(J699,'Master FWDPoints'!$A:$D,2,FALSE)</f>
        <v>2.5499999999999998</v>
      </c>
      <c r="Y699" s="8">
        <f>+VLOOKUP(K699,'Master FWDPoints'!$A:$D,2,FALSE)</f>
        <v>2.15</v>
      </c>
      <c r="Z699" s="8">
        <f>+VLOOKUP(L699,'Master FWDPoints'!$A:$D,2,FALSE)*(M699-L699)/VLOOKUP(L699,'Master FWDPoints'!$A:$D,4,FALSE)</f>
        <v>2.212903225806452</v>
      </c>
      <c r="AA699" s="8">
        <f>+VLOOKUP(A699,'Master FWDPoints'!$G:$J,2,FALSE)</f>
        <v>21.52</v>
      </c>
      <c r="AB699" s="8">
        <f t="shared" si="33"/>
        <v>25.352903225806454</v>
      </c>
      <c r="AC699" s="8">
        <f t="shared" si="34"/>
        <v>3.8329032258064544</v>
      </c>
      <c r="AD699" s="8">
        <f t="shared" si="35"/>
        <v>19.22</v>
      </c>
    </row>
    <row r="700" spans="1:30">
      <c r="A700" s="35">
        <v>41177</v>
      </c>
      <c r="B700" s="37">
        <f>A700+VLOOKUP(A700,'Master FWDPoints'!$A:$D,4,FALSE)</f>
        <v>41208</v>
      </c>
      <c r="C700" s="38">
        <f>B700+VLOOKUP(B700,'Master FWDPoints'!$A:$D,4,FALSE)</f>
        <v>41242</v>
      </c>
      <c r="D700" s="38">
        <f>C700+VLOOKUP(C700,'Master FWDPoints'!$A:$D,4,FALSE)</f>
        <v>41271</v>
      </c>
      <c r="E700" s="38">
        <f>D700+VLOOKUP(D700,'Master FWDPoints'!$A:$D,4,FALSE)</f>
        <v>41305</v>
      </c>
      <c r="F700" s="38">
        <f>E700+VLOOKUP(E700,'Master FWDPoints'!$A:$D,4,FALSE)</f>
        <v>41333</v>
      </c>
      <c r="G700" s="38">
        <f>F700+VLOOKUP(F700,'Master FWDPoints'!$A:$D,4,FALSE)</f>
        <v>41361</v>
      </c>
      <c r="H700" s="38">
        <f>G700+VLOOKUP(G700,'Master FWDPoints'!$A:$D,4,FALSE)</f>
        <v>41394</v>
      </c>
      <c r="I700" s="38">
        <f>H700+VLOOKUP(H700,'Master FWDPoints'!$A:$D,4,FALSE)</f>
        <v>41425</v>
      </c>
      <c r="J700" s="38">
        <f>I700+VLOOKUP(I700,'Master FWDPoints'!$A:$D,4,FALSE)</f>
        <v>41453</v>
      </c>
      <c r="K700" s="38">
        <f>J700+VLOOKUP(J700,'Master FWDPoints'!$A:$D,4,FALSE)</f>
        <v>41486</v>
      </c>
      <c r="L700" s="38">
        <f>K700+VLOOKUP(K700,'Master FWDPoints'!$A:$D,4,FALSE)</f>
        <v>41516</v>
      </c>
      <c r="M700" s="44">
        <f>$A700+VLOOKUP($A700,'Master FWDPoints'!$G:$K,4,FALSE)</f>
        <v>41543</v>
      </c>
      <c r="O700" s="8">
        <f>+VLOOKUP(A700,'Master FWDPoints'!$A:$D,2,FALSE)</f>
        <v>2.2000000000000002</v>
      </c>
      <c r="P700" s="8">
        <f>+VLOOKUP(B700,'Master FWDPoints'!$A:$D,2,FALSE)</f>
        <v>2.1</v>
      </c>
      <c r="Q700" s="8">
        <f>+VLOOKUP(C700,'Master FWDPoints'!$A:$D,2,FALSE)</f>
        <v>1.9</v>
      </c>
      <c r="R700" s="8">
        <f>+VLOOKUP(D700,'Master FWDPoints'!$A:$D,2,FALSE)</f>
        <v>1.75</v>
      </c>
      <c r="S700" s="8">
        <f>+VLOOKUP(E700,'Master FWDPoints'!$A:$D,2,FALSE)</f>
        <v>1.75</v>
      </c>
      <c r="T700" s="8">
        <f>+VLOOKUP(F700,'Master FWDPoints'!$A:$D,2,FALSE)</f>
        <v>2.15</v>
      </c>
      <c r="U700" s="8">
        <f>+VLOOKUP(G700,'Master FWDPoints'!$A:$D,2,FALSE)</f>
        <v>2.0499999999999998</v>
      </c>
      <c r="V700" s="8">
        <f>+VLOOKUP(H700,'Master FWDPoints'!$A:$D,2,FALSE)</f>
        <v>2.1</v>
      </c>
      <c r="W700" s="8">
        <f>+VLOOKUP(I700,'Master FWDPoints'!$A:$D,2,FALSE)</f>
        <v>2.34</v>
      </c>
      <c r="X700" s="8">
        <f>+VLOOKUP(J700,'Master FWDPoints'!$A:$D,2,FALSE)</f>
        <v>2.5499999999999998</v>
      </c>
      <c r="Y700" s="8">
        <f>+VLOOKUP(K700,'Master FWDPoints'!$A:$D,2,FALSE)</f>
        <v>2.15</v>
      </c>
      <c r="Z700" s="8">
        <f>+VLOOKUP(L700,'Master FWDPoints'!$A:$D,2,FALSE)*(M700-L700)/VLOOKUP(L700,'Master FWDPoints'!$A:$D,4,FALSE)</f>
        <v>2.1338709677419359</v>
      </c>
      <c r="AA700" s="8">
        <f>+VLOOKUP(A700,'Master FWDPoints'!$G:$J,2,FALSE)</f>
        <v>21.5</v>
      </c>
      <c r="AB700" s="8">
        <f t="shared" si="33"/>
        <v>25.173870967741937</v>
      </c>
      <c r="AC700" s="8">
        <f t="shared" si="34"/>
        <v>3.6738709677419372</v>
      </c>
      <c r="AD700" s="8">
        <f t="shared" si="35"/>
        <v>19.3</v>
      </c>
    </row>
    <row r="701" spans="1:30">
      <c r="A701" s="35">
        <v>41176</v>
      </c>
      <c r="B701" s="37">
        <f>A701+VLOOKUP(A701,'Master FWDPoints'!$A:$D,4,FALSE)</f>
        <v>41207</v>
      </c>
      <c r="C701" s="38">
        <f>B701+VLOOKUP(B701,'Master FWDPoints'!$A:$D,4,FALSE)</f>
        <v>41241</v>
      </c>
      <c r="D701" s="38">
        <f>C701+VLOOKUP(C701,'Master FWDPoints'!$A:$D,4,FALSE)</f>
        <v>41271</v>
      </c>
      <c r="E701" s="38">
        <f>D701+VLOOKUP(D701,'Master FWDPoints'!$A:$D,4,FALSE)</f>
        <v>41305</v>
      </c>
      <c r="F701" s="38">
        <f>E701+VLOOKUP(E701,'Master FWDPoints'!$A:$D,4,FALSE)</f>
        <v>41333</v>
      </c>
      <c r="G701" s="38">
        <f>F701+VLOOKUP(F701,'Master FWDPoints'!$A:$D,4,FALSE)</f>
        <v>41361</v>
      </c>
      <c r="H701" s="38">
        <f>G701+VLOOKUP(G701,'Master FWDPoints'!$A:$D,4,FALSE)</f>
        <v>41394</v>
      </c>
      <c r="I701" s="38">
        <f>H701+VLOOKUP(H701,'Master FWDPoints'!$A:$D,4,FALSE)</f>
        <v>41425</v>
      </c>
      <c r="J701" s="38">
        <f>I701+VLOOKUP(I701,'Master FWDPoints'!$A:$D,4,FALSE)</f>
        <v>41453</v>
      </c>
      <c r="K701" s="38">
        <f>J701+VLOOKUP(J701,'Master FWDPoints'!$A:$D,4,FALSE)</f>
        <v>41486</v>
      </c>
      <c r="L701" s="38">
        <f>K701+VLOOKUP(K701,'Master FWDPoints'!$A:$D,4,FALSE)</f>
        <v>41516</v>
      </c>
      <c r="M701" s="44">
        <f>$A701+VLOOKUP($A701,'Master FWDPoints'!$G:$K,4,FALSE)</f>
        <v>41542</v>
      </c>
      <c r="O701" s="8">
        <f>+VLOOKUP(A701,'Master FWDPoints'!$A:$D,2,FALSE)</f>
        <v>1.95</v>
      </c>
      <c r="P701" s="8">
        <f>+VLOOKUP(B701,'Master FWDPoints'!$A:$D,2,FALSE)</f>
        <v>1.99</v>
      </c>
      <c r="Q701" s="8">
        <f>+VLOOKUP(C701,'Master FWDPoints'!$A:$D,2,FALSE)</f>
        <v>1.85</v>
      </c>
      <c r="R701" s="8">
        <f>+VLOOKUP(D701,'Master FWDPoints'!$A:$D,2,FALSE)</f>
        <v>1.75</v>
      </c>
      <c r="S701" s="8">
        <f>+VLOOKUP(E701,'Master FWDPoints'!$A:$D,2,FALSE)</f>
        <v>1.75</v>
      </c>
      <c r="T701" s="8">
        <f>+VLOOKUP(F701,'Master FWDPoints'!$A:$D,2,FALSE)</f>
        <v>2.15</v>
      </c>
      <c r="U701" s="8">
        <f>+VLOOKUP(G701,'Master FWDPoints'!$A:$D,2,FALSE)</f>
        <v>2.0499999999999998</v>
      </c>
      <c r="V701" s="8">
        <f>+VLOOKUP(H701,'Master FWDPoints'!$A:$D,2,FALSE)</f>
        <v>2.1</v>
      </c>
      <c r="W701" s="8">
        <f>+VLOOKUP(I701,'Master FWDPoints'!$A:$D,2,FALSE)</f>
        <v>2.34</v>
      </c>
      <c r="X701" s="8">
        <f>+VLOOKUP(J701,'Master FWDPoints'!$A:$D,2,FALSE)</f>
        <v>2.5499999999999998</v>
      </c>
      <c r="Y701" s="8">
        <f>+VLOOKUP(K701,'Master FWDPoints'!$A:$D,2,FALSE)</f>
        <v>2.15</v>
      </c>
      <c r="Z701" s="8">
        <f>+VLOOKUP(L701,'Master FWDPoints'!$A:$D,2,FALSE)*(M701-L701)/VLOOKUP(L701,'Master FWDPoints'!$A:$D,4,FALSE)</f>
        <v>2.0548387096774197</v>
      </c>
      <c r="AA701" s="8">
        <f>+VLOOKUP(A701,'Master FWDPoints'!$G:$J,2,FALSE)</f>
        <v>21.25</v>
      </c>
      <c r="AB701" s="8">
        <f t="shared" si="33"/>
        <v>24.684838709677418</v>
      </c>
      <c r="AC701" s="8">
        <f t="shared" si="34"/>
        <v>3.4348387096774182</v>
      </c>
      <c r="AD701" s="8">
        <f t="shared" si="35"/>
        <v>19.3</v>
      </c>
    </row>
    <row r="702" spans="1:30">
      <c r="A702" s="35">
        <v>41173</v>
      </c>
      <c r="B702" s="37">
        <f>A702+VLOOKUP(A702,'Master FWDPoints'!$A:$D,4,FALSE)</f>
        <v>41206</v>
      </c>
      <c r="C702" s="38">
        <f>B702+VLOOKUP(B702,'Master FWDPoints'!$A:$D,4,FALSE)</f>
        <v>41236</v>
      </c>
      <c r="D702" s="38">
        <f>C702+VLOOKUP(C702,'Master FWDPoints'!$A:$D,4,FALSE)</f>
        <v>41269</v>
      </c>
      <c r="E702" s="38">
        <f>D702+VLOOKUP(D702,'Master FWDPoints'!$A:$D,4,FALSE)</f>
        <v>41299</v>
      </c>
      <c r="F702" s="38">
        <f>E702+VLOOKUP(E702,'Master FWDPoints'!$A:$D,4,FALSE)</f>
        <v>41332</v>
      </c>
      <c r="G702" s="38">
        <f>F702+VLOOKUP(F702,'Master FWDPoints'!$A:$D,4,FALSE)</f>
        <v>41361</v>
      </c>
      <c r="H702" s="38">
        <f>G702+VLOOKUP(G702,'Master FWDPoints'!$A:$D,4,FALSE)</f>
        <v>41394</v>
      </c>
      <c r="I702" s="38">
        <f>H702+VLOOKUP(H702,'Master FWDPoints'!$A:$D,4,FALSE)</f>
        <v>41425</v>
      </c>
      <c r="J702" s="38">
        <f>I702+VLOOKUP(I702,'Master FWDPoints'!$A:$D,4,FALSE)</f>
        <v>41453</v>
      </c>
      <c r="K702" s="38">
        <f>J702+VLOOKUP(J702,'Master FWDPoints'!$A:$D,4,FALSE)</f>
        <v>41486</v>
      </c>
      <c r="L702" s="38">
        <f>K702+VLOOKUP(K702,'Master FWDPoints'!$A:$D,4,FALSE)</f>
        <v>41516</v>
      </c>
      <c r="M702" s="44">
        <f>$A702+VLOOKUP($A702,'Master FWDPoints'!$G:$K,4,FALSE)</f>
        <v>41541</v>
      </c>
      <c r="O702" s="8">
        <f>+VLOOKUP(A702,'Master FWDPoints'!$A:$D,2,FALSE)</f>
        <v>2.0499999999999998</v>
      </c>
      <c r="P702" s="8">
        <f>+VLOOKUP(B702,'Master FWDPoints'!$A:$D,2,FALSE)</f>
        <v>2</v>
      </c>
      <c r="Q702" s="8">
        <f>+VLOOKUP(C702,'Master FWDPoints'!$A:$D,2,FALSE)</f>
        <v>1.9</v>
      </c>
      <c r="R702" s="8">
        <f>+VLOOKUP(D702,'Master FWDPoints'!$A:$D,2,FALSE)</f>
        <v>2</v>
      </c>
      <c r="S702" s="8">
        <f>+VLOOKUP(E702,'Master FWDPoints'!$A:$D,2,FALSE)</f>
        <v>2</v>
      </c>
      <c r="T702" s="8">
        <f>+VLOOKUP(F702,'Master FWDPoints'!$A:$D,2,FALSE)</f>
        <v>1.95</v>
      </c>
      <c r="U702" s="8">
        <f>+VLOOKUP(G702,'Master FWDPoints'!$A:$D,2,FALSE)</f>
        <v>2.0499999999999998</v>
      </c>
      <c r="V702" s="8">
        <f>+VLOOKUP(H702,'Master FWDPoints'!$A:$D,2,FALSE)</f>
        <v>2.1</v>
      </c>
      <c r="W702" s="8">
        <f>+VLOOKUP(I702,'Master FWDPoints'!$A:$D,2,FALSE)</f>
        <v>2.34</v>
      </c>
      <c r="X702" s="8">
        <f>+VLOOKUP(J702,'Master FWDPoints'!$A:$D,2,FALSE)</f>
        <v>2.5499999999999998</v>
      </c>
      <c r="Y702" s="8">
        <f>+VLOOKUP(K702,'Master FWDPoints'!$A:$D,2,FALSE)</f>
        <v>2.15</v>
      </c>
      <c r="Z702" s="8">
        <f>+VLOOKUP(L702,'Master FWDPoints'!$A:$D,2,FALSE)*(M702-L702)/VLOOKUP(L702,'Master FWDPoints'!$A:$D,4,FALSE)</f>
        <v>1.9758064516129035</v>
      </c>
      <c r="AA702" s="8">
        <f>+VLOOKUP(A702,'Master FWDPoints'!$G:$J,2,FALSE)</f>
        <v>21.82</v>
      </c>
      <c r="AB702" s="8">
        <f t="shared" si="33"/>
        <v>25.065806451612904</v>
      </c>
      <c r="AC702" s="8">
        <f t="shared" si="34"/>
        <v>3.2458064516129035</v>
      </c>
      <c r="AD702" s="8">
        <f t="shared" si="35"/>
        <v>19.77</v>
      </c>
    </row>
    <row r="703" spans="1:30">
      <c r="A703" s="35">
        <v>41172</v>
      </c>
      <c r="B703" s="37">
        <f>A703+VLOOKUP(A703,'Master FWDPoints'!$A:$D,4,FALSE)</f>
        <v>41205</v>
      </c>
      <c r="C703" s="38">
        <f>B703+VLOOKUP(B703,'Master FWDPoints'!$A:$D,4,FALSE)</f>
        <v>41236</v>
      </c>
      <c r="D703" s="38">
        <f>C703+VLOOKUP(C703,'Master FWDPoints'!$A:$D,4,FALSE)</f>
        <v>41269</v>
      </c>
      <c r="E703" s="38">
        <f>D703+VLOOKUP(D703,'Master FWDPoints'!$A:$D,4,FALSE)</f>
        <v>41299</v>
      </c>
      <c r="F703" s="38">
        <f>E703+VLOOKUP(E703,'Master FWDPoints'!$A:$D,4,FALSE)</f>
        <v>41332</v>
      </c>
      <c r="G703" s="38">
        <f>F703+VLOOKUP(F703,'Master FWDPoints'!$A:$D,4,FALSE)</f>
        <v>41361</v>
      </c>
      <c r="H703" s="38">
        <f>G703+VLOOKUP(G703,'Master FWDPoints'!$A:$D,4,FALSE)</f>
        <v>41394</v>
      </c>
      <c r="I703" s="38">
        <f>H703+VLOOKUP(H703,'Master FWDPoints'!$A:$D,4,FALSE)</f>
        <v>41425</v>
      </c>
      <c r="J703" s="38">
        <f>I703+VLOOKUP(I703,'Master FWDPoints'!$A:$D,4,FALSE)</f>
        <v>41453</v>
      </c>
      <c r="K703" s="38">
        <f>J703+VLOOKUP(J703,'Master FWDPoints'!$A:$D,4,FALSE)</f>
        <v>41486</v>
      </c>
      <c r="L703" s="38">
        <f>K703+VLOOKUP(K703,'Master FWDPoints'!$A:$D,4,FALSE)</f>
        <v>41516</v>
      </c>
      <c r="M703" s="44">
        <f>$A703+VLOOKUP($A703,'Master FWDPoints'!$G:$K,4,FALSE)</f>
        <v>41540</v>
      </c>
      <c r="O703" s="8">
        <f>+VLOOKUP(A703,'Master FWDPoints'!$A:$D,2,FALSE)</f>
        <v>2.2000000000000002</v>
      </c>
      <c r="P703" s="8">
        <f>+VLOOKUP(B703,'Master FWDPoints'!$A:$D,2,FALSE)</f>
        <v>2.21</v>
      </c>
      <c r="Q703" s="8">
        <f>+VLOOKUP(C703,'Master FWDPoints'!$A:$D,2,FALSE)</f>
        <v>1.9</v>
      </c>
      <c r="R703" s="8">
        <f>+VLOOKUP(D703,'Master FWDPoints'!$A:$D,2,FALSE)</f>
        <v>2</v>
      </c>
      <c r="S703" s="8">
        <f>+VLOOKUP(E703,'Master FWDPoints'!$A:$D,2,FALSE)</f>
        <v>2</v>
      </c>
      <c r="T703" s="8">
        <f>+VLOOKUP(F703,'Master FWDPoints'!$A:$D,2,FALSE)</f>
        <v>1.95</v>
      </c>
      <c r="U703" s="8">
        <f>+VLOOKUP(G703,'Master FWDPoints'!$A:$D,2,FALSE)</f>
        <v>2.0499999999999998</v>
      </c>
      <c r="V703" s="8">
        <f>+VLOOKUP(H703,'Master FWDPoints'!$A:$D,2,FALSE)</f>
        <v>2.1</v>
      </c>
      <c r="W703" s="8">
        <f>+VLOOKUP(I703,'Master FWDPoints'!$A:$D,2,FALSE)</f>
        <v>2.34</v>
      </c>
      <c r="X703" s="8">
        <f>+VLOOKUP(J703,'Master FWDPoints'!$A:$D,2,FALSE)</f>
        <v>2.5499999999999998</v>
      </c>
      <c r="Y703" s="8">
        <f>+VLOOKUP(K703,'Master FWDPoints'!$A:$D,2,FALSE)</f>
        <v>2.15</v>
      </c>
      <c r="Z703" s="8">
        <f>+VLOOKUP(L703,'Master FWDPoints'!$A:$D,2,FALSE)*(M703-L703)/VLOOKUP(L703,'Master FWDPoints'!$A:$D,4,FALSE)</f>
        <v>1.8967741935483873</v>
      </c>
      <c r="AA703" s="8">
        <f>+VLOOKUP(A703,'Master FWDPoints'!$G:$J,2,FALSE)</f>
        <v>21.5</v>
      </c>
      <c r="AB703" s="8">
        <f t="shared" si="33"/>
        <v>25.346774193548388</v>
      </c>
      <c r="AC703" s="8">
        <f t="shared" si="34"/>
        <v>3.8467741935483879</v>
      </c>
      <c r="AD703" s="8">
        <f t="shared" si="35"/>
        <v>19.3</v>
      </c>
    </row>
    <row r="704" spans="1:30">
      <c r="A704" s="35">
        <v>41171</v>
      </c>
      <c r="B704" s="37">
        <f>A704+VLOOKUP(A704,'Master FWDPoints'!$A:$D,4,FALSE)</f>
        <v>41201</v>
      </c>
      <c r="C704" s="38">
        <f>B704+VLOOKUP(B704,'Master FWDPoints'!$A:$D,4,FALSE)</f>
        <v>41235</v>
      </c>
      <c r="D704" s="38">
        <f>C704+VLOOKUP(C704,'Master FWDPoints'!$A:$D,4,FALSE)</f>
        <v>41267</v>
      </c>
      <c r="E704" s="38">
        <f>D704+VLOOKUP(D704,'Master FWDPoints'!$A:$D,4,FALSE)</f>
        <v>41299</v>
      </c>
      <c r="F704" s="38">
        <f>E704+VLOOKUP(E704,'Master FWDPoints'!$A:$D,4,FALSE)</f>
        <v>41332</v>
      </c>
      <c r="G704" s="38">
        <f>F704+VLOOKUP(F704,'Master FWDPoints'!$A:$D,4,FALSE)</f>
        <v>41361</v>
      </c>
      <c r="H704" s="38">
        <f>G704+VLOOKUP(G704,'Master FWDPoints'!$A:$D,4,FALSE)</f>
        <v>41394</v>
      </c>
      <c r="I704" s="38">
        <f>H704+VLOOKUP(H704,'Master FWDPoints'!$A:$D,4,FALSE)</f>
        <v>41425</v>
      </c>
      <c r="J704" s="38">
        <f>I704+VLOOKUP(I704,'Master FWDPoints'!$A:$D,4,FALSE)</f>
        <v>41453</v>
      </c>
      <c r="K704" s="38">
        <f>J704+VLOOKUP(J704,'Master FWDPoints'!$A:$D,4,FALSE)</f>
        <v>41486</v>
      </c>
      <c r="L704" s="38">
        <f>K704+VLOOKUP(K704,'Master FWDPoints'!$A:$D,4,FALSE)</f>
        <v>41516</v>
      </c>
      <c r="M704" s="44">
        <f>$A704+VLOOKUP($A704,'Master FWDPoints'!$G:$K,4,FALSE)</f>
        <v>41534</v>
      </c>
      <c r="O704" s="8">
        <f>+VLOOKUP(A704,'Master FWDPoints'!$A:$D,2,FALSE)</f>
        <v>2.5</v>
      </c>
      <c r="P704" s="8">
        <f>+VLOOKUP(B704,'Master FWDPoints'!$A:$D,2,FALSE)</f>
        <v>2.2999999999999998</v>
      </c>
      <c r="Q704" s="8">
        <f>+VLOOKUP(C704,'Master FWDPoints'!$A:$D,2,FALSE)</f>
        <v>1.95</v>
      </c>
      <c r="R704" s="8">
        <f>+VLOOKUP(D704,'Master FWDPoints'!$A:$D,2,FALSE)</f>
        <v>1.95</v>
      </c>
      <c r="S704" s="8">
        <f>+VLOOKUP(E704,'Master FWDPoints'!$A:$D,2,FALSE)</f>
        <v>2</v>
      </c>
      <c r="T704" s="8">
        <f>+VLOOKUP(F704,'Master FWDPoints'!$A:$D,2,FALSE)</f>
        <v>1.95</v>
      </c>
      <c r="U704" s="8">
        <f>+VLOOKUP(G704,'Master FWDPoints'!$A:$D,2,FALSE)</f>
        <v>2.0499999999999998</v>
      </c>
      <c r="V704" s="8">
        <f>+VLOOKUP(H704,'Master FWDPoints'!$A:$D,2,FALSE)</f>
        <v>2.1</v>
      </c>
      <c r="W704" s="8">
        <f>+VLOOKUP(I704,'Master FWDPoints'!$A:$D,2,FALSE)</f>
        <v>2.34</v>
      </c>
      <c r="X704" s="8">
        <f>+VLOOKUP(J704,'Master FWDPoints'!$A:$D,2,FALSE)</f>
        <v>2.5499999999999998</v>
      </c>
      <c r="Y704" s="8">
        <f>+VLOOKUP(K704,'Master FWDPoints'!$A:$D,2,FALSE)</f>
        <v>2.15</v>
      </c>
      <c r="Z704" s="8">
        <f>+VLOOKUP(L704,'Master FWDPoints'!$A:$D,2,FALSE)*(M704-L704)/VLOOKUP(L704,'Master FWDPoints'!$A:$D,4,FALSE)</f>
        <v>1.4225806451612903</v>
      </c>
      <c r="AA704" s="8">
        <f>+VLOOKUP(A704,'Master FWDPoints'!$G:$J,2,FALSE)</f>
        <v>21.9</v>
      </c>
      <c r="AB704" s="8">
        <f t="shared" si="33"/>
        <v>25.26258064516129</v>
      </c>
      <c r="AC704" s="8">
        <f t="shared" si="34"/>
        <v>3.362580645161291</v>
      </c>
      <c r="AD704" s="8">
        <f t="shared" si="35"/>
        <v>19.399999999999999</v>
      </c>
    </row>
    <row r="705" spans="1:30">
      <c r="A705" s="35">
        <v>41170</v>
      </c>
      <c r="B705" s="37">
        <f>A705+VLOOKUP(A705,'Master FWDPoints'!$A:$D,4,FALSE)</f>
        <v>41201</v>
      </c>
      <c r="C705" s="38">
        <f>B705+VLOOKUP(B705,'Master FWDPoints'!$A:$D,4,FALSE)</f>
        <v>41235</v>
      </c>
      <c r="D705" s="38">
        <f>C705+VLOOKUP(C705,'Master FWDPoints'!$A:$D,4,FALSE)</f>
        <v>41267</v>
      </c>
      <c r="E705" s="38">
        <f>D705+VLOOKUP(D705,'Master FWDPoints'!$A:$D,4,FALSE)</f>
        <v>41299</v>
      </c>
      <c r="F705" s="38">
        <f>E705+VLOOKUP(E705,'Master FWDPoints'!$A:$D,4,FALSE)</f>
        <v>41332</v>
      </c>
      <c r="G705" s="38">
        <f>F705+VLOOKUP(F705,'Master FWDPoints'!$A:$D,4,FALSE)</f>
        <v>41361</v>
      </c>
      <c r="H705" s="38">
        <f>G705+VLOOKUP(G705,'Master FWDPoints'!$A:$D,4,FALSE)</f>
        <v>41394</v>
      </c>
      <c r="I705" s="38">
        <f>H705+VLOOKUP(H705,'Master FWDPoints'!$A:$D,4,FALSE)</f>
        <v>41425</v>
      </c>
      <c r="J705" s="38">
        <f>I705+VLOOKUP(I705,'Master FWDPoints'!$A:$D,4,FALSE)</f>
        <v>41453</v>
      </c>
      <c r="K705" s="38">
        <f>J705+VLOOKUP(J705,'Master FWDPoints'!$A:$D,4,FALSE)</f>
        <v>41486</v>
      </c>
      <c r="L705" s="38">
        <f>K705+VLOOKUP(K705,'Master FWDPoints'!$A:$D,4,FALSE)</f>
        <v>41516</v>
      </c>
      <c r="M705" s="44">
        <f>$A705+VLOOKUP($A705,'Master FWDPoints'!$G:$K,4,FALSE)</f>
        <v>41534</v>
      </c>
      <c r="O705" s="8">
        <f>+VLOOKUP(A705,'Master FWDPoints'!$A:$D,2,FALSE)</f>
        <v>2.5</v>
      </c>
      <c r="P705" s="8">
        <f>+VLOOKUP(B705,'Master FWDPoints'!$A:$D,2,FALSE)</f>
        <v>2.2999999999999998</v>
      </c>
      <c r="Q705" s="8">
        <f>+VLOOKUP(C705,'Master FWDPoints'!$A:$D,2,FALSE)</f>
        <v>1.95</v>
      </c>
      <c r="R705" s="8">
        <f>+VLOOKUP(D705,'Master FWDPoints'!$A:$D,2,FALSE)</f>
        <v>1.95</v>
      </c>
      <c r="S705" s="8">
        <f>+VLOOKUP(E705,'Master FWDPoints'!$A:$D,2,FALSE)</f>
        <v>2</v>
      </c>
      <c r="T705" s="8">
        <f>+VLOOKUP(F705,'Master FWDPoints'!$A:$D,2,FALSE)</f>
        <v>1.95</v>
      </c>
      <c r="U705" s="8">
        <f>+VLOOKUP(G705,'Master FWDPoints'!$A:$D,2,FALSE)</f>
        <v>2.0499999999999998</v>
      </c>
      <c r="V705" s="8">
        <f>+VLOOKUP(H705,'Master FWDPoints'!$A:$D,2,FALSE)</f>
        <v>2.1</v>
      </c>
      <c r="W705" s="8">
        <f>+VLOOKUP(I705,'Master FWDPoints'!$A:$D,2,FALSE)</f>
        <v>2.34</v>
      </c>
      <c r="X705" s="8">
        <f>+VLOOKUP(J705,'Master FWDPoints'!$A:$D,2,FALSE)</f>
        <v>2.5499999999999998</v>
      </c>
      <c r="Y705" s="8">
        <f>+VLOOKUP(K705,'Master FWDPoints'!$A:$D,2,FALSE)</f>
        <v>2.15</v>
      </c>
      <c r="Z705" s="8">
        <f>+VLOOKUP(L705,'Master FWDPoints'!$A:$D,2,FALSE)*(M705-L705)/VLOOKUP(L705,'Master FWDPoints'!$A:$D,4,FALSE)</f>
        <v>1.4225806451612903</v>
      </c>
      <c r="AA705" s="8">
        <f>+VLOOKUP(A705,'Master FWDPoints'!$G:$J,2,FALSE)</f>
        <v>21.9</v>
      </c>
      <c r="AB705" s="8">
        <f t="shared" si="33"/>
        <v>25.26258064516129</v>
      </c>
      <c r="AC705" s="8">
        <f t="shared" si="34"/>
        <v>3.362580645161291</v>
      </c>
      <c r="AD705" s="8">
        <f t="shared" si="35"/>
        <v>19.399999999999999</v>
      </c>
    </row>
    <row r="706" spans="1:30">
      <c r="A706" s="35">
        <v>41169</v>
      </c>
      <c r="B706" s="37">
        <f>A706+VLOOKUP(A706,'Master FWDPoints'!$A:$D,4,FALSE)</f>
        <v>41201</v>
      </c>
      <c r="C706" s="38">
        <f>B706+VLOOKUP(B706,'Master FWDPoints'!$A:$D,4,FALSE)</f>
        <v>41235</v>
      </c>
      <c r="D706" s="38">
        <f>C706+VLOOKUP(C706,'Master FWDPoints'!$A:$D,4,FALSE)</f>
        <v>41267</v>
      </c>
      <c r="E706" s="38">
        <f>D706+VLOOKUP(D706,'Master FWDPoints'!$A:$D,4,FALSE)</f>
        <v>41299</v>
      </c>
      <c r="F706" s="38">
        <f>E706+VLOOKUP(E706,'Master FWDPoints'!$A:$D,4,FALSE)</f>
        <v>41332</v>
      </c>
      <c r="G706" s="38">
        <f>F706+VLOOKUP(F706,'Master FWDPoints'!$A:$D,4,FALSE)</f>
        <v>41361</v>
      </c>
      <c r="H706" s="38">
        <f>G706+VLOOKUP(G706,'Master FWDPoints'!$A:$D,4,FALSE)</f>
        <v>41394</v>
      </c>
      <c r="I706" s="38">
        <f>H706+VLOOKUP(H706,'Master FWDPoints'!$A:$D,4,FALSE)</f>
        <v>41425</v>
      </c>
      <c r="J706" s="38">
        <f>I706+VLOOKUP(I706,'Master FWDPoints'!$A:$D,4,FALSE)</f>
        <v>41453</v>
      </c>
      <c r="K706" s="38">
        <f>J706+VLOOKUP(J706,'Master FWDPoints'!$A:$D,4,FALSE)</f>
        <v>41486</v>
      </c>
      <c r="L706" s="38">
        <f>K706+VLOOKUP(K706,'Master FWDPoints'!$A:$D,4,FALSE)</f>
        <v>41516</v>
      </c>
      <c r="M706" s="44">
        <f>$A706+VLOOKUP($A706,'Master FWDPoints'!$G:$K,4,FALSE)</f>
        <v>41534</v>
      </c>
      <c r="O706" s="8">
        <f>+VLOOKUP(A706,'Master FWDPoints'!$A:$D,2,FALSE)</f>
        <v>2.5</v>
      </c>
      <c r="P706" s="8">
        <f>+VLOOKUP(B706,'Master FWDPoints'!$A:$D,2,FALSE)</f>
        <v>2.2999999999999998</v>
      </c>
      <c r="Q706" s="8">
        <f>+VLOOKUP(C706,'Master FWDPoints'!$A:$D,2,FALSE)</f>
        <v>1.95</v>
      </c>
      <c r="R706" s="8">
        <f>+VLOOKUP(D706,'Master FWDPoints'!$A:$D,2,FALSE)</f>
        <v>1.95</v>
      </c>
      <c r="S706" s="8">
        <f>+VLOOKUP(E706,'Master FWDPoints'!$A:$D,2,FALSE)</f>
        <v>2</v>
      </c>
      <c r="T706" s="8">
        <f>+VLOOKUP(F706,'Master FWDPoints'!$A:$D,2,FALSE)</f>
        <v>1.95</v>
      </c>
      <c r="U706" s="8">
        <f>+VLOOKUP(G706,'Master FWDPoints'!$A:$D,2,FALSE)</f>
        <v>2.0499999999999998</v>
      </c>
      <c r="V706" s="8">
        <f>+VLOOKUP(H706,'Master FWDPoints'!$A:$D,2,FALSE)</f>
        <v>2.1</v>
      </c>
      <c r="W706" s="8">
        <f>+VLOOKUP(I706,'Master FWDPoints'!$A:$D,2,FALSE)</f>
        <v>2.34</v>
      </c>
      <c r="X706" s="8">
        <f>+VLOOKUP(J706,'Master FWDPoints'!$A:$D,2,FALSE)</f>
        <v>2.5499999999999998</v>
      </c>
      <c r="Y706" s="8">
        <f>+VLOOKUP(K706,'Master FWDPoints'!$A:$D,2,FALSE)</f>
        <v>2.15</v>
      </c>
      <c r="Z706" s="8">
        <f>+VLOOKUP(L706,'Master FWDPoints'!$A:$D,2,FALSE)*(M706-L706)/VLOOKUP(L706,'Master FWDPoints'!$A:$D,4,FALSE)</f>
        <v>1.4225806451612903</v>
      </c>
      <c r="AA706" s="8">
        <f>+VLOOKUP(A706,'Master FWDPoints'!$G:$J,2,FALSE)</f>
        <v>22</v>
      </c>
      <c r="AB706" s="8">
        <f t="shared" si="33"/>
        <v>25.26258064516129</v>
      </c>
      <c r="AC706" s="8">
        <f t="shared" si="34"/>
        <v>3.2625806451612895</v>
      </c>
      <c r="AD706" s="8">
        <f t="shared" si="35"/>
        <v>19.5</v>
      </c>
    </row>
    <row r="707" spans="1:30">
      <c r="A707" s="35">
        <v>41166</v>
      </c>
      <c r="B707" s="37">
        <f>A707+VLOOKUP(A707,'Master FWDPoints'!$A:$D,4,FALSE)</f>
        <v>41201</v>
      </c>
      <c r="C707" s="38">
        <f>B707+VLOOKUP(B707,'Master FWDPoints'!$A:$D,4,FALSE)</f>
        <v>41235</v>
      </c>
      <c r="D707" s="38">
        <f>C707+VLOOKUP(C707,'Master FWDPoints'!$A:$D,4,FALSE)</f>
        <v>41267</v>
      </c>
      <c r="E707" s="38">
        <f>D707+VLOOKUP(D707,'Master FWDPoints'!$A:$D,4,FALSE)</f>
        <v>41299</v>
      </c>
      <c r="F707" s="38">
        <f>E707+VLOOKUP(E707,'Master FWDPoints'!$A:$D,4,FALSE)</f>
        <v>41332</v>
      </c>
      <c r="G707" s="38">
        <f>F707+VLOOKUP(F707,'Master FWDPoints'!$A:$D,4,FALSE)</f>
        <v>41361</v>
      </c>
      <c r="H707" s="38">
        <f>G707+VLOOKUP(G707,'Master FWDPoints'!$A:$D,4,FALSE)</f>
        <v>41394</v>
      </c>
      <c r="I707" s="38">
        <f>H707+VLOOKUP(H707,'Master FWDPoints'!$A:$D,4,FALSE)</f>
        <v>41425</v>
      </c>
      <c r="J707" s="38">
        <f>I707+VLOOKUP(I707,'Master FWDPoints'!$A:$D,4,FALSE)</f>
        <v>41453</v>
      </c>
      <c r="K707" s="38">
        <f>J707+VLOOKUP(J707,'Master FWDPoints'!$A:$D,4,FALSE)</f>
        <v>41486</v>
      </c>
      <c r="L707" s="38">
        <f>K707+VLOOKUP(K707,'Master FWDPoints'!$A:$D,4,FALSE)</f>
        <v>41516</v>
      </c>
      <c r="M707" s="44">
        <f>$A707+VLOOKUP($A707,'Master FWDPoints'!$G:$K,4,FALSE)</f>
        <v>41534</v>
      </c>
      <c r="O707" s="8">
        <f>+VLOOKUP(A707,'Master FWDPoints'!$A:$D,2,FALSE)</f>
        <v>2.5</v>
      </c>
      <c r="P707" s="8">
        <f>+VLOOKUP(B707,'Master FWDPoints'!$A:$D,2,FALSE)</f>
        <v>2.2999999999999998</v>
      </c>
      <c r="Q707" s="8">
        <f>+VLOOKUP(C707,'Master FWDPoints'!$A:$D,2,FALSE)</f>
        <v>1.95</v>
      </c>
      <c r="R707" s="8">
        <f>+VLOOKUP(D707,'Master FWDPoints'!$A:$D,2,FALSE)</f>
        <v>1.95</v>
      </c>
      <c r="S707" s="8">
        <f>+VLOOKUP(E707,'Master FWDPoints'!$A:$D,2,FALSE)</f>
        <v>2</v>
      </c>
      <c r="T707" s="8">
        <f>+VLOOKUP(F707,'Master FWDPoints'!$A:$D,2,FALSE)</f>
        <v>1.95</v>
      </c>
      <c r="U707" s="8">
        <f>+VLOOKUP(G707,'Master FWDPoints'!$A:$D,2,FALSE)</f>
        <v>2.0499999999999998</v>
      </c>
      <c r="V707" s="8">
        <f>+VLOOKUP(H707,'Master FWDPoints'!$A:$D,2,FALSE)</f>
        <v>2.1</v>
      </c>
      <c r="W707" s="8">
        <f>+VLOOKUP(I707,'Master FWDPoints'!$A:$D,2,FALSE)</f>
        <v>2.34</v>
      </c>
      <c r="X707" s="8">
        <f>+VLOOKUP(J707,'Master FWDPoints'!$A:$D,2,FALSE)</f>
        <v>2.5499999999999998</v>
      </c>
      <c r="Y707" s="8">
        <f>+VLOOKUP(K707,'Master FWDPoints'!$A:$D,2,FALSE)</f>
        <v>2.15</v>
      </c>
      <c r="Z707" s="8">
        <f>+VLOOKUP(L707,'Master FWDPoints'!$A:$D,2,FALSE)*(M707-L707)/VLOOKUP(L707,'Master FWDPoints'!$A:$D,4,FALSE)</f>
        <v>1.4225806451612903</v>
      </c>
      <c r="AA707" s="8">
        <f>+VLOOKUP(A707,'Master FWDPoints'!$G:$J,2,FALSE)</f>
        <v>21.9</v>
      </c>
      <c r="AB707" s="8">
        <f t="shared" si="33"/>
        <v>25.26258064516129</v>
      </c>
      <c r="AC707" s="8">
        <f t="shared" si="34"/>
        <v>3.362580645161291</v>
      </c>
      <c r="AD707" s="8">
        <f t="shared" si="35"/>
        <v>19.399999999999999</v>
      </c>
    </row>
    <row r="708" spans="1:30">
      <c r="A708" s="35">
        <v>41165</v>
      </c>
      <c r="B708" s="37">
        <f>A708+VLOOKUP(A708,'Master FWDPoints'!$A:$D,4,FALSE)</f>
        <v>41201</v>
      </c>
      <c r="C708" s="38">
        <f>B708+VLOOKUP(B708,'Master FWDPoints'!$A:$D,4,FALSE)</f>
        <v>41235</v>
      </c>
      <c r="D708" s="38">
        <f>C708+VLOOKUP(C708,'Master FWDPoints'!$A:$D,4,FALSE)</f>
        <v>41267</v>
      </c>
      <c r="E708" s="38">
        <f>D708+VLOOKUP(D708,'Master FWDPoints'!$A:$D,4,FALSE)</f>
        <v>41299</v>
      </c>
      <c r="F708" s="38">
        <f>E708+VLOOKUP(E708,'Master FWDPoints'!$A:$D,4,FALSE)</f>
        <v>41332</v>
      </c>
      <c r="G708" s="38">
        <f>F708+VLOOKUP(F708,'Master FWDPoints'!$A:$D,4,FALSE)</f>
        <v>41361</v>
      </c>
      <c r="H708" s="38">
        <f>G708+VLOOKUP(G708,'Master FWDPoints'!$A:$D,4,FALSE)</f>
        <v>41394</v>
      </c>
      <c r="I708" s="38">
        <f>H708+VLOOKUP(H708,'Master FWDPoints'!$A:$D,4,FALSE)</f>
        <v>41425</v>
      </c>
      <c r="J708" s="38">
        <f>I708+VLOOKUP(I708,'Master FWDPoints'!$A:$D,4,FALSE)</f>
        <v>41453</v>
      </c>
      <c r="K708" s="38">
        <f>J708+VLOOKUP(J708,'Master FWDPoints'!$A:$D,4,FALSE)</f>
        <v>41486</v>
      </c>
      <c r="L708" s="38">
        <f>K708+VLOOKUP(K708,'Master FWDPoints'!$A:$D,4,FALSE)</f>
        <v>41516</v>
      </c>
      <c r="M708" s="44">
        <f>$A708+VLOOKUP($A708,'Master FWDPoints'!$G:$K,4,FALSE)</f>
        <v>41534</v>
      </c>
      <c r="O708" s="8">
        <f>+VLOOKUP(A708,'Master FWDPoints'!$A:$D,2,FALSE)</f>
        <v>2.5</v>
      </c>
      <c r="P708" s="8">
        <f>+VLOOKUP(B708,'Master FWDPoints'!$A:$D,2,FALSE)</f>
        <v>2.2999999999999998</v>
      </c>
      <c r="Q708" s="8">
        <f>+VLOOKUP(C708,'Master FWDPoints'!$A:$D,2,FALSE)</f>
        <v>1.95</v>
      </c>
      <c r="R708" s="8">
        <f>+VLOOKUP(D708,'Master FWDPoints'!$A:$D,2,FALSE)</f>
        <v>1.95</v>
      </c>
      <c r="S708" s="8">
        <f>+VLOOKUP(E708,'Master FWDPoints'!$A:$D,2,FALSE)</f>
        <v>2</v>
      </c>
      <c r="T708" s="8">
        <f>+VLOOKUP(F708,'Master FWDPoints'!$A:$D,2,FALSE)</f>
        <v>1.95</v>
      </c>
      <c r="U708" s="8">
        <f>+VLOOKUP(G708,'Master FWDPoints'!$A:$D,2,FALSE)</f>
        <v>2.0499999999999998</v>
      </c>
      <c r="V708" s="8">
        <f>+VLOOKUP(H708,'Master FWDPoints'!$A:$D,2,FALSE)</f>
        <v>2.1</v>
      </c>
      <c r="W708" s="8">
        <f>+VLOOKUP(I708,'Master FWDPoints'!$A:$D,2,FALSE)</f>
        <v>2.34</v>
      </c>
      <c r="X708" s="8">
        <f>+VLOOKUP(J708,'Master FWDPoints'!$A:$D,2,FALSE)</f>
        <v>2.5499999999999998</v>
      </c>
      <c r="Y708" s="8">
        <f>+VLOOKUP(K708,'Master FWDPoints'!$A:$D,2,FALSE)</f>
        <v>2.15</v>
      </c>
      <c r="Z708" s="8">
        <f>+VLOOKUP(L708,'Master FWDPoints'!$A:$D,2,FALSE)*(M708-L708)/VLOOKUP(L708,'Master FWDPoints'!$A:$D,4,FALSE)</f>
        <v>1.4225806451612903</v>
      </c>
      <c r="AA708" s="8">
        <f>+VLOOKUP(A708,'Master FWDPoints'!$G:$J,2,FALSE)</f>
        <v>21.9</v>
      </c>
      <c r="AB708" s="8">
        <f t="shared" si="33"/>
        <v>25.26258064516129</v>
      </c>
      <c r="AC708" s="8">
        <f t="shared" si="34"/>
        <v>3.362580645161291</v>
      </c>
      <c r="AD708" s="8">
        <f t="shared" si="35"/>
        <v>19.399999999999999</v>
      </c>
    </row>
    <row r="709" spans="1:30">
      <c r="A709" s="35">
        <v>41164</v>
      </c>
      <c r="B709" s="37">
        <f>A709+VLOOKUP(A709,'Master FWDPoints'!$A:$D,4,FALSE)</f>
        <v>41194</v>
      </c>
      <c r="C709" s="38">
        <f>B709+VLOOKUP(B709,'Master FWDPoints'!$A:$D,4,FALSE)</f>
        <v>41229</v>
      </c>
      <c r="D709" s="38">
        <f>C709+VLOOKUP(C709,'Master FWDPoints'!$A:$D,4,FALSE)</f>
        <v>41262</v>
      </c>
      <c r="E709" s="38">
        <f>D709+VLOOKUP(D709,'Master FWDPoints'!$A:$D,4,FALSE)</f>
        <v>41292</v>
      </c>
      <c r="F709" s="38">
        <f>E709+VLOOKUP(E709,'Master FWDPoints'!$A:$D,4,FALSE)</f>
        <v>41326</v>
      </c>
      <c r="G709" s="38">
        <f>F709+VLOOKUP(F709,'Master FWDPoints'!$A:$D,4,FALSE)</f>
        <v>41355</v>
      </c>
      <c r="H709" s="38">
        <f>G709+VLOOKUP(G709,'Master FWDPoints'!$A:$D,4,FALSE)</f>
        <v>41389</v>
      </c>
      <c r="I709" s="38">
        <f>H709+VLOOKUP(H709,'Master FWDPoints'!$A:$D,4,FALSE)</f>
        <v>41422</v>
      </c>
      <c r="J709" s="38">
        <f>I709+VLOOKUP(I709,'Master FWDPoints'!$A:$D,4,FALSE)</f>
        <v>41453</v>
      </c>
      <c r="K709" s="38">
        <f>J709+VLOOKUP(J709,'Master FWDPoints'!$A:$D,4,FALSE)</f>
        <v>41486</v>
      </c>
      <c r="L709" s="38">
        <f>K709+VLOOKUP(K709,'Master FWDPoints'!$A:$D,4,FALSE)</f>
        <v>41516</v>
      </c>
      <c r="M709" s="44">
        <f>$A709+VLOOKUP($A709,'Master FWDPoints'!$G:$K,4,FALSE)</f>
        <v>41530</v>
      </c>
      <c r="O709" s="8">
        <f>+VLOOKUP(A709,'Master FWDPoints'!$A:$D,2,FALSE)</f>
        <v>2</v>
      </c>
      <c r="P709" s="8">
        <f>+VLOOKUP(B709,'Master FWDPoints'!$A:$D,2,FALSE)</f>
        <v>2.8</v>
      </c>
      <c r="Q709" s="8">
        <f>+VLOOKUP(C709,'Master FWDPoints'!$A:$D,2,FALSE)</f>
        <v>1.75</v>
      </c>
      <c r="R709" s="8">
        <f>+VLOOKUP(D709,'Master FWDPoints'!$A:$D,2,FALSE)</f>
        <v>1.85</v>
      </c>
      <c r="S709" s="8">
        <f>+VLOOKUP(E709,'Master FWDPoints'!$A:$D,2,FALSE)</f>
        <v>1.9</v>
      </c>
      <c r="T709" s="8">
        <f>+VLOOKUP(F709,'Master FWDPoints'!$A:$D,2,FALSE)</f>
        <v>2</v>
      </c>
      <c r="U709" s="8">
        <f>+VLOOKUP(G709,'Master FWDPoints'!$A:$D,2,FALSE)</f>
        <v>2.2000000000000002</v>
      </c>
      <c r="V709" s="8">
        <f>+VLOOKUP(H709,'Master FWDPoints'!$A:$D,2,FALSE)</f>
        <v>1.9</v>
      </c>
      <c r="W709" s="8">
        <f>+VLOOKUP(I709,'Master FWDPoints'!$A:$D,2,FALSE)</f>
        <v>2.2000000000000002</v>
      </c>
      <c r="X709" s="8">
        <f>+VLOOKUP(J709,'Master FWDPoints'!$A:$D,2,FALSE)</f>
        <v>2.5499999999999998</v>
      </c>
      <c r="Y709" s="8">
        <f>+VLOOKUP(K709,'Master FWDPoints'!$A:$D,2,FALSE)</f>
        <v>2.15</v>
      </c>
      <c r="Z709" s="8">
        <f>+VLOOKUP(L709,'Master FWDPoints'!$A:$D,2,FALSE)*(M709-L709)/VLOOKUP(L709,'Master FWDPoints'!$A:$D,4,FALSE)</f>
        <v>1.106451612903226</v>
      </c>
      <c r="AA709" s="8">
        <f>+VLOOKUP(A709,'Master FWDPoints'!$G:$J,2,FALSE)</f>
        <v>21.5</v>
      </c>
      <c r="AB709" s="8">
        <f t="shared" si="33"/>
        <v>24.406451612903222</v>
      </c>
      <c r="AC709" s="8">
        <f t="shared" si="34"/>
        <v>2.9064516129032221</v>
      </c>
      <c r="AD709" s="8">
        <f t="shared" si="35"/>
        <v>19.5</v>
      </c>
    </row>
    <row r="710" spans="1:30">
      <c r="A710" s="35">
        <v>41163</v>
      </c>
      <c r="B710" s="37">
        <f>A710+VLOOKUP(A710,'Master FWDPoints'!$A:$D,4,FALSE)</f>
        <v>41194</v>
      </c>
      <c r="C710" s="38">
        <f>B710+VLOOKUP(B710,'Master FWDPoints'!$A:$D,4,FALSE)</f>
        <v>41229</v>
      </c>
      <c r="D710" s="38">
        <f>C710+VLOOKUP(C710,'Master FWDPoints'!$A:$D,4,FALSE)</f>
        <v>41262</v>
      </c>
      <c r="E710" s="38">
        <f>D710+VLOOKUP(D710,'Master FWDPoints'!$A:$D,4,FALSE)</f>
        <v>41292</v>
      </c>
      <c r="F710" s="38">
        <f>E710+VLOOKUP(E710,'Master FWDPoints'!$A:$D,4,FALSE)</f>
        <v>41326</v>
      </c>
      <c r="G710" s="38">
        <f>F710+VLOOKUP(F710,'Master FWDPoints'!$A:$D,4,FALSE)</f>
        <v>41355</v>
      </c>
      <c r="H710" s="38">
        <f>G710+VLOOKUP(G710,'Master FWDPoints'!$A:$D,4,FALSE)</f>
        <v>41389</v>
      </c>
      <c r="I710" s="38">
        <f>H710+VLOOKUP(H710,'Master FWDPoints'!$A:$D,4,FALSE)</f>
        <v>41422</v>
      </c>
      <c r="J710" s="38">
        <f>I710+VLOOKUP(I710,'Master FWDPoints'!$A:$D,4,FALSE)</f>
        <v>41453</v>
      </c>
      <c r="K710" s="38">
        <f>J710+VLOOKUP(J710,'Master FWDPoints'!$A:$D,4,FALSE)</f>
        <v>41486</v>
      </c>
      <c r="L710" s="38">
        <f>K710+VLOOKUP(K710,'Master FWDPoints'!$A:$D,4,FALSE)</f>
        <v>41516</v>
      </c>
      <c r="M710" s="44">
        <f>$A710+VLOOKUP($A710,'Master FWDPoints'!$G:$K,4,FALSE)</f>
        <v>41529</v>
      </c>
      <c r="O710" s="8">
        <f>+VLOOKUP(A710,'Master FWDPoints'!$A:$D,2,FALSE)</f>
        <v>2</v>
      </c>
      <c r="P710" s="8">
        <f>+VLOOKUP(B710,'Master FWDPoints'!$A:$D,2,FALSE)</f>
        <v>2.8</v>
      </c>
      <c r="Q710" s="8">
        <f>+VLOOKUP(C710,'Master FWDPoints'!$A:$D,2,FALSE)</f>
        <v>1.75</v>
      </c>
      <c r="R710" s="8">
        <f>+VLOOKUP(D710,'Master FWDPoints'!$A:$D,2,FALSE)</f>
        <v>1.85</v>
      </c>
      <c r="S710" s="8">
        <f>+VLOOKUP(E710,'Master FWDPoints'!$A:$D,2,FALSE)</f>
        <v>1.9</v>
      </c>
      <c r="T710" s="8">
        <f>+VLOOKUP(F710,'Master FWDPoints'!$A:$D,2,FALSE)</f>
        <v>2</v>
      </c>
      <c r="U710" s="8">
        <f>+VLOOKUP(G710,'Master FWDPoints'!$A:$D,2,FALSE)</f>
        <v>2.2000000000000002</v>
      </c>
      <c r="V710" s="8">
        <f>+VLOOKUP(H710,'Master FWDPoints'!$A:$D,2,FALSE)</f>
        <v>1.9</v>
      </c>
      <c r="W710" s="8">
        <f>+VLOOKUP(I710,'Master FWDPoints'!$A:$D,2,FALSE)</f>
        <v>2.2000000000000002</v>
      </c>
      <c r="X710" s="8">
        <f>+VLOOKUP(J710,'Master FWDPoints'!$A:$D,2,FALSE)</f>
        <v>2.5499999999999998</v>
      </c>
      <c r="Y710" s="8">
        <f>+VLOOKUP(K710,'Master FWDPoints'!$A:$D,2,FALSE)</f>
        <v>2.15</v>
      </c>
      <c r="Z710" s="8">
        <f>+VLOOKUP(L710,'Master FWDPoints'!$A:$D,2,FALSE)*(M710-L710)/VLOOKUP(L710,'Master FWDPoints'!$A:$D,4,FALSE)</f>
        <v>1.0274193548387098</v>
      </c>
      <c r="AA710" s="8">
        <f>+VLOOKUP(A710,'Master FWDPoints'!$G:$J,2,FALSE)</f>
        <v>21.5</v>
      </c>
      <c r="AB710" s="8">
        <f t="shared" si="33"/>
        <v>24.327419354838707</v>
      </c>
      <c r="AC710" s="8">
        <f t="shared" si="34"/>
        <v>2.8274193548387068</v>
      </c>
      <c r="AD710" s="8">
        <f t="shared" si="35"/>
        <v>19.5</v>
      </c>
    </row>
    <row r="711" spans="1:30">
      <c r="A711" s="35">
        <v>41162</v>
      </c>
      <c r="B711" s="37">
        <f>A711+VLOOKUP(A711,'Master FWDPoints'!$A:$D,4,FALSE)</f>
        <v>41193</v>
      </c>
      <c r="C711" s="38">
        <f>B711+VLOOKUP(B711,'Master FWDPoints'!$A:$D,4,FALSE)</f>
        <v>41228</v>
      </c>
      <c r="D711" s="38">
        <f>C711+VLOOKUP(C711,'Master FWDPoints'!$A:$D,4,FALSE)</f>
        <v>41261</v>
      </c>
      <c r="E711" s="38">
        <f>D711+VLOOKUP(D711,'Master FWDPoints'!$A:$D,4,FALSE)</f>
        <v>41292</v>
      </c>
      <c r="F711" s="38">
        <f>E711+VLOOKUP(E711,'Master FWDPoints'!$A:$D,4,FALSE)</f>
        <v>41326</v>
      </c>
      <c r="G711" s="38">
        <f>F711+VLOOKUP(F711,'Master FWDPoints'!$A:$D,4,FALSE)</f>
        <v>41355</v>
      </c>
      <c r="H711" s="38">
        <f>G711+VLOOKUP(G711,'Master FWDPoints'!$A:$D,4,FALSE)</f>
        <v>41389</v>
      </c>
      <c r="I711" s="38">
        <f>H711+VLOOKUP(H711,'Master FWDPoints'!$A:$D,4,FALSE)</f>
        <v>41422</v>
      </c>
      <c r="J711" s="38">
        <f>I711+VLOOKUP(I711,'Master FWDPoints'!$A:$D,4,FALSE)</f>
        <v>41453</v>
      </c>
      <c r="K711" s="38">
        <f>J711+VLOOKUP(J711,'Master FWDPoints'!$A:$D,4,FALSE)</f>
        <v>41486</v>
      </c>
      <c r="L711" s="38">
        <f>K711+VLOOKUP(K711,'Master FWDPoints'!$A:$D,4,FALSE)</f>
        <v>41516</v>
      </c>
      <c r="M711" s="44">
        <f>$A711+VLOOKUP($A711,'Master FWDPoints'!$G:$K,4,FALSE)</f>
        <v>41528</v>
      </c>
      <c r="O711" s="8">
        <f>+VLOOKUP(A711,'Master FWDPoints'!$A:$D,2,FALSE)</f>
        <v>2</v>
      </c>
      <c r="P711" s="8">
        <f>+VLOOKUP(B711,'Master FWDPoints'!$A:$D,2,FALSE)</f>
        <v>2.8</v>
      </c>
      <c r="Q711" s="8">
        <f>+VLOOKUP(C711,'Master FWDPoints'!$A:$D,2,FALSE)</f>
        <v>1.85</v>
      </c>
      <c r="R711" s="8">
        <f>+VLOOKUP(D711,'Master FWDPoints'!$A:$D,2,FALSE)</f>
        <v>1.9</v>
      </c>
      <c r="S711" s="8">
        <f>+VLOOKUP(E711,'Master FWDPoints'!$A:$D,2,FALSE)</f>
        <v>1.9</v>
      </c>
      <c r="T711" s="8">
        <f>+VLOOKUP(F711,'Master FWDPoints'!$A:$D,2,FALSE)</f>
        <v>2</v>
      </c>
      <c r="U711" s="8">
        <f>+VLOOKUP(G711,'Master FWDPoints'!$A:$D,2,FALSE)</f>
        <v>2.2000000000000002</v>
      </c>
      <c r="V711" s="8">
        <f>+VLOOKUP(H711,'Master FWDPoints'!$A:$D,2,FALSE)</f>
        <v>1.9</v>
      </c>
      <c r="W711" s="8">
        <f>+VLOOKUP(I711,'Master FWDPoints'!$A:$D,2,FALSE)</f>
        <v>2.2000000000000002</v>
      </c>
      <c r="X711" s="8">
        <f>+VLOOKUP(J711,'Master FWDPoints'!$A:$D,2,FALSE)</f>
        <v>2.5499999999999998</v>
      </c>
      <c r="Y711" s="8">
        <f>+VLOOKUP(K711,'Master FWDPoints'!$A:$D,2,FALSE)</f>
        <v>2.15</v>
      </c>
      <c r="Z711" s="8">
        <f>+VLOOKUP(L711,'Master FWDPoints'!$A:$D,2,FALSE)*(M711-L711)/VLOOKUP(L711,'Master FWDPoints'!$A:$D,4,FALSE)</f>
        <v>0.94838709677419364</v>
      </c>
      <c r="AA711" s="8">
        <f>+VLOOKUP(A711,'Master FWDPoints'!$G:$J,2,FALSE)</f>
        <v>21</v>
      </c>
      <c r="AB711" s="8">
        <f t="shared" si="33"/>
        <v>24.398387096774194</v>
      </c>
      <c r="AC711" s="8">
        <f t="shared" si="34"/>
        <v>3.3983870967741936</v>
      </c>
      <c r="AD711" s="8">
        <f t="shared" si="35"/>
        <v>19</v>
      </c>
    </row>
    <row r="712" spans="1:30">
      <c r="A712" s="35">
        <v>41159</v>
      </c>
      <c r="B712" s="37">
        <f>A712+VLOOKUP(A712,'Master FWDPoints'!$A:$D,4,FALSE)</f>
        <v>41192</v>
      </c>
      <c r="C712" s="38">
        <f>B712+VLOOKUP(B712,'Master FWDPoints'!$A:$D,4,FALSE)</f>
        <v>41222</v>
      </c>
      <c r="D712" s="38">
        <f>C712+VLOOKUP(C712,'Master FWDPoints'!$A:$D,4,FALSE)</f>
        <v>41255</v>
      </c>
      <c r="E712" s="38">
        <f>D712+VLOOKUP(D712,'Master FWDPoints'!$A:$D,4,FALSE)</f>
        <v>41285</v>
      </c>
      <c r="F712" s="38">
        <f>E712+VLOOKUP(E712,'Master FWDPoints'!$A:$D,4,FALSE)</f>
        <v>41319</v>
      </c>
      <c r="G712" s="38">
        <f>F712+VLOOKUP(F712,'Master FWDPoints'!$A:$D,4,FALSE)</f>
        <v>41348</v>
      </c>
      <c r="H712" s="38">
        <f>G712+VLOOKUP(G712,'Master FWDPoints'!$A:$D,4,FALSE)</f>
        <v>41382</v>
      </c>
      <c r="I712" s="38">
        <f>H712+VLOOKUP(H712,'Master FWDPoints'!$A:$D,4,FALSE)</f>
        <v>41414</v>
      </c>
      <c r="J712" s="38">
        <f>I712+VLOOKUP(I712,'Master FWDPoints'!$A:$D,4,FALSE)</f>
        <v>41446</v>
      </c>
      <c r="K712" s="38">
        <f>J712+VLOOKUP(J712,'Master FWDPoints'!$A:$D,4,FALSE)</f>
        <v>41479</v>
      </c>
      <c r="L712" s="38">
        <f>K712+VLOOKUP(K712,'Master FWDPoints'!$A:$D,4,FALSE)</f>
        <v>41509</v>
      </c>
      <c r="M712" s="44">
        <f>$A712+VLOOKUP($A712,'Master FWDPoints'!$G:$K,4,FALSE)</f>
        <v>41527</v>
      </c>
      <c r="O712" s="8">
        <f>+VLOOKUP(A712,'Master FWDPoints'!$A:$D,2,FALSE)</f>
        <v>2</v>
      </c>
      <c r="P712" s="8">
        <f>+VLOOKUP(B712,'Master FWDPoints'!$A:$D,2,FALSE)</f>
        <v>2.25</v>
      </c>
      <c r="Q712" s="8">
        <f>+VLOOKUP(C712,'Master FWDPoints'!$A:$D,2,FALSE)</f>
        <v>2.1</v>
      </c>
      <c r="R712" s="8">
        <f>+VLOOKUP(D712,'Master FWDPoints'!$A:$D,2,FALSE)</f>
        <v>1.8</v>
      </c>
      <c r="S712" s="8">
        <f>+VLOOKUP(E712,'Master FWDPoints'!$A:$D,2,FALSE)</f>
        <v>1.65</v>
      </c>
      <c r="T712" s="8">
        <f>+VLOOKUP(F712,'Master FWDPoints'!$A:$D,2,FALSE)</f>
        <v>2.0499999999999998</v>
      </c>
      <c r="U712" s="8">
        <f>+VLOOKUP(G712,'Master FWDPoints'!$A:$D,2,FALSE)</f>
        <v>1.95</v>
      </c>
      <c r="V712" s="8">
        <f>+VLOOKUP(H712,'Master FWDPoints'!$A:$D,2,FALSE)</f>
        <v>2.4500000000000002</v>
      </c>
      <c r="W712" s="8">
        <f>+VLOOKUP(I712,'Master FWDPoints'!$A:$D,2,FALSE)</f>
        <v>2.35</v>
      </c>
      <c r="X712" s="8">
        <f>+VLOOKUP(J712,'Master FWDPoints'!$A:$D,2,FALSE)</f>
        <v>2.5499999999999998</v>
      </c>
      <c r="Y712" s="8">
        <f>+VLOOKUP(K712,'Master FWDPoints'!$A:$D,2,FALSE)</f>
        <v>2.4</v>
      </c>
      <c r="Z712" s="8">
        <f>+VLOOKUP(L712,'Master FWDPoints'!$A:$D,2,FALSE)*(M712-L712)/VLOOKUP(L712,'Master FWDPoints'!$A:$D,4,FALSE)</f>
        <v>1.3764705882352943</v>
      </c>
      <c r="AA712" s="8">
        <f>+VLOOKUP(A712,'Master FWDPoints'!$G:$J,2,FALSE)</f>
        <v>20.7</v>
      </c>
      <c r="AB712" s="8">
        <f t="shared" si="33"/>
        <v>24.926470588235293</v>
      </c>
      <c r="AC712" s="8">
        <f t="shared" si="34"/>
        <v>4.2264705882352942</v>
      </c>
      <c r="AD712" s="8">
        <f t="shared" si="35"/>
        <v>18.7</v>
      </c>
    </row>
    <row r="713" spans="1:30">
      <c r="A713" s="35">
        <v>41158</v>
      </c>
      <c r="B713" s="37">
        <f>A713+VLOOKUP(A713,'Master FWDPoints'!$A:$D,4,FALSE)</f>
        <v>41191</v>
      </c>
      <c r="C713" s="38">
        <f>B713+VLOOKUP(B713,'Master FWDPoints'!$A:$D,4,FALSE)</f>
        <v>41222</v>
      </c>
      <c r="D713" s="38">
        <f>C713+VLOOKUP(C713,'Master FWDPoints'!$A:$D,4,FALSE)</f>
        <v>41255</v>
      </c>
      <c r="E713" s="38">
        <f>D713+VLOOKUP(D713,'Master FWDPoints'!$A:$D,4,FALSE)</f>
        <v>41285</v>
      </c>
      <c r="F713" s="38">
        <f>E713+VLOOKUP(E713,'Master FWDPoints'!$A:$D,4,FALSE)</f>
        <v>41319</v>
      </c>
      <c r="G713" s="38">
        <f>F713+VLOOKUP(F713,'Master FWDPoints'!$A:$D,4,FALSE)</f>
        <v>41348</v>
      </c>
      <c r="H713" s="38">
        <f>G713+VLOOKUP(G713,'Master FWDPoints'!$A:$D,4,FALSE)</f>
        <v>41382</v>
      </c>
      <c r="I713" s="38">
        <f>H713+VLOOKUP(H713,'Master FWDPoints'!$A:$D,4,FALSE)</f>
        <v>41414</v>
      </c>
      <c r="J713" s="38">
        <f>I713+VLOOKUP(I713,'Master FWDPoints'!$A:$D,4,FALSE)</f>
        <v>41446</v>
      </c>
      <c r="K713" s="38">
        <f>J713+VLOOKUP(J713,'Master FWDPoints'!$A:$D,4,FALSE)</f>
        <v>41479</v>
      </c>
      <c r="L713" s="38">
        <f>K713+VLOOKUP(K713,'Master FWDPoints'!$A:$D,4,FALSE)</f>
        <v>41509</v>
      </c>
      <c r="M713" s="44">
        <f>$A713+VLOOKUP($A713,'Master FWDPoints'!$G:$K,4,FALSE)</f>
        <v>41526</v>
      </c>
      <c r="O713" s="8">
        <f>+VLOOKUP(A713,'Master FWDPoints'!$A:$D,2,FALSE)</f>
        <v>2</v>
      </c>
      <c r="P713" s="8">
        <f>+VLOOKUP(B713,'Master FWDPoints'!$A:$D,2,FALSE)</f>
        <v>2.35</v>
      </c>
      <c r="Q713" s="8">
        <f>+VLOOKUP(C713,'Master FWDPoints'!$A:$D,2,FALSE)</f>
        <v>2.1</v>
      </c>
      <c r="R713" s="8">
        <f>+VLOOKUP(D713,'Master FWDPoints'!$A:$D,2,FALSE)</f>
        <v>1.8</v>
      </c>
      <c r="S713" s="8">
        <f>+VLOOKUP(E713,'Master FWDPoints'!$A:$D,2,FALSE)</f>
        <v>1.65</v>
      </c>
      <c r="T713" s="8">
        <f>+VLOOKUP(F713,'Master FWDPoints'!$A:$D,2,FALSE)</f>
        <v>2.0499999999999998</v>
      </c>
      <c r="U713" s="8">
        <f>+VLOOKUP(G713,'Master FWDPoints'!$A:$D,2,FALSE)</f>
        <v>1.95</v>
      </c>
      <c r="V713" s="8">
        <f>+VLOOKUP(H713,'Master FWDPoints'!$A:$D,2,FALSE)</f>
        <v>2.4500000000000002</v>
      </c>
      <c r="W713" s="8">
        <f>+VLOOKUP(I713,'Master FWDPoints'!$A:$D,2,FALSE)</f>
        <v>2.35</v>
      </c>
      <c r="X713" s="8">
        <f>+VLOOKUP(J713,'Master FWDPoints'!$A:$D,2,FALSE)</f>
        <v>2.5499999999999998</v>
      </c>
      <c r="Y713" s="8">
        <f>+VLOOKUP(K713,'Master FWDPoints'!$A:$D,2,FALSE)</f>
        <v>2.4</v>
      </c>
      <c r="Z713" s="8">
        <f>+VLOOKUP(L713,'Master FWDPoints'!$A:$D,2,FALSE)*(M713-L713)/VLOOKUP(L713,'Master FWDPoints'!$A:$D,4,FALSE)</f>
        <v>1.3</v>
      </c>
      <c r="AA713" s="8">
        <f>+VLOOKUP(A713,'Master FWDPoints'!$G:$J,2,FALSE)</f>
        <v>21</v>
      </c>
      <c r="AB713" s="8">
        <f t="shared" si="33"/>
        <v>24.95</v>
      </c>
      <c r="AC713" s="8">
        <f t="shared" si="34"/>
        <v>3.9499999999999993</v>
      </c>
      <c r="AD713" s="8">
        <f t="shared" si="35"/>
        <v>19</v>
      </c>
    </row>
    <row r="714" spans="1:30">
      <c r="A714" s="35">
        <v>41157</v>
      </c>
      <c r="B714" s="37">
        <f>A714+VLOOKUP(A714,'Master FWDPoints'!$A:$D,4,FALSE)</f>
        <v>41187</v>
      </c>
      <c r="C714" s="38">
        <f>B714+VLOOKUP(B714,'Master FWDPoints'!$A:$D,4,FALSE)</f>
        <v>41221</v>
      </c>
      <c r="D714" s="38">
        <f>C714+VLOOKUP(C714,'Master FWDPoints'!$A:$D,4,FALSE)</f>
        <v>41254</v>
      </c>
      <c r="E714" s="38">
        <f>D714+VLOOKUP(D714,'Master FWDPoints'!$A:$D,4,FALSE)</f>
        <v>41285</v>
      </c>
      <c r="F714" s="38">
        <f>E714+VLOOKUP(E714,'Master FWDPoints'!$A:$D,4,FALSE)</f>
        <v>41319</v>
      </c>
      <c r="G714" s="38">
        <f>F714+VLOOKUP(F714,'Master FWDPoints'!$A:$D,4,FALSE)</f>
        <v>41348</v>
      </c>
      <c r="H714" s="38">
        <f>G714+VLOOKUP(G714,'Master FWDPoints'!$A:$D,4,FALSE)</f>
        <v>41382</v>
      </c>
      <c r="I714" s="38">
        <f>H714+VLOOKUP(H714,'Master FWDPoints'!$A:$D,4,FALSE)</f>
        <v>41414</v>
      </c>
      <c r="J714" s="38">
        <f>I714+VLOOKUP(I714,'Master FWDPoints'!$A:$D,4,FALSE)</f>
        <v>41446</v>
      </c>
      <c r="K714" s="38">
        <f>J714+VLOOKUP(J714,'Master FWDPoints'!$A:$D,4,FALSE)</f>
        <v>41479</v>
      </c>
      <c r="L714" s="38">
        <f>K714+VLOOKUP(K714,'Master FWDPoints'!$A:$D,4,FALSE)</f>
        <v>41509</v>
      </c>
      <c r="M714" s="44">
        <f>$A714+VLOOKUP($A714,'Master FWDPoints'!$G:$K,4,FALSE)</f>
        <v>41523</v>
      </c>
      <c r="O714" s="8">
        <f>+VLOOKUP(A714,'Master FWDPoints'!$A:$D,2,FALSE)</f>
        <v>2</v>
      </c>
      <c r="P714" s="8">
        <f>+VLOOKUP(B714,'Master FWDPoints'!$A:$D,2,FALSE)</f>
        <v>2.65</v>
      </c>
      <c r="Q714" s="8">
        <f>+VLOOKUP(C714,'Master FWDPoints'!$A:$D,2,FALSE)</f>
        <v>2.1</v>
      </c>
      <c r="R714" s="8">
        <f>+VLOOKUP(D714,'Master FWDPoints'!$A:$D,2,FALSE)</f>
        <v>1.9</v>
      </c>
      <c r="S714" s="8">
        <f>+VLOOKUP(E714,'Master FWDPoints'!$A:$D,2,FALSE)</f>
        <v>1.65</v>
      </c>
      <c r="T714" s="8">
        <f>+VLOOKUP(F714,'Master FWDPoints'!$A:$D,2,FALSE)</f>
        <v>2.0499999999999998</v>
      </c>
      <c r="U714" s="8">
        <f>+VLOOKUP(G714,'Master FWDPoints'!$A:$D,2,FALSE)</f>
        <v>1.95</v>
      </c>
      <c r="V714" s="8">
        <f>+VLOOKUP(H714,'Master FWDPoints'!$A:$D,2,FALSE)</f>
        <v>2.4500000000000002</v>
      </c>
      <c r="W714" s="8">
        <f>+VLOOKUP(I714,'Master FWDPoints'!$A:$D,2,FALSE)</f>
        <v>2.35</v>
      </c>
      <c r="X714" s="8">
        <f>+VLOOKUP(J714,'Master FWDPoints'!$A:$D,2,FALSE)</f>
        <v>2.5499999999999998</v>
      </c>
      <c r="Y714" s="8">
        <f>+VLOOKUP(K714,'Master FWDPoints'!$A:$D,2,FALSE)</f>
        <v>2.4</v>
      </c>
      <c r="Z714" s="8">
        <f>+VLOOKUP(L714,'Master FWDPoints'!$A:$D,2,FALSE)*(M714-L714)/VLOOKUP(L714,'Master FWDPoints'!$A:$D,4,FALSE)</f>
        <v>1.0705882352941176</v>
      </c>
      <c r="AA714" s="8">
        <f>+VLOOKUP(A714,'Master FWDPoints'!$G:$J,2,FALSE)</f>
        <v>21</v>
      </c>
      <c r="AB714" s="8">
        <f t="shared" si="33"/>
        <v>25.120588235294118</v>
      </c>
      <c r="AC714" s="8">
        <f t="shared" si="34"/>
        <v>4.1205882352941181</v>
      </c>
      <c r="AD714" s="8">
        <f t="shared" si="35"/>
        <v>19</v>
      </c>
    </row>
    <row r="715" spans="1:30">
      <c r="A715" s="35">
        <v>41156</v>
      </c>
      <c r="B715" s="37">
        <f>A715+VLOOKUP(A715,'Master FWDPoints'!$A:$D,4,FALSE)</f>
        <v>41187</v>
      </c>
      <c r="C715" s="38">
        <f>B715+VLOOKUP(B715,'Master FWDPoints'!$A:$D,4,FALSE)</f>
        <v>41221</v>
      </c>
      <c r="D715" s="38">
        <f>C715+VLOOKUP(C715,'Master FWDPoints'!$A:$D,4,FALSE)</f>
        <v>41254</v>
      </c>
      <c r="E715" s="38">
        <f>D715+VLOOKUP(D715,'Master FWDPoints'!$A:$D,4,FALSE)</f>
        <v>41285</v>
      </c>
      <c r="F715" s="38">
        <f>E715+VLOOKUP(E715,'Master FWDPoints'!$A:$D,4,FALSE)</f>
        <v>41319</v>
      </c>
      <c r="G715" s="38">
        <f>F715+VLOOKUP(F715,'Master FWDPoints'!$A:$D,4,FALSE)</f>
        <v>41348</v>
      </c>
      <c r="H715" s="38">
        <f>G715+VLOOKUP(G715,'Master FWDPoints'!$A:$D,4,FALSE)</f>
        <v>41382</v>
      </c>
      <c r="I715" s="38">
        <f>H715+VLOOKUP(H715,'Master FWDPoints'!$A:$D,4,FALSE)</f>
        <v>41414</v>
      </c>
      <c r="J715" s="38">
        <f>I715+VLOOKUP(I715,'Master FWDPoints'!$A:$D,4,FALSE)</f>
        <v>41446</v>
      </c>
      <c r="K715" s="38">
        <f>J715+VLOOKUP(J715,'Master FWDPoints'!$A:$D,4,FALSE)</f>
        <v>41479</v>
      </c>
      <c r="L715" s="38">
        <f>K715+VLOOKUP(K715,'Master FWDPoints'!$A:$D,4,FALSE)</f>
        <v>41509</v>
      </c>
      <c r="M715" s="44">
        <f>$A715+VLOOKUP($A715,'Master FWDPoints'!$G:$K,4,FALSE)</f>
        <v>41522</v>
      </c>
      <c r="O715" s="8">
        <f>+VLOOKUP(A715,'Master FWDPoints'!$A:$D,2,FALSE)</f>
        <v>2</v>
      </c>
      <c r="P715" s="8">
        <f>+VLOOKUP(B715,'Master FWDPoints'!$A:$D,2,FALSE)</f>
        <v>2.65</v>
      </c>
      <c r="Q715" s="8">
        <f>+VLOOKUP(C715,'Master FWDPoints'!$A:$D,2,FALSE)</f>
        <v>2.1</v>
      </c>
      <c r="R715" s="8">
        <f>+VLOOKUP(D715,'Master FWDPoints'!$A:$D,2,FALSE)</f>
        <v>1.9</v>
      </c>
      <c r="S715" s="8">
        <f>+VLOOKUP(E715,'Master FWDPoints'!$A:$D,2,FALSE)</f>
        <v>1.65</v>
      </c>
      <c r="T715" s="8">
        <f>+VLOOKUP(F715,'Master FWDPoints'!$A:$D,2,FALSE)</f>
        <v>2.0499999999999998</v>
      </c>
      <c r="U715" s="8">
        <f>+VLOOKUP(G715,'Master FWDPoints'!$A:$D,2,FALSE)</f>
        <v>1.95</v>
      </c>
      <c r="V715" s="8">
        <f>+VLOOKUP(H715,'Master FWDPoints'!$A:$D,2,FALSE)</f>
        <v>2.4500000000000002</v>
      </c>
      <c r="W715" s="8">
        <f>+VLOOKUP(I715,'Master FWDPoints'!$A:$D,2,FALSE)</f>
        <v>2.35</v>
      </c>
      <c r="X715" s="8">
        <f>+VLOOKUP(J715,'Master FWDPoints'!$A:$D,2,FALSE)</f>
        <v>2.5499999999999998</v>
      </c>
      <c r="Y715" s="8">
        <f>+VLOOKUP(K715,'Master FWDPoints'!$A:$D,2,FALSE)</f>
        <v>2.4</v>
      </c>
      <c r="Z715" s="8">
        <f>+VLOOKUP(L715,'Master FWDPoints'!$A:$D,2,FALSE)*(M715-L715)/VLOOKUP(L715,'Master FWDPoints'!$A:$D,4,FALSE)</f>
        <v>0.99411764705882366</v>
      </c>
      <c r="AA715" s="8">
        <f>+VLOOKUP(A715,'Master FWDPoints'!$G:$J,2,FALSE)</f>
        <v>20.8</v>
      </c>
      <c r="AB715" s="8">
        <f t="shared" si="33"/>
        <v>25.044117647058826</v>
      </c>
      <c r="AC715" s="8">
        <f t="shared" si="34"/>
        <v>4.2441176470588253</v>
      </c>
      <c r="AD715" s="8">
        <f t="shared" si="35"/>
        <v>18.8</v>
      </c>
    </row>
    <row r="716" spans="1:30">
      <c r="A716" s="35">
        <v>41155</v>
      </c>
      <c r="B716" s="37">
        <f>A716+VLOOKUP(A716,'Master FWDPoints'!$A:$D,4,FALSE)</f>
        <v>41186</v>
      </c>
      <c r="C716" s="38">
        <f>B716+VLOOKUP(B716,'Master FWDPoints'!$A:$D,4,FALSE)</f>
        <v>41220</v>
      </c>
      <c r="D716" s="38">
        <f>C716+VLOOKUP(C716,'Master FWDPoints'!$A:$D,4,FALSE)</f>
        <v>41250</v>
      </c>
      <c r="E716" s="38">
        <f>D716+VLOOKUP(D716,'Master FWDPoints'!$A:$D,4,FALSE)</f>
        <v>41284</v>
      </c>
      <c r="F716" s="38">
        <f>E716+VLOOKUP(E716,'Master FWDPoints'!$A:$D,4,FALSE)</f>
        <v>41318</v>
      </c>
      <c r="G716" s="38">
        <f>F716+VLOOKUP(F716,'Master FWDPoints'!$A:$D,4,FALSE)</f>
        <v>41347</v>
      </c>
      <c r="H716" s="38">
        <f>G716+VLOOKUP(G716,'Master FWDPoints'!$A:$D,4,FALSE)</f>
        <v>41381</v>
      </c>
      <c r="I716" s="38">
        <f>H716+VLOOKUP(H716,'Master FWDPoints'!$A:$D,4,FALSE)</f>
        <v>41411</v>
      </c>
      <c r="J716" s="38">
        <f>I716+VLOOKUP(I716,'Master FWDPoints'!$A:$D,4,FALSE)</f>
        <v>41446</v>
      </c>
      <c r="K716" s="38">
        <f>J716+VLOOKUP(J716,'Master FWDPoints'!$A:$D,4,FALSE)</f>
        <v>41479</v>
      </c>
      <c r="L716" s="38">
        <f>K716+VLOOKUP(K716,'Master FWDPoints'!$A:$D,4,FALSE)</f>
        <v>41509</v>
      </c>
      <c r="M716" s="44">
        <f>$A716+VLOOKUP($A716,'Master FWDPoints'!$G:$K,4,FALSE)</f>
        <v>41521</v>
      </c>
      <c r="O716" s="8">
        <f>+VLOOKUP(A716,'Master FWDPoints'!$A:$D,2,FALSE)</f>
        <v>2.31</v>
      </c>
      <c r="P716" s="8">
        <f>+VLOOKUP(B716,'Master FWDPoints'!$A:$D,2,FALSE)</f>
        <v>2.9</v>
      </c>
      <c r="Q716" s="8">
        <f>+VLOOKUP(C716,'Master FWDPoints'!$A:$D,2,FALSE)</f>
        <v>1.95</v>
      </c>
      <c r="R716" s="8">
        <f>+VLOOKUP(D716,'Master FWDPoints'!$A:$D,2,FALSE)</f>
        <v>2</v>
      </c>
      <c r="S716" s="8">
        <f>+VLOOKUP(E716,'Master FWDPoints'!$A:$D,2,FALSE)</f>
        <v>1.9</v>
      </c>
      <c r="T716" s="8">
        <f>+VLOOKUP(F716,'Master FWDPoints'!$A:$D,2,FALSE)</f>
        <v>1.75</v>
      </c>
      <c r="U716" s="8">
        <f>+VLOOKUP(G716,'Master FWDPoints'!$A:$D,2,FALSE)</f>
        <v>2</v>
      </c>
      <c r="V716" s="8">
        <f>+VLOOKUP(H716,'Master FWDPoints'!$A:$D,2,FALSE)</f>
        <v>2.1</v>
      </c>
      <c r="W716" s="8">
        <f>+VLOOKUP(I716,'Master FWDPoints'!$A:$D,2,FALSE)</f>
        <v>2.4</v>
      </c>
      <c r="X716" s="8">
        <f>+VLOOKUP(J716,'Master FWDPoints'!$A:$D,2,FALSE)</f>
        <v>2.5499999999999998</v>
      </c>
      <c r="Y716" s="8">
        <f>+VLOOKUP(K716,'Master FWDPoints'!$A:$D,2,FALSE)</f>
        <v>2.4</v>
      </c>
      <c r="Z716" s="8">
        <f>+VLOOKUP(L716,'Master FWDPoints'!$A:$D,2,FALSE)*(M716-L716)/VLOOKUP(L716,'Master FWDPoints'!$A:$D,4,FALSE)</f>
        <v>0.91764705882352948</v>
      </c>
      <c r="AA716" s="8">
        <f>+VLOOKUP(A716,'Master FWDPoints'!$G:$J,2,FALSE)</f>
        <v>21.2</v>
      </c>
      <c r="AB716" s="8">
        <f t="shared" si="33"/>
        <v>25.177647058823528</v>
      </c>
      <c r="AC716" s="8">
        <f t="shared" si="34"/>
        <v>3.9776470588235284</v>
      </c>
      <c r="AD716" s="8">
        <f t="shared" si="35"/>
        <v>18.89</v>
      </c>
    </row>
    <row r="717" spans="1:30">
      <c r="A717" s="35">
        <v>41152</v>
      </c>
      <c r="B717" s="37">
        <f>A717+VLOOKUP(A717,'Master FWDPoints'!$A:$D,4,FALSE)</f>
        <v>41180</v>
      </c>
      <c r="C717" s="38">
        <f>B717+VLOOKUP(B717,'Master FWDPoints'!$A:$D,4,FALSE)</f>
        <v>41213</v>
      </c>
      <c r="D717" s="38">
        <f>C717+VLOOKUP(C717,'Master FWDPoints'!$A:$D,4,FALSE)</f>
        <v>41243</v>
      </c>
      <c r="E717" s="38">
        <f>D717+VLOOKUP(D717,'Master FWDPoints'!$A:$D,4,FALSE)</f>
        <v>41271</v>
      </c>
      <c r="F717" s="38">
        <f>E717+VLOOKUP(E717,'Master FWDPoints'!$A:$D,4,FALSE)</f>
        <v>41305</v>
      </c>
      <c r="G717" s="38">
        <f>F717+VLOOKUP(F717,'Master FWDPoints'!$A:$D,4,FALSE)</f>
        <v>41333</v>
      </c>
      <c r="H717" s="38">
        <f>G717+VLOOKUP(G717,'Master FWDPoints'!$A:$D,4,FALSE)</f>
        <v>41361</v>
      </c>
      <c r="I717" s="38">
        <f>H717+VLOOKUP(H717,'Master FWDPoints'!$A:$D,4,FALSE)</f>
        <v>41394</v>
      </c>
      <c r="J717" s="38">
        <f>I717+VLOOKUP(I717,'Master FWDPoints'!$A:$D,4,FALSE)</f>
        <v>41425</v>
      </c>
      <c r="K717" s="38">
        <f>J717+VLOOKUP(J717,'Master FWDPoints'!$A:$D,4,FALSE)</f>
        <v>41453</v>
      </c>
      <c r="L717" s="38">
        <f>K717+VLOOKUP(K717,'Master FWDPoints'!$A:$D,4,FALSE)</f>
        <v>41486</v>
      </c>
      <c r="M717" s="44">
        <f>$A717+VLOOKUP($A717,'Master FWDPoints'!$G:$K,4,FALSE)</f>
        <v>41516</v>
      </c>
      <c r="O717" s="8">
        <f>+VLOOKUP(A717,'Master FWDPoints'!$A:$D,2,FALSE)</f>
        <v>2.15</v>
      </c>
      <c r="P717" s="8">
        <f>+VLOOKUP(B717,'Master FWDPoints'!$A:$D,2,FALSE)</f>
        <v>2.25</v>
      </c>
      <c r="Q717" s="8">
        <f>+VLOOKUP(C717,'Master FWDPoints'!$A:$D,2,FALSE)</f>
        <v>1.8599999999999999</v>
      </c>
      <c r="R717" s="8">
        <f>+VLOOKUP(D717,'Master FWDPoints'!$A:$D,2,FALSE)</f>
        <v>1.75</v>
      </c>
      <c r="S717" s="8">
        <f>+VLOOKUP(E717,'Master FWDPoints'!$A:$D,2,FALSE)</f>
        <v>1.75</v>
      </c>
      <c r="T717" s="8">
        <f>+VLOOKUP(F717,'Master FWDPoints'!$A:$D,2,FALSE)</f>
        <v>1.75</v>
      </c>
      <c r="U717" s="8">
        <f>+VLOOKUP(G717,'Master FWDPoints'!$A:$D,2,FALSE)</f>
        <v>2.15</v>
      </c>
      <c r="V717" s="8">
        <f>+VLOOKUP(H717,'Master FWDPoints'!$A:$D,2,FALSE)</f>
        <v>2.0499999999999998</v>
      </c>
      <c r="W717" s="8">
        <f>+VLOOKUP(I717,'Master FWDPoints'!$A:$D,2,FALSE)</f>
        <v>2.1</v>
      </c>
      <c r="X717" s="8">
        <f>+VLOOKUP(J717,'Master FWDPoints'!$A:$D,2,FALSE)</f>
        <v>2.34</v>
      </c>
      <c r="Y717" s="8">
        <f>+VLOOKUP(K717,'Master FWDPoints'!$A:$D,2,FALSE)</f>
        <v>2.5499999999999998</v>
      </c>
      <c r="Z717" s="8">
        <f>+VLOOKUP(L717,'Master FWDPoints'!$A:$D,2,FALSE)*(M717-L717)/VLOOKUP(L717,'Master FWDPoints'!$A:$D,4,FALSE)</f>
        <v>2.15</v>
      </c>
      <c r="AA717" s="8">
        <f>+VLOOKUP(A717,'Master FWDPoints'!$G:$J,2,FALSE)</f>
        <v>20.95</v>
      </c>
      <c r="AB717" s="8">
        <f t="shared" si="33"/>
        <v>24.85</v>
      </c>
      <c r="AC717" s="8">
        <f t="shared" si="34"/>
        <v>3.9000000000000021</v>
      </c>
      <c r="AD717" s="8">
        <f t="shared" si="35"/>
        <v>18.8</v>
      </c>
    </row>
    <row r="718" spans="1:30">
      <c r="A718" s="35">
        <v>41151</v>
      </c>
      <c r="B718" s="37">
        <f>A718+VLOOKUP(A718,'Master FWDPoints'!$A:$D,4,FALSE)</f>
        <v>41180</v>
      </c>
      <c r="C718" s="38">
        <f>B718+VLOOKUP(B718,'Master FWDPoints'!$A:$D,4,FALSE)</f>
        <v>41213</v>
      </c>
      <c r="D718" s="38">
        <f>C718+VLOOKUP(C718,'Master FWDPoints'!$A:$D,4,FALSE)</f>
        <v>41243</v>
      </c>
      <c r="E718" s="38">
        <f>D718+VLOOKUP(D718,'Master FWDPoints'!$A:$D,4,FALSE)</f>
        <v>41271</v>
      </c>
      <c r="F718" s="38">
        <f>E718+VLOOKUP(E718,'Master FWDPoints'!$A:$D,4,FALSE)</f>
        <v>41305</v>
      </c>
      <c r="G718" s="38">
        <f>F718+VLOOKUP(F718,'Master FWDPoints'!$A:$D,4,FALSE)</f>
        <v>41333</v>
      </c>
      <c r="H718" s="38">
        <f>G718+VLOOKUP(G718,'Master FWDPoints'!$A:$D,4,FALSE)</f>
        <v>41361</v>
      </c>
      <c r="I718" s="38">
        <f>H718+VLOOKUP(H718,'Master FWDPoints'!$A:$D,4,FALSE)</f>
        <v>41394</v>
      </c>
      <c r="J718" s="38">
        <f>I718+VLOOKUP(I718,'Master FWDPoints'!$A:$D,4,FALSE)</f>
        <v>41425</v>
      </c>
      <c r="K718" s="38">
        <f>J718+VLOOKUP(J718,'Master FWDPoints'!$A:$D,4,FALSE)</f>
        <v>41453</v>
      </c>
      <c r="L718" s="38">
        <f>K718+VLOOKUP(K718,'Master FWDPoints'!$A:$D,4,FALSE)</f>
        <v>41486</v>
      </c>
      <c r="M718" s="44">
        <f>$A718+VLOOKUP($A718,'Master FWDPoints'!$G:$K,4,FALSE)</f>
        <v>41516</v>
      </c>
      <c r="O718" s="8">
        <f>+VLOOKUP(A718,'Master FWDPoints'!$A:$D,2,FALSE)</f>
        <v>2.2000000000000002</v>
      </c>
      <c r="P718" s="8">
        <f>+VLOOKUP(B718,'Master FWDPoints'!$A:$D,2,FALSE)</f>
        <v>2.25</v>
      </c>
      <c r="Q718" s="8">
        <f>+VLOOKUP(C718,'Master FWDPoints'!$A:$D,2,FALSE)</f>
        <v>1.8599999999999999</v>
      </c>
      <c r="R718" s="8">
        <f>+VLOOKUP(D718,'Master FWDPoints'!$A:$D,2,FALSE)</f>
        <v>1.75</v>
      </c>
      <c r="S718" s="8">
        <f>+VLOOKUP(E718,'Master FWDPoints'!$A:$D,2,FALSE)</f>
        <v>1.75</v>
      </c>
      <c r="T718" s="8">
        <f>+VLOOKUP(F718,'Master FWDPoints'!$A:$D,2,FALSE)</f>
        <v>1.75</v>
      </c>
      <c r="U718" s="8">
        <f>+VLOOKUP(G718,'Master FWDPoints'!$A:$D,2,FALSE)</f>
        <v>2.15</v>
      </c>
      <c r="V718" s="8">
        <f>+VLOOKUP(H718,'Master FWDPoints'!$A:$D,2,FALSE)</f>
        <v>2.0499999999999998</v>
      </c>
      <c r="W718" s="8">
        <f>+VLOOKUP(I718,'Master FWDPoints'!$A:$D,2,FALSE)</f>
        <v>2.1</v>
      </c>
      <c r="X718" s="8">
        <f>+VLOOKUP(J718,'Master FWDPoints'!$A:$D,2,FALSE)</f>
        <v>2.34</v>
      </c>
      <c r="Y718" s="8">
        <f>+VLOOKUP(K718,'Master FWDPoints'!$A:$D,2,FALSE)</f>
        <v>2.5499999999999998</v>
      </c>
      <c r="Z718" s="8">
        <f>+VLOOKUP(L718,'Master FWDPoints'!$A:$D,2,FALSE)*(M718-L718)/VLOOKUP(L718,'Master FWDPoints'!$A:$D,4,FALSE)</f>
        <v>2.15</v>
      </c>
      <c r="AA718" s="8">
        <f>+VLOOKUP(A718,'Master FWDPoints'!$G:$J,2,FALSE)</f>
        <v>20.8</v>
      </c>
      <c r="AB718" s="8">
        <f t="shared" si="33"/>
        <v>24.900000000000002</v>
      </c>
      <c r="AC718" s="8">
        <f t="shared" si="34"/>
        <v>4.1000000000000014</v>
      </c>
      <c r="AD718" s="8">
        <f t="shared" si="35"/>
        <v>18.600000000000001</v>
      </c>
    </row>
    <row r="719" spans="1:30">
      <c r="A719" s="35">
        <v>41150</v>
      </c>
      <c r="B719" s="37">
        <f>A719+VLOOKUP(A719,'Master FWDPoints'!$A:$D,4,FALSE)</f>
        <v>41180</v>
      </c>
      <c r="C719" s="38">
        <f>B719+VLOOKUP(B719,'Master FWDPoints'!$A:$D,4,FALSE)</f>
        <v>41213</v>
      </c>
      <c r="D719" s="38">
        <f>C719+VLOOKUP(C719,'Master FWDPoints'!$A:$D,4,FALSE)</f>
        <v>41243</v>
      </c>
      <c r="E719" s="38">
        <f>D719+VLOOKUP(D719,'Master FWDPoints'!$A:$D,4,FALSE)</f>
        <v>41271</v>
      </c>
      <c r="F719" s="38">
        <f>E719+VLOOKUP(E719,'Master FWDPoints'!$A:$D,4,FALSE)</f>
        <v>41305</v>
      </c>
      <c r="G719" s="38">
        <f>F719+VLOOKUP(F719,'Master FWDPoints'!$A:$D,4,FALSE)</f>
        <v>41333</v>
      </c>
      <c r="H719" s="38">
        <f>G719+VLOOKUP(G719,'Master FWDPoints'!$A:$D,4,FALSE)</f>
        <v>41361</v>
      </c>
      <c r="I719" s="38">
        <f>H719+VLOOKUP(H719,'Master FWDPoints'!$A:$D,4,FALSE)</f>
        <v>41394</v>
      </c>
      <c r="J719" s="38">
        <f>I719+VLOOKUP(I719,'Master FWDPoints'!$A:$D,4,FALSE)</f>
        <v>41425</v>
      </c>
      <c r="K719" s="38">
        <f>J719+VLOOKUP(J719,'Master FWDPoints'!$A:$D,4,FALSE)</f>
        <v>41453</v>
      </c>
      <c r="L719" s="38">
        <f>K719+VLOOKUP(K719,'Master FWDPoints'!$A:$D,4,FALSE)</f>
        <v>41486</v>
      </c>
      <c r="M719" s="44">
        <f>$A719+VLOOKUP($A719,'Master FWDPoints'!$G:$K,4,FALSE)</f>
        <v>41516</v>
      </c>
      <c r="O719" s="8">
        <f>+VLOOKUP(A719,'Master FWDPoints'!$A:$D,2,FALSE)</f>
        <v>1.85</v>
      </c>
      <c r="P719" s="8">
        <f>+VLOOKUP(B719,'Master FWDPoints'!$A:$D,2,FALSE)</f>
        <v>2.25</v>
      </c>
      <c r="Q719" s="8">
        <f>+VLOOKUP(C719,'Master FWDPoints'!$A:$D,2,FALSE)</f>
        <v>1.8599999999999999</v>
      </c>
      <c r="R719" s="8">
        <f>+VLOOKUP(D719,'Master FWDPoints'!$A:$D,2,FALSE)</f>
        <v>1.75</v>
      </c>
      <c r="S719" s="8">
        <f>+VLOOKUP(E719,'Master FWDPoints'!$A:$D,2,FALSE)</f>
        <v>1.75</v>
      </c>
      <c r="T719" s="8">
        <f>+VLOOKUP(F719,'Master FWDPoints'!$A:$D,2,FALSE)</f>
        <v>1.75</v>
      </c>
      <c r="U719" s="8">
        <f>+VLOOKUP(G719,'Master FWDPoints'!$A:$D,2,FALSE)</f>
        <v>2.15</v>
      </c>
      <c r="V719" s="8">
        <f>+VLOOKUP(H719,'Master FWDPoints'!$A:$D,2,FALSE)</f>
        <v>2.0499999999999998</v>
      </c>
      <c r="W719" s="8">
        <f>+VLOOKUP(I719,'Master FWDPoints'!$A:$D,2,FALSE)</f>
        <v>2.1</v>
      </c>
      <c r="X719" s="8">
        <f>+VLOOKUP(J719,'Master FWDPoints'!$A:$D,2,FALSE)</f>
        <v>2.34</v>
      </c>
      <c r="Y719" s="8">
        <f>+VLOOKUP(K719,'Master FWDPoints'!$A:$D,2,FALSE)</f>
        <v>2.5499999999999998</v>
      </c>
      <c r="Z719" s="8">
        <f>+VLOOKUP(L719,'Master FWDPoints'!$A:$D,2,FALSE)*(M719-L719)/VLOOKUP(L719,'Master FWDPoints'!$A:$D,4,FALSE)</f>
        <v>2.15</v>
      </c>
      <c r="AA719" s="8">
        <f>+VLOOKUP(A719,'Master FWDPoints'!$G:$J,2,FALSE)</f>
        <v>20.45</v>
      </c>
      <c r="AB719" s="8">
        <f t="shared" si="33"/>
        <v>24.55</v>
      </c>
      <c r="AC719" s="8">
        <f t="shared" si="34"/>
        <v>4.1000000000000014</v>
      </c>
      <c r="AD719" s="8">
        <f t="shared" si="35"/>
        <v>18.599999999999998</v>
      </c>
    </row>
    <row r="720" spans="1:30">
      <c r="A720" s="35">
        <v>41149</v>
      </c>
      <c r="B720" s="37">
        <f>A720+VLOOKUP(A720,'Master FWDPoints'!$A:$D,4,FALSE)</f>
        <v>41180</v>
      </c>
      <c r="C720" s="38">
        <f>B720+VLOOKUP(B720,'Master FWDPoints'!$A:$D,4,FALSE)</f>
        <v>41213</v>
      </c>
      <c r="D720" s="38">
        <f>C720+VLOOKUP(C720,'Master FWDPoints'!$A:$D,4,FALSE)</f>
        <v>41243</v>
      </c>
      <c r="E720" s="38">
        <f>D720+VLOOKUP(D720,'Master FWDPoints'!$A:$D,4,FALSE)</f>
        <v>41271</v>
      </c>
      <c r="F720" s="38">
        <f>E720+VLOOKUP(E720,'Master FWDPoints'!$A:$D,4,FALSE)</f>
        <v>41305</v>
      </c>
      <c r="G720" s="38">
        <f>F720+VLOOKUP(F720,'Master FWDPoints'!$A:$D,4,FALSE)</f>
        <v>41333</v>
      </c>
      <c r="H720" s="38">
        <f>G720+VLOOKUP(G720,'Master FWDPoints'!$A:$D,4,FALSE)</f>
        <v>41361</v>
      </c>
      <c r="I720" s="38">
        <f>H720+VLOOKUP(H720,'Master FWDPoints'!$A:$D,4,FALSE)</f>
        <v>41394</v>
      </c>
      <c r="J720" s="38">
        <f>I720+VLOOKUP(I720,'Master FWDPoints'!$A:$D,4,FALSE)</f>
        <v>41425</v>
      </c>
      <c r="K720" s="38">
        <f>J720+VLOOKUP(J720,'Master FWDPoints'!$A:$D,4,FALSE)</f>
        <v>41453</v>
      </c>
      <c r="L720" s="38">
        <f>K720+VLOOKUP(K720,'Master FWDPoints'!$A:$D,4,FALSE)</f>
        <v>41486</v>
      </c>
      <c r="M720" s="44">
        <f>$A720+VLOOKUP($A720,'Master FWDPoints'!$G:$K,4,FALSE)</f>
        <v>41515</v>
      </c>
      <c r="O720" s="8">
        <f>+VLOOKUP(A720,'Master FWDPoints'!$A:$D,2,FALSE)</f>
        <v>1.85</v>
      </c>
      <c r="P720" s="8">
        <f>+VLOOKUP(B720,'Master FWDPoints'!$A:$D,2,FALSE)</f>
        <v>2.25</v>
      </c>
      <c r="Q720" s="8">
        <f>+VLOOKUP(C720,'Master FWDPoints'!$A:$D,2,FALSE)</f>
        <v>1.8599999999999999</v>
      </c>
      <c r="R720" s="8">
        <f>+VLOOKUP(D720,'Master FWDPoints'!$A:$D,2,FALSE)</f>
        <v>1.75</v>
      </c>
      <c r="S720" s="8">
        <f>+VLOOKUP(E720,'Master FWDPoints'!$A:$D,2,FALSE)</f>
        <v>1.75</v>
      </c>
      <c r="T720" s="8">
        <f>+VLOOKUP(F720,'Master FWDPoints'!$A:$D,2,FALSE)</f>
        <v>1.75</v>
      </c>
      <c r="U720" s="8">
        <f>+VLOOKUP(G720,'Master FWDPoints'!$A:$D,2,FALSE)</f>
        <v>2.15</v>
      </c>
      <c r="V720" s="8">
        <f>+VLOOKUP(H720,'Master FWDPoints'!$A:$D,2,FALSE)</f>
        <v>2.0499999999999998</v>
      </c>
      <c r="W720" s="8">
        <f>+VLOOKUP(I720,'Master FWDPoints'!$A:$D,2,FALSE)</f>
        <v>2.1</v>
      </c>
      <c r="X720" s="8">
        <f>+VLOOKUP(J720,'Master FWDPoints'!$A:$D,2,FALSE)</f>
        <v>2.34</v>
      </c>
      <c r="Y720" s="8">
        <f>+VLOOKUP(K720,'Master FWDPoints'!$A:$D,2,FALSE)</f>
        <v>2.5499999999999998</v>
      </c>
      <c r="Z720" s="8">
        <f>+VLOOKUP(L720,'Master FWDPoints'!$A:$D,2,FALSE)*(M720-L720)/VLOOKUP(L720,'Master FWDPoints'!$A:$D,4,FALSE)</f>
        <v>2.0783333333333331</v>
      </c>
      <c r="AA720" s="8">
        <f>+VLOOKUP(A720,'Master FWDPoints'!$G:$J,2,FALSE)</f>
        <v>20.45</v>
      </c>
      <c r="AB720" s="8">
        <f t="shared" si="33"/>
        <v>24.478333333333335</v>
      </c>
      <c r="AC720" s="8">
        <f t="shared" si="34"/>
        <v>4.028333333333336</v>
      </c>
      <c r="AD720" s="8">
        <f t="shared" si="35"/>
        <v>18.599999999999998</v>
      </c>
    </row>
    <row r="721" spans="1:30">
      <c r="A721" s="35">
        <v>41148</v>
      </c>
      <c r="B721" s="37">
        <f>A721+VLOOKUP(A721,'Master FWDPoints'!$A:$D,4,FALSE)</f>
        <v>41180</v>
      </c>
      <c r="C721" s="38">
        <f>B721+VLOOKUP(B721,'Master FWDPoints'!$A:$D,4,FALSE)</f>
        <v>41213</v>
      </c>
      <c r="D721" s="38">
        <f>C721+VLOOKUP(C721,'Master FWDPoints'!$A:$D,4,FALSE)</f>
        <v>41243</v>
      </c>
      <c r="E721" s="38">
        <f>D721+VLOOKUP(D721,'Master FWDPoints'!$A:$D,4,FALSE)</f>
        <v>41271</v>
      </c>
      <c r="F721" s="38">
        <f>E721+VLOOKUP(E721,'Master FWDPoints'!$A:$D,4,FALSE)</f>
        <v>41305</v>
      </c>
      <c r="G721" s="38">
        <f>F721+VLOOKUP(F721,'Master FWDPoints'!$A:$D,4,FALSE)</f>
        <v>41333</v>
      </c>
      <c r="H721" s="38">
        <f>G721+VLOOKUP(G721,'Master FWDPoints'!$A:$D,4,FALSE)</f>
        <v>41361</v>
      </c>
      <c r="I721" s="38">
        <f>H721+VLOOKUP(H721,'Master FWDPoints'!$A:$D,4,FALSE)</f>
        <v>41394</v>
      </c>
      <c r="J721" s="38">
        <f>I721+VLOOKUP(I721,'Master FWDPoints'!$A:$D,4,FALSE)</f>
        <v>41425</v>
      </c>
      <c r="K721" s="38">
        <f>J721+VLOOKUP(J721,'Master FWDPoints'!$A:$D,4,FALSE)</f>
        <v>41453</v>
      </c>
      <c r="L721" s="38">
        <f>K721+VLOOKUP(K721,'Master FWDPoints'!$A:$D,4,FALSE)</f>
        <v>41486</v>
      </c>
      <c r="M721" s="44">
        <f>$A721+VLOOKUP($A721,'Master FWDPoints'!$G:$K,4,FALSE)</f>
        <v>41514</v>
      </c>
      <c r="O721" s="8">
        <f>+VLOOKUP(A721,'Master FWDPoints'!$A:$D,2,FALSE)</f>
        <v>2</v>
      </c>
      <c r="P721" s="8">
        <f>+VLOOKUP(B721,'Master FWDPoints'!$A:$D,2,FALSE)</f>
        <v>2.25</v>
      </c>
      <c r="Q721" s="8">
        <f>+VLOOKUP(C721,'Master FWDPoints'!$A:$D,2,FALSE)</f>
        <v>1.8599999999999999</v>
      </c>
      <c r="R721" s="8">
        <f>+VLOOKUP(D721,'Master FWDPoints'!$A:$D,2,FALSE)</f>
        <v>1.75</v>
      </c>
      <c r="S721" s="8">
        <f>+VLOOKUP(E721,'Master FWDPoints'!$A:$D,2,FALSE)</f>
        <v>1.75</v>
      </c>
      <c r="T721" s="8">
        <f>+VLOOKUP(F721,'Master FWDPoints'!$A:$D,2,FALSE)</f>
        <v>1.75</v>
      </c>
      <c r="U721" s="8">
        <f>+VLOOKUP(G721,'Master FWDPoints'!$A:$D,2,FALSE)</f>
        <v>2.15</v>
      </c>
      <c r="V721" s="8">
        <f>+VLOOKUP(H721,'Master FWDPoints'!$A:$D,2,FALSE)</f>
        <v>2.0499999999999998</v>
      </c>
      <c r="W721" s="8">
        <f>+VLOOKUP(I721,'Master FWDPoints'!$A:$D,2,FALSE)</f>
        <v>2.1</v>
      </c>
      <c r="X721" s="8">
        <f>+VLOOKUP(J721,'Master FWDPoints'!$A:$D,2,FALSE)</f>
        <v>2.34</v>
      </c>
      <c r="Y721" s="8">
        <f>+VLOOKUP(K721,'Master FWDPoints'!$A:$D,2,FALSE)</f>
        <v>2.5499999999999998</v>
      </c>
      <c r="Z721" s="8">
        <f>+VLOOKUP(L721,'Master FWDPoints'!$A:$D,2,FALSE)*(M721-L721)/VLOOKUP(L721,'Master FWDPoints'!$A:$D,4,FALSE)</f>
        <v>2.0066666666666664</v>
      </c>
      <c r="AA721" s="8">
        <f>+VLOOKUP(A721,'Master FWDPoints'!$G:$J,2,FALSE)</f>
        <v>20.5</v>
      </c>
      <c r="AB721" s="8">
        <f t="shared" si="33"/>
        <v>24.556666666666668</v>
      </c>
      <c r="AC721" s="8">
        <f t="shared" si="34"/>
        <v>4.0566666666666684</v>
      </c>
      <c r="AD721" s="8">
        <f t="shared" si="35"/>
        <v>18.5</v>
      </c>
    </row>
    <row r="722" spans="1:30">
      <c r="A722" s="35">
        <v>41145</v>
      </c>
      <c r="B722" s="37">
        <f>A722+VLOOKUP(A722,'Master FWDPoints'!$A:$D,4,FALSE)</f>
        <v>41179</v>
      </c>
      <c r="C722" s="38">
        <f>B722+VLOOKUP(B722,'Master FWDPoints'!$A:$D,4,FALSE)</f>
        <v>41213</v>
      </c>
      <c r="D722" s="38">
        <f>C722+VLOOKUP(C722,'Master FWDPoints'!$A:$D,4,FALSE)</f>
        <v>41243</v>
      </c>
      <c r="E722" s="38">
        <f>D722+VLOOKUP(D722,'Master FWDPoints'!$A:$D,4,FALSE)</f>
        <v>41271</v>
      </c>
      <c r="F722" s="38">
        <f>E722+VLOOKUP(E722,'Master FWDPoints'!$A:$D,4,FALSE)</f>
        <v>41305</v>
      </c>
      <c r="G722" s="38">
        <f>F722+VLOOKUP(F722,'Master FWDPoints'!$A:$D,4,FALSE)</f>
        <v>41333</v>
      </c>
      <c r="H722" s="38">
        <f>G722+VLOOKUP(G722,'Master FWDPoints'!$A:$D,4,FALSE)</f>
        <v>41361</v>
      </c>
      <c r="I722" s="38">
        <f>H722+VLOOKUP(H722,'Master FWDPoints'!$A:$D,4,FALSE)</f>
        <v>41394</v>
      </c>
      <c r="J722" s="38">
        <f>I722+VLOOKUP(I722,'Master FWDPoints'!$A:$D,4,FALSE)</f>
        <v>41425</v>
      </c>
      <c r="K722" s="38">
        <f>J722+VLOOKUP(J722,'Master FWDPoints'!$A:$D,4,FALSE)</f>
        <v>41453</v>
      </c>
      <c r="L722" s="38">
        <f>K722+VLOOKUP(K722,'Master FWDPoints'!$A:$D,4,FALSE)</f>
        <v>41486</v>
      </c>
      <c r="M722" s="44">
        <f>$A722+VLOOKUP($A722,'Master FWDPoints'!$G:$K,4,FALSE)</f>
        <v>41513</v>
      </c>
      <c r="O722" s="8">
        <f>+VLOOKUP(A722,'Master FWDPoints'!$A:$D,2,FALSE)</f>
        <v>2.15</v>
      </c>
      <c r="P722" s="8">
        <f>+VLOOKUP(B722,'Master FWDPoints'!$A:$D,2,FALSE)</f>
        <v>2.4</v>
      </c>
      <c r="Q722" s="8">
        <f>+VLOOKUP(C722,'Master FWDPoints'!$A:$D,2,FALSE)</f>
        <v>1.8599999999999999</v>
      </c>
      <c r="R722" s="8">
        <f>+VLOOKUP(D722,'Master FWDPoints'!$A:$D,2,FALSE)</f>
        <v>1.75</v>
      </c>
      <c r="S722" s="8">
        <f>+VLOOKUP(E722,'Master FWDPoints'!$A:$D,2,FALSE)</f>
        <v>1.75</v>
      </c>
      <c r="T722" s="8">
        <f>+VLOOKUP(F722,'Master FWDPoints'!$A:$D,2,FALSE)</f>
        <v>1.75</v>
      </c>
      <c r="U722" s="8">
        <f>+VLOOKUP(G722,'Master FWDPoints'!$A:$D,2,FALSE)</f>
        <v>2.15</v>
      </c>
      <c r="V722" s="8">
        <f>+VLOOKUP(H722,'Master FWDPoints'!$A:$D,2,FALSE)</f>
        <v>2.0499999999999998</v>
      </c>
      <c r="W722" s="8">
        <f>+VLOOKUP(I722,'Master FWDPoints'!$A:$D,2,FALSE)</f>
        <v>2.1</v>
      </c>
      <c r="X722" s="8">
        <f>+VLOOKUP(J722,'Master FWDPoints'!$A:$D,2,FALSE)</f>
        <v>2.34</v>
      </c>
      <c r="Y722" s="8">
        <f>+VLOOKUP(K722,'Master FWDPoints'!$A:$D,2,FALSE)</f>
        <v>2.5499999999999998</v>
      </c>
      <c r="Z722" s="8">
        <f>+VLOOKUP(L722,'Master FWDPoints'!$A:$D,2,FALSE)*(M722-L722)/VLOOKUP(L722,'Master FWDPoints'!$A:$D,4,FALSE)</f>
        <v>1.9349999999999998</v>
      </c>
      <c r="AA722" s="8">
        <f>+VLOOKUP(A722,'Master FWDPoints'!$G:$J,2,FALSE)</f>
        <v>20.65</v>
      </c>
      <c r="AB722" s="8">
        <f t="shared" si="33"/>
        <v>24.785</v>
      </c>
      <c r="AC722" s="8">
        <f t="shared" si="34"/>
        <v>4.1350000000000016</v>
      </c>
      <c r="AD722" s="8">
        <f t="shared" si="35"/>
        <v>18.5</v>
      </c>
    </row>
    <row r="723" spans="1:30">
      <c r="A723" s="35">
        <v>41144</v>
      </c>
      <c r="B723" s="37">
        <f>A723+VLOOKUP(A723,'Master FWDPoints'!$A:$D,4,FALSE)</f>
        <v>41178</v>
      </c>
      <c r="C723" s="38">
        <f>B723+VLOOKUP(B723,'Master FWDPoints'!$A:$D,4,FALSE)</f>
        <v>41208</v>
      </c>
      <c r="D723" s="38">
        <f>C723+VLOOKUP(C723,'Master FWDPoints'!$A:$D,4,FALSE)</f>
        <v>41242</v>
      </c>
      <c r="E723" s="38">
        <f>D723+VLOOKUP(D723,'Master FWDPoints'!$A:$D,4,FALSE)</f>
        <v>41271</v>
      </c>
      <c r="F723" s="38">
        <f>E723+VLOOKUP(E723,'Master FWDPoints'!$A:$D,4,FALSE)</f>
        <v>41305</v>
      </c>
      <c r="G723" s="38">
        <f>F723+VLOOKUP(F723,'Master FWDPoints'!$A:$D,4,FALSE)</f>
        <v>41333</v>
      </c>
      <c r="H723" s="38">
        <f>G723+VLOOKUP(G723,'Master FWDPoints'!$A:$D,4,FALSE)</f>
        <v>41361</v>
      </c>
      <c r="I723" s="38">
        <f>H723+VLOOKUP(H723,'Master FWDPoints'!$A:$D,4,FALSE)</f>
        <v>41394</v>
      </c>
      <c r="J723" s="38">
        <f>I723+VLOOKUP(I723,'Master FWDPoints'!$A:$D,4,FALSE)</f>
        <v>41425</v>
      </c>
      <c r="K723" s="38">
        <f>J723+VLOOKUP(J723,'Master FWDPoints'!$A:$D,4,FALSE)</f>
        <v>41453</v>
      </c>
      <c r="L723" s="38">
        <f>K723+VLOOKUP(K723,'Master FWDPoints'!$A:$D,4,FALSE)</f>
        <v>41486</v>
      </c>
      <c r="M723" s="44">
        <f>$A723+VLOOKUP($A723,'Master FWDPoints'!$G:$K,4,FALSE)</f>
        <v>41512</v>
      </c>
      <c r="O723" s="8">
        <f>+VLOOKUP(A723,'Master FWDPoints'!$A:$D,2,FALSE)</f>
        <v>2.15</v>
      </c>
      <c r="P723" s="8">
        <f>+VLOOKUP(B723,'Master FWDPoints'!$A:$D,2,FALSE)</f>
        <v>2.2999999999999998</v>
      </c>
      <c r="Q723" s="8">
        <f>+VLOOKUP(C723,'Master FWDPoints'!$A:$D,2,FALSE)</f>
        <v>2.1</v>
      </c>
      <c r="R723" s="8">
        <f>+VLOOKUP(D723,'Master FWDPoints'!$A:$D,2,FALSE)</f>
        <v>1.9</v>
      </c>
      <c r="S723" s="8">
        <f>+VLOOKUP(E723,'Master FWDPoints'!$A:$D,2,FALSE)</f>
        <v>1.75</v>
      </c>
      <c r="T723" s="8">
        <f>+VLOOKUP(F723,'Master FWDPoints'!$A:$D,2,FALSE)</f>
        <v>1.75</v>
      </c>
      <c r="U723" s="8">
        <f>+VLOOKUP(G723,'Master FWDPoints'!$A:$D,2,FALSE)</f>
        <v>2.15</v>
      </c>
      <c r="V723" s="8">
        <f>+VLOOKUP(H723,'Master FWDPoints'!$A:$D,2,FALSE)</f>
        <v>2.0499999999999998</v>
      </c>
      <c r="W723" s="8">
        <f>+VLOOKUP(I723,'Master FWDPoints'!$A:$D,2,FALSE)</f>
        <v>2.1</v>
      </c>
      <c r="X723" s="8">
        <f>+VLOOKUP(J723,'Master FWDPoints'!$A:$D,2,FALSE)</f>
        <v>2.34</v>
      </c>
      <c r="Y723" s="8">
        <f>+VLOOKUP(K723,'Master FWDPoints'!$A:$D,2,FALSE)</f>
        <v>2.5499999999999998</v>
      </c>
      <c r="Z723" s="8">
        <f>+VLOOKUP(L723,'Master FWDPoints'!$A:$D,2,FALSE)*(M723-L723)/VLOOKUP(L723,'Master FWDPoints'!$A:$D,4,FALSE)</f>
        <v>1.8633333333333333</v>
      </c>
      <c r="AA723" s="8">
        <f>+VLOOKUP(A723,'Master FWDPoints'!$G:$J,2,FALSE)</f>
        <v>20.65</v>
      </c>
      <c r="AB723" s="8">
        <f t="shared" si="33"/>
        <v>25.003333333333334</v>
      </c>
      <c r="AC723" s="8">
        <f t="shared" si="34"/>
        <v>4.3533333333333353</v>
      </c>
      <c r="AD723" s="8">
        <f t="shared" si="35"/>
        <v>18.5</v>
      </c>
    </row>
    <row r="724" spans="1:30">
      <c r="A724" s="35">
        <v>41143</v>
      </c>
      <c r="B724" s="37">
        <f>A724+VLOOKUP(A724,'Master FWDPoints'!$A:$D,4,FALSE)</f>
        <v>41173</v>
      </c>
      <c r="C724" s="38">
        <f>B724+VLOOKUP(B724,'Master FWDPoints'!$A:$D,4,FALSE)</f>
        <v>41206</v>
      </c>
      <c r="D724" s="38">
        <f>C724+VLOOKUP(C724,'Master FWDPoints'!$A:$D,4,FALSE)</f>
        <v>41236</v>
      </c>
      <c r="E724" s="38">
        <f>D724+VLOOKUP(D724,'Master FWDPoints'!$A:$D,4,FALSE)</f>
        <v>41269</v>
      </c>
      <c r="F724" s="38">
        <f>E724+VLOOKUP(E724,'Master FWDPoints'!$A:$D,4,FALSE)</f>
        <v>41299</v>
      </c>
      <c r="G724" s="38">
        <f>F724+VLOOKUP(F724,'Master FWDPoints'!$A:$D,4,FALSE)</f>
        <v>41332</v>
      </c>
      <c r="H724" s="38">
        <f>G724+VLOOKUP(G724,'Master FWDPoints'!$A:$D,4,FALSE)</f>
        <v>41361</v>
      </c>
      <c r="I724" s="38">
        <f>H724+VLOOKUP(H724,'Master FWDPoints'!$A:$D,4,FALSE)</f>
        <v>41394</v>
      </c>
      <c r="J724" s="38">
        <f>I724+VLOOKUP(I724,'Master FWDPoints'!$A:$D,4,FALSE)</f>
        <v>41425</v>
      </c>
      <c r="K724" s="38">
        <f>J724+VLOOKUP(J724,'Master FWDPoints'!$A:$D,4,FALSE)</f>
        <v>41453</v>
      </c>
      <c r="L724" s="38">
        <f>K724+VLOOKUP(K724,'Master FWDPoints'!$A:$D,4,FALSE)</f>
        <v>41486</v>
      </c>
      <c r="M724" s="44">
        <f>$A724+VLOOKUP($A724,'Master FWDPoints'!$G:$K,4,FALSE)</f>
        <v>41509</v>
      </c>
      <c r="O724" s="8">
        <f>+VLOOKUP(A724,'Master FWDPoints'!$A:$D,2,FALSE)</f>
        <v>2</v>
      </c>
      <c r="P724" s="8">
        <f>+VLOOKUP(B724,'Master FWDPoints'!$A:$D,2,FALSE)</f>
        <v>2.0499999999999998</v>
      </c>
      <c r="Q724" s="8">
        <f>+VLOOKUP(C724,'Master FWDPoints'!$A:$D,2,FALSE)</f>
        <v>2</v>
      </c>
      <c r="R724" s="8">
        <f>+VLOOKUP(D724,'Master FWDPoints'!$A:$D,2,FALSE)</f>
        <v>1.9</v>
      </c>
      <c r="S724" s="8">
        <f>+VLOOKUP(E724,'Master FWDPoints'!$A:$D,2,FALSE)</f>
        <v>2</v>
      </c>
      <c r="T724" s="8">
        <f>+VLOOKUP(F724,'Master FWDPoints'!$A:$D,2,FALSE)</f>
        <v>2</v>
      </c>
      <c r="U724" s="8">
        <f>+VLOOKUP(G724,'Master FWDPoints'!$A:$D,2,FALSE)</f>
        <v>1.95</v>
      </c>
      <c r="V724" s="8">
        <f>+VLOOKUP(H724,'Master FWDPoints'!$A:$D,2,FALSE)</f>
        <v>2.0499999999999998</v>
      </c>
      <c r="W724" s="8">
        <f>+VLOOKUP(I724,'Master FWDPoints'!$A:$D,2,FALSE)</f>
        <v>2.1</v>
      </c>
      <c r="X724" s="8">
        <f>+VLOOKUP(J724,'Master FWDPoints'!$A:$D,2,FALSE)</f>
        <v>2.34</v>
      </c>
      <c r="Y724" s="8">
        <f>+VLOOKUP(K724,'Master FWDPoints'!$A:$D,2,FALSE)</f>
        <v>2.5499999999999998</v>
      </c>
      <c r="Z724" s="8">
        <f>+VLOOKUP(L724,'Master FWDPoints'!$A:$D,2,FALSE)*(M724-L724)/VLOOKUP(L724,'Master FWDPoints'!$A:$D,4,FALSE)</f>
        <v>1.6483333333333332</v>
      </c>
      <c r="AA724" s="8">
        <f>+VLOOKUP(A724,'Master FWDPoints'!$G:$J,2,FALSE)</f>
        <v>20.5</v>
      </c>
      <c r="AB724" s="8">
        <f t="shared" si="33"/>
        <v>24.588333333333335</v>
      </c>
      <c r="AC724" s="8">
        <f t="shared" si="34"/>
        <v>4.0883333333333347</v>
      </c>
      <c r="AD724" s="8">
        <f t="shared" si="35"/>
        <v>18.5</v>
      </c>
    </row>
    <row r="725" spans="1:30">
      <c r="A725" s="35">
        <v>41142</v>
      </c>
      <c r="B725" s="37">
        <f>A725+VLOOKUP(A725,'Master FWDPoints'!$A:$D,4,FALSE)</f>
        <v>41173</v>
      </c>
      <c r="C725" s="38">
        <f>B725+VLOOKUP(B725,'Master FWDPoints'!$A:$D,4,FALSE)</f>
        <v>41206</v>
      </c>
      <c r="D725" s="38">
        <f>C725+VLOOKUP(C725,'Master FWDPoints'!$A:$D,4,FALSE)</f>
        <v>41236</v>
      </c>
      <c r="E725" s="38">
        <f>D725+VLOOKUP(D725,'Master FWDPoints'!$A:$D,4,FALSE)</f>
        <v>41269</v>
      </c>
      <c r="F725" s="38">
        <f>E725+VLOOKUP(E725,'Master FWDPoints'!$A:$D,4,FALSE)</f>
        <v>41299</v>
      </c>
      <c r="G725" s="38">
        <f>F725+VLOOKUP(F725,'Master FWDPoints'!$A:$D,4,FALSE)</f>
        <v>41332</v>
      </c>
      <c r="H725" s="38">
        <f>G725+VLOOKUP(G725,'Master FWDPoints'!$A:$D,4,FALSE)</f>
        <v>41361</v>
      </c>
      <c r="I725" s="38">
        <f>H725+VLOOKUP(H725,'Master FWDPoints'!$A:$D,4,FALSE)</f>
        <v>41394</v>
      </c>
      <c r="J725" s="38">
        <f>I725+VLOOKUP(I725,'Master FWDPoints'!$A:$D,4,FALSE)</f>
        <v>41425</v>
      </c>
      <c r="K725" s="38">
        <f>J725+VLOOKUP(J725,'Master FWDPoints'!$A:$D,4,FALSE)</f>
        <v>41453</v>
      </c>
      <c r="L725" s="38">
        <f>K725+VLOOKUP(K725,'Master FWDPoints'!$A:$D,4,FALSE)</f>
        <v>41486</v>
      </c>
      <c r="M725" s="44">
        <f>$A725+VLOOKUP($A725,'Master FWDPoints'!$G:$K,4,FALSE)</f>
        <v>41508</v>
      </c>
      <c r="O725" s="8">
        <f>+VLOOKUP(A725,'Master FWDPoints'!$A:$D,2,FALSE)</f>
        <v>2.1</v>
      </c>
      <c r="P725" s="8">
        <f>+VLOOKUP(B725,'Master FWDPoints'!$A:$D,2,FALSE)</f>
        <v>2.0499999999999998</v>
      </c>
      <c r="Q725" s="8">
        <f>+VLOOKUP(C725,'Master FWDPoints'!$A:$D,2,FALSE)</f>
        <v>2</v>
      </c>
      <c r="R725" s="8">
        <f>+VLOOKUP(D725,'Master FWDPoints'!$A:$D,2,FALSE)</f>
        <v>1.9</v>
      </c>
      <c r="S725" s="8">
        <f>+VLOOKUP(E725,'Master FWDPoints'!$A:$D,2,FALSE)</f>
        <v>2</v>
      </c>
      <c r="T725" s="8">
        <f>+VLOOKUP(F725,'Master FWDPoints'!$A:$D,2,FALSE)</f>
        <v>2</v>
      </c>
      <c r="U725" s="8">
        <f>+VLOOKUP(G725,'Master FWDPoints'!$A:$D,2,FALSE)</f>
        <v>1.95</v>
      </c>
      <c r="V725" s="8">
        <f>+VLOOKUP(H725,'Master FWDPoints'!$A:$D,2,FALSE)</f>
        <v>2.0499999999999998</v>
      </c>
      <c r="W725" s="8">
        <f>+VLOOKUP(I725,'Master FWDPoints'!$A:$D,2,FALSE)</f>
        <v>2.1</v>
      </c>
      <c r="X725" s="8">
        <f>+VLOOKUP(J725,'Master FWDPoints'!$A:$D,2,FALSE)</f>
        <v>2.34</v>
      </c>
      <c r="Y725" s="8">
        <f>+VLOOKUP(K725,'Master FWDPoints'!$A:$D,2,FALSE)</f>
        <v>2.5499999999999998</v>
      </c>
      <c r="Z725" s="8">
        <f>+VLOOKUP(L725,'Master FWDPoints'!$A:$D,2,FALSE)*(M725-L725)/VLOOKUP(L725,'Master FWDPoints'!$A:$D,4,FALSE)</f>
        <v>1.5766666666666667</v>
      </c>
      <c r="AA725" s="8">
        <f>+VLOOKUP(A725,'Master FWDPoints'!$G:$J,2,FALSE)</f>
        <v>20.6</v>
      </c>
      <c r="AB725" s="8">
        <f t="shared" si="33"/>
        <v>24.616666666666671</v>
      </c>
      <c r="AC725" s="8">
        <f t="shared" si="34"/>
        <v>4.0166666666666693</v>
      </c>
      <c r="AD725" s="8">
        <f t="shared" si="35"/>
        <v>18.5</v>
      </c>
    </row>
    <row r="726" spans="1:30">
      <c r="A726" s="35">
        <v>41141</v>
      </c>
      <c r="B726" s="37">
        <f>A726+VLOOKUP(A726,'Master FWDPoints'!$A:$D,4,FALSE)</f>
        <v>41173</v>
      </c>
      <c r="C726" s="38">
        <f>B726+VLOOKUP(B726,'Master FWDPoints'!$A:$D,4,FALSE)</f>
        <v>41206</v>
      </c>
      <c r="D726" s="38">
        <f>C726+VLOOKUP(C726,'Master FWDPoints'!$A:$D,4,FALSE)</f>
        <v>41236</v>
      </c>
      <c r="E726" s="38">
        <f>D726+VLOOKUP(D726,'Master FWDPoints'!$A:$D,4,FALSE)</f>
        <v>41269</v>
      </c>
      <c r="F726" s="38">
        <f>E726+VLOOKUP(E726,'Master FWDPoints'!$A:$D,4,FALSE)</f>
        <v>41299</v>
      </c>
      <c r="G726" s="38">
        <f>F726+VLOOKUP(F726,'Master FWDPoints'!$A:$D,4,FALSE)</f>
        <v>41332</v>
      </c>
      <c r="H726" s="38">
        <f>G726+VLOOKUP(G726,'Master FWDPoints'!$A:$D,4,FALSE)</f>
        <v>41361</v>
      </c>
      <c r="I726" s="38">
        <f>H726+VLOOKUP(H726,'Master FWDPoints'!$A:$D,4,FALSE)</f>
        <v>41394</v>
      </c>
      <c r="J726" s="38">
        <f>I726+VLOOKUP(I726,'Master FWDPoints'!$A:$D,4,FALSE)</f>
        <v>41425</v>
      </c>
      <c r="K726" s="38">
        <f>J726+VLOOKUP(J726,'Master FWDPoints'!$A:$D,4,FALSE)</f>
        <v>41453</v>
      </c>
      <c r="L726" s="38">
        <f>K726+VLOOKUP(K726,'Master FWDPoints'!$A:$D,4,FALSE)</f>
        <v>41486</v>
      </c>
      <c r="M726" s="44">
        <f>$A726+VLOOKUP($A726,'Master FWDPoints'!$G:$K,4,FALSE)</f>
        <v>41507</v>
      </c>
      <c r="O726" s="8">
        <f>+VLOOKUP(A726,'Master FWDPoints'!$A:$D,2,FALSE)</f>
        <v>2.1</v>
      </c>
      <c r="P726" s="8">
        <f>+VLOOKUP(B726,'Master FWDPoints'!$A:$D,2,FALSE)</f>
        <v>2.0499999999999998</v>
      </c>
      <c r="Q726" s="8">
        <f>+VLOOKUP(C726,'Master FWDPoints'!$A:$D,2,FALSE)</f>
        <v>2</v>
      </c>
      <c r="R726" s="8">
        <f>+VLOOKUP(D726,'Master FWDPoints'!$A:$D,2,FALSE)</f>
        <v>1.9</v>
      </c>
      <c r="S726" s="8">
        <f>+VLOOKUP(E726,'Master FWDPoints'!$A:$D,2,FALSE)</f>
        <v>2</v>
      </c>
      <c r="T726" s="8">
        <f>+VLOOKUP(F726,'Master FWDPoints'!$A:$D,2,FALSE)</f>
        <v>2</v>
      </c>
      <c r="U726" s="8">
        <f>+VLOOKUP(G726,'Master FWDPoints'!$A:$D,2,FALSE)</f>
        <v>1.95</v>
      </c>
      <c r="V726" s="8">
        <f>+VLOOKUP(H726,'Master FWDPoints'!$A:$D,2,FALSE)</f>
        <v>2.0499999999999998</v>
      </c>
      <c r="W726" s="8">
        <f>+VLOOKUP(I726,'Master FWDPoints'!$A:$D,2,FALSE)</f>
        <v>2.1</v>
      </c>
      <c r="X726" s="8">
        <f>+VLOOKUP(J726,'Master FWDPoints'!$A:$D,2,FALSE)</f>
        <v>2.34</v>
      </c>
      <c r="Y726" s="8">
        <f>+VLOOKUP(K726,'Master FWDPoints'!$A:$D,2,FALSE)</f>
        <v>2.5499999999999998</v>
      </c>
      <c r="Z726" s="8">
        <f>+VLOOKUP(L726,'Master FWDPoints'!$A:$D,2,FALSE)*(M726-L726)/VLOOKUP(L726,'Master FWDPoints'!$A:$D,4,FALSE)</f>
        <v>1.5049999999999999</v>
      </c>
      <c r="AA726" s="8">
        <f>+VLOOKUP(A726,'Master FWDPoints'!$G:$J,2,FALSE)</f>
        <v>20.6</v>
      </c>
      <c r="AB726" s="8">
        <f t="shared" si="33"/>
        <v>24.545000000000002</v>
      </c>
      <c r="AC726" s="8">
        <f t="shared" si="34"/>
        <v>3.9450000000000003</v>
      </c>
      <c r="AD726" s="8">
        <f t="shared" si="35"/>
        <v>18.5</v>
      </c>
    </row>
    <row r="727" spans="1:30">
      <c r="A727" s="35">
        <v>41138</v>
      </c>
      <c r="B727" s="37">
        <f>A727+VLOOKUP(A727,'Master FWDPoints'!$A:$D,4,FALSE)</f>
        <v>41172</v>
      </c>
      <c r="C727" s="38">
        <f>B727+VLOOKUP(B727,'Master FWDPoints'!$A:$D,4,FALSE)</f>
        <v>41205</v>
      </c>
      <c r="D727" s="38">
        <f>C727+VLOOKUP(C727,'Master FWDPoints'!$A:$D,4,FALSE)</f>
        <v>41236</v>
      </c>
      <c r="E727" s="38">
        <f>D727+VLOOKUP(D727,'Master FWDPoints'!$A:$D,4,FALSE)</f>
        <v>41269</v>
      </c>
      <c r="F727" s="38">
        <f>E727+VLOOKUP(E727,'Master FWDPoints'!$A:$D,4,FALSE)</f>
        <v>41299</v>
      </c>
      <c r="G727" s="38">
        <f>F727+VLOOKUP(F727,'Master FWDPoints'!$A:$D,4,FALSE)</f>
        <v>41332</v>
      </c>
      <c r="H727" s="38">
        <f>G727+VLOOKUP(G727,'Master FWDPoints'!$A:$D,4,FALSE)</f>
        <v>41361</v>
      </c>
      <c r="I727" s="38">
        <f>H727+VLOOKUP(H727,'Master FWDPoints'!$A:$D,4,FALSE)</f>
        <v>41394</v>
      </c>
      <c r="J727" s="38">
        <f>I727+VLOOKUP(I727,'Master FWDPoints'!$A:$D,4,FALSE)</f>
        <v>41425</v>
      </c>
      <c r="K727" s="38">
        <f>J727+VLOOKUP(J727,'Master FWDPoints'!$A:$D,4,FALSE)</f>
        <v>41453</v>
      </c>
      <c r="L727" s="38">
        <f>K727+VLOOKUP(K727,'Master FWDPoints'!$A:$D,4,FALSE)</f>
        <v>41486</v>
      </c>
      <c r="M727" s="44">
        <f>$A727+VLOOKUP($A727,'Master FWDPoints'!$G:$K,4,FALSE)</f>
        <v>41506</v>
      </c>
      <c r="O727" s="8">
        <f>+VLOOKUP(A727,'Master FWDPoints'!$A:$D,2,FALSE)</f>
        <v>2.2000000000000002</v>
      </c>
      <c r="P727" s="8">
        <f>+VLOOKUP(B727,'Master FWDPoints'!$A:$D,2,FALSE)</f>
        <v>2.2000000000000002</v>
      </c>
      <c r="Q727" s="8">
        <f>+VLOOKUP(C727,'Master FWDPoints'!$A:$D,2,FALSE)</f>
        <v>2.21</v>
      </c>
      <c r="R727" s="8">
        <f>+VLOOKUP(D727,'Master FWDPoints'!$A:$D,2,FALSE)</f>
        <v>1.9</v>
      </c>
      <c r="S727" s="8">
        <f>+VLOOKUP(E727,'Master FWDPoints'!$A:$D,2,FALSE)</f>
        <v>2</v>
      </c>
      <c r="T727" s="8">
        <f>+VLOOKUP(F727,'Master FWDPoints'!$A:$D,2,FALSE)</f>
        <v>2</v>
      </c>
      <c r="U727" s="8">
        <f>+VLOOKUP(G727,'Master FWDPoints'!$A:$D,2,FALSE)</f>
        <v>1.95</v>
      </c>
      <c r="V727" s="8">
        <f>+VLOOKUP(H727,'Master FWDPoints'!$A:$D,2,FALSE)</f>
        <v>2.0499999999999998</v>
      </c>
      <c r="W727" s="8">
        <f>+VLOOKUP(I727,'Master FWDPoints'!$A:$D,2,FALSE)</f>
        <v>2.1</v>
      </c>
      <c r="X727" s="8">
        <f>+VLOOKUP(J727,'Master FWDPoints'!$A:$D,2,FALSE)</f>
        <v>2.34</v>
      </c>
      <c r="Y727" s="8">
        <f>+VLOOKUP(K727,'Master FWDPoints'!$A:$D,2,FALSE)</f>
        <v>2.5499999999999998</v>
      </c>
      <c r="Z727" s="8">
        <f>+VLOOKUP(L727,'Master FWDPoints'!$A:$D,2,FALSE)*(M727-L727)/VLOOKUP(L727,'Master FWDPoints'!$A:$D,4,FALSE)</f>
        <v>1.4333333333333333</v>
      </c>
      <c r="AA727" s="8">
        <f>+VLOOKUP(A727,'Master FWDPoints'!$G:$J,2,FALSE)</f>
        <v>20.8</v>
      </c>
      <c r="AB727" s="8">
        <f t="shared" si="33"/>
        <v>24.933333333333334</v>
      </c>
      <c r="AC727" s="8">
        <f t="shared" si="34"/>
        <v>4.1333333333333329</v>
      </c>
      <c r="AD727" s="8">
        <f t="shared" si="35"/>
        <v>18.600000000000001</v>
      </c>
    </row>
    <row r="728" spans="1:30">
      <c r="A728" s="35">
        <v>41137</v>
      </c>
      <c r="B728" s="37">
        <f>A728+VLOOKUP(A728,'Master FWDPoints'!$A:$D,4,FALSE)</f>
        <v>41166</v>
      </c>
      <c r="C728" s="38">
        <f>B728+VLOOKUP(B728,'Master FWDPoints'!$A:$D,4,FALSE)</f>
        <v>41201</v>
      </c>
      <c r="D728" s="38">
        <f>C728+VLOOKUP(C728,'Master FWDPoints'!$A:$D,4,FALSE)</f>
        <v>41235</v>
      </c>
      <c r="E728" s="38">
        <f>D728+VLOOKUP(D728,'Master FWDPoints'!$A:$D,4,FALSE)</f>
        <v>41267</v>
      </c>
      <c r="F728" s="38">
        <f>E728+VLOOKUP(E728,'Master FWDPoints'!$A:$D,4,FALSE)</f>
        <v>41299</v>
      </c>
      <c r="G728" s="38">
        <f>F728+VLOOKUP(F728,'Master FWDPoints'!$A:$D,4,FALSE)</f>
        <v>41332</v>
      </c>
      <c r="H728" s="38">
        <f>G728+VLOOKUP(G728,'Master FWDPoints'!$A:$D,4,FALSE)</f>
        <v>41361</v>
      </c>
      <c r="I728" s="38">
        <f>H728+VLOOKUP(H728,'Master FWDPoints'!$A:$D,4,FALSE)</f>
        <v>41394</v>
      </c>
      <c r="J728" s="38">
        <f>I728+VLOOKUP(I728,'Master FWDPoints'!$A:$D,4,FALSE)</f>
        <v>41425</v>
      </c>
      <c r="K728" s="38">
        <f>J728+VLOOKUP(J728,'Master FWDPoints'!$A:$D,4,FALSE)</f>
        <v>41453</v>
      </c>
      <c r="L728" s="38">
        <f>K728+VLOOKUP(K728,'Master FWDPoints'!$A:$D,4,FALSE)</f>
        <v>41486</v>
      </c>
      <c r="M728" s="44">
        <f>$A728+VLOOKUP($A728,'Master FWDPoints'!$G:$K,4,FALSE)</f>
        <v>41505</v>
      </c>
      <c r="O728" s="8">
        <f>+VLOOKUP(A728,'Master FWDPoints'!$A:$D,2,FALSE)</f>
        <v>2.1</v>
      </c>
      <c r="P728" s="8">
        <f>+VLOOKUP(B728,'Master FWDPoints'!$A:$D,2,FALSE)</f>
        <v>2.5</v>
      </c>
      <c r="Q728" s="8">
        <f>+VLOOKUP(C728,'Master FWDPoints'!$A:$D,2,FALSE)</f>
        <v>2.2999999999999998</v>
      </c>
      <c r="R728" s="8">
        <f>+VLOOKUP(D728,'Master FWDPoints'!$A:$D,2,FALSE)</f>
        <v>1.95</v>
      </c>
      <c r="S728" s="8">
        <f>+VLOOKUP(E728,'Master FWDPoints'!$A:$D,2,FALSE)</f>
        <v>1.95</v>
      </c>
      <c r="T728" s="8">
        <f>+VLOOKUP(F728,'Master FWDPoints'!$A:$D,2,FALSE)</f>
        <v>2</v>
      </c>
      <c r="U728" s="8">
        <f>+VLOOKUP(G728,'Master FWDPoints'!$A:$D,2,FALSE)</f>
        <v>1.95</v>
      </c>
      <c r="V728" s="8">
        <f>+VLOOKUP(H728,'Master FWDPoints'!$A:$D,2,FALSE)</f>
        <v>2.0499999999999998</v>
      </c>
      <c r="W728" s="8">
        <f>+VLOOKUP(I728,'Master FWDPoints'!$A:$D,2,FALSE)</f>
        <v>2.1</v>
      </c>
      <c r="X728" s="8">
        <f>+VLOOKUP(J728,'Master FWDPoints'!$A:$D,2,FALSE)</f>
        <v>2.34</v>
      </c>
      <c r="Y728" s="8">
        <f>+VLOOKUP(K728,'Master FWDPoints'!$A:$D,2,FALSE)</f>
        <v>2.5499999999999998</v>
      </c>
      <c r="Z728" s="8">
        <f>+VLOOKUP(L728,'Master FWDPoints'!$A:$D,2,FALSE)*(M728-L728)/VLOOKUP(L728,'Master FWDPoints'!$A:$D,4,FALSE)</f>
        <v>1.3616666666666668</v>
      </c>
      <c r="AA728" s="8">
        <f>+VLOOKUP(A728,'Master FWDPoints'!$G:$J,2,FALSE)</f>
        <v>20.6</v>
      </c>
      <c r="AB728" s="8">
        <f t="shared" si="33"/>
        <v>25.151666666666667</v>
      </c>
      <c r="AC728" s="8">
        <f t="shared" si="34"/>
        <v>4.5516666666666659</v>
      </c>
      <c r="AD728" s="8">
        <f t="shared" si="35"/>
        <v>18.5</v>
      </c>
    </row>
    <row r="729" spans="1:30">
      <c r="A729" s="35">
        <v>41136</v>
      </c>
      <c r="B729" s="37">
        <f>A729+VLOOKUP(A729,'Master FWDPoints'!$A:$D,4,FALSE)</f>
        <v>41166</v>
      </c>
      <c r="C729" s="38">
        <f>B729+VLOOKUP(B729,'Master FWDPoints'!$A:$D,4,FALSE)</f>
        <v>41201</v>
      </c>
      <c r="D729" s="38">
        <f>C729+VLOOKUP(C729,'Master FWDPoints'!$A:$D,4,FALSE)</f>
        <v>41235</v>
      </c>
      <c r="E729" s="38">
        <f>D729+VLOOKUP(D729,'Master FWDPoints'!$A:$D,4,FALSE)</f>
        <v>41267</v>
      </c>
      <c r="F729" s="38">
        <f>E729+VLOOKUP(E729,'Master FWDPoints'!$A:$D,4,FALSE)</f>
        <v>41299</v>
      </c>
      <c r="G729" s="38">
        <f>F729+VLOOKUP(F729,'Master FWDPoints'!$A:$D,4,FALSE)</f>
        <v>41332</v>
      </c>
      <c r="H729" s="38">
        <f>G729+VLOOKUP(G729,'Master FWDPoints'!$A:$D,4,FALSE)</f>
        <v>41361</v>
      </c>
      <c r="I729" s="38">
        <f>H729+VLOOKUP(H729,'Master FWDPoints'!$A:$D,4,FALSE)</f>
        <v>41394</v>
      </c>
      <c r="J729" s="38">
        <f>I729+VLOOKUP(I729,'Master FWDPoints'!$A:$D,4,FALSE)</f>
        <v>41425</v>
      </c>
      <c r="K729" s="38">
        <f>J729+VLOOKUP(J729,'Master FWDPoints'!$A:$D,4,FALSE)</f>
        <v>41453</v>
      </c>
      <c r="L729" s="38">
        <f>K729+VLOOKUP(K729,'Master FWDPoints'!$A:$D,4,FALSE)</f>
        <v>41486</v>
      </c>
      <c r="M729" s="44">
        <f>$A729+VLOOKUP($A729,'Master FWDPoints'!$G:$K,4,FALSE)</f>
        <v>41502</v>
      </c>
      <c r="O729" s="8">
        <f>+VLOOKUP(A729,'Master FWDPoints'!$A:$D,2,FALSE)</f>
        <v>1.85</v>
      </c>
      <c r="P729" s="8">
        <f>+VLOOKUP(B729,'Master FWDPoints'!$A:$D,2,FALSE)</f>
        <v>2.5</v>
      </c>
      <c r="Q729" s="8">
        <f>+VLOOKUP(C729,'Master FWDPoints'!$A:$D,2,FALSE)</f>
        <v>2.2999999999999998</v>
      </c>
      <c r="R729" s="8">
        <f>+VLOOKUP(D729,'Master FWDPoints'!$A:$D,2,FALSE)</f>
        <v>1.95</v>
      </c>
      <c r="S729" s="8">
        <f>+VLOOKUP(E729,'Master FWDPoints'!$A:$D,2,FALSE)</f>
        <v>1.95</v>
      </c>
      <c r="T729" s="8">
        <f>+VLOOKUP(F729,'Master FWDPoints'!$A:$D,2,FALSE)</f>
        <v>2</v>
      </c>
      <c r="U729" s="8">
        <f>+VLOOKUP(G729,'Master FWDPoints'!$A:$D,2,FALSE)</f>
        <v>1.95</v>
      </c>
      <c r="V729" s="8">
        <f>+VLOOKUP(H729,'Master FWDPoints'!$A:$D,2,FALSE)</f>
        <v>2.0499999999999998</v>
      </c>
      <c r="W729" s="8">
        <f>+VLOOKUP(I729,'Master FWDPoints'!$A:$D,2,FALSE)</f>
        <v>2.1</v>
      </c>
      <c r="X729" s="8">
        <f>+VLOOKUP(J729,'Master FWDPoints'!$A:$D,2,FALSE)</f>
        <v>2.34</v>
      </c>
      <c r="Y729" s="8">
        <f>+VLOOKUP(K729,'Master FWDPoints'!$A:$D,2,FALSE)</f>
        <v>2.5499999999999998</v>
      </c>
      <c r="Z729" s="8">
        <f>+VLOOKUP(L729,'Master FWDPoints'!$A:$D,2,FALSE)*(M729-L729)/VLOOKUP(L729,'Master FWDPoints'!$A:$D,4,FALSE)</f>
        <v>1.1466666666666667</v>
      </c>
      <c r="AA729" s="8">
        <f>+VLOOKUP(A729,'Master FWDPoints'!$G:$J,2,FALSE)</f>
        <v>20.100000000000001</v>
      </c>
      <c r="AB729" s="8">
        <f t="shared" ref="AB729:AB792" si="36">+SUM(O729:Z729)</f>
        <v>24.686666666666667</v>
      </c>
      <c r="AC729" s="8">
        <f t="shared" ref="AC729:AC792" si="37">IFERROR(AB729-AA729,"")</f>
        <v>4.586666666666666</v>
      </c>
      <c r="AD729" s="8">
        <f t="shared" ref="AD729:AD792" si="38">+AA729-O729</f>
        <v>18.25</v>
      </c>
    </row>
    <row r="730" spans="1:30">
      <c r="A730" s="35">
        <v>41135</v>
      </c>
      <c r="B730" s="37">
        <f>A730+VLOOKUP(A730,'Master FWDPoints'!$A:$D,4,FALSE)</f>
        <v>41166</v>
      </c>
      <c r="C730" s="38">
        <f>B730+VLOOKUP(B730,'Master FWDPoints'!$A:$D,4,FALSE)</f>
        <v>41201</v>
      </c>
      <c r="D730" s="38">
        <f>C730+VLOOKUP(C730,'Master FWDPoints'!$A:$D,4,FALSE)</f>
        <v>41235</v>
      </c>
      <c r="E730" s="38">
        <f>D730+VLOOKUP(D730,'Master FWDPoints'!$A:$D,4,FALSE)</f>
        <v>41267</v>
      </c>
      <c r="F730" s="38">
        <f>E730+VLOOKUP(E730,'Master FWDPoints'!$A:$D,4,FALSE)</f>
        <v>41299</v>
      </c>
      <c r="G730" s="38">
        <f>F730+VLOOKUP(F730,'Master FWDPoints'!$A:$D,4,FALSE)</f>
        <v>41332</v>
      </c>
      <c r="H730" s="38">
        <f>G730+VLOOKUP(G730,'Master FWDPoints'!$A:$D,4,FALSE)</f>
        <v>41361</v>
      </c>
      <c r="I730" s="38">
        <f>H730+VLOOKUP(H730,'Master FWDPoints'!$A:$D,4,FALSE)</f>
        <v>41394</v>
      </c>
      <c r="J730" s="38">
        <f>I730+VLOOKUP(I730,'Master FWDPoints'!$A:$D,4,FALSE)</f>
        <v>41425</v>
      </c>
      <c r="K730" s="38">
        <f>J730+VLOOKUP(J730,'Master FWDPoints'!$A:$D,4,FALSE)</f>
        <v>41453</v>
      </c>
      <c r="L730" s="38">
        <f>K730+VLOOKUP(K730,'Master FWDPoints'!$A:$D,4,FALSE)</f>
        <v>41486</v>
      </c>
      <c r="M730" s="44">
        <f>$A730+VLOOKUP($A730,'Master FWDPoints'!$G:$K,4,FALSE)</f>
        <v>41502</v>
      </c>
      <c r="O730" s="8">
        <f>+VLOOKUP(A730,'Master FWDPoints'!$A:$D,2,FALSE)</f>
        <v>1.85</v>
      </c>
      <c r="P730" s="8">
        <f>+VLOOKUP(B730,'Master FWDPoints'!$A:$D,2,FALSE)</f>
        <v>2.5</v>
      </c>
      <c r="Q730" s="8">
        <f>+VLOOKUP(C730,'Master FWDPoints'!$A:$D,2,FALSE)</f>
        <v>2.2999999999999998</v>
      </c>
      <c r="R730" s="8">
        <f>+VLOOKUP(D730,'Master FWDPoints'!$A:$D,2,FALSE)</f>
        <v>1.95</v>
      </c>
      <c r="S730" s="8">
        <f>+VLOOKUP(E730,'Master FWDPoints'!$A:$D,2,FALSE)</f>
        <v>1.95</v>
      </c>
      <c r="T730" s="8">
        <f>+VLOOKUP(F730,'Master FWDPoints'!$A:$D,2,FALSE)</f>
        <v>2</v>
      </c>
      <c r="U730" s="8">
        <f>+VLOOKUP(G730,'Master FWDPoints'!$A:$D,2,FALSE)</f>
        <v>1.95</v>
      </c>
      <c r="V730" s="8">
        <f>+VLOOKUP(H730,'Master FWDPoints'!$A:$D,2,FALSE)</f>
        <v>2.0499999999999998</v>
      </c>
      <c r="W730" s="8">
        <f>+VLOOKUP(I730,'Master FWDPoints'!$A:$D,2,FALSE)</f>
        <v>2.1</v>
      </c>
      <c r="X730" s="8">
        <f>+VLOOKUP(J730,'Master FWDPoints'!$A:$D,2,FALSE)</f>
        <v>2.34</v>
      </c>
      <c r="Y730" s="8">
        <f>+VLOOKUP(K730,'Master FWDPoints'!$A:$D,2,FALSE)</f>
        <v>2.5499999999999998</v>
      </c>
      <c r="Z730" s="8">
        <f>+VLOOKUP(L730,'Master FWDPoints'!$A:$D,2,FALSE)*(M730-L730)/VLOOKUP(L730,'Master FWDPoints'!$A:$D,4,FALSE)</f>
        <v>1.1466666666666667</v>
      </c>
      <c r="AA730" s="8">
        <f>+VLOOKUP(A730,'Master FWDPoints'!$G:$J,2,FALSE)</f>
        <v>20.100000000000001</v>
      </c>
      <c r="AB730" s="8">
        <f t="shared" si="36"/>
        <v>24.686666666666667</v>
      </c>
      <c r="AC730" s="8">
        <f t="shared" si="37"/>
        <v>4.586666666666666</v>
      </c>
      <c r="AD730" s="8">
        <f t="shared" si="38"/>
        <v>18.25</v>
      </c>
    </row>
    <row r="731" spans="1:30">
      <c r="A731" s="35">
        <v>41134</v>
      </c>
      <c r="B731" s="37">
        <f>A731+VLOOKUP(A731,'Master FWDPoints'!$A:$D,4,FALSE)</f>
        <v>41166</v>
      </c>
      <c r="C731" s="38">
        <f>B731+VLOOKUP(B731,'Master FWDPoints'!$A:$D,4,FALSE)</f>
        <v>41201</v>
      </c>
      <c r="D731" s="38">
        <f>C731+VLOOKUP(C731,'Master FWDPoints'!$A:$D,4,FALSE)</f>
        <v>41235</v>
      </c>
      <c r="E731" s="38">
        <f>D731+VLOOKUP(D731,'Master FWDPoints'!$A:$D,4,FALSE)</f>
        <v>41267</v>
      </c>
      <c r="F731" s="38">
        <f>E731+VLOOKUP(E731,'Master FWDPoints'!$A:$D,4,FALSE)</f>
        <v>41299</v>
      </c>
      <c r="G731" s="38">
        <f>F731+VLOOKUP(F731,'Master FWDPoints'!$A:$D,4,FALSE)</f>
        <v>41332</v>
      </c>
      <c r="H731" s="38">
        <f>G731+VLOOKUP(G731,'Master FWDPoints'!$A:$D,4,FALSE)</f>
        <v>41361</v>
      </c>
      <c r="I731" s="38">
        <f>H731+VLOOKUP(H731,'Master FWDPoints'!$A:$D,4,FALSE)</f>
        <v>41394</v>
      </c>
      <c r="J731" s="38">
        <f>I731+VLOOKUP(I731,'Master FWDPoints'!$A:$D,4,FALSE)</f>
        <v>41425</v>
      </c>
      <c r="K731" s="38">
        <f>J731+VLOOKUP(J731,'Master FWDPoints'!$A:$D,4,FALSE)</f>
        <v>41453</v>
      </c>
      <c r="L731" s="38">
        <f>K731+VLOOKUP(K731,'Master FWDPoints'!$A:$D,4,FALSE)</f>
        <v>41486</v>
      </c>
      <c r="M731" s="44">
        <f>$A731+VLOOKUP($A731,'Master FWDPoints'!$G:$K,4,FALSE)</f>
        <v>41500</v>
      </c>
      <c r="O731" s="8">
        <f>+VLOOKUP(A731,'Master FWDPoints'!$A:$D,2,FALSE)</f>
        <v>1.85</v>
      </c>
      <c r="P731" s="8">
        <f>+VLOOKUP(B731,'Master FWDPoints'!$A:$D,2,FALSE)</f>
        <v>2.5</v>
      </c>
      <c r="Q731" s="8">
        <f>+VLOOKUP(C731,'Master FWDPoints'!$A:$D,2,FALSE)</f>
        <v>2.2999999999999998</v>
      </c>
      <c r="R731" s="8">
        <f>+VLOOKUP(D731,'Master FWDPoints'!$A:$D,2,FALSE)</f>
        <v>1.95</v>
      </c>
      <c r="S731" s="8">
        <f>+VLOOKUP(E731,'Master FWDPoints'!$A:$D,2,FALSE)</f>
        <v>1.95</v>
      </c>
      <c r="T731" s="8">
        <f>+VLOOKUP(F731,'Master FWDPoints'!$A:$D,2,FALSE)</f>
        <v>2</v>
      </c>
      <c r="U731" s="8">
        <f>+VLOOKUP(G731,'Master FWDPoints'!$A:$D,2,FALSE)</f>
        <v>1.95</v>
      </c>
      <c r="V731" s="8">
        <f>+VLOOKUP(H731,'Master FWDPoints'!$A:$D,2,FALSE)</f>
        <v>2.0499999999999998</v>
      </c>
      <c r="W731" s="8">
        <f>+VLOOKUP(I731,'Master FWDPoints'!$A:$D,2,FALSE)</f>
        <v>2.1</v>
      </c>
      <c r="X731" s="8">
        <f>+VLOOKUP(J731,'Master FWDPoints'!$A:$D,2,FALSE)</f>
        <v>2.34</v>
      </c>
      <c r="Y731" s="8">
        <f>+VLOOKUP(K731,'Master FWDPoints'!$A:$D,2,FALSE)</f>
        <v>2.5499999999999998</v>
      </c>
      <c r="Z731" s="8">
        <f>+VLOOKUP(L731,'Master FWDPoints'!$A:$D,2,FALSE)*(M731-L731)/VLOOKUP(L731,'Master FWDPoints'!$A:$D,4,FALSE)</f>
        <v>1.0033333333333332</v>
      </c>
      <c r="AA731" s="8">
        <f>+VLOOKUP(A731,'Master FWDPoints'!$G:$J,2,FALSE)</f>
        <v>20.149999999999999</v>
      </c>
      <c r="AB731" s="8">
        <f t="shared" si="36"/>
        <v>24.543333333333333</v>
      </c>
      <c r="AC731" s="8">
        <f t="shared" si="37"/>
        <v>4.3933333333333344</v>
      </c>
      <c r="AD731" s="8">
        <f t="shared" si="38"/>
        <v>18.299999999999997</v>
      </c>
    </row>
    <row r="732" spans="1:30">
      <c r="A732" s="35">
        <v>41131</v>
      </c>
      <c r="B732" s="37">
        <f>A732+VLOOKUP(A732,'Master FWDPoints'!$A:$D,4,FALSE)</f>
        <v>41165</v>
      </c>
      <c r="C732" s="38">
        <f>B732+VLOOKUP(B732,'Master FWDPoints'!$A:$D,4,FALSE)</f>
        <v>41201</v>
      </c>
      <c r="D732" s="38">
        <f>C732+VLOOKUP(C732,'Master FWDPoints'!$A:$D,4,FALSE)</f>
        <v>41235</v>
      </c>
      <c r="E732" s="38">
        <f>D732+VLOOKUP(D732,'Master FWDPoints'!$A:$D,4,FALSE)</f>
        <v>41267</v>
      </c>
      <c r="F732" s="38">
        <f>E732+VLOOKUP(E732,'Master FWDPoints'!$A:$D,4,FALSE)</f>
        <v>41299</v>
      </c>
      <c r="G732" s="38">
        <f>F732+VLOOKUP(F732,'Master FWDPoints'!$A:$D,4,FALSE)</f>
        <v>41332</v>
      </c>
      <c r="H732" s="38">
        <f>G732+VLOOKUP(G732,'Master FWDPoints'!$A:$D,4,FALSE)</f>
        <v>41361</v>
      </c>
      <c r="I732" s="38">
        <f>H732+VLOOKUP(H732,'Master FWDPoints'!$A:$D,4,FALSE)</f>
        <v>41394</v>
      </c>
      <c r="J732" s="38">
        <f>I732+VLOOKUP(I732,'Master FWDPoints'!$A:$D,4,FALSE)</f>
        <v>41425</v>
      </c>
      <c r="K732" s="38">
        <f>J732+VLOOKUP(J732,'Master FWDPoints'!$A:$D,4,FALSE)</f>
        <v>41453</v>
      </c>
      <c r="L732" s="38">
        <f>K732+VLOOKUP(K732,'Master FWDPoints'!$A:$D,4,FALSE)</f>
        <v>41486</v>
      </c>
      <c r="M732" s="44">
        <f>$A732+VLOOKUP($A732,'Master FWDPoints'!$G:$K,4,FALSE)</f>
        <v>41499</v>
      </c>
      <c r="O732" s="8">
        <f>+VLOOKUP(A732,'Master FWDPoints'!$A:$D,2,FALSE)</f>
        <v>2.15</v>
      </c>
      <c r="P732" s="8">
        <f>+VLOOKUP(B732,'Master FWDPoints'!$A:$D,2,FALSE)</f>
        <v>2.5</v>
      </c>
      <c r="Q732" s="8">
        <f>+VLOOKUP(C732,'Master FWDPoints'!$A:$D,2,FALSE)</f>
        <v>2.2999999999999998</v>
      </c>
      <c r="R732" s="8">
        <f>+VLOOKUP(D732,'Master FWDPoints'!$A:$D,2,FALSE)</f>
        <v>1.95</v>
      </c>
      <c r="S732" s="8">
        <f>+VLOOKUP(E732,'Master FWDPoints'!$A:$D,2,FALSE)</f>
        <v>1.95</v>
      </c>
      <c r="T732" s="8">
        <f>+VLOOKUP(F732,'Master FWDPoints'!$A:$D,2,FALSE)</f>
        <v>2</v>
      </c>
      <c r="U732" s="8">
        <f>+VLOOKUP(G732,'Master FWDPoints'!$A:$D,2,FALSE)</f>
        <v>1.95</v>
      </c>
      <c r="V732" s="8">
        <f>+VLOOKUP(H732,'Master FWDPoints'!$A:$D,2,FALSE)</f>
        <v>2.0499999999999998</v>
      </c>
      <c r="W732" s="8">
        <f>+VLOOKUP(I732,'Master FWDPoints'!$A:$D,2,FALSE)</f>
        <v>2.1</v>
      </c>
      <c r="X732" s="8">
        <f>+VLOOKUP(J732,'Master FWDPoints'!$A:$D,2,FALSE)</f>
        <v>2.34</v>
      </c>
      <c r="Y732" s="8">
        <f>+VLOOKUP(K732,'Master FWDPoints'!$A:$D,2,FALSE)</f>
        <v>2.5499999999999998</v>
      </c>
      <c r="Z732" s="8">
        <f>+VLOOKUP(L732,'Master FWDPoints'!$A:$D,2,FALSE)*(M732-L732)/VLOOKUP(L732,'Master FWDPoints'!$A:$D,4,FALSE)</f>
        <v>0.93166666666666664</v>
      </c>
      <c r="AA732" s="8">
        <f>+VLOOKUP(A732,'Master FWDPoints'!$G:$J,2,FALSE)</f>
        <v>20.3</v>
      </c>
      <c r="AB732" s="8">
        <f t="shared" si="36"/>
        <v>24.771666666666668</v>
      </c>
      <c r="AC732" s="8">
        <f t="shared" si="37"/>
        <v>4.4716666666666676</v>
      </c>
      <c r="AD732" s="8">
        <f t="shared" si="38"/>
        <v>18.150000000000002</v>
      </c>
    </row>
    <row r="733" spans="1:30">
      <c r="A733" s="35">
        <v>41130</v>
      </c>
      <c r="B733" s="37">
        <f>A733+VLOOKUP(A733,'Master FWDPoints'!$A:$D,4,FALSE)</f>
        <v>41164</v>
      </c>
      <c r="C733" s="38">
        <f>B733+VLOOKUP(B733,'Master FWDPoints'!$A:$D,4,FALSE)</f>
        <v>41194</v>
      </c>
      <c r="D733" s="38">
        <f>C733+VLOOKUP(C733,'Master FWDPoints'!$A:$D,4,FALSE)</f>
        <v>41229</v>
      </c>
      <c r="E733" s="38">
        <f>D733+VLOOKUP(D733,'Master FWDPoints'!$A:$D,4,FALSE)</f>
        <v>41262</v>
      </c>
      <c r="F733" s="38">
        <f>E733+VLOOKUP(E733,'Master FWDPoints'!$A:$D,4,FALSE)</f>
        <v>41292</v>
      </c>
      <c r="G733" s="38">
        <f>F733+VLOOKUP(F733,'Master FWDPoints'!$A:$D,4,FALSE)</f>
        <v>41326</v>
      </c>
      <c r="H733" s="38">
        <f>G733+VLOOKUP(G733,'Master FWDPoints'!$A:$D,4,FALSE)</f>
        <v>41355</v>
      </c>
      <c r="I733" s="38">
        <f>H733+VLOOKUP(H733,'Master FWDPoints'!$A:$D,4,FALSE)</f>
        <v>41389</v>
      </c>
      <c r="J733" s="38">
        <f>I733+VLOOKUP(I733,'Master FWDPoints'!$A:$D,4,FALSE)</f>
        <v>41422</v>
      </c>
      <c r="K733" s="38">
        <f>J733+VLOOKUP(J733,'Master FWDPoints'!$A:$D,4,FALSE)</f>
        <v>41453</v>
      </c>
      <c r="L733" s="38">
        <f>K733+VLOOKUP(K733,'Master FWDPoints'!$A:$D,4,FALSE)</f>
        <v>41486</v>
      </c>
      <c r="M733" s="44">
        <f>$A733+VLOOKUP($A733,'Master FWDPoints'!$G:$K,4,FALSE)</f>
        <v>41498</v>
      </c>
      <c r="O733" s="8">
        <f>+VLOOKUP(A733,'Master FWDPoints'!$A:$D,2,FALSE)</f>
        <v>1.95</v>
      </c>
      <c r="P733" s="8">
        <f>+VLOOKUP(B733,'Master FWDPoints'!$A:$D,2,FALSE)</f>
        <v>2</v>
      </c>
      <c r="Q733" s="8">
        <f>+VLOOKUP(C733,'Master FWDPoints'!$A:$D,2,FALSE)</f>
        <v>2.8</v>
      </c>
      <c r="R733" s="8">
        <f>+VLOOKUP(D733,'Master FWDPoints'!$A:$D,2,FALSE)</f>
        <v>1.75</v>
      </c>
      <c r="S733" s="8">
        <f>+VLOOKUP(E733,'Master FWDPoints'!$A:$D,2,FALSE)</f>
        <v>1.85</v>
      </c>
      <c r="T733" s="8">
        <f>+VLOOKUP(F733,'Master FWDPoints'!$A:$D,2,FALSE)</f>
        <v>1.9</v>
      </c>
      <c r="U733" s="8">
        <f>+VLOOKUP(G733,'Master FWDPoints'!$A:$D,2,FALSE)</f>
        <v>2</v>
      </c>
      <c r="V733" s="8">
        <f>+VLOOKUP(H733,'Master FWDPoints'!$A:$D,2,FALSE)</f>
        <v>2.2000000000000002</v>
      </c>
      <c r="W733" s="8">
        <f>+VLOOKUP(I733,'Master FWDPoints'!$A:$D,2,FALSE)</f>
        <v>1.9</v>
      </c>
      <c r="X733" s="8">
        <f>+VLOOKUP(J733,'Master FWDPoints'!$A:$D,2,FALSE)</f>
        <v>2.2000000000000002</v>
      </c>
      <c r="Y733" s="8">
        <f>+VLOOKUP(K733,'Master FWDPoints'!$A:$D,2,FALSE)</f>
        <v>2.5499999999999998</v>
      </c>
      <c r="Z733" s="8">
        <f>+VLOOKUP(L733,'Master FWDPoints'!$A:$D,2,FALSE)*(M733-L733)/VLOOKUP(L733,'Master FWDPoints'!$A:$D,4,FALSE)</f>
        <v>0.85999999999999988</v>
      </c>
      <c r="AA733" s="8">
        <f>+VLOOKUP(A733,'Master FWDPoints'!$G:$J,2,FALSE)</f>
        <v>20.5</v>
      </c>
      <c r="AB733" s="8">
        <f t="shared" si="36"/>
        <v>23.959999999999997</v>
      </c>
      <c r="AC733" s="8">
        <f t="shared" si="37"/>
        <v>3.4599999999999973</v>
      </c>
      <c r="AD733" s="8">
        <f t="shared" si="38"/>
        <v>18.55</v>
      </c>
    </row>
    <row r="734" spans="1:30">
      <c r="A734" s="35">
        <v>41129</v>
      </c>
      <c r="B734" s="37">
        <f>A734+VLOOKUP(A734,'Master FWDPoints'!$A:$D,4,FALSE)</f>
        <v>41159</v>
      </c>
      <c r="C734" s="38">
        <f>B734+VLOOKUP(B734,'Master FWDPoints'!$A:$D,4,FALSE)</f>
        <v>41192</v>
      </c>
      <c r="D734" s="38">
        <f>C734+VLOOKUP(C734,'Master FWDPoints'!$A:$D,4,FALSE)</f>
        <v>41222</v>
      </c>
      <c r="E734" s="38">
        <f>D734+VLOOKUP(D734,'Master FWDPoints'!$A:$D,4,FALSE)</f>
        <v>41255</v>
      </c>
      <c r="F734" s="38">
        <f>E734+VLOOKUP(E734,'Master FWDPoints'!$A:$D,4,FALSE)</f>
        <v>41285</v>
      </c>
      <c r="G734" s="38">
        <f>F734+VLOOKUP(F734,'Master FWDPoints'!$A:$D,4,FALSE)</f>
        <v>41319</v>
      </c>
      <c r="H734" s="38">
        <f>G734+VLOOKUP(G734,'Master FWDPoints'!$A:$D,4,FALSE)</f>
        <v>41348</v>
      </c>
      <c r="I734" s="38">
        <f>H734+VLOOKUP(H734,'Master FWDPoints'!$A:$D,4,FALSE)</f>
        <v>41382</v>
      </c>
      <c r="J734" s="38">
        <f>I734+VLOOKUP(I734,'Master FWDPoints'!$A:$D,4,FALSE)</f>
        <v>41414</v>
      </c>
      <c r="K734" s="38">
        <f>J734+VLOOKUP(J734,'Master FWDPoints'!$A:$D,4,FALSE)</f>
        <v>41446</v>
      </c>
      <c r="L734" s="38">
        <f>K734+VLOOKUP(K734,'Master FWDPoints'!$A:$D,4,FALSE)</f>
        <v>41479</v>
      </c>
      <c r="M734" s="44">
        <f>$A734+VLOOKUP($A734,'Master FWDPoints'!$G:$K,4,FALSE)</f>
        <v>41495</v>
      </c>
      <c r="O734" s="8">
        <f>+VLOOKUP(A734,'Master FWDPoints'!$A:$D,2,FALSE)</f>
        <v>1.95</v>
      </c>
      <c r="P734" s="8">
        <f>+VLOOKUP(B734,'Master FWDPoints'!$A:$D,2,FALSE)</f>
        <v>2</v>
      </c>
      <c r="Q734" s="8">
        <f>+VLOOKUP(C734,'Master FWDPoints'!$A:$D,2,FALSE)</f>
        <v>2.25</v>
      </c>
      <c r="R734" s="8">
        <f>+VLOOKUP(D734,'Master FWDPoints'!$A:$D,2,FALSE)</f>
        <v>2.1</v>
      </c>
      <c r="S734" s="8">
        <f>+VLOOKUP(E734,'Master FWDPoints'!$A:$D,2,FALSE)</f>
        <v>1.8</v>
      </c>
      <c r="T734" s="8">
        <f>+VLOOKUP(F734,'Master FWDPoints'!$A:$D,2,FALSE)</f>
        <v>1.65</v>
      </c>
      <c r="U734" s="8">
        <f>+VLOOKUP(G734,'Master FWDPoints'!$A:$D,2,FALSE)</f>
        <v>2.0499999999999998</v>
      </c>
      <c r="V734" s="8">
        <f>+VLOOKUP(H734,'Master FWDPoints'!$A:$D,2,FALSE)</f>
        <v>1.95</v>
      </c>
      <c r="W734" s="8">
        <f>+VLOOKUP(I734,'Master FWDPoints'!$A:$D,2,FALSE)</f>
        <v>2.4500000000000002</v>
      </c>
      <c r="X734" s="8">
        <f>+VLOOKUP(J734,'Master FWDPoints'!$A:$D,2,FALSE)</f>
        <v>2.35</v>
      </c>
      <c r="Y734" s="8">
        <f>+VLOOKUP(K734,'Master FWDPoints'!$A:$D,2,FALSE)</f>
        <v>2.5499999999999998</v>
      </c>
      <c r="Z734" s="8">
        <f>+VLOOKUP(L734,'Master FWDPoints'!$A:$D,2,FALSE)*(M734-L734)/VLOOKUP(L734,'Master FWDPoints'!$A:$D,4,FALSE)</f>
        <v>1.28</v>
      </c>
      <c r="AA734" s="8">
        <f>+VLOOKUP(A734,'Master FWDPoints'!$G:$J,2,FALSE)</f>
        <v>20.75</v>
      </c>
      <c r="AB734" s="8">
        <f t="shared" si="36"/>
        <v>24.380000000000003</v>
      </c>
      <c r="AC734" s="8">
        <f t="shared" si="37"/>
        <v>3.6300000000000026</v>
      </c>
      <c r="AD734" s="8">
        <f t="shared" si="38"/>
        <v>18.8</v>
      </c>
    </row>
    <row r="735" spans="1:30">
      <c r="A735" s="35">
        <v>41128</v>
      </c>
      <c r="B735" s="37">
        <f>A735+VLOOKUP(A735,'Master FWDPoints'!$A:$D,4,FALSE)</f>
        <v>41159</v>
      </c>
      <c r="C735" s="38">
        <f>B735+VLOOKUP(B735,'Master FWDPoints'!$A:$D,4,FALSE)</f>
        <v>41192</v>
      </c>
      <c r="D735" s="38">
        <f>C735+VLOOKUP(C735,'Master FWDPoints'!$A:$D,4,FALSE)</f>
        <v>41222</v>
      </c>
      <c r="E735" s="38">
        <f>D735+VLOOKUP(D735,'Master FWDPoints'!$A:$D,4,FALSE)</f>
        <v>41255</v>
      </c>
      <c r="F735" s="38">
        <f>E735+VLOOKUP(E735,'Master FWDPoints'!$A:$D,4,FALSE)</f>
        <v>41285</v>
      </c>
      <c r="G735" s="38">
        <f>F735+VLOOKUP(F735,'Master FWDPoints'!$A:$D,4,FALSE)</f>
        <v>41319</v>
      </c>
      <c r="H735" s="38">
        <f>G735+VLOOKUP(G735,'Master FWDPoints'!$A:$D,4,FALSE)</f>
        <v>41348</v>
      </c>
      <c r="I735" s="38">
        <f>H735+VLOOKUP(H735,'Master FWDPoints'!$A:$D,4,FALSE)</f>
        <v>41382</v>
      </c>
      <c r="J735" s="38">
        <f>I735+VLOOKUP(I735,'Master FWDPoints'!$A:$D,4,FALSE)</f>
        <v>41414</v>
      </c>
      <c r="K735" s="38">
        <f>J735+VLOOKUP(J735,'Master FWDPoints'!$A:$D,4,FALSE)</f>
        <v>41446</v>
      </c>
      <c r="L735" s="38">
        <f>K735+VLOOKUP(K735,'Master FWDPoints'!$A:$D,4,FALSE)</f>
        <v>41479</v>
      </c>
      <c r="M735" s="44">
        <f>$A735+VLOOKUP($A735,'Master FWDPoints'!$G:$K,4,FALSE)</f>
        <v>41494</v>
      </c>
      <c r="O735" s="8">
        <f>+VLOOKUP(A735,'Master FWDPoints'!$A:$D,2,FALSE)</f>
        <v>2.0499999999999998</v>
      </c>
      <c r="P735" s="8">
        <f>+VLOOKUP(B735,'Master FWDPoints'!$A:$D,2,FALSE)</f>
        <v>2</v>
      </c>
      <c r="Q735" s="8">
        <f>+VLOOKUP(C735,'Master FWDPoints'!$A:$D,2,FALSE)</f>
        <v>2.25</v>
      </c>
      <c r="R735" s="8">
        <f>+VLOOKUP(D735,'Master FWDPoints'!$A:$D,2,FALSE)</f>
        <v>2.1</v>
      </c>
      <c r="S735" s="8">
        <f>+VLOOKUP(E735,'Master FWDPoints'!$A:$D,2,FALSE)</f>
        <v>1.8</v>
      </c>
      <c r="T735" s="8">
        <f>+VLOOKUP(F735,'Master FWDPoints'!$A:$D,2,FALSE)</f>
        <v>1.65</v>
      </c>
      <c r="U735" s="8">
        <f>+VLOOKUP(G735,'Master FWDPoints'!$A:$D,2,FALSE)</f>
        <v>2.0499999999999998</v>
      </c>
      <c r="V735" s="8">
        <f>+VLOOKUP(H735,'Master FWDPoints'!$A:$D,2,FALSE)</f>
        <v>1.95</v>
      </c>
      <c r="W735" s="8">
        <f>+VLOOKUP(I735,'Master FWDPoints'!$A:$D,2,FALSE)</f>
        <v>2.4500000000000002</v>
      </c>
      <c r="X735" s="8">
        <f>+VLOOKUP(J735,'Master FWDPoints'!$A:$D,2,FALSE)</f>
        <v>2.35</v>
      </c>
      <c r="Y735" s="8">
        <f>+VLOOKUP(K735,'Master FWDPoints'!$A:$D,2,FALSE)</f>
        <v>2.5499999999999998</v>
      </c>
      <c r="Z735" s="8">
        <f>+VLOOKUP(L735,'Master FWDPoints'!$A:$D,2,FALSE)*(M735-L735)/VLOOKUP(L735,'Master FWDPoints'!$A:$D,4,FALSE)</f>
        <v>1.2</v>
      </c>
      <c r="AA735" s="8">
        <f>+VLOOKUP(A735,'Master FWDPoints'!$G:$J,2,FALSE)</f>
        <v>20.9</v>
      </c>
      <c r="AB735" s="8">
        <f t="shared" si="36"/>
        <v>24.400000000000002</v>
      </c>
      <c r="AC735" s="8">
        <f t="shared" si="37"/>
        <v>3.5000000000000036</v>
      </c>
      <c r="AD735" s="8">
        <f t="shared" si="38"/>
        <v>18.849999999999998</v>
      </c>
    </row>
    <row r="736" spans="1:30">
      <c r="A736" s="35">
        <v>41127</v>
      </c>
      <c r="B736" s="37">
        <f>A736+VLOOKUP(A736,'Master FWDPoints'!$A:$D,4,FALSE)</f>
        <v>41159</v>
      </c>
      <c r="C736" s="38">
        <f>B736+VLOOKUP(B736,'Master FWDPoints'!$A:$D,4,FALSE)</f>
        <v>41192</v>
      </c>
      <c r="D736" s="38">
        <f>C736+VLOOKUP(C736,'Master FWDPoints'!$A:$D,4,FALSE)</f>
        <v>41222</v>
      </c>
      <c r="E736" s="38">
        <f>D736+VLOOKUP(D736,'Master FWDPoints'!$A:$D,4,FALSE)</f>
        <v>41255</v>
      </c>
      <c r="F736" s="38">
        <f>E736+VLOOKUP(E736,'Master FWDPoints'!$A:$D,4,FALSE)</f>
        <v>41285</v>
      </c>
      <c r="G736" s="38">
        <f>F736+VLOOKUP(F736,'Master FWDPoints'!$A:$D,4,FALSE)</f>
        <v>41319</v>
      </c>
      <c r="H736" s="38">
        <f>G736+VLOOKUP(G736,'Master FWDPoints'!$A:$D,4,FALSE)</f>
        <v>41348</v>
      </c>
      <c r="I736" s="38">
        <f>H736+VLOOKUP(H736,'Master FWDPoints'!$A:$D,4,FALSE)</f>
        <v>41382</v>
      </c>
      <c r="J736" s="38">
        <f>I736+VLOOKUP(I736,'Master FWDPoints'!$A:$D,4,FALSE)</f>
        <v>41414</v>
      </c>
      <c r="K736" s="38">
        <f>J736+VLOOKUP(J736,'Master FWDPoints'!$A:$D,4,FALSE)</f>
        <v>41446</v>
      </c>
      <c r="L736" s="38">
        <f>K736+VLOOKUP(K736,'Master FWDPoints'!$A:$D,4,FALSE)</f>
        <v>41479</v>
      </c>
      <c r="M736" s="44">
        <f>$A736+VLOOKUP($A736,'Master FWDPoints'!$G:$K,4,FALSE)</f>
        <v>41493</v>
      </c>
      <c r="O736" s="8">
        <f>+VLOOKUP(A736,'Master FWDPoints'!$A:$D,2,FALSE)</f>
        <v>2.15</v>
      </c>
      <c r="P736" s="8">
        <f>+VLOOKUP(B736,'Master FWDPoints'!$A:$D,2,FALSE)</f>
        <v>2</v>
      </c>
      <c r="Q736" s="8">
        <f>+VLOOKUP(C736,'Master FWDPoints'!$A:$D,2,FALSE)</f>
        <v>2.25</v>
      </c>
      <c r="R736" s="8">
        <f>+VLOOKUP(D736,'Master FWDPoints'!$A:$D,2,FALSE)</f>
        <v>2.1</v>
      </c>
      <c r="S736" s="8">
        <f>+VLOOKUP(E736,'Master FWDPoints'!$A:$D,2,FALSE)</f>
        <v>1.8</v>
      </c>
      <c r="T736" s="8">
        <f>+VLOOKUP(F736,'Master FWDPoints'!$A:$D,2,FALSE)</f>
        <v>1.65</v>
      </c>
      <c r="U736" s="8">
        <f>+VLOOKUP(G736,'Master FWDPoints'!$A:$D,2,FALSE)</f>
        <v>2.0499999999999998</v>
      </c>
      <c r="V736" s="8">
        <f>+VLOOKUP(H736,'Master FWDPoints'!$A:$D,2,FALSE)</f>
        <v>1.95</v>
      </c>
      <c r="W736" s="8">
        <f>+VLOOKUP(I736,'Master FWDPoints'!$A:$D,2,FALSE)</f>
        <v>2.4500000000000002</v>
      </c>
      <c r="X736" s="8">
        <f>+VLOOKUP(J736,'Master FWDPoints'!$A:$D,2,FALSE)</f>
        <v>2.35</v>
      </c>
      <c r="Y736" s="8">
        <f>+VLOOKUP(K736,'Master FWDPoints'!$A:$D,2,FALSE)</f>
        <v>2.5499999999999998</v>
      </c>
      <c r="Z736" s="8">
        <f>+VLOOKUP(L736,'Master FWDPoints'!$A:$D,2,FALSE)*(M736-L736)/VLOOKUP(L736,'Master FWDPoints'!$A:$D,4,FALSE)</f>
        <v>1.1200000000000001</v>
      </c>
      <c r="AA736" s="8">
        <f>+VLOOKUP(A736,'Master FWDPoints'!$G:$J,2,FALSE)</f>
        <v>20.9</v>
      </c>
      <c r="AB736" s="8">
        <f t="shared" si="36"/>
        <v>24.42</v>
      </c>
      <c r="AC736" s="8">
        <f t="shared" si="37"/>
        <v>3.5200000000000031</v>
      </c>
      <c r="AD736" s="8">
        <f t="shared" si="38"/>
        <v>18.75</v>
      </c>
    </row>
    <row r="737" spans="1:30">
      <c r="A737" s="35">
        <v>41124</v>
      </c>
      <c r="B737" s="37">
        <f>A737+VLOOKUP(A737,'Master FWDPoints'!$A:$D,4,FALSE)</f>
        <v>41158</v>
      </c>
      <c r="C737" s="38">
        <f>B737+VLOOKUP(B737,'Master FWDPoints'!$A:$D,4,FALSE)</f>
        <v>41191</v>
      </c>
      <c r="D737" s="38">
        <f>C737+VLOOKUP(C737,'Master FWDPoints'!$A:$D,4,FALSE)</f>
        <v>41222</v>
      </c>
      <c r="E737" s="38">
        <f>D737+VLOOKUP(D737,'Master FWDPoints'!$A:$D,4,FALSE)</f>
        <v>41255</v>
      </c>
      <c r="F737" s="38">
        <f>E737+VLOOKUP(E737,'Master FWDPoints'!$A:$D,4,FALSE)</f>
        <v>41285</v>
      </c>
      <c r="G737" s="38">
        <f>F737+VLOOKUP(F737,'Master FWDPoints'!$A:$D,4,FALSE)</f>
        <v>41319</v>
      </c>
      <c r="H737" s="38">
        <f>G737+VLOOKUP(G737,'Master FWDPoints'!$A:$D,4,FALSE)</f>
        <v>41348</v>
      </c>
      <c r="I737" s="38">
        <f>H737+VLOOKUP(H737,'Master FWDPoints'!$A:$D,4,FALSE)</f>
        <v>41382</v>
      </c>
      <c r="J737" s="38">
        <f>I737+VLOOKUP(I737,'Master FWDPoints'!$A:$D,4,FALSE)</f>
        <v>41414</v>
      </c>
      <c r="K737" s="38">
        <f>J737+VLOOKUP(J737,'Master FWDPoints'!$A:$D,4,FALSE)</f>
        <v>41446</v>
      </c>
      <c r="L737" s="38">
        <f>K737+VLOOKUP(K737,'Master FWDPoints'!$A:$D,4,FALSE)</f>
        <v>41479</v>
      </c>
      <c r="M737" s="44">
        <f>$A737+VLOOKUP($A737,'Master FWDPoints'!$G:$K,4,FALSE)</f>
        <v>41492</v>
      </c>
      <c r="O737" s="8">
        <f>+VLOOKUP(A737,'Master FWDPoints'!$A:$D,2,FALSE)</f>
        <v>2.15</v>
      </c>
      <c r="P737" s="8">
        <f>+VLOOKUP(B737,'Master FWDPoints'!$A:$D,2,FALSE)</f>
        <v>2</v>
      </c>
      <c r="Q737" s="8">
        <f>+VLOOKUP(C737,'Master FWDPoints'!$A:$D,2,FALSE)</f>
        <v>2.35</v>
      </c>
      <c r="R737" s="8">
        <f>+VLOOKUP(D737,'Master FWDPoints'!$A:$D,2,FALSE)</f>
        <v>2.1</v>
      </c>
      <c r="S737" s="8">
        <f>+VLOOKUP(E737,'Master FWDPoints'!$A:$D,2,FALSE)</f>
        <v>1.8</v>
      </c>
      <c r="T737" s="8">
        <f>+VLOOKUP(F737,'Master FWDPoints'!$A:$D,2,FALSE)</f>
        <v>1.65</v>
      </c>
      <c r="U737" s="8">
        <f>+VLOOKUP(G737,'Master FWDPoints'!$A:$D,2,FALSE)</f>
        <v>2.0499999999999998</v>
      </c>
      <c r="V737" s="8">
        <f>+VLOOKUP(H737,'Master FWDPoints'!$A:$D,2,FALSE)</f>
        <v>1.95</v>
      </c>
      <c r="W737" s="8">
        <f>+VLOOKUP(I737,'Master FWDPoints'!$A:$D,2,FALSE)</f>
        <v>2.4500000000000002</v>
      </c>
      <c r="X737" s="8">
        <f>+VLOOKUP(J737,'Master FWDPoints'!$A:$D,2,FALSE)</f>
        <v>2.35</v>
      </c>
      <c r="Y737" s="8">
        <f>+VLOOKUP(K737,'Master FWDPoints'!$A:$D,2,FALSE)</f>
        <v>2.5499999999999998</v>
      </c>
      <c r="Z737" s="8">
        <f>+VLOOKUP(L737,'Master FWDPoints'!$A:$D,2,FALSE)*(M737-L737)/VLOOKUP(L737,'Master FWDPoints'!$A:$D,4,FALSE)</f>
        <v>1.04</v>
      </c>
      <c r="AA737" s="8">
        <f>+VLOOKUP(A737,'Master FWDPoints'!$G:$J,2,FALSE)</f>
        <v>20.6</v>
      </c>
      <c r="AB737" s="8">
        <f t="shared" si="36"/>
        <v>24.44</v>
      </c>
      <c r="AC737" s="8">
        <f t="shared" si="37"/>
        <v>3.84</v>
      </c>
      <c r="AD737" s="8">
        <f t="shared" si="38"/>
        <v>18.450000000000003</v>
      </c>
    </row>
    <row r="738" spans="1:30">
      <c r="A738" s="35">
        <v>41123</v>
      </c>
      <c r="B738" s="37">
        <f>A738+VLOOKUP(A738,'Master FWDPoints'!$A:$D,4,FALSE)</f>
        <v>41157</v>
      </c>
      <c r="C738" s="38">
        <f>B738+VLOOKUP(B738,'Master FWDPoints'!$A:$D,4,FALSE)</f>
        <v>41187</v>
      </c>
      <c r="D738" s="38">
        <f>C738+VLOOKUP(C738,'Master FWDPoints'!$A:$D,4,FALSE)</f>
        <v>41221</v>
      </c>
      <c r="E738" s="38">
        <f>D738+VLOOKUP(D738,'Master FWDPoints'!$A:$D,4,FALSE)</f>
        <v>41254</v>
      </c>
      <c r="F738" s="38">
        <f>E738+VLOOKUP(E738,'Master FWDPoints'!$A:$D,4,FALSE)</f>
        <v>41285</v>
      </c>
      <c r="G738" s="38">
        <f>F738+VLOOKUP(F738,'Master FWDPoints'!$A:$D,4,FALSE)</f>
        <v>41319</v>
      </c>
      <c r="H738" s="38">
        <f>G738+VLOOKUP(G738,'Master FWDPoints'!$A:$D,4,FALSE)</f>
        <v>41348</v>
      </c>
      <c r="I738" s="38">
        <f>H738+VLOOKUP(H738,'Master FWDPoints'!$A:$D,4,FALSE)</f>
        <v>41382</v>
      </c>
      <c r="J738" s="38">
        <f>I738+VLOOKUP(I738,'Master FWDPoints'!$A:$D,4,FALSE)</f>
        <v>41414</v>
      </c>
      <c r="K738" s="38">
        <f>J738+VLOOKUP(J738,'Master FWDPoints'!$A:$D,4,FALSE)</f>
        <v>41446</v>
      </c>
      <c r="L738" s="38">
        <f>K738+VLOOKUP(K738,'Master FWDPoints'!$A:$D,4,FALSE)</f>
        <v>41479</v>
      </c>
      <c r="M738" s="44">
        <f>$A738+VLOOKUP($A738,'Master FWDPoints'!$G:$K,4,FALSE)</f>
        <v>41491</v>
      </c>
      <c r="O738" s="8">
        <f>+VLOOKUP(A738,'Master FWDPoints'!$A:$D,2,FALSE)</f>
        <v>2.15</v>
      </c>
      <c r="P738" s="8">
        <f>+VLOOKUP(B738,'Master FWDPoints'!$A:$D,2,FALSE)</f>
        <v>2</v>
      </c>
      <c r="Q738" s="8">
        <f>+VLOOKUP(C738,'Master FWDPoints'!$A:$D,2,FALSE)</f>
        <v>2.65</v>
      </c>
      <c r="R738" s="8">
        <f>+VLOOKUP(D738,'Master FWDPoints'!$A:$D,2,FALSE)</f>
        <v>2.1</v>
      </c>
      <c r="S738" s="8">
        <f>+VLOOKUP(E738,'Master FWDPoints'!$A:$D,2,FALSE)</f>
        <v>1.9</v>
      </c>
      <c r="T738" s="8">
        <f>+VLOOKUP(F738,'Master FWDPoints'!$A:$D,2,FALSE)</f>
        <v>1.65</v>
      </c>
      <c r="U738" s="8">
        <f>+VLOOKUP(G738,'Master FWDPoints'!$A:$D,2,FALSE)</f>
        <v>2.0499999999999998</v>
      </c>
      <c r="V738" s="8">
        <f>+VLOOKUP(H738,'Master FWDPoints'!$A:$D,2,FALSE)</f>
        <v>1.95</v>
      </c>
      <c r="W738" s="8">
        <f>+VLOOKUP(I738,'Master FWDPoints'!$A:$D,2,FALSE)</f>
        <v>2.4500000000000002</v>
      </c>
      <c r="X738" s="8">
        <f>+VLOOKUP(J738,'Master FWDPoints'!$A:$D,2,FALSE)</f>
        <v>2.35</v>
      </c>
      <c r="Y738" s="8">
        <f>+VLOOKUP(K738,'Master FWDPoints'!$A:$D,2,FALSE)</f>
        <v>2.5499999999999998</v>
      </c>
      <c r="Z738" s="8">
        <f>+VLOOKUP(L738,'Master FWDPoints'!$A:$D,2,FALSE)*(M738-L738)/VLOOKUP(L738,'Master FWDPoints'!$A:$D,4,FALSE)</f>
        <v>0.95999999999999985</v>
      </c>
      <c r="AA738" s="8">
        <f>+VLOOKUP(A738,'Master FWDPoints'!$G:$J,2,FALSE)</f>
        <v>20.6</v>
      </c>
      <c r="AB738" s="8">
        <f t="shared" si="36"/>
        <v>24.76</v>
      </c>
      <c r="AC738" s="8">
        <f t="shared" si="37"/>
        <v>4.16</v>
      </c>
      <c r="AD738" s="8">
        <f t="shared" si="38"/>
        <v>18.450000000000003</v>
      </c>
    </row>
    <row r="739" spans="1:30">
      <c r="A739" s="35">
        <v>41122</v>
      </c>
      <c r="B739" s="37">
        <f>A739+VLOOKUP(A739,'Master FWDPoints'!$A:$D,4,FALSE)</f>
        <v>41152</v>
      </c>
      <c r="C739" s="38">
        <f>B739+VLOOKUP(B739,'Master FWDPoints'!$A:$D,4,FALSE)</f>
        <v>41180</v>
      </c>
      <c r="D739" s="38">
        <f>C739+VLOOKUP(C739,'Master FWDPoints'!$A:$D,4,FALSE)</f>
        <v>41213</v>
      </c>
      <c r="E739" s="38">
        <f>D739+VLOOKUP(D739,'Master FWDPoints'!$A:$D,4,FALSE)</f>
        <v>41243</v>
      </c>
      <c r="F739" s="38">
        <f>E739+VLOOKUP(E739,'Master FWDPoints'!$A:$D,4,FALSE)</f>
        <v>41271</v>
      </c>
      <c r="G739" s="38">
        <f>F739+VLOOKUP(F739,'Master FWDPoints'!$A:$D,4,FALSE)</f>
        <v>41305</v>
      </c>
      <c r="H739" s="38">
        <f>G739+VLOOKUP(G739,'Master FWDPoints'!$A:$D,4,FALSE)</f>
        <v>41333</v>
      </c>
      <c r="I739" s="38">
        <f>H739+VLOOKUP(H739,'Master FWDPoints'!$A:$D,4,FALSE)</f>
        <v>41361</v>
      </c>
      <c r="J739" s="38">
        <f>I739+VLOOKUP(I739,'Master FWDPoints'!$A:$D,4,FALSE)</f>
        <v>41394</v>
      </c>
      <c r="K739" s="38">
        <f>J739+VLOOKUP(J739,'Master FWDPoints'!$A:$D,4,FALSE)</f>
        <v>41425</v>
      </c>
      <c r="L739" s="38">
        <f>K739+VLOOKUP(K739,'Master FWDPoints'!$A:$D,4,FALSE)</f>
        <v>41453</v>
      </c>
      <c r="M739" s="44">
        <f>$A739+VLOOKUP($A739,'Master FWDPoints'!$G:$K,4,FALSE)</f>
        <v>41488</v>
      </c>
      <c r="O739" s="8">
        <f>+VLOOKUP(A739,'Master FWDPoints'!$A:$D,2,FALSE)</f>
        <v>2.15</v>
      </c>
      <c r="P739" s="8">
        <f>+VLOOKUP(B739,'Master FWDPoints'!$A:$D,2,FALSE)</f>
        <v>2.15</v>
      </c>
      <c r="Q739" s="8">
        <f>+VLOOKUP(C739,'Master FWDPoints'!$A:$D,2,FALSE)</f>
        <v>2.25</v>
      </c>
      <c r="R739" s="8">
        <f>+VLOOKUP(D739,'Master FWDPoints'!$A:$D,2,FALSE)</f>
        <v>1.8599999999999999</v>
      </c>
      <c r="S739" s="8">
        <f>+VLOOKUP(E739,'Master FWDPoints'!$A:$D,2,FALSE)</f>
        <v>1.75</v>
      </c>
      <c r="T739" s="8">
        <f>+VLOOKUP(F739,'Master FWDPoints'!$A:$D,2,FALSE)</f>
        <v>1.75</v>
      </c>
      <c r="U739" s="8">
        <f>+VLOOKUP(G739,'Master FWDPoints'!$A:$D,2,FALSE)</f>
        <v>1.75</v>
      </c>
      <c r="V739" s="8">
        <f>+VLOOKUP(H739,'Master FWDPoints'!$A:$D,2,FALSE)</f>
        <v>2.15</v>
      </c>
      <c r="W739" s="8">
        <f>+VLOOKUP(I739,'Master FWDPoints'!$A:$D,2,FALSE)</f>
        <v>2.0499999999999998</v>
      </c>
      <c r="X739" s="8">
        <f>+VLOOKUP(J739,'Master FWDPoints'!$A:$D,2,FALSE)</f>
        <v>2.1</v>
      </c>
      <c r="Y739" s="8">
        <f>+VLOOKUP(K739,'Master FWDPoints'!$A:$D,2,FALSE)</f>
        <v>2.34</v>
      </c>
      <c r="Z739" s="8">
        <f>+VLOOKUP(L739,'Master FWDPoints'!$A:$D,2,FALSE)*(M739-L739)/VLOOKUP(L739,'Master FWDPoints'!$A:$D,4,FALSE)</f>
        <v>2.7045454545454546</v>
      </c>
      <c r="AA739" s="8">
        <f>+VLOOKUP(A739,'Master FWDPoints'!$G:$J,2,FALSE)</f>
        <v>20.6</v>
      </c>
      <c r="AB739" s="8">
        <f t="shared" si="36"/>
        <v>25.004545454545454</v>
      </c>
      <c r="AC739" s="8">
        <f t="shared" si="37"/>
        <v>4.4045454545454525</v>
      </c>
      <c r="AD739" s="8">
        <f t="shared" si="38"/>
        <v>18.450000000000003</v>
      </c>
    </row>
    <row r="740" spans="1:30">
      <c r="A740" s="35">
        <v>41121</v>
      </c>
      <c r="B740" s="37">
        <f>A740+VLOOKUP(A740,'Master FWDPoints'!$A:$D,4,FALSE)</f>
        <v>41152</v>
      </c>
      <c r="C740" s="38">
        <f>B740+VLOOKUP(B740,'Master FWDPoints'!$A:$D,4,FALSE)</f>
        <v>41180</v>
      </c>
      <c r="D740" s="38">
        <f>C740+VLOOKUP(C740,'Master FWDPoints'!$A:$D,4,FALSE)</f>
        <v>41213</v>
      </c>
      <c r="E740" s="38">
        <f>D740+VLOOKUP(D740,'Master FWDPoints'!$A:$D,4,FALSE)</f>
        <v>41243</v>
      </c>
      <c r="F740" s="38">
        <f>E740+VLOOKUP(E740,'Master FWDPoints'!$A:$D,4,FALSE)</f>
        <v>41271</v>
      </c>
      <c r="G740" s="38">
        <f>F740+VLOOKUP(F740,'Master FWDPoints'!$A:$D,4,FALSE)</f>
        <v>41305</v>
      </c>
      <c r="H740" s="38">
        <f>G740+VLOOKUP(G740,'Master FWDPoints'!$A:$D,4,FALSE)</f>
        <v>41333</v>
      </c>
      <c r="I740" s="38">
        <f>H740+VLOOKUP(H740,'Master FWDPoints'!$A:$D,4,FALSE)</f>
        <v>41361</v>
      </c>
      <c r="J740" s="38">
        <f>I740+VLOOKUP(I740,'Master FWDPoints'!$A:$D,4,FALSE)</f>
        <v>41394</v>
      </c>
      <c r="K740" s="38">
        <f>J740+VLOOKUP(J740,'Master FWDPoints'!$A:$D,4,FALSE)</f>
        <v>41425</v>
      </c>
      <c r="L740" s="38">
        <f>K740+VLOOKUP(K740,'Master FWDPoints'!$A:$D,4,FALSE)</f>
        <v>41453</v>
      </c>
      <c r="M740" s="44">
        <f>$A740+VLOOKUP($A740,'Master FWDPoints'!$G:$K,4,FALSE)</f>
        <v>41486</v>
      </c>
      <c r="O740" s="8">
        <f>+VLOOKUP(A740,'Master FWDPoints'!$A:$D,2,FALSE)</f>
        <v>2.15</v>
      </c>
      <c r="P740" s="8">
        <f>+VLOOKUP(B740,'Master FWDPoints'!$A:$D,2,FALSE)</f>
        <v>2.15</v>
      </c>
      <c r="Q740" s="8">
        <f>+VLOOKUP(C740,'Master FWDPoints'!$A:$D,2,FALSE)</f>
        <v>2.25</v>
      </c>
      <c r="R740" s="8">
        <f>+VLOOKUP(D740,'Master FWDPoints'!$A:$D,2,FALSE)</f>
        <v>1.8599999999999999</v>
      </c>
      <c r="S740" s="8">
        <f>+VLOOKUP(E740,'Master FWDPoints'!$A:$D,2,FALSE)</f>
        <v>1.75</v>
      </c>
      <c r="T740" s="8">
        <f>+VLOOKUP(F740,'Master FWDPoints'!$A:$D,2,FALSE)</f>
        <v>1.75</v>
      </c>
      <c r="U740" s="8">
        <f>+VLOOKUP(G740,'Master FWDPoints'!$A:$D,2,FALSE)</f>
        <v>1.75</v>
      </c>
      <c r="V740" s="8">
        <f>+VLOOKUP(H740,'Master FWDPoints'!$A:$D,2,FALSE)</f>
        <v>2.15</v>
      </c>
      <c r="W740" s="8">
        <f>+VLOOKUP(I740,'Master FWDPoints'!$A:$D,2,FALSE)</f>
        <v>2.0499999999999998</v>
      </c>
      <c r="X740" s="8">
        <f>+VLOOKUP(J740,'Master FWDPoints'!$A:$D,2,FALSE)</f>
        <v>2.1</v>
      </c>
      <c r="Y740" s="8">
        <f>+VLOOKUP(K740,'Master FWDPoints'!$A:$D,2,FALSE)</f>
        <v>2.34</v>
      </c>
      <c r="Z740" s="8">
        <f>+VLOOKUP(L740,'Master FWDPoints'!$A:$D,2,FALSE)*(M740-L740)/VLOOKUP(L740,'Master FWDPoints'!$A:$D,4,FALSE)</f>
        <v>2.5499999999999998</v>
      </c>
      <c r="AA740" s="8">
        <f>+VLOOKUP(A740,'Master FWDPoints'!$G:$J,2,FALSE)</f>
        <v>20.3</v>
      </c>
      <c r="AB740" s="8">
        <f t="shared" si="36"/>
        <v>24.85</v>
      </c>
      <c r="AC740" s="8">
        <f t="shared" si="37"/>
        <v>4.5500000000000007</v>
      </c>
      <c r="AD740" s="8">
        <f t="shared" si="38"/>
        <v>18.150000000000002</v>
      </c>
    </row>
    <row r="741" spans="1:30">
      <c r="A741" s="35">
        <v>41120</v>
      </c>
      <c r="B741" s="37">
        <f>A741+VLOOKUP(A741,'Master FWDPoints'!$A:$D,4,FALSE)</f>
        <v>41152</v>
      </c>
      <c r="C741" s="38">
        <f>B741+VLOOKUP(B741,'Master FWDPoints'!$A:$D,4,FALSE)</f>
        <v>41180</v>
      </c>
      <c r="D741" s="38">
        <f>C741+VLOOKUP(C741,'Master FWDPoints'!$A:$D,4,FALSE)</f>
        <v>41213</v>
      </c>
      <c r="E741" s="38">
        <f>D741+VLOOKUP(D741,'Master FWDPoints'!$A:$D,4,FALSE)</f>
        <v>41243</v>
      </c>
      <c r="F741" s="38">
        <f>E741+VLOOKUP(E741,'Master FWDPoints'!$A:$D,4,FALSE)</f>
        <v>41271</v>
      </c>
      <c r="G741" s="38">
        <f>F741+VLOOKUP(F741,'Master FWDPoints'!$A:$D,4,FALSE)</f>
        <v>41305</v>
      </c>
      <c r="H741" s="38">
        <f>G741+VLOOKUP(G741,'Master FWDPoints'!$A:$D,4,FALSE)</f>
        <v>41333</v>
      </c>
      <c r="I741" s="38">
        <f>H741+VLOOKUP(H741,'Master FWDPoints'!$A:$D,4,FALSE)</f>
        <v>41361</v>
      </c>
      <c r="J741" s="38">
        <f>I741+VLOOKUP(I741,'Master FWDPoints'!$A:$D,4,FALSE)</f>
        <v>41394</v>
      </c>
      <c r="K741" s="38">
        <f>J741+VLOOKUP(J741,'Master FWDPoints'!$A:$D,4,FALSE)</f>
        <v>41425</v>
      </c>
      <c r="L741" s="38">
        <f>K741+VLOOKUP(K741,'Master FWDPoints'!$A:$D,4,FALSE)</f>
        <v>41453</v>
      </c>
      <c r="M741" s="44">
        <f>$A741+VLOOKUP($A741,'Master FWDPoints'!$G:$K,4,FALSE)</f>
        <v>41486</v>
      </c>
      <c r="O741" s="8">
        <f>+VLOOKUP(A741,'Master FWDPoints'!$A:$D,2,FALSE)</f>
        <v>2.15</v>
      </c>
      <c r="P741" s="8">
        <f>+VLOOKUP(B741,'Master FWDPoints'!$A:$D,2,FALSE)</f>
        <v>2.15</v>
      </c>
      <c r="Q741" s="8">
        <f>+VLOOKUP(C741,'Master FWDPoints'!$A:$D,2,FALSE)</f>
        <v>2.25</v>
      </c>
      <c r="R741" s="8">
        <f>+VLOOKUP(D741,'Master FWDPoints'!$A:$D,2,FALSE)</f>
        <v>1.8599999999999999</v>
      </c>
      <c r="S741" s="8">
        <f>+VLOOKUP(E741,'Master FWDPoints'!$A:$D,2,FALSE)</f>
        <v>1.75</v>
      </c>
      <c r="T741" s="8">
        <f>+VLOOKUP(F741,'Master FWDPoints'!$A:$D,2,FALSE)</f>
        <v>1.75</v>
      </c>
      <c r="U741" s="8">
        <f>+VLOOKUP(G741,'Master FWDPoints'!$A:$D,2,FALSE)</f>
        <v>1.75</v>
      </c>
      <c r="V741" s="8">
        <f>+VLOOKUP(H741,'Master FWDPoints'!$A:$D,2,FALSE)</f>
        <v>2.15</v>
      </c>
      <c r="W741" s="8">
        <f>+VLOOKUP(I741,'Master FWDPoints'!$A:$D,2,FALSE)</f>
        <v>2.0499999999999998</v>
      </c>
      <c r="X741" s="8">
        <f>+VLOOKUP(J741,'Master FWDPoints'!$A:$D,2,FALSE)</f>
        <v>2.1</v>
      </c>
      <c r="Y741" s="8">
        <f>+VLOOKUP(K741,'Master FWDPoints'!$A:$D,2,FALSE)</f>
        <v>2.34</v>
      </c>
      <c r="Z741" s="8">
        <f>+VLOOKUP(L741,'Master FWDPoints'!$A:$D,2,FALSE)*(M741-L741)/VLOOKUP(L741,'Master FWDPoints'!$A:$D,4,FALSE)</f>
        <v>2.5499999999999998</v>
      </c>
      <c r="AA741" s="8">
        <f>+VLOOKUP(A741,'Master FWDPoints'!$G:$J,2,FALSE)</f>
        <v>20.399999999999999</v>
      </c>
      <c r="AB741" s="8">
        <f t="shared" si="36"/>
        <v>24.85</v>
      </c>
      <c r="AC741" s="8">
        <f t="shared" si="37"/>
        <v>4.4500000000000028</v>
      </c>
      <c r="AD741" s="8">
        <f t="shared" si="38"/>
        <v>18.25</v>
      </c>
    </row>
    <row r="742" spans="1:30">
      <c r="A742" s="35">
        <v>41117</v>
      </c>
      <c r="B742" s="37">
        <f>A742+VLOOKUP(A742,'Master FWDPoints'!$A:$D,4,FALSE)</f>
        <v>41151</v>
      </c>
      <c r="C742" s="38">
        <f>B742+VLOOKUP(B742,'Master FWDPoints'!$A:$D,4,FALSE)</f>
        <v>41180</v>
      </c>
      <c r="D742" s="38">
        <f>C742+VLOOKUP(C742,'Master FWDPoints'!$A:$D,4,FALSE)</f>
        <v>41213</v>
      </c>
      <c r="E742" s="38">
        <f>D742+VLOOKUP(D742,'Master FWDPoints'!$A:$D,4,FALSE)</f>
        <v>41243</v>
      </c>
      <c r="F742" s="38">
        <f>E742+VLOOKUP(E742,'Master FWDPoints'!$A:$D,4,FALSE)</f>
        <v>41271</v>
      </c>
      <c r="G742" s="38">
        <f>F742+VLOOKUP(F742,'Master FWDPoints'!$A:$D,4,FALSE)</f>
        <v>41305</v>
      </c>
      <c r="H742" s="38">
        <f>G742+VLOOKUP(G742,'Master FWDPoints'!$A:$D,4,FALSE)</f>
        <v>41333</v>
      </c>
      <c r="I742" s="38">
        <f>H742+VLOOKUP(H742,'Master FWDPoints'!$A:$D,4,FALSE)</f>
        <v>41361</v>
      </c>
      <c r="J742" s="38">
        <f>I742+VLOOKUP(I742,'Master FWDPoints'!$A:$D,4,FALSE)</f>
        <v>41394</v>
      </c>
      <c r="K742" s="38">
        <f>J742+VLOOKUP(J742,'Master FWDPoints'!$A:$D,4,FALSE)</f>
        <v>41425</v>
      </c>
      <c r="L742" s="38">
        <f>K742+VLOOKUP(K742,'Master FWDPoints'!$A:$D,4,FALSE)</f>
        <v>41453</v>
      </c>
      <c r="M742" s="44">
        <f>$A742+VLOOKUP($A742,'Master FWDPoints'!$G:$K,4,FALSE)</f>
        <v>41485</v>
      </c>
      <c r="O742" s="8">
        <f>+VLOOKUP(A742,'Master FWDPoints'!$A:$D,2,FALSE)</f>
        <v>2.15</v>
      </c>
      <c r="P742" s="8">
        <f>+VLOOKUP(B742,'Master FWDPoints'!$A:$D,2,FALSE)</f>
        <v>2.2000000000000002</v>
      </c>
      <c r="Q742" s="8">
        <f>+VLOOKUP(C742,'Master FWDPoints'!$A:$D,2,FALSE)</f>
        <v>2.25</v>
      </c>
      <c r="R742" s="8">
        <f>+VLOOKUP(D742,'Master FWDPoints'!$A:$D,2,FALSE)</f>
        <v>1.8599999999999999</v>
      </c>
      <c r="S742" s="8">
        <f>+VLOOKUP(E742,'Master FWDPoints'!$A:$D,2,FALSE)</f>
        <v>1.75</v>
      </c>
      <c r="T742" s="8">
        <f>+VLOOKUP(F742,'Master FWDPoints'!$A:$D,2,FALSE)</f>
        <v>1.75</v>
      </c>
      <c r="U742" s="8">
        <f>+VLOOKUP(G742,'Master FWDPoints'!$A:$D,2,FALSE)</f>
        <v>1.75</v>
      </c>
      <c r="V742" s="8">
        <f>+VLOOKUP(H742,'Master FWDPoints'!$A:$D,2,FALSE)</f>
        <v>2.15</v>
      </c>
      <c r="W742" s="8">
        <f>+VLOOKUP(I742,'Master FWDPoints'!$A:$D,2,FALSE)</f>
        <v>2.0499999999999998</v>
      </c>
      <c r="X742" s="8">
        <f>+VLOOKUP(J742,'Master FWDPoints'!$A:$D,2,FALSE)</f>
        <v>2.1</v>
      </c>
      <c r="Y742" s="8">
        <f>+VLOOKUP(K742,'Master FWDPoints'!$A:$D,2,FALSE)</f>
        <v>2.34</v>
      </c>
      <c r="Z742" s="8">
        <f>+VLOOKUP(L742,'Master FWDPoints'!$A:$D,2,FALSE)*(M742-L742)/VLOOKUP(L742,'Master FWDPoints'!$A:$D,4,FALSE)</f>
        <v>2.4727272727272727</v>
      </c>
      <c r="AA742" s="8">
        <f>+VLOOKUP(A742,'Master FWDPoints'!$G:$J,2,FALSE)</f>
        <v>19.850000000000001</v>
      </c>
      <c r="AB742" s="8">
        <f t="shared" si="36"/>
        <v>24.822727272727274</v>
      </c>
      <c r="AC742" s="8">
        <f t="shared" si="37"/>
        <v>4.9727272727272727</v>
      </c>
      <c r="AD742" s="8">
        <f t="shared" si="38"/>
        <v>17.700000000000003</v>
      </c>
    </row>
    <row r="743" spans="1:30">
      <c r="A743" s="35">
        <v>41116</v>
      </c>
      <c r="B743" s="37">
        <f>A743+VLOOKUP(A743,'Master FWDPoints'!$A:$D,4,FALSE)</f>
        <v>41150</v>
      </c>
      <c r="C743" s="38">
        <f>B743+VLOOKUP(B743,'Master FWDPoints'!$A:$D,4,FALSE)</f>
        <v>41180</v>
      </c>
      <c r="D743" s="38">
        <f>C743+VLOOKUP(C743,'Master FWDPoints'!$A:$D,4,FALSE)</f>
        <v>41213</v>
      </c>
      <c r="E743" s="38">
        <f>D743+VLOOKUP(D743,'Master FWDPoints'!$A:$D,4,FALSE)</f>
        <v>41243</v>
      </c>
      <c r="F743" s="38">
        <f>E743+VLOOKUP(E743,'Master FWDPoints'!$A:$D,4,FALSE)</f>
        <v>41271</v>
      </c>
      <c r="G743" s="38">
        <f>F743+VLOOKUP(F743,'Master FWDPoints'!$A:$D,4,FALSE)</f>
        <v>41305</v>
      </c>
      <c r="H743" s="38">
        <f>G743+VLOOKUP(G743,'Master FWDPoints'!$A:$D,4,FALSE)</f>
        <v>41333</v>
      </c>
      <c r="I743" s="38">
        <f>H743+VLOOKUP(H743,'Master FWDPoints'!$A:$D,4,FALSE)</f>
        <v>41361</v>
      </c>
      <c r="J743" s="38">
        <f>I743+VLOOKUP(I743,'Master FWDPoints'!$A:$D,4,FALSE)</f>
        <v>41394</v>
      </c>
      <c r="K743" s="38">
        <f>J743+VLOOKUP(J743,'Master FWDPoints'!$A:$D,4,FALSE)</f>
        <v>41425</v>
      </c>
      <c r="L743" s="38">
        <f>K743+VLOOKUP(K743,'Master FWDPoints'!$A:$D,4,FALSE)</f>
        <v>41453</v>
      </c>
      <c r="M743" s="44">
        <f>$A743+VLOOKUP($A743,'Master FWDPoints'!$G:$K,4,FALSE)</f>
        <v>41484</v>
      </c>
      <c r="O743" s="8">
        <f>+VLOOKUP(A743,'Master FWDPoints'!$A:$D,2,FALSE)</f>
        <v>2.25</v>
      </c>
      <c r="P743" s="8">
        <f>+VLOOKUP(B743,'Master FWDPoints'!$A:$D,2,FALSE)</f>
        <v>1.85</v>
      </c>
      <c r="Q743" s="8">
        <f>+VLOOKUP(C743,'Master FWDPoints'!$A:$D,2,FALSE)</f>
        <v>2.25</v>
      </c>
      <c r="R743" s="8">
        <f>+VLOOKUP(D743,'Master FWDPoints'!$A:$D,2,FALSE)</f>
        <v>1.8599999999999999</v>
      </c>
      <c r="S743" s="8">
        <f>+VLOOKUP(E743,'Master FWDPoints'!$A:$D,2,FALSE)</f>
        <v>1.75</v>
      </c>
      <c r="T743" s="8">
        <f>+VLOOKUP(F743,'Master FWDPoints'!$A:$D,2,FALSE)</f>
        <v>1.75</v>
      </c>
      <c r="U743" s="8">
        <f>+VLOOKUP(G743,'Master FWDPoints'!$A:$D,2,FALSE)</f>
        <v>1.75</v>
      </c>
      <c r="V743" s="8">
        <f>+VLOOKUP(H743,'Master FWDPoints'!$A:$D,2,FALSE)</f>
        <v>2.15</v>
      </c>
      <c r="W743" s="8">
        <f>+VLOOKUP(I743,'Master FWDPoints'!$A:$D,2,FALSE)</f>
        <v>2.0499999999999998</v>
      </c>
      <c r="X743" s="8">
        <f>+VLOOKUP(J743,'Master FWDPoints'!$A:$D,2,FALSE)</f>
        <v>2.1</v>
      </c>
      <c r="Y743" s="8">
        <f>+VLOOKUP(K743,'Master FWDPoints'!$A:$D,2,FALSE)</f>
        <v>2.34</v>
      </c>
      <c r="Z743" s="8">
        <f>+VLOOKUP(L743,'Master FWDPoints'!$A:$D,2,FALSE)*(M743-L743)/VLOOKUP(L743,'Master FWDPoints'!$A:$D,4,FALSE)</f>
        <v>2.3954545454545455</v>
      </c>
      <c r="AA743" s="8">
        <f>+VLOOKUP(A743,'Master FWDPoints'!$G:$J,2,FALSE)</f>
        <v>19.850000000000001</v>
      </c>
      <c r="AB743" s="8">
        <f t="shared" si="36"/>
        <v>24.495454545454546</v>
      </c>
      <c r="AC743" s="8">
        <f t="shared" si="37"/>
        <v>4.6454545454545446</v>
      </c>
      <c r="AD743" s="8">
        <f t="shared" si="38"/>
        <v>17.600000000000001</v>
      </c>
    </row>
    <row r="744" spans="1:30">
      <c r="A744" s="35">
        <v>41115</v>
      </c>
      <c r="B744" s="37">
        <f>A744+VLOOKUP(A744,'Master FWDPoints'!$A:$D,4,FALSE)</f>
        <v>41145</v>
      </c>
      <c r="C744" s="38">
        <f>B744+VLOOKUP(B744,'Master FWDPoints'!$A:$D,4,FALSE)</f>
        <v>41179</v>
      </c>
      <c r="D744" s="38">
        <f>C744+VLOOKUP(C744,'Master FWDPoints'!$A:$D,4,FALSE)</f>
        <v>41213</v>
      </c>
      <c r="E744" s="38">
        <f>D744+VLOOKUP(D744,'Master FWDPoints'!$A:$D,4,FALSE)</f>
        <v>41243</v>
      </c>
      <c r="F744" s="38">
        <f>E744+VLOOKUP(E744,'Master FWDPoints'!$A:$D,4,FALSE)</f>
        <v>41271</v>
      </c>
      <c r="G744" s="38">
        <f>F744+VLOOKUP(F744,'Master FWDPoints'!$A:$D,4,FALSE)</f>
        <v>41305</v>
      </c>
      <c r="H744" s="38">
        <f>G744+VLOOKUP(G744,'Master FWDPoints'!$A:$D,4,FALSE)</f>
        <v>41333</v>
      </c>
      <c r="I744" s="38">
        <f>H744+VLOOKUP(H744,'Master FWDPoints'!$A:$D,4,FALSE)</f>
        <v>41361</v>
      </c>
      <c r="J744" s="38">
        <f>I744+VLOOKUP(I744,'Master FWDPoints'!$A:$D,4,FALSE)</f>
        <v>41394</v>
      </c>
      <c r="K744" s="38">
        <f>J744+VLOOKUP(J744,'Master FWDPoints'!$A:$D,4,FALSE)</f>
        <v>41425</v>
      </c>
      <c r="L744" s="38">
        <f>K744+VLOOKUP(K744,'Master FWDPoints'!$A:$D,4,FALSE)</f>
        <v>41453</v>
      </c>
      <c r="M744" s="44">
        <f>$A744+VLOOKUP($A744,'Master FWDPoints'!$G:$K,4,FALSE)</f>
        <v>41481</v>
      </c>
      <c r="O744" s="8">
        <f>+VLOOKUP(A744,'Master FWDPoints'!$A:$D,2,FALSE)</f>
        <v>2.4</v>
      </c>
      <c r="P744" s="8">
        <f>+VLOOKUP(B744,'Master FWDPoints'!$A:$D,2,FALSE)</f>
        <v>2.15</v>
      </c>
      <c r="Q744" s="8">
        <f>+VLOOKUP(C744,'Master FWDPoints'!$A:$D,2,FALSE)</f>
        <v>2.4</v>
      </c>
      <c r="R744" s="8">
        <f>+VLOOKUP(D744,'Master FWDPoints'!$A:$D,2,FALSE)</f>
        <v>1.8599999999999999</v>
      </c>
      <c r="S744" s="8">
        <f>+VLOOKUP(E744,'Master FWDPoints'!$A:$D,2,FALSE)</f>
        <v>1.75</v>
      </c>
      <c r="T744" s="8">
        <f>+VLOOKUP(F744,'Master FWDPoints'!$A:$D,2,FALSE)</f>
        <v>1.75</v>
      </c>
      <c r="U744" s="8">
        <f>+VLOOKUP(G744,'Master FWDPoints'!$A:$D,2,FALSE)</f>
        <v>1.75</v>
      </c>
      <c r="V744" s="8">
        <f>+VLOOKUP(H744,'Master FWDPoints'!$A:$D,2,FALSE)</f>
        <v>2.15</v>
      </c>
      <c r="W744" s="8">
        <f>+VLOOKUP(I744,'Master FWDPoints'!$A:$D,2,FALSE)</f>
        <v>2.0499999999999998</v>
      </c>
      <c r="X744" s="8">
        <f>+VLOOKUP(J744,'Master FWDPoints'!$A:$D,2,FALSE)</f>
        <v>2.1</v>
      </c>
      <c r="Y744" s="8">
        <f>+VLOOKUP(K744,'Master FWDPoints'!$A:$D,2,FALSE)</f>
        <v>2.34</v>
      </c>
      <c r="Z744" s="8">
        <f>+VLOOKUP(L744,'Master FWDPoints'!$A:$D,2,FALSE)*(M744-L744)/VLOOKUP(L744,'Master FWDPoints'!$A:$D,4,FALSE)</f>
        <v>2.1636363636363636</v>
      </c>
      <c r="AA744" s="8">
        <f>+VLOOKUP(A744,'Master FWDPoints'!$G:$J,2,FALSE)</f>
        <v>19.8</v>
      </c>
      <c r="AB744" s="8">
        <f t="shared" si="36"/>
        <v>24.863636363636363</v>
      </c>
      <c r="AC744" s="8">
        <f t="shared" si="37"/>
        <v>5.0636363636363626</v>
      </c>
      <c r="AD744" s="8">
        <f t="shared" si="38"/>
        <v>17.400000000000002</v>
      </c>
    </row>
    <row r="745" spans="1:30">
      <c r="A745" s="35">
        <v>41114</v>
      </c>
      <c r="B745" s="37">
        <f>A745+VLOOKUP(A745,'Master FWDPoints'!$A:$D,4,FALSE)</f>
        <v>41145</v>
      </c>
      <c r="C745" s="38">
        <f>B745+VLOOKUP(B745,'Master FWDPoints'!$A:$D,4,FALSE)</f>
        <v>41179</v>
      </c>
      <c r="D745" s="38">
        <f>C745+VLOOKUP(C745,'Master FWDPoints'!$A:$D,4,FALSE)</f>
        <v>41213</v>
      </c>
      <c r="E745" s="38">
        <f>D745+VLOOKUP(D745,'Master FWDPoints'!$A:$D,4,FALSE)</f>
        <v>41243</v>
      </c>
      <c r="F745" s="38">
        <f>E745+VLOOKUP(E745,'Master FWDPoints'!$A:$D,4,FALSE)</f>
        <v>41271</v>
      </c>
      <c r="G745" s="38">
        <f>F745+VLOOKUP(F745,'Master FWDPoints'!$A:$D,4,FALSE)</f>
        <v>41305</v>
      </c>
      <c r="H745" s="38">
        <f>G745+VLOOKUP(G745,'Master FWDPoints'!$A:$D,4,FALSE)</f>
        <v>41333</v>
      </c>
      <c r="I745" s="38">
        <f>H745+VLOOKUP(H745,'Master FWDPoints'!$A:$D,4,FALSE)</f>
        <v>41361</v>
      </c>
      <c r="J745" s="38">
        <f>I745+VLOOKUP(I745,'Master FWDPoints'!$A:$D,4,FALSE)</f>
        <v>41394</v>
      </c>
      <c r="K745" s="38">
        <f>J745+VLOOKUP(J745,'Master FWDPoints'!$A:$D,4,FALSE)</f>
        <v>41425</v>
      </c>
      <c r="L745" s="38">
        <f>K745+VLOOKUP(K745,'Master FWDPoints'!$A:$D,4,FALSE)</f>
        <v>41453</v>
      </c>
      <c r="M745" s="44">
        <f>$A745+VLOOKUP($A745,'Master FWDPoints'!$G:$K,4,FALSE)</f>
        <v>41480</v>
      </c>
      <c r="O745" s="8">
        <f>+VLOOKUP(A745,'Master FWDPoints'!$A:$D,2,FALSE)</f>
        <v>2.25</v>
      </c>
      <c r="P745" s="8">
        <f>+VLOOKUP(B745,'Master FWDPoints'!$A:$D,2,FALSE)</f>
        <v>2.15</v>
      </c>
      <c r="Q745" s="8">
        <f>+VLOOKUP(C745,'Master FWDPoints'!$A:$D,2,FALSE)</f>
        <v>2.4</v>
      </c>
      <c r="R745" s="8">
        <f>+VLOOKUP(D745,'Master FWDPoints'!$A:$D,2,FALSE)</f>
        <v>1.8599999999999999</v>
      </c>
      <c r="S745" s="8">
        <f>+VLOOKUP(E745,'Master FWDPoints'!$A:$D,2,FALSE)</f>
        <v>1.75</v>
      </c>
      <c r="T745" s="8">
        <f>+VLOOKUP(F745,'Master FWDPoints'!$A:$D,2,FALSE)</f>
        <v>1.75</v>
      </c>
      <c r="U745" s="8">
        <f>+VLOOKUP(G745,'Master FWDPoints'!$A:$D,2,FALSE)</f>
        <v>1.75</v>
      </c>
      <c r="V745" s="8">
        <f>+VLOOKUP(H745,'Master FWDPoints'!$A:$D,2,FALSE)</f>
        <v>2.15</v>
      </c>
      <c r="W745" s="8">
        <f>+VLOOKUP(I745,'Master FWDPoints'!$A:$D,2,FALSE)</f>
        <v>2.0499999999999998</v>
      </c>
      <c r="X745" s="8">
        <f>+VLOOKUP(J745,'Master FWDPoints'!$A:$D,2,FALSE)</f>
        <v>2.1</v>
      </c>
      <c r="Y745" s="8">
        <f>+VLOOKUP(K745,'Master FWDPoints'!$A:$D,2,FALSE)</f>
        <v>2.34</v>
      </c>
      <c r="Z745" s="8">
        <f>+VLOOKUP(L745,'Master FWDPoints'!$A:$D,2,FALSE)*(M745-L745)/VLOOKUP(L745,'Master FWDPoints'!$A:$D,4,FALSE)</f>
        <v>2.086363636363636</v>
      </c>
      <c r="AA745" s="8">
        <f>+VLOOKUP(A745,'Master FWDPoints'!$G:$J,2,FALSE)</f>
        <v>19.7</v>
      </c>
      <c r="AB745" s="8">
        <f t="shared" si="36"/>
        <v>24.636363636363637</v>
      </c>
      <c r="AC745" s="8">
        <f t="shared" si="37"/>
        <v>4.9363636363636374</v>
      </c>
      <c r="AD745" s="8">
        <f t="shared" si="38"/>
        <v>17.45</v>
      </c>
    </row>
    <row r="746" spans="1:30">
      <c r="A746" s="35">
        <v>41113</v>
      </c>
      <c r="B746" s="37">
        <f>A746+VLOOKUP(A746,'Master FWDPoints'!$A:$D,4,FALSE)</f>
        <v>41145</v>
      </c>
      <c r="C746" s="38">
        <f>B746+VLOOKUP(B746,'Master FWDPoints'!$A:$D,4,FALSE)</f>
        <v>41179</v>
      </c>
      <c r="D746" s="38">
        <f>C746+VLOOKUP(C746,'Master FWDPoints'!$A:$D,4,FALSE)</f>
        <v>41213</v>
      </c>
      <c r="E746" s="38">
        <f>D746+VLOOKUP(D746,'Master FWDPoints'!$A:$D,4,FALSE)</f>
        <v>41243</v>
      </c>
      <c r="F746" s="38">
        <f>E746+VLOOKUP(E746,'Master FWDPoints'!$A:$D,4,FALSE)</f>
        <v>41271</v>
      </c>
      <c r="G746" s="38">
        <f>F746+VLOOKUP(F746,'Master FWDPoints'!$A:$D,4,FALSE)</f>
        <v>41305</v>
      </c>
      <c r="H746" s="38">
        <f>G746+VLOOKUP(G746,'Master FWDPoints'!$A:$D,4,FALSE)</f>
        <v>41333</v>
      </c>
      <c r="I746" s="38">
        <f>H746+VLOOKUP(H746,'Master FWDPoints'!$A:$D,4,FALSE)</f>
        <v>41361</v>
      </c>
      <c r="J746" s="38">
        <f>I746+VLOOKUP(I746,'Master FWDPoints'!$A:$D,4,FALSE)</f>
        <v>41394</v>
      </c>
      <c r="K746" s="38">
        <f>J746+VLOOKUP(J746,'Master FWDPoints'!$A:$D,4,FALSE)</f>
        <v>41425</v>
      </c>
      <c r="L746" s="38">
        <f>K746+VLOOKUP(K746,'Master FWDPoints'!$A:$D,4,FALSE)</f>
        <v>41453</v>
      </c>
      <c r="M746" s="44">
        <f>$A746+VLOOKUP($A746,'Master FWDPoints'!$G:$K,4,FALSE)</f>
        <v>41479</v>
      </c>
      <c r="O746" s="8">
        <f>+VLOOKUP(A746,'Master FWDPoints'!$A:$D,2,FALSE)</f>
        <v>2.25</v>
      </c>
      <c r="P746" s="8">
        <f>+VLOOKUP(B746,'Master FWDPoints'!$A:$D,2,FALSE)</f>
        <v>2.15</v>
      </c>
      <c r="Q746" s="8">
        <f>+VLOOKUP(C746,'Master FWDPoints'!$A:$D,2,FALSE)</f>
        <v>2.4</v>
      </c>
      <c r="R746" s="8">
        <f>+VLOOKUP(D746,'Master FWDPoints'!$A:$D,2,FALSE)</f>
        <v>1.8599999999999999</v>
      </c>
      <c r="S746" s="8">
        <f>+VLOOKUP(E746,'Master FWDPoints'!$A:$D,2,FALSE)</f>
        <v>1.75</v>
      </c>
      <c r="T746" s="8">
        <f>+VLOOKUP(F746,'Master FWDPoints'!$A:$D,2,FALSE)</f>
        <v>1.75</v>
      </c>
      <c r="U746" s="8">
        <f>+VLOOKUP(G746,'Master FWDPoints'!$A:$D,2,FALSE)</f>
        <v>1.75</v>
      </c>
      <c r="V746" s="8">
        <f>+VLOOKUP(H746,'Master FWDPoints'!$A:$D,2,FALSE)</f>
        <v>2.15</v>
      </c>
      <c r="W746" s="8">
        <f>+VLOOKUP(I746,'Master FWDPoints'!$A:$D,2,FALSE)</f>
        <v>2.0499999999999998</v>
      </c>
      <c r="X746" s="8">
        <f>+VLOOKUP(J746,'Master FWDPoints'!$A:$D,2,FALSE)</f>
        <v>2.1</v>
      </c>
      <c r="Y746" s="8">
        <f>+VLOOKUP(K746,'Master FWDPoints'!$A:$D,2,FALSE)</f>
        <v>2.34</v>
      </c>
      <c r="Z746" s="8">
        <f>+VLOOKUP(L746,'Master FWDPoints'!$A:$D,2,FALSE)*(M746-L746)/VLOOKUP(L746,'Master FWDPoints'!$A:$D,4,FALSE)</f>
        <v>2.0090909090909088</v>
      </c>
      <c r="AA746" s="8">
        <f>+VLOOKUP(A746,'Master FWDPoints'!$G:$J,2,FALSE)</f>
        <v>19.600000000000001</v>
      </c>
      <c r="AB746" s="8">
        <f t="shared" si="36"/>
        <v>24.559090909090909</v>
      </c>
      <c r="AC746" s="8">
        <f t="shared" si="37"/>
        <v>4.9590909090909072</v>
      </c>
      <c r="AD746" s="8">
        <f t="shared" si="38"/>
        <v>17.350000000000001</v>
      </c>
    </row>
    <row r="747" spans="1:30">
      <c r="A747" s="35">
        <v>41110</v>
      </c>
      <c r="B747" s="37">
        <f>A747+VLOOKUP(A747,'Master FWDPoints'!$A:$D,4,FALSE)</f>
        <v>41144</v>
      </c>
      <c r="C747" s="38">
        <f>B747+VLOOKUP(B747,'Master FWDPoints'!$A:$D,4,FALSE)</f>
        <v>41178</v>
      </c>
      <c r="D747" s="38">
        <f>C747+VLOOKUP(C747,'Master FWDPoints'!$A:$D,4,FALSE)</f>
        <v>41208</v>
      </c>
      <c r="E747" s="38">
        <f>D747+VLOOKUP(D747,'Master FWDPoints'!$A:$D,4,FALSE)</f>
        <v>41242</v>
      </c>
      <c r="F747" s="38">
        <f>E747+VLOOKUP(E747,'Master FWDPoints'!$A:$D,4,FALSE)</f>
        <v>41271</v>
      </c>
      <c r="G747" s="38">
        <f>F747+VLOOKUP(F747,'Master FWDPoints'!$A:$D,4,FALSE)</f>
        <v>41305</v>
      </c>
      <c r="H747" s="38">
        <f>G747+VLOOKUP(G747,'Master FWDPoints'!$A:$D,4,FALSE)</f>
        <v>41333</v>
      </c>
      <c r="I747" s="38">
        <f>H747+VLOOKUP(H747,'Master FWDPoints'!$A:$D,4,FALSE)</f>
        <v>41361</v>
      </c>
      <c r="J747" s="38">
        <f>I747+VLOOKUP(I747,'Master FWDPoints'!$A:$D,4,FALSE)</f>
        <v>41394</v>
      </c>
      <c r="K747" s="38">
        <f>J747+VLOOKUP(J747,'Master FWDPoints'!$A:$D,4,FALSE)</f>
        <v>41425</v>
      </c>
      <c r="L747" s="38">
        <f>K747+VLOOKUP(K747,'Master FWDPoints'!$A:$D,4,FALSE)</f>
        <v>41453</v>
      </c>
      <c r="M747" s="44">
        <f>$A747+VLOOKUP($A747,'Master FWDPoints'!$G:$K,4,FALSE)</f>
        <v>41478</v>
      </c>
      <c r="O747" s="8">
        <f>+VLOOKUP(A747,'Master FWDPoints'!$A:$D,2,FALSE)</f>
        <v>2.25</v>
      </c>
      <c r="P747" s="8">
        <f>+VLOOKUP(B747,'Master FWDPoints'!$A:$D,2,FALSE)</f>
        <v>2.15</v>
      </c>
      <c r="Q747" s="8">
        <f>+VLOOKUP(C747,'Master FWDPoints'!$A:$D,2,FALSE)</f>
        <v>2.2999999999999998</v>
      </c>
      <c r="R747" s="8">
        <f>+VLOOKUP(D747,'Master FWDPoints'!$A:$D,2,FALSE)</f>
        <v>2.1</v>
      </c>
      <c r="S747" s="8">
        <f>+VLOOKUP(E747,'Master FWDPoints'!$A:$D,2,FALSE)</f>
        <v>1.9</v>
      </c>
      <c r="T747" s="8">
        <f>+VLOOKUP(F747,'Master FWDPoints'!$A:$D,2,FALSE)</f>
        <v>1.75</v>
      </c>
      <c r="U747" s="8">
        <f>+VLOOKUP(G747,'Master FWDPoints'!$A:$D,2,FALSE)</f>
        <v>1.75</v>
      </c>
      <c r="V747" s="8">
        <f>+VLOOKUP(H747,'Master FWDPoints'!$A:$D,2,FALSE)</f>
        <v>2.15</v>
      </c>
      <c r="W747" s="8">
        <f>+VLOOKUP(I747,'Master FWDPoints'!$A:$D,2,FALSE)</f>
        <v>2.0499999999999998</v>
      </c>
      <c r="X747" s="8">
        <f>+VLOOKUP(J747,'Master FWDPoints'!$A:$D,2,FALSE)</f>
        <v>2.1</v>
      </c>
      <c r="Y747" s="8">
        <f>+VLOOKUP(K747,'Master FWDPoints'!$A:$D,2,FALSE)</f>
        <v>2.34</v>
      </c>
      <c r="Z747" s="8">
        <f>+VLOOKUP(L747,'Master FWDPoints'!$A:$D,2,FALSE)*(M747-L747)/VLOOKUP(L747,'Master FWDPoints'!$A:$D,4,FALSE)</f>
        <v>1.9318181818181817</v>
      </c>
      <c r="AA747" s="8">
        <f>+VLOOKUP(A747,'Master FWDPoints'!$G:$J,2,FALSE)</f>
        <v>19.600000000000001</v>
      </c>
      <c r="AB747" s="8">
        <f t="shared" si="36"/>
        <v>24.771818181818183</v>
      </c>
      <c r="AC747" s="8">
        <f t="shared" si="37"/>
        <v>5.1718181818181819</v>
      </c>
      <c r="AD747" s="8">
        <f t="shared" si="38"/>
        <v>17.350000000000001</v>
      </c>
    </row>
    <row r="748" spans="1:30">
      <c r="A748" s="35">
        <v>41109</v>
      </c>
      <c r="B748" s="37">
        <f>A748+VLOOKUP(A748,'Master FWDPoints'!$A:$D,4,FALSE)</f>
        <v>41143</v>
      </c>
      <c r="C748" s="38">
        <f>B748+VLOOKUP(B748,'Master FWDPoints'!$A:$D,4,FALSE)</f>
        <v>41173</v>
      </c>
      <c r="D748" s="38">
        <f>C748+VLOOKUP(C748,'Master FWDPoints'!$A:$D,4,FALSE)</f>
        <v>41206</v>
      </c>
      <c r="E748" s="38">
        <f>D748+VLOOKUP(D748,'Master FWDPoints'!$A:$D,4,FALSE)</f>
        <v>41236</v>
      </c>
      <c r="F748" s="38">
        <f>E748+VLOOKUP(E748,'Master FWDPoints'!$A:$D,4,FALSE)</f>
        <v>41269</v>
      </c>
      <c r="G748" s="38">
        <f>F748+VLOOKUP(F748,'Master FWDPoints'!$A:$D,4,FALSE)</f>
        <v>41299</v>
      </c>
      <c r="H748" s="38">
        <f>G748+VLOOKUP(G748,'Master FWDPoints'!$A:$D,4,FALSE)</f>
        <v>41332</v>
      </c>
      <c r="I748" s="38">
        <f>H748+VLOOKUP(H748,'Master FWDPoints'!$A:$D,4,FALSE)</f>
        <v>41361</v>
      </c>
      <c r="J748" s="38">
        <f>I748+VLOOKUP(I748,'Master FWDPoints'!$A:$D,4,FALSE)</f>
        <v>41394</v>
      </c>
      <c r="K748" s="38">
        <f>J748+VLOOKUP(J748,'Master FWDPoints'!$A:$D,4,FALSE)</f>
        <v>41425</v>
      </c>
      <c r="L748" s="38">
        <f>K748+VLOOKUP(K748,'Master FWDPoints'!$A:$D,4,FALSE)</f>
        <v>41453</v>
      </c>
      <c r="M748" s="44">
        <f>$A748+VLOOKUP($A748,'Master FWDPoints'!$G:$K,4,FALSE)</f>
        <v>41477</v>
      </c>
      <c r="O748" s="8">
        <f>+VLOOKUP(A748,'Master FWDPoints'!$A:$D,2,FALSE)</f>
        <v>2.15</v>
      </c>
      <c r="P748" s="8">
        <f>+VLOOKUP(B748,'Master FWDPoints'!$A:$D,2,FALSE)</f>
        <v>2</v>
      </c>
      <c r="Q748" s="8">
        <f>+VLOOKUP(C748,'Master FWDPoints'!$A:$D,2,FALSE)</f>
        <v>2.0499999999999998</v>
      </c>
      <c r="R748" s="8">
        <f>+VLOOKUP(D748,'Master FWDPoints'!$A:$D,2,FALSE)</f>
        <v>2</v>
      </c>
      <c r="S748" s="8">
        <f>+VLOOKUP(E748,'Master FWDPoints'!$A:$D,2,FALSE)</f>
        <v>1.9</v>
      </c>
      <c r="T748" s="8">
        <f>+VLOOKUP(F748,'Master FWDPoints'!$A:$D,2,FALSE)</f>
        <v>2</v>
      </c>
      <c r="U748" s="8">
        <f>+VLOOKUP(G748,'Master FWDPoints'!$A:$D,2,FALSE)</f>
        <v>2</v>
      </c>
      <c r="V748" s="8">
        <f>+VLOOKUP(H748,'Master FWDPoints'!$A:$D,2,FALSE)</f>
        <v>1.95</v>
      </c>
      <c r="W748" s="8">
        <f>+VLOOKUP(I748,'Master FWDPoints'!$A:$D,2,FALSE)</f>
        <v>2.0499999999999998</v>
      </c>
      <c r="X748" s="8">
        <f>+VLOOKUP(J748,'Master FWDPoints'!$A:$D,2,FALSE)</f>
        <v>2.1</v>
      </c>
      <c r="Y748" s="8">
        <f>+VLOOKUP(K748,'Master FWDPoints'!$A:$D,2,FALSE)</f>
        <v>2.34</v>
      </c>
      <c r="Z748" s="8">
        <f>+VLOOKUP(L748,'Master FWDPoints'!$A:$D,2,FALSE)*(M748-L748)/VLOOKUP(L748,'Master FWDPoints'!$A:$D,4,FALSE)</f>
        <v>1.8545454545454545</v>
      </c>
      <c r="AA748" s="8">
        <f>+VLOOKUP(A748,'Master FWDPoints'!$G:$J,2,FALSE)</f>
        <v>19.5</v>
      </c>
      <c r="AB748" s="8">
        <f t="shared" si="36"/>
        <v>24.394545454545458</v>
      </c>
      <c r="AC748" s="8">
        <f t="shared" si="37"/>
        <v>4.8945454545454581</v>
      </c>
      <c r="AD748" s="8">
        <f t="shared" si="38"/>
        <v>17.350000000000001</v>
      </c>
    </row>
    <row r="749" spans="1:30">
      <c r="A749" s="35">
        <v>41108</v>
      </c>
      <c r="B749" s="37">
        <f>A749+VLOOKUP(A749,'Master FWDPoints'!$A:$D,4,FALSE)</f>
        <v>41138</v>
      </c>
      <c r="C749" s="38">
        <f>B749+VLOOKUP(B749,'Master FWDPoints'!$A:$D,4,FALSE)</f>
        <v>41172</v>
      </c>
      <c r="D749" s="38">
        <f>C749+VLOOKUP(C749,'Master FWDPoints'!$A:$D,4,FALSE)</f>
        <v>41205</v>
      </c>
      <c r="E749" s="38">
        <f>D749+VLOOKUP(D749,'Master FWDPoints'!$A:$D,4,FALSE)</f>
        <v>41236</v>
      </c>
      <c r="F749" s="38">
        <f>E749+VLOOKUP(E749,'Master FWDPoints'!$A:$D,4,FALSE)</f>
        <v>41269</v>
      </c>
      <c r="G749" s="38">
        <f>F749+VLOOKUP(F749,'Master FWDPoints'!$A:$D,4,FALSE)</f>
        <v>41299</v>
      </c>
      <c r="H749" s="38">
        <f>G749+VLOOKUP(G749,'Master FWDPoints'!$A:$D,4,FALSE)</f>
        <v>41332</v>
      </c>
      <c r="I749" s="38">
        <f>H749+VLOOKUP(H749,'Master FWDPoints'!$A:$D,4,FALSE)</f>
        <v>41361</v>
      </c>
      <c r="J749" s="38">
        <f>I749+VLOOKUP(I749,'Master FWDPoints'!$A:$D,4,FALSE)</f>
        <v>41394</v>
      </c>
      <c r="K749" s="38">
        <f>J749+VLOOKUP(J749,'Master FWDPoints'!$A:$D,4,FALSE)</f>
        <v>41425</v>
      </c>
      <c r="L749" s="38">
        <f>K749+VLOOKUP(K749,'Master FWDPoints'!$A:$D,4,FALSE)</f>
        <v>41453</v>
      </c>
      <c r="M749" s="44">
        <f>$A749+VLOOKUP($A749,'Master FWDPoints'!$G:$K,4,FALSE)</f>
        <v>41474</v>
      </c>
      <c r="O749" s="8">
        <f>+VLOOKUP(A749,'Master FWDPoints'!$A:$D,2,FALSE)</f>
        <v>1.95</v>
      </c>
      <c r="P749" s="8">
        <f>+VLOOKUP(B749,'Master FWDPoints'!$A:$D,2,FALSE)</f>
        <v>2.2000000000000002</v>
      </c>
      <c r="Q749" s="8">
        <f>+VLOOKUP(C749,'Master FWDPoints'!$A:$D,2,FALSE)</f>
        <v>2.2000000000000002</v>
      </c>
      <c r="R749" s="8">
        <f>+VLOOKUP(D749,'Master FWDPoints'!$A:$D,2,FALSE)</f>
        <v>2.21</v>
      </c>
      <c r="S749" s="8">
        <f>+VLOOKUP(E749,'Master FWDPoints'!$A:$D,2,FALSE)</f>
        <v>1.9</v>
      </c>
      <c r="T749" s="8">
        <f>+VLOOKUP(F749,'Master FWDPoints'!$A:$D,2,FALSE)</f>
        <v>2</v>
      </c>
      <c r="U749" s="8">
        <f>+VLOOKUP(G749,'Master FWDPoints'!$A:$D,2,FALSE)</f>
        <v>2</v>
      </c>
      <c r="V749" s="8">
        <f>+VLOOKUP(H749,'Master FWDPoints'!$A:$D,2,FALSE)</f>
        <v>1.95</v>
      </c>
      <c r="W749" s="8">
        <f>+VLOOKUP(I749,'Master FWDPoints'!$A:$D,2,FALSE)</f>
        <v>2.0499999999999998</v>
      </c>
      <c r="X749" s="8">
        <f>+VLOOKUP(J749,'Master FWDPoints'!$A:$D,2,FALSE)</f>
        <v>2.1</v>
      </c>
      <c r="Y749" s="8">
        <f>+VLOOKUP(K749,'Master FWDPoints'!$A:$D,2,FALSE)</f>
        <v>2.34</v>
      </c>
      <c r="Z749" s="8">
        <f>+VLOOKUP(L749,'Master FWDPoints'!$A:$D,2,FALSE)*(M749-L749)/VLOOKUP(L749,'Master FWDPoints'!$A:$D,4,FALSE)</f>
        <v>1.6227272727272726</v>
      </c>
      <c r="AA749" s="8">
        <f>+VLOOKUP(A749,'Master FWDPoints'!$G:$J,2,FALSE)</f>
        <v>19.399999999999999</v>
      </c>
      <c r="AB749" s="8">
        <f t="shared" si="36"/>
        <v>24.522727272727273</v>
      </c>
      <c r="AC749" s="8">
        <f t="shared" si="37"/>
        <v>5.1227272727272748</v>
      </c>
      <c r="AD749" s="8">
        <f t="shared" si="38"/>
        <v>17.45</v>
      </c>
    </row>
    <row r="750" spans="1:30">
      <c r="A750" s="35">
        <v>41107</v>
      </c>
      <c r="B750" s="37">
        <f>A750+VLOOKUP(A750,'Master FWDPoints'!$A:$D,4,FALSE)</f>
        <v>41138</v>
      </c>
      <c r="C750" s="38">
        <f>B750+VLOOKUP(B750,'Master FWDPoints'!$A:$D,4,FALSE)</f>
        <v>41172</v>
      </c>
      <c r="D750" s="38">
        <f>C750+VLOOKUP(C750,'Master FWDPoints'!$A:$D,4,FALSE)</f>
        <v>41205</v>
      </c>
      <c r="E750" s="38">
        <f>D750+VLOOKUP(D750,'Master FWDPoints'!$A:$D,4,FALSE)</f>
        <v>41236</v>
      </c>
      <c r="F750" s="38">
        <f>E750+VLOOKUP(E750,'Master FWDPoints'!$A:$D,4,FALSE)</f>
        <v>41269</v>
      </c>
      <c r="G750" s="38">
        <f>F750+VLOOKUP(F750,'Master FWDPoints'!$A:$D,4,FALSE)</f>
        <v>41299</v>
      </c>
      <c r="H750" s="38">
        <f>G750+VLOOKUP(G750,'Master FWDPoints'!$A:$D,4,FALSE)</f>
        <v>41332</v>
      </c>
      <c r="I750" s="38">
        <f>H750+VLOOKUP(H750,'Master FWDPoints'!$A:$D,4,FALSE)</f>
        <v>41361</v>
      </c>
      <c r="J750" s="38">
        <f>I750+VLOOKUP(I750,'Master FWDPoints'!$A:$D,4,FALSE)</f>
        <v>41394</v>
      </c>
      <c r="K750" s="38">
        <f>J750+VLOOKUP(J750,'Master FWDPoints'!$A:$D,4,FALSE)</f>
        <v>41425</v>
      </c>
      <c r="L750" s="38">
        <f>K750+VLOOKUP(K750,'Master FWDPoints'!$A:$D,4,FALSE)</f>
        <v>41453</v>
      </c>
      <c r="M750" s="44">
        <f>$A750+VLOOKUP($A750,'Master FWDPoints'!$G:$K,4,FALSE)</f>
        <v>41473</v>
      </c>
      <c r="O750" s="8">
        <f>+VLOOKUP(A750,'Master FWDPoints'!$A:$D,2,FALSE)</f>
        <v>1.95</v>
      </c>
      <c r="P750" s="8">
        <f>+VLOOKUP(B750,'Master FWDPoints'!$A:$D,2,FALSE)</f>
        <v>2.2000000000000002</v>
      </c>
      <c r="Q750" s="8">
        <f>+VLOOKUP(C750,'Master FWDPoints'!$A:$D,2,FALSE)</f>
        <v>2.2000000000000002</v>
      </c>
      <c r="R750" s="8">
        <f>+VLOOKUP(D750,'Master FWDPoints'!$A:$D,2,FALSE)</f>
        <v>2.21</v>
      </c>
      <c r="S750" s="8">
        <f>+VLOOKUP(E750,'Master FWDPoints'!$A:$D,2,FALSE)</f>
        <v>1.9</v>
      </c>
      <c r="T750" s="8">
        <f>+VLOOKUP(F750,'Master FWDPoints'!$A:$D,2,FALSE)</f>
        <v>2</v>
      </c>
      <c r="U750" s="8">
        <f>+VLOOKUP(G750,'Master FWDPoints'!$A:$D,2,FALSE)</f>
        <v>2</v>
      </c>
      <c r="V750" s="8">
        <f>+VLOOKUP(H750,'Master FWDPoints'!$A:$D,2,FALSE)</f>
        <v>1.95</v>
      </c>
      <c r="W750" s="8">
        <f>+VLOOKUP(I750,'Master FWDPoints'!$A:$D,2,FALSE)</f>
        <v>2.0499999999999998</v>
      </c>
      <c r="X750" s="8">
        <f>+VLOOKUP(J750,'Master FWDPoints'!$A:$D,2,FALSE)</f>
        <v>2.1</v>
      </c>
      <c r="Y750" s="8">
        <f>+VLOOKUP(K750,'Master FWDPoints'!$A:$D,2,FALSE)</f>
        <v>2.34</v>
      </c>
      <c r="Z750" s="8">
        <f>+VLOOKUP(L750,'Master FWDPoints'!$A:$D,2,FALSE)*(M750-L750)/VLOOKUP(L750,'Master FWDPoints'!$A:$D,4,FALSE)</f>
        <v>1.5454545454545454</v>
      </c>
      <c r="AA750" s="8">
        <f>+VLOOKUP(A750,'Master FWDPoints'!$G:$J,2,FALSE)</f>
        <v>19.100000000000001</v>
      </c>
      <c r="AB750" s="8">
        <f t="shared" si="36"/>
        <v>24.445454545454549</v>
      </c>
      <c r="AC750" s="8">
        <f t="shared" si="37"/>
        <v>5.3454545454545475</v>
      </c>
      <c r="AD750" s="8">
        <f t="shared" si="38"/>
        <v>17.150000000000002</v>
      </c>
    </row>
    <row r="751" spans="1:30">
      <c r="A751" s="35">
        <v>41106</v>
      </c>
      <c r="B751" s="37">
        <f>A751+VLOOKUP(A751,'Master FWDPoints'!$A:$D,4,FALSE)</f>
        <v>41138</v>
      </c>
      <c r="C751" s="38">
        <f>B751+VLOOKUP(B751,'Master FWDPoints'!$A:$D,4,FALSE)</f>
        <v>41172</v>
      </c>
      <c r="D751" s="38">
        <f>C751+VLOOKUP(C751,'Master FWDPoints'!$A:$D,4,FALSE)</f>
        <v>41205</v>
      </c>
      <c r="E751" s="38">
        <f>D751+VLOOKUP(D751,'Master FWDPoints'!$A:$D,4,FALSE)</f>
        <v>41236</v>
      </c>
      <c r="F751" s="38">
        <f>E751+VLOOKUP(E751,'Master FWDPoints'!$A:$D,4,FALSE)</f>
        <v>41269</v>
      </c>
      <c r="G751" s="38">
        <f>F751+VLOOKUP(F751,'Master FWDPoints'!$A:$D,4,FALSE)</f>
        <v>41299</v>
      </c>
      <c r="H751" s="38">
        <f>G751+VLOOKUP(G751,'Master FWDPoints'!$A:$D,4,FALSE)</f>
        <v>41332</v>
      </c>
      <c r="I751" s="38">
        <f>H751+VLOOKUP(H751,'Master FWDPoints'!$A:$D,4,FALSE)</f>
        <v>41361</v>
      </c>
      <c r="J751" s="38">
        <f>I751+VLOOKUP(I751,'Master FWDPoints'!$A:$D,4,FALSE)</f>
        <v>41394</v>
      </c>
      <c r="K751" s="38">
        <f>J751+VLOOKUP(J751,'Master FWDPoints'!$A:$D,4,FALSE)</f>
        <v>41425</v>
      </c>
      <c r="L751" s="38">
        <f>K751+VLOOKUP(K751,'Master FWDPoints'!$A:$D,4,FALSE)</f>
        <v>41453</v>
      </c>
      <c r="M751" s="44">
        <f>$A751+VLOOKUP($A751,'Master FWDPoints'!$G:$K,4,FALSE)</f>
        <v>41472</v>
      </c>
      <c r="O751" s="8">
        <f>+VLOOKUP(A751,'Master FWDPoints'!$A:$D,2,FALSE)</f>
        <v>2.15</v>
      </c>
      <c r="P751" s="8">
        <f>+VLOOKUP(B751,'Master FWDPoints'!$A:$D,2,FALSE)</f>
        <v>2.2000000000000002</v>
      </c>
      <c r="Q751" s="8">
        <f>+VLOOKUP(C751,'Master FWDPoints'!$A:$D,2,FALSE)</f>
        <v>2.2000000000000002</v>
      </c>
      <c r="R751" s="8">
        <f>+VLOOKUP(D751,'Master FWDPoints'!$A:$D,2,FALSE)</f>
        <v>2.21</v>
      </c>
      <c r="S751" s="8">
        <f>+VLOOKUP(E751,'Master FWDPoints'!$A:$D,2,FALSE)</f>
        <v>1.9</v>
      </c>
      <c r="T751" s="8">
        <f>+VLOOKUP(F751,'Master FWDPoints'!$A:$D,2,FALSE)</f>
        <v>2</v>
      </c>
      <c r="U751" s="8">
        <f>+VLOOKUP(G751,'Master FWDPoints'!$A:$D,2,FALSE)</f>
        <v>2</v>
      </c>
      <c r="V751" s="8">
        <f>+VLOOKUP(H751,'Master FWDPoints'!$A:$D,2,FALSE)</f>
        <v>1.95</v>
      </c>
      <c r="W751" s="8">
        <f>+VLOOKUP(I751,'Master FWDPoints'!$A:$D,2,FALSE)</f>
        <v>2.0499999999999998</v>
      </c>
      <c r="X751" s="8">
        <f>+VLOOKUP(J751,'Master FWDPoints'!$A:$D,2,FALSE)</f>
        <v>2.1</v>
      </c>
      <c r="Y751" s="8">
        <f>+VLOOKUP(K751,'Master FWDPoints'!$A:$D,2,FALSE)</f>
        <v>2.34</v>
      </c>
      <c r="Z751" s="8">
        <f>+VLOOKUP(L751,'Master FWDPoints'!$A:$D,2,FALSE)*(M751-L751)/VLOOKUP(L751,'Master FWDPoints'!$A:$D,4,FALSE)</f>
        <v>1.468181818181818</v>
      </c>
      <c r="AA751" s="8">
        <f>+VLOOKUP(A751,'Master FWDPoints'!$G:$J,2,FALSE)</f>
        <v>19.2</v>
      </c>
      <c r="AB751" s="8">
        <f t="shared" si="36"/>
        <v>24.56818181818182</v>
      </c>
      <c r="AC751" s="8">
        <f t="shared" si="37"/>
        <v>5.3681818181818208</v>
      </c>
      <c r="AD751" s="8">
        <f t="shared" si="38"/>
        <v>17.05</v>
      </c>
    </row>
    <row r="752" spans="1:30">
      <c r="A752" s="35">
        <v>41103</v>
      </c>
      <c r="B752" s="37">
        <f>A752+VLOOKUP(A752,'Master FWDPoints'!$A:$D,4,FALSE)</f>
        <v>41138</v>
      </c>
      <c r="C752" s="38">
        <f>B752+VLOOKUP(B752,'Master FWDPoints'!$A:$D,4,FALSE)</f>
        <v>41172</v>
      </c>
      <c r="D752" s="38">
        <f>C752+VLOOKUP(C752,'Master FWDPoints'!$A:$D,4,FALSE)</f>
        <v>41205</v>
      </c>
      <c r="E752" s="38">
        <f>D752+VLOOKUP(D752,'Master FWDPoints'!$A:$D,4,FALSE)</f>
        <v>41236</v>
      </c>
      <c r="F752" s="38">
        <f>E752+VLOOKUP(E752,'Master FWDPoints'!$A:$D,4,FALSE)</f>
        <v>41269</v>
      </c>
      <c r="G752" s="38">
        <f>F752+VLOOKUP(F752,'Master FWDPoints'!$A:$D,4,FALSE)</f>
        <v>41299</v>
      </c>
      <c r="H752" s="38">
        <f>G752+VLOOKUP(G752,'Master FWDPoints'!$A:$D,4,FALSE)</f>
        <v>41332</v>
      </c>
      <c r="I752" s="38">
        <f>H752+VLOOKUP(H752,'Master FWDPoints'!$A:$D,4,FALSE)</f>
        <v>41361</v>
      </c>
      <c r="J752" s="38">
        <f>I752+VLOOKUP(I752,'Master FWDPoints'!$A:$D,4,FALSE)</f>
        <v>41394</v>
      </c>
      <c r="K752" s="38">
        <f>J752+VLOOKUP(J752,'Master FWDPoints'!$A:$D,4,FALSE)</f>
        <v>41425</v>
      </c>
      <c r="L752" s="38">
        <f>K752+VLOOKUP(K752,'Master FWDPoints'!$A:$D,4,FALSE)</f>
        <v>41453</v>
      </c>
      <c r="M752" s="44">
        <f>$A752+VLOOKUP($A752,'Master FWDPoints'!$G:$K,4,FALSE)</f>
        <v>41472</v>
      </c>
      <c r="O752" s="8">
        <f>+VLOOKUP(A752,'Master FWDPoints'!$A:$D,2,FALSE)</f>
        <v>2.15</v>
      </c>
      <c r="P752" s="8">
        <f>+VLOOKUP(B752,'Master FWDPoints'!$A:$D,2,FALSE)</f>
        <v>2.2000000000000002</v>
      </c>
      <c r="Q752" s="8">
        <f>+VLOOKUP(C752,'Master FWDPoints'!$A:$D,2,FALSE)</f>
        <v>2.2000000000000002</v>
      </c>
      <c r="R752" s="8">
        <f>+VLOOKUP(D752,'Master FWDPoints'!$A:$D,2,FALSE)</f>
        <v>2.21</v>
      </c>
      <c r="S752" s="8">
        <f>+VLOOKUP(E752,'Master FWDPoints'!$A:$D,2,FALSE)</f>
        <v>1.9</v>
      </c>
      <c r="T752" s="8">
        <f>+VLOOKUP(F752,'Master FWDPoints'!$A:$D,2,FALSE)</f>
        <v>2</v>
      </c>
      <c r="U752" s="8">
        <f>+VLOOKUP(G752,'Master FWDPoints'!$A:$D,2,FALSE)</f>
        <v>2</v>
      </c>
      <c r="V752" s="8">
        <f>+VLOOKUP(H752,'Master FWDPoints'!$A:$D,2,FALSE)</f>
        <v>1.95</v>
      </c>
      <c r="W752" s="8">
        <f>+VLOOKUP(I752,'Master FWDPoints'!$A:$D,2,FALSE)</f>
        <v>2.0499999999999998</v>
      </c>
      <c r="X752" s="8">
        <f>+VLOOKUP(J752,'Master FWDPoints'!$A:$D,2,FALSE)</f>
        <v>2.1</v>
      </c>
      <c r="Y752" s="8">
        <f>+VLOOKUP(K752,'Master FWDPoints'!$A:$D,2,FALSE)</f>
        <v>2.34</v>
      </c>
      <c r="Z752" s="8">
        <f>+VLOOKUP(L752,'Master FWDPoints'!$A:$D,2,FALSE)*(M752-L752)/VLOOKUP(L752,'Master FWDPoints'!$A:$D,4,FALSE)</f>
        <v>1.468181818181818</v>
      </c>
      <c r="AA752" s="8">
        <f>+VLOOKUP(A752,'Master FWDPoints'!$G:$J,2,FALSE)</f>
        <v>19.2</v>
      </c>
      <c r="AB752" s="8">
        <f t="shared" si="36"/>
        <v>24.56818181818182</v>
      </c>
      <c r="AC752" s="8">
        <f t="shared" si="37"/>
        <v>5.3681818181818208</v>
      </c>
      <c r="AD752" s="8">
        <f t="shared" si="38"/>
        <v>17.05</v>
      </c>
    </row>
    <row r="753" spans="1:30">
      <c r="A753" s="35">
        <v>41102</v>
      </c>
      <c r="B753" s="37">
        <f>A753+VLOOKUP(A753,'Master FWDPoints'!$A:$D,4,FALSE)</f>
        <v>41137</v>
      </c>
      <c r="C753" s="38">
        <f>B753+VLOOKUP(B753,'Master FWDPoints'!$A:$D,4,FALSE)</f>
        <v>41166</v>
      </c>
      <c r="D753" s="38">
        <f>C753+VLOOKUP(C753,'Master FWDPoints'!$A:$D,4,FALSE)</f>
        <v>41201</v>
      </c>
      <c r="E753" s="38">
        <f>D753+VLOOKUP(D753,'Master FWDPoints'!$A:$D,4,FALSE)</f>
        <v>41235</v>
      </c>
      <c r="F753" s="38">
        <f>E753+VLOOKUP(E753,'Master FWDPoints'!$A:$D,4,FALSE)</f>
        <v>41267</v>
      </c>
      <c r="G753" s="38">
        <f>F753+VLOOKUP(F753,'Master FWDPoints'!$A:$D,4,FALSE)</f>
        <v>41299</v>
      </c>
      <c r="H753" s="38">
        <f>G753+VLOOKUP(G753,'Master FWDPoints'!$A:$D,4,FALSE)</f>
        <v>41332</v>
      </c>
      <c r="I753" s="38">
        <f>H753+VLOOKUP(H753,'Master FWDPoints'!$A:$D,4,FALSE)</f>
        <v>41361</v>
      </c>
      <c r="J753" s="38">
        <f>I753+VLOOKUP(I753,'Master FWDPoints'!$A:$D,4,FALSE)</f>
        <v>41394</v>
      </c>
      <c r="K753" s="38">
        <f>J753+VLOOKUP(J753,'Master FWDPoints'!$A:$D,4,FALSE)</f>
        <v>41425</v>
      </c>
      <c r="L753" s="38">
        <f>K753+VLOOKUP(K753,'Master FWDPoints'!$A:$D,4,FALSE)</f>
        <v>41453</v>
      </c>
      <c r="M753" s="44">
        <f>$A753+VLOOKUP($A753,'Master FWDPoints'!$G:$K,4,FALSE)</f>
        <v>41470</v>
      </c>
      <c r="O753" s="8">
        <f>+VLOOKUP(A753,'Master FWDPoints'!$A:$D,2,FALSE)</f>
        <v>2.2999999999999998</v>
      </c>
      <c r="P753" s="8">
        <f>+VLOOKUP(B753,'Master FWDPoints'!$A:$D,2,FALSE)</f>
        <v>2.1</v>
      </c>
      <c r="Q753" s="8">
        <f>+VLOOKUP(C753,'Master FWDPoints'!$A:$D,2,FALSE)</f>
        <v>2.5</v>
      </c>
      <c r="R753" s="8">
        <f>+VLOOKUP(D753,'Master FWDPoints'!$A:$D,2,FALSE)</f>
        <v>2.2999999999999998</v>
      </c>
      <c r="S753" s="8">
        <f>+VLOOKUP(E753,'Master FWDPoints'!$A:$D,2,FALSE)</f>
        <v>1.95</v>
      </c>
      <c r="T753" s="8">
        <f>+VLOOKUP(F753,'Master FWDPoints'!$A:$D,2,FALSE)</f>
        <v>1.95</v>
      </c>
      <c r="U753" s="8">
        <f>+VLOOKUP(G753,'Master FWDPoints'!$A:$D,2,FALSE)</f>
        <v>2</v>
      </c>
      <c r="V753" s="8">
        <f>+VLOOKUP(H753,'Master FWDPoints'!$A:$D,2,FALSE)</f>
        <v>1.95</v>
      </c>
      <c r="W753" s="8">
        <f>+VLOOKUP(I753,'Master FWDPoints'!$A:$D,2,FALSE)</f>
        <v>2.0499999999999998</v>
      </c>
      <c r="X753" s="8">
        <f>+VLOOKUP(J753,'Master FWDPoints'!$A:$D,2,FALSE)</f>
        <v>2.1</v>
      </c>
      <c r="Y753" s="8">
        <f>+VLOOKUP(K753,'Master FWDPoints'!$A:$D,2,FALSE)</f>
        <v>2.34</v>
      </c>
      <c r="Z753" s="8">
        <f>+VLOOKUP(L753,'Master FWDPoints'!$A:$D,2,FALSE)*(M753-L753)/VLOOKUP(L753,'Master FWDPoints'!$A:$D,4,FALSE)</f>
        <v>1.3136363636363635</v>
      </c>
      <c r="AA753" s="8">
        <f>+VLOOKUP(A753,'Master FWDPoints'!$G:$J,2,FALSE)</f>
        <v>19.100000000000001</v>
      </c>
      <c r="AB753" s="8">
        <f t="shared" si="36"/>
        <v>24.853636363636362</v>
      </c>
      <c r="AC753" s="8">
        <f t="shared" si="37"/>
        <v>5.7536363636363603</v>
      </c>
      <c r="AD753" s="8">
        <f t="shared" si="38"/>
        <v>16.8</v>
      </c>
    </row>
    <row r="754" spans="1:30">
      <c r="A754" s="35">
        <v>41101</v>
      </c>
      <c r="B754" s="37">
        <f>A754+VLOOKUP(A754,'Master FWDPoints'!$A:$D,4,FALSE)</f>
        <v>41131</v>
      </c>
      <c r="C754" s="38">
        <f>B754+VLOOKUP(B754,'Master FWDPoints'!$A:$D,4,FALSE)</f>
        <v>41165</v>
      </c>
      <c r="D754" s="38">
        <f>C754+VLOOKUP(C754,'Master FWDPoints'!$A:$D,4,FALSE)</f>
        <v>41201</v>
      </c>
      <c r="E754" s="38">
        <f>D754+VLOOKUP(D754,'Master FWDPoints'!$A:$D,4,FALSE)</f>
        <v>41235</v>
      </c>
      <c r="F754" s="38">
        <f>E754+VLOOKUP(E754,'Master FWDPoints'!$A:$D,4,FALSE)</f>
        <v>41267</v>
      </c>
      <c r="G754" s="38">
        <f>F754+VLOOKUP(F754,'Master FWDPoints'!$A:$D,4,FALSE)</f>
        <v>41299</v>
      </c>
      <c r="H754" s="38">
        <f>G754+VLOOKUP(G754,'Master FWDPoints'!$A:$D,4,FALSE)</f>
        <v>41332</v>
      </c>
      <c r="I754" s="38">
        <f>H754+VLOOKUP(H754,'Master FWDPoints'!$A:$D,4,FALSE)</f>
        <v>41361</v>
      </c>
      <c r="J754" s="38">
        <f>I754+VLOOKUP(I754,'Master FWDPoints'!$A:$D,4,FALSE)</f>
        <v>41394</v>
      </c>
      <c r="K754" s="38">
        <f>J754+VLOOKUP(J754,'Master FWDPoints'!$A:$D,4,FALSE)</f>
        <v>41425</v>
      </c>
      <c r="L754" s="38">
        <f>K754+VLOOKUP(K754,'Master FWDPoints'!$A:$D,4,FALSE)</f>
        <v>41453</v>
      </c>
      <c r="M754" s="44">
        <f>$A754+VLOOKUP($A754,'Master FWDPoints'!$G:$K,4,FALSE)</f>
        <v>41467</v>
      </c>
      <c r="O754" s="8">
        <f>+VLOOKUP(A754,'Master FWDPoints'!$A:$D,2,FALSE)</f>
        <v>1.9</v>
      </c>
      <c r="P754" s="8">
        <f>+VLOOKUP(B754,'Master FWDPoints'!$A:$D,2,FALSE)</f>
        <v>2.15</v>
      </c>
      <c r="Q754" s="8">
        <f>+VLOOKUP(C754,'Master FWDPoints'!$A:$D,2,FALSE)</f>
        <v>2.5</v>
      </c>
      <c r="R754" s="8">
        <f>+VLOOKUP(D754,'Master FWDPoints'!$A:$D,2,FALSE)</f>
        <v>2.2999999999999998</v>
      </c>
      <c r="S754" s="8">
        <f>+VLOOKUP(E754,'Master FWDPoints'!$A:$D,2,FALSE)</f>
        <v>1.95</v>
      </c>
      <c r="T754" s="8">
        <f>+VLOOKUP(F754,'Master FWDPoints'!$A:$D,2,FALSE)</f>
        <v>1.95</v>
      </c>
      <c r="U754" s="8">
        <f>+VLOOKUP(G754,'Master FWDPoints'!$A:$D,2,FALSE)</f>
        <v>2</v>
      </c>
      <c r="V754" s="8">
        <f>+VLOOKUP(H754,'Master FWDPoints'!$A:$D,2,FALSE)</f>
        <v>1.95</v>
      </c>
      <c r="W754" s="8">
        <f>+VLOOKUP(I754,'Master FWDPoints'!$A:$D,2,FALSE)</f>
        <v>2.0499999999999998</v>
      </c>
      <c r="X754" s="8">
        <f>+VLOOKUP(J754,'Master FWDPoints'!$A:$D,2,FALSE)</f>
        <v>2.1</v>
      </c>
      <c r="Y754" s="8">
        <f>+VLOOKUP(K754,'Master FWDPoints'!$A:$D,2,FALSE)</f>
        <v>2.34</v>
      </c>
      <c r="Z754" s="8">
        <f>+VLOOKUP(L754,'Master FWDPoints'!$A:$D,2,FALSE)*(M754-L754)/VLOOKUP(L754,'Master FWDPoints'!$A:$D,4,FALSE)</f>
        <v>1.0818181818181818</v>
      </c>
      <c r="AA754" s="8">
        <f>+VLOOKUP(A754,'Master FWDPoints'!$G:$J,2,FALSE)</f>
        <v>18.96</v>
      </c>
      <c r="AB754" s="8">
        <f t="shared" si="36"/>
        <v>24.271818181818183</v>
      </c>
      <c r="AC754" s="8">
        <f t="shared" si="37"/>
        <v>5.3118181818181824</v>
      </c>
      <c r="AD754" s="8">
        <f t="shared" si="38"/>
        <v>17.060000000000002</v>
      </c>
    </row>
    <row r="755" spans="1:30">
      <c r="A755" s="35">
        <v>41100</v>
      </c>
      <c r="B755" s="37">
        <f>A755+VLOOKUP(A755,'Master FWDPoints'!$A:$D,4,FALSE)</f>
        <v>41131</v>
      </c>
      <c r="C755" s="38">
        <f>B755+VLOOKUP(B755,'Master FWDPoints'!$A:$D,4,FALSE)</f>
        <v>41165</v>
      </c>
      <c r="D755" s="38">
        <f>C755+VLOOKUP(C755,'Master FWDPoints'!$A:$D,4,FALSE)</f>
        <v>41201</v>
      </c>
      <c r="E755" s="38">
        <f>D755+VLOOKUP(D755,'Master FWDPoints'!$A:$D,4,FALSE)</f>
        <v>41235</v>
      </c>
      <c r="F755" s="38">
        <f>E755+VLOOKUP(E755,'Master FWDPoints'!$A:$D,4,FALSE)</f>
        <v>41267</v>
      </c>
      <c r="G755" s="38">
        <f>F755+VLOOKUP(F755,'Master FWDPoints'!$A:$D,4,FALSE)</f>
        <v>41299</v>
      </c>
      <c r="H755" s="38">
        <f>G755+VLOOKUP(G755,'Master FWDPoints'!$A:$D,4,FALSE)</f>
        <v>41332</v>
      </c>
      <c r="I755" s="38">
        <f>H755+VLOOKUP(H755,'Master FWDPoints'!$A:$D,4,FALSE)</f>
        <v>41361</v>
      </c>
      <c r="J755" s="38">
        <f>I755+VLOOKUP(I755,'Master FWDPoints'!$A:$D,4,FALSE)</f>
        <v>41394</v>
      </c>
      <c r="K755" s="38">
        <f>J755+VLOOKUP(J755,'Master FWDPoints'!$A:$D,4,FALSE)</f>
        <v>41425</v>
      </c>
      <c r="L755" s="38">
        <f>K755+VLOOKUP(K755,'Master FWDPoints'!$A:$D,4,FALSE)</f>
        <v>41453</v>
      </c>
      <c r="M755" s="44">
        <f>$A755+VLOOKUP($A755,'Master FWDPoints'!$G:$K,4,FALSE)</f>
        <v>41466</v>
      </c>
      <c r="O755" s="8">
        <f>+VLOOKUP(A755,'Master FWDPoints'!$A:$D,2,FALSE)</f>
        <v>1.9</v>
      </c>
      <c r="P755" s="8">
        <f>+VLOOKUP(B755,'Master FWDPoints'!$A:$D,2,FALSE)</f>
        <v>2.15</v>
      </c>
      <c r="Q755" s="8">
        <f>+VLOOKUP(C755,'Master FWDPoints'!$A:$D,2,FALSE)</f>
        <v>2.5</v>
      </c>
      <c r="R755" s="8">
        <f>+VLOOKUP(D755,'Master FWDPoints'!$A:$D,2,FALSE)</f>
        <v>2.2999999999999998</v>
      </c>
      <c r="S755" s="8">
        <f>+VLOOKUP(E755,'Master FWDPoints'!$A:$D,2,FALSE)</f>
        <v>1.95</v>
      </c>
      <c r="T755" s="8">
        <f>+VLOOKUP(F755,'Master FWDPoints'!$A:$D,2,FALSE)</f>
        <v>1.95</v>
      </c>
      <c r="U755" s="8">
        <f>+VLOOKUP(G755,'Master FWDPoints'!$A:$D,2,FALSE)</f>
        <v>2</v>
      </c>
      <c r="V755" s="8">
        <f>+VLOOKUP(H755,'Master FWDPoints'!$A:$D,2,FALSE)</f>
        <v>1.95</v>
      </c>
      <c r="W755" s="8">
        <f>+VLOOKUP(I755,'Master FWDPoints'!$A:$D,2,FALSE)</f>
        <v>2.0499999999999998</v>
      </c>
      <c r="X755" s="8">
        <f>+VLOOKUP(J755,'Master FWDPoints'!$A:$D,2,FALSE)</f>
        <v>2.1</v>
      </c>
      <c r="Y755" s="8">
        <f>+VLOOKUP(K755,'Master FWDPoints'!$A:$D,2,FALSE)</f>
        <v>2.34</v>
      </c>
      <c r="Z755" s="8">
        <f>+VLOOKUP(L755,'Master FWDPoints'!$A:$D,2,FALSE)*(M755-L755)/VLOOKUP(L755,'Master FWDPoints'!$A:$D,4,FALSE)</f>
        <v>1.0045454545454544</v>
      </c>
      <c r="AA755" s="8">
        <f>+VLOOKUP(A755,'Master FWDPoints'!$G:$J,2,FALSE)</f>
        <v>18.850000000000001</v>
      </c>
      <c r="AB755" s="8">
        <f t="shared" si="36"/>
        <v>24.194545454545455</v>
      </c>
      <c r="AC755" s="8">
        <f t="shared" si="37"/>
        <v>5.3445454545454538</v>
      </c>
      <c r="AD755" s="8">
        <f t="shared" si="38"/>
        <v>16.950000000000003</v>
      </c>
    </row>
    <row r="756" spans="1:30">
      <c r="A756" s="35">
        <v>41099</v>
      </c>
      <c r="B756" s="37">
        <f>A756+VLOOKUP(A756,'Master FWDPoints'!$A:$D,4,FALSE)</f>
        <v>41131</v>
      </c>
      <c r="C756" s="38">
        <f>B756+VLOOKUP(B756,'Master FWDPoints'!$A:$D,4,FALSE)</f>
        <v>41165</v>
      </c>
      <c r="D756" s="38">
        <f>C756+VLOOKUP(C756,'Master FWDPoints'!$A:$D,4,FALSE)</f>
        <v>41201</v>
      </c>
      <c r="E756" s="38">
        <f>D756+VLOOKUP(D756,'Master FWDPoints'!$A:$D,4,FALSE)</f>
        <v>41235</v>
      </c>
      <c r="F756" s="38">
        <f>E756+VLOOKUP(E756,'Master FWDPoints'!$A:$D,4,FALSE)</f>
        <v>41267</v>
      </c>
      <c r="G756" s="38">
        <f>F756+VLOOKUP(F756,'Master FWDPoints'!$A:$D,4,FALSE)</f>
        <v>41299</v>
      </c>
      <c r="H756" s="38">
        <f>G756+VLOOKUP(G756,'Master FWDPoints'!$A:$D,4,FALSE)</f>
        <v>41332</v>
      </c>
      <c r="I756" s="38">
        <f>H756+VLOOKUP(H756,'Master FWDPoints'!$A:$D,4,FALSE)</f>
        <v>41361</v>
      </c>
      <c r="J756" s="38">
        <f>I756+VLOOKUP(I756,'Master FWDPoints'!$A:$D,4,FALSE)</f>
        <v>41394</v>
      </c>
      <c r="K756" s="38">
        <f>J756+VLOOKUP(J756,'Master FWDPoints'!$A:$D,4,FALSE)</f>
        <v>41425</v>
      </c>
      <c r="L756" s="38">
        <f>K756+VLOOKUP(K756,'Master FWDPoints'!$A:$D,4,FALSE)</f>
        <v>41453</v>
      </c>
      <c r="M756" s="44">
        <f>$A756+VLOOKUP($A756,'Master FWDPoints'!$G:$K,4,FALSE)</f>
        <v>41465</v>
      </c>
      <c r="O756" s="8">
        <f>+VLOOKUP(A756,'Master FWDPoints'!$A:$D,2,FALSE)</f>
        <v>1.9</v>
      </c>
      <c r="P756" s="8">
        <f>+VLOOKUP(B756,'Master FWDPoints'!$A:$D,2,FALSE)</f>
        <v>2.15</v>
      </c>
      <c r="Q756" s="8">
        <f>+VLOOKUP(C756,'Master FWDPoints'!$A:$D,2,FALSE)</f>
        <v>2.5</v>
      </c>
      <c r="R756" s="8">
        <f>+VLOOKUP(D756,'Master FWDPoints'!$A:$D,2,FALSE)</f>
        <v>2.2999999999999998</v>
      </c>
      <c r="S756" s="8">
        <f>+VLOOKUP(E756,'Master FWDPoints'!$A:$D,2,FALSE)</f>
        <v>1.95</v>
      </c>
      <c r="T756" s="8">
        <f>+VLOOKUP(F756,'Master FWDPoints'!$A:$D,2,FALSE)</f>
        <v>1.95</v>
      </c>
      <c r="U756" s="8">
        <f>+VLOOKUP(G756,'Master FWDPoints'!$A:$D,2,FALSE)</f>
        <v>2</v>
      </c>
      <c r="V756" s="8">
        <f>+VLOOKUP(H756,'Master FWDPoints'!$A:$D,2,FALSE)</f>
        <v>1.95</v>
      </c>
      <c r="W756" s="8">
        <f>+VLOOKUP(I756,'Master FWDPoints'!$A:$D,2,FALSE)</f>
        <v>2.0499999999999998</v>
      </c>
      <c r="X756" s="8">
        <f>+VLOOKUP(J756,'Master FWDPoints'!$A:$D,2,FALSE)</f>
        <v>2.1</v>
      </c>
      <c r="Y756" s="8">
        <f>+VLOOKUP(K756,'Master FWDPoints'!$A:$D,2,FALSE)</f>
        <v>2.34</v>
      </c>
      <c r="Z756" s="8">
        <f>+VLOOKUP(L756,'Master FWDPoints'!$A:$D,2,FALSE)*(M756-L756)/VLOOKUP(L756,'Master FWDPoints'!$A:$D,4,FALSE)</f>
        <v>0.92727272727272725</v>
      </c>
      <c r="AA756" s="8">
        <f>+VLOOKUP(A756,'Master FWDPoints'!$G:$J,2,FALSE)</f>
        <v>18.899999999999999</v>
      </c>
      <c r="AB756" s="8">
        <f t="shared" si="36"/>
        <v>24.117272727272727</v>
      </c>
      <c r="AC756" s="8">
        <f t="shared" si="37"/>
        <v>5.2172727272727286</v>
      </c>
      <c r="AD756" s="8">
        <f t="shared" si="38"/>
        <v>17</v>
      </c>
    </row>
    <row r="757" spans="1:30">
      <c r="A757" s="35">
        <v>41096</v>
      </c>
      <c r="B757" s="37">
        <f>A757+VLOOKUP(A757,'Master FWDPoints'!$A:$D,4,FALSE)</f>
        <v>41130</v>
      </c>
      <c r="C757" s="38">
        <f>B757+VLOOKUP(B757,'Master FWDPoints'!$A:$D,4,FALSE)</f>
        <v>41164</v>
      </c>
      <c r="D757" s="38">
        <f>C757+VLOOKUP(C757,'Master FWDPoints'!$A:$D,4,FALSE)</f>
        <v>41194</v>
      </c>
      <c r="E757" s="38">
        <f>D757+VLOOKUP(D757,'Master FWDPoints'!$A:$D,4,FALSE)</f>
        <v>41229</v>
      </c>
      <c r="F757" s="38">
        <f>E757+VLOOKUP(E757,'Master FWDPoints'!$A:$D,4,FALSE)</f>
        <v>41262</v>
      </c>
      <c r="G757" s="38">
        <f>F757+VLOOKUP(F757,'Master FWDPoints'!$A:$D,4,FALSE)</f>
        <v>41292</v>
      </c>
      <c r="H757" s="38">
        <f>G757+VLOOKUP(G757,'Master FWDPoints'!$A:$D,4,FALSE)</f>
        <v>41326</v>
      </c>
      <c r="I757" s="38">
        <f>H757+VLOOKUP(H757,'Master FWDPoints'!$A:$D,4,FALSE)</f>
        <v>41355</v>
      </c>
      <c r="J757" s="38">
        <f>I757+VLOOKUP(I757,'Master FWDPoints'!$A:$D,4,FALSE)</f>
        <v>41389</v>
      </c>
      <c r="K757" s="38">
        <f>J757+VLOOKUP(J757,'Master FWDPoints'!$A:$D,4,FALSE)</f>
        <v>41422</v>
      </c>
      <c r="L757" s="38">
        <f>K757+VLOOKUP(K757,'Master FWDPoints'!$A:$D,4,FALSE)</f>
        <v>41453</v>
      </c>
      <c r="M757" s="44">
        <f>$A757+VLOOKUP($A757,'Master FWDPoints'!$G:$K,4,FALSE)</f>
        <v>41464</v>
      </c>
      <c r="O757" s="8">
        <f>+VLOOKUP(A757,'Master FWDPoints'!$A:$D,2,FALSE)</f>
        <v>1.9</v>
      </c>
      <c r="P757" s="8">
        <f>+VLOOKUP(B757,'Master FWDPoints'!$A:$D,2,FALSE)</f>
        <v>1.95</v>
      </c>
      <c r="Q757" s="8">
        <f>+VLOOKUP(C757,'Master FWDPoints'!$A:$D,2,FALSE)</f>
        <v>2</v>
      </c>
      <c r="R757" s="8">
        <f>+VLOOKUP(D757,'Master FWDPoints'!$A:$D,2,FALSE)</f>
        <v>2.8</v>
      </c>
      <c r="S757" s="8">
        <f>+VLOOKUP(E757,'Master FWDPoints'!$A:$D,2,FALSE)</f>
        <v>1.75</v>
      </c>
      <c r="T757" s="8">
        <f>+VLOOKUP(F757,'Master FWDPoints'!$A:$D,2,FALSE)</f>
        <v>1.85</v>
      </c>
      <c r="U757" s="8">
        <f>+VLOOKUP(G757,'Master FWDPoints'!$A:$D,2,FALSE)</f>
        <v>1.9</v>
      </c>
      <c r="V757" s="8">
        <f>+VLOOKUP(H757,'Master FWDPoints'!$A:$D,2,FALSE)</f>
        <v>2</v>
      </c>
      <c r="W757" s="8">
        <f>+VLOOKUP(I757,'Master FWDPoints'!$A:$D,2,FALSE)</f>
        <v>2.2000000000000002</v>
      </c>
      <c r="X757" s="8">
        <f>+VLOOKUP(J757,'Master FWDPoints'!$A:$D,2,FALSE)</f>
        <v>1.9</v>
      </c>
      <c r="Y757" s="8">
        <f>+VLOOKUP(K757,'Master FWDPoints'!$A:$D,2,FALSE)</f>
        <v>2.2000000000000002</v>
      </c>
      <c r="Z757" s="8">
        <f>+VLOOKUP(L757,'Master FWDPoints'!$A:$D,2,FALSE)*(M757-L757)/VLOOKUP(L757,'Master FWDPoints'!$A:$D,4,FALSE)</f>
        <v>0.84999999999999987</v>
      </c>
      <c r="AA757" s="8">
        <f>+VLOOKUP(A757,'Master FWDPoints'!$G:$J,2,FALSE)</f>
        <v>18.899999999999999</v>
      </c>
      <c r="AB757" s="8">
        <f t="shared" si="36"/>
        <v>23.299999999999997</v>
      </c>
      <c r="AC757" s="8">
        <f t="shared" si="37"/>
        <v>4.3999999999999986</v>
      </c>
      <c r="AD757" s="8">
        <f t="shared" si="38"/>
        <v>17</v>
      </c>
    </row>
    <row r="758" spans="1:30">
      <c r="A758" s="35">
        <v>41095</v>
      </c>
      <c r="B758" s="37">
        <f>A758+VLOOKUP(A758,'Master FWDPoints'!$A:$D,4,FALSE)</f>
        <v>41129</v>
      </c>
      <c r="C758" s="38">
        <f>B758+VLOOKUP(B758,'Master FWDPoints'!$A:$D,4,FALSE)</f>
        <v>41159</v>
      </c>
      <c r="D758" s="38">
        <f>C758+VLOOKUP(C758,'Master FWDPoints'!$A:$D,4,FALSE)</f>
        <v>41192</v>
      </c>
      <c r="E758" s="38">
        <f>D758+VLOOKUP(D758,'Master FWDPoints'!$A:$D,4,FALSE)</f>
        <v>41222</v>
      </c>
      <c r="F758" s="38">
        <f>E758+VLOOKUP(E758,'Master FWDPoints'!$A:$D,4,FALSE)</f>
        <v>41255</v>
      </c>
      <c r="G758" s="38">
        <f>F758+VLOOKUP(F758,'Master FWDPoints'!$A:$D,4,FALSE)</f>
        <v>41285</v>
      </c>
      <c r="H758" s="38">
        <f>G758+VLOOKUP(G758,'Master FWDPoints'!$A:$D,4,FALSE)</f>
        <v>41319</v>
      </c>
      <c r="I758" s="38">
        <f>H758+VLOOKUP(H758,'Master FWDPoints'!$A:$D,4,FALSE)</f>
        <v>41348</v>
      </c>
      <c r="J758" s="38">
        <f>I758+VLOOKUP(I758,'Master FWDPoints'!$A:$D,4,FALSE)</f>
        <v>41382</v>
      </c>
      <c r="K758" s="38">
        <f>J758+VLOOKUP(J758,'Master FWDPoints'!$A:$D,4,FALSE)</f>
        <v>41414</v>
      </c>
      <c r="L758" s="38">
        <f>K758+VLOOKUP(K758,'Master FWDPoints'!$A:$D,4,FALSE)</f>
        <v>41446</v>
      </c>
      <c r="M758" s="44">
        <f>$A758+VLOOKUP($A758,'Master FWDPoints'!$G:$K,4,FALSE)</f>
        <v>41463</v>
      </c>
      <c r="O758" s="8">
        <f>+VLOOKUP(A758,'Master FWDPoints'!$A:$D,2,FALSE)</f>
        <v>1.9</v>
      </c>
      <c r="P758" s="8">
        <f>+VLOOKUP(B758,'Master FWDPoints'!$A:$D,2,FALSE)</f>
        <v>1.95</v>
      </c>
      <c r="Q758" s="8">
        <f>+VLOOKUP(C758,'Master FWDPoints'!$A:$D,2,FALSE)</f>
        <v>2</v>
      </c>
      <c r="R758" s="8">
        <f>+VLOOKUP(D758,'Master FWDPoints'!$A:$D,2,FALSE)</f>
        <v>2.25</v>
      </c>
      <c r="S758" s="8">
        <f>+VLOOKUP(E758,'Master FWDPoints'!$A:$D,2,FALSE)</f>
        <v>2.1</v>
      </c>
      <c r="T758" s="8">
        <f>+VLOOKUP(F758,'Master FWDPoints'!$A:$D,2,FALSE)</f>
        <v>1.8</v>
      </c>
      <c r="U758" s="8">
        <f>+VLOOKUP(G758,'Master FWDPoints'!$A:$D,2,FALSE)</f>
        <v>1.65</v>
      </c>
      <c r="V758" s="8">
        <f>+VLOOKUP(H758,'Master FWDPoints'!$A:$D,2,FALSE)</f>
        <v>2.0499999999999998</v>
      </c>
      <c r="W758" s="8">
        <f>+VLOOKUP(I758,'Master FWDPoints'!$A:$D,2,FALSE)</f>
        <v>1.95</v>
      </c>
      <c r="X758" s="8">
        <f>+VLOOKUP(J758,'Master FWDPoints'!$A:$D,2,FALSE)</f>
        <v>2.4500000000000002</v>
      </c>
      <c r="Y758" s="8">
        <f>+VLOOKUP(K758,'Master FWDPoints'!$A:$D,2,FALSE)</f>
        <v>2.35</v>
      </c>
      <c r="Z758" s="8">
        <f>+VLOOKUP(L758,'Master FWDPoints'!$A:$D,2,FALSE)*(M758-L758)/VLOOKUP(L758,'Master FWDPoints'!$A:$D,4,FALSE)</f>
        <v>1.3136363636363635</v>
      </c>
      <c r="AA758" s="8">
        <f>+VLOOKUP(A758,'Master FWDPoints'!$G:$J,2,FALSE)</f>
        <v>19.3</v>
      </c>
      <c r="AB758" s="8">
        <f t="shared" si="36"/>
        <v>23.763636363636362</v>
      </c>
      <c r="AC758" s="8">
        <f t="shared" si="37"/>
        <v>4.4636363636363612</v>
      </c>
      <c r="AD758" s="8">
        <f t="shared" si="38"/>
        <v>17.400000000000002</v>
      </c>
    </row>
    <row r="759" spans="1:30">
      <c r="A759" s="35">
        <v>41094</v>
      </c>
      <c r="B759" s="37">
        <f>A759+VLOOKUP(A759,'Master FWDPoints'!$A:$D,4,FALSE)</f>
        <v>41124</v>
      </c>
      <c r="C759" s="38">
        <f>B759+VLOOKUP(B759,'Master FWDPoints'!$A:$D,4,FALSE)</f>
        <v>41158</v>
      </c>
      <c r="D759" s="38">
        <f>C759+VLOOKUP(C759,'Master FWDPoints'!$A:$D,4,FALSE)</f>
        <v>41191</v>
      </c>
      <c r="E759" s="38">
        <f>D759+VLOOKUP(D759,'Master FWDPoints'!$A:$D,4,FALSE)</f>
        <v>41222</v>
      </c>
      <c r="F759" s="38">
        <f>E759+VLOOKUP(E759,'Master FWDPoints'!$A:$D,4,FALSE)</f>
        <v>41255</v>
      </c>
      <c r="G759" s="38">
        <f>F759+VLOOKUP(F759,'Master FWDPoints'!$A:$D,4,FALSE)</f>
        <v>41285</v>
      </c>
      <c r="H759" s="38">
        <f>G759+VLOOKUP(G759,'Master FWDPoints'!$A:$D,4,FALSE)</f>
        <v>41319</v>
      </c>
      <c r="I759" s="38">
        <f>H759+VLOOKUP(H759,'Master FWDPoints'!$A:$D,4,FALSE)</f>
        <v>41348</v>
      </c>
      <c r="J759" s="38">
        <f>I759+VLOOKUP(I759,'Master FWDPoints'!$A:$D,4,FALSE)</f>
        <v>41382</v>
      </c>
      <c r="K759" s="38">
        <f>J759+VLOOKUP(J759,'Master FWDPoints'!$A:$D,4,FALSE)</f>
        <v>41414</v>
      </c>
      <c r="L759" s="38">
        <f>K759+VLOOKUP(K759,'Master FWDPoints'!$A:$D,4,FALSE)</f>
        <v>41446</v>
      </c>
      <c r="M759" s="44">
        <f>$A759+VLOOKUP($A759,'Master FWDPoints'!$G:$K,4,FALSE)</f>
        <v>41460</v>
      </c>
      <c r="O759" s="8">
        <f>+VLOOKUP(A759,'Master FWDPoints'!$A:$D,2,FALSE)</f>
        <v>1.8</v>
      </c>
      <c r="P759" s="8">
        <f>+VLOOKUP(B759,'Master FWDPoints'!$A:$D,2,FALSE)</f>
        <v>2.15</v>
      </c>
      <c r="Q759" s="8">
        <f>+VLOOKUP(C759,'Master FWDPoints'!$A:$D,2,FALSE)</f>
        <v>2</v>
      </c>
      <c r="R759" s="8">
        <f>+VLOOKUP(D759,'Master FWDPoints'!$A:$D,2,FALSE)</f>
        <v>2.35</v>
      </c>
      <c r="S759" s="8">
        <f>+VLOOKUP(E759,'Master FWDPoints'!$A:$D,2,FALSE)</f>
        <v>2.1</v>
      </c>
      <c r="T759" s="8">
        <f>+VLOOKUP(F759,'Master FWDPoints'!$A:$D,2,FALSE)</f>
        <v>1.8</v>
      </c>
      <c r="U759" s="8">
        <f>+VLOOKUP(G759,'Master FWDPoints'!$A:$D,2,FALSE)</f>
        <v>1.65</v>
      </c>
      <c r="V759" s="8">
        <f>+VLOOKUP(H759,'Master FWDPoints'!$A:$D,2,FALSE)</f>
        <v>2.0499999999999998</v>
      </c>
      <c r="W759" s="8">
        <f>+VLOOKUP(I759,'Master FWDPoints'!$A:$D,2,FALSE)</f>
        <v>1.95</v>
      </c>
      <c r="X759" s="8">
        <f>+VLOOKUP(J759,'Master FWDPoints'!$A:$D,2,FALSE)</f>
        <v>2.4500000000000002</v>
      </c>
      <c r="Y759" s="8">
        <f>+VLOOKUP(K759,'Master FWDPoints'!$A:$D,2,FALSE)</f>
        <v>2.35</v>
      </c>
      <c r="Z759" s="8">
        <f>+VLOOKUP(L759,'Master FWDPoints'!$A:$D,2,FALSE)*(M759-L759)/VLOOKUP(L759,'Master FWDPoints'!$A:$D,4,FALSE)</f>
        <v>1.0818181818181818</v>
      </c>
      <c r="AA759" s="8">
        <f>+VLOOKUP(A759,'Master FWDPoints'!$G:$J,2,FALSE)</f>
        <v>19.59</v>
      </c>
      <c r="AB759" s="8">
        <f t="shared" si="36"/>
        <v>23.731818181818184</v>
      </c>
      <c r="AC759" s="8">
        <f t="shared" si="37"/>
        <v>4.1418181818181843</v>
      </c>
      <c r="AD759" s="8">
        <f t="shared" si="38"/>
        <v>17.79</v>
      </c>
    </row>
    <row r="760" spans="1:30">
      <c r="A760" s="35">
        <v>41093</v>
      </c>
      <c r="B760" s="37">
        <f>A760+VLOOKUP(A760,'Master FWDPoints'!$A:$D,4,FALSE)</f>
        <v>41124</v>
      </c>
      <c r="C760" s="38">
        <f>B760+VLOOKUP(B760,'Master FWDPoints'!$A:$D,4,FALSE)</f>
        <v>41158</v>
      </c>
      <c r="D760" s="38">
        <f>C760+VLOOKUP(C760,'Master FWDPoints'!$A:$D,4,FALSE)</f>
        <v>41191</v>
      </c>
      <c r="E760" s="38">
        <f>D760+VLOOKUP(D760,'Master FWDPoints'!$A:$D,4,FALSE)</f>
        <v>41222</v>
      </c>
      <c r="F760" s="38">
        <f>E760+VLOOKUP(E760,'Master FWDPoints'!$A:$D,4,FALSE)</f>
        <v>41255</v>
      </c>
      <c r="G760" s="38">
        <f>F760+VLOOKUP(F760,'Master FWDPoints'!$A:$D,4,FALSE)</f>
        <v>41285</v>
      </c>
      <c r="H760" s="38">
        <f>G760+VLOOKUP(G760,'Master FWDPoints'!$A:$D,4,FALSE)</f>
        <v>41319</v>
      </c>
      <c r="I760" s="38">
        <f>H760+VLOOKUP(H760,'Master FWDPoints'!$A:$D,4,FALSE)</f>
        <v>41348</v>
      </c>
      <c r="J760" s="38">
        <f>I760+VLOOKUP(I760,'Master FWDPoints'!$A:$D,4,FALSE)</f>
        <v>41382</v>
      </c>
      <c r="K760" s="38">
        <f>J760+VLOOKUP(J760,'Master FWDPoints'!$A:$D,4,FALSE)</f>
        <v>41414</v>
      </c>
      <c r="L760" s="38">
        <f>K760+VLOOKUP(K760,'Master FWDPoints'!$A:$D,4,FALSE)</f>
        <v>41446</v>
      </c>
      <c r="M760" s="44">
        <f>$A760+VLOOKUP($A760,'Master FWDPoints'!$G:$K,4,FALSE)</f>
        <v>41459</v>
      </c>
      <c r="O760" s="8">
        <f>+VLOOKUP(A760,'Master FWDPoints'!$A:$D,2,FALSE)</f>
        <v>1.8</v>
      </c>
      <c r="P760" s="8">
        <f>+VLOOKUP(B760,'Master FWDPoints'!$A:$D,2,FALSE)</f>
        <v>2.15</v>
      </c>
      <c r="Q760" s="8">
        <f>+VLOOKUP(C760,'Master FWDPoints'!$A:$D,2,FALSE)</f>
        <v>2</v>
      </c>
      <c r="R760" s="8">
        <f>+VLOOKUP(D760,'Master FWDPoints'!$A:$D,2,FALSE)</f>
        <v>2.35</v>
      </c>
      <c r="S760" s="8">
        <f>+VLOOKUP(E760,'Master FWDPoints'!$A:$D,2,FALSE)</f>
        <v>2.1</v>
      </c>
      <c r="T760" s="8">
        <f>+VLOOKUP(F760,'Master FWDPoints'!$A:$D,2,FALSE)</f>
        <v>1.8</v>
      </c>
      <c r="U760" s="8">
        <f>+VLOOKUP(G760,'Master FWDPoints'!$A:$D,2,FALSE)</f>
        <v>1.65</v>
      </c>
      <c r="V760" s="8">
        <f>+VLOOKUP(H760,'Master FWDPoints'!$A:$D,2,FALSE)</f>
        <v>2.0499999999999998</v>
      </c>
      <c r="W760" s="8">
        <f>+VLOOKUP(I760,'Master FWDPoints'!$A:$D,2,FALSE)</f>
        <v>1.95</v>
      </c>
      <c r="X760" s="8">
        <f>+VLOOKUP(J760,'Master FWDPoints'!$A:$D,2,FALSE)</f>
        <v>2.4500000000000002</v>
      </c>
      <c r="Y760" s="8">
        <f>+VLOOKUP(K760,'Master FWDPoints'!$A:$D,2,FALSE)</f>
        <v>2.35</v>
      </c>
      <c r="Z760" s="8">
        <f>+VLOOKUP(L760,'Master FWDPoints'!$A:$D,2,FALSE)*(M760-L760)/VLOOKUP(L760,'Master FWDPoints'!$A:$D,4,FALSE)</f>
        <v>1.0045454545454544</v>
      </c>
      <c r="AA760" s="8">
        <f>+VLOOKUP(A760,'Master FWDPoints'!$G:$J,2,FALSE)</f>
        <v>19.45</v>
      </c>
      <c r="AB760" s="8">
        <f t="shared" si="36"/>
        <v>23.654545454545456</v>
      </c>
      <c r="AC760" s="8">
        <f t="shared" si="37"/>
        <v>4.2045454545454568</v>
      </c>
      <c r="AD760" s="8">
        <f t="shared" si="38"/>
        <v>17.649999999999999</v>
      </c>
    </row>
    <row r="761" spans="1:30">
      <c r="A761" s="35">
        <v>41092</v>
      </c>
      <c r="B761" s="37">
        <f>A761+VLOOKUP(A761,'Master FWDPoints'!$A:$D,4,FALSE)</f>
        <v>41124</v>
      </c>
      <c r="C761" s="38">
        <f>B761+VLOOKUP(B761,'Master FWDPoints'!$A:$D,4,FALSE)</f>
        <v>41158</v>
      </c>
      <c r="D761" s="38">
        <f>C761+VLOOKUP(C761,'Master FWDPoints'!$A:$D,4,FALSE)</f>
        <v>41191</v>
      </c>
      <c r="E761" s="38">
        <f>D761+VLOOKUP(D761,'Master FWDPoints'!$A:$D,4,FALSE)</f>
        <v>41222</v>
      </c>
      <c r="F761" s="38">
        <f>E761+VLOOKUP(E761,'Master FWDPoints'!$A:$D,4,FALSE)</f>
        <v>41255</v>
      </c>
      <c r="G761" s="38">
        <f>F761+VLOOKUP(F761,'Master FWDPoints'!$A:$D,4,FALSE)</f>
        <v>41285</v>
      </c>
      <c r="H761" s="38">
        <f>G761+VLOOKUP(G761,'Master FWDPoints'!$A:$D,4,FALSE)</f>
        <v>41319</v>
      </c>
      <c r="I761" s="38">
        <f>H761+VLOOKUP(H761,'Master FWDPoints'!$A:$D,4,FALSE)</f>
        <v>41348</v>
      </c>
      <c r="J761" s="38">
        <f>I761+VLOOKUP(I761,'Master FWDPoints'!$A:$D,4,FALSE)</f>
        <v>41382</v>
      </c>
      <c r="K761" s="38">
        <f>J761+VLOOKUP(J761,'Master FWDPoints'!$A:$D,4,FALSE)</f>
        <v>41414</v>
      </c>
      <c r="L761" s="38">
        <f>K761+VLOOKUP(K761,'Master FWDPoints'!$A:$D,4,FALSE)</f>
        <v>41446</v>
      </c>
      <c r="M761" s="44">
        <f>$A761+VLOOKUP($A761,'Master FWDPoints'!$G:$K,4,FALSE)</f>
        <v>41458</v>
      </c>
      <c r="O761" s="8">
        <f>+VLOOKUP(A761,'Master FWDPoints'!$A:$D,2,FALSE)</f>
        <v>2.0499999999999998</v>
      </c>
      <c r="P761" s="8">
        <f>+VLOOKUP(B761,'Master FWDPoints'!$A:$D,2,FALSE)</f>
        <v>2.15</v>
      </c>
      <c r="Q761" s="8">
        <f>+VLOOKUP(C761,'Master FWDPoints'!$A:$D,2,FALSE)</f>
        <v>2</v>
      </c>
      <c r="R761" s="8">
        <f>+VLOOKUP(D761,'Master FWDPoints'!$A:$D,2,FALSE)</f>
        <v>2.35</v>
      </c>
      <c r="S761" s="8">
        <f>+VLOOKUP(E761,'Master FWDPoints'!$A:$D,2,FALSE)</f>
        <v>2.1</v>
      </c>
      <c r="T761" s="8">
        <f>+VLOOKUP(F761,'Master FWDPoints'!$A:$D,2,FALSE)</f>
        <v>1.8</v>
      </c>
      <c r="U761" s="8">
        <f>+VLOOKUP(G761,'Master FWDPoints'!$A:$D,2,FALSE)</f>
        <v>1.65</v>
      </c>
      <c r="V761" s="8">
        <f>+VLOOKUP(H761,'Master FWDPoints'!$A:$D,2,FALSE)</f>
        <v>2.0499999999999998</v>
      </c>
      <c r="W761" s="8">
        <f>+VLOOKUP(I761,'Master FWDPoints'!$A:$D,2,FALSE)</f>
        <v>1.95</v>
      </c>
      <c r="X761" s="8">
        <f>+VLOOKUP(J761,'Master FWDPoints'!$A:$D,2,FALSE)</f>
        <v>2.4500000000000002</v>
      </c>
      <c r="Y761" s="8">
        <f>+VLOOKUP(K761,'Master FWDPoints'!$A:$D,2,FALSE)</f>
        <v>2.35</v>
      </c>
      <c r="Z761" s="8">
        <f>+VLOOKUP(L761,'Master FWDPoints'!$A:$D,2,FALSE)*(M761-L761)/VLOOKUP(L761,'Master FWDPoints'!$A:$D,4,FALSE)</f>
        <v>0.92727272727272725</v>
      </c>
      <c r="AA761" s="8">
        <f>+VLOOKUP(A761,'Master FWDPoints'!$G:$J,2,FALSE)</f>
        <v>19.5</v>
      </c>
      <c r="AB761" s="8">
        <f t="shared" si="36"/>
        <v>23.827272727272724</v>
      </c>
      <c r="AC761" s="8">
        <f t="shared" si="37"/>
        <v>4.3272727272727245</v>
      </c>
      <c r="AD761" s="8">
        <f t="shared" si="38"/>
        <v>17.45</v>
      </c>
    </row>
    <row r="762" spans="1:30">
      <c r="A762" s="35">
        <v>41089</v>
      </c>
      <c r="B762" s="37">
        <f>A762+VLOOKUP(A762,'Master FWDPoints'!$A:$D,4,FALSE)</f>
        <v>41121</v>
      </c>
      <c r="C762" s="38">
        <f>B762+VLOOKUP(B762,'Master FWDPoints'!$A:$D,4,FALSE)</f>
        <v>41152</v>
      </c>
      <c r="D762" s="38">
        <f>C762+VLOOKUP(C762,'Master FWDPoints'!$A:$D,4,FALSE)</f>
        <v>41180</v>
      </c>
      <c r="E762" s="38">
        <f>D762+VLOOKUP(D762,'Master FWDPoints'!$A:$D,4,FALSE)</f>
        <v>41213</v>
      </c>
      <c r="F762" s="38">
        <f>E762+VLOOKUP(E762,'Master FWDPoints'!$A:$D,4,FALSE)</f>
        <v>41243</v>
      </c>
      <c r="G762" s="38">
        <f>F762+VLOOKUP(F762,'Master FWDPoints'!$A:$D,4,FALSE)</f>
        <v>41271</v>
      </c>
      <c r="H762" s="38">
        <f>G762+VLOOKUP(G762,'Master FWDPoints'!$A:$D,4,FALSE)</f>
        <v>41305</v>
      </c>
      <c r="I762" s="38">
        <f>H762+VLOOKUP(H762,'Master FWDPoints'!$A:$D,4,FALSE)</f>
        <v>41333</v>
      </c>
      <c r="J762" s="38">
        <f>I762+VLOOKUP(I762,'Master FWDPoints'!$A:$D,4,FALSE)</f>
        <v>41361</v>
      </c>
      <c r="K762" s="38">
        <f>J762+VLOOKUP(J762,'Master FWDPoints'!$A:$D,4,FALSE)</f>
        <v>41394</v>
      </c>
      <c r="L762" s="38">
        <f>K762+VLOOKUP(K762,'Master FWDPoints'!$A:$D,4,FALSE)</f>
        <v>41425</v>
      </c>
      <c r="M762" s="44">
        <f>$A762+VLOOKUP($A762,'Master FWDPoints'!$G:$K,4,FALSE)</f>
        <v>41453</v>
      </c>
      <c r="O762" s="8">
        <f>+VLOOKUP(A762,'Master FWDPoints'!$A:$D,2,FALSE)</f>
        <v>2.0499999999999998</v>
      </c>
      <c r="P762" s="8">
        <f>+VLOOKUP(B762,'Master FWDPoints'!$A:$D,2,FALSE)</f>
        <v>2.15</v>
      </c>
      <c r="Q762" s="8">
        <f>+VLOOKUP(C762,'Master FWDPoints'!$A:$D,2,FALSE)</f>
        <v>2.15</v>
      </c>
      <c r="R762" s="8">
        <f>+VLOOKUP(D762,'Master FWDPoints'!$A:$D,2,FALSE)</f>
        <v>2.25</v>
      </c>
      <c r="S762" s="8">
        <f>+VLOOKUP(E762,'Master FWDPoints'!$A:$D,2,FALSE)</f>
        <v>1.8599999999999999</v>
      </c>
      <c r="T762" s="8">
        <f>+VLOOKUP(F762,'Master FWDPoints'!$A:$D,2,FALSE)</f>
        <v>1.75</v>
      </c>
      <c r="U762" s="8">
        <f>+VLOOKUP(G762,'Master FWDPoints'!$A:$D,2,FALSE)</f>
        <v>1.75</v>
      </c>
      <c r="V762" s="8">
        <f>+VLOOKUP(H762,'Master FWDPoints'!$A:$D,2,FALSE)</f>
        <v>1.75</v>
      </c>
      <c r="W762" s="8">
        <f>+VLOOKUP(I762,'Master FWDPoints'!$A:$D,2,FALSE)</f>
        <v>2.15</v>
      </c>
      <c r="X762" s="8">
        <f>+VLOOKUP(J762,'Master FWDPoints'!$A:$D,2,FALSE)</f>
        <v>2.0499999999999998</v>
      </c>
      <c r="Y762" s="8">
        <f>+VLOOKUP(K762,'Master FWDPoints'!$A:$D,2,FALSE)</f>
        <v>2.1</v>
      </c>
      <c r="Z762" s="8">
        <f>+VLOOKUP(L762,'Master FWDPoints'!$A:$D,2,FALSE)*(M762-L762)/VLOOKUP(L762,'Master FWDPoints'!$A:$D,4,FALSE)</f>
        <v>2.34</v>
      </c>
      <c r="AA762" s="8">
        <f>+VLOOKUP(A762,'Master FWDPoints'!$G:$J,2,FALSE)</f>
        <v>19.5</v>
      </c>
      <c r="AB762" s="8">
        <f t="shared" si="36"/>
        <v>24.35</v>
      </c>
      <c r="AC762" s="8">
        <f t="shared" si="37"/>
        <v>4.8500000000000014</v>
      </c>
      <c r="AD762" s="8">
        <f t="shared" si="38"/>
        <v>17.45</v>
      </c>
    </row>
    <row r="763" spans="1:30">
      <c r="A763" s="35">
        <v>41088</v>
      </c>
      <c r="B763" s="37">
        <f>A763+VLOOKUP(A763,'Master FWDPoints'!$A:$D,4,FALSE)</f>
        <v>41121</v>
      </c>
      <c r="C763" s="38">
        <f>B763+VLOOKUP(B763,'Master FWDPoints'!$A:$D,4,FALSE)</f>
        <v>41152</v>
      </c>
      <c r="D763" s="38">
        <f>C763+VLOOKUP(C763,'Master FWDPoints'!$A:$D,4,FALSE)</f>
        <v>41180</v>
      </c>
      <c r="E763" s="38">
        <f>D763+VLOOKUP(D763,'Master FWDPoints'!$A:$D,4,FALSE)</f>
        <v>41213</v>
      </c>
      <c r="F763" s="38">
        <f>E763+VLOOKUP(E763,'Master FWDPoints'!$A:$D,4,FALSE)</f>
        <v>41243</v>
      </c>
      <c r="G763" s="38">
        <f>F763+VLOOKUP(F763,'Master FWDPoints'!$A:$D,4,FALSE)</f>
        <v>41271</v>
      </c>
      <c r="H763" s="38">
        <f>G763+VLOOKUP(G763,'Master FWDPoints'!$A:$D,4,FALSE)</f>
        <v>41305</v>
      </c>
      <c r="I763" s="38">
        <f>H763+VLOOKUP(H763,'Master FWDPoints'!$A:$D,4,FALSE)</f>
        <v>41333</v>
      </c>
      <c r="J763" s="38">
        <f>I763+VLOOKUP(I763,'Master FWDPoints'!$A:$D,4,FALSE)</f>
        <v>41361</v>
      </c>
      <c r="K763" s="38">
        <f>J763+VLOOKUP(J763,'Master FWDPoints'!$A:$D,4,FALSE)</f>
        <v>41394</v>
      </c>
      <c r="L763" s="38">
        <f>K763+VLOOKUP(K763,'Master FWDPoints'!$A:$D,4,FALSE)</f>
        <v>41425</v>
      </c>
      <c r="M763" s="44">
        <f>$A763+VLOOKUP($A763,'Master FWDPoints'!$G:$K,4,FALSE)</f>
        <v>41453</v>
      </c>
      <c r="O763" s="8">
        <f>+VLOOKUP(A763,'Master FWDPoints'!$A:$D,2,FALSE)</f>
        <v>2.2000000000000002</v>
      </c>
      <c r="P763" s="8">
        <f>+VLOOKUP(B763,'Master FWDPoints'!$A:$D,2,FALSE)</f>
        <v>2.15</v>
      </c>
      <c r="Q763" s="8">
        <f>+VLOOKUP(C763,'Master FWDPoints'!$A:$D,2,FALSE)</f>
        <v>2.15</v>
      </c>
      <c r="R763" s="8">
        <f>+VLOOKUP(D763,'Master FWDPoints'!$A:$D,2,FALSE)</f>
        <v>2.25</v>
      </c>
      <c r="S763" s="8">
        <f>+VLOOKUP(E763,'Master FWDPoints'!$A:$D,2,FALSE)</f>
        <v>1.8599999999999999</v>
      </c>
      <c r="T763" s="8">
        <f>+VLOOKUP(F763,'Master FWDPoints'!$A:$D,2,FALSE)</f>
        <v>1.75</v>
      </c>
      <c r="U763" s="8">
        <f>+VLOOKUP(G763,'Master FWDPoints'!$A:$D,2,FALSE)</f>
        <v>1.75</v>
      </c>
      <c r="V763" s="8">
        <f>+VLOOKUP(H763,'Master FWDPoints'!$A:$D,2,FALSE)</f>
        <v>1.75</v>
      </c>
      <c r="W763" s="8">
        <f>+VLOOKUP(I763,'Master FWDPoints'!$A:$D,2,FALSE)</f>
        <v>2.15</v>
      </c>
      <c r="X763" s="8">
        <f>+VLOOKUP(J763,'Master FWDPoints'!$A:$D,2,FALSE)</f>
        <v>2.0499999999999998</v>
      </c>
      <c r="Y763" s="8">
        <f>+VLOOKUP(K763,'Master FWDPoints'!$A:$D,2,FALSE)</f>
        <v>2.1</v>
      </c>
      <c r="Z763" s="8">
        <f>+VLOOKUP(L763,'Master FWDPoints'!$A:$D,2,FALSE)*(M763-L763)/VLOOKUP(L763,'Master FWDPoints'!$A:$D,4,FALSE)</f>
        <v>2.34</v>
      </c>
      <c r="AA763" s="8">
        <f>+VLOOKUP(A763,'Master FWDPoints'!$G:$J,2,FALSE)</f>
        <v>18.899999999999999</v>
      </c>
      <c r="AB763" s="8">
        <f t="shared" si="36"/>
        <v>24.5</v>
      </c>
      <c r="AC763" s="8">
        <f t="shared" si="37"/>
        <v>5.6000000000000014</v>
      </c>
      <c r="AD763" s="8">
        <f t="shared" si="38"/>
        <v>16.7</v>
      </c>
    </row>
    <row r="764" spans="1:30">
      <c r="A764" s="35">
        <v>41087</v>
      </c>
      <c r="B764" s="37">
        <f>A764+VLOOKUP(A764,'Master FWDPoints'!$A:$D,4,FALSE)</f>
        <v>41117</v>
      </c>
      <c r="C764" s="38">
        <f>B764+VLOOKUP(B764,'Master FWDPoints'!$A:$D,4,FALSE)</f>
        <v>41151</v>
      </c>
      <c r="D764" s="38">
        <f>C764+VLOOKUP(C764,'Master FWDPoints'!$A:$D,4,FALSE)</f>
        <v>41180</v>
      </c>
      <c r="E764" s="38">
        <f>D764+VLOOKUP(D764,'Master FWDPoints'!$A:$D,4,FALSE)</f>
        <v>41213</v>
      </c>
      <c r="F764" s="38">
        <f>E764+VLOOKUP(E764,'Master FWDPoints'!$A:$D,4,FALSE)</f>
        <v>41243</v>
      </c>
      <c r="G764" s="38">
        <f>F764+VLOOKUP(F764,'Master FWDPoints'!$A:$D,4,FALSE)</f>
        <v>41271</v>
      </c>
      <c r="H764" s="38">
        <f>G764+VLOOKUP(G764,'Master FWDPoints'!$A:$D,4,FALSE)</f>
        <v>41305</v>
      </c>
      <c r="I764" s="38">
        <f>H764+VLOOKUP(H764,'Master FWDPoints'!$A:$D,4,FALSE)</f>
        <v>41333</v>
      </c>
      <c r="J764" s="38">
        <f>I764+VLOOKUP(I764,'Master FWDPoints'!$A:$D,4,FALSE)</f>
        <v>41361</v>
      </c>
      <c r="K764" s="38">
        <f>J764+VLOOKUP(J764,'Master FWDPoints'!$A:$D,4,FALSE)</f>
        <v>41394</v>
      </c>
      <c r="L764" s="38">
        <f>K764+VLOOKUP(K764,'Master FWDPoints'!$A:$D,4,FALSE)</f>
        <v>41425</v>
      </c>
      <c r="M764" s="44">
        <f>$A764+VLOOKUP($A764,'Master FWDPoints'!$G:$K,4,FALSE)</f>
        <v>41453</v>
      </c>
      <c r="O764" s="8">
        <f>+VLOOKUP(A764,'Master FWDPoints'!$A:$D,2,FALSE)</f>
        <v>2.1</v>
      </c>
      <c r="P764" s="8">
        <f>+VLOOKUP(B764,'Master FWDPoints'!$A:$D,2,FALSE)</f>
        <v>2.15</v>
      </c>
      <c r="Q764" s="8">
        <f>+VLOOKUP(C764,'Master FWDPoints'!$A:$D,2,FALSE)</f>
        <v>2.2000000000000002</v>
      </c>
      <c r="R764" s="8">
        <f>+VLOOKUP(D764,'Master FWDPoints'!$A:$D,2,FALSE)</f>
        <v>2.25</v>
      </c>
      <c r="S764" s="8">
        <f>+VLOOKUP(E764,'Master FWDPoints'!$A:$D,2,FALSE)</f>
        <v>1.8599999999999999</v>
      </c>
      <c r="T764" s="8">
        <f>+VLOOKUP(F764,'Master FWDPoints'!$A:$D,2,FALSE)</f>
        <v>1.75</v>
      </c>
      <c r="U764" s="8">
        <f>+VLOOKUP(G764,'Master FWDPoints'!$A:$D,2,FALSE)</f>
        <v>1.75</v>
      </c>
      <c r="V764" s="8">
        <f>+VLOOKUP(H764,'Master FWDPoints'!$A:$D,2,FALSE)</f>
        <v>1.75</v>
      </c>
      <c r="W764" s="8">
        <f>+VLOOKUP(I764,'Master FWDPoints'!$A:$D,2,FALSE)</f>
        <v>2.15</v>
      </c>
      <c r="X764" s="8">
        <f>+VLOOKUP(J764,'Master FWDPoints'!$A:$D,2,FALSE)</f>
        <v>2.0499999999999998</v>
      </c>
      <c r="Y764" s="8">
        <f>+VLOOKUP(K764,'Master FWDPoints'!$A:$D,2,FALSE)</f>
        <v>2.1</v>
      </c>
      <c r="Z764" s="8">
        <f>+VLOOKUP(L764,'Master FWDPoints'!$A:$D,2,FALSE)*(M764-L764)/VLOOKUP(L764,'Master FWDPoints'!$A:$D,4,FALSE)</f>
        <v>2.34</v>
      </c>
      <c r="AA764" s="8">
        <f>+VLOOKUP(A764,'Master FWDPoints'!$G:$J,2,FALSE)</f>
        <v>18.8</v>
      </c>
      <c r="AB764" s="8">
        <f t="shared" si="36"/>
        <v>24.45</v>
      </c>
      <c r="AC764" s="8">
        <f t="shared" si="37"/>
        <v>5.6499999999999986</v>
      </c>
      <c r="AD764" s="8">
        <f t="shared" si="38"/>
        <v>16.7</v>
      </c>
    </row>
    <row r="765" spans="1:30">
      <c r="A765" s="35">
        <v>41086</v>
      </c>
      <c r="B765" s="37">
        <f>A765+VLOOKUP(A765,'Master FWDPoints'!$A:$D,4,FALSE)</f>
        <v>41117</v>
      </c>
      <c r="C765" s="38">
        <f>B765+VLOOKUP(B765,'Master FWDPoints'!$A:$D,4,FALSE)</f>
        <v>41151</v>
      </c>
      <c r="D765" s="38">
        <f>C765+VLOOKUP(C765,'Master FWDPoints'!$A:$D,4,FALSE)</f>
        <v>41180</v>
      </c>
      <c r="E765" s="38">
        <f>D765+VLOOKUP(D765,'Master FWDPoints'!$A:$D,4,FALSE)</f>
        <v>41213</v>
      </c>
      <c r="F765" s="38">
        <f>E765+VLOOKUP(E765,'Master FWDPoints'!$A:$D,4,FALSE)</f>
        <v>41243</v>
      </c>
      <c r="G765" s="38">
        <f>F765+VLOOKUP(F765,'Master FWDPoints'!$A:$D,4,FALSE)</f>
        <v>41271</v>
      </c>
      <c r="H765" s="38">
        <f>G765+VLOOKUP(G765,'Master FWDPoints'!$A:$D,4,FALSE)</f>
        <v>41305</v>
      </c>
      <c r="I765" s="38">
        <f>H765+VLOOKUP(H765,'Master FWDPoints'!$A:$D,4,FALSE)</f>
        <v>41333</v>
      </c>
      <c r="J765" s="38">
        <f>I765+VLOOKUP(I765,'Master FWDPoints'!$A:$D,4,FALSE)</f>
        <v>41361</v>
      </c>
      <c r="K765" s="38">
        <f>J765+VLOOKUP(J765,'Master FWDPoints'!$A:$D,4,FALSE)</f>
        <v>41394</v>
      </c>
      <c r="L765" s="38">
        <f>K765+VLOOKUP(K765,'Master FWDPoints'!$A:$D,4,FALSE)</f>
        <v>41425</v>
      </c>
      <c r="M765" s="44">
        <f>$A765+VLOOKUP($A765,'Master FWDPoints'!$G:$K,4,FALSE)</f>
        <v>41452</v>
      </c>
      <c r="O765" s="8">
        <f>+VLOOKUP(A765,'Master FWDPoints'!$A:$D,2,FALSE)</f>
        <v>2</v>
      </c>
      <c r="P765" s="8">
        <f>+VLOOKUP(B765,'Master FWDPoints'!$A:$D,2,FALSE)</f>
        <v>2.15</v>
      </c>
      <c r="Q765" s="8">
        <f>+VLOOKUP(C765,'Master FWDPoints'!$A:$D,2,FALSE)</f>
        <v>2.2000000000000002</v>
      </c>
      <c r="R765" s="8">
        <f>+VLOOKUP(D765,'Master FWDPoints'!$A:$D,2,FALSE)</f>
        <v>2.25</v>
      </c>
      <c r="S765" s="8">
        <f>+VLOOKUP(E765,'Master FWDPoints'!$A:$D,2,FALSE)</f>
        <v>1.8599999999999999</v>
      </c>
      <c r="T765" s="8">
        <f>+VLOOKUP(F765,'Master FWDPoints'!$A:$D,2,FALSE)</f>
        <v>1.75</v>
      </c>
      <c r="U765" s="8">
        <f>+VLOOKUP(G765,'Master FWDPoints'!$A:$D,2,FALSE)</f>
        <v>1.75</v>
      </c>
      <c r="V765" s="8">
        <f>+VLOOKUP(H765,'Master FWDPoints'!$A:$D,2,FALSE)</f>
        <v>1.75</v>
      </c>
      <c r="W765" s="8">
        <f>+VLOOKUP(I765,'Master FWDPoints'!$A:$D,2,FALSE)</f>
        <v>2.15</v>
      </c>
      <c r="X765" s="8">
        <f>+VLOOKUP(J765,'Master FWDPoints'!$A:$D,2,FALSE)</f>
        <v>2.0499999999999998</v>
      </c>
      <c r="Y765" s="8">
        <f>+VLOOKUP(K765,'Master FWDPoints'!$A:$D,2,FALSE)</f>
        <v>2.1</v>
      </c>
      <c r="Z765" s="8">
        <f>+VLOOKUP(L765,'Master FWDPoints'!$A:$D,2,FALSE)*(M765-L765)/VLOOKUP(L765,'Master FWDPoints'!$A:$D,4,FALSE)</f>
        <v>2.2564285714285712</v>
      </c>
      <c r="AA765" s="8">
        <f>+VLOOKUP(A765,'Master FWDPoints'!$G:$J,2,FALSE)</f>
        <v>18.7</v>
      </c>
      <c r="AB765" s="8">
        <f t="shared" si="36"/>
        <v>24.266428571428573</v>
      </c>
      <c r="AC765" s="8">
        <f t="shared" si="37"/>
        <v>5.5664285714285739</v>
      </c>
      <c r="AD765" s="8">
        <f t="shared" si="38"/>
        <v>16.7</v>
      </c>
    </row>
    <row r="766" spans="1:30">
      <c r="A766" s="35">
        <v>41085</v>
      </c>
      <c r="B766" s="37">
        <f>A766+VLOOKUP(A766,'Master FWDPoints'!$A:$D,4,FALSE)</f>
        <v>41116</v>
      </c>
      <c r="C766" s="38">
        <f>B766+VLOOKUP(B766,'Master FWDPoints'!$A:$D,4,FALSE)</f>
        <v>41150</v>
      </c>
      <c r="D766" s="38">
        <f>C766+VLOOKUP(C766,'Master FWDPoints'!$A:$D,4,FALSE)</f>
        <v>41180</v>
      </c>
      <c r="E766" s="38">
        <f>D766+VLOOKUP(D766,'Master FWDPoints'!$A:$D,4,FALSE)</f>
        <v>41213</v>
      </c>
      <c r="F766" s="38">
        <f>E766+VLOOKUP(E766,'Master FWDPoints'!$A:$D,4,FALSE)</f>
        <v>41243</v>
      </c>
      <c r="G766" s="38">
        <f>F766+VLOOKUP(F766,'Master FWDPoints'!$A:$D,4,FALSE)</f>
        <v>41271</v>
      </c>
      <c r="H766" s="38">
        <f>G766+VLOOKUP(G766,'Master FWDPoints'!$A:$D,4,FALSE)</f>
        <v>41305</v>
      </c>
      <c r="I766" s="38">
        <f>H766+VLOOKUP(H766,'Master FWDPoints'!$A:$D,4,FALSE)</f>
        <v>41333</v>
      </c>
      <c r="J766" s="38">
        <f>I766+VLOOKUP(I766,'Master FWDPoints'!$A:$D,4,FALSE)</f>
        <v>41361</v>
      </c>
      <c r="K766" s="38">
        <f>J766+VLOOKUP(J766,'Master FWDPoints'!$A:$D,4,FALSE)</f>
        <v>41394</v>
      </c>
      <c r="L766" s="38">
        <f>K766+VLOOKUP(K766,'Master FWDPoints'!$A:$D,4,FALSE)</f>
        <v>41425</v>
      </c>
      <c r="M766" s="44">
        <f>$A766+VLOOKUP($A766,'Master FWDPoints'!$G:$K,4,FALSE)</f>
        <v>41451</v>
      </c>
      <c r="O766" s="8">
        <f>+VLOOKUP(A766,'Master FWDPoints'!$A:$D,2,FALSE)</f>
        <v>2.1</v>
      </c>
      <c r="P766" s="8">
        <f>+VLOOKUP(B766,'Master FWDPoints'!$A:$D,2,FALSE)</f>
        <v>2.25</v>
      </c>
      <c r="Q766" s="8">
        <f>+VLOOKUP(C766,'Master FWDPoints'!$A:$D,2,FALSE)</f>
        <v>1.85</v>
      </c>
      <c r="R766" s="8">
        <f>+VLOOKUP(D766,'Master FWDPoints'!$A:$D,2,FALSE)</f>
        <v>2.25</v>
      </c>
      <c r="S766" s="8">
        <f>+VLOOKUP(E766,'Master FWDPoints'!$A:$D,2,FALSE)</f>
        <v>1.8599999999999999</v>
      </c>
      <c r="T766" s="8">
        <f>+VLOOKUP(F766,'Master FWDPoints'!$A:$D,2,FALSE)</f>
        <v>1.75</v>
      </c>
      <c r="U766" s="8">
        <f>+VLOOKUP(G766,'Master FWDPoints'!$A:$D,2,FALSE)</f>
        <v>1.75</v>
      </c>
      <c r="V766" s="8">
        <f>+VLOOKUP(H766,'Master FWDPoints'!$A:$D,2,FALSE)</f>
        <v>1.75</v>
      </c>
      <c r="W766" s="8">
        <f>+VLOOKUP(I766,'Master FWDPoints'!$A:$D,2,FALSE)</f>
        <v>2.15</v>
      </c>
      <c r="X766" s="8">
        <f>+VLOOKUP(J766,'Master FWDPoints'!$A:$D,2,FALSE)</f>
        <v>2.0499999999999998</v>
      </c>
      <c r="Y766" s="8">
        <f>+VLOOKUP(K766,'Master FWDPoints'!$A:$D,2,FALSE)</f>
        <v>2.1</v>
      </c>
      <c r="Z766" s="8">
        <f>+VLOOKUP(L766,'Master FWDPoints'!$A:$D,2,FALSE)*(M766-L766)/VLOOKUP(L766,'Master FWDPoints'!$A:$D,4,FALSE)</f>
        <v>2.1728571428571426</v>
      </c>
      <c r="AA766" s="8">
        <f>+VLOOKUP(A766,'Master FWDPoints'!$G:$J,2,FALSE)</f>
        <v>18.600000000000001</v>
      </c>
      <c r="AB766" s="8">
        <f t="shared" si="36"/>
        <v>24.032857142857143</v>
      </c>
      <c r="AC766" s="8">
        <f t="shared" si="37"/>
        <v>5.4328571428571415</v>
      </c>
      <c r="AD766" s="8">
        <f t="shared" si="38"/>
        <v>16.5</v>
      </c>
    </row>
    <row r="767" spans="1:30">
      <c r="A767" s="35">
        <v>41082</v>
      </c>
      <c r="B767" s="37">
        <f>A767+VLOOKUP(A767,'Master FWDPoints'!$A:$D,4,FALSE)</f>
        <v>41115</v>
      </c>
      <c r="C767" s="38">
        <f>B767+VLOOKUP(B767,'Master FWDPoints'!$A:$D,4,FALSE)</f>
        <v>41145</v>
      </c>
      <c r="D767" s="38">
        <f>C767+VLOOKUP(C767,'Master FWDPoints'!$A:$D,4,FALSE)</f>
        <v>41179</v>
      </c>
      <c r="E767" s="38">
        <f>D767+VLOOKUP(D767,'Master FWDPoints'!$A:$D,4,FALSE)</f>
        <v>41213</v>
      </c>
      <c r="F767" s="38">
        <f>E767+VLOOKUP(E767,'Master FWDPoints'!$A:$D,4,FALSE)</f>
        <v>41243</v>
      </c>
      <c r="G767" s="38">
        <f>F767+VLOOKUP(F767,'Master FWDPoints'!$A:$D,4,FALSE)</f>
        <v>41271</v>
      </c>
      <c r="H767" s="38">
        <f>G767+VLOOKUP(G767,'Master FWDPoints'!$A:$D,4,FALSE)</f>
        <v>41305</v>
      </c>
      <c r="I767" s="38">
        <f>H767+VLOOKUP(H767,'Master FWDPoints'!$A:$D,4,FALSE)</f>
        <v>41333</v>
      </c>
      <c r="J767" s="38">
        <f>I767+VLOOKUP(I767,'Master FWDPoints'!$A:$D,4,FALSE)</f>
        <v>41361</v>
      </c>
      <c r="K767" s="38">
        <f>J767+VLOOKUP(J767,'Master FWDPoints'!$A:$D,4,FALSE)</f>
        <v>41394</v>
      </c>
      <c r="L767" s="38">
        <f>K767+VLOOKUP(K767,'Master FWDPoints'!$A:$D,4,FALSE)</f>
        <v>41425</v>
      </c>
      <c r="M767" s="44">
        <f>$A767+VLOOKUP($A767,'Master FWDPoints'!$G:$K,4,FALSE)</f>
        <v>41450</v>
      </c>
      <c r="O767" s="8">
        <f>+VLOOKUP(A767,'Master FWDPoints'!$A:$D,2,FALSE)</f>
        <v>2.2000000000000002</v>
      </c>
      <c r="P767" s="8">
        <f>+VLOOKUP(B767,'Master FWDPoints'!$A:$D,2,FALSE)</f>
        <v>2.4</v>
      </c>
      <c r="Q767" s="8">
        <f>+VLOOKUP(C767,'Master FWDPoints'!$A:$D,2,FALSE)</f>
        <v>2.15</v>
      </c>
      <c r="R767" s="8">
        <f>+VLOOKUP(D767,'Master FWDPoints'!$A:$D,2,FALSE)</f>
        <v>2.4</v>
      </c>
      <c r="S767" s="8">
        <f>+VLOOKUP(E767,'Master FWDPoints'!$A:$D,2,FALSE)</f>
        <v>1.8599999999999999</v>
      </c>
      <c r="T767" s="8">
        <f>+VLOOKUP(F767,'Master FWDPoints'!$A:$D,2,FALSE)</f>
        <v>1.75</v>
      </c>
      <c r="U767" s="8">
        <f>+VLOOKUP(G767,'Master FWDPoints'!$A:$D,2,FALSE)</f>
        <v>1.75</v>
      </c>
      <c r="V767" s="8">
        <f>+VLOOKUP(H767,'Master FWDPoints'!$A:$D,2,FALSE)</f>
        <v>1.75</v>
      </c>
      <c r="W767" s="8">
        <f>+VLOOKUP(I767,'Master FWDPoints'!$A:$D,2,FALSE)</f>
        <v>2.15</v>
      </c>
      <c r="X767" s="8">
        <f>+VLOOKUP(J767,'Master FWDPoints'!$A:$D,2,FALSE)</f>
        <v>2.0499999999999998</v>
      </c>
      <c r="Y767" s="8">
        <f>+VLOOKUP(K767,'Master FWDPoints'!$A:$D,2,FALSE)</f>
        <v>2.1</v>
      </c>
      <c r="Z767" s="8">
        <f>+VLOOKUP(L767,'Master FWDPoints'!$A:$D,2,FALSE)*(M767-L767)/VLOOKUP(L767,'Master FWDPoints'!$A:$D,4,FALSE)</f>
        <v>2.0892857142857144</v>
      </c>
      <c r="AA767" s="8">
        <f>+VLOOKUP(A767,'Master FWDPoints'!$G:$J,2,FALSE)</f>
        <v>19</v>
      </c>
      <c r="AB767" s="8">
        <f t="shared" si="36"/>
        <v>24.649285714285714</v>
      </c>
      <c r="AC767" s="8">
        <f t="shared" si="37"/>
        <v>5.649285714285714</v>
      </c>
      <c r="AD767" s="8">
        <f t="shared" si="38"/>
        <v>16.8</v>
      </c>
    </row>
    <row r="768" spans="1:30">
      <c r="A768" s="35">
        <v>41081</v>
      </c>
      <c r="B768" s="37">
        <f>A768+VLOOKUP(A768,'Master FWDPoints'!$A:$D,4,FALSE)</f>
        <v>41114</v>
      </c>
      <c r="C768" s="38">
        <f>B768+VLOOKUP(B768,'Master FWDPoints'!$A:$D,4,FALSE)</f>
        <v>41145</v>
      </c>
      <c r="D768" s="38">
        <f>C768+VLOOKUP(C768,'Master FWDPoints'!$A:$D,4,FALSE)</f>
        <v>41179</v>
      </c>
      <c r="E768" s="38">
        <f>D768+VLOOKUP(D768,'Master FWDPoints'!$A:$D,4,FALSE)</f>
        <v>41213</v>
      </c>
      <c r="F768" s="38">
        <f>E768+VLOOKUP(E768,'Master FWDPoints'!$A:$D,4,FALSE)</f>
        <v>41243</v>
      </c>
      <c r="G768" s="38">
        <f>F768+VLOOKUP(F768,'Master FWDPoints'!$A:$D,4,FALSE)</f>
        <v>41271</v>
      </c>
      <c r="H768" s="38">
        <f>G768+VLOOKUP(G768,'Master FWDPoints'!$A:$D,4,FALSE)</f>
        <v>41305</v>
      </c>
      <c r="I768" s="38">
        <f>H768+VLOOKUP(H768,'Master FWDPoints'!$A:$D,4,FALSE)</f>
        <v>41333</v>
      </c>
      <c r="J768" s="38">
        <f>I768+VLOOKUP(I768,'Master FWDPoints'!$A:$D,4,FALSE)</f>
        <v>41361</v>
      </c>
      <c r="K768" s="38">
        <f>J768+VLOOKUP(J768,'Master FWDPoints'!$A:$D,4,FALSE)</f>
        <v>41394</v>
      </c>
      <c r="L768" s="38">
        <f>K768+VLOOKUP(K768,'Master FWDPoints'!$A:$D,4,FALSE)</f>
        <v>41425</v>
      </c>
      <c r="M768" s="44">
        <f>$A768+VLOOKUP($A768,'Master FWDPoints'!$G:$K,4,FALSE)</f>
        <v>41449</v>
      </c>
      <c r="O768" s="8">
        <f>+VLOOKUP(A768,'Master FWDPoints'!$A:$D,2,FALSE)</f>
        <v>2.2000000000000002</v>
      </c>
      <c r="P768" s="8">
        <f>+VLOOKUP(B768,'Master FWDPoints'!$A:$D,2,FALSE)</f>
        <v>2.25</v>
      </c>
      <c r="Q768" s="8">
        <f>+VLOOKUP(C768,'Master FWDPoints'!$A:$D,2,FALSE)</f>
        <v>2.15</v>
      </c>
      <c r="R768" s="8">
        <f>+VLOOKUP(D768,'Master FWDPoints'!$A:$D,2,FALSE)</f>
        <v>2.4</v>
      </c>
      <c r="S768" s="8">
        <f>+VLOOKUP(E768,'Master FWDPoints'!$A:$D,2,FALSE)</f>
        <v>1.8599999999999999</v>
      </c>
      <c r="T768" s="8">
        <f>+VLOOKUP(F768,'Master FWDPoints'!$A:$D,2,FALSE)</f>
        <v>1.75</v>
      </c>
      <c r="U768" s="8">
        <f>+VLOOKUP(G768,'Master FWDPoints'!$A:$D,2,FALSE)</f>
        <v>1.75</v>
      </c>
      <c r="V768" s="8">
        <f>+VLOOKUP(H768,'Master FWDPoints'!$A:$D,2,FALSE)</f>
        <v>1.75</v>
      </c>
      <c r="W768" s="8">
        <f>+VLOOKUP(I768,'Master FWDPoints'!$A:$D,2,FALSE)</f>
        <v>2.15</v>
      </c>
      <c r="X768" s="8">
        <f>+VLOOKUP(J768,'Master FWDPoints'!$A:$D,2,FALSE)</f>
        <v>2.0499999999999998</v>
      </c>
      <c r="Y768" s="8">
        <f>+VLOOKUP(K768,'Master FWDPoints'!$A:$D,2,FALSE)</f>
        <v>2.1</v>
      </c>
      <c r="Z768" s="8">
        <f>+VLOOKUP(L768,'Master FWDPoints'!$A:$D,2,FALSE)*(M768-L768)/VLOOKUP(L768,'Master FWDPoints'!$A:$D,4,FALSE)</f>
        <v>2.0057142857142858</v>
      </c>
      <c r="AA768" s="8">
        <f>+VLOOKUP(A768,'Master FWDPoints'!$G:$J,2,FALSE)</f>
        <v>19</v>
      </c>
      <c r="AB768" s="8">
        <f t="shared" si="36"/>
        <v>24.415714285714287</v>
      </c>
      <c r="AC768" s="8">
        <f t="shared" si="37"/>
        <v>5.4157142857142873</v>
      </c>
      <c r="AD768" s="8">
        <f t="shared" si="38"/>
        <v>16.8</v>
      </c>
    </row>
    <row r="769" spans="1:30">
      <c r="A769" s="35">
        <v>41080</v>
      </c>
      <c r="B769" s="37">
        <f>A769+VLOOKUP(A769,'Master FWDPoints'!$A:$D,4,FALSE)</f>
        <v>41110</v>
      </c>
      <c r="C769" s="38">
        <f>B769+VLOOKUP(B769,'Master FWDPoints'!$A:$D,4,FALSE)</f>
        <v>41144</v>
      </c>
      <c r="D769" s="38">
        <f>C769+VLOOKUP(C769,'Master FWDPoints'!$A:$D,4,FALSE)</f>
        <v>41178</v>
      </c>
      <c r="E769" s="38">
        <f>D769+VLOOKUP(D769,'Master FWDPoints'!$A:$D,4,FALSE)</f>
        <v>41208</v>
      </c>
      <c r="F769" s="38">
        <f>E769+VLOOKUP(E769,'Master FWDPoints'!$A:$D,4,FALSE)</f>
        <v>41242</v>
      </c>
      <c r="G769" s="38">
        <f>F769+VLOOKUP(F769,'Master FWDPoints'!$A:$D,4,FALSE)</f>
        <v>41271</v>
      </c>
      <c r="H769" s="38">
        <f>G769+VLOOKUP(G769,'Master FWDPoints'!$A:$D,4,FALSE)</f>
        <v>41305</v>
      </c>
      <c r="I769" s="38">
        <f>H769+VLOOKUP(H769,'Master FWDPoints'!$A:$D,4,FALSE)</f>
        <v>41333</v>
      </c>
      <c r="J769" s="38">
        <f>I769+VLOOKUP(I769,'Master FWDPoints'!$A:$D,4,FALSE)</f>
        <v>41361</v>
      </c>
      <c r="K769" s="38">
        <f>J769+VLOOKUP(J769,'Master FWDPoints'!$A:$D,4,FALSE)</f>
        <v>41394</v>
      </c>
      <c r="L769" s="38">
        <f>K769+VLOOKUP(K769,'Master FWDPoints'!$A:$D,4,FALSE)</f>
        <v>41425</v>
      </c>
      <c r="M769" s="44">
        <f>$A769+VLOOKUP($A769,'Master FWDPoints'!$G:$K,4,FALSE)</f>
        <v>41446</v>
      </c>
      <c r="O769" s="8">
        <f>+VLOOKUP(A769,'Master FWDPoints'!$A:$D,2,FALSE)</f>
        <v>2.1</v>
      </c>
      <c r="P769" s="8">
        <f>+VLOOKUP(B769,'Master FWDPoints'!$A:$D,2,FALSE)</f>
        <v>2.25</v>
      </c>
      <c r="Q769" s="8">
        <f>+VLOOKUP(C769,'Master FWDPoints'!$A:$D,2,FALSE)</f>
        <v>2.15</v>
      </c>
      <c r="R769" s="8">
        <f>+VLOOKUP(D769,'Master FWDPoints'!$A:$D,2,FALSE)</f>
        <v>2.2999999999999998</v>
      </c>
      <c r="S769" s="8">
        <f>+VLOOKUP(E769,'Master FWDPoints'!$A:$D,2,FALSE)</f>
        <v>2.1</v>
      </c>
      <c r="T769" s="8">
        <f>+VLOOKUP(F769,'Master FWDPoints'!$A:$D,2,FALSE)</f>
        <v>1.9</v>
      </c>
      <c r="U769" s="8">
        <f>+VLOOKUP(G769,'Master FWDPoints'!$A:$D,2,FALSE)</f>
        <v>1.75</v>
      </c>
      <c r="V769" s="8">
        <f>+VLOOKUP(H769,'Master FWDPoints'!$A:$D,2,FALSE)</f>
        <v>1.75</v>
      </c>
      <c r="W769" s="8">
        <f>+VLOOKUP(I769,'Master FWDPoints'!$A:$D,2,FALSE)</f>
        <v>2.15</v>
      </c>
      <c r="X769" s="8">
        <f>+VLOOKUP(J769,'Master FWDPoints'!$A:$D,2,FALSE)</f>
        <v>2.0499999999999998</v>
      </c>
      <c r="Y769" s="8">
        <f>+VLOOKUP(K769,'Master FWDPoints'!$A:$D,2,FALSE)</f>
        <v>2.1</v>
      </c>
      <c r="Z769" s="8">
        <f>+VLOOKUP(L769,'Master FWDPoints'!$A:$D,2,FALSE)*(M769-L769)/VLOOKUP(L769,'Master FWDPoints'!$A:$D,4,FALSE)</f>
        <v>1.7550000000000001</v>
      </c>
      <c r="AA769" s="8">
        <f>+VLOOKUP(A769,'Master FWDPoints'!$G:$J,2,FALSE)</f>
        <v>19.399999999999999</v>
      </c>
      <c r="AB769" s="8">
        <f t="shared" si="36"/>
        <v>24.355</v>
      </c>
      <c r="AC769" s="8">
        <f t="shared" si="37"/>
        <v>4.9550000000000018</v>
      </c>
      <c r="AD769" s="8">
        <f t="shared" si="38"/>
        <v>17.299999999999997</v>
      </c>
    </row>
    <row r="770" spans="1:30">
      <c r="A770" s="35">
        <v>41079</v>
      </c>
      <c r="B770" s="37">
        <f>A770+VLOOKUP(A770,'Master FWDPoints'!$A:$D,4,FALSE)</f>
        <v>41110</v>
      </c>
      <c r="C770" s="38">
        <f>B770+VLOOKUP(B770,'Master FWDPoints'!$A:$D,4,FALSE)</f>
        <v>41144</v>
      </c>
      <c r="D770" s="38">
        <f>C770+VLOOKUP(C770,'Master FWDPoints'!$A:$D,4,FALSE)</f>
        <v>41178</v>
      </c>
      <c r="E770" s="38">
        <f>D770+VLOOKUP(D770,'Master FWDPoints'!$A:$D,4,FALSE)</f>
        <v>41208</v>
      </c>
      <c r="F770" s="38">
        <f>E770+VLOOKUP(E770,'Master FWDPoints'!$A:$D,4,FALSE)</f>
        <v>41242</v>
      </c>
      <c r="G770" s="38">
        <f>F770+VLOOKUP(F770,'Master FWDPoints'!$A:$D,4,FALSE)</f>
        <v>41271</v>
      </c>
      <c r="H770" s="38">
        <f>G770+VLOOKUP(G770,'Master FWDPoints'!$A:$D,4,FALSE)</f>
        <v>41305</v>
      </c>
      <c r="I770" s="38">
        <f>H770+VLOOKUP(H770,'Master FWDPoints'!$A:$D,4,FALSE)</f>
        <v>41333</v>
      </c>
      <c r="J770" s="38">
        <f>I770+VLOOKUP(I770,'Master FWDPoints'!$A:$D,4,FALSE)</f>
        <v>41361</v>
      </c>
      <c r="K770" s="38">
        <f>J770+VLOOKUP(J770,'Master FWDPoints'!$A:$D,4,FALSE)</f>
        <v>41394</v>
      </c>
      <c r="L770" s="38">
        <f>K770+VLOOKUP(K770,'Master FWDPoints'!$A:$D,4,FALSE)</f>
        <v>41425</v>
      </c>
      <c r="M770" s="44">
        <f>$A770+VLOOKUP($A770,'Master FWDPoints'!$G:$K,4,FALSE)</f>
        <v>41445</v>
      </c>
      <c r="O770" s="8">
        <f>+VLOOKUP(A770,'Master FWDPoints'!$A:$D,2,FALSE)</f>
        <v>2.1</v>
      </c>
      <c r="P770" s="8">
        <f>+VLOOKUP(B770,'Master FWDPoints'!$A:$D,2,FALSE)</f>
        <v>2.25</v>
      </c>
      <c r="Q770" s="8">
        <f>+VLOOKUP(C770,'Master FWDPoints'!$A:$D,2,FALSE)</f>
        <v>2.15</v>
      </c>
      <c r="R770" s="8">
        <f>+VLOOKUP(D770,'Master FWDPoints'!$A:$D,2,FALSE)</f>
        <v>2.2999999999999998</v>
      </c>
      <c r="S770" s="8">
        <f>+VLOOKUP(E770,'Master FWDPoints'!$A:$D,2,FALSE)</f>
        <v>2.1</v>
      </c>
      <c r="T770" s="8">
        <f>+VLOOKUP(F770,'Master FWDPoints'!$A:$D,2,FALSE)</f>
        <v>1.9</v>
      </c>
      <c r="U770" s="8">
        <f>+VLOOKUP(G770,'Master FWDPoints'!$A:$D,2,FALSE)</f>
        <v>1.75</v>
      </c>
      <c r="V770" s="8">
        <f>+VLOOKUP(H770,'Master FWDPoints'!$A:$D,2,FALSE)</f>
        <v>1.75</v>
      </c>
      <c r="W770" s="8">
        <f>+VLOOKUP(I770,'Master FWDPoints'!$A:$D,2,FALSE)</f>
        <v>2.15</v>
      </c>
      <c r="X770" s="8">
        <f>+VLOOKUP(J770,'Master FWDPoints'!$A:$D,2,FALSE)</f>
        <v>2.0499999999999998</v>
      </c>
      <c r="Y770" s="8">
        <f>+VLOOKUP(K770,'Master FWDPoints'!$A:$D,2,FALSE)</f>
        <v>2.1</v>
      </c>
      <c r="Z770" s="8">
        <f>+VLOOKUP(L770,'Master FWDPoints'!$A:$D,2,FALSE)*(M770-L770)/VLOOKUP(L770,'Master FWDPoints'!$A:$D,4,FALSE)</f>
        <v>1.6714285714285713</v>
      </c>
      <c r="AA770" s="8">
        <f>+VLOOKUP(A770,'Master FWDPoints'!$G:$J,2,FALSE)</f>
        <v>19.2</v>
      </c>
      <c r="AB770" s="8">
        <f t="shared" si="36"/>
        <v>24.271428571428572</v>
      </c>
      <c r="AC770" s="8">
        <f t="shared" si="37"/>
        <v>5.071428571428573</v>
      </c>
      <c r="AD770" s="8">
        <f t="shared" si="38"/>
        <v>17.099999999999998</v>
      </c>
    </row>
    <row r="771" spans="1:30">
      <c r="A771" s="35">
        <v>41078</v>
      </c>
      <c r="B771" s="37">
        <f>A771+VLOOKUP(A771,'Master FWDPoints'!$A:$D,4,FALSE)</f>
        <v>41109</v>
      </c>
      <c r="C771" s="38">
        <f>B771+VLOOKUP(B771,'Master FWDPoints'!$A:$D,4,FALSE)</f>
        <v>41143</v>
      </c>
      <c r="D771" s="38">
        <f>C771+VLOOKUP(C771,'Master FWDPoints'!$A:$D,4,FALSE)</f>
        <v>41173</v>
      </c>
      <c r="E771" s="38">
        <f>D771+VLOOKUP(D771,'Master FWDPoints'!$A:$D,4,FALSE)</f>
        <v>41206</v>
      </c>
      <c r="F771" s="38">
        <f>E771+VLOOKUP(E771,'Master FWDPoints'!$A:$D,4,FALSE)</f>
        <v>41236</v>
      </c>
      <c r="G771" s="38">
        <f>F771+VLOOKUP(F771,'Master FWDPoints'!$A:$D,4,FALSE)</f>
        <v>41269</v>
      </c>
      <c r="H771" s="38">
        <f>G771+VLOOKUP(G771,'Master FWDPoints'!$A:$D,4,FALSE)</f>
        <v>41299</v>
      </c>
      <c r="I771" s="38">
        <f>H771+VLOOKUP(H771,'Master FWDPoints'!$A:$D,4,FALSE)</f>
        <v>41332</v>
      </c>
      <c r="J771" s="38">
        <f>I771+VLOOKUP(I771,'Master FWDPoints'!$A:$D,4,FALSE)</f>
        <v>41361</v>
      </c>
      <c r="K771" s="38">
        <f>J771+VLOOKUP(J771,'Master FWDPoints'!$A:$D,4,FALSE)</f>
        <v>41394</v>
      </c>
      <c r="L771" s="38">
        <f>K771+VLOOKUP(K771,'Master FWDPoints'!$A:$D,4,FALSE)</f>
        <v>41425</v>
      </c>
      <c r="M771" s="44">
        <f>$A771+VLOOKUP($A771,'Master FWDPoints'!$G:$K,4,FALSE)</f>
        <v>41444</v>
      </c>
      <c r="O771" s="8">
        <f>+VLOOKUP(A771,'Master FWDPoints'!$A:$D,2,FALSE)</f>
        <v>2.2000000000000002</v>
      </c>
      <c r="P771" s="8">
        <f>+VLOOKUP(B771,'Master FWDPoints'!$A:$D,2,FALSE)</f>
        <v>2.15</v>
      </c>
      <c r="Q771" s="8">
        <f>+VLOOKUP(C771,'Master FWDPoints'!$A:$D,2,FALSE)</f>
        <v>2</v>
      </c>
      <c r="R771" s="8">
        <f>+VLOOKUP(D771,'Master FWDPoints'!$A:$D,2,FALSE)</f>
        <v>2.0499999999999998</v>
      </c>
      <c r="S771" s="8">
        <f>+VLOOKUP(E771,'Master FWDPoints'!$A:$D,2,FALSE)</f>
        <v>2</v>
      </c>
      <c r="T771" s="8">
        <f>+VLOOKUP(F771,'Master FWDPoints'!$A:$D,2,FALSE)</f>
        <v>1.9</v>
      </c>
      <c r="U771" s="8">
        <f>+VLOOKUP(G771,'Master FWDPoints'!$A:$D,2,FALSE)</f>
        <v>2</v>
      </c>
      <c r="V771" s="8">
        <f>+VLOOKUP(H771,'Master FWDPoints'!$A:$D,2,FALSE)</f>
        <v>2</v>
      </c>
      <c r="W771" s="8">
        <f>+VLOOKUP(I771,'Master FWDPoints'!$A:$D,2,FALSE)</f>
        <v>1.95</v>
      </c>
      <c r="X771" s="8">
        <f>+VLOOKUP(J771,'Master FWDPoints'!$A:$D,2,FALSE)</f>
        <v>2.0499999999999998</v>
      </c>
      <c r="Y771" s="8">
        <f>+VLOOKUP(K771,'Master FWDPoints'!$A:$D,2,FALSE)</f>
        <v>2.1</v>
      </c>
      <c r="Z771" s="8">
        <f>+VLOOKUP(L771,'Master FWDPoints'!$A:$D,2,FALSE)*(M771-L771)/VLOOKUP(L771,'Master FWDPoints'!$A:$D,4,FALSE)</f>
        <v>1.5878571428571426</v>
      </c>
      <c r="AA771" s="8">
        <f>+VLOOKUP(A771,'Master FWDPoints'!$G:$J,2,FALSE)</f>
        <v>19.100000000000001</v>
      </c>
      <c r="AB771" s="8">
        <f t="shared" si="36"/>
        <v>23.987857142857141</v>
      </c>
      <c r="AC771" s="8">
        <f t="shared" si="37"/>
        <v>4.8878571428571398</v>
      </c>
      <c r="AD771" s="8">
        <f t="shared" si="38"/>
        <v>16.900000000000002</v>
      </c>
    </row>
    <row r="772" spans="1:30">
      <c r="A772" s="35">
        <v>41075</v>
      </c>
      <c r="B772" s="37">
        <f>A772+VLOOKUP(A772,'Master FWDPoints'!$A:$D,4,FALSE)</f>
        <v>41108</v>
      </c>
      <c r="C772" s="38">
        <f>B772+VLOOKUP(B772,'Master FWDPoints'!$A:$D,4,FALSE)</f>
        <v>41138</v>
      </c>
      <c r="D772" s="38">
        <f>C772+VLOOKUP(C772,'Master FWDPoints'!$A:$D,4,FALSE)</f>
        <v>41172</v>
      </c>
      <c r="E772" s="38">
        <f>D772+VLOOKUP(D772,'Master FWDPoints'!$A:$D,4,FALSE)</f>
        <v>41205</v>
      </c>
      <c r="F772" s="38">
        <f>E772+VLOOKUP(E772,'Master FWDPoints'!$A:$D,4,FALSE)</f>
        <v>41236</v>
      </c>
      <c r="G772" s="38">
        <f>F772+VLOOKUP(F772,'Master FWDPoints'!$A:$D,4,FALSE)</f>
        <v>41269</v>
      </c>
      <c r="H772" s="38">
        <f>G772+VLOOKUP(G772,'Master FWDPoints'!$A:$D,4,FALSE)</f>
        <v>41299</v>
      </c>
      <c r="I772" s="38">
        <f>H772+VLOOKUP(H772,'Master FWDPoints'!$A:$D,4,FALSE)</f>
        <v>41332</v>
      </c>
      <c r="J772" s="38">
        <f>I772+VLOOKUP(I772,'Master FWDPoints'!$A:$D,4,FALSE)</f>
        <v>41361</v>
      </c>
      <c r="K772" s="38">
        <f>J772+VLOOKUP(J772,'Master FWDPoints'!$A:$D,4,FALSE)</f>
        <v>41394</v>
      </c>
      <c r="L772" s="38">
        <f>K772+VLOOKUP(K772,'Master FWDPoints'!$A:$D,4,FALSE)</f>
        <v>41425</v>
      </c>
      <c r="M772" s="44">
        <f>$A772+VLOOKUP($A772,'Master FWDPoints'!$G:$K,4,FALSE)</f>
        <v>41443</v>
      </c>
      <c r="O772" s="8">
        <f>+VLOOKUP(A772,'Master FWDPoints'!$A:$D,2,FALSE)</f>
        <v>2.2000000000000002</v>
      </c>
      <c r="P772" s="8">
        <f>+VLOOKUP(B772,'Master FWDPoints'!$A:$D,2,FALSE)</f>
        <v>1.95</v>
      </c>
      <c r="Q772" s="8">
        <f>+VLOOKUP(C772,'Master FWDPoints'!$A:$D,2,FALSE)</f>
        <v>2.2000000000000002</v>
      </c>
      <c r="R772" s="8">
        <f>+VLOOKUP(D772,'Master FWDPoints'!$A:$D,2,FALSE)</f>
        <v>2.2000000000000002</v>
      </c>
      <c r="S772" s="8">
        <f>+VLOOKUP(E772,'Master FWDPoints'!$A:$D,2,FALSE)</f>
        <v>2.21</v>
      </c>
      <c r="T772" s="8">
        <f>+VLOOKUP(F772,'Master FWDPoints'!$A:$D,2,FALSE)</f>
        <v>1.9</v>
      </c>
      <c r="U772" s="8">
        <f>+VLOOKUP(G772,'Master FWDPoints'!$A:$D,2,FALSE)</f>
        <v>2</v>
      </c>
      <c r="V772" s="8">
        <f>+VLOOKUP(H772,'Master FWDPoints'!$A:$D,2,FALSE)</f>
        <v>2</v>
      </c>
      <c r="W772" s="8">
        <f>+VLOOKUP(I772,'Master FWDPoints'!$A:$D,2,FALSE)</f>
        <v>1.95</v>
      </c>
      <c r="X772" s="8">
        <f>+VLOOKUP(J772,'Master FWDPoints'!$A:$D,2,FALSE)</f>
        <v>2.0499999999999998</v>
      </c>
      <c r="Y772" s="8">
        <f>+VLOOKUP(K772,'Master FWDPoints'!$A:$D,2,FALSE)</f>
        <v>2.1</v>
      </c>
      <c r="Z772" s="8">
        <f>+VLOOKUP(L772,'Master FWDPoints'!$A:$D,2,FALSE)*(M772-L772)/VLOOKUP(L772,'Master FWDPoints'!$A:$D,4,FALSE)</f>
        <v>1.5042857142857142</v>
      </c>
      <c r="AA772" s="8">
        <f>+VLOOKUP(A772,'Master FWDPoints'!$G:$J,2,FALSE)</f>
        <v>18.600000000000001</v>
      </c>
      <c r="AB772" s="8">
        <f t="shared" si="36"/>
        <v>24.26428571428572</v>
      </c>
      <c r="AC772" s="8">
        <f t="shared" si="37"/>
        <v>5.6642857142857181</v>
      </c>
      <c r="AD772" s="8">
        <f t="shared" si="38"/>
        <v>16.400000000000002</v>
      </c>
    </row>
    <row r="773" spans="1:30">
      <c r="A773" s="35">
        <v>41074</v>
      </c>
      <c r="B773" s="37">
        <f>A773+VLOOKUP(A773,'Master FWDPoints'!$A:$D,4,FALSE)</f>
        <v>41107</v>
      </c>
      <c r="C773" s="38">
        <f>B773+VLOOKUP(B773,'Master FWDPoints'!$A:$D,4,FALSE)</f>
        <v>41138</v>
      </c>
      <c r="D773" s="38">
        <f>C773+VLOOKUP(C773,'Master FWDPoints'!$A:$D,4,FALSE)</f>
        <v>41172</v>
      </c>
      <c r="E773" s="38">
        <f>D773+VLOOKUP(D773,'Master FWDPoints'!$A:$D,4,FALSE)</f>
        <v>41205</v>
      </c>
      <c r="F773" s="38">
        <f>E773+VLOOKUP(E773,'Master FWDPoints'!$A:$D,4,FALSE)</f>
        <v>41236</v>
      </c>
      <c r="G773" s="38">
        <f>F773+VLOOKUP(F773,'Master FWDPoints'!$A:$D,4,FALSE)</f>
        <v>41269</v>
      </c>
      <c r="H773" s="38">
        <f>G773+VLOOKUP(G773,'Master FWDPoints'!$A:$D,4,FALSE)</f>
        <v>41299</v>
      </c>
      <c r="I773" s="38">
        <f>H773+VLOOKUP(H773,'Master FWDPoints'!$A:$D,4,FALSE)</f>
        <v>41332</v>
      </c>
      <c r="J773" s="38">
        <f>I773+VLOOKUP(I773,'Master FWDPoints'!$A:$D,4,FALSE)</f>
        <v>41361</v>
      </c>
      <c r="K773" s="38">
        <f>J773+VLOOKUP(J773,'Master FWDPoints'!$A:$D,4,FALSE)</f>
        <v>41394</v>
      </c>
      <c r="L773" s="38">
        <f>K773+VLOOKUP(K773,'Master FWDPoints'!$A:$D,4,FALSE)</f>
        <v>41425</v>
      </c>
      <c r="M773" s="44">
        <f>$A773+VLOOKUP($A773,'Master FWDPoints'!$G:$K,4,FALSE)</f>
        <v>41442</v>
      </c>
      <c r="O773" s="8">
        <f>+VLOOKUP(A773,'Master FWDPoints'!$A:$D,2,FALSE)</f>
        <v>2.1</v>
      </c>
      <c r="P773" s="8">
        <f>+VLOOKUP(B773,'Master FWDPoints'!$A:$D,2,FALSE)</f>
        <v>1.95</v>
      </c>
      <c r="Q773" s="8">
        <f>+VLOOKUP(C773,'Master FWDPoints'!$A:$D,2,FALSE)</f>
        <v>2.2000000000000002</v>
      </c>
      <c r="R773" s="8">
        <f>+VLOOKUP(D773,'Master FWDPoints'!$A:$D,2,FALSE)</f>
        <v>2.2000000000000002</v>
      </c>
      <c r="S773" s="8">
        <f>+VLOOKUP(E773,'Master FWDPoints'!$A:$D,2,FALSE)</f>
        <v>2.21</v>
      </c>
      <c r="T773" s="8">
        <f>+VLOOKUP(F773,'Master FWDPoints'!$A:$D,2,FALSE)</f>
        <v>1.9</v>
      </c>
      <c r="U773" s="8">
        <f>+VLOOKUP(G773,'Master FWDPoints'!$A:$D,2,FALSE)</f>
        <v>2</v>
      </c>
      <c r="V773" s="8">
        <f>+VLOOKUP(H773,'Master FWDPoints'!$A:$D,2,FALSE)</f>
        <v>2</v>
      </c>
      <c r="W773" s="8">
        <f>+VLOOKUP(I773,'Master FWDPoints'!$A:$D,2,FALSE)</f>
        <v>1.95</v>
      </c>
      <c r="X773" s="8">
        <f>+VLOOKUP(J773,'Master FWDPoints'!$A:$D,2,FALSE)</f>
        <v>2.0499999999999998</v>
      </c>
      <c r="Y773" s="8">
        <f>+VLOOKUP(K773,'Master FWDPoints'!$A:$D,2,FALSE)</f>
        <v>2.1</v>
      </c>
      <c r="Z773" s="8">
        <f>+VLOOKUP(L773,'Master FWDPoints'!$A:$D,2,FALSE)*(M773-L773)/VLOOKUP(L773,'Master FWDPoints'!$A:$D,4,FALSE)</f>
        <v>1.4207142857142858</v>
      </c>
      <c r="AA773" s="8">
        <f>+VLOOKUP(A773,'Master FWDPoints'!$G:$J,2,FALSE)</f>
        <v>18.2</v>
      </c>
      <c r="AB773" s="8">
        <f t="shared" si="36"/>
        <v>24.08071428571429</v>
      </c>
      <c r="AC773" s="8">
        <f t="shared" si="37"/>
        <v>5.8807142857142907</v>
      </c>
      <c r="AD773" s="8">
        <f t="shared" si="38"/>
        <v>16.099999999999998</v>
      </c>
    </row>
    <row r="774" spans="1:30">
      <c r="A774" s="35">
        <v>41073</v>
      </c>
      <c r="B774" s="37">
        <f>A774+VLOOKUP(A774,'Master FWDPoints'!$A:$D,4,FALSE)</f>
        <v>41103</v>
      </c>
      <c r="C774" s="38">
        <f>B774+VLOOKUP(B774,'Master FWDPoints'!$A:$D,4,FALSE)</f>
        <v>41138</v>
      </c>
      <c r="D774" s="38">
        <f>C774+VLOOKUP(C774,'Master FWDPoints'!$A:$D,4,FALSE)</f>
        <v>41172</v>
      </c>
      <c r="E774" s="38">
        <f>D774+VLOOKUP(D774,'Master FWDPoints'!$A:$D,4,FALSE)</f>
        <v>41205</v>
      </c>
      <c r="F774" s="38">
        <f>E774+VLOOKUP(E774,'Master FWDPoints'!$A:$D,4,FALSE)</f>
        <v>41236</v>
      </c>
      <c r="G774" s="38">
        <f>F774+VLOOKUP(F774,'Master FWDPoints'!$A:$D,4,FALSE)</f>
        <v>41269</v>
      </c>
      <c r="H774" s="38">
        <f>G774+VLOOKUP(G774,'Master FWDPoints'!$A:$D,4,FALSE)</f>
        <v>41299</v>
      </c>
      <c r="I774" s="38">
        <f>H774+VLOOKUP(H774,'Master FWDPoints'!$A:$D,4,FALSE)</f>
        <v>41332</v>
      </c>
      <c r="J774" s="38">
        <f>I774+VLOOKUP(I774,'Master FWDPoints'!$A:$D,4,FALSE)</f>
        <v>41361</v>
      </c>
      <c r="K774" s="38">
        <f>J774+VLOOKUP(J774,'Master FWDPoints'!$A:$D,4,FALSE)</f>
        <v>41394</v>
      </c>
      <c r="L774" s="38">
        <f>K774+VLOOKUP(K774,'Master FWDPoints'!$A:$D,4,FALSE)</f>
        <v>41425</v>
      </c>
      <c r="M774" s="44">
        <f>$A774+VLOOKUP($A774,'Master FWDPoints'!$G:$K,4,FALSE)</f>
        <v>41439</v>
      </c>
      <c r="O774" s="8">
        <f>+VLOOKUP(A774,'Master FWDPoints'!$A:$D,2,FALSE)</f>
        <v>2.1</v>
      </c>
      <c r="P774" s="8">
        <f>+VLOOKUP(B774,'Master FWDPoints'!$A:$D,2,FALSE)</f>
        <v>2.15</v>
      </c>
      <c r="Q774" s="8">
        <f>+VLOOKUP(C774,'Master FWDPoints'!$A:$D,2,FALSE)</f>
        <v>2.2000000000000002</v>
      </c>
      <c r="R774" s="8">
        <f>+VLOOKUP(D774,'Master FWDPoints'!$A:$D,2,FALSE)</f>
        <v>2.2000000000000002</v>
      </c>
      <c r="S774" s="8">
        <f>+VLOOKUP(E774,'Master FWDPoints'!$A:$D,2,FALSE)</f>
        <v>2.21</v>
      </c>
      <c r="T774" s="8">
        <f>+VLOOKUP(F774,'Master FWDPoints'!$A:$D,2,FALSE)</f>
        <v>1.9</v>
      </c>
      <c r="U774" s="8">
        <f>+VLOOKUP(G774,'Master FWDPoints'!$A:$D,2,FALSE)</f>
        <v>2</v>
      </c>
      <c r="V774" s="8">
        <f>+VLOOKUP(H774,'Master FWDPoints'!$A:$D,2,FALSE)</f>
        <v>2</v>
      </c>
      <c r="W774" s="8">
        <f>+VLOOKUP(I774,'Master FWDPoints'!$A:$D,2,FALSE)</f>
        <v>1.95</v>
      </c>
      <c r="X774" s="8">
        <f>+VLOOKUP(J774,'Master FWDPoints'!$A:$D,2,FALSE)</f>
        <v>2.0499999999999998</v>
      </c>
      <c r="Y774" s="8">
        <f>+VLOOKUP(K774,'Master FWDPoints'!$A:$D,2,FALSE)</f>
        <v>2.1</v>
      </c>
      <c r="Z774" s="8">
        <f>+VLOOKUP(L774,'Master FWDPoints'!$A:$D,2,FALSE)*(M774-L774)/VLOOKUP(L774,'Master FWDPoints'!$A:$D,4,FALSE)</f>
        <v>1.17</v>
      </c>
      <c r="AA774" s="8">
        <f>+VLOOKUP(A774,'Master FWDPoints'!$G:$J,2,FALSE)</f>
        <v>18.25</v>
      </c>
      <c r="AB774" s="8">
        <f t="shared" si="36"/>
        <v>24.03</v>
      </c>
      <c r="AC774" s="8">
        <f t="shared" si="37"/>
        <v>5.7800000000000011</v>
      </c>
      <c r="AD774" s="8">
        <f t="shared" si="38"/>
        <v>16.149999999999999</v>
      </c>
    </row>
    <row r="775" spans="1:30">
      <c r="A775" s="35">
        <v>41072</v>
      </c>
      <c r="B775" s="37">
        <f>A775+VLOOKUP(A775,'Master FWDPoints'!$A:$D,4,FALSE)</f>
        <v>41103</v>
      </c>
      <c r="C775" s="38">
        <f>B775+VLOOKUP(B775,'Master FWDPoints'!$A:$D,4,FALSE)</f>
        <v>41138</v>
      </c>
      <c r="D775" s="38">
        <f>C775+VLOOKUP(C775,'Master FWDPoints'!$A:$D,4,FALSE)</f>
        <v>41172</v>
      </c>
      <c r="E775" s="38">
        <f>D775+VLOOKUP(D775,'Master FWDPoints'!$A:$D,4,FALSE)</f>
        <v>41205</v>
      </c>
      <c r="F775" s="38">
        <f>E775+VLOOKUP(E775,'Master FWDPoints'!$A:$D,4,FALSE)</f>
        <v>41236</v>
      </c>
      <c r="G775" s="38">
        <f>F775+VLOOKUP(F775,'Master FWDPoints'!$A:$D,4,FALSE)</f>
        <v>41269</v>
      </c>
      <c r="H775" s="38">
        <f>G775+VLOOKUP(G775,'Master FWDPoints'!$A:$D,4,FALSE)</f>
        <v>41299</v>
      </c>
      <c r="I775" s="38">
        <f>H775+VLOOKUP(H775,'Master FWDPoints'!$A:$D,4,FALSE)</f>
        <v>41332</v>
      </c>
      <c r="J775" s="38">
        <f>I775+VLOOKUP(I775,'Master FWDPoints'!$A:$D,4,FALSE)</f>
        <v>41361</v>
      </c>
      <c r="K775" s="38">
        <f>J775+VLOOKUP(J775,'Master FWDPoints'!$A:$D,4,FALSE)</f>
        <v>41394</v>
      </c>
      <c r="L775" s="38">
        <f>K775+VLOOKUP(K775,'Master FWDPoints'!$A:$D,4,FALSE)</f>
        <v>41425</v>
      </c>
      <c r="M775" s="44">
        <f>$A775+VLOOKUP($A775,'Master FWDPoints'!$G:$K,4,FALSE)</f>
        <v>41438</v>
      </c>
      <c r="O775" s="8">
        <f>+VLOOKUP(A775,'Master FWDPoints'!$A:$D,2,FALSE)</f>
        <v>2.1</v>
      </c>
      <c r="P775" s="8">
        <f>+VLOOKUP(B775,'Master FWDPoints'!$A:$D,2,FALSE)</f>
        <v>2.15</v>
      </c>
      <c r="Q775" s="8">
        <f>+VLOOKUP(C775,'Master FWDPoints'!$A:$D,2,FALSE)</f>
        <v>2.2000000000000002</v>
      </c>
      <c r="R775" s="8">
        <f>+VLOOKUP(D775,'Master FWDPoints'!$A:$D,2,FALSE)</f>
        <v>2.2000000000000002</v>
      </c>
      <c r="S775" s="8">
        <f>+VLOOKUP(E775,'Master FWDPoints'!$A:$D,2,FALSE)</f>
        <v>2.21</v>
      </c>
      <c r="T775" s="8">
        <f>+VLOOKUP(F775,'Master FWDPoints'!$A:$D,2,FALSE)</f>
        <v>1.9</v>
      </c>
      <c r="U775" s="8">
        <f>+VLOOKUP(G775,'Master FWDPoints'!$A:$D,2,FALSE)</f>
        <v>2</v>
      </c>
      <c r="V775" s="8">
        <f>+VLOOKUP(H775,'Master FWDPoints'!$A:$D,2,FALSE)</f>
        <v>2</v>
      </c>
      <c r="W775" s="8">
        <f>+VLOOKUP(I775,'Master FWDPoints'!$A:$D,2,FALSE)</f>
        <v>1.95</v>
      </c>
      <c r="X775" s="8">
        <f>+VLOOKUP(J775,'Master FWDPoints'!$A:$D,2,FALSE)</f>
        <v>2.0499999999999998</v>
      </c>
      <c r="Y775" s="8">
        <f>+VLOOKUP(K775,'Master FWDPoints'!$A:$D,2,FALSE)</f>
        <v>2.1</v>
      </c>
      <c r="Z775" s="8">
        <f>+VLOOKUP(L775,'Master FWDPoints'!$A:$D,2,FALSE)*(M775-L775)/VLOOKUP(L775,'Master FWDPoints'!$A:$D,4,FALSE)</f>
        <v>1.0864285714285713</v>
      </c>
      <c r="AA775" s="8">
        <f>+VLOOKUP(A775,'Master FWDPoints'!$G:$J,2,FALSE)</f>
        <v>18.2</v>
      </c>
      <c r="AB775" s="8">
        <f t="shared" si="36"/>
        <v>23.946428571428569</v>
      </c>
      <c r="AC775" s="8">
        <f t="shared" si="37"/>
        <v>5.7464285714285701</v>
      </c>
      <c r="AD775" s="8">
        <f t="shared" si="38"/>
        <v>16.099999999999998</v>
      </c>
    </row>
    <row r="776" spans="1:30">
      <c r="A776" s="35">
        <v>41071</v>
      </c>
      <c r="B776" s="37">
        <f>A776+VLOOKUP(A776,'Master FWDPoints'!$A:$D,4,FALSE)</f>
        <v>41102</v>
      </c>
      <c r="C776" s="38">
        <f>B776+VLOOKUP(B776,'Master FWDPoints'!$A:$D,4,FALSE)</f>
        <v>41137</v>
      </c>
      <c r="D776" s="38">
        <f>C776+VLOOKUP(C776,'Master FWDPoints'!$A:$D,4,FALSE)</f>
        <v>41166</v>
      </c>
      <c r="E776" s="38">
        <f>D776+VLOOKUP(D776,'Master FWDPoints'!$A:$D,4,FALSE)</f>
        <v>41201</v>
      </c>
      <c r="F776" s="38">
        <f>E776+VLOOKUP(E776,'Master FWDPoints'!$A:$D,4,FALSE)</f>
        <v>41235</v>
      </c>
      <c r="G776" s="38">
        <f>F776+VLOOKUP(F776,'Master FWDPoints'!$A:$D,4,FALSE)</f>
        <v>41267</v>
      </c>
      <c r="H776" s="38">
        <f>G776+VLOOKUP(G776,'Master FWDPoints'!$A:$D,4,FALSE)</f>
        <v>41299</v>
      </c>
      <c r="I776" s="38">
        <f>H776+VLOOKUP(H776,'Master FWDPoints'!$A:$D,4,FALSE)</f>
        <v>41332</v>
      </c>
      <c r="J776" s="38">
        <f>I776+VLOOKUP(I776,'Master FWDPoints'!$A:$D,4,FALSE)</f>
        <v>41361</v>
      </c>
      <c r="K776" s="38">
        <f>J776+VLOOKUP(J776,'Master FWDPoints'!$A:$D,4,FALSE)</f>
        <v>41394</v>
      </c>
      <c r="L776" s="38">
        <f>K776+VLOOKUP(K776,'Master FWDPoints'!$A:$D,4,FALSE)</f>
        <v>41425</v>
      </c>
      <c r="M776" s="44">
        <f>$A776+VLOOKUP($A776,'Master FWDPoints'!$G:$K,4,FALSE)</f>
        <v>41437</v>
      </c>
      <c r="O776" s="8">
        <f>+VLOOKUP(A776,'Master FWDPoints'!$A:$D,2,FALSE)</f>
        <v>2.1</v>
      </c>
      <c r="P776" s="8">
        <f>+VLOOKUP(B776,'Master FWDPoints'!$A:$D,2,FALSE)</f>
        <v>2.2999999999999998</v>
      </c>
      <c r="Q776" s="8">
        <f>+VLOOKUP(C776,'Master FWDPoints'!$A:$D,2,FALSE)</f>
        <v>2.1</v>
      </c>
      <c r="R776" s="8">
        <f>+VLOOKUP(D776,'Master FWDPoints'!$A:$D,2,FALSE)</f>
        <v>2.5</v>
      </c>
      <c r="S776" s="8">
        <f>+VLOOKUP(E776,'Master FWDPoints'!$A:$D,2,FALSE)</f>
        <v>2.2999999999999998</v>
      </c>
      <c r="T776" s="8">
        <f>+VLOOKUP(F776,'Master FWDPoints'!$A:$D,2,FALSE)</f>
        <v>1.95</v>
      </c>
      <c r="U776" s="8">
        <f>+VLOOKUP(G776,'Master FWDPoints'!$A:$D,2,FALSE)</f>
        <v>1.95</v>
      </c>
      <c r="V776" s="8">
        <f>+VLOOKUP(H776,'Master FWDPoints'!$A:$D,2,FALSE)</f>
        <v>2</v>
      </c>
      <c r="W776" s="8">
        <f>+VLOOKUP(I776,'Master FWDPoints'!$A:$D,2,FALSE)</f>
        <v>1.95</v>
      </c>
      <c r="X776" s="8">
        <f>+VLOOKUP(J776,'Master FWDPoints'!$A:$D,2,FALSE)</f>
        <v>2.0499999999999998</v>
      </c>
      <c r="Y776" s="8">
        <f>+VLOOKUP(K776,'Master FWDPoints'!$A:$D,2,FALSE)</f>
        <v>2.1</v>
      </c>
      <c r="Z776" s="8">
        <f>+VLOOKUP(L776,'Master FWDPoints'!$A:$D,2,FALSE)*(M776-L776)/VLOOKUP(L776,'Master FWDPoints'!$A:$D,4,FALSE)</f>
        <v>1.0028571428571429</v>
      </c>
      <c r="AA776" s="8">
        <f>+VLOOKUP(A776,'Master FWDPoints'!$G:$J,2,FALSE)</f>
        <v>18.350000000000001</v>
      </c>
      <c r="AB776" s="8">
        <f t="shared" si="36"/>
        <v>24.302857142857142</v>
      </c>
      <c r="AC776" s="8">
        <f t="shared" si="37"/>
        <v>5.9528571428571411</v>
      </c>
      <c r="AD776" s="8">
        <f t="shared" si="38"/>
        <v>16.25</v>
      </c>
    </row>
    <row r="777" spans="1:30">
      <c r="A777" s="35">
        <v>41068</v>
      </c>
      <c r="B777" s="37">
        <f>A777+VLOOKUP(A777,'Master FWDPoints'!$A:$D,4,FALSE)</f>
        <v>41101</v>
      </c>
      <c r="C777" s="38">
        <f>B777+VLOOKUP(B777,'Master FWDPoints'!$A:$D,4,FALSE)</f>
        <v>41131</v>
      </c>
      <c r="D777" s="38">
        <f>C777+VLOOKUP(C777,'Master FWDPoints'!$A:$D,4,FALSE)</f>
        <v>41165</v>
      </c>
      <c r="E777" s="38">
        <f>D777+VLOOKUP(D777,'Master FWDPoints'!$A:$D,4,FALSE)</f>
        <v>41201</v>
      </c>
      <c r="F777" s="38">
        <f>E777+VLOOKUP(E777,'Master FWDPoints'!$A:$D,4,FALSE)</f>
        <v>41235</v>
      </c>
      <c r="G777" s="38">
        <f>F777+VLOOKUP(F777,'Master FWDPoints'!$A:$D,4,FALSE)</f>
        <v>41267</v>
      </c>
      <c r="H777" s="38">
        <f>G777+VLOOKUP(G777,'Master FWDPoints'!$A:$D,4,FALSE)</f>
        <v>41299</v>
      </c>
      <c r="I777" s="38">
        <f>H777+VLOOKUP(H777,'Master FWDPoints'!$A:$D,4,FALSE)</f>
        <v>41332</v>
      </c>
      <c r="J777" s="38">
        <f>I777+VLOOKUP(I777,'Master FWDPoints'!$A:$D,4,FALSE)</f>
        <v>41361</v>
      </c>
      <c r="K777" s="38">
        <f>J777+VLOOKUP(J777,'Master FWDPoints'!$A:$D,4,FALSE)</f>
        <v>41394</v>
      </c>
      <c r="L777" s="38">
        <f>K777+VLOOKUP(K777,'Master FWDPoints'!$A:$D,4,FALSE)</f>
        <v>41425</v>
      </c>
      <c r="M777" s="44">
        <f>$A777+VLOOKUP($A777,'Master FWDPoints'!$G:$K,4,FALSE)</f>
        <v>41436</v>
      </c>
      <c r="O777" s="8">
        <f>+VLOOKUP(A777,'Master FWDPoints'!$A:$D,2,FALSE)</f>
        <v>2.1</v>
      </c>
      <c r="P777" s="8">
        <f>+VLOOKUP(B777,'Master FWDPoints'!$A:$D,2,FALSE)</f>
        <v>1.9</v>
      </c>
      <c r="Q777" s="8">
        <f>+VLOOKUP(C777,'Master FWDPoints'!$A:$D,2,FALSE)</f>
        <v>2.15</v>
      </c>
      <c r="R777" s="8">
        <f>+VLOOKUP(D777,'Master FWDPoints'!$A:$D,2,FALSE)</f>
        <v>2.5</v>
      </c>
      <c r="S777" s="8">
        <f>+VLOOKUP(E777,'Master FWDPoints'!$A:$D,2,FALSE)</f>
        <v>2.2999999999999998</v>
      </c>
      <c r="T777" s="8">
        <f>+VLOOKUP(F777,'Master FWDPoints'!$A:$D,2,FALSE)</f>
        <v>1.95</v>
      </c>
      <c r="U777" s="8">
        <f>+VLOOKUP(G777,'Master FWDPoints'!$A:$D,2,FALSE)</f>
        <v>1.95</v>
      </c>
      <c r="V777" s="8">
        <f>+VLOOKUP(H777,'Master FWDPoints'!$A:$D,2,FALSE)</f>
        <v>2</v>
      </c>
      <c r="W777" s="8">
        <f>+VLOOKUP(I777,'Master FWDPoints'!$A:$D,2,FALSE)</f>
        <v>1.95</v>
      </c>
      <c r="X777" s="8">
        <f>+VLOOKUP(J777,'Master FWDPoints'!$A:$D,2,FALSE)</f>
        <v>2.0499999999999998</v>
      </c>
      <c r="Y777" s="8">
        <f>+VLOOKUP(K777,'Master FWDPoints'!$A:$D,2,FALSE)</f>
        <v>2.1</v>
      </c>
      <c r="Z777" s="8">
        <f>+VLOOKUP(L777,'Master FWDPoints'!$A:$D,2,FALSE)*(M777-L777)/VLOOKUP(L777,'Master FWDPoints'!$A:$D,4,FALSE)</f>
        <v>0.91928571428571426</v>
      </c>
      <c r="AA777" s="8">
        <f>+VLOOKUP(A777,'Master FWDPoints'!$G:$J,2,FALSE)</f>
        <v>18</v>
      </c>
      <c r="AB777" s="8">
        <f t="shared" si="36"/>
        <v>23.869285714285713</v>
      </c>
      <c r="AC777" s="8">
        <f t="shared" si="37"/>
        <v>5.8692857142857129</v>
      </c>
      <c r="AD777" s="8">
        <f t="shared" si="38"/>
        <v>15.9</v>
      </c>
    </row>
    <row r="778" spans="1:30">
      <c r="A778" s="35">
        <v>41067</v>
      </c>
      <c r="B778" s="37">
        <f>A778+VLOOKUP(A778,'Master FWDPoints'!$A:$D,4,FALSE)</f>
        <v>41100</v>
      </c>
      <c r="C778" s="38">
        <f>B778+VLOOKUP(B778,'Master FWDPoints'!$A:$D,4,FALSE)</f>
        <v>41131</v>
      </c>
      <c r="D778" s="38">
        <f>C778+VLOOKUP(C778,'Master FWDPoints'!$A:$D,4,FALSE)</f>
        <v>41165</v>
      </c>
      <c r="E778" s="38">
        <f>D778+VLOOKUP(D778,'Master FWDPoints'!$A:$D,4,FALSE)</f>
        <v>41201</v>
      </c>
      <c r="F778" s="38">
        <f>E778+VLOOKUP(E778,'Master FWDPoints'!$A:$D,4,FALSE)</f>
        <v>41235</v>
      </c>
      <c r="G778" s="38">
        <f>F778+VLOOKUP(F778,'Master FWDPoints'!$A:$D,4,FALSE)</f>
        <v>41267</v>
      </c>
      <c r="H778" s="38">
        <f>G778+VLOOKUP(G778,'Master FWDPoints'!$A:$D,4,FALSE)</f>
        <v>41299</v>
      </c>
      <c r="I778" s="38">
        <f>H778+VLOOKUP(H778,'Master FWDPoints'!$A:$D,4,FALSE)</f>
        <v>41332</v>
      </c>
      <c r="J778" s="38">
        <f>I778+VLOOKUP(I778,'Master FWDPoints'!$A:$D,4,FALSE)</f>
        <v>41361</v>
      </c>
      <c r="K778" s="38">
        <f>J778+VLOOKUP(J778,'Master FWDPoints'!$A:$D,4,FALSE)</f>
        <v>41394</v>
      </c>
      <c r="L778" s="38">
        <f>K778+VLOOKUP(K778,'Master FWDPoints'!$A:$D,4,FALSE)</f>
        <v>41425</v>
      </c>
      <c r="M778" s="44">
        <f>$A778+VLOOKUP($A778,'Master FWDPoints'!$G:$K,4,FALSE)</f>
        <v>41435</v>
      </c>
      <c r="O778" s="8">
        <f>+VLOOKUP(A778,'Master FWDPoints'!$A:$D,2,FALSE)</f>
        <v>2.1</v>
      </c>
      <c r="P778" s="8">
        <f>+VLOOKUP(B778,'Master FWDPoints'!$A:$D,2,FALSE)</f>
        <v>1.9</v>
      </c>
      <c r="Q778" s="8">
        <f>+VLOOKUP(C778,'Master FWDPoints'!$A:$D,2,FALSE)</f>
        <v>2.15</v>
      </c>
      <c r="R778" s="8">
        <f>+VLOOKUP(D778,'Master FWDPoints'!$A:$D,2,FALSE)</f>
        <v>2.5</v>
      </c>
      <c r="S778" s="8">
        <f>+VLOOKUP(E778,'Master FWDPoints'!$A:$D,2,FALSE)</f>
        <v>2.2999999999999998</v>
      </c>
      <c r="T778" s="8">
        <f>+VLOOKUP(F778,'Master FWDPoints'!$A:$D,2,FALSE)</f>
        <v>1.95</v>
      </c>
      <c r="U778" s="8">
        <f>+VLOOKUP(G778,'Master FWDPoints'!$A:$D,2,FALSE)</f>
        <v>1.95</v>
      </c>
      <c r="V778" s="8">
        <f>+VLOOKUP(H778,'Master FWDPoints'!$A:$D,2,FALSE)</f>
        <v>2</v>
      </c>
      <c r="W778" s="8">
        <f>+VLOOKUP(I778,'Master FWDPoints'!$A:$D,2,FALSE)</f>
        <v>1.95</v>
      </c>
      <c r="X778" s="8">
        <f>+VLOOKUP(J778,'Master FWDPoints'!$A:$D,2,FALSE)</f>
        <v>2.0499999999999998</v>
      </c>
      <c r="Y778" s="8">
        <f>+VLOOKUP(K778,'Master FWDPoints'!$A:$D,2,FALSE)</f>
        <v>2.1</v>
      </c>
      <c r="Z778" s="8">
        <f>+VLOOKUP(L778,'Master FWDPoints'!$A:$D,2,FALSE)*(M778-L778)/VLOOKUP(L778,'Master FWDPoints'!$A:$D,4,FALSE)</f>
        <v>0.83571428571428563</v>
      </c>
      <c r="AA778" s="8">
        <f>+VLOOKUP(A778,'Master FWDPoints'!$G:$J,2,FALSE)</f>
        <v>18.399999999999999</v>
      </c>
      <c r="AB778" s="8">
        <f t="shared" si="36"/>
        <v>23.785714285714285</v>
      </c>
      <c r="AC778" s="8">
        <f t="shared" si="37"/>
        <v>5.3857142857142861</v>
      </c>
      <c r="AD778" s="8">
        <f t="shared" si="38"/>
        <v>16.299999999999997</v>
      </c>
    </row>
    <row r="779" spans="1:30">
      <c r="A779" s="35">
        <v>41066</v>
      </c>
      <c r="B779" s="37">
        <f>A779+VLOOKUP(A779,'Master FWDPoints'!$A:$D,4,FALSE)</f>
        <v>41096</v>
      </c>
      <c r="C779" s="38">
        <f>B779+VLOOKUP(B779,'Master FWDPoints'!$A:$D,4,FALSE)</f>
        <v>41130</v>
      </c>
      <c r="D779" s="38">
        <f>C779+VLOOKUP(C779,'Master FWDPoints'!$A:$D,4,FALSE)</f>
        <v>41164</v>
      </c>
      <c r="E779" s="38">
        <f>D779+VLOOKUP(D779,'Master FWDPoints'!$A:$D,4,FALSE)</f>
        <v>41194</v>
      </c>
      <c r="F779" s="38">
        <f>E779+VLOOKUP(E779,'Master FWDPoints'!$A:$D,4,FALSE)</f>
        <v>41229</v>
      </c>
      <c r="G779" s="38">
        <f>F779+VLOOKUP(F779,'Master FWDPoints'!$A:$D,4,FALSE)</f>
        <v>41262</v>
      </c>
      <c r="H779" s="38">
        <f>G779+VLOOKUP(G779,'Master FWDPoints'!$A:$D,4,FALSE)</f>
        <v>41292</v>
      </c>
      <c r="I779" s="38">
        <f>H779+VLOOKUP(H779,'Master FWDPoints'!$A:$D,4,FALSE)</f>
        <v>41326</v>
      </c>
      <c r="J779" s="38">
        <f>I779+VLOOKUP(I779,'Master FWDPoints'!$A:$D,4,FALSE)</f>
        <v>41355</v>
      </c>
      <c r="K779" s="38">
        <f>J779+VLOOKUP(J779,'Master FWDPoints'!$A:$D,4,FALSE)</f>
        <v>41389</v>
      </c>
      <c r="L779" s="38">
        <f>K779+VLOOKUP(K779,'Master FWDPoints'!$A:$D,4,FALSE)</f>
        <v>41422</v>
      </c>
      <c r="M779" s="44">
        <f>$A779+VLOOKUP($A779,'Master FWDPoints'!$G:$K,4,FALSE)</f>
        <v>41432</v>
      </c>
      <c r="O779" s="8">
        <f>+VLOOKUP(A779,'Master FWDPoints'!$A:$D,2,FALSE)</f>
        <v>2.1</v>
      </c>
      <c r="P779" s="8">
        <f>+VLOOKUP(B779,'Master FWDPoints'!$A:$D,2,FALSE)</f>
        <v>1.9</v>
      </c>
      <c r="Q779" s="8">
        <f>+VLOOKUP(C779,'Master FWDPoints'!$A:$D,2,FALSE)</f>
        <v>1.95</v>
      </c>
      <c r="R779" s="8">
        <f>+VLOOKUP(D779,'Master FWDPoints'!$A:$D,2,FALSE)</f>
        <v>2</v>
      </c>
      <c r="S779" s="8">
        <f>+VLOOKUP(E779,'Master FWDPoints'!$A:$D,2,FALSE)</f>
        <v>2.8</v>
      </c>
      <c r="T779" s="8">
        <f>+VLOOKUP(F779,'Master FWDPoints'!$A:$D,2,FALSE)</f>
        <v>1.75</v>
      </c>
      <c r="U779" s="8">
        <f>+VLOOKUP(G779,'Master FWDPoints'!$A:$D,2,FALSE)</f>
        <v>1.85</v>
      </c>
      <c r="V779" s="8">
        <f>+VLOOKUP(H779,'Master FWDPoints'!$A:$D,2,FALSE)</f>
        <v>1.9</v>
      </c>
      <c r="W779" s="8">
        <f>+VLOOKUP(I779,'Master FWDPoints'!$A:$D,2,FALSE)</f>
        <v>2</v>
      </c>
      <c r="X779" s="8">
        <f>+VLOOKUP(J779,'Master FWDPoints'!$A:$D,2,FALSE)</f>
        <v>2.2000000000000002</v>
      </c>
      <c r="Y779" s="8">
        <f>+VLOOKUP(K779,'Master FWDPoints'!$A:$D,2,FALSE)</f>
        <v>1.9</v>
      </c>
      <c r="Z779" s="8">
        <f>+VLOOKUP(L779,'Master FWDPoints'!$A:$D,2,FALSE)*(M779-L779)/VLOOKUP(L779,'Master FWDPoints'!$A:$D,4,FALSE)</f>
        <v>0.70967741935483875</v>
      </c>
      <c r="AA779" s="8">
        <f>+VLOOKUP(A779,'Master FWDPoints'!$G:$J,2,FALSE)</f>
        <v>18.25</v>
      </c>
      <c r="AB779" s="8">
        <f t="shared" si="36"/>
        <v>23.059677419354838</v>
      </c>
      <c r="AC779" s="8">
        <f t="shared" si="37"/>
        <v>4.8096774193548377</v>
      </c>
      <c r="AD779" s="8">
        <f t="shared" si="38"/>
        <v>16.149999999999999</v>
      </c>
    </row>
    <row r="780" spans="1:30">
      <c r="A780" s="35">
        <v>41065</v>
      </c>
      <c r="B780" s="37">
        <f>A780+VLOOKUP(A780,'Master FWDPoints'!$A:$D,4,FALSE)</f>
        <v>41096</v>
      </c>
      <c r="C780" s="38">
        <f>B780+VLOOKUP(B780,'Master FWDPoints'!$A:$D,4,FALSE)</f>
        <v>41130</v>
      </c>
      <c r="D780" s="38">
        <f>C780+VLOOKUP(C780,'Master FWDPoints'!$A:$D,4,FALSE)</f>
        <v>41164</v>
      </c>
      <c r="E780" s="38">
        <f>D780+VLOOKUP(D780,'Master FWDPoints'!$A:$D,4,FALSE)</f>
        <v>41194</v>
      </c>
      <c r="F780" s="38">
        <f>E780+VLOOKUP(E780,'Master FWDPoints'!$A:$D,4,FALSE)</f>
        <v>41229</v>
      </c>
      <c r="G780" s="38">
        <f>F780+VLOOKUP(F780,'Master FWDPoints'!$A:$D,4,FALSE)</f>
        <v>41262</v>
      </c>
      <c r="H780" s="38">
        <f>G780+VLOOKUP(G780,'Master FWDPoints'!$A:$D,4,FALSE)</f>
        <v>41292</v>
      </c>
      <c r="I780" s="38">
        <f>H780+VLOOKUP(H780,'Master FWDPoints'!$A:$D,4,FALSE)</f>
        <v>41326</v>
      </c>
      <c r="J780" s="38">
        <f>I780+VLOOKUP(I780,'Master FWDPoints'!$A:$D,4,FALSE)</f>
        <v>41355</v>
      </c>
      <c r="K780" s="38">
        <f>J780+VLOOKUP(J780,'Master FWDPoints'!$A:$D,4,FALSE)</f>
        <v>41389</v>
      </c>
      <c r="L780" s="38">
        <f>K780+VLOOKUP(K780,'Master FWDPoints'!$A:$D,4,FALSE)</f>
        <v>41422</v>
      </c>
      <c r="M780" s="44">
        <f>$A780+VLOOKUP($A780,'Master FWDPoints'!$G:$K,4,FALSE)</f>
        <v>41431</v>
      </c>
      <c r="O780" s="8">
        <f>+VLOOKUP(A780,'Master FWDPoints'!$A:$D,2,FALSE)</f>
        <v>2</v>
      </c>
      <c r="P780" s="8">
        <f>+VLOOKUP(B780,'Master FWDPoints'!$A:$D,2,FALSE)</f>
        <v>1.9</v>
      </c>
      <c r="Q780" s="8">
        <f>+VLOOKUP(C780,'Master FWDPoints'!$A:$D,2,FALSE)</f>
        <v>1.95</v>
      </c>
      <c r="R780" s="8">
        <f>+VLOOKUP(D780,'Master FWDPoints'!$A:$D,2,FALSE)</f>
        <v>2</v>
      </c>
      <c r="S780" s="8">
        <f>+VLOOKUP(E780,'Master FWDPoints'!$A:$D,2,FALSE)</f>
        <v>2.8</v>
      </c>
      <c r="T780" s="8">
        <f>+VLOOKUP(F780,'Master FWDPoints'!$A:$D,2,FALSE)</f>
        <v>1.75</v>
      </c>
      <c r="U780" s="8">
        <f>+VLOOKUP(G780,'Master FWDPoints'!$A:$D,2,FALSE)</f>
        <v>1.85</v>
      </c>
      <c r="V780" s="8">
        <f>+VLOOKUP(H780,'Master FWDPoints'!$A:$D,2,FALSE)</f>
        <v>1.9</v>
      </c>
      <c r="W780" s="8">
        <f>+VLOOKUP(I780,'Master FWDPoints'!$A:$D,2,FALSE)</f>
        <v>2</v>
      </c>
      <c r="X780" s="8">
        <f>+VLOOKUP(J780,'Master FWDPoints'!$A:$D,2,FALSE)</f>
        <v>2.2000000000000002</v>
      </c>
      <c r="Y780" s="8">
        <f>+VLOOKUP(K780,'Master FWDPoints'!$A:$D,2,FALSE)</f>
        <v>1.9</v>
      </c>
      <c r="Z780" s="8">
        <f>+VLOOKUP(L780,'Master FWDPoints'!$A:$D,2,FALSE)*(M780-L780)/VLOOKUP(L780,'Master FWDPoints'!$A:$D,4,FALSE)</f>
        <v>0.63870967741935492</v>
      </c>
      <c r="AA780" s="8">
        <f>+VLOOKUP(A780,'Master FWDPoints'!$G:$J,2,FALSE)</f>
        <v>17.75</v>
      </c>
      <c r="AB780" s="8">
        <f t="shared" si="36"/>
        <v>22.888709677419353</v>
      </c>
      <c r="AC780" s="8">
        <f t="shared" si="37"/>
        <v>5.138709677419353</v>
      </c>
      <c r="AD780" s="8">
        <f t="shared" si="38"/>
        <v>15.75</v>
      </c>
    </row>
    <row r="781" spans="1:30">
      <c r="A781" s="35">
        <v>41064</v>
      </c>
      <c r="B781" s="37">
        <f>A781+VLOOKUP(A781,'Master FWDPoints'!$A:$D,4,FALSE)</f>
        <v>41095</v>
      </c>
      <c r="C781" s="38">
        <f>B781+VLOOKUP(B781,'Master FWDPoints'!$A:$D,4,FALSE)</f>
        <v>41129</v>
      </c>
      <c r="D781" s="38">
        <f>C781+VLOOKUP(C781,'Master FWDPoints'!$A:$D,4,FALSE)</f>
        <v>41159</v>
      </c>
      <c r="E781" s="38">
        <f>D781+VLOOKUP(D781,'Master FWDPoints'!$A:$D,4,FALSE)</f>
        <v>41192</v>
      </c>
      <c r="F781" s="38">
        <f>E781+VLOOKUP(E781,'Master FWDPoints'!$A:$D,4,FALSE)</f>
        <v>41222</v>
      </c>
      <c r="G781" s="38">
        <f>F781+VLOOKUP(F781,'Master FWDPoints'!$A:$D,4,FALSE)</f>
        <v>41255</v>
      </c>
      <c r="H781" s="38">
        <f>G781+VLOOKUP(G781,'Master FWDPoints'!$A:$D,4,FALSE)</f>
        <v>41285</v>
      </c>
      <c r="I781" s="38">
        <f>H781+VLOOKUP(H781,'Master FWDPoints'!$A:$D,4,FALSE)</f>
        <v>41319</v>
      </c>
      <c r="J781" s="38">
        <f>I781+VLOOKUP(I781,'Master FWDPoints'!$A:$D,4,FALSE)</f>
        <v>41348</v>
      </c>
      <c r="K781" s="38">
        <f>J781+VLOOKUP(J781,'Master FWDPoints'!$A:$D,4,FALSE)</f>
        <v>41382</v>
      </c>
      <c r="L781" s="38">
        <f>K781+VLOOKUP(K781,'Master FWDPoints'!$A:$D,4,FALSE)</f>
        <v>41414</v>
      </c>
      <c r="M781" s="44">
        <f>$A781+VLOOKUP($A781,'Master FWDPoints'!$G:$K,4,FALSE)</f>
        <v>41430</v>
      </c>
      <c r="O781" s="8">
        <f>+VLOOKUP(A781,'Master FWDPoints'!$A:$D,2,FALSE)</f>
        <v>1.75</v>
      </c>
      <c r="P781" s="8">
        <f>+VLOOKUP(B781,'Master FWDPoints'!$A:$D,2,FALSE)</f>
        <v>1.9</v>
      </c>
      <c r="Q781" s="8">
        <f>+VLOOKUP(C781,'Master FWDPoints'!$A:$D,2,FALSE)</f>
        <v>1.95</v>
      </c>
      <c r="R781" s="8">
        <f>+VLOOKUP(D781,'Master FWDPoints'!$A:$D,2,FALSE)</f>
        <v>2</v>
      </c>
      <c r="S781" s="8">
        <f>+VLOOKUP(E781,'Master FWDPoints'!$A:$D,2,FALSE)</f>
        <v>2.25</v>
      </c>
      <c r="T781" s="8">
        <f>+VLOOKUP(F781,'Master FWDPoints'!$A:$D,2,FALSE)</f>
        <v>2.1</v>
      </c>
      <c r="U781" s="8">
        <f>+VLOOKUP(G781,'Master FWDPoints'!$A:$D,2,FALSE)</f>
        <v>1.8</v>
      </c>
      <c r="V781" s="8">
        <f>+VLOOKUP(H781,'Master FWDPoints'!$A:$D,2,FALSE)</f>
        <v>1.65</v>
      </c>
      <c r="W781" s="8">
        <f>+VLOOKUP(I781,'Master FWDPoints'!$A:$D,2,FALSE)</f>
        <v>2.0499999999999998</v>
      </c>
      <c r="X781" s="8">
        <f>+VLOOKUP(J781,'Master FWDPoints'!$A:$D,2,FALSE)</f>
        <v>1.95</v>
      </c>
      <c r="Y781" s="8">
        <f>+VLOOKUP(K781,'Master FWDPoints'!$A:$D,2,FALSE)</f>
        <v>2.4500000000000002</v>
      </c>
      <c r="Z781" s="8">
        <f>+VLOOKUP(L781,'Master FWDPoints'!$A:$D,2,FALSE)*(M781-L781)/VLOOKUP(L781,'Master FWDPoints'!$A:$D,4,FALSE)</f>
        <v>1.175</v>
      </c>
      <c r="AA781" s="8">
        <f>+VLOOKUP(A781,'Master FWDPoints'!$G:$J,2,FALSE)</f>
        <v>17</v>
      </c>
      <c r="AB781" s="8">
        <f t="shared" si="36"/>
        <v>23.024999999999999</v>
      </c>
      <c r="AC781" s="8">
        <f t="shared" si="37"/>
        <v>6.0249999999999986</v>
      </c>
      <c r="AD781" s="8">
        <f t="shared" si="38"/>
        <v>15.25</v>
      </c>
    </row>
    <row r="782" spans="1:30">
      <c r="A782" s="35">
        <v>41061</v>
      </c>
      <c r="B782" s="37">
        <f>A782+VLOOKUP(A782,'Master FWDPoints'!$A:$D,4,FALSE)</f>
        <v>41094</v>
      </c>
      <c r="C782" s="38">
        <f>B782+VLOOKUP(B782,'Master FWDPoints'!$A:$D,4,FALSE)</f>
        <v>41124</v>
      </c>
      <c r="D782" s="38">
        <f>C782+VLOOKUP(C782,'Master FWDPoints'!$A:$D,4,FALSE)</f>
        <v>41158</v>
      </c>
      <c r="E782" s="38">
        <f>D782+VLOOKUP(D782,'Master FWDPoints'!$A:$D,4,FALSE)</f>
        <v>41191</v>
      </c>
      <c r="F782" s="38">
        <f>E782+VLOOKUP(E782,'Master FWDPoints'!$A:$D,4,FALSE)</f>
        <v>41222</v>
      </c>
      <c r="G782" s="38">
        <f>F782+VLOOKUP(F782,'Master FWDPoints'!$A:$D,4,FALSE)</f>
        <v>41255</v>
      </c>
      <c r="H782" s="38">
        <f>G782+VLOOKUP(G782,'Master FWDPoints'!$A:$D,4,FALSE)</f>
        <v>41285</v>
      </c>
      <c r="I782" s="38">
        <f>H782+VLOOKUP(H782,'Master FWDPoints'!$A:$D,4,FALSE)</f>
        <v>41319</v>
      </c>
      <c r="J782" s="38">
        <f>I782+VLOOKUP(I782,'Master FWDPoints'!$A:$D,4,FALSE)</f>
        <v>41348</v>
      </c>
      <c r="K782" s="38">
        <f>J782+VLOOKUP(J782,'Master FWDPoints'!$A:$D,4,FALSE)</f>
        <v>41382</v>
      </c>
      <c r="L782" s="38">
        <f>K782+VLOOKUP(K782,'Master FWDPoints'!$A:$D,4,FALSE)</f>
        <v>41414</v>
      </c>
      <c r="M782" s="44">
        <f>$A782+VLOOKUP($A782,'Master FWDPoints'!$G:$K,4,FALSE)</f>
        <v>41429</v>
      </c>
      <c r="O782" s="8">
        <f>+VLOOKUP(A782,'Master FWDPoints'!$A:$D,2,FALSE)</f>
        <v>1.95</v>
      </c>
      <c r="P782" s="8">
        <f>+VLOOKUP(B782,'Master FWDPoints'!$A:$D,2,FALSE)</f>
        <v>1.8</v>
      </c>
      <c r="Q782" s="8">
        <f>+VLOOKUP(C782,'Master FWDPoints'!$A:$D,2,FALSE)</f>
        <v>2.15</v>
      </c>
      <c r="R782" s="8">
        <f>+VLOOKUP(D782,'Master FWDPoints'!$A:$D,2,FALSE)</f>
        <v>2</v>
      </c>
      <c r="S782" s="8">
        <f>+VLOOKUP(E782,'Master FWDPoints'!$A:$D,2,FALSE)</f>
        <v>2.35</v>
      </c>
      <c r="T782" s="8">
        <f>+VLOOKUP(F782,'Master FWDPoints'!$A:$D,2,FALSE)</f>
        <v>2.1</v>
      </c>
      <c r="U782" s="8">
        <f>+VLOOKUP(G782,'Master FWDPoints'!$A:$D,2,FALSE)</f>
        <v>1.8</v>
      </c>
      <c r="V782" s="8">
        <f>+VLOOKUP(H782,'Master FWDPoints'!$A:$D,2,FALSE)</f>
        <v>1.65</v>
      </c>
      <c r="W782" s="8">
        <f>+VLOOKUP(I782,'Master FWDPoints'!$A:$D,2,FALSE)</f>
        <v>2.0499999999999998</v>
      </c>
      <c r="X782" s="8">
        <f>+VLOOKUP(J782,'Master FWDPoints'!$A:$D,2,FALSE)</f>
        <v>1.95</v>
      </c>
      <c r="Y782" s="8">
        <f>+VLOOKUP(K782,'Master FWDPoints'!$A:$D,2,FALSE)</f>
        <v>2.4500000000000002</v>
      </c>
      <c r="Z782" s="8">
        <f>+VLOOKUP(L782,'Master FWDPoints'!$A:$D,2,FALSE)*(M782-L782)/VLOOKUP(L782,'Master FWDPoints'!$A:$D,4,FALSE)</f>
        <v>1.1015625</v>
      </c>
      <c r="AA782" s="8">
        <f>+VLOOKUP(A782,'Master FWDPoints'!$G:$J,2,FALSE)</f>
        <v>16.899999999999999</v>
      </c>
      <c r="AB782" s="8">
        <f t="shared" si="36"/>
        <v>23.3515625</v>
      </c>
      <c r="AC782" s="8">
        <f t="shared" si="37"/>
        <v>6.4515625000000014</v>
      </c>
      <c r="AD782" s="8">
        <f t="shared" si="38"/>
        <v>14.95</v>
      </c>
    </row>
    <row r="783" spans="1:30">
      <c r="A783" s="35">
        <v>41060</v>
      </c>
      <c r="B783" s="37">
        <f>A783+VLOOKUP(A783,'Master FWDPoints'!$A:$D,4,FALSE)</f>
        <v>41089</v>
      </c>
      <c r="C783" s="38">
        <f>B783+VLOOKUP(B783,'Master FWDPoints'!$A:$D,4,FALSE)</f>
        <v>41121</v>
      </c>
      <c r="D783" s="38">
        <f>C783+VLOOKUP(C783,'Master FWDPoints'!$A:$D,4,FALSE)</f>
        <v>41152</v>
      </c>
      <c r="E783" s="38">
        <f>D783+VLOOKUP(D783,'Master FWDPoints'!$A:$D,4,FALSE)</f>
        <v>41180</v>
      </c>
      <c r="F783" s="38">
        <f>E783+VLOOKUP(E783,'Master FWDPoints'!$A:$D,4,FALSE)</f>
        <v>41213</v>
      </c>
      <c r="G783" s="38">
        <f>F783+VLOOKUP(F783,'Master FWDPoints'!$A:$D,4,FALSE)</f>
        <v>41243</v>
      </c>
      <c r="H783" s="38">
        <f>G783+VLOOKUP(G783,'Master FWDPoints'!$A:$D,4,FALSE)</f>
        <v>41271</v>
      </c>
      <c r="I783" s="38">
        <f>H783+VLOOKUP(H783,'Master FWDPoints'!$A:$D,4,FALSE)</f>
        <v>41305</v>
      </c>
      <c r="J783" s="38">
        <f>I783+VLOOKUP(I783,'Master FWDPoints'!$A:$D,4,FALSE)</f>
        <v>41333</v>
      </c>
      <c r="K783" s="38">
        <f>J783+VLOOKUP(J783,'Master FWDPoints'!$A:$D,4,FALSE)</f>
        <v>41361</v>
      </c>
      <c r="L783" s="38">
        <f>K783+VLOOKUP(K783,'Master FWDPoints'!$A:$D,4,FALSE)</f>
        <v>41394</v>
      </c>
      <c r="M783" s="44">
        <f>$A783+VLOOKUP($A783,'Master FWDPoints'!$G:$K,4,FALSE)</f>
        <v>41425</v>
      </c>
      <c r="O783" s="8">
        <f>+VLOOKUP(A783,'Master FWDPoints'!$A:$D,2,FALSE)</f>
        <v>1.94</v>
      </c>
      <c r="P783" s="8">
        <f>+VLOOKUP(B783,'Master FWDPoints'!$A:$D,2,FALSE)</f>
        <v>2.0499999999999998</v>
      </c>
      <c r="Q783" s="8">
        <f>+VLOOKUP(C783,'Master FWDPoints'!$A:$D,2,FALSE)</f>
        <v>2.15</v>
      </c>
      <c r="R783" s="8">
        <f>+VLOOKUP(D783,'Master FWDPoints'!$A:$D,2,FALSE)</f>
        <v>2.15</v>
      </c>
      <c r="S783" s="8">
        <f>+VLOOKUP(E783,'Master FWDPoints'!$A:$D,2,FALSE)</f>
        <v>2.25</v>
      </c>
      <c r="T783" s="8">
        <f>+VLOOKUP(F783,'Master FWDPoints'!$A:$D,2,FALSE)</f>
        <v>1.8599999999999999</v>
      </c>
      <c r="U783" s="8">
        <f>+VLOOKUP(G783,'Master FWDPoints'!$A:$D,2,FALSE)</f>
        <v>1.75</v>
      </c>
      <c r="V783" s="8">
        <f>+VLOOKUP(H783,'Master FWDPoints'!$A:$D,2,FALSE)</f>
        <v>1.75</v>
      </c>
      <c r="W783" s="8">
        <f>+VLOOKUP(I783,'Master FWDPoints'!$A:$D,2,FALSE)</f>
        <v>1.75</v>
      </c>
      <c r="X783" s="8">
        <f>+VLOOKUP(J783,'Master FWDPoints'!$A:$D,2,FALSE)</f>
        <v>2.15</v>
      </c>
      <c r="Y783" s="8">
        <f>+VLOOKUP(K783,'Master FWDPoints'!$A:$D,2,FALSE)</f>
        <v>2.0499999999999998</v>
      </c>
      <c r="Z783" s="8">
        <f>+VLOOKUP(L783,'Master FWDPoints'!$A:$D,2,FALSE)*(M783-L783)/VLOOKUP(L783,'Master FWDPoints'!$A:$D,4,FALSE)</f>
        <v>2.1</v>
      </c>
      <c r="AA783" s="8">
        <f>+VLOOKUP(A783,'Master FWDPoints'!$G:$J,2,FALSE)</f>
        <v>17.5</v>
      </c>
      <c r="AB783" s="8">
        <f t="shared" si="36"/>
        <v>23.95</v>
      </c>
      <c r="AC783" s="8">
        <f t="shared" si="37"/>
        <v>6.4499999999999993</v>
      </c>
      <c r="AD783" s="8">
        <f t="shared" si="38"/>
        <v>15.56</v>
      </c>
    </row>
    <row r="784" spans="1:30">
      <c r="A784" s="35">
        <v>41059</v>
      </c>
      <c r="B784" s="37">
        <f>A784+VLOOKUP(A784,'Master FWDPoints'!$A:$D,4,FALSE)</f>
        <v>41089</v>
      </c>
      <c r="C784" s="38">
        <f>B784+VLOOKUP(B784,'Master FWDPoints'!$A:$D,4,FALSE)</f>
        <v>41121</v>
      </c>
      <c r="D784" s="38">
        <f>C784+VLOOKUP(C784,'Master FWDPoints'!$A:$D,4,FALSE)</f>
        <v>41152</v>
      </c>
      <c r="E784" s="38">
        <f>D784+VLOOKUP(D784,'Master FWDPoints'!$A:$D,4,FALSE)</f>
        <v>41180</v>
      </c>
      <c r="F784" s="38">
        <f>E784+VLOOKUP(E784,'Master FWDPoints'!$A:$D,4,FALSE)</f>
        <v>41213</v>
      </c>
      <c r="G784" s="38">
        <f>F784+VLOOKUP(F784,'Master FWDPoints'!$A:$D,4,FALSE)</f>
        <v>41243</v>
      </c>
      <c r="H784" s="38">
        <f>G784+VLOOKUP(G784,'Master FWDPoints'!$A:$D,4,FALSE)</f>
        <v>41271</v>
      </c>
      <c r="I784" s="38">
        <f>H784+VLOOKUP(H784,'Master FWDPoints'!$A:$D,4,FALSE)</f>
        <v>41305</v>
      </c>
      <c r="J784" s="38">
        <f>I784+VLOOKUP(I784,'Master FWDPoints'!$A:$D,4,FALSE)</f>
        <v>41333</v>
      </c>
      <c r="K784" s="38">
        <f>J784+VLOOKUP(J784,'Master FWDPoints'!$A:$D,4,FALSE)</f>
        <v>41361</v>
      </c>
      <c r="L784" s="38">
        <f>K784+VLOOKUP(K784,'Master FWDPoints'!$A:$D,4,FALSE)</f>
        <v>41394</v>
      </c>
      <c r="M784" s="44">
        <f>$A784+VLOOKUP($A784,'Master FWDPoints'!$G:$K,4,FALSE)</f>
        <v>41425</v>
      </c>
      <c r="O784" s="8">
        <f>+VLOOKUP(A784,'Master FWDPoints'!$A:$D,2,FALSE)</f>
        <v>1.75</v>
      </c>
      <c r="P784" s="8">
        <f>+VLOOKUP(B784,'Master FWDPoints'!$A:$D,2,FALSE)</f>
        <v>2.0499999999999998</v>
      </c>
      <c r="Q784" s="8">
        <f>+VLOOKUP(C784,'Master FWDPoints'!$A:$D,2,FALSE)</f>
        <v>2.15</v>
      </c>
      <c r="R784" s="8">
        <f>+VLOOKUP(D784,'Master FWDPoints'!$A:$D,2,FALSE)</f>
        <v>2.15</v>
      </c>
      <c r="S784" s="8">
        <f>+VLOOKUP(E784,'Master FWDPoints'!$A:$D,2,FALSE)</f>
        <v>2.25</v>
      </c>
      <c r="T784" s="8">
        <f>+VLOOKUP(F784,'Master FWDPoints'!$A:$D,2,FALSE)</f>
        <v>1.8599999999999999</v>
      </c>
      <c r="U784" s="8">
        <f>+VLOOKUP(G784,'Master FWDPoints'!$A:$D,2,FALSE)</f>
        <v>1.75</v>
      </c>
      <c r="V784" s="8">
        <f>+VLOOKUP(H784,'Master FWDPoints'!$A:$D,2,FALSE)</f>
        <v>1.75</v>
      </c>
      <c r="W784" s="8">
        <f>+VLOOKUP(I784,'Master FWDPoints'!$A:$D,2,FALSE)</f>
        <v>1.75</v>
      </c>
      <c r="X784" s="8">
        <f>+VLOOKUP(J784,'Master FWDPoints'!$A:$D,2,FALSE)</f>
        <v>2.15</v>
      </c>
      <c r="Y784" s="8">
        <f>+VLOOKUP(K784,'Master FWDPoints'!$A:$D,2,FALSE)</f>
        <v>2.0499999999999998</v>
      </c>
      <c r="Z784" s="8">
        <f>+VLOOKUP(L784,'Master FWDPoints'!$A:$D,2,FALSE)*(M784-L784)/VLOOKUP(L784,'Master FWDPoints'!$A:$D,4,FALSE)</f>
        <v>2.1</v>
      </c>
      <c r="AA784" s="8">
        <f>+VLOOKUP(A784,'Master FWDPoints'!$G:$J,2,FALSE)</f>
        <v>17.8</v>
      </c>
      <c r="AB784" s="8">
        <f t="shared" si="36"/>
        <v>23.76</v>
      </c>
      <c r="AC784" s="8">
        <f t="shared" si="37"/>
        <v>5.9600000000000009</v>
      </c>
      <c r="AD784" s="8">
        <f t="shared" si="38"/>
        <v>16.05</v>
      </c>
    </row>
    <row r="785" spans="1:30">
      <c r="A785" s="35">
        <v>41058</v>
      </c>
      <c r="B785" s="37">
        <f>A785+VLOOKUP(A785,'Master FWDPoints'!$A:$D,4,FALSE)</f>
        <v>41089</v>
      </c>
      <c r="C785" s="38">
        <f>B785+VLOOKUP(B785,'Master FWDPoints'!$A:$D,4,FALSE)</f>
        <v>41121</v>
      </c>
      <c r="D785" s="38">
        <f>C785+VLOOKUP(C785,'Master FWDPoints'!$A:$D,4,FALSE)</f>
        <v>41152</v>
      </c>
      <c r="E785" s="38">
        <f>D785+VLOOKUP(D785,'Master FWDPoints'!$A:$D,4,FALSE)</f>
        <v>41180</v>
      </c>
      <c r="F785" s="38">
        <f>E785+VLOOKUP(E785,'Master FWDPoints'!$A:$D,4,FALSE)</f>
        <v>41213</v>
      </c>
      <c r="G785" s="38">
        <f>F785+VLOOKUP(F785,'Master FWDPoints'!$A:$D,4,FALSE)</f>
        <v>41243</v>
      </c>
      <c r="H785" s="38">
        <f>G785+VLOOKUP(G785,'Master FWDPoints'!$A:$D,4,FALSE)</f>
        <v>41271</v>
      </c>
      <c r="I785" s="38">
        <f>H785+VLOOKUP(H785,'Master FWDPoints'!$A:$D,4,FALSE)</f>
        <v>41305</v>
      </c>
      <c r="J785" s="38">
        <f>I785+VLOOKUP(I785,'Master FWDPoints'!$A:$D,4,FALSE)</f>
        <v>41333</v>
      </c>
      <c r="K785" s="38">
        <f>J785+VLOOKUP(J785,'Master FWDPoints'!$A:$D,4,FALSE)</f>
        <v>41361</v>
      </c>
      <c r="L785" s="38">
        <f>K785+VLOOKUP(K785,'Master FWDPoints'!$A:$D,4,FALSE)</f>
        <v>41394</v>
      </c>
      <c r="M785" s="44">
        <f>$A785+VLOOKUP($A785,'Master FWDPoints'!$G:$K,4,FALSE)</f>
        <v>41424</v>
      </c>
      <c r="O785" s="8">
        <f>+VLOOKUP(A785,'Master FWDPoints'!$A:$D,2,FALSE)</f>
        <v>1.75</v>
      </c>
      <c r="P785" s="8">
        <f>+VLOOKUP(B785,'Master FWDPoints'!$A:$D,2,FALSE)</f>
        <v>2.0499999999999998</v>
      </c>
      <c r="Q785" s="8">
        <f>+VLOOKUP(C785,'Master FWDPoints'!$A:$D,2,FALSE)</f>
        <v>2.15</v>
      </c>
      <c r="R785" s="8">
        <f>+VLOOKUP(D785,'Master FWDPoints'!$A:$D,2,FALSE)</f>
        <v>2.15</v>
      </c>
      <c r="S785" s="8">
        <f>+VLOOKUP(E785,'Master FWDPoints'!$A:$D,2,FALSE)</f>
        <v>2.25</v>
      </c>
      <c r="T785" s="8">
        <f>+VLOOKUP(F785,'Master FWDPoints'!$A:$D,2,FALSE)</f>
        <v>1.8599999999999999</v>
      </c>
      <c r="U785" s="8">
        <f>+VLOOKUP(G785,'Master FWDPoints'!$A:$D,2,FALSE)</f>
        <v>1.75</v>
      </c>
      <c r="V785" s="8">
        <f>+VLOOKUP(H785,'Master FWDPoints'!$A:$D,2,FALSE)</f>
        <v>1.75</v>
      </c>
      <c r="W785" s="8">
        <f>+VLOOKUP(I785,'Master FWDPoints'!$A:$D,2,FALSE)</f>
        <v>1.75</v>
      </c>
      <c r="X785" s="8">
        <f>+VLOOKUP(J785,'Master FWDPoints'!$A:$D,2,FALSE)</f>
        <v>2.15</v>
      </c>
      <c r="Y785" s="8">
        <f>+VLOOKUP(K785,'Master FWDPoints'!$A:$D,2,FALSE)</f>
        <v>2.0499999999999998</v>
      </c>
      <c r="Z785" s="8">
        <f>+VLOOKUP(L785,'Master FWDPoints'!$A:$D,2,FALSE)*(M785-L785)/VLOOKUP(L785,'Master FWDPoints'!$A:$D,4,FALSE)</f>
        <v>2.032258064516129</v>
      </c>
      <c r="AA785" s="8">
        <f>+VLOOKUP(A785,'Master FWDPoints'!$G:$J,2,FALSE)</f>
        <v>18</v>
      </c>
      <c r="AB785" s="8">
        <f t="shared" si="36"/>
        <v>23.692258064516128</v>
      </c>
      <c r="AC785" s="8">
        <f t="shared" si="37"/>
        <v>5.6922580645161283</v>
      </c>
      <c r="AD785" s="8">
        <f t="shared" si="38"/>
        <v>16.25</v>
      </c>
    </row>
    <row r="786" spans="1:30">
      <c r="A786" s="35">
        <v>41057</v>
      </c>
      <c r="B786" s="37">
        <f>A786+VLOOKUP(A786,'Master FWDPoints'!$A:$D,4,FALSE)</f>
        <v>41089</v>
      </c>
      <c r="C786" s="38">
        <f>B786+VLOOKUP(B786,'Master FWDPoints'!$A:$D,4,FALSE)</f>
        <v>41121</v>
      </c>
      <c r="D786" s="38">
        <f>C786+VLOOKUP(C786,'Master FWDPoints'!$A:$D,4,FALSE)</f>
        <v>41152</v>
      </c>
      <c r="E786" s="38">
        <f>D786+VLOOKUP(D786,'Master FWDPoints'!$A:$D,4,FALSE)</f>
        <v>41180</v>
      </c>
      <c r="F786" s="38">
        <f>E786+VLOOKUP(E786,'Master FWDPoints'!$A:$D,4,FALSE)</f>
        <v>41213</v>
      </c>
      <c r="G786" s="38">
        <f>F786+VLOOKUP(F786,'Master FWDPoints'!$A:$D,4,FALSE)</f>
        <v>41243</v>
      </c>
      <c r="H786" s="38">
        <f>G786+VLOOKUP(G786,'Master FWDPoints'!$A:$D,4,FALSE)</f>
        <v>41271</v>
      </c>
      <c r="I786" s="38">
        <f>H786+VLOOKUP(H786,'Master FWDPoints'!$A:$D,4,FALSE)</f>
        <v>41305</v>
      </c>
      <c r="J786" s="38">
        <f>I786+VLOOKUP(I786,'Master FWDPoints'!$A:$D,4,FALSE)</f>
        <v>41333</v>
      </c>
      <c r="K786" s="38">
        <f>J786+VLOOKUP(J786,'Master FWDPoints'!$A:$D,4,FALSE)</f>
        <v>41361</v>
      </c>
      <c r="L786" s="38">
        <f>K786+VLOOKUP(K786,'Master FWDPoints'!$A:$D,4,FALSE)</f>
        <v>41394</v>
      </c>
      <c r="M786" s="44">
        <f>$A786+VLOOKUP($A786,'Master FWDPoints'!$G:$K,4,FALSE)</f>
        <v>41423</v>
      </c>
      <c r="O786" s="8">
        <f>+VLOOKUP(A786,'Master FWDPoints'!$A:$D,2,FALSE)</f>
        <v>1.8599999999999999</v>
      </c>
      <c r="P786" s="8">
        <f>+VLOOKUP(B786,'Master FWDPoints'!$A:$D,2,FALSE)</f>
        <v>2.0499999999999998</v>
      </c>
      <c r="Q786" s="8">
        <f>+VLOOKUP(C786,'Master FWDPoints'!$A:$D,2,FALSE)</f>
        <v>2.15</v>
      </c>
      <c r="R786" s="8">
        <f>+VLOOKUP(D786,'Master FWDPoints'!$A:$D,2,FALSE)</f>
        <v>2.15</v>
      </c>
      <c r="S786" s="8">
        <f>+VLOOKUP(E786,'Master FWDPoints'!$A:$D,2,FALSE)</f>
        <v>2.25</v>
      </c>
      <c r="T786" s="8">
        <f>+VLOOKUP(F786,'Master FWDPoints'!$A:$D,2,FALSE)</f>
        <v>1.8599999999999999</v>
      </c>
      <c r="U786" s="8">
        <f>+VLOOKUP(G786,'Master FWDPoints'!$A:$D,2,FALSE)</f>
        <v>1.75</v>
      </c>
      <c r="V786" s="8">
        <f>+VLOOKUP(H786,'Master FWDPoints'!$A:$D,2,FALSE)</f>
        <v>1.75</v>
      </c>
      <c r="W786" s="8">
        <f>+VLOOKUP(I786,'Master FWDPoints'!$A:$D,2,FALSE)</f>
        <v>1.75</v>
      </c>
      <c r="X786" s="8">
        <f>+VLOOKUP(J786,'Master FWDPoints'!$A:$D,2,FALSE)</f>
        <v>2.15</v>
      </c>
      <c r="Y786" s="8">
        <f>+VLOOKUP(K786,'Master FWDPoints'!$A:$D,2,FALSE)</f>
        <v>2.0499999999999998</v>
      </c>
      <c r="Z786" s="8">
        <f>+VLOOKUP(L786,'Master FWDPoints'!$A:$D,2,FALSE)*(M786-L786)/VLOOKUP(L786,'Master FWDPoints'!$A:$D,4,FALSE)</f>
        <v>1.9645161290322581</v>
      </c>
      <c r="AA786" s="8">
        <f>+VLOOKUP(A786,'Master FWDPoints'!$G:$J,2,FALSE)</f>
        <v>18.059999999999999</v>
      </c>
      <c r="AB786" s="8">
        <f t="shared" si="36"/>
        <v>23.734516129032258</v>
      </c>
      <c r="AC786" s="8">
        <f t="shared" si="37"/>
        <v>5.6745161290322592</v>
      </c>
      <c r="AD786" s="8">
        <f t="shared" si="38"/>
        <v>16.2</v>
      </c>
    </row>
    <row r="787" spans="1:30">
      <c r="A787" s="35">
        <v>41054</v>
      </c>
      <c r="B787" s="37">
        <f>A787+VLOOKUP(A787,'Master FWDPoints'!$A:$D,4,FALSE)</f>
        <v>41088</v>
      </c>
      <c r="C787" s="38">
        <f>B787+VLOOKUP(B787,'Master FWDPoints'!$A:$D,4,FALSE)</f>
        <v>41121</v>
      </c>
      <c r="D787" s="38">
        <f>C787+VLOOKUP(C787,'Master FWDPoints'!$A:$D,4,FALSE)</f>
        <v>41152</v>
      </c>
      <c r="E787" s="38">
        <f>D787+VLOOKUP(D787,'Master FWDPoints'!$A:$D,4,FALSE)</f>
        <v>41180</v>
      </c>
      <c r="F787" s="38">
        <f>E787+VLOOKUP(E787,'Master FWDPoints'!$A:$D,4,FALSE)</f>
        <v>41213</v>
      </c>
      <c r="G787" s="38">
        <f>F787+VLOOKUP(F787,'Master FWDPoints'!$A:$D,4,FALSE)</f>
        <v>41243</v>
      </c>
      <c r="H787" s="38">
        <f>G787+VLOOKUP(G787,'Master FWDPoints'!$A:$D,4,FALSE)</f>
        <v>41271</v>
      </c>
      <c r="I787" s="38">
        <f>H787+VLOOKUP(H787,'Master FWDPoints'!$A:$D,4,FALSE)</f>
        <v>41305</v>
      </c>
      <c r="J787" s="38">
        <f>I787+VLOOKUP(I787,'Master FWDPoints'!$A:$D,4,FALSE)</f>
        <v>41333</v>
      </c>
      <c r="K787" s="38">
        <f>J787+VLOOKUP(J787,'Master FWDPoints'!$A:$D,4,FALSE)</f>
        <v>41361</v>
      </c>
      <c r="L787" s="38">
        <f>K787+VLOOKUP(K787,'Master FWDPoints'!$A:$D,4,FALSE)</f>
        <v>41394</v>
      </c>
      <c r="M787" s="44">
        <f>$A787+VLOOKUP($A787,'Master FWDPoints'!$G:$K,4,FALSE)</f>
        <v>41422</v>
      </c>
      <c r="O787" s="8">
        <f>+VLOOKUP(A787,'Master FWDPoints'!$A:$D,2,FALSE)</f>
        <v>2</v>
      </c>
      <c r="P787" s="8">
        <f>+VLOOKUP(B787,'Master FWDPoints'!$A:$D,2,FALSE)</f>
        <v>2.2000000000000002</v>
      </c>
      <c r="Q787" s="8">
        <f>+VLOOKUP(C787,'Master FWDPoints'!$A:$D,2,FALSE)</f>
        <v>2.15</v>
      </c>
      <c r="R787" s="8">
        <f>+VLOOKUP(D787,'Master FWDPoints'!$A:$D,2,FALSE)</f>
        <v>2.15</v>
      </c>
      <c r="S787" s="8">
        <f>+VLOOKUP(E787,'Master FWDPoints'!$A:$D,2,FALSE)</f>
        <v>2.25</v>
      </c>
      <c r="T787" s="8">
        <f>+VLOOKUP(F787,'Master FWDPoints'!$A:$D,2,FALSE)</f>
        <v>1.8599999999999999</v>
      </c>
      <c r="U787" s="8">
        <f>+VLOOKUP(G787,'Master FWDPoints'!$A:$D,2,FALSE)</f>
        <v>1.75</v>
      </c>
      <c r="V787" s="8">
        <f>+VLOOKUP(H787,'Master FWDPoints'!$A:$D,2,FALSE)</f>
        <v>1.75</v>
      </c>
      <c r="W787" s="8">
        <f>+VLOOKUP(I787,'Master FWDPoints'!$A:$D,2,FALSE)</f>
        <v>1.75</v>
      </c>
      <c r="X787" s="8">
        <f>+VLOOKUP(J787,'Master FWDPoints'!$A:$D,2,FALSE)</f>
        <v>2.15</v>
      </c>
      <c r="Y787" s="8">
        <f>+VLOOKUP(K787,'Master FWDPoints'!$A:$D,2,FALSE)</f>
        <v>2.0499999999999998</v>
      </c>
      <c r="Z787" s="8">
        <f>+VLOOKUP(L787,'Master FWDPoints'!$A:$D,2,FALSE)*(M787-L787)/VLOOKUP(L787,'Master FWDPoints'!$A:$D,4,FALSE)</f>
        <v>1.8967741935483873</v>
      </c>
      <c r="AA787" s="8">
        <f>+VLOOKUP(A787,'Master FWDPoints'!$G:$J,2,FALSE)</f>
        <v>17.95</v>
      </c>
      <c r="AB787" s="8">
        <f t="shared" si="36"/>
        <v>23.956774193548387</v>
      </c>
      <c r="AC787" s="8">
        <f t="shared" si="37"/>
        <v>6.006774193548388</v>
      </c>
      <c r="AD787" s="8">
        <f t="shared" si="38"/>
        <v>15.95</v>
      </c>
    </row>
    <row r="788" spans="1:30">
      <c r="A788" s="35">
        <v>41053</v>
      </c>
      <c r="B788" s="37">
        <f>A788+VLOOKUP(A788,'Master FWDPoints'!$A:$D,4,FALSE)</f>
        <v>41087</v>
      </c>
      <c r="C788" s="38">
        <f>B788+VLOOKUP(B788,'Master FWDPoints'!$A:$D,4,FALSE)</f>
        <v>41117</v>
      </c>
      <c r="D788" s="38">
        <f>C788+VLOOKUP(C788,'Master FWDPoints'!$A:$D,4,FALSE)</f>
        <v>41151</v>
      </c>
      <c r="E788" s="38">
        <f>D788+VLOOKUP(D788,'Master FWDPoints'!$A:$D,4,FALSE)</f>
        <v>41180</v>
      </c>
      <c r="F788" s="38">
        <f>E788+VLOOKUP(E788,'Master FWDPoints'!$A:$D,4,FALSE)</f>
        <v>41213</v>
      </c>
      <c r="G788" s="38">
        <f>F788+VLOOKUP(F788,'Master FWDPoints'!$A:$D,4,FALSE)</f>
        <v>41243</v>
      </c>
      <c r="H788" s="38">
        <f>G788+VLOOKUP(G788,'Master FWDPoints'!$A:$D,4,FALSE)</f>
        <v>41271</v>
      </c>
      <c r="I788" s="38">
        <f>H788+VLOOKUP(H788,'Master FWDPoints'!$A:$D,4,FALSE)</f>
        <v>41305</v>
      </c>
      <c r="J788" s="38">
        <f>I788+VLOOKUP(I788,'Master FWDPoints'!$A:$D,4,FALSE)</f>
        <v>41333</v>
      </c>
      <c r="K788" s="38">
        <f>J788+VLOOKUP(J788,'Master FWDPoints'!$A:$D,4,FALSE)</f>
        <v>41361</v>
      </c>
      <c r="L788" s="38">
        <f>K788+VLOOKUP(K788,'Master FWDPoints'!$A:$D,4,FALSE)</f>
        <v>41394</v>
      </c>
      <c r="M788" s="44">
        <f>$A788+VLOOKUP($A788,'Master FWDPoints'!$G:$K,4,FALSE)</f>
        <v>41421</v>
      </c>
      <c r="O788" s="8">
        <f>+VLOOKUP(A788,'Master FWDPoints'!$A:$D,2,FALSE)</f>
        <v>2</v>
      </c>
      <c r="P788" s="8">
        <f>+VLOOKUP(B788,'Master FWDPoints'!$A:$D,2,FALSE)</f>
        <v>2.1</v>
      </c>
      <c r="Q788" s="8">
        <f>+VLOOKUP(C788,'Master FWDPoints'!$A:$D,2,FALSE)</f>
        <v>2.15</v>
      </c>
      <c r="R788" s="8">
        <f>+VLOOKUP(D788,'Master FWDPoints'!$A:$D,2,FALSE)</f>
        <v>2.2000000000000002</v>
      </c>
      <c r="S788" s="8">
        <f>+VLOOKUP(E788,'Master FWDPoints'!$A:$D,2,FALSE)</f>
        <v>2.25</v>
      </c>
      <c r="T788" s="8">
        <f>+VLOOKUP(F788,'Master FWDPoints'!$A:$D,2,FALSE)</f>
        <v>1.8599999999999999</v>
      </c>
      <c r="U788" s="8">
        <f>+VLOOKUP(G788,'Master FWDPoints'!$A:$D,2,FALSE)</f>
        <v>1.75</v>
      </c>
      <c r="V788" s="8">
        <f>+VLOOKUP(H788,'Master FWDPoints'!$A:$D,2,FALSE)</f>
        <v>1.75</v>
      </c>
      <c r="W788" s="8">
        <f>+VLOOKUP(I788,'Master FWDPoints'!$A:$D,2,FALSE)</f>
        <v>1.75</v>
      </c>
      <c r="X788" s="8">
        <f>+VLOOKUP(J788,'Master FWDPoints'!$A:$D,2,FALSE)</f>
        <v>2.15</v>
      </c>
      <c r="Y788" s="8">
        <f>+VLOOKUP(K788,'Master FWDPoints'!$A:$D,2,FALSE)</f>
        <v>2.0499999999999998</v>
      </c>
      <c r="Z788" s="8">
        <f>+VLOOKUP(L788,'Master FWDPoints'!$A:$D,2,FALSE)*(M788-L788)/VLOOKUP(L788,'Master FWDPoints'!$A:$D,4,FALSE)</f>
        <v>1.8290322580645162</v>
      </c>
      <c r="AA788" s="8">
        <f>+VLOOKUP(A788,'Master FWDPoints'!$G:$J,2,FALSE)</f>
        <v>17.95</v>
      </c>
      <c r="AB788" s="8">
        <f t="shared" si="36"/>
        <v>23.839032258064513</v>
      </c>
      <c r="AC788" s="8">
        <f t="shared" si="37"/>
        <v>5.889032258064514</v>
      </c>
      <c r="AD788" s="8">
        <f t="shared" si="38"/>
        <v>15.95</v>
      </c>
    </row>
    <row r="789" spans="1:30">
      <c r="A789" s="35">
        <v>41052</v>
      </c>
      <c r="B789" s="37">
        <f>A789+VLOOKUP(A789,'Master FWDPoints'!$A:$D,4,FALSE)</f>
        <v>41082</v>
      </c>
      <c r="C789" s="38">
        <f>B789+VLOOKUP(B789,'Master FWDPoints'!$A:$D,4,FALSE)</f>
        <v>41115</v>
      </c>
      <c r="D789" s="38">
        <f>C789+VLOOKUP(C789,'Master FWDPoints'!$A:$D,4,FALSE)</f>
        <v>41145</v>
      </c>
      <c r="E789" s="38">
        <f>D789+VLOOKUP(D789,'Master FWDPoints'!$A:$D,4,FALSE)</f>
        <v>41179</v>
      </c>
      <c r="F789" s="38">
        <f>E789+VLOOKUP(E789,'Master FWDPoints'!$A:$D,4,FALSE)</f>
        <v>41213</v>
      </c>
      <c r="G789" s="38">
        <f>F789+VLOOKUP(F789,'Master FWDPoints'!$A:$D,4,FALSE)</f>
        <v>41243</v>
      </c>
      <c r="H789" s="38">
        <f>G789+VLOOKUP(G789,'Master FWDPoints'!$A:$D,4,FALSE)</f>
        <v>41271</v>
      </c>
      <c r="I789" s="38">
        <f>H789+VLOOKUP(H789,'Master FWDPoints'!$A:$D,4,FALSE)</f>
        <v>41305</v>
      </c>
      <c r="J789" s="38">
        <f>I789+VLOOKUP(I789,'Master FWDPoints'!$A:$D,4,FALSE)</f>
        <v>41333</v>
      </c>
      <c r="K789" s="38">
        <f>J789+VLOOKUP(J789,'Master FWDPoints'!$A:$D,4,FALSE)</f>
        <v>41361</v>
      </c>
      <c r="L789" s="38">
        <f>K789+VLOOKUP(K789,'Master FWDPoints'!$A:$D,4,FALSE)</f>
        <v>41394</v>
      </c>
      <c r="M789" s="44">
        <f>$A789+VLOOKUP($A789,'Master FWDPoints'!$G:$K,4,FALSE)</f>
        <v>41418</v>
      </c>
      <c r="O789" s="8">
        <f>+VLOOKUP(A789,'Master FWDPoints'!$A:$D,2,FALSE)</f>
        <v>2</v>
      </c>
      <c r="P789" s="8">
        <f>+VLOOKUP(B789,'Master FWDPoints'!$A:$D,2,FALSE)</f>
        <v>2.2000000000000002</v>
      </c>
      <c r="Q789" s="8">
        <f>+VLOOKUP(C789,'Master FWDPoints'!$A:$D,2,FALSE)</f>
        <v>2.4</v>
      </c>
      <c r="R789" s="8">
        <f>+VLOOKUP(D789,'Master FWDPoints'!$A:$D,2,FALSE)</f>
        <v>2.15</v>
      </c>
      <c r="S789" s="8">
        <f>+VLOOKUP(E789,'Master FWDPoints'!$A:$D,2,FALSE)</f>
        <v>2.4</v>
      </c>
      <c r="T789" s="8">
        <f>+VLOOKUP(F789,'Master FWDPoints'!$A:$D,2,FALSE)</f>
        <v>1.8599999999999999</v>
      </c>
      <c r="U789" s="8">
        <f>+VLOOKUP(G789,'Master FWDPoints'!$A:$D,2,FALSE)</f>
        <v>1.75</v>
      </c>
      <c r="V789" s="8">
        <f>+VLOOKUP(H789,'Master FWDPoints'!$A:$D,2,FALSE)</f>
        <v>1.75</v>
      </c>
      <c r="W789" s="8">
        <f>+VLOOKUP(I789,'Master FWDPoints'!$A:$D,2,FALSE)</f>
        <v>1.75</v>
      </c>
      <c r="X789" s="8">
        <f>+VLOOKUP(J789,'Master FWDPoints'!$A:$D,2,FALSE)</f>
        <v>2.15</v>
      </c>
      <c r="Y789" s="8">
        <f>+VLOOKUP(K789,'Master FWDPoints'!$A:$D,2,FALSE)</f>
        <v>2.0499999999999998</v>
      </c>
      <c r="Z789" s="8">
        <f>+VLOOKUP(L789,'Master FWDPoints'!$A:$D,2,FALSE)*(M789-L789)/VLOOKUP(L789,'Master FWDPoints'!$A:$D,4,FALSE)</f>
        <v>1.6258064516129034</v>
      </c>
      <c r="AA789" s="8">
        <f>+VLOOKUP(A789,'Master FWDPoints'!$G:$J,2,FALSE)</f>
        <v>18.100000000000001</v>
      </c>
      <c r="AB789" s="8">
        <f t="shared" si="36"/>
        <v>24.0858064516129</v>
      </c>
      <c r="AC789" s="8">
        <f t="shared" si="37"/>
        <v>5.9858064516128984</v>
      </c>
      <c r="AD789" s="8">
        <f t="shared" si="38"/>
        <v>16.100000000000001</v>
      </c>
    </row>
    <row r="790" spans="1:30">
      <c r="A790" s="35">
        <v>41051</v>
      </c>
      <c r="B790" s="37">
        <f>A790+VLOOKUP(A790,'Master FWDPoints'!$A:$D,4,FALSE)</f>
        <v>41082</v>
      </c>
      <c r="C790" s="38">
        <f>B790+VLOOKUP(B790,'Master FWDPoints'!$A:$D,4,FALSE)</f>
        <v>41115</v>
      </c>
      <c r="D790" s="38">
        <f>C790+VLOOKUP(C790,'Master FWDPoints'!$A:$D,4,FALSE)</f>
        <v>41145</v>
      </c>
      <c r="E790" s="38">
        <f>D790+VLOOKUP(D790,'Master FWDPoints'!$A:$D,4,FALSE)</f>
        <v>41179</v>
      </c>
      <c r="F790" s="38">
        <f>E790+VLOOKUP(E790,'Master FWDPoints'!$A:$D,4,FALSE)</f>
        <v>41213</v>
      </c>
      <c r="G790" s="38">
        <f>F790+VLOOKUP(F790,'Master FWDPoints'!$A:$D,4,FALSE)</f>
        <v>41243</v>
      </c>
      <c r="H790" s="38">
        <f>G790+VLOOKUP(G790,'Master FWDPoints'!$A:$D,4,FALSE)</f>
        <v>41271</v>
      </c>
      <c r="I790" s="38">
        <f>H790+VLOOKUP(H790,'Master FWDPoints'!$A:$D,4,FALSE)</f>
        <v>41305</v>
      </c>
      <c r="J790" s="38">
        <f>I790+VLOOKUP(I790,'Master FWDPoints'!$A:$D,4,FALSE)</f>
        <v>41333</v>
      </c>
      <c r="K790" s="38">
        <f>J790+VLOOKUP(J790,'Master FWDPoints'!$A:$D,4,FALSE)</f>
        <v>41361</v>
      </c>
      <c r="L790" s="38">
        <f>K790+VLOOKUP(K790,'Master FWDPoints'!$A:$D,4,FALSE)</f>
        <v>41394</v>
      </c>
      <c r="M790" s="44">
        <f>$A790+VLOOKUP($A790,'Master FWDPoints'!$G:$K,4,FALSE)</f>
        <v>41417</v>
      </c>
      <c r="O790" s="8">
        <f>+VLOOKUP(A790,'Master FWDPoints'!$A:$D,2,FALSE)</f>
        <v>2.1</v>
      </c>
      <c r="P790" s="8">
        <f>+VLOOKUP(B790,'Master FWDPoints'!$A:$D,2,FALSE)</f>
        <v>2.2000000000000002</v>
      </c>
      <c r="Q790" s="8">
        <f>+VLOOKUP(C790,'Master FWDPoints'!$A:$D,2,FALSE)</f>
        <v>2.4</v>
      </c>
      <c r="R790" s="8">
        <f>+VLOOKUP(D790,'Master FWDPoints'!$A:$D,2,FALSE)</f>
        <v>2.15</v>
      </c>
      <c r="S790" s="8">
        <f>+VLOOKUP(E790,'Master FWDPoints'!$A:$D,2,FALSE)</f>
        <v>2.4</v>
      </c>
      <c r="T790" s="8">
        <f>+VLOOKUP(F790,'Master FWDPoints'!$A:$D,2,FALSE)</f>
        <v>1.8599999999999999</v>
      </c>
      <c r="U790" s="8">
        <f>+VLOOKUP(G790,'Master FWDPoints'!$A:$D,2,FALSE)</f>
        <v>1.75</v>
      </c>
      <c r="V790" s="8">
        <f>+VLOOKUP(H790,'Master FWDPoints'!$A:$D,2,FALSE)</f>
        <v>1.75</v>
      </c>
      <c r="W790" s="8">
        <f>+VLOOKUP(I790,'Master FWDPoints'!$A:$D,2,FALSE)</f>
        <v>1.75</v>
      </c>
      <c r="X790" s="8">
        <f>+VLOOKUP(J790,'Master FWDPoints'!$A:$D,2,FALSE)</f>
        <v>2.15</v>
      </c>
      <c r="Y790" s="8">
        <f>+VLOOKUP(K790,'Master FWDPoints'!$A:$D,2,FALSE)</f>
        <v>2.0499999999999998</v>
      </c>
      <c r="Z790" s="8">
        <f>+VLOOKUP(L790,'Master FWDPoints'!$A:$D,2,FALSE)*(M790-L790)/VLOOKUP(L790,'Master FWDPoints'!$A:$D,4,FALSE)</f>
        <v>1.5580645161290323</v>
      </c>
      <c r="AA790" s="8">
        <f>+VLOOKUP(A790,'Master FWDPoints'!$G:$J,2,FALSE)</f>
        <v>18.7</v>
      </c>
      <c r="AB790" s="8">
        <f t="shared" si="36"/>
        <v>24.118064516129031</v>
      </c>
      <c r="AC790" s="8">
        <f t="shared" si="37"/>
        <v>5.4180645161290322</v>
      </c>
      <c r="AD790" s="8">
        <f t="shared" si="38"/>
        <v>16.599999999999998</v>
      </c>
    </row>
    <row r="791" spans="1:30">
      <c r="A791" s="35">
        <v>41050</v>
      </c>
      <c r="B791" s="37">
        <f>A791+VLOOKUP(A791,'Master FWDPoints'!$A:$D,4,FALSE)</f>
        <v>41082</v>
      </c>
      <c r="C791" s="38">
        <f>B791+VLOOKUP(B791,'Master FWDPoints'!$A:$D,4,FALSE)</f>
        <v>41115</v>
      </c>
      <c r="D791" s="38">
        <f>C791+VLOOKUP(C791,'Master FWDPoints'!$A:$D,4,FALSE)</f>
        <v>41145</v>
      </c>
      <c r="E791" s="38">
        <f>D791+VLOOKUP(D791,'Master FWDPoints'!$A:$D,4,FALSE)</f>
        <v>41179</v>
      </c>
      <c r="F791" s="38">
        <f>E791+VLOOKUP(E791,'Master FWDPoints'!$A:$D,4,FALSE)</f>
        <v>41213</v>
      </c>
      <c r="G791" s="38">
        <f>F791+VLOOKUP(F791,'Master FWDPoints'!$A:$D,4,FALSE)</f>
        <v>41243</v>
      </c>
      <c r="H791" s="38">
        <f>G791+VLOOKUP(G791,'Master FWDPoints'!$A:$D,4,FALSE)</f>
        <v>41271</v>
      </c>
      <c r="I791" s="38">
        <f>H791+VLOOKUP(H791,'Master FWDPoints'!$A:$D,4,FALSE)</f>
        <v>41305</v>
      </c>
      <c r="J791" s="38">
        <f>I791+VLOOKUP(I791,'Master FWDPoints'!$A:$D,4,FALSE)</f>
        <v>41333</v>
      </c>
      <c r="K791" s="38">
        <f>J791+VLOOKUP(J791,'Master FWDPoints'!$A:$D,4,FALSE)</f>
        <v>41361</v>
      </c>
      <c r="L791" s="38">
        <f>K791+VLOOKUP(K791,'Master FWDPoints'!$A:$D,4,FALSE)</f>
        <v>41394</v>
      </c>
      <c r="M791" s="44">
        <f>$A791+VLOOKUP($A791,'Master FWDPoints'!$G:$K,4,FALSE)</f>
        <v>41416</v>
      </c>
      <c r="O791" s="8">
        <f>+VLOOKUP(A791,'Master FWDPoints'!$A:$D,2,FALSE)</f>
        <v>2.2999999999999998</v>
      </c>
      <c r="P791" s="8">
        <f>+VLOOKUP(B791,'Master FWDPoints'!$A:$D,2,FALSE)</f>
        <v>2.2000000000000002</v>
      </c>
      <c r="Q791" s="8">
        <f>+VLOOKUP(C791,'Master FWDPoints'!$A:$D,2,FALSE)</f>
        <v>2.4</v>
      </c>
      <c r="R791" s="8">
        <f>+VLOOKUP(D791,'Master FWDPoints'!$A:$D,2,FALSE)</f>
        <v>2.15</v>
      </c>
      <c r="S791" s="8">
        <f>+VLOOKUP(E791,'Master FWDPoints'!$A:$D,2,FALSE)</f>
        <v>2.4</v>
      </c>
      <c r="T791" s="8">
        <f>+VLOOKUP(F791,'Master FWDPoints'!$A:$D,2,FALSE)</f>
        <v>1.8599999999999999</v>
      </c>
      <c r="U791" s="8">
        <f>+VLOOKUP(G791,'Master FWDPoints'!$A:$D,2,FALSE)</f>
        <v>1.75</v>
      </c>
      <c r="V791" s="8">
        <f>+VLOOKUP(H791,'Master FWDPoints'!$A:$D,2,FALSE)</f>
        <v>1.75</v>
      </c>
      <c r="W791" s="8">
        <f>+VLOOKUP(I791,'Master FWDPoints'!$A:$D,2,FALSE)</f>
        <v>1.75</v>
      </c>
      <c r="X791" s="8">
        <f>+VLOOKUP(J791,'Master FWDPoints'!$A:$D,2,FALSE)</f>
        <v>2.15</v>
      </c>
      <c r="Y791" s="8">
        <f>+VLOOKUP(K791,'Master FWDPoints'!$A:$D,2,FALSE)</f>
        <v>2.0499999999999998</v>
      </c>
      <c r="Z791" s="8">
        <f>+VLOOKUP(L791,'Master FWDPoints'!$A:$D,2,FALSE)*(M791-L791)/VLOOKUP(L791,'Master FWDPoints'!$A:$D,4,FALSE)</f>
        <v>1.4903225806451614</v>
      </c>
      <c r="AA791" s="8">
        <f>+VLOOKUP(A791,'Master FWDPoints'!$G:$J,2,FALSE)</f>
        <v>18</v>
      </c>
      <c r="AB791" s="8">
        <f t="shared" si="36"/>
        <v>24.250322580645165</v>
      </c>
      <c r="AC791" s="8">
        <f t="shared" si="37"/>
        <v>6.2503225806451645</v>
      </c>
      <c r="AD791" s="8">
        <f t="shared" si="38"/>
        <v>15.7</v>
      </c>
    </row>
    <row r="792" spans="1:30">
      <c r="A792" s="35">
        <v>41047</v>
      </c>
      <c r="B792" s="37">
        <f>A792+VLOOKUP(A792,'Master FWDPoints'!$A:$D,4,FALSE)</f>
        <v>41082</v>
      </c>
      <c r="C792" s="38">
        <f>B792+VLOOKUP(B792,'Master FWDPoints'!$A:$D,4,FALSE)</f>
        <v>41115</v>
      </c>
      <c r="D792" s="38">
        <f>C792+VLOOKUP(C792,'Master FWDPoints'!$A:$D,4,FALSE)</f>
        <v>41145</v>
      </c>
      <c r="E792" s="38">
        <f>D792+VLOOKUP(D792,'Master FWDPoints'!$A:$D,4,FALSE)</f>
        <v>41179</v>
      </c>
      <c r="F792" s="38">
        <f>E792+VLOOKUP(E792,'Master FWDPoints'!$A:$D,4,FALSE)</f>
        <v>41213</v>
      </c>
      <c r="G792" s="38">
        <f>F792+VLOOKUP(F792,'Master FWDPoints'!$A:$D,4,FALSE)</f>
        <v>41243</v>
      </c>
      <c r="H792" s="38">
        <f>G792+VLOOKUP(G792,'Master FWDPoints'!$A:$D,4,FALSE)</f>
        <v>41271</v>
      </c>
      <c r="I792" s="38">
        <f>H792+VLOOKUP(H792,'Master FWDPoints'!$A:$D,4,FALSE)</f>
        <v>41305</v>
      </c>
      <c r="J792" s="38">
        <f>I792+VLOOKUP(I792,'Master FWDPoints'!$A:$D,4,FALSE)</f>
        <v>41333</v>
      </c>
      <c r="K792" s="38">
        <f>J792+VLOOKUP(J792,'Master FWDPoints'!$A:$D,4,FALSE)</f>
        <v>41361</v>
      </c>
      <c r="L792" s="38">
        <f>K792+VLOOKUP(K792,'Master FWDPoints'!$A:$D,4,FALSE)</f>
        <v>41394</v>
      </c>
      <c r="M792" s="44">
        <f>$A792+VLOOKUP($A792,'Master FWDPoints'!$G:$K,4,FALSE)</f>
        <v>41416</v>
      </c>
      <c r="O792" s="8">
        <f>+VLOOKUP(A792,'Master FWDPoints'!$A:$D,2,FALSE)</f>
        <v>2.2999999999999998</v>
      </c>
      <c r="P792" s="8">
        <f>+VLOOKUP(B792,'Master FWDPoints'!$A:$D,2,FALSE)</f>
        <v>2.2000000000000002</v>
      </c>
      <c r="Q792" s="8">
        <f>+VLOOKUP(C792,'Master FWDPoints'!$A:$D,2,FALSE)</f>
        <v>2.4</v>
      </c>
      <c r="R792" s="8">
        <f>+VLOOKUP(D792,'Master FWDPoints'!$A:$D,2,FALSE)</f>
        <v>2.15</v>
      </c>
      <c r="S792" s="8">
        <f>+VLOOKUP(E792,'Master FWDPoints'!$A:$D,2,FALSE)</f>
        <v>2.4</v>
      </c>
      <c r="T792" s="8">
        <f>+VLOOKUP(F792,'Master FWDPoints'!$A:$D,2,FALSE)</f>
        <v>1.8599999999999999</v>
      </c>
      <c r="U792" s="8">
        <f>+VLOOKUP(G792,'Master FWDPoints'!$A:$D,2,FALSE)</f>
        <v>1.75</v>
      </c>
      <c r="V792" s="8">
        <f>+VLOOKUP(H792,'Master FWDPoints'!$A:$D,2,FALSE)</f>
        <v>1.75</v>
      </c>
      <c r="W792" s="8">
        <f>+VLOOKUP(I792,'Master FWDPoints'!$A:$D,2,FALSE)</f>
        <v>1.75</v>
      </c>
      <c r="X792" s="8">
        <f>+VLOOKUP(J792,'Master FWDPoints'!$A:$D,2,FALSE)</f>
        <v>2.15</v>
      </c>
      <c r="Y792" s="8">
        <f>+VLOOKUP(K792,'Master FWDPoints'!$A:$D,2,FALSE)</f>
        <v>2.0499999999999998</v>
      </c>
      <c r="Z792" s="8">
        <f>+VLOOKUP(L792,'Master FWDPoints'!$A:$D,2,FALSE)*(M792-L792)/VLOOKUP(L792,'Master FWDPoints'!$A:$D,4,FALSE)</f>
        <v>1.4903225806451614</v>
      </c>
      <c r="AA792" s="8">
        <f>+VLOOKUP(A792,'Master FWDPoints'!$G:$J,2,FALSE)</f>
        <v>18</v>
      </c>
      <c r="AB792" s="8">
        <f t="shared" si="36"/>
        <v>24.250322580645165</v>
      </c>
      <c r="AC792" s="8">
        <f t="shared" si="37"/>
        <v>6.2503225806451645</v>
      </c>
      <c r="AD792" s="8">
        <f t="shared" si="38"/>
        <v>15.7</v>
      </c>
    </row>
    <row r="793" spans="1:30">
      <c r="A793" s="35">
        <v>41046</v>
      </c>
      <c r="B793" s="37">
        <f>A793+VLOOKUP(A793,'Master FWDPoints'!$A:$D,4,FALSE)</f>
        <v>41081</v>
      </c>
      <c r="C793" s="38">
        <f>B793+VLOOKUP(B793,'Master FWDPoints'!$A:$D,4,FALSE)</f>
        <v>41114</v>
      </c>
      <c r="D793" s="38">
        <f>C793+VLOOKUP(C793,'Master FWDPoints'!$A:$D,4,FALSE)</f>
        <v>41145</v>
      </c>
      <c r="E793" s="38">
        <f>D793+VLOOKUP(D793,'Master FWDPoints'!$A:$D,4,FALSE)</f>
        <v>41179</v>
      </c>
      <c r="F793" s="38">
        <f>E793+VLOOKUP(E793,'Master FWDPoints'!$A:$D,4,FALSE)</f>
        <v>41213</v>
      </c>
      <c r="G793" s="38">
        <f>F793+VLOOKUP(F793,'Master FWDPoints'!$A:$D,4,FALSE)</f>
        <v>41243</v>
      </c>
      <c r="H793" s="38">
        <f>G793+VLOOKUP(G793,'Master FWDPoints'!$A:$D,4,FALSE)</f>
        <v>41271</v>
      </c>
      <c r="I793" s="38">
        <f>H793+VLOOKUP(H793,'Master FWDPoints'!$A:$D,4,FALSE)</f>
        <v>41305</v>
      </c>
      <c r="J793" s="38">
        <f>I793+VLOOKUP(I793,'Master FWDPoints'!$A:$D,4,FALSE)</f>
        <v>41333</v>
      </c>
      <c r="K793" s="38">
        <f>J793+VLOOKUP(J793,'Master FWDPoints'!$A:$D,4,FALSE)</f>
        <v>41361</v>
      </c>
      <c r="L793" s="38">
        <f>K793+VLOOKUP(K793,'Master FWDPoints'!$A:$D,4,FALSE)</f>
        <v>41394</v>
      </c>
      <c r="M793" s="44">
        <f>$A793+VLOOKUP($A793,'Master FWDPoints'!$G:$K,4,FALSE)</f>
        <v>41414</v>
      </c>
      <c r="O793" s="8">
        <f>+VLOOKUP(A793,'Master FWDPoints'!$A:$D,2,FALSE)</f>
        <v>2.7</v>
      </c>
      <c r="P793" s="8">
        <f>+VLOOKUP(B793,'Master FWDPoints'!$A:$D,2,FALSE)</f>
        <v>2.2000000000000002</v>
      </c>
      <c r="Q793" s="8">
        <f>+VLOOKUP(C793,'Master FWDPoints'!$A:$D,2,FALSE)</f>
        <v>2.25</v>
      </c>
      <c r="R793" s="8">
        <f>+VLOOKUP(D793,'Master FWDPoints'!$A:$D,2,FALSE)</f>
        <v>2.15</v>
      </c>
      <c r="S793" s="8">
        <f>+VLOOKUP(E793,'Master FWDPoints'!$A:$D,2,FALSE)</f>
        <v>2.4</v>
      </c>
      <c r="T793" s="8">
        <f>+VLOOKUP(F793,'Master FWDPoints'!$A:$D,2,FALSE)</f>
        <v>1.8599999999999999</v>
      </c>
      <c r="U793" s="8">
        <f>+VLOOKUP(G793,'Master FWDPoints'!$A:$D,2,FALSE)</f>
        <v>1.75</v>
      </c>
      <c r="V793" s="8">
        <f>+VLOOKUP(H793,'Master FWDPoints'!$A:$D,2,FALSE)</f>
        <v>1.75</v>
      </c>
      <c r="W793" s="8">
        <f>+VLOOKUP(I793,'Master FWDPoints'!$A:$D,2,FALSE)</f>
        <v>1.75</v>
      </c>
      <c r="X793" s="8">
        <f>+VLOOKUP(J793,'Master FWDPoints'!$A:$D,2,FALSE)</f>
        <v>2.15</v>
      </c>
      <c r="Y793" s="8">
        <f>+VLOOKUP(K793,'Master FWDPoints'!$A:$D,2,FALSE)</f>
        <v>2.0499999999999998</v>
      </c>
      <c r="Z793" s="8">
        <f>+VLOOKUP(L793,'Master FWDPoints'!$A:$D,2,FALSE)*(M793-L793)/VLOOKUP(L793,'Master FWDPoints'!$A:$D,4,FALSE)</f>
        <v>1.3548387096774193</v>
      </c>
      <c r="AA793" s="8">
        <f>+VLOOKUP(A793,'Master FWDPoints'!$G:$J,2,FALSE)</f>
        <v>18.2</v>
      </c>
      <c r="AB793" s="8">
        <f t="shared" ref="AB793:AB856" si="39">+SUM(O793:Z793)</f>
        <v>24.364838709677421</v>
      </c>
      <c r="AC793" s="8">
        <f t="shared" ref="AC793:AC856" si="40">IFERROR(AB793-AA793,"")</f>
        <v>6.1648387096774222</v>
      </c>
      <c r="AD793" s="8">
        <f t="shared" ref="AD793:AD856" si="41">+AA793-O793</f>
        <v>15.5</v>
      </c>
    </row>
    <row r="794" spans="1:30">
      <c r="A794" s="35">
        <v>41045</v>
      </c>
      <c r="B794" s="37">
        <f>A794+VLOOKUP(A794,'Master FWDPoints'!$A:$D,4,FALSE)</f>
        <v>41075</v>
      </c>
      <c r="C794" s="38">
        <f>B794+VLOOKUP(B794,'Master FWDPoints'!$A:$D,4,FALSE)</f>
        <v>41108</v>
      </c>
      <c r="D794" s="38">
        <f>C794+VLOOKUP(C794,'Master FWDPoints'!$A:$D,4,FALSE)</f>
        <v>41138</v>
      </c>
      <c r="E794" s="38">
        <f>D794+VLOOKUP(D794,'Master FWDPoints'!$A:$D,4,FALSE)</f>
        <v>41172</v>
      </c>
      <c r="F794" s="38">
        <f>E794+VLOOKUP(E794,'Master FWDPoints'!$A:$D,4,FALSE)</f>
        <v>41205</v>
      </c>
      <c r="G794" s="38">
        <f>F794+VLOOKUP(F794,'Master FWDPoints'!$A:$D,4,FALSE)</f>
        <v>41236</v>
      </c>
      <c r="H794" s="38">
        <f>G794+VLOOKUP(G794,'Master FWDPoints'!$A:$D,4,FALSE)</f>
        <v>41269</v>
      </c>
      <c r="I794" s="38">
        <f>H794+VLOOKUP(H794,'Master FWDPoints'!$A:$D,4,FALSE)</f>
        <v>41299</v>
      </c>
      <c r="J794" s="38">
        <f>I794+VLOOKUP(I794,'Master FWDPoints'!$A:$D,4,FALSE)</f>
        <v>41332</v>
      </c>
      <c r="K794" s="38">
        <f>J794+VLOOKUP(J794,'Master FWDPoints'!$A:$D,4,FALSE)</f>
        <v>41361</v>
      </c>
      <c r="L794" s="38">
        <f>K794+VLOOKUP(K794,'Master FWDPoints'!$A:$D,4,FALSE)</f>
        <v>41394</v>
      </c>
      <c r="M794" s="44">
        <f>$A794+VLOOKUP($A794,'Master FWDPoints'!$G:$K,4,FALSE)</f>
        <v>41411</v>
      </c>
      <c r="O794" s="8">
        <f>+VLOOKUP(A794,'Master FWDPoints'!$A:$D,2,FALSE)</f>
        <v>2.2000000000000002</v>
      </c>
      <c r="P794" s="8">
        <f>+VLOOKUP(B794,'Master FWDPoints'!$A:$D,2,FALSE)</f>
        <v>2.2000000000000002</v>
      </c>
      <c r="Q794" s="8">
        <f>+VLOOKUP(C794,'Master FWDPoints'!$A:$D,2,FALSE)</f>
        <v>1.95</v>
      </c>
      <c r="R794" s="8">
        <f>+VLOOKUP(D794,'Master FWDPoints'!$A:$D,2,FALSE)</f>
        <v>2.2000000000000002</v>
      </c>
      <c r="S794" s="8">
        <f>+VLOOKUP(E794,'Master FWDPoints'!$A:$D,2,FALSE)</f>
        <v>2.2000000000000002</v>
      </c>
      <c r="T794" s="8">
        <f>+VLOOKUP(F794,'Master FWDPoints'!$A:$D,2,FALSE)</f>
        <v>2.21</v>
      </c>
      <c r="U794" s="8">
        <f>+VLOOKUP(G794,'Master FWDPoints'!$A:$D,2,FALSE)</f>
        <v>1.9</v>
      </c>
      <c r="V794" s="8">
        <f>+VLOOKUP(H794,'Master FWDPoints'!$A:$D,2,FALSE)</f>
        <v>2</v>
      </c>
      <c r="W794" s="8">
        <f>+VLOOKUP(I794,'Master FWDPoints'!$A:$D,2,FALSE)</f>
        <v>2</v>
      </c>
      <c r="X794" s="8">
        <f>+VLOOKUP(J794,'Master FWDPoints'!$A:$D,2,FALSE)</f>
        <v>1.95</v>
      </c>
      <c r="Y794" s="8">
        <f>+VLOOKUP(K794,'Master FWDPoints'!$A:$D,2,FALSE)</f>
        <v>2.0499999999999998</v>
      </c>
      <c r="Z794" s="8">
        <f>+VLOOKUP(L794,'Master FWDPoints'!$A:$D,2,FALSE)*(M794-L794)/VLOOKUP(L794,'Master FWDPoints'!$A:$D,4,FALSE)</f>
        <v>1.1516129032258065</v>
      </c>
      <c r="AA794" s="8">
        <f>+VLOOKUP(A794,'Master FWDPoints'!$G:$J,2,FALSE)</f>
        <v>18.600000000000001</v>
      </c>
      <c r="AB794" s="8">
        <f t="shared" si="39"/>
        <v>24.011612903225807</v>
      </c>
      <c r="AC794" s="8">
        <f t="shared" si="40"/>
        <v>5.4116129032258051</v>
      </c>
      <c r="AD794" s="8">
        <f t="shared" si="41"/>
        <v>16.400000000000002</v>
      </c>
    </row>
    <row r="795" spans="1:30">
      <c r="A795" s="35">
        <v>41044</v>
      </c>
      <c r="B795" s="37">
        <f>A795+VLOOKUP(A795,'Master FWDPoints'!$A:$D,4,FALSE)</f>
        <v>41075</v>
      </c>
      <c r="C795" s="38">
        <f>B795+VLOOKUP(B795,'Master FWDPoints'!$A:$D,4,FALSE)</f>
        <v>41108</v>
      </c>
      <c r="D795" s="38">
        <f>C795+VLOOKUP(C795,'Master FWDPoints'!$A:$D,4,FALSE)</f>
        <v>41138</v>
      </c>
      <c r="E795" s="38">
        <f>D795+VLOOKUP(D795,'Master FWDPoints'!$A:$D,4,FALSE)</f>
        <v>41172</v>
      </c>
      <c r="F795" s="38">
        <f>E795+VLOOKUP(E795,'Master FWDPoints'!$A:$D,4,FALSE)</f>
        <v>41205</v>
      </c>
      <c r="G795" s="38">
        <f>F795+VLOOKUP(F795,'Master FWDPoints'!$A:$D,4,FALSE)</f>
        <v>41236</v>
      </c>
      <c r="H795" s="38">
        <f>G795+VLOOKUP(G795,'Master FWDPoints'!$A:$D,4,FALSE)</f>
        <v>41269</v>
      </c>
      <c r="I795" s="38">
        <f>H795+VLOOKUP(H795,'Master FWDPoints'!$A:$D,4,FALSE)</f>
        <v>41299</v>
      </c>
      <c r="J795" s="38">
        <f>I795+VLOOKUP(I795,'Master FWDPoints'!$A:$D,4,FALSE)</f>
        <v>41332</v>
      </c>
      <c r="K795" s="38">
        <f>J795+VLOOKUP(J795,'Master FWDPoints'!$A:$D,4,FALSE)</f>
        <v>41361</v>
      </c>
      <c r="L795" s="38">
        <f>K795+VLOOKUP(K795,'Master FWDPoints'!$A:$D,4,FALSE)</f>
        <v>41394</v>
      </c>
      <c r="M795" s="44">
        <f>$A795+VLOOKUP($A795,'Master FWDPoints'!$G:$K,4,FALSE)</f>
        <v>41410</v>
      </c>
      <c r="O795" s="8">
        <f>+VLOOKUP(A795,'Master FWDPoints'!$A:$D,2,FALSE)</f>
        <v>2.15</v>
      </c>
      <c r="P795" s="8">
        <f>+VLOOKUP(B795,'Master FWDPoints'!$A:$D,2,FALSE)</f>
        <v>2.2000000000000002</v>
      </c>
      <c r="Q795" s="8">
        <f>+VLOOKUP(C795,'Master FWDPoints'!$A:$D,2,FALSE)</f>
        <v>1.95</v>
      </c>
      <c r="R795" s="8">
        <f>+VLOOKUP(D795,'Master FWDPoints'!$A:$D,2,FALSE)</f>
        <v>2.2000000000000002</v>
      </c>
      <c r="S795" s="8">
        <f>+VLOOKUP(E795,'Master FWDPoints'!$A:$D,2,FALSE)</f>
        <v>2.2000000000000002</v>
      </c>
      <c r="T795" s="8">
        <f>+VLOOKUP(F795,'Master FWDPoints'!$A:$D,2,FALSE)</f>
        <v>2.21</v>
      </c>
      <c r="U795" s="8">
        <f>+VLOOKUP(G795,'Master FWDPoints'!$A:$D,2,FALSE)</f>
        <v>1.9</v>
      </c>
      <c r="V795" s="8">
        <f>+VLOOKUP(H795,'Master FWDPoints'!$A:$D,2,FALSE)</f>
        <v>2</v>
      </c>
      <c r="W795" s="8">
        <f>+VLOOKUP(I795,'Master FWDPoints'!$A:$D,2,FALSE)</f>
        <v>2</v>
      </c>
      <c r="X795" s="8">
        <f>+VLOOKUP(J795,'Master FWDPoints'!$A:$D,2,FALSE)</f>
        <v>1.95</v>
      </c>
      <c r="Y795" s="8">
        <f>+VLOOKUP(K795,'Master FWDPoints'!$A:$D,2,FALSE)</f>
        <v>2.0499999999999998</v>
      </c>
      <c r="Z795" s="8">
        <f>+VLOOKUP(L795,'Master FWDPoints'!$A:$D,2,FALSE)*(M795-L795)/VLOOKUP(L795,'Master FWDPoints'!$A:$D,4,FALSE)</f>
        <v>1.0838709677419356</v>
      </c>
      <c r="AA795" s="8">
        <f>+VLOOKUP(A795,'Master FWDPoints'!$G:$J,2,FALSE)</f>
        <v>19.600000000000001</v>
      </c>
      <c r="AB795" s="8">
        <f t="shared" si="39"/>
        <v>23.89387096774194</v>
      </c>
      <c r="AC795" s="8">
        <f t="shared" si="40"/>
        <v>4.2938709677419382</v>
      </c>
      <c r="AD795" s="8">
        <f t="shared" si="41"/>
        <v>17.450000000000003</v>
      </c>
    </row>
    <row r="796" spans="1:30">
      <c r="A796" s="35">
        <v>41043</v>
      </c>
      <c r="B796" s="37">
        <f>A796+VLOOKUP(A796,'Master FWDPoints'!$A:$D,4,FALSE)</f>
        <v>41075</v>
      </c>
      <c r="C796" s="38">
        <f>B796+VLOOKUP(B796,'Master FWDPoints'!$A:$D,4,FALSE)</f>
        <v>41108</v>
      </c>
      <c r="D796" s="38">
        <f>C796+VLOOKUP(C796,'Master FWDPoints'!$A:$D,4,FALSE)</f>
        <v>41138</v>
      </c>
      <c r="E796" s="38">
        <f>D796+VLOOKUP(D796,'Master FWDPoints'!$A:$D,4,FALSE)</f>
        <v>41172</v>
      </c>
      <c r="F796" s="38">
        <f>E796+VLOOKUP(E796,'Master FWDPoints'!$A:$D,4,FALSE)</f>
        <v>41205</v>
      </c>
      <c r="G796" s="38">
        <f>F796+VLOOKUP(F796,'Master FWDPoints'!$A:$D,4,FALSE)</f>
        <v>41236</v>
      </c>
      <c r="H796" s="38">
        <f>G796+VLOOKUP(G796,'Master FWDPoints'!$A:$D,4,FALSE)</f>
        <v>41269</v>
      </c>
      <c r="I796" s="38">
        <f>H796+VLOOKUP(H796,'Master FWDPoints'!$A:$D,4,FALSE)</f>
        <v>41299</v>
      </c>
      <c r="J796" s="38">
        <f>I796+VLOOKUP(I796,'Master FWDPoints'!$A:$D,4,FALSE)</f>
        <v>41332</v>
      </c>
      <c r="K796" s="38">
        <f>J796+VLOOKUP(J796,'Master FWDPoints'!$A:$D,4,FALSE)</f>
        <v>41361</v>
      </c>
      <c r="L796" s="38">
        <f>K796+VLOOKUP(K796,'Master FWDPoints'!$A:$D,4,FALSE)</f>
        <v>41394</v>
      </c>
      <c r="M796" s="44">
        <f>$A796+VLOOKUP($A796,'Master FWDPoints'!$G:$K,4,FALSE)</f>
        <v>41409</v>
      </c>
      <c r="O796" s="8">
        <f>+VLOOKUP(A796,'Master FWDPoints'!$A:$D,2,FALSE)</f>
        <v>2.2999999999999998</v>
      </c>
      <c r="P796" s="8">
        <f>+VLOOKUP(B796,'Master FWDPoints'!$A:$D,2,FALSE)</f>
        <v>2.2000000000000002</v>
      </c>
      <c r="Q796" s="8">
        <f>+VLOOKUP(C796,'Master FWDPoints'!$A:$D,2,FALSE)</f>
        <v>1.95</v>
      </c>
      <c r="R796" s="8">
        <f>+VLOOKUP(D796,'Master FWDPoints'!$A:$D,2,FALSE)</f>
        <v>2.2000000000000002</v>
      </c>
      <c r="S796" s="8">
        <f>+VLOOKUP(E796,'Master FWDPoints'!$A:$D,2,FALSE)</f>
        <v>2.2000000000000002</v>
      </c>
      <c r="T796" s="8">
        <f>+VLOOKUP(F796,'Master FWDPoints'!$A:$D,2,FALSE)</f>
        <v>2.21</v>
      </c>
      <c r="U796" s="8">
        <f>+VLOOKUP(G796,'Master FWDPoints'!$A:$D,2,FALSE)</f>
        <v>1.9</v>
      </c>
      <c r="V796" s="8">
        <f>+VLOOKUP(H796,'Master FWDPoints'!$A:$D,2,FALSE)</f>
        <v>2</v>
      </c>
      <c r="W796" s="8">
        <f>+VLOOKUP(I796,'Master FWDPoints'!$A:$D,2,FALSE)</f>
        <v>2</v>
      </c>
      <c r="X796" s="8">
        <f>+VLOOKUP(J796,'Master FWDPoints'!$A:$D,2,FALSE)</f>
        <v>1.95</v>
      </c>
      <c r="Y796" s="8">
        <f>+VLOOKUP(K796,'Master FWDPoints'!$A:$D,2,FALSE)</f>
        <v>2.0499999999999998</v>
      </c>
      <c r="Z796" s="8">
        <f>+VLOOKUP(L796,'Master FWDPoints'!$A:$D,2,FALSE)*(M796-L796)/VLOOKUP(L796,'Master FWDPoints'!$A:$D,4,FALSE)</f>
        <v>1.0161290322580645</v>
      </c>
      <c r="AA796" s="8">
        <f>+VLOOKUP(A796,'Master FWDPoints'!$G:$J,2,FALSE)</f>
        <v>20.399999999999999</v>
      </c>
      <c r="AB796" s="8">
        <f t="shared" si="39"/>
        <v>23.976129032258065</v>
      </c>
      <c r="AC796" s="8">
        <f t="shared" si="40"/>
        <v>3.5761290322580663</v>
      </c>
      <c r="AD796" s="8">
        <f t="shared" si="41"/>
        <v>18.099999999999998</v>
      </c>
    </row>
    <row r="797" spans="1:30">
      <c r="A797" s="35">
        <v>41040</v>
      </c>
      <c r="B797" s="37">
        <f>A797+VLOOKUP(A797,'Master FWDPoints'!$A:$D,4,FALSE)</f>
        <v>41074</v>
      </c>
      <c r="C797" s="38">
        <f>B797+VLOOKUP(B797,'Master FWDPoints'!$A:$D,4,FALSE)</f>
        <v>41107</v>
      </c>
      <c r="D797" s="38">
        <f>C797+VLOOKUP(C797,'Master FWDPoints'!$A:$D,4,FALSE)</f>
        <v>41138</v>
      </c>
      <c r="E797" s="38">
        <f>D797+VLOOKUP(D797,'Master FWDPoints'!$A:$D,4,FALSE)</f>
        <v>41172</v>
      </c>
      <c r="F797" s="38">
        <f>E797+VLOOKUP(E797,'Master FWDPoints'!$A:$D,4,FALSE)</f>
        <v>41205</v>
      </c>
      <c r="G797" s="38">
        <f>F797+VLOOKUP(F797,'Master FWDPoints'!$A:$D,4,FALSE)</f>
        <v>41236</v>
      </c>
      <c r="H797" s="38">
        <f>G797+VLOOKUP(G797,'Master FWDPoints'!$A:$D,4,FALSE)</f>
        <v>41269</v>
      </c>
      <c r="I797" s="38">
        <f>H797+VLOOKUP(H797,'Master FWDPoints'!$A:$D,4,FALSE)</f>
        <v>41299</v>
      </c>
      <c r="J797" s="38">
        <f>I797+VLOOKUP(I797,'Master FWDPoints'!$A:$D,4,FALSE)</f>
        <v>41332</v>
      </c>
      <c r="K797" s="38">
        <f>J797+VLOOKUP(J797,'Master FWDPoints'!$A:$D,4,FALSE)</f>
        <v>41361</v>
      </c>
      <c r="L797" s="38">
        <f>K797+VLOOKUP(K797,'Master FWDPoints'!$A:$D,4,FALSE)</f>
        <v>41394</v>
      </c>
      <c r="M797" s="44">
        <f>$A797+VLOOKUP($A797,'Master FWDPoints'!$G:$K,4,FALSE)</f>
        <v>41408</v>
      </c>
      <c r="O797" s="8">
        <f>+VLOOKUP(A797,'Master FWDPoints'!$A:$D,2,FALSE)</f>
        <v>2.25</v>
      </c>
      <c r="P797" s="8">
        <f>+VLOOKUP(B797,'Master FWDPoints'!$A:$D,2,FALSE)</f>
        <v>2.1</v>
      </c>
      <c r="Q797" s="8">
        <f>+VLOOKUP(C797,'Master FWDPoints'!$A:$D,2,FALSE)</f>
        <v>1.95</v>
      </c>
      <c r="R797" s="8">
        <f>+VLOOKUP(D797,'Master FWDPoints'!$A:$D,2,FALSE)</f>
        <v>2.2000000000000002</v>
      </c>
      <c r="S797" s="8">
        <f>+VLOOKUP(E797,'Master FWDPoints'!$A:$D,2,FALSE)</f>
        <v>2.2000000000000002</v>
      </c>
      <c r="T797" s="8">
        <f>+VLOOKUP(F797,'Master FWDPoints'!$A:$D,2,FALSE)</f>
        <v>2.21</v>
      </c>
      <c r="U797" s="8">
        <f>+VLOOKUP(G797,'Master FWDPoints'!$A:$D,2,FALSE)</f>
        <v>1.9</v>
      </c>
      <c r="V797" s="8">
        <f>+VLOOKUP(H797,'Master FWDPoints'!$A:$D,2,FALSE)</f>
        <v>2</v>
      </c>
      <c r="W797" s="8">
        <f>+VLOOKUP(I797,'Master FWDPoints'!$A:$D,2,FALSE)</f>
        <v>2</v>
      </c>
      <c r="X797" s="8">
        <f>+VLOOKUP(J797,'Master FWDPoints'!$A:$D,2,FALSE)</f>
        <v>1.95</v>
      </c>
      <c r="Y797" s="8">
        <f>+VLOOKUP(K797,'Master FWDPoints'!$A:$D,2,FALSE)</f>
        <v>2.0499999999999998</v>
      </c>
      <c r="Z797" s="8">
        <f>+VLOOKUP(L797,'Master FWDPoints'!$A:$D,2,FALSE)*(M797-L797)/VLOOKUP(L797,'Master FWDPoints'!$A:$D,4,FALSE)</f>
        <v>0.94838709677419364</v>
      </c>
      <c r="AA797" s="8">
        <f>+VLOOKUP(A797,'Master FWDPoints'!$G:$J,2,FALSE)</f>
        <v>20.6</v>
      </c>
      <c r="AB797" s="8">
        <f t="shared" si="39"/>
        <v>23.758387096774197</v>
      </c>
      <c r="AC797" s="8">
        <f t="shared" si="40"/>
        <v>3.1583870967741952</v>
      </c>
      <c r="AD797" s="8">
        <f t="shared" si="41"/>
        <v>18.350000000000001</v>
      </c>
    </row>
    <row r="798" spans="1:30">
      <c r="A798" s="35">
        <v>41039</v>
      </c>
      <c r="B798" s="37">
        <f>A798+VLOOKUP(A798,'Master FWDPoints'!$A:$D,4,FALSE)</f>
        <v>41073</v>
      </c>
      <c r="C798" s="38">
        <f>B798+VLOOKUP(B798,'Master FWDPoints'!$A:$D,4,FALSE)</f>
        <v>41103</v>
      </c>
      <c r="D798" s="38">
        <f>C798+VLOOKUP(C798,'Master FWDPoints'!$A:$D,4,FALSE)</f>
        <v>41138</v>
      </c>
      <c r="E798" s="38">
        <f>D798+VLOOKUP(D798,'Master FWDPoints'!$A:$D,4,FALSE)</f>
        <v>41172</v>
      </c>
      <c r="F798" s="38">
        <f>E798+VLOOKUP(E798,'Master FWDPoints'!$A:$D,4,FALSE)</f>
        <v>41205</v>
      </c>
      <c r="G798" s="38">
        <f>F798+VLOOKUP(F798,'Master FWDPoints'!$A:$D,4,FALSE)</f>
        <v>41236</v>
      </c>
      <c r="H798" s="38">
        <f>G798+VLOOKUP(G798,'Master FWDPoints'!$A:$D,4,FALSE)</f>
        <v>41269</v>
      </c>
      <c r="I798" s="38">
        <f>H798+VLOOKUP(H798,'Master FWDPoints'!$A:$D,4,FALSE)</f>
        <v>41299</v>
      </c>
      <c r="J798" s="38">
        <f>I798+VLOOKUP(I798,'Master FWDPoints'!$A:$D,4,FALSE)</f>
        <v>41332</v>
      </c>
      <c r="K798" s="38">
        <f>J798+VLOOKUP(J798,'Master FWDPoints'!$A:$D,4,FALSE)</f>
        <v>41361</v>
      </c>
      <c r="L798" s="38">
        <f>K798+VLOOKUP(K798,'Master FWDPoints'!$A:$D,4,FALSE)</f>
        <v>41394</v>
      </c>
      <c r="M798" s="44">
        <f>$A798+VLOOKUP($A798,'Master FWDPoints'!$G:$K,4,FALSE)</f>
        <v>41407</v>
      </c>
      <c r="O798" s="8">
        <f>+VLOOKUP(A798,'Master FWDPoints'!$A:$D,2,FALSE)</f>
        <v>2.2999999999999998</v>
      </c>
      <c r="P798" s="8">
        <f>+VLOOKUP(B798,'Master FWDPoints'!$A:$D,2,FALSE)</f>
        <v>2.1</v>
      </c>
      <c r="Q798" s="8">
        <f>+VLOOKUP(C798,'Master FWDPoints'!$A:$D,2,FALSE)</f>
        <v>2.15</v>
      </c>
      <c r="R798" s="8">
        <f>+VLOOKUP(D798,'Master FWDPoints'!$A:$D,2,FALSE)</f>
        <v>2.2000000000000002</v>
      </c>
      <c r="S798" s="8">
        <f>+VLOOKUP(E798,'Master FWDPoints'!$A:$D,2,FALSE)</f>
        <v>2.2000000000000002</v>
      </c>
      <c r="T798" s="8">
        <f>+VLOOKUP(F798,'Master FWDPoints'!$A:$D,2,FALSE)</f>
        <v>2.21</v>
      </c>
      <c r="U798" s="8">
        <f>+VLOOKUP(G798,'Master FWDPoints'!$A:$D,2,FALSE)</f>
        <v>1.9</v>
      </c>
      <c r="V798" s="8">
        <f>+VLOOKUP(H798,'Master FWDPoints'!$A:$D,2,FALSE)</f>
        <v>2</v>
      </c>
      <c r="W798" s="8">
        <f>+VLOOKUP(I798,'Master FWDPoints'!$A:$D,2,FALSE)</f>
        <v>2</v>
      </c>
      <c r="X798" s="8">
        <f>+VLOOKUP(J798,'Master FWDPoints'!$A:$D,2,FALSE)</f>
        <v>1.95</v>
      </c>
      <c r="Y798" s="8">
        <f>+VLOOKUP(K798,'Master FWDPoints'!$A:$D,2,FALSE)</f>
        <v>2.0499999999999998</v>
      </c>
      <c r="Z798" s="8">
        <f>+VLOOKUP(L798,'Master FWDPoints'!$A:$D,2,FALSE)*(M798-L798)/VLOOKUP(L798,'Master FWDPoints'!$A:$D,4,FALSE)</f>
        <v>0.88064516129032255</v>
      </c>
      <c r="AA798" s="8">
        <f>+VLOOKUP(A798,'Master FWDPoints'!$G:$J,2,FALSE)</f>
        <v>20.5</v>
      </c>
      <c r="AB798" s="8">
        <f t="shared" si="39"/>
        <v>23.940645161290323</v>
      </c>
      <c r="AC798" s="8">
        <f t="shared" si="40"/>
        <v>3.4406451612903233</v>
      </c>
      <c r="AD798" s="8">
        <f t="shared" si="41"/>
        <v>18.2</v>
      </c>
    </row>
    <row r="799" spans="1:30">
      <c r="A799" s="35">
        <v>41038</v>
      </c>
      <c r="B799" s="37">
        <f>A799+VLOOKUP(A799,'Master FWDPoints'!$A:$D,4,FALSE)</f>
        <v>41068</v>
      </c>
      <c r="C799" s="38">
        <f>B799+VLOOKUP(B799,'Master FWDPoints'!$A:$D,4,FALSE)</f>
        <v>41101</v>
      </c>
      <c r="D799" s="38">
        <f>C799+VLOOKUP(C799,'Master FWDPoints'!$A:$D,4,FALSE)</f>
        <v>41131</v>
      </c>
      <c r="E799" s="38">
        <f>D799+VLOOKUP(D799,'Master FWDPoints'!$A:$D,4,FALSE)</f>
        <v>41165</v>
      </c>
      <c r="F799" s="38">
        <f>E799+VLOOKUP(E799,'Master FWDPoints'!$A:$D,4,FALSE)</f>
        <v>41201</v>
      </c>
      <c r="G799" s="38">
        <f>F799+VLOOKUP(F799,'Master FWDPoints'!$A:$D,4,FALSE)</f>
        <v>41235</v>
      </c>
      <c r="H799" s="38">
        <f>G799+VLOOKUP(G799,'Master FWDPoints'!$A:$D,4,FALSE)</f>
        <v>41267</v>
      </c>
      <c r="I799" s="38">
        <f>H799+VLOOKUP(H799,'Master FWDPoints'!$A:$D,4,FALSE)</f>
        <v>41299</v>
      </c>
      <c r="J799" s="38">
        <f>I799+VLOOKUP(I799,'Master FWDPoints'!$A:$D,4,FALSE)</f>
        <v>41332</v>
      </c>
      <c r="K799" s="38">
        <f>J799+VLOOKUP(J799,'Master FWDPoints'!$A:$D,4,FALSE)</f>
        <v>41361</v>
      </c>
      <c r="L799" s="38">
        <f>K799+VLOOKUP(K799,'Master FWDPoints'!$A:$D,4,FALSE)</f>
        <v>41394</v>
      </c>
      <c r="M799" s="44">
        <f>$A799+VLOOKUP($A799,'Master FWDPoints'!$G:$K,4,FALSE)</f>
        <v>41404</v>
      </c>
      <c r="O799" s="8">
        <f>+VLOOKUP(A799,'Master FWDPoints'!$A:$D,2,FALSE)</f>
        <v>2.0499999999999998</v>
      </c>
      <c r="P799" s="8">
        <f>+VLOOKUP(B799,'Master FWDPoints'!$A:$D,2,FALSE)</f>
        <v>2.1</v>
      </c>
      <c r="Q799" s="8">
        <f>+VLOOKUP(C799,'Master FWDPoints'!$A:$D,2,FALSE)</f>
        <v>1.9</v>
      </c>
      <c r="R799" s="8">
        <f>+VLOOKUP(D799,'Master FWDPoints'!$A:$D,2,FALSE)</f>
        <v>2.15</v>
      </c>
      <c r="S799" s="8">
        <f>+VLOOKUP(E799,'Master FWDPoints'!$A:$D,2,FALSE)</f>
        <v>2.5</v>
      </c>
      <c r="T799" s="8">
        <f>+VLOOKUP(F799,'Master FWDPoints'!$A:$D,2,FALSE)</f>
        <v>2.2999999999999998</v>
      </c>
      <c r="U799" s="8">
        <f>+VLOOKUP(G799,'Master FWDPoints'!$A:$D,2,FALSE)</f>
        <v>1.95</v>
      </c>
      <c r="V799" s="8">
        <f>+VLOOKUP(H799,'Master FWDPoints'!$A:$D,2,FALSE)</f>
        <v>1.95</v>
      </c>
      <c r="W799" s="8">
        <f>+VLOOKUP(I799,'Master FWDPoints'!$A:$D,2,FALSE)</f>
        <v>2</v>
      </c>
      <c r="X799" s="8">
        <f>+VLOOKUP(J799,'Master FWDPoints'!$A:$D,2,FALSE)</f>
        <v>1.95</v>
      </c>
      <c r="Y799" s="8">
        <f>+VLOOKUP(K799,'Master FWDPoints'!$A:$D,2,FALSE)</f>
        <v>2.0499999999999998</v>
      </c>
      <c r="Z799" s="8">
        <f>+VLOOKUP(L799,'Master FWDPoints'!$A:$D,2,FALSE)*(M799-L799)/VLOOKUP(L799,'Master FWDPoints'!$A:$D,4,FALSE)</f>
        <v>0.67741935483870963</v>
      </c>
      <c r="AA799" s="8">
        <f>+VLOOKUP(A799,'Master FWDPoints'!$G:$J,2,FALSE)</f>
        <v>20</v>
      </c>
      <c r="AB799" s="8">
        <f t="shared" si="39"/>
        <v>23.577419354838707</v>
      </c>
      <c r="AC799" s="8">
        <f t="shared" si="40"/>
        <v>3.5774193548387068</v>
      </c>
      <c r="AD799" s="8">
        <f t="shared" si="41"/>
        <v>17.95</v>
      </c>
    </row>
    <row r="800" spans="1:30">
      <c r="A800" s="35">
        <v>41037</v>
      </c>
      <c r="B800" s="37">
        <f>A800+VLOOKUP(A800,'Master FWDPoints'!$A:$D,4,FALSE)</f>
        <v>41068</v>
      </c>
      <c r="C800" s="38">
        <f>B800+VLOOKUP(B800,'Master FWDPoints'!$A:$D,4,FALSE)</f>
        <v>41101</v>
      </c>
      <c r="D800" s="38">
        <f>C800+VLOOKUP(C800,'Master FWDPoints'!$A:$D,4,FALSE)</f>
        <v>41131</v>
      </c>
      <c r="E800" s="38">
        <f>D800+VLOOKUP(D800,'Master FWDPoints'!$A:$D,4,FALSE)</f>
        <v>41165</v>
      </c>
      <c r="F800" s="38">
        <f>E800+VLOOKUP(E800,'Master FWDPoints'!$A:$D,4,FALSE)</f>
        <v>41201</v>
      </c>
      <c r="G800" s="38">
        <f>F800+VLOOKUP(F800,'Master FWDPoints'!$A:$D,4,FALSE)</f>
        <v>41235</v>
      </c>
      <c r="H800" s="38">
        <f>G800+VLOOKUP(G800,'Master FWDPoints'!$A:$D,4,FALSE)</f>
        <v>41267</v>
      </c>
      <c r="I800" s="38">
        <f>H800+VLOOKUP(H800,'Master FWDPoints'!$A:$D,4,FALSE)</f>
        <v>41299</v>
      </c>
      <c r="J800" s="38">
        <f>I800+VLOOKUP(I800,'Master FWDPoints'!$A:$D,4,FALSE)</f>
        <v>41332</v>
      </c>
      <c r="K800" s="38">
        <f>J800+VLOOKUP(J800,'Master FWDPoints'!$A:$D,4,FALSE)</f>
        <v>41361</v>
      </c>
      <c r="L800" s="38">
        <f>K800+VLOOKUP(K800,'Master FWDPoints'!$A:$D,4,FALSE)</f>
        <v>41394</v>
      </c>
      <c r="M800" s="44">
        <f>$A800+VLOOKUP($A800,'Master FWDPoints'!$G:$K,4,FALSE)</f>
        <v>41403</v>
      </c>
      <c r="O800" s="8">
        <f>+VLOOKUP(A800,'Master FWDPoints'!$A:$D,2,FALSE)</f>
        <v>2</v>
      </c>
      <c r="P800" s="8">
        <f>+VLOOKUP(B800,'Master FWDPoints'!$A:$D,2,FALSE)</f>
        <v>2.1</v>
      </c>
      <c r="Q800" s="8">
        <f>+VLOOKUP(C800,'Master FWDPoints'!$A:$D,2,FALSE)</f>
        <v>1.9</v>
      </c>
      <c r="R800" s="8">
        <f>+VLOOKUP(D800,'Master FWDPoints'!$A:$D,2,FALSE)</f>
        <v>2.15</v>
      </c>
      <c r="S800" s="8">
        <f>+VLOOKUP(E800,'Master FWDPoints'!$A:$D,2,FALSE)</f>
        <v>2.5</v>
      </c>
      <c r="T800" s="8">
        <f>+VLOOKUP(F800,'Master FWDPoints'!$A:$D,2,FALSE)</f>
        <v>2.2999999999999998</v>
      </c>
      <c r="U800" s="8">
        <f>+VLOOKUP(G800,'Master FWDPoints'!$A:$D,2,FALSE)</f>
        <v>1.95</v>
      </c>
      <c r="V800" s="8">
        <f>+VLOOKUP(H800,'Master FWDPoints'!$A:$D,2,FALSE)</f>
        <v>1.95</v>
      </c>
      <c r="W800" s="8">
        <f>+VLOOKUP(I800,'Master FWDPoints'!$A:$D,2,FALSE)</f>
        <v>2</v>
      </c>
      <c r="X800" s="8">
        <f>+VLOOKUP(J800,'Master FWDPoints'!$A:$D,2,FALSE)</f>
        <v>1.95</v>
      </c>
      <c r="Y800" s="8">
        <f>+VLOOKUP(K800,'Master FWDPoints'!$A:$D,2,FALSE)</f>
        <v>2.0499999999999998</v>
      </c>
      <c r="Z800" s="8">
        <f>+VLOOKUP(L800,'Master FWDPoints'!$A:$D,2,FALSE)*(M800-L800)/VLOOKUP(L800,'Master FWDPoints'!$A:$D,4,FALSE)</f>
        <v>0.60967741935483877</v>
      </c>
      <c r="AA800" s="8">
        <f>+VLOOKUP(A800,'Master FWDPoints'!$G:$J,2,FALSE)</f>
        <v>20</v>
      </c>
      <c r="AB800" s="8">
        <f t="shared" si="39"/>
        <v>23.459677419354836</v>
      </c>
      <c r="AC800" s="8">
        <f t="shared" si="40"/>
        <v>3.4596774193548363</v>
      </c>
      <c r="AD800" s="8">
        <f t="shared" si="41"/>
        <v>18</v>
      </c>
    </row>
    <row r="801" spans="1:30">
      <c r="A801" s="35">
        <v>41036</v>
      </c>
      <c r="B801" s="37">
        <f>A801+VLOOKUP(A801,'Master FWDPoints'!$A:$D,4,FALSE)</f>
        <v>41068</v>
      </c>
      <c r="C801" s="38">
        <f>B801+VLOOKUP(B801,'Master FWDPoints'!$A:$D,4,FALSE)</f>
        <v>41101</v>
      </c>
      <c r="D801" s="38">
        <f>C801+VLOOKUP(C801,'Master FWDPoints'!$A:$D,4,FALSE)</f>
        <v>41131</v>
      </c>
      <c r="E801" s="38">
        <f>D801+VLOOKUP(D801,'Master FWDPoints'!$A:$D,4,FALSE)</f>
        <v>41165</v>
      </c>
      <c r="F801" s="38">
        <f>E801+VLOOKUP(E801,'Master FWDPoints'!$A:$D,4,FALSE)</f>
        <v>41201</v>
      </c>
      <c r="G801" s="38">
        <f>F801+VLOOKUP(F801,'Master FWDPoints'!$A:$D,4,FALSE)</f>
        <v>41235</v>
      </c>
      <c r="H801" s="38">
        <f>G801+VLOOKUP(G801,'Master FWDPoints'!$A:$D,4,FALSE)</f>
        <v>41267</v>
      </c>
      <c r="I801" s="38">
        <f>H801+VLOOKUP(H801,'Master FWDPoints'!$A:$D,4,FALSE)</f>
        <v>41299</v>
      </c>
      <c r="J801" s="38">
        <f>I801+VLOOKUP(I801,'Master FWDPoints'!$A:$D,4,FALSE)</f>
        <v>41332</v>
      </c>
      <c r="K801" s="38">
        <f>J801+VLOOKUP(J801,'Master FWDPoints'!$A:$D,4,FALSE)</f>
        <v>41361</v>
      </c>
      <c r="L801" s="38">
        <f>K801+VLOOKUP(K801,'Master FWDPoints'!$A:$D,4,FALSE)</f>
        <v>41394</v>
      </c>
      <c r="M801" s="44">
        <f>$A801+VLOOKUP($A801,'Master FWDPoints'!$G:$K,4,FALSE)</f>
        <v>41402</v>
      </c>
      <c r="O801" s="8">
        <f>+VLOOKUP(A801,'Master FWDPoints'!$A:$D,2,FALSE)</f>
        <v>2</v>
      </c>
      <c r="P801" s="8">
        <f>+VLOOKUP(B801,'Master FWDPoints'!$A:$D,2,FALSE)</f>
        <v>2.1</v>
      </c>
      <c r="Q801" s="8">
        <f>+VLOOKUP(C801,'Master FWDPoints'!$A:$D,2,FALSE)</f>
        <v>1.9</v>
      </c>
      <c r="R801" s="8">
        <f>+VLOOKUP(D801,'Master FWDPoints'!$A:$D,2,FALSE)</f>
        <v>2.15</v>
      </c>
      <c r="S801" s="8">
        <f>+VLOOKUP(E801,'Master FWDPoints'!$A:$D,2,FALSE)</f>
        <v>2.5</v>
      </c>
      <c r="T801" s="8">
        <f>+VLOOKUP(F801,'Master FWDPoints'!$A:$D,2,FALSE)</f>
        <v>2.2999999999999998</v>
      </c>
      <c r="U801" s="8">
        <f>+VLOOKUP(G801,'Master FWDPoints'!$A:$D,2,FALSE)</f>
        <v>1.95</v>
      </c>
      <c r="V801" s="8">
        <f>+VLOOKUP(H801,'Master FWDPoints'!$A:$D,2,FALSE)</f>
        <v>1.95</v>
      </c>
      <c r="W801" s="8">
        <f>+VLOOKUP(I801,'Master FWDPoints'!$A:$D,2,FALSE)</f>
        <v>2</v>
      </c>
      <c r="X801" s="8">
        <f>+VLOOKUP(J801,'Master FWDPoints'!$A:$D,2,FALSE)</f>
        <v>1.95</v>
      </c>
      <c r="Y801" s="8">
        <f>+VLOOKUP(K801,'Master FWDPoints'!$A:$D,2,FALSE)</f>
        <v>2.0499999999999998</v>
      </c>
      <c r="Z801" s="8">
        <f>+VLOOKUP(L801,'Master FWDPoints'!$A:$D,2,FALSE)*(M801-L801)/VLOOKUP(L801,'Master FWDPoints'!$A:$D,4,FALSE)</f>
        <v>0.54193548387096779</v>
      </c>
      <c r="AA801" s="8">
        <f>+VLOOKUP(A801,'Master FWDPoints'!$G:$J,2,FALSE)</f>
        <v>19.55</v>
      </c>
      <c r="AB801" s="8">
        <f t="shared" si="39"/>
        <v>23.391935483870967</v>
      </c>
      <c r="AC801" s="8">
        <f t="shared" si="40"/>
        <v>3.8419354838709658</v>
      </c>
      <c r="AD801" s="8">
        <f t="shared" si="41"/>
        <v>17.55</v>
      </c>
    </row>
    <row r="802" spans="1:30">
      <c r="A802" s="35">
        <v>41033</v>
      </c>
      <c r="B802" s="37">
        <f>A802+VLOOKUP(A802,'Master FWDPoints'!$A:$D,4,FALSE)</f>
        <v>41067</v>
      </c>
      <c r="C802" s="38">
        <f>B802+VLOOKUP(B802,'Master FWDPoints'!$A:$D,4,FALSE)</f>
        <v>41100</v>
      </c>
      <c r="D802" s="38">
        <f>C802+VLOOKUP(C802,'Master FWDPoints'!$A:$D,4,FALSE)</f>
        <v>41131</v>
      </c>
      <c r="E802" s="38">
        <f>D802+VLOOKUP(D802,'Master FWDPoints'!$A:$D,4,FALSE)</f>
        <v>41165</v>
      </c>
      <c r="F802" s="38">
        <f>E802+VLOOKUP(E802,'Master FWDPoints'!$A:$D,4,FALSE)</f>
        <v>41201</v>
      </c>
      <c r="G802" s="38">
        <f>F802+VLOOKUP(F802,'Master FWDPoints'!$A:$D,4,FALSE)</f>
        <v>41235</v>
      </c>
      <c r="H802" s="38">
        <f>G802+VLOOKUP(G802,'Master FWDPoints'!$A:$D,4,FALSE)</f>
        <v>41267</v>
      </c>
      <c r="I802" s="38">
        <f>H802+VLOOKUP(H802,'Master FWDPoints'!$A:$D,4,FALSE)</f>
        <v>41299</v>
      </c>
      <c r="J802" s="38">
        <f>I802+VLOOKUP(I802,'Master FWDPoints'!$A:$D,4,FALSE)</f>
        <v>41332</v>
      </c>
      <c r="K802" s="38">
        <f>J802+VLOOKUP(J802,'Master FWDPoints'!$A:$D,4,FALSE)</f>
        <v>41361</v>
      </c>
      <c r="L802" s="38">
        <f>K802+VLOOKUP(K802,'Master FWDPoints'!$A:$D,4,FALSE)</f>
        <v>41394</v>
      </c>
      <c r="M802" s="44">
        <f>$A802+VLOOKUP($A802,'Master FWDPoints'!$G:$K,4,FALSE)</f>
        <v>41401</v>
      </c>
      <c r="O802" s="8">
        <f>+VLOOKUP(A802,'Master FWDPoints'!$A:$D,2,FALSE)</f>
        <v>1.95</v>
      </c>
      <c r="P802" s="8">
        <f>+VLOOKUP(B802,'Master FWDPoints'!$A:$D,2,FALSE)</f>
        <v>2.1</v>
      </c>
      <c r="Q802" s="8">
        <f>+VLOOKUP(C802,'Master FWDPoints'!$A:$D,2,FALSE)</f>
        <v>1.9</v>
      </c>
      <c r="R802" s="8">
        <f>+VLOOKUP(D802,'Master FWDPoints'!$A:$D,2,FALSE)</f>
        <v>2.15</v>
      </c>
      <c r="S802" s="8">
        <f>+VLOOKUP(E802,'Master FWDPoints'!$A:$D,2,FALSE)</f>
        <v>2.5</v>
      </c>
      <c r="T802" s="8">
        <f>+VLOOKUP(F802,'Master FWDPoints'!$A:$D,2,FALSE)</f>
        <v>2.2999999999999998</v>
      </c>
      <c r="U802" s="8">
        <f>+VLOOKUP(G802,'Master FWDPoints'!$A:$D,2,FALSE)</f>
        <v>1.95</v>
      </c>
      <c r="V802" s="8">
        <f>+VLOOKUP(H802,'Master FWDPoints'!$A:$D,2,FALSE)</f>
        <v>1.95</v>
      </c>
      <c r="W802" s="8">
        <f>+VLOOKUP(I802,'Master FWDPoints'!$A:$D,2,FALSE)</f>
        <v>2</v>
      </c>
      <c r="X802" s="8">
        <f>+VLOOKUP(J802,'Master FWDPoints'!$A:$D,2,FALSE)</f>
        <v>1.95</v>
      </c>
      <c r="Y802" s="8">
        <f>+VLOOKUP(K802,'Master FWDPoints'!$A:$D,2,FALSE)</f>
        <v>2.0499999999999998</v>
      </c>
      <c r="Z802" s="8">
        <f>+VLOOKUP(L802,'Master FWDPoints'!$A:$D,2,FALSE)*(M802-L802)/VLOOKUP(L802,'Master FWDPoints'!$A:$D,4,FALSE)</f>
        <v>0.47419354838709682</v>
      </c>
      <c r="AA802" s="8">
        <f>+VLOOKUP(A802,'Master FWDPoints'!$G:$J,2,FALSE)</f>
        <v>19.5</v>
      </c>
      <c r="AB802" s="8">
        <f t="shared" si="39"/>
        <v>23.274193548387093</v>
      </c>
      <c r="AC802" s="8">
        <f t="shared" si="40"/>
        <v>3.7741935483870925</v>
      </c>
      <c r="AD802" s="8">
        <f t="shared" si="41"/>
        <v>17.55</v>
      </c>
    </row>
    <row r="803" spans="1:30">
      <c r="A803" s="35">
        <v>41032</v>
      </c>
      <c r="B803" s="37">
        <f>A803+VLOOKUP(A803,'Master FWDPoints'!$A:$D,4,FALSE)</f>
        <v>41066</v>
      </c>
      <c r="C803" s="38">
        <f>B803+VLOOKUP(B803,'Master FWDPoints'!$A:$D,4,FALSE)</f>
        <v>41096</v>
      </c>
      <c r="D803" s="38">
        <f>C803+VLOOKUP(C803,'Master FWDPoints'!$A:$D,4,FALSE)</f>
        <v>41130</v>
      </c>
      <c r="E803" s="38">
        <f>D803+VLOOKUP(D803,'Master FWDPoints'!$A:$D,4,FALSE)</f>
        <v>41164</v>
      </c>
      <c r="F803" s="38">
        <f>E803+VLOOKUP(E803,'Master FWDPoints'!$A:$D,4,FALSE)</f>
        <v>41194</v>
      </c>
      <c r="G803" s="38">
        <f>F803+VLOOKUP(F803,'Master FWDPoints'!$A:$D,4,FALSE)</f>
        <v>41229</v>
      </c>
      <c r="H803" s="38">
        <f>G803+VLOOKUP(G803,'Master FWDPoints'!$A:$D,4,FALSE)</f>
        <v>41262</v>
      </c>
      <c r="I803" s="38">
        <f>H803+VLOOKUP(H803,'Master FWDPoints'!$A:$D,4,FALSE)</f>
        <v>41292</v>
      </c>
      <c r="J803" s="38">
        <f>I803+VLOOKUP(I803,'Master FWDPoints'!$A:$D,4,FALSE)</f>
        <v>41326</v>
      </c>
      <c r="K803" s="38">
        <f>J803+VLOOKUP(J803,'Master FWDPoints'!$A:$D,4,FALSE)</f>
        <v>41355</v>
      </c>
      <c r="L803" s="38">
        <f>K803+VLOOKUP(K803,'Master FWDPoints'!$A:$D,4,FALSE)</f>
        <v>41389</v>
      </c>
      <c r="M803" s="44">
        <f>$A803+VLOOKUP($A803,'Master FWDPoints'!$G:$K,4,FALSE)</f>
        <v>41400</v>
      </c>
      <c r="O803" s="8">
        <f>+VLOOKUP(A803,'Master FWDPoints'!$A:$D,2,FALSE)</f>
        <v>1.85</v>
      </c>
      <c r="P803" s="8">
        <f>+VLOOKUP(B803,'Master FWDPoints'!$A:$D,2,FALSE)</f>
        <v>2.1</v>
      </c>
      <c r="Q803" s="8">
        <f>+VLOOKUP(C803,'Master FWDPoints'!$A:$D,2,FALSE)</f>
        <v>1.9</v>
      </c>
      <c r="R803" s="8">
        <f>+VLOOKUP(D803,'Master FWDPoints'!$A:$D,2,FALSE)</f>
        <v>1.95</v>
      </c>
      <c r="S803" s="8">
        <f>+VLOOKUP(E803,'Master FWDPoints'!$A:$D,2,FALSE)</f>
        <v>2</v>
      </c>
      <c r="T803" s="8">
        <f>+VLOOKUP(F803,'Master FWDPoints'!$A:$D,2,FALSE)</f>
        <v>2.8</v>
      </c>
      <c r="U803" s="8">
        <f>+VLOOKUP(G803,'Master FWDPoints'!$A:$D,2,FALSE)</f>
        <v>1.75</v>
      </c>
      <c r="V803" s="8">
        <f>+VLOOKUP(H803,'Master FWDPoints'!$A:$D,2,FALSE)</f>
        <v>1.85</v>
      </c>
      <c r="W803" s="8">
        <f>+VLOOKUP(I803,'Master FWDPoints'!$A:$D,2,FALSE)</f>
        <v>1.9</v>
      </c>
      <c r="X803" s="8">
        <f>+VLOOKUP(J803,'Master FWDPoints'!$A:$D,2,FALSE)</f>
        <v>2</v>
      </c>
      <c r="Y803" s="8">
        <f>+VLOOKUP(K803,'Master FWDPoints'!$A:$D,2,FALSE)</f>
        <v>2.2000000000000002</v>
      </c>
      <c r="Z803" s="8">
        <f>+VLOOKUP(L803,'Master FWDPoints'!$A:$D,2,FALSE)*(M803-L803)/VLOOKUP(L803,'Master FWDPoints'!$A:$D,4,FALSE)</f>
        <v>0.6333333333333333</v>
      </c>
      <c r="AA803" s="8">
        <f>+VLOOKUP(A803,'Master FWDPoints'!$G:$J,2,FALSE)</f>
        <v>19.25</v>
      </c>
      <c r="AB803" s="8">
        <f t="shared" si="39"/>
        <v>22.933333333333334</v>
      </c>
      <c r="AC803" s="8">
        <f t="shared" si="40"/>
        <v>3.6833333333333336</v>
      </c>
      <c r="AD803" s="8">
        <f t="shared" si="41"/>
        <v>17.399999999999999</v>
      </c>
    </row>
    <row r="804" spans="1:30">
      <c r="A804" s="35">
        <v>41031</v>
      </c>
      <c r="B804" s="37">
        <f>A804+VLOOKUP(A804,'Master FWDPoints'!$A:$D,4,FALSE)</f>
        <v>41061</v>
      </c>
      <c r="C804" s="38">
        <f>B804+VLOOKUP(B804,'Master FWDPoints'!$A:$D,4,FALSE)</f>
        <v>41094</v>
      </c>
      <c r="D804" s="38">
        <f>C804+VLOOKUP(C804,'Master FWDPoints'!$A:$D,4,FALSE)</f>
        <v>41124</v>
      </c>
      <c r="E804" s="38">
        <f>D804+VLOOKUP(D804,'Master FWDPoints'!$A:$D,4,FALSE)</f>
        <v>41158</v>
      </c>
      <c r="F804" s="38">
        <f>E804+VLOOKUP(E804,'Master FWDPoints'!$A:$D,4,FALSE)</f>
        <v>41191</v>
      </c>
      <c r="G804" s="38">
        <f>F804+VLOOKUP(F804,'Master FWDPoints'!$A:$D,4,FALSE)</f>
        <v>41222</v>
      </c>
      <c r="H804" s="38">
        <f>G804+VLOOKUP(G804,'Master FWDPoints'!$A:$D,4,FALSE)</f>
        <v>41255</v>
      </c>
      <c r="I804" s="38">
        <f>H804+VLOOKUP(H804,'Master FWDPoints'!$A:$D,4,FALSE)</f>
        <v>41285</v>
      </c>
      <c r="J804" s="38">
        <f>I804+VLOOKUP(I804,'Master FWDPoints'!$A:$D,4,FALSE)</f>
        <v>41319</v>
      </c>
      <c r="K804" s="38">
        <f>J804+VLOOKUP(J804,'Master FWDPoints'!$A:$D,4,FALSE)</f>
        <v>41348</v>
      </c>
      <c r="L804" s="38">
        <f>K804+VLOOKUP(K804,'Master FWDPoints'!$A:$D,4,FALSE)</f>
        <v>41382</v>
      </c>
      <c r="M804" s="44">
        <f>$A804+VLOOKUP($A804,'Master FWDPoints'!$G:$K,4,FALSE)</f>
        <v>41397</v>
      </c>
      <c r="O804" s="8">
        <f>+VLOOKUP(A804,'Master FWDPoints'!$A:$D,2,FALSE)</f>
        <v>1.45</v>
      </c>
      <c r="P804" s="8">
        <f>+VLOOKUP(B804,'Master FWDPoints'!$A:$D,2,FALSE)</f>
        <v>1.95</v>
      </c>
      <c r="Q804" s="8">
        <f>+VLOOKUP(C804,'Master FWDPoints'!$A:$D,2,FALSE)</f>
        <v>1.8</v>
      </c>
      <c r="R804" s="8">
        <f>+VLOOKUP(D804,'Master FWDPoints'!$A:$D,2,FALSE)</f>
        <v>2.15</v>
      </c>
      <c r="S804" s="8">
        <f>+VLOOKUP(E804,'Master FWDPoints'!$A:$D,2,FALSE)</f>
        <v>2</v>
      </c>
      <c r="T804" s="8">
        <f>+VLOOKUP(F804,'Master FWDPoints'!$A:$D,2,FALSE)</f>
        <v>2.35</v>
      </c>
      <c r="U804" s="8">
        <f>+VLOOKUP(G804,'Master FWDPoints'!$A:$D,2,FALSE)</f>
        <v>2.1</v>
      </c>
      <c r="V804" s="8">
        <f>+VLOOKUP(H804,'Master FWDPoints'!$A:$D,2,FALSE)</f>
        <v>1.8</v>
      </c>
      <c r="W804" s="8">
        <f>+VLOOKUP(I804,'Master FWDPoints'!$A:$D,2,FALSE)</f>
        <v>1.65</v>
      </c>
      <c r="X804" s="8">
        <f>+VLOOKUP(J804,'Master FWDPoints'!$A:$D,2,FALSE)</f>
        <v>2.0499999999999998</v>
      </c>
      <c r="Y804" s="8">
        <f>+VLOOKUP(K804,'Master FWDPoints'!$A:$D,2,FALSE)</f>
        <v>1.95</v>
      </c>
      <c r="Z804" s="8">
        <f>+VLOOKUP(L804,'Master FWDPoints'!$A:$D,2,FALSE)*(M804-L804)/VLOOKUP(L804,'Master FWDPoints'!$A:$D,4,FALSE)</f>
        <v>1.1484375</v>
      </c>
      <c r="AA804" s="8">
        <f>+VLOOKUP(A804,'Master FWDPoints'!$G:$J,2,FALSE)</f>
        <v>18.95</v>
      </c>
      <c r="AB804" s="8">
        <f t="shared" si="39"/>
        <v>22.3984375</v>
      </c>
      <c r="AC804" s="8">
        <f t="shared" si="40"/>
        <v>3.4484375000000007</v>
      </c>
      <c r="AD804" s="8">
        <f t="shared" si="41"/>
        <v>17.5</v>
      </c>
    </row>
    <row r="805" spans="1:30">
      <c r="A805" s="35">
        <v>41030</v>
      </c>
      <c r="B805" s="37">
        <f>A805+VLOOKUP(A805,'Master FWDPoints'!$A:$D,4,FALSE)</f>
        <v>41061</v>
      </c>
      <c r="C805" s="38">
        <f>B805+VLOOKUP(B805,'Master FWDPoints'!$A:$D,4,FALSE)</f>
        <v>41094</v>
      </c>
      <c r="D805" s="38">
        <f>C805+VLOOKUP(C805,'Master FWDPoints'!$A:$D,4,FALSE)</f>
        <v>41124</v>
      </c>
      <c r="E805" s="38">
        <f>D805+VLOOKUP(D805,'Master FWDPoints'!$A:$D,4,FALSE)</f>
        <v>41158</v>
      </c>
      <c r="F805" s="38">
        <f>E805+VLOOKUP(E805,'Master FWDPoints'!$A:$D,4,FALSE)</f>
        <v>41191</v>
      </c>
      <c r="G805" s="38">
        <f>F805+VLOOKUP(F805,'Master FWDPoints'!$A:$D,4,FALSE)</f>
        <v>41222</v>
      </c>
      <c r="H805" s="38">
        <f>G805+VLOOKUP(G805,'Master FWDPoints'!$A:$D,4,FALSE)</f>
        <v>41255</v>
      </c>
      <c r="I805" s="38">
        <f>H805+VLOOKUP(H805,'Master FWDPoints'!$A:$D,4,FALSE)</f>
        <v>41285</v>
      </c>
      <c r="J805" s="38">
        <f>I805+VLOOKUP(I805,'Master FWDPoints'!$A:$D,4,FALSE)</f>
        <v>41319</v>
      </c>
      <c r="K805" s="38">
        <f>J805+VLOOKUP(J805,'Master FWDPoints'!$A:$D,4,FALSE)</f>
        <v>41348</v>
      </c>
      <c r="L805" s="38">
        <f>K805+VLOOKUP(K805,'Master FWDPoints'!$A:$D,4,FALSE)</f>
        <v>41382</v>
      </c>
      <c r="M805" s="44">
        <f>$A805+VLOOKUP($A805,'Master FWDPoints'!$G:$K,4,FALSE)</f>
        <v>41396</v>
      </c>
      <c r="O805" s="8">
        <f>+VLOOKUP(A805,'Master FWDPoints'!$A:$D,2,FALSE)</f>
        <v>1.65</v>
      </c>
      <c r="P805" s="8">
        <f>+VLOOKUP(B805,'Master FWDPoints'!$A:$D,2,FALSE)</f>
        <v>1.95</v>
      </c>
      <c r="Q805" s="8">
        <f>+VLOOKUP(C805,'Master FWDPoints'!$A:$D,2,FALSE)</f>
        <v>1.8</v>
      </c>
      <c r="R805" s="8">
        <f>+VLOOKUP(D805,'Master FWDPoints'!$A:$D,2,FALSE)</f>
        <v>2.15</v>
      </c>
      <c r="S805" s="8">
        <f>+VLOOKUP(E805,'Master FWDPoints'!$A:$D,2,FALSE)</f>
        <v>2</v>
      </c>
      <c r="T805" s="8">
        <f>+VLOOKUP(F805,'Master FWDPoints'!$A:$D,2,FALSE)</f>
        <v>2.35</v>
      </c>
      <c r="U805" s="8">
        <f>+VLOOKUP(G805,'Master FWDPoints'!$A:$D,2,FALSE)</f>
        <v>2.1</v>
      </c>
      <c r="V805" s="8">
        <f>+VLOOKUP(H805,'Master FWDPoints'!$A:$D,2,FALSE)</f>
        <v>1.8</v>
      </c>
      <c r="W805" s="8">
        <f>+VLOOKUP(I805,'Master FWDPoints'!$A:$D,2,FALSE)</f>
        <v>1.65</v>
      </c>
      <c r="X805" s="8">
        <f>+VLOOKUP(J805,'Master FWDPoints'!$A:$D,2,FALSE)</f>
        <v>2.0499999999999998</v>
      </c>
      <c r="Y805" s="8">
        <f>+VLOOKUP(K805,'Master FWDPoints'!$A:$D,2,FALSE)</f>
        <v>1.95</v>
      </c>
      <c r="Z805" s="8">
        <f>+VLOOKUP(L805,'Master FWDPoints'!$A:$D,2,FALSE)*(M805-L805)/VLOOKUP(L805,'Master FWDPoints'!$A:$D,4,FALSE)</f>
        <v>1.0718750000000001</v>
      </c>
      <c r="AA805" s="8">
        <f>+VLOOKUP(A805,'Master FWDPoints'!$G:$J,2,FALSE)</f>
        <v>19.350000000000001</v>
      </c>
      <c r="AB805" s="8">
        <f t="shared" si="39"/>
        <v>22.521874999999998</v>
      </c>
      <c r="AC805" s="8">
        <f t="shared" si="40"/>
        <v>3.1718749999999964</v>
      </c>
      <c r="AD805" s="8">
        <f t="shared" si="41"/>
        <v>17.700000000000003</v>
      </c>
    </row>
    <row r="806" spans="1:30">
      <c r="A806" s="35">
        <v>41029</v>
      </c>
      <c r="B806" s="37">
        <f>A806+VLOOKUP(A806,'Master FWDPoints'!$A:$D,4,FALSE)</f>
        <v>41060</v>
      </c>
      <c r="C806" s="38">
        <f>B806+VLOOKUP(B806,'Master FWDPoints'!$A:$D,4,FALSE)</f>
        <v>41089</v>
      </c>
      <c r="D806" s="38">
        <f>C806+VLOOKUP(C806,'Master FWDPoints'!$A:$D,4,FALSE)</f>
        <v>41121</v>
      </c>
      <c r="E806" s="38">
        <f>D806+VLOOKUP(D806,'Master FWDPoints'!$A:$D,4,FALSE)</f>
        <v>41152</v>
      </c>
      <c r="F806" s="38">
        <f>E806+VLOOKUP(E806,'Master FWDPoints'!$A:$D,4,FALSE)</f>
        <v>41180</v>
      </c>
      <c r="G806" s="38">
        <f>F806+VLOOKUP(F806,'Master FWDPoints'!$A:$D,4,FALSE)</f>
        <v>41213</v>
      </c>
      <c r="H806" s="38">
        <f>G806+VLOOKUP(G806,'Master FWDPoints'!$A:$D,4,FALSE)</f>
        <v>41243</v>
      </c>
      <c r="I806" s="38">
        <f>H806+VLOOKUP(H806,'Master FWDPoints'!$A:$D,4,FALSE)</f>
        <v>41271</v>
      </c>
      <c r="J806" s="38">
        <f>I806+VLOOKUP(I806,'Master FWDPoints'!$A:$D,4,FALSE)</f>
        <v>41305</v>
      </c>
      <c r="K806" s="38">
        <f>J806+VLOOKUP(J806,'Master FWDPoints'!$A:$D,4,FALSE)</f>
        <v>41333</v>
      </c>
      <c r="L806" s="38">
        <f>K806+VLOOKUP(K806,'Master FWDPoints'!$A:$D,4,FALSE)</f>
        <v>41361</v>
      </c>
      <c r="M806" s="44">
        <f>$A806+VLOOKUP($A806,'Master FWDPoints'!$G:$K,4,FALSE)</f>
        <v>41394</v>
      </c>
      <c r="O806" s="8">
        <f>+VLOOKUP(A806,'Master FWDPoints'!$A:$D,2,FALSE)</f>
        <v>1.65</v>
      </c>
      <c r="P806" s="8">
        <f>+VLOOKUP(B806,'Master FWDPoints'!$A:$D,2,FALSE)</f>
        <v>1.94</v>
      </c>
      <c r="Q806" s="8">
        <f>+VLOOKUP(C806,'Master FWDPoints'!$A:$D,2,FALSE)</f>
        <v>2.0499999999999998</v>
      </c>
      <c r="R806" s="8">
        <f>+VLOOKUP(D806,'Master FWDPoints'!$A:$D,2,FALSE)</f>
        <v>2.15</v>
      </c>
      <c r="S806" s="8">
        <f>+VLOOKUP(E806,'Master FWDPoints'!$A:$D,2,FALSE)</f>
        <v>2.15</v>
      </c>
      <c r="T806" s="8">
        <f>+VLOOKUP(F806,'Master FWDPoints'!$A:$D,2,FALSE)</f>
        <v>2.25</v>
      </c>
      <c r="U806" s="8">
        <f>+VLOOKUP(G806,'Master FWDPoints'!$A:$D,2,FALSE)</f>
        <v>1.8599999999999999</v>
      </c>
      <c r="V806" s="8">
        <f>+VLOOKUP(H806,'Master FWDPoints'!$A:$D,2,FALSE)</f>
        <v>1.75</v>
      </c>
      <c r="W806" s="8">
        <f>+VLOOKUP(I806,'Master FWDPoints'!$A:$D,2,FALSE)</f>
        <v>1.75</v>
      </c>
      <c r="X806" s="8">
        <f>+VLOOKUP(J806,'Master FWDPoints'!$A:$D,2,FALSE)</f>
        <v>1.75</v>
      </c>
      <c r="Y806" s="8">
        <f>+VLOOKUP(K806,'Master FWDPoints'!$A:$D,2,FALSE)</f>
        <v>2.15</v>
      </c>
      <c r="Z806" s="8">
        <f>+VLOOKUP(L806,'Master FWDPoints'!$A:$D,2,FALSE)*(M806-L806)/VLOOKUP(L806,'Master FWDPoints'!$A:$D,4,FALSE)</f>
        <v>2.0499999999999998</v>
      </c>
      <c r="AA806" s="8">
        <f>+VLOOKUP(A806,'Master FWDPoints'!$G:$J,2,FALSE)</f>
        <v>19.350000000000001</v>
      </c>
      <c r="AB806" s="8">
        <f t="shared" si="39"/>
        <v>23.499999999999996</v>
      </c>
      <c r="AC806" s="8">
        <f t="shared" si="40"/>
        <v>4.149999999999995</v>
      </c>
      <c r="AD806" s="8">
        <f t="shared" si="41"/>
        <v>17.700000000000003</v>
      </c>
    </row>
    <row r="807" spans="1:30">
      <c r="A807" s="35">
        <v>41026</v>
      </c>
      <c r="B807" s="37">
        <f>A807+VLOOKUP(A807,'Master FWDPoints'!$A:$D,4,FALSE)</f>
        <v>41060</v>
      </c>
      <c r="C807" s="38">
        <f>B807+VLOOKUP(B807,'Master FWDPoints'!$A:$D,4,FALSE)</f>
        <v>41089</v>
      </c>
      <c r="D807" s="38">
        <f>C807+VLOOKUP(C807,'Master FWDPoints'!$A:$D,4,FALSE)</f>
        <v>41121</v>
      </c>
      <c r="E807" s="38">
        <f>D807+VLOOKUP(D807,'Master FWDPoints'!$A:$D,4,FALSE)</f>
        <v>41152</v>
      </c>
      <c r="F807" s="38">
        <f>E807+VLOOKUP(E807,'Master FWDPoints'!$A:$D,4,FALSE)</f>
        <v>41180</v>
      </c>
      <c r="G807" s="38">
        <f>F807+VLOOKUP(F807,'Master FWDPoints'!$A:$D,4,FALSE)</f>
        <v>41213</v>
      </c>
      <c r="H807" s="38">
        <f>G807+VLOOKUP(G807,'Master FWDPoints'!$A:$D,4,FALSE)</f>
        <v>41243</v>
      </c>
      <c r="I807" s="38">
        <f>H807+VLOOKUP(H807,'Master FWDPoints'!$A:$D,4,FALSE)</f>
        <v>41271</v>
      </c>
      <c r="J807" s="38">
        <f>I807+VLOOKUP(I807,'Master FWDPoints'!$A:$D,4,FALSE)</f>
        <v>41305</v>
      </c>
      <c r="K807" s="38">
        <f>J807+VLOOKUP(J807,'Master FWDPoints'!$A:$D,4,FALSE)</f>
        <v>41333</v>
      </c>
      <c r="L807" s="38">
        <f>K807+VLOOKUP(K807,'Master FWDPoints'!$A:$D,4,FALSE)</f>
        <v>41361</v>
      </c>
      <c r="M807" s="44">
        <f>$A807+VLOOKUP($A807,'Master FWDPoints'!$G:$K,4,FALSE)</f>
        <v>41394</v>
      </c>
      <c r="O807" s="8">
        <f>+VLOOKUP(A807,'Master FWDPoints'!$A:$D,2,FALSE)</f>
        <v>2</v>
      </c>
      <c r="P807" s="8">
        <f>+VLOOKUP(B807,'Master FWDPoints'!$A:$D,2,FALSE)</f>
        <v>1.94</v>
      </c>
      <c r="Q807" s="8">
        <f>+VLOOKUP(C807,'Master FWDPoints'!$A:$D,2,FALSE)</f>
        <v>2.0499999999999998</v>
      </c>
      <c r="R807" s="8">
        <f>+VLOOKUP(D807,'Master FWDPoints'!$A:$D,2,FALSE)</f>
        <v>2.15</v>
      </c>
      <c r="S807" s="8">
        <f>+VLOOKUP(E807,'Master FWDPoints'!$A:$D,2,FALSE)</f>
        <v>2.15</v>
      </c>
      <c r="T807" s="8">
        <f>+VLOOKUP(F807,'Master FWDPoints'!$A:$D,2,FALSE)</f>
        <v>2.25</v>
      </c>
      <c r="U807" s="8">
        <f>+VLOOKUP(G807,'Master FWDPoints'!$A:$D,2,FALSE)</f>
        <v>1.8599999999999999</v>
      </c>
      <c r="V807" s="8">
        <f>+VLOOKUP(H807,'Master FWDPoints'!$A:$D,2,FALSE)</f>
        <v>1.75</v>
      </c>
      <c r="W807" s="8">
        <f>+VLOOKUP(I807,'Master FWDPoints'!$A:$D,2,FALSE)</f>
        <v>1.75</v>
      </c>
      <c r="X807" s="8">
        <f>+VLOOKUP(J807,'Master FWDPoints'!$A:$D,2,FALSE)</f>
        <v>1.75</v>
      </c>
      <c r="Y807" s="8">
        <f>+VLOOKUP(K807,'Master FWDPoints'!$A:$D,2,FALSE)</f>
        <v>2.15</v>
      </c>
      <c r="Z807" s="8">
        <f>+VLOOKUP(L807,'Master FWDPoints'!$A:$D,2,FALSE)*(M807-L807)/VLOOKUP(L807,'Master FWDPoints'!$A:$D,4,FALSE)</f>
        <v>2.0499999999999998</v>
      </c>
      <c r="AA807" s="8">
        <f>+VLOOKUP(A807,'Master FWDPoints'!$G:$J,2,FALSE)</f>
        <v>19.850000000000001</v>
      </c>
      <c r="AB807" s="8">
        <f t="shared" si="39"/>
        <v>23.849999999999998</v>
      </c>
      <c r="AC807" s="8">
        <f t="shared" si="40"/>
        <v>3.9999999999999964</v>
      </c>
      <c r="AD807" s="8">
        <f t="shared" si="41"/>
        <v>17.850000000000001</v>
      </c>
    </row>
    <row r="808" spans="1:30">
      <c r="A808" s="35">
        <v>41025</v>
      </c>
      <c r="B808" s="37">
        <f>A808+VLOOKUP(A808,'Master FWDPoints'!$A:$D,4,FALSE)</f>
        <v>41058</v>
      </c>
      <c r="C808" s="38">
        <f>B808+VLOOKUP(B808,'Master FWDPoints'!$A:$D,4,FALSE)</f>
        <v>41089</v>
      </c>
      <c r="D808" s="38">
        <f>C808+VLOOKUP(C808,'Master FWDPoints'!$A:$D,4,FALSE)</f>
        <v>41121</v>
      </c>
      <c r="E808" s="38">
        <f>D808+VLOOKUP(D808,'Master FWDPoints'!$A:$D,4,FALSE)</f>
        <v>41152</v>
      </c>
      <c r="F808" s="38">
        <f>E808+VLOOKUP(E808,'Master FWDPoints'!$A:$D,4,FALSE)</f>
        <v>41180</v>
      </c>
      <c r="G808" s="38">
        <f>F808+VLOOKUP(F808,'Master FWDPoints'!$A:$D,4,FALSE)</f>
        <v>41213</v>
      </c>
      <c r="H808" s="38">
        <f>G808+VLOOKUP(G808,'Master FWDPoints'!$A:$D,4,FALSE)</f>
        <v>41243</v>
      </c>
      <c r="I808" s="38">
        <f>H808+VLOOKUP(H808,'Master FWDPoints'!$A:$D,4,FALSE)</f>
        <v>41271</v>
      </c>
      <c r="J808" s="38">
        <f>I808+VLOOKUP(I808,'Master FWDPoints'!$A:$D,4,FALSE)</f>
        <v>41305</v>
      </c>
      <c r="K808" s="38">
        <f>J808+VLOOKUP(J808,'Master FWDPoints'!$A:$D,4,FALSE)</f>
        <v>41333</v>
      </c>
      <c r="L808" s="38">
        <f>K808+VLOOKUP(K808,'Master FWDPoints'!$A:$D,4,FALSE)</f>
        <v>41361</v>
      </c>
      <c r="M808" s="44">
        <f>$A808+VLOOKUP($A808,'Master FWDPoints'!$G:$K,4,FALSE)</f>
        <v>41393</v>
      </c>
      <c r="O808" s="8">
        <f>+VLOOKUP(A808,'Master FWDPoints'!$A:$D,2,FALSE)</f>
        <v>1.75</v>
      </c>
      <c r="P808" s="8">
        <f>+VLOOKUP(B808,'Master FWDPoints'!$A:$D,2,FALSE)</f>
        <v>1.75</v>
      </c>
      <c r="Q808" s="8">
        <f>+VLOOKUP(C808,'Master FWDPoints'!$A:$D,2,FALSE)</f>
        <v>2.0499999999999998</v>
      </c>
      <c r="R808" s="8">
        <f>+VLOOKUP(D808,'Master FWDPoints'!$A:$D,2,FALSE)</f>
        <v>2.15</v>
      </c>
      <c r="S808" s="8">
        <f>+VLOOKUP(E808,'Master FWDPoints'!$A:$D,2,FALSE)</f>
        <v>2.15</v>
      </c>
      <c r="T808" s="8">
        <f>+VLOOKUP(F808,'Master FWDPoints'!$A:$D,2,FALSE)</f>
        <v>2.25</v>
      </c>
      <c r="U808" s="8">
        <f>+VLOOKUP(G808,'Master FWDPoints'!$A:$D,2,FALSE)</f>
        <v>1.8599999999999999</v>
      </c>
      <c r="V808" s="8">
        <f>+VLOOKUP(H808,'Master FWDPoints'!$A:$D,2,FALSE)</f>
        <v>1.75</v>
      </c>
      <c r="W808" s="8">
        <f>+VLOOKUP(I808,'Master FWDPoints'!$A:$D,2,FALSE)</f>
        <v>1.75</v>
      </c>
      <c r="X808" s="8">
        <f>+VLOOKUP(J808,'Master FWDPoints'!$A:$D,2,FALSE)</f>
        <v>1.75</v>
      </c>
      <c r="Y808" s="8">
        <f>+VLOOKUP(K808,'Master FWDPoints'!$A:$D,2,FALSE)</f>
        <v>2.15</v>
      </c>
      <c r="Z808" s="8">
        <f>+VLOOKUP(L808,'Master FWDPoints'!$A:$D,2,FALSE)*(M808-L808)/VLOOKUP(L808,'Master FWDPoints'!$A:$D,4,FALSE)</f>
        <v>1.9878787878787878</v>
      </c>
      <c r="AA808" s="8">
        <f>+VLOOKUP(A808,'Master FWDPoints'!$G:$J,2,FALSE)</f>
        <v>19.600000000000001</v>
      </c>
      <c r="AB808" s="8">
        <f t="shared" si="39"/>
        <v>23.347878787878788</v>
      </c>
      <c r="AC808" s="8">
        <f t="shared" si="40"/>
        <v>3.7478787878787863</v>
      </c>
      <c r="AD808" s="8">
        <f t="shared" si="41"/>
        <v>17.850000000000001</v>
      </c>
    </row>
    <row r="809" spans="1:30">
      <c r="A809" s="35">
        <v>41024</v>
      </c>
      <c r="B809" s="37">
        <f>A809+VLOOKUP(A809,'Master FWDPoints'!$A:$D,4,FALSE)</f>
        <v>41054</v>
      </c>
      <c r="C809" s="38">
        <f>B809+VLOOKUP(B809,'Master FWDPoints'!$A:$D,4,FALSE)</f>
        <v>41088</v>
      </c>
      <c r="D809" s="38">
        <f>C809+VLOOKUP(C809,'Master FWDPoints'!$A:$D,4,FALSE)</f>
        <v>41121</v>
      </c>
      <c r="E809" s="38">
        <f>D809+VLOOKUP(D809,'Master FWDPoints'!$A:$D,4,FALSE)</f>
        <v>41152</v>
      </c>
      <c r="F809" s="38">
        <f>E809+VLOOKUP(E809,'Master FWDPoints'!$A:$D,4,FALSE)</f>
        <v>41180</v>
      </c>
      <c r="G809" s="38">
        <f>F809+VLOOKUP(F809,'Master FWDPoints'!$A:$D,4,FALSE)</f>
        <v>41213</v>
      </c>
      <c r="H809" s="38">
        <f>G809+VLOOKUP(G809,'Master FWDPoints'!$A:$D,4,FALSE)</f>
        <v>41243</v>
      </c>
      <c r="I809" s="38">
        <f>H809+VLOOKUP(H809,'Master FWDPoints'!$A:$D,4,FALSE)</f>
        <v>41271</v>
      </c>
      <c r="J809" s="38">
        <f>I809+VLOOKUP(I809,'Master FWDPoints'!$A:$D,4,FALSE)</f>
        <v>41305</v>
      </c>
      <c r="K809" s="38">
        <f>J809+VLOOKUP(J809,'Master FWDPoints'!$A:$D,4,FALSE)</f>
        <v>41333</v>
      </c>
      <c r="L809" s="38">
        <f>K809+VLOOKUP(K809,'Master FWDPoints'!$A:$D,4,FALSE)</f>
        <v>41361</v>
      </c>
      <c r="M809" s="44">
        <f>$A809+VLOOKUP($A809,'Master FWDPoints'!$G:$K,4,FALSE)</f>
        <v>41390</v>
      </c>
      <c r="O809" s="8">
        <f>+VLOOKUP(A809,'Master FWDPoints'!$A:$D,2,FALSE)</f>
        <v>1.75</v>
      </c>
      <c r="P809" s="8">
        <f>+VLOOKUP(B809,'Master FWDPoints'!$A:$D,2,FALSE)</f>
        <v>2</v>
      </c>
      <c r="Q809" s="8">
        <f>+VLOOKUP(C809,'Master FWDPoints'!$A:$D,2,FALSE)</f>
        <v>2.2000000000000002</v>
      </c>
      <c r="R809" s="8">
        <f>+VLOOKUP(D809,'Master FWDPoints'!$A:$D,2,FALSE)</f>
        <v>2.15</v>
      </c>
      <c r="S809" s="8">
        <f>+VLOOKUP(E809,'Master FWDPoints'!$A:$D,2,FALSE)</f>
        <v>2.15</v>
      </c>
      <c r="T809" s="8">
        <f>+VLOOKUP(F809,'Master FWDPoints'!$A:$D,2,FALSE)</f>
        <v>2.25</v>
      </c>
      <c r="U809" s="8">
        <f>+VLOOKUP(G809,'Master FWDPoints'!$A:$D,2,FALSE)</f>
        <v>1.8599999999999999</v>
      </c>
      <c r="V809" s="8">
        <f>+VLOOKUP(H809,'Master FWDPoints'!$A:$D,2,FALSE)</f>
        <v>1.75</v>
      </c>
      <c r="W809" s="8">
        <f>+VLOOKUP(I809,'Master FWDPoints'!$A:$D,2,FALSE)</f>
        <v>1.75</v>
      </c>
      <c r="X809" s="8">
        <f>+VLOOKUP(J809,'Master FWDPoints'!$A:$D,2,FALSE)</f>
        <v>1.75</v>
      </c>
      <c r="Y809" s="8">
        <f>+VLOOKUP(K809,'Master FWDPoints'!$A:$D,2,FALSE)</f>
        <v>2.15</v>
      </c>
      <c r="Z809" s="8">
        <f>+VLOOKUP(L809,'Master FWDPoints'!$A:$D,2,FALSE)*(M809-L809)/VLOOKUP(L809,'Master FWDPoints'!$A:$D,4,FALSE)</f>
        <v>1.8015151515151513</v>
      </c>
      <c r="AA809" s="8">
        <f>+VLOOKUP(A809,'Master FWDPoints'!$G:$J,2,FALSE)</f>
        <v>19.649999999999999</v>
      </c>
      <c r="AB809" s="8">
        <f t="shared" si="39"/>
        <v>23.561515151515149</v>
      </c>
      <c r="AC809" s="8">
        <f t="shared" si="40"/>
        <v>3.9115151515151503</v>
      </c>
      <c r="AD809" s="8">
        <f t="shared" si="41"/>
        <v>17.899999999999999</v>
      </c>
    </row>
    <row r="810" spans="1:30">
      <c r="A810" s="35">
        <v>41023</v>
      </c>
      <c r="B810" s="37">
        <f>A810+VLOOKUP(A810,'Master FWDPoints'!$A:$D,4,FALSE)</f>
        <v>41054</v>
      </c>
      <c r="C810" s="38">
        <f>B810+VLOOKUP(B810,'Master FWDPoints'!$A:$D,4,FALSE)</f>
        <v>41088</v>
      </c>
      <c r="D810" s="38">
        <f>C810+VLOOKUP(C810,'Master FWDPoints'!$A:$D,4,FALSE)</f>
        <v>41121</v>
      </c>
      <c r="E810" s="38">
        <f>D810+VLOOKUP(D810,'Master FWDPoints'!$A:$D,4,FALSE)</f>
        <v>41152</v>
      </c>
      <c r="F810" s="38">
        <f>E810+VLOOKUP(E810,'Master FWDPoints'!$A:$D,4,FALSE)</f>
        <v>41180</v>
      </c>
      <c r="G810" s="38">
        <f>F810+VLOOKUP(F810,'Master FWDPoints'!$A:$D,4,FALSE)</f>
        <v>41213</v>
      </c>
      <c r="H810" s="38">
        <f>G810+VLOOKUP(G810,'Master FWDPoints'!$A:$D,4,FALSE)</f>
        <v>41243</v>
      </c>
      <c r="I810" s="38">
        <f>H810+VLOOKUP(H810,'Master FWDPoints'!$A:$D,4,FALSE)</f>
        <v>41271</v>
      </c>
      <c r="J810" s="38">
        <f>I810+VLOOKUP(I810,'Master FWDPoints'!$A:$D,4,FALSE)</f>
        <v>41305</v>
      </c>
      <c r="K810" s="38">
        <f>J810+VLOOKUP(J810,'Master FWDPoints'!$A:$D,4,FALSE)</f>
        <v>41333</v>
      </c>
      <c r="L810" s="38">
        <f>K810+VLOOKUP(K810,'Master FWDPoints'!$A:$D,4,FALSE)</f>
        <v>41361</v>
      </c>
      <c r="M810" s="44">
        <f>$A810+VLOOKUP($A810,'Master FWDPoints'!$G:$K,4,FALSE)</f>
        <v>41389</v>
      </c>
      <c r="O810" s="8">
        <f>+VLOOKUP(A810,'Master FWDPoints'!$A:$D,2,FALSE)</f>
        <v>1.75</v>
      </c>
      <c r="P810" s="8">
        <f>+VLOOKUP(B810,'Master FWDPoints'!$A:$D,2,FALSE)</f>
        <v>2</v>
      </c>
      <c r="Q810" s="8">
        <f>+VLOOKUP(C810,'Master FWDPoints'!$A:$D,2,FALSE)</f>
        <v>2.2000000000000002</v>
      </c>
      <c r="R810" s="8">
        <f>+VLOOKUP(D810,'Master FWDPoints'!$A:$D,2,FALSE)</f>
        <v>2.15</v>
      </c>
      <c r="S810" s="8">
        <f>+VLOOKUP(E810,'Master FWDPoints'!$A:$D,2,FALSE)</f>
        <v>2.15</v>
      </c>
      <c r="T810" s="8">
        <f>+VLOOKUP(F810,'Master FWDPoints'!$A:$D,2,FALSE)</f>
        <v>2.25</v>
      </c>
      <c r="U810" s="8">
        <f>+VLOOKUP(G810,'Master FWDPoints'!$A:$D,2,FALSE)</f>
        <v>1.8599999999999999</v>
      </c>
      <c r="V810" s="8">
        <f>+VLOOKUP(H810,'Master FWDPoints'!$A:$D,2,FALSE)</f>
        <v>1.75</v>
      </c>
      <c r="W810" s="8">
        <f>+VLOOKUP(I810,'Master FWDPoints'!$A:$D,2,FALSE)</f>
        <v>1.75</v>
      </c>
      <c r="X810" s="8">
        <f>+VLOOKUP(J810,'Master FWDPoints'!$A:$D,2,FALSE)</f>
        <v>1.75</v>
      </c>
      <c r="Y810" s="8">
        <f>+VLOOKUP(K810,'Master FWDPoints'!$A:$D,2,FALSE)</f>
        <v>2.15</v>
      </c>
      <c r="Z810" s="8">
        <f>+VLOOKUP(L810,'Master FWDPoints'!$A:$D,2,FALSE)*(M810-L810)/VLOOKUP(L810,'Master FWDPoints'!$A:$D,4,FALSE)</f>
        <v>1.739393939393939</v>
      </c>
      <c r="AA810" s="8">
        <f>+VLOOKUP(A810,'Master FWDPoints'!$G:$J,2,FALSE)</f>
        <v>19.7</v>
      </c>
      <c r="AB810" s="8">
        <f t="shared" si="39"/>
        <v>23.499393939393936</v>
      </c>
      <c r="AC810" s="8">
        <f t="shared" si="40"/>
        <v>3.7993939393939371</v>
      </c>
      <c r="AD810" s="8">
        <f t="shared" si="41"/>
        <v>17.95</v>
      </c>
    </row>
    <row r="811" spans="1:30">
      <c r="A811" s="35">
        <v>41022</v>
      </c>
      <c r="B811" s="37">
        <f>A811+VLOOKUP(A811,'Master FWDPoints'!$A:$D,4,FALSE)</f>
        <v>41053</v>
      </c>
      <c r="C811" s="38">
        <f>B811+VLOOKUP(B811,'Master FWDPoints'!$A:$D,4,FALSE)</f>
        <v>41087</v>
      </c>
      <c r="D811" s="38">
        <f>C811+VLOOKUP(C811,'Master FWDPoints'!$A:$D,4,FALSE)</f>
        <v>41117</v>
      </c>
      <c r="E811" s="38">
        <f>D811+VLOOKUP(D811,'Master FWDPoints'!$A:$D,4,FALSE)</f>
        <v>41151</v>
      </c>
      <c r="F811" s="38">
        <f>E811+VLOOKUP(E811,'Master FWDPoints'!$A:$D,4,FALSE)</f>
        <v>41180</v>
      </c>
      <c r="G811" s="38">
        <f>F811+VLOOKUP(F811,'Master FWDPoints'!$A:$D,4,FALSE)</f>
        <v>41213</v>
      </c>
      <c r="H811" s="38">
        <f>G811+VLOOKUP(G811,'Master FWDPoints'!$A:$D,4,FALSE)</f>
        <v>41243</v>
      </c>
      <c r="I811" s="38">
        <f>H811+VLOOKUP(H811,'Master FWDPoints'!$A:$D,4,FALSE)</f>
        <v>41271</v>
      </c>
      <c r="J811" s="38">
        <f>I811+VLOOKUP(I811,'Master FWDPoints'!$A:$D,4,FALSE)</f>
        <v>41305</v>
      </c>
      <c r="K811" s="38">
        <f>J811+VLOOKUP(J811,'Master FWDPoints'!$A:$D,4,FALSE)</f>
        <v>41333</v>
      </c>
      <c r="L811" s="38">
        <f>K811+VLOOKUP(K811,'Master FWDPoints'!$A:$D,4,FALSE)</f>
        <v>41361</v>
      </c>
      <c r="M811" s="44">
        <f>$A811+VLOOKUP($A811,'Master FWDPoints'!$G:$K,4,FALSE)</f>
        <v>41388</v>
      </c>
      <c r="O811" s="8">
        <f>+VLOOKUP(A811,'Master FWDPoints'!$A:$D,2,FALSE)</f>
        <v>1.5</v>
      </c>
      <c r="P811" s="8">
        <f>+VLOOKUP(B811,'Master FWDPoints'!$A:$D,2,FALSE)</f>
        <v>2</v>
      </c>
      <c r="Q811" s="8">
        <f>+VLOOKUP(C811,'Master FWDPoints'!$A:$D,2,FALSE)</f>
        <v>2.1</v>
      </c>
      <c r="R811" s="8">
        <f>+VLOOKUP(D811,'Master FWDPoints'!$A:$D,2,FALSE)</f>
        <v>2.15</v>
      </c>
      <c r="S811" s="8">
        <f>+VLOOKUP(E811,'Master FWDPoints'!$A:$D,2,FALSE)</f>
        <v>2.2000000000000002</v>
      </c>
      <c r="T811" s="8">
        <f>+VLOOKUP(F811,'Master FWDPoints'!$A:$D,2,FALSE)</f>
        <v>2.25</v>
      </c>
      <c r="U811" s="8">
        <f>+VLOOKUP(G811,'Master FWDPoints'!$A:$D,2,FALSE)</f>
        <v>1.8599999999999999</v>
      </c>
      <c r="V811" s="8">
        <f>+VLOOKUP(H811,'Master FWDPoints'!$A:$D,2,FALSE)</f>
        <v>1.75</v>
      </c>
      <c r="W811" s="8">
        <f>+VLOOKUP(I811,'Master FWDPoints'!$A:$D,2,FALSE)</f>
        <v>1.75</v>
      </c>
      <c r="X811" s="8">
        <f>+VLOOKUP(J811,'Master FWDPoints'!$A:$D,2,FALSE)</f>
        <v>1.75</v>
      </c>
      <c r="Y811" s="8">
        <f>+VLOOKUP(K811,'Master FWDPoints'!$A:$D,2,FALSE)</f>
        <v>2.15</v>
      </c>
      <c r="Z811" s="8">
        <f>+VLOOKUP(L811,'Master FWDPoints'!$A:$D,2,FALSE)*(M811-L811)/VLOOKUP(L811,'Master FWDPoints'!$A:$D,4,FALSE)</f>
        <v>1.677272727272727</v>
      </c>
      <c r="AA811" s="8">
        <f>+VLOOKUP(A811,'Master FWDPoints'!$G:$J,2,FALSE)</f>
        <v>19.350000000000001</v>
      </c>
      <c r="AB811" s="8">
        <f t="shared" si="39"/>
        <v>23.137272727272723</v>
      </c>
      <c r="AC811" s="8">
        <f t="shared" si="40"/>
        <v>3.7872727272727218</v>
      </c>
      <c r="AD811" s="8">
        <f t="shared" si="41"/>
        <v>17.850000000000001</v>
      </c>
    </row>
    <row r="812" spans="1:30">
      <c r="A812" s="35">
        <v>41019</v>
      </c>
      <c r="B812" s="37">
        <f>A812+VLOOKUP(A812,'Master FWDPoints'!$A:$D,4,FALSE)</f>
        <v>41052</v>
      </c>
      <c r="C812" s="38">
        <f>B812+VLOOKUP(B812,'Master FWDPoints'!$A:$D,4,FALSE)</f>
        <v>41082</v>
      </c>
      <c r="D812" s="38">
        <f>C812+VLOOKUP(C812,'Master FWDPoints'!$A:$D,4,FALSE)</f>
        <v>41115</v>
      </c>
      <c r="E812" s="38">
        <f>D812+VLOOKUP(D812,'Master FWDPoints'!$A:$D,4,FALSE)</f>
        <v>41145</v>
      </c>
      <c r="F812" s="38">
        <f>E812+VLOOKUP(E812,'Master FWDPoints'!$A:$D,4,FALSE)</f>
        <v>41179</v>
      </c>
      <c r="G812" s="38">
        <f>F812+VLOOKUP(F812,'Master FWDPoints'!$A:$D,4,FALSE)</f>
        <v>41213</v>
      </c>
      <c r="H812" s="38">
        <f>G812+VLOOKUP(G812,'Master FWDPoints'!$A:$D,4,FALSE)</f>
        <v>41243</v>
      </c>
      <c r="I812" s="38">
        <f>H812+VLOOKUP(H812,'Master FWDPoints'!$A:$D,4,FALSE)</f>
        <v>41271</v>
      </c>
      <c r="J812" s="38">
        <f>I812+VLOOKUP(I812,'Master FWDPoints'!$A:$D,4,FALSE)</f>
        <v>41305</v>
      </c>
      <c r="K812" s="38">
        <f>J812+VLOOKUP(J812,'Master FWDPoints'!$A:$D,4,FALSE)</f>
        <v>41333</v>
      </c>
      <c r="L812" s="38">
        <f>K812+VLOOKUP(K812,'Master FWDPoints'!$A:$D,4,FALSE)</f>
        <v>41361</v>
      </c>
      <c r="M812" s="44">
        <f>$A812+VLOOKUP($A812,'Master FWDPoints'!$G:$K,4,FALSE)</f>
        <v>41387</v>
      </c>
      <c r="O812" s="8">
        <f>+VLOOKUP(A812,'Master FWDPoints'!$A:$D,2,FALSE)</f>
        <v>1.75</v>
      </c>
      <c r="P812" s="8">
        <f>+VLOOKUP(B812,'Master FWDPoints'!$A:$D,2,FALSE)</f>
        <v>2</v>
      </c>
      <c r="Q812" s="8">
        <f>+VLOOKUP(C812,'Master FWDPoints'!$A:$D,2,FALSE)</f>
        <v>2.2000000000000002</v>
      </c>
      <c r="R812" s="8">
        <f>+VLOOKUP(D812,'Master FWDPoints'!$A:$D,2,FALSE)</f>
        <v>2.4</v>
      </c>
      <c r="S812" s="8">
        <f>+VLOOKUP(E812,'Master FWDPoints'!$A:$D,2,FALSE)</f>
        <v>2.15</v>
      </c>
      <c r="T812" s="8">
        <f>+VLOOKUP(F812,'Master FWDPoints'!$A:$D,2,FALSE)</f>
        <v>2.4</v>
      </c>
      <c r="U812" s="8">
        <f>+VLOOKUP(G812,'Master FWDPoints'!$A:$D,2,FALSE)</f>
        <v>1.8599999999999999</v>
      </c>
      <c r="V812" s="8">
        <f>+VLOOKUP(H812,'Master FWDPoints'!$A:$D,2,FALSE)</f>
        <v>1.75</v>
      </c>
      <c r="W812" s="8">
        <f>+VLOOKUP(I812,'Master FWDPoints'!$A:$D,2,FALSE)</f>
        <v>1.75</v>
      </c>
      <c r="X812" s="8">
        <f>+VLOOKUP(J812,'Master FWDPoints'!$A:$D,2,FALSE)</f>
        <v>1.75</v>
      </c>
      <c r="Y812" s="8">
        <f>+VLOOKUP(K812,'Master FWDPoints'!$A:$D,2,FALSE)</f>
        <v>2.15</v>
      </c>
      <c r="Z812" s="8">
        <f>+VLOOKUP(L812,'Master FWDPoints'!$A:$D,2,FALSE)*(M812-L812)/VLOOKUP(L812,'Master FWDPoints'!$A:$D,4,FALSE)</f>
        <v>1.615151515151515</v>
      </c>
      <c r="AA812" s="8">
        <f>+VLOOKUP(A812,'Master FWDPoints'!$G:$J,2,FALSE)</f>
        <v>19.8</v>
      </c>
      <c r="AB812" s="8">
        <f t="shared" si="39"/>
        <v>23.77515151515151</v>
      </c>
      <c r="AC812" s="8">
        <f t="shared" si="40"/>
        <v>3.9751515151515093</v>
      </c>
      <c r="AD812" s="8">
        <f t="shared" si="41"/>
        <v>18.05</v>
      </c>
    </row>
    <row r="813" spans="1:30">
      <c r="A813" s="35">
        <v>41018</v>
      </c>
      <c r="B813" s="37">
        <f>A813+VLOOKUP(A813,'Master FWDPoints'!$A:$D,4,FALSE)</f>
        <v>41051</v>
      </c>
      <c r="C813" s="38">
        <f>B813+VLOOKUP(B813,'Master FWDPoints'!$A:$D,4,FALSE)</f>
        <v>41082</v>
      </c>
      <c r="D813" s="38">
        <f>C813+VLOOKUP(C813,'Master FWDPoints'!$A:$D,4,FALSE)</f>
        <v>41115</v>
      </c>
      <c r="E813" s="38">
        <f>D813+VLOOKUP(D813,'Master FWDPoints'!$A:$D,4,FALSE)</f>
        <v>41145</v>
      </c>
      <c r="F813" s="38">
        <f>E813+VLOOKUP(E813,'Master FWDPoints'!$A:$D,4,FALSE)</f>
        <v>41179</v>
      </c>
      <c r="G813" s="38">
        <f>F813+VLOOKUP(F813,'Master FWDPoints'!$A:$D,4,FALSE)</f>
        <v>41213</v>
      </c>
      <c r="H813" s="38">
        <f>G813+VLOOKUP(G813,'Master FWDPoints'!$A:$D,4,FALSE)</f>
        <v>41243</v>
      </c>
      <c r="I813" s="38">
        <f>H813+VLOOKUP(H813,'Master FWDPoints'!$A:$D,4,FALSE)</f>
        <v>41271</v>
      </c>
      <c r="J813" s="38">
        <f>I813+VLOOKUP(I813,'Master FWDPoints'!$A:$D,4,FALSE)</f>
        <v>41305</v>
      </c>
      <c r="K813" s="38">
        <f>J813+VLOOKUP(J813,'Master FWDPoints'!$A:$D,4,FALSE)</f>
        <v>41333</v>
      </c>
      <c r="L813" s="38">
        <f>K813+VLOOKUP(K813,'Master FWDPoints'!$A:$D,4,FALSE)</f>
        <v>41361</v>
      </c>
      <c r="M813" s="44">
        <f>$A813+VLOOKUP($A813,'Master FWDPoints'!$G:$K,4,FALSE)</f>
        <v>41386</v>
      </c>
      <c r="O813" s="8">
        <f>+VLOOKUP(A813,'Master FWDPoints'!$A:$D,2,FALSE)</f>
        <v>2</v>
      </c>
      <c r="P813" s="8">
        <f>+VLOOKUP(B813,'Master FWDPoints'!$A:$D,2,FALSE)</f>
        <v>2.1</v>
      </c>
      <c r="Q813" s="8">
        <f>+VLOOKUP(C813,'Master FWDPoints'!$A:$D,2,FALSE)</f>
        <v>2.2000000000000002</v>
      </c>
      <c r="R813" s="8">
        <f>+VLOOKUP(D813,'Master FWDPoints'!$A:$D,2,FALSE)</f>
        <v>2.4</v>
      </c>
      <c r="S813" s="8">
        <f>+VLOOKUP(E813,'Master FWDPoints'!$A:$D,2,FALSE)</f>
        <v>2.15</v>
      </c>
      <c r="T813" s="8">
        <f>+VLOOKUP(F813,'Master FWDPoints'!$A:$D,2,FALSE)</f>
        <v>2.4</v>
      </c>
      <c r="U813" s="8">
        <f>+VLOOKUP(G813,'Master FWDPoints'!$A:$D,2,FALSE)</f>
        <v>1.8599999999999999</v>
      </c>
      <c r="V813" s="8">
        <f>+VLOOKUP(H813,'Master FWDPoints'!$A:$D,2,FALSE)</f>
        <v>1.75</v>
      </c>
      <c r="W813" s="8">
        <f>+VLOOKUP(I813,'Master FWDPoints'!$A:$D,2,FALSE)</f>
        <v>1.75</v>
      </c>
      <c r="X813" s="8">
        <f>+VLOOKUP(J813,'Master FWDPoints'!$A:$D,2,FALSE)</f>
        <v>1.75</v>
      </c>
      <c r="Y813" s="8">
        <f>+VLOOKUP(K813,'Master FWDPoints'!$A:$D,2,FALSE)</f>
        <v>2.15</v>
      </c>
      <c r="Z813" s="8">
        <f>+VLOOKUP(L813,'Master FWDPoints'!$A:$D,2,FALSE)*(M813-L813)/VLOOKUP(L813,'Master FWDPoints'!$A:$D,4,FALSE)</f>
        <v>1.5530303030303028</v>
      </c>
      <c r="AA813" s="8">
        <f>+VLOOKUP(A813,'Master FWDPoints'!$G:$J,2,FALSE)</f>
        <v>19.75</v>
      </c>
      <c r="AB813" s="8">
        <f t="shared" si="39"/>
        <v>24.063030303030303</v>
      </c>
      <c r="AC813" s="8">
        <f t="shared" si="40"/>
        <v>4.3130303030303025</v>
      </c>
      <c r="AD813" s="8">
        <f t="shared" si="41"/>
        <v>17.75</v>
      </c>
    </row>
    <row r="814" spans="1:30">
      <c r="A814" s="35">
        <v>41017</v>
      </c>
      <c r="B814" s="37">
        <f>A814+VLOOKUP(A814,'Master FWDPoints'!$A:$D,4,FALSE)</f>
        <v>41047</v>
      </c>
      <c r="C814" s="38">
        <f>B814+VLOOKUP(B814,'Master FWDPoints'!$A:$D,4,FALSE)</f>
        <v>41082</v>
      </c>
      <c r="D814" s="38">
        <f>C814+VLOOKUP(C814,'Master FWDPoints'!$A:$D,4,FALSE)</f>
        <v>41115</v>
      </c>
      <c r="E814" s="38">
        <f>D814+VLOOKUP(D814,'Master FWDPoints'!$A:$D,4,FALSE)</f>
        <v>41145</v>
      </c>
      <c r="F814" s="38">
        <f>E814+VLOOKUP(E814,'Master FWDPoints'!$A:$D,4,FALSE)</f>
        <v>41179</v>
      </c>
      <c r="G814" s="38">
        <f>F814+VLOOKUP(F814,'Master FWDPoints'!$A:$D,4,FALSE)</f>
        <v>41213</v>
      </c>
      <c r="H814" s="38">
        <f>G814+VLOOKUP(G814,'Master FWDPoints'!$A:$D,4,FALSE)</f>
        <v>41243</v>
      </c>
      <c r="I814" s="38">
        <f>H814+VLOOKUP(H814,'Master FWDPoints'!$A:$D,4,FALSE)</f>
        <v>41271</v>
      </c>
      <c r="J814" s="38">
        <f>I814+VLOOKUP(I814,'Master FWDPoints'!$A:$D,4,FALSE)</f>
        <v>41305</v>
      </c>
      <c r="K814" s="38">
        <f>J814+VLOOKUP(J814,'Master FWDPoints'!$A:$D,4,FALSE)</f>
        <v>41333</v>
      </c>
      <c r="L814" s="38">
        <f>K814+VLOOKUP(K814,'Master FWDPoints'!$A:$D,4,FALSE)</f>
        <v>41361</v>
      </c>
      <c r="M814" s="44">
        <f>$A814+VLOOKUP($A814,'Master FWDPoints'!$G:$K,4,FALSE)</f>
        <v>41383</v>
      </c>
      <c r="O814" s="8">
        <f>+VLOOKUP(A814,'Master FWDPoints'!$A:$D,2,FALSE)</f>
        <v>2</v>
      </c>
      <c r="P814" s="8">
        <f>+VLOOKUP(B814,'Master FWDPoints'!$A:$D,2,FALSE)</f>
        <v>2.2999999999999998</v>
      </c>
      <c r="Q814" s="8">
        <f>+VLOOKUP(C814,'Master FWDPoints'!$A:$D,2,FALSE)</f>
        <v>2.2000000000000002</v>
      </c>
      <c r="R814" s="8">
        <f>+VLOOKUP(D814,'Master FWDPoints'!$A:$D,2,FALSE)</f>
        <v>2.4</v>
      </c>
      <c r="S814" s="8">
        <f>+VLOOKUP(E814,'Master FWDPoints'!$A:$D,2,FALSE)</f>
        <v>2.15</v>
      </c>
      <c r="T814" s="8">
        <f>+VLOOKUP(F814,'Master FWDPoints'!$A:$D,2,FALSE)</f>
        <v>2.4</v>
      </c>
      <c r="U814" s="8">
        <f>+VLOOKUP(G814,'Master FWDPoints'!$A:$D,2,FALSE)</f>
        <v>1.8599999999999999</v>
      </c>
      <c r="V814" s="8">
        <f>+VLOOKUP(H814,'Master FWDPoints'!$A:$D,2,FALSE)</f>
        <v>1.75</v>
      </c>
      <c r="W814" s="8">
        <f>+VLOOKUP(I814,'Master FWDPoints'!$A:$D,2,FALSE)</f>
        <v>1.75</v>
      </c>
      <c r="X814" s="8">
        <f>+VLOOKUP(J814,'Master FWDPoints'!$A:$D,2,FALSE)</f>
        <v>1.75</v>
      </c>
      <c r="Y814" s="8">
        <f>+VLOOKUP(K814,'Master FWDPoints'!$A:$D,2,FALSE)</f>
        <v>2.15</v>
      </c>
      <c r="Z814" s="8">
        <f>+VLOOKUP(L814,'Master FWDPoints'!$A:$D,2,FALSE)*(M814-L814)/VLOOKUP(L814,'Master FWDPoints'!$A:$D,4,FALSE)</f>
        <v>1.3666666666666665</v>
      </c>
      <c r="AA814" s="8">
        <f>+VLOOKUP(A814,'Master FWDPoints'!$G:$J,2,FALSE)</f>
        <v>19.850000000000001</v>
      </c>
      <c r="AB814" s="8">
        <f t="shared" si="39"/>
        <v>24.076666666666668</v>
      </c>
      <c r="AC814" s="8">
        <f t="shared" si="40"/>
        <v>4.2266666666666666</v>
      </c>
      <c r="AD814" s="8">
        <f t="shared" si="41"/>
        <v>17.850000000000001</v>
      </c>
    </row>
    <row r="815" spans="1:30">
      <c r="A815" s="35">
        <v>41016</v>
      </c>
      <c r="B815" s="37">
        <f>A815+VLOOKUP(A815,'Master FWDPoints'!$A:$D,4,FALSE)</f>
        <v>41047</v>
      </c>
      <c r="C815" s="38">
        <f>B815+VLOOKUP(B815,'Master FWDPoints'!$A:$D,4,FALSE)</f>
        <v>41082</v>
      </c>
      <c r="D815" s="38">
        <f>C815+VLOOKUP(C815,'Master FWDPoints'!$A:$D,4,FALSE)</f>
        <v>41115</v>
      </c>
      <c r="E815" s="38">
        <f>D815+VLOOKUP(D815,'Master FWDPoints'!$A:$D,4,FALSE)</f>
        <v>41145</v>
      </c>
      <c r="F815" s="38">
        <f>E815+VLOOKUP(E815,'Master FWDPoints'!$A:$D,4,FALSE)</f>
        <v>41179</v>
      </c>
      <c r="G815" s="38">
        <f>F815+VLOOKUP(F815,'Master FWDPoints'!$A:$D,4,FALSE)</f>
        <v>41213</v>
      </c>
      <c r="H815" s="38">
        <f>G815+VLOOKUP(G815,'Master FWDPoints'!$A:$D,4,FALSE)</f>
        <v>41243</v>
      </c>
      <c r="I815" s="38">
        <f>H815+VLOOKUP(H815,'Master FWDPoints'!$A:$D,4,FALSE)</f>
        <v>41271</v>
      </c>
      <c r="J815" s="38">
        <f>I815+VLOOKUP(I815,'Master FWDPoints'!$A:$D,4,FALSE)</f>
        <v>41305</v>
      </c>
      <c r="K815" s="38">
        <f>J815+VLOOKUP(J815,'Master FWDPoints'!$A:$D,4,FALSE)</f>
        <v>41333</v>
      </c>
      <c r="L815" s="38">
        <f>K815+VLOOKUP(K815,'Master FWDPoints'!$A:$D,4,FALSE)</f>
        <v>41361</v>
      </c>
      <c r="M815" s="44">
        <f>$A815+VLOOKUP($A815,'Master FWDPoints'!$G:$K,4,FALSE)</f>
        <v>41382</v>
      </c>
      <c r="O815" s="8">
        <f>+VLOOKUP(A815,'Master FWDPoints'!$A:$D,2,FALSE)</f>
        <v>2</v>
      </c>
      <c r="P815" s="8">
        <f>+VLOOKUP(B815,'Master FWDPoints'!$A:$D,2,FALSE)</f>
        <v>2.2999999999999998</v>
      </c>
      <c r="Q815" s="8">
        <f>+VLOOKUP(C815,'Master FWDPoints'!$A:$D,2,FALSE)</f>
        <v>2.2000000000000002</v>
      </c>
      <c r="R815" s="8">
        <f>+VLOOKUP(D815,'Master FWDPoints'!$A:$D,2,FALSE)</f>
        <v>2.4</v>
      </c>
      <c r="S815" s="8">
        <f>+VLOOKUP(E815,'Master FWDPoints'!$A:$D,2,FALSE)</f>
        <v>2.15</v>
      </c>
      <c r="T815" s="8">
        <f>+VLOOKUP(F815,'Master FWDPoints'!$A:$D,2,FALSE)</f>
        <v>2.4</v>
      </c>
      <c r="U815" s="8">
        <f>+VLOOKUP(G815,'Master FWDPoints'!$A:$D,2,FALSE)</f>
        <v>1.8599999999999999</v>
      </c>
      <c r="V815" s="8">
        <f>+VLOOKUP(H815,'Master FWDPoints'!$A:$D,2,FALSE)</f>
        <v>1.75</v>
      </c>
      <c r="W815" s="8">
        <f>+VLOOKUP(I815,'Master FWDPoints'!$A:$D,2,FALSE)</f>
        <v>1.75</v>
      </c>
      <c r="X815" s="8">
        <f>+VLOOKUP(J815,'Master FWDPoints'!$A:$D,2,FALSE)</f>
        <v>1.75</v>
      </c>
      <c r="Y815" s="8">
        <f>+VLOOKUP(K815,'Master FWDPoints'!$A:$D,2,FALSE)</f>
        <v>2.15</v>
      </c>
      <c r="Z815" s="8">
        <f>+VLOOKUP(L815,'Master FWDPoints'!$A:$D,2,FALSE)*(M815-L815)/VLOOKUP(L815,'Master FWDPoints'!$A:$D,4,FALSE)</f>
        <v>1.3045454545454545</v>
      </c>
      <c r="AA815" s="8">
        <f>+VLOOKUP(A815,'Master FWDPoints'!$G:$J,2,FALSE)</f>
        <v>19.850000000000001</v>
      </c>
      <c r="AB815" s="8">
        <f t="shared" si="39"/>
        <v>24.014545454545456</v>
      </c>
      <c r="AC815" s="8">
        <f t="shared" si="40"/>
        <v>4.1645454545454541</v>
      </c>
      <c r="AD815" s="8">
        <f t="shared" si="41"/>
        <v>17.850000000000001</v>
      </c>
    </row>
    <row r="816" spans="1:30">
      <c r="A816" s="35">
        <v>41015</v>
      </c>
      <c r="B816" s="37">
        <f>A816+VLOOKUP(A816,'Master FWDPoints'!$A:$D,4,FALSE)</f>
        <v>41046</v>
      </c>
      <c r="C816" s="38">
        <f>B816+VLOOKUP(B816,'Master FWDPoints'!$A:$D,4,FALSE)</f>
        <v>41081</v>
      </c>
      <c r="D816" s="38">
        <f>C816+VLOOKUP(C816,'Master FWDPoints'!$A:$D,4,FALSE)</f>
        <v>41114</v>
      </c>
      <c r="E816" s="38">
        <f>D816+VLOOKUP(D816,'Master FWDPoints'!$A:$D,4,FALSE)</f>
        <v>41145</v>
      </c>
      <c r="F816" s="38">
        <f>E816+VLOOKUP(E816,'Master FWDPoints'!$A:$D,4,FALSE)</f>
        <v>41179</v>
      </c>
      <c r="G816" s="38">
        <f>F816+VLOOKUP(F816,'Master FWDPoints'!$A:$D,4,FALSE)</f>
        <v>41213</v>
      </c>
      <c r="H816" s="38">
        <f>G816+VLOOKUP(G816,'Master FWDPoints'!$A:$D,4,FALSE)</f>
        <v>41243</v>
      </c>
      <c r="I816" s="38">
        <f>H816+VLOOKUP(H816,'Master FWDPoints'!$A:$D,4,FALSE)</f>
        <v>41271</v>
      </c>
      <c r="J816" s="38">
        <f>I816+VLOOKUP(I816,'Master FWDPoints'!$A:$D,4,FALSE)</f>
        <v>41305</v>
      </c>
      <c r="K816" s="38">
        <f>J816+VLOOKUP(J816,'Master FWDPoints'!$A:$D,4,FALSE)</f>
        <v>41333</v>
      </c>
      <c r="L816" s="38">
        <f>K816+VLOOKUP(K816,'Master FWDPoints'!$A:$D,4,FALSE)</f>
        <v>41361</v>
      </c>
      <c r="M816" s="44">
        <f>$A816+VLOOKUP($A816,'Master FWDPoints'!$G:$K,4,FALSE)</f>
        <v>41381</v>
      </c>
      <c r="O816" s="8">
        <f>+VLOOKUP(A816,'Master FWDPoints'!$A:$D,2,FALSE)</f>
        <v>1.85</v>
      </c>
      <c r="P816" s="8">
        <f>+VLOOKUP(B816,'Master FWDPoints'!$A:$D,2,FALSE)</f>
        <v>2.7</v>
      </c>
      <c r="Q816" s="8">
        <f>+VLOOKUP(C816,'Master FWDPoints'!$A:$D,2,FALSE)</f>
        <v>2.2000000000000002</v>
      </c>
      <c r="R816" s="8">
        <f>+VLOOKUP(D816,'Master FWDPoints'!$A:$D,2,FALSE)</f>
        <v>2.25</v>
      </c>
      <c r="S816" s="8">
        <f>+VLOOKUP(E816,'Master FWDPoints'!$A:$D,2,FALSE)</f>
        <v>2.15</v>
      </c>
      <c r="T816" s="8">
        <f>+VLOOKUP(F816,'Master FWDPoints'!$A:$D,2,FALSE)</f>
        <v>2.4</v>
      </c>
      <c r="U816" s="8">
        <f>+VLOOKUP(G816,'Master FWDPoints'!$A:$D,2,FALSE)</f>
        <v>1.8599999999999999</v>
      </c>
      <c r="V816" s="8">
        <f>+VLOOKUP(H816,'Master FWDPoints'!$A:$D,2,FALSE)</f>
        <v>1.75</v>
      </c>
      <c r="W816" s="8">
        <f>+VLOOKUP(I816,'Master FWDPoints'!$A:$D,2,FALSE)</f>
        <v>1.75</v>
      </c>
      <c r="X816" s="8">
        <f>+VLOOKUP(J816,'Master FWDPoints'!$A:$D,2,FALSE)</f>
        <v>1.75</v>
      </c>
      <c r="Y816" s="8">
        <f>+VLOOKUP(K816,'Master FWDPoints'!$A:$D,2,FALSE)</f>
        <v>2.15</v>
      </c>
      <c r="Z816" s="8">
        <f>+VLOOKUP(L816,'Master FWDPoints'!$A:$D,2,FALSE)*(M816-L816)/VLOOKUP(L816,'Master FWDPoints'!$A:$D,4,FALSE)</f>
        <v>1.2424242424242424</v>
      </c>
      <c r="AA816" s="8">
        <f>+VLOOKUP(A816,'Master FWDPoints'!$G:$J,2,FALSE)</f>
        <v>19.5</v>
      </c>
      <c r="AB816" s="8">
        <f t="shared" si="39"/>
        <v>24.052424242424241</v>
      </c>
      <c r="AC816" s="8">
        <f t="shared" si="40"/>
        <v>4.5524242424242409</v>
      </c>
      <c r="AD816" s="8">
        <f t="shared" si="41"/>
        <v>17.649999999999999</v>
      </c>
    </row>
    <row r="817" spans="1:30">
      <c r="A817" s="35">
        <v>41012</v>
      </c>
      <c r="B817" s="37">
        <f>A817+VLOOKUP(A817,'Master FWDPoints'!$A:$D,4,FALSE)</f>
        <v>41045</v>
      </c>
      <c r="C817" s="38">
        <f>B817+VLOOKUP(B817,'Master FWDPoints'!$A:$D,4,FALSE)</f>
        <v>41075</v>
      </c>
      <c r="D817" s="38">
        <f>C817+VLOOKUP(C817,'Master FWDPoints'!$A:$D,4,FALSE)</f>
        <v>41108</v>
      </c>
      <c r="E817" s="38">
        <f>D817+VLOOKUP(D817,'Master FWDPoints'!$A:$D,4,FALSE)</f>
        <v>41138</v>
      </c>
      <c r="F817" s="38">
        <f>E817+VLOOKUP(E817,'Master FWDPoints'!$A:$D,4,FALSE)</f>
        <v>41172</v>
      </c>
      <c r="G817" s="38">
        <f>F817+VLOOKUP(F817,'Master FWDPoints'!$A:$D,4,FALSE)</f>
        <v>41205</v>
      </c>
      <c r="H817" s="38">
        <f>G817+VLOOKUP(G817,'Master FWDPoints'!$A:$D,4,FALSE)</f>
        <v>41236</v>
      </c>
      <c r="I817" s="38">
        <f>H817+VLOOKUP(H817,'Master FWDPoints'!$A:$D,4,FALSE)</f>
        <v>41269</v>
      </c>
      <c r="J817" s="38">
        <f>I817+VLOOKUP(I817,'Master FWDPoints'!$A:$D,4,FALSE)</f>
        <v>41299</v>
      </c>
      <c r="K817" s="38">
        <f>J817+VLOOKUP(J817,'Master FWDPoints'!$A:$D,4,FALSE)</f>
        <v>41332</v>
      </c>
      <c r="L817" s="38">
        <f>K817+VLOOKUP(K817,'Master FWDPoints'!$A:$D,4,FALSE)</f>
        <v>41361</v>
      </c>
      <c r="M817" s="44">
        <f>$A817+VLOOKUP($A817,'Master FWDPoints'!$G:$K,4,FALSE)</f>
        <v>41380</v>
      </c>
      <c r="O817" s="8">
        <f>+VLOOKUP(A817,'Master FWDPoints'!$A:$D,2,FALSE)</f>
        <v>1.85</v>
      </c>
      <c r="P817" s="8">
        <f>+VLOOKUP(B817,'Master FWDPoints'!$A:$D,2,FALSE)</f>
        <v>2.2000000000000002</v>
      </c>
      <c r="Q817" s="8">
        <f>+VLOOKUP(C817,'Master FWDPoints'!$A:$D,2,FALSE)</f>
        <v>2.2000000000000002</v>
      </c>
      <c r="R817" s="8">
        <f>+VLOOKUP(D817,'Master FWDPoints'!$A:$D,2,FALSE)</f>
        <v>1.95</v>
      </c>
      <c r="S817" s="8">
        <f>+VLOOKUP(E817,'Master FWDPoints'!$A:$D,2,FALSE)</f>
        <v>2.2000000000000002</v>
      </c>
      <c r="T817" s="8">
        <f>+VLOOKUP(F817,'Master FWDPoints'!$A:$D,2,FALSE)</f>
        <v>2.2000000000000002</v>
      </c>
      <c r="U817" s="8">
        <f>+VLOOKUP(G817,'Master FWDPoints'!$A:$D,2,FALSE)</f>
        <v>2.21</v>
      </c>
      <c r="V817" s="8">
        <f>+VLOOKUP(H817,'Master FWDPoints'!$A:$D,2,FALSE)</f>
        <v>1.9</v>
      </c>
      <c r="W817" s="8">
        <f>+VLOOKUP(I817,'Master FWDPoints'!$A:$D,2,FALSE)</f>
        <v>2</v>
      </c>
      <c r="X817" s="8">
        <f>+VLOOKUP(J817,'Master FWDPoints'!$A:$D,2,FALSE)</f>
        <v>2</v>
      </c>
      <c r="Y817" s="8">
        <f>+VLOOKUP(K817,'Master FWDPoints'!$A:$D,2,FALSE)</f>
        <v>1.95</v>
      </c>
      <c r="Z817" s="8">
        <f>+VLOOKUP(L817,'Master FWDPoints'!$A:$D,2,FALSE)*(M817-L817)/VLOOKUP(L817,'Master FWDPoints'!$A:$D,4,FALSE)</f>
        <v>1.1803030303030302</v>
      </c>
      <c r="AA817" s="8">
        <f>+VLOOKUP(A817,'Master FWDPoints'!$G:$J,2,FALSE)</f>
        <v>19.5</v>
      </c>
      <c r="AB817" s="8">
        <f t="shared" si="39"/>
        <v>23.84030303030303</v>
      </c>
      <c r="AC817" s="8">
        <f t="shared" si="40"/>
        <v>4.3403030303030299</v>
      </c>
      <c r="AD817" s="8">
        <f t="shared" si="41"/>
        <v>17.649999999999999</v>
      </c>
    </row>
    <row r="818" spans="1:30">
      <c r="A818" s="35">
        <v>41011</v>
      </c>
      <c r="B818" s="37">
        <f>A818+VLOOKUP(A818,'Master FWDPoints'!$A:$D,4,FALSE)</f>
        <v>41044</v>
      </c>
      <c r="C818" s="38">
        <f>B818+VLOOKUP(B818,'Master FWDPoints'!$A:$D,4,FALSE)</f>
        <v>41075</v>
      </c>
      <c r="D818" s="38">
        <f>C818+VLOOKUP(C818,'Master FWDPoints'!$A:$D,4,FALSE)</f>
        <v>41108</v>
      </c>
      <c r="E818" s="38">
        <f>D818+VLOOKUP(D818,'Master FWDPoints'!$A:$D,4,FALSE)</f>
        <v>41138</v>
      </c>
      <c r="F818" s="38">
        <f>E818+VLOOKUP(E818,'Master FWDPoints'!$A:$D,4,FALSE)</f>
        <v>41172</v>
      </c>
      <c r="G818" s="38">
        <f>F818+VLOOKUP(F818,'Master FWDPoints'!$A:$D,4,FALSE)</f>
        <v>41205</v>
      </c>
      <c r="H818" s="38">
        <f>G818+VLOOKUP(G818,'Master FWDPoints'!$A:$D,4,FALSE)</f>
        <v>41236</v>
      </c>
      <c r="I818" s="38">
        <f>H818+VLOOKUP(H818,'Master FWDPoints'!$A:$D,4,FALSE)</f>
        <v>41269</v>
      </c>
      <c r="J818" s="38">
        <f>I818+VLOOKUP(I818,'Master FWDPoints'!$A:$D,4,FALSE)</f>
        <v>41299</v>
      </c>
      <c r="K818" s="38">
        <f>J818+VLOOKUP(J818,'Master FWDPoints'!$A:$D,4,FALSE)</f>
        <v>41332</v>
      </c>
      <c r="L818" s="38">
        <f>K818+VLOOKUP(K818,'Master FWDPoints'!$A:$D,4,FALSE)</f>
        <v>41361</v>
      </c>
      <c r="M818" s="44">
        <f>$A818+VLOOKUP($A818,'Master FWDPoints'!$G:$K,4,FALSE)</f>
        <v>41379</v>
      </c>
      <c r="O818" s="8">
        <f>+VLOOKUP(A818,'Master FWDPoints'!$A:$D,2,FALSE)</f>
        <v>1.75</v>
      </c>
      <c r="P818" s="8">
        <f>+VLOOKUP(B818,'Master FWDPoints'!$A:$D,2,FALSE)</f>
        <v>2.15</v>
      </c>
      <c r="Q818" s="8">
        <f>+VLOOKUP(C818,'Master FWDPoints'!$A:$D,2,FALSE)</f>
        <v>2.2000000000000002</v>
      </c>
      <c r="R818" s="8">
        <f>+VLOOKUP(D818,'Master FWDPoints'!$A:$D,2,FALSE)</f>
        <v>1.95</v>
      </c>
      <c r="S818" s="8">
        <f>+VLOOKUP(E818,'Master FWDPoints'!$A:$D,2,FALSE)</f>
        <v>2.2000000000000002</v>
      </c>
      <c r="T818" s="8">
        <f>+VLOOKUP(F818,'Master FWDPoints'!$A:$D,2,FALSE)</f>
        <v>2.2000000000000002</v>
      </c>
      <c r="U818" s="8">
        <f>+VLOOKUP(G818,'Master FWDPoints'!$A:$D,2,FALSE)</f>
        <v>2.21</v>
      </c>
      <c r="V818" s="8">
        <f>+VLOOKUP(H818,'Master FWDPoints'!$A:$D,2,FALSE)</f>
        <v>1.9</v>
      </c>
      <c r="W818" s="8">
        <f>+VLOOKUP(I818,'Master FWDPoints'!$A:$D,2,FALSE)</f>
        <v>2</v>
      </c>
      <c r="X818" s="8">
        <f>+VLOOKUP(J818,'Master FWDPoints'!$A:$D,2,FALSE)</f>
        <v>2</v>
      </c>
      <c r="Y818" s="8">
        <f>+VLOOKUP(K818,'Master FWDPoints'!$A:$D,2,FALSE)</f>
        <v>1.95</v>
      </c>
      <c r="Z818" s="8">
        <f>+VLOOKUP(L818,'Master FWDPoints'!$A:$D,2,FALSE)*(M818-L818)/VLOOKUP(L818,'Master FWDPoints'!$A:$D,4,FALSE)</f>
        <v>1.1181818181818182</v>
      </c>
      <c r="AA818" s="8">
        <f>+VLOOKUP(A818,'Master FWDPoints'!$G:$J,2,FALSE)</f>
        <v>19.399999999999999</v>
      </c>
      <c r="AB818" s="8">
        <f t="shared" si="39"/>
        <v>23.628181818181815</v>
      </c>
      <c r="AC818" s="8">
        <f t="shared" si="40"/>
        <v>4.2281818181818167</v>
      </c>
      <c r="AD818" s="8">
        <f t="shared" si="41"/>
        <v>17.649999999999999</v>
      </c>
    </row>
    <row r="819" spans="1:30">
      <c r="A819" s="35">
        <v>41010</v>
      </c>
      <c r="B819" s="37">
        <f>A819+VLOOKUP(A819,'Master FWDPoints'!$A:$D,4,FALSE)</f>
        <v>41040</v>
      </c>
      <c r="C819" s="38">
        <f>B819+VLOOKUP(B819,'Master FWDPoints'!$A:$D,4,FALSE)</f>
        <v>41074</v>
      </c>
      <c r="D819" s="38">
        <f>C819+VLOOKUP(C819,'Master FWDPoints'!$A:$D,4,FALSE)</f>
        <v>41107</v>
      </c>
      <c r="E819" s="38">
        <f>D819+VLOOKUP(D819,'Master FWDPoints'!$A:$D,4,FALSE)</f>
        <v>41138</v>
      </c>
      <c r="F819" s="38">
        <f>E819+VLOOKUP(E819,'Master FWDPoints'!$A:$D,4,FALSE)</f>
        <v>41172</v>
      </c>
      <c r="G819" s="38">
        <f>F819+VLOOKUP(F819,'Master FWDPoints'!$A:$D,4,FALSE)</f>
        <v>41205</v>
      </c>
      <c r="H819" s="38">
        <f>G819+VLOOKUP(G819,'Master FWDPoints'!$A:$D,4,FALSE)</f>
        <v>41236</v>
      </c>
      <c r="I819" s="38">
        <f>H819+VLOOKUP(H819,'Master FWDPoints'!$A:$D,4,FALSE)</f>
        <v>41269</v>
      </c>
      <c r="J819" s="38">
        <f>I819+VLOOKUP(I819,'Master FWDPoints'!$A:$D,4,FALSE)</f>
        <v>41299</v>
      </c>
      <c r="K819" s="38">
        <f>J819+VLOOKUP(J819,'Master FWDPoints'!$A:$D,4,FALSE)</f>
        <v>41332</v>
      </c>
      <c r="L819" s="38">
        <f>K819+VLOOKUP(K819,'Master FWDPoints'!$A:$D,4,FALSE)</f>
        <v>41361</v>
      </c>
      <c r="M819" s="44">
        <f>$A819+VLOOKUP($A819,'Master FWDPoints'!$G:$K,4,FALSE)</f>
        <v>41376</v>
      </c>
      <c r="O819" s="8">
        <f>+VLOOKUP(A819,'Master FWDPoints'!$A:$D,2,FALSE)</f>
        <v>1.8</v>
      </c>
      <c r="P819" s="8">
        <f>+VLOOKUP(B819,'Master FWDPoints'!$A:$D,2,FALSE)</f>
        <v>2.25</v>
      </c>
      <c r="Q819" s="8">
        <f>+VLOOKUP(C819,'Master FWDPoints'!$A:$D,2,FALSE)</f>
        <v>2.1</v>
      </c>
      <c r="R819" s="8">
        <f>+VLOOKUP(D819,'Master FWDPoints'!$A:$D,2,FALSE)</f>
        <v>1.95</v>
      </c>
      <c r="S819" s="8">
        <f>+VLOOKUP(E819,'Master FWDPoints'!$A:$D,2,FALSE)</f>
        <v>2.2000000000000002</v>
      </c>
      <c r="T819" s="8">
        <f>+VLOOKUP(F819,'Master FWDPoints'!$A:$D,2,FALSE)</f>
        <v>2.2000000000000002</v>
      </c>
      <c r="U819" s="8">
        <f>+VLOOKUP(G819,'Master FWDPoints'!$A:$D,2,FALSE)</f>
        <v>2.21</v>
      </c>
      <c r="V819" s="8">
        <f>+VLOOKUP(H819,'Master FWDPoints'!$A:$D,2,FALSE)</f>
        <v>1.9</v>
      </c>
      <c r="W819" s="8">
        <f>+VLOOKUP(I819,'Master FWDPoints'!$A:$D,2,FALSE)</f>
        <v>2</v>
      </c>
      <c r="X819" s="8">
        <f>+VLOOKUP(J819,'Master FWDPoints'!$A:$D,2,FALSE)</f>
        <v>2</v>
      </c>
      <c r="Y819" s="8">
        <f>+VLOOKUP(K819,'Master FWDPoints'!$A:$D,2,FALSE)</f>
        <v>1.95</v>
      </c>
      <c r="Z819" s="8">
        <f>+VLOOKUP(L819,'Master FWDPoints'!$A:$D,2,FALSE)*(M819-L819)/VLOOKUP(L819,'Master FWDPoints'!$A:$D,4,FALSE)</f>
        <v>0.93181818181818166</v>
      </c>
      <c r="AA819" s="8">
        <f>+VLOOKUP(A819,'Master FWDPoints'!$G:$J,2,FALSE)</f>
        <v>19.25</v>
      </c>
      <c r="AB819" s="8">
        <f t="shared" si="39"/>
        <v>23.491818181818182</v>
      </c>
      <c r="AC819" s="8">
        <f t="shared" si="40"/>
        <v>4.2418181818181822</v>
      </c>
      <c r="AD819" s="8">
        <f t="shared" si="41"/>
        <v>17.45</v>
      </c>
    </row>
    <row r="820" spans="1:30">
      <c r="A820" s="35">
        <v>41009</v>
      </c>
      <c r="B820" s="37">
        <f>A820+VLOOKUP(A820,'Master FWDPoints'!$A:$D,4,FALSE)</f>
        <v>41040</v>
      </c>
      <c r="C820" s="38">
        <f>B820+VLOOKUP(B820,'Master FWDPoints'!$A:$D,4,FALSE)</f>
        <v>41074</v>
      </c>
      <c r="D820" s="38">
        <f>C820+VLOOKUP(C820,'Master FWDPoints'!$A:$D,4,FALSE)</f>
        <v>41107</v>
      </c>
      <c r="E820" s="38">
        <f>D820+VLOOKUP(D820,'Master FWDPoints'!$A:$D,4,FALSE)</f>
        <v>41138</v>
      </c>
      <c r="F820" s="38">
        <f>E820+VLOOKUP(E820,'Master FWDPoints'!$A:$D,4,FALSE)</f>
        <v>41172</v>
      </c>
      <c r="G820" s="38">
        <f>F820+VLOOKUP(F820,'Master FWDPoints'!$A:$D,4,FALSE)</f>
        <v>41205</v>
      </c>
      <c r="H820" s="38">
        <f>G820+VLOOKUP(G820,'Master FWDPoints'!$A:$D,4,FALSE)</f>
        <v>41236</v>
      </c>
      <c r="I820" s="38">
        <f>H820+VLOOKUP(H820,'Master FWDPoints'!$A:$D,4,FALSE)</f>
        <v>41269</v>
      </c>
      <c r="J820" s="38">
        <f>I820+VLOOKUP(I820,'Master FWDPoints'!$A:$D,4,FALSE)</f>
        <v>41299</v>
      </c>
      <c r="K820" s="38">
        <f>J820+VLOOKUP(J820,'Master FWDPoints'!$A:$D,4,FALSE)</f>
        <v>41332</v>
      </c>
      <c r="L820" s="38">
        <f>K820+VLOOKUP(K820,'Master FWDPoints'!$A:$D,4,FALSE)</f>
        <v>41361</v>
      </c>
      <c r="M820" s="44">
        <f>$A820+VLOOKUP($A820,'Master FWDPoints'!$G:$K,4,FALSE)</f>
        <v>41375</v>
      </c>
      <c r="O820" s="8">
        <f>+VLOOKUP(A820,'Master FWDPoints'!$A:$D,2,FALSE)</f>
        <v>1.75</v>
      </c>
      <c r="P820" s="8">
        <f>+VLOOKUP(B820,'Master FWDPoints'!$A:$D,2,FALSE)</f>
        <v>2.25</v>
      </c>
      <c r="Q820" s="8">
        <f>+VLOOKUP(C820,'Master FWDPoints'!$A:$D,2,FALSE)</f>
        <v>2.1</v>
      </c>
      <c r="R820" s="8">
        <f>+VLOOKUP(D820,'Master FWDPoints'!$A:$D,2,FALSE)</f>
        <v>1.95</v>
      </c>
      <c r="S820" s="8">
        <f>+VLOOKUP(E820,'Master FWDPoints'!$A:$D,2,FALSE)</f>
        <v>2.2000000000000002</v>
      </c>
      <c r="T820" s="8">
        <f>+VLOOKUP(F820,'Master FWDPoints'!$A:$D,2,FALSE)</f>
        <v>2.2000000000000002</v>
      </c>
      <c r="U820" s="8">
        <f>+VLOOKUP(G820,'Master FWDPoints'!$A:$D,2,FALSE)</f>
        <v>2.21</v>
      </c>
      <c r="V820" s="8">
        <f>+VLOOKUP(H820,'Master FWDPoints'!$A:$D,2,FALSE)</f>
        <v>1.9</v>
      </c>
      <c r="W820" s="8">
        <f>+VLOOKUP(I820,'Master FWDPoints'!$A:$D,2,FALSE)</f>
        <v>2</v>
      </c>
      <c r="X820" s="8">
        <f>+VLOOKUP(J820,'Master FWDPoints'!$A:$D,2,FALSE)</f>
        <v>2</v>
      </c>
      <c r="Y820" s="8">
        <f>+VLOOKUP(K820,'Master FWDPoints'!$A:$D,2,FALSE)</f>
        <v>1.95</v>
      </c>
      <c r="Z820" s="8">
        <f>+VLOOKUP(L820,'Master FWDPoints'!$A:$D,2,FALSE)*(M820-L820)/VLOOKUP(L820,'Master FWDPoints'!$A:$D,4,FALSE)</f>
        <v>0.86969696969696952</v>
      </c>
      <c r="AA820" s="8">
        <f>+VLOOKUP(A820,'Master FWDPoints'!$G:$J,2,FALSE)</f>
        <v>19.05</v>
      </c>
      <c r="AB820" s="8">
        <f t="shared" si="39"/>
        <v>23.379696969696969</v>
      </c>
      <c r="AC820" s="8">
        <f t="shared" si="40"/>
        <v>4.3296969696969683</v>
      </c>
      <c r="AD820" s="8">
        <f t="shared" si="41"/>
        <v>17.3</v>
      </c>
    </row>
    <row r="821" spans="1:30">
      <c r="A821" s="35">
        <v>41008</v>
      </c>
      <c r="B821" s="37">
        <f>A821+VLOOKUP(A821,'Master FWDPoints'!$A:$D,4,FALSE)</f>
        <v>41039</v>
      </c>
      <c r="C821" s="38">
        <f>B821+VLOOKUP(B821,'Master FWDPoints'!$A:$D,4,FALSE)</f>
        <v>41073</v>
      </c>
      <c r="D821" s="38">
        <f>C821+VLOOKUP(C821,'Master FWDPoints'!$A:$D,4,FALSE)</f>
        <v>41103</v>
      </c>
      <c r="E821" s="38">
        <f>D821+VLOOKUP(D821,'Master FWDPoints'!$A:$D,4,FALSE)</f>
        <v>41138</v>
      </c>
      <c r="F821" s="38">
        <f>E821+VLOOKUP(E821,'Master FWDPoints'!$A:$D,4,FALSE)</f>
        <v>41172</v>
      </c>
      <c r="G821" s="38">
        <f>F821+VLOOKUP(F821,'Master FWDPoints'!$A:$D,4,FALSE)</f>
        <v>41205</v>
      </c>
      <c r="H821" s="38">
        <f>G821+VLOOKUP(G821,'Master FWDPoints'!$A:$D,4,FALSE)</f>
        <v>41236</v>
      </c>
      <c r="I821" s="38">
        <f>H821+VLOOKUP(H821,'Master FWDPoints'!$A:$D,4,FALSE)</f>
        <v>41269</v>
      </c>
      <c r="J821" s="38">
        <f>I821+VLOOKUP(I821,'Master FWDPoints'!$A:$D,4,FALSE)</f>
        <v>41299</v>
      </c>
      <c r="K821" s="38">
        <f>J821+VLOOKUP(J821,'Master FWDPoints'!$A:$D,4,FALSE)</f>
        <v>41332</v>
      </c>
      <c r="L821" s="38">
        <f>K821+VLOOKUP(K821,'Master FWDPoints'!$A:$D,4,FALSE)</f>
        <v>41361</v>
      </c>
      <c r="M821" s="44">
        <f>$A821+VLOOKUP($A821,'Master FWDPoints'!$G:$K,4,FALSE)</f>
        <v>41374</v>
      </c>
      <c r="O821" s="8">
        <f>+VLOOKUP(A821,'Master FWDPoints'!$A:$D,2,FALSE)</f>
        <v>1.7</v>
      </c>
      <c r="P821" s="8">
        <f>+VLOOKUP(B821,'Master FWDPoints'!$A:$D,2,FALSE)</f>
        <v>2.2999999999999998</v>
      </c>
      <c r="Q821" s="8">
        <f>+VLOOKUP(C821,'Master FWDPoints'!$A:$D,2,FALSE)</f>
        <v>2.1</v>
      </c>
      <c r="R821" s="8">
        <f>+VLOOKUP(D821,'Master FWDPoints'!$A:$D,2,FALSE)</f>
        <v>2.15</v>
      </c>
      <c r="S821" s="8">
        <f>+VLOOKUP(E821,'Master FWDPoints'!$A:$D,2,FALSE)</f>
        <v>2.2000000000000002</v>
      </c>
      <c r="T821" s="8">
        <f>+VLOOKUP(F821,'Master FWDPoints'!$A:$D,2,FALSE)</f>
        <v>2.2000000000000002</v>
      </c>
      <c r="U821" s="8">
        <f>+VLOOKUP(G821,'Master FWDPoints'!$A:$D,2,FALSE)</f>
        <v>2.21</v>
      </c>
      <c r="V821" s="8">
        <f>+VLOOKUP(H821,'Master FWDPoints'!$A:$D,2,FALSE)</f>
        <v>1.9</v>
      </c>
      <c r="W821" s="8">
        <f>+VLOOKUP(I821,'Master FWDPoints'!$A:$D,2,FALSE)</f>
        <v>2</v>
      </c>
      <c r="X821" s="8">
        <f>+VLOOKUP(J821,'Master FWDPoints'!$A:$D,2,FALSE)</f>
        <v>2</v>
      </c>
      <c r="Y821" s="8">
        <f>+VLOOKUP(K821,'Master FWDPoints'!$A:$D,2,FALSE)</f>
        <v>1.95</v>
      </c>
      <c r="Z821" s="8">
        <f>+VLOOKUP(L821,'Master FWDPoints'!$A:$D,2,FALSE)*(M821-L821)/VLOOKUP(L821,'Master FWDPoints'!$A:$D,4,FALSE)</f>
        <v>0.8075757575757575</v>
      </c>
      <c r="AA821" s="8">
        <f>+VLOOKUP(A821,'Master FWDPoints'!$G:$J,2,FALSE)</f>
        <v>19.399999999999999</v>
      </c>
      <c r="AB821" s="8">
        <f t="shared" si="39"/>
        <v>23.517575757575756</v>
      </c>
      <c r="AC821" s="8">
        <f t="shared" si="40"/>
        <v>4.1175757575757572</v>
      </c>
      <c r="AD821" s="8">
        <f t="shared" si="41"/>
        <v>17.7</v>
      </c>
    </row>
    <row r="822" spans="1:30">
      <c r="A822" s="35">
        <v>41005</v>
      </c>
      <c r="B822" s="37">
        <f>A822+VLOOKUP(A822,'Master FWDPoints'!$A:$D,4,FALSE)</f>
        <v>41038</v>
      </c>
      <c r="C822" s="38">
        <f>B822+VLOOKUP(B822,'Master FWDPoints'!$A:$D,4,FALSE)</f>
        <v>41068</v>
      </c>
      <c r="D822" s="38">
        <f>C822+VLOOKUP(C822,'Master FWDPoints'!$A:$D,4,FALSE)</f>
        <v>41101</v>
      </c>
      <c r="E822" s="38">
        <f>D822+VLOOKUP(D822,'Master FWDPoints'!$A:$D,4,FALSE)</f>
        <v>41131</v>
      </c>
      <c r="F822" s="38">
        <f>E822+VLOOKUP(E822,'Master FWDPoints'!$A:$D,4,FALSE)</f>
        <v>41165</v>
      </c>
      <c r="G822" s="38">
        <f>F822+VLOOKUP(F822,'Master FWDPoints'!$A:$D,4,FALSE)</f>
        <v>41201</v>
      </c>
      <c r="H822" s="38">
        <f>G822+VLOOKUP(G822,'Master FWDPoints'!$A:$D,4,FALSE)</f>
        <v>41235</v>
      </c>
      <c r="I822" s="38">
        <f>H822+VLOOKUP(H822,'Master FWDPoints'!$A:$D,4,FALSE)</f>
        <v>41267</v>
      </c>
      <c r="J822" s="38">
        <f>I822+VLOOKUP(I822,'Master FWDPoints'!$A:$D,4,FALSE)</f>
        <v>41299</v>
      </c>
      <c r="K822" s="38">
        <f>J822+VLOOKUP(J822,'Master FWDPoints'!$A:$D,4,FALSE)</f>
        <v>41332</v>
      </c>
      <c r="L822" s="38">
        <f>K822+VLOOKUP(K822,'Master FWDPoints'!$A:$D,4,FALSE)</f>
        <v>41361</v>
      </c>
      <c r="M822" s="44">
        <f>$A822+VLOOKUP($A822,'Master FWDPoints'!$G:$K,4,FALSE)</f>
        <v>41373</v>
      </c>
      <c r="O822" s="8">
        <f>+VLOOKUP(A822,'Master FWDPoints'!$A:$D,2,FALSE)</f>
        <v>1.8</v>
      </c>
      <c r="P822" s="8">
        <f>+VLOOKUP(B822,'Master FWDPoints'!$A:$D,2,FALSE)</f>
        <v>2.0499999999999998</v>
      </c>
      <c r="Q822" s="8">
        <f>+VLOOKUP(C822,'Master FWDPoints'!$A:$D,2,FALSE)</f>
        <v>2.1</v>
      </c>
      <c r="R822" s="8">
        <f>+VLOOKUP(D822,'Master FWDPoints'!$A:$D,2,FALSE)</f>
        <v>1.9</v>
      </c>
      <c r="S822" s="8">
        <f>+VLOOKUP(E822,'Master FWDPoints'!$A:$D,2,FALSE)</f>
        <v>2.15</v>
      </c>
      <c r="T822" s="8">
        <f>+VLOOKUP(F822,'Master FWDPoints'!$A:$D,2,FALSE)</f>
        <v>2.5</v>
      </c>
      <c r="U822" s="8">
        <f>+VLOOKUP(G822,'Master FWDPoints'!$A:$D,2,FALSE)</f>
        <v>2.2999999999999998</v>
      </c>
      <c r="V822" s="8">
        <f>+VLOOKUP(H822,'Master FWDPoints'!$A:$D,2,FALSE)</f>
        <v>1.95</v>
      </c>
      <c r="W822" s="8">
        <f>+VLOOKUP(I822,'Master FWDPoints'!$A:$D,2,FALSE)</f>
        <v>1.95</v>
      </c>
      <c r="X822" s="8">
        <f>+VLOOKUP(J822,'Master FWDPoints'!$A:$D,2,FALSE)</f>
        <v>2</v>
      </c>
      <c r="Y822" s="8">
        <f>+VLOOKUP(K822,'Master FWDPoints'!$A:$D,2,FALSE)</f>
        <v>1.95</v>
      </c>
      <c r="Z822" s="8">
        <f>+VLOOKUP(L822,'Master FWDPoints'!$A:$D,2,FALSE)*(M822-L822)/VLOOKUP(L822,'Master FWDPoints'!$A:$D,4,FALSE)</f>
        <v>0.74545454545454537</v>
      </c>
      <c r="AA822" s="8">
        <f>+VLOOKUP(A822,'Master FWDPoints'!$G:$J,2,FALSE)</f>
        <v>19.600000000000001</v>
      </c>
      <c r="AB822" s="8">
        <f t="shared" si="39"/>
        <v>23.395454545454545</v>
      </c>
      <c r="AC822" s="8">
        <f t="shared" si="40"/>
        <v>3.7954545454545432</v>
      </c>
      <c r="AD822" s="8">
        <f t="shared" si="41"/>
        <v>17.8</v>
      </c>
    </row>
    <row r="823" spans="1:30">
      <c r="A823" s="35">
        <v>41004</v>
      </c>
      <c r="B823" s="37">
        <f>A823+VLOOKUP(A823,'Master FWDPoints'!$A:$D,4,FALSE)</f>
        <v>41038</v>
      </c>
      <c r="C823" s="38">
        <f>B823+VLOOKUP(B823,'Master FWDPoints'!$A:$D,4,FALSE)</f>
        <v>41068</v>
      </c>
      <c r="D823" s="38">
        <f>C823+VLOOKUP(C823,'Master FWDPoints'!$A:$D,4,FALSE)</f>
        <v>41101</v>
      </c>
      <c r="E823" s="38">
        <f>D823+VLOOKUP(D823,'Master FWDPoints'!$A:$D,4,FALSE)</f>
        <v>41131</v>
      </c>
      <c r="F823" s="38">
        <f>E823+VLOOKUP(E823,'Master FWDPoints'!$A:$D,4,FALSE)</f>
        <v>41165</v>
      </c>
      <c r="G823" s="38">
        <f>F823+VLOOKUP(F823,'Master FWDPoints'!$A:$D,4,FALSE)</f>
        <v>41201</v>
      </c>
      <c r="H823" s="38">
        <f>G823+VLOOKUP(G823,'Master FWDPoints'!$A:$D,4,FALSE)</f>
        <v>41235</v>
      </c>
      <c r="I823" s="38">
        <f>H823+VLOOKUP(H823,'Master FWDPoints'!$A:$D,4,FALSE)</f>
        <v>41267</v>
      </c>
      <c r="J823" s="38">
        <f>I823+VLOOKUP(I823,'Master FWDPoints'!$A:$D,4,FALSE)</f>
        <v>41299</v>
      </c>
      <c r="K823" s="38">
        <f>J823+VLOOKUP(J823,'Master FWDPoints'!$A:$D,4,FALSE)</f>
        <v>41332</v>
      </c>
      <c r="L823" s="38">
        <f>K823+VLOOKUP(K823,'Master FWDPoints'!$A:$D,4,FALSE)</f>
        <v>41361</v>
      </c>
      <c r="M823" s="44">
        <f>$A823+VLOOKUP($A823,'Master FWDPoints'!$G:$K,4,FALSE)</f>
        <v>41373</v>
      </c>
      <c r="O823" s="8">
        <f>+VLOOKUP(A823,'Master FWDPoints'!$A:$D,2,FALSE)</f>
        <v>1</v>
      </c>
      <c r="P823" s="8">
        <f>+VLOOKUP(B823,'Master FWDPoints'!$A:$D,2,FALSE)</f>
        <v>2.0499999999999998</v>
      </c>
      <c r="Q823" s="8">
        <f>+VLOOKUP(C823,'Master FWDPoints'!$A:$D,2,FALSE)</f>
        <v>2.1</v>
      </c>
      <c r="R823" s="8">
        <f>+VLOOKUP(D823,'Master FWDPoints'!$A:$D,2,FALSE)</f>
        <v>1.9</v>
      </c>
      <c r="S823" s="8">
        <f>+VLOOKUP(E823,'Master FWDPoints'!$A:$D,2,FALSE)</f>
        <v>2.15</v>
      </c>
      <c r="T823" s="8">
        <f>+VLOOKUP(F823,'Master FWDPoints'!$A:$D,2,FALSE)</f>
        <v>2.5</v>
      </c>
      <c r="U823" s="8">
        <f>+VLOOKUP(G823,'Master FWDPoints'!$A:$D,2,FALSE)</f>
        <v>2.2999999999999998</v>
      </c>
      <c r="V823" s="8">
        <f>+VLOOKUP(H823,'Master FWDPoints'!$A:$D,2,FALSE)</f>
        <v>1.95</v>
      </c>
      <c r="W823" s="8">
        <f>+VLOOKUP(I823,'Master FWDPoints'!$A:$D,2,FALSE)</f>
        <v>1.95</v>
      </c>
      <c r="X823" s="8">
        <f>+VLOOKUP(J823,'Master FWDPoints'!$A:$D,2,FALSE)</f>
        <v>2</v>
      </c>
      <c r="Y823" s="8">
        <f>+VLOOKUP(K823,'Master FWDPoints'!$A:$D,2,FALSE)</f>
        <v>1.95</v>
      </c>
      <c r="Z823" s="8">
        <f>+VLOOKUP(L823,'Master FWDPoints'!$A:$D,2,FALSE)*(M823-L823)/VLOOKUP(L823,'Master FWDPoints'!$A:$D,4,FALSE)</f>
        <v>0.74545454545454537</v>
      </c>
      <c r="AA823" s="8">
        <f>+VLOOKUP(A823,'Master FWDPoints'!$G:$J,2,FALSE)</f>
        <v>17.600000000000001</v>
      </c>
      <c r="AB823" s="8">
        <f t="shared" si="39"/>
        <v>22.595454545454544</v>
      </c>
      <c r="AC823" s="8">
        <f t="shared" si="40"/>
        <v>4.9954545454545425</v>
      </c>
      <c r="AD823" s="8">
        <f t="shared" si="41"/>
        <v>16.600000000000001</v>
      </c>
    </row>
    <row r="824" spans="1:30">
      <c r="A824" s="35">
        <v>41003</v>
      </c>
      <c r="B824" s="37">
        <f>A824+VLOOKUP(A824,'Master FWDPoints'!$A:$D,4,FALSE)</f>
        <v>41037</v>
      </c>
      <c r="C824" s="38">
        <f>B824+VLOOKUP(B824,'Master FWDPoints'!$A:$D,4,FALSE)</f>
        <v>41068</v>
      </c>
      <c r="D824" s="38">
        <f>C824+VLOOKUP(C824,'Master FWDPoints'!$A:$D,4,FALSE)</f>
        <v>41101</v>
      </c>
      <c r="E824" s="38">
        <f>D824+VLOOKUP(D824,'Master FWDPoints'!$A:$D,4,FALSE)</f>
        <v>41131</v>
      </c>
      <c r="F824" s="38">
        <f>E824+VLOOKUP(E824,'Master FWDPoints'!$A:$D,4,FALSE)</f>
        <v>41165</v>
      </c>
      <c r="G824" s="38">
        <f>F824+VLOOKUP(F824,'Master FWDPoints'!$A:$D,4,FALSE)</f>
        <v>41201</v>
      </c>
      <c r="H824" s="38">
        <f>G824+VLOOKUP(G824,'Master FWDPoints'!$A:$D,4,FALSE)</f>
        <v>41235</v>
      </c>
      <c r="I824" s="38">
        <f>H824+VLOOKUP(H824,'Master FWDPoints'!$A:$D,4,FALSE)</f>
        <v>41267</v>
      </c>
      <c r="J824" s="38">
        <f>I824+VLOOKUP(I824,'Master FWDPoints'!$A:$D,4,FALSE)</f>
        <v>41299</v>
      </c>
      <c r="K824" s="38">
        <f>J824+VLOOKUP(J824,'Master FWDPoints'!$A:$D,4,FALSE)</f>
        <v>41332</v>
      </c>
      <c r="L824" s="38">
        <f>K824+VLOOKUP(K824,'Master FWDPoints'!$A:$D,4,FALSE)</f>
        <v>41361</v>
      </c>
      <c r="M824" s="44">
        <f>$A824+VLOOKUP($A824,'Master FWDPoints'!$G:$K,4,FALSE)</f>
        <v>41372</v>
      </c>
      <c r="O824" s="8">
        <f>+VLOOKUP(A824,'Master FWDPoints'!$A:$D,2,FALSE)</f>
        <v>1.65</v>
      </c>
      <c r="P824" s="8">
        <f>+VLOOKUP(B824,'Master FWDPoints'!$A:$D,2,FALSE)</f>
        <v>2</v>
      </c>
      <c r="Q824" s="8">
        <f>+VLOOKUP(C824,'Master FWDPoints'!$A:$D,2,FALSE)</f>
        <v>2.1</v>
      </c>
      <c r="R824" s="8">
        <f>+VLOOKUP(D824,'Master FWDPoints'!$A:$D,2,FALSE)</f>
        <v>1.9</v>
      </c>
      <c r="S824" s="8">
        <f>+VLOOKUP(E824,'Master FWDPoints'!$A:$D,2,FALSE)</f>
        <v>2.15</v>
      </c>
      <c r="T824" s="8">
        <f>+VLOOKUP(F824,'Master FWDPoints'!$A:$D,2,FALSE)</f>
        <v>2.5</v>
      </c>
      <c r="U824" s="8">
        <f>+VLOOKUP(G824,'Master FWDPoints'!$A:$D,2,FALSE)</f>
        <v>2.2999999999999998</v>
      </c>
      <c r="V824" s="8">
        <f>+VLOOKUP(H824,'Master FWDPoints'!$A:$D,2,FALSE)</f>
        <v>1.95</v>
      </c>
      <c r="W824" s="8">
        <f>+VLOOKUP(I824,'Master FWDPoints'!$A:$D,2,FALSE)</f>
        <v>1.95</v>
      </c>
      <c r="X824" s="8">
        <f>+VLOOKUP(J824,'Master FWDPoints'!$A:$D,2,FALSE)</f>
        <v>2</v>
      </c>
      <c r="Y824" s="8">
        <f>+VLOOKUP(K824,'Master FWDPoints'!$A:$D,2,FALSE)</f>
        <v>1.95</v>
      </c>
      <c r="Z824" s="8">
        <f>+VLOOKUP(L824,'Master FWDPoints'!$A:$D,2,FALSE)*(M824-L824)/VLOOKUP(L824,'Master FWDPoints'!$A:$D,4,FALSE)</f>
        <v>0.68333333333333324</v>
      </c>
      <c r="AA824" s="8">
        <f>+VLOOKUP(A824,'Master FWDPoints'!$G:$J,2,FALSE)</f>
        <v>19.350000000000001</v>
      </c>
      <c r="AB824" s="8">
        <f t="shared" si="39"/>
        <v>23.133333333333333</v>
      </c>
      <c r="AC824" s="8">
        <f t="shared" si="40"/>
        <v>3.7833333333333314</v>
      </c>
      <c r="AD824" s="8">
        <f t="shared" si="41"/>
        <v>17.700000000000003</v>
      </c>
    </row>
    <row r="825" spans="1:30">
      <c r="A825" s="35">
        <v>41002</v>
      </c>
      <c r="B825" s="37">
        <f>A825+VLOOKUP(A825,'Master FWDPoints'!$A:$D,4,FALSE)</f>
        <v>41033</v>
      </c>
      <c r="C825" s="38">
        <f>B825+VLOOKUP(B825,'Master FWDPoints'!$A:$D,4,FALSE)</f>
        <v>41067</v>
      </c>
      <c r="D825" s="38">
        <f>C825+VLOOKUP(C825,'Master FWDPoints'!$A:$D,4,FALSE)</f>
        <v>41100</v>
      </c>
      <c r="E825" s="38">
        <f>D825+VLOOKUP(D825,'Master FWDPoints'!$A:$D,4,FALSE)</f>
        <v>41131</v>
      </c>
      <c r="F825" s="38">
        <f>E825+VLOOKUP(E825,'Master FWDPoints'!$A:$D,4,FALSE)</f>
        <v>41165</v>
      </c>
      <c r="G825" s="38">
        <f>F825+VLOOKUP(F825,'Master FWDPoints'!$A:$D,4,FALSE)</f>
        <v>41201</v>
      </c>
      <c r="H825" s="38">
        <f>G825+VLOOKUP(G825,'Master FWDPoints'!$A:$D,4,FALSE)</f>
        <v>41235</v>
      </c>
      <c r="I825" s="38">
        <f>H825+VLOOKUP(H825,'Master FWDPoints'!$A:$D,4,FALSE)</f>
        <v>41267</v>
      </c>
      <c r="J825" s="38">
        <f>I825+VLOOKUP(I825,'Master FWDPoints'!$A:$D,4,FALSE)</f>
        <v>41299</v>
      </c>
      <c r="K825" s="38">
        <f>J825+VLOOKUP(J825,'Master FWDPoints'!$A:$D,4,FALSE)</f>
        <v>41332</v>
      </c>
      <c r="L825" s="38">
        <f>K825+VLOOKUP(K825,'Master FWDPoints'!$A:$D,4,FALSE)</f>
        <v>41361</v>
      </c>
      <c r="M825" s="44">
        <f>$A825+VLOOKUP($A825,'Master FWDPoints'!$G:$K,4,FALSE)</f>
        <v>41368</v>
      </c>
      <c r="O825" s="8">
        <f>+VLOOKUP(A825,'Master FWDPoints'!$A:$D,2,FALSE)</f>
        <v>1.45</v>
      </c>
      <c r="P825" s="8">
        <f>+VLOOKUP(B825,'Master FWDPoints'!$A:$D,2,FALSE)</f>
        <v>1.95</v>
      </c>
      <c r="Q825" s="8">
        <f>+VLOOKUP(C825,'Master FWDPoints'!$A:$D,2,FALSE)</f>
        <v>2.1</v>
      </c>
      <c r="R825" s="8">
        <f>+VLOOKUP(D825,'Master FWDPoints'!$A:$D,2,FALSE)</f>
        <v>1.9</v>
      </c>
      <c r="S825" s="8">
        <f>+VLOOKUP(E825,'Master FWDPoints'!$A:$D,2,FALSE)</f>
        <v>2.15</v>
      </c>
      <c r="T825" s="8">
        <f>+VLOOKUP(F825,'Master FWDPoints'!$A:$D,2,FALSE)</f>
        <v>2.5</v>
      </c>
      <c r="U825" s="8">
        <f>+VLOOKUP(G825,'Master FWDPoints'!$A:$D,2,FALSE)</f>
        <v>2.2999999999999998</v>
      </c>
      <c r="V825" s="8">
        <f>+VLOOKUP(H825,'Master FWDPoints'!$A:$D,2,FALSE)</f>
        <v>1.95</v>
      </c>
      <c r="W825" s="8">
        <f>+VLOOKUP(I825,'Master FWDPoints'!$A:$D,2,FALSE)</f>
        <v>1.95</v>
      </c>
      <c r="X825" s="8">
        <f>+VLOOKUP(J825,'Master FWDPoints'!$A:$D,2,FALSE)</f>
        <v>2</v>
      </c>
      <c r="Y825" s="8">
        <f>+VLOOKUP(K825,'Master FWDPoints'!$A:$D,2,FALSE)</f>
        <v>1.95</v>
      </c>
      <c r="Z825" s="8">
        <f>+VLOOKUP(L825,'Master FWDPoints'!$A:$D,2,FALSE)*(M825-L825)/VLOOKUP(L825,'Master FWDPoints'!$A:$D,4,FALSE)</f>
        <v>0.43484848484848476</v>
      </c>
      <c r="AA825" s="8">
        <f>+VLOOKUP(A825,'Master FWDPoints'!$G:$J,2,FALSE)</f>
        <v>19.25</v>
      </c>
      <c r="AB825" s="8">
        <f t="shared" si="39"/>
        <v>22.634848484848483</v>
      </c>
      <c r="AC825" s="8">
        <f t="shared" si="40"/>
        <v>3.384848484848483</v>
      </c>
      <c r="AD825" s="8">
        <f t="shared" si="41"/>
        <v>17.8</v>
      </c>
    </row>
    <row r="826" spans="1:30">
      <c r="A826" s="35">
        <v>41001</v>
      </c>
      <c r="B826" s="37">
        <f>A826+VLOOKUP(A826,'Master FWDPoints'!$A:$D,4,FALSE)</f>
        <v>41032</v>
      </c>
      <c r="C826" s="38">
        <f>B826+VLOOKUP(B826,'Master FWDPoints'!$A:$D,4,FALSE)</f>
        <v>41066</v>
      </c>
      <c r="D826" s="38">
        <f>C826+VLOOKUP(C826,'Master FWDPoints'!$A:$D,4,FALSE)</f>
        <v>41096</v>
      </c>
      <c r="E826" s="38">
        <f>D826+VLOOKUP(D826,'Master FWDPoints'!$A:$D,4,FALSE)</f>
        <v>41130</v>
      </c>
      <c r="F826" s="38">
        <f>E826+VLOOKUP(E826,'Master FWDPoints'!$A:$D,4,FALSE)</f>
        <v>41164</v>
      </c>
      <c r="G826" s="38">
        <f>F826+VLOOKUP(F826,'Master FWDPoints'!$A:$D,4,FALSE)</f>
        <v>41194</v>
      </c>
      <c r="H826" s="38">
        <f>G826+VLOOKUP(G826,'Master FWDPoints'!$A:$D,4,FALSE)</f>
        <v>41229</v>
      </c>
      <c r="I826" s="38">
        <f>H826+VLOOKUP(H826,'Master FWDPoints'!$A:$D,4,FALSE)</f>
        <v>41262</v>
      </c>
      <c r="J826" s="38">
        <f>I826+VLOOKUP(I826,'Master FWDPoints'!$A:$D,4,FALSE)</f>
        <v>41292</v>
      </c>
      <c r="K826" s="38">
        <f>J826+VLOOKUP(J826,'Master FWDPoints'!$A:$D,4,FALSE)</f>
        <v>41326</v>
      </c>
      <c r="L826" s="38">
        <f>K826+VLOOKUP(K826,'Master FWDPoints'!$A:$D,4,FALSE)</f>
        <v>41355</v>
      </c>
      <c r="M826" s="44">
        <f>$A826+VLOOKUP($A826,'Master FWDPoints'!$G:$K,4,FALSE)</f>
        <v>41367</v>
      </c>
      <c r="O826" s="8">
        <f>+VLOOKUP(A826,'Master FWDPoints'!$A:$D,2,FALSE)</f>
        <v>1.55</v>
      </c>
      <c r="P826" s="8">
        <f>+VLOOKUP(B826,'Master FWDPoints'!$A:$D,2,FALSE)</f>
        <v>1.85</v>
      </c>
      <c r="Q826" s="8">
        <f>+VLOOKUP(C826,'Master FWDPoints'!$A:$D,2,FALSE)</f>
        <v>2.1</v>
      </c>
      <c r="R826" s="8">
        <f>+VLOOKUP(D826,'Master FWDPoints'!$A:$D,2,FALSE)</f>
        <v>1.9</v>
      </c>
      <c r="S826" s="8">
        <f>+VLOOKUP(E826,'Master FWDPoints'!$A:$D,2,FALSE)</f>
        <v>1.95</v>
      </c>
      <c r="T826" s="8">
        <f>+VLOOKUP(F826,'Master FWDPoints'!$A:$D,2,FALSE)</f>
        <v>2</v>
      </c>
      <c r="U826" s="8">
        <f>+VLOOKUP(G826,'Master FWDPoints'!$A:$D,2,FALSE)</f>
        <v>2.8</v>
      </c>
      <c r="V826" s="8">
        <f>+VLOOKUP(H826,'Master FWDPoints'!$A:$D,2,FALSE)</f>
        <v>1.75</v>
      </c>
      <c r="W826" s="8">
        <f>+VLOOKUP(I826,'Master FWDPoints'!$A:$D,2,FALSE)</f>
        <v>1.85</v>
      </c>
      <c r="X826" s="8">
        <f>+VLOOKUP(J826,'Master FWDPoints'!$A:$D,2,FALSE)</f>
        <v>1.9</v>
      </c>
      <c r="Y826" s="8">
        <f>+VLOOKUP(K826,'Master FWDPoints'!$A:$D,2,FALSE)</f>
        <v>2</v>
      </c>
      <c r="Z826" s="8">
        <f>+VLOOKUP(L826,'Master FWDPoints'!$A:$D,2,FALSE)*(M826-L826)/VLOOKUP(L826,'Master FWDPoints'!$A:$D,4,FALSE)</f>
        <v>0.77647058823529413</v>
      </c>
      <c r="AA826" s="8">
        <f>+VLOOKUP(A826,'Master FWDPoints'!$G:$J,2,FALSE)</f>
        <v>19.149999999999999</v>
      </c>
      <c r="AB826" s="8">
        <f t="shared" si="39"/>
        <v>22.426470588235293</v>
      </c>
      <c r="AC826" s="8">
        <f t="shared" si="40"/>
        <v>3.2764705882352949</v>
      </c>
      <c r="AD826" s="8">
        <f t="shared" si="41"/>
        <v>17.599999999999998</v>
      </c>
    </row>
    <row r="827" spans="1:30">
      <c r="A827" s="35">
        <v>40998</v>
      </c>
      <c r="B827" s="37">
        <f>A827+VLOOKUP(A827,'Master FWDPoints'!$A:$D,4,FALSE)</f>
        <v>41029</v>
      </c>
      <c r="C827" s="38">
        <f>B827+VLOOKUP(B827,'Master FWDPoints'!$A:$D,4,FALSE)</f>
        <v>41060</v>
      </c>
      <c r="D827" s="38">
        <f>C827+VLOOKUP(C827,'Master FWDPoints'!$A:$D,4,FALSE)</f>
        <v>41089</v>
      </c>
      <c r="E827" s="38">
        <f>D827+VLOOKUP(D827,'Master FWDPoints'!$A:$D,4,FALSE)</f>
        <v>41121</v>
      </c>
      <c r="F827" s="38">
        <f>E827+VLOOKUP(E827,'Master FWDPoints'!$A:$D,4,FALSE)</f>
        <v>41152</v>
      </c>
      <c r="G827" s="38">
        <f>F827+VLOOKUP(F827,'Master FWDPoints'!$A:$D,4,FALSE)</f>
        <v>41180</v>
      </c>
      <c r="H827" s="38">
        <f>G827+VLOOKUP(G827,'Master FWDPoints'!$A:$D,4,FALSE)</f>
        <v>41213</v>
      </c>
      <c r="I827" s="38">
        <f>H827+VLOOKUP(H827,'Master FWDPoints'!$A:$D,4,FALSE)</f>
        <v>41243</v>
      </c>
      <c r="J827" s="38">
        <f>I827+VLOOKUP(I827,'Master FWDPoints'!$A:$D,4,FALSE)</f>
        <v>41271</v>
      </c>
      <c r="K827" s="38">
        <f>J827+VLOOKUP(J827,'Master FWDPoints'!$A:$D,4,FALSE)</f>
        <v>41305</v>
      </c>
      <c r="L827" s="38">
        <f>K827+VLOOKUP(K827,'Master FWDPoints'!$A:$D,4,FALSE)</f>
        <v>41333</v>
      </c>
      <c r="M827" s="44">
        <f>$A827+VLOOKUP($A827,'Master FWDPoints'!$G:$K,4,FALSE)</f>
        <v>41361</v>
      </c>
      <c r="O827" s="8">
        <f>+VLOOKUP(A827,'Master FWDPoints'!$A:$D,2,FALSE)</f>
        <v>1.65</v>
      </c>
      <c r="P827" s="8">
        <f>+VLOOKUP(B827,'Master FWDPoints'!$A:$D,2,FALSE)</f>
        <v>1.65</v>
      </c>
      <c r="Q827" s="8">
        <f>+VLOOKUP(C827,'Master FWDPoints'!$A:$D,2,FALSE)</f>
        <v>1.94</v>
      </c>
      <c r="R827" s="8">
        <f>+VLOOKUP(D827,'Master FWDPoints'!$A:$D,2,FALSE)</f>
        <v>2.0499999999999998</v>
      </c>
      <c r="S827" s="8">
        <f>+VLOOKUP(E827,'Master FWDPoints'!$A:$D,2,FALSE)</f>
        <v>2.15</v>
      </c>
      <c r="T827" s="8">
        <f>+VLOOKUP(F827,'Master FWDPoints'!$A:$D,2,FALSE)</f>
        <v>2.15</v>
      </c>
      <c r="U827" s="8">
        <f>+VLOOKUP(G827,'Master FWDPoints'!$A:$D,2,FALSE)</f>
        <v>2.25</v>
      </c>
      <c r="V827" s="8">
        <f>+VLOOKUP(H827,'Master FWDPoints'!$A:$D,2,FALSE)</f>
        <v>1.8599999999999999</v>
      </c>
      <c r="W827" s="8">
        <f>+VLOOKUP(I827,'Master FWDPoints'!$A:$D,2,FALSE)</f>
        <v>1.75</v>
      </c>
      <c r="X827" s="8">
        <f>+VLOOKUP(J827,'Master FWDPoints'!$A:$D,2,FALSE)</f>
        <v>1.75</v>
      </c>
      <c r="Y827" s="8">
        <f>+VLOOKUP(K827,'Master FWDPoints'!$A:$D,2,FALSE)</f>
        <v>1.75</v>
      </c>
      <c r="Z827" s="8">
        <f>+VLOOKUP(L827,'Master FWDPoints'!$A:$D,2,FALSE)*(M827-L827)/VLOOKUP(L827,'Master FWDPoints'!$A:$D,4,FALSE)</f>
        <v>2.15</v>
      </c>
      <c r="AA827" s="8">
        <f>+VLOOKUP(A827,'Master FWDPoints'!$G:$J,2,FALSE)</f>
        <v>19.25</v>
      </c>
      <c r="AB827" s="8">
        <f t="shared" si="39"/>
        <v>23.099999999999998</v>
      </c>
      <c r="AC827" s="8">
        <f t="shared" si="40"/>
        <v>3.8499999999999979</v>
      </c>
      <c r="AD827" s="8">
        <f t="shared" si="41"/>
        <v>17.600000000000001</v>
      </c>
    </row>
    <row r="828" spans="1:30">
      <c r="A828" s="35">
        <v>40997</v>
      </c>
      <c r="B828" s="37">
        <f>A828+VLOOKUP(A828,'Master FWDPoints'!$A:$D,4,FALSE)</f>
        <v>41029</v>
      </c>
      <c r="C828" s="38">
        <f>B828+VLOOKUP(B828,'Master FWDPoints'!$A:$D,4,FALSE)</f>
        <v>41060</v>
      </c>
      <c r="D828" s="38">
        <f>C828+VLOOKUP(C828,'Master FWDPoints'!$A:$D,4,FALSE)</f>
        <v>41089</v>
      </c>
      <c r="E828" s="38">
        <f>D828+VLOOKUP(D828,'Master FWDPoints'!$A:$D,4,FALSE)</f>
        <v>41121</v>
      </c>
      <c r="F828" s="38">
        <f>E828+VLOOKUP(E828,'Master FWDPoints'!$A:$D,4,FALSE)</f>
        <v>41152</v>
      </c>
      <c r="G828" s="38">
        <f>F828+VLOOKUP(F828,'Master FWDPoints'!$A:$D,4,FALSE)</f>
        <v>41180</v>
      </c>
      <c r="H828" s="38">
        <f>G828+VLOOKUP(G828,'Master FWDPoints'!$A:$D,4,FALSE)</f>
        <v>41213</v>
      </c>
      <c r="I828" s="38">
        <f>H828+VLOOKUP(H828,'Master FWDPoints'!$A:$D,4,FALSE)</f>
        <v>41243</v>
      </c>
      <c r="J828" s="38">
        <f>I828+VLOOKUP(I828,'Master FWDPoints'!$A:$D,4,FALSE)</f>
        <v>41271</v>
      </c>
      <c r="K828" s="38">
        <f>J828+VLOOKUP(J828,'Master FWDPoints'!$A:$D,4,FALSE)</f>
        <v>41305</v>
      </c>
      <c r="L828" s="38">
        <f>K828+VLOOKUP(K828,'Master FWDPoints'!$A:$D,4,FALSE)</f>
        <v>41333</v>
      </c>
      <c r="M828" s="44">
        <f>$A828+VLOOKUP($A828,'Master FWDPoints'!$G:$K,4,FALSE)</f>
        <v>41361</v>
      </c>
      <c r="O828" s="8">
        <f>+VLOOKUP(A828,'Master FWDPoints'!$A:$D,2,FALSE)</f>
        <v>1.5</v>
      </c>
      <c r="P828" s="8">
        <f>+VLOOKUP(B828,'Master FWDPoints'!$A:$D,2,FALSE)</f>
        <v>1.65</v>
      </c>
      <c r="Q828" s="8">
        <f>+VLOOKUP(C828,'Master FWDPoints'!$A:$D,2,FALSE)</f>
        <v>1.94</v>
      </c>
      <c r="R828" s="8">
        <f>+VLOOKUP(D828,'Master FWDPoints'!$A:$D,2,FALSE)</f>
        <v>2.0499999999999998</v>
      </c>
      <c r="S828" s="8">
        <f>+VLOOKUP(E828,'Master FWDPoints'!$A:$D,2,FALSE)</f>
        <v>2.15</v>
      </c>
      <c r="T828" s="8">
        <f>+VLOOKUP(F828,'Master FWDPoints'!$A:$D,2,FALSE)</f>
        <v>2.15</v>
      </c>
      <c r="U828" s="8">
        <f>+VLOOKUP(G828,'Master FWDPoints'!$A:$D,2,FALSE)</f>
        <v>2.25</v>
      </c>
      <c r="V828" s="8">
        <f>+VLOOKUP(H828,'Master FWDPoints'!$A:$D,2,FALSE)</f>
        <v>1.8599999999999999</v>
      </c>
      <c r="W828" s="8">
        <f>+VLOOKUP(I828,'Master FWDPoints'!$A:$D,2,FALSE)</f>
        <v>1.75</v>
      </c>
      <c r="X828" s="8">
        <f>+VLOOKUP(J828,'Master FWDPoints'!$A:$D,2,FALSE)</f>
        <v>1.75</v>
      </c>
      <c r="Y828" s="8">
        <f>+VLOOKUP(K828,'Master FWDPoints'!$A:$D,2,FALSE)</f>
        <v>1.75</v>
      </c>
      <c r="Z828" s="8">
        <f>+VLOOKUP(L828,'Master FWDPoints'!$A:$D,2,FALSE)*(M828-L828)/VLOOKUP(L828,'Master FWDPoints'!$A:$D,4,FALSE)</f>
        <v>2.15</v>
      </c>
      <c r="AA828" s="8">
        <f>+VLOOKUP(A828,'Master FWDPoints'!$G:$J,2,FALSE)</f>
        <v>18.649999999999999</v>
      </c>
      <c r="AB828" s="8">
        <f t="shared" si="39"/>
        <v>22.949999999999996</v>
      </c>
      <c r="AC828" s="8">
        <f t="shared" si="40"/>
        <v>4.2999999999999972</v>
      </c>
      <c r="AD828" s="8">
        <f t="shared" si="41"/>
        <v>17.149999999999999</v>
      </c>
    </row>
    <row r="829" spans="1:30">
      <c r="A829" s="35">
        <v>40996</v>
      </c>
      <c r="B829" s="37">
        <f>A829+VLOOKUP(A829,'Master FWDPoints'!$A:$D,4,FALSE)</f>
        <v>41026</v>
      </c>
      <c r="C829" s="38">
        <f>B829+VLOOKUP(B829,'Master FWDPoints'!$A:$D,4,FALSE)</f>
        <v>41060</v>
      </c>
      <c r="D829" s="38">
        <f>C829+VLOOKUP(C829,'Master FWDPoints'!$A:$D,4,FALSE)</f>
        <v>41089</v>
      </c>
      <c r="E829" s="38">
        <f>D829+VLOOKUP(D829,'Master FWDPoints'!$A:$D,4,FALSE)</f>
        <v>41121</v>
      </c>
      <c r="F829" s="38">
        <f>E829+VLOOKUP(E829,'Master FWDPoints'!$A:$D,4,FALSE)</f>
        <v>41152</v>
      </c>
      <c r="G829" s="38">
        <f>F829+VLOOKUP(F829,'Master FWDPoints'!$A:$D,4,FALSE)</f>
        <v>41180</v>
      </c>
      <c r="H829" s="38">
        <f>G829+VLOOKUP(G829,'Master FWDPoints'!$A:$D,4,FALSE)</f>
        <v>41213</v>
      </c>
      <c r="I829" s="38">
        <f>H829+VLOOKUP(H829,'Master FWDPoints'!$A:$D,4,FALSE)</f>
        <v>41243</v>
      </c>
      <c r="J829" s="38">
        <f>I829+VLOOKUP(I829,'Master FWDPoints'!$A:$D,4,FALSE)</f>
        <v>41271</v>
      </c>
      <c r="K829" s="38">
        <f>J829+VLOOKUP(J829,'Master FWDPoints'!$A:$D,4,FALSE)</f>
        <v>41305</v>
      </c>
      <c r="L829" s="38">
        <f>K829+VLOOKUP(K829,'Master FWDPoints'!$A:$D,4,FALSE)</f>
        <v>41333</v>
      </c>
      <c r="M829" s="44">
        <f>$A829+VLOOKUP($A829,'Master FWDPoints'!$G:$K,4,FALSE)</f>
        <v>41361</v>
      </c>
      <c r="O829" s="8">
        <f>+VLOOKUP(A829,'Master FWDPoints'!$A:$D,2,FALSE)</f>
        <v>1.55</v>
      </c>
      <c r="P829" s="8">
        <f>+VLOOKUP(B829,'Master FWDPoints'!$A:$D,2,FALSE)</f>
        <v>2</v>
      </c>
      <c r="Q829" s="8">
        <f>+VLOOKUP(C829,'Master FWDPoints'!$A:$D,2,FALSE)</f>
        <v>1.94</v>
      </c>
      <c r="R829" s="8">
        <f>+VLOOKUP(D829,'Master FWDPoints'!$A:$D,2,FALSE)</f>
        <v>2.0499999999999998</v>
      </c>
      <c r="S829" s="8">
        <f>+VLOOKUP(E829,'Master FWDPoints'!$A:$D,2,FALSE)</f>
        <v>2.15</v>
      </c>
      <c r="T829" s="8">
        <f>+VLOOKUP(F829,'Master FWDPoints'!$A:$D,2,FALSE)</f>
        <v>2.15</v>
      </c>
      <c r="U829" s="8">
        <f>+VLOOKUP(G829,'Master FWDPoints'!$A:$D,2,FALSE)</f>
        <v>2.25</v>
      </c>
      <c r="V829" s="8">
        <f>+VLOOKUP(H829,'Master FWDPoints'!$A:$D,2,FALSE)</f>
        <v>1.8599999999999999</v>
      </c>
      <c r="W829" s="8">
        <f>+VLOOKUP(I829,'Master FWDPoints'!$A:$D,2,FALSE)</f>
        <v>1.75</v>
      </c>
      <c r="X829" s="8">
        <f>+VLOOKUP(J829,'Master FWDPoints'!$A:$D,2,FALSE)</f>
        <v>1.75</v>
      </c>
      <c r="Y829" s="8">
        <f>+VLOOKUP(K829,'Master FWDPoints'!$A:$D,2,FALSE)</f>
        <v>1.75</v>
      </c>
      <c r="Z829" s="8">
        <f>+VLOOKUP(L829,'Master FWDPoints'!$A:$D,2,FALSE)*(M829-L829)/VLOOKUP(L829,'Master FWDPoints'!$A:$D,4,FALSE)</f>
        <v>2.15</v>
      </c>
      <c r="AA829" s="8">
        <f>+VLOOKUP(A829,'Master FWDPoints'!$G:$J,2,FALSE)</f>
        <v>18.5</v>
      </c>
      <c r="AB829" s="8">
        <f t="shared" si="39"/>
        <v>23.349999999999998</v>
      </c>
      <c r="AC829" s="8">
        <f t="shared" si="40"/>
        <v>4.8499999999999979</v>
      </c>
      <c r="AD829" s="8">
        <f t="shared" si="41"/>
        <v>16.95</v>
      </c>
    </row>
    <row r="830" spans="1:30">
      <c r="A830" s="35">
        <v>40995</v>
      </c>
      <c r="B830" s="37">
        <f>A830+VLOOKUP(A830,'Master FWDPoints'!$A:$D,4,FALSE)</f>
        <v>41026</v>
      </c>
      <c r="C830" s="38">
        <f>B830+VLOOKUP(B830,'Master FWDPoints'!$A:$D,4,FALSE)</f>
        <v>41060</v>
      </c>
      <c r="D830" s="38">
        <f>C830+VLOOKUP(C830,'Master FWDPoints'!$A:$D,4,FALSE)</f>
        <v>41089</v>
      </c>
      <c r="E830" s="38">
        <f>D830+VLOOKUP(D830,'Master FWDPoints'!$A:$D,4,FALSE)</f>
        <v>41121</v>
      </c>
      <c r="F830" s="38">
        <f>E830+VLOOKUP(E830,'Master FWDPoints'!$A:$D,4,FALSE)</f>
        <v>41152</v>
      </c>
      <c r="G830" s="38">
        <f>F830+VLOOKUP(F830,'Master FWDPoints'!$A:$D,4,FALSE)</f>
        <v>41180</v>
      </c>
      <c r="H830" s="38">
        <f>G830+VLOOKUP(G830,'Master FWDPoints'!$A:$D,4,FALSE)</f>
        <v>41213</v>
      </c>
      <c r="I830" s="38">
        <f>H830+VLOOKUP(H830,'Master FWDPoints'!$A:$D,4,FALSE)</f>
        <v>41243</v>
      </c>
      <c r="J830" s="38">
        <f>I830+VLOOKUP(I830,'Master FWDPoints'!$A:$D,4,FALSE)</f>
        <v>41271</v>
      </c>
      <c r="K830" s="38">
        <f>J830+VLOOKUP(J830,'Master FWDPoints'!$A:$D,4,FALSE)</f>
        <v>41305</v>
      </c>
      <c r="L830" s="38">
        <f>K830+VLOOKUP(K830,'Master FWDPoints'!$A:$D,4,FALSE)</f>
        <v>41333</v>
      </c>
      <c r="M830" s="44">
        <f>$A830+VLOOKUP($A830,'Master FWDPoints'!$G:$K,4,FALSE)</f>
        <v>41361</v>
      </c>
      <c r="O830" s="8">
        <f>+VLOOKUP(A830,'Master FWDPoints'!$A:$D,2,FALSE)</f>
        <v>1.55</v>
      </c>
      <c r="P830" s="8">
        <f>+VLOOKUP(B830,'Master FWDPoints'!$A:$D,2,FALSE)</f>
        <v>2</v>
      </c>
      <c r="Q830" s="8">
        <f>+VLOOKUP(C830,'Master FWDPoints'!$A:$D,2,FALSE)</f>
        <v>1.94</v>
      </c>
      <c r="R830" s="8">
        <f>+VLOOKUP(D830,'Master FWDPoints'!$A:$D,2,FALSE)</f>
        <v>2.0499999999999998</v>
      </c>
      <c r="S830" s="8">
        <f>+VLOOKUP(E830,'Master FWDPoints'!$A:$D,2,FALSE)</f>
        <v>2.15</v>
      </c>
      <c r="T830" s="8">
        <f>+VLOOKUP(F830,'Master FWDPoints'!$A:$D,2,FALSE)</f>
        <v>2.15</v>
      </c>
      <c r="U830" s="8">
        <f>+VLOOKUP(G830,'Master FWDPoints'!$A:$D,2,FALSE)</f>
        <v>2.25</v>
      </c>
      <c r="V830" s="8">
        <f>+VLOOKUP(H830,'Master FWDPoints'!$A:$D,2,FALSE)</f>
        <v>1.8599999999999999</v>
      </c>
      <c r="W830" s="8">
        <f>+VLOOKUP(I830,'Master FWDPoints'!$A:$D,2,FALSE)</f>
        <v>1.75</v>
      </c>
      <c r="X830" s="8">
        <f>+VLOOKUP(J830,'Master FWDPoints'!$A:$D,2,FALSE)</f>
        <v>1.75</v>
      </c>
      <c r="Y830" s="8">
        <f>+VLOOKUP(K830,'Master FWDPoints'!$A:$D,2,FALSE)</f>
        <v>1.75</v>
      </c>
      <c r="Z830" s="8">
        <f>+VLOOKUP(L830,'Master FWDPoints'!$A:$D,2,FALSE)*(M830-L830)/VLOOKUP(L830,'Master FWDPoints'!$A:$D,4,FALSE)</f>
        <v>2.15</v>
      </c>
      <c r="AA830" s="8">
        <f>+VLOOKUP(A830,'Master FWDPoints'!$G:$J,2,FALSE)</f>
        <v>18.8</v>
      </c>
      <c r="AB830" s="8">
        <f t="shared" si="39"/>
        <v>23.349999999999998</v>
      </c>
      <c r="AC830" s="8">
        <f t="shared" si="40"/>
        <v>4.5499999999999972</v>
      </c>
      <c r="AD830" s="8">
        <f t="shared" si="41"/>
        <v>17.25</v>
      </c>
    </row>
    <row r="831" spans="1:30">
      <c r="A831" s="35">
        <v>40994</v>
      </c>
      <c r="B831" s="37">
        <f>A831+VLOOKUP(A831,'Master FWDPoints'!$A:$D,4,FALSE)</f>
        <v>41026</v>
      </c>
      <c r="C831" s="38">
        <f>B831+VLOOKUP(B831,'Master FWDPoints'!$A:$D,4,FALSE)</f>
        <v>41060</v>
      </c>
      <c r="D831" s="38">
        <f>C831+VLOOKUP(C831,'Master FWDPoints'!$A:$D,4,FALSE)</f>
        <v>41089</v>
      </c>
      <c r="E831" s="38">
        <f>D831+VLOOKUP(D831,'Master FWDPoints'!$A:$D,4,FALSE)</f>
        <v>41121</v>
      </c>
      <c r="F831" s="38">
        <f>E831+VLOOKUP(E831,'Master FWDPoints'!$A:$D,4,FALSE)</f>
        <v>41152</v>
      </c>
      <c r="G831" s="38">
        <f>F831+VLOOKUP(F831,'Master FWDPoints'!$A:$D,4,FALSE)</f>
        <v>41180</v>
      </c>
      <c r="H831" s="38">
        <f>G831+VLOOKUP(G831,'Master FWDPoints'!$A:$D,4,FALSE)</f>
        <v>41213</v>
      </c>
      <c r="I831" s="38">
        <f>H831+VLOOKUP(H831,'Master FWDPoints'!$A:$D,4,FALSE)</f>
        <v>41243</v>
      </c>
      <c r="J831" s="38">
        <f>I831+VLOOKUP(I831,'Master FWDPoints'!$A:$D,4,FALSE)</f>
        <v>41271</v>
      </c>
      <c r="K831" s="38">
        <f>J831+VLOOKUP(J831,'Master FWDPoints'!$A:$D,4,FALSE)</f>
        <v>41305</v>
      </c>
      <c r="L831" s="38">
        <f>K831+VLOOKUP(K831,'Master FWDPoints'!$A:$D,4,FALSE)</f>
        <v>41333</v>
      </c>
      <c r="M831" s="44">
        <f>$A831+VLOOKUP($A831,'Master FWDPoints'!$G:$K,4,FALSE)</f>
        <v>41360</v>
      </c>
      <c r="O831" s="8">
        <f>+VLOOKUP(A831,'Master FWDPoints'!$A:$D,2,FALSE)</f>
        <v>1.65</v>
      </c>
      <c r="P831" s="8">
        <f>+VLOOKUP(B831,'Master FWDPoints'!$A:$D,2,FALSE)</f>
        <v>2</v>
      </c>
      <c r="Q831" s="8">
        <f>+VLOOKUP(C831,'Master FWDPoints'!$A:$D,2,FALSE)</f>
        <v>1.94</v>
      </c>
      <c r="R831" s="8">
        <f>+VLOOKUP(D831,'Master FWDPoints'!$A:$D,2,FALSE)</f>
        <v>2.0499999999999998</v>
      </c>
      <c r="S831" s="8">
        <f>+VLOOKUP(E831,'Master FWDPoints'!$A:$D,2,FALSE)</f>
        <v>2.15</v>
      </c>
      <c r="T831" s="8">
        <f>+VLOOKUP(F831,'Master FWDPoints'!$A:$D,2,FALSE)</f>
        <v>2.15</v>
      </c>
      <c r="U831" s="8">
        <f>+VLOOKUP(G831,'Master FWDPoints'!$A:$D,2,FALSE)</f>
        <v>2.25</v>
      </c>
      <c r="V831" s="8">
        <f>+VLOOKUP(H831,'Master FWDPoints'!$A:$D,2,FALSE)</f>
        <v>1.8599999999999999</v>
      </c>
      <c r="W831" s="8">
        <f>+VLOOKUP(I831,'Master FWDPoints'!$A:$D,2,FALSE)</f>
        <v>1.75</v>
      </c>
      <c r="X831" s="8">
        <f>+VLOOKUP(J831,'Master FWDPoints'!$A:$D,2,FALSE)</f>
        <v>1.75</v>
      </c>
      <c r="Y831" s="8">
        <f>+VLOOKUP(K831,'Master FWDPoints'!$A:$D,2,FALSE)</f>
        <v>1.75</v>
      </c>
      <c r="Z831" s="8">
        <f>+VLOOKUP(L831,'Master FWDPoints'!$A:$D,2,FALSE)*(M831-L831)/VLOOKUP(L831,'Master FWDPoints'!$A:$D,4,FALSE)</f>
        <v>2.0732142857142857</v>
      </c>
      <c r="AA831" s="8">
        <f>+VLOOKUP(A831,'Master FWDPoints'!$G:$J,2,FALSE)</f>
        <v>18.5</v>
      </c>
      <c r="AB831" s="8">
        <f t="shared" si="39"/>
        <v>23.373214285714287</v>
      </c>
      <c r="AC831" s="8">
        <f t="shared" si="40"/>
        <v>4.8732142857142868</v>
      </c>
      <c r="AD831" s="8">
        <f t="shared" si="41"/>
        <v>16.850000000000001</v>
      </c>
    </row>
    <row r="832" spans="1:30">
      <c r="A832" s="35">
        <v>40991</v>
      </c>
      <c r="B832" s="37">
        <f>A832+VLOOKUP(A832,'Master FWDPoints'!$A:$D,4,FALSE)</f>
        <v>41025</v>
      </c>
      <c r="C832" s="38">
        <f>B832+VLOOKUP(B832,'Master FWDPoints'!$A:$D,4,FALSE)</f>
        <v>41058</v>
      </c>
      <c r="D832" s="38">
        <f>C832+VLOOKUP(C832,'Master FWDPoints'!$A:$D,4,FALSE)</f>
        <v>41089</v>
      </c>
      <c r="E832" s="38">
        <f>D832+VLOOKUP(D832,'Master FWDPoints'!$A:$D,4,FALSE)</f>
        <v>41121</v>
      </c>
      <c r="F832" s="38">
        <f>E832+VLOOKUP(E832,'Master FWDPoints'!$A:$D,4,FALSE)</f>
        <v>41152</v>
      </c>
      <c r="G832" s="38">
        <f>F832+VLOOKUP(F832,'Master FWDPoints'!$A:$D,4,FALSE)</f>
        <v>41180</v>
      </c>
      <c r="H832" s="38">
        <f>G832+VLOOKUP(G832,'Master FWDPoints'!$A:$D,4,FALSE)</f>
        <v>41213</v>
      </c>
      <c r="I832" s="38">
        <f>H832+VLOOKUP(H832,'Master FWDPoints'!$A:$D,4,FALSE)</f>
        <v>41243</v>
      </c>
      <c r="J832" s="38">
        <f>I832+VLOOKUP(I832,'Master FWDPoints'!$A:$D,4,FALSE)</f>
        <v>41271</v>
      </c>
      <c r="K832" s="38">
        <f>J832+VLOOKUP(J832,'Master FWDPoints'!$A:$D,4,FALSE)</f>
        <v>41305</v>
      </c>
      <c r="L832" s="38">
        <f>K832+VLOOKUP(K832,'Master FWDPoints'!$A:$D,4,FALSE)</f>
        <v>41333</v>
      </c>
      <c r="M832" s="44">
        <f>$A832+VLOOKUP($A832,'Master FWDPoints'!$G:$K,4,FALSE)</f>
        <v>41359</v>
      </c>
      <c r="O832" s="8">
        <f>+VLOOKUP(A832,'Master FWDPoints'!$A:$D,2,FALSE)</f>
        <v>1.5</v>
      </c>
      <c r="P832" s="8">
        <f>+VLOOKUP(B832,'Master FWDPoints'!$A:$D,2,FALSE)</f>
        <v>1.75</v>
      </c>
      <c r="Q832" s="8">
        <f>+VLOOKUP(C832,'Master FWDPoints'!$A:$D,2,FALSE)</f>
        <v>1.75</v>
      </c>
      <c r="R832" s="8">
        <f>+VLOOKUP(D832,'Master FWDPoints'!$A:$D,2,FALSE)</f>
        <v>2.0499999999999998</v>
      </c>
      <c r="S832" s="8">
        <f>+VLOOKUP(E832,'Master FWDPoints'!$A:$D,2,FALSE)</f>
        <v>2.15</v>
      </c>
      <c r="T832" s="8">
        <f>+VLOOKUP(F832,'Master FWDPoints'!$A:$D,2,FALSE)</f>
        <v>2.15</v>
      </c>
      <c r="U832" s="8">
        <f>+VLOOKUP(G832,'Master FWDPoints'!$A:$D,2,FALSE)</f>
        <v>2.25</v>
      </c>
      <c r="V832" s="8">
        <f>+VLOOKUP(H832,'Master FWDPoints'!$A:$D,2,FALSE)</f>
        <v>1.8599999999999999</v>
      </c>
      <c r="W832" s="8">
        <f>+VLOOKUP(I832,'Master FWDPoints'!$A:$D,2,FALSE)</f>
        <v>1.75</v>
      </c>
      <c r="X832" s="8">
        <f>+VLOOKUP(J832,'Master FWDPoints'!$A:$D,2,FALSE)</f>
        <v>1.75</v>
      </c>
      <c r="Y832" s="8">
        <f>+VLOOKUP(K832,'Master FWDPoints'!$A:$D,2,FALSE)</f>
        <v>1.75</v>
      </c>
      <c r="Z832" s="8">
        <f>+VLOOKUP(L832,'Master FWDPoints'!$A:$D,2,FALSE)*(M832-L832)/VLOOKUP(L832,'Master FWDPoints'!$A:$D,4,FALSE)</f>
        <v>1.9964285714285714</v>
      </c>
      <c r="AA832" s="8">
        <f>+VLOOKUP(A832,'Master FWDPoints'!$G:$J,2,FALSE)</f>
        <v>18.350000000000001</v>
      </c>
      <c r="AB832" s="8">
        <f t="shared" si="39"/>
        <v>22.706428571428571</v>
      </c>
      <c r="AC832" s="8">
        <f t="shared" si="40"/>
        <v>4.3564285714285695</v>
      </c>
      <c r="AD832" s="8">
        <f t="shared" si="41"/>
        <v>16.850000000000001</v>
      </c>
    </row>
    <row r="833" spans="1:30">
      <c r="A833" s="35">
        <v>40990</v>
      </c>
      <c r="B833" s="37">
        <f>A833+VLOOKUP(A833,'Master FWDPoints'!$A:$D,4,FALSE)</f>
        <v>41024</v>
      </c>
      <c r="C833" s="38">
        <f>B833+VLOOKUP(B833,'Master FWDPoints'!$A:$D,4,FALSE)</f>
        <v>41054</v>
      </c>
      <c r="D833" s="38">
        <f>C833+VLOOKUP(C833,'Master FWDPoints'!$A:$D,4,FALSE)</f>
        <v>41088</v>
      </c>
      <c r="E833" s="38">
        <f>D833+VLOOKUP(D833,'Master FWDPoints'!$A:$D,4,FALSE)</f>
        <v>41121</v>
      </c>
      <c r="F833" s="38">
        <f>E833+VLOOKUP(E833,'Master FWDPoints'!$A:$D,4,FALSE)</f>
        <v>41152</v>
      </c>
      <c r="G833" s="38">
        <f>F833+VLOOKUP(F833,'Master FWDPoints'!$A:$D,4,FALSE)</f>
        <v>41180</v>
      </c>
      <c r="H833" s="38">
        <f>G833+VLOOKUP(G833,'Master FWDPoints'!$A:$D,4,FALSE)</f>
        <v>41213</v>
      </c>
      <c r="I833" s="38">
        <f>H833+VLOOKUP(H833,'Master FWDPoints'!$A:$D,4,FALSE)</f>
        <v>41243</v>
      </c>
      <c r="J833" s="38">
        <f>I833+VLOOKUP(I833,'Master FWDPoints'!$A:$D,4,FALSE)</f>
        <v>41271</v>
      </c>
      <c r="K833" s="38">
        <f>J833+VLOOKUP(J833,'Master FWDPoints'!$A:$D,4,FALSE)</f>
        <v>41305</v>
      </c>
      <c r="L833" s="38">
        <f>K833+VLOOKUP(K833,'Master FWDPoints'!$A:$D,4,FALSE)</f>
        <v>41333</v>
      </c>
      <c r="M833" s="44">
        <f>$A833+VLOOKUP($A833,'Master FWDPoints'!$G:$K,4,FALSE)</f>
        <v>41358</v>
      </c>
      <c r="O833" s="8">
        <f>+VLOOKUP(A833,'Master FWDPoints'!$A:$D,2,FALSE)</f>
        <v>1.75</v>
      </c>
      <c r="P833" s="8">
        <f>+VLOOKUP(B833,'Master FWDPoints'!$A:$D,2,FALSE)</f>
        <v>1.75</v>
      </c>
      <c r="Q833" s="8">
        <f>+VLOOKUP(C833,'Master FWDPoints'!$A:$D,2,FALSE)</f>
        <v>2</v>
      </c>
      <c r="R833" s="8">
        <f>+VLOOKUP(D833,'Master FWDPoints'!$A:$D,2,FALSE)</f>
        <v>2.2000000000000002</v>
      </c>
      <c r="S833" s="8">
        <f>+VLOOKUP(E833,'Master FWDPoints'!$A:$D,2,FALSE)</f>
        <v>2.15</v>
      </c>
      <c r="T833" s="8">
        <f>+VLOOKUP(F833,'Master FWDPoints'!$A:$D,2,FALSE)</f>
        <v>2.15</v>
      </c>
      <c r="U833" s="8">
        <f>+VLOOKUP(G833,'Master FWDPoints'!$A:$D,2,FALSE)</f>
        <v>2.25</v>
      </c>
      <c r="V833" s="8">
        <f>+VLOOKUP(H833,'Master FWDPoints'!$A:$D,2,FALSE)</f>
        <v>1.8599999999999999</v>
      </c>
      <c r="W833" s="8">
        <f>+VLOOKUP(I833,'Master FWDPoints'!$A:$D,2,FALSE)</f>
        <v>1.75</v>
      </c>
      <c r="X833" s="8">
        <f>+VLOOKUP(J833,'Master FWDPoints'!$A:$D,2,FALSE)</f>
        <v>1.75</v>
      </c>
      <c r="Y833" s="8">
        <f>+VLOOKUP(K833,'Master FWDPoints'!$A:$D,2,FALSE)</f>
        <v>1.75</v>
      </c>
      <c r="Z833" s="8">
        <f>+VLOOKUP(L833,'Master FWDPoints'!$A:$D,2,FALSE)*(M833-L833)/VLOOKUP(L833,'Master FWDPoints'!$A:$D,4,FALSE)</f>
        <v>1.9196428571428572</v>
      </c>
      <c r="AA833" s="8">
        <f>+VLOOKUP(A833,'Master FWDPoints'!$G:$J,2,FALSE)</f>
        <v>18.8</v>
      </c>
      <c r="AB833" s="8">
        <f t="shared" si="39"/>
        <v>23.279642857142857</v>
      </c>
      <c r="AC833" s="8">
        <f t="shared" si="40"/>
        <v>4.4796428571428564</v>
      </c>
      <c r="AD833" s="8">
        <f t="shared" si="41"/>
        <v>17.05</v>
      </c>
    </row>
    <row r="834" spans="1:30">
      <c r="A834" s="35">
        <v>40989</v>
      </c>
      <c r="B834" s="37">
        <f>A834+VLOOKUP(A834,'Master FWDPoints'!$A:$D,4,FALSE)</f>
        <v>41019</v>
      </c>
      <c r="C834" s="38">
        <f>B834+VLOOKUP(B834,'Master FWDPoints'!$A:$D,4,FALSE)</f>
        <v>41052</v>
      </c>
      <c r="D834" s="38">
        <f>C834+VLOOKUP(C834,'Master FWDPoints'!$A:$D,4,FALSE)</f>
        <v>41082</v>
      </c>
      <c r="E834" s="38">
        <f>D834+VLOOKUP(D834,'Master FWDPoints'!$A:$D,4,FALSE)</f>
        <v>41115</v>
      </c>
      <c r="F834" s="38">
        <f>E834+VLOOKUP(E834,'Master FWDPoints'!$A:$D,4,FALSE)</f>
        <v>41145</v>
      </c>
      <c r="G834" s="38">
        <f>F834+VLOOKUP(F834,'Master FWDPoints'!$A:$D,4,FALSE)</f>
        <v>41179</v>
      </c>
      <c r="H834" s="38">
        <f>G834+VLOOKUP(G834,'Master FWDPoints'!$A:$D,4,FALSE)</f>
        <v>41213</v>
      </c>
      <c r="I834" s="38">
        <f>H834+VLOOKUP(H834,'Master FWDPoints'!$A:$D,4,FALSE)</f>
        <v>41243</v>
      </c>
      <c r="J834" s="38">
        <f>I834+VLOOKUP(I834,'Master FWDPoints'!$A:$D,4,FALSE)</f>
        <v>41271</v>
      </c>
      <c r="K834" s="38">
        <f>J834+VLOOKUP(J834,'Master FWDPoints'!$A:$D,4,FALSE)</f>
        <v>41305</v>
      </c>
      <c r="L834" s="38">
        <f>K834+VLOOKUP(K834,'Master FWDPoints'!$A:$D,4,FALSE)</f>
        <v>41333</v>
      </c>
      <c r="M834" s="44">
        <f>$A834+VLOOKUP($A834,'Master FWDPoints'!$G:$K,4,FALSE)</f>
        <v>41355</v>
      </c>
      <c r="O834" s="8">
        <f>+VLOOKUP(A834,'Master FWDPoints'!$A:$D,2,FALSE)</f>
        <v>1.55</v>
      </c>
      <c r="P834" s="8">
        <f>+VLOOKUP(B834,'Master FWDPoints'!$A:$D,2,FALSE)</f>
        <v>1.75</v>
      </c>
      <c r="Q834" s="8">
        <f>+VLOOKUP(C834,'Master FWDPoints'!$A:$D,2,FALSE)</f>
        <v>2</v>
      </c>
      <c r="R834" s="8">
        <f>+VLOOKUP(D834,'Master FWDPoints'!$A:$D,2,FALSE)</f>
        <v>2.2000000000000002</v>
      </c>
      <c r="S834" s="8">
        <f>+VLOOKUP(E834,'Master FWDPoints'!$A:$D,2,FALSE)</f>
        <v>2.4</v>
      </c>
      <c r="T834" s="8">
        <f>+VLOOKUP(F834,'Master FWDPoints'!$A:$D,2,FALSE)</f>
        <v>2.15</v>
      </c>
      <c r="U834" s="8">
        <f>+VLOOKUP(G834,'Master FWDPoints'!$A:$D,2,FALSE)</f>
        <v>2.4</v>
      </c>
      <c r="V834" s="8">
        <f>+VLOOKUP(H834,'Master FWDPoints'!$A:$D,2,FALSE)</f>
        <v>1.8599999999999999</v>
      </c>
      <c r="W834" s="8">
        <f>+VLOOKUP(I834,'Master FWDPoints'!$A:$D,2,FALSE)</f>
        <v>1.75</v>
      </c>
      <c r="X834" s="8">
        <f>+VLOOKUP(J834,'Master FWDPoints'!$A:$D,2,FALSE)</f>
        <v>1.75</v>
      </c>
      <c r="Y834" s="8">
        <f>+VLOOKUP(K834,'Master FWDPoints'!$A:$D,2,FALSE)</f>
        <v>1.75</v>
      </c>
      <c r="Z834" s="8">
        <f>+VLOOKUP(L834,'Master FWDPoints'!$A:$D,2,FALSE)*(M834-L834)/VLOOKUP(L834,'Master FWDPoints'!$A:$D,4,FALSE)</f>
        <v>1.6892857142857143</v>
      </c>
      <c r="AA834" s="8">
        <f>+VLOOKUP(A834,'Master FWDPoints'!$G:$J,2,FALSE)</f>
        <v>18.5</v>
      </c>
      <c r="AB834" s="8">
        <f t="shared" si="39"/>
        <v>23.249285714285715</v>
      </c>
      <c r="AC834" s="8">
        <f t="shared" si="40"/>
        <v>4.7492857142857154</v>
      </c>
      <c r="AD834" s="8">
        <f t="shared" si="41"/>
        <v>16.95</v>
      </c>
    </row>
    <row r="835" spans="1:30">
      <c r="A835" s="35">
        <v>40988</v>
      </c>
      <c r="B835" s="37">
        <f>A835+VLOOKUP(A835,'Master FWDPoints'!$A:$D,4,FALSE)</f>
        <v>41019</v>
      </c>
      <c r="C835" s="38">
        <f>B835+VLOOKUP(B835,'Master FWDPoints'!$A:$D,4,FALSE)</f>
        <v>41052</v>
      </c>
      <c r="D835" s="38">
        <f>C835+VLOOKUP(C835,'Master FWDPoints'!$A:$D,4,FALSE)</f>
        <v>41082</v>
      </c>
      <c r="E835" s="38">
        <f>D835+VLOOKUP(D835,'Master FWDPoints'!$A:$D,4,FALSE)</f>
        <v>41115</v>
      </c>
      <c r="F835" s="38">
        <f>E835+VLOOKUP(E835,'Master FWDPoints'!$A:$D,4,FALSE)</f>
        <v>41145</v>
      </c>
      <c r="G835" s="38">
        <f>F835+VLOOKUP(F835,'Master FWDPoints'!$A:$D,4,FALSE)</f>
        <v>41179</v>
      </c>
      <c r="H835" s="38">
        <f>G835+VLOOKUP(G835,'Master FWDPoints'!$A:$D,4,FALSE)</f>
        <v>41213</v>
      </c>
      <c r="I835" s="38">
        <f>H835+VLOOKUP(H835,'Master FWDPoints'!$A:$D,4,FALSE)</f>
        <v>41243</v>
      </c>
      <c r="J835" s="38">
        <f>I835+VLOOKUP(I835,'Master FWDPoints'!$A:$D,4,FALSE)</f>
        <v>41271</v>
      </c>
      <c r="K835" s="38">
        <f>J835+VLOOKUP(J835,'Master FWDPoints'!$A:$D,4,FALSE)</f>
        <v>41305</v>
      </c>
      <c r="L835" s="38">
        <f>K835+VLOOKUP(K835,'Master FWDPoints'!$A:$D,4,FALSE)</f>
        <v>41333</v>
      </c>
      <c r="M835" s="44">
        <f>$A835+VLOOKUP($A835,'Master FWDPoints'!$G:$K,4,FALSE)</f>
        <v>41354</v>
      </c>
      <c r="O835" s="8">
        <f>+VLOOKUP(A835,'Master FWDPoints'!$A:$D,2,FALSE)</f>
        <v>1.55</v>
      </c>
      <c r="P835" s="8">
        <f>+VLOOKUP(B835,'Master FWDPoints'!$A:$D,2,FALSE)</f>
        <v>1.75</v>
      </c>
      <c r="Q835" s="8">
        <f>+VLOOKUP(C835,'Master FWDPoints'!$A:$D,2,FALSE)</f>
        <v>2</v>
      </c>
      <c r="R835" s="8">
        <f>+VLOOKUP(D835,'Master FWDPoints'!$A:$D,2,FALSE)</f>
        <v>2.2000000000000002</v>
      </c>
      <c r="S835" s="8">
        <f>+VLOOKUP(E835,'Master FWDPoints'!$A:$D,2,FALSE)</f>
        <v>2.4</v>
      </c>
      <c r="T835" s="8">
        <f>+VLOOKUP(F835,'Master FWDPoints'!$A:$D,2,FALSE)</f>
        <v>2.15</v>
      </c>
      <c r="U835" s="8">
        <f>+VLOOKUP(G835,'Master FWDPoints'!$A:$D,2,FALSE)</f>
        <v>2.4</v>
      </c>
      <c r="V835" s="8">
        <f>+VLOOKUP(H835,'Master FWDPoints'!$A:$D,2,FALSE)</f>
        <v>1.8599999999999999</v>
      </c>
      <c r="W835" s="8">
        <f>+VLOOKUP(I835,'Master FWDPoints'!$A:$D,2,FALSE)</f>
        <v>1.75</v>
      </c>
      <c r="X835" s="8">
        <f>+VLOOKUP(J835,'Master FWDPoints'!$A:$D,2,FALSE)</f>
        <v>1.75</v>
      </c>
      <c r="Y835" s="8">
        <f>+VLOOKUP(K835,'Master FWDPoints'!$A:$D,2,FALSE)</f>
        <v>1.75</v>
      </c>
      <c r="Z835" s="8">
        <f>+VLOOKUP(L835,'Master FWDPoints'!$A:$D,2,FALSE)*(M835-L835)/VLOOKUP(L835,'Master FWDPoints'!$A:$D,4,FALSE)</f>
        <v>1.6125</v>
      </c>
      <c r="AA835" s="8">
        <f>+VLOOKUP(A835,'Master FWDPoints'!$G:$J,2,FALSE)</f>
        <v>18.8</v>
      </c>
      <c r="AB835" s="8">
        <f t="shared" si="39"/>
        <v>23.172500000000003</v>
      </c>
      <c r="AC835" s="8">
        <f t="shared" si="40"/>
        <v>4.3725000000000023</v>
      </c>
      <c r="AD835" s="8">
        <f t="shared" si="41"/>
        <v>17.25</v>
      </c>
    </row>
    <row r="836" spans="1:30">
      <c r="A836" s="35">
        <v>40987</v>
      </c>
      <c r="B836" s="37">
        <f>A836+VLOOKUP(A836,'Master FWDPoints'!$A:$D,4,FALSE)</f>
        <v>41019</v>
      </c>
      <c r="C836" s="38">
        <f>B836+VLOOKUP(B836,'Master FWDPoints'!$A:$D,4,FALSE)</f>
        <v>41052</v>
      </c>
      <c r="D836" s="38">
        <f>C836+VLOOKUP(C836,'Master FWDPoints'!$A:$D,4,FALSE)</f>
        <v>41082</v>
      </c>
      <c r="E836" s="38">
        <f>D836+VLOOKUP(D836,'Master FWDPoints'!$A:$D,4,FALSE)</f>
        <v>41115</v>
      </c>
      <c r="F836" s="38">
        <f>E836+VLOOKUP(E836,'Master FWDPoints'!$A:$D,4,FALSE)</f>
        <v>41145</v>
      </c>
      <c r="G836" s="38">
        <f>F836+VLOOKUP(F836,'Master FWDPoints'!$A:$D,4,FALSE)</f>
        <v>41179</v>
      </c>
      <c r="H836" s="38">
        <f>G836+VLOOKUP(G836,'Master FWDPoints'!$A:$D,4,FALSE)</f>
        <v>41213</v>
      </c>
      <c r="I836" s="38">
        <f>H836+VLOOKUP(H836,'Master FWDPoints'!$A:$D,4,FALSE)</f>
        <v>41243</v>
      </c>
      <c r="J836" s="38">
        <f>I836+VLOOKUP(I836,'Master FWDPoints'!$A:$D,4,FALSE)</f>
        <v>41271</v>
      </c>
      <c r="K836" s="38">
        <f>J836+VLOOKUP(J836,'Master FWDPoints'!$A:$D,4,FALSE)</f>
        <v>41305</v>
      </c>
      <c r="L836" s="38">
        <f>K836+VLOOKUP(K836,'Master FWDPoints'!$A:$D,4,FALSE)</f>
        <v>41333</v>
      </c>
      <c r="M836" s="44">
        <f>$A836+VLOOKUP($A836,'Master FWDPoints'!$G:$K,4,FALSE)</f>
        <v>41353</v>
      </c>
      <c r="O836" s="8">
        <f>+VLOOKUP(A836,'Master FWDPoints'!$A:$D,2,FALSE)</f>
        <v>1.55</v>
      </c>
      <c r="P836" s="8">
        <f>+VLOOKUP(B836,'Master FWDPoints'!$A:$D,2,FALSE)</f>
        <v>1.75</v>
      </c>
      <c r="Q836" s="8">
        <f>+VLOOKUP(C836,'Master FWDPoints'!$A:$D,2,FALSE)</f>
        <v>2</v>
      </c>
      <c r="R836" s="8">
        <f>+VLOOKUP(D836,'Master FWDPoints'!$A:$D,2,FALSE)</f>
        <v>2.2000000000000002</v>
      </c>
      <c r="S836" s="8">
        <f>+VLOOKUP(E836,'Master FWDPoints'!$A:$D,2,FALSE)</f>
        <v>2.4</v>
      </c>
      <c r="T836" s="8">
        <f>+VLOOKUP(F836,'Master FWDPoints'!$A:$D,2,FALSE)</f>
        <v>2.15</v>
      </c>
      <c r="U836" s="8">
        <f>+VLOOKUP(G836,'Master FWDPoints'!$A:$D,2,FALSE)</f>
        <v>2.4</v>
      </c>
      <c r="V836" s="8">
        <f>+VLOOKUP(H836,'Master FWDPoints'!$A:$D,2,FALSE)</f>
        <v>1.8599999999999999</v>
      </c>
      <c r="W836" s="8">
        <f>+VLOOKUP(I836,'Master FWDPoints'!$A:$D,2,FALSE)</f>
        <v>1.75</v>
      </c>
      <c r="X836" s="8">
        <f>+VLOOKUP(J836,'Master FWDPoints'!$A:$D,2,FALSE)</f>
        <v>1.75</v>
      </c>
      <c r="Y836" s="8">
        <f>+VLOOKUP(K836,'Master FWDPoints'!$A:$D,2,FALSE)</f>
        <v>1.75</v>
      </c>
      <c r="Z836" s="8">
        <f>+VLOOKUP(L836,'Master FWDPoints'!$A:$D,2,FALSE)*(M836-L836)/VLOOKUP(L836,'Master FWDPoints'!$A:$D,4,FALSE)</f>
        <v>1.5357142857142858</v>
      </c>
      <c r="AA836" s="8">
        <f>+VLOOKUP(A836,'Master FWDPoints'!$G:$J,2,FALSE)</f>
        <v>19.2</v>
      </c>
      <c r="AB836" s="8">
        <f t="shared" si="39"/>
        <v>23.095714285714287</v>
      </c>
      <c r="AC836" s="8">
        <f t="shared" si="40"/>
        <v>3.8957142857142877</v>
      </c>
      <c r="AD836" s="8">
        <f t="shared" si="41"/>
        <v>17.649999999999999</v>
      </c>
    </row>
    <row r="837" spans="1:30">
      <c r="A837" s="35">
        <v>40984</v>
      </c>
      <c r="B837" s="37">
        <f>A837+VLOOKUP(A837,'Master FWDPoints'!$A:$D,4,FALSE)</f>
        <v>41018</v>
      </c>
      <c r="C837" s="38">
        <f>B837+VLOOKUP(B837,'Master FWDPoints'!$A:$D,4,FALSE)</f>
        <v>41051</v>
      </c>
      <c r="D837" s="38">
        <f>C837+VLOOKUP(C837,'Master FWDPoints'!$A:$D,4,FALSE)</f>
        <v>41082</v>
      </c>
      <c r="E837" s="38">
        <f>D837+VLOOKUP(D837,'Master FWDPoints'!$A:$D,4,FALSE)</f>
        <v>41115</v>
      </c>
      <c r="F837" s="38">
        <f>E837+VLOOKUP(E837,'Master FWDPoints'!$A:$D,4,FALSE)</f>
        <v>41145</v>
      </c>
      <c r="G837" s="38">
        <f>F837+VLOOKUP(F837,'Master FWDPoints'!$A:$D,4,FALSE)</f>
        <v>41179</v>
      </c>
      <c r="H837" s="38">
        <f>G837+VLOOKUP(G837,'Master FWDPoints'!$A:$D,4,FALSE)</f>
        <v>41213</v>
      </c>
      <c r="I837" s="38">
        <f>H837+VLOOKUP(H837,'Master FWDPoints'!$A:$D,4,FALSE)</f>
        <v>41243</v>
      </c>
      <c r="J837" s="38">
        <f>I837+VLOOKUP(I837,'Master FWDPoints'!$A:$D,4,FALSE)</f>
        <v>41271</v>
      </c>
      <c r="K837" s="38">
        <f>J837+VLOOKUP(J837,'Master FWDPoints'!$A:$D,4,FALSE)</f>
        <v>41305</v>
      </c>
      <c r="L837" s="38">
        <f>K837+VLOOKUP(K837,'Master FWDPoints'!$A:$D,4,FALSE)</f>
        <v>41333</v>
      </c>
      <c r="M837" s="44">
        <f>$A837+VLOOKUP($A837,'Master FWDPoints'!$G:$K,4,FALSE)</f>
        <v>41352</v>
      </c>
      <c r="O837" s="8">
        <f>+VLOOKUP(A837,'Master FWDPoints'!$A:$D,2,FALSE)</f>
        <v>1.75</v>
      </c>
      <c r="P837" s="8">
        <f>+VLOOKUP(B837,'Master FWDPoints'!$A:$D,2,FALSE)</f>
        <v>2</v>
      </c>
      <c r="Q837" s="8">
        <f>+VLOOKUP(C837,'Master FWDPoints'!$A:$D,2,FALSE)</f>
        <v>2.1</v>
      </c>
      <c r="R837" s="8">
        <f>+VLOOKUP(D837,'Master FWDPoints'!$A:$D,2,FALSE)</f>
        <v>2.2000000000000002</v>
      </c>
      <c r="S837" s="8">
        <f>+VLOOKUP(E837,'Master FWDPoints'!$A:$D,2,FALSE)</f>
        <v>2.4</v>
      </c>
      <c r="T837" s="8">
        <f>+VLOOKUP(F837,'Master FWDPoints'!$A:$D,2,FALSE)</f>
        <v>2.15</v>
      </c>
      <c r="U837" s="8">
        <f>+VLOOKUP(G837,'Master FWDPoints'!$A:$D,2,FALSE)</f>
        <v>2.4</v>
      </c>
      <c r="V837" s="8">
        <f>+VLOOKUP(H837,'Master FWDPoints'!$A:$D,2,FALSE)</f>
        <v>1.8599999999999999</v>
      </c>
      <c r="W837" s="8">
        <f>+VLOOKUP(I837,'Master FWDPoints'!$A:$D,2,FALSE)</f>
        <v>1.75</v>
      </c>
      <c r="X837" s="8">
        <f>+VLOOKUP(J837,'Master FWDPoints'!$A:$D,2,FALSE)</f>
        <v>1.75</v>
      </c>
      <c r="Y837" s="8">
        <f>+VLOOKUP(K837,'Master FWDPoints'!$A:$D,2,FALSE)</f>
        <v>1.75</v>
      </c>
      <c r="Z837" s="8">
        <f>+VLOOKUP(L837,'Master FWDPoints'!$A:$D,2,FALSE)*(M837-L837)/VLOOKUP(L837,'Master FWDPoints'!$A:$D,4,FALSE)</f>
        <v>1.4589285714285716</v>
      </c>
      <c r="AA837" s="8">
        <f>+VLOOKUP(A837,'Master FWDPoints'!$G:$J,2,FALSE)</f>
        <v>19.3</v>
      </c>
      <c r="AB837" s="8">
        <f t="shared" si="39"/>
        <v>23.568928571428575</v>
      </c>
      <c r="AC837" s="8">
        <f t="shared" si="40"/>
        <v>4.2689285714285745</v>
      </c>
      <c r="AD837" s="8">
        <f t="shared" si="41"/>
        <v>17.55</v>
      </c>
    </row>
    <row r="838" spans="1:30">
      <c r="A838" s="35">
        <v>40983</v>
      </c>
      <c r="B838" s="37">
        <f>A838+VLOOKUP(A838,'Master FWDPoints'!$A:$D,4,FALSE)</f>
        <v>41017</v>
      </c>
      <c r="C838" s="38">
        <f>B838+VLOOKUP(B838,'Master FWDPoints'!$A:$D,4,FALSE)</f>
        <v>41047</v>
      </c>
      <c r="D838" s="38">
        <f>C838+VLOOKUP(C838,'Master FWDPoints'!$A:$D,4,FALSE)</f>
        <v>41082</v>
      </c>
      <c r="E838" s="38">
        <f>D838+VLOOKUP(D838,'Master FWDPoints'!$A:$D,4,FALSE)</f>
        <v>41115</v>
      </c>
      <c r="F838" s="38">
        <f>E838+VLOOKUP(E838,'Master FWDPoints'!$A:$D,4,FALSE)</f>
        <v>41145</v>
      </c>
      <c r="G838" s="38">
        <f>F838+VLOOKUP(F838,'Master FWDPoints'!$A:$D,4,FALSE)</f>
        <v>41179</v>
      </c>
      <c r="H838" s="38">
        <f>G838+VLOOKUP(G838,'Master FWDPoints'!$A:$D,4,FALSE)</f>
        <v>41213</v>
      </c>
      <c r="I838" s="38">
        <f>H838+VLOOKUP(H838,'Master FWDPoints'!$A:$D,4,FALSE)</f>
        <v>41243</v>
      </c>
      <c r="J838" s="38">
        <f>I838+VLOOKUP(I838,'Master FWDPoints'!$A:$D,4,FALSE)</f>
        <v>41271</v>
      </c>
      <c r="K838" s="38">
        <f>J838+VLOOKUP(J838,'Master FWDPoints'!$A:$D,4,FALSE)</f>
        <v>41305</v>
      </c>
      <c r="L838" s="38">
        <f>K838+VLOOKUP(K838,'Master FWDPoints'!$A:$D,4,FALSE)</f>
        <v>41333</v>
      </c>
      <c r="M838" s="44">
        <f>$A838+VLOOKUP($A838,'Master FWDPoints'!$G:$K,4,FALSE)</f>
        <v>41351</v>
      </c>
      <c r="O838" s="8">
        <f>+VLOOKUP(A838,'Master FWDPoints'!$A:$D,2,FALSE)</f>
        <v>1.75</v>
      </c>
      <c r="P838" s="8">
        <f>+VLOOKUP(B838,'Master FWDPoints'!$A:$D,2,FALSE)</f>
        <v>2</v>
      </c>
      <c r="Q838" s="8">
        <f>+VLOOKUP(C838,'Master FWDPoints'!$A:$D,2,FALSE)</f>
        <v>2.2999999999999998</v>
      </c>
      <c r="R838" s="8">
        <f>+VLOOKUP(D838,'Master FWDPoints'!$A:$D,2,FALSE)</f>
        <v>2.2000000000000002</v>
      </c>
      <c r="S838" s="8">
        <f>+VLOOKUP(E838,'Master FWDPoints'!$A:$D,2,FALSE)</f>
        <v>2.4</v>
      </c>
      <c r="T838" s="8">
        <f>+VLOOKUP(F838,'Master FWDPoints'!$A:$D,2,FALSE)</f>
        <v>2.15</v>
      </c>
      <c r="U838" s="8">
        <f>+VLOOKUP(G838,'Master FWDPoints'!$A:$D,2,FALSE)</f>
        <v>2.4</v>
      </c>
      <c r="V838" s="8">
        <f>+VLOOKUP(H838,'Master FWDPoints'!$A:$D,2,FALSE)</f>
        <v>1.8599999999999999</v>
      </c>
      <c r="W838" s="8">
        <f>+VLOOKUP(I838,'Master FWDPoints'!$A:$D,2,FALSE)</f>
        <v>1.75</v>
      </c>
      <c r="X838" s="8">
        <f>+VLOOKUP(J838,'Master FWDPoints'!$A:$D,2,FALSE)</f>
        <v>1.75</v>
      </c>
      <c r="Y838" s="8">
        <f>+VLOOKUP(K838,'Master FWDPoints'!$A:$D,2,FALSE)</f>
        <v>1.75</v>
      </c>
      <c r="Z838" s="8">
        <f>+VLOOKUP(L838,'Master FWDPoints'!$A:$D,2,FALSE)*(M838-L838)/VLOOKUP(L838,'Master FWDPoints'!$A:$D,4,FALSE)</f>
        <v>1.3821428571428569</v>
      </c>
      <c r="AA838" s="8">
        <f>+VLOOKUP(A838,'Master FWDPoints'!$G:$J,2,FALSE)</f>
        <v>19.8</v>
      </c>
      <c r="AB838" s="8">
        <f t="shared" si="39"/>
        <v>23.692142857142859</v>
      </c>
      <c r="AC838" s="8">
        <f t="shared" si="40"/>
        <v>3.8921428571428578</v>
      </c>
      <c r="AD838" s="8">
        <f t="shared" si="41"/>
        <v>18.05</v>
      </c>
    </row>
    <row r="839" spans="1:30">
      <c r="A839" s="35">
        <v>40982</v>
      </c>
      <c r="B839" s="37">
        <f>A839+VLOOKUP(A839,'Master FWDPoints'!$A:$D,4,FALSE)</f>
        <v>41012</v>
      </c>
      <c r="C839" s="38">
        <f>B839+VLOOKUP(B839,'Master FWDPoints'!$A:$D,4,FALSE)</f>
        <v>41045</v>
      </c>
      <c r="D839" s="38">
        <f>C839+VLOOKUP(C839,'Master FWDPoints'!$A:$D,4,FALSE)</f>
        <v>41075</v>
      </c>
      <c r="E839" s="38">
        <f>D839+VLOOKUP(D839,'Master FWDPoints'!$A:$D,4,FALSE)</f>
        <v>41108</v>
      </c>
      <c r="F839" s="38">
        <f>E839+VLOOKUP(E839,'Master FWDPoints'!$A:$D,4,FALSE)</f>
        <v>41138</v>
      </c>
      <c r="G839" s="38">
        <f>F839+VLOOKUP(F839,'Master FWDPoints'!$A:$D,4,FALSE)</f>
        <v>41172</v>
      </c>
      <c r="H839" s="38">
        <f>G839+VLOOKUP(G839,'Master FWDPoints'!$A:$D,4,FALSE)</f>
        <v>41205</v>
      </c>
      <c r="I839" s="38">
        <f>H839+VLOOKUP(H839,'Master FWDPoints'!$A:$D,4,FALSE)</f>
        <v>41236</v>
      </c>
      <c r="J839" s="38">
        <f>I839+VLOOKUP(I839,'Master FWDPoints'!$A:$D,4,FALSE)</f>
        <v>41269</v>
      </c>
      <c r="K839" s="38">
        <f>J839+VLOOKUP(J839,'Master FWDPoints'!$A:$D,4,FALSE)</f>
        <v>41299</v>
      </c>
      <c r="L839" s="38">
        <f>K839+VLOOKUP(K839,'Master FWDPoints'!$A:$D,4,FALSE)</f>
        <v>41332</v>
      </c>
      <c r="M839" s="44">
        <f>$A839+VLOOKUP($A839,'Master FWDPoints'!$G:$K,4,FALSE)</f>
        <v>41348</v>
      </c>
      <c r="O839" s="8">
        <f>+VLOOKUP(A839,'Master FWDPoints'!$A:$D,2,FALSE)</f>
        <v>1.75</v>
      </c>
      <c r="P839" s="8">
        <f>+VLOOKUP(B839,'Master FWDPoints'!$A:$D,2,FALSE)</f>
        <v>1.85</v>
      </c>
      <c r="Q839" s="8">
        <f>+VLOOKUP(C839,'Master FWDPoints'!$A:$D,2,FALSE)</f>
        <v>2.2000000000000002</v>
      </c>
      <c r="R839" s="8">
        <f>+VLOOKUP(D839,'Master FWDPoints'!$A:$D,2,FALSE)</f>
        <v>2.2000000000000002</v>
      </c>
      <c r="S839" s="8">
        <f>+VLOOKUP(E839,'Master FWDPoints'!$A:$D,2,FALSE)</f>
        <v>1.95</v>
      </c>
      <c r="T839" s="8">
        <f>+VLOOKUP(F839,'Master FWDPoints'!$A:$D,2,FALSE)</f>
        <v>2.2000000000000002</v>
      </c>
      <c r="U839" s="8">
        <f>+VLOOKUP(G839,'Master FWDPoints'!$A:$D,2,FALSE)</f>
        <v>2.2000000000000002</v>
      </c>
      <c r="V839" s="8">
        <f>+VLOOKUP(H839,'Master FWDPoints'!$A:$D,2,FALSE)</f>
        <v>2.21</v>
      </c>
      <c r="W839" s="8">
        <f>+VLOOKUP(I839,'Master FWDPoints'!$A:$D,2,FALSE)</f>
        <v>1.9</v>
      </c>
      <c r="X839" s="8">
        <f>+VLOOKUP(J839,'Master FWDPoints'!$A:$D,2,FALSE)</f>
        <v>2</v>
      </c>
      <c r="Y839" s="8">
        <f>+VLOOKUP(K839,'Master FWDPoints'!$A:$D,2,FALSE)</f>
        <v>2</v>
      </c>
      <c r="Z839" s="8">
        <f>+VLOOKUP(L839,'Master FWDPoints'!$A:$D,2,FALSE)*(M839-L839)/VLOOKUP(L839,'Master FWDPoints'!$A:$D,4,FALSE)</f>
        <v>1.0758620689655172</v>
      </c>
      <c r="AA839" s="8">
        <f>+VLOOKUP(A839,'Master FWDPoints'!$G:$J,2,FALSE)</f>
        <v>19.2</v>
      </c>
      <c r="AB839" s="8">
        <f t="shared" si="39"/>
        <v>23.535862068965514</v>
      </c>
      <c r="AC839" s="8">
        <f t="shared" si="40"/>
        <v>4.3358620689655147</v>
      </c>
      <c r="AD839" s="8">
        <f t="shared" si="41"/>
        <v>17.45</v>
      </c>
    </row>
    <row r="840" spans="1:30">
      <c r="A840" s="35">
        <v>40981</v>
      </c>
      <c r="B840" s="37">
        <f>A840+VLOOKUP(A840,'Master FWDPoints'!$A:$D,4,FALSE)</f>
        <v>41012</v>
      </c>
      <c r="C840" s="38">
        <f>B840+VLOOKUP(B840,'Master FWDPoints'!$A:$D,4,FALSE)</f>
        <v>41045</v>
      </c>
      <c r="D840" s="38">
        <f>C840+VLOOKUP(C840,'Master FWDPoints'!$A:$D,4,FALSE)</f>
        <v>41075</v>
      </c>
      <c r="E840" s="38">
        <f>D840+VLOOKUP(D840,'Master FWDPoints'!$A:$D,4,FALSE)</f>
        <v>41108</v>
      </c>
      <c r="F840" s="38">
        <f>E840+VLOOKUP(E840,'Master FWDPoints'!$A:$D,4,FALSE)</f>
        <v>41138</v>
      </c>
      <c r="G840" s="38">
        <f>F840+VLOOKUP(F840,'Master FWDPoints'!$A:$D,4,FALSE)</f>
        <v>41172</v>
      </c>
      <c r="H840" s="38">
        <f>G840+VLOOKUP(G840,'Master FWDPoints'!$A:$D,4,FALSE)</f>
        <v>41205</v>
      </c>
      <c r="I840" s="38">
        <f>H840+VLOOKUP(H840,'Master FWDPoints'!$A:$D,4,FALSE)</f>
        <v>41236</v>
      </c>
      <c r="J840" s="38">
        <f>I840+VLOOKUP(I840,'Master FWDPoints'!$A:$D,4,FALSE)</f>
        <v>41269</v>
      </c>
      <c r="K840" s="38">
        <f>J840+VLOOKUP(J840,'Master FWDPoints'!$A:$D,4,FALSE)</f>
        <v>41299</v>
      </c>
      <c r="L840" s="38">
        <f>K840+VLOOKUP(K840,'Master FWDPoints'!$A:$D,4,FALSE)</f>
        <v>41332</v>
      </c>
      <c r="M840" s="44">
        <f>$A840+VLOOKUP($A840,'Master FWDPoints'!$G:$K,4,FALSE)</f>
        <v>41347</v>
      </c>
      <c r="O840" s="8">
        <f>+VLOOKUP(A840,'Master FWDPoints'!$A:$D,2,FALSE)</f>
        <v>1.85</v>
      </c>
      <c r="P840" s="8">
        <f>+VLOOKUP(B840,'Master FWDPoints'!$A:$D,2,FALSE)</f>
        <v>1.85</v>
      </c>
      <c r="Q840" s="8">
        <f>+VLOOKUP(C840,'Master FWDPoints'!$A:$D,2,FALSE)</f>
        <v>2.2000000000000002</v>
      </c>
      <c r="R840" s="8">
        <f>+VLOOKUP(D840,'Master FWDPoints'!$A:$D,2,FALSE)</f>
        <v>2.2000000000000002</v>
      </c>
      <c r="S840" s="8">
        <f>+VLOOKUP(E840,'Master FWDPoints'!$A:$D,2,FALSE)</f>
        <v>1.95</v>
      </c>
      <c r="T840" s="8">
        <f>+VLOOKUP(F840,'Master FWDPoints'!$A:$D,2,FALSE)</f>
        <v>2.2000000000000002</v>
      </c>
      <c r="U840" s="8">
        <f>+VLOOKUP(G840,'Master FWDPoints'!$A:$D,2,FALSE)</f>
        <v>2.2000000000000002</v>
      </c>
      <c r="V840" s="8">
        <f>+VLOOKUP(H840,'Master FWDPoints'!$A:$D,2,FALSE)</f>
        <v>2.21</v>
      </c>
      <c r="W840" s="8">
        <f>+VLOOKUP(I840,'Master FWDPoints'!$A:$D,2,FALSE)</f>
        <v>1.9</v>
      </c>
      <c r="X840" s="8">
        <f>+VLOOKUP(J840,'Master FWDPoints'!$A:$D,2,FALSE)</f>
        <v>2</v>
      </c>
      <c r="Y840" s="8">
        <f>+VLOOKUP(K840,'Master FWDPoints'!$A:$D,2,FALSE)</f>
        <v>2</v>
      </c>
      <c r="Z840" s="8">
        <f>+VLOOKUP(L840,'Master FWDPoints'!$A:$D,2,FALSE)*(M840-L840)/VLOOKUP(L840,'Master FWDPoints'!$A:$D,4,FALSE)</f>
        <v>1.0086206896551724</v>
      </c>
      <c r="AA840" s="8">
        <f>+VLOOKUP(A840,'Master FWDPoints'!$G:$J,2,FALSE)</f>
        <v>18.55</v>
      </c>
      <c r="AB840" s="8">
        <f t="shared" si="39"/>
        <v>23.56862068965517</v>
      </c>
      <c r="AC840" s="8">
        <f t="shared" si="40"/>
        <v>5.0186206896551688</v>
      </c>
      <c r="AD840" s="8">
        <f t="shared" si="41"/>
        <v>16.7</v>
      </c>
    </row>
    <row r="841" spans="1:30">
      <c r="A841" s="35">
        <v>40980</v>
      </c>
      <c r="B841" s="37">
        <f>A841+VLOOKUP(A841,'Master FWDPoints'!$A:$D,4,FALSE)</f>
        <v>41012</v>
      </c>
      <c r="C841" s="38">
        <f>B841+VLOOKUP(B841,'Master FWDPoints'!$A:$D,4,FALSE)</f>
        <v>41045</v>
      </c>
      <c r="D841" s="38">
        <f>C841+VLOOKUP(C841,'Master FWDPoints'!$A:$D,4,FALSE)</f>
        <v>41075</v>
      </c>
      <c r="E841" s="38">
        <f>D841+VLOOKUP(D841,'Master FWDPoints'!$A:$D,4,FALSE)</f>
        <v>41108</v>
      </c>
      <c r="F841" s="38">
        <f>E841+VLOOKUP(E841,'Master FWDPoints'!$A:$D,4,FALSE)</f>
        <v>41138</v>
      </c>
      <c r="G841" s="38">
        <f>F841+VLOOKUP(F841,'Master FWDPoints'!$A:$D,4,FALSE)</f>
        <v>41172</v>
      </c>
      <c r="H841" s="38">
        <f>G841+VLOOKUP(G841,'Master FWDPoints'!$A:$D,4,FALSE)</f>
        <v>41205</v>
      </c>
      <c r="I841" s="38">
        <f>H841+VLOOKUP(H841,'Master FWDPoints'!$A:$D,4,FALSE)</f>
        <v>41236</v>
      </c>
      <c r="J841" s="38">
        <f>I841+VLOOKUP(I841,'Master FWDPoints'!$A:$D,4,FALSE)</f>
        <v>41269</v>
      </c>
      <c r="K841" s="38">
        <f>J841+VLOOKUP(J841,'Master FWDPoints'!$A:$D,4,FALSE)</f>
        <v>41299</v>
      </c>
      <c r="L841" s="38">
        <f>K841+VLOOKUP(K841,'Master FWDPoints'!$A:$D,4,FALSE)</f>
        <v>41332</v>
      </c>
      <c r="M841" s="44">
        <f>$A841+VLOOKUP($A841,'Master FWDPoints'!$G:$K,4,FALSE)</f>
        <v>41346</v>
      </c>
      <c r="O841" s="8">
        <f>+VLOOKUP(A841,'Master FWDPoints'!$A:$D,2,FALSE)</f>
        <v>1.85</v>
      </c>
      <c r="P841" s="8">
        <f>+VLOOKUP(B841,'Master FWDPoints'!$A:$D,2,FALSE)</f>
        <v>1.85</v>
      </c>
      <c r="Q841" s="8">
        <f>+VLOOKUP(C841,'Master FWDPoints'!$A:$D,2,FALSE)</f>
        <v>2.2000000000000002</v>
      </c>
      <c r="R841" s="8">
        <f>+VLOOKUP(D841,'Master FWDPoints'!$A:$D,2,FALSE)</f>
        <v>2.2000000000000002</v>
      </c>
      <c r="S841" s="8">
        <f>+VLOOKUP(E841,'Master FWDPoints'!$A:$D,2,FALSE)</f>
        <v>1.95</v>
      </c>
      <c r="T841" s="8">
        <f>+VLOOKUP(F841,'Master FWDPoints'!$A:$D,2,FALSE)</f>
        <v>2.2000000000000002</v>
      </c>
      <c r="U841" s="8">
        <f>+VLOOKUP(G841,'Master FWDPoints'!$A:$D,2,FALSE)</f>
        <v>2.2000000000000002</v>
      </c>
      <c r="V841" s="8">
        <f>+VLOOKUP(H841,'Master FWDPoints'!$A:$D,2,FALSE)</f>
        <v>2.21</v>
      </c>
      <c r="W841" s="8">
        <f>+VLOOKUP(I841,'Master FWDPoints'!$A:$D,2,FALSE)</f>
        <v>1.9</v>
      </c>
      <c r="X841" s="8">
        <f>+VLOOKUP(J841,'Master FWDPoints'!$A:$D,2,FALSE)</f>
        <v>2</v>
      </c>
      <c r="Y841" s="8">
        <f>+VLOOKUP(K841,'Master FWDPoints'!$A:$D,2,FALSE)</f>
        <v>2</v>
      </c>
      <c r="Z841" s="8">
        <f>+VLOOKUP(L841,'Master FWDPoints'!$A:$D,2,FALSE)*(M841-L841)/VLOOKUP(L841,'Master FWDPoints'!$A:$D,4,FALSE)</f>
        <v>0.94137931034482758</v>
      </c>
      <c r="AA841" s="8">
        <f>+VLOOKUP(A841,'Master FWDPoints'!$G:$J,2,FALSE)</f>
        <v>18.05</v>
      </c>
      <c r="AB841" s="8">
        <f t="shared" si="39"/>
        <v>23.501379310344827</v>
      </c>
      <c r="AC841" s="8">
        <f t="shared" si="40"/>
        <v>5.4513793103448265</v>
      </c>
      <c r="AD841" s="8">
        <f t="shared" si="41"/>
        <v>16.2</v>
      </c>
    </row>
    <row r="842" spans="1:30">
      <c r="A842" s="35">
        <v>40977</v>
      </c>
      <c r="B842" s="37">
        <f>A842+VLOOKUP(A842,'Master FWDPoints'!$A:$D,4,FALSE)</f>
        <v>41011</v>
      </c>
      <c r="C842" s="38">
        <f>B842+VLOOKUP(B842,'Master FWDPoints'!$A:$D,4,FALSE)</f>
        <v>41044</v>
      </c>
      <c r="D842" s="38">
        <f>C842+VLOOKUP(C842,'Master FWDPoints'!$A:$D,4,FALSE)</f>
        <v>41075</v>
      </c>
      <c r="E842" s="38">
        <f>D842+VLOOKUP(D842,'Master FWDPoints'!$A:$D,4,FALSE)</f>
        <v>41108</v>
      </c>
      <c r="F842" s="38">
        <f>E842+VLOOKUP(E842,'Master FWDPoints'!$A:$D,4,FALSE)</f>
        <v>41138</v>
      </c>
      <c r="G842" s="38">
        <f>F842+VLOOKUP(F842,'Master FWDPoints'!$A:$D,4,FALSE)</f>
        <v>41172</v>
      </c>
      <c r="H842" s="38">
        <f>G842+VLOOKUP(G842,'Master FWDPoints'!$A:$D,4,FALSE)</f>
        <v>41205</v>
      </c>
      <c r="I842" s="38">
        <f>H842+VLOOKUP(H842,'Master FWDPoints'!$A:$D,4,FALSE)</f>
        <v>41236</v>
      </c>
      <c r="J842" s="38">
        <f>I842+VLOOKUP(I842,'Master FWDPoints'!$A:$D,4,FALSE)</f>
        <v>41269</v>
      </c>
      <c r="K842" s="38">
        <f>J842+VLOOKUP(J842,'Master FWDPoints'!$A:$D,4,FALSE)</f>
        <v>41299</v>
      </c>
      <c r="L842" s="38">
        <f>K842+VLOOKUP(K842,'Master FWDPoints'!$A:$D,4,FALSE)</f>
        <v>41332</v>
      </c>
      <c r="M842" s="44">
        <f>$A842+VLOOKUP($A842,'Master FWDPoints'!$G:$K,4,FALSE)</f>
        <v>41345</v>
      </c>
      <c r="O842" s="8">
        <f>+VLOOKUP(A842,'Master FWDPoints'!$A:$D,2,FALSE)</f>
        <v>1.85</v>
      </c>
      <c r="P842" s="8">
        <f>+VLOOKUP(B842,'Master FWDPoints'!$A:$D,2,FALSE)</f>
        <v>1.75</v>
      </c>
      <c r="Q842" s="8">
        <f>+VLOOKUP(C842,'Master FWDPoints'!$A:$D,2,FALSE)</f>
        <v>2.15</v>
      </c>
      <c r="R842" s="8">
        <f>+VLOOKUP(D842,'Master FWDPoints'!$A:$D,2,FALSE)</f>
        <v>2.2000000000000002</v>
      </c>
      <c r="S842" s="8">
        <f>+VLOOKUP(E842,'Master FWDPoints'!$A:$D,2,FALSE)</f>
        <v>1.95</v>
      </c>
      <c r="T842" s="8">
        <f>+VLOOKUP(F842,'Master FWDPoints'!$A:$D,2,FALSE)</f>
        <v>2.2000000000000002</v>
      </c>
      <c r="U842" s="8">
        <f>+VLOOKUP(G842,'Master FWDPoints'!$A:$D,2,FALSE)</f>
        <v>2.2000000000000002</v>
      </c>
      <c r="V842" s="8">
        <f>+VLOOKUP(H842,'Master FWDPoints'!$A:$D,2,FALSE)</f>
        <v>2.21</v>
      </c>
      <c r="W842" s="8">
        <f>+VLOOKUP(I842,'Master FWDPoints'!$A:$D,2,FALSE)</f>
        <v>1.9</v>
      </c>
      <c r="X842" s="8">
        <f>+VLOOKUP(J842,'Master FWDPoints'!$A:$D,2,FALSE)</f>
        <v>2</v>
      </c>
      <c r="Y842" s="8">
        <f>+VLOOKUP(K842,'Master FWDPoints'!$A:$D,2,FALSE)</f>
        <v>2</v>
      </c>
      <c r="Z842" s="8">
        <f>+VLOOKUP(L842,'Master FWDPoints'!$A:$D,2,FALSE)*(M842-L842)/VLOOKUP(L842,'Master FWDPoints'!$A:$D,4,FALSE)</f>
        <v>0.87413793103448267</v>
      </c>
      <c r="AA842" s="8">
        <f>+VLOOKUP(A842,'Master FWDPoints'!$G:$J,2,FALSE)</f>
        <v>18.05</v>
      </c>
      <c r="AB842" s="8">
        <f t="shared" si="39"/>
        <v>23.284137931034483</v>
      </c>
      <c r="AC842" s="8">
        <f t="shared" si="40"/>
        <v>5.234137931034482</v>
      </c>
      <c r="AD842" s="8">
        <f t="shared" si="41"/>
        <v>16.2</v>
      </c>
    </row>
    <row r="843" spans="1:30">
      <c r="A843" s="35">
        <v>40976</v>
      </c>
      <c r="B843" s="37">
        <f>A843+VLOOKUP(A843,'Master FWDPoints'!$A:$D,4,FALSE)</f>
        <v>41010</v>
      </c>
      <c r="C843" s="38">
        <f>B843+VLOOKUP(B843,'Master FWDPoints'!$A:$D,4,FALSE)</f>
        <v>41040</v>
      </c>
      <c r="D843" s="38">
        <f>C843+VLOOKUP(C843,'Master FWDPoints'!$A:$D,4,FALSE)</f>
        <v>41074</v>
      </c>
      <c r="E843" s="38">
        <f>D843+VLOOKUP(D843,'Master FWDPoints'!$A:$D,4,FALSE)</f>
        <v>41107</v>
      </c>
      <c r="F843" s="38">
        <f>E843+VLOOKUP(E843,'Master FWDPoints'!$A:$D,4,FALSE)</f>
        <v>41138</v>
      </c>
      <c r="G843" s="38">
        <f>F843+VLOOKUP(F843,'Master FWDPoints'!$A:$D,4,FALSE)</f>
        <v>41172</v>
      </c>
      <c r="H843" s="38">
        <f>G843+VLOOKUP(G843,'Master FWDPoints'!$A:$D,4,FALSE)</f>
        <v>41205</v>
      </c>
      <c r="I843" s="38">
        <f>H843+VLOOKUP(H843,'Master FWDPoints'!$A:$D,4,FALSE)</f>
        <v>41236</v>
      </c>
      <c r="J843" s="38">
        <f>I843+VLOOKUP(I843,'Master FWDPoints'!$A:$D,4,FALSE)</f>
        <v>41269</v>
      </c>
      <c r="K843" s="38">
        <f>J843+VLOOKUP(J843,'Master FWDPoints'!$A:$D,4,FALSE)</f>
        <v>41299</v>
      </c>
      <c r="L843" s="38">
        <f>K843+VLOOKUP(K843,'Master FWDPoints'!$A:$D,4,FALSE)</f>
        <v>41332</v>
      </c>
      <c r="M843" s="44">
        <f>$A843+VLOOKUP($A843,'Master FWDPoints'!$G:$K,4,FALSE)</f>
        <v>41344</v>
      </c>
      <c r="O843" s="8">
        <f>+VLOOKUP(A843,'Master FWDPoints'!$A:$D,2,FALSE)</f>
        <v>1.95</v>
      </c>
      <c r="P843" s="8">
        <f>+VLOOKUP(B843,'Master FWDPoints'!$A:$D,2,FALSE)</f>
        <v>1.8</v>
      </c>
      <c r="Q843" s="8">
        <f>+VLOOKUP(C843,'Master FWDPoints'!$A:$D,2,FALSE)</f>
        <v>2.25</v>
      </c>
      <c r="R843" s="8">
        <f>+VLOOKUP(D843,'Master FWDPoints'!$A:$D,2,FALSE)</f>
        <v>2.1</v>
      </c>
      <c r="S843" s="8">
        <f>+VLOOKUP(E843,'Master FWDPoints'!$A:$D,2,FALSE)</f>
        <v>1.95</v>
      </c>
      <c r="T843" s="8">
        <f>+VLOOKUP(F843,'Master FWDPoints'!$A:$D,2,FALSE)</f>
        <v>2.2000000000000002</v>
      </c>
      <c r="U843" s="8">
        <f>+VLOOKUP(G843,'Master FWDPoints'!$A:$D,2,FALSE)</f>
        <v>2.2000000000000002</v>
      </c>
      <c r="V843" s="8">
        <f>+VLOOKUP(H843,'Master FWDPoints'!$A:$D,2,FALSE)</f>
        <v>2.21</v>
      </c>
      <c r="W843" s="8">
        <f>+VLOOKUP(I843,'Master FWDPoints'!$A:$D,2,FALSE)</f>
        <v>1.9</v>
      </c>
      <c r="X843" s="8">
        <f>+VLOOKUP(J843,'Master FWDPoints'!$A:$D,2,FALSE)</f>
        <v>2</v>
      </c>
      <c r="Y843" s="8">
        <f>+VLOOKUP(K843,'Master FWDPoints'!$A:$D,2,FALSE)</f>
        <v>2</v>
      </c>
      <c r="Z843" s="8">
        <f>+VLOOKUP(L843,'Master FWDPoints'!$A:$D,2,FALSE)*(M843-L843)/VLOOKUP(L843,'Master FWDPoints'!$A:$D,4,FALSE)</f>
        <v>0.80689655172413788</v>
      </c>
      <c r="AA843" s="8">
        <f>+VLOOKUP(A843,'Master FWDPoints'!$G:$J,2,FALSE)</f>
        <v>17.95</v>
      </c>
      <c r="AB843" s="8">
        <f t="shared" si="39"/>
        <v>23.366896551724135</v>
      </c>
      <c r="AC843" s="8">
        <f t="shared" si="40"/>
        <v>5.4168965517241361</v>
      </c>
      <c r="AD843" s="8">
        <f t="shared" si="41"/>
        <v>16</v>
      </c>
    </row>
    <row r="844" spans="1:30">
      <c r="A844" s="35">
        <v>40975</v>
      </c>
      <c r="B844" s="37">
        <f>A844+VLOOKUP(A844,'Master FWDPoints'!$A:$D,4,FALSE)</f>
        <v>41004</v>
      </c>
      <c r="C844" s="38">
        <f>B844+VLOOKUP(B844,'Master FWDPoints'!$A:$D,4,FALSE)</f>
        <v>41038</v>
      </c>
      <c r="D844" s="38">
        <f>C844+VLOOKUP(C844,'Master FWDPoints'!$A:$D,4,FALSE)</f>
        <v>41068</v>
      </c>
      <c r="E844" s="38">
        <f>D844+VLOOKUP(D844,'Master FWDPoints'!$A:$D,4,FALSE)</f>
        <v>41101</v>
      </c>
      <c r="F844" s="38">
        <f>E844+VLOOKUP(E844,'Master FWDPoints'!$A:$D,4,FALSE)</f>
        <v>41131</v>
      </c>
      <c r="G844" s="38">
        <f>F844+VLOOKUP(F844,'Master FWDPoints'!$A:$D,4,FALSE)</f>
        <v>41165</v>
      </c>
      <c r="H844" s="38">
        <f>G844+VLOOKUP(G844,'Master FWDPoints'!$A:$D,4,FALSE)</f>
        <v>41201</v>
      </c>
      <c r="I844" s="38">
        <f>H844+VLOOKUP(H844,'Master FWDPoints'!$A:$D,4,FALSE)</f>
        <v>41235</v>
      </c>
      <c r="J844" s="38">
        <f>I844+VLOOKUP(I844,'Master FWDPoints'!$A:$D,4,FALSE)</f>
        <v>41267</v>
      </c>
      <c r="K844" s="38">
        <f>J844+VLOOKUP(J844,'Master FWDPoints'!$A:$D,4,FALSE)</f>
        <v>41299</v>
      </c>
      <c r="L844" s="38">
        <f>K844+VLOOKUP(K844,'Master FWDPoints'!$A:$D,4,FALSE)</f>
        <v>41332</v>
      </c>
      <c r="M844" s="44">
        <f>$A844+VLOOKUP($A844,'Master FWDPoints'!$G:$K,4,FALSE)</f>
        <v>41341</v>
      </c>
      <c r="O844" s="8">
        <f>+VLOOKUP(A844,'Master FWDPoints'!$A:$D,2,FALSE)</f>
        <v>1.7</v>
      </c>
      <c r="P844" s="8">
        <f>+VLOOKUP(B844,'Master FWDPoints'!$A:$D,2,FALSE)</f>
        <v>1</v>
      </c>
      <c r="Q844" s="8">
        <f>+VLOOKUP(C844,'Master FWDPoints'!$A:$D,2,FALSE)</f>
        <v>2.0499999999999998</v>
      </c>
      <c r="R844" s="8">
        <f>+VLOOKUP(D844,'Master FWDPoints'!$A:$D,2,FALSE)</f>
        <v>2.1</v>
      </c>
      <c r="S844" s="8">
        <f>+VLOOKUP(E844,'Master FWDPoints'!$A:$D,2,FALSE)</f>
        <v>1.9</v>
      </c>
      <c r="T844" s="8">
        <f>+VLOOKUP(F844,'Master FWDPoints'!$A:$D,2,FALSE)</f>
        <v>2.15</v>
      </c>
      <c r="U844" s="8">
        <f>+VLOOKUP(G844,'Master FWDPoints'!$A:$D,2,FALSE)</f>
        <v>2.5</v>
      </c>
      <c r="V844" s="8">
        <f>+VLOOKUP(H844,'Master FWDPoints'!$A:$D,2,FALSE)</f>
        <v>2.2999999999999998</v>
      </c>
      <c r="W844" s="8">
        <f>+VLOOKUP(I844,'Master FWDPoints'!$A:$D,2,FALSE)</f>
        <v>1.95</v>
      </c>
      <c r="X844" s="8">
        <f>+VLOOKUP(J844,'Master FWDPoints'!$A:$D,2,FALSE)</f>
        <v>1.95</v>
      </c>
      <c r="Y844" s="8">
        <f>+VLOOKUP(K844,'Master FWDPoints'!$A:$D,2,FALSE)</f>
        <v>2</v>
      </c>
      <c r="Z844" s="8">
        <f>+VLOOKUP(L844,'Master FWDPoints'!$A:$D,2,FALSE)*(M844-L844)/VLOOKUP(L844,'Master FWDPoints'!$A:$D,4,FALSE)</f>
        <v>0.60517241379310349</v>
      </c>
      <c r="AA844" s="8">
        <f>+VLOOKUP(A844,'Master FWDPoints'!$G:$J,2,FALSE)</f>
        <v>17.55</v>
      </c>
      <c r="AB844" s="8">
        <f t="shared" si="39"/>
        <v>22.2051724137931</v>
      </c>
      <c r="AC844" s="8">
        <f t="shared" si="40"/>
        <v>4.6551724137930997</v>
      </c>
      <c r="AD844" s="8">
        <f t="shared" si="41"/>
        <v>15.850000000000001</v>
      </c>
    </row>
    <row r="845" spans="1:30">
      <c r="A845" s="35">
        <v>40974</v>
      </c>
      <c r="B845" s="37">
        <f>A845+VLOOKUP(A845,'Master FWDPoints'!$A:$D,4,FALSE)</f>
        <v>41004</v>
      </c>
      <c r="C845" s="38">
        <f>B845+VLOOKUP(B845,'Master FWDPoints'!$A:$D,4,FALSE)</f>
        <v>41038</v>
      </c>
      <c r="D845" s="38">
        <f>C845+VLOOKUP(C845,'Master FWDPoints'!$A:$D,4,FALSE)</f>
        <v>41068</v>
      </c>
      <c r="E845" s="38">
        <f>D845+VLOOKUP(D845,'Master FWDPoints'!$A:$D,4,FALSE)</f>
        <v>41101</v>
      </c>
      <c r="F845" s="38">
        <f>E845+VLOOKUP(E845,'Master FWDPoints'!$A:$D,4,FALSE)</f>
        <v>41131</v>
      </c>
      <c r="G845" s="38">
        <f>F845+VLOOKUP(F845,'Master FWDPoints'!$A:$D,4,FALSE)</f>
        <v>41165</v>
      </c>
      <c r="H845" s="38">
        <f>G845+VLOOKUP(G845,'Master FWDPoints'!$A:$D,4,FALSE)</f>
        <v>41201</v>
      </c>
      <c r="I845" s="38">
        <f>H845+VLOOKUP(H845,'Master FWDPoints'!$A:$D,4,FALSE)</f>
        <v>41235</v>
      </c>
      <c r="J845" s="38">
        <f>I845+VLOOKUP(I845,'Master FWDPoints'!$A:$D,4,FALSE)</f>
        <v>41267</v>
      </c>
      <c r="K845" s="38">
        <f>J845+VLOOKUP(J845,'Master FWDPoints'!$A:$D,4,FALSE)</f>
        <v>41299</v>
      </c>
      <c r="L845" s="38">
        <f>K845+VLOOKUP(K845,'Master FWDPoints'!$A:$D,4,FALSE)</f>
        <v>41332</v>
      </c>
      <c r="M845" s="44">
        <f>$A845+VLOOKUP($A845,'Master FWDPoints'!$G:$K,4,FALSE)</f>
        <v>41340</v>
      </c>
      <c r="O845" s="8">
        <f>+VLOOKUP(A845,'Master FWDPoints'!$A:$D,2,FALSE)</f>
        <v>1.7</v>
      </c>
      <c r="P845" s="8">
        <f>+VLOOKUP(B845,'Master FWDPoints'!$A:$D,2,FALSE)</f>
        <v>1</v>
      </c>
      <c r="Q845" s="8">
        <f>+VLOOKUP(C845,'Master FWDPoints'!$A:$D,2,FALSE)</f>
        <v>2.0499999999999998</v>
      </c>
      <c r="R845" s="8">
        <f>+VLOOKUP(D845,'Master FWDPoints'!$A:$D,2,FALSE)</f>
        <v>2.1</v>
      </c>
      <c r="S845" s="8">
        <f>+VLOOKUP(E845,'Master FWDPoints'!$A:$D,2,FALSE)</f>
        <v>1.9</v>
      </c>
      <c r="T845" s="8">
        <f>+VLOOKUP(F845,'Master FWDPoints'!$A:$D,2,FALSE)</f>
        <v>2.15</v>
      </c>
      <c r="U845" s="8">
        <f>+VLOOKUP(G845,'Master FWDPoints'!$A:$D,2,FALSE)</f>
        <v>2.5</v>
      </c>
      <c r="V845" s="8">
        <f>+VLOOKUP(H845,'Master FWDPoints'!$A:$D,2,FALSE)</f>
        <v>2.2999999999999998</v>
      </c>
      <c r="W845" s="8">
        <f>+VLOOKUP(I845,'Master FWDPoints'!$A:$D,2,FALSE)</f>
        <v>1.95</v>
      </c>
      <c r="X845" s="8">
        <f>+VLOOKUP(J845,'Master FWDPoints'!$A:$D,2,FALSE)</f>
        <v>1.95</v>
      </c>
      <c r="Y845" s="8">
        <f>+VLOOKUP(K845,'Master FWDPoints'!$A:$D,2,FALSE)</f>
        <v>2</v>
      </c>
      <c r="Z845" s="8">
        <f>+VLOOKUP(L845,'Master FWDPoints'!$A:$D,2,FALSE)*(M845-L845)/VLOOKUP(L845,'Master FWDPoints'!$A:$D,4,FALSE)</f>
        <v>0.53793103448275859</v>
      </c>
      <c r="AA845" s="8">
        <f>+VLOOKUP(A845,'Master FWDPoints'!$G:$J,2,FALSE)</f>
        <v>17.649999999999999</v>
      </c>
      <c r="AB845" s="8">
        <f t="shared" si="39"/>
        <v>22.137931034482758</v>
      </c>
      <c r="AC845" s="8">
        <f t="shared" si="40"/>
        <v>4.4879310344827594</v>
      </c>
      <c r="AD845" s="8">
        <f t="shared" si="41"/>
        <v>15.95</v>
      </c>
    </row>
    <row r="846" spans="1:30">
      <c r="A846" s="35">
        <v>40973</v>
      </c>
      <c r="B846" s="37">
        <f>A846+VLOOKUP(A846,'Master FWDPoints'!$A:$D,4,FALSE)</f>
        <v>41004</v>
      </c>
      <c r="C846" s="38">
        <f>B846+VLOOKUP(B846,'Master FWDPoints'!$A:$D,4,FALSE)</f>
        <v>41038</v>
      </c>
      <c r="D846" s="38">
        <f>C846+VLOOKUP(C846,'Master FWDPoints'!$A:$D,4,FALSE)</f>
        <v>41068</v>
      </c>
      <c r="E846" s="38">
        <f>D846+VLOOKUP(D846,'Master FWDPoints'!$A:$D,4,FALSE)</f>
        <v>41101</v>
      </c>
      <c r="F846" s="38">
        <f>E846+VLOOKUP(E846,'Master FWDPoints'!$A:$D,4,FALSE)</f>
        <v>41131</v>
      </c>
      <c r="G846" s="38">
        <f>F846+VLOOKUP(F846,'Master FWDPoints'!$A:$D,4,FALSE)</f>
        <v>41165</v>
      </c>
      <c r="H846" s="38">
        <f>G846+VLOOKUP(G846,'Master FWDPoints'!$A:$D,4,FALSE)</f>
        <v>41201</v>
      </c>
      <c r="I846" s="38">
        <f>H846+VLOOKUP(H846,'Master FWDPoints'!$A:$D,4,FALSE)</f>
        <v>41235</v>
      </c>
      <c r="J846" s="38">
        <f>I846+VLOOKUP(I846,'Master FWDPoints'!$A:$D,4,FALSE)</f>
        <v>41267</v>
      </c>
      <c r="K846" s="38">
        <f>J846+VLOOKUP(J846,'Master FWDPoints'!$A:$D,4,FALSE)</f>
        <v>41299</v>
      </c>
      <c r="L846" s="38">
        <f>K846+VLOOKUP(K846,'Master FWDPoints'!$A:$D,4,FALSE)</f>
        <v>41332</v>
      </c>
      <c r="M846" s="44">
        <f>$A846+VLOOKUP($A846,'Master FWDPoints'!$G:$K,4,FALSE)</f>
        <v>41339</v>
      </c>
      <c r="O846" s="8">
        <f>+VLOOKUP(A846,'Master FWDPoints'!$A:$D,2,FALSE)</f>
        <v>1.65</v>
      </c>
      <c r="P846" s="8">
        <f>+VLOOKUP(B846,'Master FWDPoints'!$A:$D,2,FALSE)</f>
        <v>1</v>
      </c>
      <c r="Q846" s="8">
        <f>+VLOOKUP(C846,'Master FWDPoints'!$A:$D,2,FALSE)</f>
        <v>2.0499999999999998</v>
      </c>
      <c r="R846" s="8">
        <f>+VLOOKUP(D846,'Master FWDPoints'!$A:$D,2,FALSE)</f>
        <v>2.1</v>
      </c>
      <c r="S846" s="8">
        <f>+VLOOKUP(E846,'Master FWDPoints'!$A:$D,2,FALSE)</f>
        <v>1.9</v>
      </c>
      <c r="T846" s="8">
        <f>+VLOOKUP(F846,'Master FWDPoints'!$A:$D,2,FALSE)</f>
        <v>2.15</v>
      </c>
      <c r="U846" s="8">
        <f>+VLOOKUP(G846,'Master FWDPoints'!$A:$D,2,FALSE)</f>
        <v>2.5</v>
      </c>
      <c r="V846" s="8">
        <f>+VLOOKUP(H846,'Master FWDPoints'!$A:$D,2,FALSE)</f>
        <v>2.2999999999999998</v>
      </c>
      <c r="W846" s="8">
        <f>+VLOOKUP(I846,'Master FWDPoints'!$A:$D,2,FALSE)</f>
        <v>1.95</v>
      </c>
      <c r="X846" s="8">
        <f>+VLOOKUP(J846,'Master FWDPoints'!$A:$D,2,FALSE)</f>
        <v>1.95</v>
      </c>
      <c r="Y846" s="8">
        <f>+VLOOKUP(K846,'Master FWDPoints'!$A:$D,2,FALSE)</f>
        <v>2</v>
      </c>
      <c r="Z846" s="8">
        <f>+VLOOKUP(L846,'Master FWDPoints'!$A:$D,2,FALSE)*(M846-L846)/VLOOKUP(L846,'Master FWDPoints'!$A:$D,4,FALSE)</f>
        <v>0.47068965517241379</v>
      </c>
      <c r="AA846" s="8">
        <f>+VLOOKUP(A846,'Master FWDPoints'!$G:$J,2,FALSE)</f>
        <v>17.5</v>
      </c>
      <c r="AB846" s="8">
        <f t="shared" si="39"/>
        <v>22.020689655172411</v>
      </c>
      <c r="AC846" s="8">
        <f t="shared" si="40"/>
        <v>4.5206896551724114</v>
      </c>
      <c r="AD846" s="8">
        <f t="shared" si="41"/>
        <v>15.85</v>
      </c>
    </row>
    <row r="847" spans="1:30">
      <c r="A847" s="35">
        <v>40970</v>
      </c>
      <c r="B847" s="37">
        <f>A847+VLOOKUP(A847,'Master FWDPoints'!$A:$D,4,FALSE)</f>
        <v>41004</v>
      </c>
      <c r="C847" s="38">
        <f>B847+VLOOKUP(B847,'Master FWDPoints'!$A:$D,4,FALSE)</f>
        <v>41038</v>
      </c>
      <c r="D847" s="38">
        <f>C847+VLOOKUP(C847,'Master FWDPoints'!$A:$D,4,FALSE)</f>
        <v>41068</v>
      </c>
      <c r="E847" s="38">
        <f>D847+VLOOKUP(D847,'Master FWDPoints'!$A:$D,4,FALSE)</f>
        <v>41101</v>
      </c>
      <c r="F847" s="38">
        <f>E847+VLOOKUP(E847,'Master FWDPoints'!$A:$D,4,FALSE)</f>
        <v>41131</v>
      </c>
      <c r="G847" s="38">
        <f>F847+VLOOKUP(F847,'Master FWDPoints'!$A:$D,4,FALSE)</f>
        <v>41165</v>
      </c>
      <c r="H847" s="38">
        <f>G847+VLOOKUP(G847,'Master FWDPoints'!$A:$D,4,FALSE)</f>
        <v>41201</v>
      </c>
      <c r="I847" s="38">
        <f>H847+VLOOKUP(H847,'Master FWDPoints'!$A:$D,4,FALSE)</f>
        <v>41235</v>
      </c>
      <c r="J847" s="38">
        <f>I847+VLOOKUP(I847,'Master FWDPoints'!$A:$D,4,FALSE)</f>
        <v>41267</v>
      </c>
      <c r="K847" s="38">
        <f>J847+VLOOKUP(J847,'Master FWDPoints'!$A:$D,4,FALSE)</f>
        <v>41299</v>
      </c>
      <c r="L847" s="38">
        <f>K847+VLOOKUP(K847,'Master FWDPoints'!$A:$D,4,FALSE)</f>
        <v>41332</v>
      </c>
      <c r="M847" s="44">
        <f>$A847+VLOOKUP($A847,'Master FWDPoints'!$G:$K,4,FALSE)</f>
        <v>41338</v>
      </c>
      <c r="O847" s="8">
        <f>+VLOOKUP(A847,'Master FWDPoints'!$A:$D,2,FALSE)</f>
        <v>1.4</v>
      </c>
      <c r="P847" s="8">
        <f>+VLOOKUP(B847,'Master FWDPoints'!$A:$D,2,FALSE)</f>
        <v>1</v>
      </c>
      <c r="Q847" s="8">
        <f>+VLOOKUP(C847,'Master FWDPoints'!$A:$D,2,FALSE)</f>
        <v>2.0499999999999998</v>
      </c>
      <c r="R847" s="8">
        <f>+VLOOKUP(D847,'Master FWDPoints'!$A:$D,2,FALSE)</f>
        <v>2.1</v>
      </c>
      <c r="S847" s="8">
        <f>+VLOOKUP(E847,'Master FWDPoints'!$A:$D,2,FALSE)</f>
        <v>1.9</v>
      </c>
      <c r="T847" s="8">
        <f>+VLOOKUP(F847,'Master FWDPoints'!$A:$D,2,FALSE)</f>
        <v>2.15</v>
      </c>
      <c r="U847" s="8">
        <f>+VLOOKUP(G847,'Master FWDPoints'!$A:$D,2,FALSE)</f>
        <v>2.5</v>
      </c>
      <c r="V847" s="8">
        <f>+VLOOKUP(H847,'Master FWDPoints'!$A:$D,2,FALSE)</f>
        <v>2.2999999999999998</v>
      </c>
      <c r="W847" s="8">
        <f>+VLOOKUP(I847,'Master FWDPoints'!$A:$D,2,FALSE)</f>
        <v>1.95</v>
      </c>
      <c r="X847" s="8">
        <f>+VLOOKUP(J847,'Master FWDPoints'!$A:$D,2,FALSE)</f>
        <v>1.95</v>
      </c>
      <c r="Y847" s="8">
        <f>+VLOOKUP(K847,'Master FWDPoints'!$A:$D,2,FALSE)</f>
        <v>2</v>
      </c>
      <c r="Z847" s="8">
        <f>+VLOOKUP(L847,'Master FWDPoints'!$A:$D,2,FALSE)*(M847-L847)/VLOOKUP(L847,'Master FWDPoints'!$A:$D,4,FALSE)</f>
        <v>0.40344827586206894</v>
      </c>
      <c r="AA847" s="8">
        <f>+VLOOKUP(A847,'Master FWDPoints'!$G:$J,2,FALSE)</f>
        <v>17.7</v>
      </c>
      <c r="AB847" s="8">
        <f t="shared" si="39"/>
        <v>21.703448275862065</v>
      </c>
      <c r="AC847" s="8">
        <f t="shared" si="40"/>
        <v>4.0034482758620662</v>
      </c>
      <c r="AD847" s="8">
        <f t="shared" si="41"/>
        <v>16.3</v>
      </c>
    </row>
    <row r="848" spans="1:30">
      <c r="A848" s="35">
        <v>40969</v>
      </c>
      <c r="B848" s="37">
        <f>A848+VLOOKUP(A848,'Master FWDPoints'!$A:$D,4,FALSE)</f>
        <v>41003</v>
      </c>
      <c r="C848" s="38">
        <f>B848+VLOOKUP(B848,'Master FWDPoints'!$A:$D,4,FALSE)</f>
        <v>41037</v>
      </c>
      <c r="D848" s="38">
        <f>C848+VLOOKUP(C848,'Master FWDPoints'!$A:$D,4,FALSE)</f>
        <v>41068</v>
      </c>
      <c r="E848" s="38">
        <f>D848+VLOOKUP(D848,'Master FWDPoints'!$A:$D,4,FALSE)</f>
        <v>41101</v>
      </c>
      <c r="F848" s="38">
        <f>E848+VLOOKUP(E848,'Master FWDPoints'!$A:$D,4,FALSE)</f>
        <v>41131</v>
      </c>
      <c r="G848" s="38">
        <f>F848+VLOOKUP(F848,'Master FWDPoints'!$A:$D,4,FALSE)</f>
        <v>41165</v>
      </c>
      <c r="H848" s="38">
        <f>G848+VLOOKUP(G848,'Master FWDPoints'!$A:$D,4,FALSE)</f>
        <v>41201</v>
      </c>
      <c r="I848" s="38">
        <f>H848+VLOOKUP(H848,'Master FWDPoints'!$A:$D,4,FALSE)</f>
        <v>41235</v>
      </c>
      <c r="J848" s="38">
        <f>I848+VLOOKUP(I848,'Master FWDPoints'!$A:$D,4,FALSE)</f>
        <v>41267</v>
      </c>
      <c r="K848" s="38">
        <f>J848+VLOOKUP(J848,'Master FWDPoints'!$A:$D,4,FALSE)</f>
        <v>41299</v>
      </c>
      <c r="L848" s="38">
        <f>K848+VLOOKUP(K848,'Master FWDPoints'!$A:$D,4,FALSE)</f>
        <v>41332</v>
      </c>
      <c r="M848" s="44">
        <f>$A848+VLOOKUP($A848,'Master FWDPoints'!$G:$K,4,FALSE)</f>
        <v>41337</v>
      </c>
      <c r="O848" s="8">
        <f>+VLOOKUP(A848,'Master FWDPoints'!$A:$D,2,FALSE)</f>
        <v>1.8</v>
      </c>
      <c r="P848" s="8">
        <f>+VLOOKUP(B848,'Master FWDPoints'!$A:$D,2,FALSE)</f>
        <v>1.65</v>
      </c>
      <c r="Q848" s="8">
        <f>+VLOOKUP(C848,'Master FWDPoints'!$A:$D,2,FALSE)</f>
        <v>2</v>
      </c>
      <c r="R848" s="8">
        <f>+VLOOKUP(D848,'Master FWDPoints'!$A:$D,2,FALSE)</f>
        <v>2.1</v>
      </c>
      <c r="S848" s="8">
        <f>+VLOOKUP(E848,'Master FWDPoints'!$A:$D,2,FALSE)</f>
        <v>1.9</v>
      </c>
      <c r="T848" s="8">
        <f>+VLOOKUP(F848,'Master FWDPoints'!$A:$D,2,FALSE)</f>
        <v>2.15</v>
      </c>
      <c r="U848" s="8">
        <f>+VLOOKUP(G848,'Master FWDPoints'!$A:$D,2,FALSE)</f>
        <v>2.5</v>
      </c>
      <c r="V848" s="8">
        <f>+VLOOKUP(H848,'Master FWDPoints'!$A:$D,2,FALSE)</f>
        <v>2.2999999999999998</v>
      </c>
      <c r="W848" s="8">
        <f>+VLOOKUP(I848,'Master FWDPoints'!$A:$D,2,FALSE)</f>
        <v>1.95</v>
      </c>
      <c r="X848" s="8">
        <f>+VLOOKUP(J848,'Master FWDPoints'!$A:$D,2,FALSE)</f>
        <v>1.95</v>
      </c>
      <c r="Y848" s="8">
        <f>+VLOOKUP(K848,'Master FWDPoints'!$A:$D,2,FALSE)</f>
        <v>2</v>
      </c>
      <c r="Z848" s="8">
        <f>+VLOOKUP(L848,'Master FWDPoints'!$A:$D,2,FALSE)*(M848-L848)/VLOOKUP(L848,'Master FWDPoints'!$A:$D,4,FALSE)</f>
        <v>0.33620689655172414</v>
      </c>
      <c r="AA848" s="8">
        <f>+VLOOKUP(A848,'Master FWDPoints'!$G:$J,2,FALSE)</f>
        <v>18</v>
      </c>
      <c r="AB848" s="8">
        <f t="shared" si="39"/>
        <v>22.636206896551723</v>
      </c>
      <c r="AC848" s="8">
        <f t="shared" si="40"/>
        <v>4.6362068965517231</v>
      </c>
      <c r="AD848" s="8">
        <f t="shared" si="41"/>
        <v>16.2</v>
      </c>
    </row>
    <row r="849" spans="1:30">
      <c r="A849" s="35">
        <v>40968</v>
      </c>
      <c r="B849" s="37">
        <f>A849+VLOOKUP(A849,'Master FWDPoints'!$A:$D,4,FALSE)</f>
        <v>40998</v>
      </c>
      <c r="C849" s="38">
        <f>B849+VLOOKUP(B849,'Master FWDPoints'!$A:$D,4,FALSE)</f>
        <v>41029</v>
      </c>
      <c r="D849" s="38">
        <f>C849+VLOOKUP(C849,'Master FWDPoints'!$A:$D,4,FALSE)</f>
        <v>41060</v>
      </c>
      <c r="E849" s="38">
        <f>D849+VLOOKUP(D849,'Master FWDPoints'!$A:$D,4,FALSE)</f>
        <v>41089</v>
      </c>
      <c r="F849" s="38">
        <f>E849+VLOOKUP(E849,'Master FWDPoints'!$A:$D,4,FALSE)</f>
        <v>41121</v>
      </c>
      <c r="G849" s="38">
        <f>F849+VLOOKUP(F849,'Master FWDPoints'!$A:$D,4,FALSE)</f>
        <v>41152</v>
      </c>
      <c r="H849" s="38">
        <f>G849+VLOOKUP(G849,'Master FWDPoints'!$A:$D,4,FALSE)</f>
        <v>41180</v>
      </c>
      <c r="I849" s="38">
        <f>H849+VLOOKUP(H849,'Master FWDPoints'!$A:$D,4,FALSE)</f>
        <v>41213</v>
      </c>
      <c r="J849" s="38">
        <f>I849+VLOOKUP(I849,'Master FWDPoints'!$A:$D,4,FALSE)</f>
        <v>41243</v>
      </c>
      <c r="K849" s="38">
        <f>J849+VLOOKUP(J849,'Master FWDPoints'!$A:$D,4,FALSE)</f>
        <v>41271</v>
      </c>
      <c r="L849" s="38">
        <f>K849+VLOOKUP(K849,'Master FWDPoints'!$A:$D,4,FALSE)</f>
        <v>41305</v>
      </c>
      <c r="M849" s="44">
        <f>$A849+VLOOKUP($A849,'Master FWDPoints'!$G:$K,4,FALSE)</f>
        <v>41333</v>
      </c>
      <c r="O849" s="8">
        <f>+VLOOKUP(A849,'Master FWDPoints'!$A:$D,2,FALSE)</f>
        <v>1.45</v>
      </c>
      <c r="P849" s="8">
        <f>+VLOOKUP(B849,'Master FWDPoints'!$A:$D,2,FALSE)</f>
        <v>1.65</v>
      </c>
      <c r="Q849" s="8">
        <f>+VLOOKUP(C849,'Master FWDPoints'!$A:$D,2,FALSE)</f>
        <v>1.65</v>
      </c>
      <c r="R849" s="8">
        <f>+VLOOKUP(D849,'Master FWDPoints'!$A:$D,2,FALSE)</f>
        <v>1.94</v>
      </c>
      <c r="S849" s="8">
        <f>+VLOOKUP(E849,'Master FWDPoints'!$A:$D,2,FALSE)</f>
        <v>2.0499999999999998</v>
      </c>
      <c r="T849" s="8">
        <f>+VLOOKUP(F849,'Master FWDPoints'!$A:$D,2,FALSE)</f>
        <v>2.15</v>
      </c>
      <c r="U849" s="8">
        <f>+VLOOKUP(G849,'Master FWDPoints'!$A:$D,2,FALSE)</f>
        <v>2.15</v>
      </c>
      <c r="V849" s="8">
        <f>+VLOOKUP(H849,'Master FWDPoints'!$A:$D,2,FALSE)</f>
        <v>2.25</v>
      </c>
      <c r="W849" s="8">
        <f>+VLOOKUP(I849,'Master FWDPoints'!$A:$D,2,FALSE)</f>
        <v>1.8599999999999999</v>
      </c>
      <c r="X849" s="8">
        <f>+VLOOKUP(J849,'Master FWDPoints'!$A:$D,2,FALSE)</f>
        <v>1.75</v>
      </c>
      <c r="Y849" s="8">
        <f>+VLOOKUP(K849,'Master FWDPoints'!$A:$D,2,FALSE)</f>
        <v>1.75</v>
      </c>
      <c r="Z849" s="8">
        <f>+VLOOKUP(L849,'Master FWDPoints'!$A:$D,2,FALSE)*(M849-L849)/VLOOKUP(L849,'Master FWDPoints'!$A:$D,4,FALSE)</f>
        <v>1.75</v>
      </c>
      <c r="AA849" s="8">
        <f>+VLOOKUP(A849,'Master FWDPoints'!$G:$J,2,FALSE)</f>
        <v>17.149999999999999</v>
      </c>
      <c r="AB849" s="8">
        <f t="shared" si="39"/>
        <v>22.4</v>
      </c>
      <c r="AC849" s="8">
        <f t="shared" si="40"/>
        <v>5.25</v>
      </c>
      <c r="AD849" s="8">
        <f t="shared" si="41"/>
        <v>15.7</v>
      </c>
    </row>
    <row r="850" spans="1:30">
      <c r="A850" s="35">
        <v>40967</v>
      </c>
      <c r="B850" s="37">
        <f>A850+VLOOKUP(A850,'Master FWDPoints'!$A:$D,4,FALSE)</f>
        <v>40998</v>
      </c>
      <c r="C850" s="38">
        <f>B850+VLOOKUP(B850,'Master FWDPoints'!$A:$D,4,FALSE)</f>
        <v>41029</v>
      </c>
      <c r="D850" s="38">
        <f>C850+VLOOKUP(C850,'Master FWDPoints'!$A:$D,4,FALSE)</f>
        <v>41060</v>
      </c>
      <c r="E850" s="38">
        <f>D850+VLOOKUP(D850,'Master FWDPoints'!$A:$D,4,FALSE)</f>
        <v>41089</v>
      </c>
      <c r="F850" s="38">
        <f>E850+VLOOKUP(E850,'Master FWDPoints'!$A:$D,4,FALSE)</f>
        <v>41121</v>
      </c>
      <c r="G850" s="38">
        <f>F850+VLOOKUP(F850,'Master FWDPoints'!$A:$D,4,FALSE)</f>
        <v>41152</v>
      </c>
      <c r="H850" s="38">
        <f>G850+VLOOKUP(G850,'Master FWDPoints'!$A:$D,4,FALSE)</f>
        <v>41180</v>
      </c>
      <c r="I850" s="38">
        <f>H850+VLOOKUP(H850,'Master FWDPoints'!$A:$D,4,FALSE)</f>
        <v>41213</v>
      </c>
      <c r="J850" s="38">
        <f>I850+VLOOKUP(I850,'Master FWDPoints'!$A:$D,4,FALSE)</f>
        <v>41243</v>
      </c>
      <c r="K850" s="38">
        <f>J850+VLOOKUP(J850,'Master FWDPoints'!$A:$D,4,FALSE)</f>
        <v>41271</v>
      </c>
      <c r="L850" s="38">
        <f>K850+VLOOKUP(K850,'Master FWDPoints'!$A:$D,4,FALSE)</f>
        <v>41305</v>
      </c>
      <c r="M850" s="44">
        <f>$A850+VLOOKUP($A850,'Master FWDPoints'!$G:$K,4,FALSE)</f>
        <v>41333</v>
      </c>
      <c r="O850" s="8">
        <f>+VLOOKUP(A850,'Master FWDPoints'!$A:$D,2,FALSE)</f>
        <v>1.7</v>
      </c>
      <c r="P850" s="8">
        <f>+VLOOKUP(B850,'Master FWDPoints'!$A:$D,2,FALSE)</f>
        <v>1.65</v>
      </c>
      <c r="Q850" s="8">
        <f>+VLOOKUP(C850,'Master FWDPoints'!$A:$D,2,FALSE)</f>
        <v>1.65</v>
      </c>
      <c r="R850" s="8">
        <f>+VLOOKUP(D850,'Master FWDPoints'!$A:$D,2,FALSE)</f>
        <v>1.94</v>
      </c>
      <c r="S850" s="8">
        <f>+VLOOKUP(E850,'Master FWDPoints'!$A:$D,2,FALSE)</f>
        <v>2.0499999999999998</v>
      </c>
      <c r="T850" s="8">
        <f>+VLOOKUP(F850,'Master FWDPoints'!$A:$D,2,FALSE)</f>
        <v>2.15</v>
      </c>
      <c r="U850" s="8">
        <f>+VLOOKUP(G850,'Master FWDPoints'!$A:$D,2,FALSE)</f>
        <v>2.15</v>
      </c>
      <c r="V850" s="8">
        <f>+VLOOKUP(H850,'Master FWDPoints'!$A:$D,2,FALSE)</f>
        <v>2.25</v>
      </c>
      <c r="W850" s="8">
        <f>+VLOOKUP(I850,'Master FWDPoints'!$A:$D,2,FALSE)</f>
        <v>1.8599999999999999</v>
      </c>
      <c r="X850" s="8">
        <f>+VLOOKUP(J850,'Master FWDPoints'!$A:$D,2,FALSE)</f>
        <v>1.75</v>
      </c>
      <c r="Y850" s="8">
        <f>+VLOOKUP(K850,'Master FWDPoints'!$A:$D,2,FALSE)</f>
        <v>1.75</v>
      </c>
      <c r="Z850" s="8">
        <f>+VLOOKUP(L850,'Master FWDPoints'!$A:$D,2,FALSE)*(M850-L850)/VLOOKUP(L850,'Master FWDPoints'!$A:$D,4,FALSE)</f>
        <v>1.75</v>
      </c>
      <c r="AA850" s="8">
        <f>+VLOOKUP(A850,'Master FWDPoints'!$G:$J,2,FALSE)</f>
        <v>17.05</v>
      </c>
      <c r="AB850" s="8">
        <f t="shared" si="39"/>
        <v>22.65</v>
      </c>
      <c r="AC850" s="8">
        <f t="shared" si="40"/>
        <v>5.5999999999999979</v>
      </c>
      <c r="AD850" s="8">
        <f t="shared" si="41"/>
        <v>15.350000000000001</v>
      </c>
    </row>
    <row r="851" spans="1:30">
      <c r="A851" s="35">
        <v>40966</v>
      </c>
      <c r="B851" s="37">
        <f>A851+VLOOKUP(A851,'Master FWDPoints'!$A:$D,4,FALSE)</f>
        <v>40996</v>
      </c>
      <c r="C851" s="38">
        <f>B851+VLOOKUP(B851,'Master FWDPoints'!$A:$D,4,FALSE)</f>
        <v>41026</v>
      </c>
      <c r="D851" s="38">
        <f>C851+VLOOKUP(C851,'Master FWDPoints'!$A:$D,4,FALSE)</f>
        <v>41060</v>
      </c>
      <c r="E851" s="38">
        <f>D851+VLOOKUP(D851,'Master FWDPoints'!$A:$D,4,FALSE)</f>
        <v>41089</v>
      </c>
      <c r="F851" s="38">
        <f>E851+VLOOKUP(E851,'Master FWDPoints'!$A:$D,4,FALSE)</f>
        <v>41121</v>
      </c>
      <c r="G851" s="38">
        <f>F851+VLOOKUP(F851,'Master FWDPoints'!$A:$D,4,FALSE)</f>
        <v>41152</v>
      </c>
      <c r="H851" s="38">
        <f>G851+VLOOKUP(G851,'Master FWDPoints'!$A:$D,4,FALSE)</f>
        <v>41180</v>
      </c>
      <c r="I851" s="38">
        <f>H851+VLOOKUP(H851,'Master FWDPoints'!$A:$D,4,FALSE)</f>
        <v>41213</v>
      </c>
      <c r="J851" s="38">
        <f>I851+VLOOKUP(I851,'Master FWDPoints'!$A:$D,4,FALSE)</f>
        <v>41243</v>
      </c>
      <c r="K851" s="38">
        <f>J851+VLOOKUP(J851,'Master FWDPoints'!$A:$D,4,FALSE)</f>
        <v>41271</v>
      </c>
      <c r="L851" s="38">
        <f>K851+VLOOKUP(K851,'Master FWDPoints'!$A:$D,4,FALSE)</f>
        <v>41305</v>
      </c>
      <c r="M851" s="44">
        <f>$A851+VLOOKUP($A851,'Master FWDPoints'!$G:$K,4,FALSE)</f>
        <v>41332</v>
      </c>
      <c r="O851" s="8">
        <f>+VLOOKUP(A851,'Master FWDPoints'!$A:$D,2,FALSE)</f>
        <v>1.6</v>
      </c>
      <c r="P851" s="8">
        <f>+VLOOKUP(B851,'Master FWDPoints'!$A:$D,2,FALSE)</f>
        <v>1.55</v>
      </c>
      <c r="Q851" s="8">
        <f>+VLOOKUP(C851,'Master FWDPoints'!$A:$D,2,FALSE)</f>
        <v>2</v>
      </c>
      <c r="R851" s="8">
        <f>+VLOOKUP(D851,'Master FWDPoints'!$A:$D,2,FALSE)</f>
        <v>1.94</v>
      </c>
      <c r="S851" s="8">
        <f>+VLOOKUP(E851,'Master FWDPoints'!$A:$D,2,FALSE)</f>
        <v>2.0499999999999998</v>
      </c>
      <c r="T851" s="8">
        <f>+VLOOKUP(F851,'Master FWDPoints'!$A:$D,2,FALSE)</f>
        <v>2.15</v>
      </c>
      <c r="U851" s="8">
        <f>+VLOOKUP(G851,'Master FWDPoints'!$A:$D,2,FALSE)</f>
        <v>2.15</v>
      </c>
      <c r="V851" s="8">
        <f>+VLOOKUP(H851,'Master FWDPoints'!$A:$D,2,FALSE)</f>
        <v>2.25</v>
      </c>
      <c r="W851" s="8">
        <f>+VLOOKUP(I851,'Master FWDPoints'!$A:$D,2,FALSE)</f>
        <v>1.8599999999999999</v>
      </c>
      <c r="X851" s="8">
        <f>+VLOOKUP(J851,'Master FWDPoints'!$A:$D,2,FALSE)</f>
        <v>1.75</v>
      </c>
      <c r="Y851" s="8">
        <f>+VLOOKUP(K851,'Master FWDPoints'!$A:$D,2,FALSE)</f>
        <v>1.75</v>
      </c>
      <c r="Z851" s="8">
        <f>+VLOOKUP(L851,'Master FWDPoints'!$A:$D,2,FALSE)*(M851-L851)/VLOOKUP(L851,'Master FWDPoints'!$A:$D,4,FALSE)</f>
        <v>1.6875</v>
      </c>
      <c r="AA851" s="8">
        <f>+VLOOKUP(A851,'Master FWDPoints'!$G:$J,2,FALSE)</f>
        <v>17.5</v>
      </c>
      <c r="AB851" s="8">
        <f t="shared" si="39"/>
        <v>22.737500000000001</v>
      </c>
      <c r="AC851" s="8">
        <f t="shared" si="40"/>
        <v>5.2375000000000007</v>
      </c>
      <c r="AD851" s="8">
        <f t="shared" si="41"/>
        <v>15.9</v>
      </c>
    </row>
    <row r="852" spans="1:30">
      <c r="A852" s="35">
        <v>40963</v>
      </c>
      <c r="B852" s="37">
        <f>A852+VLOOKUP(A852,'Master FWDPoints'!$A:$D,4,FALSE)</f>
        <v>40995</v>
      </c>
      <c r="C852" s="38">
        <f>B852+VLOOKUP(B852,'Master FWDPoints'!$A:$D,4,FALSE)</f>
        <v>41026</v>
      </c>
      <c r="D852" s="38">
        <f>C852+VLOOKUP(C852,'Master FWDPoints'!$A:$D,4,FALSE)</f>
        <v>41060</v>
      </c>
      <c r="E852" s="38">
        <f>D852+VLOOKUP(D852,'Master FWDPoints'!$A:$D,4,FALSE)</f>
        <v>41089</v>
      </c>
      <c r="F852" s="38">
        <f>E852+VLOOKUP(E852,'Master FWDPoints'!$A:$D,4,FALSE)</f>
        <v>41121</v>
      </c>
      <c r="G852" s="38">
        <f>F852+VLOOKUP(F852,'Master FWDPoints'!$A:$D,4,FALSE)</f>
        <v>41152</v>
      </c>
      <c r="H852" s="38">
        <f>G852+VLOOKUP(G852,'Master FWDPoints'!$A:$D,4,FALSE)</f>
        <v>41180</v>
      </c>
      <c r="I852" s="38">
        <f>H852+VLOOKUP(H852,'Master FWDPoints'!$A:$D,4,FALSE)</f>
        <v>41213</v>
      </c>
      <c r="J852" s="38">
        <f>I852+VLOOKUP(I852,'Master FWDPoints'!$A:$D,4,FALSE)</f>
        <v>41243</v>
      </c>
      <c r="K852" s="38">
        <f>J852+VLOOKUP(J852,'Master FWDPoints'!$A:$D,4,FALSE)</f>
        <v>41271</v>
      </c>
      <c r="L852" s="38">
        <f>K852+VLOOKUP(K852,'Master FWDPoints'!$A:$D,4,FALSE)</f>
        <v>41305</v>
      </c>
      <c r="M852" s="44">
        <f>$A852+VLOOKUP($A852,'Master FWDPoints'!$G:$K,4,FALSE)</f>
        <v>41332</v>
      </c>
      <c r="O852" s="8">
        <f>+VLOOKUP(A852,'Master FWDPoints'!$A:$D,2,FALSE)</f>
        <v>1.55</v>
      </c>
      <c r="P852" s="8">
        <f>+VLOOKUP(B852,'Master FWDPoints'!$A:$D,2,FALSE)</f>
        <v>1.55</v>
      </c>
      <c r="Q852" s="8">
        <f>+VLOOKUP(C852,'Master FWDPoints'!$A:$D,2,FALSE)</f>
        <v>2</v>
      </c>
      <c r="R852" s="8">
        <f>+VLOOKUP(D852,'Master FWDPoints'!$A:$D,2,FALSE)</f>
        <v>1.94</v>
      </c>
      <c r="S852" s="8">
        <f>+VLOOKUP(E852,'Master FWDPoints'!$A:$D,2,FALSE)</f>
        <v>2.0499999999999998</v>
      </c>
      <c r="T852" s="8">
        <f>+VLOOKUP(F852,'Master FWDPoints'!$A:$D,2,FALSE)</f>
        <v>2.15</v>
      </c>
      <c r="U852" s="8">
        <f>+VLOOKUP(G852,'Master FWDPoints'!$A:$D,2,FALSE)</f>
        <v>2.15</v>
      </c>
      <c r="V852" s="8">
        <f>+VLOOKUP(H852,'Master FWDPoints'!$A:$D,2,FALSE)</f>
        <v>2.25</v>
      </c>
      <c r="W852" s="8">
        <f>+VLOOKUP(I852,'Master FWDPoints'!$A:$D,2,FALSE)</f>
        <v>1.8599999999999999</v>
      </c>
      <c r="X852" s="8">
        <f>+VLOOKUP(J852,'Master FWDPoints'!$A:$D,2,FALSE)</f>
        <v>1.75</v>
      </c>
      <c r="Y852" s="8">
        <f>+VLOOKUP(K852,'Master FWDPoints'!$A:$D,2,FALSE)</f>
        <v>1.75</v>
      </c>
      <c r="Z852" s="8">
        <f>+VLOOKUP(L852,'Master FWDPoints'!$A:$D,2,FALSE)*(M852-L852)/VLOOKUP(L852,'Master FWDPoints'!$A:$D,4,FALSE)</f>
        <v>1.6875</v>
      </c>
      <c r="AA852" s="8">
        <f>+VLOOKUP(A852,'Master FWDPoints'!$G:$J,2,FALSE)</f>
        <v>17.7</v>
      </c>
      <c r="AB852" s="8">
        <f t="shared" si="39"/>
        <v>22.6875</v>
      </c>
      <c r="AC852" s="8">
        <f t="shared" si="40"/>
        <v>4.9875000000000007</v>
      </c>
      <c r="AD852" s="8">
        <f t="shared" si="41"/>
        <v>16.149999999999999</v>
      </c>
    </row>
    <row r="853" spans="1:30">
      <c r="A853" s="35">
        <v>40962</v>
      </c>
      <c r="B853" s="37">
        <f>A853+VLOOKUP(A853,'Master FWDPoints'!$A:$D,4,FALSE)</f>
        <v>40994</v>
      </c>
      <c r="C853" s="38">
        <f>B853+VLOOKUP(B853,'Master FWDPoints'!$A:$D,4,FALSE)</f>
        <v>41026</v>
      </c>
      <c r="D853" s="38">
        <f>C853+VLOOKUP(C853,'Master FWDPoints'!$A:$D,4,FALSE)</f>
        <v>41060</v>
      </c>
      <c r="E853" s="38">
        <f>D853+VLOOKUP(D853,'Master FWDPoints'!$A:$D,4,FALSE)</f>
        <v>41089</v>
      </c>
      <c r="F853" s="38">
        <f>E853+VLOOKUP(E853,'Master FWDPoints'!$A:$D,4,FALSE)</f>
        <v>41121</v>
      </c>
      <c r="G853" s="38">
        <f>F853+VLOOKUP(F853,'Master FWDPoints'!$A:$D,4,FALSE)</f>
        <v>41152</v>
      </c>
      <c r="H853" s="38">
        <f>G853+VLOOKUP(G853,'Master FWDPoints'!$A:$D,4,FALSE)</f>
        <v>41180</v>
      </c>
      <c r="I853" s="38">
        <f>H853+VLOOKUP(H853,'Master FWDPoints'!$A:$D,4,FALSE)</f>
        <v>41213</v>
      </c>
      <c r="J853" s="38">
        <f>I853+VLOOKUP(I853,'Master FWDPoints'!$A:$D,4,FALSE)</f>
        <v>41243</v>
      </c>
      <c r="K853" s="38">
        <f>J853+VLOOKUP(J853,'Master FWDPoints'!$A:$D,4,FALSE)</f>
        <v>41271</v>
      </c>
      <c r="L853" s="38">
        <f>K853+VLOOKUP(K853,'Master FWDPoints'!$A:$D,4,FALSE)</f>
        <v>41305</v>
      </c>
      <c r="M853" s="44">
        <f>$A853+VLOOKUP($A853,'Master FWDPoints'!$G:$K,4,FALSE)</f>
        <v>41331</v>
      </c>
      <c r="O853" s="8">
        <f>+VLOOKUP(A853,'Master FWDPoints'!$A:$D,2,FALSE)</f>
        <v>1.8</v>
      </c>
      <c r="P853" s="8">
        <f>+VLOOKUP(B853,'Master FWDPoints'!$A:$D,2,FALSE)</f>
        <v>1.65</v>
      </c>
      <c r="Q853" s="8">
        <f>+VLOOKUP(C853,'Master FWDPoints'!$A:$D,2,FALSE)</f>
        <v>2</v>
      </c>
      <c r="R853" s="8">
        <f>+VLOOKUP(D853,'Master FWDPoints'!$A:$D,2,FALSE)</f>
        <v>1.94</v>
      </c>
      <c r="S853" s="8">
        <f>+VLOOKUP(E853,'Master FWDPoints'!$A:$D,2,FALSE)</f>
        <v>2.0499999999999998</v>
      </c>
      <c r="T853" s="8">
        <f>+VLOOKUP(F853,'Master FWDPoints'!$A:$D,2,FALSE)</f>
        <v>2.15</v>
      </c>
      <c r="U853" s="8">
        <f>+VLOOKUP(G853,'Master FWDPoints'!$A:$D,2,FALSE)</f>
        <v>2.15</v>
      </c>
      <c r="V853" s="8">
        <f>+VLOOKUP(H853,'Master FWDPoints'!$A:$D,2,FALSE)</f>
        <v>2.25</v>
      </c>
      <c r="W853" s="8">
        <f>+VLOOKUP(I853,'Master FWDPoints'!$A:$D,2,FALSE)</f>
        <v>1.8599999999999999</v>
      </c>
      <c r="X853" s="8">
        <f>+VLOOKUP(J853,'Master FWDPoints'!$A:$D,2,FALSE)</f>
        <v>1.75</v>
      </c>
      <c r="Y853" s="8">
        <f>+VLOOKUP(K853,'Master FWDPoints'!$A:$D,2,FALSE)</f>
        <v>1.75</v>
      </c>
      <c r="Z853" s="8">
        <f>+VLOOKUP(L853,'Master FWDPoints'!$A:$D,2,FALSE)*(M853-L853)/VLOOKUP(L853,'Master FWDPoints'!$A:$D,4,FALSE)</f>
        <v>1.625</v>
      </c>
      <c r="AA853" s="8">
        <f>+VLOOKUP(A853,'Master FWDPoints'!$G:$J,2,FALSE)</f>
        <v>18</v>
      </c>
      <c r="AB853" s="8">
        <f t="shared" si="39"/>
        <v>22.975000000000001</v>
      </c>
      <c r="AC853" s="8">
        <f t="shared" si="40"/>
        <v>4.9750000000000014</v>
      </c>
      <c r="AD853" s="8">
        <f t="shared" si="41"/>
        <v>16.2</v>
      </c>
    </row>
    <row r="854" spans="1:30">
      <c r="A854" s="35">
        <v>40961</v>
      </c>
      <c r="B854" s="37">
        <f>A854+VLOOKUP(A854,'Master FWDPoints'!$A:$D,4,FALSE)</f>
        <v>40991</v>
      </c>
      <c r="C854" s="38">
        <f>B854+VLOOKUP(B854,'Master FWDPoints'!$A:$D,4,FALSE)</f>
        <v>41025</v>
      </c>
      <c r="D854" s="38">
        <f>C854+VLOOKUP(C854,'Master FWDPoints'!$A:$D,4,FALSE)</f>
        <v>41058</v>
      </c>
      <c r="E854" s="38">
        <f>D854+VLOOKUP(D854,'Master FWDPoints'!$A:$D,4,FALSE)</f>
        <v>41089</v>
      </c>
      <c r="F854" s="38">
        <f>E854+VLOOKUP(E854,'Master FWDPoints'!$A:$D,4,FALSE)</f>
        <v>41121</v>
      </c>
      <c r="G854" s="38">
        <f>F854+VLOOKUP(F854,'Master FWDPoints'!$A:$D,4,FALSE)</f>
        <v>41152</v>
      </c>
      <c r="H854" s="38">
        <f>G854+VLOOKUP(G854,'Master FWDPoints'!$A:$D,4,FALSE)</f>
        <v>41180</v>
      </c>
      <c r="I854" s="38">
        <f>H854+VLOOKUP(H854,'Master FWDPoints'!$A:$D,4,FALSE)</f>
        <v>41213</v>
      </c>
      <c r="J854" s="38">
        <f>I854+VLOOKUP(I854,'Master FWDPoints'!$A:$D,4,FALSE)</f>
        <v>41243</v>
      </c>
      <c r="K854" s="38">
        <f>J854+VLOOKUP(J854,'Master FWDPoints'!$A:$D,4,FALSE)</f>
        <v>41271</v>
      </c>
      <c r="L854" s="38">
        <f>K854+VLOOKUP(K854,'Master FWDPoints'!$A:$D,4,FALSE)</f>
        <v>41305</v>
      </c>
      <c r="M854" s="44">
        <f>$A854+VLOOKUP($A854,'Master FWDPoints'!$G:$K,4,FALSE)</f>
        <v>41327</v>
      </c>
      <c r="O854" s="8">
        <f>+VLOOKUP(A854,'Master FWDPoints'!$A:$D,2,FALSE)</f>
        <v>1.7</v>
      </c>
      <c r="P854" s="8">
        <f>+VLOOKUP(B854,'Master FWDPoints'!$A:$D,2,FALSE)</f>
        <v>1.5</v>
      </c>
      <c r="Q854" s="8">
        <f>+VLOOKUP(C854,'Master FWDPoints'!$A:$D,2,FALSE)</f>
        <v>1.75</v>
      </c>
      <c r="R854" s="8">
        <f>+VLOOKUP(D854,'Master FWDPoints'!$A:$D,2,FALSE)</f>
        <v>1.75</v>
      </c>
      <c r="S854" s="8">
        <f>+VLOOKUP(E854,'Master FWDPoints'!$A:$D,2,FALSE)</f>
        <v>2.0499999999999998</v>
      </c>
      <c r="T854" s="8">
        <f>+VLOOKUP(F854,'Master FWDPoints'!$A:$D,2,FALSE)</f>
        <v>2.15</v>
      </c>
      <c r="U854" s="8">
        <f>+VLOOKUP(G854,'Master FWDPoints'!$A:$D,2,FALSE)</f>
        <v>2.15</v>
      </c>
      <c r="V854" s="8">
        <f>+VLOOKUP(H854,'Master FWDPoints'!$A:$D,2,FALSE)</f>
        <v>2.25</v>
      </c>
      <c r="W854" s="8">
        <f>+VLOOKUP(I854,'Master FWDPoints'!$A:$D,2,FALSE)</f>
        <v>1.8599999999999999</v>
      </c>
      <c r="X854" s="8">
        <f>+VLOOKUP(J854,'Master FWDPoints'!$A:$D,2,FALSE)</f>
        <v>1.75</v>
      </c>
      <c r="Y854" s="8">
        <f>+VLOOKUP(K854,'Master FWDPoints'!$A:$D,2,FALSE)</f>
        <v>1.75</v>
      </c>
      <c r="Z854" s="8">
        <f>+VLOOKUP(L854,'Master FWDPoints'!$A:$D,2,FALSE)*(M854-L854)/VLOOKUP(L854,'Master FWDPoints'!$A:$D,4,FALSE)</f>
        <v>1.375</v>
      </c>
      <c r="AA854" s="8">
        <f>+VLOOKUP(A854,'Master FWDPoints'!$G:$J,2,FALSE)</f>
        <v>17.100000000000001</v>
      </c>
      <c r="AB854" s="8">
        <f t="shared" si="39"/>
        <v>22.035</v>
      </c>
      <c r="AC854" s="8">
        <f t="shared" si="40"/>
        <v>4.9349999999999987</v>
      </c>
      <c r="AD854" s="8">
        <f t="shared" si="41"/>
        <v>15.400000000000002</v>
      </c>
    </row>
    <row r="855" spans="1:30">
      <c r="A855" s="35">
        <v>40960</v>
      </c>
      <c r="B855" s="37">
        <f>A855+VLOOKUP(A855,'Master FWDPoints'!$A:$D,4,FALSE)</f>
        <v>40990</v>
      </c>
      <c r="C855" s="38">
        <f>B855+VLOOKUP(B855,'Master FWDPoints'!$A:$D,4,FALSE)</f>
        <v>41024</v>
      </c>
      <c r="D855" s="38">
        <f>C855+VLOOKUP(C855,'Master FWDPoints'!$A:$D,4,FALSE)</f>
        <v>41054</v>
      </c>
      <c r="E855" s="38">
        <f>D855+VLOOKUP(D855,'Master FWDPoints'!$A:$D,4,FALSE)</f>
        <v>41088</v>
      </c>
      <c r="F855" s="38">
        <f>E855+VLOOKUP(E855,'Master FWDPoints'!$A:$D,4,FALSE)</f>
        <v>41121</v>
      </c>
      <c r="G855" s="38">
        <f>F855+VLOOKUP(F855,'Master FWDPoints'!$A:$D,4,FALSE)</f>
        <v>41152</v>
      </c>
      <c r="H855" s="38">
        <f>G855+VLOOKUP(G855,'Master FWDPoints'!$A:$D,4,FALSE)</f>
        <v>41180</v>
      </c>
      <c r="I855" s="38">
        <f>H855+VLOOKUP(H855,'Master FWDPoints'!$A:$D,4,FALSE)</f>
        <v>41213</v>
      </c>
      <c r="J855" s="38">
        <f>I855+VLOOKUP(I855,'Master FWDPoints'!$A:$D,4,FALSE)</f>
        <v>41243</v>
      </c>
      <c r="K855" s="38">
        <f>J855+VLOOKUP(J855,'Master FWDPoints'!$A:$D,4,FALSE)</f>
        <v>41271</v>
      </c>
      <c r="L855" s="38">
        <f>K855+VLOOKUP(K855,'Master FWDPoints'!$A:$D,4,FALSE)</f>
        <v>41305</v>
      </c>
      <c r="M855" s="44">
        <f>$A855+VLOOKUP($A855,'Master FWDPoints'!$G:$K,4,FALSE)</f>
        <v>41327</v>
      </c>
      <c r="O855" s="8">
        <f>+VLOOKUP(A855,'Master FWDPoints'!$A:$D,2,FALSE)</f>
        <v>1.75</v>
      </c>
      <c r="P855" s="8">
        <f>+VLOOKUP(B855,'Master FWDPoints'!$A:$D,2,FALSE)</f>
        <v>1.75</v>
      </c>
      <c r="Q855" s="8">
        <f>+VLOOKUP(C855,'Master FWDPoints'!$A:$D,2,FALSE)</f>
        <v>1.75</v>
      </c>
      <c r="R855" s="8">
        <f>+VLOOKUP(D855,'Master FWDPoints'!$A:$D,2,FALSE)</f>
        <v>2</v>
      </c>
      <c r="S855" s="8">
        <f>+VLOOKUP(E855,'Master FWDPoints'!$A:$D,2,FALSE)</f>
        <v>2.2000000000000002</v>
      </c>
      <c r="T855" s="8">
        <f>+VLOOKUP(F855,'Master FWDPoints'!$A:$D,2,FALSE)</f>
        <v>2.15</v>
      </c>
      <c r="U855" s="8">
        <f>+VLOOKUP(G855,'Master FWDPoints'!$A:$D,2,FALSE)</f>
        <v>2.15</v>
      </c>
      <c r="V855" s="8">
        <f>+VLOOKUP(H855,'Master FWDPoints'!$A:$D,2,FALSE)</f>
        <v>2.25</v>
      </c>
      <c r="W855" s="8">
        <f>+VLOOKUP(I855,'Master FWDPoints'!$A:$D,2,FALSE)</f>
        <v>1.8599999999999999</v>
      </c>
      <c r="X855" s="8">
        <f>+VLOOKUP(J855,'Master FWDPoints'!$A:$D,2,FALSE)</f>
        <v>1.75</v>
      </c>
      <c r="Y855" s="8">
        <f>+VLOOKUP(K855,'Master FWDPoints'!$A:$D,2,FALSE)</f>
        <v>1.75</v>
      </c>
      <c r="Z855" s="8">
        <f>+VLOOKUP(L855,'Master FWDPoints'!$A:$D,2,FALSE)*(M855-L855)/VLOOKUP(L855,'Master FWDPoints'!$A:$D,4,FALSE)</f>
        <v>1.375</v>
      </c>
      <c r="AA855" s="8">
        <f>+VLOOKUP(A855,'Master FWDPoints'!$G:$J,2,FALSE)</f>
        <v>17.3</v>
      </c>
      <c r="AB855" s="8">
        <f t="shared" si="39"/>
        <v>22.734999999999999</v>
      </c>
      <c r="AC855" s="8">
        <f t="shared" si="40"/>
        <v>5.4349999999999987</v>
      </c>
      <c r="AD855" s="8">
        <f t="shared" si="41"/>
        <v>15.55</v>
      </c>
    </row>
    <row r="856" spans="1:30">
      <c r="A856" s="35">
        <v>40959</v>
      </c>
      <c r="B856" s="37">
        <f>A856+VLOOKUP(A856,'Master FWDPoints'!$A:$D,4,FALSE)</f>
        <v>40989</v>
      </c>
      <c r="C856" s="38">
        <f>B856+VLOOKUP(B856,'Master FWDPoints'!$A:$D,4,FALSE)</f>
        <v>41019</v>
      </c>
      <c r="D856" s="38">
        <f>C856+VLOOKUP(C856,'Master FWDPoints'!$A:$D,4,FALSE)</f>
        <v>41052</v>
      </c>
      <c r="E856" s="38">
        <f>D856+VLOOKUP(D856,'Master FWDPoints'!$A:$D,4,FALSE)</f>
        <v>41082</v>
      </c>
      <c r="F856" s="38">
        <f>E856+VLOOKUP(E856,'Master FWDPoints'!$A:$D,4,FALSE)</f>
        <v>41115</v>
      </c>
      <c r="G856" s="38">
        <f>F856+VLOOKUP(F856,'Master FWDPoints'!$A:$D,4,FALSE)</f>
        <v>41145</v>
      </c>
      <c r="H856" s="38">
        <f>G856+VLOOKUP(G856,'Master FWDPoints'!$A:$D,4,FALSE)</f>
        <v>41179</v>
      </c>
      <c r="I856" s="38">
        <f>H856+VLOOKUP(H856,'Master FWDPoints'!$A:$D,4,FALSE)</f>
        <v>41213</v>
      </c>
      <c r="J856" s="38">
        <f>I856+VLOOKUP(I856,'Master FWDPoints'!$A:$D,4,FALSE)</f>
        <v>41243</v>
      </c>
      <c r="K856" s="38">
        <f>J856+VLOOKUP(J856,'Master FWDPoints'!$A:$D,4,FALSE)</f>
        <v>41271</v>
      </c>
      <c r="L856" s="38">
        <f>K856+VLOOKUP(K856,'Master FWDPoints'!$A:$D,4,FALSE)</f>
        <v>41305</v>
      </c>
      <c r="M856" s="44">
        <f>$A856+VLOOKUP($A856,'Master FWDPoints'!$G:$K,4,FALSE)</f>
        <v>41326</v>
      </c>
      <c r="O856" s="8">
        <f>+VLOOKUP(A856,'Master FWDPoints'!$A:$D,2,FALSE)</f>
        <v>1.87</v>
      </c>
      <c r="P856" s="8">
        <f>+VLOOKUP(B856,'Master FWDPoints'!$A:$D,2,FALSE)</f>
        <v>1.55</v>
      </c>
      <c r="Q856" s="8">
        <f>+VLOOKUP(C856,'Master FWDPoints'!$A:$D,2,FALSE)</f>
        <v>1.75</v>
      </c>
      <c r="R856" s="8">
        <f>+VLOOKUP(D856,'Master FWDPoints'!$A:$D,2,FALSE)</f>
        <v>2</v>
      </c>
      <c r="S856" s="8">
        <f>+VLOOKUP(E856,'Master FWDPoints'!$A:$D,2,FALSE)</f>
        <v>2.2000000000000002</v>
      </c>
      <c r="T856" s="8">
        <f>+VLOOKUP(F856,'Master FWDPoints'!$A:$D,2,FALSE)</f>
        <v>2.4</v>
      </c>
      <c r="U856" s="8">
        <f>+VLOOKUP(G856,'Master FWDPoints'!$A:$D,2,FALSE)</f>
        <v>2.15</v>
      </c>
      <c r="V856" s="8">
        <f>+VLOOKUP(H856,'Master FWDPoints'!$A:$D,2,FALSE)</f>
        <v>2.4</v>
      </c>
      <c r="W856" s="8">
        <f>+VLOOKUP(I856,'Master FWDPoints'!$A:$D,2,FALSE)</f>
        <v>1.8599999999999999</v>
      </c>
      <c r="X856" s="8">
        <f>+VLOOKUP(J856,'Master FWDPoints'!$A:$D,2,FALSE)</f>
        <v>1.75</v>
      </c>
      <c r="Y856" s="8">
        <f>+VLOOKUP(K856,'Master FWDPoints'!$A:$D,2,FALSE)</f>
        <v>1.75</v>
      </c>
      <c r="Z856" s="8">
        <f>+VLOOKUP(L856,'Master FWDPoints'!$A:$D,2,FALSE)*(M856-L856)/VLOOKUP(L856,'Master FWDPoints'!$A:$D,4,FALSE)</f>
        <v>1.3125</v>
      </c>
      <c r="AA856" s="8">
        <f>+VLOOKUP(A856,'Master FWDPoints'!$G:$J,2,FALSE)</f>
        <v>17.670000000000002</v>
      </c>
      <c r="AB856" s="8">
        <f t="shared" si="39"/>
        <v>22.9925</v>
      </c>
      <c r="AC856" s="8">
        <f t="shared" si="40"/>
        <v>5.322499999999998</v>
      </c>
      <c r="AD856" s="8">
        <f t="shared" si="41"/>
        <v>15.8</v>
      </c>
    </row>
    <row r="857" spans="1:30">
      <c r="A857" s="35">
        <v>40956</v>
      </c>
      <c r="B857" s="37">
        <f>A857+VLOOKUP(A857,'Master FWDPoints'!$A:$D,4,FALSE)</f>
        <v>40988</v>
      </c>
      <c r="C857" s="38">
        <f>B857+VLOOKUP(B857,'Master FWDPoints'!$A:$D,4,FALSE)</f>
        <v>41019</v>
      </c>
      <c r="D857" s="38">
        <f>C857+VLOOKUP(C857,'Master FWDPoints'!$A:$D,4,FALSE)</f>
        <v>41052</v>
      </c>
      <c r="E857" s="38">
        <f>D857+VLOOKUP(D857,'Master FWDPoints'!$A:$D,4,FALSE)</f>
        <v>41082</v>
      </c>
      <c r="F857" s="38">
        <f>E857+VLOOKUP(E857,'Master FWDPoints'!$A:$D,4,FALSE)</f>
        <v>41115</v>
      </c>
      <c r="G857" s="38">
        <f>F857+VLOOKUP(F857,'Master FWDPoints'!$A:$D,4,FALSE)</f>
        <v>41145</v>
      </c>
      <c r="H857" s="38">
        <f>G857+VLOOKUP(G857,'Master FWDPoints'!$A:$D,4,FALSE)</f>
        <v>41179</v>
      </c>
      <c r="I857" s="38">
        <f>H857+VLOOKUP(H857,'Master FWDPoints'!$A:$D,4,FALSE)</f>
        <v>41213</v>
      </c>
      <c r="J857" s="38">
        <f>I857+VLOOKUP(I857,'Master FWDPoints'!$A:$D,4,FALSE)</f>
        <v>41243</v>
      </c>
      <c r="K857" s="38">
        <f>J857+VLOOKUP(J857,'Master FWDPoints'!$A:$D,4,FALSE)</f>
        <v>41271</v>
      </c>
      <c r="L857" s="38">
        <f>K857+VLOOKUP(K857,'Master FWDPoints'!$A:$D,4,FALSE)</f>
        <v>41305</v>
      </c>
      <c r="M857" s="44">
        <f>$A857+VLOOKUP($A857,'Master FWDPoints'!$G:$K,4,FALSE)</f>
        <v>41325</v>
      </c>
      <c r="O857" s="8">
        <f>+VLOOKUP(A857,'Master FWDPoints'!$A:$D,2,FALSE)</f>
        <v>1.8</v>
      </c>
      <c r="P857" s="8">
        <f>+VLOOKUP(B857,'Master FWDPoints'!$A:$D,2,FALSE)</f>
        <v>1.55</v>
      </c>
      <c r="Q857" s="8">
        <f>+VLOOKUP(C857,'Master FWDPoints'!$A:$D,2,FALSE)</f>
        <v>1.75</v>
      </c>
      <c r="R857" s="8">
        <f>+VLOOKUP(D857,'Master FWDPoints'!$A:$D,2,FALSE)</f>
        <v>2</v>
      </c>
      <c r="S857" s="8">
        <f>+VLOOKUP(E857,'Master FWDPoints'!$A:$D,2,FALSE)</f>
        <v>2.2000000000000002</v>
      </c>
      <c r="T857" s="8">
        <f>+VLOOKUP(F857,'Master FWDPoints'!$A:$D,2,FALSE)</f>
        <v>2.4</v>
      </c>
      <c r="U857" s="8">
        <f>+VLOOKUP(G857,'Master FWDPoints'!$A:$D,2,FALSE)</f>
        <v>2.15</v>
      </c>
      <c r="V857" s="8">
        <f>+VLOOKUP(H857,'Master FWDPoints'!$A:$D,2,FALSE)</f>
        <v>2.4</v>
      </c>
      <c r="W857" s="8">
        <f>+VLOOKUP(I857,'Master FWDPoints'!$A:$D,2,FALSE)</f>
        <v>1.8599999999999999</v>
      </c>
      <c r="X857" s="8">
        <f>+VLOOKUP(J857,'Master FWDPoints'!$A:$D,2,FALSE)</f>
        <v>1.75</v>
      </c>
      <c r="Y857" s="8">
        <f>+VLOOKUP(K857,'Master FWDPoints'!$A:$D,2,FALSE)</f>
        <v>1.75</v>
      </c>
      <c r="Z857" s="8">
        <f>+VLOOKUP(L857,'Master FWDPoints'!$A:$D,2,FALSE)*(M857-L857)/VLOOKUP(L857,'Master FWDPoints'!$A:$D,4,FALSE)</f>
        <v>1.25</v>
      </c>
      <c r="AA857" s="8">
        <f>+VLOOKUP(A857,'Master FWDPoints'!$G:$J,2,FALSE)</f>
        <v>17.75</v>
      </c>
      <c r="AB857" s="8">
        <f t="shared" ref="AB857:AB920" si="42">+SUM(O857:Z857)</f>
        <v>22.86</v>
      </c>
      <c r="AC857" s="8">
        <f t="shared" ref="AC857:AC920" si="43">IFERROR(AB857-AA857,"")</f>
        <v>5.1099999999999994</v>
      </c>
      <c r="AD857" s="8">
        <f t="shared" ref="AD857:AD920" si="44">+AA857-O857</f>
        <v>15.95</v>
      </c>
    </row>
    <row r="858" spans="1:30">
      <c r="A858" s="35">
        <v>40955</v>
      </c>
      <c r="B858" s="37">
        <f>A858+VLOOKUP(A858,'Master FWDPoints'!$A:$D,4,FALSE)</f>
        <v>40987</v>
      </c>
      <c r="C858" s="38">
        <f>B858+VLOOKUP(B858,'Master FWDPoints'!$A:$D,4,FALSE)</f>
        <v>41019</v>
      </c>
      <c r="D858" s="38">
        <f>C858+VLOOKUP(C858,'Master FWDPoints'!$A:$D,4,FALSE)</f>
        <v>41052</v>
      </c>
      <c r="E858" s="38">
        <f>D858+VLOOKUP(D858,'Master FWDPoints'!$A:$D,4,FALSE)</f>
        <v>41082</v>
      </c>
      <c r="F858" s="38">
        <f>E858+VLOOKUP(E858,'Master FWDPoints'!$A:$D,4,FALSE)</f>
        <v>41115</v>
      </c>
      <c r="G858" s="38">
        <f>F858+VLOOKUP(F858,'Master FWDPoints'!$A:$D,4,FALSE)</f>
        <v>41145</v>
      </c>
      <c r="H858" s="38">
        <f>G858+VLOOKUP(G858,'Master FWDPoints'!$A:$D,4,FALSE)</f>
        <v>41179</v>
      </c>
      <c r="I858" s="38">
        <f>H858+VLOOKUP(H858,'Master FWDPoints'!$A:$D,4,FALSE)</f>
        <v>41213</v>
      </c>
      <c r="J858" s="38">
        <f>I858+VLOOKUP(I858,'Master FWDPoints'!$A:$D,4,FALSE)</f>
        <v>41243</v>
      </c>
      <c r="K858" s="38">
        <f>J858+VLOOKUP(J858,'Master FWDPoints'!$A:$D,4,FALSE)</f>
        <v>41271</v>
      </c>
      <c r="L858" s="38">
        <f>K858+VLOOKUP(K858,'Master FWDPoints'!$A:$D,4,FALSE)</f>
        <v>41305</v>
      </c>
      <c r="M858" s="44">
        <f>$A858+VLOOKUP($A858,'Master FWDPoints'!$G:$K,4,FALSE)</f>
        <v>41324</v>
      </c>
      <c r="O858" s="8">
        <f>+VLOOKUP(A858,'Master FWDPoints'!$A:$D,2,FALSE)</f>
        <v>1.5</v>
      </c>
      <c r="P858" s="8">
        <f>+VLOOKUP(B858,'Master FWDPoints'!$A:$D,2,FALSE)</f>
        <v>1.55</v>
      </c>
      <c r="Q858" s="8">
        <f>+VLOOKUP(C858,'Master FWDPoints'!$A:$D,2,FALSE)</f>
        <v>1.75</v>
      </c>
      <c r="R858" s="8">
        <f>+VLOOKUP(D858,'Master FWDPoints'!$A:$D,2,FALSE)</f>
        <v>2</v>
      </c>
      <c r="S858" s="8">
        <f>+VLOOKUP(E858,'Master FWDPoints'!$A:$D,2,FALSE)</f>
        <v>2.2000000000000002</v>
      </c>
      <c r="T858" s="8">
        <f>+VLOOKUP(F858,'Master FWDPoints'!$A:$D,2,FALSE)</f>
        <v>2.4</v>
      </c>
      <c r="U858" s="8">
        <f>+VLOOKUP(G858,'Master FWDPoints'!$A:$D,2,FALSE)</f>
        <v>2.15</v>
      </c>
      <c r="V858" s="8">
        <f>+VLOOKUP(H858,'Master FWDPoints'!$A:$D,2,FALSE)</f>
        <v>2.4</v>
      </c>
      <c r="W858" s="8">
        <f>+VLOOKUP(I858,'Master FWDPoints'!$A:$D,2,FALSE)</f>
        <v>1.8599999999999999</v>
      </c>
      <c r="X858" s="8">
        <f>+VLOOKUP(J858,'Master FWDPoints'!$A:$D,2,FALSE)</f>
        <v>1.75</v>
      </c>
      <c r="Y858" s="8">
        <f>+VLOOKUP(K858,'Master FWDPoints'!$A:$D,2,FALSE)</f>
        <v>1.75</v>
      </c>
      <c r="Z858" s="8">
        <f>+VLOOKUP(L858,'Master FWDPoints'!$A:$D,2,FALSE)*(M858-L858)/VLOOKUP(L858,'Master FWDPoints'!$A:$D,4,FALSE)</f>
        <v>1.1875</v>
      </c>
      <c r="AA858" s="8">
        <f>+VLOOKUP(A858,'Master FWDPoints'!$G:$J,2,FALSE)</f>
        <v>17.3</v>
      </c>
      <c r="AB858" s="8">
        <f t="shared" si="42"/>
        <v>22.497500000000002</v>
      </c>
      <c r="AC858" s="8">
        <f t="shared" si="43"/>
        <v>5.1975000000000016</v>
      </c>
      <c r="AD858" s="8">
        <f t="shared" si="44"/>
        <v>15.8</v>
      </c>
    </row>
    <row r="859" spans="1:30">
      <c r="A859" s="35">
        <v>40954</v>
      </c>
      <c r="B859" s="37">
        <f>A859+VLOOKUP(A859,'Master FWDPoints'!$A:$D,4,FALSE)</f>
        <v>40984</v>
      </c>
      <c r="C859" s="38">
        <f>B859+VLOOKUP(B859,'Master FWDPoints'!$A:$D,4,FALSE)</f>
        <v>41018</v>
      </c>
      <c r="D859" s="38">
        <f>C859+VLOOKUP(C859,'Master FWDPoints'!$A:$D,4,FALSE)</f>
        <v>41051</v>
      </c>
      <c r="E859" s="38">
        <f>D859+VLOOKUP(D859,'Master FWDPoints'!$A:$D,4,FALSE)</f>
        <v>41082</v>
      </c>
      <c r="F859" s="38">
        <f>E859+VLOOKUP(E859,'Master FWDPoints'!$A:$D,4,FALSE)</f>
        <v>41115</v>
      </c>
      <c r="G859" s="38">
        <f>F859+VLOOKUP(F859,'Master FWDPoints'!$A:$D,4,FALSE)</f>
        <v>41145</v>
      </c>
      <c r="H859" s="38">
        <f>G859+VLOOKUP(G859,'Master FWDPoints'!$A:$D,4,FALSE)</f>
        <v>41179</v>
      </c>
      <c r="I859" s="38">
        <f>H859+VLOOKUP(H859,'Master FWDPoints'!$A:$D,4,FALSE)</f>
        <v>41213</v>
      </c>
      <c r="J859" s="38">
        <f>I859+VLOOKUP(I859,'Master FWDPoints'!$A:$D,4,FALSE)</f>
        <v>41243</v>
      </c>
      <c r="K859" s="38">
        <f>J859+VLOOKUP(J859,'Master FWDPoints'!$A:$D,4,FALSE)</f>
        <v>41271</v>
      </c>
      <c r="L859" s="38">
        <f>K859+VLOOKUP(K859,'Master FWDPoints'!$A:$D,4,FALSE)</f>
        <v>41305</v>
      </c>
      <c r="M859" s="44">
        <f>$A859+VLOOKUP($A859,'Master FWDPoints'!$G:$K,4,FALSE)</f>
        <v>41320</v>
      </c>
      <c r="O859" s="8">
        <f>+VLOOKUP(A859,'Master FWDPoints'!$A:$D,2,FALSE)</f>
        <v>1.9</v>
      </c>
      <c r="P859" s="8">
        <f>+VLOOKUP(B859,'Master FWDPoints'!$A:$D,2,FALSE)</f>
        <v>1.75</v>
      </c>
      <c r="Q859" s="8">
        <f>+VLOOKUP(C859,'Master FWDPoints'!$A:$D,2,FALSE)</f>
        <v>2</v>
      </c>
      <c r="R859" s="8">
        <f>+VLOOKUP(D859,'Master FWDPoints'!$A:$D,2,FALSE)</f>
        <v>2.1</v>
      </c>
      <c r="S859" s="8">
        <f>+VLOOKUP(E859,'Master FWDPoints'!$A:$D,2,FALSE)</f>
        <v>2.2000000000000002</v>
      </c>
      <c r="T859" s="8">
        <f>+VLOOKUP(F859,'Master FWDPoints'!$A:$D,2,FALSE)</f>
        <v>2.4</v>
      </c>
      <c r="U859" s="8">
        <f>+VLOOKUP(G859,'Master FWDPoints'!$A:$D,2,FALSE)</f>
        <v>2.15</v>
      </c>
      <c r="V859" s="8">
        <f>+VLOOKUP(H859,'Master FWDPoints'!$A:$D,2,FALSE)</f>
        <v>2.4</v>
      </c>
      <c r="W859" s="8">
        <f>+VLOOKUP(I859,'Master FWDPoints'!$A:$D,2,FALSE)</f>
        <v>1.8599999999999999</v>
      </c>
      <c r="X859" s="8">
        <f>+VLOOKUP(J859,'Master FWDPoints'!$A:$D,2,FALSE)</f>
        <v>1.75</v>
      </c>
      <c r="Y859" s="8">
        <f>+VLOOKUP(K859,'Master FWDPoints'!$A:$D,2,FALSE)</f>
        <v>1.75</v>
      </c>
      <c r="Z859" s="8">
        <f>+VLOOKUP(L859,'Master FWDPoints'!$A:$D,2,FALSE)*(M859-L859)/VLOOKUP(L859,'Master FWDPoints'!$A:$D,4,FALSE)</f>
        <v>0.9375</v>
      </c>
      <c r="AA859" s="8">
        <f>+VLOOKUP(A859,'Master FWDPoints'!$G:$J,2,FALSE)</f>
        <v>17.5</v>
      </c>
      <c r="AB859" s="8">
        <f t="shared" si="42"/>
        <v>23.197499999999998</v>
      </c>
      <c r="AC859" s="8">
        <f t="shared" si="43"/>
        <v>5.697499999999998</v>
      </c>
      <c r="AD859" s="8">
        <f t="shared" si="44"/>
        <v>15.6</v>
      </c>
    </row>
    <row r="860" spans="1:30">
      <c r="A860" s="35">
        <v>40953</v>
      </c>
      <c r="B860" s="37">
        <f>A860+VLOOKUP(A860,'Master FWDPoints'!$A:$D,4,FALSE)</f>
        <v>40983</v>
      </c>
      <c r="C860" s="38">
        <f>B860+VLOOKUP(B860,'Master FWDPoints'!$A:$D,4,FALSE)</f>
        <v>41017</v>
      </c>
      <c r="D860" s="38">
        <f>C860+VLOOKUP(C860,'Master FWDPoints'!$A:$D,4,FALSE)</f>
        <v>41047</v>
      </c>
      <c r="E860" s="38">
        <f>D860+VLOOKUP(D860,'Master FWDPoints'!$A:$D,4,FALSE)</f>
        <v>41082</v>
      </c>
      <c r="F860" s="38">
        <f>E860+VLOOKUP(E860,'Master FWDPoints'!$A:$D,4,FALSE)</f>
        <v>41115</v>
      </c>
      <c r="G860" s="38">
        <f>F860+VLOOKUP(F860,'Master FWDPoints'!$A:$D,4,FALSE)</f>
        <v>41145</v>
      </c>
      <c r="H860" s="38">
        <f>G860+VLOOKUP(G860,'Master FWDPoints'!$A:$D,4,FALSE)</f>
        <v>41179</v>
      </c>
      <c r="I860" s="38">
        <f>H860+VLOOKUP(H860,'Master FWDPoints'!$A:$D,4,FALSE)</f>
        <v>41213</v>
      </c>
      <c r="J860" s="38">
        <f>I860+VLOOKUP(I860,'Master FWDPoints'!$A:$D,4,FALSE)</f>
        <v>41243</v>
      </c>
      <c r="K860" s="38">
        <f>J860+VLOOKUP(J860,'Master FWDPoints'!$A:$D,4,FALSE)</f>
        <v>41271</v>
      </c>
      <c r="L860" s="38">
        <f>K860+VLOOKUP(K860,'Master FWDPoints'!$A:$D,4,FALSE)</f>
        <v>41305</v>
      </c>
      <c r="M860" s="44">
        <f>$A860+VLOOKUP($A860,'Master FWDPoints'!$G:$K,4,FALSE)</f>
        <v>41320</v>
      </c>
      <c r="O860" s="8">
        <f>+VLOOKUP(A860,'Master FWDPoints'!$A:$D,2,FALSE)</f>
        <v>1.8</v>
      </c>
      <c r="P860" s="8">
        <f>+VLOOKUP(B860,'Master FWDPoints'!$A:$D,2,FALSE)</f>
        <v>1.75</v>
      </c>
      <c r="Q860" s="8">
        <f>+VLOOKUP(C860,'Master FWDPoints'!$A:$D,2,FALSE)</f>
        <v>2</v>
      </c>
      <c r="R860" s="8">
        <f>+VLOOKUP(D860,'Master FWDPoints'!$A:$D,2,FALSE)</f>
        <v>2.2999999999999998</v>
      </c>
      <c r="S860" s="8">
        <f>+VLOOKUP(E860,'Master FWDPoints'!$A:$D,2,FALSE)</f>
        <v>2.2000000000000002</v>
      </c>
      <c r="T860" s="8">
        <f>+VLOOKUP(F860,'Master FWDPoints'!$A:$D,2,FALSE)</f>
        <v>2.4</v>
      </c>
      <c r="U860" s="8">
        <f>+VLOOKUP(G860,'Master FWDPoints'!$A:$D,2,FALSE)</f>
        <v>2.15</v>
      </c>
      <c r="V860" s="8">
        <f>+VLOOKUP(H860,'Master FWDPoints'!$A:$D,2,FALSE)</f>
        <v>2.4</v>
      </c>
      <c r="W860" s="8">
        <f>+VLOOKUP(I860,'Master FWDPoints'!$A:$D,2,FALSE)</f>
        <v>1.8599999999999999</v>
      </c>
      <c r="X860" s="8">
        <f>+VLOOKUP(J860,'Master FWDPoints'!$A:$D,2,FALSE)</f>
        <v>1.75</v>
      </c>
      <c r="Y860" s="8">
        <f>+VLOOKUP(K860,'Master FWDPoints'!$A:$D,2,FALSE)</f>
        <v>1.75</v>
      </c>
      <c r="Z860" s="8">
        <f>+VLOOKUP(L860,'Master FWDPoints'!$A:$D,2,FALSE)*(M860-L860)/VLOOKUP(L860,'Master FWDPoints'!$A:$D,4,FALSE)</f>
        <v>0.9375</v>
      </c>
      <c r="AA860" s="8">
        <f>+VLOOKUP(A860,'Master FWDPoints'!$G:$J,2,FALSE)</f>
        <v>17</v>
      </c>
      <c r="AB860" s="8">
        <f t="shared" si="42"/>
        <v>23.297499999999999</v>
      </c>
      <c r="AC860" s="8">
        <f t="shared" si="43"/>
        <v>6.2974999999999994</v>
      </c>
      <c r="AD860" s="8">
        <f t="shared" si="44"/>
        <v>15.2</v>
      </c>
    </row>
    <row r="861" spans="1:30">
      <c r="A861" s="35">
        <v>40952</v>
      </c>
      <c r="B861" s="37">
        <f>A861+VLOOKUP(A861,'Master FWDPoints'!$A:$D,4,FALSE)</f>
        <v>40982</v>
      </c>
      <c r="C861" s="38">
        <f>B861+VLOOKUP(B861,'Master FWDPoints'!$A:$D,4,FALSE)</f>
        <v>41012</v>
      </c>
      <c r="D861" s="38">
        <f>C861+VLOOKUP(C861,'Master FWDPoints'!$A:$D,4,FALSE)</f>
        <v>41045</v>
      </c>
      <c r="E861" s="38">
        <f>D861+VLOOKUP(D861,'Master FWDPoints'!$A:$D,4,FALSE)</f>
        <v>41075</v>
      </c>
      <c r="F861" s="38">
        <f>E861+VLOOKUP(E861,'Master FWDPoints'!$A:$D,4,FALSE)</f>
        <v>41108</v>
      </c>
      <c r="G861" s="38">
        <f>F861+VLOOKUP(F861,'Master FWDPoints'!$A:$D,4,FALSE)</f>
        <v>41138</v>
      </c>
      <c r="H861" s="38">
        <f>G861+VLOOKUP(G861,'Master FWDPoints'!$A:$D,4,FALSE)</f>
        <v>41172</v>
      </c>
      <c r="I861" s="38">
        <f>H861+VLOOKUP(H861,'Master FWDPoints'!$A:$D,4,FALSE)</f>
        <v>41205</v>
      </c>
      <c r="J861" s="38">
        <f>I861+VLOOKUP(I861,'Master FWDPoints'!$A:$D,4,FALSE)</f>
        <v>41236</v>
      </c>
      <c r="K861" s="38">
        <f>J861+VLOOKUP(J861,'Master FWDPoints'!$A:$D,4,FALSE)</f>
        <v>41269</v>
      </c>
      <c r="L861" s="38">
        <f>K861+VLOOKUP(K861,'Master FWDPoints'!$A:$D,4,FALSE)</f>
        <v>41299</v>
      </c>
      <c r="M861" s="44">
        <f>$A861+VLOOKUP($A861,'Master FWDPoints'!$G:$K,4,FALSE)</f>
        <v>41319</v>
      </c>
      <c r="O861" s="8">
        <f>+VLOOKUP(A861,'Master FWDPoints'!$A:$D,2,FALSE)</f>
        <v>1.65</v>
      </c>
      <c r="P861" s="8">
        <f>+VLOOKUP(B861,'Master FWDPoints'!$A:$D,2,FALSE)</f>
        <v>1.75</v>
      </c>
      <c r="Q861" s="8">
        <f>+VLOOKUP(C861,'Master FWDPoints'!$A:$D,2,FALSE)</f>
        <v>1.85</v>
      </c>
      <c r="R861" s="8">
        <f>+VLOOKUP(D861,'Master FWDPoints'!$A:$D,2,FALSE)</f>
        <v>2.2000000000000002</v>
      </c>
      <c r="S861" s="8">
        <f>+VLOOKUP(E861,'Master FWDPoints'!$A:$D,2,FALSE)</f>
        <v>2.2000000000000002</v>
      </c>
      <c r="T861" s="8">
        <f>+VLOOKUP(F861,'Master FWDPoints'!$A:$D,2,FALSE)</f>
        <v>1.95</v>
      </c>
      <c r="U861" s="8">
        <f>+VLOOKUP(G861,'Master FWDPoints'!$A:$D,2,FALSE)</f>
        <v>2.2000000000000002</v>
      </c>
      <c r="V861" s="8">
        <f>+VLOOKUP(H861,'Master FWDPoints'!$A:$D,2,FALSE)</f>
        <v>2.2000000000000002</v>
      </c>
      <c r="W861" s="8">
        <f>+VLOOKUP(I861,'Master FWDPoints'!$A:$D,2,FALSE)</f>
        <v>2.21</v>
      </c>
      <c r="X861" s="8">
        <f>+VLOOKUP(J861,'Master FWDPoints'!$A:$D,2,FALSE)</f>
        <v>1.9</v>
      </c>
      <c r="Y861" s="8">
        <f>+VLOOKUP(K861,'Master FWDPoints'!$A:$D,2,FALSE)</f>
        <v>2</v>
      </c>
      <c r="Z861" s="8">
        <f>+VLOOKUP(L861,'Master FWDPoints'!$A:$D,2,FALSE)*(M861-L861)/VLOOKUP(L861,'Master FWDPoints'!$A:$D,4,FALSE)</f>
        <v>1.2121212121212122</v>
      </c>
      <c r="AA861" s="8">
        <f>+VLOOKUP(A861,'Master FWDPoints'!$G:$J,2,FALSE)</f>
        <v>16.649999999999999</v>
      </c>
      <c r="AB861" s="8">
        <f t="shared" si="42"/>
        <v>23.32212121212121</v>
      </c>
      <c r="AC861" s="8">
        <f t="shared" si="43"/>
        <v>6.6721212121212119</v>
      </c>
      <c r="AD861" s="8">
        <f t="shared" si="44"/>
        <v>14.999999999999998</v>
      </c>
    </row>
    <row r="862" spans="1:30">
      <c r="A862" s="35">
        <v>40949</v>
      </c>
      <c r="B862" s="37">
        <f>A862+VLOOKUP(A862,'Master FWDPoints'!$A:$D,4,FALSE)</f>
        <v>40981</v>
      </c>
      <c r="C862" s="38">
        <f>B862+VLOOKUP(B862,'Master FWDPoints'!$A:$D,4,FALSE)</f>
        <v>41012</v>
      </c>
      <c r="D862" s="38">
        <f>C862+VLOOKUP(C862,'Master FWDPoints'!$A:$D,4,FALSE)</f>
        <v>41045</v>
      </c>
      <c r="E862" s="38">
        <f>D862+VLOOKUP(D862,'Master FWDPoints'!$A:$D,4,FALSE)</f>
        <v>41075</v>
      </c>
      <c r="F862" s="38">
        <f>E862+VLOOKUP(E862,'Master FWDPoints'!$A:$D,4,FALSE)</f>
        <v>41108</v>
      </c>
      <c r="G862" s="38">
        <f>F862+VLOOKUP(F862,'Master FWDPoints'!$A:$D,4,FALSE)</f>
        <v>41138</v>
      </c>
      <c r="H862" s="38">
        <f>G862+VLOOKUP(G862,'Master FWDPoints'!$A:$D,4,FALSE)</f>
        <v>41172</v>
      </c>
      <c r="I862" s="38">
        <f>H862+VLOOKUP(H862,'Master FWDPoints'!$A:$D,4,FALSE)</f>
        <v>41205</v>
      </c>
      <c r="J862" s="38">
        <f>I862+VLOOKUP(I862,'Master FWDPoints'!$A:$D,4,FALSE)</f>
        <v>41236</v>
      </c>
      <c r="K862" s="38">
        <f>J862+VLOOKUP(J862,'Master FWDPoints'!$A:$D,4,FALSE)</f>
        <v>41269</v>
      </c>
      <c r="L862" s="38">
        <f>K862+VLOOKUP(K862,'Master FWDPoints'!$A:$D,4,FALSE)</f>
        <v>41299</v>
      </c>
      <c r="M862" s="44">
        <f>$A862+VLOOKUP($A862,'Master FWDPoints'!$G:$K,4,FALSE)</f>
        <v>41318</v>
      </c>
      <c r="O862" s="8">
        <f>+VLOOKUP(A862,'Master FWDPoints'!$A:$D,2,FALSE)</f>
        <v>1.65</v>
      </c>
      <c r="P862" s="8">
        <f>+VLOOKUP(B862,'Master FWDPoints'!$A:$D,2,FALSE)</f>
        <v>1.85</v>
      </c>
      <c r="Q862" s="8">
        <f>+VLOOKUP(C862,'Master FWDPoints'!$A:$D,2,FALSE)</f>
        <v>1.85</v>
      </c>
      <c r="R862" s="8">
        <f>+VLOOKUP(D862,'Master FWDPoints'!$A:$D,2,FALSE)</f>
        <v>2.2000000000000002</v>
      </c>
      <c r="S862" s="8">
        <f>+VLOOKUP(E862,'Master FWDPoints'!$A:$D,2,FALSE)</f>
        <v>2.2000000000000002</v>
      </c>
      <c r="T862" s="8">
        <f>+VLOOKUP(F862,'Master FWDPoints'!$A:$D,2,FALSE)</f>
        <v>1.95</v>
      </c>
      <c r="U862" s="8">
        <f>+VLOOKUP(G862,'Master FWDPoints'!$A:$D,2,FALSE)</f>
        <v>2.2000000000000002</v>
      </c>
      <c r="V862" s="8">
        <f>+VLOOKUP(H862,'Master FWDPoints'!$A:$D,2,FALSE)</f>
        <v>2.2000000000000002</v>
      </c>
      <c r="W862" s="8">
        <f>+VLOOKUP(I862,'Master FWDPoints'!$A:$D,2,FALSE)</f>
        <v>2.21</v>
      </c>
      <c r="X862" s="8">
        <f>+VLOOKUP(J862,'Master FWDPoints'!$A:$D,2,FALSE)</f>
        <v>1.9</v>
      </c>
      <c r="Y862" s="8">
        <f>+VLOOKUP(K862,'Master FWDPoints'!$A:$D,2,FALSE)</f>
        <v>2</v>
      </c>
      <c r="Z862" s="8">
        <f>+VLOOKUP(L862,'Master FWDPoints'!$A:$D,2,FALSE)*(M862-L862)/VLOOKUP(L862,'Master FWDPoints'!$A:$D,4,FALSE)</f>
        <v>1.1515151515151516</v>
      </c>
      <c r="AA862" s="8">
        <f>+VLOOKUP(A862,'Master FWDPoints'!$G:$J,2,FALSE)</f>
        <v>17.2</v>
      </c>
      <c r="AB862" s="8">
        <f t="shared" si="42"/>
        <v>23.36151515151515</v>
      </c>
      <c r="AC862" s="8">
        <f t="shared" si="43"/>
        <v>6.1615151515151503</v>
      </c>
      <c r="AD862" s="8">
        <f t="shared" si="44"/>
        <v>15.549999999999999</v>
      </c>
    </row>
    <row r="863" spans="1:30">
      <c r="A863" s="35">
        <v>40948</v>
      </c>
      <c r="B863" s="37">
        <f>A863+VLOOKUP(A863,'Master FWDPoints'!$A:$D,4,FALSE)</f>
        <v>40980</v>
      </c>
      <c r="C863" s="38">
        <f>B863+VLOOKUP(B863,'Master FWDPoints'!$A:$D,4,FALSE)</f>
        <v>41012</v>
      </c>
      <c r="D863" s="38">
        <f>C863+VLOOKUP(C863,'Master FWDPoints'!$A:$D,4,FALSE)</f>
        <v>41045</v>
      </c>
      <c r="E863" s="38">
        <f>D863+VLOOKUP(D863,'Master FWDPoints'!$A:$D,4,FALSE)</f>
        <v>41075</v>
      </c>
      <c r="F863" s="38">
        <f>E863+VLOOKUP(E863,'Master FWDPoints'!$A:$D,4,FALSE)</f>
        <v>41108</v>
      </c>
      <c r="G863" s="38">
        <f>F863+VLOOKUP(F863,'Master FWDPoints'!$A:$D,4,FALSE)</f>
        <v>41138</v>
      </c>
      <c r="H863" s="38">
        <f>G863+VLOOKUP(G863,'Master FWDPoints'!$A:$D,4,FALSE)</f>
        <v>41172</v>
      </c>
      <c r="I863" s="38">
        <f>H863+VLOOKUP(H863,'Master FWDPoints'!$A:$D,4,FALSE)</f>
        <v>41205</v>
      </c>
      <c r="J863" s="38">
        <f>I863+VLOOKUP(I863,'Master FWDPoints'!$A:$D,4,FALSE)</f>
        <v>41236</v>
      </c>
      <c r="K863" s="38">
        <f>J863+VLOOKUP(J863,'Master FWDPoints'!$A:$D,4,FALSE)</f>
        <v>41269</v>
      </c>
      <c r="L863" s="38">
        <f>K863+VLOOKUP(K863,'Master FWDPoints'!$A:$D,4,FALSE)</f>
        <v>41299</v>
      </c>
      <c r="M863" s="44">
        <f>$A863+VLOOKUP($A863,'Master FWDPoints'!$G:$K,4,FALSE)</f>
        <v>41317</v>
      </c>
      <c r="O863" s="8">
        <f>+VLOOKUP(A863,'Master FWDPoints'!$A:$D,2,FALSE)</f>
        <v>1.9</v>
      </c>
      <c r="P863" s="8">
        <f>+VLOOKUP(B863,'Master FWDPoints'!$A:$D,2,FALSE)</f>
        <v>1.85</v>
      </c>
      <c r="Q863" s="8">
        <f>+VLOOKUP(C863,'Master FWDPoints'!$A:$D,2,FALSE)</f>
        <v>1.85</v>
      </c>
      <c r="R863" s="8">
        <f>+VLOOKUP(D863,'Master FWDPoints'!$A:$D,2,FALSE)</f>
        <v>2.2000000000000002</v>
      </c>
      <c r="S863" s="8">
        <f>+VLOOKUP(E863,'Master FWDPoints'!$A:$D,2,FALSE)</f>
        <v>2.2000000000000002</v>
      </c>
      <c r="T863" s="8">
        <f>+VLOOKUP(F863,'Master FWDPoints'!$A:$D,2,FALSE)</f>
        <v>1.95</v>
      </c>
      <c r="U863" s="8">
        <f>+VLOOKUP(G863,'Master FWDPoints'!$A:$D,2,FALSE)</f>
        <v>2.2000000000000002</v>
      </c>
      <c r="V863" s="8">
        <f>+VLOOKUP(H863,'Master FWDPoints'!$A:$D,2,FALSE)</f>
        <v>2.2000000000000002</v>
      </c>
      <c r="W863" s="8">
        <f>+VLOOKUP(I863,'Master FWDPoints'!$A:$D,2,FALSE)</f>
        <v>2.21</v>
      </c>
      <c r="X863" s="8">
        <f>+VLOOKUP(J863,'Master FWDPoints'!$A:$D,2,FALSE)</f>
        <v>1.9</v>
      </c>
      <c r="Y863" s="8">
        <f>+VLOOKUP(K863,'Master FWDPoints'!$A:$D,2,FALSE)</f>
        <v>2</v>
      </c>
      <c r="Z863" s="8">
        <f>+VLOOKUP(L863,'Master FWDPoints'!$A:$D,2,FALSE)*(M863-L863)/VLOOKUP(L863,'Master FWDPoints'!$A:$D,4,FALSE)</f>
        <v>1.0909090909090908</v>
      </c>
      <c r="AA863" s="8">
        <f>+VLOOKUP(A863,'Master FWDPoints'!$G:$J,2,FALSE)</f>
        <v>17.75</v>
      </c>
      <c r="AB863" s="8">
        <f t="shared" si="42"/>
        <v>23.550909090909087</v>
      </c>
      <c r="AC863" s="8">
        <f t="shared" si="43"/>
        <v>5.8009090909090872</v>
      </c>
      <c r="AD863" s="8">
        <f t="shared" si="44"/>
        <v>15.85</v>
      </c>
    </row>
    <row r="864" spans="1:30">
      <c r="A864" s="35">
        <v>40947</v>
      </c>
      <c r="B864" s="37">
        <f>A864+VLOOKUP(A864,'Master FWDPoints'!$A:$D,4,FALSE)</f>
        <v>40977</v>
      </c>
      <c r="C864" s="38">
        <f>B864+VLOOKUP(B864,'Master FWDPoints'!$A:$D,4,FALSE)</f>
        <v>41011</v>
      </c>
      <c r="D864" s="38">
        <f>C864+VLOOKUP(C864,'Master FWDPoints'!$A:$D,4,FALSE)</f>
        <v>41044</v>
      </c>
      <c r="E864" s="38">
        <f>D864+VLOOKUP(D864,'Master FWDPoints'!$A:$D,4,FALSE)</f>
        <v>41075</v>
      </c>
      <c r="F864" s="38">
        <f>E864+VLOOKUP(E864,'Master FWDPoints'!$A:$D,4,FALSE)</f>
        <v>41108</v>
      </c>
      <c r="G864" s="38">
        <f>F864+VLOOKUP(F864,'Master FWDPoints'!$A:$D,4,FALSE)</f>
        <v>41138</v>
      </c>
      <c r="H864" s="38">
        <f>G864+VLOOKUP(G864,'Master FWDPoints'!$A:$D,4,FALSE)</f>
        <v>41172</v>
      </c>
      <c r="I864" s="38">
        <f>H864+VLOOKUP(H864,'Master FWDPoints'!$A:$D,4,FALSE)</f>
        <v>41205</v>
      </c>
      <c r="J864" s="38">
        <f>I864+VLOOKUP(I864,'Master FWDPoints'!$A:$D,4,FALSE)</f>
        <v>41236</v>
      </c>
      <c r="K864" s="38">
        <f>J864+VLOOKUP(J864,'Master FWDPoints'!$A:$D,4,FALSE)</f>
        <v>41269</v>
      </c>
      <c r="L864" s="38">
        <f>K864+VLOOKUP(K864,'Master FWDPoints'!$A:$D,4,FALSE)</f>
        <v>41299</v>
      </c>
      <c r="M864" s="44">
        <f>$A864+VLOOKUP($A864,'Master FWDPoints'!$G:$K,4,FALSE)</f>
        <v>41313</v>
      </c>
      <c r="O864" s="8">
        <f>+VLOOKUP(A864,'Master FWDPoints'!$A:$D,2,FALSE)</f>
        <v>1.85</v>
      </c>
      <c r="P864" s="8">
        <f>+VLOOKUP(B864,'Master FWDPoints'!$A:$D,2,FALSE)</f>
        <v>1.85</v>
      </c>
      <c r="Q864" s="8">
        <f>+VLOOKUP(C864,'Master FWDPoints'!$A:$D,2,FALSE)</f>
        <v>1.75</v>
      </c>
      <c r="R864" s="8">
        <f>+VLOOKUP(D864,'Master FWDPoints'!$A:$D,2,FALSE)</f>
        <v>2.15</v>
      </c>
      <c r="S864" s="8">
        <f>+VLOOKUP(E864,'Master FWDPoints'!$A:$D,2,FALSE)</f>
        <v>2.2000000000000002</v>
      </c>
      <c r="T864" s="8">
        <f>+VLOOKUP(F864,'Master FWDPoints'!$A:$D,2,FALSE)</f>
        <v>1.95</v>
      </c>
      <c r="U864" s="8">
        <f>+VLOOKUP(G864,'Master FWDPoints'!$A:$D,2,FALSE)</f>
        <v>2.2000000000000002</v>
      </c>
      <c r="V864" s="8">
        <f>+VLOOKUP(H864,'Master FWDPoints'!$A:$D,2,FALSE)</f>
        <v>2.2000000000000002</v>
      </c>
      <c r="W864" s="8">
        <f>+VLOOKUP(I864,'Master FWDPoints'!$A:$D,2,FALSE)</f>
        <v>2.21</v>
      </c>
      <c r="X864" s="8">
        <f>+VLOOKUP(J864,'Master FWDPoints'!$A:$D,2,FALSE)</f>
        <v>1.9</v>
      </c>
      <c r="Y864" s="8">
        <f>+VLOOKUP(K864,'Master FWDPoints'!$A:$D,2,FALSE)</f>
        <v>2</v>
      </c>
      <c r="Z864" s="8">
        <f>+VLOOKUP(L864,'Master FWDPoints'!$A:$D,2,FALSE)*(M864-L864)/VLOOKUP(L864,'Master FWDPoints'!$A:$D,4,FALSE)</f>
        <v>0.84848484848484851</v>
      </c>
      <c r="AA864" s="8">
        <f>+VLOOKUP(A864,'Master FWDPoints'!$G:$J,2,FALSE)</f>
        <v>17</v>
      </c>
      <c r="AB864" s="8">
        <f t="shared" si="42"/>
        <v>23.108484848484846</v>
      </c>
      <c r="AC864" s="8">
        <f t="shared" si="43"/>
        <v>6.1084848484848457</v>
      </c>
      <c r="AD864" s="8">
        <f t="shared" si="44"/>
        <v>15.15</v>
      </c>
    </row>
    <row r="865" spans="1:30">
      <c r="A865" s="35">
        <v>40946</v>
      </c>
      <c r="B865" s="37">
        <f>A865+VLOOKUP(A865,'Master FWDPoints'!$A:$D,4,FALSE)</f>
        <v>40976</v>
      </c>
      <c r="C865" s="38">
        <f>B865+VLOOKUP(B865,'Master FWDPoints'!$A:$D,4,FALSE)</f>
        <v>41010</v>
      </c>
      <c r="D865" s="38">
        <f>C865+VLOOKUP(C865,'Master FWDPoints'!$A:$D,4,FALSE)</f>
        <v>41040</v>
      </c>
      <c r="E865" s="38">
        <f>D865+VLOOKUP(D865,'Master FWDPoints'!$A:$D,4,FALSE)</f>
        <v>41074</v>
      </c>
      <c r="F865" s="38">
        <f>E865+VLOOKUP(E865,'Master FWDPoints'!$A:$D,4,FALSE)</f>
        <v>41107</v>
      </c>
      <c r="G865" s="38">
        <f>F865+VLOOKUP(F865,'Master FWDPoints'!$A:$D,4,FALSE)</f>
        <v>41138</v>
      </c>
      <c r="H865" s="38">
        <f>G865+VLOOKUP(G865,'Master FWDPoints'!$A:$D,4,FALSE)</f>
        <v>41172</v>
      </c>
      <c r="I865" s="38">
        <f>H865+VLOOKUP(H865,'Master FWDPoints'!$A:$D,4,FALSE)</f>
        <v>41205</v>
      </c>
      <c r="J865" s="38">
        <f>I865+VLOOKUP(I865,'Master FWDPoints'!$A:$D,4,FALSE)</f>
        <v>41236</v>
      </c>
      <c r="K865" s="38">
        <f>J865+VLOOKUP(J865,'Master FWDPoints'!$A:$D,4,FALSE)</f>
        <v>41269</v>
      </c>
      <c r="L865" s="38">
        <f>K865+VLOOKUP(K865,'Master FWDPoints'!$A:$D,4,FALSE)</f>
        <v>41299</v>
      </c>
      <c r="M865" s="44">
        <f>$A865+VLOOKUP($A865,'Master FWDPoints'!$G:$K,4,FALSE)</f>
        <v>41313</v>
      </c>
      <c r="O865" s="8">
        <f>+VLOOKUP(A865,'Master FWDPoints'!$A:$D,2,FALSE)</f>
        <v>1.65</v>
      </c>
      <c r="P865" s="8">
        <f>+VLOOKUP(B865,'Master FWDPoints'!$A:$D,2,FALSE)</f>
        <v>1.95</v>
      </c>
      <c r="Q865" s="8">
        <f>+VLOOKUP(C865,'Master FWDPoints'!$A:$D,2,FALSE)</f>
        <v>1.8</v>
      </c>
      <c r="R865" s="8">
        <f>+VLOOKUP(D865,'Master FWDPoints'!$A:$D,2,FALSE)</f>
        <v>2.25</v>
      </c>
      <c r="S865" s="8">
        <f>+VLOOKUP(E865,'Master FWDPoints'!$A:$D,2,FALSE)</f>
        <v>2.1</v>
      </c>
      <c r="T865" s="8">
        <f>+VLOOKUP(F865,'Master FWDPoints'!$A:$D,2,FALSE)</f>
        <v>1.95</v>
      </c>
      <c r="U865" s="8">
        <f>+VLOOKUP(G865,'Master FWDPoints'!$A:$D,2,FALSE)</f>
        <v>2.2000000000000002</v>
      </c>
      <c r="V865" s="8">
        <f>+VLOOKUP(H865,'Master FWDPoints'!$A:$D,2,FALSE)</f>
        <v>2.2000000000000002</v>
      </c>
      <c r="W865" s="8">
        <f>+VLOOKUP(I865,'Master FWDPoints'!$A:$D,2,FALSE)</f>
        <v>2.21</v>
      </c>
      <c r="X865" s="8">
        <f>+VLOOKUP(J865,'Master FWDPoints'!$A:$D,2,FALSE)</f>
        <v>1.9</v>
      </c>
      <c r="Y865" s="8">
        <f>+VLOOKUP(K865,'Master FWDPoints'!$A:$D,2,FALSE)</f>
        <v>2</v>
      </c>
      <c r="Z865" s="8">
        <f>+VLOOKUP(L865,'Master FWDPoints'!$A:$D,2,FALSE)*(M865-L865)/VLOOKUP(L865,'Master FWDPoints'!$A:$D,4,FALSE)</f>
        <v>0.84848484848484851</v>
      </c>
      <c r="AA865" s="8">
        <f>+VLOOKUP(A865,'Master FWDPoints'!$G:$J,2,FALSE)</f>
        <v>17.100000000000001</v>
      </c>
      <c r="AB865" s="8">
        <f t="shared" si="42"/>
        <v>23.058484848484845</v>
      </c>
      <c r="AC865" s="8">
        <f t="shared" si="43"/>
        <v>5.9584848484848436</v>
      </c>
      <c r="AD865" s="8">
        <f t="shared" si="44"/>
        <v>15.450000000000001</v>
      </c>
    </row>
    <row r="866" spans="1:30">
      <c r="A866" s="35">
        <v>40945</v>
      </c>
      <c r="B866" s="37">
        <f>A866+VLOOKUP(A866,'Master FWDPoints'!$A:$D,4,FALSE)</f>
        <v>40975</v>
      </c>
      <c r="C866" s="38">
        <f>B866+VLOOKUP(B866,'Master FWDPoints'!$A:$D,4,FALSE)</f>
        <v>41004</v>
      </c>
      <c r="D866" s="38">
        <f>C866+VLOOKUP(C866,'Master FWDPoints'!$A:$D,4,FALSE)</f>
        <v>41038</v>
      </c>
      <c r="E866" s="38">
        <f>D866+VLOOKUP(D866,'Master FWDPoints'!$A:$D,4,FALSE)</f>
        <v>41068</v>
      </c>
      <c r="F866" s="38">
        <f>E866+VLOOKUP(E866,'Master FWDPoints'!$A:$D,4,FALSE)</f>
        <v>41101</v>
      </c>
      <c r="G866" s="38">
        <f>F866+VLOOKUP(F866,'Master FWDPoints'!$A:$D,4,FALSE)</f>
        <v>41131</v>
      </c>
      <c r="H866" s="38">
        <f>G866+VLOOKUP(G866,'Master FWDPoints'!$A:$D,4,FALSE)</f>
        <v>41165</v>
      </c>
      <c r="I866" s="38">
        <f>H866+VLOOKUP(H866,'Master FWDPoints'!$A:$D,4,FALSE)</f>
        <v>41201</v>
      </c>
      <c r="J866" s="38">
        <f>I866+VLOOKUP(I866,'Master FWDPoints'!$A:$D,4,FALSE)</f>
        <v>41235</v>
      </c>
      <c r="K866" s="38">
        <f>J866+VLOOKUP(J866,'Master FWDPoints'!$A:$D,4,FALSE)</f>
        <v>41267</v>
      </c>
      <c r="L866" s="38">
        <f>K866+VLOOKUP(K866,'Master FWDPoints'!$A:$D,4,FALSE)</f>
        <v>41299</v>
      </c>
      <c r="M866" s="44">
        <f>$A866+VLOOKUP($A866,'Master FWDPoints'!$G:$K,4,FALSE)</f>
        <v>41312</v>
      </c>
      <c r="O866" s="8">
        <f>+VLOOKUP(A866,'Master FWDPoints'!$A:$D,2,FALSE)</f>
        <v>1.6</v>
      </c>
      <c r="P866" s="8">
        <f>+VLOOKUP(B866,'Master FWDPoints'!$A:$D,2,FALSE)</f>
        <v>1.7</v>
      </c>
      <c r="Q866" s="8">
        <f>+VLOOKUP(C866,'Master FWDPoints'!$A:$D,2,FALSE)</f>
        <v>1</v>
      </c>
      <c r="R866" s="8">
        <f>+VLOOKUP(D866,'Master FWDPoints'!$A:$D,2,FALSE)</f>
        <v>2.0499999999999998</v>
      </c>
      <c r="S866" s="8">
        <f>+VLOOKUP(E866,'Master FWDPoints'!$A:$D,2,FALSE)</f>
        <v>2.1</v>
      </c>
      <c r="T866" s="8">
        <f>+VLOOKUP(F866,'Master FWDPoints'!$A:$D,2,FALSE)</f>
        <v>1.9</v>
      </c>
      <c r="U866" s="8">
        <f>+VLOOKUP(G866,'Master FWDPoints'!$A:$D,2,FALSE)</f>
        <v>2.15</v>
      </c>
      <c r="V866" s="8">
        <f>+VLOOKUP(H866,'Master FWDPoints'!$A:$D,2,FALSE)</f>
        <v>2.5</v>
      </c>
      <c r="W866" s="8">
        <f>+VLOOKUP(I866,'Master FWDPoints'!$A:$D,2,FALSE)</f>
        <v>2.2999999999999998</v>
      </c>
      <c r="X866" s="8">
        <f>+VLOOKUP(J866,'Master FWDPoints'!$A:$D,2,FALSE)</f>
        <v>1.95</v>
      </c>
      <c r="Y866" s="8">
        <f>+VLOOKUP(K866,'Master FWDPoints'!$A:$D,2,FALSE)</f>
        <v>1.95</v>
      </c>
      <c r="Z866" s="8">
        <f>+VLOOKUP(L866,'Master FWDPoints'!$A:$D,2,FALSE)*(M866-L866)/VLOOKUP(L866,'Master FWDPoints'!$A:$D,4,FALSE)</f>
        <v>0.78787878787878785</v>
      </c>
      <c r="AA866" s="8">
        <f>+VLOOKUP(A866,'Master FWDPoints'!$G:$J,2,FALSE)</f>
        <v>16.649999999999999</v>
      </c>
      <c r="AB866" s="8">
        <f t="shared" si="42"/>
        <v>21.987878787878788</v>
      </c>
      <c r="AC866" s="8">
        <f t="shared" si="43"/>
        <v>5.3378787878787897</v>
      </c>
      <c r="AD866" s="8">
        <f t="shared" si="44"/>
        <v>15.049999999999999</v>
      </c>
    </row>
    <row r="867" spans="1:30">
      <c r="A867" s="35">
        <v>40942</v>
      </c>
      <c r="B867" s="37">
        <f>A867+VLOOKUP(A867,'Master FWDPoints'!$A:$D,4,FALSE)</f>
        <v>40974</v>
      </c>
      <c r="C867" s="38">
        <f>B867+VLOOKUP(B867,'Master FWDPoints'!$A:$D,4,FALSE)</f>
        <v>41004</v>
      </c>
      <c r="D867" s="38">
        <f>C867+VLOOKUP(C867,'Master FWDPoints'!$A:$D,4,FALSE)</f>
        <v>41038</v>
      </c>
      <c r="E867" s="38">
        <f>D867+VLOOKUP(D867,'Master FWDPoints'!$A:$D,4,FALSE)</f>
        <v>41068</v>
      </c>
      <c r="F867" s="38">
        <f>E867+VLOOKUP(E867,'Master FWDPoints'!$A:$D,4,FALSE)</f>
        <v>41101</v>
      </c>
      <c r="G867" s="38">
        <f>F867+VLOOKUP(F867,'Master FWDPoints'!$A:$D,4,FALSE)</f>
        <v>41131</v>
      </c>
      <c r="H867" s="38">
        <f>G867+VLOOKUP(G867,'Master FWDPoints'!$A:$D,4,FALSE)</f>
        <v>41165</v>
      </c>
      <c r="I867" s="38">
        <f>H867+VLOOKUP(H867,'Master FWDPoints'!$A:$D,4,FALSE)</f>
        <v>41201</v>
      </c>
      <c r="J867" s="38">
        <f>I867+VLOOKUP(I867,'Master FWDPoints'!$A:$D,4,FALSE)</f>
        <v>41235</v>
      </c>
      <c r="K867" s="38">
        <f>J867+VLOOKUP(J867,'Master FWDPoints'!$A:$D,4,FALSE)</f>
        <v>41267</v>
      </c>
      <c r="L867" s="38">
        <f>K867+VLOOKUP(K867,'Master FWDPoints'!$A:$D,4,FALSE)</f>
        <v>41299</v>
      </c>
      <c r="M867" s="44">
        <f>$A867+VLOOKUP($A867,'Master FWDPoints'!$G:$K,4,FALSE)</f>
        <v>41311</v>
      </c>
      <c r="O867" s="8">
        <f>+VLOOKUP(A867,'Master FWDPoints'!$A:$D,2,FALSE)</f>
        <v>1.9</v>
      </c>
      <c r="P867" s="8">
        <f>+VLOOKUP(B867,'Master FWDPoints'!$A:$D,2,FALSE)</f>
        <v>1.7</v>
      </c>
      <c r="Q867" s="8">
        <f>+VLOOKUP(C867,'Master FWDPoints'!$A:$D,2,FALSE)</f>
        <v>1</v>
      </c>
      <c r="R867" s="8">
        <f>+VLOOKUP(D867,'Master FWDPoints'!$A:$D,2,FALSE)</f>
        <v>2.0499999999999998</v>
      </c>
      <c r="S867" s="8">
        <f>+VLOOKUP(E867,'Master FWDPoints'!$A:$D,2,FALSE)</f>
        <v>2.1</v>
      </c>
      <c r="T867" s="8">
        <f>+VLOOKUP(F867,'Master FWDPoints'!$A:$D,2,FALSE)</f>
        <v>1.9</v>
      </c>
      <c r="U867" s="8">
        <f>+VLOOKUP(G867,'Master FWDPoints'!$A:$D,2,FALSE)</f>
        <v>2.15</v>
      </c>
      <c r="V867" s="8">
        <f>+VLOOKUP(H867,'Master FWDPoints'!$A:$D,2,FALSE)</f>
        <v>2.5</v>
      </c>
      <c r="W867" s="8">
        <f>+VLOOKUP(I867,'Master FWDPoints'!$A:$D,2,FALSE)</f>
        <v>2.2999999999999998</v>
      </c>
      <c r="X867" s="8">
        <f>+VLOOKUP(J867,'Master FWDPoints'!$A:$D,2,FALSE)</f>
        <v>1.95</v>
      </c>
      <c r="Y867" s="8">
        <f>+VLOOKUP(K867,'Master FWDPoints'!$A:$D,2,FALSE)</f>
        <v>1.95</v>
      </c>
      <c r="Z867" s="8">
        <f>+VLOOKUP(L867,'Master FWDPoints'!$A:$D,2,FALSE)*(M867-L867)/VLOOKUP(L867,'Master FWDPoints'!$A:$D,4,FALSE)</f>
        <v>0.72727272727272729</v>
      </c>
      <c r="AA867" s="8">
        <f>+VLOOKUP(A867,'Master FWDPoints'!$G:$J,2,FALSE)</f>
        <v>17</v>
      </c>
      <c r="AB867" s="8">
        <f t="shared" si="42"/>
        <v>22.227272727272727</v>
      </c>
      <c r="AC867" s="8">
        <f t="shared" si="43"/>
        <v>5.2272727272727266</v>
      </c>
      <c r="AD867" s="8">
        <f t="shared" si="44"/>
        <v>15.1</v>
      </c>
    </row>
    <row r="868" spans="1:30">
      <c r="A868" s="35">
        <v>40941</v>
      </c>
      <c r="B868" s="37">
        <f>A868+VLOOKUP(A868,'Master FWDPoints'!$A:$D,4,FALSE)</f>
        <v>40973</v>
      </c>
      <c r="C868" s="38">
        <f>B868+VLOOKUP(B868,'Master FWDPoints'!$A:$D,4,FALSE)</f>
        <v>41004</v>
      </c>
      <c r="D868" s="38">
        <f>C868+VLOOKUP(C868,'Master FWDPoints'!$A:$D,4,FALSE)</f>
        <v>41038</v>
      </c>
      <c r="E868" s="38">
        <f>D868+VLOOKUP(D868,'Master FWDPoints'!$A:$D,4,FALSE)</f>
        <v>41068</v>
      </c>
      <c r="F868" s="38">
        <f>E868+VLOOKUP(E868,'Master FWDPoints'!$A:$D,4,FALSE)</f>
        <v>41101</v>
      </c>
      <c r="G868" s="38">
        <f>F868+VLOOKUP(F868,'Master FWDPoints'!$A:$D,4,FALSE)</f>
        <v>41131</v>
      </c>
      <c r="H868" s="38">
        <f>G868+VLOOKUP(G868,'Master FWDPoints'!$A:$D,4,FALSE)</f>
        <v>41165</v>
      </c>
      <c r="I868" s="38">
        <f>H868+VLOOKUP(H868,'Master FWDPoints'!$A:$D,4,FALSE)</f>
        <v>41201</v>
      </c>
      <c r="J868" s="38">
        <f>I868+VLOOKUP(I868,'Master FWDPoints'!$A:$D,4,FALSE)</f>
        <v>41235</v>
      </c>
      <c r="K868" s="38">
        <f>J868+VLOOKUP(J868,'Master FWDPoints'!$A:$D,4,FALSE)</f>
        <v>41267</v>
      </c>
      <c r="L868" s="38">
        <f>K868+VLOOKUP(K868,'Master FWDPoints'!$A:$D,4,FALSE)</f>
        <v>41299</v>
      </c>
      <c r="M868" s="44">
        <f>$A868+VLOOKUP($A868,'Master FWDPoints'!$G:$K,4,FALSE)</f>
        <v>41310</v>
      </c>
      <c r="O868" s="8">
        <f>+VLOOKUP(A868,'Master FWDPoints'!$A:$D,2,FALSE)</f>
        <v>1.9</v>
      </c>
      <c r="P868" s="8">
        <f>+VLOOKUP(B868,'Master FWDPoints'!$A:$D,2,FALSE)</f>
        <v>1.65</v>
      </c>
      <c r="Q868" s="8">
        <f>+VLOOKUP(C868,'Master FWDPoints'!$A:$D,2,FALSE)</f>
        <v>1</v>
      </c>
      <c r="R868" s="8">
        <f>+VLOOKUP(D868,'Master FWDPoints'!$A:$D,2,FALSE)</f>
        <v>2.0499999999999998</v>
      </c>
      <c r="S868" s="8">
        <f>+VLOOKUP(E868,'Master FWDPoints'!$A:$D,2,FALSE)</f>
        <v>2.1</v>
      </c>
      <c r="T868" s="8">
        <f>+VLOOKUP(F868,'Master FWDPoints'!$A:$D,2,FALSE)</f>
        <v>1.9</v>
      </c>
      <c r="U868" s="8">
        <f>+VLOOKUP(G868,'Master FWDPoints'!$A:$D,2,FALSE)</f>
        <v>2.15</v>
      </c>
      <c r="V868" s="8">
        <f>+VLOOKUP(H868,'Master FWDPoints'!$A:$D,2,FALSE)</f>
        <v>2.5</v>
      </c>
      <c r="W868" s="8">
        <f>+VLOOKUP(I868,'Master FWDPoints'!$A:$D,2,FALSE)</f>
        <v>2.2999999999999998</v>
      </c>
      <c r="X868" s="8">
        <f>+VLOOKUP(J868,'Master FWDPoints'!$A:$D,2,FALSE)</f>
        <v>1.95</v>
      </c>
      <c r="Y868" s="8">
        <f>+VLOOKUP(K868,'Master FWDPoints'!$A:$D,2,FALSE)</f>
        <v>1.95</v>
      </c>
      <c r="Z868" s="8">
        <f>+VLOOKUP(L868,'Master FWDPoints'!$A:$D,2,FALSE)*(M868-L868)/VLOOKUP(L868,'Master FWDPoints'!$A:$D,4,FALSE)</f>
        <v>0.66666666666666663</v>
      </c>
      <c r="AA868" s="8">
        <f>+VLOOKUP(A868,'Master FWDPoints'!$G:$J,2,FALSE)</f>
        <v>16.8</v>
      </c>
      <c r="AB868" s="8">
        <f t="shared" si="42"/>
        <v>22.116666666666667</v>
      </c>
      <c r="AC868" s="8">
        <f t="shared" si="43"/>
        <v>5.3166666666666664</v>
      </c>
      <c r="AD868" s="8">
        <f t="shared" si="44"/>
        <v>14.9</v>
      </c>
    </row>
    <row r="869" spans="1:30">
      <c r="A869" s="35">
        <v>40940</v>
      </c>
      <c r="B869" s="37">
        <f>A869+VLOOKUP(A869,'Master FWDPoints'!$A:$D,4,FALSE)</f>
        <v>40970</v>
      </c>
      <c r="C869" s="38">
        <f>B869+VLOOKUP(B869,'Master FWDPoints'!$A:$D,4,FALSE)</f>
        <v>41004</v>
      </c>
      <c r="D869" s="38">
        <f>C869+VLOOKUP(C869,'Master FWDPoints'!$A:$D,4,FALSE)</f>
        <v>41038</v>
      </c>
      <c r="E869" s="38">
        <f>D869+VLOOKUP(D869,'Master FWDPoints'!$A:$D,4,FALSE)</f>
        <v>41068</v>
      </c>
      <c r="F869" s="38">
        <f>E869+VLOOKUP(E869,'Master FWDPoints'!$A:$D,4,FALSE)</f>
        <v>41101</v>
      </c>
      <c r="G869" s="38">
        <f>F869+VLOOKUP(F869,'Master FWDPoints'!$A:$D,4,FALSE)</f>
        <v>41131</v>
      </c>
      <c r="H869" s="38">
        <f>G869+VLOOKUP(G869,'Master FWDPoints'!$A:$D,4,FALSE)</f>
        <v>41165</v>
      </c>
      <c r="I869" s="38">
        <f>H869+VLOOKUP(H869,'Master FWDPoints'!$A:$D,4,FALSE)</f>
        <v>41201</v>
      </c>
      <c r="J869" s="38">
        <f>I869+VLOOKUP(I869,'Master FWDPoints'!$A:$D,4,FALSE)</f>
        <v>41235</v>
      </c>
      <c r="K869" s="38">
        <f>J869+VLOOKUP(J869,'Master FWDPoints'!$A:$D,4,FALSE)</f>
        <v>41267</v>
      </c>
      <c r="L869" s="38">
        <f>K869+VLOOKUP(K869,'Master FWDPoints'!$A:$D,4,FALSE)</f>
        <v>41299</v>
      </c>
      <c r="M869" s="44">
        <f>$A869+VLOOKUP($A869,'Master FWDPoints'!$G:$K,4,FALSE)</f>
        <v>41306</v>
      </c>
      <c r="O869" s="8">
        <f>+VLOOKUP(A869,'Master FWDPoints'!$A:$D,2,FALSE)</f>
        <v>1.5</v>
      </c>
      <c r="P869" s="8">
        <f>+VLOOKUP(B869,'Master FWDPoints'!$A:$D,2,FALSE)</f>
        <v>1.4</v>
      </c>
      <c r="Q869" s="8">
        <f>+VLOOKUP(C869,'Master FWDPoints'!$A:$D,2,FALSE)</f>
        <v>1</v>
      </c>
      <c r="R869" s="8">
        <f>+VLOOKUP(D869,'Master FWDPoints'!$A:$D,2,FALSE)</f>
        <v>2.0499999999999998</v>
      </c>
      <c r="S869" s="8">
        <f>+VLOOKUP(E869,'Master FWDPoints'!$A:$D,2,FALSE)</f>
        <v>2.1</v>
      </c>
      <c r="T869" s="8">
        <f>+VLOOKUP(F869,'Master FWDPoints'!$A:$D,2,FALSE)</f>
        <v>1.9</v>
      </c>
      <c r="U869" s="8">
        <f>+VLOOKUP(G869,'Master FWDPoints'!$A:$D,2,FALSE)</f>
        <v>2.15</v>
      </c>
      <c r="V869" s="8">
        <f>+VLOOKUP(H869,'Master FWDPoints'!$A:$D,2,FALSE)</f>
        <v>2.5</v>
      </c>
      <c r="W869" s="8">
        <f>+VLOOKUP(I869,'Master FWDPoints'!$A:$D,2,FALSE)</f>
        <v>2.2999999999999998</v>
      </c>
      <c r="X869" s="8">
        <f>+VLOOKUP(J869,'Master FWDPoints'!$A:$D,2,FALSE)</f>
        <v>1.95</v>
      </c>
      <c r="Y869" s="8">
        <f>+VLOOKUP(K869,'Master FWDPoints'!$A:$D,2,FALSE)</f>
        <v>1.95</v>
      </c>
      <c r="Z869" s="8">
        <f>+VLOOKUP(L869,'Master FWDPoints'!$A:$D,2,FALSE)*(M869-L869)/VLOOKUP(L869,'Master FWDPoints'!$A:$D,4,FALSE)</f>
        <v>0.42424242424242425</v>
      </c>
      <c r="AA869" s="8">
        <f>+VLOOKUP(A869,'Master FWDPoints'!$G:$J,2,FALSE)</f>
        <v>16</v>
      </c>
      <c r="AB869" s="8">
        <f t="shared" si="42"/>
        <v>21.224242424242423</v>
      </c>
      <c r="AC869" s="8">
        <f t="shared" si="43"/>
        <v>5.2242424242424228</v>
      </c>
      <c r="AD869" s="8">
        <f t="shared" si="44"/>
        <v>14.5</v>
      </c>
    </row>
    <row r="870" spans="1:30">
      <c r="A870" s="35">
        <v>40939</v>
      </c>
      <c r="B870" s="37">
        <f>A870+VLOOKUP(A870,'Master FWDPoints'!$A:$D,4,FALSE)</f>
        <v>40968</v>
      </c>
      <c r="C870" s="38">
        <f>B870+VLOOKUP(B870,'Master FWDPoints'!$A:$D,4,FALSE)</f>
        <v>40998</v>
      </c>
      <c r="D870" s="38">
        <f>C870+VLOOKUP(C870,'Master FWDPoints'!$A:$D,4,FALSE)</f>
        <v>41029</v>
      </c>
      <c r="E870" s="38">
        <f>D870+VLOOKUP(D870,'Master FWDPoints'!$A:$D,4,FALSE)</f>
        <v>41060</v>
      </c>
      <c r="F870" s="38">
        <f>E870+VLOOKUP(E870,'Master FWDPoints'!$A:$D,4,FALSE)</f>
        <v>41089</v>
      </c>
      <c r="G870" s="38">
        <f>F870+VLOOKUP(F870,'Master FWDPoints'!$A:$D,4,FALSE)</f>
        <v>41121</v>
      </c>
      <c r="H870" s="38">
        <f>G870+VLOOKUP(G870,'Master FWDPoints'!$A:$D,4,FALSE)</f>
        <v>41152</v>
      </c>
      <c r="I870" s="38">
        <f>H870+VLOOKUP(H870,'Master FWDPoints'!$A:$D,4,FALSE)</f>
        <v>41180</v>
      </c>
      <c r="J870" s="38">
        <f>I870+VLOOKUP(I870,'Master FWDPoints'!$A:$D,4,FALSE)</f>
        <v>41213</v>
      </c>
      <c r="K870" s="38">
        <f>J870+VLOOKUP(J870,'Master FWDPoints'!$A:$D,4,FALSE)</f>
        <v>41243</v>
      </c>
      <c r="L870" s="38">
        <f>K870+VLOOKUP(K870,'Master FWDPoints'!$A:$D,4,FALSE)</f>
        <v>41271</v>
      </c>
      <c r="M870" s="44">
        <f>$A870+VLOOKUP($A870,'Master FWDPoints'!$G:$K,4,FALSE)</f>
        <v>41305</v>
      </c>
      <c r="O870" s="8">
        <f>+VLOOKUP(A870,'Master FWDPoints'!$A:$D,2,FALSE)</f>
        <v>1.5</v>
      </c>
      <c r="P870" s="8">
        <f>+VLOOKUP(B870,'Master FWDPoints'!$A:$D,2,FALSE)</f>
        <v>1.45</v>
      </c>
      <c r="Q870" s="8">
        <f>+VLOOKUP(C870,'Master FWDPoints'!$A:$D,2,FALSE)</f>
        <v>1.65</v>
      </c>
      <c r="R870" s="8">
        <f>+VLOOKUP(D870,'Master FWDPoints'!$A:$D,2,FALSE)</f>
        <v>1.65</v>
      </c>
      <c r="S870" s="8">
        <f>+VLOOKUP(E870,'Master FWDPoints'!$A:$D,2,FALSE)</f>
        <v>1.94</v>
      </c>
      <c r="T870" s="8">
        <f>+VLOOKUP(F870,'Master FWDPoints'!$A:$D,2,FALSE)</f>
        <v>2.0499999999999998</v>
      </c>
      <c r="U870" s="8">
        <f>+VLOOKUP(G870,'Master FWDPoints'!$A:$D,2,FALSE)</f>
        <v>2.15</v>
      </c>
      <c r="V870" s="8">
        <f>+VLOOKUP(H870,'Master FWDPoints'!$A:$D,2,FALSE)</f>
        <v>2.15</v>
      </c>
      <c r="W870" s="8">
        <f>+VLOOKUP(I870,'Master FWDPoints'!$A:$D,2,FALSE)</f>
        <v>2.25</v>
      </c>
      <c r="X870" s="8">
        <f>+VLOOKUP(J870,'Master FWDPoints'!$A:$D,2,FALSE)</f>
        <v>1.8599999999999999</v>
      </c>
      <c r="Y870" s="8">
        <f>+VLOOKUP(K870,'Master FWDPoints'!$A:$D,2,FALSE)</f>
        <v>1.75</v>
      </c>
      <c r="Z870" s="8">
        <f>+VLOOKUP(L870,'Master FWDPoints'!$A:$D,2,FALSE)*(M870-L870)/VLOOKUP(L870,'Master FWDPoints'!$A:$D,4,FALSE)</f>
        <v>1.75</v>
      </c>
      <c r="AA870" s="8">
        <f>+VLOOKUP(A870,'Master FWDPoints'!$G:$J,2,FALSE)</f>
        <v>15.2</v>
      </c>
      <c r="AB870" s="8">
        <f t="shared" si="42"/>
        <v>22.15</v>
      </c>
      <c r="AC870" s="8">
        <f t="shared" si="43"/>
        <v>6.9499999999999993</v>
      </c>
      <c r="AD870" s="8">
        <f t="shared" si="44"/>
        <v>13.7</v>
      </c>
    </row>
    <row r="871" spans="1:30">
      <c r="A871" s="35">
        <v>40938</v>
      </c>
      <c r="B871" s="37">
        <f>A871+VLOOKUP(A871,'Master FWDPoints'!$A:$D,4,FALSE)</f>
        <v>40968</v>
      </c>
      <c r="C871" s="38">
        <f>B871+VLOOKUP(B871,'Master FWDPoints'!$A:$D,4,FALSE)</f>
        <v>40998</v>
      </c>
      <c r="D871" s="38">
        <f>C871+VLOOKUP(C871,'Master FWDPoints'!$A:$D,4,FALSE)</f>
        <v>41029</v>
      </c>
      <c r="E871" s="38">
        <f>D871+VLOOKUP(D871,'Master FWDPoints'!$A:$D,4,FALSE)</f>
        <v>41060</v>
      </c>
      <c r="F871" s="38">
        <f>E871+VLOOKUP(E871,'Master FWDPoints'!$A:$D,4,FALSE)</f>
        <v>41089</v>
      </c>
      <c r="G871" s="38">
        <f>F871+VLOOKUP(F871,'Master FWDPoints'!$A:$D,4,FALSE)</f>
        <v>41121</v>
      </c>
      <c r="H871" s="38">
        <f>G871+VLOOKUP(G871,'Master FWDPoints'!$A:$D,4,FALSE)</f>
        <v>41152</v>
      </c>
      <c r="I871" s="38">
        <f>H871+VLOOKUP(H871,'Master FWDPoints'!$A:$D,4,FALSE)</f>
        <v>41180</v>
      </c>
      <c r="J871" s="38">
        <f>I871+VLOOKUP(I871,'Master FWDPoints'!$A:$D,4,FALSE)</f>
        <v>41213</v>
      </c>
      <c r="K871" s="38">
        <f>J871+VLOOKUP(J871,'Master FWDPoints'!$A:$D,4,FALSE)</f>
        <v>41243</v>
      </c>
      <c r="L871" s="38">
        <f>K871+VLOOKUP(K871,'Master FWDPoints'!$A:$D,4,FALSE)</f>
        <v>41271</v>
      </c>
      <c r="M871" s="44">
        <f>$A871+VLOOKUP($A871,'Master FWDPoints'!$G:$K,4,FALSE)</f>
        <v>41305</v>
      </c>
      <c r="O871" s="8">
        <f>+VLOOKUP(A871,'Master FWDPoints'!$A:$D,2,FALSE)</f>
        <v>1.65</v>
      </c>
      <c r="P871" s="8">
        <f>+VLOOKUP(B871,'Master FWDPoints'!$A:$D,2,FALSE)</f>
        <v>1.45</v>
      </c>
      <c r="Q871" s="8">
        <f>+VLOOKUP(C871,'Master FWDPoints'!$A:$D,2,FALSE)</f>
        <v>1.65</v>
      </c>
      <c r="R871" s="8">
        <f>+VLOOKUP(D871,'Master FWDPoints'!$A:$D,2,FALSE)</f>
        <v>1.65</v>
      </c>
      <c r="S871" s="8">
        <f>+VLOOKUP(E871,'Master FWDPoints'!$A:$D,2,FALSE)</f>
        <v>1.94</v>
      </c>
      <c r="T871" s="8">
        <f>+VLOOKUP(F871,'Master FWDPoints'!$A:$D,2,FALSE)</f>
        <v>2.0499999999999998</v>
      </c>
      <c r="U871" s="8">
        <f>+VLOOKUP(G871,'Master FWDPoints'!$A:$D,2,FALSE)</f>
        <v>2.15</v>
      </c>
      <c r="V871" s="8">
        <f>+VLOOKUP(H871,'Master FWDPoints'!$A:$D,2,FALSE)</f>
        <v>2.15</v>
      </c>
      <c r="W871" s="8">
        <f>+VLOOKUP(I871,'Master FWDPoints'!$A:$D,2,FALSE)</f>
        <v>2.25</v>
      </c>
      <c r="X871" s="8">
        <f>+VLOOKUP(J871,'Master FWDPoints'!$A:$D,2,FALSE)</f>
        <v>1.8599999999999999</v>
      </c>
      <c r="Y871" s="8">
        <f>+VLOOKUP(K871,'Master FWDPoints'!$A:$D,2,FALSE)</f>
        <v>1.75</v>
      </c>
      <c r="Z871" s="8">
        <f>+VLOOKUP(L871,'Master FWDPoints'!$A:$D,2,FALSE)*(M871-L871)/VLOOKUP(L871,'Master FWDPoints'!$A:$D,4,FALSE)</f>
        <v>1.75</v>
      </c>
      <c r="AA871" s="8">
        <f>+VLOOKUP(A871,'Master FWDPoints'!$G:$J,2,FALSE)</f>
        <v>14.7</v>
      </c>
      <c r="AB871" s="8">
        <f t="shared" si="42"/>
        <v>22.3</v>
      </c>
      <c r="AC871" s="8">
        <f t="shared" si="43"/>
        <v>7.6000000000000014</v>
      </c>
      <c r="AD871" s="8">
        <f t="shared" si="44"/>
        <v>13.049999999999999</v>
      </c>
    </row>
    <row r="872" spans="1:30">
      <c r="A872" s="35">
        <v>40935</v>
      </c>
      <c r="B872" s="37">
        <f>A872+VLOOKUP(A872,'Master FWDPoints'!$A:$D,4,FALSE)</f>
        <v>40967</v>
      </c>
      <c r="C872" s="38">
        <f>B872+VLOOKUP(B872,'Master FWDPoints'!$A:$D,4,FALSE)</f>
        <v>40998</v>
      </c>
      <c r="D872" s="38">
        <f>C872+VLOOKUP(C872,'Master FWDPoints'!$A:$D,4,FALSE)</f>
        <v>41029</v>
      </c>
      <c r="E872" s="38">
        <f>D872+VLOOKUP(D872,'Master FWDPoints'!$A:$D,4,FALSE)</f>
        <v>41060</v>
      </c>
      <c r="F872" s="38">
        <f>E872+VLOOKUP(E872,'Master FWDPoints'!$A:$D,4,FALSE)</f>
        <v>41089</v>
      </c>
      <c r="G872" s="38">
        <f>F872+VLOOKUP(F872,'Master FWDPoints'!$A:$D,4,FALSE)</f>
        <v>41121</v>
      </c>
      <c r="H872" s="38">
        <f>G872+VLOOKUP(G872,'Master FWDPoints'!$A:$D,4,FALSE)</f>
        <v>41152</v>
      </c>
      <c r="I872" s="38">
        <f>H872+VLOOKUP(H872,'Master FWDPoints'!$A:$D,4,FALSE)</f>
        <v>41180</v>
      </c>
      <c r="J872" s="38">
        <f>I872+VLOOKUP(I872,'Master FWDPoints'!$A:$D,4,FALSE)</f>
        <v>41213</v>
      </c>
      <c r="K872" s="38">
        <f>J872+VLOOKUP(J872,'Master FWDPoints'!$A:$D,4,FALSE)</f>
        <v>41243</v>
      </c>
      <c r="L872" s="38">
        <f>K872+VLOOKUP(K872,'Master FWDPoints'!$A:$D,4,FALSE)</f>
        <v>41271</v>
      </c>
      <c r="M872" s="44">
        <f>$A872+VLOOKUP($A872,'Master FWDPoints'!$G:$K,4,FALSE)</f>
        <v>41304</v>
      </c>
      <c r="O872" s="8">
        <f>+VLOOKUP(A872,'Master FWDPoints'!$A:$D,2,FALSE)</f>
        <v>1.4</v>
      </c>
      <c r="P872" s="8">
        <f>+VLOOKUP(B872,'Master FWDPoints'!$A:$D,2,FALSE)</f>
        <v>1.7</v>
      </c>
      <c r="Q872" s="8">
        <f>+VLOOKUP(C872,'Master FWDPoints'!$A:$D,2,FALSE)</f>
        <v>1.65</v>
      </c>
      <c r="R872" s="8">
        <f>+VLOOKUP(D872,'Master FWDPoints'!$A:$D,2,FALSE)</f>
        <v>1.65</v>
      </c>
      <c r="S872" s="8">
        <f>+VLOOKUP(E872,'Master FWDPoints'!$A:$D,2,FALSE)</f>
        <v>1.94</v>
      </c>
      <c r="T872" s="8">
        <f>+VLOOKUP(F872,'Master FWDPoints'!$A:$D,2,FALSE)</f>
        <v>2.0499999999999998</v>
      </c>
      <c r="U872" s="8">
        <f>+VLOOKUP(G872,'Master FWDPoints'!$A:$D,2,FALSE)</f>
        <v>2.15</v>
      </c>
      <c r="V872" s="8">
        <f>+VLOOKUP(H872,'Master FWDPoints'!$A:$D,2,FALSE)</f>
        <v>2.15</v>
      </c>
      <c r="W872" s="8">
        <f>+VLOOKUP(I872,'Master FWDPoints'!$A:$D,2,FALSE)</f>
        <v>2.25</v>
      </c>
      <c r="X872" s="8">
        <f>+VLOOKUP(J872,'Master FWDPoints'!$A:$D,2,FALSE)</f>
        <v>1.8599999999999999</v>
      </c>
      <c r="Y872" s="8">
        <f>+VLOOKUP(K872,'Master FWDPoints'!$A:$D,2,FALSE)</f>
        <v>1.75</v>
      </c>
      <c r="Z872" s="8">
        <f>+VLOOKUP(L872,'Master FWDPoints'!$A:$D,2,FALSE)*(M872-L872)/VLOOKUP(L872,'Master FWDPoints'!$A:$D,4,FALSE)</f>
        <v>1.6985294117647058</v>
      </c>
      <c r="AA872" s="8">
        <f>+VLOOKUP(A872,'Master FWDPoints'!$G:$J,2,FALSE)</f>
        <v>15.2</v>
      </c>
      <c r="AB872" s="8">
        <f t="shared" si="42"/>
        <v>22.248529411764707</v>
      </c>
      <c r="AC872" s="8">
        <f t="shared" si="43"/>
        <v>7.0485294117647079</v>
      </c>
      <c r="AD872" s="8">
        <f t="shared" si="44"/>
        <v>13.799999999999999</v>
      </c>
    </row>
    <row r="873" spans="1:30">
      <c r="A873" s="35">
        <v>40934</v>
      </c>
      <c r="B873" s="37">
        <f>A873+VLOOKUP(A873,'Master FWDPoints'!$A:$D,4,FALSE)</f>
        <v>40967</v>
      </c>
      <c r="C873" s="38">
        <f>B873+VLOOKUP(B873,'Master FWDPoints'!$A:$D,4,FALSE)</f>
        <v>40998</v>
      </c>
      <c r="D873" s="38">
        <f>C873+VLOOKUP(C873,'Master FWDPoints'!$A:$D,4,FALSE)</f>
        <v>41029</v>
      </c>
      <c r="E873" s="38">
        <f>D873+VLOOKUP(D873,'Master FWDPoints'!$A:$D,4,FALSE)</f>
        <v>41060</v>
      </c>
      <c r="F873" s="38">
        <f>E873+VLOOKUP(E873,'Master FWDPoints'!$A:$D,4,FALSE)</f>
        <v>41089</v>
      </c>
      <c r="G873" s="38">
        <f>F873+VLOOKUP(F873,'Master FWDPoints'!$A:$D,4,FALSE)</f>
        <v>41121</v>
      </c>
      <c r="H873" s="38">
        <f>G873+VLOOKUP(G873,'Master FWDPoints'!$A:$D,4,FALSE)</f>
        <v>41152</v>
      </c>
      <c r="I873" s="38">
        <f>H873+VLOOKUP(H873,'Master FWDPoints'!$A:$D,4,FALSE)</f>
        <v>41180</v>
      </c>
      <c r="J873" s="38">
        <f>I873+VLOOKUP(I873,'Master FWDPoints'!$A:$D,4,FALSE)</f>
        <v>41213</v>
      </c>
      <c r="K873" s="38">
        <f>J873+VLOOKUP(J873,'Master FWDPoints'!$A:$D,4,FALSE)</f>
        <v>41243</v>
      </c>
      <c r="L873" s="38">
        <f>K873+VLOOKUP(K873,'Master FWDPoints'!$A:$D,4,FALSE)</f>
        <v>41271</v>
      </c>
      <c r="M873" s="44">
        <f>$A873+VLOOKUP($A873,'Master FWDPoints'!$G:$K,4,FALSE)</f>
        <v>41303</v>
      </c>
      <c r="O873" s="8">
        <f>+VLOOKUP(A873,'Master FWDPoints'!$A:$D,2,FALSE)</f>
        <v>1.6</v>
      </c>
      <c r="P873" s="8">
        <f>+VLOOKUP(B873,'Master FWDPoints'!$A:$D,2,FALSE)</f>
        <v>1.7</v>
      </c>
      <c r="Q873" s="8">
        <f>+VLOOKUP(C873,'Master FWDPoints'!$A:$D,2,FALSE)</f>
        <v>1.65</v>
      </c>
      <c r="R873" s="8">
        <f>+VLOOKUP(D873,'Master FWDPoints'!$A:$D,2,FALSE)</f>
        <v>1.65</v>
      </c>
      <c r="S873" s="8">
        <f>+VLOOKUP(E873,'Master FWDPoints'!$A:$D,2,FALSE)</f>
        <v>1.94</v>
      </c>
      <c r="T873" s="8">
        <f>+VLOOKUP(F873,'Master FWDPoints'!$A:$D,2,FALSE)</f>
        <v>2.0499999999999998</v>
      </c>
      <c r="U873" s="8">
        <f>+VLOOKUP(G873,'Master FWDPoints'!$A:$D,2,FALSE)</f>
        <v>2.15</v>
      </c>
      <c r="V873" s="8">
        <f>+VLOOKUP(H873,'Master FWDPoints'!$A:$D,2,FALSE)</f>
        <v>2.15</v>
      </c>
      <c r="W873" s="8">
        <f>+VLOOKUP(I873,'Master FWDPoints'!$A:$D,2,FALSE)</f>
        <v>2.25</v>
      </c>
      <c r="X873" s="8">
        <f>+VLOOKUP(J873,'Master FWDPoints'!$A:$D,2,FALSE)</f>
        <v>1.8599999999999999</v>
      </c>
      <c r="Y873" s="8">
        <f>+VLOOKUP(K873,'Master FWDPoints'!$A:$D,2,FALSE)</f>
        <v>1.75</v>
      </c>
      <c r="Z873" s="8">
        <f>+VLOOKUP(L873,'Master FWDPoints'!$A:$D,2,FALSE)*(M873-L873)/VLOOKUP(L873,'Master FWDPoints'!$A:$D,4,FALSE)</f>
        <v>1.6470588235294117</v>
      </c>
      <c r="AA873" s="8">
        <f>+VLOOKUP(A873,'Master FWDPoints'!$G:$J,2,FALSE)</f>
        <v>15.1</v>
      </c>
      <c r="AB873" s="8">
        <f t="shared" si="42"/>
        <v>22.397058823529413</v>
      </c>
      <c r="AC873" s="8">
        <f t="shared" si="43"/>
        <v>7.2970588235294134</v>
      </c>
      <c r="AD873" s="8">
        <f t="shared" si="44"/>
        <v>13.5</v>
      </c>
    </row>
    <row r="874" spans="1:30">
      <c r="A874" s="35">
        <v>40933</v>
      </c>
      <c r="B874" s="37">
        <f>A874+VLOOKUP(A874,'Master FWDPoints'!$A:$D,4,FALSE)</f>
        <v>40963</v>
      </c>
      <c r="C874" s="38">
        <f>B874+VLOOKUP(B874,'Master FWDPoints'!$A:$D,4,FALSE)</f>
        <v>40995</v>
      </c>
      <c r="D874" s="38">
        <f>C874+VLOOKUP(C874,'Master FWDPoints'!$A:$D,4,FALSE)</f>
        <v>41026</v>
      </c>
      <c r="E874" s="38">
        <f>D874+VLOOKUP(D874,'Master FWDPoints'!$A:$D,4,FALSE)</f>
        <v>41060</v>
      </c>
      <c r="F874" s="38">
        <f>E874+VLOOKUP(E874,'Master FWDPoints'!$A:$D,4,FALSE)</f>
        <v>41089</v>
      </c>
      <c r="G874" s="38">
        <f>F874+VLOOKUP(F874,'Master FWDPoints'!$A:$D,4,FALSE)</f>
        <v>41121</v>
      </c>
      <c r="H874" s="38">
        <f>G874+VLOOKUP(G874,'Master FWDPoints'!$A:$D,4,FALSE)</f>
        <v>41152</v>
      </c>
      <c r="I874" s="38">
        <f>H874+VLOOKUP(H874,'Master FWDPoints'!$A:$D,4,FALSE)</f>
        <v>41180</v>
      </c>
      <c r="J874" s="38">
        <f>I874+VLOOKUP(I874,'Master FWDPoints'!$A:$D,4,FALSE)</f>
        <v>41213</v>
      </c>
      <c r="K874" s="38">
        <f>J874+VLOOKUP(J874,'Master FWDPoints'!$A:$D,4,FALSE)</f>
        <v>41243</v>
      </c>
      <c r="L874" s="38">
        <f>K874+VLOOKUP(K874,'Master FWDPoints'!$A:$D,4,FALSE)</f>
        <v>41271</v>
      </c>
      <c r="M874" s="44">
        <f>$A874+VLOOKUP($A874,'Master FWDPoints'!$G:$K,4,FALSE)</f>
        <v>41299</v>
      </c>
      <c r="O874" s="8">
        <f>+VLOOKUP(A874,'Master FWDPoints'!$A:$D,2,FALSE)</f>
        <v>1.5</v>
      </c>
      <c r="P874" s="8">
        <f>+VLOOKUP(B874,'Master FWDPoints'!$A:$D,2,FALSE)</f>
        <v>1.55</v>
      </c>
      <c r="Q874" s="8">
        <f>+VLOOKUP(C874,'Master FWDPoints'!$A:$D,2,FALSE)</f>
        <v>1.55</v>
      </c>
      <c r="R874" s="8">
        <f>+VLOOKUP(D874,'Master FWDPoints'!$A:$D,2,FALSE)</f>
        <v>2</v>
      </c>
      <c r="S874" s="8">
        <f>+VLOOKUP(E874,'Master FWDPoints'!$A:$D,2,FALSE)</f>
        <v>1.94</v>
      </c>
      <c r="T874" s="8">
        <f>+VLOOKUP(F874,'Master FWDPoints'!$A:$D,2,FALSE)</f>
        <v>2.0499999999999998</v>
      </c>
      <c r="U874" s="8">
        <f>+VLOOKUP(G874,'Master FWDPoints'!$A:$D,2,FALSE)</f>
        <v>2.15</v>
      </c>
      <c r="V874" s="8">
        <f>+VLOOKUP(H874,'Master FWDPoints'!$A:$D,2,FALSE)</f>
        <v>2.15</v>
      </c>
      <c r="W874" s="8">
        <f>+VLOOKUP(I874,'Master FWDPoints'!$A:$D,2,FALSE)</f>
        <v>2.25</v>
      </c>
      <c r="X874" s="8">
        <f>+VLOOKUP(J874,'Master FWDPoints'!$A:$D,2,FALSE)</f>
        <v>1.8599999999999999</v>
      </c>
      <c r="Y874" s="8">
        <f>+VLOOKUP(K874,'Master FWDPoints'!$A:$D,2,FALSE)</f>
        <v>1.75</v>
      </c>
      <c r="Z874" s="8">
        <f>+VLOOKUP(L874,'Master FWDPoints'!$A:$D,2,FALSE)*(M874-L874)/VLOOKUP(L874,'Master FWDPoints'!$A:$D,4,FALSE)</f>
        <v>1.4411764705882353</v>
      </c>
      <c r="AA874" s="8">
        <f>+VLOOKUP(A874,'Master FWDPoints'!$G:$J,2,FALSE)</f>
        <v>14.98</v>
      </c>
      <c r="AB874" s="8">
        <f t="shared" si="42"/>
        <v>22.191176470588236</v>
      </c>
      <c r="AC874" s="8">
        <f t="shared" si="43"/>
        <v>7.2111764705882351</v>
      </c>
      <c r="AD874" s="8">
        <f t="shared" si="44"/>
        <v>13.48</v>
      </c>
    </row>
    <row r="875" spans="1:30">
      <c r="A875" s="35">
        <v>40932</v>
      </c>
      <c r="B875" s="37">
        <f>A875+VLOOKUP(A875,'Master FWDPoints'!$A:$D,4,FALSE)</f>
        <v>40963</v>
      </c>
      <c r="C875" s="38">
        <f>B875+VLOOKUP(B875,'Master FWDPoints'!$A:$D,4,FALSE)</f>
        <v>40995</v>
      </c>
      <c r="D875" s="38">
        <f>C875+VLOOKUP(C875,'Master FWDPoints'!$A:$D,4,FALSE)</f>
        <v>41026</v>
      </c>
      <c r="E875" s="38">
        <f>D875+VLOOKUP(D875,'Master FWDPoints'!$A:$D,4,FALSE)</f>
        <v>41060</v>
      </c>
      <c r="F875" s="38">
        <f>E875+VLOOKUP(E875,'Master FWDPoints'!$A:$D,4,FALSE)</f>
        <v>41089</v>
      </c>
      <c r="G875" s="38">
        <f>F875+VLOOKUP(F875,'Master FWDPoints'!$A:$D,4,FALSE)</f>
        <v>41121</v>
      </c>
      <c r="H875" s="38">
        <f>G875+VLOOKUP(G875,'Master FWDPoints'!$A:$D,4,FALSE)</f>
        <v>41152</v>
      </c>
      <c r="I875" s="38">
        <f>H875+VLOOKUP(H875,'Master FWDPoints'!$A:$D,4,FALSE)</f>
        <v>41180</v>
      </c>
      <c r="J875" s="38">
        <f>I875+VLOOKUP(I875,'Master FWDPoints'!$A:$D,4,FALSE)</f>
        <v>41213</v>
      </c>
      <c r="K875" s="38">
        <f>J875+VLOOKUP(J875,'Master FWDPoints'!$A:$D,4,FALSE)</f>
        <v>41243</v>
      </c>
      <c r="L875" s="38">
        <f>K875+VLOOKUP(K875,'Master FWDPoints'!$A:$D,4,FALSE)</f>
        <v>41271</v>
      </c>
      <c r="M875" s="44">
        <f>$A875+VLOOKUP($A875,'Master FWDPoints'!$G:$K,4,FALSE)</f>
        <v>41299</v>
      </c>
      <c r="O875" s="8">
        <f>+VLOOKUP(A875,'Master FWDPoints'!$A:$D,2,FALSE)</f>
        <v>1.6</v>
      </c>
      <c r="P875" s="8">
        <f>+VLOOKUP(B875,'Master FWDPoints'!$A:$D,2,FALSE)</f>
        <v>1.55</v>
      </c>
      <c r="Q875" s="8">
        <f>+VLOOKUP(C875,'Master FWDPoints'!$A:$D,2,FALSE)</f>
        <v>1.55</v>
      </c>
      <c r="R875" s="8">
        <f>+VLOOKUP(D875,'Master FWDPoints'!$A:$D,2,FALSE)</f>
        <v>2</v>
      </c>
      <c r="S875" s="8">
        <f>+VLOOKUP(E875,'Master FWDPoints'!$A:$D,2,FALSE)</f>
        <v>1.94</v>
      </c>
      <c r="T875" s="8">
        <f>+VLOOKUP(F875,'Master FWDPoints'!$A:$D,2,FALSE)</f>
        <v>2.0499999999999998</v>
      </c>
      <c r="U875" s="8">
        <f>+VLOOKUP(G875,'Master FWDPoints'!$A:$D,2,FALSE)</f>
        <v>2.15</v>
      </c>
      <c r="V875" s="8">
        <f>+VLOOKUP(H875,'Master FWDPoints'!$A:$D,2,FALSE)</f>
        <v>2.15</v>
      </c>
      <c r="W875" s="8">
        <f>+VLOOKUP(I875,'Master FWDPoints'!$A:$D,2,FALSE)</f>
        <v>2.25</v>
      </c>
      <c r="X875" s="8">
        <f>+VLOOKUP(J875,'Master FWDPoints'!$A:$D,2,FALSE)</f>
        <v>1.8599999999999999</v>
      </c>
      <c r="Y875" s="8">
        <f>+VLOOKUP(K875,'Master FWDPoints'!$A:$D,2,FALSE)</f>
        <v>1.75</v>
      </c>
      <c r="Z875" s="8">
        <f>+VLOOKUP(L875,'Master FWDPoints'!$A:$D,2,FALSE)*(M875-L875)/VLOOKUP(L875,'Master FWDPoints'!$A:$D,4,FALSE)</f>
        <v>1.4411764705882353</v>
      </c>
      <c r="AA875" s="8">
        <f>+VLOOKUP(A875,'Master FWDPoints'!$G:$J,2,FALSE)</f>
        <v>15.4</v>
      </c>
      <c r="AB875" s="8">
        <f t="shared" si="42"/>
        <v>22.291176470588237</v>
      </c>
      <c r="AC875" s="8">
        <f t="shared" si="43"/>
        <v>6.8911764705882366</v>
      </c>
      <c r="AD875" s="8">
        <f t="shared" si="44"/>
        <v>13.8</v>
      </c>
    </row>
    <row r="876" spans="1:30">
      <c r="A876" s="35">
        <v>40931</v>
      </c>
      <c r="B876" s="37">
        <f>A876+VLOOKUP(A876,'Master FWDPoints'!$A:$D,4,FALSE)</f>
        <v>40963</v>
      </c>
      <c r="C876" s="38">
        <f>B876+VLOOKUP(B876,'Master FWDPoints'!$A:$D,4,FALSE)</f>
        <v>40995</v>
      </c>
      <c r="D876" s="38">
        <f>C876+VLOOKUP(C876,'Master FWDPoints'!$A:$D,4,FALSE)</f>
        <v>41026</v>
      </c>
      <c r="E876" s="38">
        <f>D876+VLOOKUP(D876,'Master FWDPoints'!$A:$D,4,FALSE)</f>
        <v>41060</v>
      </c>
      <c r="F876" s="38">
        <f>E876+VLOOKUP(E876,'Master FWDPoints'!$A:$D,4,FALSE)</f>
        <v>41089</v>
      </c>
      <c r="G876" s="38">
        <f>F876+VLOOKUP(F876,'Master FWDPoints'!$A:$D,4,FALSE)</f>
        <v>41121</v>
      </c>
      <c r="H876" s="38">
        <f>G876+VLOOKUP(G876,'Master FWDPoints'!$A:$D,4,FALSE)</f>
        <v>41152</v>
      </c>
      <c r="I876" s="38">
        <f>H876+VLOOKUP(H876,'Master FWDPoints'!$A:$D,4,FALSE)</f>
        <v>41180</v>
      </c>
      <c r="J876" s="38">
        <f>I876+VLOOKUP(I876,'Master FWDPoints'!$A:$D,4,FALSE)</f>
        <v>41213</v>
      </c>
      <c r="K876" s="38">
        <f>J876+VLOOKUP(J876,'Master FWDPoints'!$A:$D,4,FALSE)</f>
        <v>41243</v>
      </c>
      <c r="L876" s="38">
        <f>K876+VLOOKUP(K876,'Master FWDPoints'!$A:$D,4,FALSE)</f>
        <v>41271</v>
      </c>
      <c r="M876" s="44">
        <f>$A876+VLOOKUP($A876,'Master FWDPoints'!$G:$K,4,FALSE)</f>
        <v>41298</v>
      </c>
      <c r="O876" s="8">
        <f>+VLOOKUP(A876,'Master FWDPoints'!$A:$D,2,FALSE)</f>
        <v>1.3</v>
      </c>
      <c r="P876" s="8">
        <f>+VLOOKUP(B876,'Master FWDPoints'!$A:$D,2,FALSE)</f>
        <v>1.55</v>
      </c>
      <c r="Q876" s="8">
        <f>+VLOOKUP(C876,'Master FWDPoints'!$A:$D,2,FALSE)</f>
        <v>1.55</v>
      </c>
      <c r="R876" s="8">
        <f>+VLOOKUP(D876,'Master FWDPoints'!$A:$D,2,FALSE)</f>
        <v>2</v>
      </c>
      <c r="S876" s="8">
        <f>+VLOOKUP(E876,'Master FWDPoints'!$A:$D,2,FALSE)</f>
        <v>1.94</v>
      </c>
      <c r="T876" s="8">
        <f>+VLOOKUP(F876,'Master FWDPoints'!$A:$D,2,FALSE)</f>
        <v>2.0499999999999998</v>
      </c>
      <c r="U876" s="8">
        <f>+VLOOKUP(G876,'Master FWDPoints'!$A:$D,2,FALSE)</f>
        <v>2.15</v>
      </c>
      <c r="V876" s="8">
        <f>+VLOOKUP(H876,'Master FWDPoints'!$A:$D,2,FALSE)</f>
        <v>2.15</v>
      </c>
      <c r="W876" s="8">
        <f>+VLOOKUP(I876,'Master FWDPoints'!$A:$D,2,FALSE)</f>
        <v>2.25</v>
      </c>
      <c r="X876" s="8">
        <f>+VLOOKUP(J876,'Master FWDPoints'!$A:$D,2,FALSE)</f>
        <v>1.8599999999999999</v>
      </c>
      <c r="Y876" s="8">
        <f>+VLOOKUP(K876,'Master FWDPoints'!$A:$D,2,FALSE)</f>
        <v>1.75</v>
      </c>
      <c r="Z876" s="8">
        <f>+VLOOKUP(L876,'Master FWDPoints'!$A:$D,2,FALSE)*(M876-L876)/VLOOKUP(L876,'Master FWDPoints'!$A:$D,4,FALSE)</f>
        <v>1.3897058823529411</v>
      </c>
      <c r="AA876" s="8">
        <f>+VLOOKUP(A876,'Master FWDPoints'!$G:$J,2,FALSE)</f>
        <v>14.5</v>
      </c>
      <c r="AB876" s="8">
        <f t="shared" si="42"/>
        <v>21.939705882352943</v>
      </c>
      <c r="AC876" s="8">
        <f t="shared" si="43"/>
        <v>7.4397058823529427</v>
      </c>
      <c r="AD876" s="8">
        <f t="shared" si="44"/>
        <v>13.2</v>
      </c>
    </row>
    <row r="877" spans="1:30">
      <c r="A877" s="35">
        <v>40928</v>
      </c>
      <c r="B877" s="37">
        <f>A877+VLOOKUP(A877,'Master FWDPoints'!$A:$D,4,FALSE)</f>
        <v>40962</v>
      </c>
      <c r="C877" s="38">
        <f>B877+VLOOKUP(B877,'Master FWDPoints'!$A:$D,4,FALSE)</f>
        <v>40994</v>
      </c>
      <c r="D877" s="38">
        <f>C877+VLOOKUP(C877,'Master FWDPoints'!$A:$D,4,FALSE)</f>
        <v>41026</v>
      </c>
      <c r="E877" s="38">
        <f>D877+VLOOKUP(D877,'Master FWDPoints'!$A:$D,4,FALSE)</f>
        <v>41060</v>
      </c>
      <c r="F877" s="38">
        <f>E877+VLOOKUP(E877,'Master FWDPoints'!$A:$D,4,FALSE)</f>
        <v>41089</v>
      </c>
      <c r="G877" s="38">
        <f>F877+VLOOKUP(F877,'Master FWDPoints'!$A:$D,4,FALSE)</f>
        <v>41121</v>
      </c>
      <c r="H877" s="38">
        <f>G877+VLOOKUP(G877,'Master FWDPoints'!$A:$D,4,FALSE)</f>
        <v>41152</v>
      </c>
      <c r="I877" s="38">
        <f>H877+VLOOKUP(H877,'Master FWDPoints'!$A:$D,4,FALSE)</f>
        <v>41180</v>
      </c>
      <c r="J877" s="38">
        <f>I877+VLOOKUP(I877,'Master FWDPoints'!$A:$D,4,FALSE)</f>
        <v>41213</v>
      </c>
      <c r="K877" s="38">
        <f>J877+VLOOKUP(J877,'Master FWDPoints'!$A:$D,4,FALSE)</f>
        <v>41243</v>
      </c>
      <c r="L877" s="38">
        <f>K877+VLOOKUP(K877,'Master FWDPoints'!$A:$D,4,FALSE)</f>
        <v>41271</v>
      </c>
      <c r="M877" s="44">
        <f>$A877+VLOOKUP($A877,'Master FWDPoints'!$G:$K,4,FALSE)</f>
        <v>41297</v>
      </c>
      <c r="O877" s="8">
        <f>+VLOOKUP(A877,'Master FWDPoints'!$A:$D,2,FALSE)</f>
        <v>1.35</v>
      </c>
      <c r="P877" s="8">
        <f>+VLOOKUP(B877,'Master FWDPoints'!$A:$D,2,FALSE)</f>
        <v>1.8</v>
      </c>
      <c r="Q877" s="8">
        <f>+VLOOKUP(C877,'Master FWDPoints'!$A:$D,2,FALSE)</f>
        <v>1.65</v>
      </c>
      <c r="R877" s="8">
        <f>+VLOOKUP(D877,'Master FWDPoints'!$A:$D,2,FALSE)</f>
        <v>2</v>
      </c>
      <c r="S877" s="8">
        <f>+VLOOKUP(E877,'Master FWDPoints'!$A:$D,2,FALSE)</f>
        <v>1.94</v>
      </c>
      <c r="T877" s="8">
        <f>+VLOOKUP(F877,'Master FWDPoints'!$A:$D,2,FALSE)</f>
        <v>2.0499999999999998</v>
      </c>
      <c r="U877" s="8">
        <f>+VLOOKUP(G877,'Master FWDPoints'!$A:$D,2,FALSE)</f>
        <v>2.15</v>
      </c>
      <c r="V877" s="8">
        <f>+VLOOKUP(H877,'Master FWDPoints'!$A:$D,2,FALSE)</f>
        <v>2.15</v>
      </c>
      <c r="W877" s="8">
        <f>+VLOOKUP(I877,'Master FWDPoints'!$A:$D,2,FALSE)</f>
        <v>2.25</v>
      </c>
      <c r="X877" s="8">
        <f>+VLOOKUP(J877,'Master FWDPoints'!$A:$D,2,FALSE)</f>
        <v>1.8599999999999999</v>
      </c>
      <c r="Y877" s="8">
        <f>+VLOOKUP(K877,'Master FWDPoints'!$A:$D,2,FALSE)</f>
        <v>1.75</v>
      </c>
      <c r="Z877" s="8">
        <f>+VLOOKUP(L877,'Master FWDPoints'!$A:$D,2,FALSE)*(M877-L877)/VLOOKUP(L877,'Master FWDPoints'!$A:$D,4,FALSE)</f>
        <v>1.338235294117647</v>
      </c>
      <c r="AA877" s="8">
        <f>+VLOOKUP(A877,'Master FWDPoints'!$G:$J,2,FALSE)</f>
        <v>14.75</v>
      </c>
      <c r="AB877" s="8">
        <f t="shared" si="42"/>
        <v>22.288235294117648</v>
      </c>
      <c r="AC877" s="8">
        <f t="shared" si="43"/>
        <v>7.5382352941176478</v>
      </c>
      <c r="AD877" s="8">
        <f t="shared" si="44"/>
        <v>13.4</v>
      </c>
    </row>
    <row r="878" spans="1:30">
      <c r="A878" s="35">
        <v>40927</v>
      </c>
      <c r="B878" s="37">
        <f>A878+VLOOKUP(A878,'Master FWDPoints'!$A:$D,4,FALSE)</f>
        <v>40961</v>
      </c>
      <c r="C878" s="38">
        <f>B878+VLOOKUP(B878,'Master FWDPoints'!$A:$D,4,FALSE)</f>
        <v>40991</v>
      </c>
      <c r="D878" s="38">
        <f>C878+VLOOKUP(C878,'Master FWDPoints'!$A:$D,4,FALSE)</f>
        <v>41025</v>
      </c>
      <c r="E878" s="38">
        <f>D878+VLOOKUP(D878,'Master FWDPoints'!$A:$D,4,FALSE)</f>
        <v>41058</v>
      </c>
      <c r="F878" s="38">
        <f>E878+VLOOKUP(E878,'Master FWDPoints'!$A:$D,4,FALSE)</f>
        <v>41089</v>
      </c>
      <c r="G878" s="38">
        <f>F878+VLOOKUP(F878,'Master FWDPoints'!$A:$D,4,FALSE)</f>
        <v>41121</v>
      </c>
      <c r="H878" s="38">
        <f>G878+VLOOKUP(G878,'Master FWDPoints'!$A:$D,4,FALSE)</f>
        <v>41152</v>
      </c>
      <c r="I878" s="38">
        <f>H878+VLOOKUP(H878,'Master FWDPoints'!$A:$D,4,FALSE)</f>
        <v>41180</v>
      </c>
      <c r="J878" s="38">
        <f>I878+VLOOKUP(I878,'Master FWDPoints'!$A:$D,4,FALSE)</f>
        <v>41213</v>
      </c>
      <c r="K878" s="38">
        <f>J878+VLOOKUP(J878,'Master FWDPoints'!$A:$D,4,FALSE)</f>
        <v>41243</v>
      </c>
      <c r="L878" s="38">
        <f>K878+VLOOKUP(K878,'Master FWDPoints'!$A:$D,4,FALSE)</f>
        <v>41271</v>
      </c>
      <c r="M878" s="44">
        <f>$A878+VLOOKUP($A878,'Master FWDPoints'!$G:$K,4,FALSE)</f>
        <v>41296</v>
      </c>
      <c r="O878" s="8">
        <f>+VLOOKUP(A878,'Master FWDPoints'!$A:$D,2,FALSE)</f>
        <v>1.7</v>
      </c>
      <c r="P878" s="8">
        <f>+VLOOKUP(B878,'Master FWDPoints'!$A:$D,2,FALSE)</f>
        <v>1.7</v>
      </c>
      <c r="Q878" s="8">
        <f>+VLOOKUP(C878,'Master FWDPoints'!$A:$D,2,FALSE)</f>
        <v>1.5</v>
      </c>
      <c r="R878" s="8">
        <f>+VLOOKUP(D878,'Master FWDPoints'!$A:$D,2,FALSE)</f>
        <v>1.75</v>
      </c>
      <c r="S878" s="8">
        <f>+VLOOKUP(E878,'Master FWDPoints'!$A:$D,2,FALSE)</f>
        <v>1.75</v>
      </c>
      <c r="T878" s="8">
        <f>+VLOOKUP(F878,'Master FWDPoints'!$A:$D,2,FALSE)</f>
        <v>2.0499999999999998</v>
      </c>
      <c r="U878" s="8">
        <f>+VLOOKUP(G878,'Master FWDPoints'!$A:$D,2,FALSE)</f>
        <v>2.15</v>
      </c>
      <c r="V878" s="8">
        <f>+VLOOKUP(H878,'Master FWDPoints'!$A:$D,2,FALSE)</f>
        <v>2.15</v>
      </c>
      <c r="W878" s="8">
        <f>+VLOOKUP(I878,'Master FWDPoints'!$A:$D,2,FALSE)</f>
        <v>2.25</v>
      </c>
      <c r="X878" s="8">
        <f>+VLOOKUP(J878,'Master FWDPoints'!$A:$D,2,FALSE)</f>
        <v>1.8599999999999999</v>
      </c>
      <c r="Y878" s="8">
        <f>+VLOOKUP(K878,'Master FWDPoints'!$A:$D,2,FALSE)</f>
        <v>1.75</v>
      </c>
      <c r="Z878" s="8">
        <f>+VLOOKUP(L878,'Master FWDPoints'!$A:$D,2,FALSE)*(M878-L878)/VLOOKUP(L878,'Master FWDPoints'!$A:$D,4,FALSE)</f>
        <v>1.286764705882353</v>
      </c>
      <c r="AA878" s="8">
        <f>+VLOOKUP(A878,'Master FWDPoints'!$G:$J,2,FALSE)</f>
        <v>14.9</v>
      </c>
      <c r="AB878" s="8">
        <f t="shared" si="42"/>
        <v>21.896764705882351</v>
      </c>
      <c r="AC878" s="8">
        <f t="shared" si="43"/>
        <v>6.9967647058823506</v>
      </c>
      <c r="AD878" s="8">
        <f t="shared" si="44"/>
        <v>13.200000000000001</v>
      </c>
    </row>
    <row r="879" spans="1:30">
      <c r="A879" s="35">
        <v>40926</v>
      </c>
      <c r="B879" s="37">
        <f>A879+VLOOKUP(A879,'Master FWDPoints'!$A:$D,4,FALSE)</f>
        <v>40956</v>
      </c>
      <c r="C879" s="38">
        <f>B879+VLOOKUP(B879,'Master FWDPoints'!$A:$D,4,FALSE)</f>
        <v>40988</v>
      </c>
      <c r="D879" s="38">
        <f>C879+VLOOKUP(C879,'Master FWDPoints'!$A:$D,4,FALSE)</f>
        <v>41019</v>
      </c>
      <c r="E879" s="38">
        <f>D879+VLOOKUP(D879,'Master FWDPoints'!$A:$D,4,FALSE)</f>
        <v>41052</v>
      </c>
      <c r="F879" s="38">
        <f>E879+VLOOKUP(E879,'Master FWDPoints'!$A:$D,4,FALSE)</f>
        <v>41082</v>
      </c>
      <c r="G879" s="38">
        <f>F879+VLOOKUP(F879,'Master FWDPoints'!$A:$D,4,FALSE)</f>
        <v>41115</v>
      </c>
      <c r="H879" s="38">
        <f>G879+VLOOKUP(G879,'Master FWDPoints'!$A:$D,4,FALSE)</f>
        <v>41145</v>
      </c>
      <c r="I879" s="38">
        <f>H879+VLOOKUP(H879,'Master FWDPoints'!$A:$D,4,FALSE)</f>
        <v>41179</v>
      </c>
      <c r="J879" s="38">
        <f>I879+VLOOKUP(I879,'Master FWDPoints'!$A:$D,4,FALSE)</f>
        <v>41213</v>
      </c>
      <c r="K879" s="38">
        <f>J879+VLOOKUP(J879,'Master FWDPoints'!$A:$D,4,FALSE)</f>
        <v>41243</v>
      </c>
      <c r="L879" s="38">
        <f>K879+VLOOKUP(K879,'Master FWDPoints'!$A:$D,4,FALSE)</f>
        <v>41271</v>
      </c>
      <c r="M879" s="44">
        <f>$A879+VLOOKUP($A879,'Master FWDPoints'!$G:$K,4,FALSE)</f>
        <v>41292</v>
      </c>
      <c r="O879" s="8">
        <f>+VLOOKUP(A879,'Master FWDPoints'!$A:$D,2,FALSE)</f>
        <v>1.4</v>
      </c>
      <c r="P879" s="8">
        <f>+VLOOKUP(B879,'Master FWDPoints'!$A:$D,2,FALSE)</f>
        <v>1.8</v>
      </c>
      <c r="Q879" s="8">
        <f>+VLOOKUP(C879,'Master FWDPoints'!$A:$D,2,FALSE)</f>
        <v>1.55</v>
      </c>
      <c r="R879" s="8">
        <f>+VLOOKUP(D879,'Master FWDPoints'!$A:$D,2,FALSE)</f>
        <v>1.75</v>
      </c>
      <c r="S879" s="8">
        <f>+VLOOKUP(E879,'Master FWDPoints'!$A:$D,2,FALSE)</f>
        <v>2</v>
      </c>
      <c r="T879" s="8">
        <f>+VLOOKUP(F879,'Master FWDPoints'!$A:$D,2,FALSE)</f>
        <v>2.2000000000000002</v>
      </c>
      <c r="U879" s="8">
        <f>+VLOOKUP(G879,'Master FWDPoints'!$A:$D,2,FALSE)</f>
        <v>2.4</v>
      </c>
      <c r="V879" s="8">
        <f>+VLOOKUP(H879,'Master FWDPoints'!$A:$D,2,FALSE)</f>
        <v>2.15</v>
      </c>
      <c r="W879" s="8">
        <f>+VLOOKUP(I879,'Master FWDPoints'!$A:$D,2,FALSE)</f>
        <v>2.4</v>
      </c>
      <c r="X879" s="8">
        <f>+VLOOKUP(J879,'Master FWDPoints'!$A:$D,2,FALSE)</f>
        <v>1.8599999999999999</v>
      </c>
      <c r="Y879" s="8">
        <f>+VLOOKUP(K879,'Master FWDPoints'!$A:$D,2,FALSE)</f>
        <v>1.75</v>
      </c>
      <c r="Z879" s="8">
        <f>+VLOOKUP(L879,'Master FWDPoints'!$A:$D,2,FALSE)*(M879-L879)/VLOOKUP(L879,'Master FWDPoints'!$A:$D,4,FALSE)</f>
        <v>1.0808823529411764</v>
      </c>
      <c r="AA879" s="8">
        <f>+VLOOKUP(A879,'Master FWDPoints'!$G:$J,2,FALSE)</f>
        <v>14.9</v>
      </c>
      <c r="AB879" s="8">
        <f t="shared" si="42"/>
        <v>22.340882352941176</v>
      </c>
      <c r="AC879" s="8">
        <f t="shared" si="43"/>
        <v>7.4408823529411752</v>
      </c>
      <c r="AD879" s="8">
        <f t="shared" si="44"/>
        <v>13.5</v>
      </c>
    </row>
    <row r="880" spans="1:30">
      <c r="A880" s="35">
        <v>40925</v>
      </c>
      <c r="B880" s="37">
        <f>A880+VLOOKUP(A880,'Master FWDPoints'!$A:$D,4,FALSE)</f>
        <v>40956</v>
      </c>
      <c r="C880" s="38">
        <f>B880+VLOOKUP(B880,'Master FWDPoints'!$A:$D,4,FALSE)</f>
        <v>40988</v>
      </c>
      <c r="D880" s="38">
        <f>C880+VLOOKUP(C880,'Master FWDPoints'!$A:$D,4,FALSE)</f>
        <v>41019</v>
      </c>
      <c r="E880" s="38">
        <f>D880+VLOOKUP(D880,'Master FWDPoints'!$A:$D,4,FALSE)</f>
        <v>41052</v>
      </c>
      <c r="F880" s="38">
        <f>E880+VLOOKUP(E880,'Master FWDPoints'!$A:$D,4,FALSE)</f>
        <v>41082</v>
      </c>
      <c r="G880" s="38">
        <f>F880+VLOOKUP(F880,'Master FWDPoints'!$A:$D,4,FALSE)</f>
        <v>41115</v>
      </c>
      <c r="H880" s="38">
        <f>G880+VLOOKUP(G880,'Master FWDPoints'!$A:$D,4,FALSE)</f>
        <v>41145</v>
      </c>
      <c r="I880" s="38">
        <f>H880+VLOOKUP(H880,'Master FWDPoints'!$A:$D,4,FALSE)</f>
        <v>41179</v>
      </c>
      <c r="J880" s="38">
        <f>I880+VLOOKUP(I880,'Master FWDPoints'!$A:$D,4,FALSE)</f>
        <v>41213</v>
      </c>
      <c r="K880" s="38">
        <f>J880+VLOOKUP(J880,'Master FWDPoints'!$A:$D,4,FALSE)</f>
        <v>41243</v>
      </c>
      <c r="L880" s="38">
        <f>K880+VLOOKUP(K880,'Master FWDPoints'!$A:$D,4,FALSE)</f>
        <v>41271</v>
      </c>
      <c r="M880" s="44">
        <f>$A880+VLOOKUP($A880,'Master FWDPoints'!$G:$K,4,FALSE)</f>
        <v>41292</v>
      </c>
      <c r="O880" s="8">
        <f>+VLOOKUP(A880,'Master FWDPoints'!$A:$D,2,FALSE)</f>
        <v>1.45</v>
      </c>
      <c r="P880" s="8">
        <f>+VLOOKUP(B880,'Master FWDPoints'!$A:$D,2,FALSE)</f>
        <v>1.8</v>
      </c>
      <c r="Q880" s="8">
        <f>+VLOOKUP(C880,'Master FWDPoints'!$A:$D,2,FALSE)</f>
        <v>1.55</v>
      </c>
      <c r="R880" s="8">
        <f>+VLOOKUP(D880,'Master FWDPoints'!$A:$D,2,FALSE)</f>
        <v>1.75</v>
      </c>
      <c r="S880" s="8">
        <f>+VLOOKUP(E880,'Master FWDPoints'!$A:$D,2,FALSE)</f>
        <v>2</v>
      </c>
      <c r="T880" s="8">
        <f>+VLOOKUP(F880,'Master FWDPoints'!$A:$D,2,FALSE)</f>
        <v>2.2000000000000002</v>
      </c>
      <c r="U880" s="8">
        <f>+VLOOKUP(G880,'Master FWDPoints'!$A:$D,2,FALSE)</f>
        <v>2.4</v>
      </c>
      <c r="V880" s="8">
        <f>+VLOOKUP(H880,'Master FWDPoints'!$A:$D,2,FALSE)</f>
        <v>2.15</v>
      </c>
      <c r="W880" s="8">
        <f>+VLOOKUP(I880,'Master FWDPoints'!$A:$D,2,FALSE)</f>
        <v>2.4</v>
      </c>
      <c r="X880" s="8">
        <f>+VLOOKUP(J880,'Master FWDPoints'!$A:$D,2,FALSE)</f>
        <v>1.8599999999999999</v>
      </c>
      <c r="Y880" s="8">
        <f>+VLOOKUP(K880,'Master FWDPoints'!$A:$D,2,FALSE)</f>
        <v>1.75</v>
      </c>
      <c r="Z880" s="8">
        <f>+VLOOKUP(L880,'Master FWDPoints'!$A:$D,2,FALSE)*(M880-L880)/VLOOKUP(L880,'Master FWDPoints'!$A:$D,4,FALSE)</f>
        <v>1.0808823529411764</v>
      </c>
      <c r="AA880" s="8">
        <f>+VLOOKUP(A880,'Master FWDPoints'!$G:$J,2,FALSE)</f>
        <v>15.2</v>
      </c>
      <c r="AB880" s="8">
        <f t="shared" si="42"/>
        <v>22.390882352941176</v>
      </c>
      <c r="AC880" s="8">
        <f t="shared" si="43"/>
        <v>7.1908823529411769</v>
      </c>
      <c r="AD880" s="8">
        <f t="shared" si="44"/>
        <v>13.75</v>
      </c>
    </row>
    <row r="881" spans="1:30">
      <c r="A881" s="35">
        <v>40924</v>
      </c>
      <c r="B881" s="37">
        <f>A881+VLOOKUP(A881,'Master FWDPoints'!$A:$D,4,FALSE)</f>
        <v>40956</v>
      </c>
      <c r="C881" s="38">
        <f>B881+VLOOKUP(B881,'Master FWDPoints'!$A:$D,4,FALSE)</f>
        <v>40988</v>
      </c>
      <c r="D881" s="38">
        <f>C881+VLOOKUP(C881,'Master FWDPoints'!$A:$D,4,FALSE)</f>
        <v>41019</v>
      </c>
      <c r="E881" s="38">
        <f>D881+VLOOKUP(D881,'Master FWDPoints'!$A:$D,4,FALSE)</f>
        <v>41052</v>
      </c>
      <c r="F881" s="38">
        <f>E881+VLOOKUP(E881,'Master FWDPoints'!$A:$D,4,FALSE)</f>
        <v>41082</v>
      </c>
      <c r="G881" s="38">
        <f>F881+VLOOKUP(F881,'Master FWDPoints'!$A:$D,4,FALSE)</f>
        <v>41115</v>
      </c>
      <c r="H881" s="38">
        <f>G881+VLOOKUP(G881,'Master FWDPoints'!$A:$D,4,FALSE)</f>
        <v>41145</v>
      </c>
      <c r="I881" s="38">
        <f>H881+VLOOKUP(H881,'Master FWDPoints'!$A:$D,4,FALSE)</f>
        <v>41179</v>
      </c>
      <c r="J881" s="38">
        <f>I881+VLOOKUP(I881,'Master FWDPoints'!$A:$D,4,FALSE)</f>
        <v>41213</v>
      </c>
      <c r="K881" s="38">
        <f>J881+VLOOKUP(J881,'Master FWDPoints'!$A:$D,4,FALSE)</f>
        <v>41243</v>
      </c>
      <c r="L881" s="38">
        <f>K881+VLOOKUP(K881,'Master FWDPoints'!$A:$D,4,FALSE)</f>
        <v>41271</v>
      </c>
      <c r="M881" s="44">
        <f>$A881+VLOOKUP($A881,'Master FWDPoints'!$G:$K,4,FALSE)</f>
        <v>41291</v>
      </c>
      <c r="O881" s="8">
        <f>+VLOOKUP(A881,'Master FWDPoints'!$A:$D,2,FALSE)</f>
        <v>1.5</v>
      </c>
      <c r="P881" s="8">
        <f>+VLOOKUP(B881,'Master FWDPoints'!$A:$D,2,FALSE)</f>
        <v>1.8</v>
      </c>
      <c r="Q881" s="8">
        <f>+VLOOKUP(C881,'Master FWDPoints'!$A:$D,2,FALSE)</f>
        <v>1.55</v>
      </c>
      <c r="R881" s="8">
        <f>+VLOOKUP(D881,'Master FWDPoints'!$A:$D,2,FALSE)</f>
        <v>1.75</v>
      </c>
      <c r="S881" s="8">
        <f>+VLOOKUP(E881,'Master FWDPoints'!$A:$D,2,FALSE)</f>
        <v>2</v>
      </c>
      <c r="T881" s="8">
        <f>+VLOOKUP(F881,'Master FWDPoints'!$A:$D,2,FALSE)</f>
        <v>2.2000000000000002</v>
      </c>
      <c r="U881" s="8">
        <f>+VLOOKUP(G881,'Master FWDPoints'!$A:$D,2,FALSE)</f>
        <v>2.4</v>
      </c>
      <c r="V881" s="8">
        <f>+VLOOKUP(H881,'Master FWDPoints'!$A:$D,2,FALSE)</f>
        <v>2.15</v>
      </c>
      <c r="W881" s="8">
        <f>+VLOOKUP(I881,'Master FWDPoints'!$A:$D,2,FALSE)</f>
        <v>2.4</v>
      </c>
      <c r="X881" s="8">
        <f>+VLOOKUP(J881,'Master FWDPoints'!$A:$D,2,FALSE)</f>
        <v>1.8599999999999999</v>
      </c>
      <c r="Y881" s="8">
        <f>+VLOOKUP(K881,'Master FWDPoints'!$A:$D,2,FALSE)</f>
        <v>1.75</v>
      </c>
      <c r="Z881" s="8">
        <f>+VLOOKUP(L881,'Master FWDPoints'!$A:$D,2,FALSE)*(M881-L881)/VLOOKUP(L881,'Master FWDPoints'!$A:$D,4,FALSE)</f>
        <v>1.0294117647058822</v>
      </c>
      <c r="AA881" s="8">
        <f>+VLOOKUP(A881,'Master FWDPoints'!$G:$J,2,FALSE)</f>
        <v>15.1</v>
      </c>
      <c r="AB881" s="8">
        <f t="shared" si="42"/>
        <v>22.389411764705883</v>
      </c>
      <c r="AC881" s="8">
        <f t="shared" si="43"/>
        <v>7.2894117647058838</v>
      </c>
      <c r="AD881" s="8">
        <f t="shared" si="44"/>
        <v>13.6</v>
      </c>
    </row>
    <row r="882" spans="1:30">
      <c r="A882" s="35">
        <v>40921</v>
      </c>
      <c r="B882" s="37">
        <f>A882+VLOOKUP(A882,'Master FWDPoints'!$A:$D,4,FALSE)</f>
        <v>40955</v>
      </c>
      <c r="C882" s="38">
        <f>B882+VLOOKUP(B882,'Master FWDPoints'!$A:$D,4,FALSE)</f>
        <v>40987</v>
      </c>
      <c r="D882" s="38">
        <f>C882+VLOOKUP(C882,'Master FWDPoints'!$A:$D,4,FALSE)</f>
        <v>41019</v>
      </c>
      <c r="E882" s="38">
        <f>D882+VLOOKUP(D882,'Master FWDPoints'!$A:$D,4,FALSE)</f>
        <v>41052</v>
      </c>
      <c r="F882" s="38">
        <f>E882+VLOOKUP(E882,'Master FWDPoints'!$A:$D,4,FALSE)</f>
        <v>41082</v>
      </c>
      <c r="G882" s="38">
        <f>F882+VLOOKUP(F882,'Master FWDPoints'!$A:$D,4,FALSE)</f>
        <v>41115</v>
      </c>
      <c r="H882" s="38">
        <f>G882+VLOOKUP(G882,'Master FWDPoints'!$A:$D,4,FALSE)</f>
        <v>41145</v>
      </c>
      <c r="I882" s="38">
        <f>H882+VLOOKUP(H882,'Master FWDPoints'!$A:$D,4,FALSE)</f>
        <v>41179</v>
      </c>
      <c r="J882" s="38">
        <f>I882+VLOOKUP(I882,'Master FWDPoints'!$A:$D,4,FALSE)</f>
        <v>41213</v>
      </c>
      <c r="K882" s="38">
        <f>J882+VLOOKUP(J882,'Master FWDPoints'!$A:$D,4,FALSE)</f>
        <v>41243</v>
      </c>
      <c r="L882" s="38">
        <f>K882+VLOOKUP(K882,'Master FWDPoints'!$A:$D,4,FALSE)</f>
        <v>41271</v>
      </c>
      <c r="M882" s="44">
        <f>$A882+VLOOKUP($A882,'Master FWDPoints'!$G:$K,4,FALSE)</f>
        <v>41290</v>
      </c>
      <c r="O882" s="8">
        <f>+VLOOKUP(A882,'Master FWDPoints'!$A:$D,2,FALSE)</f>
        <v>1.51</v>
      </c>
      <c r="P882" s="8">
        <f>+VLOOKUP(B882,'Master FWDPoints'!$A:$D,2,FALSE)</f>
        <v>1.5</v>
      </c>
      <c r="Q882" s="8">
        <f>+VLOOKUP(C882,'Master FWDPoints'!$A:$D,2,FALSE)</f>
        <v>1.55</v>
      </c>
      <c r="R882" s="8">
        <f>+VLOOKUP(D882,'Master FWDPoints'!$A:$D,2,FALSE)</f>
        <v>1.75</v>
      </c>
      <c r="S882" s="8">
        <f>+VLOOKUP(E882,'Master FWDPoints'!$A:$D,2,FALSE)</f>
        <v>2</v>
      </c>
      <c r="T882" s="8">
        <f>+VLOOKUP(F882,'Master FWDPoints'!$A:$D,2,FALSE)</f>
        <v>2.2000000000000002</v>
      </c>
      <c r="U882" s="8">
        <f>+VLOOKUP(G882,'Master FWDPoints'!$A:$D,2,FALSE)</f>
        <v>2.4</v>
      </c>
      <c r="V882" s="8">
        <f>+VLOOKUP(H882,'Master FWDPoints'!$A:$D,2,FALSE)</f>
        <v>2.15</v>
      </c>
      <c r="W882" s="8">
        <f>+VLOOKUP(I882,'Master FWDPoints'!$A:$D,2,FALSE)</f>
        <v>2.4</v>
      </c>
      <c r="X882" s="8">
        <f>+VLOOKUP(J882,'Master FWDPoints'!$A:$D,2,FALSE)</f>
        <v>1.8599999999999999</v>
      </c>
      <c r="Y882" s="8">
        <f>+VLOOKUP(K882,'Master FWDPoints'!$A:$D,2,FALSE)</f>
        <v>1.75</v>
      </c>
      <c r="Z882" s="8">
        <f>+VLOOKUP(L882,'Master FWDPoints'!$A:$D,2,FALSE)*(M882-L882)/VLOOKUP(L882,'Master FWDPoints'!$A:$D,4,FALSE)</f>
        <v>0.9779411764705882</v>
      </c>
      <c r="AA882" s="8">
        <f>+VLOOKUP(A882,'Master FWDPoints'!$G:$J,2,FALSE)</f>
        <v>15.7</v>
      </c>
      <c r="AB882" s="8">
        <f t="shared" si="42"/>
        <v>22.047941176470584</v>
      </c>
      <c r="AC882" s="8">
        <f t="shared" si="43"/>
        <v>6.3479411764705844</v>
      </c>
      <c r="AD882" s="8">
        <f t="shared" si="44"/>
        <v>14.19</v>
      </c>
    </row>
    <row r="883" spans="1:30">
      <c r="A883" s="35">
        <v>40920</v>
      </c>
      <c r="B883" s="37">
        <f>A883+VLOOKUP(A883,'Master FWDPoints'!$A:$D,4,FALSE)</f>
        <v>40954</v>
      </c>
      <c r="C883" s="38">
        <f>B883+VLOOKUP(B883,'Master FWDPoints'!$A:$D,4,FALSE)</f>
        <v>40984</v>
      </c>
      <c r="D883" s="38">
        <f>C883+VLOOKUP(C883,'Master FWDPoints'!$A:$D,4,FALSE)</f>
        <v>41018</v>
      </c>
      <c r="E883" s="38">
        <f>D883+VLOOKUP(D883,'Master FWDPoints'!$A:$D,4,FALSE)</f>
        <v>41051</v>
      </c>
      <c r="F883" s="38">
        <f>E883+VLOOKUP(E883,'Master FWDPoints'!$A:$D,4,FALSE)</f>
        <v>41082</v>
      </c>
      <c r="G883" s="38">
        <f>F883+VLOOKUP(F883,'Master FWDPoints'!$A:$D,4,FALSE)</f>
        <v>41115</v>
      </c>
      <c r="H883" s="38">
        <f>G883+VLOOKUP(G883,'Master FWDPoints'!$A:$D,4,FALSE)</f>
        <v>41145</v>
      </c>
      <c r="I883" s="38">
        <f>H883+VLOOKUP(H883,'Master FWDPoints'!$A:$D,4,FALSE)</f>
        <v>41179</v>
      </c>
      <c r="J883" s="38">
        <f>I883+VLOOKUP(I883,'Master FWDPoints'!$A:$D,4,FALSE)</f>
        <v>41213</v>
      </c>
      <c r="K883" s="38">
        <f>J883+VLOOKUP(J883,'Master FWDPoints'!$A:$D,4,FALSE)</f>
        <v>41243</v>
      </c>
      <c r="L883" s="38">
        <f>K883+VLOOKUP(K883,'Master FWDPoints'!$A:$D,4,FALSE)</f>
        <v>41271</v>
      </c>
      <c r="M883" s="44">
        <f>$A883+VLOOKUP($A883,'Master FWDPoints'!$G:$K,4,FALSE)</f>
        <v>41289</v>
      </c>
      <c r="O883" s="8">
        <f>+VLOOKUP(A883,'Master FWDPoints'!$A:$D,2,FALSE)</f>
        <v>1.8</v>
      </c>
      <c r="P883" s="8">
        <f>+VLOOKUP(B883,'Master FWDPoints'!$A:$D,2,FALSE)</f>
        <v>1.9</v>
      </c>
      <c r="Q883" s="8">
        <f>+VLOOKUP(C883,'Master FWDPoints'!$A:$D,2,FALSE)</f>
        <v>1.75</v>
      </c>
      <c r="R883" s="8">
        <f>+VLOOKUP(D883,'Master FWDPoints'!$A:$D,2,FALSE)</f>
        <v>2</v>
      </c>
      <c r="S883" s="8">
        <f>+VLOOKUP(E883,'Master FWDPoints'!$A:$D,2,FALSE)</f>
        <v>2.1</v>
      </c>
      <c r="T883" s="8">
        <f>+VLOOKUP(F883,'Master FWDPoints'!$A:$D,2,FALSE)</f>
        <v>2.2000000000000002</v>
      </c>
      <c r="U883" s="8">
        <f>+VLOOKUP(G883,'Master FWDPoints'!$A:$D,2,FALSE)</f>
        <v>2.4</v>
      </c>
      <c r="V883" s="8">
        <f>+VLOOKUP(H883,'Master FWDPoints'!$A:$D,2,FALSE)</f>
        <v>2.15</v>
      </c>
      <c r="W883" s="8">
        <f>+VLOOKUP(I883,'Master FWDPoints'!$A:$D,2,FALSE)</f>
        <v>2.4</v>
      </c>
      <c r="X883" s="8">
        <f>+VLOOKUP(J883,'Master FWDPoints'!$A:$D,2,FALSE)</f>
        <v>1.8599999999999999</v>
      </c>
      <c r="Y883" s="8">
        <f>+VLOOKUP(K883,'Master FWDPoints'!$A:$D,2,FALSE)</f>
        <v>1.75</v>
      </c>
      <c r="Z883" s="8">
        <f>+VLOOKUP(L883,'Master FWDPoints'!$A:$D,2,FALSE)*(M883-L883)/VLOOKUP(L883,'Master FWDPoints'!$A:$D,4,FALSE)</f>
        <v>0.92647058823529416</v>
      </c>
      <c r="AA883" s="8">
        <f>+VLOOKUP(A883,'Master FWDPoints'!$G:$J,2,FALSE)</f>
        <v>16.649999999999999</v>
      </c>
      <c r="AB883" s="8">
        <f t="shared" si="42"/>
        <v>23.236470588235292</v>
      </c>
      <c r="AC883" s="8">
        <f t="shared" si="43"/>
        <v>6.5864705882352936</v>
      </c>
      <c r="AD883" s="8">
        <f t="shared" si="44"/>
        <v>14.849999999999998</v>
      </c>
    </row>
    <row r="884" spans="1:30">
      <c r="A884" s="35">
        <v>40919</v>
      </c>
      <c r="B884" s="37">
        <f>A884+VLOOKUP(A884,'Master FWDPoints'!$A:$D,4,FALSE)</f>
        <v>40949</v>
      </c>
      <c r="C884" s="38">
        <f>B884+VLOOKUP(B884,'Master FWDPoints'!$A:$D,4,FALSE)</f>
        <v>40981</v>
      </c>
      <c r="D884" s="38">
        <f>C884+VLOOKUP(C884,'Master FWDPoints'!$A:$D,4,FALSE)</f>
        <v>41012</v>
      </c>
      <c r="E884" s="38">
        <f>D884+VLOOKUP(D884,'Master FWDPoints'!$A:$D,4,FALSE)</f>
        <v>41045</v>
      </c>
      <c r="F884" s="38">
        <f>E884+VLOOKUP(E884,'Master FWDPoints'!$A:$D,4,FALSE)</f>
        <v>41075</v>
      </c>
      <c r="G884" s="38">
        <f>F884+VLOOKUP(F884,'Master FWDPoints'!$A:$D,4,FALSE)</f>
        <v>41108</v>
      </c>
      <c r="H884" s="38">
        <f>G884+VLOOKUP(G884,'Master FWDPoints'!$A:$D,4,FALSE)</f>
        <v>41138</v>
      </c>
      <c r="I884" s="38">
        <f>H884+VLOOKUP(H884,'Master FWDPoints'!$A:$D,4,FALSE)</f>
        <v>41172</v>
      </c>
      <c r="J884" s="38">
        <f>I884+VLOOKUP(I884,'Master FWDPoints'!$A:$D,4,FALSE)</f>
        <v>41205</v>
      </c>
      <c r="K884" s="38">
        <f>J884+VLOOKUP(J884,'Master FWDPoints'!$A:$D,4,FALSE)</f>
        <v>41236</v>
      </c>
      <c r="L884" s="38">
        <f>K884+VLOOKUP(K884,'Master FWDPoints'!$A:$D,4,FALSE)</f>
        <v>41269</v>
      </c>
      <c r="M884" s="44">
        <f>$A884+VLOOKUP($A884,'Master FWDPoints'!$G:$K,4,FALSE)</f>
        <v>41285</v>
      </c>
      <c r="O884" s="8">
        <f>+VLOOKUP(A884,'Master FWDPoints'!$A:$D,2,FALSE)</f>
        <v>1.6</v>
      </c>
      <c r="P884" s="8">
        <f>+VLOOKUP(B884,'Master FWDPoints'!$A:$D,2,FALSE)</f>
        <v>1.65</v>
      </c>
      <c r="Q884" s="8">
        <f>+VLOOKUP(C884,'Master FWDPoints'!$A:$D,2,FALSE)</f>
        <v>1.85</v>
      </c>
      <c r="R884" s="8">
        <f>+VLOOKUP(D884,'Master FWDPoints'!$A:$D,2,FALSE)</f>
        <v>1.85</v>
      </c>
      <c r="S884" s="8">
        <f>+VLOOKUP(E884,'Master FWDPoints'!$A:$D,2,FALSE)</f>
        <v>2.2000000000000002</v>
      </c>
      <c r="T884" s="8">
        <f>+VLOOKUP(F884,'Master FWDPoints'!$A:$D,2,FALSE)</f>
        <v>2.2000000000000002</v>
      </c>
      <c r="U884" s="8">
        <f>+VLOOKUP(G884,'Master FWDPoints'!$A:$D,2,FALSE)</f>
        <v>1.95</v>
      </c>
      <c r="V884" s="8">
        <f>+VLOOKUP(H884,'Master FWDPoints'!$A:$D,2,FALSE)</f>
        <v>2.2000000000000002</v>
      </c>
      <c r="W884" s="8">
        <f>+VLOOKUP(I884,'Master FWDPoints'!$A:$D,2,FALSE)</f>
        <v>2.2000000000000002</v>
      </c>
      <c r="X884" s="8">
        <f>+VLOOKUP(J884,'Master FWDPoints'!$A:$D,2,FALSE)</f>
        <v>2.21</v>
      </c>
      <c r="Y884" s="8">
        <f>+VLOOKUP(K884,'Master FWDPoints'!$A:$D,2,FALSE)</f>
        <v>1.9</v>
      </c>
      <c r="Z884" s="8">
        <f>+VLOOKUP(L884,'Master FWDPoints'!$A:$D,2,FALSE)*(M884-L884)/VLOOKUP(L884,'Master FWDPoints'!$A:$D,4,FALSE)</f>
        <v>1.0666666666666667</v>
      </c>
      <c r="AA884" s="8">
        <f>+VLOOKUP(A884,'Master FWDPoints'!$G:$J,2,FALSE)</f>
        <v>17.5</v>
      </c>
      <c r="AB884" s="8">
        <f t="shared" si="42"/>
        <v>22.876666666666662</v>
      </c>
      <c r="AC884" s="8">
        <f t="shared" si="43"/>
        <v>5.3766666666666616</v>
      </c>
      <c r="AD884" s="8">
        <f t="shared" si="44"/>
        <v>15.9</v>
      </c>
    </row>
    <row r="885" spans="1:30">
      <c r="A885" s="35">
        <v>40918</v>
      </c>
      <c r="B885" s="37">
        <f>A885+VLOOKUP(A885,'Master FWDPoints'!$A:$D,4,FALSE)</f>
        <v>40949</v>
      </c>
      <c r="C885" s="38">
        <f>B885+VLOOKUP(B885,'Master FWDPoints'!$A:$D,4,FALSE)</f>
        <v>40981</v>
      </c>
      <c r="D885" s="38">
        <f>C885+VLOOKUP(C885,'Master FWDPoints'!$A:$D,4,FALSE)</f>
        <v>41012</v>
      </c>
      <c r="E885" s="38">
        <f>D885+VLOOKUP(D885,'Master FWDPoints'!$A:$D,4,FALSE)</f>
        <v>41045</v>
      </c>
      <c r="F885" s="38">
        <f>E885+VLOOKUP(E885,'Master FWDPoints'!$A:$D,4,FALSE)</f>
        <v>41075</v>
      </c>
      <c r="G885" s="38">
        <f>F885+VLOOKUP(F885,'Master FWDPoints'!$A:$D,4,FALSE)</f>
        <v>41108</v>
      </c>
      <c r="H885" s="38">
        <f>G885+VLOOKUP(G885,'Master FWDPoints'!$A:$D,4,FALSE)</f>
        <v>41138</v>
      </c>
      <c r="I885" s="38">
        <f>H885+VLOOKUP(H885,'Master FWDPoints'!$A:$D,4,FALSE)</f>
        <v>41172</v>
      </c>
      <c r="J885" s="38">
        <f>I885+VLOOKUP(I885,'Master FWDPoints'!$A:$D,4,FALSE)</f>
        <v>41205</v>
      </c>
      <c r="K885" s="38">
        <f>J885+VLOOKUP(J885,'Master FWDPoints'!$A:$D,4,FALSE)</f>
        <v>41236</v>
      </c>
      <c r="L885" s="38">
        <f>K885+VLOOKUP(K885,'Master FWDPoints'!$A:$D,4,FALSE)</f>
        <v>41269</v>
      </c>
      <c r="M885" s="44">
        <f>$A885+VLOOKUP($A885,'Master FWDPoints'!$G:$K,4,FALSE)</f>
        <v>41285</v>
      </c>
      <c r="O885" s="8">
        <f>+VLOOKUP(A885,'Master FWDPoints'!$A:$D,2,FALSE)</f>
        <v>1.8</v>
      </c>
      <c r="P885" s="8">
        <f>+VLOOKUP(B885,'Master FWDPoints'!$A:$D,2,FALSE)</f>
        <v>1.65</v>
      </c>
      <c r="Q885" s="8">
        <f>+VLOOKUP(C885,'Master FWDPoints'!$A:$D,2,FALSE)</f>
        <v>1.85</v>
      </c>
      <c r="R885" s="8">
        <f>+VLOOKUP(D885,'Master FWDPoints'!$A:$D,2,FALSE)</f>
        <v>1.85</v>
      </c>
      <c r="S885" s="8">
        <f>+VLOOKUP(E885,'Master FWDPoints'!$A:$D,2,FALSE)</f>
        <v>2.2000000000000002</v>
      </c>
      <c r="T885" s="8">
        <f>+VLOOKUP(F885,'Master FWDPoints'!$A:$D,2,FALSE)</f>
        <v>2.2000000000000002</v>
      </c>
      <c r="U885" s="8">
        <f>+VLOOKUP(G885,'Master FWDPoints'!$A:$D,2,FALSE)</f>
        <v>1.95</v>
      </c>
      <c r="V885" s="8">
        <f>+VLOOKUP(H885,'Master FWDPoints'!$A:$D,2,FALSE)</f>
        <v>2.2000000000000002</v>
      </c>
      <c r="W885" s="8">
        <f>+VLOOKUP(I885,'Master FWDPoints'!$A:$D,2,FALSE)</f>
        <v>2.2000000000000002</v>
      </c>
      <c r="X885" s="8">
        <f>+VLOOKUP(J885,'Master FWDPoints'!$A:$D,2,FALSE)</f>
        <v>2.21</v>
      </c>
      <c r="Y885" s="8">
        <f>+VLOOKUP(K885,'Master FWDPoints'!$A:$D,2,FALSE)</f>
        <v>1.9</v>
      </c>
      <c r="Z885" s="8">
        <f>+VLOOKUP(L885,'Master FWDPoints'!$A:$D,2,FALSE)*(M885-L885)/VLOOKUP(L885,'Master FWDPoints'!$A:$D,4,FALSE)</f>
        <v>1.0666666666666667</v>
      </c>
      <c r="AA885" s="8">
        <f>+VLOOKUP(A885,'Master FWDPoints'!$G:$J,2,FALSE)</f>
        <v>17.36</v>
      </c>
      <c r="AB885" s="8">
        <f t="shared" si="42"/>
        <v>23.076666666666664</v>
      </c>
      <c r="AC885" s="8">
        <f t="shared" si="43"/>
        <v>5.716666666666665</v>
      </c>
      <c r="AD885" s="8">
        <f t="shared" si="44"/>
        <v>15.559999999999999</v>
      </c>
    </row>
    <row r="886" spans="1:30">
      <c r="A886" s="35">
        <v>40917</v>
      </c>
      <c r="B886" s="37">
        <f>A886+VLOOKUP(A886,'Master FWDPoints'!$A:$D,4,FALSE)</f>
        <v>40949</v>
      </c>
      <c r="C886" s="38">
        <f>B886+VLOOKUP(B886,'Master FWDPoints'!$A:$D,4,FALSE)</f>
        <v>40981</v>
      </c>
      <c r="D886" s="38">
        <f>C886+VLOOKUP(C886,'Master FWDPoints'!$A:$D,4,FALSE)</f>
        <v>41012</v>
      </c>
      <c r="E886" s="38">
        <f>D886+VLOOKUP(D886,'Master FWDPoints'!$A:$D,4,FALSE)</f>
        <v>41045</v>
      </c>
      <c r="F886" s="38">
        <f>E886+VLOOKUP(E886,'Master FWDPoints'!$A:$D,4,FALSE)</f>
        <v>41075</v>
      </c>
      <c r="G886" s="38">
        <f>F886+VLOOKUP(F886,'Master FWDPoints'!$A:$D,4,FALSE)</f>
        <v>41108</v>
      </c>
      <c r="H886" s="38">
        <f>G886+VLOOKUP(G886,'Master FWDPoints'!$A:$D,4,FALSE)</f>
        <v>41138</v>
      </c>
      <c r="I886" s="38">
        <f>H886+VLOOKUP(H886,'Master FWDPoints'!$A:$D,4,FALSE)</f>
        <v>41172</v>
      </c>
      <c r="J886" s="38">
        <f>I886+VLOOKUP(I886,'Master FWDPoints'!$A:$D,4,FALSE)</f>
        <v>41205</v>
      </c>
      <c r="K886" s="38">
        <f>J886+VLOOKUP(J886,'Master FWDPoints'!$A:$D,4,FALSE)</f>
        <v>41236</v>
      </c>
      <c r="L886" s="38">
        <f>K886+VLOOKUP(K886,'Master FWDPoints'!$A:$D,4,FALSE)</f>
        <v>41269</v>
      </c>
      <c r="M886" s="44">
        <f>$A886+VLOOKUP($A886,'Master FWDPoints'!$G:$K,4,FALSE)</f>
        <v>41284</v>
      </c>
      <c r="O886" s="8">
        <f>+VLOOKUP(A886,'Master FWDPoints'!$A:$D,2,FALSE)</f>
        <v>1.9</v>
      </c>
      <c r="P886" s="8">
        <f>+VLOOKUP(B886,'Master FWDPoints'!$A:$D,2,FALSE)</f>
        <v>1.65</v>
      </c>
      <c r="Q886" s="8">
        <f>+VLOOKUP(C886,'Master FWDPoints'!$A:$D,2,FALSE)</f>
        <v>1.85</v>
      </c>
      <c r="R886" s="8">
        <f>+VLOOKUP(D886,'Master FWDPoints'!$A:$D,2,FALSE)</f>
        <v>1.85</v>
      </c>
      <c r="S886" s="8">
        <f>+VLOOKUP(E886,'Master FWDPoints'!$A:$D,2,FALSE)</f>
        <v>2.2000000000000002</v>
      </c>
      <c r="T886" s="8">
        <f>+VLOOKUP(F886,'Master FWDPoints'!$A:$D,2,FALSE)</f>
        <v>2.2000000000000002</v>
      </c>
      <c r="U886" s="8">
        <f>+VLOOKUP(G886,'Master FWDPoints'!$A:$D,2,FALSE)</f>
        <v>1.95</v>
      </c>
      <c r="V886" s="8">
        <f>+VLOOKUP(H886,'Master FWDPoints'!$A:$D,2,FALSE)</f>
        <v>2.2000000000000002</v>
      </c>
      <c r="W886" s="8">
        <f>+VLOOKUP(I886,'Master FWDPoints'!$A:$D,2,FALSE)</f>
        <v>2.2000000000000002</v>
      </c>
      <c r="X886" s="8">
        <f>+VLOOKUP(J886,'Master FWDPoints'!$A:$D,2,FALSE)</f>
        <v>2.21</v>
      </c>
      <c r="Y886" s="8">
        <f>+VLOOKUP(K886,'Master FWDPoints'!$A:$D,2,FALSE)</f>
        <v>1.9</v>
      </c>
      <c r="Z886" s="8">
        <f>+VLOOKUP(L886,'Master FWDPoints'!$A:$D,2,FALSE)*(M886-L886)/VLOOKUP(L886,'Master FWDPoints'!$A:$D,4,FALSE)</f>
        <v>1</v>
      </c>
      <c r="AA886" s="8">
        <f>+VLOOKUP(A886,'Master FWDPoints'!$G:$J,2,FALSE)</f>
        <v>17.25</v>
      </c>
      <c r="AB886" s="8">
        <f t="shared" si="42"/>
        <v>23.109999999999996</v>
      </c>
      <c r="AC886" s="8">
        <f t="shared" si="43"/>
        <v>5.8599999999999959</v>
      </c>
      <c r="AD886" s="8">
        <f t="shared" si="44"/>
        <v>15.35</v>
      </c>
    </row>
    <row r="887" spans="1:30">
      <c r="A887" s="35">
        <v>40914</v>
      </c>
      <c r="B887" s="37">
        <f>A887+VLOOKUP(A887,'Master FWDPoints'!$A:$D,4,FALSE)</f>
        <v>40948</v>
      </c>
      <c r="C887" s="38">
        <f>B887+VLOOKUP(B887,'Master FWDPoints'!$A:$D,4,FALSE)</f>
        <v>40980</v>
      </c>
      <c r="D887" s="38">
        <f>C887+VLOOKUP(C887,'Master FWDPoints'!$A:$D,4,FALSE)</f>
        <v>41012</v>
      </c>
      <c r="E887" s="38">
        <f>D887+VLOOKUP(D887,'Master FWDPoints'!$A:$D,4,FALSE)</f>
        <v>41045</v>
      </c>
      <c r="F887" s="38">
        <f>E887+VLOOKUP(E887,'Master FWDPoints'!$A:$D,4,FALSE)</f>
        <v>41075</v>
      </c>
      <c r="G887" s="38">
        <f>F887+VLOOKUP(F887,'Master FWDPoints'!$A:$D,4,FALSE)</f>
        <v>41108</v>
      </c>
      <c r="H887" s="38">
        <f>G887+VLOOKUP(G887,'Master FWDPoints'!$A:$D,4,FALSE)</f>
        <v>41138</v>
      </c>
      <c r="I887" s="38">
        <f>H887+VLOOKUP(H887,'Master FWDPoints'!$A:$D,4,FALSE)</f>
        <v>41172</v>
      </c>
      <c r="J887" s="38">
        <f>I887+VLOOKUP(I887,'Master FWDPoints'!$A:$D,4,FALSE)</f>
        <v>41205</v>
      </c>
      <c r="K887" s="38">
        <f>J887+VLOOKUP(J887,'Master FWDPoints'!$A:$D,4,FALSE)</f>
        <v>41236</v>
      </c>
      <c r="L887" s="38">
        <f>K887+VLOOKUP(K887,'Master FWDPoints'!$A:$D,4,FALSE)</f>
        <v>41269</v>
      </c>
      <c r="M887" s="44">
        <f>$A887+VLOOKUP($A887,'Master FWDPoints'!$G:$K,4,FALSE)</f>
        <v>41283</v>
      </c>
      <c r="O887" s="8">
        <f>+VLOOKUP(A887,'Master FWDPoints'!$A:$D,2,FALSE)</f>
        <v>2</v>
      </c>
      <c r="P887" s="8">
        <f>+VLOOKUP(B887,'Master FWDPoints'!$A:$D,2,FALSE)</f>
        <v>1.9</v>
      </c>
      <c r="Q887" s="8">
        <f>+VLOOKUP(C887,'Master FWDPoints'!$A:$D,2,FALSE)</f>
        <v>1.85</v>
      </c>
      <c r="R887" s="8">
        <f>+VLOOKUP(D887,'Master FWDPoints'!$A:$D,2,FALSE)</f>
        <v>1.85</v>
      </c>
      <c r="S887" s="8">
        <f>+VLOOKUP(E887,'Master FWDPoints'!$A:$D,2,FALSE)</f>
        <v>2.2000000000000002</v>
      </c>
      <c r="T887" s="8">
        <f>+VLOOKUP(F887,'Master FWDPoints'!$A:$D,2,FALSE)</f>
        <v>2.2000000000000002</v>
      </c>
      <c r="U887" s="8">
        <f>+VLOOKUP(G887,'Master FWDPoints'!$A:$D,2,FALSE)</f>
        <v>1.95</v>
      </c>
      <c r="V887" s="8">
        <f>+VLOOKUP(H887,'Master FWDPoints'!$A:$D,2,FALSE)</f>
        <v>2.2000000000000002</v>
      </c>
      <c r="W887" s="8">
        <f>+VLOOKUP(I887,'Master FWDPoints'!$A:$D,2,FALSE)</f>
        <v>2.2000000000000002</v>
      </c>
      <c r="X887" s="8">
        <f>+VLOOKUP(J887,'Master FWDPoints'!$A:$D,2,FALSE)</f>
        <v>2.21</v>
      </c>
      <c r="Y887" s="8">
        <f>+VLOOKUP(K887,'Master FWDPoints'!$A:$D,2,FALSE)</f>
        <v>1.9</v>
      </c>
      <c r="Z887" s="8">
        <f>+VLOOKUP(L887,'Master FWDPoints'!$A:$D,2,FALSE)*(M887-L887)/VLOOKUP(L887,'Master FWDPoints'!$A:$D,4,FALSE)</f>
        <v>0.93333333333333335</v>
      </c>
      <c r="AA887" s="8">
        <f>+VLOOKUP(A887,'Master FWDPoints'!$G:$J,2,FALSE)</f>
        <v>17.8</v>
      </c>
      <c r="AB887" s="8">
        <f t="shared" si="42"/>
        <v>23.393333333333331</v>
      </c>
      <c r="AC887" s="8">
        <f t="shared" si="43"/>
        <v>5.5933333333333302</v>
      </c>
      <c r="AD887" s="8">
        <f t="shared" si="44"/>
        <v>15.8</v>
      </c>
    </row>
    <row r="888" spans="1:30">
      <c r="A888" s="35">
        <v>40913</v>
      </c>
      <c r="B888" s="37">
        <f>A888+VLOOKUP(A888,'Master FWDPoints'!$A:$D,4,FALSE)</f>
        <v>40947</v>
      </c>
      <c r="C888" s="38">
        <f>B888+VLOOKUP(B888,'Master FWDPoints'!$A:$D,4,FALSE)</f>
        <v>40977</v>
      </c>
      <c r="D888" s="38">
        <f>C888+VLOOKUP(C888,'Master FWDPoints'!$A:$D,4,FALSE)</f>
        <v>41011</v>
      </c>
      <c r="E888" s="38">
        <f>D888+VLOOKUP(D888,'Master FWDPoints'!$A:$D,4,FALSE)</f>
        <v>41044</v>
      </c>
      <c r="F888" s="38">
        <f>E888+VLOOKUP(E888,'Master FWDPoints'!$A:$D,4,FALSE)</f>
        <v>41075</v>
      </c>
      <c r="G888" s="38">
        <f>F888+VLOOKUP(F888,'Master FWDPoints'!$A:$D,4,FALSE)</f>
        <v>41108</v>
      </c>
      <c r="H888" s="38">
        <f>G888+VLOOKUP(G888,'Master FWDPoints'!$A:$D,4,FALSE)</f>
        <v>41138</v>
      </c>
      <c r="I888" s="38">
        <f>H888+VLOOKUP(H888,'Master FWDPoints'!$A:$D,4,FALSE)</f>
        <v>41172</v>
      </c>
      <c r="J888" s="38">
        <f>I888+VLOOKUP(I888,'Master FWDPoints'!$A:$D,4,FALSE)</f>
        <v>41205</v>
      </c>
      <c r="K888" s="38">
        <f>J888+VLOOKUP(J888,'Master FWDPoints'!$A:$D,4,FALSE)</f>
        <v>41236</v>
      </c>
      <c r="L888" s="38">
        <f>K888+VLOOKUP(K888,'Master FWDPoints'!$A:$D,4,FALSE)</f>
        <v>41269</v>
      </c>
      <c r="M888" s="44">
        <f>$A888+VLOOKUP($A888,'Master FWDPoints'!$G:$K,4,FALSE)</f>
        <v>41282</v>
      </c>
      <c r="O888" s="8">
        <f>+VLOOKUP(A888,'Master FWDPoints'!$A:$D,2,FALSE)</f>
        <v>1.85</v>
      </c>
      <c r="P888" s="8">
        <f>+VLOOKUP(B888,'Master FWDPoints'!$A:$D,2,FALSE)</f>
        <v>1.85</v>
      </c>
      <c r="Q888" s="8">
        <f>+VLOOKUP(C888,'Master FWDPoints'!$A:$D,2,FALSE)</f>
        <v>1.85</v>
      </c>
      <c r="R888" s="8">
        <f>+VLOOKUP(D888,'Master FWDPoints'!$A:$D,2,FALSE)</f>
        <v>1.75</v>
      </c>
      <c r="S888" s="8">
        <f>+VLOOKUP(E888,'Master FWDPoints'!$A:$D,2,FALSE)</f>
        <v>2.15</v>
      </c>
      <c r="T888" s="8">
        <f>+VLOOKUP(F888,'Master FWDPoints'!$A:$D,2,FALSE)</f>
        <v>2.2000000000000002</v>
      </c>
      <c r="U888" s="8">
        <f>+VLOOKUP(G888,'Master FWDPoints'!$A:$D,2,FALSE)</f>
        <v>1.95</v>
      </c>
      <c r="V888" s="8">
        <f>+VLOOKUP(H888,'Master FWDPoints'!$A:$D,2,FALSE)</f>
        <v>2.2000000000000002</v>
      </c>
      <c r="W888" s="8">
        <f>+VLOOKUP(I888,'Master FWDPoints'!$A:$D,2,FALSE)</f>
        <v>2.2000000000000002</v>
      </c>
      <c r="X888" s="8">
        <f>+VLOOKUP(J888,'Master FWDPoints'!$A:$D,2,FALSE)</f>
        <v>2.21</v>
      </c>
      <c r="Y888" s="8">
        <f>+VLOOKUP(K888,'Master FWDPoints'!$A:$D,2,FALSE)</f>
        <v>1.9</v>
      </c>
      <c r="Z888" s="8">
        <f>+VLOOKUP(L888,'Master FWDPoints'!$A:$D,2,FALSE)*(M888-L888)/VLOOKUP(L888,'Master FWDPoints'!$A:$D,4,FALSE)</f>
        <v>0.8666666666666667</v>
      </c>
      <c r="AA888" s="8">
        <f>+VLOOKUP(A888,'Master FWDPoints'!$G:$J,2,FALSE)</f>
        <v>17</v>
      </c>
      <c r="AB888" s="8">
        <f t="shared" si="42"/>
        <v>22.976666666666667</v>
      </c>
      <c r="AC888" s="8">
        <f t="shared" si="43"/>
        <v>5.9766666666666666</v>
      </c>
      <c r="AD888" s="8">
        <f t="shared" si="44"/>
        <v>15.15</v>
      </c>
    </row>
    <row r="889" spans="1:30">
      <c r="A889" s="35">
        <v>40912</v>
      </c>
      <c r="B889" s="37">
        <f>A889+VLOOKUP(A889,'Master FWDPoints'!$A:$D,4,FALSE)</f>
        <v>40942</v>
      </c>
      <c r="C889" s="38">
        <f>B889+VLOOKUP(B889,'Master FWDPoints'!$A:$D,4,FALSE)</f>
        <v>40974</v>
      </c>
      <c r="D889" s="38">
        <f>C889+VLOOKUP(C889,'Master FWDPoints'!$A:$D,4,FALSE)</f>
        <v>41004</v>
      </c>
      <c r="E889" s="38">
        <f>D889+VLOOKUP(D889,'Master FWDPoints'!$A:$D,4,FALSE)</f>
        <v>41038</v>
      </c>
      <c r="F889" s="38">
        <f>E889+VLOOKUP(E889,'Master FWDPoints'!$A:$D,4,FALSE)</f>
        <v>41068</v>
      </c>
      <c r="G889" s="38">
        <f>F889+VLOOKUP(F889,'Master FWDPoints'!$A:$D,4,FALSE)</f>
        <v>41101</v>
      </c>
      <c r="H889" s="38">
        <f>G889+VLOOKUP(G889,'Master FWDPoints'!$A:$D,4,FALSE)</f>
        <v>41131</v>
      </c>
      <c r="I889" s="38">
        <f>H889+VLOOKUP(H889,'Master FWDPoints'!$A:$D,4,FALSE)</f>
        <v>41165</v>
      </c>
      <c r="J889" s="38">
        <f>I889+VLOOKUP(I889,'Master FWDPoints'!$A:$D,4,FALSE)</f>
        <v>41201</v>
      </c>
      <c r="K889" s="38">
        <f>J889+VLOOKUP(J889,'Master FWDPoints'!$A:$D,4,FALSE)</f>
        <v>41235</v>
      </c>
      <c r="L889" s="38">
        <f>K889+VLOOKUP(K889,'Master FWDPoints'!$A:$D,4,FALSE)</f>
        <v>41267</v>
      </c>
      <c r="M889" s="44">
        <f>$A889+VLOOKUP($A889,'Master FWDPoints'!$G:$K,4,FALSE)</f>
        <v>41278</v>
      </c>
      <c r="O889" s="8">
        <f>+VLOOKUP(A889,'Master FWDPoints'!$A:$D,2,FALSE)</f>
        <v>1.8</v>
      </c>
      <c r="P889" s="8">
        <f>+VLOOKUP(B889,'Master FWDPoints'!$A:$D,2,FALSE)</f>
        <v>1.9</v>
      </c>
      <c r="Q889" s="8">
        <f>+VLOOKUP(C889,'Master FWDPoints'!$A:$D,2,FALSE)</f>
        <v>1.7</v>
      </c>
      <c r="R889" s="8">
        <f>+VLOOKUP(D889,'Master FWDPoints'!$A:$D,2,FALSE)</f>
        <v>1</v>
      </c>
      <c r="S889" s="8">
        <f>+VLOOKUP(E889,'Master FWDPoints'!$A:$D,2,FALSE)</f>
        <v>2.0499999999999998</v>
      </c>
      <c r="T889" s="8">
        <f>+VLOOKUP(F889,'Master FWDPoints'!$A:$D,2,FALSE)</f>
        <v>2.1</v>
      </c>
      <c r="U889" s="8">
        <f>+VLOOKUP(G889,'Master FWDPoints'!$A:$D,2,FALSE)</f>
        <v>1.9</v>
      </c>
      <c r="V889" s="8">
        <f>+VLOOKUP(H889,'Master FWDPoints'!$A:$D,2,FALSE)</f>
        <v>2.15</v>
      </c>
      <c r="W889" s="8">
        <f>+VLOOKUP(I889,'Master FWDPoints'!$A:$D,2,FALSE)</f>
        <v>2.5</v>
      </c>
      <c r="X889" s="8">
        <f>+VLOOKUP(J889,'Master FWDPoints'!$A:$D,2,FALSE)</f>
        <v>2.2999999999999998</v>
      </c>
      <c r="Y889" s="8">
        <f>+VLOOKUP(K889,'Master FWDPoints'!$A:$D,2,FALSE)</f>
        <v>1.95</v>
      </c>
      <c r="Z889" s="8">
        <f>+VLOOKUP(L889,'Master FWDPoints'!$A:$D,2,FALSE)*(M889-L889)/VLOOKUP(L889,'Master FWDPoints'!$A:$D,4,FALSE)</f>
        <v>0.67031249999999998</v>
      </c>
      <c r="AA889" s="8">
        <f>+VLOOKUP(A889,'Master FWDPoints'!$G:$J,2,FALSE)</f>
        <v>16.5</v>
      </c>
      <c r="AB889" s="8">
        <f t="shared" si="42"/>
        <v>22.020312500000003</v>
      </c>
      <c r="AC889" s="8">
        <f t="shared" si="43"/>
        <v>5.5203125000000028</v>
      </c>
      <c r="AD889" s="8">
        <f t="shared" si="44"/>
        <v>14.7</v>
      </c>
    </row>
    <row r="890" spans="1:30">
      <c r="A890" s="35">
        <v>40911</v>
      </c>
      <c r="B890" s="37">
        <f>A890+VLOOKUP(A890,'Master FWDPoints'!$A:$D,4,FALSE)</f>
        <v>40942</v>
      </c>
      <c r="C890" s="38">
        <f>B890+VLOOKUP(B890,'Master FWDPoints'!$A:$D,4,FALSE)</f>
        <v>40974</v>
      </c>
      <c r="D890" s="38">
        <f>C890+VLOOKUP(C890,'Master FWDPoints'!$A:$D,4,FALSE)</f>
        <v>41004</v>
      </c>
      <c r="E890" s="38">
        <f>D890+VLOOKUP(D890,'Master FWDPoints'!$A:$D,4,FALSE)</f>
        <v>41038</v>
      </c>
      <c r="F890" s="38">
        <f>E890+VLOOKUP(E890,'Master FWDPoints'!$A:$D,4,FALSE)</f>
        <v>41068</v>
      </c>
      <c r="G890" s="38">
        <f>F890+VLOOKUP(F890,'Master FWDPoints'!$A:$D,4,FALSE)</f>
        <v>41101</v>
      </c>
      <c r="H890" s="38">
        <f>G890+VLOOKUP(G890,'Master FWDPoints'!$A:$D,4,FALSE)</f>
        <v>41131</v>
      </c>
      <c r="I890" s="38">
        <f>H890+VLOOKUP(H890,'Master FWDPoints'!$A:$D,4,FALSE)</f>
        <v>41165</v>
      </c>
      <c r="J890" s="38">
        <f>I890+VLOOKUP(I890,'Master FWDPoints'!$A:$D,4,FALSE)</f>
        <v>41201</v>
      </c>
      <c r="K890" s="38">
        <f>J890+VLOOKUP(J890,'Master FWDPoints'!$A:$D,4,FALSE)</f>
        <v>41235</v>
      </c>
      <c r="L890" s="38">
        <f>K890+VLOOKUP(K890,'Master FWDPoints'!$A:$D,4,FALSE)</f>
        <v>41267</v>
      </c>
      <c r="M890" s="44">
        <f>$A890+VLOOKUP($A890,'Master FWDPoints'!$G:$K,4,FALSE)</f>
        <v>41278</v>
      </c>
      <c r="O890" s="8">
        <f>+VLOOKUP(A890,'Master FWDPoints'!$A:$D,2,FALSE)</f>
        <v>1.65</v>
      </c>
      <c r="P890" s="8">
        <f>+VLOOKUP(B890,'Master FWDPoints'!$A:$D,2,FALSE)</f>
        <v>1.9</v>
      </c>
      <c r="Q890" s="8">
        <f>+VLOOKUP(C890,'Master FWDPoints'!$A:$D,2,FALSE)</f>
        <v>1.7</v>
      </c>
      <c r="R890" s="8">
        <f>+VLOOKUP(D890,'Master FWDPoints'!$A:$D,2,FALSE)</f>
        <v>1</v>
      </c>
      <c r="S890" s="8">
        <f>+VLOOKUP(E890,'Master FWDPoints'!$A:$D,2,FALSE)</f>
        <v>2.0499999999999998</v>
      </c>
      <c r="T890" s="8">
        <f>+VLOOKUP(F890,'Master FWDPoints'!$A:$D,2,FALSE)</f>
        <v>2.1</v>
      </c>
      <c r="U890" s="8">
        <f>+VLOOKUP(G890,'Master FWDPoints'!$A:$D,2,FALSE)</f>
        <v>1.9</v>
      </c>
      <c r="V890" s="8">
        <f>+VLOOKUP(H890,'Master FWDPoints'!$A:$D,2,FALSE)</f>
        <v>2.15</v>
      </c>
      <c r="W890" s="8">
        <f>+VLOOKUP(I890,'Master FWDPoints'!$A:$D,2,FALSE)</f>
        <v>2.5</v>
      </c>
      <c r="X890" s="8">
        <f>+VLOOKUP(J890,'Master FWDPoints'!$A:$D,2,FALSE)</f>
        <v>2.2999999999999998</v>
      </c>
      <c r="Y890" s="8">
        <f>+VLOOKUP(K890,'Master FWDPoints'!$A:$D,2,FALSE)</f>
        <v>1.95</v>
      </c>
      <c r="Z890" s="8">
        <f>+VLOOKUP(L890,'Master FWDPoints'!$A:$D,2,FALSE)*(M890-L890)/VLOOKUP(L890,'Master FWDPoints'!$A:$D,4,FALSE)</f>
        <v>0.67031249999999998</v>
      </c>
      <c r="AA890" s="8">
        <f>+VLOOKUP(A890,'Master FWDPoints'!$G:$J,2,FALSE)</f>
        <v>15.81</v>
      </c>
      <c r="AB890" s="8">
        <f t="shared" si="42"/>
        <v>21.870312500000004</v>
      </c>
      <c r="AC890" s="8">
        <f t="shared" si="43"/>
        <v>6.0603125000000038</v>
      </c>
      <c r="AD890" s="8">
        <f t="shared" si="44"/>
        <v>14.16</v>
      </c>
    </row>
    <row r="891" spans="1:30">
      <c r="A891" s="35">
        <v>40910</v>
      </c>
      <c r="B891" s="37">
        <f>A891+VLOOKUP(A891,'Master FWDPoints'!$A:$D,4,FALSE)</f>
        <v>40942</v>
      </c>
      <c r="C891" s="38">
        <f>B891+VLOOKUP(B891,'Master FWDPoints'!$A:$D,4,FALSE)</f>
        <v>40974</v>
      </c>
      <c r="D891" s="38">
        <f>C891+VLOOKUP(C891,'Master FWDPoints'!$A:$D,4,FALSE)</f>
        <v>41004</v>
      </c>
      <c r="E891" s="38">
        <f>D891+VLOOKUP(D891,'Master FWDPoints'!$A:$D,4,FALSE)</f>
        <v>41038</v>
      </c>
      <c r="F891" s="38">
        <f>E891+VLOOKUP(E891,'Master FWDPoints'!$A:$D,4,FALSE)</f>
        <v>41068</v>
      </c>
      <c r="G891" s="38">
        <f>F891+VLOOKUP(F891,'Master FWDPoints'!$A:$D,4,FALSE)</f>
        <v>41101</v>
      </c>
      <c r="H891" s="38">
        <f>G891+VLOOKUP(G891,'Master FWDPoints'!$A:$D,4,FALSE)</f>
        <v>41131</v>
      </c>
      <c r="I891" s="38">
        <f>H891+VLOOKUP(H891,'Master FWDPoints'!$A:$D,4,FALSE)</f>
        <v>41165</v>
      </c>
      <c r="J891" s="38">
        <f>I891+VLOOKUP(I891,'Master FWDPoints'!$A:$D,4,FALSE)</f>
        <v>41201</v>
      </c>
      <c r="K891" s="38">
        <f>J891+VLOOKUP(J891,'Master FWDPoints'!$A:$D,4,FALSE)</f>
        <v>41235</v>
      </c>
      <c r="L891" s="38">
        <f>K891+VLOOKUP(K891,'Master FWDPoints'!$A:$D,4,FALSE)</f>
        <v>41267</v>
      </c>
      <c r="M891" s="44">
        <f>$A891+VLOOKUP($A891,'Master FWDPoints'!$G:$K,4,FALSE)</f>
        <v>41277</v>
      </c>
      <c r="O891" s="8">
        <f>+VLOOKUP(A891,'Master FWDPoints'!$A:$D,2,FALSE)</f>
        <v>1.92</v>
      </c>
      <c r="P891" s="8">
        <f>+VLOOKUP(B891,'Master FWDPoints'!$A:$D,2,FALSE)</f>
        <v>1.9</v>
      </c>
      <c r="Q891" s="8">
        <f>+VLOOKUP(C891,'Master FWDPoints'!$A:$D,2,FALSE)</f>
        <v>1.7</v>
      </c>
      <c r="R891" s="8">
        <f>+VLOOKUP(D891,'Master FWDPoints'!$A:$D,2,FALSE)</f>
        <v>1</v>
      </c>
      <c r="S891" s="8">
        <f>+VLOOKUP(E891,'Master FWDPoints'!$A:$D,2,FALSE)</f>
        <v>2.0499999999999998</v>
      </c>
      <c r="T891" s="8">
        <f>+VLOOKUP(F891,'Master FWDPoints'!$A:$D,2,FALSE)</f>
        <v>2.1</v>
      </c>
      <c r="U891" s="8">
        <f>+VLOOKUP(G891,'Master FWDPoints'!$A:$D,2,FALSE)</f>
        <v>1.9</v>
      </c>
      <c r="V891" s="8">
        <f>+VLOOKUP(H891,'Master FWDPoints'!$A:$D,2,FALSE)</f>
        <v>2.15</v>
      </c>
      <c r="W891" s="8">
        <f>+VLOOKUP(I891,'Master FWDPoints'!$A:$D,2,FALSE)</f>
        <v>2.5</v>
      </c>
      <c r="X891" s="8">
        <f>+VLOOKUP(J891,'Master FWDPoints'!$A:$D,2,FALSE)</f>
        <v>2.2999999999999998</v>
      </c>
      <c r="Y891" s="8">
        <f>+VLOOKUP(K891,'Master FWDPoints'!$A:$D,2,FALSE)</f>
        <v>1.95</v>
      </c>
      <c r="Z891" s="8">
        <f>+VLOOKUP(L891,'Master FWDPoints'!$A:$D,2,FALSE)*(M891-L891)/VLOOKUP(L891,'Master FWDPoints'!$A:$D,4,FALSE)</f>
        <v>0.609375</v>
      </c>
      <c r="AA891" s="8">
        <f>+VLOOKUP(A891,'Master FWDPoints'!$G:$J,2,FALSE)</f>
        <v>16.25</v>
      </c>
      <c r="AB891" s="8">
        <f t="shared" si="42"/>
        <v>22.079374999999999</v>
      </c>
      <c r="AC891" s="8">
        <f t="shared" si="43"/>
        <v>5.8293749999999989</v>
      </c>
      <c r="AD891" s="8">
        <f t="shared" si="44"/>
        <v>14.33</v>
      </c>
    </row>
    <row r="892" spans="1:30">
      <c r="A892" s="35">
        <v>40907</v>
      </c>
      <c r="B892" s="37">
        <f>A892+VLOOKUP(A892,'Master FWDPoints'!$A:$D,4,FALSE)</f>
        <v>40939</v>
      </c>
      <c r="C892" s="38">
        <f>B892+VLOOKUP(B892,'Master FWDPoints'!$A:$D,4,FALSE)</f>
        <v>40968</v>
      </c>
      <c r="D892" s="38">
        <f>C892+VLOOKUP(C892,'Master FWDPoints'!$A:$D,4,FALSE)</f>
        <v>40998</v>
      </c>
      <c r="E892" s="38">
        <f>D892+VLOOKUP(D892,'Master FWDPoints'!$A:$D,4,FALSE)</f>
        <v>41029</v>
      </c>
      <c r="F892" s="38">
        <f>E892+VLOOKUP(E892,'Master FWDPoints'!$A:$D,4,FALSE)</f>
        <v>41060</v>
      </c>
      <c r="G892" s="38">
        <f>F892+VLOOKUP(F892,'Master FWDPoints'!$A:$D,4,FALSE)</f>
        <v>41089</v>
      </c>
      <c r="H892" s="38">
        <f>G892+VLOOKUP(G892,'Master FWDPoints'!$A:$D,4,FALSE)</f>
        <v>41121</v>
      </c>
      <c r="I892" s="38">
        <f>H892+VLOOKUP(H892,'Master FWDPoints'!$A:$D,4,FALSE)</f>
        <v>41152</v>
      </c>
      <c r="J892" s="38">
        <f>I892+VLOOKUP(I892,'Master FWDPoints'!$A:$D,4,FALSE)</f>
        <v>41180</v>
      </c>
      <c r="K892" s="38">
        <f>J892+VLOOKUP(J892,'Master FWDPoints'!$A:$D,4,FALSE)</f>
        <v>41213</v>
      </c>
      <c r="L892" s="38">
        <f>K892+VLOOKUP(K892,'Master FWDPoints'!$A:$D,4,FALSE)</f>
        <v>41243</v>
      </c>
      <c r="M892" s="44">
        <f>$A892+VLOOKUP($A892,'Master FWDPoints'!$G:$K,4,FALSE)</f>
        <v>41271</v>
      </c>
      <c r="O892" s="8">
        <f>+VLOOKUP(A892,'Master FWDPoints'!$A:$D,2,FALSE)</f>
        <v>2</v>
      </c>
      <c r="P892" s="8">
        <f>+VLOOKUP(B892,'Master FWDPoints'!$A:$D,2,FALSE)</f>
        <v>1.5</v>
      </c>
      <c r="Q892" s="8">
        <f>+VLOOKUP(C892,'Master FWDPoints'!$A:$D,2,FALSE)</f>
        <v>1.45</v>
      </c>
      <c r="R892" s="8">
        <f>+VLOOKUP(D892,'Master FWDPoints'!$A:$D,2,FALSE)</f>
        <v>1.65</v>
      </c>
      <c r="S892" s="8">
        <f>+VLOOKUP(E892,'Master FWDPoints'!$A:$D,2,FALSE)</f>
        <v>1.65</v>
      </c>
      <c r="T892" s="8">
        <f>+VLOOKUP(F892,'Master FWDPoints'!$A:$D,2,FALSE)</f>
        <v>1.94</v>
      </c>
      <c r="U892" s="8">
        <f>+VLOOKUP(G892,'Master FWDPoints'!$A:$D,2,FALSE)</f>
        <v>2.0499999999999998</v>
      </c>
      <c r="V892" s="8">
        <f>+VLOOKUP(H892,'Master FWDPoints'!$A:$D,2,FALSE)</f>
        <v>2.15</v>
      </c>
      <c r="W892" s="8">
        <f>+VLOOKUP(I892,'Master FWDPoints'!$A:$D,2,FALSE)</f>
        <v>2.15</v>
      </c>
      <c r="X892" s="8">
        <f>+VLOOKUP(J892,'Master FWDPoints'!$A:$D,2,FALSE)</f>
        <v>2.25</v>
      </c>
      <c r="Y892" s="8">
        <f>+VLOOKUP(K892,'Master FWDPoints'!$A:$D,2,FALSE)</f>
        <v>1.8599999999999999</v>
      </c>
      <c r="Z892" s="8">
        <f>+VLOOKUP(L892,'Master FWDPoints'!$A:$D,2,FALSE)*(M892-L892)/VLOOKUP(L892,'Master FWDPoints'!$A:$D,4,FALSE)</f>
        <v>1.75</v>
      </c>
      <c r="AA892" s="8">
        <f>+VLOOKUP(A892,'Master FWDPoints'!$G:$J,2,FALSE)</f>
        <v>16</v>
      </c>
      <c r="AB892" s="8">
        <f t="shared" si="42"/>
        <v>22.4</v>
      </c>
      <c r="AC892" s="8">
        <f t="shared" si="43"/>
        <v>6.3999999999999986</v>
      </c>
      <c r="AD892" s="8">
        <f t="shared" si="44"/>
        <v>14</v>
      </c>
    </row>
    <row r="893" spans="1:30">
      <c r="A893" s="35">
        <v>40906</v>
      </c>
      <c r="B893" s="37">
        <f>A893+VLOOKUP(A893,'Master FWDPoints'!$A:$D,4,FALSE)</f>
        <v>40939</v>
      </c>
      <c r="C893" s="38">
        <f>B893+VLOOKUP(B893,'Master FWDPoints'!$A:$D,4,FALSE)</f>
        <v>40968</v>
      </c>
      <c r="D893" s="38">
        <f>C893+VLOOKUP(C893,'Master FWDPoints'!$A:$D,4,FALSE)</f>
        <v>40998</v>
      </c>
      <c r="E893" s="38">
        <f>D893+VLOOKUP(D893,'Master FWDPoints'!$A:$D,4,FALSE)</f>
        <v>41029</v>
      </c>
      <c r="F893" s="38">
        <f>E893+VLOOKUP(E893,'Master FWDPoints'!$A:$D,4,FALSE)</f>
        <v>41060</v>
      </c>
      <c r="G893" s="38">
        <f>F893+VLOOKUP(F893,'Master FWDPoints'!$A:$D,4,FALSE)</f>
        <v>41089</v>
      </c>
      <c r="H893" s="38">
        <f>G893+VLOOKUP(G893,'Master FWDPoints'!$A:$D,4,FALSE)</f>
        <v>41121</v>
      </c>
      <c r="I893" s="38">
        <f>H893+VLOOKUP(H893,'Master FWDPoints'!$A:$D,4,FALSE)</f>
        <v>41152</v>
      </c>
      <c r="J893" s="38">
        <f>I893+VLOOKUP(I893,'Master FWDPoints'!$A:$D,4,FALSE)</f>
        <v>41180</v>
      </c>
      <c r="K893" s="38">
        <f>J893+VLOOKUP(J893,'Master FWDPoints'!$A:$D,4,FALSE)</f>
        <v>41213</v>
      </c>
      <c r="L893" s="38">
        <f>K893+VLOOKUP(K893,'Master FWDPoints'!$A:$D,4,FALSE)</f>
        <v>41243</v>
      </c>
      <c r="M893" s="44">
        <f>$A893+VLOOKUP($A893,'Master FWDPoints'!$G:$K,4,FALSE)</f>
        <v>41271</v>
      </c>
      <c r="O893" s="8">
        <f>+VLOOKUP(A893,'Master FWDPoints'!$A:$D,2,FALSE)</f>
        <v>1.8</v>
      </c>
      <c r="P893" s="8">
        <f>+VLOOKUP(B893,'Master FWDPoints'!$A:$D,2,FALSE)</f>
        <v>1.5</v>
      </c>
      <c r="Q893" s="8">
        <f>+VLOOKUP(C893,'Master FWDPoints'!$A:$D,2,FALSE)</f>
        <v>1.45</v>
      </c>
      <c r="R893" s="8">
        <f>+VLOOKUP(D893,'Master FWDPoints'!$A:$D,2,FALSE)</f>
        <v>1.65</v>
      </c>
      <c r="S893" s="8">
        <f>+VLOOKUP(E893,'Master FWDPoints'!$A:$D,2,FALSE)</f>
        <v>1.65</v>
      </c>
      <c r="T893" s="8">
        <f>+VLOOKUP(F893,'Master FWDPoints'!$A:$D,2,FALSE)</f>
        <v>1.94</v>
      </c>
      <c r="U893" s="8">
        <f>+VLOOKUP(G893,'Master FWDPoints'!$A:$D,2,FALSE)</f>
        <v>2.0499999999999998</v>
      </c>
      <c r="V893" s="8">
        <f>+VLOOKUP(H893,'Master FWDPoints'!$A:$D,2,FALSE)</f>
        <v>2.15</v>
      </c>
      <c r="W893" s="8">
        <f>+VLOOKUP(I893,'Master FWDPoints'!$A:$D,2,FALSE)</f>
        <v>2.15</v>
      </c>
      <c r="X893" s="8">
        <f>+VLOOKUP(J893,'Master FWDPoints'!$A:$D,2,FALSE)</f>
        <v>2.25</v>
      </c>
      <c r="Y893" s="8">
        <f>+VLOOKUP(K893,'Master FWDPoints'!$A:$D,2,FALSE)</f>
        <v>1.8599999999999999</v>
      </c>
      <c r="Z893" s="8">
        <f>+VLOOKUP(L893,'Master FWDPoints'!$A:$D,2,FALSE)*(M893-L893)/VLOOKUP(L893,'Master FWDPoints'!$A:$D,4,FALSE)</f>
        <v>1.75</v>
      </c>
      <c r="AA893" s="8">
        <f>+VLOOKUP(A893,'Master FWDPoints'!$G:$J,2,FALSE)</f>
        <v>15.55</v>
      </c>
      <c r="AB893" s="8">
        <f t="shared" si="42"/>
        <v>22.2</v>
      </c>
      <c r="AC893" s="8">
        <f t="shared" si="43"/>
        <v>6.6499999999999986</v>
      </c>
      <c r="AD893" s="8">
        <f t="shared" si="44"/>
        <v>13.75</v>
      </c>
    </row>
    <row r="894" spans="1:30">
      <c r="A894" s="35">
        <v>40905</v>
      </c>
      <c r="B894" s="37">
        <f>A894+VLOOKUP(A894,'Master FWDPoints'!$A:$D,4,FALSE)</f>
        <v>40935</v>
      </c>
      <c r="C894" s="38">
        <f>B894+VLOOKUP(B894,'Master FWDPoints'!$A:$D,4,FALSE)</f>
        <v>40967</v>
      </c>
      <c r="D894" s="38">
        <f>C894+VLOOKUP(C894,'Master FWDPoints'!$A:$D,4,FALSE)</f>
        <v>40998</v>
      </c>
      <c r="E894" s="38">
        <f>D894+VLOOKUP(D894,'Master FWDPoints'!$A:$D,4,FALSE)</f>
        <v>41029</v>
      </c>
      <c r="F894" s="38">
        <f>E894+VLOOKUP(E894,'Master FWDPoints'!$A:$D,4,FALSE)</f>
        <v>41060</v>
      </c>
      <c r="G894" s="38">
        <f>F894+VLOOKUP(F894,'Master FWDPoints'!$A:$D,4,FALSE)</f>
        <v>41089</v>
      </c>
      <c r="H894" s="38">
        <f>G894+VLOOKUP(G894,'Master FWDPoints'!$A:$D,4,FALSE)</f>
        <v>41121</v>
      </c>
      <c r="I894" s="38">
        <f>H894+VLOOKUP(H894,'Master FWDPoints'!$A:$D,4,FALSE)</f>
        <v>41152</v>
      </c>
      <c r="J894" s="38">
        <f>I894+VLOOKUP(I894,'Master FWDPoints'!$A:$D,4,FALSE)</f>
        <v>41180</v>
      </c>
      <c r="K894" s="38">
        <f>J894+VLOOKUP(J894,'Master FWDPoints'!$A:$D,4,FALSE)</f>
        <v>41213</v>
      </c>
      <c r="L894" s="38">
        <f>K894+VLOOKUP(K894,'Master FWDPoints'!$A:$D,4,FALSE)</f>
        <v>41243</v>
      </c>
      <c r="M894" s="44">
        <f>$A894+VLOOKUP($A894,'Master FWDPoints'!$G:$K,4,FALSE)</f>
        <v>41271</v>
      </c>
      <c r="O894" s="8">
        <f>+VLOOKUP(A894,'Master FWDPoints'!$A:$D,2,FALSE)</f>
        <v>1.9</v>
      </c>
      <c r="P894" s="8">
        <f>+VLOOKUP(B894,'Master FWDPoints'!$A:$D,2,FALSE)</f>
        <v>1.4</v>
      </c>
      <c r="Q894" s="8">
        <f>+VLOOKUP(C894,'Master FWDPoints'!$A:$D,2,FALSE)</f>
        <v>1.7</v>
      </c>
      <c r="R894" s="8">
        <f>+VLOOKUP(D894,'Master FWDPoints'!$A:$D,2,FALSE)</f>
        <v>1.65</v>
      </c>
      <c r="S894" s="8">
        <f>+VLOOKUP(E894,'Master FWDPoints'!$A:$D,2,FALSE)</f>
        <v>1.65</v>
      </c>
      <c r="T894" s="8">
        <f>+VLOOKUP(F894,'Master FWDPoints'!$A:$D,2,FALSE)</f>
        <v>1.94</v>
      </c>
      <c r="U894" s="8">
        <f>+VLOOKUP(G894,'Master FWDPoints'!$A:$D,2,FALSE)</f>
        <v>2.0499999999999998</v>
      </c>
      <c r="V894" s="8">
        <f>+VLOOKUP(H894,'Master FWDPoints'!$A:$D,2,FALSE)</f>
        <v>2.15</v>
      </c>
      <c r="W894" s="8">
        <f>+VLOOKUP(I894,'Master FWDPoints'!$A:$D,2,FALSE)</f>
        <v>2.15</v>
      </c>
      <c r="X894" s="8">
        <f>+VLOOKUP(J894,'Master FWDPoints'!$A:$D,2,FALSE)</f>
        <v>2.25</v>
      </c>
      <c r="Y894" s="8">
        <f>+VLOOKUP(K894,'Master FWDPoints'!$A:$D,2,FALSE)</f>
        <v>1.8599999999999999</v>
      </c>
      <c r="Z894" s="8">
        <f>+VLOOKUP(L894,'Master FWDPoints'!$A:$D,2,FALSE)*(M894-L894)/VLOOKUP(L894,'Master FWDPoints'!$A:$D,4,FALSE)</f>
        <v>1.75</v>
      </c>
      <c r="AA894" s="8">
        <f>+VLOOKUP(A894,'Master FWDPoints'!$G:$J,2,FALSE)</f>
        <v>15.8</v>
      </c>
      <c r="AB894" s="8">
        <f t="shared" si="42"/>
        <v>22.45</v>
      </c>
      <c r="AC894" s="8">
        <f t="shared" si="43"/>
        <v>6.6499999999999986</v>
      </c>
      <c r="AD894" s="8">
        <f t="shared" si="44"/>
        <v>13.9</v>
      </c>
    </row>
    <row r="895" spans="1:30">
      <c r="A895" s="35">
        <v>40904</v>
      </c>
      <c r="B895" s="37">
        <f>A895+VLOOKUP(A895,'Master FWDPoints'!$A:$D,4,FALSE)</f>
        <v>40935</v>
      </c>
      <c r="C895" s="38">
        <f>B895+VLOOKUP(B895,'Master FWDPoints'!$A:$D,4,FALSE)</f>
        <v>40967</v>
      </c>
      <c r="D895" s="38">
        <f>C895+VLOOKUP(C895,'Master FWDPoints'!$A:$D,4,FALSE)</f>
        <v>40998</v>
      </c>
      <c r="E895" s="38">
        <f>D895+VLOOKUP(D895,'Master FWDPoints'!$A:$D,4,FALSE)</f>
        <v>41029</v>
      </c>
      <c r="F895" s="38">
        <f>E895+VLOOKUP(E895,'Master FWDPoints'!$A:$D,4,FALSE)</f>
        <v>41060</v>
      </c>
      <c r="G895" s="38">
        <f>F895+VLOOKUP(F895,'Master FWDPoints'!$A:$D,4,FALSE)</f>
        <v>41089</v>
      </c>
      <c r="H895" s="38">
        <f>G895+VLOOKUP(G895,'Master FWDPoints'!$A:$D,4,FALSE)</f>
        <v>41121</v>
      </c>
      <c r="I895" s="38">
        <f>H895+VLOOKUP(H895,'Master FWDPoints'!$A:$D,4,FALSE)</f>
        <v>41152</v>
      </c>
      <c r="J895" s="38">
        <f>I895+VLOOKUP(I895,'Master FWDPoints'!$A:$D,4,FALSE)</f>
        <v>41180</v>
      </c>
      <c r="K895" s="38">
        <f>J895+VLOOKUP(J895,'Master FWDPoints'!$A:$D,4,FALSE)</f>
        <v>41213</v>
      </c>
      <c r="L895" s="38">
        <f>K895+VLOOKUP(K895,'Master FWDPoints'!$A:$D,4,FALSE)</f>
        <v>41243</v>
      </c>
      <c r="M895" s="44">
        <f>$A895+VLOOKUP($A895,'Master FWDPoints'!$G:$K,4,FALSE)</f>
        <v>41271</v>
      </c>
      <c r="O895" s="8">
        <f>+VLOOKUP(A895,'Master FWDPoints'!$A:$D,2,FALSE)</f>
        <v>2</v>
      </c>
      <c r="P895" s="8">
        <f>+VLOOKUP(B895,'Master FWDPoints'!$A:$D,2,FALSE)</f>
        <v>1.4</v>
      </c>
      <c r="Q895" s="8">
        <f>+VLOOKUP(C895,'Master FWDPoints'!$A:$D,2,FALSE)</f>
        <v>1.7</v>
      </c>
      <c r="R895" s="8">
        <f>+VLOOKUP(D895,'Master FWDPoints'!$A:$D,2,FALSE)</f>
        <v>1.65</v>
      </c>
      <c r="S895" s="8">
        <f>+VLOOKUP(E895,'Master FWDPoints'!$A:$D,2,FALSE)</f>
        <v>1.65</v>
      </c>
      <c r="T895" s="8">
        <f>+VLOOKUP(F895,'Master FWDPoints'!$A:$D,2,FALSE)</f>
        <v>1.94</v>
      </c>
      <c r="U895" s="8">
        <f>+VLOOKUP(G895,'Master FWDPoints'!$A:$D,2,FALSE)</f>
        <v>2.0499999999999998</v>
      </c>
      <c r="V895" s="8">
        <f>+VLOOKUP(H895,'Master FWDPoints'!$A:$D,2,FALSE)</f>
        <v>2.15</v>
      </c>
      <c r="W895" s="8">
        <f>+VLOOKUP(I895,'Master FWDPoints'!$A:$D,2,FALSE)</f>
        <v>2.15</v>
      </c>
      <c r="X895" s="8">
        <f>+VLOOKUP(J895,'Master FWDPoints'!$A:$D,2,FALSE)</f>
        <v>2.25</v>
      </c>
      <c r="Y895" s="8">
        <f>+VLOOKUP(K895,'Master FWDPoints'!$A:$D,2,FALSE)</f>
        <v>1.8599999999999999</v>
      </c>
      <c r="Z895" s="8">
        <f>+VLOOKUP(L895,'Master FWDPoints'!$A:$D,2,FALSE)*(M895-L895)/VLOOKUP(L895,'Master FWDPoints'!$A:$D,4,FALSE)</f>
        <v>1.75</v>
      </c>
      <c r="AA895" s="8">
        <f>+VLOOKUP(A895,'Master FWDPoints'!$G:$J,2,FALSE)</f>
        <v>15.75</v>
      </c>
      <c r="AB895" s="8">
        <f t="shared" si="42"/>
        <v>22.55</v>
      </c>
      <c r="AC895" s="8">
        <f t="shared" si="43"/>
        <v>6.8000000000000007</v>
      </c>
      <c r="AD895" s="8">
        <f t="shared" si="44"/>
        <v>13.75</v>
      </c>
    </row>
    <row r="896" spans="1:30">
      <c r="A896" s="35">
        <v>40903</v>
      </c>
      <c r="B896" s="37">
        <f>A896+VLOOKUP(A896,'Master FWDPoints'!$A:$D,4,FALSE)</f>
        <v>40935</v>
      </c>
      <c r="C896" s="38">
        <f>B896+VLOOKUP(B896,'Master FWDPoints'!$A:$D,4,FALSE)</f>
        <v>40967</v>
      </c>
      <c r="D896" s="38">
        <f>C896+VLOOKUP(C896,'Master FWDPoints'!$A:$D,4,FALSE)</f>
        <v>40998</v>
      </c>
      <c r="E896" s="38">
        <f>D896+VLOOKUP(D896,'Master FWDPoints'!$A:$D,4,FALSE)</f>
        <v>41029</v>
      </c>
      <c r="F896" s="38">
        <f>E896+VLOOKUP(E896,'Master FWDPoints'!$A:$D,4,FALSE)</f>
        <v>41060</v>
      </c>
      <c r="G896" s="38">
        <f>F896+VLOOKUP(F896,'Master FWDPoints'!$A:$D,4,FALSE)</f>
        <v>41089</v>
      </c>
      <c r="H896" s="38">
        <f>G896+VLOOKUP(G896,'Master FWDPoints'!$A:$D,4,FALSE)</f>
        <v>41121</v>
      </c>
      <c r="I896" s="38">
        <f>H896+VLOOKUP(H896,'Master FWDPoints'!$A:$D,4,FALSE)</f>
        <v>41152</v>
      </c>
      <c r="J896" s="38">
        <f>I896+VLOOKUP(I896,'Master FWDPoints'!$A:$D,4,FALSE)</f>
        <v>41180</v>
      </c>
      <c r="K896" s="38">
        <f>J896+VLOOKUP(J896,'Master FWDPoints'!$A:$D,4,FALSE)</f>
        <v>41213</v>
      </c>
      <c r="L896" s="38">
        <f>K896+VLOOKUP(K896,'Master FWDPoints'!$A:$D,4,FALSE)</f>
        <v>41243</v>
      </c>
      <c r="M896" s="44">
        <f>$A896+VLOOKUP($A896,'Master FWDPoints'!$G:$K,4,FALSE)</f>
        <v>41270</v>
      </c>
      <c r="O896" s="8">
        <f>+VLOOKUP(A896,'Master FWDPoints'!$A:$D,2,FALSE)</f>
        <v>2.2200000000000002</v>
      </c>
      <c r="P896" s="8">
        <f>+VLOOKUP(B896,'Master FWDPoints'!$A:$D,2,FALSE)</f>
        <v>1.4</v>
      </c>
      <c r="Q896" s="8">
        <f>+VLOOKUP(C896,'Master FWDPoints'!$A:$D,2,FALSE)</f>
        <v>1.7</v>
      </c>
      <c r="R896" s="8">
        <f>+VLOOKUP(D896,'Master FWDPoints'!$A:$D,2,FALSE)</f>
        <v>1.65</v>
      </c>
      <c r="S896" s="8">
        <f>+VLOOKUP(E896,'Master FWDPoints'!$A:$D,2,FALSE)</f>
        <v>1.65</v>
      </c>
      <c r="T896" s="8">
        <f>+VLOOKUP(F896,'Master FWDPoints'!$A:$D,2,FALSE)</f>
        <v>1.94</v>
      </c>
      <c r="U896" s="8">
        <f>+VLOOKUP(G896,'Master FWDPoints'!$A:$D,2,FALSE)</f>
        <v>2.0499999999999998</v>
      </c>
      <c r="V896" s="8">
        <f>+VLOOKUP(H896,'Master FWDPoints'!$A:$D,2,FALSE)</f>
        <v>2.15</v>
      </c>
      <c r="W896" s="8">
        <f>+VLOOKUP(I896,'Master FWDPoints'!$A:$D,2,FALSE)</f>
        <v>2.15</v>
      </c>
      <c r="X896" s="8">
        <f>+VLOOKUP(J896,'Master FWDPoints'!$A:$D,2,FALSE)</f>
        <v>2.25</v>
      </c>
      <c r="Y896" s="8">
        <f>+VLOOKUP(K896,'Master FWDPoints'!$A:$D,2,FALSE)</f>
        <v>1.8599999999999999</v>
      </c>
      <c r="Z896" s="8">
        <f>+VLOOKUP(L896,'Master FWDPoints'!$A:$D,2,FALSE)*(M896-L896)/VLOOKUP(L896,'Master FWDPoints'!$A:$D,4,FALSE)</f>
        <v>1.6875</v>
      </c>
      <c r="AA896" s="8">
        <f>+VLOOKUP(A896,'Master FWDPoints'!$G:$J,2,FALSE)</f>
        <v>16.3</v>
      </c>
      <c r="AB896" s="8">
        <f t="shared" si="42"/>
        <v>22.7075</v>
      </c>
      <c r="AC896" s="8">
        <f t="shared" si="43"/>
        <v>6.4074999999999989</v>
      </c>
      <c r="AD896" s="8">
        <f t="shared" si="44"/>
        <v>14.08</v>
      </c>
    </row>
    <row r="897" spans="1:30">
      <c r="A897" s="35">
        <v>40900</v>
      </c>
      <c r="B897" s="37">
        <f>A897+VLOOKUP(A897,'Master FWDPoints'!$A:$D,4,FALSE)</f>
        <v>40934</v>
      </c>
      <c r="C897" s="38">
        <f>B897+VLOOKUP(B897,'Master FWDPoints'!$A:$D,4,FALSE)</f>
        <v>40967</v>
      </c>
      <c r="D897" s="38">
        <f>C897+VLOOKUP(C897,'Master FWDPoints'!$A:$D,4,FALSE)</f>
        <v>40998</v>
      </c>
      <c r="E897" s="38">
        <f>D897+VLOOKUP(D897,'Master FWDPoints'!$A:$D,4,FALSE)</f>
        <v>41029</v>
      </c>
      <c r="F897" s="38">
        <f>E897+VLOOKUP(E897,'Master FWDPoints'!$A:$D,4,FALSE)</f>
        <v>41060</v>
      </c>
      <c r="G897" s="38">
        <f>F897+VLOOKUP(F897,'Master FWDPoints'!$A:$D,4,FALSE)</f>
        <v>41089</v>
      </c>
      <c r="H897" s="38">
        <f>G897+VLOOKUP(G897,'Master FWDPoints'!$A:$D,4,FALSE)</f>
        <v>41121</v>
      </c>
      <c r="I897" s="38">
        <f>H897+VLOOKUP(H897,'Master FWDPoints'!$A:$D,4,FALSE)</f>
        <v>41152</v>
      </c>
      <c r="J897" s="38">
        <f>I897+VLOOKUP(I897,'Master FWDPoints'!$A:$D,4,FALSE)</f>
        <v>41180</v>
      </c>
      <c r="K897" s="38">
        <f>J897+VLOOKUP(J897,'Master FWDPoints'!$A:$D,4,FALSE)</f>
        <v>41213</v>
      </c>
      <c r="L897" s="38">
        <f>K897+VLOOKUP(K897,'Master FWDPoints'!$A:$D,4,FALSE)</f>
        <v>41243</v>
      </c>
      <c r="M897" s="44">
        <f>$A897+VLOOKUP($A897,'Master FWDPoints'!$G:$K,4,FALSE)</f>
        <v>41269</v>
      </c>
      <c r="O897" s="8">
        <f>+VLOOKUP(A897,'Master FWDPoints'!$A:$D,2,FALSE)</f>
        <v>2</v>
      </c>
      <c r="P897" s="8">
        <f>+VLOOKUP(B897,'Master FWDPoints'!$A:$D,2,FALSE)</f>
        <v>1.6</v>
      </c>
      <c r="Q897" s="8">
        <f>+VLOOKUP(C897,'Master FWDPoints'!$A:$D,2,FALSE)</f>
        <v>1.7</v>
      </c>
      <c r="R897" s="8">
        <f>+VLOOKUP(D897,'Master FWDPoints'!$A:$D,2,FALSE)</f>
        <v>1.65</v>
      </c>
      <c r="S897" s="8">
        <f>+VLOOKUP(E897,'Master FWDPoints'!$A:$D,2,FALSE)</f>
        <v>1.65</v>
      </c>
      <c r="T897" s="8">
        <f>+VLOOKUP(F897,'Master FWDPoints'!$A:$D,2,FALSE)</f>
        <v>1.94</v>
      </c>
      <c r="U897" s="8">
        <f>+VLOOKUP(G897,'Master FWDPoints'!$A:$D,2,FALSE)</f>
        <v>2.0499999999999998</v>
      </c>
      <c r="V897" s="8">
        <f>+VLOOKUP(H897,'Master FWDPoints'!$A:$D,2,FALSE)</f>
        <v>2.15</v>
      </c>
      <c r="W897" s="8">
        <f>+VLOOKUP(I897,'Master FWDPoints'!$A:$D,2,FALSE)</f>
        <v>2.15</v>
      </c>
      <c r="X897" s="8">
        <f>+VLOOKUP(J897,'Master FWDPoints'!$A:$D,2,FALSE)</f>
        <v>2.25</v>
      </c>
      <c r="Y897" s="8">
        <f>+VLOOKUP(K897,'Master FWDPoints'!$A:$D,2,FALSE)</f>
        <v>1.8599999999999999</v>
      </c>
      <c r="Z897" s="8">
        <f>+VLOOKUP(L897,'Master FWDPoints'!$A:$D,2,FALSE)*(M897-L897)/VLOOKUP(L897,'Master FWDPoints'!$A:$D,4,FALSE)</f>
        <v>1.625</v>
      </c>
      <c r="AA897" s="8">
        <f>+VLOOKUP(A897,'Master FWDPoints'!$G:$J,2,FALSE)</f>
        <v>15.75</v>
      </c>
      <c r="AB897" s="8">
        <f t="shared" si="42"/>
        <v>22.625</v>
      </c>
      <c r="AC897" s="8">
        <f t="shared" si="43"/>
        <v>6.875</v>
      </c>
      <c r="AD897" s="8">
        <f t="shared" si="44"/>
        <v>13.75</v>
      </c>
    </row>
    <row r="898" spans="1:30">
      <c r="A898" s="35">
        <v>40899</v>
      </c>
      <c r="B898" s="37">
        <f>A898+VLOOKUP(A898,'Master FWDPoints'!$A:$D,4,FALSE)</f>
        <v>40933</v>
      </c>
      <c r="C898" s="38">
        <f>B898+VLOOKUP(B898,'Master FWDPoints'!$A:$D,4,FALSE)</f>
        <v>40963</v>
      </c>
      <c r="D898" s="38">
        <f>C898+VLOOKUP(C898,'Master FWDPoints'!$A:$D,4,FALSE)</f>
        <v>40995</v>
      </c>
      <c r="E898" s="38">
        <f>D898+VLOOKUP(D898,'Master FWDPoints'!$A:$D,4,FALSE)</f>
        <v>41026</v>
      </c>
      <c r="F898" s="38">
        <f>E898+VLOOKUP(E898,'Master FWDPoints'!$A:$D,4,FALSE)</f>
        <v>41060</v>
      </c>
      <c r="G898" s="38">
        <f>F898+VLOOKUP(F898,'Master FWDPoints'!$A:$D,4,FALSE)</f>
        <v>41089</v>
      </c>
      <c r="H898" s="38">
        <f>G898+VLOOKUP(G898,'Master FWDPoints'!$A:$D,4,FALSE)</f>
        <v>41121</v>
      </c>
      <c r="I898" s="38">
        <f>H898+VLOOKUP(H898,'Master FWDPoints'!$A:$D,4,FALSE)</f>
        <v>41152</v>
      </c>
      <c r="J898" s="38">
        <f>I898+VLOOKUP(I898,'Master FWDPoints'!$A:$D,4,FALSE)</f>
        <v>41180</v>
      </c>
      <c r="K898" s="38">
        <f>J898+VLOOKUP(J898,'Master FWDPoints'!$A:$D,4,FALSE)</f>
        <v>41213</v>
      </c>
      <c r="L898" s="38">
        <f>K898+VLOOKUP(K898,'Master FWDPoints'!$A:$D,4,FALSE)</f>
        <v>41243</v>
      </c>
      <c r="M898" s="44">
        <f>$A898+VLOOKUP($A898,'Master FWDPoints'!$G:$K,4,FALSE)</f>
        <v>41267</v>
      </c>
      <c r="O898" s="8">
        <f>+VLOOKUP(A898,'Master FWDPoints'!$A:$D,2,FALSE)</f>
        <v>2.2000000000000002</v>
      </c>
      <c r="P898" s="8">
        <f>+VLOOKUP(B898,'Master FWDPoints'!$A:$D,2,FALSE)</f>
        <v>1.5</v>
      </c>
      <c r="Q898" s="8">
        <f>+VLOOKUP(C898,'Master FWDPoints'!$A:$D,2,FALSE)</f>
        <v>1.55</v>
      </c>
      <c r="R898" s="8">
        <f>+VLOOKUP(D898,'Master FWDPoints'!$A:$D,2,FALSE)</f>
        <v>1.55</v>
      </c>
      <c r="S898" s="8">
        <f>+VLOOKUP(E898,'Master FWDPoints'!$A:$D,2,FALSE)</f>
        <v>2</v>
      </c>
      <c r="T898" s="8">
        <f>+VLOOKUP(F898,'Master FWDPoints'!$A:$D,2,FALSE)</f>
        <v>1.94</v>
      </c>
      <c r="U898" s="8">
        <f>+VLOOKUP(G898,'Master FWDPoints'!$A:$D,2,FALSE)</f>
        <v>2.0499999999999998</v>
      </c>
      <c r="V898" s="8">
        <f>+VLOOKUP(H898,'Master FWDPoints'!$A:$D,2,FALSE)</f>
        <v>2.15</v>
      </c>
      <c r="W898" s="8">
        <f>+VLOOKUP(I898,'Master FWDPoints'!$A:$D,2,FALSE)</f>
        <v>2.15</v>
      </c>
      <c r="X898" s="8">
        <f>+VLOOKUP(J898,'Master FWDPoints'!$A:$D,2,FALSE)</f>
        <v>2.25</v>
      </c>
      <c r="Y898" s="8">
        <f>+VLOOKUP(K898,'Master FWDPoints'!$A:$D,2,FALSE)</f>
        <v>1.8599999999999999</v>
      </c>
      <c r="Z898" s="8">
        <f>+VLOOKUP(L898,'Master FWDPoints'!$A:$D,2,FALSE)*(M898-L898)/VLOOKUP(L898,'Master FWDPoints'!$A:$D,4,FALSE)</f>
        <v>1.5</v>
      </c>
      <c r="AA898" s="8">
        <f>+VLOOKUP(A898,'Master FWDPoints'!$G:$J,2,FALSE)</f>
        <v>16</v>
      </c>
      <c r="AB898" s="8">
        <f t="shared" si="42"/>
        <v>22.7</v>
      </c>
      <c r="AC898" s="8">
        <f t="shared" si="43"/>
        <v>6.6999999999999993</v>
      </c>
      <c r="AD898" s="8">
        <f t="shared" si="44"/>
        <v>13.8</v>
      </c>
    </row>
    <row r="899" spans="1:30">
      <c r="A899" s="35">
        <v>40898</v>
      </c>
      <c r="B899" s="37">
        <f>A899+VLOOKUP(A899,'Master FWDPoints'!$A:$D,4,FALSE)</f>
        <v>40928</v>
      </c>
      <c r="C899" s="38">
        <f>B899+VLOOKUP(B899,'Master FWDPoints'!$A:$D,4,FALSE)</f>
        <v>40962</v>
      </c>
      <c r="D899" s="38">
        <f>C899+VLOOKUP(C899,'Master FWDPoints'!$A:$D,4,FALSE)</f>
        <v>40994</v>
      </c>
      <c r="E899" s="38">
        <f>D899+VLOOKUP(D899,'Master FWDPoints'!$A:$D,4,FALSE)</f>
        <v>41026</v>
      </c>
      <c r="F899" s="38">
        <f>E899+VLOOKUP(E899,'Master FWDPoints'!$A:$D,4,FALSE)</f>
        <v>41060</v>
      </c>
      <c r="G899" s="38">
        <f>F899+VLOOKUP(F899,'Master FWDPoints'!$A:$D,4,FALSE)</f>
        <v>41089</v>
      </c>
      <c r="H899" s="38">
        <f>G899+VLOOKUP(G899,'Master FWDPoints'!$A:$D,4,FALSE)</f>
        <v>41121</v>
      </c>
      <c r="I899" s="38">
        <f>H899+VLOOKUP(H899,'Master FWDPoints'!$A:$D,4,FALSE)</f>
        <v>41152</v>
      </c>
      <c r="J899" s="38">
        <f>I899+VLOOKUP(I899,'Master FWDPoints'!$A:$D,4,FALSE)</f>
        <v>41180</v>
      </c>
      <c r="K899" s="38">
        <f>J899+VLOOKUP(J899,'Master FWDPoints'!$A:$D,4,FALSE)</f>
        <v>41213</v>
      </c>
      <c r="L899" s="38">
        <f>K899+VLOOKUP(K899,'Master FWDPoints'!$A:$D,4,FALSE)</f>
        <v>41243</v>
      </c>
      <c r="M899" s="44">
        <f>$A899+VLOOKUP($A899,'Master FWDPoints'!$G:$K,4,FALSE)</f>
        <v>41264</v>
      </c>
      <c r="O899" s="8">
        <f>+VLOOKUP(A899,'Master FWDPoints'!$A:$D,2,FALSE)</f>
        <v>2.1</v>
      </c>
      <c r="P899" s="8">
        <f>+VLOOKUP(B899,'Master FWDPoints'!$A:$D,2,FALSE)</f>
        <v>1.35</v>
      </c>
      <c r="Q899" s="8">
        <f>+VLOOKUP(C899,'Master FWDPoints'!$A:$D,2,FALSE)</f>
        <v>1.8</v>
      </c>
      <c r="R899" s="8">
        <f>+VLOOKUP(D899,'Master FWDPoints'!$A:$D,2,FALSE)</f>
        <v>1.65</v>
      </c>
      <c r="S899" s="8">
        <f>+VLOOKUP(E899,'Master FWDPoints'!$A:$D,2,FALSE)</f>
        <v>2</v>
      </c>
      <c r="T899" s="8">
        <f>+VLOOKUP(F899,'Master FWDPoints'!$A:$D,2,FALSE)</f>
        <v>1.94</v>
      </c>
      <c r="U899" s="8">
        <f>+VLOOKUP(G899,'Master FWDPoints'!$A:$D,2,FALSE)</f>
        <v>2.0499999999999998</v>
      </c>
      <c r="V899" s="8">
        <f>+VLOOKUP(H899,'Master FWDPoints'!$A:$D,2,FALSE)</f>
        <v>2.15</v>
      </c>
      <c r="W899" s="8">
        <f>+VLOOKUP(I899,'Master FWDPoints'!$A:$D,2,FALSE)</f>
        <v>2.15</v>
      </c>
      <c r="X899" s="8">
        <f>+VLOOKUP(J899,'Master FWDPoints'!$A:$D,2,FALSE)</f>
        <v>2.25</v>
      </c>
      <c r="Y899" s="8">
        <f>+VLOOKUP(K899,'Master FWDPoints'!$A:$D,2,FALSE)</f>
        <v>1.8599999999999999</v>
      </c>
      <c r="Z899" s="8">
        <f>+VLOOKUP(L899,'Master FWDPoints'!$A:$D,2,FALSE)*(M899-L899)/VLOOKUP(L899,'Master FWDPoints'!$A:$D,4,FALSE)</f>
        <v>1.3125</v>
      </c>
      <c r="AA899" s="8">
        <f>+VLOOKUP(A899,'Master FWDPoints'!$G:$J,2,FALSE)</f>
        <v>15.61</v>
      </c>
      <c r="AB899" s="8">
        <f t="shared" si="42"/>
        <v>22.612500000000001</v>
      </c>
      <c r="AC899" s="8">
        <f t="shared" si="43"/>
        <v>7.0025000000000013</v>
      </c>
      <c r="AD899" s="8">
        <f t="shared" si="44"/>
        <v>13.51</v>
      </c>
    </row>
    <row r="900" spans="1:30">
      <c r="A900" s="35">
        <v>40897</v>
      </c>
      <c r="B900" s="37">
        <f>A900+VLOOKUP(A900,'Master FWDPoints'!$A:$D,4,FALSE)</f>
        <v>40928</v>
      </c>
      <c r="C900" s="38">
        <f>B900+VLOOKUP(B900,'Master FWDPoints'!$A:$D,4,FALSE)</f>
        <v>40962</v>
      </c>
      <c r="D900" s="38">
        <f>C900+VLOOKUP(C900,'Master FWDPoints'!$A:$D,4,FALSE)</f>
        <v>40994</v>
      </c>
      <c r="E900" s="38">
        <f>D900+VLOOKUP(D900,'Master FWDPoints'!$A:$D,4,FALSE)</f>
        <v>41026</v>
      </c>
      <c r="F900" s="38">
        <f>E900+VLOOKUP(E900,'Master FWDPoints'!$A:$D,4,FALSE)</f>
        <v>41060</v>
      </c>
      <c r="G900" s="38">
        <f>F900+VLOOKUP(F900,'Master FWDPoints'!$A:$D,4,FALSE)</f>
        <v>41089</v>
      </c>
      <c r="H900" s="38">
        <f>G900+VLOOKUP(G900,'Master FWDPoints'!$A:$D,4,FALSE)</f>
        <v>41121</v>
      </c>
      <c r="I900" s="38">
        <f>H900+VLOOKUP(H900,'Master FWDPoints'!$A:$D,4,FALSE)</f>
        <v>41152</v>
      </c>
      <c r="J900" s="38">
        <f>I900+VLOOKUP(I900,'Master FWDPoints'!$A:$D,4,FALSE)</f>
        <v>41180</v>
      </c>
      <c r="K900" s="38">
        <f>J900+VLOOKUP(J900,'Master FWDPoints'!$A:$D,4,FALSE)</f>
        <v>41213</v>
      </c>
      <c r="L900" s="38">
        <f>K900+VLOOKUP(K900,'Master FWDPoints'!$A:$D,4,FALSE)</f>
        <v>41243</v>
      </c>
      <c r="M900" s="44">
        <f>$A900+VLOOKUP($A900,'Master FWDPoints'!$G:$K,4,FALSE)</f>
        <v>41264</v>
      </c>
      <c r="O900" s="8">
        <f>+VLOOKUP(A900,'Master FWDPoints'!$A:$D,2,FALSE)</f>
        <v>1.8</v>
      </c>
      <c r="P900" s="8">
        <f>+VLOOKUP(B900,'Master FWDPoints'!$A:$D,2,FALSE)</f>
        <v>1.35</v>
      </c>
      <c r="Q900" s="8">
        <f>+VLOOKUP(C900,'Master FWDPoints'!$A:$D,2,FALSE)</f>
        <v>1.8</v>
      </c>
      <c r="R900" s="8">
        <f>+VLOOKUP(D900,'Master FWDPoints'!$A:$D,2,FALSE)</f>
        <v>1.65</v>
      </c>
      <c r="S900" s="8">
        <f>+VLOOKUP(E900,'Master FWDPoints'!$A:$D,2,FALSE)</f>
        <v>2</v>
      </c>
      <c r="T900" s="8">
        <f>+VLOOKUP(F900,'Master FWDPoints'!$A:$D,2,FALSE)</f>
        <v>1.94</v>
      </c>
      <c r="U900" s="8">
        <f>+VLOOKUP(G900,'Master FWDPoints'!$A:$D,2,FALSE)</f>
        <v>2.0499999999999998</v>
      </c>
      <c r="V900" s="8">
        <f>+VLOOKUP(H900,'Master FWDPoints'!$A:$D,2,FALSE)</f>
        <v>2.15</v>
      </c>
      <c r="W900" s="8">
        <f>+VLOOKUP(I900,'Master FWDPoints'!$A:$D,2,FALSE)</f>
        <v>2.15</v>
      </c>
      <c r="X900" s="8">
        <f>+VLOOKUP(J900,'Master FWDPoints'!$A:$D,2,FALSE)</f>
        <v>2.25</v>
      </c>
      <c r="Y900" s="8">
        <f>+VLOOKUP(K900,'Master FWDPoints'!$A:$D,2,FALSE)</f>
        <v>1.8599999999999999</v>
      </c>
      <c r="Z900" s="8">
        <f>+VLOOKUP(L900,'Master FWDPoints'!$A:$D,2,FALSE)*(M900-L900)/VLOOKUP(L900,'Master FWDPoints'!$A:$D,4,FALSE)</f>
        <v>1.3125</v>
      </c>
      <c r="AA900" s="8">
        <f>+VLOOKUP(A900,'Master FWDPoints'!$G:$J,2,FALSE)</f>
        <v>15.26</v>
      </c>
      <c r="AB900" s="8">
        <f t="shared" si="42"/>
        <v>22.3125</v>
      </c>
      <c r="AC900" s="8">
        <f t="shared" si="43"/>
        <v>7.0525000000000002</v>
      </c>
      <c r="AD900" s="8">
        <f t="shared" si="44"/>
        <v>13.459999999999999</v>
      </c>
    </row>
    <row r="901" spans="1:30">
      <c r="A901" s="35">
        <v>40896</v>
      </c>
      <c r="B901" s="37">
        <f>A901+VLOOKUP(A901,'Master FWDPoints'!$A:$D,4,FALSE)</f>
        <v>40928</v>
      </c>
      <c r="C901" s="38">
        <f>B901+VLOOKUP(B901,'Master FWDPoints'!$A:$D,4,FALSE)</f>
        <v>40962</v>
      </c>
      <c r="D901" s="38">
        <f>C901+VLOOKUP(C901,'Master FWDPoints'!$A:$D,4,FALSE)</f>
        <v>40994</v>
      </c>
      <c r="E901" s="38">
        <f>D901+VLOOKUP(D901,'Master FWDPoints'!$A:$D,4,FALSE)</f>
        <v>41026</v>
      </c>
      <c r="F901" s="38">
        <f>E901+VLOOKUP(E901,'Master FWDPoints'!$A:$D,4,FALSE)</f>
        <v>41060</v>
      </c>
      <c r="G901" s="38">
        <f>F901+VLOOKUP(F901,'Master FWDPoints'!$A:$D,4,FALSE)</f>
        <v>41089</v>
      </c>
      <c r="H901" s="38">
        <f>G901+VLOOKUP(G901,'Master FWDPoints'!$A:$D,4,FALSE)</f>
        <v>41121</v>
      </c>
      <c r="I901" s="38">
        <f>H901+VLOOKUP(H901,'Master FWDPoints'!$A:$D,4,FALSE)</f>
        <v>41152</v>
      </c>
      <c r="J901" s="38">
        <f>I901+VLOOKUP(I901,'Master FWDPoints'!$A:$D,4,FALSE)</f>
        <v>41180</v>
      </c>
      <c r="K901" s="38">
        <f>J901+VLOOKUP(J901,'Master FWDPoints'!$A:$D,4,FALSE)</f>
        <v>41213</v>
      </c>
      <c r="L901" s="38">
        <f>K901+VLOOKUP(K901,'Master FWDPoints'!$A:$D,4,FALSE)</f>
        <v>41243</v>
      </c>
      <c r="M901" s="44">
        <f>$A901+VLOOKUP($A901,'Master FWDPoints'!$G:$K,4,FALSE)</f>
        <v>41263</v>
      </c>
      <c r="O901" s="8">
        <f>+VLOOKUP(A901,'Master FWDPoints'!$A:$D,2,FALSE)</f>
        <v>1.75</v>
      </c>
      <c r="P901" s="8">
        <f>+VLOOKUP(B901,'Master FWDPoints'!$A:$D,2,FALSE)</f>
        <v>1.35</v>
      </c>
      <c r="Q901" s="8">
        <f>+VLOOKUP(C901,'Master FWDPoints'!$A:$D,2,FALSE)</f>
        <v>1.8</v>
      </c>
      <c r="R901" s="8">
        <f>+VLOOKUP(D901,'Master FWDPoints'!$A:$D,2,FALSE)</f>
        <v>1.65</v>
      </c>
      <c r="S901" s="8">
        <f>+VLOOKUP(E901,'Master FWDPoints'!$A:$D,2,FALSE)</f>
        <v>2</v>
      </c>
      <c r="T901" s="8">
        <f>+VLOOKUP(F901,'Master FWDPoints'!$A:$D,2,FALSE)</f>
        <v>1.94</v>
      </c>
      <c r="U901" s="8">
        <f>+VLOOKUP(G901,'Master FWDPoints'!$A:$D,2,FALSE)</f>
        <v>2.0499999999999998</v>
      </c>
      <c r="V901" s="8">
        <f>+VLOOKUP(H901,'Master FWDPoints'!$A:$D,2,FALSE)</f>
        <v>2.15</v>
      </c>
      <c r="W901" s="8">
        <f>+VLOOKUP(I901,'Master FWDPoints'!$A:$D,2,FALSE)</f>
        <v>2.15</v>
      </c>
      <c r="X901" s="8">
        <f>+VLOOKUP(J901,'Master FWDPoints'!$A:$D,2,FALSE)</f>
        <v>2.25</v>
      </c>
      <c r="Y901" s="8">
        <f>+VLOOKUP(K901,'Master FWDPoints'!$A:$D,2,FALSE)</f>
        <v>1.8599999999999999</v>
      </c>
      <c r="Z901" s="8">
        <f>+VLOOKUP(L901,'Master FWDPoints'!$A:$D,2,FALSE)*(M901-L901)/VLOOKUP(L901,'Master FWDPoints'!$A:$D,4,FALSE)</f>
        <v>1.25</v>
      </c>
      <c r="AA901" s="8">
        <f>+VLOOKUP(A901,'Master FWDPoints'!$G:$J,2,FALSE)</f>
        <v>15</v>
      </c>
      <c r="AB901" s="8">
        <f t="shared" si="42"/>
        <v>22.2</v>
      </c>
      <c r="AC901" s="8">
        <f t="shared" si="43"/>
        <v>7.1999999999999993</v>
      </c>
      <c r="AD901" s="8">
        <f t="shared" si="44"/>
        <v>13.25</v>
      </c>
    </row>
    <row r="902" spans="1:30">
      <c r="A902" s="35">
        <v>40893</v>
      </c>
      <c r="B902" s="37">
        <f>A902+VLOOKUP(A902,'Master FWDPoints'!$A:$D,4,FALSE)</f>
        <v>40927</v>
      </c>
      <c r="C902" s="38">
        <f>B902+VLOOKUP(B902,'Master FWDPoints'!$A:$D,4,FALSE)</f>
        <v>40961</v>
      </c>
      <c r="D902" s="38">
        <f>C902+VLOOKUP(C902,'Master FWDPoints'!$A:$D,4,FALSE)</f>
        <v>40991</v>
      </c>
      <c r="E902" s="38">
        <f>D902+VLOOKUP(D902,'Master FWDPoints'!$A:$D,4,FALSE)</f>
        <v>41025</v>
      </c>
      <c r="F902" s="38">
        <f>E902+VLOOKUP(E902,'Master FWDPoints'!$A:$D,4,FALSE)</f>
        <v>41058</v>
      </c>
      <c r="G902" s="38">
        <f>F902+VLOOKUP(F902,'Master FWDPoints'!$A:$D,4,FALSE)</f>
        <v>41089</v>
      </c>
      <c r="H902" s="38">
        <f>G902+VLOOKUP(G902,'Master FWDPoints'!$A:$D,4,FALSE)</f>
        <v>41121</v>
      </c>
      <c r="I902" s="38">
        <f>H902+VLOOKUP(H902,'Master FWDPoints'!$A:$D,4,FALSE)</f>
        <v>41152</v>
      </c>
      <c r="J902" s="38">
        <f>I902+VLOOKUP(I902,'Master FWDPoints'!$A:$D,4,FALSE)</f>
        <v>41180</v>
      </c>
      <c r="K902" s="38">
        <f>J902+VLOOKUP(J902,'Master FWDPoints'!$A:$D,4,FALSE)</f>
        <v>41213</v>
      </c>
      <c r="L902" s="38">
        <f>K902+VLOOKUP(K902,'Master FWDPoints'!$A:$D,4,FALSE)</f>
        <v>41243</v>
      </c>
      <c r="M902" s="44">
        <f>$A902+VLOOKUP($A902,'Master FWDPoints'!$G:$K,4,FALSE)</f>
        <v>41262</v>
      </c>
      <c r="O902" s="8">
        <f>+VLOOKUP(A902,'Master FWDPoints'!$A:$D,2,FALSE)</f>
        <v>1.9</v>
      </c>
      <c r="P902" s="8">
        <f>+VLOOKUP(B902,'Master FWDPoints'!$A:$D,2,FALSE)</f>
        <v>1.7</v>
      </c>
      <c r="Q902" s="8">
        <f>+VLOOKUP(C902,'Master FWDPoints'!$A:$D,2,FALSE)</f>
        <v>1.7</v>
      </c>
      <c r="R902" s="8">
        <f>+VLOOKUP(D902,'Master FWDPoints'!$A:$D,2,FALSE)</f>
        <v>1.5</v>
      </c>
      <c r="S902" s="8">
        <f>+VLOOKUP(E902,'Master FWDPoints'!$A:$D,2,FALSE)</f>
        <v>1.75</v>
      </c>
      <c r="T902" s="8">
        <f>+VLOOKUP(F902,'Master FWDPoints'!$A:$D,2,FALSE)</f>
        <v>1.75</v>
      </c>
      <c r="U902" s="8">
        <f>+VLOOKUP(G902,'Master FWDPoints'!$A:$D,2,FALSE)</f>
        <v>2.0499999999999998</v>
      </c>
      <c r="V902" s="8">
        <f>+VLOOKUP(H902,'Master FWDPoints'!$A:$D,2,FALSE)</f>
        <v>2.15</v>
      </c>
      <c r="W902" s="8">
        <f>+VLOOKUP(I902,'Master FWDPoints'!$A:$D,2,FALSE)</f>
        <v>2.15</v>
      </c>
      <c r="X902" s="8">
        <f>+VLOOKUP(J902,'Master FWDPoints'!$A:$D,2,FALSE)</f>
        <v>2.25</v>
      </c>
      <c r="Y902" s="8">
        <f>+VLOOKUP(K902,'Master FWDPoints'!$A:$D,2,FALSE)</f>
        <v>1.8599999999999999</v>
      </c>
      <c r="Z902" s="8">
        <f>+VLOOKUP(L902,'Master FWDPoints'!$A:$D,2,FALSE)*(M902-L902)/VLOOKUP(L902,'Master FWDPoints'!$A:$D,4,FALSE)</f>
        <v>1.1875</v>
      </c>
      <c r="AA902" s="8">
        <f>+VLOOKUP(A902,'Master FWDPoints'!$G:$J,2,FALSE)</f>
        <v>15.25</v>
      </c>
      <c r="AB902" s="8">
        <f t="shared" si="42"/>
        <v>21.947500000000002</v>
      </c>
      <c r="AC902" s="8">
        <f t="shared" si="43"/>
        <v>6.6975000000000016</v>
      </c>
      <c r="AD902" s="8">
        <f t="shared" si="44"/>
        <v>13.35</v>
      </c>
    </row>
    <row r="903" spans="1:30">
      <c r="A903" s="35">
        <v>40892</v>
      </c>
      <c r="B903" s="37">
        <f>A903+VLOOKUP(A903,'Master FWDPoints'!$A:$D,4,FALSE)</f>
        <v>40926</v>
      </c>
      <c r="C903" s="38">
        <f>B903+VLOOKUP(B903,'Master FWDPoints'!$A:$D,4,FALSE)</f>
        <v>40956</v>
      </c>
      <c r="D903" s="38">
        <f>C903+VLOOKUP(C903,'Master FWDPoints'!$A:$D,4,FALSE)</f>
        <v>40988</v>
      </c>
      <c r="E903" s="38">
        <f>D903+VLOOKUP(D903,'Master FWDPoints'!$A:$D,4,FALSE)</f>
        <v>41019</v>
      </c>
      <c r="F903" s="38">
        <f>E903+VLOOKUP(E903,'Master FWDPoints'!$A:$D,4,FALSE)</f>
        <v>41052</v>
      </c>
      <c r="G903" s="38">
        <f>F903+VLOOKUP(F903,'Master FWDPoints'!$A:$D,4,FALSE)</f>
        <v>41082</v>
      </c>
      <c r="H903" s="38">
        <f>G903+VLOOKUP(G903,'Master FWDPoints'!$A:$D,4,FALSE)</f>
        <v>41115</v>
      </c>
      <c r="I903" s="38">
        <f>H903+VLOOKUP(H903,'Master FWDPoints'!$A:$D,4,FALSE)</f>
        <v>41145</v>
      </c>
      <c r="J903" s="38">
        <f>I903+VLOOKUP(I903,'Master FWDPoints'!$A:$D,4,FALSE)</f>
        <v>41179</v>
      </c>
      <c r="K903" s="38">
        <f>J903+VLOOKUP(J903,'Master FWDPoints'!$A:$D,4,FALSE)</f>
        <v>41213</v>
      </c>
      <c r="L903" s="38">
        <f>K903+VLOOKUP(K903,'Master FWDPoints'!$A:$D,4,FALSE)</f>
        <v>41243</v>
      </c>
      <c r="M903" s="44">
        <f>$A903+VLOOKUP($A903,'Master FWDPoints'!$G:$K,4,FALSE)</f>
        <v>41261</v>
      </c>
      <c r="O903" s="8">
        <f>+VLOOKUP(A903,'Master FWDPoints'!$A:$D,2,FALSE)</f>
        <v>2</v>
      </c>
      <c r="P903" s="8">
        <f>+VLOOKUP(B903,'Master FWDPoints'!$A:$D,2,FALSE)</f>
        <v>1.4</v>
      </c>
      <c r="Q903" s="8">
        <f>+VLOOKUP(C903,'Master FWDPoints'!$A:$D,2,FALSE)</f>
        <v>1.8</v>
      </c>
      <c r="R903" s="8">
        <f>+VLOOKUP(D903,'Master FWDPoints'!$A:$D,2,FALSE)</f>
        <v>1.55</v>
      </c>
      <c r="S903" s="8">
        <f>+VLOOKUP(E903,'Master FWDPoints'!$A:$D,2,FALSE)</f>
        <v>1.75</v>
      </c>
      <c r="T903" s="8">
        <f>+VLOOKUP(F903,'Master FWDPoints'!$A:$D,2,FALSE)</f>
        <v>2</v>
      </c>
      <c r="U903" s="8">
        <f>+VLOOKUP(G903,'Master FWDPoints'!$A:$D,2,FALSE)</f>
        <v>2.2000000000000002</v>
      </c>
      <c r="V903" s="8">
        <f>+VLOOKUP(H903,'Master FWDPoints'!$A:$D,2,FALSE)</f>
        <v>2.4</v>
      </c>
      <c r="W903" s="8">
        <f>+VLOOKUP(I903,'Master FWDPoints'!$A:$D,2,FALSE)</f>
        <v>2.15</v>
      </c>
      <c r="X903" s="8">
        <f>+VLOOKUP(J903,'Master FWDPoints'!$A:$D,2,FALSE)</f>
        <v>2.4</v>
      </c>
      <c r="Y903" s="8">
        <f>+VLOOKUP(K903,'Master FWDPoints'!$A:$D,2,FALSE)</f>
        <v>1.8599999999999999</v>
      </c>
      <c r="Z903" s="8">
        <f>+VLOOKUP(L903,'Master FWDPoints'!$A:$D,2,FALSE)*(M903-L903)/VLOOKUP(L903,'Master FWDPoints'!$A:$D,4,FALSE)</f>
        <v>1.125</v>
      </c>
      <c r="AA903" s="8">
        <f>+VLOOKUP(A903,'Master FWDPoints'!$G:$J,2,FALSE)</f>
        <v>15.25</v>
      </c>
      <c r="AB903" s="8">
        <f t="shared" si="42"/>
        <v>22.634999999999998</v>
      </c>
      <c r="AC903" s="8">
        <f t="shared" si="43"/>
        <v>7.384999999999998</v>
      </c>
      <c r="AD903" s="8">
        <f t="shared" si="44"/>
        <v>13.25</v>
      </c>
    </row>
    <row r="904" spans="1:30">
      <c r="A904" s="35">
        <v>40891</v>
      </c>
      <c r="B904" s="37">
        <f>A904+VLOOKUP(A904,'Master FWDPoints'!$A:$D,4,FALSE)</f>
        <v>40921</v>
      </c>
      <c r="C904" s="38">
        <f>B904+VLOOKUP(B904,'Master FWDPoints'!$A:$D,4,FALSE)</f>
        <v>40955</v>
      </c>
      <c r="D904" s="38">
        <f>C904+VLOOKUP(C904,'Master FWDPoints'!$A:$D,4,FALSE)</f>
        <v>40987</v>
      </c>
      <c r="E904" s="38">
        <f>D904+VLOOKUP(D904,'Master FWDPoints'!$A:$D,4,FALSE)</f>
        <v>41019</v>
      </c>
      <c r="F904" s="38">
        <f>E904+VLOOKUP(E904,'Master FWDPoints'!$A:$D,4,FALSE)</f>
        <v>41052</v>
      </c>
      <c r="G904" s="38">
        <f>F904+VLOOKUP(F904,'Master FWDPoints'!$A:$D,4,FALSE)</f>
        <v>41082</v>
      </c>
      <c r="H904" s="38">
        <f>G904+VLOOKUP(G904,'Master FWDPoints'!$A:$D,4,FALSE)</f>
        <v>41115</v>
      </c>
      <c r="I904" s="38">
        <f>H904+VLOOKUP(H904,'Master FWDPoints'!$A:$D,4,FALSE)</f>
        <v>41145</v>
      </c>
      <c r="J904" s="38">
        <f>I904+VLOOKUP(I904,'Master FWDPoints'!$A:$D,4,FALSE)</f>
        <v>41179</v>
      </c>
      <c r="K904" s="38">
        <f>J904+VLOOKUP(J904,'Master FWDPoints'!$A:$D,4,FALSE)</f>
        <v>41213</v>
      </c>
      <c r="L904" s="38">
        <f>K904+VLOOKUP(K904,'Master FWDPoints'!$A:$D,4,FALSE)</f>
        <v>41243</v>
      </c>
      <c r="M904" s="44">
        <f>$A904+VLOOKUP($A904,'Master FWDPoints'!$G:$K,4,FALSE)</f>
        <v>41257</v>
      </c>
      <c r="O904" s="8">
        <f>+VLOOKUP(A904,'Master FWDPoints'!$A:$D,2,FALSE)</f>
        <v>1.5699999999999998</v>
      </c>
      <c r="P904" s="8">
        <f>+VLOOKUP(B904,'Master FWDPoints'!$A:$D,2,FALSE)</f>
        <v>1.51</v>
      </c>
      <c r="Q904" s="8">
        <f>+VLOOKUP(C904,'Master FWDPoints'!$A:$D,2,FALSE)</f>
        <v>1.5</v>
      </c>
      <c r="R904" s="8">
        <f>+VLOOKUP(D904,'Master FWDPoints'!$A:$D,2,FALSE)</f>
        <v>1.55</v>
      </c>
      <c r="S904" s="8">
        <f>+VLOOKUP(E904,'Master FWDPoints'!$A:$D,2,FALSE)</f>
        <v>1.75</v>
      </c>
      <c r="T904" s="8">
        <f>+VLOOKUP(F904,'Master FWDPoints'!$A:$D,2,FALSE)</f>
        <v>2</v>
      </c>
      <c r="U904" s="8">
        <f>+VLOOKUP(G904,'Master FWDPoints'!$A:$D,2,FALSE)</f>
        <v>2.2000000000000002</v>
      </c>
      <c r="V904" s="8">
        <f>+VLOOKUP(H904,'Master FWDPoints'!$A:$D,2,FALSE)</f>
        <v>2.4</v>
      </c>
      <c r="W904" s="8">
        <f>+VLOOKUP(I904,'Master FWDPoints'!$A:$D,2,FALSE)</f>
        <v>2.15</v>
      </c>
      <c r="X904" s="8">
        <f>+VLOOKUP(J904,'Master FWDPoints'!$A:$D,2,FALSE)</f>
        <v>2.4</v>
      </c>
      <c r="Y904" s="8">
        <f>+VLOOKUP(K904,'Master FWDPoints'!$A:$D,2,FALSE)</f>
        <v>1.8599999999999999</v>
      </c>
      <c r="Z904" s="8">
        <f>+VLOOKUP(L904,'Master FWDPoints'!$A:$D,2,FALSE)*(M904-L904)/VLOOKUP(L904,'Master FWDPoints'!$A:$D,4,FALSE)</f>
        <v>0.875</v>
      </c>
      <c r="AA904" s="8">
        <f>+VLOOKUP(A904,'Master FWDPoints'!$G:$J,2,FALSE)</f>
        <v>14.96</v>
      </c>
      <c r="AB904" s="8">
        <f t="shared" si="42"/>
        <v>21.764999999999997</v>
      </c>
      <c r="AC904" s="8">
        <f t="shared" si="43"/>
        <v>6.8049999999999962</v>
      </c>
      <c r="AD904" s="8">
        <f t="shared" si="44"/>
        <v>13.39</v>
      </c>
    </row>
    <row r="905" spans="1:30">
      <c r="A905" s="35">
        <v>40890</v>
      </c>
      <c r="B905" s="37">
        <f>A905+VLOOKUP(A905,'Master FWDPoints'!$A:$D,4,FALSE)</f>
        <v>40921</v>
      </c>
      <c r="C905" s="38">
        <f>B905+VLOOKUP(B905,'Master FWDPoints'!$A:$D,4,FALSE)</f>
        <v>40955</v>
      </c>
      <c r="D905" s="38">
        <f>C905+VLOOKUP(C905,'Master FWDPoints'!$A:$D,4,FALSE)</f>
        <v>40987</v>
      </c>
      <c r="E905" s="38">
        <f>D905+VLOOKUP(D905,'Master FWDPoints'!$A:$D,4,FALSE)</f>
        <v>41019</v>
      </c>
      <c r="F905" s="38">
        <f>E905+VLOOKUP(E905,'Master FWDPoints'!$A:$D,4,FALSE)</f>
        <v>41052</v>
      </c>
      <c r="G905" s="38">
        <f>F905+VLOOKUP(F905,'Master FWDPoints'!$A:$D,4,FALSE)</f>
        <v>41082</v>
      </c>
      <c r="H905" s="38">
        <f>G905+VLOOKUP(G905,'Master FWDPoints'!$A:$D,4,FALSE)</f>
        <v>41115</v>
      </c>
      <c r="I905" s="38">
        <f>H905+VLOOKUP(H905,'Master FWDPoints'!$A:$D,4,FALSE)</f>
        <v>41145</v>
      </c>
      <c r="J905" s="38">
        <f>I905+VLOOKUP(I905,'Master FWDPoints'!$A:$D,4,FALSE)</f>
        <v>41179</v>
      </c>
      <c r="K905" s="38">
        <f>J905+VLOOKUP(J905,'Master FWDPoints'!$A:$D,4,FALSE)</f>
        <v>41213</v>
      </c>
      <c r="L905" s="38">
        <f>K905+VLOOKUP(K905,'Master FWDPoints'!$A:$D,4,FALSE)</f>
        <v>41243</v>
      </c>
      <c r="M905" s="44">
        <f>$A905+VLOOKUP($A905,'Master FWDPoints'!$G:$K,4,FALSE)</f>
        <v>41257</v>
      </c>
      <c r="O905" s="8">
        <f>+VLOOKUP(A905,'Master FWDPoints'!$A:$D,2,FALSE)</f>
        <v>1.58</v>
      </c>
      <c r="P905" s="8">
        <f>+VLOOKUP(B905,'Master FWDPoints'!$A:$D,2,FALSE)</f>
        <v>1.51</v>
      </c>
      <c r="Q905" s="8">
        <f>+VLOOKUP(C905,'Master FWDPoints'!$A:$D,2,FALSE)</f>
        <v>1.5</v>
      </c>
      <c r="R905" s="8">
        <f>+VLOOKUP(D905,'Master FWDPoints'!$A:$D,2,FALSE)</f>
        <v>1.55</v>
      </c>
      <c r="S905" s="8">
        <f>+VLOOKUP(E905,'Master FWDPoints'!$A:$D,2,FALSE)</f>
        <v>1.75</v>
      </c>
      <c r="T905" s="8">
        <f>+VLOOKUP(F905,'Master FWDPoints'!$A:$D,2,FALSE)</f>
        <v>2</v>
      </c>
      <c r="U905" s="8">
        <f>+VLOOKUP(G905,'Master FWDPoints'!$A:$D,2,FALSE)</f>
        <v>2.2000000000000002</v>
      </c>
      <c r="V905" s="8">
        <f>+VLOOKUP(H905,'Master FWDPoints'!$A:$D,2,FALSE)</f>
        <v>2.4</v>
      </c>
      <c r="W905" s="8">
        <f>+VLOOKUP(I905,'Master FWDPoints'!$A:$D,2,FALSE)</f>
        <v>2.15</v>
      </c>
      <c r="X905" s="8">
        <f>+VLOOKUP(J905,'Master FWDPoints'!$A:$D,2,FALSE)</f>
        <v>2.4</v>
      </c>
      <c r="Y905" s="8">
        <f>+VLOOKUP(K905,'Master FWDPoints'!$A:$D,2,FALSE)</f>
        <v>1.8599999999999999</v>
      </c>
      <c r="Z905" s="8">
        <f>+VLOOKUP(L905,'Master FWDPoints'!$A:$D,2,FALSE)*(M905-L905)/VLOOKUP(L905,'Master FWDPoints'!$A:$D,4,FALSE)</f>
        <v>0.875</v>
      </c>
      <c r="AA905" s="8">
        <f>+VLOOKUP(A905,'Master FWDPoints'!$G:$J,2,FALSE)</f>
        <v>14.96</v>
      </c>
      <c r="AB905" s="8">
        <f t="shared" si="42"/>
        <v>21.774999999999999</v>
      </c>
      <c r="AC905" s="8">
        <f t="shared" si="43"/>
        <v>6.8149999999999977</v>
      </c>
      <c r="AD905" s="8">
        <f t="shared" si="44"/>
        <v>13.38</v>
      </c>
    </row>
    <row r="906" spans="1:30">
      <c r="A906" s="35">
        <v>40889</v>
      </c>
      <c r="B906" s="37">
        <f>A906+VLOOKUP(A906,'Master FWDPoints'!$A:$D,4,FALSE)</f>
        <v>40921</v>
      </c>
      <c r="C906" s="38">
        <f>B906+VLOOKUP(B906,'Master FWDPoints'!$A:$D,4,FALSE)</f>
        <v>40955</v>
      </c>
      <c r="D906" s="38">
        <f>C906+VLOOKUP(C906,'Master FWDPoints'!$A:$D,4,FALSE)</f>
        <v>40987</v>
      </c>
      <c r="E906" s="38">
        <f>D906+VLOOKUP(D906,'Master FWDPoints'!$A:$D,4,FALSE)</f>
        <v>41019</v>
      </c>
      <c r="F906" s="38">
        <f>E906+VLOOKUP(E906,'Master FWDPoints'!$A:$D,4,FALSE)</f>
        <v>41052</v>
      </c>
      <c r="G906" s="38">
        <f>F906+VLOOKUP(F906,'Master FWDPoints'!$A:$D,4,FALSE)</f>
        <v>41082</v>
      </c>
      <c r="H906" s="38">
        <f>G906+VLOOKUP(G906,'Master FWDPoints'!$A:$D,4,FALSE)</f>
        <v>41115</v>
      </c>
      <c r="I906" s="38">
        <f>H906+VLOOKUP(H906,'Master FWDPoints'!$A:$D,4,FALSE)</f>
        <v>41145</v>
      </c>
      <c r="J906" s="38">
        <f>I906+VLOOKUP(I906,'Master FWDPoints'!$A:$D,4,FALSE)</f>
        <v>41179</v>
      </c>
      <c r="K906" s="38">
        <f>J906+VLOOKUP(J906,'Master FWDPoints'!$A:$D,4,FALSE)</f>
        <v>41213</v>
      </c>
      <c r="L906" s="38">
        <f>K906+VLOOKUP(K906,'Master FWDPoints'!$A:$D,4,FALSE)</f>
        <v>41243</v>
      </c>
      <c r="M906" s="44">
        <f>$A906+VLOOKUP($A906,'Master FWDPoints'!$G:$K,4,FALSE)</f>
        <v>41256</v>
      </c>
      <c r="O906" s="8">
        <f>+VLOOKUP(A906,'Master FWDPoints'!$A:$D,2,FALSE)</f>
        <v>1.85</v>
      </c>
      <c r="P906" s="8">
        <f>+VLOOKUP(B906,'Master FWDPoints'!$A:$D,2,FALSE)</f>
        <v>1.51</v>
      </c>
      <c r="Q906" s="8">
        <f>+VLOOKUP(C906,'Master FWDPoints'!$A:$D,2,FALSE)</f>
        <v>1.5</v>
      </c>
      <c r="R906" s="8">
        <f>+VLOOKUP(D906,'Master FWDPoints'!$A:$D,2,FALSE)</f>
        <v>1.55</v>
      </c>
      <c r="S906" s="8">
        <f>+VLOOKUP(E906,'Master FWDPoints'!$A:$D,2,FALSE)</f>
        <v>1.75</v>
      </c>
      <c r="T906" s="8">
        <f>+VLOOKUP(F906,'Master FWDPoints'!$A:$D,2,FALSE)</f>
        <v>2</v>
      </c>
      <c r="U906" s="8">
        <f>+VLOOKUP(G906,'Master FWDPoints'!$A:$D,2,FALSE)</f>
        <v>2.2000000000000002</v>
      </c>
      <c r="V906" s="8">
        <f>+VLOOKUP(H906,'Master FWDPoints'!$A:$D,2,FALSE)</f>
        <v>2.4</v>
      </c>
      <c r="W906" s="8">
        <f>+VLOOKUP(I906,'Master FWDPoints'!$A:$D,2,FALSE)</f>
        <v>2.15</v>
      </c>
      <c r="X906" s="8">
        <f>+VLOOKUP(J906,'Master FWDPoints'!$A:$D,2,FALSE)</f>
        <v>2.4</v>
      </c>
      <c r="Y906" s="8">
        <f>+VLOOKUP(K906,'Master FWDPoints'!$A:$D,2,FALSE)</f>
        <v>1.8599999999999999</v>
      </c>
      <c r="Z906" s="8">
        <f>+VLOOKUP(L906,'Master FWDPoints'!$A:$D,2,FALSE)*(M906-L906)/VLOOKUP(L906,'Master FWDPoints'!$A:$D,4,FALSE)</f>
        <v>0.8125</v>
      </c>
      <c r="AA906" s="8">
        <f>+VLOOKUP(A906,'Master FWDPoints'!$G:$J,2,FALSE)</f>
        <v>15.5</v>
      </c>
      <c r="AB906" s="8">
        <f t="shared" si="42"/>
        <v>21.982499999999998</v>
      </c>
      <c r="AC906" s="8">
        <f t="shared" si="43"/>
        <v>6.4824999999999982</v>
      </c>
      <c r="AD906" s="8">
        <f t="shared" si="44"/>
        <v>13.65</v>
      </c>
    </row>
    <row r="907" spans="1:30">
      <c r="A907" s="35">
        <v>40886</v>
      </c>
      <c r="B907" s="37">
        <f>A907+VLOOKUP(A907,'Master FWDPoints'!$A:$D,4,FALSE)</f>
        <v>40920</v>
      </c>
      <c r="C907" s="38">
        <f>B907+VLOOKUP(B907,'Master FWDPoints'!$A:$D,4,FALSE)</f>
        <v>40954</v>
      </c>
      <c r="D907" s="38">
        <f>C907+VLOOKUP(C907,'Master FWDPoints'!$A:$D,4,FALSE)</f>
        <v>40984</v>
      </c>
      <c r="E907" s="38">
        <f>D907+VLOOKUP(D907,'Master FWDPoints'!$A:$D,4,FALSE)</f>
        <v>41018</v>
      </c>
      <c r="F907" s="38">
        <f>E907+VLOOKUP(E907,'Master FWDPoints'!$A:$D,4,FALSE)</f>
        <v>41051</v>
      </c>
      <c r="G907" s="38">
        <f>F907+VLOOKUP(F907,'Master FWDPoints'!$A:$D,4,FALSE)</f>
        <v>41082</v>
      </c>
      <c r="H907" s="38">
        <f>G907+VLOOKUP(G907,'Master FWDPoints'!$A:$D,4,FALSE)</f>
        <v>41115</v>
      </c>
      <c r="I907" s="38">
        <f>H907+VLOOKUP(H907,'Master FWDPoints'!$A:$D,4,FALSE)</f>
        <v>41145</v>
      </c>
      <c r="J907" s="38">
        <f>I907+VLOOKUP(I907,'Master FWDPoints'!$A:$D,4,FALSE)</f>
        <v>41179</v>
      </c>
      <c r="K907" s="38">
        <f>J907+VLOOKUP(J907,'Master FWDPoints'!$A:$D,4,FALSE)</f>
        <v>41213</v>
      </c>
      <c r="L907" s="38">
        <f>K907+VLOOKUP(K907,'Master FWDPoints'!$A:$D,4,FALSE)</f>
        <v>41243</v>
      </c>
      <c r="M907" s="44">
        <f>$A907+VLOOKUP($A907,'Master FWDPoints'!$G:$K,4,FALSE)</f>
        <v>41255</v>
      </c>
      <c r="O907" s="8">
        <f>+VLOOKUP(A907,'Master FWDPoints'!$A:$D,2,FALSE)</f>
        <v>2</v>
      </c>
      <c r="P907" s="8">
        <f>+VLOOKUP(B907,'Master FWDPoints'!$A:$D,2,FALSE)</f>
        <v>1.8</v>
      </c>
      <c r="Q907" s="8">
        <f>+VLOOKUP(C907,'Master FWDPoints'!$A:$D,2,FALSE)</f>
        <v>1.9</v>
      </c>
      <c r="R907" s="8">
        <f>+VLOOKUP(D907,'Master FWDPoints'!$A:$D,2,FALSE)</f>
        <v>1.75</v>
      </c>
      <c r="S907" s="8">
        <f>+VLOOKUP(E907,'Master FWDPoints'!$A:$D,2,FALSE)</f>
        <v>2</v>
      </c>
      <c r="T907" s="8">
        <f>+VLOOKUP(F907,'Master FWDPoints'!$A:$D,2,FALSE)</f>
        <v>2.1</v>
      </c>
      <c r="U907" s="8">
        <f>+VLOOKUP(G907,'Master FWDPoints'!$A:$D,2,FALSE)</f>
        <v>2.2000000000000002</v>
      </c>
      <c r="V907" s="8">
        <f>+VLOOKUP(H907,'Master FWDPoints'!$A:$D,2,FALSE)</f>
        <v>2.4</v>
      </c>
      <c r="W907" s="8">
        <f>+VLOOKUP(I907,'Master FWDPoints'!$A:$D,2,FALSE)</f>
        <v>2.15</v>
      </c>
      <c r="X907" s="8">
        <f>+VLOOKUP(J907,'Master FWDPoints'!$A:$D,2,FALSE)</f>
        <v>2.4</v>
      </c>
      <c r="Y907" s="8">
        <f>+VLOOKUP(K907,'Master FWDPoints'!$A:$D,2,FALSE)</f>
        <v>1.8599999999999999</v>
      </c>
      <c r="Z907" s="8">
        <f>+VLOOKUP(L907,'Master FWDPoints'!$A:$D,2,FALSE)*(M907-L907)/VLOOKUP(L907,'Master FWDPoints'!$A:$D,4,FALSE)</f>
        <v>0.75</v>
      </c>
      <c r="AA907" s="8">
        <f>+VLOOKUP(A907,'Master FWDPoints'!$G:$J,2,FALSE)</f>
        <v>14.85</v>
      </c>
      <c r="AB907" s="8">
        <f t="shared" si="42"/>
        <v>23.309999999999995</v>
      </c>
      <c r="AC907" s="8">
        <f t="shared" si="43"/>
        <v>8.4599999999999955</v>
      </c>
      <c r="AD907" s="8">
        <f t="shared" si="44"/>
        <v>12.85</v>
      </c>
    </row>
    <row r="908" spans="1:30">
      <c r="A908" s="35">
        <v>40885</v>
      </c>
      <c r="B908" s="37">
        <f>A908+VLOOKUP(A908,'Master FWDPoints'!$A:$D,4,FALSE)</f>
        <v>40919</v>
      </c>
      <c r="C908" s="38">
        <f>B908+VLOOKUP(B908,'Master FWDPoints'!$A:$D,4,FALSE)</f>
        <v>40949</v>
      </c>
      <c r="D908" s="38">
        <f>C908+VLOOKUP(C908,'Master FWDPoints'!$A:$D,4,FALSE)</f>
        <v>40981</v>
      </c>
      <c r="E908" s="38">
        <f>D908+VLOOKUP(D908,'Master FWDPoints'!$A:$D,4,FALSE)</f>
        <v>41012</v>
      </c>
      <c r="F908" s="38">
        <f>E908+VLOOKUP(E908,'Master FWDPoints'!$A:$D,4,FALSE)</f>
        <v>41045</v>
      </c>
      <c r="G908" s="38">
        <f>F908+VLOOKUP(F908,'Master FWDPoints'!$A:$D,4,FALSE)</f>
        <v>41075</v>
      </c>
      <c r="H908" s="38">
        <f>G908+VLOOKUP(G908,'Master FWDPoints'!$A:$D,4,FALSE)</f>
        <v>41108</v>
      </c>
      <c r="I908" s="38">
        <f>H908+VLOOKUP(H908,'Master FWDPoints'!$A:$D,4,FALSE)</f>
        <v>41138</v>
      </c>
      <c r="J908" s="38">
        <f>I908+VLOOKUP(I908,'Master FWDPoints'!$A:$D,4,FALSE)</f>
        <v>41172</v>
      </c>
      <c r="K908" s="38">
        <f>J908+VLOOKUP(J908,'Master FWDPoints'!$A:$D,4,FALSE)</f>
        <v>41205</v>
      </c>
      <c r="L908" s="38">
        <f>K908+VLOOKUP(K908,'Master FWDPoints'!$A:$D,4,FALSE)</f>
        <v>41236</v>
      </c>
      <c r="M908" s="44">
        <f>$A908+VLOOKUP($A908,'Master FWDPoints'!$G:$K,4,FALSE)</f>
        <v>41254</v>
      </c>
      <c r="O908" s="8">
        <f>+VLOOKUP(A908,'Master FWDPoints'!$A:$D,2,FALSE)</f>
        <v>1.85</v>
      </c>
      <c r="P908" s="8">
        <f>+VLOOKUP(B908,'Master FWDPoints'!$A:$D,2,FALSE)</f>
        <v>1.6</v>
      </c>
      <c r="Q908" s="8">
        <f>+VLOOKUP(C908,'Master FWDPoints'!$A:$D,2,FALSE)</f>
        <v>1.65</v>
      </c>
      <c r="R908" s="8">
        <f>+VLOOKUP(D908,'Master FWDPoints'!$A:$D,2,FALSE)</f>
        <v>1.85</v>
      </c>
      <c r="S908" s="8">
        <f>+VLOOKUP(E908,'Master FWDPoints'!$A:$D,2,FALSE)</f>
        <v>1.85</v>
      </c>
      <c r="T908" s="8">
        <f>+VLOOKUP(F908,'Master FWDPoints'!$A:$D,2,FALSE)</f>
        <v>2.2000000000000002</v>
      </c>
      <c r="U908" s="8">
        <f>+VLOOKUP(G908,'Master FWDPoints'!$A:$D,2,FALSE)</f>
        <v>2.2000000000000002</v>
      </c>
      <c r="V908" s="8">
        <f>+VLOOKUP(H908,'Master FWDPoints'!$A:$D,2,FALSE)</f>
        <v>1.95</v>
      </c>
      <c r="W908" s="8">
        <f>+VLOOKUP(I908,'Master FWDPoints'!$A:$D,2,FALSE)</f>
        <v>2.2000000000000002</v>
      </c>
      <c r="X908" s="8">
        <f>+VLOOKUP(J908,'Master FWDPoints'!$A:$D,2,FALSE)</f>
        <v>2.2000000000000002</v>
      </c>
      <c r="Y908" s="8">
        <f>+VLOOKUP(K908,'Master FWDPoints'!$A:$D,2,FALSE)</f>
        <v>2.21</v>
      </c>
      <c r="Z908" s="8">
        <f>+VLOOKUP(L908,'Master FWDPoints'!$A:$D,2,FALSE)*(M908-L908)/VLOOKUP(L908,'Master FWDPoints'!$A:$D,4,FALSE)</f>
        <v>1.0363636363636362</v>
      </c>
      <c r="AA908" s="8">
        <f>+VLOOKUP(A908,'Master FWDPoints'!$G:$J,2,FALSE)</f>
        <v>14.75</v>
      </c>
      <c r="AB908" s="8">
        <f t="shared" si="42"/>
        <v>22.796363636363633</v>
      </c>
      <c r="AC908" s="8">
        <f t="shared" si="43"/>
        <v>8.0463636363636333</v>
      </c>
      <c r="AD908" s="8">
        <f t="shared" si="44"/>
        <v>12.9</v>
      </c>
    </row>
    <row r="909" spans="1:30">
      <c r="A909" s="35">
        <v>40884</v>
      </c>
      <c r="B909" s="37">
        <f>A909+VLOOKUP(A909,'Master FWDPoints'!$A:$D,4,FALSE)</f>
        <v>40919</v>
      </c>
      <c r="C909" s="38">
        <f>B909+VLOOKUP(B909,'Master FWDPoints'!$A:$D,4,FALSE)</f>
        <v>40949</v>
      </c>
      <c r="D909" s="38">
        <f>C909+VLOOKUP(C909,'Master FWDPoints'!$A:$D,4,FALSE)</f>
        <v>40981</v>
      </c>
      <c r="E909" s="38">
        <f>D909+VLOOKUP(D909,'Master FWDPoints'!$A:$D,4,FALSE)</f>
        <v>41012</v>
      </c>
      <c r="F909" s="38">
        <f>E909+VLOOKUP(E909,'Master FWDPoints'!$A:$D,4,FALSE)</f>
        <v>41045</v>
      </c>
      <c r="G909" s="38">
        <f>F909+VLOOKUP(F909,'Master FWDPoints'!$A:$D,4,FALSE)</f>
        <v>41075</v>
      </c>
      <c r="H909" s="38">
        <f>G909+VLOOKUP(G909,'Master FWDPoints'!$A:$D,4,FALSE)</f>
        <v>41108</v>
      </c>
      <c r="I909" s="38">
        <f>H909+VLOOKUP(H909,'Master FWDPoints'!$A:$D,4,FALSE)</f>
        <v>41138</v>
      </c>
      <c r="J909" s="38">
        <f>I909+VLOOKUP(I909,'Master FWDPoints'!$A:$D,4,FALSE)</f>
        <v>41172</v>
      </c>
      <c r="K909" s="38">
        <f>J909+VLOOKUP(J909,'Master FWDPoints'!$A:$D,4,FALSE)</f>
        <v>41205</v>
      </c>
      <c r="L909" s="38">
        <f>K909+VLOOKUP(K909,'Master FWDPoints'!$A:$D,4,FALSE)</f>
        <v>41236</v>
      </c>
      <c r="M909" s="44">
        <f>$A909+VLOOKUP($A909,'Master FWDPoints'!$G:$K,4,FALSE)</f>
        <v>41254</v>
      </c>
      <c r="O909" s="8">
        <f>+VLOOKUP(A909,'Master FWDPoints'!$A:$D,2,FALSE)</f>
        <v>1.95</v>
      </c>
      <c r="P909" s="8">
        <f>+VLOOKUP(B909,'Master FWDPoints'!$A:$D,2,FALSE)</f>
        <v>1.6</v>
      </c>
      <c r="Q909" s="8">
        <f>+VLOOKUP(C909,'Master FWDPoints'!$A:$D,2,FALSE)</f>
        <v>1.65</v>
      </c>
      <c r="R909" s="8">
        <f>+VLOOKUP(D909,'Master FWDPoints'!$A:$D,2,FALSE)</f>
        <v>1.85</v>
      </c>
      <c r="S909" s="8">
        <f>+VLOOKUP(E909,'Master FWDPoints'!$A:$D,2,FALSE)</f>
        <v>1.85</v>
      </c>
      <c r="T909" s="8">
        <f>+VLOOKUP(F909,'Master FWDPoints'!$A:$D,2,FALSE)</f>
        <v>2.2000000000000002</v>
      </c>
      <c r="U909" s="8">
        <f>+VLOOKUP(G909,'Master FWDPoints'!$A:$D,2,FALSE)</f>
        <v>2.2000000000000002</v>
      </c>
      <c r="V909" s="8">
        <f>+VLOOKUP(H909,'Master FWDPoints'!$A:$D,2,FALSE)</f>
        <v>1.95</v>
      </c>
      <c r="W909" s="8">
        <f>+VLOOKUP(I909,'Master FWDPoints'!$A:$D,2,FALSE)</f>
        <v>2.2000000000000002</v>
      </c>
      <c r="X909" s="8">
        <f>+VLOOKUP(J909,'Master FWDPoints'!$A:$D,2,FALSE)</f>
        <v>2.2000000000000002</v>
      </c>
      <c r="Y909" s="8">
        <f>+VLOOKUP(K909,'Master FWDPoints'!$A:$D,2,FALSE)</f>
        <v>2.21</v>
      </c>
      <c r="Z909" s="8">
        <f>+VLOOKUP(L909,'Master FWDPoints'!$A:$D,2,FALSE)*(M909-L909)/VLOOKUP(L909,'Master FWDPoints'!$A:$D,4,FALSE)</f>
        <v>1.0363636363636362</v>
      </c>
      <c r="AA909" s="8">
        <f>+VLOOKUP(A909,'Master FWDPoints'!$G:$J,2,FALSE)</f>
        <v>15.2</v>
      </c>
      <c r="AB909" s="8">
        <f t="shared" si="42"/>
        <v>22.896363636363631</v>
      </c>
      <c r="AC909" s="8">
        <f t="shared" si="43"/>
        <v>7.6963636363636319</v>
      </c>
      <c r="AD909" s="8">
        <f t="shared" si="44"/>
        <v>13.25</v>
      </c>
    </row>
    <row r="910" spans="1:30">
      <c r="A910" s="35">
        <v>40883</v>
      </c>
      <c r="B910" s="37">
        <f>A910+VLOOKUP(A910,'Master FWDPoints'!$A:$D,4,FALSE)</f>
        <v>40914</v>
      </c>
      <c r="C910" s="38">
        <f>B910+VLOOKUP(B910,'Master FWDPoints'!$A:$D,4,FALSE)</f>
        <v>40948</v>
      </c>
      <c r="D910" s="38">
        <f>C910+VLOOKUP(C910,'Master FWDPoints'!$A:$D,4,FALSE)</f>
        <v>40980</v>
      </c>
      <c r="E910" s="38">
        <f>D910+VLOOKUP(D910,'Master FWDPoints'!$A:$D,4,FALSE)</f>
        <v>41012</v>
      </c>
      <c r="F910" s="38">
        <f>E910+VLOOKUP(E910,'Master FWDPoints'!$A:$D,4,FALSE)</f>
        <v>41045</v>
      </c>
      <c r="G910" s="38">
        <f>F910+VLOOKUP(F910,'Master FWDPoints'!$A:$D,4,FALSE)</f>
        <v>41075</v>
      </c>
      <c r="H910" s="38">
        <f>G910+VLOOKUP(G910,'Master FWDPoints'!$A:$D,4,FALSE)</f>
        <v>41108</v>
      </c>
      <c r="I910" s="38">
        <f>H910+VLOOKUP(H910,'Master FWDPoints'!$A:$D,4,FALSE)</f>
        <v>41138</v>
      </c>
      <c r="J910" s="38">
        <f>I910+VLOOKUP(I910,'Master FWDPoints'!$A:$D,4,FALSE)</f>
        <v>41172</v>
      </c>
      <c r="K910" s="38">
        <f>J910+VLOOKUP(J910,'Master FWDPoints'!$A:$D,4,FALSE)</f>
        <v>41205</v>
      </c>
      <c r="L910" s="38">
        <f>K910+VLOOKUP(K910,'Master FWDPoints'!$A:$D,4,FALSE)</f>
        <v>41236</v>
      </c>
      <c r="M910" s="44">
        <f>$A910+VLOOKUP($A910,'Master FWDPoints'!$G:$K,4,FALSE)</f>
        <v>41250</v>
      </c>
      <c r="O910" s="8">
        <f>+VLOOKUP(A910,'Master FWDPoints'!$A:$D,2,FALSE)</f>
        <v>1.65</v>
      </c>
      <c r="P910" s="8">
        <f>+VLOOKUP(B910,'Master FWDPoints'!$A:$D,2,FALSE)</f>
        <v>2</v>
      </c>
      <c r="Q910" s="8">
        <f>+VLOOKUP(C910,'Master FWDPoints'!$A:$D,2,FALSE)</f>
        <v>1.9</v>
      </c>
      <c r="R910" s="8">
        <f>+VLOOKUP(D910,'Master FWDPoints'!$A:$D,2,FALSE)</f>
        <v>1.85</v>
      </c>
      <c r="S910" s="8">
        <f>+VLOOKUP(E910,'Master FWDPoints'!$A:$D,2,FALSE)</f>
        <v>1.85</v>
      </c>
      <c r="T910" s="8">
        <f>+VLOOKUP(F910,'Master FWDPoints'!$A:$D,2,FALSE)</f>
        <v>2.2000000000000002</v>
      </c>
      <c r="U910" s="8">
        <f>+VLOOKUP(G910,'Master FWDPoints'!$A:$D,2,FALSE)</f>
        <v>2.2000000000000002</v>
      </c>
      <c r="V910" s="8">
        <f>+VLOOKUP(H910,'Master FWDPoints'!$A:$D,2,FALSE)</f>
        <v>1.95</v>
      </c>
      <c r="W910" s="8">
        <f>+VLOOKUP(I910,'Master FWDPoints'!$A:$D,2,FALSE)</f>
        <v>2.2000000000000002</v>
      </c>
      <c r="X910" s="8">
        <f>+VLOOKUP(J910,'Master FWDPoints'!$A:$D,2,FALSE)</f>
        <v>2.2000000000000002</v>
      </c>
      <c r="Y910" s="8">
        <f>+VLOOKUP(K910,'Master FWDPoints'!$A:$D,2,FALSE)</f>
        <v>2.21</v>
      </c>
      <c r="Z910" s="8">
        <f>+VLOOKUP(L910,'Master FWDPoints'!$A:$D,2,FALSE)*(M910-L910)/VLOOKUP(L910,'Master FWDPoints'!$A:$D,4,FALSE)</f>
        <v>0.80606060606060603</v>
      </c>
      <c r="AA910" s="8">
        <f>+VLOOKUP(A910,'Master FWDPoints'!$G:$J,2,FALSE)</f>
        <v>14.75</v>
      </c>
      <c r="AB910" s="8">
        <f t="shared" si="42"/>
        <v>23.016060606060602</v>
      </c>
      <c r="AC910" s="8">
        <f t="shared" si="43"/>
        <v>8.2660606060606021</v>
      </c>
      <c r="AD910" s="8">
        <f t="shared" si="44"/>
        <v>13.1</v>
      </c>
    </row>
    <row r="911" spans="1:30">
      <c r="A911" s="35">
        <v>40882</v>
      </c>
      <c r="B911" s="37">
        <f>A911+VLOOKUP(A911,'Master FWDPoints'!$A:$D,4,FALSE)</f>
        <v>40914</v>
      </c>
      <c r="C911" s="38">
        <f>B911+VLOOKUP(B911,'Master FWDPoints'!$A:$D,4,FALSE)</f>
        <v>40948</v>
      </c>
      <c r="D911" s="38">
        <f>C911+VLOOKUP(C911,'Master FWDPoints'!$A:$D,4,FALSE)</f>
        <v>40980</v>
      </c>
      <c r="E911" s="38">
        <f>D911+VLOOKUP(D911,'Master FWDPoints'!$A:$D,4,FALSE)</f>
        <v>41012</v>
      </c>
      <c r="F911" s="38">
        <f>E911+VLOOKUP(E911,'Master FWDPoints'!$A:$D,4,FALSE)</f>
        <v>41045</v>
      </c>
      <c r="G911" s="38">
        <f>F911+VLOOKUP(F911,'Master FWDPoints'!$A:$D,4,FALSE)</f>
        <v>41075</v>
      </c>
      <c r="H911" s="38">
        <f>G911+VLOOKUP(G911,'Master FWDPoints'!$A:$D,4,FALSE)</f>
        <v>41108</v>
      </c>
      <c r="I911" s="38">
        <f>H911+VLOOKUP(H911,'Master FWDPoints'!$A:$D,4,FALSE)</f>
        <v>41138</v>
      </c>
      <c r="J911" s="38">
        <f>I911+VLOOKUP(I911,'Master FWDPoints'!$A:$D,4,FALSE)</f>
        <v>41172</v>
      </c>
      <c r="K911" s="38">
        <f>J911+VLOOKUP(J911,'Master FWDPoints'!$A:$D,4,FALSE)</f>
        <v>41205</v>
      </c>
      <c r="L911" s="38">
        <f>K911+VLOOKUP(K911,'Master FWDPoints'!$A:$D,4,FALSE)</f>
        <v>41236</v>
      </c>
      <c r="M911" s="44">
        <f>$A911+VLOOKUP($A911,'Master FWDPoints'!$G:$K,4,FALSE)</f>
        <v>41249</v>
      </c>
      <c r="O911" s="8">
        <f>+VLOOKUP(A911,'Master FWDPoints'!$A:$D,2,FALSE)</f>
        <v>1.65</v>
      </c>
      <c r="P911" s="8">
        <f>+VLOOKUP(B911,'Master FWDPoints'!$A:$D,2,FALSE)</f>
        <v>2</v>
      </c>
      <c r="Q911" s="8">
        <f>+VLOOKUP(C911,'Master FWDPoints'!$A:$D,2,FALSE)</f>
        <v>1.9</v>
      </c>
      <c r="R911" s="8">
        <f>+VLOOKUP(D911,'Master FWDPoints'!$A:$D,2,FALSE)</f>
        <v>1.85</v>
      </c>
      <c r="S911" s="8">
        <f>+VLOOKUP(E911,'Master FWDPoints'!$A:$D,2,FALSE)</f>
        <v>1.85</v>
      </c>
      <c r="T911" s="8">
        <f>+VLOOKUP(F911,'Master FWDPoints'!$A:$D,2,FALSE)</f>
        <v>2.2000000000000002</v>
      </c>
      <c r="U911" s="8">
        <f>+VLOOKUP(G911,'Master FWDPoints'!$A:$D,2,FALSE)</f>
        <v>2.2000000000000002</v>
      </c>
      <c r="V911" s="8">
        <f>+VLOOKUP(H911,'Master FWDPoints'!$A:$D,2,FALSE)</f>
        <v>1.95</v>
      </c>
      <c r="W911" s="8">
        <f>+VLOOKUP(I911,'Master FWDPoints'!$A:$D,2,FALSE)</f>
        <v>2.2000000000000002</v>
      </c>
      <c r="X911" s="8">
        <f>+VLOOKUP(J911,'Master FWDPoints'!$A:$D,2,FALSE)</f>
        <v>2.2000000000000002</v>
      </c>
      <c r="Y911" s="8">
        <f>+VLOOKUP(K911,'Master FWDPoints'!$A:$D,2,FALSE)</f>
        <v>2.21</v>
      </c>
      <c r="Z911" s="8">
        <f>+VLOOKUP(L911,'Master FWDPoints'!$A:$D,2,FALSE)*(M911-L911)/VLOOKUP(L911,'Master FWDPoints'!$A:$D,4,FALSE)</f>
        <v>0.74848484848484842</v>
      </c>
      <c r="AA911" s="8">
        <f>+VLOOKUP(A911,'Master FWDPoints'!$G:$J,2,FALSE)</f>
        <v>14.45</v>
      </c>
      <c r="AB911" s="8">
        <f t="shared" si="42"/>
        <v>22.958484848484847</v>
      </c>
      <c r="AC911" s="8">
        <f t="shared" si="43"/>
        <v>8.5084848484848479</v>
      </c>
      <c r="AD911" s="8">
        <f t="shared" si="44"/>
        <v>12.799999999999999</v>
      </c>
    </row>
    <row r="912" spans="1:30">
      <c r="A912" s="35">
        <v>40879</v>
      </c>
      <c r="B912" s="37">
        <f>A912+VLOOKUP(A912,'Master FWDPoints'!$A:$D,4,FALSE)</f>
        <v>40913</v>
      </c>
      <c r="C912" s="38">
        <f>B912+VLOOKUP(B912,'Master FWDPoints'!$A:$D,4,FALSE)</f>
        <v>40947</v>
      </c>
      <c r="D912" s="38">
        <f>C912+VLOOKUP(C912,'Master FWDPoints'!$A:$D,4,FALSE)</f>
        <v>40977</v>
      </c>
      <c r="E912" s="38">
        <f>D912+VLOOKUP(D912,'Master FWDPoints'!$A:$D,4,FALSE)</f>
        <v>41011</v>
      </c>
      <c r="F912" s="38">
        <f>E912+VLOOKUP(E912,'Master FWDPoints'!$A:$D,4,FALSE)</f>
        <v>41044</v>
      </c>
      <c r="G912" s="38">
        <f>F912+VLOOKUP(F912,'Master FWDPoints'!$A:$D,4,FALSE)</f>
        <v>41075</v>
      </c>
      <c r="H912" s="38">
        <f>G912+VLOOKUP(G912,'Master FWDPoints'!$A:$D,4,FALSE)</f>
        <v>41108</v>
      </c>
      <c r="I912" s="38">
        <f>H912+VLOOKUP(H912,'Master FWDPoints'!$A:$D,4,FALSE)</f>
        <v>41138</v>
      </c>
      <c r="J912" s="38">
        <f>I912+VLOOKUP(I912,'Master FWDPoints'!$A:$D,4,FALSE)</f>
        <v>41172</v>
      </c>
      <c r="K912" s="38">
        <f>J912+VLOOKUP(J912,'Master FWDPoints'!$A:$D,4,FALSE)</f>
        <v>41205</v>
      </c>
      <c r="L912" s="38">
        <f>K912+VLOOKUP(K912,'Master FWDPoints'!$A:$D,4,FALSE)</f>
        <v>41236</v>
      </c>
      <c r="M912" s="44">
        <f>$A912+VLOOKUP($A912,'Master FWDPoints'!$G:$K,4,FALSE)</f>
        <v>41248</v>
      </c>
      <c r="O912" s="8">
        <f>+VLOOKUP(A912,'Master FWDPoints'!$A:$D,2,FALSE)</f>
        <v>1.65</v>
      </c>
      <c r="P912" s="8">
        <f>+VLOOKUP(B912,'Master FWDPoints'!$A:$D,2,FALSE)</f>
        <v>1.85</v>
      </c>
      <c r="Q912" s="8">
        <f>+VLOOKUP(C912,'Master FWDPoints'!$A:$D,2,FALSE)</f>
        <v>1.85</v>
      </c>
      <c r="R912" s="8">
        <f>+VLOOKUP(D912,'Master FWDPoints'!$A:$D,2,FALSE)</f>
        <v>1.85</v>
      </c>
      <c r="S912" s="8">
        <f>+VLOOKUP(E912,'Master FWDPoints'!$A:$D,2,FALSE)</f>
        <v>1.75</v>
      </c>
      <c r="T912" s="8">
        <f>+VLOOKUP(F912,'Master FWDPoints'!$A:$D,2,FALSE)</f>
        <v>2.15</v>
      </c>
      <c r="U912" s="8">
        <f>+VLOOKUP(G912,'Master FWDPoints'!$A:$D,2,FALSE)</f>
        <v>2.2000000000000002</v>
      </c>
      <c r="V912" s="8">
        <f>+VLOOKUP(H912,'Master FWDPoints'!$A:$D,2,FALSE)</f>
        <v>1.95</v>
      </c>
      <c r="W912" s="8">
        <f>+VLOOKUP(I912,'Master FWDPoints'!$A:$D,2,FALSE)</f>
        <v>2.2000000000000002</v>
      </c>
      <c r="X912" s="8">
        <f>+VLOOKUP(J912,'Master FWDPoints'!$A:$D,2,FALSE)</f>
        <v>2.2000000000000002</v>
      </c>
      <c r="Y912" s="8">
        <f>+VLOOKUP(K912,'Master FWDPoints'!$A:$D,2,FALSE)</f>
        <v>2.21</v>
      </c>
      <c r="Z912" s="8">
        <f>+VLOOKUP(L912,'Master FWDPoints'!$A:$D,2,FALSE)*(M912-L912)/VLOOKUP(L912,'Master FWDPoints'!$A:$D,4,FALSE)</f>
        <v>0.69090909090909081</v>
      </c>
      <c r="AA912" s="8">
        <f>+VLOOKUP(A912,'Master FWDPoints'!$G:$J,2,FALSE)</f>
        <v>15</v>
      </c>
      <c r="AB912" s="8">
        <f t="shared" si="42"/>
        <v>22.550909090909091</v>
      </c>
      <c r="AC912" s="8">
        <f t="shared" si="43"/>
        <v>7.5509090909090908</v>
      </c>
      <c r="AD912" s="8">
        <f t="shared" si="44"/>
        <v>13.35</v>
      </c>
    </row>
    <row r="913" spans="1:30">
      <c r="A913" s="35">
        <v>40878</v>
      </c>
      <c r="B913" s="37">
        <f>A913+VLOOKUP(A913,'Master FWDPoints'!$A:$D,4,FALSE)</f>
        <v>40912</v>
      </c>
      <c r="C913" s="38">
        <f>B913+VLOOKUP(B913,'Master FWDPoints'!$A:$D,4,FALSE)</f>
        <v>40942</v>
      </c>
      <c r="D913" s="38">
        <f>C913+VLOOKUP(C913,'Master FWDPoints'!$A:$D,4,FALSE)</f>
        <v>40974</v>
      </c>
      <c r="E913" s="38">
        <f>D913+VLOOKUP(D913,'Master FWDPoints'!$A:$D,4,FALSE)</f>
        <v>41004</v>
      </c>
      <c r="F913" s="38">
        <f>E913+VLOOKUP(E913,'Master FWDPoints'!$A:$D,4,FALSE)</f>
        <v>41038</v>
      </c>
      <c r="G913" s="38">
        <f>F913+VLOOKUP(F913,'Master FWDPoints'!$A:$D,4,FALSE)</f>
        <v>41068</v>
      </c>
      <c r="H913" s="38">
        <f>G913+VLOOKUP(G913,'Master FWDPoints'!$A:$D,4,FALSE)</f>
        <v>41101</v>
      </c>
      <c r="I913" s="38">
        <f>H913+VLOOKUP(H913,'Master FWDPoints'!$A:$D,4,FALSE)</f>
        <v>41131</v>
      </c>
      <c r="J913" s="38">
        <f>I913+VLOOKUP(I913,'Master FWDPoints'!$A:$D,4,FALSE)</f>
        <v>41165</v>
      </c>
      <c r="K913" s="38">
        <f>J913+VLOOKUP(J913,'Master FWDPoints'!$A:$D,4,FALSE)</f>
        <v>41201</v>
      </c>
      <c r="L913" s="38">
        <f>K913+VLOOKUP(K913,'Master FWDPoints'!$A:$D,4,FALSE)</f>
        <v>41235</v>
      </c>
      <c r="M913" s="44">
        <f>$A913+VLOOKUP($A913,'Master FWDPoints'!$G:$K,4,FALSE)</f>
        <v>41247</v>
      </c>
      <c r="O913" s="8">
        <f>+VLOOKUP(A913,'Master FWDPoints'!$A:$D,2,FALSE)</f>
        <v>1.9</v>
      </c>
      <c r="P913" s="8">
        <f>+VLOOKUP(B913,'Master FWDPoints'!$A:$D,2,FALSE)</f>
        <v>1.8</v>
      </c>
      <c r="Q913" s="8">
        <f>+VLOOKUP(C913,'Master FWDPoints'!$A:$D,2,FALSE)</f>
        <v>1.9</v>
      </c>
      <c r="R913" s="8">
        <f>+VLOOKUP(D913,'Master FWDPoints'!$A:$D,2,FALSE)</f>
        <v>1.7</v>
      </c>
      <c r="S913" s="8">
        <f>+VLOOKUP(E913,'Master FWDPoints'!$A:$D,2,FALSE)</f>
        <v>1</v>
      </c>
      <c r="T913" s="8">
        <f>+VLOOKUP(F913,'Master FWDPoints'!$A:$D,2,FALSE)</f>
        <v>2.0499999999999998</v>
      </c>
      <c r="U913" s="8">
        <f>+VLOOKUP(G913,'Master FWDPoints'!$A:$D,2,FALSE)</f>
        <v>2.1</v>
      </c>
      <c r="V913" s="8">
        <f>+VLOOKUP(H913,'Master FWDPoints'!$A:$D,2,FALSE)</f>
        <v>1.9</v>
      </c>
      <c r="W913" s="8">
        <f>+VLOOKUP(I913,'Master FWDPoints'!$A:$D,2,FALSE)</f>
        <v>2.15</v>
      </c>
      <c r="X913" s="8">
        <f>+VLOOKUP(J913,'Master FWDPoints'!$A:$D,2,FALSE)</f>
        <v>2.5</v>
      </c>
      <c r="Y913" s="8">
        <f>+VLOOKUP(K913,'Master FWDPoints'!$A:$D,2,FALSE)</f>
        <v>2.2999999999999998</v>
      </c>
      <c r="Z913" s="8">
        <f>+VLOOKUP(L913,'Master FWDPoints'!$A:$D,2,FALSE)*(M913-L913)/VLOOKUP(L913,'Master FWDPoints'!$A:$D,4,FALSE)</f>
        <v>0.73124999999999996</v>
      </c>
      <c r="AA913" s="8">
        <f>+VLOOKUP(A913,'Master FWDPoints'!$G:$J,2,FALSE)</f>
        <v>14.6</v>
      </c>
      <c r="AB913" s="8">
        <f t="shared" si="42"/>
        <v>22.03125</v>
      </c>
      <c r="AC913" s="8">
        <f t="shared" si="43"/>
        <v>7.4312500000000004</v>
      </c>
      <c r="AD913" s="8">
        <f t="shared" si="44"/>
        <v>12.7</v>
      </c>
    </row>
    <row r="914" spans="1:30">
      <c r="A914" s="35">
        <v>40877</v>
      </c>
      <c r="B914" s="37">
        <f>A914+VLOOKUP(A914,'Master FWDPoints'!$A:$D,4,FALSE)</f>
        <v>40907</v>
      </c>
      <c r="C914" s="38">
        <f>B914+VLOOKUP(B914,'Master FWDPoints'!$A:$D,4,FALSE)</f>
        <v>40939</v>
      </c>
      <c r="D914" s="38">
        <f>C914+VLOOKUP(C914,'Master FWDPoints'!$A:$D,4,FALSE)</f>
        <v>40968</v>
      </c>
      <c r="E914" s="38">
        <f>D914+VLOOKUP(D914,'Master FWDPoints'!$A:$D,4,FALSE)</f>
        <v>40998</v>
      </c>
      <c r="F914" s="38">
        <f>E914+VLOOKUP(E914,'Master FWDPoints'!$A:$D,4,FALSE)</f>
        <v>41029</v>
      </c>
      <c r="G914" s="38">
        <f>F914+VLOOKUP(F914,'Master FWDPoints'!$A:$D,4,FALSE)</f>
        <v>41060</v>
      </c>
      <c r="H914" s="38">
        <f>G914+VLOOKUP(G914,'Master FWDPoints'!$A:$D,4,FALSE)</f>
        <v>41089</v>
      </c>
      <c r="I914" s="38">
        <f>H914+VLOOKUP(H914,'Master FWDPoints'!$A:$D,4,FALSE)</f>
        <v>41121</v>
      </c>
      <c r="J914" s="38">
        <f>I914+VLOOKUP(I914,'Master FWDPoints'!$A:$D,4,FALSE)</f>
        <v>41152</v>
      </c>
      <c r="K914" s="38">
        <f>J914+VLOOKUP(J914,'Master FWDPoints'!$A:$D,4,FALSE)</f>
        <v>41180</v>
      </c>
      <c r="L914" s="38">
        <f>K914+VLOOKUP(K914,'Master FWDPoints'!$A:$D,4,FALSE)</f>
        <v>41213</v>
      </c>
      <c r="M914" s="44">
        <f>$A914+VLOOKUP($A914,'Master FWDPoints'!$G:$K,4,FALSE)</f>
        <v>41243</v>
      </c>
      <c r="O914" s="8">
        <f>+VLOOKUP(A914,'Master FWDPoints'!$A:$D,2,FALSE)</f>
        <v>1.8</v>
      </c>
      <c r="P914" s="8">
        <f>+VLOOKUP(B914,'Master FWDPoints'!$A:$D,2,FALSE)</f>
        <v>2</v>
      </c>
      <c r="Q914" s="8">
        <f>+VLOOKUP(C914,'Master FWDPoints'!$A:$D,2,FALSE)</f>
        <v>1.5</v>
      </c>
      <c r="R914" s="8">
        <f>+VLOOKUP(D914,'Master FWDPoints'!$A:$D,2,FALSE)</f>
        <v>1.45</v>
      </c>
      <c r="S914" s="8">
        <f>+VLOOKUP(E914,'Master FWDPoints'!$A:$D,2,FALSE)</f>
        <v>1.65</v>
      </c>
      <c r="T914" s="8">
        <f>+VLOOKUP(F914,'Master FWDPoints'!$A:$D,2,FALSE)</f>
        <v>1.65</v>
      </c>
      <c r="U914" s="8">
        <f>+VLOOKUP(G914,'Master FWDPoints'!$A:$D,2,FALSE)</f>
        <v>1.94</v>
      </c>
      <c r="V914" s="8">
        <f>+VLOOKUP(H914,'Master FWDPoints'!$A:$D,2,FALSE)</f>
        <v>2.0499999999999998</v>
      </c>
      <c r="W914" s="8">
        <f>+VLOOKUP(I914,'Master FWDPoints'!$A:$D,2,FALSE)</f>
        <v>2.15</v>
      </c>
      <c r="X914" s="8">
        <f>+VLOOKUP(J914,'Master FWDPoints'!$A:$D,2,FALSE)</f>
        <v>2.15</v>
      </c>
      <c r="Y914" s="8">
        <f>+VLOOKUP(K914,'Master FWDPoints'!$A:$D,2,FALSE)</f>
        <v>2.25</v>
      </c>
      <c r="Z914" s="8">
        <f>+VLOOKUP(L914,'Master FWDPoints'!$A:$D,2,FALSE)*(M914-L914)/VLOOKUP(L914,'Master FWDPoints'!$A:$D,4,FALSE)</f>
        <v>1.8599999999999999</v>
      </c>
      <c r="AA914" s="8">
        <f>+VLOOKUP(A914,'Master FWDPoints'!$G:$J,2,FALSE)</f>
        <v>14.5</v>
      </c>
      <c r="AB914" s="8">
        <f t="shared" si="42"/>
        <v>22.449999999999996</v>
      </c>
      <c r="AC914" s="8">
        <f t="shared" si="43"/>
        <v>7.9499999999999957</v>
      </c>
      <c r="AD914" s="8">
        <f t="shared" si="44"/>
        <v>12.7</v>
      </c>
    </row>
    <row r="915" spans="1:30">
      <c r="A915" s="35">
        <v>40876</v>
      </c>
      <c r="B915" s="37">
        <f>A915+VLOOKUP(A915,'Master FWDPoints'!$A:$D,4,FALSE)</f>
        <v>40907</v>
      </c>
      <c r="C915" s="38">
        <f>B915+VLOOKUP(B915,'Master FWDPoints'!$A:$D,4,FALSE)</f>
        <v>40939</v>
      </c>
      <c r="D915" s="38">
        <f>C915+VLOOKUP(C915,'Master FWDPoints'!$A:$D,4,FALSE)</f>
        <v>40968</v>
      </c>
      <c r="E915" s="38">
        <f>D915+VLOOKUP(D915,'Master FWDPoints'!$A:$D,4,FALSE)</f>
        <v>40998</v>
      </c>
      <c r="F915" s="38">
        <f>E915+VLOOKUP(E915,'Master FWDPoints'!$A:$D,4,FALSE)</f>
        <v>41029</v>
      </c>
      <c r="G915" s="38">
        <f>F915+VLOOKUP(F915,'Master FWDPoints'!$A:$D,4,FALSE)</f>
        <v>41060</v>
      </c>
      <c r="H915" s="38">
        <f>G915+VLOOKUP(G915,'Master FWDPoints'!$A:$D,4,FALSE)</f>
        <v>41089</v>
      </c>
      <c r="I915" s="38">
        <f>H915+VLOOKUP(H915,'Master FWDPoints'!$A:$D,4,FALSE)</f>
        <v>41121</v>
      </c>
      <c r="J915" s="38">
        <f>I915+VLOOKUP(I915,'Master FWDPoints'!$A:$D,4,FALSE)</f>
        <v>41152</v>
      </c>
      <c r="K915" s="38">
        <f>J915+VLOOKUP(J915,'Master FWDPoints'!$A:$D,4,FALSE)</f>
        <v>41180</v>
      </c>
      <c r="L915" s="38">
        <f>K915+VLOOKUP(K915,'Master FWDPoints'!$A:$D,4,FALSE)</f>
        <v>41213</v>
      </c>
      <c r="M915" s="44">
        <f>$A915+VLOOKUP($A915,'Master FWDPoints'!$G:$K,4,FALSE)</f>
        <v>41243</v>
      </c>
      <c r="O915" s="8">
        <f>+VLOOKUP(A915,'Master FWDPoints'!$A:$D,2,FALSE)</f>
        <v>1.75</v>
      </c>
      <c r="P915" s="8">
        <f>+VLOOKUP(B915,'Master FWDPoints'!$A:$D,2,FALSE)</f>
        <v>2</v>
      </c>
      <c r="Q915" s="8">
        <f>+VLOOKUP(C915,'Master FWDPoints'!$A:$D,2,FALSE)</f>
        <v>1.5</v>
      </c>
      <c r="R915" s="8">
        <f>+VLOOKUP(D915,'Master FWDPoints'!$A:$D,2,FALSE)</f>
        <v>1.45</v>
      </c>
      <c r="S915" s="8">
        <f>+VLOOKUP(E915,'Master FWDPoints'!$A:$D,2,FALSE)</f>
        <v>1.65</v>
      </c>
      <c r="T915" s="8">
        <f>+VLOOKUP(F915,'Master FWDPoints'!$A:$D,2,FALSE)</f>
        <v>1.65</v>
      </c>
      <c r="U915" s="8">
        <f>+VLOOKUP(G915,'Master FWDPoints'!$A:$D,2,FALSE)</f>
        <v>1.94</v>
      </c>
      <c r="V915" s="8">
        <f>+VLOOKUP(H915,'Master FWDPoints'!$A:$D,2,FALSE)</f>
        <v>2.0499999999999998</v>
      </c>
      <c r="W915" s="8">
        <f>+VLOOKUP(I915,'Master FWDPoints'!$A:$D,2,FALSE)</f>
        <v>2.15</v>
      </c>
      <c r="X915" s="8">
        <f>+VLOOKUP(J915,'Master FWDPoints'!$A:$D,2,FALSE)</f>
        <v>2.15</v>
      </c>
      <c r="Y915" s="8">
        <f>+VLOOKUP(K915,'Master FWDPoints'!$A:$D,2,FALSE)</f>
        <v>2.25</v>
      </c>
      <c r="Z915" s="8">
        <f>+VLOOKUP(L915,'Master FWDPoints'!$A:$D,2,FALSE)*(M915-L915)/VLOOKUP(L915,'Master FWDPoints'!$A:$D,4,FALSE)</f>
        <v>1.8599999999999999</v>
      </c>
      <c r="AA915" s="8">
        <f>+VLOOKUP(A915,'Master FWDPoints'!$G:$J,2,FALSE)</f>
        <v>13.76</v>
      </c>
      <c r="AB915" s="8">
        <f t="shared" si="42"/>
        <v>22.399999999999995</v>
      </c>
      <c r="AC915" s="8">
        <f t="shared" si="43"/>
        <v>8.6399999999999952</v>
      </c>
      <c r="AD915" s="8">
        <f t="shared" si="44"/>
        <v>12.01</v>
      </c>
    </row>
    <row r="916" spans="1:30">
      <c r="A916" s="35">
        <v>40875</v>
      </c>
      <c r="B916" s="37">
        <f>A916+VLOOKUP(A916,'Master FWDPoints'!$A:$D,4,FALSE)</f>
        <v>40906</v>
      </c>
      <c r="C916" s="38">
        <f>B916+VLOOKUP(B916,'Master FWDPoints'!$A:$D,4,FALSE)</f>
        <v>40939</v>
      </c>
      <c r="D916" s="38">
        <f>C916+VLOOKUP(C916,'Master FWDPoints'!$A:$D,4,FALSE)</f>
        <v>40968</v>
      </c>
      <c r="E916" s="38">
        <f>D916+VLOOKUP(D916,'Master FWDPoints'!$A:$D,4,FALSE)</f>
        <v>40998</v>
      </c>
      <c r="F916" s="38">
        <f>E916+VLOOKUP(E916,'Master FWDPoints'!$A:$D,4,FALSE)</f>
        <v>41029</v>
      </c>
      <c r="G916" s="38">
        <f>F916+VLOOKUP(F916,'Master FWDPoints'!$A:$D,4,FALSE)</f>
        <v>41060</v>
      </c>
      <c r="H916" s="38">
        <f>G916+VLOOKUP(G916,'Master FWDPoints'!$A:$D,4,FALSE)</f>
        <v>41089</v>
      </c>
      <c r="I916" s="38">
        <f>H916+VLOOKUP(H916,'Master FWDPoints'!$A:$D,4,FALSE)</f>
        <v>41121</v>
      </c>
      <c r="J916" s="38">
        <f>I916+VLOOKUP(I916,'Master FWDPoints'!$A:$D,4,FALSE)</f>
        <v>41152</v>
      </c>
      <c r="K916" s="38">
        <f>J916+VLOOKUP(J916,'Master FWDPoints'!$A:$D,4,FALSE)</f>
        <v>41180</v>
      </c>
      <c r="L916" s="38">
        <f>K916+VLOOKUP(K916,'Master FWDPoints'!$A:$D,4,FALSE)</f>
        <v>41213</v>
      </c>
      <c r="M916" s="44">
        <f>$A916+VLOOKUP($A916,'Master FWDPoints'!$G:$K,4,FALSE)</f>
        <v>41242</v>
      </c>
      <c r="O916" s="8">
        <f>+VLOOKUP(A916,'Master FWDPoints'!$A:$D,2,FALSE)</f>
        <v>1.75</v>
      </c>
      <c r="P916" s="8">
        <f>+VLOOKUP(B916,'Master FWDPoints'!$A:$D,2,FALSE)</f>
        <v>1.8</v>
      </c>
      <c r="Q916" s="8">
        <f>+VLOOKUP(C916,'Master FWDPoints'!$A:$D,2,FALSE)</f>
        <v>1.5</v>
      </c>
      <c r="R916" s="8">
        <f>+VLOOKUP(D916,'Master FWDPoints'!$A:$D,2,FALSE)</f>
        <v>1.45</v>
      </c>
      <c r="S916" s="8">
        <f>+VLOOKUP(E916,'Master FWDPoints'!$A:$D,2,FALSE)</f>
        <v>1.65</v>
      </c>
      <c r="T916" s="8">
        <f>+VLOOKUP(F916,'Master FWDPoints'!$A:$D,2,FALSE)</f>
        <v>1.65</v>
      </c>
      <c r="U916" s="8">
        <f>+VLOOKUP(G916,'Master FWDPoints'!$A:$D,2,FALSE)</f>
        <v>1.94</v>
      </c>
      <c r="V916" s="8">
        <f>+VLOOKUP(H916,'Master FWDPoints'!$A:$D,2,FALSE)</f>
        <v>2.0499999999999998</v>
      </c>
      <c r="W916" s="8">
        <f>+VLOOKUP(I916,'Master FWDPoints'!$A:$D,2,FALSE)</f>
        <v>2.15</v>
      </c>
      <c r="X916" s="8">
        <f>+VLOOKUP(J916,'Master FWDPoints'!$A:$D,2,FALSE)</f>
        <v>2.15</v>
      </c>
      <c r="Y916" s="8">
        <f>+VLOOKUP(K916,'Master FWDPoints'!$A:$D,2,FALSE)</f>
        <v>2.25</v>
      </c>
      <c r="Z916" s="8">
        <f>+VLOOKUP(L916,'Master FWDPoints'!$A:$D,2,FALSE)*(M916-L916)/VLOOKUP(L916,'Master FWDPoints'!$A:$D,4,FALSE)</f>
        <v>1.7979999999999998</v>
      </c>
      <c r="AA916" s="8">
        <f>+VLOOKUP(A916,'Master FWDPoints'!$G:$J,2,FALSE)</f>
        <v>13.75</v>
      </c>
      <c r="AB916" s="8">
        <f t="shared" si="42"/>
        <v>22.137999999999998</v>
      </c>
      <c r="AC916" s="8">
        <f t="shared" si="43"/>
        <v>8.3879999999999981</v>
      </c>
      <c r="AD916" s="8">
        <f t="shared" si="44"/>
        <v>12</v>
      </c>
    </row>
    <row r="917" spans="1:30">
      <c r="A917" s="35">
        <v>40872</v>
      </c>
      <c r="B917" s="37">
        <f>A917+VLOOKUP(A917,'Master FWDPoints'!$A:$D,4,FALSE)</f>
        <v>40905</v>
      </c>
      <c r="C917" s="38">
        <f>B917+VLOOKUP(B917,'Master FWDPoints'!$A:$D,4,FALSE)</f>
        <v>40935</v>
      </c>
      <c r="D917" s="38">
        <f>C917+VLOOKUP(C917,'Master FWDPoints'!$A:$D,4,FALSE)</f>
        <v>40967</v>
      </c>
      <c r="E917" s="38">
        <f>D917+VLOOKUP(D917,'Master FWDPoints'!$A:$D,4,FALSE)</f>
        <v>40998</v>
      </c>
      <c r="F917" s="38">
        <f>E917+VLOOKUP(E917,'Master FWDPoints'!$A:$D,4,FALSE)</f>
        <v>41029</v>
      </c>
      <c r="G917" s="38">
        <f>F917+VLOOKUP(F917,'Master FWDPoints'!$A:$D,4,FALSE)</f>
        <v>41060</v>
      </c>
      <c r="H917" s="38">
        <f>G917+VLOOKUP(G917,'Master FWDPoints'!$A:$D,4,FALSE)</f>
        <v>41089</v>
      </c>
      <c r="I917" s="38">
        <f>H917+VLOOKUP(H917,'Master FWDPoints'!$A:$D,4,FALSE)</f>
        <v>41121</v>
      </c>
      <c r="J917" s="38">
        <f>I917+VLOOKUP(I917,'Master FWDPoints'!$A:$D,4,FALSE)</f>
        <v>41152</v>
      </c>
      <c r="K917" s="38">
        <f>J917+VLOOKUP(J917,'Master FWDPoints'!$A:$D,4,FALSE)</f>
        <v>41180</v>
      </c>
      <c r="L917" s="38">
        <f>K917+VLOOKUP(K917,'Master FWDPoints'!$A:$D,4,FALSE)</f>
        <v>41213</v>
      </c>
      <c r="M917" s="44">
        <f>$A917+VLOOKUP($A917,'Master FWDPoints'!$G:$K,4,FALSE)</f>
        <v>41241</v>
      </c>
      <c r="O917" s="8">
        <f>+VLOOKUP(A917,'Master FWDPoints'!$A:$D,2,FALSE)</f>
        <v>1.5</v>
      </c>
      <c r="P917" s="8">
        <f>+VLOOKUP(B917,'Master FWDPoints'!$A:$D,2,FALSE)</f>
        <v>1.9</v>
      </c>
      <c r="Q917" s="8">
        <f>+VLOOKUP(C917,'Master FWDPoints'!$A:$D,2,FALSE)</f>
        <v>1.4</v>
      </c>
      <c r="R917" s="8">
        <f>+VLOOKUP(D917,'Master FWDPoints'!$A:$D,2,FALSE)</f>
        <v>1.7</v>
      </c>
      <c r="S917" s="8">
        <f>+VLOOKUP(E917,'Master FWDPoints'!$A:$D,2,FALSE)</f>
        <v>1.65</v>
      </c>
      <c r="T917" s="8">
        <f>+VLOOKUP(F917,'Master FWDPoints'!$A:$D,2,FALSE)</f>
        <v>1.65</v>
      </c>
      <c r="U917" s="8">
        <f>+VLOOKUP(G917,'Master FWDPoints'!$A:$D,2,FALSE)</f>
        <v>1.94</v>
      </c>
      <c r="V917" s="8">
        <f>+VLOOKUP(H917,'Master FWDPoints'!$A:$D,2,FALSE)</f>
        <v>2.0499999999999998</v>
      </c>
      <c r="W917" s="8">
        <f>+VLOOKUP(I917,'Master FWDPoints'!$A:$D,2,FALSE)</f>
        <v>2.15</v>
      </c>
      <c r="X917" s="8">
        <f>+VLOOKUP(J917,'Master FWDPoints'!$A:$D,2,FALSE)</f>
        <v>2.15</v>
      </c>
      <c r="Y917" s="8">
        <f>+VLOOKUP(K917,'Master FWDPoints'!$A:$D,2,FALSE)</f>
        <v>2.25</v>
      </c>
      <c r="Z917" s="8">
        <f>+VLOOKUP(L917,'Master FWDPoints'!$A:$D,2,FALSE)*(M917-L917)/VLOOKUP(L917,'Master FWDPoints'!$A:$D,4,FALSE)</f>
        <v>1.736</v>
      </c>
      <c r="AA917" s="8">
        <f>+VLOOKUP(A917,'Master FWDPoints'!$G:$J,2,FALSE)</f>
        <v>13.35</v>
      </c>
      <c r="AB917" s="8">
        <f t="shared" si="42"/>
        <v>22.076000000000001</v>
      </c>
      <c r="AC917" s="8">
        <f t="shared" si="43"/>
        <v>8.7260000000000009</v>
      </c>
      <c r="AD917" s="8">
        <f t="shared" si="44"/>
        <v>11.85</v>
      </c>
    </row>
    <row r="918" spans="1:30">
      <c r="A918" s="35">
        <v>40871</v>
      </c>
      <c r="B918" s="37">
        <f>A918+VLOOKUP(A918,'Master FWDPoints'!$A:$D,4,FALSE)</f>
        <v>40904</v>
      </c>
      <c r="C918" s="38">
        <f>B918+VLOOKUP(B918,'Master FWDPoints'!$A:$D,4,FALSE)</f>
        <v>40935</v>
      </c>
      <c r="D918" s="38">
        <f>C918+VLOOKUP(C918,'Master FWDPoints'!$A:$D,4,FALSE)</f>
        <v>40967</v>
      </c>
      <c r="E918" s="38">
        <f>D918+VLOOKUP(D918,'Master FWDPoints'!$A:$D,4,FALSE)</f>
        <v>40998</v>
      </c>
      <c r="F918" s="38">
        <f>E918+VLOOKUP(E918,'Master FWDPoints'!$A:$D,4,FALSE)</f>
        <v>41029</v>
      </c>
      <c r="G918" s="38">
        <f>F918+VLOOKUP(F918,'Master FWDPoints'!$A:$D,4,FALSE)</f>
        <v>41060</v>
      </c>
      <c r="H918" s="38">
        <f>G918+VLOOKUP(G918,'Master FWDPoints'!$A:$D,4,FALSE)</f>
        <v>41089</v>
      </c>
      <c r="I918" s="38">
        <f>H918+VLOOKUP(H918,'Master FWDPoints'!$A:$D,4,FALSE)</f>
        <v>41121</v>
      </c>
      <c r="J918" s="38">
        <f>I918+VLOOKUP(I918,'Master FWDPoints'!$A:$D,4,FALSE)</f>
        <v>41152</v>
      </c>
      <c r="K918" s="38">
        <f>J918+VLOOKUP(J918,'Master FWDPoints'!$A:$D,4,FALSE)</f>
        <v>41180</v>
      </c>
      <c r="L918" s="38">
        <f>K918+VLOOKUP(K918,'Master FWDPoints'!$A:$D,4,FALSE)</f>
        <v>41213</v>
      </c>
      <c r="M918" s="44">
        <f>$A918+VLOOKUP($A918,'Master FWDPoints'!$G:$K,4,FALSE)</f>
        <v>41240</v>
      </c>
      <c r="O918" s="8">
        <f>+VLOOKUP(A918,'Master FWDPoints'!$A:$D,2,FALSE)</f>
        <v>2.15</v>
      </c>
      <c r="P918" s="8">
        <f>+VLOOKUP(B918,'Master FWDPoints'!$A:$D,2,FALSE)</f>
        <v>2</v>
      </c>
      <c r="Q918" s="8">
        <f>+VLOOKUP(C918,'Master FWDPoints'!$A:$D,2,FALSE)</f>
        <v>1.4</v>
      </c>
      <c r="R918" s="8">
        <f>+VLOOKUP(D918,'Master FWDPoints'!$A:$D,2,FALSE)</f>
        <v>1.7</v>
      </c>
      <c r="S918" s="8">
        <f>+VLOOKUP(E918,'Master FWDPoints'!$A:$D,2,FALSE)</f>
        <v>1.65</v>
      </c>
      <c r="T918" s="8">
        <f>+VLOOKUP(F918,'Master FWDPoints'!$A:$D,2,FALSE)</f>
        <v>1.65</v>
      </c>
      <c r="U918" s="8">
        <f>+VLOOKUP(G918,'Master FWDPoints'!$A:$D,2,FALSE)</f>
        <v>1.94</v>
      </c>
      <c r="V918" s="8">
        <f>+VLOOKUP(H918,'Master FWDPoints'!$A:$D,2,FALSE)</f>
        <v>2.0499999999999998</v>
      </c>
      <c r="W918" s="8">
        <f>+VLOOKUP(I918,'Master FWDPoints'!$A:$D,2,FALSE)</f>
        <v>2.15</v>
      </c>
      <c r="X918" s="8">
        <f>+VLOOKUP(J918,'Master FWDPoints'!$A:$D,2,FALSE)</f>
        <v>2.15</v>
      </c>
      <c r="Y918" s="8">
        <f>+VLOOKUP(K918,'Master FWDPoints'!$A:$D,2,FALSE)</f>
        <v>2.25</v>
      </c>
      <c r="Z918" s="8">
        <f>+VLOOKUP(L918,'Master FWDPoints'!$A:$D,2,FALSE)*(M918-L918)/VLOOKUP(L918,'Master FWDPoints'!$A:$D,4,FALSE)</f>
        <v>1.6739999999999999</v>
      </c>
      <c r="AA918" s="8">
        <f>+VLOOKUP(A918,'Master FWDPoints'!$G:$J,2,FALSE)</f>
        <v>13.5</v>
      </c>
      <c r="AB918" s="8">
        <f t="shared" si="42"/>
        <v>22.763999999999996</v>
      </c>
      <c r="AC918" s="8">
        <f t="shared" si="43"/>
        <v>9.2639999999999958</v>
      </c>
      <c r="AD918" s="8">
        <f t="shared" si="44"/>
        <v>11.35</v>
      </c>
    </row>
    <row r="919" spans="1:30">
      <c r="A919" s="35">
        <v>40870</v>
      </c>
      <c r="B919" s="37">
        <f>A919+VLOOKUP(A919,'Master FWDPoints'!$A:$D,4,FALSE)</f>
        <v>40900</v>
      </c>
      <c r="C919" s="38">
        <f>B919+VLOOKUP(B919,'Master FWDPoints'!$A:$D,4,FALSE)</f>
        <v>40934</v>
      </c>
      <c r="D919" s="38">
        <f>C919+VLOOKUP(C919,'Master FWDPoints'!$A:$D,4,FALSE)</f>
        <v>40967</v>
      </c>
      <c r="E919" s="38">
        <f>D919+VLOOKUP(D919,'Master FWDPoints'!$A:$D,4,FALSE)</f>
        <v>40998</v>
      </c>
      <c r="F919" s="38">
        <f>E919+VLOOKUP(E919,'Master FWDPoints'!$A:$D,4,FALSE)</f>
        <v>41029</v>
      </c>
      <c r="G919" s="38">
        <f>F919+VLOOKUP(F919,'Master FWDPoints'!$A:$D,4,FALSE)</f>
        <v>41060</v>
      </c>
      <c r="H919" s="38">
        <f>G919+VLOOKUP(G919,'Master FWDPoints'!$A:$D,4,FALSE)</f>
        <v>41089</v>
      </c>
      <c r="I919" s="38">
        <f>H919+VLOOKUP(H919,'Master FWDPoints'!$A:$D,4,FALSE)</f>
        <v>41121</v>
      </c>
      <c r="J919" s="38">
        <f>I919+VLOOKUP(I919,'Master FWDPoints'!$A:$D,4,FALSE)</f>
        <v>41152</v>
      </c>
      <c r="K919" s="38">
        <f>J919+VLOOKUP(J919,'Master FWDPoints'!$A:$D,4,FALSE)</f>
        <v>41180</v>
      </c>
      <c r="L919" s="38">
        <f>K919+VLOOKUP(K919,'Master FWDPoints'!$A:$D,4,FALSE)</f>
        <v>41213</v>
      </c>
      <c r="M919" s="44">
        <f>$A919+VLOOKUP($A919,'Master FWDPoints'!$G:$K,4,FALSE)</f>
        <v>41236</v>
      </c>
      <c r="O919" s="8">
        <f>+VLOOKUP(A919,'Master FWDPoints'!$A:$D,2,FALSE)</f>
        <v>1.9</v>
      </c>
      <c r="P919" s="8">
        <f>+VLOOKUP(B919,'Master FWDPoints'!$A:$D,2,FALSE)</f>
        <v>2</v>
      </c>
      <c r="Q919" s="8">
        <f>+VLOOKUP(C919,'Master FWDPoints'!$A:$D,2,FALSE)</f>
        <v>1.6</v>
      </c>
      <c r="R919" s="8">
        <f>+VLOOKUP(D919,'Master FWDPoints'!$A:$D,2,FALSE)</f>
        <v>1.7</v>
      </c>
      <c r="S919" s="8">
        <f>+VLOOKUP(E919,'Master FWDPoints'!$A:$D,2,FALSE)</f>
        <v>1.65</v>
      </c>
      <c r="T919" s="8">
        <f>+VLOOKUP(F919,'Master FWDPoints'!$A:$D,2,FALSE)</f>
        <v>1.65</v>
      </c>
      <c r="U919" s="8">
        <f>+VLOOKUP(G919,'Master FWDPoints'!$A:$D,2,FALSE)</f>
        <v>1.94</v>
      </c>
      <c r="V919" s="8">
        <f>+VLOOKUP(H919,'Master FWDPoints'!$A:$D,2,FALSE)</f>
        <v>2.0499999999999998</v>
      </c>
      <c r="W919" s="8">
        <f>+VLOOKUP(I919,'Master FWDPoints'!$A:$D,2,FALSE)</f>
        <v>2.15</v>
      </c>
      <c r="X919" s="8">
        <f>+VLOOKUP(J919,'Master FWDPoints'!$A:$D,2,FALSE)</f>
        <v>2.15</v>
      </c>
      <c r="Y919" s="8">
        <f>+VLOOKUP(K919,'Master FWDPoints'!$A:$D,2,FALSE)</f>
        <v>2.25</v>
      </c>
      <c r="Z919" s="8">
        <f>+VLOOKUP(L919,'Master FWDPoints'!$A:$D,2,FALSE)*(M919-L919)/VLOOKUP(L919,'Master FWDPoints'!$A:$D,4,FALSE)</f>
        <v>1.4259999999999997</v>
      </c>
      <c r="AA919" s="8">
        <f>+VLOOKUP(A919,'Master FWDPoints'!$G:$J,2,FALSE)</f>
        <v>14</v>
      </c>
      <c r="AB919" s="8">
        <f t="shared" si="42"/>
        <v>22.465999999999994</v>
      </c>
      <c r="AC919" s="8">
        <f t="shared" si="43"/>
        <v>8.465999999999994</v>
      </c>
      <c r="AD919" s="8">
        <f t="shared" si="44"/>
        <v>12.1</v>
      </c>
    </row>
    <row r="920" spans="1:30">
      <c r="A920" s="35">
        <v>40869</v>
      </c>
      <c r="B920" s="37">
        <f>A920+VLOOKUP(A920,'Master FWDPoints'!$A:$D,4,FALSE)</f>
        <v>40900</v>
      </c>
      <c r="C920" s="38">
        <f>B920+VLOOKUP(B920,'Master FWDPoints'!$A:$D,4,FALSE)</f>
        <v>40934</v>
      </c>
      <c r="D920" s="38">
        <f>C920+VLOOKUP(C920,'Master FWDPoints'!$A:$D,4,FALSE)</f>
        <v>40967</v>
      </c>
      <c r="E920" s="38">
        <f>D920+VLOOKUP(D920,'Master FWDPoints'!$A:$D,4,FALSE)</f>
        <v>40998</v>
      </c>
      <c r="F920" s="38">
        <f>E920+VLOOKUP(E920,'Master FWDPoints'!$A:$D,4,FALSE)</f>
        <v>41029</v>
      </c>
      <c r="G920" s="38">
        <f>F920+VLOOKUP(F920,'Master FWDPoints'!$A:$D,4,FALSE)</f>
        <v>41060</v>
      </c>
      <c r="H920" s="38">
        <f>G920+VLOOKUP(G920,'Master FWDPoints'!$A:$D,4,FALSE)</f>
        <v>41089</v>
      </c>
      <c r="I920" s="38">
        <f>H920+VLOOKUP(H920,'Master FWDPoints'!$A:$D,4,FALSE)</f>
        <v>41121</v>
      </c>
      <c r="J920" s="38">
        <f>I920+VLOOKUP(I920,'Master FWDPoints'!$A:$D,4,FALSE)</f>
        <v>41152</v>
      </c>
      <c r="K920" s="38">
        <f>J920+VLOOKUP(J920,'Master FWDPoints'!$A:$D,4,FALSE)</f>
        <v>41180</v>
      </c>
      <c r="L920" s="38">
        <f>K920+VLOOKUP(K920,'Master FWDPoints'!$A:$D,4,FALSE)</f>
        <v>41213</v>
      </c>
      <c r="M920" s="44">
        <f>$A920+VLOOKUP($A920,'Master FWDPoints'!$G:$K,4,FALSE)</f>
        <v>41236</v>
      </c>
      <c r="O920" s="8">
        <f>+VLOOKUP(A920,'Master FWDPoints'!$A:$D,2,FALSE)</f>
        <v>1.8</v>
      </c>
      <c r="P920" s="8">
        <f>+VLOOKUP(B920,'Master FWDPoints'!$A:$D,2,FALSE)</f>
        <v>2</v>
      </c>
      <c r="Q920" s="8">
        <f>+VLOOKUP(C920,'Master FWDPoints'!$A:$D,2,FALSE)</f>
        <v>1.6</v>
      </c>
      <c r="R920" s="8">
        <f>+VLOOKUP(D920,'Master FWDPoints'!$A:$D,2,FALSE)</f>
        <v>1.7</v>
      </c>
      <c r="S920" s="8">
        <f>+VLOOKUP(E920,'Master FWDPoints'!$A:$D,2,FALSE)</f>
        <v>1.65</v>
      </c>
      <c r="T920" s="8">
        <f>+VLOOKUP(F920,'Master FWDPoints'!$A:$D,2,FALSE)</f>
        <v>1.65</v>
      </c>
      <c r="U920" s="8">
        <f>+VLOOKUP(G920,'Master FWDPoints'!$A:$D,2,FALSE)</f>
        <v>1.94</v>
      </c>
      <c r="V920" s="8">
        <f>+VLOOKUP(H920,'Master FWDPoints'!$A:$D,2,FALSE)</f>
        <v>2.0499999999999998</v>
      </c>
      <c r="W920" s="8">
        <f>+VLOOKUP(I920,'Master FWDPoints'!$A:$D,2,FALSE)</f>
        <v>2.15</v>
      </c>
      <c r="X920" s="8">
        <f>+VLOOKUP(J920,'Master FWDPoints'!$A:$D,2,FALSE)</f>
        <v>2.15</v>
      </c>
      <c r="Y920" s="8">
        <f>+VLOOKUP(K920,'Master FWDPoints'!$A:$D,2,FALSE)</f>
        <v>2.25</v>
      </c>
      <c r="Z920" s="8">
        <f>+VLOOKUP(L920,'Master FWDPoints'!$A:$D,2,FALSE)*(M920-L920)/VLOOKUP(L920,'Master FWDPoints'!$A:$D,4,FALSE)</f>
        <v>1.4259999999999997</v>
      </c>
      <c r="AA920" s="8">
        <f>+VLOOKUP(A920,'Master FWDPoints'!$G:$J,2,FALSE)</f>
        <v>15.25</v>
      </c>
      <c r="AB920" s="8">
        <f t="shared" si="42"/>
        <v>22.365999999999996</v>
      </c>
      <c r="AC920" s="8">
        <f t="shared" si="43"/>
        <v>7.1159999999999961</v>
      </c>
      <c r="AD920" s="8">
        <f t="shared" si="44"/>
        <v>13.45</v>
      </c>
    </row>
    <row r="921" spans="1:30">
      <c r="A921" s="35">
        <v>40868</v>
      </c>
      <c r="B921" s="37">
        <f>A921+VLOOKUP(A921,'Master FWDPoints'!$A:$D,4,FALSE)</f>
        <v>40899</v>
      </c>
      <c r="C921" s="38">
        <f>B921+VLOOKUP(B921,'Master FWDPoints'!$A:$D,4,FALSE)</f>
        <v>40933</v>
      </c>
      <c r="D921" s="38">
        <f>C921+VLOOKUP(C921,'Master FWDPoints'!$A:$D,4,FALSE)</f>
        <v>40963</v>
      </c>
      <c r="E921" s="38">
        <f>D921+VLOOKUP(D921,'Master FWDPoints'!$A:$D,4,FALSE)</f>
        <v>40995</v>
      </c>
      <c r="F921" s="38">
        <f>E921+VLOOKUP(E921,'Master FWDPoints'!$A:$D,4,FALSE)</f>
        <v>41026</v>
      </c>
      <c r="G921" s="38">
        <f>F921+VLOOKUP(F921,'Master FWDPoints'!$A:$D,4,FALSE)</f>
        <v>41060</v>
      </c>
      <c r="H921" s="38">
        <f>G921+VLOOKUP(G921,'Master FWDPoints'!$A:$D,4,FALSE)</f>
        <v>41089</v>
      </c>
      <c r="I921" s="38">
        <f>H921+VLOOKUP(H921,'Master FWDPoints'!$A:$D,4,FALSE)</f>
        <v>41121</v>
      </c>
      <c r="J921" s="38">
        <f>I921+VLOOKUP(I921,'Master FWDPoints'!$A:$D,4,FALSE)</f>
        <v>41152</v>
      </c>
      <c r="K921" s="38">
        <f>J921+VLOOKUP(J921,'Master FWDPoints'!$A:$D,4,FALSE)</f>
        <v>41180</v>
      </c>
      <c r="L921" s="38">
        <f>K921+VLOOKUP(K921,'Master FWDPoints'!$A:$D,4,FALSE)</f>
        <v>41213</v>
      </c>
      <c r="M921" s="44">
        <f>$A921+VLOOKUP($A921,'Master FWDPoints'!$G:$K,4,FALSE)</f>
        <v>41235</v>
      </c>
      <c r="O921" s="8">
        <f>+VLOOKUP(A921,'Master FWDPoints'!$A:$D,2,FALSE)</f>
        <v>1.85</v>
      </c>
      <c r="P921" s="8">
        <f>+VLOOKUP(B921,'Master FWDPoints'!$A:$D,2,FALSE)</f>
        <v>2.2000000000000002</v>
      </c>
      <c r="Q921" s="8">
        <f>+VLOOKUP(C921,'Master FWDPoints'!$A:$D,2,FALSE)</f>
        <v>1.5</v>
      </c>
      <c r="R921" s="8">
        <f>+VLOOKUP(D921,'Master FWDPoints'!$A:$D,2,FALSE)</f>
        <v>1.55</v>
      </c>
      <c r="S921" s="8">
        <f>+VLOOKUP(E921,'Master FWDPoints'!$A:$D,2,FALSE)</f>
        <v>1.55</v>
      </c>
      <c r="T921" s="8">
        <f>+VLOOKUP(F921,'Master FWDPoints'!$A:$D,2,FALSE)</f>
        <v>2</v>
      </c>
      <c r="U921" s="8">
        <f>+VLOOKUP(G921,'Master FWDPoints'!$A:$D,2,FALSE)</f>
        <v>1.94</v>
      </c>
      <c r="V921" s="8">
        <f>+VLOOKUP(H921,'Master FWDPoints'!$A:$D,2,FALSE)</f>
        <v>2.0499999999999998</v>
      </c>
      <c r="W921" s="8">
        <f>+VLOOKUP(I921,'Master FWDPoints'!$A:$D,2,FALSE)</f>
        <v>2.15</v>
      </c>
      <c r="X921" s="8">
        <f>+VLOOKUP(J921,'Master FWDPoints'!$A:$D,2,FALSE)</f>
        <v>2.15</v>
      </c>
      <c r="Y921" s="8">
        <f>+VLOOKUP(K921,'Master FWDPoints'!$A:$D,2,FALSE)</f>
        <v>2.25</v>
      </c>
      <c r="Z921" s="8">
        <f>+VLOOKUP(L921,'Master FWDPoints'!$A:$D,2,FALSE)*(M921-L921)/VLOOKUP(L921,'Master FWDPoints'!$A:$D,4,FALSE)</f>
        <v>1.3639999999999999</v>
      </c>
      <c r="AA921" s="8">
        <f>+VLOOKUP(A921,'Master FWDPoints'!$G:$J,2,FALSE)</f>
        <v>16.25</v>
      </c>
      <c r="AB921" s="8">
        <f t="shared" ref="AB921:AB984" si="45">+SUM(O921:Z921)</f>
        <v>22.553999999999998</v>
      </c>
      <c r="AC921" s="8">
        <f t="shared" ref="AC921:AC984" si="46">IFERROR(AB921-AA921,"")</f>
        <v>6.3039999999999985</v>
      </c>
      <c r="AD921" s="8">
        <f t="shared" ref="AD921:AD984" si="47">+AA921-O921</f>
        <v>14.4</v>
      </c>
    </row>
    <row r="922" spans="1:30">
      <c r="A922" s="35">
        <v>40865</v>
      </c>
      <c r="B922" s="37">
        <f>A922+VLOOKUP(A922,'Master FWDPoints'!$A:$D,4,FALSE)</f>
        <v>40898</v>
      </c>
      <c r="C922" s="38">
        <f>B922+VLOOKUP(B922,'Master FWDPoints'!$A:$D,4,FALSE)</f>
        <v>40928</v>
      </c>
      <c r="D922" s="38">
        <f>C922+VLOOKUP(C922,'Master FWDPoints'!$A:$D,4,FALSE)</f>
        <v>40962</v>
      </c>
      <c r="E922" s="38">
        <f>D922+VLOOKUP(D922,'Master FWDPoints'!$A:$D,4,FALSE)</f>
        <v>40994</v>
      </c>
      <c r="F922" s="38">
        <f>E922+VLOOKUP(E922,'Master FWDPoints'!$A:$D,4,FALSE)</f>
        <v>41026</v>
      </c>
      <c r="G922" s="38">
        <f>F922+VLOOKUP(F922,'Master FWDPoints'!$A:$D,4,FALSE)</f>
        <v>41060</v>
      </c>
      <c r="H922" s="38">
        <f>G922+VLOOKUP(G922,'Master FWDPoints'!$A:$D,4,FALSE)</f>
        <v>41089</v>
      </c>
      <c r="I922" s="38">
        <f>H922+VLOOKUP(H922,'Master FWDPoints'!$A:$D,4,FALSE)</f>
        <v>41121</v>
      </c>
      <c r="J922" s="38">
        <f>I922+VLOOKUP(I922,'Master FWDPoints'!$A:$D,4,FALSE)</f>
        <v>41152</v>
      </c>
      <c r="K922" s="38">
        <f>J922+VLOOKUP(J922,'Master FWDPoints'!$A:$D,4,FALSE)</f>
        <v>41180</v>
      </c>
      <c r="L922" s="38">
        <f>K922+VLOOKUP(K922,'Master FWDPoints'!$A:$D,4,FALSE)</f>
        <v>41213</v>
      </c>
      <c r="M922" s="44">
        <f>$A922+VLOOKUP($A922,'Master FWDPoints'!$G:$K,4,FALSE)</f>
        <v>41234</v>
      </c>
      <c r="O922" s="8">
        <f>+VLOOKUP(A922,'Master FWDPoints'!$A:$D,2,FALSE)</f>
        <v>1.9</v>
      </c>
      <c r="P922" s="8">
        <f>+VLOOKUP(B922,'Master FWDPoints'!$A:$D,2,FALSE)</f>
        <v>2.1</v>
      </c>
      <c r="Q922" s="8">
        <f>+VLOOKUP(C922,'Master FWDPoints'!$A:$D,2,FALSE)</f>
        <v>1.35</v>
      </c>
      <c r="R922" s="8">
        <f>+VLOOKUP(D922,'Master FWDPoints'!$A:$D,2,FALSE)</f>
        <v>1.8</v>
      </c>
      <c r="S922" s="8">
        <f>+VLOOKUP(E922,'Master FWDPoints'!$A:$D,2,FALSE)</f>
        <v>1.65</v>
      </c>
      <c r="T922" s="8">
        <f>+VLOOKUP(F922,'Master FWDPoints'!$A:$D,2,FALSE)</f>
        <v>2</v>
      </c>
      <c r="U922" s="8">
        <f>+VLOOKUP(G922,'Master FWDPoints'!$A:$D,2,FALSE)</f>
        <v>1.94</v>
      </c>
      <c r="V922" s="8">
        <f>+VLOOKUP(H922,'Master FWDPoints'!$A:$D,2,FALSE)</f>
        <v>2.0499999999999998</v>
      </c>
      <c r="W922" s="8">
        <f>+VLOOKUP(I922,'Master FWDPoints'!$A:$D,2,FALSE)</f>
        <v>2.15</v>
      </c>
      <c r="X922" s="8">
        <f>+VLOOKUP(J922,'Master FWDPoints'!$A:$D,2,FALSE)</f>
        <v>2.15</v>
      </c>
      <c r="Y922" s="8">
        <f>+VLOOKUP(K922,'Master FWDPoints'!$A:$D,2,FALSE)</f>
        <v>2.25</v>
      </c>
      <c r="Z922" s="8">
        <f>+VLOOKUP(L922,'Master FWDPoints'!$A:$D,2,FALSE)*(M922-L922)/VLOOKUP(L922,'Master FWDPoints'!$A:$D,4,FALSE)</f>
        <v>1.3019999999999998</v>
      </c>
      <c r="AA922" s="8">
        <f>+VLOOKUP(A922,'Master FWDPoints'!$G:$J,2,FALSE)</f>
        <v>16.45</v>
      </c>
      <c r="AB922" s="8">
        <f t="shared" si="45"/>
        <v>22.641999999999996</v>
      </c>
      <c r="AC922" s="8">
        <f t="shared" si="46"/>
        <v>6.1919999999999966</v>
      </c>
      <c r="AD922" s="8">
        <f t="shared" si="47"/>
        <v>14.549999999999999</v>
      </c>
    </row>
    <row r="923" spans="1:30">
      <c r="A923" s="35">
        <v>40864</v>
      </c>
      <c r="B923" s="37">
        <f>A923+VLOOKUP(A923,'Master FWDPoints'!$A:$D,4,FALSE)</f>
        <v>40897</v>
      </c>
      <c r="C923" s="38">
        <f>B923+VLOOKUP(B923,'Master FWDPoints'!$A:$D,4,FALSE)</f>
        <v>40928</v>
      </c>
      <c r="D923" s="38">
        <f>C923+VLOOKUP(C923,'Master FWDPoints'!$A:$D,4,FALSE)</f>
        <v>40962</v>
      </c>
      <c r="E923" s="38">
        <f>D923+VLOOKUP(D923,'Master FWDPoints'!$A:$D,4,FALSE)</f>
        <v>40994</v>
      </c>
      <c r="F923" s="38">
        <f>E923+VLOOKUP(E923,'Master FWDPoints'!$A:$D,4,FALSE)</f>
        <v>41026</v>
      </c>
      <c r="G923" s="38">
        <f>F923+VLOOKUP(F923,'Master FWDPoints'!$A:$D,4,FALSE)</f>
        <v>41060</v>
      </c>
      <c r="H923" s="38">
        <f>G923+VLOOKUP(G923,'Master FWDPoints'!$A:$D,4,FALSE)</f>
        <v>41089</v>
      </c>
      <c r="I923" s="38">
        <f>H923+VLOOKUP(H923,'Master FWDPoints'!$A:$D,4,FALSE)</f>
        <v>41121</v>
      </c>
      <c r="J923" s="38">
        <f>I923+VLOOKUP(I923,'Master FWDPoints'!$A:$D,4,FALSE)</f>
        <v>41152</v>
      </c>
      <c r="K923" s="38">
        <f>J923+VLOOKUP(J923,'Master FWDPoints'!$A:$D,4,FALSE)</f>
        <v>41180</v>
      </c>
      <c r="L923" s="38">
        <f>K923+VLOOKUP(K923,'Master FWDPoints'!$A:$D,4,FALSE)</f>
        <v>41213</v>
      </c>
      <c r="M923" s="44">
        <f>$A923+VLOOKUP($A923,'Master FWDPoints'!$G:$K,4,FALSE)</f>
        <v>41233</v>
      </c>
      <c r="O923" s="8">
        <f>+VLOOKUP(A923,'Master FWDPoints'!$A:$D,2,FALSE)</f>
        <v>2</v>
      </c>
      <c r="P923" s="8">
        <f>+VLOOKUP(B923,'Master FWDPoints'!$A:$D,2,FALSE)</f>
        <v>1.8</v>
      </c>
      <c r="Q923" s="8">
        <f>+VLOOKUP(C923,'Master FWDPoints'!$A:$D,2,FALSE)</f>
        <v>1.35</v>
      </c>
      <c r="R923" s="8">
        <f>+VLOOKUP(D923,'Master FWDPoints'!$A:$D,2,FALSE)</f>
        <v>1.8</v>
      </c>
      <c r="S923" s="8">
        <f>+VLOOKUP(E923,'Master FWDPoints'!$A:$D,2,FALSE)</f>
        <v>1.65</v>
      </c>
      <c r="T923" s="8">
        <f>+VLOOKUP(F923,'Master FWDPoints'!$A:$D,2,FALSE)</f>
        <v>2</v>
      </c>
      <c r="U923" s="8">
        <f>+VLOOKUP(G923,'Master FWDPoints'!$A:$D,2,FALSE)</f>
        <v>1.94</v>
      </c>
      <c r="V923" s="8">
        <f>+VLOOKUP(H923,'Master FWDPoints'!$A:$D,2,FALSE)</f>
        <v>2.0499999999999998</v>
      </c>
      <c r="W923" s="8">
        <f>+VLOOKUP(I923,'Master FWDPoints'!$A:$D,2,FALSE)</f>
        <v>2.15</v>
      </c>
      <c r="X923" s="8">
        <f>+VLOOKUP(J923,'Master FWDPoints'!$A:$D,2,FALSE)</f>
        <v>2.15</v>
      </c>
      <c r="Y923" s="8">
        <f>+VLOOKUP(K923,'Master FWDPoints'!$A:$D,2,FALSE)</f>
        <v>2.25</v>
      </c>
      <c r="Z923" s="8">
        <f>+VLOOKUP(L923,'Master FWDPoints'!$A:$D,2,FALSE)*(M923-L923)/VLOOKUP(L923,'Master FWDPoints'!$A:$D,4,FALSE)</f>
        <v>1.2399999999999998</v>
      </c>
      <c r="AA923" s="8">
        <f>+VLOOKUP(A923,'Master FWDPoints'!$G:$J,2,FALSE)</f>
        <v>16.8</v>
      </c>
      <c r="AB923" s="8">
        <f t="shared" si="45"/>
        <v>22.379999999999995</v>
      </c>
      <c r="AC923" s="8">
        <f t="shared" si="46"/>
        <v>5.5799999999999947</v>
      </c>
      <c r="AD923" s="8">
        <f t="shared" si="47"/>
        <v>14.8</v>
      </c>
    </row>
    <row r="924" spans="1:30">
      <c r="A924" s="35">
        <v>40863</v>
      </c>
      <c r="B924" s="37">
        <f>A924+VLOOKUP(A924,'Master FWDPoints'!$A:$D,4,FALSE)</f>
        <v>40893</v>
      </c>
      <c r="C924" s="38">
        <f>B924+VLOOKUP(B924,'Master FWDPoints'!$A:$D,4,FALSE)</f>
        <v>40927</v>
      </c>
      <c r="D924" s="38">
        <f>C924+VLOOKUP(C924,'Master FWDPoints'!$A:$D,4,FALSE)</f>
        <v>40961</v>
      </c>
      <c r="E924" s="38">
        <f>D924+VLOOKUP(D924,'Master FWDPoints'!$A:$D,4,FALSE)</f>
        <v>40991</v>
      </c>
      <c r="F924" s="38">
        <f>E924+VLOOKUP(E924,'Master FWDPoints'!$A:$D,4,FALSE)</f>
        <v>41025</v>
      </c>
      <c r="G924" s="38">
        <f>F924+VLOOKUP(F924,'Master FWDPoints'!$A:$D,4,FALSE)</f>
        <v>41058</v>
      </c>
      <c r="H924" s="38">
        <f>G924+VLOOKUP(G924,'Master FWDPoints'!$A:$D,4,FALSE)</f>
        <v>41089</v>
      </c>
      <c r="I924" s="38">
        <f>H924+VLOOKUP(H924,'Master FWDPoints'!$A:$D,4,FALSE)</f>
        <v>41121</v>
      </c>
      <c r="J924" s="38">
        <f>I924+VLOOKUP(I924,'Master FWDPoints'!$A:$D,4,FALSE)</f>
        <v>41152</v>
      </c>
      <c r="K924" s="38">
        <f>J924+VLOOKUP(J924,'Master FWDPoints'!$A:$D,4,FALSE)</f>
        <v>41180</v>
      </c>
      <c r="L924" s="38">
        <f>K924+VLOOKUP(K924,'Master FWDPoints'!$A:$D,4,FALSE)</f>
        <v>41213</v>
      </c>
      <c r="M924" s="44">
        <f>$A924+VLOOKUP($A924,'Master FWDPoints'!$G:$K,4,FALSE)</f>
        <v>41229</v>
      </c>
      <c r="O924" s="8">
        <f>+VLOOKUP(A924,'Master FWDPoints'!$A:$D,2,FALSE)</f>
        <v>1.75</v>
      </c>
      <c r="P924" s="8">
        <f>+VLOOKUP(B924,'Master FWDPoints'!$A:$D,2,FALSE)</f>
        <v>1.9</v>
      </c>
      <c r="Q924" s="8">
        <f>+VLOOKUP(C924,'Master FWDPoints'!$A:$D,2,FALSE)</f>
        <v>1.7</v>
      </c>
      <c r="R924" s="8">
        <f>+VLOOKUP(D924,'Master FWDPoints'!$A:$D,2,FALSE)</f>
        <v>1.7</v>
      </c>
      <c r="S924" s="8">
        <f>+VLOOKUP(E924,'Master FWDPoints'!$A:$D,2,FALSE)</f>
        <v>1.5</v>
      </c>
      <c r="T924" s="8">
        <f>+VLOOKUP(F924,'Master FWDPoints'!$A:$D,2,FALSE)</f>
        <v>1.75</v>
      </c>
      <c r="U924" s="8">
        <f>+VLOOKUP(G924,'Master FWDPoints'!$A:$D,2,FALSE)</f>
        <v>1.75</v>
      </c>
      <c r="V924" s="8">
        <f>+VLOOKUP(H924,'Master FWDPoints'!$A:$D,2,FALSE)</f>
        <v>2.0499999999999998</v>
      </c>
      <c r="W924" s="8">
        <f>+VLOOKUP(I924,'Master FWDPoints'!$A:$D,2,FALSE)</f>
        <v>2.15</v>
      </c>
      <c r="X924" s="8">
        <f>+VLOOKUP(J924,'Master FWDPoints'!$A:$D,2,FALSE)</f>
        <v>2.15</v>
      </c>
      <c r="Y924" s="8">
        <f>+VLOOKUP(K924,'Master FWDPoints'!$A:$D,2,FALSE)</f>
        <v>2.25</v>
      </c>
      <c r="Z924" s="8">
        <f>+VLOOKUP(L924,'Master FWDPoints'!$A:$D,2,FALSE)*(M924-L924)/VLOOKUP(L924,'Master FWDPoints'!$A:$D,4,FALSE)</f>
        <v>0.99199999999999988</v>
      </c>
      <c r="AA924" s="8">
        <f>+VLOOKUP(A924,'Master FWDPoints'!$G:$J,2,FALSE)</f>
        <v>16.86</v>
      </c>
      <c r="AB924" s="8">
        <f t="shared" si="45"/>
        <v>21.641999999999999</v>
      </c>
      <c r="AC924" s="8">
        <f t="shared" si="46"/>
        <v>4.782</v>
      </c>
      <c r="AD924" s="8">
        <f t="shared" si="47"/>
        <v>15.11</v>
      </c>
    </row>
    <row r="925" spans="1:30">
      <c r="A925" s="35">
        <v>40862</v>
      </c>
      <c r="B925" s="37">
        <f>A925+VLOOKUP(A925,'Master FWDPoints'!$A:$D,4,FALSE)</f>
        <v>40893</v>
      </c>
      <c r="C925" s="38">
        <f>B925+VLOOKUP(B925,'Master FWDPoints'!$A:$D,4,FALSE)</f>
        <v>40927</v>
      </c>
      <c r="D925" s="38">
        <f>C925+VLOOKUP(C925,'Master FWDPoints'!$A:$D,4,FALSE)</f>
        <v>40961</v>
      </c>
      <c r="E925" s="38">
        <f>D925+VLOOKUP(D925,'Master FWDPoints'!$A:$D,4,FALSE)</f>
        <v>40991</v>
      </c>
      <c r="F925" s="38">
        <f>E925+VLOOKUP(E925,'Master FWDPoints'!$A:$D,4,FALSE)</f>
        <v>41025</v>
      </c>
      <c r="G925" s="38">
        <f>F925+VLOOKUP(F925,'Master FWDPoints'!$A:$D,4,FALSE)</f>
        <v>41058</v>
      </c>
      <c r="H925" s="38">
        <f>G925+VLOOKUP(G925,'Master FWDPoints'!$A:$D,4,FALSE)</f>
        <v>41089</v>
      </c>
      <c r="I925" s="38">
        <f>H925+VLOOKUP(H925,'Master FWDPoints'!$A:$D,4,FALSE)</f>
        <v>41121</v>
      </c>
      <c r="J925" s="38">
        <f>I925+VLOOKUP(I925,'Master FWDPoints'!$A:$D,4,FALSE)</f>
        <v>41152</v>
      </c>
      <c r="K925" s="38">
        <f>J925+VLOOKUP(J925,'Master FWDPoints'!$A:$D,4,FALSE)</f>
        <v>41180</v>
      </c>
      <c r="L925" s="38">
        <f>K925+VLOOKUP(K925,'Master FWDPoints'!$A:$D,4,FALSE)</f>
        <v>41213</v>
      </c>
      <c r="M925" s="44">
        <f>$A925+VLOOKUP($A925,'Master FWDPoints'!$G:$K,4,FALSE)</f>
        <v>41229</v>
      </c>
      <c r="O925" s="8">
        <f>+VLOOKUP(A925,'Master FWDPoints'!$A:$D,2,FALSE)</f>
        <v>1.85</v>
      </c>
      <c r="P925" s="8">
        <f>+VLOOKUP(B925,'Master FWDPoints'!$A:$D,2,FALSE)</f>
        <v>1.9</v>
      </c>
      <c r="Q925" s="8">
        <f>+VLOOKUP(C925,'Master FWDPoints'!$A:$D,2,FALSE)</f>
        <v>1.7</v>
      </c>
      <c r="R925" s="8">
        <f>+VLOOKUP(D925,'Master FWDPoints'!$A:$D,2,FALSE)</f>
        <v>1.7</v>
      </c>
      <c r="S925" s="8">
        <f>+VLOOKUP(E925,'Master FWDPoints'!$A:$D,2,FALSE)</f>
        <v>1.5</v>
      </c>
      <c r="T925" s="8">
        <f>+VLOOKUP(F925,'Master FWDPoints'!$A:$D,2,FALSE)</f>
        <v>1.75</v>
      </c>
      <c r="U925" s="8">
        <f>+VLOOKUP(G925,'Master FWDPoints'!$A:$D,2,FALSE)</f>
        <v>1.75</v>
      </c>
      <c r="V925" s="8">
        <f>+VLOOKUP(H925,'Master FWDPoints'!$A:$D,2,FALSE)</f>
        <v>2.0499999999999998</v>
      </c>
      <c r="W925" s="8">
        <f>+VLOOKUP(I925,'Master FWDPoints'!$A:$D,2,FALSE)</f>
        <v>2.15</v>
      </c>
      <c r="X925" s="8">
        <f>+VLOOKUP(J925,'Master FWDPoints'!$A:$D,2,FALSE)</f>
        <v>2.15</v>
      </c>
      <c r="Y925" s="8">
        <f>+VLOOKUP(K925,'Master FWDPoints'!$A:$D,2,FALSE)</f>
        <v>2.25</v>
      </c>
      <c r="Z925" s="8">
        <f>+VLOOKUP(L925,'Master FWDPoints'!$A:$D,2,FALSE)*(M925-L925)/VLOOKUP(L925,'Master FWDPoints'!$A:$D,4,FALSE)</f>
        <v>0.99199999999999988</v>
      </c>
      <c r="AA925" s="8">
        <f>+VLOOKUP(A925,'Master FWDPoints'!$G:$J,2,FALSE)</f>
        <v>16.96</v>
      </c>
      <c r="AB925" s="8">
        <f t="shared" si="45"/>
        <v>21.741999999999997</v>
      </c>
      <c r="AC925" s="8">
        <f t="shared" si="46"/>
        <v>4.7819999999999965</v>
      </c>
      <c r="AD925" s="8">
        <f t="shared" si="47"/>
        <v>15.110000000000001</v>
      </c>
    </row>
    <row r="926" spans="1:30">
      <c r="A926" s="35">
        <v>40861</v>
      </c>
      <c r="B926" s="37">
        <f>A926+VLOOKUP(A926,'Master FWDPoints'!$A:$D,4,FALSE)</f>
        <v>40892</v>
      </c>
      <c r="C926" s="38">
        <f>B926+VLOOKUP(B926,'Master FWDPoints'!$A:$D,4,FALSE)</f>
        <v>40926</v>
      </c>
      <c r="D926" s="38">
        <f>C926+VLOOKUP(C926,'Master FWDPoints'!$A:$D,4,FALSE)</f>
        <v>40956</v>
      </c>
      <c r="E926" s="38">
        <f>D926+VLOOKUP(D926,'Master FWDPoints'!$A:$D,4,FALSE)</f>
        <v>40988</v>
      </c>
      <c r="F926" s="38">
        <f>E926+VLOOKUP(E926,'Master FWDPoints'!$A:$D,4,FALSE)</f>
        <v>41019</v>
      </c>
      <c r="G926" s="38">
        <f>F926+VLOOKUP(F926,'Master FWDPoints'!$A:$D,4,FALSE)</f>
        <v>41052</v>
      </c>
      <c r="H926" s="38">
        <f>G926+VLOOKUP(G926,'Master FWDPoints'!$A:$D,4,FALSE)</f>
        <v>41082</v>
      </c>
      <c r="I926" s="38">
        <f>H926+VLOOKUP(H926,'Master FWDPoints'!$A:$D,4,FALSE)</f>
        <v>41115</v>
      </c>
      <c r="J926" s="38">
        <f>I926+VLOOKUP(I926,'Master FWDPoints'!$A:$D,4,FALSE)</f>
        <v>41145</v>
      </c>
      <c r="K926" s="38">
        <f>J926+VLOOKUP(J926,'Master FWDPoints'!$A:$D,4,FALSE)</f>
        <v>41179</v>
      </c>
      <c r="L926" s="38">
        <f>K926+VLOOKUP(K926,'Master FWDPoints'!$A:$D,4,FALSE)</f>
        <v>41213</v>
      </c>
      <c r="M926" s="44">
        <f>$A926+VLOOKUP($A926,'Master FWDPoints'!$G:$K,4,FALSE)</f>
        <v>41228</v>
      </c>
      <c r="O926" s="8">
        <f>+VLOOKUP(A926,'Master FWDPoints'!$A:$D,2,FALSE)</f>
        <v>1.75</v>
      </c>
      <c r="P926" s="8">
        <f>+VLOOKUP(B926,'Master FWDPoints'!$A:$D,2,FALSE)</f>
        <v>2</v>
      </c>
      <c r="Q926" s="8">
        <f>+VLOOKUP(C926,'Master FWDPoints'!$A:$D,2,FALSE)</f>
        <v>1.4</v>
      </c>
      <c r="R926" s="8">
        <f>+VLOOKUP(D926,'Master FWDPoints'!$A:$D,2,FALSE)</f>
        <v>1.8</v>
      </c>
      <c r="S926" s="8">
        <f>+VLOOKUP(E926,'Master FWDPoints'!$A:$D,2,FALSE)</f>
        <v>1.55</v>
      </c>
      <c r="T926" s="8">
        <f>+VLOOKUP(F926,'Master FWDPoints'!$A:$D,2,FALSE)</f>
        <v>1.75</v>
      </c>
      <c r="U926" s="8">
        <f>+VLOOKUP(G926,'Master FWDPoints'!$A:$D,2,FALSE)</f>
        <v>2</v>
      </c>
      <c r="V926" s="8">
        <f>+VLOOKUP(H926,'Master FWDPoints'!$A:$D,2,FALSE)</f>
        <v>2.2000000000000002</v>
      </c>
      <c r="W926" s="8">
        <f>+VLOOKUP(I926,'Master FWDPoints'!$A:$D,2,FALSE)</f>
        <v>2.4</v>
      </c>
      <c r="X926" s="8">
        <f>+VLOOKUP(J926,'Master FWDPoints'!$A:$D,2,FALSE)</f>
        <v>2.15</v>
      </c>
      <c r="Y926" s="8">
        <f>+VLOOKUP(K926,'Master FWDPoints'!$A:$D,2,FALSE)</f>
        <v>2.4</v>
      </c>
      <c r="Z926" s="8">
        <f>+VLOOKUP(L926,'Master FWDPoints'!$A:$D,2,FALSE)*(M926-L926)/VLOOKUP(L926,'Master FWDPoints'!$A:$D,4,FALSE)</f>
        <v>0.92999999999999994</v>
      </c>
      <c r="AA926" s="8">
        <f>+VLOOKUP(A926,'Master FWDPoints'!$G:$J,2,FALSE)</f>
        <v>17.25</v>
      </c>
      <c r="AB926" s="8">
        <f t="shared" si="45"/>
        <v>22.329999999999995</v>
      </c>
      <c r="AC926" s="8">
        <f t="shared" si="46"/>
        <v>5.0799999999999947</v>
      </c>
      <c r="AD926" s="8">
        <f t="shared" si="47"/>
        <v>15.5</v>
      </c>
    </row>
    <row r="927" spans="1:30">
      <c r="A927" s="35">
        <v>40858</v>
      </c>
      <c r="B927" s="37">
        <f>A927+VLOOKUP(A927,'Master FWDPoints'!$A:$D,4,FALSE)</f>
        <v>40891</v>
      </c>
      <c r="C927" s="38">
        <f>B927+VLOOKUP(B927,'Master FWDPoints'!$A:$D,4,FALSE)</f>
        <v>40921</v>
      </c>
      <c r="D927" s="38">
        <f>C927+VLOOKUP(C927,'Master FWDPoints'!$A:$D,4,FALSE)</f>
        <v>40955</v>
      </c>
      <c r="E927" s="38">
        <f>D927+VLOOKUP(D927,'Master FWDPoints'!$A:$D,4,FALSE)</f>
        <v>40987</v>
      </c>
      <c r="F927" s="38">
        <f>E927+VLOOKUP(E927,'Master FWDPoints'!$A:$D,4,FALSE)</f>
        <v>41019</v>
      </c>
      <c r="G927" s="38">
        <f>F927+VLOOKUP(F927,'Master FWDPoints'!$A:$D,4,FALSE)</f>
        <v>41052</v>
      </c>
      <c r="H927" s="38">
        <f>G927+VLOOKUP(G927,'Master FWDPoints'!$A:$D,4,FALSE)</f>
        <v>41082</v>
      </c>
      <c r="I927" s="38">
        <f>H927+VLOOKUP(H927,'Master FWDPoints'!$A:$D,4,FALSE)</f>
        <v>41115</v>
      </c>
      <c r="J927" s="38">
        <f>I927+VLOOKUP(I927,'Master FWDPoints'!$A:$D,4,FALSE)</f>
        <v>41145</v>
      </c>
      <c r="K927" s="38">
        <f>J927+VLOOKUP(J927,'Master FWDPoints'!$A:$D,4,FALSE)</f>
        <v>41179</v>
      </c>
      <c r="L927" s="38">
        <f>K927+VLOOKUP(K927,'Master FWDPoints'!$A:$D,4,FALSE)</f>
        <v>41213</v>
      </c>
      <c r="M927" s="44">
        <f>$A927+VLOOKUP($A927,'Master FWDPoints'!$G:$K,4,FALSE)</f>
        <v>41227</v>
      </c>
      <c r="O927" s="8">
        <f>+VLOOKUP(A927,'Master FWDPoints'!$A:$D,2,FALSE)</f>
        <v>2.0499999999999998</v>
      </c>
      <c r="P927" s="8">
        <f>+VLOOKUP(B927,'Master FWDPoints'!$A:$D,2,FALSE)</f>
        <v>1.5699999999999998</v>
      </c>
      <c r="Q927" s="8">
        <f>+VLOOKUP(C927,'Master FWDPoints'!$A:$D,2,FALSE)</f>
        <v>1.51</v>
      </c>
      <c r="R927" s="8">
        <f>+VLOOKUP(D927,'Master FWDPoints'!$A:$D,2,FALSE)</f>
        <v>1.5</v>
      </c>
      <c r="S927" s="8">
        <f>+VLOOKUP(E927,'Master FWDPoints'!$A:$D,2,FALSE)</f>
        <v>1.55</v>
      </c>
      <c r="T927" s="8">
        <f>+VLOOKUP(F927,'Master FWDPoints'!$A:$D,2,FALSE)</f>
        <v>1.75</v>
      </c>
      <c r="U927" s="8">
        <f>+VLOOKUP(G927,'Master FWDPoints'!$A:$D,2,FALSE)</f>
        <v>2</v>
      </c>
      <c r="V927" s="8">
        <f>+VLOOKUP(H927,'Master FWDPoints'!$A:$D,2,FALSE)</f>
        <v>2.2000000000000002</v>
      </c>
      <c r="W927" s="8">
        <f>+VLOOKUP(I927,'Master FWDPoints'!$A:$D,2,FALSE)</f>
        <v>2.4</v>
      </c>
      <c r="X927" s="8">
        <f>+VLOOKUP(J927,'Master FWDPoints'!$A:$D,2,FALSE)</f>
        <v>2.15</v>
      </c>
      <c r="Y927" s="8">
        <f>+VLOOKUP(K927,'Master FWDPoints'!$A:$D,2,FALSE)</f>
        <v>2.4</v>
      </c>
      <c r="Z927" s="8">
        <f>+VLOOKUP(L927,'Master FWDPoints'!$A:$D,2,FALSE)*(M927-L927)/VLOOKUP(L927,'Master FWDPoints'!$A:$D,4,FALSE)</f>
        <v>0.86799999999999999</v>
      </c>
      <c r="AA927" s="8">
        <f>+VLOOKUP(A927,'Master FWDPoints'!$G:$J,2,FALSE)</f>
        <v>17.8</v>
      </c>
      <c r="AB927" s="8">
        <f t="shared" si="45"/>
        <v>21.947999999999993</v>
      </c>
      <c r="AC927" s="8">
        <f t="shared" si="46"/>
        <v>4.1479999999999926</v>
      </c>
      <c r="AD927" s="8">
        <f t="shared" si="47"/>
        <v>15.75</v>
      </c>
    </row>
    <row r="928" spans="1:30">
      <c r="A928" s="35">
        <v>40857</v>
      </c>
      <c r="B928" s="37">
        <f>A928+VLOOKUP(A928,'Master FWDPoints'!$A:$D,4,FALSE)</f>
        <v>40890</v>
      </c>
      <c r="C928" s="38">
        <f>B928+VLOOKUP(B928,'Master FWDPoints'!$A:$D,4,FALSE)</f>
        <v>40921</v>
      </c>
      <c r="D928" s="38">
        <f>C928+VLOOKUP(C928,'Master FWDPoints'!$A:$D,4,FALSE)</f>
        <v>40955</v>
      </c>
      <c r="E928" s="38">
        <f>D928+VLOOKUP(D928,'Master FWDPoints'!$A:$D,4,FALSE)</f>
        <v>40987</v>
      </c>
      <c r="F928" s="38">
        <f>E928+VLOOKUP(E928,'Master FWDPoints'!$A:$D,4,FALSE)</f>
        <v>41019</v>
      </c>
      <c r="G928" s="38">
        <f>F928+VLOOKUP(F928,'Master FWDPoints'!$A:$D,4,FALSE)</f>
        <v>41052</v>
      </c>
      <c r="H928" s="38">
        <f>G928+VLOOKUP(G928,'Master FWDPoints'!$A:$D,4,FALSE)</f>
        <v>41082</v>
      </c>
      <c r="I928" s="38">
        <f>H928+VLOOKUP(H928,'Master FWDPoints'!$A:$D,4,FALSE)</f>
        <v>41115</v>
      </c>
      <c r="J928" s="38">
        <f>I928+VLOOKUP(I928,'Master FWDPoints'!$A:$D,4,FALSE)</f>
        <v>41145</v>
      </c>
      <c r="K928" s="38">
        <f>J928+VLOOKUP(J928,'Master FWDPoints'!$A:$D,4,FALSE)</f>
        <v>41179</v>
      </c>
      <c r="L928" s="38">
        <f>K928+VLOOKUP(K928,'Master FWDPoints'!$A:$D,4,FALSE)</f>
        <v>41213</v>
      </c>
      <c r="M928" s="44">
        <f>$A928+VLOOKUP($A928,'Master FWDPoints'!$G:$K,4,FALSE)</f>
        <v>41226</v>
      </c>
      <c r="O928" s="8">
        <f>+VLOOKUP(A928,'Master FWDPoints'!$A:$D,2,FALSE)</f>
        <v>1.9</v>
      </c>
      <c r="P928" s="8">
        <f>+VLOOKUP(B928,'Master FWDPoints'!$A:$D,2,FALSE)</f>
        <v>1.58</v>
      </c>
      <c r="Q928" s="8">
        <f>+VLOOKUP(C928,'Master FWDPoints'!$A:$D,2,FALSE)</f>
        <v>1.51</v>
      </c>
      <c r="R928" s="8">
        <f>+VLOOKUP(D928,'Master FWDPoints'!$A:$D,2,FALSE)</f>
        <v>1.5</v>
      </c>
      <c r="S928" s="8">
        <f>+VLOOKUP(E928,'Master FWDPoints'!$A:$D,2,FALSE)</f>
        <v>1.55</v>
      </c>
      <c r="T928" s="8">
        <f>+VLOOKUP(F928,'Master FWDPoints'!$A:$D,2,FALSE)</f>
        <v>1.75</v>
      </c>
      <c r="U928" s="8">
        <f>+VLOOKUP(G928,'Master FWDPoints'!$A:$D,2,FALSE)</f>
        <v>2</v>
      </c>
      <c r="V928" s="8">
        <f>+VLOOKUP(H928,'Master FWDPoints'!$A:$D,2,FALSE)</f>
        <v>2.2000000000000002</v>
      </c>
      <c r="W928" s="8">
        <f>+VLOOKUP(I928,'Master FWDPoints'!$A:$D,2,FALSE)</f>
        <v>2.4</v>
      </c>
      <c r="X928" s="8">
        <f>+VLOOKUP(J928,'Master FWDPoints'!$A:$D,2,FALSE)</f>
        <v>2.15</v>
      </c>
      <c r="Y928" s="8">
        <f>+VLOOKUP(K928,'Master FWDPoints'!$A:$D,2,FALSE)</f>
        <v>2.4</v>
      </c>
      <c r="Z928" s="8">
        <f>+VLOOKUP(L928,'Master FWDPoints'!$A:$D,2,FALSE)*(M928-L928)/VLOOKUP(L928,'Master FWDPoints'!$A:$D,4,FALSE)</f>
        <v>0.80599999999999994</v>
      </c>
      <c r="AA928" s="8">
        <f>+VLOOKUP(A928,'Master FWDPoints'!$G:$J,2,FALSE)</f>
        <v>17.600000000000001</v>
      </c>
      <c r="AB928" s="8">
        <f t="shared" si="45"/>
        <v>21.745999999999999</v>
      </c>
      <c r="AC928" s="8">
        <f t="shared" si="46"/>
        <v>4.1459999999999972</v>
      </c>
      <c r="AD928" s="8">
        <f t="shared" si="47"/>
        <v>15.700000000000001</v>
      </c>
    </row>
    <row r="929" spans="1:30">
      <c r="A929" s="35">
        <v>40856</v>
      </c>
      <c r="B929" s="37">
        <f>A929+VLOOKUP(A929,'Master FWDPoints'!$A:$D,4,FALSE)</f>
        <v>40886</v>
      </c>
      <c r="C929" s="38">
        <f>B929+VLOOKUP(B929,'Master FWDPoints'!$A:$D,4,FALSE)</f>
        <v>40920</v>
      </c>
      <c r="D929" s="38">
        <f>C929+VLOOKUP(C929,'Master FWDPoints'!$A:$D,4,FALSE)</f>
        <v>40954</v>
      </c>
      <c r="E929" s="38">
        <f>D929+VLOOKUP(D929,'Master FWDPoints'!$A:$D,4,FALSE)</f>
        <v>40984</v>
      </c>
      <c r="F929" s="38">
        <f>E929+VLOOKUP(E929,'Master FWDPoints'!$A:$D,4,FALSE)</f>
        <v>41018</v>
      </c>
      <c r="G929" s="38">
        <f>F929+VLOOKUP(F929,'Master FWDPoints'!$A:$D,4,FALSE)</f>
        <v>41051</v>
      </c>
      <c r="H929" s="38">
        <f>G929+VLOOKUP(G929,'Master FWDPoints'!$A:$D,4,FALSE)</f>
        <v>41082</v>
      </c>
      <c r="I929" s="38">
        <f>H929+VLOOKUP(H929,'Master FWDPoints'!$A:$D,4,FALSE)</f>
        <v>41115</v>
      </c>
      <c r="J929" s="38">
        <f>I929+VLOOKUP(I929,'Master FWDPoints'!$A:$D,4,FALSE)</f>
        <v>41145</v>
      </c>
      <c r="K929" s="38">
        <f>J929+VLOOKUP(J929,'Master FWDPoints'!$A:$D,4,FALSE)</f>
        <v>41179</v>
      </c>
      <c r="L929" s="38">
        <f>K929+VLOOKUP(K929,'Master FWDPoints'!$A:$D,4,FALSE)</f>
        <v>41213</v>
      </c>
      <c r="M929" s="44">
        <f>$A929+VLOOKUP($A929,'Master FWDPoints'!$G:$K,4,FALSE)</f>
        <v>41222</v>
      </c>
      <c r="O929" s="8">
        <f>+VLOOKUP(A929,'Master FWDPoints'!$A:$D,2,FALSE)</f>
        <v>2</v>
      </c>
      <c r="P929" s="8">
        <f>+VLOOKUP(B929,'Master FWDPoints'!$A:$D,2,FALSE)</f>
        <v>2</v>
      </c>
      <c r="Q929" s="8">
        <f>+VLOOKUP(C929,'Master FWDPoints'!$A:$D,2,FALSE)</f>
        <v>1.8</v>
      </c>
      <c r="R929" s="8">
        <f>+VLOOKUP(D929,'Master FWDPoints'!$A:$D,2,FALSE)</f>
        <v>1.9</v>
      </c>
      <c r="S929" s="8">
        <f>+VLOOKUP(E929,'Master FWDPoints'!$A:$D,2,FALSE)</f>
        <v>1.75</v>
      </c>
      <c r="T929" s="8">
        <f>+VLOOKUP(F929,'Master FWDPoints'!$A:$D,2,FALSE)</f>
        <v>2</v>
      </c>
      <c r="U929" s="8">
        <f>+VLOOKUP(G929,'Master FWDPoints'!$A:$D,2,FALSE)</f>
        <v>2.1</v>
      </c>
      <c r="V929" s="8">
        <f>+VLOOKUP(H929,'Master FWDPoints'!$A:$D,2,FALSE)</f>
        <v>2.2000000000000002</v>
      </c>
      <c r="W929" s="8">
        <f>+VLOOKUP(I929,'Master FWDPoints'!$A:$D,2,FALSE)</f>
        <v>2.4</v>
      </c>
      <c r="X929" s="8">
        <f>+VLOOKUP(J929,'Master FWDPoints'!$A:$D,2,FALSE)</f>
        <v>2.15</v>
      </c>
      <c r="Y929" s="8">
        <f>+VLOOKUP(K929,'Master FWDPoints'!$A:$D,2,FALSE)</f>
        <v>2.4</v>
      </c>
      <c r="Z929" s="8">
        <f>+VLOOKUP(L929,'Master FWDPoints'!$A:$D,2,FALSE)*(M929-L929)/VLOOKUP(L929,'Master FWDPoints'!$A:$D,4,FALSE)</f>
        <v>0.55799999999999994</v>
      </c>
      <c r="AA929" s="8">
        <f>+VLOOKUP(A929,'Master FWDPoints'!$G:$J,2,FALSE)</f>
        <v>17.149999999999999</v>
      </c>
      <c r="AB929" s="8">
        <f t="shared" si="45"/>
        <v>23.257999999999996</v>
      </c>
      <c r="AC929" s="8">
        <f t="shared" si="46"/>
        <v>6.107999999999997</v>
      </c>
      <c r="AD929" s="8">
        <f t="shared" si="47"/>
        <v>15.149999999999999</v>
      </c>
    </row>
    <row r="930" spans="1:30">
      <c r="A930" s="35">
        <v>40855</v>
      </c>
      <c r="B930" s="37">
        <f>A930+VLOOKUP(A930,'Master FWDPoints'!$A:$D,4,FALSE)</f>
        <v>40886</v>
      </c>
      <c r="C930" s="38">
        <f>B930+VLOOKUP(B930,'Master FWDPoints'!$A:$D,4,FALSE)</f>
        <v>40920</v>
      </c>
      <c r="D930" s="38">
        <f>C930+VLOOKUP(C930,'Master FWDPoints'!$A:$D,4,FALSE)</f>
        <v>40954</v>
      </c>
      <c r="E930" s="38">
        <f>D930+VLOOKUP(D930,'Master FWDPoints'!$A:$D,4,FALSE)</f>
        <v>40984</v>
      </c>
      <c r="F930" s="38">
        <f>E930+VLOOKUP(E930,'Master FWDPoints'!$A:$D,4,FALSE)</f>
        <v>41018</v>
      </c>
      <c r="G930" s="38">
        <f>F930+VLOOKUP(F930,'Master FWDPoints'!$A:$D,4,FALSE)</f>
        <v>41051</v>
      </c>
      <c r="H930" s="38">
        <f>G930+VLOOKUP(G930,'Master FWDPoints'!$A:$D,4,FALSE)</f>
        <v>41082</v>
      </c>
      <c r="I930" s="38">
        <f>H930+VLOOKUP(H930,'Master FWDPoints'!$A:$D,4,FALSE)</f>
        <v>41115</v>
      </c>
      <c r="J930" s="38">
        <f>I930+VLOOKUP(I930,'Master FWDPoints'!$A:$D,4,FALSE)</f>
        <v>41145</v>
      </c>
      <c r="K930" s="38">
        <f>J930+VLOOKUP(J930,'Master FWDPoints'!$A:$D,4,FALSE)</f>
        <v>41179</v>
      </c>
      <c r="L930" s="38">
        <f>K930+VLOOKUP(K930,'Master FWDPoints'!$A:$D,4,FALSE)</f>
        <v>41213</v>
      </c>
      <c r="M930" s="44">
        <f>$A930+VLOOKUP($A930,'Master FWDPoints'!$G:$K,4,FALSE)</f>
        <v>41222</v>
      </c>
      <c r="O930" s="8">
        <f>+VLOOKUP(A930,'Master FWDPoints'!$A:$D,2,FALSE)</f>
        <v>1.6</v>
      </c>
      <c r="P930" s="8">
        <f>+VLOOKUP(B930,'Master FWDPoints'!$A:$D,2,FALSE)</f>
        <v>2</v>
      </c>
      <c r="Q930" s="8">
        <f>+VLOOKUP(C930,'Master FWDPoints'!$A:$D,2,FALSE)</f>
        <v>1.8</v>
      </c>
      <c r="R930" s="8">
        <f>+VLOOKUP(D930,'Master FWDPoints'!$A:$D,2,FALSE)</f>
        <v>1.9</v>
      </c>
      <c r="S930" s="8">
        <f>+VLOOKUP(E930,'Master FWDPoints'!$A:$D,2,FALSE)</f>
        <v>1.75</v>
      </c>
      <c r="T930" s="8">
        <f>+VLOOKUP(F930,'Master FWDPoints'!$A:$D,2,FALSE)</f>
        <v>2</v>
      </c>
      <c r="U930" s="8">
        <f>+VLOOKUP(G930,'Master FWDPoints'!$A:$D,2,FALSE)</f>
        <v>2.1</v>
      </c>
      <c r="V930" s="8">
        <f>+VLOOKUP(H930,'Master FWDPoints'!$A:$D,2,FALSE)</f>
        <v>2.2000000000000002</v>
      </c>
      <c r="W930" s="8">
        <f>+VLOOKUP(I930,'Master FWDPoints'!$A:$D,2,FALSE)</f>
        <v>2.4</v>
      </c>
      <c r="X930" s="8">
        <f>+VLOOKUP(J930,'Master FWDPoints'!$A:$D,2,FALSE)</f>
        <v>2.15</v>
      </c>
      <c r="Y930" s="8">
        <f>+VLOOKUP(K930,'Master FWDPoints'!$A:$D,2,FALSE)</f>
        <v>2.4</v>
      </c>
      <c r="Z930" s="8">
        <f>+VLOOKUP(L930,'Master FWDPoints'!$A:$D,2,FALSE)*(M930-L930)/VLOOKUP(L930,'Master FWDPoints'!$A:$D,4,FALSE)</f>
        <v>0.55799999999999994</v>
      </c>
      <c r="AA930" s="8">
        <f>+VLOOKUP(A930,'Master FWDPoints'!$G:$J,2,FALSE)</f>
        <v>17.149999999999999</v>
      </c>
      <c r="AB930" s="8">
        <f t="shared" si="45"/>
        <v>22.857999999999997</v>
      </c>
      <c r="AC930" s="8">
        <f t="shared" si="46"/>
        <v>5.7079999999999984</v>
      </c>
      <c r="AD930" s="8">
        <f t="shared" si="47"/>
        <v>15.549999999999999</v>
      </c>
    </row>
    <row r="931" spans="1:30">
      <c r="A931" s="35">
        <v>40854</v>
      </c>
      <c r="B931" s="37">
        <f>A931+VLOOKUP(A931,'Master FWDPoints'!$A:$D,4,FALSE)</f>
        <v>40884</v>
      </c>
      <c r="C931" s="38">
        <f>B931+VLOOKUP(B931,'Master FWDPoints'!$A:$D,4,FALSE)</f>
        <v>40919</v>
      </c>
      <c r="D931" s="38">
        <f>C931+VLOOKUP(C931,'Master FWDPoints'!$A:$D,4,FALSE)</f>
        <v>40949</v>
      </c>
      <c r="E931" s="38">
        <f>D931+VLOOKUP(D931,'Master FWDPoints'!$A:$D,4,FALSE)</f>
        <v>40981</v>
      </c>
      <c r="F931" s="38">
        <f>E931+VLOOKUP(E931,'Master FWDPoints'!$A:$D,4,FALSE)</f>
        <v>41012</v>
      </c>
      <c r="G931" s="38">
        <f>F931+VLOOKUP(F931,'Master FWDPoints'!$A:$D,4,FALSE)</f>
        <v>41045</v>
      </c>
      <c r="H931" s="38">
        <f>G931+VLOOKUP(G931,'Master FWDPoints'!$A:$D,4,FALSE)</f>
        <v>41075</v>
      </c>
      <c r="I931" s="38">
        <f>H931+VLOOKUP(H931,'Master FWDPoints'!$A:$D,4,FALSE)</f>
        <v>41108</v>
      </c>
      <c r="J931" s="38">
        <f>I931+VLOOKUP(I931,'Master FWDPoints'!$A:$D,4,FALSE)</f>
        <v>41138</v>
      </c>
      <c r="K931" s="38">
        <f>J931+VLOOKUP(J931,'Master FWDPoints'!$A:$D,4,FALSE)</f>
        <v>41172</v>
      </c>
      <c r="L931" s="38">
        <f>K931+VLOOKUP(K931,'Master FWDPoints'!$A:$D,4,FALSE)</f>
        <v>41205</v>
      </c>
      <c r="M931" s="44">
        <f>$A931+VLOOKUP($A931,'Master FWDPoints'!$G:$K,4,FALSE)</f>
        <v>41221</v>
      </c>
      <c r="O931" s="8">
        <f>+VLOOKUP(A931,'Master FWDPoints'!$A:$D,2,FALSE)</f>
        <v>1.7</v>
      </c>
      <c r="P931" s="8">
        <f>+VLOOKUP(B931,'Master FWDPoints'!$A:$D,2,FALSE)</f>
        <v>1.95</v>
      </c>
      <c r="Q931" s="8">
        <f>+VLOOKUP(C931,'Master FWDPoints'!$A:$D,2,FALSE)</f>
        <v>1.6</v>
      </c>
      <c r="R931" s="8">
        <f>+VLOOKUP(D931,'Master FWDPoints'!$A:$D,2,FALSE)</f>
        <v>1.65</v>
      </c>
      <c r="S931" s="8">
        <f>+VLOOKUP(E931,'Master FWDPoints'!$A:$D,2,FALSE)</f>
        <v>1.85</v>
      </c>
      <c r="T931" s="8">
        <f>+VLOOKUP(F931,'Master FWDPoints'!$A:$D,2,FALSE)</f>
        <v>1.85</v>
      </c>
      <c r="U931" s="8">
        <f>+VLOOKUP(G931,'Master FWDPoints'!$A:$D,2,FALSE)</f>
        <v>2.2000000000000002</v>
      </c>
      <c r="V931" s="8">
        <f>+VLOOKUP(H931,'Master FWDPoints'!$A:$D,2,FALSE)</f>
        <v>2.2000000000000002</v>
      </c>
      <c r="W931" s="8">
        <f>+VLOOKUP(I931,'Master FWDPoints'!$A:$D,2,FALSE)</f>
        <v>1.95</v>
      </c>
      <c r="X931" s="8">
        <f>+VLOOKUP(J931,'Master FWDPoints'!$A:$D,2,FALSE)</f>
        <v>2.2000000000000002</v>
      </c>
      <c r="Y931" s="8">
        <f>+VLOOKUP(K931,'Master FWDPoints'!$A:$D,2,FALSE)</f>
        <v>2.2000000000000002</v>
      </c>
      <c r="Z931" s="8">
        <f>+VLOOKUP(L931,'Master FWDPoints'!$A:$D,2,FALSE)*(M931-L931)/VLOOKUP(L931,'Master FWDPoints'!$A:$D,4,FALSE)</f>
        <v>1.1406451612903226</v>
      </c>
      <c r="AA931" s="8">
        <f>+VLOOKUP(A931,'Master FWDPoints'!$G:$J,2,FALSE)</f>
        <v>17.100000000000001</v>
      </c>
      <c r="AB931" s="8">
        <f t="shared" si="45"/>
        <v>22.49064516129032</v>
      </c>
      <c r="AC931" s="8">
        <f t="shared" si="46"/>
        <v>5.390645161290319</v>
      </c>
      <c r="AD931" s="8">
        <f t="shared" si="47"/>
        <v>15.400000000000002</v>
      </c>
    </row>
    <row r="932" spans="1:30">
      <c r="A932" s="35">
        <v>40851</v>
      </c>
      <c r="B932" s="37">
        <f>A932+VLOOKUP(A932,'Master FWDPoints'!$A:$D,4,FALSE)</f>
        <v>40884</v>
      </c>
      <c r="C932" s="38">
        <f>B932+VLOOKUP(B932,'Master FWDPoints'!$A:$D,4,FALSE)</f>
        <v>40919</v>
      </c>
      <c r="D932" s="38">
        <f>C932+VLOOKUP(C932,'Master FWDPoints'!$A:$D,4,FALSE)</f>
        <v>40949</v>
      </c>
      <c r="E932" s="38">
        <f>D932+VLOOKUP(D932,'Master FWDPoints'!$A:$D,4,FALSE)</f>
        <v>40981</v>
      </c>
      <c r="F932" s="38">
        <f>E932+VLOOKUP(E932,'Master FWDPoints'!$A:$D,4,FALSE)</f>
        <v>41012</v>
      </c>
      <c r="G932" s="38">
        <f>F932+VLOOKUP(F932,'Master FWDPoints'!$A:$D,4,FALSE)</f>
        <v>41045</v>
      </c>
      <c r="H932" s="38">
        <f>G932+VLOOKUP(G932,'Master FWDPoints'!$A:$D,4,FALSE)</f>
        <v>41075</v>
      </c>
      <c r="I932" s="38">
        <f>H932+VLOOKUP(H932,'Master FWDPoints'!$A:$D,4,FALSE)</f>
        <v>41108</v>
      </c>
      <c r="J932" s="38">
        <f>I932+VLOOKUP(I932,'Master FWDPoints'!$A:$D,4,FALSE)</f>
        <v>41138</v>
      </c>
      <c r="K932" s="38">
        <f>J932+VLOOKUP(J932,'Master FWDPoints'!$A:$D,4,FALSE)</f>
        <v>41172</v>
      </c>
      <c r="L932" s="38">
        <f>K932+VLOOKUP(K932,'Master FWDPoints'!$A:$D,4,FALSE)</f>
        <v>41205</v>
      </c>
      <c r="M932" s="44">
        <f>$A932+VLOOKUP($A932,'Master FWDPoints'!$G:$K,4,FALSE)</f>
        <v>41220</v>
      </c>
      <c r="O932" s="8">
        <f>+VLOOKUP(A932,'Master FWDPoints'!$A:$D,2,FALSE)</f>
        <v>1.8</v>
      </c>
      <c r="P932" s="8">
        <f>+VLOOKUP(B932,'Master FWDPoints'!$A:$D,2,FALSE)</f>
        <v>1.95</v>
      </c>
      <c r="Q932" s="8">
        <f>+VLOOKUP(C932,'Master FWDPoints'!$A:$D,2,FALSE)</f>
        <v>1.6</v>
      </c>
      <c r="R932" s="8">
        <f>+VLOOKUP(D932,'Master FWDPoints'!$A:$D,2,FALSE)</f>
        <v>1.65</v>
      </c>
      <c r="S932" s="8">
        <f>+VLOOKUP(E932,'Master FWDPoints'!$A:$D,2,FALSE)</f>
        <v>1.85</v>
      </c>
      <c r="T932" s="8">
        <f>+VLOOKUP(F932,'Master FWDPoints'!$A:$D,2,FALSE)</f>
        <v>1.85</v>
      </c>
      <c r="U932" s="8">
        <f>+VLOOKUP(G932,'Master FWDPoints'!$A:$D,2,FALSE)</f>
        <v>2.2000000000000002</v>
      </c>
      <c r="V932" s="8">
        <f>+VLOOKUP(H932,'Master FWDPoints'!$A:$D,2,FALSE)</f>
        <v>2.2000000000000002</v>
      </c>
      <c r="W932" s="8">
        <f>+VLOOKUP(I932,'Master FWDPoints'!$A:$D,2,FALSE)</f>
        <v>1.95</v>
      </c>
      <c r="X932" s="8">
        <f>+VLOOKUP(J932,'Master FWDPoints'!$A:$D,2,FALSE)</f>
        <v>2.2000000000000002</v>
      </c>
      <c r="Y932" s="8">
        <f>+VLOOKUP(K932,'Master FWDPoints'!$A:$D,2,FALSE)</f>
        <v>2.2000000000000002</v>
      </c>
      <c r="Z932" s="8">
        <f>+VLOOKUP(L932,'Master FWDPoints'!$A:$D,2,FALSE)*(M932-L932)/VLOOKUP(L932,'Master FWDPoints'!$A:$D,4,FALSE)</f>
        <v>1.0693548387096774</v>
      </c>
      <c r="AA932" s="8">
        <f>+VLOOKUP(A932,'Master FWDPoints'!$G:$J,2,FALSE)</f>
        <v>17.100000000000001</v>
      </c>
      <c r="AB932" s="8">
        <f t="shared" si="45"/>
        <v>22.519354838709674</v>
      </c>
      <c r="AC932" s="8">
        <f t="shared" si="46"/>
        <v>5.4193548387096726</v>
      </c>
      <c r="AD932" s="8">
        <f t="shared" si="47"/>
        <v>15.3</v>
      </c>
    </row>
    <row r="933" spans="1:30">
      <c r="A933" s="35">
        <v>40850</v>
      </c>
      <c r="B933" s="37">
        <f>A933+VLOOKUP(A933,'Master FWDPoints'!$A:$D,4,FALSE)</f>
        <v>40883</v>
      </c>
      <c r="C933" s="38">
        <f>B933+VLOOKUP(B933,'Master FWDPoints'!$A:$D,4,FALSE)</f>
        <v>40914</v>
      </c>
      <c r="D933" s="38">
        <f>C933+VLOOKUP(C933,'Master FWDPoints'!$A:$D,4,FALSE)</f>
        <v>40948</v>
      </c>
      <c r="E933" s="38">
        <f>D933+VLOOKUP(D933,'Master FWDPoints'!$A:$D,4,FALSE)</f>
        <v>40980</v>
      </c>
      <c r="F933" s="38">
        <f>E933+VLOOKUP(E933,'Master FWDPoints'!$A:$D,4,FALSE)</f>
        <v>41012</v>
      </c>
      <c r="G933" s="38">
        <f>F933+VLOOKUP(F933,'Master FWDPoints'!$A:$D,4,FALSE)</f>
        <v>41045</v>
      </c>
      <c r="H933" s="38">
        <f>G933+VLOOKUP(G933,'Master FWDPoints'!$A:$D,4,FALSE)</f>
        <v>41075</v>
      </c>
      <c r="I933" s="38">
        <f>H933+VLOOKUP(H933,'Master FWDPoints'!$A:$D,4,FALSE)</f>
        <v>41108</v>
      </c>
      <c r="J933" s="38">
        <f>I933+VLOOKUP(I933,'Master FWDPoints'!$A:$D,4,FALSE)</f>
        <v>41138</v>
      </c>
      <c r="K933" s="38">
        <f>J933+VLOOKUP(J933,'Master FWDPoints'!$A:$D,4,FALSE)</f>
        <v>41172</v>
      </c>
      <c r="L933" s="38">
        <f>K933+VLOOKUP(K933,'Master FWDPoints'!$A:$D,4,FALSE)</f>
        <v>41205</v>
      </c>
      <c r="M933" s="44">
        <f>$A933+VLOOKUP($A933,'Master FWDPoints'!$G:$K,4,FALSE)</f>
        <v>41219</v>
      </c>
      <c r="O933" s="8">
        <f>+VLOOKUP(A933,'Master FWDPoints'!$A:$D,2,FALSE)</f>
        <v>1.6</v>
      </c>
      <c r="P933" s="8">
        <f>+VLOOKUP(B933,'Master FWDPoints'!$A:$D,2,FALSE)</f>
        <v>1.65</v>
      </c>
      <c r="Q933" s="8">
        <f>+VLOOKUP(C933,'Master FWDPoints'!$A:$D,2,FALSE)</f>
        <v>2</v>
      </c>
      <c r="R933" s="8">
        <f>+VLOOKUP(D933,'Master FWDPoints'!$A:$D,2,FALSE)</f>
        <v>1.9</v>
      </c>
      <c r="S933" s="8">
        <f>+VLOOKUP(E933,'Master FWDPoints'!$A:$D,2,FALSE)</f>
        <v>1.85</v>
      </c>
      <c r="T933" s="8">
        <f>+VLOOKUP(F933,'Master FWDPoints'!$A:$D,2,FALSE)</f>
        <v>1.85</v>
      </c>
      <c r="U933" s="8">
        <f>+VLOOKUP(G933,'Master FWDPoints'!$A:$D,2,FALSE)</f>
        <v>2.2000000000000002</v>
      </c>
      <c r="V933" s="8">
        <f>+VLOOKUP(H933,'Master FWDPoints'!$A:$D,2,FALSE)</f>
        <v>2.2000000000000002</v>
      </c>
      <c r="W933" s="8">
        <f>+VLOOKUP(I933,'Master FWDPoints'!$A:$D,2,FALSE)</f>
        <v>1.95</v>
      </c>
      <c r="X933" s="8">
        <f>+VLOOKUP(J933,'Master FWDPoints'!$A:$D,2,FALSE)</f>
        <v>2.2000000000000002</v>
      </c>
      <c r="Y933" s="8">
        <f>+VLOOKUP(K933,'Master FWDPoints'!$A:$D,2,FALSE)</f>
        <v>2.2000000000000002</v>
      </c>
      <c r="Z933" s="8">
        <f>+VLOOKUP(L933,'Master FWDPoints'!$A:$D,2,FALSE)*(M933-L933)/VLOOKUP(L933,'Master FWDPoints'!$A:$D,4,FALSE)</f>
        <v>0.99806451612903213</v>
      </c>
      <c r="AA933" s="8">
        <f>+VLOOKUP(A933,'Master FWDPoints'!$G:$J,2,FALSE)</f>
        <v>17.399999999999999</v>
      </c>
      <c r="AB933" s="8">
        <f t="shared" si="45"/>
        <v>22.598064516129028</v>
      </c>
      <c r="AC933" s="8">
        <f t="shared" si="46"/>
        <v>5.1980645161290298</v>
      </c>
      <c r="AD933" s="8">
        <f t="shared" si="47"/>
        <v>15.799999999999999</v>
      </c>
    </row>
    <row r="934" spans="1:30">
      <c r="A934" s="35">
        <v>40849</v>
      </c>
      <c r="B934" s="37">
        <f>A934+VLOOKUP(A934,'Master FWDPoints'!$A:$D,4,FALSE)</f>
        <v>40879</v>
      </c>
      <c r="C934" s="38">
        <f>B934+VLOOKUP(B934,'Master FWDPoints'!$A:$D,4,FALSE)</f>
        <v>40913</v>
      </c>
      <c r="D934" s="38">
        <f>C934+VLOOKUP(C934,'Master FWDPoints'!$A:$D,4,FALSE)</f>
        <v>40947</v>
      </c>
      <c r="E934" s="38">
        <f>D934+VLOOKUP(D934,'Master FWDPoints'!$A:$D,4,FALSE)</f>
        <v>40977</v>
      </c>
      <c r="F934" s="38">
        <f>E934+VLOOKUP(E934,'Master FWDPoints'!$A:$D,4,FALSE)</f>
        <v>41011</v>
      </c>
      <c r="G934" s="38">
        <f>F934+VLOOKUP(F934,'Master FWDPoints'!$A:$D,4,FALSE)</f>
        <v>41044</v>
      </c>
      <c r="H934" s="38">
        <f>G934+VLOOKUP(G934,'Master FWDPoints'!$A:$D,4,FALSE)</f>
        <v>41075</v>
      </c>
      <c r="I934" s="38">
        <f>H934+VLOOKUP(H934,'Master FWDPoints'!$A:$D,4,FALSE)</f>
        <v>41108</v>
      </c>
      <c r="J934" s="38">
        <f>I934+VLOOKUP(I934,'Master FWDPoints'!$A:$D,4,FALSE)</f>
        <v>41138</v>
      </c>
      <c r="K934" s="38">
        <f>J934+VLOOKUP(J934,'Master FWDPoints'!$A:$D,4,FALSE)</f>
        <v>41172</v>
      </c>
      <c r="L934" s="38">
        <f>K934+VLOOKUP(K934,'Master FWDPoints'!$A:$D,4,FALSE)</f>
        <v>41205</v>
      </c>
      <c r="M934" s="44">
        <f>$A934+VLOOKUP($A934,'Master FWDPoints'!$G:$K,4,FALSE)</f>
        <v>41213</v>
      </c>
      <c r="O934" s="8">
        <f>+VLOOKUP(A934,'Master FWDPoints'!$A:$D,2,FALSE)</f>
        <v>1.4</v>
      </c>
      <c r="P934" s="8">
        <f>+VLOOKUP(B934,'Master FWDPoints'!$A:$D,2,FALSE)</f>
        <v>1.65</v>
      </c>
      <c r="Q934" s="8">
        <f>+VLOOKUP(C934,'Master FWDPoints'!$A:$D,2,FALSE)</f>
        <v>1.85</v>
      </c>
      <c r="R934" s="8">
        <f>+VLOOKUP(D934,'Master FWDPoints'!$A:$D,2,FALSE)</f>
        <v>1.85</v>
      </c>
      <c r="S934" s="8">
        <f>+VLOOKUP(E934,'Master FWDPoints'!$A:$D,2,FALSE)</f>
        <v>1.85</v>
      </c>
      <c r="T934" s="8">
        <f>+VLOOKUP(F934,'Master FWDPoints'!$A:$D,2,FALSE)</f>
        <v>1.75</v>
      </c>
      <c r="U934" s="8">
        <f>+VLOOKUP(G934,'Master FWDPoints'!$A:$D,2,FALSE)</f>
        <v>2.15</v>
      </c>
      <c r="V934" s="8">
        <f>+VLOOKUP(H934,'Master FWDPoints'!$A:$D,2,FALSE)</f>
        <v>2.2000000000000002</v>
      </c>
      <c r="W934" s="8">
        <f>+VLOOKUP(I934,'Master FWDPoints'!$A:$D,2,FALSE)</f>
        <v>1.95</v>
      </c>
      <c r="X934" s="8">
        <f>+VLOOKUP(J934,'Master FWDPoints'!$A:$D,2,FALSE)</f>
        <v>2.2000000000000002</v>
      </c>
      <c r="Y934" s="8">
        <f>+VLOOKUP(K934,'Master FWDPoints'!$A:$D,2,FALSE)</f>
        <v>2.2000000000000002</v>
      </c>
      <c r="Z934" s="8">
        <f>+VLOOKUP(L934,'Master FWDPoints'!$A:$D,2,FALSE)*(M934-L934)/VLOOKUP(L934,'Master FWDPoints'!$A:$D,4,FALSE)</f>
        <v>0.57032258064516128</v>
      </c>
      <c r="AA934" s="8">
        <f>+VLOOKUP(A934,'Master FWDPoints'!$G:$J,2,FALSE)</f>
        <v>17.510000000000002</v>
      </c>
      <c r="AB934" s="8">
        <f t="shared" si="45"/>
        <v>21.620322580645158</v>
      </c>
      <c r="AC934" s="8">
        <f t="shared" si="46"/>
        <v>4.1103225806451569</v>
      </c>
      <c r="AD934" s="8">
        <f t="shared" si="47"/>
        <v>16.110000000000003</v>
      </c>
    </row>
    <row r="935" spans="1:30">
      <c r="A935" s="35">
        <v>40848</v>
      </c>
      <c r="B935" s="37">
        <f>A935+VLOOKUP(A935,'Master FWDPoints'!$A:$D,4,FALSE)</f>
        <v>40879</v>
      </c>
      <c r="C935" s="38">
        <f>B935+VLOOKUP(B935,'Master FWDPoints'!$A:$D,4,FALSE)</f>
        <v>40913</v>
      </c>
      <c r="D935" s="38">
        <f>C935+VLOOKUP(C935,'Master FWDPoints'!$A:$D,4,FALSE)</f>
        <v>40947</v>
      </c>
      <c r="E935" s="38">
        <f>D935+VLOOKUP(D935,'Master FWDPoints'!$A:$D,4,FALSE)</f>
        <v>40977</v>
      </c>
      <c r="F935" s="38">
        <f>E935+VLOOKUP(E935,'Master FWDPoints'!$A:$D,4,FALSE)</f>
        <v>41011</v>
      </c>
      <c r="G935" s="38">
        <f>F935+VLOOKUP(F935,'Master FWDPoints'!$A:$D,4,FALSE)</f>
        <v>41044</v>
      </c>
      <c r="H935" s="38">
        <f>G935+VLOOKUP(G935,'Master FWDPoints'!$A:$D,4,FALSE)</f>
        <v>41075</v>
      </c>
      <c r="I935" s="38">
        <f>H935+VLOOKUP(H935,'Master FWDPoints'!$A:$D,4,FALSE)</f>
        <v>41108</v>
      </c>
      <c r="J935" s="38">
        <f>I935+VLOOKUP(I935,'Master FWDPoints'!$A:$D,4,FALSE)</f>
        <v>41138</v>
      </c>
      <c r="K935" s="38">
        <f>J935+VLOOKUP(J935,'Master FWDPoints'!$A:$D,4,FALSE)</f>
        <v>41172</v>
      </c>
      <c r="L935" s="38">
        <f>K935+VLOOKUP(K935,'Master FWDPoints'!$A:$D,4,FALSE)</f>
        <v>41205</v>
      </c>
      <c r="M935" s="44">
        <f>$A935+VLOOKUP($A935,'Master FWDPoints'!$G:$K,4,FALSE)</f>
        <v>41213</v>
      </c>
      <c r="O935" s="8">
        <f>+VLOOKUP(A935,'Master FWDPoints'!$A:$D,2,FALSE)</f>
        <v>1.5</v>
      </c>
      <c r="P935" s="8">
        <f>+VLOOKUP(B935,'Master FWDPoints'!$A:$D,2,FALSE)</f>
        <v>1.65</v>
      </c>
      <c r="Q935" s="8">
        <f>+VLOOKUP(C935,'Master FWDPoints'!$A:$D,2,FALSE)</f>
        <v>1.85</v>
      </c>
      <c r="R935" s="8">
        <f>+VLOOKUP(D935,'Master FWDPoints'!$A:$D,2,FALSE)</f>
        <v>1.85</v>
      </c>
      <c r="S935" s="8">
        <f>+VLOOKUP(E935,'Master FWDPoints'!$A:$D,2,FALSE)</f>
        <v>1.85</v>
      </c>
      <c r="T935" s="8">
        <f>+VLOOKUP(F935,'Master FWDPoints'!$A:$D,2,FALSE)</f>
        <v>1.75</v>
      </c>
      <c r="U935" s="8">
        <f>+VLOOKUP(G935,'Master FWDPoints'!$A:$D,2,FALSE)</f>
        <v>2.15</v>
      </c>
      <c r="V935" s="8">
        <f>+VLOOKUP(H935,'Master FWDPoints'!$A:$D,2,FALSE)</f>
        <v>2.2000000000000002</v>
      </c>
      <c r="W935" s="8">
        <f>+VLOOKUP(I935,'Master FWDPoints'!$A:$D,2,FALSE)</f>
        <v>1.95</v>
      </c>
      <c r="X935" s="8">
        <f>+VLOOKUP(J935,'Master FWDPoints'!$A:$D,2,FALSE)</f>
        <v>2.2000000000000002</v>
      </c>
      <c r="Y935" s="8">
        <f>+VLOOKUP(K935,'Master FWDPoints'!$A:$D,2,FALSE)</f>
        <v>2.2000000000000002</v>
      </c>
      <c r="Z935" s="8">
        <f>+VLOOKUP(L935,'Master FWDPoints'!$A:$D,2,FALSE)*(M935-L935)/VLOOKUP(L935,'Master FWDPoints'!$A:$D,4,FALSE)</f>
        <v>0.57032258064516128</v>
      </c>
      <c r="AA935" s="8">
        <f>+VLOOKUP(A935,'Master FWDPoints'!$G:$J,2,FALSE)</f>
        <v>18.11</v>
      </c>
      <c r="AB935" s="8">
        <f t="shared" si="45"/>
        <v>21.72032258064516</v>
      </c>
      <c r="AC935" s="8">
        <f t="shared" si="46"/>
        <v>3.6103225806451604</v>
      </c>
      <c r="AD935" s="8">
        <f t="shared" si="47"/>
        <v>16.61</v>
      </c>
    </row>
    <row r="936" spans="1:30">
      <c r="A936" s="35">
        <v>40847</v>
      </c>
      <c r="B936" s="37">
        <f>A936+VLOOKUP(A936,'Master FWDPoints'!$A:$D,4,FALSE)</f>
        <v>40877</v>
      </c>
      <c r="C936" s="38">
        <f>B936+VLOOKUP(B936,'Master FWDPoints'!$A:$D,4,FALSE)</f>
        <v>40907</v>
      </c>
      <c r="D936" s="38">
        <f>C936+VLOOKUP(C936,'Master FWDPoints'!$A:$D,4,FALSE)</f>
        <v>40939</v>
      </c>
      <c r="E936" s="38">
        <f>D936+VLOOKUP(D936,'Master FWDPoints'!$A:$D,4,FALSE)</f>
        <v>40968</v>
      </c>
      <c r="F936" s="38">
        <f>E936+VLOOKUP(E936,'Master FWDPoints'!$A:$D,4,FALSE)</f>
        <v>40998</v>
      </c>
      <c r="G936" s="38">
        <f>F936+VLOOKUP(F936,'Master FWDPoints'!$A:$D,4,FALSE)</f>
        <v>41029</v>
      </c>
      <c r="H936" s="38">
        <f>G936+VLOOKUP(G936,'Master FWDPoints'!$A:$D,4,FALSE)</f>
        <v>41060</v>
      </c>
      <c r="I936" s="38">
        <f>H936+VLOOKUP(H936,'Master FWDPoints'!$A:$D,4,FALSE)</f>
        <v>41089</v>
      </c>
      <c r="J936" s="38">
        <f>I936+VLOOKUP(I936,'Master FWDPoints'!$A:$D,4,FALSE)</f>
        <v>41121</v>
      </c>
      <c r="K936" s="38">
        <f>J936+VLOOKUP(J936,'Master FWDPoints'!$A:$D,4,FALSE)</f>
        <v>41152</v>
      </c>
      <c r="L936" s="38">
        <f>K936+VLOOKUP(K936,'Master FWDPoints'!$A:$D,4,FALSE)</f>
        <v>41180</v>
      </c>
      <c r="M936" s="44">
        <f>$A936+VLOOKUP($A936,'Master FWDPoints'!$G:$K,4,FALSE)</f>
        <v>41213</v>
      </c>
      <c r="O936" s="8">
        <f>+VLOOKUP(A936,'Master FWDPoints'!$A:$D,2,FALSE)</f>
        <v>1.5</v>
      </c>
      <c r="P936" s="8">
        <f>+VLOOKUP(B936,'Master FWDPoints'!$A:$D,2,FALSE)</f>
        <v>1.8</v>
      </c>
      <c r="Q936" s="8">
        <f>+VLOOKUP(C936,'Master FWDPoints'!$A:$D,2,FALSE)</f>
        <v>2</v>
      </c>
      <c r="R936" s="8">
        <f>+VLOOKUP(D936,'Master FWDPoints'!$A:$D,2,FALSE)</f>
        <v>1.5</v>
      </c>
      <c r="S936" s="8">
        <f>+VLOOKUP(E936,'Master FWDPoints'!$A:$D,2,FALSE)</f>
        <v>1.45</v>
      </c>
      <c r="T936" s="8">
        <f>+VLOOKUP(F936,'Master FWDPoints'!$A:$D,2,FALSE)</f>
        <v>1.65</v>
      </c>
      <c r="U936" s="8">
        <f>+VLOOKUP(G936,'Master FWDPoints'!$A:$D,2,FALSE)</f>
        <v>1.65</v>
      </c>
      <c r="V936" s="8">
        <f>+VLOOKUP(H936,'Master FWDPoints'!$A:$D,2,FALSE)</f>
        <v>1.94</v>
      </c>
      <c r="W936" s="8">
        <f>+VLOOKUP(I936,'Master FWDPoints'!$A:$D,2,FALSE)</f>
        <v>2.0499999999999998</v>
      </c>
      <c r="X936" s="8">
        <f>+VLOOKUP(J936,'Master FWDPoints'!$A:$D,2,FALSE)</f>
        <v>2.15</v>
      </c>
      <c r="Y936" s="8">
        <f>+VLOOKUP(K936,'Master FWDPoints'!$A:$D,2,FALSE)</f>
        <v>2.15</v>
      </c>
      <c r="Z936" s="8">
        <f>+VLOOKUP(L936,'Master FWDPoints'!$A:$D,2,FALSE)*(M936-L936)/VLOOKUP(L936,'Master FWDPoints'!$A:$D,4,FALSE)</f>
        <v>2.25</v>
      </c>
      <c r="AA936" s="8">
        <f>+VLOOKUP(A936,'Master FWDPoints'!$G:$J,2,FALSE)</f>
        <v>18.11</v>
      </c>
      <c r="AB936" s="8">
        <f t="shared" si="45"/>
        <v>22.089999999999996</v>
      </c>
      <c r="AC936" s="8">
        <f t="shared" si="46"/>
        <v>3.9799999999999969</v>
      </c>
      <c r="AD936" s="8">
        <f t="shared" si="47"/>
        <v>16.61</v>
      </c>
    </row>
    <row r="937" spans="1:30">
      <c r="A937" s="35">
        <v>40844</v>
      </c>
      <c r="B937" s="37">
        <f>A937+VLOOKUP(A937,'Master FWDPoints'!$A:$D,4,FALSE)</f>
        <v>40877</v>
      </c>
      <c r="C937" s="38">
        <f>B937+VLOOKUP(B937,'Master FWDPoints'!$A:$D,4,FALSE)</f>
        <v>40907</v>
      </c>
      <c r="D937" s="38">
        <f>C937+VLOOKUP(C937,'Master FWDPoints'!$A:$D,4,FALSE)</f>
        <v>40939</v>
      </c>
      <c r="E937" s="38">
        <f>D937+VLOOKUP(D937,'Master FWDPoints'!$A:$D,4,FALSE)</f>
        <v>40968</v>
      </c>
      <c r="F937" s="38">
        <f>E937+VLOOKUP(E937,'Master FWDPoints'!$A:$D,4,FALSE)</f>
        <v>40998</v>
      </c>
      <c r="G937" s="38">
        <f>F937+VLOOKUP(F937,'Master FWDPoints'!$A:$D,4,FALSE)</f>
        <v>41029</v>
      </c>
      <c r="H937" s="38">
        <f>G937+VLOOKUP(G937,'Master FWDPoints'!$A:$D,4,FALSE)</f>
        <v>41060</v>
      </c>
      <c r="I937" s="38">
        <f>H937+VLOOKUP(H937,'Master FWDPoints'!$A:$D,4,FALSE)</f>
        <v>41089</v>
      </c>
      <c r="J937" s="38">
        <f>I937+VLOOKUP(I937,'Master FWDPoints'!$A:$D,4,FALSE)</f>
        <v>41121</v>
      </c>
      <c r="K937" s="38">
        <f>J937+VLOOKUP(J937,'Master FWDPoints'!$A:$D,4,FALSE)</f>
        <v>41152</v>
      </c>
      <c r="L937" s="38">
        <f>K937+VLOOKUP(K937,'Master FWDPoints'!$A:$D,4,FALSE)</f>
        <v>41180</v>
      </c>
      <c r="M937" s="44">
        <f>$A937+VLOOKUP($A937,'Master FWDPoints'!$G:$K,4,FALSE)</f>
        <v>41213</v>
      </c>
      <c r="O937" s="8">
        <f>+VLOOKUP(A937,'Master FWDPoints'!$A:$D,2,FALSE)</f>
        <v>1.5</v>
      </c>
      <c r="P937" s="8">
        <f>+VLOOKUP(B937,'Master FWDPoints'!$A:$D,2,FALSE)</f>
        <v>1.8</v>
      </c>
      <c r="Q937" s="8">
        <f>+VLOOKUP(C937,'Master FWDPoints'!$A:$D,2,FALSE)</f>
        <v>2</v>
      </c>
      <c r="R937" s="8">
        <f>+VLOOKUP(D937,'Master FWDPoints'!$A:$D,2,FALSE)</f>
        <v>1.5</v>
      </c>
      <c r="S937" s="8">
        <f>+VLOOKUP(E937,'Master FWDPoints'!$A:$D,2,FALSE)</f>
        <v>1.45</v>
      </c>
      <c r="T937" s="8">
        <f>+VLOOKUP(F937,'Master FWDPoints'!$A:$D,2,FALSE)</f>
        <v>1.65</v>
      </c>
      <c r="U937" s="8">
        <f>+VLOOKUP(G937,'Master FWDPoints'!$A:$D,2,FALSE)</f>
        <v>1.65</v>
      </c>
      <c r="V937" s="8">
        <f>+VLOOKUP(H937,'Master FWDPoints'!$A:$D,2,FALSE)</f>
        <v>1.94</v>
      </c>
      <c r="W937" s="8">
        <f>+VLOOKUP(I937,'Master FWDPoints'!$A:$D,2,FALSE)</f>
        <v>2.0499999999999998</v>
      </c>
      <c r="X937" s="8">
        <f>+VLOOKUP(J937,'Master FWDPoints'!$A:$D,2,FALSE)</f>
        <v>2.15</v>
      </c>
      <c r="Y937" s="8">
        <f>+VLOOKUP(K937,'Master FWDPoints'!$A:$D,2,FALSE)</f>
        <v>2.15</v>
      </c>
      <c r="Z937" s="8">
        <f>+VLOOKUP(L937,'Master FWDPoints'!$A:$D,2,FALSE)*(M937-L937)/VLOOKUP(L937,'Master FWDPoints'!$A:$D,4,FALSE)</f>
        <v>2.25</v>
      </c>
      <c r="AA937" s="8">
        <f>+VLOOKUP(A937,'Master FWDPoints'!$G:$J,2,FALSE)</f>
        <v>18.11</v>
      </c>
      <c r="AB937" s="8">
        <f t="shared" si="45"/>
        <v>22.089999999999996</v>
      </c>
      <c r="AC937" s="8">
        <f t="shared" si="46"/>
        <v>3.9799999999999969</v>
      </c>
      <c r="AD937" s="8">
        <f t="shared" si="47"/>
        <v>16.61</v>
      </c>
    </row>
    <row r="938" spans="1:30">
      <c r="A938" s="35">
        <v>40843</v>
      </c>
      <c r="B938" s="37">
        <f>A938+VLOOKUP(A938,'Master FWDPoints'!$A:$D,4,FALSE)</f>
        <v>40877</v>
      </c>
      <c r="C938" s="38">
        <f>B938+VLOOKUP(B938,'Master FWDPoints'!$A:$D,4,FALSE)</f>
        <v>40907</v>
      </c>
      <c r="D938" s="38">
        <f>C938+VLOOKUP(C938,'Master FWDPoints'!$A:$D,4,FALSE)</f>
        <v>40939</v>
      </c>
      <c r="E938" s="38">
        <f>D938+VLOOKUP(D938,'Master FWDPoints'!$A:$D,4,FALSE)</f>
        <v>40968</v>
      </c>
      <c r="F938" s="38">
        <f>E938+VLOOKUP(E938,'Master FWDPoints'!$A:$D,4,FALSE)</f>
        <v>40998</v>
      </c>
      <c r="G938" s="38">
        <f>F938+VLOOKUP(F938,'Master FWDPoints'!$A:$D,4,FALSE)</f>
        <v>41029</v>
      </c>
      <c r="H938" s="38">
        <f>G938+VLOOKUP(G938,'Master FWDPoints'!$A:$D,4,FALSE)</f>
        <v>41060</v>
      </c>
      <c r="I938" s="38">
        <f>H938+VLOOKUP(H938,'Master FWDPoints'!$A:$D,4,FALSE)</f>
        <v>41089</v>
      </c>
      <c r="J938" s="38">
        <f>I938+VLOOKUP(I938,'Master FWDPoints'!$A:$D,4,FALSE)</f>
        <v>41121</v>
      </c>
      <c r="K938" s="38">
        <f>J938+VLOOKUP(J938,'Master FWDPoints'!$A:$D,4,FALSE)</f>
        <v>41152</v>
      </c>
      <c r="L938" s="38">
        <f>K938+VLOOKUP(K938,'Master FWDPoints'!$A:$D,4,FALSE)</f>
        <v>41180</v>
      </c>
      <c r="M938" s="44">
        <f>$A938+VLOOKUP($A938,'Master FWDPoints'!$G:$K,4,FALSE)</f>
        <v>41213</v>
      </c>
      <c r="O938" s="8">
        <f>+VLOOKUP(A938,'Master FWDPoints'!$A:$D,2,FALSE)</f>
        <v>1.85</v>
      </c>
      <c r="P938" s="8">
        <f>+VLOOKUP(B938,'Master FWDPoints'!$A:$D,2,FALSE)</f>
        <v>1.8</v>
      </c>
      <c r="Q938" s="8">
        <f>+VLOOKUP(C938,'Master FWDPoints'!$A:$D,2,FALSE)</f>
        <v>2</v>
      </c>
      <c r="R938" s="8">
        <f>+VLOOKUP(D938,'Master FWDPoints'!$A:$D,2,FALSE)</f>
        <v>1.5</v>
      </c>
      <c r="S938" s="8">
        <f>+VLOOKUP(E938,'Master FWDPoints'!$A:$D,2,FALSE)</f>
        <v>1.45</v>
      </c>
      <c r="T938" s="8">
        <f>+VLOOKUP(F938,'Master FWDPoints'!$A:$D,2,FALSE)</f>
        <v>1.65</v>
      </c>
      <c r="U938" s="8">
        <f>+VLOOKUP(G938,'Master FWDPoints'!$A:$D,2,FALSE)</f>
        <v>1.65</v>
      </c>
      <c r="V938" s="8">
        <f>+VLOOKUP(H938,'Master FWDPoints'!$A:$D,2,FALSE)</f>
        <v>1.94</v>
      </c>
      <c r="W938" s="8">
        <f>+VLOOKUP(I938,'Master FWDPoints'!$A:$D,2,FALSE)</f>
        <v>2.0499999999999998</v>
      </c>
      <c r="X938" s="8">
        <f>+VLOOKUP(J938,'Master FWDPoints'!$A:$D,2,FALSE)</f>
        <v>2.15</v>
      </c>
      <c r="Y938" s="8">
        <f>+VLOOKUP(K938,'Master FWDPoints'!$A:$D,2,FALSE)</f>
        <v>2.15</v>
      </c>
      <c r="Z938" s="8">
        <f>+VLOOKUP(L938,'Master FWDPoints'!$A:$D,2,FALSE)*(M938-L938)/VLOOKUP(L938,'Master FWDPoints'!$A:$D,4,FALSE)</f>
        <v>2.25</v>
      </c>
      <c r="AA938" s="8">
        <f>+VLOOKUP(A938,'Master FWDPoints'!$G:$J,2,FALSE)</f>
        <v>18.21</v>
      </c>
      <c r="AB938" s="8">
        <f t="shared" si="45"/>
        <v>22.439999999999998</v>
      </c>
      <c r="AC938" s="8">
        <f t="shared" si="46"/>
        <v>4.2299999999999969</v>
      </c>
      <c r="AD938" s="8">
        <f t="shared" si="47"/>
        <v>16.36</v>
      </c>
    </row>
    <row r="939" spans="1:30">
      <c r="A939" s="35">
        <v>40842</v>
      </c>
      <c r="B939" s="37">
        <f>A939+VLOOKUP(A939,'Master FWDPoints'!$A:$D,4,FALSE)</f>
        <v>40872</v>
      </c>
      <c r="C939" s="38">
        <f>B939+VLOOKUP(B939,'Master FWDPoints'!$A:$D,4,FALSE)</f>
        <v>40905</v>
      </c>
      <c r="D939" s="38">
        <f>C939+VLOOKUP(C939,'Master FWDPoints'!$A:$D,4,FALSE)</f>
        <v>40935</v>
      </c>
      <c r="E939" s="38">
        <f>D939+VLOOKUP(D939,'Master FWDPoints'!$A:$D,4,FALSE)</f>
        <v>40967</v>
      </c>
      <c r="F939" s="38">
        <f>E939+VLOOKUP(E939,'Master FWDPoints'!$A:$D,4,FALSE)</f>
        <v>40998</v>
      </c>
      <c r="G939" s="38">
        <f>F939+VLOOKUP(F939,'Master FWDPoints'!$A:$D,4,FALSE)</f>
        <v>41029</v>
      </c>
      <c r="H939" s="38">
        <f>G939+VLOOKUP(G939,'Master FWDPoints'!$A:$D,4,FALSE)</f>
        <v>41060</v>
      </c>
      <c r="I939" s="38">
        <f>H939+VLOOKUP(H939,'Master FWDPoints'!$A:$D,4,FALSE)</f>
        <v>41089</v>
      </c>
      <c r="J939" s="38">
        <f>I939+VLOOKUP(I939,'Master FWDPoints'!$A:$D,4,FALSE)</f>
        <v>41121</v>
      </c>
      <c r="K939" s="38">
        <f>J939+VLOOKUP(J939,'Master FWDPoints'!$A:$D,4,FALSE)</f>
        <v>41152</v>
      </c>
      <c r="L939" s="38">
        <f>K939+VLOOKUP(K939,'Master FWDPoints'!$A:$D,4,FALSE)</f>
        <v>41180</v>
      </c>
      <c r="M939" s="44">
        <f>$A939+VLOOKUP($A939,'Master FWDPoints'!$G:$K,4,FALSE)</f>
        <v>41208</v>
      </c>
      <c r="O939" s="8">
        <f>+VLOOKUP(A939,'Master FWDPoints'!$A:$D,2,FALSE)</f>
        <v>1.9</v>
      </c>
      <c r="P939" s="8">
        <f>+VLOOKUP(B939,'Master FWDPoints'!$A:$D,2,FALSE)</f>
        <v>1.5</v>
      </c>
      <c r="Q939" s="8">
        <f>+VLOOKUP(C939,'Master FWDPoints'!$A:$D,2,FALSE)</f>
        <v>1.9</v>
      </c>
      <c r="R939" s="8">
        <f>+VLOOKUP(D939,'Master FWDPoints'!$A:$D,2,FALSE)</f>
        <v>1.4</v>
      </c>
      <c r="S939" s="8">
        <f>+VLOOKUP(E939,'Master FWDPoints'!$A:$D,2,FALSE)</f>
        <v>1.7</v>
      </c>
      <c r="T939" s="8">
        <f>+VLOOKUP(F939,'Master FWDPoints'!$A:$D,2,FALSE)</f>
        <v>1.65</v>
      </c>
      <c r="U939" s="8">
        <f>+VLOOKUP(G939,'Master FWDPoints'!$A:$D,2,FALSE)</f>
        <v>1.65</v>
      </c>
      <c r="V939" s="8">
        <f>+VLOOKUP(H939,'Master FWDPoints'!$A:$D,2,FALSE)</f>
        <v>1.94</v>
      </c>
      <c r="W939" s="8">
        <f>+VLOOKUP(I939,'Master FWDPoints'!$A:$D,2,FALSE)</f>
        <v>2.0499999999999998</v>
      </c>
      <c r="X939" s="8">
        <f>+VLOOKUP(J939,'Master FWDPoints'!$A:$D,2,FALSE)</f>
        <v>2.15</v>
      </c>
      <c r="Y939" s="8">
        <f>+VLOOKUP(K939,'Master FWDPoints'!$A:$D,2,FALSE)</f>
        <v>2.15</v>
      </c>
      <c r="Z939" s="8">
        <f>+VLOOKUP(L939,'Master FWDPoints'!$A:$D,2,FALSE)*(M939-L939)/VLOOKUP(L939,'Master FWDPoints'!$A:$D,4,FALSE)</f>
        <v>1.9090909090909092</v>
      </c>
      <c r="AA939" s="8">
        <f>+VLOOKUP(A939,'Master FWDPoints'!$G:$J,2,FALSE)</f>
        <v>17.350000000000001</v>
      </c>
      <c r="AB939" s="8">
        <f t="shared" si="45"/>
        <v>21.899090909090905</v>
      </c>
      <c r="AC939" s="8">
        <f t="shared" si="46"/>
        <v>4.5490909090909035</v>
      </c>
      <c r="AD939" s="8">
        <f t="shared" si="47"/>
        <v>15.450000000000001</v>
      </c>
    </row>
    <row r="940" spans="1:30">
      <c r="A940" s="35">
        <v>40841</v>
      </c>
      <c r="B940" s="37">
        <f>A940+VLOOKUP(A940,'Master FWDPoints'!$A:$D,4,FALSE)</f>
        <v>40872</v>
      </c>
      <c r="C940" s="38">
        <f>B940+VLOOKUP(B940,'Master FWDPoints'!$A:$D,4,FALSE)</f>
        <v>40905</v>
      </c>
      <c r="D940" s="38">
        <f>C940+VLOOKUP(C940,'Master FWDPoints'!$A:$D,4,FALSE)</f>
        <v>40935</v>
      </c>
      <c r="E940" s="38">
        <f>D940+VLOOKUP(D940,'Master FWDPoints'!$A:$D,4,FALSE)</f>
        <v>40967</v>
      </c>
      <c r="F940" s="38">
        <f>E940+VLOOKUP(E940,'Master FWDPoints'!$A:$D,4,FALSE)</f>
        <v>40998</v>
      </c>
      <c r="G940" s="38">
        <f>F940+VLOOKUP(F940,'Master FWDPoints'!$A:$D,4,FALSE)</f>
        <v>41029</v>
      </c>
      <c r="H940" s="38">
        <f>G940+VLOOKUP(G940,'Master FWDPoints'!$A:$D,4,FALSE)</f>
        <v>41060</v>
      </c>
      <c r="I940" s="38">
        <f>H940+VLOOKUP(H940,'Master FWDPoints'!$A:$D,4,FALSE)</f>
        <v>41089</v>
      </c>
      <c r="J940" s="38">
        <f>I940+VLOOKUP(I940,'Master FWDPoints'!$A:$D,4,FALSE)</f>
        <v>41121</v>
      </c>
      <c r="K940" s="38">
        <f>J940+VLOOKUP(J940,'Master FWDPoints'!$A:$D,4,FALSE)</f>
        <v>41152</v>
      </c>
      <c r="L940" s="38">
        <f>K940+VLOOKUP(K940,'Master FWDPoints'!$A:$D,4,FALSE)</f>
        <v>41180</v>
      </c>
      <c r="M940" s="44">
        <f>$A940+VLOOKUP($A940,'Master FWDPoints'!$G:$K,4,FALSE)</f>
        <v>41208</v>
      </c>
      <c r="O940" s="8">
        <f>+VLOOKUP(A940,'Master FWDPoints'!$A:$D,2,FALSE)</f>
        <v>2</v>
      </c>
      <c r="P940" s="8">
        <f>+VLOOKUP(B940,'Master FWDPoints'!$A:$D,2,FALSE)</f>
        <v>1.5</v>
      </c>
      <c r="Q940" s="8">
        <f>+VLOOKUP(C940,'Master FWDPoints'!$A:$D,2,FALSE)</f>
        <v>1.9</v>
      </c>
      <c r="R940" s="8">
        <f>+VLOOKUP(D940,'Master FWDPoints'!$A:$D,2,FALSE)</f>
        <v>1.4</v>
      </c>
      <c r="S940" s="8">
        <f>+VLOOKUP(E940,'Master FWDPoints'!$A:$D,2,FALSE)</f>
        <v>1.7</v>
      </c>
      <c r="T940" s="8">
        <f>+VLOOKUP(F940,'Master FWDPoints'!$A:$D,2,FALSE)</f>
        <v>1.65</v>
      </c>
      <c r="U940" s="8">
        <f>+VLOOKUP(G940,'Master FWDPoints'!$A:$D,2,FALSE)</f>
        <v>1.65</v>
      </c>
      <c r="V940" s="8">
        <f>+VLOOKUP(H940,'Master FWDPoints'!$A:$D,2,FALSE)</f>
        <v>1.94</v>
      </c>
      <c r="W940" s="8">
        <f>+VLOOKUP(I940,'Master FWDPoints'!$A:$D,2,FALSE)</f>
        <v>2.0499999999999998</v>
      </c>
      <c r="X940" s="8">
        <f>+VLOOKUP(J940,'Master FWDPoints'!$A:$D,2,FALSE)</f>
        <v>2.15</v>
      </c>
      <c r="Y940" s="8">
        <f>+VLOOKUP(K940,'Master FWDPoints'!$A:$D,2,FALSE)</f>
        <v>2.15</v>
      </c>
      <c r="Z940" s="8">
        <f>+VLOOKUP(L940,'Master FWDPoints'!$A:$D,2,FALSE)*(M940-L940)/VLOOKUP(L940,'Master FWDPoints'!$A:$D,4,FALSE)</f>
        <v>1.9090909090909092</v>
      </c>
      <c r="AA940" s="8">
        <f>+VLOOKUP(A940,'Master FWDPoints'!$G:$J,2,FALSE)</f>
        <v>17.25</v>
      </c>
      <c r="AB940" s="8">
        <f t="shared" si="45"/>
        <v>21.999090909090906</v>
      </c>
      <c r="AC940" s="8">
        <f t="shared" si="46"/>
        <v>4.7490909090909064</v>
      </c>
      <c r="AD940" s="8">
        <f t="shared" si="47"/>
        <v>15.25</v>
      </c>
    </row>
    <row r="941" spans="1:30">
      <c r="A941" s="35">
        <v>40840</v>
      </c>
      <c r="B941" s="37">
        <f>A941+VLOOKUP(A941,'Master FWDPoints'!$A:$D,4,FALSE)</f>
        <v>40872</v>
      </c>
      <c r="C941" s="38">
        <f>B941+VLOOKUP(B941,'Master FWDPoints'!$A:$D,4,FALSE)</f>
        <v>40905</v>
      </c>
      <c r="D941" s="38">
        <f>C941+VLOOKUP(C941,'Master FWDPoints'!$A:$D,4,FALSE)</f>
        <v>40935</v>
      </c>
      <c r="E941" s="38">
        <f>D941+VLOOKUP(D941,'Master FWDPoints'!$A:$D,4,FALSE)</f>
        <v>40967</v>
      </c>
      <c r="F941" s="38">
        <f>E941+VLOOKUP(E941,'Master FWDPoints'!$A:$D,4,FALSE)</f>
        <v>40998</v>
      </c>
      <c r="G941" s="38">
        <f>F941+VLOOKUP(F941,'Master FWDPoints'!$A:$D,4,FALSE)</f>
        <v>41029</v>
      </c>
      <c r="H941" s="38">
        <f>G941+VLOOKUP(G941,'Master FWDPoints'!$A:$D,4,FALSE)</f>
        <v>41060</v>
      </c>
      <c r="I941" s="38">
        <f>H941+VLOOKUP(H941,'Master FWDPoints'!$A:$D,4,FALSE)</f>
        <v>41089</v>
      </c>
      <c r="J941" s="38">
        <f>I941+VLOOKUP(I941,'Master FWDPoints'!$A:$D,4,FALSE)</f>
        <v>41121</v>
      </c>
      <c r="K941" s="38">
        <f>J941+VLOOKUP(J941,'Master FWDPoints'!$A:$D,4,FALSE)</f>
        <v>41152</v>
      </c>
      <c r="L941" s="38">
        <f>K941+VLOOKUP(K941,'Master FWDPoints'!$A:$D,4,FALSE)</f>
        <v>41180</v>
      </c>
      <c r="M941" s="44">
        <f>$A941+VLOOKUP($A941,'Master FWDPoints'!$G:$K,4,FALSE)</f>
        <v>41207</v>
      </c>
      <c r="O941" s="8">
        <f>+VLOOKUP(A941,'Master FWDPoints'!$A:$D,2,FALSE)</f>
        <v>2.15</v>
      </c>
      <c r="P941" s="8">
        <f>+VLOOKUP(B941,'Master FWDPoints'!$A:$D,2,FALSE)</f>
        <v>1.5</v>
      </c>
      <c r="Q941" s="8">
        <f>+VLOOKUP(C941,'Master FWDPoints'!$A:$D,2,FALSE)</f>
        <v>1.9</v>
      </c>
      <c r="R941" s="8">
        <f>+VLOOKUP(D941,'Master FWDPoints'!$A:$D,2,FALSE)</f>
        <v>1.4</v>
      </c>
      <c r="S941" s="8">
        <f>+VLOOKUP(E941,'Master FWDPoints'!$A:$D,2,FALSE)</f>
        <v>1.7</v>
      </c>
      <c r="T941" s="8">
        <f>+VLOOKUP(F941,'Master FWDPoints'!$A:$D,2,FALSE)</f>
        <v>1.65</v>
      </c>
      <c r="U941" s="8">
        <f>+VLOOKUP(G941,'Master FWDPoints'!$A:$D,2,FALSE)</f>
        <v>1.65</v>
      </c>
      <c r="V941" s="8">
        <f>+VLOOKUP(H941,'Master FWDPoints'!$A:$D,2,FALSE)</f>
        <v>1.94</v>
      </c>
      <c r="W941" s="8">
        <f>+VLOOKUP(I941,'Master FWDPoints'!$A:$D,2,FALSE)</f>
        <v>2.0499999999999998</v>
      </c>
      <c r="X941" s="8">
        <f>+VLOOKUP(J941,'Master FWDPoints'!$A:$D,2,FALSE)</f>
        <v>2.15</v>
      </c>
      <c r="Y941" s="8">
        <f>+VLOOKUP(K941,'Master FWDPoints'!$A:$D,2,FALSE)</f>
        <v>2.15</v>
      </c>
      <c r="Z941" s="8">
        <f>+VLOOKUP(L941,'Master FWDPoints'!$A:$D,2,FALSE)*(M941-L941)/VLOOKUP(L941,'Master FWDPoints'!$A:$D,4,FALSE)</f>
        <v>1.8409090909090908</v>
      </c>
      <c r="AA941" s="8">
        <f>+VLOOKUP(A941,'Master FWDPoints'!$G:$J,2,FALSE)</f>
        <v>18</v>
      </c>
      <c r="AB941" s="8">
        <f t="shared" si="45"/>
        <v>22.080909090909085</v>
      </c>
      <c r="AC941" s="8">
        <f t="shared" si="46"/>
        <v>4.0809090909090848</v>
      </c>
      <c r="AD941" s="8">
        <f t="shared" si="47"/>
        <v>15.85</v>
      </c>
    </row>
    <row r="942" spans="1:30">
      <c r="A942" s="35">
        <v>40837</v>
      </c>
      <c r="B942" s="37">
        <f>A942+VLOOKUP(A942,'Master FWDPoints'!$A:$D,4,FALSE)</f>
        <v>40871</v>
      </c>
      <c r="C942" s="38">
        <f>B942+VLOOKUP(B942,'Master FWDPoints'!$A:$D,4,FALSE)</f>
        <v>40904</v>
      </c>
      <c r="D942" s="38">
        <f>C942+VLOOKUP(C942,'Master FWDPoints'!$A:$D,4,FALSE)</f>
        <v>40935</v>
      </c>
      <c r="E942" s="38">
        <f>D942+VLOOKUP(D942,'Master FWDPoints'!$A:$D,4,FALSE)</f>
        <v>40967</v>
      </c>
      <c r="F942" s="38">
        <f>E942+VLOOKUP(E942,'Master FWDPoints'!$A:$D,4,FALSE)</f>
        <v>40998</v>
      </c>
      <c r="G942" s="38">
        <f>F942+VLOOKUP(F942,'Master FWDPoints'!$A:$D,4,FALSE)</f>
        <v>41029</v>
      </c>
      <c r="H942" s="38">
        <f>G942+VLOOKUP(G942,'Master FWDPoints'!$A:$D,4,FALSE)</f>
        <v>41060</v>
      </c>
      <c r="I942" s="38">
        <f>H942+VLOOKUP(H942,'Master FWDPoints'!$A:$D,4,FALSE)</f>
        <v>41089</v>
      </c>
      <c r="J942" s="38">
        <f>I942+VLOOKUP(I942,'Master FWDPoints'!$A:$D,4,FALSE)</f>
        <v>41121</v>
      </c>
      <c r="K942" s="38">
        <f>J942+VLOOKUP(J942,'Master FWDPoints'!$A:$D,4,FALSE)</f>
        <v>41152</v>
      </c>
      <c r="L942" s="38">
        <f>K942+VLOOKUP(K942,'Master FWDPoints'!$A:$D,4,FALSE)</f>
        <v>41180</v>
      </c>
      <c r="M942" s="44">
        <f>$A942+VLOOKUP($A942,'Master FWDPoints'!$G:$K,4,FALSE)</f>
        <v>41206</v>
      </c>
      <c r="O942" s="8">
        <f>+VLOOKUP(A942,'Master FWDPoints'!$A:$D,2,FALSE)</f>
        <v>2.2999999999999998</v>
      </c>
      <c r="P942" s="8">
        <f>+VLOOKUP(B942,'Master FWDPoints'!$A:$D,2,FALSE)</f>
        <v>2.15</v>
      </c>
      <c r="Q942" s="8">
        <f>+VLOOKUP(C942,'Master FWDPoints'!$A:$D,2,FALSE)</f>
        <v>2</v>
      </c>
      <c r="R942" s="8">
        <f>+VLOOKUP(D942,'Master FWDPoints'!$A:$D,2,FALSE)</f>
        <v>1.4</v>
      </c>
      <c r="S942" s="8">
        <f>+VLOOKUP(E942,'Master FWDPoints'!$A:$D,2,FALSE)</f>
        <v>1.7</v>
      </c>
      <c r="T942" s="8">
        <f>+VLOOKUP(F942,'Master FWDPoints'!$A:$D,2,FALSE)</f>
        <v>1.65</v>
      </c>
      <c r="U942" s="8">
        <f>+VLOOKUP(G942,'Master FWDPoints'!$A:$D,2,FALSE)</f>
        <v>1.65</v>
      </c>
      <c r="V942" s="8">
        <f>+VLOOKUP(H942,'Master FWDPoints'!$A:$D,2,FALSE)</f>
        <v>1.94</v>
      </c>
      <c r="W942" s="8">
        <f>+VLOOKUP(I942,'Master FWDPoints'!$A:$D,2,FALSE)</f>
        <v>2.0499999999999998</v>
      </c>
      <c r="X942" s="8">
        <f>+VLOOKUP(J942,'Master FWDPoints'!$A:$D,2,FALSE)</f>
        <v>2.15</v>
      </c>
      <c r="Y942" s="8">
        <f>+VLOOKUP(K942,'Master FWDPoints'!$A:$D,2,FALSE)</f>
        <v>2.15</v>
      </c>
      <c r="Z942" s="8">
        <f>+VLOOKUP(L942,'Master FWDPoints'!$A:$D,2,FALSE)*(M942-L942)/VLOOKUP(L942,'Master FWDPoints'!$A:$D,4,FALSE)</f>
        <v>1.7727272727272727</v>
      </c>
      <c r="AA942" s="8">
        <f>+VLOOKUP(A942,'Master FWDPoints'!$G:$J,2,FALSE)</f>
        <v>17.399999999999999</v>
      </c>
      <c r="AB942" s="8">
        <f t="shared" si="45"/>
        <v>22.91272727272727</v>
      </c>
      <c r="AC942" s="8">
        <f t="shared" si="46"/>
        <v>5.5127272727272718</v>
      </c>
      <c r="AD942" s="8">
        <f t="shared" si="47"/>
        <v>15.099999999999998</v>
      </c>
    </row>
    <row r="943" spans="1:30">
      <c r="A943" s="35">
        <v>40836</v>
      </c>
      <c r="B943" s="37">
        <f>A943+VLOOKUP(A943,'Master FWDPoints'!$A:$D,4,FALSE)</f>
        <v>40870</v>
      </c>
      <c r="C943" s="38">
        <f>B943+VLOOKUP(B943,'Master FWDPoints'!$A:$D,4,FALSE)</f>
        <v>40900</v>
      </c>
      <c r="D943" s="38">
        <f>C943+VLOOKUP(C943,'Master FWDPoints'!$A:$D,4,FALSE)</f>
        <v>40934</v>
      </c>
      <c r="E943" s="38">
        <f>D943+VLOOKUP(D943,'Master FWDPoints'!$A:$D,4,FALSE)</f>
        <v>40967</v>
      </c>
      <c r="F943" s="38">
        <f>E943+VLOOKUP(E943,'Master FWDPoints'!$A:$D,4,FALSE)</f>
        <v>40998</v>
      </c>
      <c r="G943" s="38">
        <f>F943+VLOOKUP(F943,'Master FWDPoints'!$A:$D,4,FALSE)</f>
        <v>41029</v>
      </c>
      <c r="H943" s="38">
        <f>G943+VLOOKUP(G943,'Master FWDPoints'!$A:$D,4,FALSE)</f>
        <v>41060</v>
      </c>
      <c r="I943" s="38">
        <f>H943+VLOOKUP(H943,'Master FWDPoints'!$A:$D,4,FALSE)</f>
        <v>41089</v>
      </c>
      <c r="J943" s="38">
        <f>I943+VLOOKUP(I943,'Master FWDPoints'!$A:$D,4,FALSE)</f>
        <v>41121</v>
      </c>
      <c r="K943" s="38">
        <f>J943+VLOOKUP(J943,'Master FWDPoints'!$A:$D,4,FALSE)</f>
        <v>41152</v>
      </c>
      <c r="L943" s="38">
        <f>K943+VLOOKUP(K943,'Master FWDPoints'!$A:$D,4,FALSE)</f>
        <v>41180</v>
      </c>
      <c r="M943" s="44">
        <f>$A943+VLOOKUP($A943,'Master FWDPoints'!$G:$K,4,FALSE)</f>
        <v>41205</v>
      </c>
      <c r="O943" s="8">
        <f>+VLOOKUP(A943,'Master FWDPoints'!$A:$D,2,FALSE)</f>
        <v>2.39</v>
      </c>
      <c r="P943" s="8">
        <f>+VLOOKUP(B943,'Master FWDPoints'!$A:$D,2,FALSE)</f>
        <v>1.9</v>
      </c>
      <c r="Q943" s="8">
        <f>+VLOOKUP(C943,'Master FWDPoints'!$A:$D,2,FALSE)</f>
        <v>2</v>
      </c>
      <c r="R943" s="8">
        <f>+VLOOKUP(D943,'Master FWDPoints'!$A:$D,2,FALSE)</f>
        <v>1.6</v>
      </c>
      <c r="S943" s="8">
        <f>+VLOOKUP(E943,'Master FWDPoints'!$A:$D,2,FALSE)</f>
        <v>1.7</v>
      </c>
      <c r="T943" s="8">
        <f>+VLOOKUP(F943,'Master FWDPoints'!$A:$D,2,FALSE)</f>
        <v>1.65</v>
      </c>
      <c r="U943" s="8">
        <f>+VLOOKUP(G943,'Master FWDPoints'!$A:$D,2,FALSE)</f>
        <v>1.65</v>
      </c>
      <c r="V943" s="8">
        <f>+VLOOKUP(H943,'Master FWDPoints'!$A:$D,2,FALSE)</f>
        <v>1.94</v>
      </c>
      <c r="W943" s="8">
        <f>+VLOOKUP(I943,'Master FWDPoints'!$A:$D,2,FALSE)</f>
        <v>2.0499999999999998</v>
      </c>
      <c r="X943" s="8">
        <f>+VLOOKUP(J943,'Master FWDPoints'!$A:$D,2,FALSE)</f>
        <v>2.15</v>
      </c>
      <c r="Y943" s="8">
        <f>+VLOOKUP(K943,'Master FWDPoints'!$A:$D,2,FALSE)</f>
        <v>2.15</v>
      </c>
      <c r="Z943" s="8">
        <f>+VLOOKUP(L943,'Master FWDPoints'!$A:$D,2,FALSE)*(M943-L943)/VLOOKUP(L943,'Master FWDPoints'!$A:$D,4,FALSE)</f>
        <v>1.7045454545454546</v>
      </c>
      <c r="AA943" s="8">
        <f>+VLOOKUP(A943,'Master FWDPoints'!$G:$J,2,FALSE)</f>
        <v>17.399999999999999</v>
      </c>
      <c r="AB943" s="8">
        <f t="shared" si="45"/>
        <v>22.884545454545449</v>
      </c>
      <c r="AC943" s="8">
        <f t="shared" si="46"/>
        <v>5.4845454545454508</v>
      </c>
      <c r="AD943" s="8">
        <f t="shared" si="47"/>
        <v>15.009999999999998</v>
      </c>
    </row>
    <row r="944" spans="1:30">
      <c r="A944" s="35">
        <v>40835</v>
      </c>
      <c r="B944" s="37">
        <f>A944+VLOOKUP(A944,'Master FWDPoints'!$A:$D,4,FALSE)</f>
        <v>40865</v>
      </c>
      <c r="C944" s="38">
        <f>B944+VLOOKUP(B944,'Master FWDPoints'!$A:$D,4,FALSE)</f>
        <v>40898</v>
      </c>
      <c r="D944" s="38">
        <f>C944+VLOOKUP(C944,'Master FWDPoints'!$A:$D,4,FALSE)</f>
        <v>40928</v>
      </c>
      <c r="E944" s="38">
        <f>D944+VLOOKUP(D944,'Master FWDPoints'!$A:$D,4,FALSE)</f>
        <v>40962</v>
      </c>
      <c r="F944" s="38">
        <f>E944+VLOOKUP(E944,'Master FWDPoints'!$A:$D,4,FALSE)</f>
        <v>40994</v>
      </c>
      <c r="G944" s="38">
        <f>F944+VLOOKUP(F944,'Master FWDPoints'!$A:$D,4,FALSE)</f>
        <v>41026</v>
      </c>
      <c r="H944" s="38">
        <f>G944+VLOOKUP(G944,'Master FWDPoints'!$A:$D,4,FALSE)</f>
        <v>41060</v>
      </c>
      <c r="I944" s="38">
        <f>H944+VLOOKUP(H944,'Master FWDPoints'!$A:$D,4,FALSE)</f>
        <v>41089</v>
      </c>
      <c r="J944" s="38">
        <f>I944+VLOOKUP(I944,'Master FWDPoints'!$A:$D,4,FALSE)</f>
        <v>41121</v>
      </c>
      <c r="K944" s="38">
        <f>J944+VLOOKUP(J944,'Master FWDPoints'!$A:$D,4,FALSE)</f>
        <v>41152</v>
      </c>
      <c r="L944" s="38">
        <f>K944+VLOOKUP(K944,'Master FWDPoints'!$A:$D,4,FALSE)</f>
        <v>41180</v>
      </c>
      <c r="M944" s="44">
        <f>$A944+VLOOKUP($A944,'Master FWDPoints'!$G:$K,4,FALSE)</f>
        <v>41201</v>
      </c>
      <c r="O944" s="8">
        <f>+VLOOKUP(A944,'Master FWDPoints'!$A:$D,2,FALSE)</f>
        <v>2.2000000000000002</v>
      </c>
      <c r="P944" s="8">
        <f>+VLOOKUP(B944,'Master FWDPoints'!$A:$D,2,FALSE)</f>
        <v>1.9</v>
      </c>
      <c r="Q944" s="8">
        <f>+VLOOKUP(C944,'Master FWDPoints'!$A:$D,2,FALSE)</f>
        <v>2.1</v>
      </c>
      <c r="R944" s="8">
        <f>+VLOOKUP(D944,'Master FWDPoints'!$A:$D,2,FALSE)</f>
        <v>1.35</v>
      </c>
      <c r="S944" s="8">
        <f>+VLOOKUP(E944,'Master FWDPoints'!$A:$D,2,FALSE)</f>
        <v>1.8</v>
      </c>
      <c r="T944" s="8">
        <f>+VLOOKUP(F944,'Master FWDPoints'!$A:$D,2,FALSE)</f>
        <v>1.65</v>
      </c>
      <c r="U944" s="8">
        <f>+VLOOKUP(G944,'Master FWDPoints'!$A:$D,2,FALSE)</f>
        <v>2</v>
      </c>
      <c r="V944" s="8">
        <f>+VLOOKUP(H944,'Master FWDPoints'!$A:$D,2,FALSE)</f>
        <v>1.94</v>
      </c>
      <c r="W944" s="8">
        <f>+VLOOKUP(I944,'Master FWDPoints'!$A:$D,2,FALSE)</f>
        <v>2.0499999999999998</v>
      </c>
      <c r="X944" s="8">
        <f>+VLOOKUP(J944,'Master FWDPoints'!$A:$D,2,FALSE)</f>
        <v>2.15</v>
      </c>
      <c r="Y944" s="8">
        <f>+VLOOKUP(K944,'Master FWDPoints'!$A:$D,2,FALSE)</f>
        <v>2.15</v>
      </c>
      <c r="Z944" s="8">
        <f>+VLOOKUP(L944,'Master FWDPoints'!$A:$D,2,FALSE)*(M944-L944)/VLOOKUP(L944,'Master FWDPoints'!$A:$D,4,FALSE)</f>
        <v>1.4318181818181819</v>
      </c>
      <c r="AA944" s="8">
        <f>+VLOOKUP(A944,'Master FWDPoints'!$G:$J,2,FALSE)</f>
        <v>18.3</v>
      </c>
      <c r="AB944" s="8">
        <f t="shared" si="45"/>
        <v>22.721818181818179</v>
      </c>
      <c r="AC944" s="8">
        <f t="shared" si="46"/>
        <v>4.4218181818181783</v>
      </c>
      <c r="AD944" s="8">
        <f t="shared" si="47"/>
        <v>16.100000000000001</v>
      </c>
    </row>
    <row r="945" spans="1:30">
      <c r="A945" s="35">
        <v>40834</v>
      </c>
      <c r="B945" s="37">
        <f>A945+VLOOKUP(A945,'Master FWDPoints'!$A:$D,4,FALSE)</f>
        <v>40865</v>
      </c>
      <c r="C945" s="38">
        <f>B945+VLOOKUP(B945,'Master FWDPoints'!$A:$D,4,FALSE)</f>
        <v>40898</v>
      </c>
      <c r="D945" s="38">
        <f>C945+VLOOKUP(C945,'Master FWDPoints'!$A:$D,4,FALSE)</f>
        <v>40928</v>
      </c>
      <c r="E945" s="38">
        <f>D945+VLOOKUP(D945,'Master FWDPoints'!$A:$D,4,FALSE)</f>
        <v>40962</v>
      </c>
      <c r="F945" s="38">
        <f>E945+VLOOKUP(E945,'Master FWDPoints'!$A:$D,4,FALSE)</f>
        <v>40994</v>
      </c>
      <c r="G945" s="38">
        <f>F945+VLOOKUP(F945,'Master FWDPoints'!$A:$D,4,FALSE)</f>
        <v>41026</v>
      </c>
      <c r="H945" s="38">
        <f>G945+VLOOKUP(G945,'Master FWDPoints'!$A:$D,4,FALSE)</f>
        <v>41060</v>
      </c>
      <c r="I945" s="38">
        <f>H945+VLOOKUP(H945,'Master FWDPoints'!$A:$D,4,FALSE)</f>
        <v>41089</v>
      </c>
      <c r="J945" s="38">
        <f>I945+VLOOKUP(I945,'Master FWDPoints'!$A:$D,4,FALSE)</f>
        <v>41121</v>
      </c>
      <c r="K945" s="38">
        <f>J945+VLOOKUP(J945,'Master FWDPoints'!$A:$D,4,FALSE)</f>
        <v>41152</v>
      </c>
      <c r="L945" s="38">
        <f>K945+VLOOKUP(K945,'Master FWDPoints'!$A:$D,4,FALSE)</f>
        <v>41180</v>
      </c>
      <c r="M945" s="44">
        <f>$A945+VLOOKUP($A945,'Master FWDPoints'!$G:$K,4,FALSE)</f>
        <v>41201</v>
      </c>
      <c r="O945" s="8">
        <f>+VLOOKUP(A945,'Master FWDPoints'!$A:$D,2,FALSE)</f>
        <v>2.2000000000000002</v>
      </c>
      <c r="P945" s="8">
        <f>+VLOOKUP(B945,'Master FWDPoints'!$A:$D,2,FALSE)</f>
        <v>1.9</v>
      </c>
      <c r="Q945" s="8">
        <f>+VLOOKUP(C945,'Master FWDPoints'!$A:$D,2,FALSE)</f>
        <v>2.1</v>
      </c>
      <c r="R945" s="8">
        <f>+VLOOKUP(D945,'Master FWDPoints'!$A:$D,2,FALSE)</f>
        <v>1.35</v>
      </c>
      <c r="S945" s="8">
        <f>+VLOOKUP(E945,'Master FWDPoints'!$A:$D,2,FALSE)</f>
        <v>1.8</v>
      </c>
      <c r="T945" s="8">
        <f>+VLOOKUP(F945,'Master FWDPoints'!$A:$D,2,FALSE)</f>
        <v>1.65</v>
      </c>
      <c r="U945" s="8">
        <f>+VLOOKUP(G945,'Master FWDPoints'!$A:$D,2,FALSE)</f>
        <v>2</v>
      </c>
      <c r="V945" s="8">
        <f>+VLOOKUP(H945,'Master FWDPoints'!$A:$D,2,FALSE)</f>
        <v>1.94</v>
      </c>
      <c r="W945" s="8">
        <f>+VLOOKUP(I945,'Master FWDPoints'!$A:$D,2,FALSE)</f>
        <v>2.0499999999999998</v>
      </c>
      <c r="X945" s="8">
        <f>+VLOOKUP(J945,'Master FWDPoints'!$A:$D,2,FALSE)</f>
        <v>2.15</v>
      </c>
      <c r="Y945" s="8">
        <f>+VLOOKUP(K945,'Master FWDPoints'!$A:$D,2,FALSE)</f>
        <v>2.15</v>
      </c>
      <c r="Z945" s="8">
        <f>+VLOOKUP(L945,'Master FWDPoints'!$A:$D,2,FALSE)*(M945-L945)/VLOOKUP(L945,'Master FWDPoints'!$A:$D,4,FALSE)</f>
        <v>1.4318181818181819</v>
      </c>
      <c r="AA945" s="8">
        <f>+VLOOKUP(A945,'Master FWDPoints'!$G:$J,2,FALSE)</f>
        <v>17.5</v>
      </c>
      <c r="AB945" s="8">
        <f t="shared" si="45"/>
        <v>22.721818181818179</v>
      </c>
      <c r="AC945" s="8">
        <f t="shared" si="46"/>
        <v>5.221818181818179</v>
      </c>
      <c r="AD945" s="8">
        <f t="shared" si="47"/>
        <v>15.3</v>
      </c>
    </row>
    <row r="946" spans="1:30">
      <c r="A946" s="35">
        <v>40833</v>
      </c>
      <c r="B946" s="37">
        <f>A946+VLOOKUP(A946,'Master FWDPoints'!$A:$D,4,FALSE)</f>
        <v>40865</v>
      </c>
      <c r="C946" s="38">
        <f>B946+VLOOKUP(B946,'Master FWDPoints'!$A:$D,4,FALSE)</f>
        <v>40898</v>
      </c>
      <c r="D946" s="38">
        <f>C946+VLOOKUP(C946,'Master FWDPoints'!$A:$D,4,FALSE)</f>
        <v>40928</v>
      </c>
      <c r="E946" s="38">
        <f>D946+VLOOKUP(D946,'Master FWDPoints'!$A:$D,4,FALSE)</f>
        <v>40962</v>
      </c>
      <c r="F946" s="38">
        <f>E946+VLOOKUP(E946,'Master FWDPoints'!$A:$D,4,FALSE)</f>
        <v>40994</v>
      </c>
      <c r="G946" s="38">
        <f>F946+VLOOKUP(F946,'Master FWDPoints'!$A:$D,4,FALSE)</f>
        <v>41026</v>
      </c>
      <c r="H946" s="38">
        <f>G946+VLOOKUP(G946,'Master FWDPoints'!$A:$D,4,FALSE)</f>
        <v>41060</v>
      </c>
      <c r="I946" s="38">
        <f>H946+VLOOKUP(H946,'Master FWDPoints'!$A:$D,4,FALSE)</f>
        <v>41089</v>
      </c>
      <c r="J946" s="38">
        <f>I946+VLOOKUP(I946,'Master FWDPoints'!$A:$D,4,FALSE)</f>
        <v>41121</v>
      </c>
      <c r="K946" s="38">
        <f>J946+VLOOKUP(J946,'Master FWDPoints'!$A:$D,4,FALSE)</f>
        <v>41152</v>
      </c>
      <c r="L946" s="38">
        <f>K946+VLOOKUP(K946,'Master FWDPoints'!$A:$D,4,FALSE)</f>
        <v>41180</v>
      </c>
      <c r="M946" s="44">
        <f>$A946+VLOOKUP($A946,'Master FWDPoints'!$G:$K,4,FALSE)</f>
        <v>41200</v>
      </c>
      <c r="O946" s="8">
        <f>+VLOOKUP(A946,'Master FWDPoints'!$A:$D,2,FALSE)</f>
        <v>2.0499999999999998</v>
      </c>
      <c r="P946" s="8">
        <f>+VLOOKUP(B946,'Master FWDPoints'!$A:$D,2,FALSE)</f>
        <v>1.9</v>
      </c>
      <c r="Q946" s="8">
        <f>+VLOOKUP(C946,'Master FWDPoints'!$A:$D,2,FALSE)</f>
        <v>2.1</v>
      </c>
      <c r="R946" s="8">
        <f>+VLOOKUP(D946,'Master FWDPoints'!$A:$D,2,FALSE)</f>
        <v>1.35</v>
      </c>
      <c r="S946" s="8">
        <f>+VLOOKUP(E946,'Master FWDPoints'!$A:$D,2,FALSE)</f>
        <v>1.8</v>
      </c>
      <c r="T946" s="8">
        <f>+VLOOKUP(F946,'Master FWDPoints'!$A:$D,2,FALSE)</f>
        <v>1.65</v>
      </c>
      <c r="U946" s="8">
        <f>+VLOOKUP(G946,'Master FWDPoints'!$A:$D,2,FALSE)</f>
        <v>2</v>
      </c>
      <c r="V946" s="8">
        <f>+VLOOKUP(H946,'Master FWDPoints'!$A:$D,2,FALSE)</f>
        <v>1.94</v>
      </c>
      <c r="W946" s="8">
        <f>+VLOOKUP(I946,'Master FWDPoints'!$A:$D,2,FALSE)</f>
        <v>2.0499999999999998</v>
      </c>
      <c r="X946" s="8">
        <f>+VLOOKUP(J946,'Master FWDPoints'!$A:$D,2,FALSE)</f>
        <v>2.15</v>
      </c>
      <c r="Y946" s="8">
        <f>+VLOOKUP(K946,'Master FWDPoints'!$A:$D,2,FALSE)</f>
        <v>2.15</v>
      </c>
      <c r="Z946" s="8">
        <f>+VLOOKUP(L946,'Master FWDPoints'!$A:$D,2,FALSE)*(M946-L946)/VLOOKUP(L946,'Master FWDPoints'!$A:$D,4,FALSE)</f>
        <v>1.3636363636363635</v>
      </c>
      <c r="AA946" s="8">
        <f>+VLOOKUP(A946,'Master FWDPoints'!$G:$J,2,FALSE)</f>
        <v>16.649999999999999</v>
      </c>
      <c r="AB946" s="8">
        <f t="shared" si="45"/>
        <v>22.50363636363636</v>
      </c>
      <c r="AC946" s="8">
        <f t="shared" si="46"/>
        <v>5.8536363636363618</v>
      </c>
      <c r="AD946" s="8">
        <f t="shared" si="47"/>
        <v>14.599999999999998</v>
      </c>
    </row>
    <row r="947" spans="1:30">
      <c r="A947" s="35">
        <v>40830</v>
      </c>
      <c r="B947" s="37">
        <f>A947+VLOOKUP(A947,'Master FWDPoints'!$A:$D,4,FALSE)</f>
        <v>40864</v>
      </c>
      <c r="C947" s="38">
        <f>B947+VLOOKUP(B947,'Master FWDPoints'!$A:$D,4,FALSE)</f>
        <v>40897</v>
      </c>
      <c r="D947" s="38">
        <f>C947+VLOOKUP(C947,'Master FWDPoints'!$A:$D,4,FALSE)</f>
        <v>40928</v>
      </c>
      <c r="E947" s="38">
        <f>D947+VLOOKUP(D947,'Master FWDPoints'!$A:$D,4,FALSE)</f>
        <v>40962</v>
      </c>
      <c r="F947" s="38">
        <f>E947+VLOOKUP(E947,'Master FWDPoints'!$A:$D,4,FALSE)</f>
        <v>40994</v>
      </c>
      <c r="G947" s="38">
        <f>F947+VLOOKUP(F947,'Master FWDPoints'!$A:$D,4,FALSE)</f>
        <v>41026</v>
      </c>
      <c r="H947" s="38">
        <f>G947+VLOOKUP(G947,'Master FWDPoints'!$A:$D,4,FALSE)</f>
        <v>41060</v>
      </c>
      <c r="I947" s="38">
        <f>H947+VLOOKUP(H947,'Master FWDPoints'!$A:$D,4,FALSE)</f>
        <v>41089</v>
      </c>
      <c r="J947" s="38">
        <f>I947+VLOOKUP(I947,'Master FWDPoints'!$A:$D,4,FALSE)</f>
        <v>41121</v>
      </c>
      <c r="K947" s="38">
        <f>J947+VLOOKUP(J947,'Master FWDPoints'!$A:$D,4,FALSE)</f>
        <v>41152</v>
      </c>
      <c r="L947" s="38">
        <f>K947+VLOOKUP(K947,'Master FWDPoints'!$A:$D,4,FALSE)</f>
        <v>41180</v>
      </c>
      <c r="M947" s="44">
        <f>$A947+VLOOKUP($A947,'Master FWDPoints'!$G:$K,4,FALSE)</f>
        <v>41199</v>
      </c>
      <c r="O947" s="8">
        <f>+VLOOKUP(A947,'Master FWDPoints'!$A:$D,2,FALSE)</f>
        <v>2.1</v>
      </c>
      <c r="P947" s="8">
        <f>+VLOOKUP(B947,'Master FWDPoints'!$A:$D,2,FALSE)</f>
        <v>2</v>
      </c>
      <c r="Q947" s="8">
        <f>+VLOOKUP(C947,'Master FWDPoints'!$A:$D,2,FALSE)</f>
        <v>1.8</v>
      </c>
      <c r="R947" s="8">
        <f>+VLOOKUP(D947,'Master FWDPoints'!$A:$D,2,FALSE)</f>
        <v>1.35</v>
      </c>
      <c r="S947" s="8">
        <f>+VLOOKUP(E947,'Master FWDPoints'!$A:$D,2,FALSE)</f>
        <v>1.8</v>
      </c>
      <c r="T947" s="8">
        <f>+VLOOKUP(F947,'Master FWDPoints'!$A:$D,2,FALSE)</f>
        <v>1.65</v>
      </c>
      <c r="U947" s="8">
        <f>+VLOOKUP(G947,'Master FWDPoints'!$A:$D,2,FALSE)</f>
        <v>2</v>
      </c>
      <c r="V947" s="8">
        <f>+VLOOKUP(H947,'Master FWDPoints'!$A:$D,2,FALSE)</f>
        <v>1.94</v>
      </c>
      <c r="W947" s="8">
        <f>+VLOOKUP(I947,'Master FWDPoints'!$A:$D,2,FALSE)</f>
        <v>2.0499999999999998</v>
      </c>
      <c r="X947" s="8">
        <f>+VLOOKUP(J947,'Master FWDPoints'!$A:$D,2,FALSE)</f>
        <v>2.15</v>
      </c>
      <c r="Y947" s="8">
        <f>+VLOOKUP(K947,'Master FWDPoints'!$A:$D,2,FALSE)</f>
        <v>2.15</v>
      </c>
      <c r="Z947" s="8">
        <f>+VLOOKUP(L947,'Master FWDPoints'!$A:$D,2,FALSE)*(M947-L947)/VLOOKUP(L947,'Master FWDPoints'!$A:$D,4,FALSE)</f>
        <v>1.2954545454545454</v>
      </c>
      <c r="AA947" s="8">
        <f>+VLOOKUP(A947,'Master FWDPoints'!$G:$J,2,FALSE)</f>
        <v>16.649999999999999</v>
      </c>
      <c r="AB947" s="8">
        <f t="shared" si="45"/>
        <v>22.285454545454545</v>
      </c>
      <c r="AC947" s="8">
        <f t="shared" si="46"/>
        <v>5.6354545454545466</v>
      </c>
      <c r="AD947" s="8">
        <f t="shared" si="47"/>
        <v>14.549999999999999</v>
      </c>
    </row>
    <row r="948" spans="1:30">
      <c r="A948" s="35">
        <v>40829</v>
      </c>
      <c r="B948" s="37">
        <f>A948+VLOOKUP(A948,'Master FWDPoints'!$A:$D,4,FALSE)</f>
        <v>40863</v>
      </c>
      <c r="C948" s="38">
        <f>B948+VLOOKUP(B948,'Master FWDPoints'!$A:$D,4,FALSE)</f>
        <v>40893</v>
      </c>
      <c r="D948" s="38">
        <f>C948+VLOOKUP(C948,'Master FWDPoints'!$A:$D,4,FALSE)</f>
        <v>40927</v>
      </c>
      <c r="E948" s="38">
        <f>D948+VLOOKUP(D948,'Master FWDPoints'!$A:$D,4,FALSE)</f>
        <v>40961</v>
      </c>
      <c r="F948" s="38">
        <f>E948+VLOOKUP(E948,'Master FWDPoints'!$A:$D,4,FALSE)</f>
        <v>40991</v>
      </c>
      <c r="G948" s="38">
        <f>F948+VLOOKUP(F948,'Master FWDPoints'!$A:$D,4,FALSE)</f>
        <v>41025</v>
      </c>
      <c r="H948" s="38">
        <f>G948+VLOOKUP(G948,'Master FWDPoints'!$A:$D,4,FALSE)</f>
        <v>41058</v>
      </c>
      <c r="I948" s="38">
        <f>H948+VLOOKUP(H948,'Master FWDPoints'!$A:$D,4,FALSE)</f>
        <v>41089</v>
      </c>
      <c r="J948" s="38">
        <f>I948+VLOOKUP(I948,'Master FWDPoints'!$A:$D,4,FALSE)</f>
        <v>41121</v>
      </c>
      <c r="K948" s="38">
        <f>J948+VLOOKUP(J948,'Master FWDPoints'!$A:$D,4,FALSE)</f>
        <v>41152</v>
      </c>
      <c r="L948" s="38">
        <f>K948+VLOOKUP(K948,'Master FWDPoints'!$A:$D,4,FALSE)</f>
        <v>41180</v>
      </c>
      <c r="M948" s="44">
        <f>$A948+VLOOKUP($A948,'Master FWDPoints'!$G:$K,4,FALSE)</f>
        <v>41198</v>
      </c>
      <c r="O948" s="8">
        <f>+VLOOKUP(A948,'Master FWDPoints'!$A:$D,2,FALSE)</f>
        <v>2.2000000000000002</v>
      </c>
      <c r="P948" s="8">
        <f>+VLOOKUP(B948,'Master FWDPoints'!$A:$D,2,FALSE)</f>
        <v>1.75</v>
      </c>
      <c r="Q948" s="8">
        <f>+VLOOKUP(C948,'Master FWDPoints'!$A:$D,2,FALSE)</f>
        <v>1.9</v>
      </c>
      <c r="R948" s="8">
        <f>+VLOOKUP(D948,'Master FWDPoints'!$A:$D,2,FALSE)</f>
        <v>1.7</v>
      </c>
      <c r="S948" s="8">
        <f>+VLOOKUP(E948,'Master FWDPoints'!$A:$D,2,FALSE)</f>
        <v>1.7</v>
      </c>
      <c r="T948" s="8">
        <f>+VLOOKUP(F948,'Master FWDPoints'!$A:$D,2,FALSE)</f>
        <v>1.5</v>
      </c>
      <c r="U948" s="8">
        <f>+VLOOKUP(G948,'Master FWDPoints'!$A:$D,2,FALSE)</f>
        <v>1.75</v>
      </c>
      <c r="V948" s="8">
        <f>+VLOOKUP(H948,'Master FWDPoints'!$A:$D,2,FALSE)</f>
        <v>1.75</v>
      </c>
      <c r="W948" s="8">
        <f>+VLOOKUP(I948,'Master FWDPoints'!$A:$D,2,FALSE)</f>
        <v>2.0499999999999998</v>
      </c>
      <c r="X948" s="8">
        <f>+VLOOKUP(J948,'Master FWDPoints'!$A:$D,2,FALSE)</f>
        <v>2.15</v>
      </c>
      <c r="Y948" s="8">
        <f>+VLOOKUP(K948,'Master FWDPoints'!$A:$D,2,FALSE)</f>
        <v>2.15</v>
      </c>
      <c r="Z948" s="8">
        <f>+VLOOKUP(L948,'Master FWDPoints'!$A:$D,2,FALSE)*(M948-L948)/VLOOKUP(L948,'Master FWDPoints'!$A:$D,4,FALSE)</f>
        <v>1.2272727272727273</v>
      </c>
      <c r="AA948" s="8">
        <f>+VLOOKUP(A948,'Master FWDPoints'!$G:$J,2,FALSE)</f>
        <v>17.3</v>
      </c>
      <c r="AB948" s="8">
        <f t="shared" si="45"/>
        <v>21.827272727272724</v>
      </c>
      <c r="AC948" s="8">
        <f t="shared" si="46"/>
        <v>4.5272727272727238</v>
      </c>
      <c r="AD948" s="8">
        <f t="shared" si="47"/>
        <v>15.100000000000001</v>
      </c>
    </row>
    <row r="949" spans="1:30">
      <c r="A949" s="35">
        <v>40828</v>
      </c>
      <c r="B949" s="37">
        <f>A949+VLOOKUP(A949,'Master FWDPoints'!$A:$D,4,FALSE)</f>
        <v>40858</v>
      </c>
      <c r="C949" s="38">
        <f>B949+VLOOKUP(B949,'Master FWDPoints'!$A:$D,4,FALSE)</f>
        <v>40891</v>
      </c>
      <c r="D949" s="38">
        <f>C949+VLOOKUP(C949,'Master FWDPoints'!$A:$D,4,FALSE)</f>
        <v>40921</v>
      </c>
      <c r="E949" s="38">
        <f>D949+VLOOKUP(D949,'Master FWDPoints'!$A:$D,4,FALSE)</f>
        <v>40955</v>
      </c>
      <c r="F949" s="38">
        <f>E949+VLOOKUP(E949,'Master FWDPoints'!$A:$D,4,FALSE)</f>
        <v>40987</v>
      </c>
      <c r="G949" s="38">
        <f>F949+VLOOKUP(F949,'Master FWDPoints'!$A:$D,4,FALSE)</f>
        <v>41019</v>
      </c>
      <c r="H949" s="38">
        <f>G949+VLOOKUP(G949,'Master FWDPoints'!$A:$D,4,FALSE)</f>
        <v>41052</v>
      </c>
      <c r="I949" s="38">
        <f>H949+VLOOKUP(H949,'Master FWDPoints'!$A:$D,4,FALSE)</f>
        <v>41082</v>
      </c>
      <c r="J949" s="38">
        <f>I949+VLOOKUP(I949,'Master FWDPoints'!$A:$D,4,FALSE)</f>
        <v>41115</v>
      </c>
      <c r="K949" s="38">
        <f>J949+VLOOKUP(J949,'Master FWDPoints'!$A:$D,4,FALSE)</f>
        <v>41145</v>
      </c>
      <c r="L949" s="38">
        <f>K949+VLOOKUP(K949,'Master FWDPoints'!$A:$D,4,FALSE)</f>
        <v>41179</v>
      </c>
      <c r="M949" s="44">
        <f>$A949+VLOOKUP($A949,'Master FWDPoints'!$G:$K,4,FALSE)</f>
        <v>41194</v>
      </c>
      <c r="O949" s="8">
        <f>+VLOOKUP(A949,'Master FWDPoints'!$A:$D,2,FALSE)</f>
        <v>2.0499999999999998</v>
      </c>
      <c r="P949" s="8">
        <f>+VLOOKUP(B949,'Master FWDPoints'!$A:$D,2,FALSE)</f>
        <v>2.0499999999999998</v>
      </c>
      <c r="Q949" s="8">
        <f>+VLOOKUP(C949,'Master FWDPoints'!$A:$D,2,FALSE)</f>
        <v>1.5699999999999998</v>
      </c>
      <c r="R949" s="8">
        <f>+VLOOKUP(D949,'Master FWDPoints'!$A:$D,2,FALSE)</f>
        <v>1.51</v>
      </c>
      <c r="S949" s="8">
        <f>+VLOOKUP(E949,'Master FWDPoints'!$A:$D,2,FALSE)</f>
        <v>1.5</v>
      </c>
      <c r="T949" s="8">
        <f>+VLOOKUP(F949,'Master FWDPoints'!$A:$D,2,FALSE)</f>
        <v>1.55</v>
      </c>
      <c r="U949" s="8">
        <f>+VLOOKUP(G949,'Master FWDPoints'!$A:$D,2,FALSE)</f>
        <v>1.75</v>
      </c>
      <c r="V949" s="8">
        <f>+VLOOKUP(H949,'Master FWDPoints'!$A:$D,2,FALSE)</f>
        <v>2</v>
      </c>
      <c r="W949" s="8">
        <f>+VLOOKUP(I949,'Master FWDPoints'!$A:$D,2,FALSE)</f>
        <v>2.2000000000000002</v>
      </c>
      <c r="X949" s="8">
        <f>+VLOOKUP(J949,'Master FWDPoints'!$A:$D,2,FALSE)</f>
        <v>2.4</v>
      </c>
      <c r="Y949" s="8">
        <f>+VLOOKUP(K949,'Master FWDPoints'!$A:$D,2,FALSE)</f>
        <v>2.15</v>
      </c>
      <c r="Z949" s="8">
        <f>+VLOOKUP(L949,'Master FWDPoints'!$A:$D,2,FALSE)*(M949-L949)/VLOOKUP(L949,'Master FWDPoints'!$A:$D,4,FALSE)</f>
        <v>1.0588235294117647</v>
      </c>
      <c r="AA949" s="8">
        <f>+VLOOKUP(A949,'Master FWDPoints'!$G:$J,2,FALSE)</f>
        <v>16.649999999999999</v>
      </c>
      <c r="AB949" s="8">
        <f t="shared" si="45"/>
        <v>21.788823529411761</v>
      </c>
      <c r="AC949" s="8">
        <f t="shared" si="46"/>
        <v>5.1388235294117628</v>
      </c>
      <c r="AD949" s="8">
        <f t="shared" si="47"/>
        <v>14.599999999999998</v>
      </c>
    </row>
    <row r="950" spans="1:30">
      <c r="A950" s="35">
        <v>40827</v>
      </c>
      <c r="B950" s="37">
        <f>A950+VLOOKUP(A950,'Master FWDPoints'!$A:$D,4,FALSE)</f>
        <v>40858</v>
      </c>
      <c r="C950" s="38">
        <f>B950+VLOOKUP(B950,'Master FWDPoints'!$A:$D,4,FALSE)</f>
        <v>40891</v>
      </c>
      <c r="D950" s="38">
        <f>C950+VLOOKUP(C950,'Master FWDPoints'!$A:$D,4,FALSE)</f>
        <v>40921</v>
      </c>
      <c r="E950" s="38">
        <f>D950+VLOOKUP(D950,'Master FWDPoints'!$A:$D,4,FALSE)</f>
        <v>40955</v>
      </c>
      <c r="F950" s="38">
        <f>E950+VLOOKUP(E950,'Master FWDPoints'!$A:$D,4,FALSE)</f>
        <v>40987</v>
      </c>
      <c r="G950" s="38">
        <f>F950+VLOOKUP(F950,'Master FWDPoints'!$A:$D,4,FALSE)</f>
        <v>41019</v>
      </c>
      <c r="H950" s="38">
        <f>G950+VLOOKUP(G950,'Master FWDPoints'!$A:$D,4,FALSE)</f>
        <v>41052</v>
      </c>
      <c r="I950" s="38">
        <f>H950+VLOOKUP(H950,'Master FWDPoints'!$A:$D,4,FALSE)</f>
        <v>41082</v>
      </c>
      <c r="J950" s="38">
        <f>I950+VLOOKUP(I950,'Master FWDPoints'!$A:$D,4,FALSE)</f>
        <v>41115</v>
      </c>
      <c r="K950" s="38">
        <f>J950+VLOOKUP(J950,'Master FWDPoints'!$A:$D,4,FALSE)</f>
        <v>41145</v>
      </c>
      <c r="L950" s="38">
        <f>K950+VLOOKUP(K950,'Master FWDPoints'!$A:$D,4,FALSE)</f>
        <v>41179</v>
      </c>
      <c r="M950" s="44">
        <f>$A950+VLOOKUP($A950,'Master FWDPoints'!$G:$K,4,FALSE)</f>
        <v>41194</v>
      </c>
      <c r="O950" s="8">
        <f>+VLOOKUP(A950,'Master FWDPoints'!$A:$D,2,FALSE)</f>
        <v>2.0499999999999998</v>
      </c>
      <c r="P950" s="8">
        <f>+VLOOKUP(B950,'Master FWDPoints'!$A:$D,2,FALSE)</f>
        <v>2.0499999999999998</v>
      </c>
      <c r="Q950" s="8">
        <f>+VLOOKUP(C950,'Master FWDPoints'!$A:$D,2,FALSE)</f>
        <v>1.5699999999999998</v>
      </c>
      <c r="R950" s="8">
        <f>+VLOOKUP(D950,'Master FWDPoints'!$A:$D,2,FALSE)</f>
        <v>1.51</v>
      </c>
      <c r="S950" s="8">
        <f>+VLOOKUP(E950,'Master FWDPoints'!$A:$D,2,FALSE)</f>
        <v>1.5</v>
      </c>
      <c r="T950" s="8">
        <f>+VLOOKUP(F950,'Master FWDPoints'!$A:$D,2,FALSE)</f>
        <v>1.55</v>
      </c>
      <c r="U950" s="8">
        <f>+VLOOKUP(G950,'Master FWDPoints'!$A:$D,2,FALSE)</f>
        <v>1.75</v>
      </c>
      <c r="V950" s="8">
        <f>+VLOOKUP(H950,'Master FWDPoints'!$A:$D,2,FALSE)</f>
        <v>2</v>
      </c>
      <c r="W950" s="8">
        <f>+VLOOKUP(I950,'Master FWDPoints'!$A:$D,2,FALSE)</f>
        <v>2.2000000000000002</v>
      </c>
      <c r="X950" s="8">
        <f>+VLOOKUP(J950,'Master FWDPoints'!$A:$D,2,FALSE)</f>
        <v>2.4</v>
      </c>
      <c r="Y950" s="8">
        <f>+VLOOKUP(K950,'Master FWDPoints'!$A:$D,2,FALSE)</f>
        <v>2.15</v>
      </c>
      <c r="Z950" s="8">
        <f>+VLOOKUP(L950,'Master FWDPoints'!$A:$D,2,FALSE)*(M950-L950)/VLOOKUP(L950,'Master FWDPoints'!$A:$D,4,FALSE)</f>
        <v>1.0588235294117647</v>
      </c>
      <c r="AA950" s="8">
        <f>+VLOOKUP(A950,'Master FWDPoints'!$G:$J,2,FALSE)</f>
        <v>16.2</v>
      </c>
      <c r="AB950" s="8">
        <f t="shared" si="45"/>
        <v>21.788823529411761</v>
      </c>
      <c r="AC950" s="8">
        <f t="shared" si="46"/>
        <v>5.5888235294117621</v>
      </c>
      <c r="AD950" s="8">
        <f t="shared" si="47"/>
        <v>14.149999999999999</v>
      </c>
    </row>
    <row r="951" spans="1:30">
      <c r="A951" s="35">
        <v>40826</v>
      </c>
      <c r="B951" s="37">
        <f>A951+VLOOKUP(A951,'Master FWDPoints'!$A:$D,4,FALSE)</f>
        <v>40858</v>
      </c>
      <c r="C951" s="38">
        <f>B951+VLOOKUP(B951,'Master FWDPoints'!$A:$D,4,FALSE)</f>
        <v>40891</v>
      </c>
      <c r="D951" s="38">
        <f>C951+VLOOKUP(C951,'Master FWDPoints'!$A:$D,4,FALSE)</f>
        <v>40921</v>
      </c>
      <c r="E951" s="38">
        <f>D951+VLOOKUP(D951,'Master FWDPoints'!$A:$D,4,FALSE)</f>
        <v>40955</v>
      </c>
      <c r="F951" s="38">
        <f>E951+VLOOKUP(E951,'Master FWDPoints'!$A:$D,4,FALSE)</f>
        <v>40987</v>
      </c>
      <c r="G951" s="38">
        <f>F951+VLOOKUP(F951,'Master FWDPoints'!$A:$D,4,FALSE)</f>
        <v>41019</v>
      </c>
      <c r="H951" s="38">
        <f>G951+VLOOKUP(G951,'Master FWDPoints'!$A:$D,4,FALSE)</f>
        <v>41052</v>
      </c>
      <c r="I951" s="38">
        <f>H951+VLOOKUP(H951,'Master FWDPoints'!$A:$D,4,FALSE)</f>
        <v>41082</v>
      </c>
      <c r="J951" s="38">
        <f>I951+VLOOKUP(I951,'Master FWDPoints'!$A:$D,4,FALSE)</f>
        <v>41115</v>
      </c>
      <c r="K951" s="38">
        <f>J951+VLOOKUP(J951,'Master FWDPoints'!$A:$D,4,FALSE)</f>
        <v>41145</v>
      </c>
      <c r="L951" s="38">
        <f>K951+VLOOKUP(K951,'Master FWDPoints'!$A:$D,4,FALSE)</f>
        <v>41179</v>
      </c>
      <c r="M951" s="44">
        <f>$A951+VLOOKUP($A951,'Master FWDPoints'!$G:$K,4,FALSE)</f>
        <v>41193</v>
      </c>
      <c r="O951" s="8">
        <f>+VLOOKUP(A951,'Master FWDPoints'!$A:$D,2,FALSE)</f>
        <v>2.2999999999999998</v>
      </c>
      <c r="P951" s="8">
        <f>+VLOOKUP(B951,'Master FWDPoints'!$A:$D,2,FALSE)</f>
        <v>2.0499999999999998</v>
      </c>
      <c r="Q951" s="8">
        <f>+VLOOKUP(C951,'Master FWDPoints'!$A:$D,2,FALSE)</f>
        <v>1.5699999999999998</v>
      </c>
      <c r="R951" s="8">
        <f>+VLOOKUP(D951,'Master FWDPoints'!$A:$D,2,FALSE)</f>
        <v>1.51</v>
      </c>
      <c r="S951" s="8">
        <f>+VLOOKUP(E951,'Master FWDPoints'!$A:$D,2,FALSE)</f>
        <v>1.5</v>
      </c>
      <c r="T951" s="8">
        <f>+VLOOKUP(F951,'Master FWDPoints'!$A:$D,2,FALSE)</f>
        <v>1.55</v>
      </c>
      <c r="U951" s="8">
        <f>+VLOOKUP(G951,'Master FWDPoints'!$A:$D,2,FALSE)</f>
        <v>1.75</v>
      </c>
      <c r="V951" s="8">
        <f>+VLOOKUP(H951,'Master FWDPoints'!$A:$D,2,FALSE)</f>
        <v>2</v>
      </c>
      <c r="W951" s="8">
        <f>+VLOOKUP(I951,'Master FWDPoints'!$A:$D,2,FALSE)</f>
        <v>2.2000000000000002</v>
      </c>
      <c r="X951" s="8">
        <f>+VLOOKUP(J951,'Master FWDPoints'!$A:$D,2,FALSE)</f>
        <v>2.4</v>
      </c>
      <c r="Y951" s="8">
        <f>+VLOOKUP(K951,'Master FWDPoints'!$A:$D,2,FALSE)</f>
        <v>2.15</v>
      </c>
      <c r="Z951" s="8">
        <f>+VLOOKUP(L951,'Master FWDPoints'!$A:$D,2,FALSE)*(M951-L951)/VLOOKUP(L951,'Master FWDPoints'!$A:$D,4,FALSE)</f>
        <v>0.9882352941176471</v>
      </c>
      <c r="AA951" s="8">
        <f>+VLOOKUP(A951,'Master FWDPoints'!$G:$J,2,FALSE)</f>
        <v>16.5</v>
      </c>
      <c r="AB951" s="8">
        <f t="shared" si="45"/>
        <v>21.968235294117644</v>
      </c>
      <c r="AC951" s="8">
        <f t="shared" si="46"/>
        <v>5.468235294117644</v>
      </c>
      <c r="AD951" s="8">
        <f t="shared" si="47"/>
        <v>14.2</v>
      </c>
    </row>
    <row r="952" spans="1:30">
      <c r="A952" s="35">
        <v>40823</v>
      </c>
      <c r="B952" s="37">
        <f>A952+VLOOKUP(A952,'Master FWDPoints'!$A:$D,4,FALSE)</f>
        <v>40858</v>
      </c>
      <c r="C952" s="38">
        <f>B952+VLOOKUP(B952,'Master FWDPoints'!$A:$D,4,FALSE)</f>
        <v>40891</v>
      </c>
      <c r="D952" s="38">
        <f>C952+VLOOKUP(C952,'Master FWDPoints'!$A:$D,4,FALSE)</f>
        <v>40921</v>
      </c>
      <c r="E952" s="38">
        <f>D952+VLOOKUP(D952,'Master FWDPoints'!$A:$D,4,FALSE)</f>
        <v>40955</v>
      </c>
      <c r="F952" s="38">
        <f>E952+VLOOKUP(E952,'Master FWDPoints'!$A:$D,4,FALSE)</f>
        <v>40987</v>
      </c>
      <c r="G952" s="38">
        <f>F952+VLOOKUP(F952,'Master FWDPoints'!$A:$D,4,FALSE)</f>
        <v>41019</v>
      </c>
      <c r="H952" s="38">
        <f>G952+VLOOKUP(G952,'Master FWDPoints'!$A:$D,4,FALSE)</f>
        <v>41052</v>
      </c>
      <c r="I952" s="38">
        <f>H952+VLOOKUP(H952,'Master FWDPoints'!$A:$D,4,FALSE)</f>
        <v>41082</v>
      </c>
      <c r="J952" s="38">
        <f>I952+VLOOKUP(I952,'Master FWDPoints'!$A:$D,4,FALSE)</f>
        <v>41115</v>
      </c>
      <c r="K952" s="38">
        <f>J952+VLOOKUP(J952,'Master FWDPoints'!$A:$D,4,FALSE)</f>
        <v>41145</v>
      </c>
      <c r="L952" s="38">
        <f>K952+VLOOKUP(K952,'Master FWDPoints'!$A:$D,4,FALSE)</f>
        <v>41179</v>
      </c>
      <c r="M952" s="44">
        <f>$A952+VLOOKUP($A952,'Master FWDPoints'!$G:$K,4,FALSE)</f>
        <v>41193</v>
      </c>
      <c r="O952" s="8">
        <f>+VLOOKUP(A952,'Master FWDPoints'!$A:$D,2,FALSE)</f>
        <v>2.2999999999999998</v>
      </c>
      <c r="P952" s="8">
        <f>+VLOOKUP(B952,'Master FWDPoints'!$A:$D,2,FALSE)</f>
        <v>2.0499999999999998</v>
      </c>
      <c r="Q952" s="8">
        <f>+VLOOKUP(C952,'Master FWDPoints'!$A:$D,2,FALSE)</f>
        <v>1.5699999999999998</v>
      </c>
      <c r="R952" s="8">
        <f>+VLOOKUP(D952,'Master FWDPoints'!$A:$D,2,FALSE)</f>
        <v>1.51</v>
      </c>
      <c r="S952" s="8">
        <f>+VLOOKUP(E952,'Master FWDPoints'!$A:$D,2,FALSE)</f>
        <v>1.5</v>
      </c>
      <c r="T952" s="8">
        <f>+VLOOKUP(F952,'Master FWDPoints'!$A:$D,2,FALSE)</f>
        <v>1.55</v>
      </c>
      <c r="U952" s="8">
        <f>+VLOOKUP(G952,'Master FWDPoints'!$A:$D,2,FALSE)</f>
        <v>1.75</v>
      </c>
      <c r="V952" s="8">
        <f>+VLOOKUP(H952,'Master FWDPoints'!$A:$D,2,FALSE)</f>
        <v>2</v>
      </c>
      <c r="W952" s="8">
        <f>+VLOOKUP(I952,'Master FWDPoints'!$A:$D,2,FALSE)</f>
        <v>2.2000000000000002</v>
      </c>
      <c r="X952" s="8">
        <f>+VLOOKUP(J952,'Master FWDPoints'!$A:$D,2,FALSE)</f>
        <v>2.4</v>
      </c>
      <c r="Y952" s="8">
        <f>+VLOOKUP(K952,'Master FWDPoints'!$A:$D,2,FALSE)</f>
        <v>2.15</v>
      </c>
      <c r="Z952" s="8">
        <f>+VLOOKUP(L952,'Master FWDPoints'!$A:$D,2,FALSE)*(M952-L952)/VLOOKUP(L952,'Master FWDPoints'!$A:$D,4,FALSE)</f>
        <v>0.9882352941176471</v>
      </c>
      <c r="AA952" s="8">
        <f>+VLOOKUP(A952,'Master FWDPoints'!$G:$J,2,FALSE)</f>
        <v>16.3</v>
      </c>
      <c r="AB952" s="8">
        <f t="shared" si="45"/>
        <v>21.968235294117644</v>
      </c>
      <c r="AC952" s="8">
        <f t="shared" si="46"/>
        <v>5.6682352941176433</v>
      </c>
      <c r="AD952" s="8">
        <f t="shared" si="47"/>
        <v>14</v>
      </c>
    </row>
    <row r="953" spans="1:30">
      <c r="A953" s="35">
        <v>40822</v>
      </c>
      <c r="B953" s="37">
        <f>A953+VLOOKUP(A953,'Master FWDPoints'!$A:$D,4,FALSE)</f>
        <v>40857</v>
      </c>
      <c r="C953" s="38">
        <f>B953+VLOOKUP(B953,'Master FWDPoints'!$A:$D,4,FALSE)</f>
        <v>40890</v>
      </c>
      <c r="D953" s="38">
        <f>C953+VLOOKUP(C953,'Master FWDPoints'!$A:$D,4,FALSE)</f>
        <v>40921</v>
      </c>
      <c r="E953" s="38">
        <f>D953+VLOOKUP(D953,'Master FWDPoints'!$A:$D,4,FALSE)</f>
        <v>40955</v>
      </c>
      <c r="F953" s="38">
        <f>E953+VLOOKUP(E953,'Master FWDPoints'!$A:$D,4,FALSE)</f>
        <v>40987</v>
      </c>
      <c r="G953" s="38">
        <f>F953+VLOOKUP(F953,'Master FWDPoints'!$A:$D,4,FALSE)</f>
        <v>41019</v>
      </c>
      <c r="H953" s="38">
        <f>G953+VLOOKUP(G953,'Master FWDPoints'!$A:$D,4,FALSE)</f>
        <v>41052</v>
      </c>
      <c r="I953" s="38">
        <f>H953+VLOOKUP(H953,'Master FWDPoints'!$A:$D,4,FALSE)</f>
        <v>41082</v>
      </c>
      <c r="J953" s="38">
        <f>I953+VLOOKUP(I953,'Master FWDPoints'!$A:$D,4,FALSE)</f>
        <v>41115</v>
      </c>
      <c r="K953" s="38">
        <f>J953+VLOOKUP(J953,'Master FWDPoints'!$A:$D,4,FALSE)</f>
        <v>41145</v>
      </c>
      <c r="L953" s="38">
        <f>K953+VLOOKUP(K953,'Master FWDPoints'!$A:$D,4,FALSE)</f>
        <v>41179</v>
      </c>
      <c r="M953" s="44">
        <f>$A953+VLOOKUP($A953,'Master FWDPoints'!$G:$K,4,FALSE)</f>
        <v>41192</v>
      </c>
      <c r="O953" s="8">
        <f>+VLOOKUP(A953,'Master FWDPoints'!$A:$D,2,FALSE)</f>
        <v>2.29</v>
      </c>
      <c r="P953" s="8">
        <f>+VLOOKUP(B953,'Master FWDPoints'!$A:$D,2,FALSE)</f>
        <v>1.9</v>
      </c>
      <c r="Q953" s="8">
        <f>+VLOOKUP(C953,'Master FWDPoints'!$A:$D,2,FALSE)</f>
        <v>1.58</v>
      </c>
      <c r="R953" s="8">
        <f>+VLOOKUP(D953,'Master FWDPoints'!$A:$D,2,FALSE)</f>
        <v>1.51</v>
      </c>
      <c r="S953" s="8">
        <f>+VLOOKUP(E953,'Master FWDPoints'!$A:$D,2,FALSE)</f>
        <v>1.5</v>
      </c>
      <c r="T953" s="8">
        <f>+VLOOKUP(F953,'Master FWDPoints'!$A:$D,2,FALSE)</f>
        <v>1.55</v>
      </c>
      <c r="U953" s="8">
        <f>+VLOOKUP(G953,'Master FWDPoints'!$A:$D,2,FALSE)</f>
        <v>1.75</v>
      </c>
      <c r="V953" s="8">
        <f>+VLOOKUP(H953,'Master FWDPoints'!$A:$D,2,FALSE)</f>
        <v>2</v>
      </c>
      <c r="W953" s="8">
        <f>+VLOOKUP(I953,'Master FWDPoints'!$A:$D,2,FALSE)</f>
        <v>2.2000000000000002</v>
      </c>
      <c r="X953" s="8">
        <f>+VLOOKUP(J953,'Master FWDPoints'!$A:$D,2,FALSE)</f>
        <v>2.4</v>
      </c>
      <c r="Y953" s="8">
        <f>+VLOOKUP(K953,'Master FWDPoints'!$A:$D,2,FALSE)</f>
        <v>2.15</v>
      </c>
      <c r="Z953" s="8">
        <f>+VLOOKUP(L953,'Master FWDPoints'!$A:$D,2,FALSE)*(M953-L953)/VLOOKUP(L953,'Master FWDPoints'!$A:$D,4,FALSE)</f>
        <v>0.91764705882352937</v>
      </c>
      <c r="AA953" s="8">
        <f>+VLOOKUP(A953,'Master FWDPoints'!$G:$J,2,FALSE)</f>
        <v>15.95</v>
      </c>
      <c r="AB953" s="8">
        <f t="shared" si="45"/>
        <v>21.747647058823528</v>
      </c>
      <c r="AC953" s="8">
        <f t="shared" si="46"/>
        <v>5.7976470588235287</v>
      </c>
      <c r="AD953" s="8">
        <f t="shared" si="47"/>
        <v>13.66</v>
      </c>
    </row>
    <row r="954" spans="1:30">
      <c r="A954" s="35">
        <v>40821</v>
      </c>
      <c r="B954" s="37">
        <f>A954+VLOOKUP(A954,'Master FWDPoints'!$A:$D,4,FALSE)</f>
        <v>40851</v>
      </c>
      <c r="C954" s="38">
        <f>B954+VLOOKUP(B954,'Master FWDPoints'!$A:$D,4,FALSE)</f>
        <v>40884</v>
      </c>
      <c r="D954" s="38">
        <f>C954+VLOOKUP(C954,'Master FWDPoints'!$A:$D,4,FALSE)</f>
        <v>40919</v>
      </c>
      <c r="E954" s="38">
        <f>D954+VLOOKUP(D954,'Master FWDPoints'!$A:$D,4,FALSE)</f>
        <v>40949</v>
      </c>
      <c r="F954" s="38">
        <f>E954+VLOOKUP(E954,'Master FWDPoints'!$A:$D,4,FALSE)</f>
        <v>40981</v>
      </c>
      <c r="G954" s="38">
        <f>F954+VLOOKUP(F954,'Master FWDPoints'!$A:$D,4,FALSE)</f>
        <v>41012</v>
      </c>
      <c r="H954" s="38">
        <f>G954+VLOOKUP(G954,'Master FWDPoints'!$A:$D,4,FALSE)</f>
        <v>41045</v>
      </c>
      <c r="I954" s="38">
        <f>H954+VLOOKUP(H954,'Master FWDPoints'!$A:$D,4,FALSE)</f>
        <v>41075</v>
      </c>
      <c r="J954" s="38">
        <f>I954+VLOOKUP(I954,'Master FWDPoints'!$A:$D,4,FALSE)</f>
        <v>41108</v>
      </c>
      <c r="K954" s="38">
        <f>J954+VLOOKUP(J954,'Master FWDPoints'!$A:$D,4,FALSE)</f>
        <v>41138</v>
      </c>
      <c r="L954" s="38">
        <f>K954+VLOOKUP(K954,'Master FWDPoints'!$A:$D,4,FALSE)</f>
        <v>41172</v>
      </c>
      <c r="M954" s="44">
        <f>$A954+VLOOKUP($A954,'Master FWDPoints'!$G:$K,4,FALSE)</f>
        <v>41187</v>
      </c>
      <c r="O954" s="8">
        <f>+VLOOKUP(A954,'Master FWDPoints'!$A:$D,2,FALSE)</f>
        <v>1.8</v>
      </c>
      <c r="P954" s="8">
        <f>+VLOOKUP(B954,'Master FWDPoints'!$A:$D,2,FALSE)</f>
        <v>1.8</v>
      </c>
      <c r="Q954" s="8">
        <f>+VLOOKUP(C954,'Master FWDPoints'!$A:$D,2,FALSE)</f>
        <v>1.95</v>
      </c>
      <c r="R954" s="8">
        <f>+VLOOKUP(D954,'Master FWDPoints'!$A:$D,2,FALSE)</f>
        <v>1.6</v>
      </c>
      <c r="S954" s="8">
        <f>+VLOOKUP(E954,'Master FWDPoints'!$A:$D,2,FALSE)</f>
        <v>1.65</v>
      </c>
      <c r="T954" s="8">
        <f>+VLOOKUP(F954,'Master FWDPoints'!$A:$D,2,FALSE)</f>
        <v>1.85</v>
      </c>
      <c r="U954" s="8">
        <f>+VLOOKUP(G954,'Master FWDPoints'!$A:$D,2,FALSE)</f>
        <v>1.85</v>
      </c>
      <c r="V954" s="8">
        <f>+VLOOKUP(H954,'Master FWDPoints'!$A:$D,2,FALSE)</f>
        <v>2.2000000000000002</v>
      </c>
      <c r="W954" s="8">
        <f>+VLOOKUP(I954,'Master FWDPoints'!$A:$D,2,FALSE)</f>
        <v>2.2000000000000002</v>
      </c>
      <c r="X954" s="8">
        <f>+VLOOKUP(J954,'Master FWDPoints'!$A:$D,2,FALSE)</f>
        <v>1.95</v>
      </c>
      <c r="Y954" s="8">
        <f>+VLOOKUP(K954,'Master FWDPoints'!$A:$D,2,FALSE)</f>
        <v>2.2000000000000002</v>
      </c>
      <c r="Z954" s="8">
        <f>+VLOOKUP(L954,'Master FWDPoints'!$A:$D,2,FALSE)*(M954-L954)/VLOOKUP(L954,'Master FWDPoints'!$A:$D,4,FALSE)</f>
        <v>1</v>
      </c>
      <c r="AA954" s="8">
        <f>+VLOOKUP(A954,'Master FWDPoints'!$G:$J,2,FALSE)</f>
        <v>14.71</v>
      </c>
      <c r="AB954" s="8">
        <f t="shared" si="45"/>
        <v>22.049999999999997</v>
      </c>
      <c r="AC954" s="8">
        <f t="shared" si="46"/>
        <v>7.3399999999999963</v>
      </c>
      <c r="AD954" s="8">
        <f t="shared" si="47"/>
        <v>12.91</v>
      </c>
    </row>
    <row r="955" spans="1:30">
      <c r="A955" s="35">
        <v>40820</v>
      </c>
      <c r="B955" s="37">
        <f>A955+VLOOKUP(A955,'Master FWDPoints'!$A:$D,4,FALSE)</f>
        <v>40851</v>
      </c>
      <c r="C955" s="38">
        <f>B955+VLOOKUP(B955,'Master FWDPoints'!$A:$D,4,FALSE)</f>
        <v>40884</v>
      </c>
      <c r="D955" s="38">
        <f>C955+VLOOKUP(C955,'Master FWDPoints'!$A:$D,4,FALSE)</f>
        <v>40919</v>
      </c>
      <c r="E955" s="38">
        <f>D955+VLOOKUP(D955,'Master FWDPoints'!$A:$D,4,FALSE)</f>
        <v>40949</v>
      </c>
      <c r="F955" s="38">
        <f>E955+VLOOKUP(E955,'Master FWDPoints'!$A:$D,4,FALSE)</f>
        <v>40981</v>
      </c>
      <c r="G955" s="38">
        <f>F955+VLOOKUP(F955,'Master FWDPoints'!$A:$D,4,FALSE)</f>
        <v>41012</v>
      </c>
      <c r="H955" s="38">
        <f>G955+VLOOKUP(G955,'Master FWDPoints'!$A:$D,4,FALSE)</f>
        <v>41045</v>
      </c>
      <c r="I955" s="38">
        <f>H955+VLOOKUP(H955,'Master FWDPoints'!$A:$D,4,FALSE)</f>
        <v>41075</v>
      </c>
      <c r="J955" s="38">
        <f>I955+VLOOKUP(I955,'Master FWDPoints'!$A:$D,4,FALSE)</f>
        <v>41108</v>
      </c>
      <c r="K955" s="38">
        <f>J955+VLOOKUP(J955,'Master FWDPoints'!$A:$D,4,FALSE)</f>
        <v>41138</v>
      </c>
      <c r="L955" s="38">
        <f>K955+VLOOKUP(K955,'Master FWDPoints'!$A:$D,4,FALSE)</f>
        <v>41172</v>
      </c>
      <c r="M955" s="44">
        <f>$A955+VLOOKUP($A955,'Master FWDPoints'!$G:$K,4,FALSE)</f>
        <v>41187</v>
      </c>
      <c r="O955" s="8">
        <f>+VLOOKUP(A955,'Master FWDPoints'!$A:$D,2,FALSE)</f>
        <v>1.9</v>
      </c>
      <c r="P955" s="8">
        <f>+VLOOKUP(B955,'Master FWDPoints'!$A:$D,2,FALSE)</f>
        <v>1.8</v>
      </c>
      <c r="Q955" s="8">
        <f>+VLOOKUP(C955,'Master FWDPoints'!$A:$D,2,FALSE)</f>
        <v>1.95</v>
      </c>
      <c r="R955" s="8">
        <f>+VLOOKUP(D955,'Master FWDPoints'!$A:$D,2,FALSE)</f>
        <v>1.6</v>
      </c>
      <c r="S955" s="8">
        <f>+VLOOKUP(E955,'Master FWDPoints'!$A:$D,2,FALSE)</f>
        <v>1.65</v>
      </c>
      <c r="T955" s="8">
        <f>+VLOOKUP(F955,'Master FWDPoints'!$A:$D,2,FALSE)</f>
        <v>1.85</v>
      </c>
      <c r="U955" s="8">
        <f>+VLOOKUP(G955,'Master FWDPoints'!$A:$D,2,FALSE)</f>
        <v>1.85</v>
      </c>
      <c r="V955" s="8">
        <f>+VLOOKUP(H955,'Master FWDPoints'!$A:$D,2,FALSE)</f>
        <v>2.2000000000000002</v>
      </c>
      <c r="W955" s="8">
        <f>+VLOOKUP(I955,'Master FWDPoints'!$A:$D,2,FALSE)</f>
        <v>2.2000000000000002</v>
      </c>
      <c r="X955" s="8">
        <f>+VLOOKUP(J955,'Master FWDPoints'!$A:$D,2,FALSE)</f>
        <v>1.95</v>
      </c>
      <c r="Y955" s="8">
        <f>+VLOOKUP(K955,'Master FWDPoints'!$A:$D,2,FALSE)</f>
        <v>2.2000000000000002</v>
      </c>
      <c r="Z955" s="8">
        <f>+VLOOKUP(L955,'Master FWDPoints'!$A:$D,2,FALSE)*(M955-L955)/VLOOKUP(L955,'Master FWDPoints'!$A:$D,4,FALSE)</f>
        <v>1</v>
      </c>
      <c r="AA955" s="8">
        <f>+VLOOKUP(A955,'Master FWDPoints'!$G:$J,2,FALSE)</f>
        <v>15.9</v>
      </c>
      <c r="AB955" s="8">
        <f t="shared" si="45"/>
        <v>22.15</v>
      </c>
      <c r="AC955" s="8">
        <f t="shared" si="46"/>
        <v>6.2499999999999982</v>
      </c>
      <c r="AD955" s="8">
        <f t="shared" si="47"/>
        <v>14</v>
      </c>
    </row>
    <row r="956" spans="1:30">
      <c r="A956" s="35">
        <v>40819</v>
      </c>
      <c r="B956" s="37">
        <f>A956+VLOOKUP(A956,'Master FWDPoints'!$A:$D,4,FALSE)</f>
        <v>40851</v>
      </c>
      <c r="C956" s="38">
        <f>B956+VLOOKUP(B956,'Master FWDPoints'!$A:$D,4,FALSE)</f>
        <v>40884</v>
      </c>
      <c r="D956" s="38">
        <f>C956+VLOOKUP(C956,'Master FWDPoints'!$A:$D,4,FALSE)</f>
        <v>40919</v>
      </c>
      <c r="E956" s="38">
        <f>D956+VLOOKUP(D956,'Master FWDPoints'!$A:$D,4,FALSE)</f>
        <v>40949</v>
      </c>
      <c r="F956" s="38">
        <f>E956+VLOOKUP(E956,'Master FWDPoints'!$A:$D,4,FALSE)</f>
        <v>40981</v>
      </c>
      <c r="G956" s="38">
        <f>F956+VLOOKUP(F956,'Master FWDPoints'!$A:$D,4,FALSE)</f>
        <v>41012</v>
      </c>
      <c r="H956" s="38">
        <f>G956+VLOOKUP(G956,'Master FWDPoints'!$A:$D,4,FALSE)</f>
        <v>41045</v>
      </c>
      <c r="I956" s="38">
        <f>H956+VLOOKUP(H956,'Master FWDPoints'!$A:$D,4,FALSE)</f>
        <v>41075</v>
      </c>
      <c r="J956" s="38">
        <f>I956+VLOOKUP(I956,'Master FWDPoints'!$A:$D,4,FALSE)</f>
        <v>41108</v>
      </c>
      <c r="K956" s="38">
        <f>J956+VLOOKUP(J956,'Master FWDPoints'!$A:$D,4,FALSE)</f>
        <v>41138</v>
      </c>
      <c r="L956" s="38">
        <f>K956+VLOOKUP(K956,'Master FWDPoints'!$A:$D,4,FALSE)</f>
        <v>41172</v>
      </c>
      <c r="M956" s="44">
        <f>$A956+VLOOKUP($A956,'Master FWDPoints'!$G:$K,4,FALSE)</f>
        <v>41186</v>
      </c>
      <c r="O956" s="8">
        <f>+VLOOKUP(A956,'Master FWDPoints'!$A:$D,2,FALSE)</f>
        <v>2</v>
      </c>
      <c r="P956" s="8">
        <f>+VLOOKUP(B956,'Master FWDPoints'!$A:$D,2,FALSE)</f>
        <v>1.8</v>
      </c>
      <c r="Q956" s="8">
        <f>+VLOOKUP(C956,'Master FWDPoints'!$A:$D,2,FALSE)</f>
        <v>1.95</v>
      </c>
      <c r="R956" s="8">
        <f>+VLOOKUP(D956,'Master FWDPoints'!$A:$D,2,FALSE)</f>
        <v>1.6</v>
      </c>
      <c r="S956" s="8">
        <f>+VLOOKUP(E956,'Master FWDPoints'!$A:$D,2,FALSE)</f>
        <v>1.65</v>
      </c>
      <c r="T956" s="8">
        <f>+VLOOKUP(F956,'Master FWDPoints'!$A:$D,2,FALSE)</f>
        <v>1.85</v>
      </c>
      <c r="U956" s="8">
        <f>+VLOOKUP(G956,'Master FWDPoints'!$A:$D,2,FALSE)</f>
        <v>1.85</v>
      </c>
      <c r="V956" s="8">
        <f>+VLOOKUP(H956,'Master FWDPoints'!$A:$D,2,FALSE)</f>
        <v>2.2000000000000002</v>
      </c>
      <c r="W956" s="8">
        <f>+VLOOKUP(I956,'Master FWDPoints'!$A:$D,2,FALSE)</f>
        <v>2.2000000000000002</v>
      </c>
      <c r="X956" s="8">
        <f>+VLOOKUP(J956,'Master FWDPoints'!$A:$D,2,FALSE)</f>
        <v>1.95</v>
      </c>
      <c r="Y956" s="8">
        <f>+VLOOKUP(K956,'Master FWDPoints'!$A:$D,2,FALSE)</f>
        <v>2.2000000000000002</v>
      </c>
      <c r="Z956" s="8">
        <f>+VLOOKUP(L956,'Master FWDPoints'!$A:$D,2,FALSE)*(M956-L956)/VLOOKUP(L956,'Master FWDPoints'!$A:$D,4,FALSE)</f>
        <v>0.93333333333333346</v>
      </c>
      <c r="AA956" s="8">
        <f>+VLOOKUP(A956,'Master FWDPoints'!$G:$J,2,FALSE)</f>
        <v>16.75</v>
      </c>
      <c r="AB956" s="8">
        <f t="shared" si="45"/>
        <v>22.18333333333333</v>
      </c>
      <c r="AC956" s="8">
        <f t="shared" si="46"/>
        <v>5.43333333333333</v>
      </c>
      <c r="AD956" s="8">
        <f t="shared" si="47"/>
        <v>14.75</v>
      </c>
    </row>
    <row r="957" spans="1:30">
      <c r="A957" s="35">
        <v>40816</v>
      </c>
      <c r="B957" s="37">
        <f>A957+VLOOKUP(A957,'Master FWDPoints'!$A:$D,4,FALSE)</f>
        <v>40844</v>
      </c>
      <c r="C957" s="38">
        <f>B957+VLOOKUP(B957,'Master FWDPoints'!$A:$D,4,FALSE)</f>
        <v>40877</v>
      </c>
      <c r="D957" s="38">
        <f>C957+VLOOKUP(C957,'Master FWDPoints'!$A:$D,4,FALSE)</f>
        <v>40907</v>
      </c>
      <c r="E957" s="38">
        <f>D957+VLOOKUP(D957,'Master FWDPoints'!$A:$D,4,FALSE)</f>
        <v>40939</v>
      </c>
      <c r="F957" s="38">
        <f>E957+VLOOKUP(E957,'Master FWDPoints'!$A:$D,4,FALSE)</f>
        <v>40968</v>
      </c>
      <c r="G957" s="38">
        <f>F957+VLOOKUP(F957,'Master FWDPoints'!$A:$D,4,FALSE)</f>
        <v>40998</v>
      </c>
      <c r="H957" s="38">
        <f>G957+VLOOKUP(G957,'Master FWDPoints'!$A:$D,4,FALSE)</f>
        <v>41029</v>
      </c>
      <c r="I957" s="38">
        <f>H957+VLOOKUP(H957,'Master FWDPoints'!$A:$D,4,FALSE)</f>
        <v>41060</v>
      </c>
      <c r="J957" s="38">
        <f>I957+VLOOKUP(I957,'Master FWDPoints'!$A:$D,4,FALSE)</f>
        <v>41089</v>
      </c>
      <c r="K957" s="38">
        <f>J957+VLOOKUP(J957,'Master FWDPoints'!$A:$D,4,FALSE)</f>
        <v>41121</v>
      </c>
      <c r="L957" s="38">
        <f>K957+VLOOKUP(K957,'Master FWDPoints'!$A:$D,4,FALSE)</f>
        <v>41152</v>
      </c>
      <c r="M957" s="44">
        <f>$A957+VLOOKUP($A957,'Master FWDPoints'!$G:$K,4,FALSE)</f>
        <v>41180</v>
      </c>
      <c r="O957" s="8">
        <f>+VLOOKUP(A957,'Master FWDPoints'!$A:$D,2,FALSE)</f>
        <v>2.0499999999999998</v>
      </c>
      <c r="P957" s="8">
        <f>+VLOOKUP(B957,'Master FWDPoints'!$A:$D,2,FALSE)</f>
        <v>1.5</v>
      </c>
      <c r="Q957" s="8">
        <f>+VLOOKUP(C957,'Master FWDPoints'!$A:$D,2,FALSE)</f>
        <v>1.8</v>
      </c>
      <c r="R957" s="8">
        <f>+VLOOKUP(D957,'Master FWDPoints'!$A:$D,2,FALSE)</f>
        <v>2</v>
      </c>
      <c r="S957" s="8">
        <f>+VLOOKUP(E957,'Master FWDPoints'!$A:$D,2,FALSE)</f>
        <v>1.5</v>
      </c>
      <c r="T957" s="8">
        <f>+VLOOKUP(F957,'Master FWDPoints'!$A:$D,2,FALSE)</f>
        <v>1.45</v>
      </c>
      <c r="U957" s="8">
        <f>+VLOOKUP(G957,'Master FWDPoints'!$A:$D,2,FALSE)</f>
        <v>1.65</v>
      </c>
      <c r="V957" s="8">
        <f>+VLOOKUP(H957,'Master FWDPoints'!$A:$D,2,FALSE)</f>
        <v>1.65</v>
      </c>
      <c r="W957" s="8">
        <f>+VLOOKUP(I957,'Master FWDPoints'!$A:$D,2,FALSE)</f>
        <v>1.94</v>
      </c>
      <c r="X957" s="8">
        <f>+VLOOKUP(J957,'Master FWDPoints'!$A:$D,2,FALSE)</f>
        <v>2.0499999999999998</v>
      </c>
      <c r="Y957" s="8">
        <f>+VLOOKUP(K957,'Master FWDPoints'!$A:$D,2,FALSE)</f>
        <v>2.15</v>
      </c>
      <c r="Z957" s="8">
        <f>+VLOOKUP(L957,'Master FWDPoints'!$A:$D,2,FALSE)*(M957-L957)/VLOOKUP(L957,'Master FWDPoints'!$A:$D,4,FALSE)</f>
        <v>2.15</v>
      </c>
      <c r="AA957" s="8">
        <f>+VLOOKUP(A957,'Master FWDPoints'!$G:$J,2,FALSE)</f>
        <v>16.850000000000001</v>
      </c>
      <c r="AB957" s="8">
        <f t="shared" si="45"/>
        <v>21.889999999999997</v>
      </c>
      <c r="AC957" s="8">
        <f t="shared" si="46"/>
        <v>5.0399999999999956</v>
      </c>
      <c r="AD957" s="8">
        <f t="shared" si="47"/>
        <v>14.8</v>
      </c>
    </row>
    <row r="958" spans="1:30">
      <c r="A958" s="35">
        <v>40815</v>
      </c>
      <c r="B958" s="37">
        <f>A958+VLOOKUP(A958,'Master FWDPoints'!$A:$D,4,FALSE)</f>
        <v>40844</v>
      </c>
      <c r="C958" s="38">
        <f>B958+VLOOKUP(B958,'Master FWDPoints'!$A:$D,4,FALSE)</f>
        <v>40877</v>
      </c>
      <c r="D958" s="38">
        <f>C958+VLOOKUP(C958,'Master FWDPoints'!$A:$D,4,FALSE)</f>
        <v>40907</v>
      </c>
      <c r="E958" s="38">
        <f>D958+VLOOKUP(D958,'Master FWDPoints'!$A:$D,4,FALSE)</f>
        <v>40939</v>
      </c>
      <c r="F958" s="38">
        <f>E958+VLOOKUP(E958,'Master FWDPoints'!$A:$D,4,FALSE)</f>
        <v>40968</v>
      </c>
      <c r="G958" s="38">
        <f>F958+VLOOKUP(F958,'Master FWDPoints'!$A:$D,4,FALSE)</f>
        <v>40998</v>
      </c>
      <c r="H958" s="38">
        <f>G958+VLOOKUP(G958,'Master FWDPoints'!$A:$D,4,FALSE)</f>
        <v>41029</v>
      </c>
      <c r="I958" s="38">
        <f>H958+VLOOKUP(H958,'Master FWDPoints'!$A:$D,4,FALSE)</f>
        <v>41060</v>
      </c>
      <c r="J958" s="38">
        <f>I958+VLOOKUP(I958,'Master FWDPoints'!$A:$D,4,FALSE)</f>
        <v>41089</v>
      </c>
      <c r="K958" s="38">
        <f>J958+VLOOKUP(J958,'Master FWDPoints'!$A:$D,4,FALSE)</f>
        <v>41121</v>
      </c>
      <c r="L958" s="38">
        <f>K958+VLOOKUP(K958,'Master FWDPoints'!$A:$D,4,FALSE)</f>
        <v>41152</v>
      </c>
      <c r="M958" s="44">
        <f>$A958+VLOOKUP($A958,'Master FWDPoints'!$G:$K,4,FALSE)</f>
        <v>41180</v>
      </c>
      <c r="O958" s="8">
        <f>+VLOOKUP(A958,'Master FWDPoints'!$A:$D,2,FALSE)</f>
        <v>2.1</v>
      </c>
      <c r="P958" s="8">
        <f>+VLOOKUP(B958,'Master FWDPoints'!$A:$D,2,FALSE)</f>
        <v>1.5</v>
      </c>
      <c r="Q958" s="8">
        <f>+VLOOKUP(C958,'Master FWDPoints'!$A:$D,2,FALSE)</f>
        <v>1.8</v>
      </c>
      <c r="R958" s="8">
        <f>+VLOOKUP(D958,'Master FWDPoints'!$A:$D,2,FALSE)</f>
        <v>2</v>
      </c>
      <c r="S958" s="8">
        <f>+VLOOKUP(E958,'Master FWDPoints'!$A:$D,2,FALSE)</f>
        <v>1.5</v>
      </c>
      <c r="T958" s="8">
        <f>+VLOOKUP(F958,'Master FWDPoints'!$A:$D,2,FALSE)</f>
        <v>1.45</v>
      </c>
      <c r="U958" s="8">
        <f>+VLOOKUP(G958,'Master FWDPoints'!$A:$D,2,FALSE)</f>
        <v>1.65</v>
      </c>
      <c r="V958" s="8">
        <f>+VLOOKUP(H958,'Master FWDPoints'!$A:$D,2,FALSE)</f>
        <v>1.65</v>
      </c>
      <c r="W958" s="8">
        <f>+VLOOKUP(I958,'Master FWDPoints'!$A:$D,2,FALSE)</f>
        <v>1.94</v>
      </c>
      <c r="X958" s="8">
        <f>+VLOOKUP(J958,'Master FWDPoints'!$A:$D,2,FALSE)</f>
        <v>2.0499999999999998</v>
      </c>
      <c r="Y958" s="8">
        <f>+VLOOKUP(K958,'Master FWDPoints'!$A:$D,2,FALSE)</f>
        <v>2.15</v>
      </c>
      <c r="Z958" s="8">
        <f>+VLOOKUP(L958,'Master FWDPoints'!$A:$D,2,FALSE)*(M958-L958)/VLOOKUP(L958,'Master FWDPoints'!$A:$D,4,FALSE)</f>
        <v>2.15</v>
      </c>
      <c r="AA958" s="8">
        <f>+VLOOKUP(A958,'Master FWDPoints'!$G:$J,2,FALSE)</f>
        <v>18.100000000000001</v>
      </c>
      <c r="AB958" s="8">
        <f t="shared" si="45"/>
        <v>21.939999999999998</v>
      </c>
      <c r="AC958" s="8">
        <f t="shared" si="46"/>
        <v>3.8399999999999963</v>
      </c>
      <c r="AD958" s="8">
        <f t="shared" si="47"/>
        <v>16</v>
      </c>
    </row>
    <row r="959" spans="1:30">
      <c r="A959" s="35">
        <v>40814</v>
      </c>
      <c r="B959" s="37">
        <f>A959+VLOOKUP(A959,'Master FWDPoints'!$A:$D,4,FALSE)</f>
        <v>40844</v>
      </c>
      <c r="C959" s="38">
        <f>B959+VLOOKUP(B959,'Master FWDPoints'!$A:$D,4,FALSE)</f>
        <v>40877</v>
      </c>
      <c r="D959" s="38">
        <f>C959+VLOOKUP(C959,'Master FWDPoints'!$A:$D,4,FALSE)</f>
        <v>40907</v>
      </c>
      <c r="E959" s="38">
        <f>D959+VLOOKUP(D959,'Master FWDPoints'!$A:$D,4,FALSE)</f>
        <v>40939</v>
      </c>
      <c r="F959" s="38">
        <f>E959+VLOOKUP(E959,'Master FWDPoints'!$A:$D,4,FALSE)</f>
        <v>40968</v>
      </c>
      <c r="G959" s="38">
        <f>F959+VLOOKUP(F959,'Master FWDPoints'!$A:$D,4,FALSE)</f>
        <v>40998</v>
      </c>
      <c r="H959" s="38">
        <f>G959+VLOOKUP(G959,'Master FWDPoints'!$A:$D,4,FALSE)</f>
        <v>41029</v>
      </c>
      <c r="I959" s="38">
        <f>H959+VLOOKUP(H959,'Master FWDPoints'!$A:$D,4,FALSE)</f>
        <v>41060</v>
      </c>
      <c r="J959" s="38">
        <f>I959+VLOOKUP(I959,'Master FWDPoints'!$A:$D,4,FALSE)</f>
        <v>41089</v>
      </c>
      <c r="K959" s="38">
        <f>J959+VLOOKUP(J959,'Master FWDPoints'!$A:$D,4,FALSE)</f>
        <v>41121</v>
      </c>
      <c r="L959" s="38">
        <f>K959+VLOOKUP(K959,'Master FWDPoints'!$A:$D,4,FALSE)</f>
        <v>41152</v>
      </c>
      <c r="M959" s="44">
        <f>$A959+VLOOKUP($A959,'Master FWDPoints'!$G:$K,4,FALSE)</f>
        <v>41180</v>
      </c>
      <c r="O959" s="8">
        <f>+VLOOKUP(A959,'Master FWDPoints'!$A:$D,2,FALSE)</f>
        <v>1.85</v>
      </c>
      <c r="P959" s="8">
        <f>+VLOOKUP(B959,'Master FWDPoints'!$A:$D,2,FALSE)</f>
        <v>1.5</v>
      </c>
      <c r="Q959" s="8">
        <f>+VLOOKUP(C959,'Master FWDPoints'!$A:$D,2,FALSE)</f>
        <v>1.8</v>
      </c>
      <c r="R959" s="8">
        <f>+VLOOKUP(D959,'Master FWDPoints'!$A:$D,2,FALSE)</f>
        <v>2</v>
      </c>
      <c r="S959" s="8">
        <f>+VLOOKUP(E959,'Master FWDPoints'!$A:$D,2,FALSE)</f>
        <v>1.5</v>
      </c>
      <c r="T959" s="8">
        <f>+VLOOKUP(F959,'Master FWDPoints'!$A:$D,2,FALSE)</f>
        <v>1.45</v>
      </c>
      <c r="U959" s="8">
        <f>+VLOOKUP(G959,'Master FWDPoints'!$A:$D,2,FALSE)</f>
        <v>1.65</v>
      </c>
      <c r="V959" s="8">
        <f>+VLOOKUP(H959,'Master FWDPoints'!$A:$D,2,FALSE)</f>
        <v>1.65</v>
      </c>
      <c r="W959" s="8">
        <f>+VLOOKUP(I959,'Master FWDPoints'!$A:$D,2,FALSE)</f>
        <v>1.94</v>
      </c>
      <c r="X959" s="8">
        <f>+VLOOKUP(J959,'Master FWDPoints'!$A:$D,2,FALSE)</f>
        <v>2.0499999999999998</v>
      </c>
      <c r="Y959" s="8">
        <f>+VLOOKUP(K959,'Master FWDPoints'!$A:$D,2,FALSE)</f>
        <v>2.15</v>
      </c>
      <c r="Z959" s="8">
        <f>+VLOOKUP(L959,'Master FWDPoints'!$A:$D,2,FALSE)*(M959-L959)/VLOOKUP(L959,'Master FWDPoints'!$A:$D,4,FALSE)</f>
        <v>2.15</v>
      </c>
      <c r="AA959" s="8">
        <f>+VLOOKUP(A959,'Master FWDPoints'!$G:$J,2,FALSE)</f>
        <v>17.75</v>
      </c>
      <c r="AB959" s="8">
        <f t="shared" si="45"/>
        <v>21.689999999999998</v>
      </c>
      <c r="AC959" s="8">
        <f t="shared" si="46"/>
        <v>3.9399999999999977</v>
      </c>
      <c r="AD959" s="8">
        <f t="shared" si="47"/>
        <v>15.9</v>
      </c>
    </row>
    <row r="960" spans="1:30">
      <c r="A960" s="35">
        <v>40813</v>
      </c>
      <c r="B960" s="37">
        <f>A960+VLOOKUP(A960,'Master FWDPoints'!$A:$D,4,FALSE)</f>
        <v>40844</v>
      </c>
      <c r="C960" s="38">
        <f>B960+VLOOKUP(B960,'Master FWDPoints'!$A:$D,4,FALSE)</f>
        <v>40877</v>
      </c>
      <c r="D960" s="38">
        <f>C960+VLOOKUP(C960,'Master FWDPoints'!$A:$D,4,FALSE)</f>
        <v>40907</v>
      </c>
      <c r="E960" s="38">
        <f>D960+VLOOKUP(D960,'Master FWDPoints'!$A:$D,4,FALSE)</f>
        <v>40939</v>
      </c>
      <c r="F960" s="38">
        <f>E960+VLOOKUP(E960,'Master FWDPoints'!$A:$D,4,FALSE)</f>
        <v>40968</v>
      </c>
      <c r="G960" s="38">
        <f>F960+VLOOKUP(F960,'Master FWDPoints'!$A:$D,4,FALSE)</f>
        <v>40998</v>
      </c>
      <c r="H960" s="38">
        <f>G960+VLOOKUP(G960,'Master FWDPoints'!$A:$D,4,FALSE)</f>
        <v>41029</v>
      </c>
      <c r="I960" s="38">
        <f>H960+VLOOKUP(H960,'Master FWDPoints'!$A:$D,4,FALSE)</f>
        <v>41060</v>
      </c>
      <c r="J960" s="38">
        <f>I960+VLOOKUP(I960,'Master FWDPoints'!$A:$D,4,FALSE)</f>
        <v>41089</v>
      </c>
      <c r="K960" s="38">
        <f>J960+VLOOKUP(J960,'Master FWDPoints'!$A:$D,4,FALSE)</f>
        <v>41121</v>
      </c>
      <c r="L960" s="38">
        <f>K960+VLOOKUP(K960,'Master FWDPoints'!$A:$D,4,FALSE)</f>
        <v>41152</v>
      </c>
      <c r="M960" s="44">
        <f>$A960+VLOOKUP($A960,'Master FWDPoints'!$G:$K,4,FALSE)</f>
        <v>41180</v>
      </c>
      <c r="O960" s="8">
        <f>+VLOOKUP(A960,'Master FWDPoints'!$A:$D,2,FALSE)</f>
        <v>1.85</v>
      </c>
      <c r="P960" s="8">
        <f>+VLOOKUP(B960,'Master FWDPoints'!$A:$D,2,FALSE)</f>
        <v>1.5</v>
      </c>
      <c r="Q960" s="8">
        <f>+VLOOKUP(C960,'Master FWDPoints'!$A:$D,2,FALSE)</f>
        <v>1.8</v>
      </c>
      <c r="R960" s="8">
        <f>+VLOOKUP(D960,'Master FWDPoints'!$A:$D,2,FALSE)</f>
        <v>2</v>
      </c>
      <c r="S960" s="8">
        <f>+VLOOKUP(E960,'Master FWDPoints'!$A:$D,2,FALSE)</f>
        <v>1.5</v>
      </c>
      <c r="T960" s="8">
        <f>+VLOOKUP(F960,'Master FWDPoints'!$A:$D,2,FALSE)</f>
        <v>1.45</v>
      </c>
      <c r="U960" s="8">
        <f>+VLOOKUP(G960,'Master FWDPoints'!$A:$D,2,FALSE)</f>
        <v>1.65</v>
      </c>
      <c r="V960" s="8">
        <f>+VLOOKUP(H960,'Master FWDPoints'!$A:$D,2,FALSE)</f>
        <v>1.65</v>
      </c>
      <c r="W960" s="8">
        <f>+VLOOKUP(I960,'Master FWDPoints'!$A:$D,2,FALSE)</f>
        <v>1.94</v>
      </c>
      <c r="X960" s="8">
        <f>+VLOOKUP(J960,'Master FWDPoints'!$A:$D,2,FALSE)</f>
        <v>2.0499999999999998</v>
      </c>
      <c r="Y960" s="8">
        <f>+VLOOKUP(K960,'Master FWDPoints'!$A:$D,2,FALSE)</f>
        <v>2.15</v>
      </c>
      <c r="Z960" s="8">
        <f>+VLOOKUP(L960,'Master FWDPoints'!$A:$D,2,FALSE)*(M960-L960)/VLOOKUP(L960,'Master FWDPoints'!$A:$D,4,FALSE)</f>
        <v>2.15</v>
      </c>
      <c r="AA960" s="8">
        <f>+VLOOKUP(A960,'Master FWDPoints'!$G:$J,2,FALSE)</f>
        <v>17.95</v>
      </c>
      <c r="AB960" s="8">
        <f t="shared" si="45"/>
        <v>21.689999999999998</v>
      </c>
      <c r="AC960" s="8">
        <f t="shared" si="46"/>
        <v>3.7399999999999984</v>
      </c>
      <c r="AD960" s="8">
        <f t="shared" si="47"/>
        <v>16.099999999999998</v>
      </c>
    </row>
    <row r="961" spans="1:30">
      <c r="A961" s="35">
        <v>40812</v>
      </c>
      <c r="B961" s="37">
        <f>A961+VLOOKUP(A961,'Master FWDPoints'!$A:$D,4,FALSE)</f>
        <v>40843</v>
      </c>
      <c r="C961" s="38">
        <f>B961+VLOOKUP(B961,'Master FWDPoints'!$A:$D,4,FALSE)</f>
        <v>40877</v>
      </c>
      <c r="D961" s="38">
        <f>C961+VLOOKUP(C961,'Master FWDPoints'!$A:$D,4,FALSE)</f>
        <v>40907</v>
      </c>
      <c r="E961" s="38">
        <f>D961+VLOOKUP(D961,'Master FWDPoints'!$A:$D,4,FALSE)</f>
        <v>40939</v>
      </c>
      <c r="F961" s="38">
        <f>E961+VLOOKUP(E961,'Master FWDPoints'!$A:$D,4,FALSE)</f>
        <v>40968</v>
      </c>
      <c r="G961" s="38">
        <f>F961+VLOOKUP(F961,'Master FWDPoints'!$A:$D,4,FALSE)</f>
        <v>40998</v>
      </c>
      <c r="H961" s="38">
        <f>G961+VLOOKUP(G961,'Master FWDPoints'!$A:$D,4,FALSE)</f>
        <v>41029</v>
      </c>
      <c r="I961" s="38">
        <f>H961+VLOOKUP(H961,'Master FWDPoints'!$A:$D,4,FALSE)</f>
        <v>41060</v>
      </c>
      <c r="J961" s="38">
        <f>I961+VLOOKUP(I961,'Master FWDPoints'!$A:$D,4,FALSE)</f>
        <v>41089</v>
      </c>
      <c r="K961" s="38">
        <f>J961+VLOOKUP(J961,'Master FWDPoints'!$A:$D,4,FALSE)</f>
        <v>41121</v>
      </c>
      <c r="L961" s="38">
        <f>K961+VLOOKUP(K961,'Master FWDPoints'!$A:$D,4,FALSE)</f>
        <v>41152</v>
      </c>
      <c r="M961" s="44">
        <f>$A961+VLOOKUP($A961,'Master FWDPoints'!$G:$K,4,FALSE)</f>
        <v>41179</v>
      </c>
      <c r="O961" s="8">
        <f>+VLOOKUP(A961,'Master FWDPoints'!$A:$D,2,FALSE)</f>
        <v>2.15</v>
      </c>
      <c r="P961" s="8">
        <f>+VLOOKUP(B961,'Master FWDPoints'!$A:$D,2,FALSE)</f>
        <v>1.85</v>
      </c>
      <c r="Q961" s="8">
        <f>+VLOOKUP(C961,'Master FWDPoints'!$A:$D,2,FALSE)</f>
        <v>1.8</v>
      </c>
      <c r="R961" s="8">
        <f>+VLOOKUP(D961,'Master FWDPoints'!$A:$D,2,FALSE)</f>
        <v>2</v>
      </c>
      <c r="S961" s="8">
        <f>+VLOOKUP(E961,'Master FWDPoints'!$A:$D,2,FALSE)</f>
        <v>1.5</v>
      </c>
      <c r="T961" s="8">
        <f>+VLOOKUP(F961,'Master FWDPoints'!$A:$D,2,FALSE)</f>
        <v>1.45</v>
      </c>
      <c r="U961" s="8">
        <f>+VLOOKUP(G961,'Master FWDPoints'!$A:$D,2,FALSE)</f>
        <v>1.65</v>
      </c>
      <c r="V961" s="8">
        <f>+VLOOKUP(H961,'Master FWDPoints'!$A:$D,2,FALSE)</f>
        <v>1.65</v>
      </c>
      <c r="W961" s="8">
        <f>+VLOOKUP(I961,'Master FWDPoints'!$A:$D,2,FALSE)</f>
        <v>1.94</v>
      </c>
      <c r="X961" s="8">
        <f>+VLOOKUP(J961,'Master FWDPoints'!$A:$D,2,FALSE)</f>
        <v>2.0499999999999998</v>
      </c>
      <c r="Y961" s="8">
        <f>+VLOOKUP(K961,'Master FWDPoints'!$A:$D,2,FALSE)</f>
        <v>2.15</v>
      </c>
      <c r="Z961" s="8">
        <f>+VLOOKUP(L961,'Master FWDPoints'!$A:$D,2,FALSE)*(M961-L961)/VLOOKUP(L961,'Master FWDPoints'!$A:$D,4,FALSE)</f>
        <v>2.0732142857142857</v>
      </c>
      <c r="AA961" s="8">
        <f>+VLOOKUP(A961,'Master FWDPoints'!$G:$J,2,FALSE)</f>
        <v>18.25</v>
      </c>
      <c r="AB961" s="8">
        <f t="shared" si="45"/>
        <v>22.263214285714284</v>
      </c>
      <c r="AC961" s="8">
        <f t="shared" si="46"/>
        <v>4.0132142857142838</v>
      </c>
      <c r="AD961" s="8">
        <f t="shared" si="47"/>
        <v>16.100000000000001</v>
      </c>
    </row>
    <row r="962" spans="1:30">
      <c r="A962" s="35">
        <v>40809</v>
      </c>
      <c r="B962" s="37">
        <f>A962+VLOOKUP(A962,'Master FWDPoints'!$A:$D,4,FALSE)</f>
        <v>40842</v>
      </c>
      <c r="C962" s="38">
        <f>B962+VLOOKUP(B962,'Master FWDPoints'!$A:$D,4,FALSE)</f>
        <v>40872</v>
      </c>
      <c r="D962" s="38">
        <f>C962+VLOOKUP(C962,'Master FWDPoints'!$A:$D,4,FALSE)</f>
        <v>40905</v>
      </c>
      <c r="E962" s="38">
        <f>D962+VLOOKUP(D962,'Master FWDPoints'!$A:$D,4,FALSE)</f>
        <v>40935</v>
      </c>
      <c r="F962" s="38">
        <f>E962+VLOOKUP(E962,'Master FWDPoints'!$A:$D,4,FALSE)</f>
        <v>40967</v>
      </c>
      <c r="G962" s="38">
        <f>F962+VLOOKUP(F962,'Master FWDPoints'!$A:$D,4,FALSE)</f>
        <v>40998</v>
      </c>
      <c r="H962" s="38">
        <f>G962+VLOOKUP(G962,'Master FWDPoints'!$A:$D,4,FALSE)</f>
        <v>41029</v>
      </c>
      <c r="I962" s="38">
        <f>H962+VLOOKUP(H962,'Master FWDPoints'!$A:$D,4,FALSE)</f>
        <v>41060</v>
      </c>
      <c r="J962" s="38">
        <f>I962+VLOOKUP(I962,'Master FWDPoints'!$A:$D,4,FALSE)</f>
        <v>41089</v>
      </c>
      <c r="K962" s="38">
        <f>J962+VLOOKUP(J962,'Master FWDPoints'!$A:$D,4,FALSE)</f>
        <v>41121</v>
      </c>
      <c r="L962" s="38">
        <f>K962+VLOOKUP(K962,'Master FWDPoints'!$A:$D,4,FALSE)</f>
        <v>41152</v>
      </c>
      <c r="M962" s="44">
        <f>$A962+VLOOKUP($A962,'Master FWDPoints'!$G:$K,4,FALSE)</f>
        <v>41178</v>
      </c>
      <c r="O962" s="8">
        <f>+VLOOKUP(A962,'Master FWDPoints'!$A:$D,2,FALSE)</f>
        <v>2.5</v>
      </c>
      <c r="P962" s="8">
        <f>+VLOOKUP(B962,'Master FWDPoints'!$A:$D,2,FALSE)</f>
        <v>1.9</v>
      </c>
      <c r="Q962" s="8">
        <f>+VLOOKUP(C962,'Master FWDPoints'!$A:$D,2,FALSE)</f>
        <v>1.5</v>
      </c>
      <c r="R962" s="8">
        <f>+VLOOKUP(D962,'Master FWDPoints'!$A:$D,2,FALSE)</f>
        <v>1.9</v>
      </c>
      <c r="S962" s="8">
        <f>+VLOOKUP(E962,'Master FWDPoints'!$A:$D,2,FALSE)</f>
        <v>1.4</v>
      </c>
      <c r="T962" s="8">
        <f>+VLOOKUP(F962,'Master FWDPoints'!$A:$D,2,FALSE)</f>
        <v>1.7</v>
      </c>
      <c r="U962" s="8">
        <f>+VLOOKUP(G962,'Master FWDPoints'!$A:$D,2,FALSE)</f>
        <v>1.65</v>
      </c>
      <c r="V962" s="8">
        <f>+VLOOKUP(H962,'Master FWDPoints'!$A:$D,2,FALSE)</f>
        <v>1.65</v>
      </c>
      <c r="W962" s="8">
        <f>+VLOOKUP(I962,'Master FWDPoints'!$A:$D,2,FALSE)</f>
        <v>1.94</v>
      </c>
      <c r="X962" s="8">
        <f>+VLOOKUP(J962,'Master FWDPoints'!$A:$D,2,FALSE)</f>
        <v>2.0499999999999998</v>
      </c>
      <c r="Y962" s="8">
        <f>+VLOOKUP(K962,'Master FWDPoints'!$A:$D,2,FALSE)</f>
        <v>2.15</v>
      </c>
      <c r="Z962" s="8">
        <f>+VLOOKUP(L962,'Master FWDPoints'!$A:$D,2,FALSE)*(M962-L962)/VLOOKUP(L962,'Master FWDPoints'!$A:$D,4,FALSE)</f>
        <v>1.9964285714285714</v>
      </c>
      <c r="AA962" s="8">
        <f>+VLOOKUP(A962,'Master FWDPoints'!$G:$J,2,FALSE)</f>
        <v>18.75</v>
      </c>
      <c r="AB962" s="8">
        <f t="shared" si="45"/>
        <v>22.33642857142857</v>
      </c>
      <c r="AC962" s="8">
        <f t="shared" si="46"/>
        <v>3.58642857142857</v>
      </c>
      <c r="AD962" s="8">
        <f t="shared" si="47"/>
        <v>16.25</v>
      </c>
    </row>
    <row r="963" spans="1:30">
      <c r="A963" s="35">
        <v>40808</v>
      </c>
      <c r="B963" s="37">
        <f>A963+VLOOKUP(A963,'Master FWDPoints'!$A:$D,4,FALSE)</f>
        <v>40841</v>
      </c>
      <c r="C963" s="38">
        <f>B963+VLOOKUP(B963,'Master FWDPoints'!$A:$D,4,FALSE)</f>
        <v>40872</v>
      </c>
      <c r="D963" s="38">
        <f>C963+VLOOKUP(C963,'Master FWDPoints'!$A:$D,4,FALSE)</f>
        <v>40905</v>
      </c>
      <c r="E963" s="38">
        <f>D963+VLOOKUP(D963,'Master FWDPoints'!$A:$D,4,FALSE)</f>
        <v>40935</v>
      </c>
      <c r="F963" s="38">
        <f>E963+VLOOKUP(E963,'Master FWDPoints'!$A:$D,4,FALSE)</f>
        <v>40967</v>
      </c>
      <c r="G963" s="38">
        <f>F963+VLOOKUP(F963,'Master FWDPoints'!$A:$D,4,FALSE)</f>
        <v>40998</v>
      </c>
      <c r="H963" s="38">
        <f>G963+VLOOKUP(G963,'Master FWDPoints'!$A:$D,4,FALSE)</f>
        <v>41029</v>
      </c>
      <c r="I963" s="38">
        <f>H963+VLOOKUP(H963,'Master FWDPoints'!$A:$D,4,FALSE)</f>
        <v>41060</v>
      </c>
      <c r="J963" s="38">
        <f>I963+VLOOKUP(I963,'Master FWDPoints'!$A:$D,4,FALSE)</f>
        <v>41089</v>
      </c>
      <c r="K963" s="38">
        <f>J963+VLOOKUP(J963,'Master FWDPoints'!$A:$D,4,FALSE)</f>
        <v>41121</v>
      </c>
      <c r="L963" s="38">
        <f>K963+VLOOKUP(K963,'Master FWDPoints'!$A:$D,4,FALSE)</f>
        <v>41152</v>
      </c>
      <c r="M963" s="44">
        <f>$A963+VLOOKUP($A963,'Master FWDPoints'!$G:$K,4,FALSE)</f>
        <v>41177</v>
      </c>
      <c r="O963" s="8">
        <f>+VLOOKUP(A963,'Master FWDPoints'!$A:$D,2,FALSE)</f>
        <v>2.75</v>
      </c>
      <c r="P963" s="8">
        <f>+VLOOKUP(B963,'Master FWDPoints'!$A:$D,2,FALSE)</f>
        <v>2</v>
      </c>
      <c r="Q963" s="8">
        <f>+VLOOKUP(C963,'Master FWDPoints'!$A:$D,2,FALSE)</f>
        <v>1.5</v>
      </c>
      <c r="R963" s="8">
        <f>+VLOOKUP(D963,'Master FWDPoints'!$A:$D,2,FALSE)</f>
        <v>1.9</v>
      </c>
      <c r="S963" s="8">
        <f>+VLOOKUP(E963,'Master FWDPoints'!$A:$D,2,FALSE)</f>
        <v>1.4</v>
      </c>
      <c r="T963" s="8">
        <f>+VLOOKUP(F963,'Master FWDPoints'!$A:$D,2,FALSE)</f>
        <v>1.7</v>
      </c>
      <c r="U963" s="8">
        <f>+VLOOKUP(G963,'Master FWDPoints'!$A:$D,2,FALSE)</f>
        <v>1.65</v>
      </c>
      <c r="V963" s="8">
        <f>+VLOOKUP(H963,'Master FWDPoints'!$A:$D,2,FALSE)</f>
        <v>1.65</v>
      </c>
      <c r="W963" s="8">
        <f>+VLOOKUP(I963,'Master FWDPoints'!$A:$D,2,FALSE)</f>
        <v>1.94</v>
      </c>
      <c r="X963" s="8">
        <f>+VLOOKUP(J963,'Master FWDPoints'!$A:$D,2,FALSE)</f>
        <v>2.0499999999999998</v>
      </c>
      <c r="Y963" s="8">
        <f>+VLOOKUP(K963,'Master FWDPoints'!$A:$D,2,FALSE)</f>
        <v>2.15</v>
      </c>
      <c r="Z963" s="8">
        <f>+VLOOKUP(L963,'Master FWDPoints'!$A:$D,2,FALSE)*(M963-L963)/VLOOKUP(L963,'Master FWDPoints'!$A:$D,4,FALSE)</f>
        <v>1.9196428571428572</v>
      </c>
      <c r="AA963" s="8">
        <f>+VLOOKUP(A963,'Master FWDPoints'!$G:$J,2,FALSE)</f>
        <v>19.649999999999999</v>
      </c>
      <c r="AB963" s="8">
        <f t="shared" si="45"/>
        <v>22.609642857142859</v>
      </c>
      <c r="AC963" s="8">
        <f t="shared" si="46"/>
        <v>2.9596428571428604</v>
      </c>
      <c r="AD963" s="8">
        <f t="shared" si="47"/>
        <v>16.899999999999999</v>
      </c>
    </row>
    <row r="964" spans="1:30">
      <c r="A964" s="35">
        <v>40807</v>
      </c>
      <c r="B964" s="37">
        <f>A964+VLOOKUP(A964,'Master FWDPoints'!$A:$D,4,FALSE)</f>
        <v>40837</v>
      </c>
      <c r="C964" s="38">
        <f>B964+VLOOKUP(B964,'Master FWDPoints'!$A:$D,4,FALSE)</f>
        <v>40871</v>
      </c>
      <c r="D964" s="38">
        <f>C964+VLOOKUP(C964,'Master FWDPoints'!$A:$D,4,FALSE)</f>
        <v>40904</v>
      </c>
      <c r="E964" s="38">
        <f>D964+VLOOKUP(D964,'Master FWDPoints'!$A:$D,4,FALSE)</f>
        <v>40935</v>
      </c>
      <c r="F964" s="38">
        <f>E964+VLOOKUP(E964,'Master FWDPoints'!$A:$D,4,FALSE)</f>
        <v>40967</v>
      </c>
      <c r="G964" s="38">
        <f>F964+VLOOKUP(F964,'Master FWDPoints'!$A:$D,4,FALSE)</f>
        <v>40998</v>
      </c>
      <c r="H964" s="38">
        <f>G964+VLOOKUP(G964,'Master FWDPoints'!$A:$D,4,FALSE)</f>
        <v>41029</v>
      </c>
      <c r="I964" s="38">
        <f>H964+VLOOKUP(H964,'Master FWDPoints'!$A:$D,4,FALSE)</f>
        <v>41060</v>
      </c>
      <c r="J964" s="38">
        <f>I964+VLOOKUP(I964,'Master FWDPoints'!$A:$D,4,FALSE)</f>
        <v>41089</v>
      </c>
      <c r="K964" s="38">
        <f>J964+VLOOKUP(J964,'Master FWDPoints'!$A:$D,4,FALSE)</f>
        <v>41121</v>
      </c>
      <c r="L964" s="38">
        <f>K964+VLOOKUP(K964,'Master FWDPoints'!$A:$D,4,FALSE)</f>
        <v>41152</v>
      </c>
      <c r="M964" s="44">
        <f>$A964+VLOOKUP($A964,'Master FWDPoints'!$G:$K,4,FALSE)</f>
        <v>41173</v>
      </c>
      <c r="O964" s="8">
        <f>+VLOOKUP(A964,'Master FWDPoints'!$A:$D,2,FALSE)</f>
        <v>2.65</v>
      </c>
      <c r="P964" s="8">
        <f>+VLOOKUP(B964,'Master FWDPoints'!$A:$D,2,FALSE)</f>
        <v>2.2999999999999998</v>
      </c>
      <c r="Q964" s="8">
        <f>+VLOOKUP(C964,'Master FWDPoints'!$A:$D,2,FALSE)</f>
        <v>2.15</v>
      </c>
      <c r="R964" s="8">
        <f>+VLOOKUP(D964,'Master FWDPoints'!$A:$D,2,FALSE)</f>
        <v>2</v>
      </c>
      <c r="S964" s="8">
        <f>+VLOOKUP(E964,'Master FWDPoints'!$A:$D,2,FALSE)</f>
        <v>1.4</v>
      </c>
      <c r="T964" s="8">
        <f>+VLOOKUP(F964,'Master FWDPoints'!$A:$D,2,FALSE)</f>
        <v>1.7</v>
      </c>
      <c r="U964" s="8">
        <f>+VLOOKUP(G964,'Master FWDPoints'!$A:$D,2,FALSE)</f>
        <v>1.65</v>
      </c>
      <c r="V964" s="8">
        <f>+VLOOKUP(H964,'Master FWDPoints'!$A:$D,2,FALSE)</f>
        <v>1.65</v>
      </c>
      <c r="W964" s="8">
        <f>+VLOOKUP(I964,'Master FWDPoints'!$A:$D,2,FALSE)</f>
        <v>1.94</v>
      </c>
      <c r="X964" s="8">
        <f>+VLOOKUP(J964,'Master FWDPoints'!$A:$D,2,FALSE)</f>
        <v>2.0499999999999998</v>
      </c>
      <c r="Y964" s="8">
        <f>+VLOOKUP(K964,'Master FWDPoints'!$A:$D,2,FALSE)</f>
        <v>2.15</v>
      </c>
      <c r="Z964" s="8">
        <f>+VLOOKUP(L964,'Master FWDPoints'!$A:$D,2,FALSE)*(M964-L964)/VLOOKUP(L964,'Master FWDPoints'!$A:$D,4,FALSE)</f>
        <v>1.6125</v>
      </c>
      <c r="AA964" s="8">
        <f>+VLOOKUP(A964,'Master FWDPoints'!$G:$J,2,FALSE)</f>
        <v>19.96</v>
      </c>
      <c r="AB964" s="8">
        <f t="shared" si="45"/>
        <v>23.252500000000001</v>
      </c>
      <c r="AC964" s="8">
        <f t="shared" si="46"/>
        <v>3.2925000000000004</v>
      </c>
      <c r="AD964" s="8">
        <f t="shared" si="47"/>
        <v>17.310000000000002</v>
      </c>
    </row>
    <row r="965" spans="1:30">
      <c r="A965" s="35">
        <v>40806</v>
      </c>
      <c r="B965" s="37">
        <f>A965+VLOOKUP(A965,'Master FWDPoints'!$A:$D,4,FALSE)</f>
        <v>40837</v>
      </c>
      <c r="C965" s="38">
        <f>B965+VLOOKUP(B965,'Master FWDPoints'!$A:$D,4,FALSE)</f>
        <v>40871</v>
      </c>
      <c r="D965" s="38">
        <f>C965+VLOOKUP(C965,'Master FWDPoints'!$A:$D,4,FALSE)</f>
        <v>40904</v>
      </c>
      <c r="E965" s="38">
        <f>D965+VLOOKUP(D965,'Master FWDPoints'!$A:$D,4,FALSE)</f>
        <v>40935</v>
      </c>
      <c r="F965" s="38">
        <f>E965+VLOOKUP(E965,'Master FWDPoints'!$A:$D,4,FALSE)</f>
        <v>40967</v>
      </c>
      <c r="G965" s="38">
        <f>F965+VLOOKUP(F965,'Master FWDPoints'!$A:$D,4,FALSE)</f>
        <v>40998</v>
      </c>
      <c r="H965" s="38">
        <f>G965+VLOOKUP(G965,'Master FWDPoints'!$A:$D,4,FALSE)</f>
        <v>41029</v>
      </c>
      <c r="I965" s="38">
        <f>H965+VLOOKUP(H965,'Master FWDPoints'!$A:$D,4,FALSE)</f>
        <v>41060</v>
      </c>
      <c r="J965" s="38">
        <f>I965+VLOOKUP(I965,'Master FWDPoints'!$A:$D,4,FALSE)</f>
        <v>41089</v>
      </c>
      <c r="K965" s="38">
        <f>J965+VLOOKUP(J965,'Master FWDPoints'!$A:$D,4,FALSE)</f>
        <v>41121</v>
      </c>
      <c r="L965" s="38">
        <f>K965+VLOOKUP(K965,'Master FWDPoints'!$A:$D,4,FALSE)</f>
        <v>41152</v>
      </c>
      <c r="M965" s="44">
        <f>$A965+VLOOKUP($A965,'Master FWDPoints'!$G:$K,4,FALSE)</f>
        <v>41173</v>
      </c>
      <c r="O965" s="8">
        <f>+VLOOKUP(A965,'Master FWDPoints'!$A:$D,2,FALSE)</f>
        <v>2.25</v>
      </c>
      <c r="P965" s="8">
        <f>+VLOOKUP(B965,'Master FWDPoints'!$A:$D,2,FALSE)</f>
        <v>2.2999999999999998</v>
      </c>
      <c r="Q965" s="8">
        <f>+VLOOKUP(C965,'Master FWDPoints'!$A:$D,2,FALSE)</f>
        <v>2.15</v>
      </c>
      <c r="R965" s="8">
        <f>+VLOOKUP(D965,'Master FWDPoints'!$A:$D,2,FALSE)</f>
        <v>2</v>
      </c>
      <c r="S965" s="8">
        <f>+VLOOKUP(E965,'Master FWDPoints'!$A:$D,2,FALSE)</f>
        <v>1.4</v>
      </c>
      <c r="T965" s="8">
        <f>+VLOOKUP(F965,'Master FWDPoints'!$A:$D,2,FALSE)</f>
        <v>1.7</v>
      </c>
      <c r="U965" s="8">
        <f>+VLOOKUP(G965,'Master FWDPoints'!$A:$D,2,FALSE)</f>
        <v>1.65</v>
      </c>
      <c r="V965" s="8">
        <f>+VLOOKUP(H965,'Master FWDPoints'!$A:$D,2,FALSE)</f>
        <v>1.65</v>
      </c>
      <c r="W965" s="8">
        <f>+VLOOKUP(I965,'Master FWDPoints'!$A:$D,2,FALSE)</f>
        <v>1.94</v>
      </c>
      <c r="X965" s="8">
        <f>+VLOOKUP(J965,'Master FWDPoints'!$A:$D,2,FALSE)</f>
        <v>2.0499999999999998</v>
      </c>
      <c r="Y965" s="8">
        <f>+VLOOKUP(K965,'Master FWDPoints'!$A:$D,2,FALSE)</f>
        <v>2.15</v>
      </c>
      <c r="Z965" s="8">
        <f>+VLOOKUP(L965,'Master FWDPoints'!$A:$D,2,FALSE)*(M965-L965)/VLOOKUP(L965,'Master FWDPoints'!$A:$D,4,FALSE)</f>
        <v>1.6125</v>
      </c>
      <c r="AA965" s="8">
        <f>+VLOOKUP(A965,'Master FWDPoints'!$G:$J,2,FALSE)</f>
        <v>19.260000000000002</v>
      </c>
      <c r="AB965" s="8">
        <f t="shared" si="45"/>
        <v>22.852499999999999</v>
      </c>
      <c r="AC965" s="8">
        <f t="shared" si="46"/>
        <v>3.5924999999999976</v>
      </c>
      <c r="AD965" s="8">
        <f t="shared" si="47"/>
        <v>17.010000000000002</v>
      </c>
    </row>
    <row r="966" spans="1:30">
      <c r="A966" s="35">
        <v>40805</v>
      </c>
      <c r="B966" s="37">
        <f>A966+VLOOKUP(A966,'Master FWDPoints'!$A:$D,4,FALSE)</f>
        <v>40836</v>
      </c>
      <c r="C966" s="38">
        <f>B966+VLOOKUP(B966,'Master FWDPoints'!$A:$D,4,FALSE)</f>
        <v>40870</v>
      </c>
      <c r="D966" s="38">
        <f>C966+VLOOKUP(C966,'Master FWDPoints'!$A:$D,4,FALSE)</f>
        <v>40900</v>
      </c>
      <c r="E966" s="38">
        <f>D966+VLOOKUP(D966,'Master FWDPoints'!$A:$D,4,FALSE)</f>
        <v>40934</v>
      </c>
      <c r="F966" s="38">
        <f>E966+VLOOKUP(E966,'Master FWDPoints'!$A:$D,4,FALSE)</f>
        <v>40967</v>
      </c>
      <c r="G966" s="38">
        <f>F966+VLOOKUP(F966,'Master FWDPoints'!$A:$D,4,FALSE)</f>
        <v>40998</v>
      </c>
      <c r="H966" s="38">
        <f>G966+VLOOKUP(G966,'Master FWDPoints'!$A:$D,4,FALSE)</f>
        <v>41029</v>
      </c>
      <c r="I966" s="38">
        <f>H966+VLOOKUP(H966,'Master FWDPoints'!$A:$D,4,FALSE)</f>
        <v>41060</v>
      </c>
      <c r="J966" s="38">
        <f>I966+VLOOKUP(I966,'Master FWDPoints'!$A:$D,4,FALSE)</f>
        <v>41089</v>
      </c>
      <c r="K966" s="38">
        <f>J966+VLOOKUP(J966,'Master FWDPoints'!$A:$D,4,FALSE)</f>
        <v>41121</v>
      </c>
      <c r="L966" s="38">
        <f>K966+VLOOKUP(K966,'Master FWDPoints'!$A:$D,4,FALSE)</f>
        <v>41152</v>
      </c>
      <c r="M966" s="44">
        <f>$A966+VLOOKUP($A966,'Master FWDPoints'!$G:$K,4,FALSE)</f>
        <v>41172</v>
      </c>
      <c r="O966" s="8">
        <f>+VLOOKUP(A966,'Master FWDPoints'!$A:$D,2,FALSE)</f>
        <v>2.1</v>
      </c>
      <c r="P966" s="8">
        <f>+VLOOKUP(B966,'Master FWDPoints'!$A:$D,2,FALSE)</f>
        <v>2.39</v>
      </c>
      <c r="Q966" s="8">
        <f>+VLOOKUP(C966,'Master FWDPoints'!$A:$D,2,FALSE)</f>
        <v>1.9</v>
      </c>
      <c r="R966" s="8">
        <f>+VLOOKUP(D966,'Master FWDPoints'!$A:$D,2,FALSE)</f>
        <v>2</v>
      </c>
      <c r="S966" s="8">
        <f>+VLOOKUP(E966,'Master FWDPoints'!$A:$D,2,FALSE)</f>
        <v>1.6</v>
      </c>
      <c r="T966" s="8">
        <f>+VLOOKUP(F966,'Master FWDPoints'!$A:$D,2,FALSE)</f>
        <v>1.7</v>
      </c>
      <c r="U966" s="8">
        <f>+VLOOKUP(G966,'Master FWDPoints'!$A:$D,2,FALSE)</f>
        <v>1.65</v>
      </c>
      <c r="V966" s="8">
        <f>+VLOOKUP(H966,'Master FWDPoints'!$A:$D,2,FALSE)</f>
        <v>1.65</v>
      </c>
      <c r="W966" s="8">
        <f>+VLOOKUP(I966,'Master FWDPoints'!$A:$D,2,FALSE)</f>
        <v>1.94</v>
      </c>
      <c r="X966" s="8">
        <f>+VLOOKUP(J966,'Master FWDPoints'!$A:$D,2,FALSE)</f>
        <v>2.0499999999999998</v>
      </c>
      <c r="Y966" s="8">
        <f>+VLOOKUP(K966,'Master FWDPoints'!$A:$D,2,FALSE)</f>
        <v>2.15</v>
      </c>
      <c r="Z966" s="8">
        <f>+VLOOKUP(L966,'Master FWDPoints'!$A:$D,2,FALSE)*(M966-L966)/VLOOKUP(L966,'Master FWDPoints'!$A:$D,4,FALSE)</f>
        <v>1.5357142857142858</v>
      </c>
      <c r="AA966" s="8">
        <f>+VLOOKUP(A966,'Master FWDPoints'!$G:$J,2,FALSE)</f>
        <v>19.25</v>
      </c>
      <c r="AB966" s="8">
        <f t="shared" si="45"/>
        <v>22.665714285714284</v>
      </c>
      <c r="AC966" s="8">
        <f t="shared" si="46"/>
        <v>3.4157142857142837</v>
      </c>
      <c r="AD966" s="8">
        <f t="shared" si="47"/>
        <v>17.149999999999999</v>
      </c>
    </row>
    <row r="967" spans="1:30">
      <c r="A967" s="35">
        <v>40802</v>
      </c>
      <c r="B967" s="37">
        <f>A967+VLOOKUP(A967,'Master FWDPoints'!$A:$D,4,FALSE)</f>
        <v>40836</v>
      </c>
      <c r="C967" s="38">
        <f>B967+VLOOKUP(B967,'Master FWDPoints'!$A:$D,4,FALSE)</f>
        <v>40870</v>
      </c>
      <c r="D967" s="38">
        <f>C967+VLOOKUP(C967,'Master FWDPoints'!$A:$D,4,FALSE)</f>
        <v>40900</v>
      </c>
      <c r="E967" s="38">
        <f>D967+VLOOKUP(D967,'Master FWDPoints'!$A:$D,4,FALSE)</f>
        <v>40934</v>
      </c>
      <c r="F967" s="38">
        <f>E967+VLOOKUP(E967,'Master FWDPoints'!$A:$D,4,FALSE)</f>
        <v>40967</v>
      </c>
      <c r="G967" s="38">
        <f>F967+VLOOKUP(F967,'Master FWDPoints'!$A:$D,4,FALSE)</f>
        <v>40998</v>
      </c>
      <c r="H967" s="38">
        <f>G967+VLOOKUP(G967,'Master FWDPoints'!$A:$D,4,FALSE)</f>
        <v>41029</v>
      </c>
      <c r="I967" s="38">
        <f>H967+VLOOKUP(H967,'Master FWDPoints'!$A:$D,4,FALSE)</f>
        <v>41060</v>
      </c>
      <c r="J967" s="38">
        <f>I967+VLOOKUP(I967,'Master FWDPoints'!$A:$D,4,FALSE)</f>
        <v>41089</v>
      </c>
      <c r="K967" s="38">
        <f>J967+VLOOKUP(J967,'Master FWDPoints'!$A:$D,4,FALSE)</f>
        <v>41121</v>
      </c>
      <c r="L967" s="38">
        <f>K967+VLOOKUP(K967,'Master FWDPoints'!$A:$D,4,FALSE)</f>
        <v>41152</v>
      </c>
      <c r="M967" s="44">
        <f>$A967+VLOOKUP($A967,'Master FWDPoints'!$G:$K,4,FALSE)</f>
        <v>41172</v>
      </c>
      <c r="O967" s="8">
        <f>+VLOOKUP(A967,'Master FWDPoints'!$A:$D,2,FALSE)</f>
        <v>2.1</v>
      </c>
      <c r="P967" s="8">
        <f>+VLOOKUP(B967,'Master FWDPoints'!$A:$D,2,FALSE)</f>
        <v>2.39</v>
      </c>
      <c r="Q967" s="8">
        <f>+VLOOKUP(C967,'Master FWDPoints'!$A:$D,2,FALSE)</f>
        <v>1.9</v>
      </c>
      <c r="R967" s="8">
        <f>+VLOOKUP(D967,'Master FWDPoints'!$A:$D,2,FALSE)</f>
        <v>2</v>
      </c>
      <c r="S967" s="8">
        <f>+VLOOKUP(E967,'Master FWDPoints'!$A:$D,2,FALSE)</f>
        <v>1.6</v>
      </c>
      <c r="T967" s="8">
        <f>+VLOOKUP(F967,'Master FWDPoints'!$A:$D,2,FALSE)</f>
        <v>1.7</v>
      </c>
      <c r="U967" s="8">
        <f>+VLOOKUP(G967,'Master FWDPoints'!$A:$D,2,FALSE)</f>
        <v>1.65</v>
      </c>
      <c r="V967" s="8">
        <f>+VLOOKUP(H967,'Master FWDPoints'!$A:$D,2,FALSE)</f>
        <v>1.65</v>
      </c>
      <c r="W967" s="8">
        <f>+VLOOKUP(I967,'Master FWDPoints'!$A:$D,2,FALSE)</f>
        <v>1.94</v>
      </c>
      <c r="X967" s="8">
        <f>+VLOOKUP(J967,'Master FWDPoints'!$A:$D,2,FALSE)</f>
        <v>2.0499999999999998</v>
      </c>
      <c r="Y967" s="8">
        <f>+VLOOKUP(K967,'Master FWDPoints'!$A:$D,2,FALSE)</f>
        <v>2.15</v>
      </c>
      <c r="Z967" s="8">
        <f>+VLOOKUP(L967,'Master FWDPoints'!$A:$D,2,FALSE)*(M967-L967)/VLOOKUP(L967,'Master FWDPoints'!$A:$D,4,FALSE)</f>
        <v>1.5357142857142858</v>
      </c>
      <c r="AA967" s="8">
        <f>+VLOOKUP(A967,'Master FWDPoints'!$G:$J,2,FALSE)</f>
        <v>18.75</v>
      </c>
      <c r="AB967" s="8">
        <f t="shared" si="45"/>
        <v>22.665714285714284</v>
      </c>
      <c r="AC967" s="8">
        <f t="shared" si="46"/>
        <v>3.9157142857142837</v>
      </c>
      <c r="AD967" s="8">
        <f t="shared" si="47"/>
        <v>16.649999999999999</v>
      </c>
    </row>
    <row r="968" spans="1:30">
      <c r="A968" s="35">
        <v>40801</v>
      </c>
      <c r="B968" s="37">
        <f>A968+VLOOKUP(A968,'Master FWDPoints'!$A:$D,4,FALSE)</f>
        <v>40835</v>
      </c>
      <c r="C968" s="38">
        <f>B968+VLOOKUP(B968,'Master FWDPoints'!$A:$D,4,FALSE)</f>
        <v>40865</v>
      </c>
      <c r="D968" s="38">
        <f>C968+VLOOKUP(C968,'Master FWDPoints'!$A:$D,4,FALSE)</f>
        <v>40898</v>
      </c>
      <c r="E968" s="38">
        <f>D968+VLOOKUP(D968,'Master FWDPoints'!$A:$D,4,FALSE)</f>
        <v>40928</v>
      </c>
      <c r="F968" s="38">
        <f>E968+VLOOKUP(E968,'Master FWDPoints'!$A:$D,4,FALSE)</f>
        <v>40962</v>
      </c>
      <c r="G968" s="38">
        <f>F968+VLOOKUP(F968,'Master FWDPoints'!$A:$D,4,FALSE)</f>
        <v>40994</v>
      </c>
      <c r="H968" s="38">
        <f>G968+VLOOKUP(G968,'Master FWDPoints'!$A:$D,4,FALSE)</f>
        <v>41026</v>
      </c>
      <c r="I968" s="38">
        <f>H968+VLOOKUP(H968,'Master FWDPoints'!$A:$D,4,FALSE)</f>
        <v>41060</v>
      </c>
      <c r="J968" s="38">
        <f>I968+VLOOKUP(I968,'Master FWDPoints'!$A:$D,4,FALSE)</f>
        <v>41089</v>
      </c>
      <c r="K968" s="38">
        <f>J968+VLOOKUP(J968,'Master FWDPoints'!$A:$D,4,FALSE)</f>
        <v>41121</v>
      </c>
      <c r="L968" s="38">
        <f>K968+VLOOKUP(K968,'Master FWDPoints'!$A:$D,4,FALSE)</f>
        <v>41152</v>
      </c>
      <c r="M968" s="44">
        <f>$A968+VLOOKUP($A968,'Master FWDPoints'!$G:$K,4,FALSE)</f>
        <v>41166</v>
      </c>
      <c r="O968" s="8">
        <f>+VLOOKUP(A968,'Master FWDPoints'!$A:$D,2,FALSE)</f>
        <v>2.1</v>
      </c>
      <c r="P968" s="8">
        <f>+VLOOKUP(B968,'Master FWDPoints'!$A:$D,2,FALSE)</f>
        <v>2.2000000000000002</v>
      </c>
      <c r="Q968" s="8">
        <f>+VLOOKUP(C968,'Master FWDPoints'!$A:$D,2,FALSE)</f>
        <v>1.9</v>
      </c>
      <c r="R968" s="8">
        <f>+VLOOKUP(D968,'Master FWDPoints'!$A:$D,2,FALSE)</f>
        <v>2.1</v>
      </c>
      <c r="S968" s="8">
        <f>+VLOOKUP(E968,'Master FWDPoints'!$A:$D,2,FALSE)</f>
        <v>1.35</v>
      </c>
      <c r="T968" s="8">
        <f>+VLOOKUP(F968,'Master FWDPoints'!$A:$D,2,FALSE)</f>
        <v>1.8</v>
      </c>
      <c r="U968" s="8">
        <f>+VLOOKUP(G968,'Master FWDPoints'!$A:$D,2,FALSE)</f>
        <v>1.65</v>
      </c>
      <c r="V968" s="8">
        <f>+VLOOKUP(H968,'Master FWDPoints'!$A:$D,2,FALSE)</f>
        <v>2</v>
      </c>
      <c r="W968" s="8">
        <f>+VLOOKUP(I968,'Master FWDPoints'!$A:$D,2,FALSE)</f>
        <v>1.94</v>
      </c>
      <c r="X968" s="8">
        <f>+VLOOKUP(J968,'Master FWDPoints'!$A:$D,2,FALSE)</f>
        <v>2.0499999999999998</v>
      </c>
      <c r="Y968" s="8">
        <f>+VLOOKUP(K968,'Master FWDPoints'!$A:$D,2,FALSE)</f>
        <v>2.15</v>
      </c>
      <c r="Z968" s="8">
        <f>+VLOOKUP(L968,'Master FWDPoints'!$A:$D,2,FALSE)*(M968-L968)/VLOOKUP(L968,'Master FWDPoints'!$A:$D,4,FALSE)</f>
        <v>1.075</v>
      </c>
      <c r="AA968" s="8">
        <f>+VLOOKUP(A968,'Master FWDPoints'!$G:$J,2,FALSE)</f>
        <v>18.25</v>
      </c>
      <c r="AB968" s="8">
        <f t="shared" si="45"/>
        <v>22.315000000000001</v>
      </c>
      <c r="AC968" s="8">
        <f t="shared" si="46"/>
        <v>4.0650000000000013</v>
      </c>
      <c r="AD968" s="8">
        <f t="shared" si="47"/>
        <v>16.149999999999999</v>
      </c>
    </row>
    <row r="969" spans="1:30">
      <c r="A969" s="35">
        <v>40800</v>
      </c>
      <c r="B969" s="37">
        <f>A969+VLOOKUP(A969,'Master FWDPoints'!$A:$D,4,FALSE)</f>
        <v>40830</v>
      </c>
      <c r="C969" s="38">
        <f>B969+VLOOKUP(B969,'Master FWDPoints'!$A:$D,4,FALSE)</f>
        <v>40864</v>
      </c>
      <c r="D969" s="38">
        <f>C969+VLOOKUP(C969,'Master FWDPoints'!$A:$D,4,FALSE)</f>
        <v>40897</v>
      </c>
      <c r="E969" s="38">
        <f>D969+VLOOKUP(D969,'Master FWDPoints'!$A:$D,4,FALSE)</f>
        <v>40928</v>
      </c>
      <c r="F969" s="38">
        <f>E969+VLOOKUP(E969,'Master FWDPoints'!$A:$D,4,FALSE)</f>
        <v>40962</v>
      </c>
      <c r="G969" s="38">
        <f>F969+VLOOKUP(F969,'Master FWDPoints'!$A:$D,4,FALSE)</f>
        <v>40994</v>
      </c>
      <c r="H969" s="38">
        <f>G969+VLOOKUP(G969,'Master FWDPoints'!$A:$D,4,FALSE)</f>
        <v>41026</v>
      </c>
      <c r="I969" s="38">
        <f>H969+VLOOKUP(H969,'Master FWDPoints'!$A:$D,4,FALSE)</f>
        <v>41060</v>
      </c>
      <c r="J969" s="38">
        <f>I969+VLOOKUP(I969,'Master FWDPoints'!$A:$D,4,FALSE)</f>
        <v>41089</v>
      </c>
      <c r="K969" s="38">
        <f>J969+VLOOKUP(J969,'Master FWDPoints'!$A:$D,4,FALSE)</f>
        <v>41121</v>
      </c>
      <c r="L969" s="38">
        <f>K969+VLOOKUP(K969,'Master FWDPoints'!$A:$D,4,FALSE)</f>
        <v>41152</v>
      </c>
      <c r="M969" s="44">
        <f>$A969+VLOOKUP($A969,'Master FWDPoints'!$G:$K,4,FALSE)</f>
        <v>41166</v>
      </c>
      <c r="O969" s="8">
        <f>+VLOOKUP(A969,'Master FWDPoints'!$A:$D,2,FALSE)</f>
        <v>1.8</v>
      </c>
      <c r="P969" s="8">
        <f>+VLOOKUP(B969,'Master FWDPoints'!$A:$D,2,FALSE)</f>
        <v>2.1</v>
      </c>
      <c r="Q969" s="8">
        <f>+VLOOKUP(C969,'Master FWDPoints'!$A:$D,2,FALSE)</f>
        <v>2</v>
      </c>
      <c r="R969" s="8">
        <f>+VLOOKUP(D969,'Master FWDPoints'!$A:$D,2,FALSE)</f>
        <v>1.8</v>
      </c>
      <c r="S969" s="8">
        <f>+VLOOKUP(E969,'Master FWDPoints'!$A:$D,2,FALSE)</f>
        <v>1.35</v>
      </c>
      <c r="T969" s="8">
        <f>+VLOOKUP(F969,'Master FWDPoints'!$A:$D,2,FALSE)</f>
        <v>1.8</v>
      </c>
      <c r="U969" s="8">
        <f>+VLOOKUP(G969,'Master FWDPoints'!$A:$D,2,FALSE)</f>
        <v>1.65</v>
      </c>
      <c r="V969" s="8">
        <f>+VLOOKUP(H969,'Master FWDPoints'!$A:$D,2,FALSE)</f>
        <v>2</v>
      </c>
      <c r="W969" s="8">
        <f>+VLOOKUP(I969,'Master FWDPoints'!$A:$D,2,FALSE)</f>
        <v>1.94</v>
      </c>
      <c r="X969" s="8">
        <f>+VLOOKUP(J969,'Master FWDPoints'!$A:$D,2,FALSE)</f>
        <v>2.0499999999999998</v>
      </c>
      <c r="Y969" s="8">
        <f>+VLOOKUP(K969,'Master FWDPoints'!$A:$D,2,FALSE)</f>
        <v>2.15</v>
      </c>
      <c r="Z969" s="8">
        <f>+VLOOKUP(L969,'Master FWDPoints'!$A:$D,2,FALSE)*(M969-L969)/VLOOKUP(L969,'Master FWDPoints'!$A:$D,4,FALSE)</f>
        <v>1.075</v>
      </c>
      <c r="AA969" s="8">
        <f>+VLOOKUP(A969,'Master FWDPoints'!$G:$J,2,FALSE)</f>
        <v>17.75</v>
      </c>
      <c r="AB969" s="8">
        <f t="shared" si="45"/>
        <v>21.715</v>
      </c>
      <c r="AC969" s="8">
        <f t="shared" si="46"/>
        <v>3.9649999999999999</v>
      </c>
      <c r="AD969" s="8">
        <f t="shared" si="47"/>
        <v>15.95</v>
      </c>
    </row>
    <row r="970" spans="1:30">
      <c r="A970" s="35">
        <v>40799</v>
      </c>
      <c r="B970" s="37">
        <f>A970+VLOOKUP(A970,'Master FWDPoints'!$A:$D,4,FALSE)</f>
        <v>40830</v>
      </c>
      <c r="C970" s="38">
        <f>B970+VLOOKUP(B970,'Master FWDPoints'!$A:$D,4,FALSE)</f>
        <v>40864</v>
      </c>
      <c r="D970" s="38">
        <f>C970+VLOOKUP(C970,'Master FWDPoints'!$A:$D,4,FALSE)</f>
        <v>40897</v>
      </c>
      <c r="E970" s="38">
        <f>D970+VLOOKUP(D970,'Master FWDPoints'!$A:$D,4,FALSE)</f>
        <v>40928</v>
      </c>
      <c r="F970" s="38">
        <f>E970+VLOOKUP(E970,'Master FWDPoints'!$A:$D,4,FALSE)</f>
        <v>40962</v>
      </c>
      <c r="G970" s="38">
        <f>F970+VLOOKUP(F970,'Master FWDPoints'!$A:$D,4,FALSE)</f>
        <v>40994</v>
      </c>
      <c r="H970" s="38">
        <f>G970+VLOOKUP(G970,'Master FWDPoints'!$A:$D,4,FALSE)</f>
        <v>41026</v>
      </c>
      <c r="I970" s="38">
        <f>H970+VLOOKUP(H970,'Master FWDPoints'!$A:$D,4,FALSE)</f>
        <v>41060</v>
      </c>
      <c r="J970" s="38">
        <f>I970+VLOOKUP(I970,'Master FWDPoints'!$A:$D,4,FALSE)</f>
        <v>41089</v>
      </c>
      <c r="K970" s="38">
        <f>J970+VLOOKUP(J970,'Master FWDPoints'!$A:$D,4,FALSE)</f>
        <v>41121</v>
      </c>
      <c r="L970" s="38">
        <f>K970+VLOOKUP(K970,'Master FWDPoints'!$A:$D,4,FALSE)</f>
        <v>41152</v>
      </c>
      <c r="M970" s="44">
        <f>$A970+VLOOKUP($A970,'Master FWDPoints'!$G:$K,4,FALSE)</f>
        <v>41166</v>
      </c>
      <c r="O970" s="8">
        <f>+VLOOKUP(A970,'Master FWDPoints'!$A:$D,2,FALSE)</f>
        <v>1.9</v>
      </c>
      <c r="P970" s="8">
        <f>+VLOOKUP(B970,'Master FWDPoints'!$A:$D,2,FALSE)</f>
        <v>2.1</v>
      </c>
      <c r="Q970" s="8">
        <f>+VLOOKUP(C970,'Master FWDPoints'!$A:$D,2,FALSE)</f>
        <v>2</v>
      </c>
      <c r="R970" s="8">
        <f>+VLOOKUP(D970,'Master FWDPoints'!$A:$D,2,FALSE)</f>
        <v>1.8</v>
      </c>
      <c r="S970" s="8">
        <f>+VLOOKUP(E970,'Master FWDPoints'!$A:$D,2,FALSE)</f>
        <v>1.35</v>
      </c>
      <c r="T970" s="8">
        <f>+VLOOKUP(F970,'Master FWDPoints'!$A:$D,2,FALSE)</f>
        <v>1.8</v>
      </c>
      <c r="U970" s="8">
        <f>+VLOOKUP(G970,'Master FWDPoints'!$A:$D,2,FALSE)</f>
        <v>1.65</v>
      </c>
      <c r="V970" s="8">
        <f>+VLOOKUP(H970,'Master FWDPoints'!$A:$D,2,FALSE)</f>
        <v>2</v>
      </c>
      <c r="W970" s="8">
        <f>+VLOOKUP(I970,'Master FWDPoints'!$A:$D,2,FALSE)</f>
        <v>1.94</v>
      </c>
      <c r="X970" s="8">
        <f>+VLOOKUP(J970,'Master FWDPoints'!$A:$D,2,FALSE)</f>
        <v>2.0499999999999998</v>
      </c>
      <c r="Y970" s="8">
        <f>+VLOOKUP(K970,'Master FWDPoints'!$A:$D,2,FALSE)</f>
        <v>2.15</v>
      </c>
      <c r="Z970" s="8">
        <f>+VLOOKUP(L970,'Master FWDPoints'!$A:$D,2,FALSE)*(M970-L970)/VLOOKUP(L970,'Master FWDPoints'!$A:$D,4,FALSE)</f>
        <v>1.075</v>
      </c>
      <c r="AA970" s="8">
        <f>+VLOOKUP(A970,'Master FWDPoints'!$G:$J,2,FALSE)</f>
        <v>17.899999999999999</v>
      </c>
      <c r="AB970" s="8">
        <f t="shared" si="45"/>
        <v>21.815000000000001</v>
      </c>
      <c r="AC970" s="8">
        <f t="shared" si="46"/>
        <v>3.9150000000000027</v>
      </c>
      <c r="AD970" s="8">
        <f t="shared" si="47"/>
        <v>15.999999999999998</v>
      </c>
    </row>
    <row r="971" spans="1:30">
      <c r="A971" s="35">
        <v>40798</v>
      </c>
      <c r="B971" s="37">
        <f>A971+VLOOKUP(A971,'Master FWDPoints'!$A:$D,4,FALSE)</f>
        <v>40829</v>
      </c>
      <c r="C971" s="38">
        <f>B971+VLOOKUP(B971,'Master FWDPoints'!$A:$D,4,FALSE)</f>
        <v>40863</v>
      </c>
      <c r="D971" s="38">
        <f>C971+VLOOKUP(C971,'Master FWDPoints'!$A:$D,4,FALSE)</f>
        <v>40893</v>
      </c>
      <c r="E971" s="38">
        <f>D971+VLOOKUP(D971,'Master FWDPoints'!$A:$D,4,FALSE)</f>
        <v>40927</v>
      </c>
      <c r="F971" s="38">
        <f>E971+VLOOKUP(E971,'Master FWDPoints'!$A:$D,4,FALSE)</f>
        <v>40961</v>
      </c>
      <c r="G971" s="38">
        <f>F971+VLOOKUP(F971,'Master FWDPoints'!$A:$D,4,FALSE)</f>
        <v>40991</v>
      </c>
      <c r="H971" s="38">
        <f>G971+VLOOKUP(G971,'Master FWDPoints'!$A:$D,4,FALSE)</f>
        <v>41025</v>
      </c>
      <c r="I971" s="38">
        <f>H971+VLOOKUP(H971,'Master FWDPoints'!$A:$D,4,FALSE)</f>
        <v>41058</v>
      </c>
      <c r="J971" s="38">
        <f>I971+VLOOKUP(I971,'Master FWDPoints'!$A:$D,4,FALSE)</f>
        <v>41089</v>
      </c>
      <c r="K971" s="38">
        <f>J971+VLOOKUP(J971,'Master FWDPoints'!$A:$D,4,FALSE)</f>
        <v>41121</v>
      </c>
      <c r="L971" s="38">
        <f>K971+VLOOKUP(K971,'Master FWDPoints'!$A:$D,4,FALSE)</f>
        <v>41152</v>
      </c>
      <c r="M971" s="44">
        <f>$A971+VLOOKUP($A971,'Master FWDPoints'!$G:$K,4,FALSE)</f>
        <v>41165</v>
      </c>
      <c r="O971" s="8">
        <f>+VLOOKUP(A971,'Master FWDPoints'!$A:$D,2,FALSE)</f>
        <v>1.8</v>
      </c>
      <c r="P971" s="8">
        <f>+VLOOKUP(B971,'Master FWDPoints'!$A:$D,2,FALSE)</f>
        <v>2.2000000000000002</v>
      </c>
      <c r="Q971" s="8">
        <f>+VLOOKUP(C971,'Master FWDPoints'!$A:$D,2,FALSE)</f>
        <v>1.75</v>
      </c>
      <c r="R971" s="8">
        <f>+VLOOKUP(D971,'Master FWDPoints'!$A:$D,2,FALSE)</f>
        <v>1.9</v>
      </c>
      <c r="S971" s="8">
        <f>+VLOOKUP(E971,'Master FWDPoints'!$A:$D,2,FALSE)</f>
        <v>1.7</v>
      </c>
      <c r="T971" s="8">
        <f>+VLOOKUP(F971,'Master FWDPoints'!$A:$D,2,FALSE)</f>
        <v>1.7</v>
      </c>
      <c r="U971" s="8">
        <f>+VLOOKUP(G971,'Master FWDPoints'!$A:$D,2,FALSE)</f>
        <v>1.5</v>
      </c>
      <c r="V971" s="8">
        <f>+VLOOKUP(H971,'Master FWDPoints'!$A:$D,2,FALSE)</f>
        <v>1.75</v>
      </c>
      <c r="W971" s="8">
        <f>+VLOOKUP(I971,'Master FWDPoints'!$A:$D,2,FALSE)</f>
        <v>1.75</v>
      </c>
      <c r="X971" s="8">
        <f>+VLOOKUP(J971,'Master FWDPoints'!$A:$D,2,FALSE)</f>
        <v>2.0499999999999998</v>
      </c>
      <c r="Y971" s="8">
        <f>+VLOOKUP(K971,'Master FWDPoints'!$A:$D,2,FALSE)</f>
        <v>2.15</v>
      </c>
      <c r="Z971" s="8">
        <f>+VLOOKUP(L971,'Master FWDPoints'!$A:$D,2,FALSE)*(M971-L971)/VLOOKUP(L971,'Master FWDPoints'!$A:$D,4,FALSE)</f>
        <v>0.99821428571428572</v>
      </c>
      <c r="AA971" s="8">
        <f>+VLOOKUP(A971,'Master FWDPoints'!$G:$J,2,FALSE)</f>
        <v>17.55</v>
      </c>
      <c r="AB971" s="8">
        <f t="shared" si="45"/>
        <v>21.248214285714283</v>
      </c>
      <c r="AC971" s="8">
        <f t="shared" si="46"/>
        <v>3.6982142857142826</v>
      </c>
      <c r="AD971" s="8">
        <f t="shared" si="47"/>
        <v>15.75</v>
      </c>
    </row>
    <row r="972" spans="1:30">
      <c r="A972" s="35">
        <v>40795</v>
      </c>
      <c r="B972" s="37">
        <f>A972+VLOOKUP(A972,'Master FWDPoints'!$A:$D,4,FALSE)</f>
        <v>40828</v>
      </c>
      <c r="C972" s="38">
        <f>B972+VLOOKUP(B972,'Master FWDPoints'!$A:$D,4,FALSE)</f>
        <v>40858</v>
      </c>
      <c r="D972" s="38">
        <f>C972+VLOOKUP(C972,'Master FWDPoints'!$A:$D,4,FALSE)</f>
        <v>40891</v>
      </c>
      <c r="E972" s="38">
        <f>D972+VLOOKUP(D972,'Master FWDPoints'!$A:$D,4,FALSE)</f>
        <v>40921</v>
      </c>
      <c r="F972" s="38">
        <f>E972+VLOOKUP(E972,'Master FWDPoints'!$A:$D,4,FALSE)</f>
        <v>40955</v>
      </c>
      <c r="G972" s="38">
        <f>F972+VLOOKUP(F972,'Master FWDPoints'!$A:$D,4,FALSE)</f>
        <v>40987</v>
      </c>
      <c r="H972" s="38">
        <f>G972+VLOOKUP(G972,'Master FWDPoints'!$A:$D,4,FALSE)</f>
        <v>41019</v>
      </c>
      <c r="I972" s="38">
        <f>H972+VLOOKUP(H972,'Master FWDPoints'!$A:$D,4,FALSE)</f>
        <v>41052</v>
      </c>
      <c r="J972" s="38">
        <f>I972+VLOOKUP(I972,'Master FWDPoints'!$A:$D,4,FALSE)</f>
        <v>41082</v>
      </c>
      <c r="K972" s="38">
        <f>J972+VLOOKUP(J972,'Master FWDPoints'!$A:$D,4,FALSE)</f>
        <v>41115</v>
      </c>
      <c r="L972" s="38">
        <f>K972+VLOOKUP(K972,'Master FWDPoints'!$A:$D,4,FALSE)</f>
        <v>41145</v>
      </c>
      <c r="M972" s="44">
        <f>$A972+VLOOKUP($A972,'Master FWDPoints'!$G:$K,4,FALSE)</f>
        <v>41164</v>
      </c>
      <c r="O972" s="8">
        <f>+VLOOKUP(A972,'Master FWDPoints'!$A:$D,2,FALSE)</f>
        <v>2</v>
      </c>
      <c r="P972" s="8">
        <f>+VLOOKUP(B972,'Master FWDPoints'!$A:$D,2,FALSE)</f>
        <v>2.0499999999999998</v>
      </c>
      <c r="Q972" s="8">
        <f>+VLOOKUP(C972,'Master FWDPoints'!$A:$D,2,FALSE)</f>
        <v>2.0499999999999998</v>
      </c>
      <c r="R972" s="8">
        <f>+VLOOKUP(D972,'Master FWDPoints'!$A:$D,2,FALSE)</f>
        <v>1.5699999999999998</v>
      </c>
      <c r="S972" s="8">
        <f>+VLOOKUP(E972,'Master FWDPoints'!$A:$D,2,FALSE)</f>
        <v>1.51</v>
      </c>
      <c r="T972" s="8">
        <f>+VLOOKUP(F972,'Master FWDPoints'!$A:$D,2,FALSE)</f>
        <v>1.5</v>
      </c>
      <c r="U972" s="8">
        <f>+VLOOKUP(G972,'Master FWDPoints'!$A:$D,2,FALSE)</f>
        <v>1.55</v>
      </c>
      <c r="V972" s="8">
        <f>+VLOOKUP(H972,'Master FWDPoints'!$A:$D,2,FALSE)</f>
        <v>1.75</v>
      </c>
      <c r="W972" s="8">
        <f>+VLOOKUP(I972,'Master FWDPoints'!$A:$D,2,FALSE)</f>
        <v>2</v>
      </c>
      <c r="X972" s="8">
        <f>+VLOOKUP(J972,'Master FWDPoints'!$A:$D,2,FALSE)</f>
        <v>2.2000000000000002</v>
      </c>
      <c r="Y972" s="8">
        <f>+VLOOKUP(K972,'Master FWDPoints'!$A:$D,2,FALSE)</f>
        <v>2.4</v>
      </c>
      <c r="Z972" s="8">
        <f>+VLOOKUP(L972,'Master FWDPoints'!$A:$D,2,FALSE)*(M972-L972)/VLOOKUP(L972,'Master FWDPoints'!$A:$D,4,FALSE)</f>
        <v>1.2014705882352941</v>
      </c>
      <c r="AA972" s="8">
        <f>+VLOOKUP(A972,'Master FWDPoints'!$G:$J,2,FALSE)</f>
        <v>18</v>
      </c>
      <c r="AB972" s="8">
        <f t="shared" si="45"/>
        <v>21.781470588235294</v>
      </c>
      <c r="AC972" s="8">
        <f t="shared" si="46"/>
        <v>3.7814705882352939</v>
      </c>
      <c r="AD972" s="8">
        <f t="shared" si="47"/>
        <v>16</v>
      </c>
    </row>
    <row r="973" spans="1:30">
      <c r="A973" s="35">
        <v>40794</v>
      </c>
      <c r="B973" s="37">
        <f>A973+VLOOKUP(A973,'Master FWDPoints'!$A:$D,4,FALSE)</f>
        <v>40827</v>
      </c>
      <c r="C973" s="38">
        <f>B973+VLOOKUP(B973,'Master FWDPoints'!$A:$D,4,FALSE)</f>
        <v>40858</v>
      </c>
      <c r="D973" s="38">
        <f>C973+VLOOKUP(C973,'Master FWDPoints'!$A:$D,4,FALSE)</f>
        <v>40891</v>
      </c>
      <c r="E973" s="38">
        <f>D973+VLOOKUP(D973,'Master FWDPoints'!$A:$D,4,FALSE)</f>
        <v>40921</v>
      </c>
      <c r="F973" s="38">
        <f>E973+VLOOKUP(E973,'Master FWDPoints'!$A:$D,4,FALSE)</f>
        <v>40955</v>
      </c>
      <c r="G973" s="38">
        <f>F973+VLOOKUP(F973,'Master FWDPoints'!$A:$D,4,FALSE)</f>
        <v>40987</v>
      </c>
      <c r="H973" s="38">
        <f>G973+VLOOKUP(G973,'Master FWDPoints'!$A:$D,4,FALSE)</f>
        <v>41019</v>
      </c>
      <c r="I973" s="38">
        <f>H973+VLOOKUP(H973,'Master FWDPoints'!$A:$D,4,FALSE)</f>
        <v>41052</v>
      </c>
      <c r="J973" s="38">
        <f>I973+VLOOKUP(I973,'Master FWDPoints'!$A:$D,4,FALSE)</f>
        <v>41082</v>
      </c>
      <c r="K973" s="38">
        <f>J973+VLOOKUP(J973,'Master FWDPoints'!$A:$D,4,FALSE)</f>
        <v>41115</v>
      </c>
      <c r="L973" s="38">
        <f>K973+VLOOKUP(K973,'Master FWDPoints'!$A:$D,4,FALSE)</f>
        <v>41145</v>
      </c>
      <c r="M973" s="44">
        <f>$A973+VLOOKUP($A973,'Master FWDPoints'!$G:$K,4,FALSE)</f>
        <v>41163</v>
      </c>
      <c r="O973" s="8">
        <f>+VLOOKUP(A973,'Master FWDPoints'!$A:$D,2,FALSE)</f>
        <v>1.75</v>
      </c>
      <c r="P973" s="8">
        <f>+VLOOKUP(B973,'Master FWDPoints'!$A:$D,2,FALSE)</f>
        <v>2.0499999999999998</v>
      </c>
      <c r="Q973" s="8">
        <f>+VLOOKUP(C973,'Master FWDPoints'!$A:$D,2,FALSE)</f>
        <v>2.0499999999999998</v>
      </c>
      <c r="R973" s="8">
        <f>+VLOOKUP(D973,'Master FWDPoints'!$A:$D,2,FALSE)</f>
        <v>1.5699999999999998</v>
      </c>
      <c r="S973" s="8">
        <f>+VLOOKUP(E973,'Master FWDPoints'!$A:$D,2,FALSE)</f>
        <v>1.51</v>
      </c>
      <c r="T973" s="8">
        <f>+VLOOKUP(F973,'Master FWDPoints'!$A:$D,2,FALSE)</f>
        <v>1.5</v>
      </c>
      <c r="U973" s="8">
        <f>+VLOOKUP(G973,'Master FWDPoints'!$A:$D,2,FALSE)</f>
        <v>1.55</v>
      </c>
      <c r="V973" s="8">
        <f>+VLOOKUP(H973,'Master FWDPoints'!$A:$D,2,FALSE)</f>
        <v>1.75</v>
      </c>
      <c r="W973" s="8">
        <f>+VLOOKUP(I973,'Master FWDPoints'!$A:$D,2,FALSE)</f>
        <v>2</v>
      </c>
      <c r="X973" s="8">
        <f>+VLOOKUP(J973,'Master FWDPoints'!$A:$D,2,FALSE)</f>
        <v>2.2000000000000002</v>
      </c>
      <c r="Y973" s="8">
        <f>+VLOOKUP(K973,'Master FWDPoints'!$A:$D,2,FALSE)</f>
        <v>2.4</v>
      </c>
      <c r="Z973" s="8">
        <f>+VLOOKUP(L973,'Master FWDPoints'!$A:$D,2,FALSE)*(M973-L973)/VLOOKUP(L973,'Master FWDPoints'!$A:$D,4,FALSE)</f>
        <v>1.138235294117647</v>
      </c>
      <c r="AA973" s="8">
        <f>+VLOOKUP(A973,'Master FWDPoints'!$G:$J,2,FALSE)</f>
        <v>17.850000000000001</v>
      </c>
      <c r="AB973" s="8">
        <f t="shared" si="45"/>
        <v>21.468235294117644</v>
      </c>
      <c r="AC973" s="8">
        <f t="shared" si="46"/>
        <v>3.6182352941176426</v>
      </c>
      <c r="AD973" s="8">
        <f t="shared" si="47"/>
        <v>16.100000000000001</v>
      </c>
    </row>
    <row r="974" spans="1:30">
      <c r="A974" s="35">
        <v>40793</v>
      </c>
      <c r="B974" s="37">
        <f>A974+VLOOKUP(A974,'Master FWDPoints'!$A:$D,4,FALSE)</f>
        <v>40823</v>
      </c>
      <c r="C974" s="38">
        <f>B974+VLOOKUP(B974,'Master FWDPoints'!$A:$D,4,FALSE)</f>
        <v>40858</v>
      </c>
      <c r="D974" s="38">
        <f>C974+VLOOKUP(C974,'Master FWDPoints'!$A:$D,4,FALSE)</f>
        <v>40891</v>
      </c>
      <c r="E974" s="38">
        <f>D974+VLOOKUP(D974,'Master FWDPoints'!$A:$D,4,FALSE)</f>
        <v>40921</v>
      </c>
      <c r="F974" s="38">
        <f>E974+VLOOKUP(E974,'Master FWDPoints'!$A:$D,4,FALSE)</f>
        <v>40955</v>
      </c>
      <c r="G974" s="38">
        <f>F974+VLOOKUP(F974,'Master FWDPoints'!$A:$D,4,FALSE)</f>
        <v>40987</v>
      </c>
      <c r="H974" s="38">
        <f>G974+VLOOKUP(G974,'Master FWDPoints'!$A:$D,4,FALSE)</f>
        <v>41019</v>
      </c>
      <c r="I974" s="38">
        <f>H974+VLOOKUP(H974,'Master FWDPoints'!$A:$D,4,FALSE)</f>
        <v>41052</v>
      </c>
      <c r="J974" s="38">
        <f>I974+VLOOKUP(I974,'Master FWDPoints'!$A:$D,4,FALSE)</f>
        <v>41082</v>
      </c>
      <c r="K974" s="38">
        <f>J974+VLOOKUP(J974,'Master FWDPoints'!$A:$D,4,FALSE)</f>
        <v>41115</v>
      </c>
      <c r="L974" s="38">
        <f>K974+VLOOKUP(K974,'Master FWDPoints'!$A:$D,4,FALSE)</f>
        <v>41145</v>
      </c>
      <c r="M974" s="44">
        <f>$A974+VLOOKUP($A974,'Master FWDPoints'!$G:$K,4,FALSE)</f>
        <v>41159</v>
      </c>
      <c r="O974" s="8">
        <f>+VLOOKUP(A974,'Master FWDPoints'!$A:$D,2,FALSE)</f>
        <v>1.75</v>
      </c>
      <c r="P974" s="8">
        <f>+VLOOKUP(B974,'Master FWDPoints'!$A:$D,2,FALSE)</f>
        <v>2.2999999999999998</v>
      </c>
      <c r="Q974" s="8">
        <f>+VLOOKUP(C974,'Master FWDPoints'!$A:$D,2,FALSE)</f>
        <v>2.0499999999999998</v>
      </c>
      <c r="R974" s="8">
        <f>+VLOOKUP(D974,'Master FWDPoints'!$A:$D,2,FALSE)</f>
        <v>1.5699999999999998</v>
      </c>
      <c r="S974" s="8">
        <f>+VLOOKUP(E974,'Master FWDPoints'!$A:$D,2,FALSE)</f>
        <v>1.51</v>
      </c>
      <c r="T974" s="8">
        <f>+VLOOKUP(F974,'Master FWDPoints'!$A:$D,2,FALSE)</f>
        <v>1.5</v>
      </c>
      <c r="U974" s="8">
        <f>+VLOOKUP(G974,'Master FWDPoints'!$A:$D,2,FALSE)</f>
        <v>1.55</v>
      </c>
      <c r="V974" s="8">
        <f>+VLOOKUP(H974,'Master FWDPoints'!$A:$D,2,FALSE)</f>
        <v>1.75</v>
      </c>
      <c r="W974" s="8">
        <f>+VLOOKUP(I974,'Master FWDPoints'!$A:$D,2,FALSE)</f>
        <v>2</v>
      </c>
      <c r="X974" s="8">
        <f>+VLOOKUP(J974,'Master FWDPoints'!$A:$D,2,FALSE)</f>
        <v>2.2000000000000002</v>
      </c>
      <c r="Y974" s="8">
        <f>+VLOOKUP(K974,'Master FWDPoints'!$A:$D,2,FALSE)</f>
        <v>2.4</v>
      </c>
      <c r="Z974" s="8">
        <f>+VLOOKUP(L974,'Master FWDPoints'!$A:$D,2,FALSE)*(M974-L974)/VLOOKUP(L974,'Master FWDPoints'!$A:$D,4,FALSE)</f>
        <v>0.88529411764705879</v>
      </c>
      <c r="AA974" s="8">
        <f>+VLOOKUP(A974,'Master FWDPoints'!$G:$J,2,FALSE)</f>
        <v>17.96</v>
      </c>
      <c r="AB974" s="8">
        <f t="shared" si="45"/>
        <v>21.465294117647058</v>
      </c>
      <c r="AC974" s="8">
        <f t="shared" si="46"/>
        <v>3.5052941176470576</v>
      </c>
      <c r="AD974" s="8">
        <f t="shared" si="47"/>
        <v>16.21</v>
      </c>
    </row>
    <row r="975" spans="1:30">
      <c r="A975" s="35">
        <v>40792</v>
      </c>
      <c r="B975" s="37">
        <f>A975+VLOOKUP(A975,'Master FWDPoints'!$A:$D,4,FALSE)</f>
        <v>40823</v>
      </c>
      <c r="C975" s="38">
        <f>B975+VLOOKUP(B975,'Master FWDPoints'!$A:$D,4,FALSE)</f>
        <v>40858</v>
      </c>
      <c r="D975" s="38">
        <f>C975+VLOOKUP(C975,'Master FWDPoints'!$A:$D,4,FALSE)</f>
        <v>40891</v>
      </c>
      <c r="E975" s="38">
        <f>D975+VLOOKUP(D975,'Master FWDPoints'!$A:$D,4,FALSE)</f>
        <v>40921</v>
      </c>
      <c r="F975" s="38">
        <f>E975+VLOOKUP(E975,'Master FWDPoints'!$A:$D,4,FALSE)</f>
        <v>40955</v>
      </c>
      <c r="G975" s="38">
        <f>F975+VLOOKUP(F975,'Master FWDPoints'!$A:$D,4,FALSE)</f>
        <v>40987</v>
      </c>
      <c r="H975" s="38">
        <f>G975+VLOOKUP(G975,'Master FWDPoints'!$A:$D,4,FALSE)</f>
        <v>41019</v>
      </c>
      <c r="I975" s="38">
        <f>H975+VLOOKUP(H975,'Master FWDPoints'!$A:$D,4,FALSE)</f>
        <v>41052</v>
      </c>
      <c r="J975" s="38">
        <f>I975+VLOOKUP(I975,'Master FWDPoints'!$A:$D,4,FALSE)</f>
        <v>41082</v>
      </c>
      <c r="K975" s="38">
        <f>J975+VLOOKUP(J975,'Master FWDPoints'!$A:$D,4,FALSE)</f>
        <v>41115</v>
      </c>
      <c r="L975" s="38">
        <f>K975+VLOOKUP(K975,'Master FWDPoints'!$A:$D,4,FALSE)</f>
        <v>41145</v>
      </c>
      <c r="M975" s="44">
        <f>$A975+VLOOKUP($A975,'Master FWDPoints'!$G:$K,4,FALSE)</f>
        <v>41159</v>
      </c>
      <c r="O975" s="8">
        <f>+VLOOKUP(A975,'Master FWDPoints'!$A:$D,2,FALSE)</f>
        <v>1.75</v>
      </c>
      <c r="P975" s="8">
        <f>+VLOOKUP(B975,'Master FWDPoints'!$A:$D,2,FALSE)</f>
        <v>2.2999999999999998</v>
      </c>
      <c r="Q975" s="8">
        <f>+VLOOKUP(C975,'Master FWDPoints'!$A:$D,2,FALSE)</f>
        <v>2.0499999999999998</v>
      </c>
      <c r="R975" s="8">
        <f>+VLOOKUP(D975,'Master FWDPoints'!$A:$D,2,FALSE)</f>
        <v>1.5699999999999998</v>
      </c>
      <c r="S975" s="8">
        <f>+VLOOKUP(E975,'Master FWDPoints'!$A:$D,2,FALSE)</f>
        <v>1.51</v>
      </c>
      <c r="T975" s="8">
        <f>+VLOOKUP(F975,'Master FWDPoints'!$A:$D,2,FALSE)</f>
        <v>1.5</v>
      </c>
      <c r="U975" s="8">
        <f>+VLOOKUP(G975,'Master FWDPoints'!$A:$D,2,FALSE)</f>
        <v>1.55</v>
      </c>
      <c r="V975" s="8">
        <f>+VLOOKUP(H975,'Master FWDPoints'!$A:$D,2,FALSE)</f>
        <v>1.75</v>
      </c>
      <c r="W975" s="8">
        <f>+VLOOKUP(I975,'Master FWDPoints'!$A:$D,2,FALSE)</f>
        <v>2</v>
      </c>
      <c r="X975" s="8">
        <f>+VLOOKUP(J975,'Master FWDPoints'!$A:$D,2,FALSE)</f>
        <v>2.2000000000000002</v>
      </c>
      <c r="Y975" s="8">
        <f>+VLOOKUP(K975,'Master FWDPoints'!$A:$D,2,FALSE)</f>
        <v>2.4</v>
      </c>
      <c r="Z975" s="8">
        <f>+VLOOKUP(L975,'Master FWDPoints'!$A:$D,2,FALSE)*(M975-L975)/VLOOKUP(L975,'Master FWDPoints'!$A:$D,4,FALSE)</f>
        <v>0.88529411764705879</v>
      </c>
      <c r="AA975" s="8">
        <f>+VLOOKUP(A975,'Master FWDPoints'!$G:$J,2,FALSE)</f>
        <v>17.46</v>
      </c>
      <c r="AB975" s="8">
        <f t="shared" si="45"/>
        <v>21.465294117647058</v>
      </c>
      <c r="AC975" s="8">
        <f t="shared" si="46"/>
        <v>4.0052941176470576</v>
      </c>
      <c r="AD975" s="8">
        <f t="shared" si="47"/>
        <v>15.71</v>
      </c>
    </row>
    <row r="976" spans="1:30">
      <c r="A976" s="35">
        <v>40791</v>
      </c>
      <c r="B976" s="37">
        <f>A976+VLOOKUP(A976,'Master FWDPoints'!$A:$D,4,FALSE)</f>
        <v>40822</v>
      </c>
      <c r="C976" s="38">
        <f>B976+VLOOKUP(B976,'Master FWDPoints'!$A:$D,4,FALSE)</f>
        <v>40857</v>
      </c>
      <c r="D976" s="38">
        <f>C976+VLOOKUP(C976,'Master FWDPoints'!$A:$D,4,FALSE)</f>
        <v>40890</v>
      </c>
      <c r="E976" s="38">
        <f>D976+VLOOKUP(D976,'Master FWDPoints'!$A:$D,4,FALSE)</f>
        <v>40921</v>
      </c>
      <c r="F976" s="38">
        <f>E976+VLOOKUP(E976,'Master FWDPoints'!$A:$D,4,FALSE)</f>
        <v>40955</v>
      </c>
      <c r="G976" s="38">
        <f>F976+VLOOKUP(F976,'Master FWDPoints'!$A:$D,4,FALSE)</f>
        <v>40987</v>
      </c>
      <c r="H976" s="38">
        <f>G976+VLOOKUP(G976,'Master FWDPoints'!$A:$D,4,FALSE)</f>
        <v>41019</v>
      </c>
      <c r="I976" s="38">
        <f>H976+VLOOKUP(H976,'Master FWDPoints'!$A:$D,4,FALSE)</f>
        <v>41052</v>
      </c>
      <c r="J976" s="38">
        <f>I976+VLOOKUP(I976,'Master FWDPoints'!$A:$D,4,FALSE)</f>
        <v>41082</v>
      </c>
      <c r="K976" s="38">
        <f>J976+VLOOKUP(J976,'Master FWDPoints'!$A:$D,4,FALSE)</f>
        <v>41115</v>
      </c>
      <c r="L976" s="38">
        <f>K976+VLOOKUP(K976,'Master FWDPoints'!$A:$D,4,FALSE)</f>
        <v>41145</v>
      </c>
      <c r="M976" s="44">
        <f>$A976+VLOOKUP($A976,'Master FWDPoints'!$G:$K,4,FALSE)</f>
        <v>41158</v>
      </c>
      <c r="O976" s="8">
        <f>+VLOOKUP(A976,'Master FWDPoints'!$A:$D,2,FALSE)</f>
        <v>1.95</v>
      </c>
      <c r="P976" s="8">
        <f>+VLOOKUP(B976,'Master FWDPoints'!$A:$D,2,FALSE)</f>
        <v>2.29</v>
      </c>
      <c r="Q976" s="8">
        <f>+VLOOKUP(C976,'Master FWDPoints'!$A:$D,2,FALSE)</f>
        <v>1.9</v>
      </c>
      <c r="R976" s="8">
        <f>+VLOOKUP(D976,'Master FWDPoints'!$A:$D,2,FALSE)</f>
        <v>1.58</v>
      </c>
      <c r="S976" s="8">
        <f>+VLOOKUP(E976,'Master FWDPoints'!$A:$D,2,FALSE)</f>
        <v>1.51</v>
      </c>
      <c r="T976" s="8">
        <f>+VLOOKUP(F976,'Master FWDPoints'!$A:$D,2,FALSE)</f>
        <v>1.5</v>
      </c>
      <c r="U976" s="8">
        <f>+VLOOKUP(G976,'Master FWDPoints'!$A:$D,2,FALSE)</f>
        <v>1.55</v>
      </c>
      <c r="V976" s="8">
        <f>+VLOOKUP(H976,'Master FWDPoints'!$A:$D,2,FALSE)</f>
        <v>1.75</v>
      </c>
      <c r="W976" s="8">
        <f>+VLOOKUP(I976,'Master FWDPoints'!$A:$D,2,FALSE)</f>
        <v>2</v>
      </c>
      <c r="X976" s="8">
        <f>+VLOOKUP(J976,'Master FWDPoints'!$A:$D,2,FALSE)</f>
        <v>2.2000000000000002</v>
      </c>
      <c r="Y976" s="8">
        <f>+VLOOKUP(K976,'Master FWDPoints'!$A:$D,2,FALSE)</f>
        <v>2.4</v>
      </c>
      <c r="Z976" s="8">
        <f>+VLOOKUP(L976,'Master FWDPoints'!$A:$D,2,FALSE)*(M976-L976)/VLOOKUP(L976,'Master FWDPoints'!$A:$D,4,FALSE)</f>
        <v>0.82205882352941173</v>
      </c>
      <c r="AA976" s="8">
        <f>+VLOOKUP(A976,'Master FWDPoints'!$G:$J,2,FALSE)</f>
        <v>18.45</v>
      </c>
      <c r="AB976" s="8">
        <f t="shared" si="45"/>
        <v>21.452058823529409</v>
      </c>
      <c r="AC976" s="8">
        <f t="shared" si="46"/>
        <v>3.0020588235294099</v>
      </c>
      <c r="AD976" s="8">
        <f t="shared" si="47"/>
        <v>16.5</v>
      </c>
    </row>
    <row r="977" spans="1:30">
      <c r="A977" s="35">
        <v>40788</v>
      </c>
      <c r="B977" s="37">
        <f>A977+VLOOKUP(A977,'Master FWDPoints'!$A:$D,4,FALSE)</f>
        <v>40821</v>
      </c>
      <c r="C977" s="38">
        <f>B977+VLOOKUP(B977,'Master FWDPoints'!$A:$D,4,FALSE)</f>
        <v>40851</v>
      </c>
      <c r="D977" s="38">
        <f>C977+VLOOKUP(C977,'Master FWDPoints'!$A:$D,4,FALSE)</f>
        <v>40884</v>
      </c>
      <c r="E977" s="38">
        <f>D977+VLOOKUP(D977,'Master FWDPoints'!$A:$D,4,FALSE)</f>
        <v>40919</v>
      </c>
      <c r="F977" s="38">
        <f>E977+VLOOKUP(E977,'Master FWDPoints'!$A:$D,4,FALSE)</f>
        <v>40949</v>
      </c>
      <c r="G977" s="38">
        <f>F977+VLOOKUP(F977,'Master FWDPoints'!$A:$D,4,FALSE)</f>
        <v>40981</v>
      </c>
      <c r="H977" s="38">
        <f>G977+VLOOKUP(G977,'Master FWDPoints'!$A:$D,4,FALSE)</f>
        <v>41012</v>
      </c>
      <c r="I977" s="38">
        <f>H977+VLOOKUP(H977,'Master FWDPoints'!$A:$D,4,FALSE)</f>
        <v>41045</v>
      </c>
      <c r="J977" s="38">
        <f>I977+VLOOKUP(I977,'Master FWDPoints'!$A:$D,4,FALSE)</f>
        <v>41075</v>
      </c>
      <c r="K977" s="38">
        <f>J977+VLOOKUP(J977,'Master FWDPoints'!$A:$D,4,FALSE)</f>
        <v>41108</v>
      </c>
      <c r="L977" s="38">
        <f>K977+VLOOKUP(K977,'Master FWDPoints'!$A:$D,4,FALSE)</f>
        <v>41138</v>
      </c>
      <c r="M977" s="44">
        <f>$A977+VLOOKUP($A977,'Master FWDPoints'!$G:$K,4,FALSE)</f>
        <v>41157</v>
      </c>
      <c r="O977" s="8">
        <f>+VLOOKUP(A977,'Master FWDPoints'!$A:$D,2,FALSE)</f>
        <v>1.65</v>
      </c>
      <c r="P977" s="8">
        <f>+VLOOKUP(B977,'Master FWDPoints'!$A:$D,2,FALSE)</f>
        <v>1.8</v>
      </c>
      <c r="Q977" s="8">
        <f>+VLOOKUP(C977,'Master FWDPoints'!$A:$D,2,FALSE)</f>
        <v>1.8</v>
      </c>
      <c r="R977" s="8">
        <f>+VLOOKUP(D977,'Master FWDPoints'!$A:$D,2,FALSE)</f>
        <v>1.95</v>
      </c>
      <c r="S977" s="8">
        <f>+VLOOKUP(E977,'Master FWDPoints'!$A:$D,2,FALSE)</f>
        <v>1.6</v>
      </c>
      <c r="T977" s="8">
        <f>+VLOOKUP(F977,'Master FWDPoints'!$A:$D,2,FALSE)</f>
        <v>1.65</v>
      </c>
      <c r="U977" s="8">
        <f>+VLOOKUP(G977,'Master FWDPoints'!$A:$D,2,FALSE)</f>
        <v>1.85</v>
      </c>
      <c r="V977" s="8">
        <f>+VLOOKUP(H977,'Master FWDPoints'!$A:$D,2,FALSE)</f>
        <v>1.85</v>
      </c>
      <c r="W977" s="8">
        <f>+VLOOKUP(I977,'Master FWDPoints'!$A:$D,2,FALSE)</f>
        <v>2.2000000000000002</v>
      </c>
      <c r="X977" s="8">
        <f>+VLOOKUP(J977,'Master FWDPoints'!$A:$D,2,FALSE)</f>
        <v>2.2000000000000002</v>
      </c>
      <c r="Y977" s="8">
        <f>+VLOOKUP(K977,'Master FWDPoints'!$A:$D,2,FALSE)</f>
        <v>1.95</v>
      </c>
      <c r="Z977" s="8">
        <f>+VLOOKUP(L977,'Master FWDPoints'!$A:$D,2,FALSE)*(M977-L977)/VLOOKUP(L977,'Master FWDPoints'!$A:$D,4,FALSE)</f>
        <v>1.2294117647058824</v>
      </c>
      <c r="AA977" s="8">
        <f>+VLOOKUP(A977,'Master FWDPoints'!$G:$J,2,FALSE)</f>
        <v>18.05</v>
      </c>
      <c r="AB977" s="8">
        <f t="shared" si="45"/>
        <v>21.729411764705883</v>
      </c>
      <c r="AC977" s="8">
        <f t="shared" si="46"/>
        <v>3.6794117647058826</v>
      </c>
      <c r="AD977" s="8">
        <f t="shared" si="47"/>
        <v>16.400000000000002</v>
      </c>
    </row>
    <row r="978" spans="1:30">
      <c r="A978" s="35">
        <v>40787</v>
      </c>
      <c r="B978" s="37">
        <f>A978+VLOOKUP(A978,'Master FWDPoints'!$A:$D,4,FALSE)</f>
        <v>40820</v>
      </c>
      <c r="C978" s="38">
        <f>B978+VLOOKUP(B978,'Master FWDPoints'!$A:$D,4,FALSE)</f>
        <v>40851</v>
      </c>
      <c r="D978" s="38">
        <f>C978+VLOOKUP(C978,'Master FWDPoints'!$A:$D,4,FALSE)</f>
        <v>40884</v>
      </c>
      <c r="E978" s="38">
        <f>D978+VLOOKUP(D978,'Master FWDPoints'!$A:$D,4,FALSE)</f>
        <v>40919</v>
      </c>
      <c r="F978" s="38">
        <f>E978+VLOOKUP(E978,'Master FWDPoints'!$A:$D,4,FALSE)</f>
        <v>40949</v>
      </c>
      <c r="G978" s="38">
        <f>F978+VLOOKUP(F978,'Master FWDPoints'!$A:$D,4,FALSE)</f>
        <v>40981</v>
      </c>
      <c r="H978" s="38">
        <f>G978+VLOOKUP(G978,'Master FWDPoints'!$A:$D,4,FALSE)</f>
        <v>41012</v>
      </c>
      <c r="I978" s="38">
        <f>H978+VLOOKUP(H978,'Master FWDPoints'!$A:$D,4,FALSE)</f>
        <v>41045</v>
      </c>
      <c r="J978" s="38">
        <f>I978+VLOOKUP(I978,'Master FWDPoints'!$A:$D,4,FALSE)</f>
        <v>41075</v>
      </c>
      <c r="K978" s="38">
        <f>J978+VLOOKUP(J978,'Master FWDPoints'!$A:$D,4,FALSE)</f>
        <v>41108</v>
      </c>
      <c r="L978" s="38">
        <f>K978+VLOOKUP(K978,'Master FWDPoints'!$A:$D,4,FALSE)</f>
        <v>41138</v>
      </c>
      <c r="M978" s="44">
        <f>$A978+VLOOKUP($A978,'Master FWDPoints'!$G:$K,4,FALSE)</f>
        <v>41156</v>
      </c>
      <c r="O978" s="8">
        <f>+VLOOKUP(A978,'Master FWDPoints'!$A:$D,2,FALSE)</f>
        <v>1.4</v>
      </c>
      <c r="P978" s="8">
        <f>+VLOOKUP(B978,'Master FWDPoints'!$A:$D,2,FALSE)</f>
        <v>1.9</v>
      </c>
      <c r="Q978" s="8">
        <f>+VLOOKUP(C978,'Master FWDPoints'!$A:$D,2,FALSE)</f>
        <v>1.8</v>
      </c>
      <c r="R978" s="8">
        <f>+VLOOKUP(D978,'Master FWDPoints'!$A:$D,2,FALSE)</f>
        <v>1.95</v>
      </c>
      <c r="S978" s="8">
        <f>+VLOOKUP(E978,'Master FWDPoints'!$A:$D,2,FALSE)</f>
        <v>1.6</v>
      </c>
      <c r="T978" s="8">
        <f>+VLOOKUP(F978,'Master FWDPoints'!$A:$D,2,FALSE)</f>
        <v>1.65</v>
      </c>
      <c r="U978" s="8">
        <f>+VLOOKUP(G978,'Master FWDPoints'!$A:$D,2,FALSE)</f>
        <v>1.85</v>
      </c>
      <c r="V978" s="8">
        <f>+VLOOKUP(H978,'Master FWDPoints'!$A:$D,2,FALSE)</f>
        <v>1.85</v>
      </c>
      <c r="W978" s="8">
        <f>+VLOOKUP(I978,'Master FWDPoints'!$A:$D,2,FALSE)</f>
        <v>2.2000000000000002</v>
      </c>
      <c r="X978" s="8">
        <f>+VLOOKUP(J978,'Master FWDPoints'!$A:$D,2,FALSE)</f>
        <v>2.2000000000000002</v>
      </c>
      <c r="Y978" s="8">
        <f>+VLOOKUP(K978,'Master FWDPoints'!$A:$D,2,FALSE)</f>
        <v>1.95</v>
      </c>
      <c r="Z978" s="8">
        <f>+VLOOKUP(L978,'Master FWDPoints'!$A:$D,2,FALSE)*(M978-L978)/VLOOKUP(L978,'Master FWDPoints'!$A:$D,4,FALSE)</f>
        <v>1.1647058823529413</v>
      </c>
      <c r="AA978" s="8">
        <f>+VLOOKUP(A978,'Master FWDPoints'!$G:$J,2,FALSE)</f>
        <v>18.350000000000001</v>
      </c>
      <c r="AB978" s="8">
        <f t="shared" si="45"/>
        <v>21.514705882352938</v>
      </c>
      <c r="AC978" s="8">
        <f t="shared" si="46"/>
        <v>3.164705882352937</v>
      </c>
      <c r="AD978" s="8">
        <f t="shared" si="47"/>
        <v>16.950000000000003</v>
      </c>
    </row>
    <row r="979" spans="1:30">
      <c r="A979" s="35">
        <v>40786</v>
      </c>
      <c r="B979" s="37">
        <f>A979+VLOOKUP(A979,'Master FWDPoints'!$A:$D,4,FALSE)</f>
        <v>40816</v>
      </c>
      <c r="C979" s="38">
        <f>B979+VLOOKUP(B979,'Master FWDPoints'!$A:$D,4,FALSE)</f>
        <v>40844</v>
      </c>
      <c r="D979" s="38">
        <f>C979+VLOOKUP(C979,'Master FWDPoints'!$A:$D,4,FALSE)</f>
        <v>40877</v>
      </c>
      <c r="E979" s="38">
        <f>D979+VLOOKUP(D979,'Master FWDPoints'!$A:$D,4,FALSE)</f>
        <v>40907</v>
      </c>
      <c r="F979" s="38">
        <f>E979+VLOOKUP(E979,'Master FWDPoints'!$A:$D,4,FALSE)</f>
        <v>40939</v>
      </c>
      <c r="G979" s="38">
        <f>F979+VLOOKUP(F979,'Master FWDPoints'!$A:$D,4,FALSE)</f>
        <v>40968</v>
      </c>
      <c r="H979" s="38">
        <f>G979+VLOOKUP(G979,'Master FWDPoints'!$A:$D,4,FALSE)</f>
        <v>40998</v>
      </c>
      <c r="I979" s="38">
        <f>H979+VLOOKUP(H979,'Master FWDPoints'!$A:$D,4,FALSE)</f>
        <v>41029</v>
      </c>
      <c r="J979" s="38">
        <f>I979+VLOOKUP(I979,'Master FWDPoints'!$A:$D,4,FALSE)</f>
        <v>41060</v>
      </c>
      <c r="K979" s="38">
        <f>J979+VLOOKUP(J979,'Master FWDPoints'!$A:$D,4,FALSE)</f>
        <v>41089</v>
      </c>
      <c r="L979" s="38">
        <f>K979+VLOOKUP(K979,'Master FWDPoints'!$A:$D,4,FALSE)</f>
        <v>41121</v>
      </c>
      <c r="M979" s="44">
        <f>$A979+VLOOKUP($A979,'Master FWDPoints'!$G:$K,4,FALSE)</f>
        <v>41152</v>
      </c>
      <c r="O979" s="8">
        <f>+VLOOKUP(A979,'Master FWDPoints'!$A:$D,2,FALSE)</f>
        <v>1.65</v>
      </c>
      <c r="P979" s="8">
        <f>+VLOOKUP(B979,'Master FWDPoints'!$A:$D,2,FALSE)</f>
        <v>2.0499999999999998</v>
      </c>
      <c r="Q979" s="8">
        <f>+VLOOKUP(C979,'Master FWDPoints'!$A:$D,2,FALSE)</f>
        <v>1.5</v>
      </c>
      <c r="R979" s="8">
        <f>+VLOOKUP(D979,'Master FWDPoints'!$A:$D,2,FALSE)</f>
        <v>1.8</v>
      </c>
      <c r="S979" s="8">
        <f>+VLOOKUP(E979,'Master FWDPoints'!$A:$D,2,FALSE)</f>
        <v>2</v>
      </c>
      <c r="T979" s="8">
        <f>+VLOOKUP(F979,'Master FWDPoints'!$A:$D,2,FALSE)</f>
        <v>1.5</v>
      </c>
      <c r="U979" s="8">
        <f>+VLOOKUP(G979,'Master FWDPoints'!$A:$D,2,FALSE)</f>
        <v>1.45</v>
      </c>
      <c r="V979" s="8">
        <f>+VLOOKUP(H979,'Master FWDPoints'!$A:$D,2,FALSE)</f>
        <v>1.65</v>
      </c>
      <c r="W979" s="8">
        <f>+VLOOKUP(I979,'Master FWDPoints'!$A:$D,2,FALSE)</f>
        <v>1.65</v>
      </c>
      <c r="X979" s="8">
        <f>+VLOOKUP(J979,'Master FWDPoints'!$A:$D,2,FALSE)</f>
        <v>1.94</v>
      </c>
      <c r="Y979" s="8">
        <f>+VLOOKUP(K979,'Master FWDPoints'!$A:$D,2,FALSE)</f>
        <v>2.0499999999999998</v>
      </c>
      <c r="Z979" s="8">
        <f>+VLOOKUP(L979,'Master FWDPoints'!$A:$D,2,FALSE)*(M979-L979)/VLOOKUP(L979,'Master FWDPoints'!$A:$D,4,FALSE)</f>
        <v>2.15</v>
      </c>
      <c r="AA979" s="8">
        <f>+VLOOKUP(A979,'Master FWDPoints'!$G:$J,2,FALSE)</f>
        <v>18.850000000000001</v>
      </c>
      <c r="AB979" s="8">
        <f t="shared" si="45"/>
        <v>21.39</v>
      </c>
      <c r="AC979" s="8">
        <f t="shared" si="46"/>
        <v>2.5399999999999991</v>
      </c>
      <c r="AD979" s="8">
        <f t="shared" si="47"/>
        <v>17.200000000000003</v>
      </c>
    </row>
    <row r="980" spans="1:30">
      <c r="A980" s="35">
        <v>40785</v>
      </c>
      <c r="B980" s="37">
        <f>A980+VLOOKUP(A980,'Master FWDPoints'!$A:$D,4,FALSE)</f>
        <v>40816</v>
      </c>
      <c r="C980" s="38">
        <f>B980+VLOOKUP(B980,'Master FWDPoints'!$A:$D,4,FALSE)</f>
        <v>40844</v>
      </c>
      <c r="D980" s="38">
        <f>C980+VLOOKUP(C980,'Master FWDPoints'!$A:$D,4,FALSE)</f>
        <v>40877</v>
      </c>
      <c r="E980" s="38">
        <f>D980+VLOOKUP(D980,'Master FWDPoints'!$A:$D,4,FALSE)</f>
        <v>40907</v>
      </c>
      <c r="F980" s="38">
        <f>E980+VLOOKUP(E980,'Master FWDPoints'!$A:$D,4,FALSE)</f>
        <v>40939</v>
      </c>
      <c r="G980" s="38">
        <f>F980+VLOOKUP(F980,'Master FWDPoints'!$A:$D,4,FALSE)</f>
        <v>40968</v>
      </c>
      <c r="H980" s="38">
        <f>G980+VLOOKUP(G980,'Master FWDPoints'!$A:$D,4,FALSE)</f>
        <v>40998</v>
      </c>
      <c r="I980" s="38">
        <f>H980+VLOOKUP(H980,'Master FWDPoints'!$A:$D,4,FALSE)</f>
        <v>41029</v>
      </c>
      <c r="J980" s="38">
        <f>I980+VLOOKUP(I980,'Master FWDPoints'!$A:$D,4,FALSE)</f>
        <v>41060</v>
      </c>
      <c r="K980" s="38">
        <f>J980+VLOOKUP(J980,'Master FWDPoints'!$A:$D,4,FALSE)</f>
        <v>41089</v>
      </c>
      <c r="L980" s="38">
        <f>K980+VLOOKUP(K980,'Master FWDPoints'!$A:$D,4,FALSE)</f>
        <v>41121</v>
      </c>
      <c r="M980" s="44">
        <f>$A980+VLOOKUP($A980,'Master FWDPoints'!$G:$K,4,FALSE)</f>
        <v>41152</v>
      </c>
      <c r="O980" s="8">
        <f>+VLOOKUP(A980,'Master FWDPoints'!$A:$D,2,FALSE)</f>
        <v>1.6</v>
      </c>
      <c r="P980" s="8">
        <f>+VLOOKUP(B980,'Master FWDPoints'!$A:$D,2,FALSE)</f>
        <v>2.0499999999999998</v>
      </c>
      <c r="Q980" s="8">
        <f>+VLOOKUP(C980,'Master FWDPoints'!$A:$D,2,FALSE)</f>
        <v>1.5</v>
      </c>
      <c r="R980" s="8">
        <f>+VLOOKUP(D980,'Master FWDPoints'!$A:$D,2,FALSE)</f>
        <v>1.8</v>
      </c>
      <c r="S980" s="8">
        <f>+VLOOKUP(E980,'Master FWDPoints'!$A:$D,2,FALSE)</f>
        <v>2</v>
      </c>
      <c r="T980" s="8">
        <f>+VLOOKUP(F980,'Master FWDPoints'!$A:$D,2,FALSE)</f>
        <v>1.5</v>
      </c>
      <c r="U980" s="8">
        <f>+VLOOKUP(G980,'Master FWDPoints'!$A:$D,2,FALSE)</f>
        <v>1.45</v>
      </c>
      <c r="V980" s="8">
        <f>+VLOOKUP(H980,'Master FWDPoints'!$A:$D,2,FALSE)</f>
        <v>1.65</v>
      </c>
      <c r="W980" s="8">
        <f>+VLOOKUP(I980,'Master FWDPoints'!$A:$D,2,FALSE)</f>
        <v>1.65</v>
      </c>
      <c r="X980" s="8">
        <f>+VLOOKUP(J980,'Master FWDPoints'!$A:$D,2,FALSE)</f>
        <v>1.94</v>
      </c>
      <c r="Y980" s="8">
        <f>+VLOOKUP(K980,'Master FWDPoints'!$A:$D,2,FALSE)</f>
        <v>2.0499999999999998</v>
      </c>
      <c r="Z980" s="8">
        <f>+VLOOKUP(L980,'Master FWDPoints'!$A:$D,2,FALSE)*(M980-L980)/VLOOKUP(L980,'Master FWDPoints'!$A:$D,4,FALSE)</f>
        <v>2.15</v>
      </c>
      <c r="AA980" s="8">
        <f>+VLOOKUP(A980,'Master FWDPoints'!$G:$J,2,FALSE)</f>
        <v>18.7</v>
      </c>
      <c r="AB980" s="8">
        <f t="shared" si="45"/>
        <v>21.34</v>
      </c>
      <c r="AC980" s="8">
        <f t="shared" si="46"/>
        <v>2.6400000000000006</v>
      </c>
      <c r="AD980" s="8">
        <f t="shared" si="47"/>
        <v>17.099999999999998</v>
      </c>
    </row>
    <row r="981" spans="1:30">
      <c r="A981" s="35">
        <v>40784</v>
      </c>
      <c r="B981" s="37">
        <f>A981+VLOOKUP(A981,'Master FWDPoints'!$A:$D,4,FALSE)</f>
        <v>40815</v>
      </c>
      <c r="C981" s="38">
        <f>B981+VLOOKUP(B981,'Master FWDPoints'!$A:$D,4,FALSE)</f>
        <v>40844</v>
      </c>
      <c r="D981" s="38">
        <f>C981+VLOOKUP(C981,'Master FWDPoints'!$A:$D,4,FALSE)</f>
        <v>40877</v>
      </c>
      <c r="E981" s="38">
        <f>D981+VLOOKUP(D981,'Master FWDPoints'!$A:$D,4,FALSE)</f>
        <v>40907</v>
      </c>
      <c r="F981" s="38">
        <f>E981+VLOOKUP(E981,'Master FWDPoints'!$A:$D,4,FALSE)</f>
        <v>40939</v>
      </c>
      <c r="G981" s="38">
        <f>F981+VLOOKUP(F981,'Master FWDPoints'!$A:$D,4,FALSE)</f>
        <v>40968</v>
      </c>
      <c r="H981" s="38">
        <f>G981+VLOOKUP(G981,'Master FWDPoints'!$A:$D,4,FALSE)</f>
        <v>40998</v>
      </c>
      <c r="I981" s="38">
        <f>H981+VLOOKUP(H981,'Master FWDPoints'!$A:$D,4,FALSE)</f>
        <v>41029</v>
      </c>
      <c r="J981" s="38">
        <f>I981+VLOOKUP(I981,'Master FWDPoints'!$A:$D,4,FALSE)</f>
        <v>41060</v>
      </c>
      <c r="K981" s="38">
        <f>J981+VLOOKUP(J981,'Master FWDPoints'!$A:$D,4,FALSE)</f>
        <v>41089</v>
      </c>
      <c r="L981" s="38">
        <f>K981+VLOOKUP(K981,'Master FWDPoints'!$A:$D,4,FALSE)</f>
        <v>41121</v>
      </c>
      <c r="M981" s="44">
        <f>$A981+VLOOKUP($A981,'Master FWDPoints'!$G:$K,4,FALSE)</f>
        <v>41151</v>
      </c>
      <c r="O981" s="8">
        <f>+VLOOKUP(A981,'Master FWDPoints'!$A:$D,2,FALSE)</f>
        <v>2.15</v>
      </c>
      <c r="P981" s="8">
        <f>+VLOOKUP(B981,'Master FWDPoints'!$A:$D,2,FALSE)</f>
        <v>2.1</v>
      </c>
      <c r="Q981" s="8">
        <f>+VLOOKUP(C981,'Master FWDPoints'!$A:$D,2,FALSE)</f>
        <v>1.5</v>
      </c>
      <c r="R981" s="8">
        <f>+VLOOKUP(D981,'Master FWDPoints'!$A:$D,2,FALSE)</f>
        <v>1.8</v>
      </c>
      <c r="S981" s="8">
        <f>+VLOOKUP(E981,'Master FWDPoints'!$A:$D,2,FALSE)</f>
        <v>2</v>
      </c>
      <c r="T981" s="8">
        <f>+VLOOKUP(F981,'Master FWDPoints'!$A:$D,2,FALSE)</f>
        <v>1.5</v>
      </c>
      <c r="U981" s="8">
        <f>+VLOOKUP(G981,'Master FWDPoints'!$A:$D,2,FALSE)</f>
        <v>1.45</v>
      </c>
      <c r="V981" s="8">
        <f>+VLOOKUP(H981,'Master FWDPoints'!$A:$D,2,FALSE)</f>
        <v>1.65</v>
      </c>
      <c r="W981" s="8">
        <f>+VLOOKUP(I981,'Master FWDPoints'!$A:$D,2,FALSE)</f>
        <v>1.65</v>
      </c>
      <c r="X981" s="8">
        <f>+VLOOKUP(J981,'Master FWDPoints'!$A:$D,2,FALSE)</f>
        <v>1.94</v>
      </c>
      <c r="Y981" s="8">
        <f>+VLOOKUP(K981,'Master FWDPoints'!$A:$D,2,FALSE)</f>
        <v>2.0499999999999998</v>
      </c>
      <c r="Z981" s="8">
        <f>+VLOOKUP(L981,'Master FWDPoints'!$A:$D,2,FALSE)*(M981-L981)/VLOOKUP(L981,'Master FWDPoints'!$A:$D,4,FALSE)</f>
        <v>2.0806451612903225</v>
      </c>
      <c r="AA981" s="8">
        <f>+VLOOKUP(A981,'Master FWDPoints'!$G:$J,2,FALSE)</f>
        <v>19.3</v>
      </c>
      <c r="AB981" s="8">
        <f t="shared" si="45"/>
        <v>21.870645161290327</v>
      </c>
      <c r="AC981" s="8">
        <f t="shared" si="46"/>
        <v>2.5706451612903258</v>
      </c>
      <c r="AD981" s="8">
        <f t="shared" si="47"/>
        <v>17.150000000000002</v>
      </c>
    </row>
    <row r="982" spans="1:30">
      <c r="A982" s="35">
        <v>40781</v>
      </c>
      <c r="B982" s="37">
        <f>A982+VLOOKUP(A982,'Master FWDPoints'!$A:$D,4,FALSE)</f>
        <v>40815</v>
      </c>
      <c r="C982" s="38">
        <f>B982+VLOOKUP(B982,'Master FWDPoints'!$A:$D,4,FALSE)</f>
        <v>40844</v>
      </c>
      <c r="D982" s="38">
        <f>C982+VLOOKUP(C982,'Master FWDPoints'!$A:$D,4,FALSE)</f>
        <v>40877</v>
      </c>
      <c r="E982" s="38">
        <f>D982+VLOOKUP(D982,'Master FWDPoints'!$A:$D,4,FALSE)</f>
        <v>40907</v>
      </c>
      <c r="F982" s="38">
        <f>E982+VLOOKUP(E982,'Master FWDPoints'!$A:$D,4,FALSE)</f>
        <v>40939</v>
      </c>
      <c r="G982" s="38">
        <f>F982+VLOOKUP(F982,'Master FWDPoints'!$A:$D,4,FALSE)</f>
        <v>40968</v>
      </c>
      <c r="H982" s="38">
        <f>G982+VLOOKUP(G982,'Master FWDPoints'!$A:$D,4,FALSE)</f>
        <v>40998</v>
      </c>
      <c r="I982" s="38">
        <f>H982+VLOOKUP(H982,'Master FWDPoints'!$A:$D,4,FALSE)</f>
        <v>41029</v>
      </c>
      <c r="J982" s="38">
        <f>I982+VLOOKUP(I982,'Master FWDPoints'!$A:$D,4,FALSE)</f>
        <v>41060</v>
      </c>
      <c r="K982" s="38">
        <f>J982+VLOOKUP(J982,'Master FWDPoints'!$A:$D,4,FALSE)</f>
        <v>41089</v>
      </c>
      <c r="L982" s="38">
        <f>K982+VLOOKUP(K982,'Master FWDPoints'!$A:$D,4,FALSE)</f>
        <v>41121</v>
      </c>
      <c r="M982" s="44">
        <f>$A982+VLOOKUP($A982,'Master FWDPoints'!$G:$K,4,FALSE)</f>
        <v>41150</v>
      </c>
      <c r="O982" s="8">
        <f>+VLOOKUP(A982,'Master FWDPoints'!$A:$D,2,FALSE)</f>
        <v>1.65</v>
      </c>
      <c r="P982" s="8">
        <f>+VLOOKUP(B982,'Master FWDPoints'!$A:$D,2,FALSE)</f>
        <v>2.1</v>
      </c>
      <c r="Q982" s="8">
        <f>+VLOOKUP(C982,'Master FWDPoints'!$A:$D,2,FALSE)</f>
        <v>1.5</v>
      </c>
      <c r="R982" s="8">
        <f>+VLOOKUP(D982,'Master FWDPoints'!$A:$D,2,FALSE)</f>
        <v>1.8</v>
      </c>
      <c r="S982" s="8">
        <f>+VLOOKUP(E982,'Master FWDPoints'!$A:$D,2,FALSE)</f>
        <v>2</v>
      </c>
      <c r="T982" s="8">
        <f>+VLOOKUP(F982,'Master FWDPoints'!$A:$D,2,FALSE)</f>
        <v>1.5</v>
      </c>
      <c r="U982" s="8">
        <f>+VLOOKUP(G982,'Master FWDPoints'!$A:$D,2,FALSE)</f>
        <v>1.45</v>
      </c>
      <c r="V982" s="8">
        <f>+VLOOKUP(H982,'Master FWDPoints'!$A:$D,2,FALSE)</f>
        <v>1.65</v>
      </c>
      <c r="W982" s="8">
        <f>+VLOOKUP(I982,'Master FWDPoints'!$A:$D,2,FALSE)</f>
        <v>1.65</v>
      </c>
      <c r="X982" s="8">
        <f>+VLOOKUP(J982,'Master FWDPoints'!$A:$D,2,FALSE)</f>
        <v>1.94</v>
      </c>
      <c r="Y982" s="8">
        <f>+VLOOKUP(K982,'Master FWDPoints'!$A:$D,2,FALSE)</f>
        <v>2.0499999999999998</v>
      </c>
      <c r="Z982" s="8">
        <f>+VLOOKUP(L982,'Master FWDPoints'!$A:$D,2,FALSE)*(M982-L982)/VLOOKUP(L982,'Master FWDPoints'!$A:$D,4,FALSE)</f>
        <v>2.0112903225806451</v>
      </c>
      <c r="AA982" s="8">
        <f>+VLOOKUP(A982,'Master FWDPoints'!$G:$J,2,FALSE)</f>
        <v>18.55</v>
      </c>
      <c r="AB982" s="8">
        <f t="shared" si="45"/>
        <v>21.301290322580648</v>
      </c>
      <c r="AC982" s="8">
        <f t="shared" si="46"/>
        <v>2.7512903225806475</v>
      </c>
      <c r="AD982" s="8">
        <f t="shared" si="47"/>
        <v>16.900000000000002</v>
      </c>
    </row>
    <row r="983" spans="1:30">
      <c r="A983" s="35">
        <v>40780</v>
      </c>
      <c r="B983" s="37">
        <f>A983+VLOOKUP(A983,'Master FWDPoints'!$A:$D,4,FALSE)</f>
        <v>40814</v>
      </c>
      <c r="C983" s="38">
        <f>B983+VLOOKUP(B983,'Master FWDPoints'!$A:$D,4,FALSE)</f>
        <v>40844</v>
      </c>
      <c r="D983" s="38">
        <f>C983+VLOOKUP(C983,'Master FWDPoints'!$A:$D,4,FALSE)</f>
        <v>40877</v>
      </c>
      <c r="E983" s="38">
        <f>D983+VLOOKUP(D983,'Master FWDPoints'!$A:$D,4,FALSE)</f>
        <v>40907</v>
      </c>
      <c r="F983" s="38">
        <f>E983+VLOOKUP(E983,'Master FWDPoints'!$A:$D,4,FALSE)</f>
        <v>40939</v>
      </c>
      <c r="G983" s="38">
        <f>F983+VLOOKUP(F983,'Master FWDPoints'!$A:$D,4,FALSE)</f>
        <v>40968</v>
      </c>
      <c r="H983" s="38">
        <f>G983+VLOOKUP(G983,'Master FWDPoints'!$A:$D,4,FALSE)</f>
        <v>40998</v>
      </c>
      <c r="I983" s="38">
        <f>H983+VLOOKUP(H983,'Master FWDPoints'!$A:$D,4,FALSE)</f>
        <v>41029</v>
      </c>
      <c r="J983" s="38">
        <f>I983+VLOOKUP(I983,'Master FWDPoints'!$A:$D,4,FALSE)</f>
        <v>41060</v>
      </c>
      <c r="K983" s="38">
        <f>J983+VLOOKUP(J983,'Master FWDPoints'!$A:$D,4,FALSE)</f>
        <v>41089</v>
      </c>
      <c r="L983" s="38">
        <f>K983+VLOOKUP(K983,'Master FWDPoints'!$A:$D,4,FALSE)</f>
        <v>41121</v>
      </c>
      <c r="M983" s="44">
        <f>$A983+VLOOKUP($A983,'Master FWDPoints'!$G:$K,4,FALSE)</f>
        <v>41149</v>
      </c>
      <c r="O983" s="8">
        <f>+VLOOKUP(A983,'Master FWDPoints'!$A:$D,2,FALSE)</f>
        <v>1.65</v>
      </c>
      <c r="P983" s="8">
        <f>+VLOOKUP(B983,'Master FWDPoints'!$A:$D,2,FALSE)</f>
        <v>1.85</v>
      </c>
      <c r="Q983" s="8">
        <f>+VLOOKUP(C983,'Master FWDPoints'!$A:$D,2,FALSE)</f>
        <v>1.5</v>
      </c>
      <c r="R983" s="8">
        <f>+VLOOKUP(D983,'Master FWDPoints'!$A:$D,2,FALSE)</f>
        <v>1.8</v>
      </c>
      <c r="S983" s="8">
        <f>+VLOOKUP(E983,'Master FWDPoints'!$A:$D,2,FALSE)</f>
        <v>2</v>
      </c>
      <c r="T983" s="8">
        <f>+VLOOKUP(F983,'Master FWDPoints'!$A:$D,2,FALSE)</f>
        <v>1.5</v>
      </c>
      <c r="U983" s="8">
        <f>+VLOOKUP(G983,'Master FWDPoints'!$A:$D,2,FALSE)</f>
        <v>1.45</v>
      </c>
      <c r="V983" s="8">
        <f>+VLOOKUP(H983,'Master FWDPoints'!$A:$D,2,FALSE)</f>
        <v>1.65</v>
      </c>
      <c r="W983" s="8">
        <f>+VLOOKUP(I983,'Master FWDPoints'!$A:$D,2,FALSE)</f>
        <v>1.65</v>
      </c>
      <c r="X983" s="8">
        <f>+VLOOKUP(J983,'Master FWDPoints'!$A:$D,2,FALSE)</f>
        <v>1.94</v>
      </c>
      <c r="Y983" s="8">
        <f>+VLOOKUP(K983,'Master FWDPoints'!$A:$D,2,FALSE)</f>
        <v>2.0499999999999998</v>
      </c>
      <c r="Z983" s="8">
        <f>+VLOOKUP(L983,'Master FWDPoints'!$A:$D,2,FALSE)*(M983-L983)/VLOOKUP(L983,'Master FWDPoints'!$A:$D,4,FALSE)</f>
        <v>1.9419354838709677</v>
      </c>
      <c r="AA983" s="8">
        <f>+VLOOKUP(A983,'Master FWDPoints'!$G:$J,2,FALSE)</f>
        <v>18.55</v>
      </c>
      <c r="AB983" s="8">
        <f t="shared" si="45"/>
        <v>20.98193548387097</v>
      </c>
      <c r="AC983" s="8">
        <f t="shared" si="46"/>
        <v>2.4319354838709693</v>
      </c>
      <c r="AD983" s="8">
        <f t="shared" si="47"/>
        <v>16.900000000000002</v>
      </c>
    </row>
    <row r="984" spans="1:30">
      <c r="A984" s="35">
        <v>40779</v>
      </c>
      <c r="B984" s="37">
        <f>A984+VLOOKUP(A984,'Master FWDPoints'!$A:$D,4,FALSE)</f>
        <v>40809</v>
      </c>
      <c r="C984" s="38">
        <f>B984+VLOOKUP(B984,'Master FWDPoints'!$A:$D,4,FALSE)</f>
        <v>40842</v>
      </c>
      <c r="D984" s="38">
        <f>C984+VLOOKUP(C984,'Master FWDPoints'!$A:$D,4,FALSE)</f>
        <v>40872</v>
      </c>
      <c r="E984" s="38">
        <f>D984+VLOOKUP(D984,'Master FWDPoints'!$A:$D,4,FALSE)</f>
        <v>40905</v>
      </c>
      <c r="F984" s="38">
        <f>E984+VLOOKUP(E984,'Master FWDPoints'!$A:$D,4,FALSE)</f>
        <v>40935</v>
      </c>
      <c r="G984" s="38">
        <f>F984+VLOOKUP(F984,'Master FWDPoints'!$A:$D,4,FALSE)</f>
        <v>40967</v>
      </c>
      <c r="H984" s="38">
        <f>G984+VLOOKUP(G984,'Master FWDPoints'!$A:$D,4,FALSE)</f>
        <v>40998</v>
      </c>
      <c r="I984" s="38">
        <f>H984+VLOOKUP(H984,'Master FWDPoints'!$A:$D,4,FALSE)</f>
        <v>41029</v>
      </c>
      <c r="J984" s="38">
        <f>I984+VLOOKUP(I984,'Master FWDPoints'!$A:$D,4,FALSE)</f>
        <v>41060</v>
      </c>
      <c r="K984" s="38">
        <f>J984+VLOOKUP(J984,'Master FWDPoints'!$A:$D,4,FALSE)</f>
        <v>41089</v>
      </c>
      <c r="L984" s="38">
        <f>K984+VLOOKUP(K984,'Master FWDPoints'!$A:$D,4,FALSE)</f>
        <v>41121</v>
      </c>
      <c r="M984" s="44">
        <f>$A984+VLOOKUP($A984,'Master FWDPoints'!$G:$K,4,FALSE)</f>
        <v>41145</v>
      </c>
      <c r="O984" s="8">
        <f>+VLOOKUP(A984,'Master FWDPoints'!$A:$D,2,FALSE)</f>
        <v>1.75</v>
      </c>
      <c r="P984" s="8">
        <f>+VLOOKUP(B984,'Master FWDPoints'!$A:$D,2,FALSE)</f>
        <v>2.5</v>
      </c>
      <c r="Q984" s="8">
        <f>+VLOOKUP(C984,'Master FWDPoints'!$A:$D,2,FALSE)</f>
        <v>1.9</v>
      </c>
      <c r="R984" s="8">
        <f>+VLOOKUP(D984,'Master FWDPoints'!$A:$D,2,FALSE)</f>
        <v>1.5</v>
      </c>
      <c r="S984" s="8">
        <f>+VLOOKUP(E984,'Master FWDPoints'!$A:$D,2,FALSE)</f>
        <v>1.9</v>
      </c>
      <c r="T984" s="8">
        <f>+VLOOKUP(F984,'Master FWDPoints'!$A:$D,2,FALSE)</f>
        <v>1.4</v>
      </c>
      <c r="U984" s="8">
        <f>+VLOOKUP(G984,'Master FWDPoints'!$A:$D,2,FALSE)</f>
        <v>1.7</v>
      </c>
      <c r="V984" s="8">
        <f>+VLOOKUP(H984,'Master FWDPoints'!$A:$D,2,FALSE)</f>
        <v>1.65</v>
      </c>
      <c r="W984" s="8">
        <f>+VLOOKUP(I984,'Master FWDPoints'!$A:$D,2,FALSE)</f>
        <v>1.65</v>
      </c>
      <c r="X984" s="8">
        <f>+VLOOKUP(J984,'Master FWDPoints'!$A:$D,2,FALSE)</f>
        <v>1.94</v>
      </c>
      <c r="Y984" s="8">
        <f>+VLOOKUP(K984,'Master FWDPoints'!$A:$D,2,FALSE)</f>
        <v>2.0499999999999998</v>
      </c>
      <c r="Z984" s="8">
        <f>+VLOOKUP(L984,'Master FWDPoints'!$A:$D,2,FALSE)*(M984-L984)/VLOOKUP(L984,'Master FWDPoints'!$A:$D,4,FALSE)</f>
        <v>1.6645161290322579</v>
      </c>
      <c r="AA984" s="8">
        <f>+VLOOKUP(A984,'Master FWDPoints'!$G:$J,2,FALSE)</f>
        <v>18.41</v>
      </c>
      <c r="AB984" s="8">
        <f t="shared" si="45"/>
        <v>21.604516129032259</v>
      </c>
      <c r="AC984" s="8">
        <f t="shared" si="46"/>
        <v>3.1945161290322588</v>
      </c>
      <c r="AD984" s="8">
        <f t="shared" si="47"/>
        <v>16.66</v>
      </c>
    </row>
    <row r="985" spans="1:30">
      <c r="A985" s="35">
        <v>40778</v>
      </c>
      <c r="B985" s="37">
        <f>A985+VLOOKUP(A985,'Master FWDPoints'!$A:$D,4,FALSE)</f>
        <v>40809</v>
      </c>
      <c r="C985" s="38">
        <f>B985+VLOOKUP(B985,'Master FWDPoints'!$A:$D,4,FALSE)</f>
        <v>40842</v>
      </c>
      <c r="D985" s="38">
        <f>C985+VLOOKUP(C985,'Master FWDPoints'!$A:$D,4,FALSE)</f>
        <v>40872</v>
      </c>
      <c r="E985" s="38">
        <f>D985+VLOOKUP(D985,'Master FWDPoints'!$A:$D,4,FALSE)</f>
        <v>40905</v>
      </c>
      <c r="F985" s="38">
        <f>E985+VLOOKUP(E985,'Master FWDPoints'!$A:$D,4,FALSE)</f>
        <v>40935</v>
      </c>
      <c r="G985" s="38">
        <f>F985+VLOOKUP(F985,'Master FWDPoints'!$A:$D,4,FALSE)</f>
        <v>40967</v>
      </c>
      <c r="H985" s="38">
        <f>G985+VLOOKUP(G985,'Master FWDPoints'!$A:$D,4,FALSE)</f>
        <v>40998</v>
      </c>
      <c r="I985" s="38">
        <f>H985+VLOOKUP(H985,'Master FWDPoints'!$A:$D,4,FALSE)</f>
        <v>41029</v>
      </c>
      <c r="J985" s="38">
        <f>I985+VLOOKUP(I985,'Master FWDPoints'!$A:$D,4,FALSE)</f>
        <v>41060</v>
      </c>
      <c r="K985" s="38">
        <f>J985+VLOOKUP(J985,'Master FWDPoints'!$A:$D,4,FALSE)</f>
        <v>41089</v>
      </c>
      <c r="L985" s="38">
        <f>K985+VLOOKUP(K985,'Master FWDPoints'!$A:$D,4,FALSE)</f>
        <v>41121</v>
      </c>
      <c r="M985" s="44">
        <f>$A985+VLOOKUP($A985,'Master FWDPoints'!$G:$K,4,FALSE)</f>
        <v>41145</v>
      </c>
      <c r="O985" s="8">
        <f>+VLOOKUP(A985,'Master FWDPoints'!$A:$D,2,FALSE)</f>
        <v>2.1</v>
      </c>
      <c r="P985" s="8">
        <f>+VLOOKUP(B985,'Master FWDPoints'!$A:$D,2,FALSE)</f>
        <v>2.5</v>
      </c>
      <c r="Q985" s="8">
        <f>+VLOOKUP(C985,'Master FWDPoints'!$A:$D,2,FALSE)</f>
        <v>1.9</v>
      </c>
      <c r="R985" s="8">
        <f>+VLOOKUP(D985,'Master FWDPoints'!$A:$D,2,FALSE)</f>
        <v>1.5</v>
      </c>
      <c r="S985" s="8">
        <f>+VLOOKUP(E985,'Master FWDPoints'!$A:$D,2,FALSE)</f>
        <v>1.9</v>
      </c>
      <c r="T985" s="8">
        <f>+VLOOKUP(F985,'Master FWDPoints'!$A:$D,2,FALSE)</f>
        <v>1.4</v>
      </c>
      <c r="U985" s="8">
        <f>+VLOOKUP(G985,'Master FWDPoints'!$A:$D,2,FALSE)</f>
        <v>1.7</v>
      </c>
      <c r="V985" s="8">
        <f>+VLOOKUP(H985,'Master FWDPoints'!$A:$D,2,FALSE)</f>
        <v>1.65</v>
      </c>
      <c r="W985" s="8">
        <f>+VLOOKUP(I985,'Master FWDPoints'!$A:$D,2,FALSE)</f>
        <v>1.65</v>
      </c>
      <c r="X985" s="8">
        <f>+VLOOKUP(J985,'Master FWDPoints'!$A:$D,2,FALSE)</f>
        <v>1.94</v>
      </c>
      <c r="Y985" s="8">
        <f>+VLOOKUP(K985,'Master FWDPoints'!$A:$D,2,FALSE)</f>
        <v>2.0499999999999998</v>
      </c>
      <c r="Z985" s="8">
        <f>+VLOOKUP(L985,'Master FWDPoints'!$A:$D,2,FALSE)*(M985-L985)/VLOOKUP(L985,'Master FWDPoints'!$A:$D,4,FALSE)</f>
        <v>1.6645161290322579</v>
      </c>
      <c r="AA985" s="8">
        <f>+VLOOKUP(A985,'Master FWDPoints'!$G:$J,2,FALSE)</f>
        <v>18.760000000000002</v>
      </c>
      <c r="AB985" s="8">
        <f t="shared" ref="AB985:AB1048" si="48">+SUM(O985:Z985)</f>
        <v>21.95451612903226</v>
      </c>
      <c r="AC985" s="8">
        <f t="shared" ref="AC985:AC1048" si="49">IFERROR(AB985-AA985,"")</f>
        <v>3.1945161290322588</v>
      </c>
      <c r="AD985" s="8">
        <f t="shared" ref="AD985:AD1048" si="50">+AA985-O985</f>
        <v>16.66</v>
      </c>
    </row>
    <row r="986" spans="1:30">
      <c r="A986" s="35">
        <v>40777</v>
      </c>
      <c r="B986" s="37">
        <f>A986+VLOOKUP(A986,'Master FWDPoints'!$A:$D,4,FALSE)</f>
        <v>40809</v>
      </c>
      <c r="C986" s="38">
        <f>B986+VLOOKUP(B986,'Master FWDPoints'!$A:$D,4,FALSE)</f>
        <v>40842</v>
      </c>
      <c r="D986" s="38">
        <f>C986+VLOOKUP(C986,'Master FWDPoints'!$A:$D,4,FALSE)</f>
        <v>40872</v>
      </c>
      <c r="E986" s="38">
        <f>D986+VLOOKUP(D986,'Master FWDPoints'!$A:$D,4,FALSE)</f>
        <v>40905</v>
      </c>
      <c r="F986" s="38">
        <f>E986+VLOOKUP(E986,'Master FWDPoints'!$A:$D,4,FALSE)</f>
        <v>40935</v>
      </c>
      <c r="G986" s="38">
        <f>F986+VLOOKUP(F986,'Master FWDPoints'!$A:$D,4,FALSE)</f>
        <v>40967</v>
      </c>
      <c r="H986" s="38">
        <f>G986+VLOOKUP(G986,'Master FWDPoints'!$A:$D,4,FALSE)</f>
        <v>40998</v>
      </c>
      <c r="I986" s="38">
        <f>H986+VLOOKUP(H986,'Master FWDPoints'!$A:$D,4,FALSE)</f>
        <v>41029</v>
      </c>
      <c r="J986" s="38">
        <f>I986+VLOOKUP(I986,'Master FWDPoints'!$A:$D,4,FALSE)</f>
        <v>41060</v>
      </c>
      <c r="K986" s="38">
        <f>J986+VLOOKUP(J986,'Master FWDPoints'!$A:$D,4,FALSE)</f>
        <v>41089</v>
      </c>
      <c r="L986" s="38">
        <f>K986+VLOOKUP(K986,'Master FWDPoints'!$A:$D,4,FALSE)</f>
        <v>41121</v>
      </c>
      <c r="M986" s="44">
        <f>$A986+VLOOKUP($A986,'Master FWDPoints'!$G:$K,4,FALSE)</f>
        <v>41144</v>
      </c>
      <c r="O986" s="8">
        <f>+VLOOKUP(A986,'Master FWDPoints'!$A:$D,2,FALSE)</f>
        <v>2.2000000000000002</v>
      </c>
      <c r="P986" s="8">
        <f>+VLOOKUP(B986,'Master FWDPoints'!$A:$D,2,FALSE)</f>
        <v>2.5</v>
      </c>
      <c r="Q986" s="8">
        <f>+VLOOKUP(C986,'Master FWDPoints'!$A:$D,2,FALSE)</f>
        <v>1.9</v>
      </c>
      <c r="R986" s="8">
        <f>+VLOOKUP(D986,'Master FWDPoints'!$A:$D,2,FALSE)</f>
        <v>1.5</v>
      </c>
      <c r="S986" s="8">
        <f>+VLOOKUP(E986,'Master FWDPoints'!$A:$D,2,FALSE)</f>
        <v>1.9</v>
      </c>
      <c r="T986" s="8">
        <f>+VLOOKUP(F986,'Master FWDPoints'!$A:$D,2,FALSE)</f>
        <v>1.4</v>
      </c>
      <c r="U986" s="8">
        <f>+VLOOKUP(G986,'Master FWDPoints'!$A:$D,2,FALSE)</f>
        <v>1.7</v>
      </c>
      <c r="V986" s="8">
        <f>+VLOOKUP(H986,'Master FWDPoints'!$A:$D,2,FALSE)</f>
        <v>1.65</v>
      </c>
      <c r="W986" s="8">
        <f>+VLOOKUP(I986,'Master FWDPoints'!$A:$D,2,FALSE)</f>
        <v>1.65</v>
      </c>
      <c r="X986" s="8">
        <f>+VLOOKUP(J986,'Master FWDPoints'!$A:$D,2,FALSE)</f>
        <v>1.94</v>
      </c>
      <c r="Y986" s="8">
        <f>+VLOOKUP(K986,'Master FWDPoints'!$A:$D,2,FALSE)</f>
        <v>2.0499999999999998</v>
      </c>
      <c r="Z986" s="8">
        <f>+VLOOKUP(L986,'Master FWDPoints'!$A:$D,2,FALSE)*(M986-L986)/VLOOKUP(L986,'Master FWDPoints'!$A:$D,4,FALSE)</f>
        <v>1.5951612903225805</v>
      </c>
      <c r="AA986" s="8">
        <f>+VLOOKUP(A986,'Master FWDPoints'!$G:$J,2,FALSE)</f>
        <v>18.850000000000001</v>
      </c>
      <c r="AB986" s="8">
        <f t="shared" si="48"/>
        <v>21.98516129032258</v>
      </c>
      <c r="AC986" s="8">
        <f t="shared" si="49"/>
        <v>3.1351612903225785</v>
      </c>
      <c r="AD986" s="8">
        <f t="shared" si="50"/>
        <v>16.650000000000002</v>
      </c>
    </row>
    <row r="987" spans="1:30">
      <c r="A987" s="35">
        <v>40774</v>
      </c>
      <c r="B987" s="37">
        <f>A987+VLOOKUP(A987,'Master FWDPoints'!$A:$D,4,FALSE)</f>
        <v>40808</v>
      </c>
      <c r="C987" s="38">
        <f>B987+VLOOKUP(B987,'Master FWDPoints'!$A:$D,4,FALSE)</f>
        <v>40841</v>
      </c>
      <c r="D987" s="38">
        <f>C987+VLOOKUP(C987,'Master FWDPoints'!$A:$D,4,FALSE)</f>
        <v>40872</v>
      </c>
      <c r="E987" s="38">
        <f>D987+VLOOKUP(D987,'Master FWDPoints'!$A:$D,4,FALSE)</f>
        <v>40905</v>
      </c>
      <c r="F987" s="38">
        <f>E987+VLOOKUP(E987,'Master FWDPoints'!$A:$D,4,FALSE)</f>
        <v>40935</v>
      </c>
      <c r="G987" s="38">
        <f>F987+VLOOKUP(F987,'Master FWDPoints'!$A:$D,4,FALSE)</f>
        <v>40967</v>
      </c>
      <c r="H987" s="38">
        <f>G987+VLOOKUP(G987,'Master FWDPoints'!$A:$D,4,FALSE)</f>
        <v>40998</v>
      </c>
      <c r="I987" s="38">
        <f>H987+VLOOKUP(H987,'Master FWDPoints'!$A:$D,4,FALSE)</f>
        <v>41029</v>
      </c>
      <c r="J987" s="38">
        <f>I987+VLOOKUP(I987,'Master FWDPoints'!$A:$D,4,FALSE)</f>
        <v>41060</v>
      </c>
      <c r="K987" s="38">
        <f>J987+VLOOKUP(J987,'Master FWDPoints'!$A:$D,4,FALSE)</f>
        <v>41089</v>
      </c>
      <c r="L987" s="38">
        <f>K987+VLOOKUP(K987,'Master FWDPoints'!$A:$D,4,FALSE)</f>
        <v>41121</v>
      </c>
      <c r="M987" s="44">
        <f>$A987+VLOOKUP($A987,'Master FWDPoints'!$G:$K,4,FALSE)</f>
        <v>41143</v>
      </c>
      <c r="O987" s="8">
        <f>+VLOOKUP(A987,'Master FWDPoints'!$A:$D,2,FALSE)</f>
        <v>2.2000000000000002</v>
      </c>
      <c r="P987" s="8">
        <f>+VLOOKUP(B987,'Master FWDPoints'!$A:$D,2,FALSE)</f>
        <v>2.75</v>
      </c>
      <c r="Q987" s="8">
        <f>+VLOOKUP(C987,'Master FWDPoints'!$A:$D,2,FALSE)</f>
        <v>2</v>
      </c>
      <c r="R987" s="8">
        <f>+VLOOKUP(D987,'Master FWDPoints'!$A:$D,2,FALSE)</f>
        <v>1.5</v>
      </c>
      <c r="S987" s="8">
        <f>+VLOOKUP(E987,'Master FWDPoints'!$A:$D,2,FALSE)</f>
        <v>1.9</v>
      </c>
      <c r="T987" s="8">
        <f>+VLOOKUP(F987,'Master FWDPoints'!$A:$D,2,FALSE)</f>
        <v>1.4</v>
      </c>
      <c r="U987" s="8">
        <f>+VLOOKUP(G987,'Master FWDPoints'!$A:$D,2,FALSE)</f>
        <v>1.7</v>
      </c>
      <c r="V987" s="8">
        <f>+VLOOKUP(H987,'Master FWDPoints'!$A:$D,2,FALSE)</f>
        <v>1.65</v>
      </c>
      <c r="W987" s="8">
        <f>+VLOOKUP(I987,'Master FWDPoints'!$A:$D,2,FALSE)</f>
        <v>1.65</v>
      </c>
      <c r="X987" s="8">
        <f>+VLOOKUP(J987,'Master FWDPoints'!$A:$D,2,FALSE)</f>
        <v>1.94</v>
      </c>
      <c r="Y987" s="8">
        <f>+VLOOKUP(K987,'Master FWDPoints'!$A:$D,2,FALSE)</f>
        <v>2.0499999999999998</v>
      </c>
      <c r="Z987" s="8">
        <f>+VLOOKUP(L987,'Master FWDPoints'!$A:$D,2,FALSE)*(M987-L987)/VLOOKUP(L987,'Master FWDPoints'!$A:$D,4,FALSE)</f>
        <v>1.5258064516129031</v>
      </c>
      <c r="AA987" s="8">
        <f>+VLOOKUP(A987,'Master FWDPoints'!$G:$J,2,FALSE)</f>
        <v>18.649999999999999</v>
      </c>
      <c r="AB987" s="8">
        <f t="shared" si="48"/>
        <v>22.265806451612907</v>
      </c>
      <c r="AC987" s="8">
        <f t="shared" si="49"/>
        <v>3.615806451612908</v>
      </c>
      <c r="AD987" s="8">
        <f t="shared" si="50"/>
        <v>16.45</v>
      </c>
    </row>
    <row r="988" spans="1:30">
      <c r="A988" s="35">
        <v>40773</v>
      </c>
      <c r="B988" s="37">
        <f>A988+VLOOKUP(A988,'Master FWDPoints'!$A:$D,4,FALSE)</f>
        <v>40807</v>
      </c>
      <c r="C988" s="38">
        <f>B988+VLOOKUP(B988,'Master FWDPoints'!$A:$D,4,FALSE)</f>
        <v>40837</v>
      </c>
      <c r="D988" s="38">
        <f>C988+VLOOKUP(C988,'Master FWDPoints'!$A:$D,4,FALSE)</f>
        <v>40871</v>
      </c>
      <c r="E988" s="38">
        <f>D988+VLOOKUP(D988,'Master FWDPoints'!$A:$D,4,FALSE)</f>
        <v>40904</v>
      </c>
      <c r="F988" s="38">
        <f>E988+VLOOKUP(E988,'Master FWDPoints'!$A:$D,4,FALSE)</f>
        <v>40935</v>
      </c>
      <c r="G988" s="38">
        <f>F988+VLOOKUP(F988,'Master FWDPoints'!$A:$D,4,FALSE)</f>
        <v>40967</v>
      </c>
      <c r="H988" s="38">
        <f>G988+VLOOKUP(G988,'Master FWDPoints'!$A:$D,4,FALSE)</f>
        <v>40998</v>
      </c>
      <c r="I988" s="38">
        <f>H988+VLOOKUP(H988,'Master FWDPoints'!$A:$D,4,FALSE)</f>
        <v>41029</v>
      </c>
      <c r="J988" s="38">
        <f>I988+VLOOKUP(I988,'Master FWDPoints'!$A:$D,4,FALSE)</f>
        <v>41060</v>
      </c>
      <c r="K988" s="38">
        <f>J988+VLOOKUP(J988,'Master FWDPoints'!$A:$D,4,FALSE)</f>
        <v>41089</v>
      </c>
      <c r="L988" s="38">
        <f>K988+VLOOKUP(K988,'Master FWDPoints'!$A:$D,4,FALSE)</f>
        <v>41121</v>
      </c>
      <c r="M988" s="44">
        <f>$A988+VLOOKUP($A988,'Master FWDPoints'!$G:$K,4,FALSE)</f>
        <v>41142</v>
      </c>
      <c r="O988" s="8">
        <f>+VLOOKUP(A988,'Master FWDPoints'!$A:$D,2,FALSE)</f>
        <v>2.2000000000000002</v>
      </c>
      <c r="P988" s="8">
        <f>+VLOOKUP(B988,'Master FWDPoints'!$A:$D,2,FALSE)</f>
        <v>2.65</v>
      </c>
      <c r="Q988" s="8">
        <f>+VLOOKUP(C988,'Master FWDPoints'!$A:$D,2,FALSE)</f>
        <v>2.2999999999999998</v>
      </c>
      <c r="R988" s="8">
        <f>+VLOOKUP(D988,'Master FWDPoints'!$A:$D,2,FALSE)</f>
        <v>2.15</v>
      </c>
      <c r="S988" s="8">
        <f>+VLOOKUP(E988,'Master FWDPoints'!$A:$D,2,FALSE)</f>
        <v>2</v>
      </c>
      <c r="T988" s="8">
        <f>+VLOOKUP(F988,'Master FWDPoints'!$A:$D,2,FALSE)</f>
        <v>1.4</v>
      </c>
      <c r="U988" s="8">
        <f>+VLOOKUP(G988,'Master FWDPoints'!$A:$D,2,FALSE)</f>
        <v>1.7</v>
      </c>
      <c r="V988" s="8">
        <f>+VLOOKUP(H988,'Master FWDPoints'!$A:$D,2,FALSE)</f>
        <v>1.65</v>
      </c>
      <c r="W988" s="8">
        <f>+VLOOKUP(I988,'Master FWDPoints'!$A:$D,2,FALSE)</f>
        <v>1.65</v>
      </c>
      <c r="X988" s="8">
        <f>+VLOOKUP(J988,'Master FWDPoints'!$A:$D,2,FALSE)</f>
        <v>1.94</v>
      </c>
      <c r="Y988" s="8">
        <f>+VLOOKUP(K988,'Master FWDPoints'!$A:$D,2,FALSE)</f>
        <v>2.0499999999999998</v>
      </c>
      <c r="Z988" s="8">
        <f>+VLOOKUP(L988,'Master FWDPoints'!$A:$D,2,FALSE)*(M988-L988)/VLOOKUP(L988,'Master FWDPoints'!$A:$D,4,FALSE)</f>
        <v>1.4564516129032257</v>
      </c>
      <c r="AA988" s="8">
        <f>+VLOOKUP(A988,'Master FWDPoints'!$G:$J,2,FALSE)</f>
        <v>18.95</v>
      </c>
      <c r="AB988" s="8">
        <f t="shared" si="48"/>
        <v>23.146451612903224</v>
      </c>
      <c r="AC988" s="8">
        <f t="shared" si="49"/>
        <v>4.1964516129032248</v>
      </c>
      <c r="AD988" s="8">
        <f t="shared" si="50"/>
        <v>16.75</v>
      </c>
    </row>
    <row r="989" spans="1:30">
      <c r="A989" s="35">
        <v>40772</v>
      </c>
      <c r="B989" s="37">
        <f>A989+VLOOKUP(A989,'Master FWDPoints'!$A:$D,4,FALSE)</f>
        <v>40802</v>
      </c>
      <c r="C989" s="38">
        <f>B989+VLOOKUP(B989,'Master FWDPoints'!$A:$D,4,FALSE)</f>
        <v>40836</v>
      </c>
      <c r="D989" s="38">
        <f>C989+VLOOKUP(C989,'Master FWDPoints'!$A:$D,4,FALSE)</f>
        <v>40870</v>
      </c>
      <c r="E989" s="38">
        <f>D989+VLOOKUP(D989,'Master FWDPoints'!$A:$D,4,FALSE)</f>
        <v>40900</v>
      </c>
      <c r="F989" s="38">
        <f>E989+VLOOKUP(E989,'Master FWDPoints'!$A:$D,4,FALSE)</f>
        <v>40934</v>
      </c>
      <c r="G989" s="38">
        <f>F989+VLOOKUP(F989,'Master FWDPoints'!$A:$D,4,FALSE)</f>
        <v>40967</v>
      </c>
      <c r="H989" s="38">
        <f>G989+VLOOKUP(G989,'Master FWDPoints'!$A:$D,4,FALSE)</f>
        <v>40998</v>
      </c>
      <c r="I989" s="38">
        <f>H989+VLOOKUP(H989,'Master FWDPoints'!$A:$D,4,FALSE)</f>
        <v>41029</v>
      </c>
      <c r="J989" s="38">
        <f>I989+VLOOKUP(I989,'Master FWDPoints'!$A:$D,4,FALSE)</f>
        <v>41060</v>
      </c>
      <c r="K989" s="38">
        <f>J989+VLOOKUP(J989,'Master FWDPoints'!$A:$D,4,FALSE)</f>
        <v>41089</v>
      </c>
      <c r="L989" s="38">
        <f>K989+VLOOKUP(K989,'Master FWDPoints'!$A:$D,4,FALSE)</f>
        <v>41121</v>
      </c>
      <c r="M989" s="44">
        <f>$A989+VLOOKUP($A989,'Master FWDPoints'!$G:$K,4,FALSE)</f>
        <v>41138</v>
      </c>
      <c r="O989" s="8">
        <f>+VLOOKUP(A989,'Master FWDPoints'!$A:$D,2,FALSE)</f>
        <v>1.7</v>
      </c>
      <c r="P989" s="8">
        <f>+VLOOKUP(B989,'Master FWDPoints'!$A:$D,2,FALSE)</f>
        <v>2.1</v>
      </c>
      <c r="Q989" s="8">
        <f>+VLOOKUP(C989,'Master FWDPoints'!$A:$D,2,FALSE)</f>
        <v>2.39</v>
      </c>
      <c r="R989" s="8">
        <f>+VLOOKUP(D989,'Master FWDPoints'!$A:$D,2,FALSE)</f>
        <v>1.9</v>
      </c>
      <c r="S989" s="8">
        <f>+VLOOKUP(E989,'Master FWDPoints'!$A:$D,2,FALSE)</f>
        <v>2</v>
      </c>
      <c r="T989" s="8">
        <f>+VLOOKUP(F989,'Master FWDPoints'!$A:$D,2,FALSE)</f>
        <v>1.6</v>
      </c>
      <c r="U989" s="8">
        <f>+VLOOKUP(G989,'Master FWDPoints'!$A:$D,2,FALSE)</f>
        <v>1.7</v>
      </c>
      <c r="V989" s="8">
        <f>+VLOOKUP(H989,'Master FWDPoints'!$A:$D,2,FALSE)</f>
        <v>1.65</v>
      </c>
      <c r="W989" s="8">
        <f>+VLOOKUP(I989,'Master FWDPoints'!$A:$D,2,FALSE)</f>
        <v>1.65</v>
      </c>
      <c r="X989" s="8">
        <f>+VLOOKUP(J989,'Master FWDPoints'!$A:$D,2,FALSE)</f>
        <v>1.94</v>
      </c>
      <c r="Y989" s="8">
        <f>+VLOOKUP(K989,'Master FWDPoints'!$A:$D,2,FALSE)</f>
        <v>2.0499999999999998</v>
      </c>
      <c r="Z989" s="8">
        <f>+VLOOKUP(L989,'Master FWDPoints'!$A:$D,2,FALSE)*(M989-L989)/VLOOKUP(L989,'Master FWDPoints'!$A:$D,4,FALSE)</f>
        <v>1.1790322580645161</v>
      </c>
      <c r="AA989" s="8">
        <f>+VLOOKUP(A989,'Master FWDPoints'!$G:$J,2,FALSE)</f>
        <v>18.600000000000001</v>
      </c>
      <c r="AB989" s="8">
        <f t="shared" si="48"/>
        <v>21.859032258064516</v>
      </c>
      <c r="AC989" s="8">
        <f t="shared" si="49"/>
        <v>3.259032258064515</v>
      </c>
      <c r="AD989" s="8">
        <f t="shared" si="50"/>
        <v>16.900000000000002</v>
      </c>
    </row>
    <row r="990" spans="1:30">
      <c r="A990" s="35">
        <v>40771</v>
      </c>
      <c r="B990" s="37">
        <f>A990+VLOOKUP(A990,'Master FWDPoints'!$A:$D,4,FALSE)</f>
        <v>40802</v>
      </c>
      <c r="C990" s="38">
        <f>B990+VLOOKUP(B990,'Master FWDPoints'!$A:$D,4,FALSE)</f>
        <v>40836</v>
      </c>
      <c r="D990" s="38">
        <f>C990+VLOOKUP(C990,'Master FWDPoints'!$A:$D,4,FALSE)</f>
        <v>40870</v>
      </c>
      <c r="E990" s="38">
        <f>D990+VLOOKUP(D990,'Master FWDPoints'!$A:$D,4,FALSE)</f>
        <v>40900</v>
      </c>
      <c r="F990" s="38">
        <f>E990+VLOOKUP(E990,'Master FWDPoints'!$A:$D,4,FALSE)</f>
        <v>40934</v>
      </c>
      <c r="G990" s="38">
        <f>F990+VLOOKUP(F990,'Master FWDPoints'!$A:$D,4,FALSE)</f>
        <v>40967</v>
      </c>
      <c r="H990" s="38">
        <f>G990+VLOOKUP(G990,'Master FWDPoints'!$A:$D,4,FALSE)</f>
        <v>40998</v>
      </c>
      <c r="I990" s="38">
        <f>H990+VLOOKUP(H990,'Master FWDPoints'!$A:$D,4,FALSE)</f>
        <v>41029</v>
      </c>
      <c r="J990" s="38">
        <f>I990+VLOOKUP(I990,'Master FWDPoints'!$A:$D,4,FALSE)</f>
        <v>41060</v>
      </c>
      <c r="K990" s="38">
        <f>J990+VLOOKUP(J990,'Master FWDPoints'!$A:$D,4,FALSE)</f>
        <v>41089</v>
      </c>
      <c r="L990" s="38">
        <f>K990+VLOOKUP(K990,'Master FWDPoints'!$A:$D,4,FALSE)</f>
        <v>41121</v>
      </c>
      <c r="M990" s="44">
        <f>$A990+VLOOKUP($A990,'Master FWDPoints'!$G:$K,4,FALSE)</f>
        <v>41138</v>
      </c>
      <c r="O990" s="8">
        <f>+VLOOKUP(A990,'Master FWDPoints'!$A:$D,2,FALSE)</f>
        <v>1.85</v>
      </c>
      <c r="P990" s="8">
        <f>+VLOOKUP(B990,'Master FWDPoints'!$A:$D,2,FALSE)</f>
        <v>2.1</v>
      </c>
      <c r="Q990" s="8">
        <f>+VLOOKUP(C990,'Master FWDPoints'!$A:$D,2,FALSE)</f>
        <v>2.39</v>
      </c>
      <c r="R990" s="8">
        <f>+VLOOKUP(D990,'Master FWDPoints'!$A:$D,2,FALSE)</f>
        <v>1.9</v>
      </c>
      <c r="S990" s="8">
        <f>+VLOOKUP(E990,'Master FWDPoints'!$A:$D,2,FALSE)</f>
        <v>2</v>
      </c>
      <c r="T990" s="8">
        <f>+VLOOKUP(F990,'Master FWDPoints'!$A:$D,2,FALSE)</f>
        <v>1.6</v>
      </c>
      <c r="U990" s="8">
        <f>+VLOOKUP(G990,'Master FWDPoints'!$A:$D,2,FALSE)</f>
        <v>1.7</v>
      </c>
      <c r="V990" s="8">
        <f>+VLOOKUP(H990,'Master FWDPoints'!$A:$D,2,FALSE)</f>
        <v>1.65</v>
      </c>
      <c r="W990" s="8">
        <f>+VLOOKUP(I990,'Master FWDPoints'!$A:$D,2,FALSE)</f>
        <v>1.65</v>
      </c>
      <c r="X990" s="8">
        <f>+VLOOKUP(J990,'Master FWDPoints'!$A:$D,2,FALSE)</f>
        <v>1.94</v>
      </c>
      <c r="Y990" s="8">
        <f>+VLOOKUP(K990,'Master FWDPoints'!$A:$D,2,FALSE)</f>
        <v>2.0499999999999998</v>
      </c>
      <c r="Z990" s="8">
        <f>+VLOOKUP(L990,'Master FWDPoints'!$A:$D,2,FALSE)*(M990-L990)/VLOOKUP(L990,'Master FWDPoints'!$A:$D,4,FALSE)</f>
        <v>1.1790322580645161</v>
      </c>
      <c r="AA990" s="8">
        <f>+VLOOKUP(A990,'Master FWDPoints'!$G:$J,2,FALSE)</f>
        <v>18.95</v>
      </c>
      <c r="AB990" s="8">
        <f t="shared" si="48"/>
        <v>22.009032258064519</v>
      </c>
      <c r="AC990" s="8">
        <f t="shared" si="49"/>
        <v>3.0590322580645193</v>
      </c>
      <c r="AD990" s="8">
        <f t="shared" si="50"/>
        <v>17.099999999999998</v>
      </c>
    </row>
    <row r="991" spans="1:30">
      <c r="A991" s="35">
        <v>40770</v>
      </c>
      <c r="B991" s="37">
        <f>A991+VLOOKUP(A991,'Master FWDPoints'!$A:$D,4,FALSE)</f>
        <v>40802</v>
      </c>
      <c r="C991" s="38">
        <f>B991+VLOOKUP(B991,'Master FWDPoints'!$A:$D,4,FALSE)</f>
        <v>40836</v>
      </c>
      <c r="D991" s="38">
        <f>C991+VLOOKUP(C991,'Master FWDPoints'!$A:$D,4,FALSE)</f>
        <v>40870</v>
      </c>
      <c r="E991" s="38">
        <f>D991+VLOOKUP(D991,'Master FWDPoints'!$A:$D,4,FALSE)</f>
        <v>40900</v>
      </c>
      <c r="F991" s="38">
        <f>E991+VLOOKUP(E991,'Master FWDPoints'!$A:$D,4,FALSE)</f>
        <v>40934</v>
      </c>
      <c r="G991" s="38">
        <f>F991+VLOOKUP(F991,'Master FWDPoints'!$A:$D,4,FALSE)</f>
        <v>40967</v>
      </c>
      <c r="H991" s="38">
        <f>G991+VLOOKUP(G991,'Master FWDPoints'!$A:$D,4,FALSE)</f>
        <v>40998</v>
      </c>
      <c r="I991" s="38">
        <f>H991+VLOOKUP(H991,'Master FWDPoints'!$A:$D,4,FALSE)</f>
        <v>41029</v>
      </c>
      <c r="J991" s="38">
        <f>I991+VLOOKUP(I991,'Master FWDPoints'!$A:$D,4,FALSE)</f>
        <v>41060</v>
      </c>
      <c r="K991" s="38">
        <f>J991+VLOOKUP(J991,'Master FWDPoints'!$A:$D,4,FALSE)</f>
        <v>41089</v>
      </c>
      <c r="L991" s="38">
        <f>K991+VLOOKUP(K991,'Master FWDPoints'!$A:$D,4,FALSE)</f>
        <v>41121</v>
      </c>
      <c r="M991" s="44">
        <f>$A991+VLOOKUP($A991,'Master FWDPoints'!$G:$K,4,FALSE)</f>
        <v>41137</v>
      </c>
      <c r="O991" s="8">
        <f>+VLOOKUP(A991,'Master FWDPoints'!$A:$D,2,FALSE)</f>
        <v>1.75</v>
      </c>
      <c r="P991" s="8">
        <f>+VLOOKUP(B991,'Master FWDPoints'!$A:$D,2,FALSE)</f>
        <v>2.1</v>
      </c>
      <c r="Q991" s="8">
        <f>+VLOOKUP(C991,'Master FWDPoints'!$A:$D,2,FALSE)</f>
        <v>2.39</v>
      </c>
      <c r="R991" s="8">
        <f>+VLOOKUP(D991,'Master FWDPoints'!$A:$D,2,FALSE)</f>
        <v>1.9</v>
      </c>
      <c r="S991" s="8">
        <f>+VLOOKUP(E991,'Master FWDPoints'!$A:$D,2,FALSE)</f>
        <v>2</v>
      </c>
      <c r="T991" s="8">
        <f>+VLOOKUP(F991,'Master FWDPoints'!$A:$D,2,FALSE)</f>
        <v>1.6</v>
      </c>
      <c r="U991" s="8">
        <f>+VLOOKUP(G991,'Master FWDPoints'!$A:$D,2,FALSE)</f>
        <v>1.7</v>
      </c>
      <c r="V991" s="8">
        <f>+VLOOKUP(H991,'Master FWDPoints'!$A:$D,2,FALSE)</f>
        <v>1.65</v>
      </c>
      <c r="W991" s="8">
        <f>+VLOOKUP(I991,'Master FWDPoints'!$A:$D,2,FALSE)</f>
        <v>1.65</v>
      </c>
      <c r="X991" s="8">
        <f>+VLOOKUP(J991,'Master FWDPoints'!$A:$D,2,FALSE)</f>
        <v>1.94</v>
      </c>
      <c r="Y991" s="8">
        <f>+VLOOKUP(K991,'Master FWDPoints'!$A:$D,2,FALSE)</f>
        <v>2.0499999999999998</v>
      </c>
      <c r="Z991" s="8">
        <f>+VLOOKUP(L991,'Master FWDPoints'!$A:$D,2,FALSE)*(M991-L991)/VLOOKUP(L991,'Master FWDPoints'!$A:$D,4,FALSE)</f>
        <v>1.1096774193548387</v>
      </c>
      <c r="AA991" s="8">
        <f>+VLOOKUP(A991,'Master FWDPoints'!$G:$J,2,FALSE)</f>
        <v>17.75</v>
      </c>
      <c r="AB991" s="8">
        <f t="shared" si="48"/>
        <v>21.839677419354839</v>
      </c>
      <c r="AC991" s="8">
        <f t="shared" si="49"/>
        <v>4.0896774193548389</v>
      </c>
      <c r="AD991" s="8">
        <f t="shared" si="50"/>
        <v>16</v>
      </c>
    </row>
    <row r="992" spans="1:30">
      <c r="A992" s="35">
        <v>40767</v>
      </c>
      <c r="B992" s="37">
        <f>A992+VLOOKUP(A992,'Master FWDPoints'!$A:$D,4,FALSE)</f>
        <v>40802</v>
      </c>
      <c r="C992" s="38">
        <f>B992+VLOOKUP(B992,'Master FWDPoints'!$A:$D,4,FALSE)</f>
        <v>40836</v>
      </c>
      <c r="D992" s="38">
        <f>C992+VLOOKUP(C992,'Master FWDPoints'!$A:$D,4,FALSE)</f>
        <v>40870</v>
      </c>
      <c r="E992" s="38">
        <f>D992+VLOOKUP(D992,'Master FWDPoints'!$A:$D,4,FALSE)</f>
        <v>40900</v>
      </c>
      <c r="F992" s="38">
        <f>E992+VLOOKUP(E992,'Master FWDPoints'!$A:$D,4,FALSE)</f>
        <v>40934</v>
      </c>
      <c r="G992" s="38">
        <f>F992+VLOOKUP(F992,'Master FWDPoints'!$A:$D,4,FALSE)</f>
        <v>40967</v>
      </c>
      <c r="H992" s="38">
        <f>G992+VLOOKUP(G992,'Master FWDPoints'!$A:$D,4,FALSE)</f>
        <v>40998</v>
      </c>
      <c r="I992" s="38">
        <f>H992+VLOOKUP(H992,'Master FWDPoints'!$A:$D,4,FALSE)</f>
        <v>41029</v>
      </c>
      <c r="J992" s="38">
        <f>I992+VLOOKUP(I992,'Master FWDPoints'!$A:$D,4,FALSE)</f>
        <v>41060</v>
      </c>
      <c r="K992" s="38">
        <f>J992+VLOOKUP(J992,'Master FWDPoints'!$A:$D,4,FALSE)</f>
        <v>41089</v>
      </c>
      <c r="L992" s="38">
        <f>K992+VLOOKUP(K992,'Master FWDPoints'!$A:$D,4,FALSE)</f>
        <v>41121</v>
      </c>
      <c r="M992" s="44">
        <f>$A992+VLOOKUP($A992,'Master FWDPoints'!$G:$K,4,FALSE)</f>
        <v>41137</v>
      </c>
      <c r="O992" s="8">
        <f>+VLOOKUP(A992,'Master FWDPoints'!$A:$D,2,FALSE)</f>
        <v>1.8</v>
      </c>
      <c r="P992" s="8">
        <f>+VLOOKUP(B992,'Master FWDPoints'!$A:$D,2,FALSE)</f>
        <v>2.1</v>
      </c>
      <c r="Q992" s="8">
        <f>+VLOOKUP(C992,'Master FWDPoints'!$A:$D,2,FALSE)</f>
        <v>2.39</v>
      </c>
      <c r="R992" s="8">
        <f>+VLOOKUP(D992,'Master FWDPoints'!$A:$D,2,FALSE)</f>
        <v>1.9</v>
      </c>
      <c r="S992" s="8">
        <f>+VLOOKUP(E992,'Master FWDPoints'!$A:$D,2,FALSE)</f>
        <v>2</v>
      </c>
      <c r="T992" s="8">
        <f>+VLOOKUP(F992,'Master FWDPoints'!$A:$D,2,FALSE)</f>
        <v>1.6</v>
      </c>
      <c r="U992" s="8">
        <f>+VLOOKUP(G992,'Master FWDPoints'!$A:$D,2,FALSE)</f>
        <v>1.7</v>
      </c>
      <c r="V992" s="8">
        <f>+VLOOKUP(H992,'Master FWDPoints'!$A:$D,2,FALSE)</f>
        <v>1.65</v>
      </c>
      <c r="W992" s="8">
        <f>+VLOOKUP(I992,'Master FWDPoints'!$A:$D,2,FALSE)</f>
        <v>1.65</v>
      </c>
      <c r="X992" s="8">
        <f>+VLOOKUP(J992,'Master FWDPoints'!$A:$D,2,FALSE)</f>
        <v>1.94</v>
      </c>
      <c r="Y992" s="8">
        <f>+VLOOKUP(K992,'Master FWDPoints'!$A:$D,2,FALSE)</f>
        <v>2.0499999999999998</v>
      </c>
      <c r="Z992" s="8">
        <f>+VLOOKUP(L992,'Master FWDPoints'!$A:$D,2,FALSE)*(M992-L992)/VLOOKUP(L992,'Master FWDPoints'!$A:$D,4,FALSE)</f>
        <v>1.1096774193548387</v>
      </c>
      <c r="AA992" s="8">
        <f>+VLOOKUP(A992,'Master FWDPoints'!$G:$J,2,FALSE)</f>
        <v>18.350000000000001</v>
      </c>
      <c r="AB992" s="8">
        <f t="shared" si="48"/>
        <v>21.88967741935484</v>
      </c>
      <c r="AC992" s="8">
        <f t="shared" si="49"/>
        <v>3.5396774193548382</v>
      </c>
      <c r="AD992" s="8">
        <f t="shared" si="50"/>
        <v>16.55</v>
      </c>
    </row>
    <row r="993" spans="1:30">
      <c r="A993" s="35">
        <v>40766</v>
      </c>
      <c r="B993" s="37">
        <f>A993+VLOOKUP(A993,'Master FWDPoints'!$A:$D,4,FALSE)</f>
        <v>40801</v>
      </c>
      <c r="C993" s="38">
        <f>B993+VLOOKUP(B993,'Master FWDPoints'!$A:$D,4,FALSE)</f>
        <v>40835</v>
      </c>
      <c r="D993" s="38">
        <f>C993+VLOOKUP(C993,'Master FWDPoints'!$A:$D,4,FALSE)</f>
        <v>40865</v>
      </c>
      <c r="E993" s="38">
        <f>D993+VLOOKUP(D993,'Master FWDPoints'!$A:$D,4,FALSE)</f>
        <v>40898</v>
      </c>
      <c r="F993" s="38">
        <f>E993+VLOOKUP(E993,'Master FWDPoints'!$A:$D,4,FALSE)</f>
        <v>40928</v>
      </c>
      <c r="G993" s="38">
        <f>F993+VLOOKUP(F993,'Master FWDPoints'!$A:$D,4,FALSE)</f>
        <v>40962</v>
      </c>
      <c r="H993" s="38">
        <f>G993+VLOOKUP(G993,'Master FWDPoints'!$A:$D,4,FALSE)</f>
        <v>40994</v>
      </c>
      <c r="I993" s="38">
        <f>H993+VLOOKUP(H993,'Master FWDPoints'!$A:$D,4,FALSE)</f>
        <v>41026</v>
      </c>
      <c r="J993" s="38">
        <f>I993+VLOOKUP(I993,'Master FWDPoints'!$A:$D,4,FALSE)</f>
        <v>41060</v>
      </c>
      <c r="K993" s="38">
        <f>J993+VLOOKUP(J993,'Master FWDPoints'!$A:$D,4,FALSE)</f>
        <v>41089</v>
      </c>
      <c r="L993" s="38">
        <f>K993+VLOOKUP(K993,'Master FWDPoints'!$A:$D,4,FALSE)</f>
        <v>41121</v>
      </c>
      <c r="M993" s="44">
        <f>$A993+VLOOKUP($A993,'Master FWDPoints'!$G:$K,4,FALSE)</f>
        <v>41135</v>
      </c>
      <c r="O993" s="8">
        <f>+VLOOKUP(A993,'Master FWDPoints'!$A:$D,2,FALSE)</f>
        <v>2.0499999999999998</v>
      </c>
      <c r="P993" s="8">
        <f>+VLOOKUP(B993,'Master FWDPoints'!$A:$D,2,FALSE)</f>
        <v>2.1</v>
      </c>
      <c r="Q993" s="8">
        <f>+VLOOKUP(C993,'Master FWDPoints'!$A:$D,2,FALSE)</f>
        <v>2.2000000000000002</v>
      </c>
      <c r="R993" s="8">
        <f>+VLOOKUP(D993,'Master FWDPoints'!$A:$D,2,FALSE)</f>
        <v>1.9</v>
      </c>
      <c r="S993" s="8">
        <f>+VLOOKUP(E993,'Master FWDPoints'!$A:$D,2,FALSE)</f>
        <v>2.1</v>
      </c>
      <c r="T993" s="8">
        <f>+VLOOKUP(F993,'Master FWDPoints'!$A:$D,2,FALSE)</f>
        <v>1.35</v>
      </c>
      <c r="U993" s="8">
        <f>+VLOOKUP(G993,'Master FWDPoints'!$A:$D,2,FALSE)</f>
        <v>1.8</v>
      </c>
      <c r="V993" s="8">
        <f>+VLOOKUP(H993,'Master FWDPoints'!$A:$D,2,FALSE)</f>
        <v>1.65</v>
      </c>
      <c r="W993" s="8">
        <f>+VLOOKUP(I993,'Master FWDPoints'!$A:$D,2,FALSE)</f>
        <v>2</v>
      </c>
      <c r="X993" s="8">
        <f>+VLOOKUP(J993,'Master FWDPoints'!$A:$D,2,FALSE)</f>
        <v>1.94</v>
      </c>
      <c r="Y993" s="8">
        <f>+VLOOKUP(K993,'Master FWDPoints'!$A:$D,2,FALSE)</f>
        <v>2.0499999999999998</v>
      </c>
      <c r="Z993" s="8">
        <f>+VLOOKUP(L993,'Master FWDPoints'!$A:$D,2,FALSE)*(M993-L993)/VLOOKUP(L993,'Master FWDPoints'!$A:$D,4,FALSE)</f>
        <v>0.97096774193548385</v>
      </c>
      <c r="AA993" s="8">
        <f>+VLOOKUP(A993,'Master FWDPoints'!$G:$J,2,FALSE)</f>
        <v>17</v>
      </c>
      <c r="AB993" s="8">
        <f t="shared" si="48"/>
        <v>22.110967741935486</v>
      </c>
      <c r="AC993" s="8">
        <f t="shared" si="49"/>
        <v>5.110967741935486</v>
      </c>
      <c r="AD993" s="8">
        <f t="shared" si="50"/>
        <v>14.95</v>
      </c>
    </row>
    <row r="994" spans="1:30">
      <c r="A994" s="35">
        <v>40765</v>
      </c>
      <c r="B994" s="37">
        <f>A994+VLOOKUP(A994,'Master FWDPoints'!$A:$D,4,FALSE)</f>
        <v>40795</v>
      </c>
      <c r="C994" s="38">
        <f>B994+VLOOKUP(B994,'Master FWDPoints'!$A:$D,4,FALSE)</f>
        <v>40828</v>
      </c>
      <c r="D994" s="38">
        <f>C994+VLOOKUP(C994,'Master FWDPoints'!$A:$D,4,FALSE)</f>
        <v>40858</v>
      </c>
      <c r="E994" s="38">
        <f>D994+VLOOKUP(D994,'Master FWDPoints'!$A:$D,4,FALSE)</f>
        <v>40891</v>
      </c>
      <c r="F994" s="38">
        <f>E994+VLOOKUP(E994,'Master FWDPoints'!$A:$D,4,FALSE)</f>
        <v>40921</v>
      </c>
      <c r="G994" s="38">
        <f>F994+VLOOKUP(F994,'Master FWDPoints'!$A:$D,4,FALSE)</f>
        <v>40955</v>
      </c>
      <c r="H994" s="38">
        <f>G994+VLOOKUP(G994,'Master FWDPoints'!$A:$D,4,FALSE)</f>
        <v>40987</v>
      </c>
      <c r="I994" s="38">
        <f>H994+VLOOKUP(H994,'Master FWDPoints'!$A:$D,4,FALSE)</f>
        <v>41019</v>
      </c>
      <c r="J994" s="38">
        <f>I994+VLOOKUP(I994,'Master FWDPoints'!$A:$D,4,FALSE)</f>
        <v>41052</v>
      </c>
      <c r="K994" s="38">
        <f>J994+VLOOKUP(J994,'Master FWDPoints'!$A:$D,4,FALSE)</f>
        <v>41082</v>
      </c>
      <c r="L994" s="38">
        <f>K994+VLOOKUP(K994,'Master FWDPoints'!$A:$D,4,FALSE)</f>
        <v>41115</v>
      </c>
      <c r="M994" s="44">
        <f>$A994+VLOOKUP($A994,'Master FWDPoints'!$G:$K,4,FALSE)</f>
        <v>41131</v>
      </c>
      <c r="O994" s="8">
        <f>+VLOOKUP(A994,'Master FWDPoints'!$A:$D,2,FALSE)</f>
        <v>1.65</v>
      </c>
      <c r="P994" s="8">
        <f>+VLOOKUP(B994,'Master FWDPoints'!$A:$D,2,FALSE)</f>
        <v>2</v>
      </c>
      <c r="Q994" s="8">
        <f>+VLOOKUP(C994,'Master FWDPoints'!$A:$D,2,FALSE)</f>
        <v>2.0499999999999998</v>
      </c>
      <c r="R994" s="8">
        <f>+VLOOKUP(D994,'Master FWDPoints'!$A:$D,2,FALSE)</f>
        <v>2.0499999999999998</v>
      </c>
      <c r="S994" s="8">
        <f>+VLOOKUP(E994,'Master FWDPoints'!$A:$D,2,FALSE)</f>
        <v>1.5699999999999998</v>
      </c>
      <c r="T994" s="8">
        <f>+VLOOKUP(F994,'Master FWDPoints'!$A:$D,2,FALSE)</f>
        <v>1.51</v>
      </c>
      <c r="U994" s="8">
        <f>+VLOOKUP(G994,'Master FWDPoints'!$A:$D,2,FALSE)</f>
        <v>1.5</v>
      </c>
      <c r="V994" s="8">
        <f>+VLOOKUP(H994,'Master FWDPoints'!$A:$D,2,FALSE)</f>
        <v>1.55</v>
      </c>
      <c r="W994" s="8">
        <f>+VLOOKUP(I994,'Master FWDPoints'!$A:$D,2,FALSE)</f>
        <v>1.75</v>
      </c>
      <c r="X994" s="8">
        <f>+VLOOKUP(J994,'Master FWDPoints'!$A:$D,2,FALSE)</f>
        <v>2</v>
      </c>
      <c r="Y994" s="8">
        <f>+VLOOKUP(K994,'Master FWDPoints'!$A:$D,2,FALSE)</f>
        <v>2.2000000000000002</v>
      </c>
      <c r="Z994" s="8">
        <f>+VLOOKUP(L994,'Master FWDPoints'!$A:$D,2,FALSE)*(M994-L994)/VLOOKUP(L994,'Master FWDPoints'!$A:$D,4,FALSE)</f>
        <v>1.28</v>
      </c>
      <c r="AA994" s="8">
        <f>+VLOOKUP(A994,'Master FWDPoints'!$G:$J,2,FALSE)</f>
        <v>16.510000000000002</v>
      </c>
      <c r="AB994" s="8">
        <f t="shared" si="48"/>
        <v>21.11</v>
      </c>
      <c r="AC994" s="8">
        <f t="shared" si="49"/>
        <v>4.5999999999999979</v>
      </c>
      <c r="AD994" s="8">
        <f t="shared" si="50"/>
        <v>14.860000000000001</v>
      </c>
    </row>
    <row r="995" spans="1:30">
      <c r="A995" s="35">
        <v>40764</v>
      </c>
      <c r="B995" s="37">
        <f>A995+VLOOKUP(A995,'Master FWDPoints'!$A:$D,4,FALSE)</f>
        <v>40795</v>
      </c>
      <c r="C995" s="38">
        <f>B995+VLOOKUP(B995,'Master FWDPoints'!$A:$D,4,FALSE)</f>
        <v>40828</v>
      </c>
      <c r="D995" s="38">
        <f>C995+VLOOKUP(C995,'Master FWDPoints'!$A:$D,4,FALSE)</f>
        <v>40858</v>
      </c>
      <c r="E995" s="38">
        <f>D995+VLOOKUP(D995,'Master FWDPoints'!$A:$D,4,FALSE)</f>
        <v>40891</v>
      </c>
      <c r="F995" s="38">
        <f>E995+VLOOKUP(E995,'Master FWDPoints'!$A:$D,4,FALSE)</f>
        <v>40921</v>
      </c>
      <c r="G995" s="38">
        <f>F995+VLOOKUP(F995,'Master FWDPoints'!$A:$D,4,FALSE)</f>
        <v>40955</v>
      </c>
      <c r="H995" s="38">
        <f>G995+VLOOKUP(G995,'Master FWDPoints'!$A:$D,4,FALSE)</f>
        <v>40987</v>
      </c>
      <c r="I995" s="38">
        <f>H995+VLOOKUP(H995,'Master FWDPoints'!$A:$D,4,FALSE)</f>
        <v>41019</v>
      </c>
      <c r="J995" s="38">
        <f>I995+VLOOKUP(I995,'Master FWDPoints'!$A:$D,4,FALSE)</f>
        <v>41052</v>
      </c>
      <c r="K995" s="38">
        <f>J995+VLOOKUP(J995,'Master FWDPoints'!$A:$D,4,FALSE)</f>
        <v>41082</v>
      </c>
      <c r="L995" s="38">
        <f>K995+VLOOKUP(K995,'Master FWDPoints'!$A:$D,4,FALSE)</f>
        <v>41115</v>
      </c>
      <c r="M995" s="44">
        <f>$A995+VLOOKUP($A995,'Master FWDPoints'!$G:$K,4,FALSE)</f>
        <v>41131</v>
      </c>
      <c r="O995" s="8">
        <f>+VLOOKUP(A995,'Master FWDPoints'!$A:$D,2,FALSE)</f>
        <v>1.9</v>
      </c>
      <c r="P995" s="8">
        <f>+VLOOKUP(B995,'Master FWDPoints'!$A:$D,2,FALSE)</f>
        <v>2</v>
      </c>
      <c r="Q995" s="8">
        <f>+VLOOKUP(C995,'Master FWDPoints'!$A:$D,2,FALSE)</f>
        <v>2.0499999999999998</v>
      </c>
      <c r="R995" s="8">
        <f>+VLOOKUP(D995,'Master FWDPoints'!$A:$D,2,FALSE)</f>
        <v>2.0499999999999998</v>
      </c>
      <c r="S995" s="8">
        <f>+VLOOKUP(E995,'Master FWDPoints'!$A:$D,2,FALSE)</f>
        <v>1.5699999999999998</v>
      </c>
      <c r="T995" s="8">
        <f>+VLOOKUP(F995,'Master FWDPoints'!$A:$D,2,FALSE)</f>
        <v>1.51</v>
      </c>
      <c r="U995" s="8">
        <f>+VLOOKUP(G995,'Master FWDPoints'!$A:$D,2,FALSE)</f>
        <v>1.5</v>
      </c>
      <c r="V995" s="8">
        <f>+VLOOKUP(H995,'Master FWDPoints'!$A:$D,2,FALSE)</f>
        <v>1.55</v>
      </c>
      <c r="W995" s="8">
        <f>+VLOOKUP(I995,'Master FWDPoints'!$A:$D,2,FALSE)</f>
        <v>1.75</v>
      </c>
      <c r="X995" s="8">
        <f>+VLOOKUP(J995,'Master FWDPoints'!$A:$D,2,FALSE)</f>
        <v>2</v>
      </c>
      <c r="Y995" s="8">
        <f>+VLOOKUP(K995,'Master FWDPoints'!$A:$D,2,FALSE)</f>
        <v>2.2000000000000002</v>
      </c>
      <c r="Z995" s="8">
        <f>+VLOOKUP(L995,'Master FWDPoints'!$A:$D,2,FALSE)*(M995-L995)/VLOOKUP(L995,'Master FWDPoints'!$A:$D,4,FALSE)</f>
        <v>1.28</v>
      </c>
      <c r="AA995" s="8">
        <f>+VLOOKUP(A995,'Master FWDPoints'!$G:$J,2,FALSE)</f>
        <v>18.11</v>
      </c>
      <c r="AB995" s="8">
        <f t="shared" si="48"/>
        <v>21.36</v>
      </c>
      <c r="AC995" s="8">
        <f t="shared" si="49"/>
        <v>3.25</v>
      </c>
      <c r="AD995" s="8">
        <f t="shared" si="50"/>
        <v>16.21</v>
      </c>
    </row>
    <row r="996" spans="1:30">
      <c r="A996" s="35">
        <v>40763</v>
      </c>
      <c r="B996" s="37">
        <f>A996+VLOOKUP(A996,'Master FWDPoints'!$A:$D,4,FALSE)</f>
        <v>40795</v>
      </c>
      <c r="C996" s="38">
        <f>B996+VLOOKUP(B996,'Master FWDPoints'!$A:$D,4,FALSE)</f>
        <v>40828</v>
      </c>
      <c r="D996" s="38">
        <f>C996+VLOOKUP(C996,'Master FWDPoints'!$A:$D,4,FALSE)</f>
        <v>40858</v>
      </c>
      <c r="E996" s="38">
        <f>D996+VLOOKUP(D996,'Master FWDPoints'!$A:$D,4,FALSE)</f>
        <v>40891</v>
      </c>
      <c r="F996" s="38">
        <f>E996+VLOOKUP(E996,'Master FWDPoints'!$A:$D,4,FALSE)</f>
        <v>40921</v>
      </c>
      <c r="G996" s="38">
        <f>F996+VLOOKUP(F996,'Master FWDPoints'!$A:$D,4,FALSE)</f>
        <v>40955</v>
      </c>
      <c r="H996" s="38">
        <f>G996+VLOOKUP(G996,'Master FWDPoints'!$A:$D,4,FALSE)</f>
        <v>40987</v>
      </c>
      <c r="I996" s="38">
        <f>H996+VLOOKUP(H996,'Master FWDPoints'!$A:$D,4,FALSE)</f>
        <v>41019</v>
      </c>
      <c r="J996" s="38">
        <f>I996+VLOOKUP(I996,'Master FWDPoints'!$A:$D,4,FALSE)</f>
        <v>41052</v>
      </c>
      <c r="K996" s="38">
        <f>J996+VLOOKUP(J996,'Master FWDPoints'!$A:$D,4,FALSE)</f>
        <v>41082</v>
      </c>
      <c r="L996" s="38">
        <f>K996+VLOOKUP(K996,'Master FWDPoints'!$A:$D,4,FALSE)</f>
        <v>41115</v>
      </c>
      <c r="M996" s="44">
        <f>$A996+VLOOKUP($A996,'Master FWDPoints'!$G:$K,4,FALSE)</f>
        <v>41130</v>
      </c>
      <c r="O996" s="8">
        <f>+VLOOKUP(A996,'Master FWDPoints'!$A:$D,2,FALSE)</f>
        <v>2.1</v>
      </c>
      <c r="P996" s="8">
        <f>+VLOOKUP(B996,'Master FWDPoints'!$A:$D,2,FALSE)</f>
        <v>2</v>
      </c>
      <c r="Q996" s="8">
        <f>+VLOOKUP(C996,'Master FWDPoints'!$A:$D,2,FALSE)</f>
        <v>2.0499999999999998</v>
      </c>
      <c r="R996" s="8">
        <f>+VLOOKUP(D996,'Master FWDPoints'!$A:$D,2,FALSE)</f>
        <v>2.0499999999999998</v>
      </c>
      <c r="S996" s="8">
        <f>+VLOOKUP(E996,'Master FWDPoints'!$A:$D,2,FALSE)</f>
        <v>1.5699999999999998</v>
      </c>
      <c r="T996" s="8">
        <f>+VLOOKUP(F996,'Master FWDPoints'!$A:$D,2,FALSE)</f>
        <v>1.51</v>
      </c>
      <c r="U996" s="8">
        <f>+VLOOKUP(G996,'Master FWDPoints'!$A:$D,2,FALSE)</f>
        <v>1.5</v>
      </c>
      <c r="V996" s="8">
        <f>+VLOOKUP(H996,'Master FWDPoints'!$A:$D,2,FALSE)</f>
        <v>1.55</v>
      </c>
      <c r="W996" s="8">
        <f>+VLOOKUP(I996,'Master FWDPoints'!$A:$D,2,FALSE)</f>
        <v>1.75</v>
      </c>
      <c r="X996" s="8">
        <f>+VLOOKUP(J996,'Master FWDPoints'!$A:$D,2,FALSE)</f>
        <v>2</v>
      </c>
      <c r="Y996" s="8">
        <f>+VLOOKUP(K996,'Master FWDPoints'!$A:$D,2,FALSE)</f>
        <v>2.2000000000000002</v>
      </c>
      <c r="Z996" s="8">
        <f>+VLOOKUP(L996,'Master FWDPoints'!$A:$D,2,FALSE)*(M996-L996)/VLOOKUP(L996,'Master FWDPoints'!$A:$D,4,FALSE)</f>
        <v>1.2</v>
      </c>
      <c r="AA996" s="8">
        <f>+VLOOKUP(A996,'Master FWDPoints'!$G:$J,2,FALSE)</f>
        <v>18.05</v>
      </c>
      <c r="AB996" s="8">
        <f t="shared" si="48"/>
        <v>21.479999999999997</v>
      </c>
      <c r="AC996" s="8">
        <f t="shared" si="49"/>
        <v>3.4299999999999962</v>
      </c>
      <c r="AD996" s="8">
        <f t="shared" si="50"/>
        <v>15.950000000000001</v>
      </c>
    </row>
    <row r="997" spans="1:30">
      <c r="A997" s="35">
        <v>40760</v>
      </c>
      <c r="B997" s="37">
        <f>A997+VLOOKUP(A997,'Master FWDPoints'!$A:$D,4,FALSE)</f>
        <v>40794</v>
      </c>
      <c r="C997" s="38">
        <f>B997+VLOOKUP(B997,'Master FWDPoints'!$A:$D,4,FALSE)</f>
        <v>40827</v>
      </c>
      <c r="D997" s="38">
        <f>C997+VLOOKUP(C997,'Master FWDPoints'!$A:$D,4,FALSE)</f>
        <v>40858</v>
      </c>
      <c r="E997" s="38">
        <f>D997+VLOOKUP(D997,'Master FWDPoints'!$A:$D,4,FALSE)</f>
        <v>40891</v>
      </c>
      <c r="F997" s="38">
        <f>E997+VLOOKUP(E997,'Master FWDPoints'!$A:$D,4,FALSE)</f>
        <v>40921</v>
      </c>
      <c r="G997" s="38">
        <f>F997+VLOOKUP(F997,'Master FWDPoints'!$A:$D,4,FALSE)</f>
        <v>40955</v>
      </c>
      <c r="H997" s="38">
        <f>G997+VLOOKUP(G997,'Master FWDPoints'!$A:$D,4,FALSE)</f>
        <v>40987</v>
      </c>
      <c r="I997" s="38">
        <f>H997+VLOOKUP(H997,'Master FWDPoints'!$A:$D,4,FALSE)</f>
        <v>41019</v>
      </c>
      <c r="J997" s="38">
        <f>I997+VLOOKUP(I997,'Master FWDPoints'!$A:$D,4,FALSE)</f>
        <v>41052</v>
      </c>
      <c r="K997" s="38">
        <f>J997+VLOOKUP(J997,'Master FWDPoints'!$A:$D,4,FALSE)</f>
        <v>41082</v>
      </c>
      <c r="L997" s="38">
        <f>K997+VLOOKUP(K997,'Master FWDPoints'!$A:$D,4,FALSE)</f>
        <v>41115</v>
      </c>
      <c r="M997" s="44">
        <f>$A997+VLOOKUP($A997,'Master FWDPoints'!$G:$K,4,FALSE)</f>
        <v>41129</v>
      </c>
      <c r="O997" s="8">
        <f>+VLOOKUP(A997,'Master FWDPoints'!$A:$D,2,FALSE)</f>
        <v>1.75</v>
      </c>
      <c r="P997" s="8">
        <f>+VLOOKUP(B997,'Master FWDPoints'!$A:$D,2,FALSE)</f>
        <v>1.75</v>
      </c>
      <c r="Q997" s="8">
        <f>+VLOOKUP(C997,'Master FWDPoints'!$A:$D,2,FALSE)</f>
        <v>2.0499999999999998</v>
      </c>
      <c r="R997" s="8">
        <f>+VLOOKUP(D997,'Master FWDPoints'!$A:$D,2,FALSE)</f>
        <v>2.0499999999999998</v>
      </c>
      <c r="S997" s="8">
        <f>+VLOOKUP(E997,'Master FWDPoints'!$A:$D,2,FALSE)</f>
        <v>1.5699999999999998</v>
      </c>
      <c r="T997" s="8">
        <f>+VLOOKUP(F997,'Master FWDPoints'!$A:$D,2,FALSE)</f>
        <v>1.51</v>
      </c>
      <c r="U997" s="8">
        <f>+VLOOKUP(G997,'Master FWDPoints'!$A:$D,2,FALSE)</f>
        <v>1.5</v>
      </c>
      <c r="V997" s="8">
        <f>+VLOOKUP(H997,'Master FWDPoints'!$A:$D,2,FALSE)</f>
        <v>1.55</v>
      </c>
      <c r="W997" s="8">
        <f>+VLOOKUP(I997,'Master FWDPoints'!$A:$D,2,FALSE)</f>
        <v>1.75</v>
      </c>
      <c r="X997" s="8">
        <f>+VLOOKUP(J997,'Master FWDPoints'!$A:$D,2,FALSE)</f>
        <v>2</v>
      </c>
      <c r="Y997" s="8">
        <f>+VLOOKUP(K997,'Master FWDPoints'!$A:$D,2,FALSE)</f>
        <v>2.2000000000000002</v>
      </c>
      <c r="Z997" s="8">
        <f>+VLOOKUP(L997,'Master FWDPoints'!$A:$D,2,FALSE)*(M997-L997)/VLOOKUP(L997,'Master FWDPoints'!$A:$D,4,FALSE)</f>
        <v>1.1200000000000001</v>
      </c>
      <c r="AA997" s="8">
        <f>+VLOOKUP(A997,'Master FWDPoints'!$G:$J,2,FALSE)</f>
        <v>18.600000000000001</v>
      </c>
      <c r="AB997" s="8">
        <f t="shared" si="48"/>
        <v>20.8</v>
      </c>
      <c r="AC997" s="8">
        <f t="shared" si="49"/>
        <v>2.1999999999999993</v>
      </c>
      <c r="AD997" s="8">
        <f t="shared" si="50"/>
        <v>16.850000000000001</v>
      </c>
    </row>
    <row r="998" spans="1:30">
      <c r="A998" s="35">
        <v>40759</v>
      </c>
      <c r="B998" s="37">
        <f>A998+VLOOKUP(A998,'Master FWDPoints'!$A:$D,4,FALSE)</f>
        <v>40793</v>
      </c>
      <c r="C998" s="38">
        <f>B998+VLOOKUP(B998,'Master FWDPoints'!$A:$D,4,FALSE)</f>
        <v>40823</v>
      </c>
      <c r="D998" s="38">
        <f>C998+VLOOKUP(C998,'Master FWDPoints'!$A:$D,4,FALSE)</f>
        <v>40858</v>
      </c>
      <c r="E998" s="38">
        <f>D998+VLOOKUP(D998,'Master FWDPoints'!$A:$D,4,FALSE)</f>
        <v>40891</v>
      </c>
      <c r="F998" s="38">
        <f>E998+VLOOKUP(E998,'Master FWDPoints'!$A:$D,4,FALSE)</f>
        <v>40921</v>
      </c>
      <c r="G998" s="38">
        <f>F998+VLOOKUP(F998,'Master FWDPoints'!$A:$D,4,FALSE)</f>
        <v>40955</v>
      </c>
      <c r="H998" s="38">
        <f>G998+VLOOKUP(G998,'Master FWDPoints'!$A:$D,4,FALSE)</f>
        <v>40987</v>
      </c>
      <c r="I998" s="38">
        <f>H998+VLOOKUP(H998,'Master FWDPoints'!$A:$D,4,FALSE)</f>
        <v>41019</v>
      </c>
      <c r="J998" s="38">
        <f>I998+VLOOKUP(I998,'Master FWDPoints'!$A:$D,4,FALSE)</f>
        <v>41052</v>
      </c>
      <c r="K998" s="38">
        <f>J998+VLOOKUP(J998,'Master FWDPoints'!$A:$D,4,FALSE)</f>
        <v>41082</v>
      </c>
      <c r="L998" s="38">
        <f>K998+VLOOKUP(K998,'Master FWDPoints'!$A:$D,4,FALSE)</f>
        <v>41115</v>
      </c>
      <c r="M998" s="44">
        <f>$A998+VLOOKUP($A998,'Master FWDPoints'!$G:$K,4,FALSE)</f>
        <v>41128</v>
      </c>
      <c r="O998" s="8">
        <f>+VLOOKUP(A998,'Master FWDPoints'!$A:$D,2,FALSE)</f>
        <v>1.75</v>
      </c>
      <c r="P998" s="8">
        <f>+VLOOKUP(B998,'Master FWDPoints'!$A:$D,2,FALSE)</f>
        <v>1.75</v>
      </c>
      <c r="Q998" s="8">
        <f>+VLOOKUP(C998,'Master FWDPoints'!$A:$D,2,FALSE)</f>
        <v>2.2999999999999998</v>
      </c>
      <c r="R998" s="8">
        <f>+VLOOKUP(D998,'Master FWDPoints'!$A:$D,2,FALSE)</f>
        <v>2.0499999999999998</v>
      </c>
      <c r="S998" s="8">
        <f>+VLOOKUP(E998,'Master FWDPoints'!$A:$D,2,FALSE)</f>
        <v>1.5699999999999998</v>
      </c>
      <c r="T998" s="8">
        <f>+VLOOKUP(F998,'Master FWDPoints'!$A:$D,2,FALSE)</f>
        <v>1.51</v>
      </c>
      <c r="U998" s="8">
        <f>+VLOOKUP(G998,'Master FWDPoints'!$A:$D,2,FALSE)</f>
        <v>1.5</v>
      </c>
      <c r="V998" s="8">
        <f>+VLOOKUP(H998,'Master FWDPoints'!$A:$D,2,FALSE)</f>
        <v>1.55</v>
      </c>
      <c r="W998" s="8">
        <f>+VLOOKUP(I998,'Master FWDPoints'!$A:$D,2,FALSE)</f>
        <v>1.75</v>
      </c>
      <c r="X998" s="8">
        <f>+VLOOKUP(J998,'Master FWDPoints'!$A:$D,2,FALSE)</f>
        <v>2</v>
      </c>
      <c r="Y998" s="8">
        <f>+VLOOKUP(K998,'Master FWDPoints'!$A:$D,2,FALSE)</f>
        <v>2.2000000000000002</v>
      </c>
      <c r="Z998" s="8">
        <f>+VLOOKUP(L998,'Master FWDPoints'!$A:$D,2,FALSE)*(M998-L998)/VLOOKUP(L998,'Master FWDPoints'!$A:$D,4,FALSE)</f>
        <v>1.04</v>
      </c>
      <c r="AA998" s="8">
        <f>+VLOOKUP(A998,'Master FWDPoints'!$G:$J,2,FALSE)</f>
        <v>18.600000000000001</v>
      </c>
      <c r="AB998" s="8">
        <f t="shared" si="48"/>
        <v>20.97</v>
      </c>
      <c r="AC998" s="8">
        <f t="shared" si="49"/>
        <v>2.3699999999999974</v>
      </c>
      <c r="AD998" s="8">
        <f t="shared" si="50"/>
        <v>16.850000000000001</v>
      </c>
    </row>
    <row r="999" spans="1:30">
      <c r="A999" s="35">
        <v>40758</v>
      </c>
      <c r="B999" s="37">
        <f>A999+VLOOKUP(A999,'Master FWDPoints'!$A:$D,4,FALSE)</f>
        <v>40788</v>
      </c>
      <c r="C999" s="38">
        <f>B999+VLOOKUP(B999,'Master FWDPoints'!$A:$D,4,FALSE)</f>
        <v>40821</v>
      </c>
      <c r="D999" s="38">
        <f>C999+VLOOKUP(C999,'Master FWDPoints'!$A:$D,4,FALSE)</f>
        <v>40851</v>
      </c>
      <c r="E999" s="38">
        <f>D999+VLOOKUP(D999,'Master FWDPoints'!$A:$D,4,FALSE)</f>
        <v>40884</v>
      </c>
      <c r="F999" s="38">
        <f>E999+VLOOKUP(E999,'Master FWDPoints'!$A:$D,4,FALSE)</f>
        <v>40919</v>
      </c>
      <c r="G999" s="38">
        <f>F999+VLOOKUP(F999,'Master FWDPoints'!$A:$D,4,FALSE)</f>
        <v>40949</v>
      </c>
      <c r="H999" s="38">
        <f>G999+VLOOKUP(G999,'Master FWDPoints'!$A:$D,4,FALSE)</f>
        <v>40981</v>
      </c>
      <c r="I999" s="38">
        <f>H999+VLOOKUP(H999,'Master FWDPoints'!$A:$D,4,FALSE)</f>
        <v>41012</v>
      </c>
      <c r="J999" s="38">
        <f>I999+VLOOKUP(I999,'Master FWDPoints'!$A:$D,4,FALSE)</f>
        <v>41045</v>
      </c>
      <c r="K999" s="38">
        <f>J999+VLOOKUP(J999,'Master FWDPoints'!$A:$D,4,FALSE)</f>
        <v>41075</v>
      </c>
      <c r="L999" s="38">
        <f>K999+VLOOKUP(K999,'Master FWDPoints'!$A:$D,4,FALSE)</f>
        <v>41108</v>
      </c>
      <c r="M999" s="44">
        <f>$A999+VLOOKUP($A999,'Master FWDPoints'!$G:$K,4,FALSE)</f>
        <v>41124</v>
      </c>
      <c r="O999" s="8">
        <f>+VLOOKUP(A999,'Master FWDPoints'!$A:$D,2,FALSE)</f>
        <v>1.65</v>
      </c>
      <c r="P999" s="8">
        <f>+VLOOKUP(B999,'Master FWDPoints'!$A:$D,2,FALSE)</f>
        <v>1.65</v>
      </c>
      <c r="Q999" s="8">
        <f>+VLOOKUP(C999,'Master FWDPoints'!$A:$D,2,FALSE)</f>
        <v>1.8</v>
      </c>
      <c r="R999" s="8">
        <f>+VLOOKUP(D999,'Master FWDPoints'!$A:$D,2,FALSE)</f>
        <v>1.8</v>
      </c>
      <c r="S999" s="8">
        <f>+VLOOKUP(E999,'Master FWDPoints'!$A:$D,2,FALSE)</f>
        <v>1.95</v>
      </c>
      <c r="T999" s="8">
        <f>+VLOOKUP(F999,'Master FWDPoints'!$A:$D,2,FALSE)</f>
        <v>1.6</v>
      </c>
      <c r="U999" s="8">
        <f>+VLOOKUP(G999,'Master FWDPoints'!$A:$D,2,FALSE)</f>
        <v>1.65</v>
      </c>
      <c r="V999" s="8">
        <f>+VLOOKUP(H999,'Master FWDPoints'!$A:$D,2,FALSE)</f>
        <v>1.85</v>
      </c>
      <c r="W999" s="8">
        <f>+VLOOKUP(I999,'Master FWDPoints'!$A:$D,2,FALSE)</f>
        <v>1.85</v>
      </c>
      <c r="X999" s="8">
        <f>+VLOOKUP(J999,'Master FWDPoints'!$A:$D,2,FALSE)</f>
        <v>2.2000000000000002</v>
      </c>
      <c r="Y999" s="8">
        <f>+VLOOKUP(K999,'Master FWDPoints'!$A:$D,2,FALSE)</f>
        <v>2.2000000000000002</v>
      </c>
      <c r="Z999" s="8">
        <f>+VLOOKUP(L999,'Master FWDPoints'!$A:$D,2,FALSE)*(M999-L999)/VLOOKUP(L999,'Master FWDPoints'!$A:$D,4,FALSE)</f>
        <v>1.04</v>
      </c>
      <c r="AA999" s="8">
        <f>+VLOOKUP(A999,'Master FWDPoints'!$G:$J,2,FALSE)</f>
        <v>18.649999999999999</v>
      </c>
      <c r="AB999" s="8">
        <f t="shared" si="48"/>
        <v>21.24</v>
      </c>
      <c r="AC999" s="8">
        <f t="shared" si="49"/>
        <v>2.59</v>
      </c>
      <c r="AD999" s="8">
        <f t="shared" si="50"/>
        <v>17</v>
      </c>
    </row>
    <row r="1000" spans="1:30">
      <c r="A1000" s="35">
        <v>40757</v>
      </c>
      <c r="B1000" s="37">
        <f>A1000+VLOOKUP(A1000,'Master FWDPoints'!$A:$D,4,FALSE)</f>
        <v>40788</v>
      </c>
      <c r="C1000" s="38">
        <f>B1000+VLOOKUP(B1000,'Master FWDPoints'!$A:$D,4,FALSE)</f>
        <v>40821</v>
      </c>
      <c r="D1000" s="38">
        <f>C1000+VLOOKUP(C1000,'Master FWDPoints'!$A:$D,4,FALSE)</f>
        <v>40851</v>
      </c>
      <c r="E1000" s="38">
        <f>D1000+VLOOKUP(D1000,'Master FWDPoints'!$A:$D,4,FALSE)</f>
        <v>40884</v>
      </c>
      <c r="F1000" s="38">
        <f>E1000+VLOOKUP(E1000,'Master FWDPoints'!$A:$D,4,FALSE)</f>
        <v>40919</v>
      </c>
      <c r="G1000" s="38">
        <f>F1000+VLOOKUP(F1000,'Master FWDPoints'!$A:$D,4,FALSE)</f>
        <v>40949</v>
      </c>
      <c r="H1000" s="38">
        <f>G1000+VLOOKUP(G1000,'Master FWDPoints'!$A:$D,4,FALSE)</f>
        <v>40981</v>
      </c>
      <c r="I1000" s="38">
        <f>H1000+VLOOKUP(H1000,'Master FWDPoints'!$A:$D,4,FALSE)</f>
        <v>41012</v>
      </c>
      <c r="J1000" s="38">
        <f>I1000+VLOOKUP(I1000,'Master FWDPoints'!$A:$D,4,FALSE)</f>
        <v>41045</v>
      </c>
      <c r="K1000" s="38">
        <f>J1000+VLOOKUP(J1000,'Master FWDPoints'!$A:$D,4,FALSE)</f>
        <v>41075</v>
      </c>
      <c r="L1000" s="38">
        <f>K1000+VLOOKUP(K1000,'Master FWDPoints'!$A:$D,4,FALSE)</f>
        <v>41108</v>
      </c>
      <c r="M1000" s="44">
        <f>$A1000+VLOOKUP($A1000,'Master FWDPoints'!$G:$K,4,FALSE)</f>
        <v>41124</v>
      </c>
      <c r="O1000" s="8">
        <f>+VLOOKUP(A1000,'Master FWDPoints'!$A:$D,2,FALSE)</f>
        <v>1.8</v>
      </c>
      <c r="P1000" s="8">
        <f>+VLOOKUP(B1000,'Master FWDPoints'!$A:$D,2,FALSE)</f>
        <v>1.65</v>
      </c>
      <c r="Q1000" s="8">
        <f>+VLOOKUP(C1000,'Master FWDPoints'!$A:$D,2,FALSE)</f>
        <v>1.8</v>
      </c>
      <c r="R1000" s="8">
        <f>+VLOOKUP(D1000,'Master FWDPoints'!$A:$D,2,FALSE)</f>
        <v>1.8</v>
      </c>
      <c r="S1000" s="8">
        <f>+VLOOKUP(E1000,'Master FWDPoints'!$A:$D,2,FALSE)</f>
        <v>1.95</v>
      </c>
      <c r="T1000" s="8">
        <f>+VLOOKUP(F1000,'Master FWDPoints'!$A:$D,2,FALSE)</f>
        <v>1.6</v>
      </c>
      <c r="U1000" s="8">
        <f>+VLOOKUP(G1000,'Master FWDPoints'!$A:$D,2,FALSE)</f>
        <v>1.65</v>
      </c>
      <c r="V1000" s="8">
        <f>+VLOOKUP(H1000,'Master FWDPoints'!$A:$D,2,FALSE)</f>
        <v>1.85</v>
      </c>
      <c r="W1000" s="8">
        <f>+VLOOKUP(I1000,'Master FWDPoints'!$A:$D,2,FALSE)</f>
        <v>1.85</v>
      </c>
      <c r="X1000" s="8">
        <f>+VLOOKUP(J1000,'Master FWDPoints'!$A:$D,2,FALSE)</f>
        <v>2.2000000000000002</v>
      </c>
      <c r="Y1000" s="8">
        <f>+VLOOKUP(K1000,'Master FWDPoints'!$A:$D,2,FALSE)</f>
        <v>2.2000000000000002</v>
      </c>
      <c r="Z1000" s="8">
        <f>+VLOOKUP(L1000,'Master FWDPoints'!$A:$D,2,FALSE)*(M1000-L1000)/VLOOKUP(L1000,'Master FWDPoints'!$A:$D,4,FALSE)</f>
        <v>1.04</v>
      </c>
      <c r="AA1000" s="8">
        <f>+VLOOKUP(A1000,'Master FWDPoints'!$G:$J,2,FALSE)</f>
        <v>18.649999999999999</v>
      </c>
      <c r="AB1000" s="8">
        <f t="shared" si="48"/>
        <v>21.389999999999997</v>
      </c>
      <c r="AC1000" s="8">
        <f t="shared" si="49"/>
        <v>2.7399999999999984</v>
      </c>
      <c r="AD1000" s="8">
        <f t="shared" si="50"/>
        <v>16.849999999999998</v>
      </c>
    </row>
    <row r="1001" spans="1:30">
      <c r="A1001" s="35">
        <v>40756</v>
      </c>
      <c r="B1001" s="37">
        <f>A1001+VLOOKUP(A1001,'Master FWDPoints'!$A:$D,4,FALSE)</f>
        <v>40788</v>
      </c>
      <c r="C1001" s="38">
        <f>B1001+VLOOKUP(B1001,'Master FWDPoints'!$A:$D,4,FALSE)</f>
        <v>40821</v>
      </c>
      <c r="D1001" s="38">
        <f>C1001+VLOOKUP(C1001,'Master FWDPoints'!$A:$D,4,FALSE)</f>
        <v>40851</v>
      </c>
      <c r="E1001" s="38">
        <f>D1001+VLOOKUP(D1001,'Master FWDPoints'!$A:$D,4,FALSE)</f>
        <v>40884</v>
      </c>
      <c r="F1001" s="38">
        <f>E1001+VLOOKUP(E1001,'Master FWDPoints'!$A:$D,4,FALSE)</f>
        <v>40919</v>
      </c>
      <c r="G1001" s="38">
        <f>F1001+VLOOKUP(F1001,'Master FWDPoints'!$A:$D,4,FALSE)</f>
        <v>40949</v>
      </c>
      <c r="H1001" s="38">
        <f>G1001+VLOOKUP(G1001,'Master FWDPoints'!$A:$D,4,FALSE)</f>
        <v>40981</v>
      </c>
      <c r="I1001" s="38">
        <f>H1001+VLOOKUP(H1001,'Master FWDPoints'!$A:$D,4,FALSE)</f>
        <v>41012</v>
      </c>
      <c r="J1001" s="38">
        <f>I1001+VLOOKUP(I1001,'Master FWDPoints'!$A:$D,4,FALSE)</f>
        <v>41045</v>
      </c>
      <c r="K1001" s="38">
        <f>J1001+VLOOKUP(J1001,'Master FWDPoints'!$A:$D,4,FALSE)</f>
        <v>41075</v>
      </c>
      <c r="L1001" s="38">
        <f>K1001+VLOOKUP(K1001,'Master FWDPoints'!$A:$D,4,FALSE)</f>
        <v>41108</v>
      </c>
      <c r="M1001" s="44">
        <f>$A1001+VLOOKUP($A1001,'Master FWDPoints'!$G:$K,4,FALSE)</f>
        <v>41123</v>
      </c>
      <c r="O1001" s="8">
        <f>+VLOOKUP(A1001,'Master FWDPoints'!$A:$D,2,FALSE)</f>
        <v>1.55</v>
      </c>
      <c r="P1001" s="8">
        <f>+VLOOKUP(B1001,'Master FWDPoints'!$A:$D,2,FALSE)</f>
        <v>1.65</v>
      </c>
      <c r="Q1001" s="8">
        <f>+VLOOKUP(C1001,'Master FWDPoints'!$A:$D,2,FALSE)</f>
        <v>1.8</v>
      </c>
      <c r="R1001" s="8">
        <f>+VLOOKUP(D1001,'Master FWDPoints'!$A:$D,2,FALSE)</f>
        <v>1.8</v>
      </c>
      <c r="S1001" s="8">
        <f>+VLOOKUP(E1001,'Master FWDPoints'!$A:$D,2,FALSE)</f>
        <v>1.95</v>
      </c>
      <c r="T1001" s="8">
        <f>+VLOOKUP(F1001,'Master FWDPoints'!$A:$D,2,FALSE)</f>
        <v>1.6</v>
      </c>
      <c r="U1001" s="8">
        <f>+VLOOKUP(G1001,'Master FWDPoints'!$A:$D,2,FALSE)</f>
        <v>1.65</v>
      </c>
      <c r="V1001" s="8">
        <f>+VLOOKUP(H1001,'Master FWDPoints'!$A:$D,2,FALSE)</f>
        <v>1.85</v>
      </c>
      <c r="W1001" s="8">
        <f>+VLOOKUP(I1001,'Master FWDPoints'!$A:$D,2,FALSE)</f>
        <v>1.85</v>
      </c>
      <c r="X1001" s="8">
        <f>+VLOOKUP(J1001,'Master FWDPoints'!$A:$D,2,FALSE)</f>
        <v>2.2000000000000002</v>
      </c>
      <c r="Y1001" s="8">
        <f>+VLOOKUP(K1001,'Master FWDPoints'!$A:$D,2,FALSE)</f>
        <v>2.2000000000000002</v>
      </c>
      <c r="Z1001" s="8">
        <f>+VLOOKUP(L1001,'Master FWDPoints'!$A:$D,2,FALSE)*(M1001-L1001)/VLOOKUP(L1001,'Master FWDPoints'!$A:$D,4,FALSE)</f>
        <v>0.97499999999999998</v>
      </c>
      <c r="AA1001" s="8">
        <f>+VLOOKUP(A1001,'Master FWDPoints'!$G:$J,2,FALSE)</f>
        <v>18.95</v>
      </c>
      <c r="AB1001" s="8">
        <f t="shared" si="48"/>
        <v>21.074999999999999</v>
      </c>
      <c r="AC1001" s="8">
        <f t="shared" si="49"/>
        <v>2.125</v>
      </c>
      <c r="AD1001" s="8">
        <f t="shared" si="50"/>
        <v>17.399999999999999</v>
      </c>
    </row>
    <row r="1002" spans="1:30">
      <c r="A1002" s="35">
        <v>40753</v>
      </c>
      <c r="B1002" s="37">
        <f>A1002+VLOOKUP(A1002,'Master FWDPoints'!$A:$D,4,FALSE)</f>
        <v>40786</v>
      </c>
      <c r="C1002" s="38">
        <f>B1002+VLOOKUP(B1002,'Master FWDPoints'!$A:$D,4,FALSE)</f>
        <v>40816</v>
      </c>
      <c r="D1002" s="38">
        <f>C1002+VLOOKUP(C1002,'Master FWDPoints'!$A:$D,4,FALSE)</f>
        <v>40844</v>
      </c>
      <c r="E1002" s="38">
        <f>D1002+VLOOKUP(D1002,'Master FWDPoints'!$A:$D,4,FALSE)</f>
        <v>40877</v>
      </c>
      <c r="F1002" s="38">
        <f>E1002+VLOOKUP(E1002,'Master FWDPoints'!$A:$D,4,FALSE)</f>
        <v>40907</v>
      </c>
      <c r="G1002" s="38">
        <f>F1002+VLOOKUP(F1002,'Master FWDPoints'!$A:$D,4,FALSE)</f>
        <v>40939</v>
      </c>
      <c r="H1002" s="38">
        <f>G1002+VLOOKUP(G1002,'Master FWDPoints'!$A:$D,4,FALSE)</f>
        <v>40968</v>
      </c>
      <c r="I1002" s="38">
        <f>H1002+VLOOKUP(H1002,'Master FWDPoints'!$A:$D,4,FALSE)</f>
        <v>40998</v>
      </c>
      <c r="J1002" s="38">
        <f>I1002+VLOOKUP(I1002,'Master FWDPoints'!$A:$D,4,FALSE)</f>
        <v>41029</v>
      </c>
      <c r="K1002" s="38">
        <f>J1002+VLOOKUP(J1002,'Master FWDPoints'!$A:$D,4,FALSE)</f>
        <v>41060</v>
      </c>
      <c r="L1002" s="38">
        <f>K1002+VLOOKUP(K1002,'Master FWDPoints'!$A:$D,4,FALSE)</f>
        <v>41089</v>
      </c>
      <c r="M1002" s="44">
        <f>$A1002+VLOOKUP($A1002,'Master FWDPoints'!$G:$K,4,FALSE)</f>
        <v>41121</v>
      </c>
      <c r="O1002" s="8">
        <f>+VLOOKUP(A1002,'Master FWDPoints'!$A:$D,2,FALSE)</f>
        <v>1.7</v>
      </c>
      <c r="P1002" s="8">
        <f>+VLOOKUP(B1002,'Master FWDPoints'!$A:$D,2,FALSE)</f>
        <v>1.65</v>
      </c>
      <c r="Q1002" s="8">
        <f>+VLOOKUP(C1002,'Master FWDPoints'!$A:$D,2,FALSE)</f>
        <v>2.0499999999999998</v>
      </c>
      <c r="R1002" s="8">
        <f>+VLOOKUP(D1002,'Master FWDPoints'!$A:$D,2,FALSE)</f>
        <v>1.5</v>
      </c>
      <c r="S1002" s="8">
        <f>+VLOOKUP(E1002,'Master FWDPoints'!$A:$D,2,FALSE)</f>
        <v>1.8</v>
      </c>
      <c r="T1002" s="8">
        <f>+VLOOKUP(F1002,'Master FWDPoints'!$A:$D,2,FALSE)</f>
        <v>2</v>
      </c>
      <c r="U1002" s="8">
        <f>+VLOOKUP(G1002,'Master FWDPoints'!$A:$D,2,FALSE)</f>
        <v>1.5</v>
      </c>
      <c r="V1002" s="8">
        <f>+VLOOKUP(H1002,'Master FWDPoints'!$A:$D,2,FALSE)</f>
        <v>1.45</v>
      </c>
      <c r="W1002" s="8">
        <f>+VLOOKUP(I1002,'Master FWDPoints'!$A:$D,2,FALSE)</f>
        <v>1.65</v>
      </c>
      <c r="X1002" s="8">
        <f>+VLOOKUP(J1002,'Master FWDPoints'!$A:$D,2,FALSE)</f>
        <v>1.65</v>
      </c>
      <c r="Y1002" s="8">
        <f>+VLOOKUP(K1002,'Master FWDPoints'!$A:$D,2,FALSE)</f>
        <v>1.94</v>
      </c>
      <c r="Z1002" s="8">
        <f>+VLOOKUP(L1002,'Master FWDPoints'!$A:$D,2,FALSE)*(M1002-L1002)/VLOOKUP(L1002,'Master FWDPoints'!$A:$D,4,FALSE)</f>
        <v>2.0499999999999998</v>
      </c>
      <c r="AA1002" s="8">
        <f>+VLOOKUP(A1002,'Master FWDPoints'!$G:$J,2,FALSE)</f>
        <v>19.350000000000001</v>
      </c>
      <c r="AB1002" s="8">
        <f t="shared" si="48"/>
        <v>20.94</v>
      </c>
      <c r="AC1002" s="8">
        <f t="shared" si="49"/>
        <v>1.5899999999999999</v>
      </c>
      <c r="AD1002" s="8">
        <f t="shared" si="50"/>
        <v>17.650000000000002</v>
      </c>
    </row>
    <row r="1003" spans="1:30">
      <c r="A1003" s="35">
        <v>40752</v>
      </c>
      <c r="B1003" s="37">
        <f>A1003+VLOOKUP(A1003,'Master FWDPoints'!$A:$D,4,FALSE)</f>
        <v>40786</v>
      </c>
      <c r="C1003" s="38">
        <f>B1003+VLOOKUP(B1003,'Master FWDPoints'!$A:$D,4,FALSE)</f>
        <v>40816</v>
      </c>
      <c r="D1003" s="38">
        <f>C1003+VLOOKUP(C1003,'Master FWDPoints'!$A:$D,4,FALSE)</f>
        <v>40844</v>
      </c>
      <c r="E1003" s="38">
        <f>D1003+VLOOKUP(D1003,'Master FWDPoints'!$A:$D,4,FALSE)</f>
        <v>40877</v>
      </c>
      <c r="F1003" s="38">
        <f>E1003+VLOOKUP(E1003,'Master FWDPoints'!$A:$D,4,FALSE)</f>
        <v>40907</v>
      </c>
      <c r="G1003" s="38">
        <f>F1003+VLOOKUP(F1003,'Master FWDPoints'!$A:$D,4,FALSE)</f>
        <v>40939</v>
      </c>
      <c r="H1003" s="38">
        <f>G1003+VLOOKUP(G1003,'Master FWDPoints'!$A:$D,4,FALSE)</f>
        <v>40968</v>
      </c>
      <c r="I1003" s="38">
        <f>H1003+VLOOKUP(H1003,'Master FWDPoints'!$A:$D,4,FALSE)</f>
        <v>40998</v>
      </c>
      <c r="J1003" s="38">
        <f>I1003+VLOOKUP(I1003,'Master FWDPoints'!$A:$D,4,FALSE)</f>
        <v>41029</v>
      </c>
      <c r="K1003" s="38">
        <f>J1003+VLOOKUP(J1003,'Master FWDPoints'!$A:$D,4,FALSE)</f>
        <v>41060</v>
      </c>
      <c r="L1003" s="38">
        <f>K1003+VLOOKUP(K1003,'Master FWDPoints'!$A:$D,4,FALSE)</f>
        <v>41089</v>
      </c>
      <c r="M1003" s="44">
        <f>$A1003+VLOOKUP($A1003,'Master FWDPoints'!$G:$K,4,FALSE)</f>
        <v>41121</v>
      </c>
      <c r="O1003" s="8">
        <f>+VLOOKUP(A1003,'Master FWDPoints'!$A:$D,2,FALSE)</f>
        <v>1.8</v>
      </c>
      <c r="P1003" s="8">
        <f>+VLOOKUP(B1003,'Master FWDPoints'!$A:$D,2,FALSE)</f>
        <v>1.65</v>
      </c>
      <c r="Q1003" s="8">
        <f>+VLOOKUP(C1003,'Master FWDPoints'!$A:$D,2,FALSE)</f>
        <v>2.0499999999999998</v>
      </c>
      <c r="R1003" s="8">
        <f>+VLOOKUP(D1003,'Master FWDPoints'!$A:$D,2,FALSE)</f>
        <v>1.5</v>
      </c>
      <c r="S1003" s="8">
        <f>+VLOOKUP(E1003,'Master FWDPoints'!$A:$D,2,FALSE)</f>
        <v>1.8</v>
      </c>
      <c r="T1003" s="8">
        <f>+VLOOKUP(F1003,'Master FWDPoints'!$A:$D,2,FALSE)</f>
        <v>2</v>
      </c>
      <c r="U1003" s="8">
        <f>+VLOOKUP(G1003,'Master FWDPoints'!$A:$D,2,FALSE)</f>
        <v>1.5</v>
      </c>
      <c r="V1003" s="8">
        <f>+VLOOKUP(H1003,'Master FWDPoints'!$A:$D,2,FALSE)</f>
        <v>1.45</v>
      </c>
      <c r="W1003" s="8">
        <f>+VLOOKUP(I1003,'Master FWDPoints'!$A:$D,2,FALSE)</f>
        <v>1.65</v>
      </c>
      <c r="X1003" s="8">
        <f>+VLOOKUP(J1003,'Master FWDPoints'!$A:$D,2,FALSE)</f>
        <v>1.65</v>
      </c>
      <c r="Y1003" s="8">
        <f>+VLOOKUP(K1003,'Master FWDPoints'!$A:$D,2,FALSE)</f>
        <v>1.94</v>
      </c>
      <c r="Z1003" s="8">
        <f>+VLOOKUP(L1003,'Master FWDPoints'!$A:$D,2,FALSE)*(M1003-L1003)/VLOOKUP(L1003,'Master FWDPoints'!$A:$D,4,FALSE)</f>
        <v>2.0499999999999998</v>
      </c>
      <c r="AA1003" s="8">
        <f>+VLOOKUP(A1003,'Master FWDPoints'!$G:$J,2,FALSE)</f>
        <v>19.45</v>
      </c>
      <c r="AB1003" s="8">
        <f t="shared" si="48"/>
        <v>21.040000000000003</v>
      </c>
      <c r="AC1003" s="8">
        <f t="shared" si="49"/>
        <v>1.5900000000000034</v>
      </c>
      <c r="AD1003" s="8">
        <f t="shared" si="50"/>
        <v>17.649999999999999</v>
      </c>
    </row>
    <row r="1004" spans="1:30">
      <c r="A1004" s="35">
        <v>40751</v>
      </c>
      <c r="B1004" s="37">
        <f>A1004+VLOOKUP(A1004,'Master FWDPoints'!$A:$D,4,FALSE)</f>
        <v>40781</v>
      </c>
      <c r="C1004" s="38">
        <f>B1004+VLOOKUP(B1004,'Master FWDPoints'!$A:$D,4,FALSE)</f>
        <v>40815</v>
      </c>
      <c r="D1004" s="38">
        <f>C1004+VLOOKUP(C1004,'Master FWDPoints'!$A:$D,4,FALSE)</f>
        <v>40844</v>
      </c>
      <c r="E1004" s="38">
        <f>D1004+VLOOKUP(D1004,'Master FWDPoints'!$A:$D,4,FALSE)</f>
        <v>40877</v>
      </c>
      <c r="F1004" s="38">
        <f>E1004+VLOOKUP(E1004,'Master FWDPoints'!$A:$D,4,FALSE)</f>
        <v>40907</v>
      </c>
      <c r="G1004" s="38">
        <f>F1004+VLOOKUP(F1004,'Master FWDPoints'!$A:$D,4,FALSE)</f>
        <v>40939</v>
      </c>
      <c r="H1004" s="38">
        <f>G1004+VLOOKUP(G1004,'Master FWDPoints'!$A:$D,4,FALSE)</f>
        <v>40968</v>
      </c>
      <c r="I1004" s="38">
        <f>H1004+VLOOKUP(H1004,'Master FWDPoints'!$A:$D,4,FALSE)</f>
        <v>40998</v>
      </c>
      <c r="J1004" s="38">
        <f>I1004+VLOOKUP(I1004,'Master FWDPoints'!$A:$D,4,FALSE)</f>
        <v>41029</v>
      </c>
      <c r="K1004" s="38">
        <f>J1004+VLOOKUP(J1004,'Master FWDPoints'!$A:$D,4,FALSE)</f>
        <v>41060</v>
      </c>
      <c r="L1004" s="38">
        <f>K1004+VLOOKUP(K1004,'Master FWDPoints'!$A:$D,4,FALSE)</f>
        <v>41089</v>
      </c>
      <c r="M1004" s="44">
        <f>$A1004+VLOOKUP($A1004,'Master FWDPoints'!$G:$K,4,FALSE)</f>
        <v>41117</v>
      </c>
      <c r="O1004" s="8">
        <f>+VLOOKUP(A1004,'Master FWDPoints'!$A:$D,2,FALSE)</f>
        <v>1.5</v>
      </c>
      <c r="P1004" s="8">
        <f>+VLOOKUP(B1004,'Master FWDPoints'!$A:$D,2,FALSE)</f>
        <v>1.65</v>
      </c>
      <c r="Q1004" s="8">
        <f>+VLOOKUP(C1004,'Master FWDPoints'!$A:$D,2,FALSE)</f>
        <v>2.1</v>
      </c>
      <c r="R1004" s="8">
        <f>+VLOOKUP(D1004,'Master FWDPoints'!$A:$D,2,FALSE)</f>
        <v>1.5</v>
      </c>
      <c r="S1004" s="8">
        <f>+VLOOKUP(E1004,'Master FWDPoints'!$A:$D,2,FALSE)</f>
        <v>1.8</v>
      </c>
      <c r="T1004" s="8">
        <f>+VLOOKUP(F1004,'Master FWDPoints'!$A:$D,2,FALSE)</f>
        <v>2</v>
      </c>
      <c r="U1004" s="8">
        <f>+VLOOKUP(G1004,'Master FWDPoints'!$A:$D,2,FALSE)</f>
        <v>1.5</v>
      </c>
      <c r="V1004" s="8">
        <f>+VLOOKUP(H1004,'Master FWDPoints'!$A:$D,2,FALSE)</f>
        <v>1.45</v>
      </c>
      <c r="W1004" s="8">
        <f>+VLOOKUP(I1004,'Master FWDPoints'!$A:$D,2,FALSE)</f>
        <v>1.65</v>
      </c>
      <c r="X1004" s="8">
        <f>+VLOOKUP(J1004,'Master FWDPoints'!$A:$D,2,FALSE)</f>
        <v>1.65</v>
      </c>
      <c r="Y1004" s="8">
        <f>+VLOOKUP(K1004,'Master FWDPoints'!$A:$D,2,FALSE)</f>
        <v>1.94</v>
      </c>
      <c r="Z1004" s="8">
        <f>+VLOOKUP(L1004,'Master FWDPoints'!$A:$D,2,FALSE)*(M1004-L1004)/VLOOKUP(L1004,'Master FWDPoints'!$A:$D,4,FALSE)</f>
        <v>1.7937499999999997</v>
      </c>
      <c r="AA1004" s="8">
        <f>+VLOOKUP(A1004,'Master FWDPoints'!$G:$J,2,FALSE)</f>
        <v>19.3</v>
      </c>
      <c r="AB1004" s="8">
        <f t="shared" si="48"/>
        <v>20.533750000000001</v>
      </c>
      <c r="AC1004" s="8">
        <f t="shared" si="49"/>
        <v>1.2337500000000006</v>
      </c>
      <c r="AD1004" s="8">
        <f t="shared" si="50"/>
        <v>17.8</v>
      </c>
    </row>
    <row r="1005" spans="1:30">
      <c r="A1005" s="35">
        <v>40750</v>
      </c>
      <c r="B1005" s="37">
        <f>A1005+VLOOKUP(A1005,'Master FWDPoints'!$A:$D,4,FALSE)</f>
        <v>40781</v>
      </c>
      <c r="C1005" s="38">
        <f>B1005+VLOOKUP(B1005,'Master FWDPoints'!$A:$D,4,FALSE)</f>
        <v>40815</v>
      </c>
      <c r="D1005" s="38">
        <f>C1005+VLOOKUP(C1005,'Master FWDPoints'!$A:$D,4,FALSE)</f>
        <v>40844</v>
      </c>
      <c r="E1005" s="38">
        <f>D1005+VLOOKUP(D1005,'Master FWDPoints'!$A:$D,4,FALSE)</f>
        <v>40877</v>
      </c>
      <c r="F1005" s="38">
        <f>E1005+VLOOKUP(E1005,'Master FWDPoints'!$A:$D,4,FALSE)</f>
        <v>40907</v>
      </c>
      <c r="G1005" s="38">
        <f>F1005+VLOOKUP(F1005,'Master FWDPoints'!$A:$D,4,FALSE)</f>
        <v>40939</v>
      </c>
      <c r="H1005" s="38">
        <f>G1005+VLOOKUP(G1005,'Master FWDPoints'!$A:$D,4,FALSE)</f>
        <v>40968</v>
      </c>
      <c r="I1005" s="38">
        <f>H1005+VLOOKUP(H1005,'Master FWDPoints'!$A:$D,4,FALSE)</f>
        <v>40998</v>
      </c>
      <c r="J1005" s="38">
        <f>I1005+VLOOKUP(I1005,'Master FWDPoints'!$A:$D,4,FALSE)</f>
        <v>41029</v>
      </c>
      <c r="K1005" s="38">
        <f>J1005+VLOOKUP(J1005,'Master FWDPoints'!$A:$D,4,FALSE)</f>
        <v>41060</v>
      </c>
      <c r="L1005" s="38">
        <f>K1005+VLOOKUP(K1005,'Master FWDPoints'!$A:$D,4,FALSE)</f>
        <v>41089</v>
      </c>
      <c r="M1005" s="44">
        <f>$A1005+VLOOKUP($A1005,'Master FWDPoints'!$G:$K,4,FALSE)</f>
        <v>41117</v>
      </c>
      <c r="O1005" s="8">
        <f>+VLOOKUP(A1005,'Master FWDPoints'!$A:$D,2,FALSE)</f>
        <v>1.6</v>
      </c>
      <c r="P1005" s="8">
        <f>+VLOOKUP(B1005,'Master FWDPoints'!$A:$D,2,FALSE)</f>
        <v>1.65</v>
      </c>
      <c r="Q1005" s="8">
        <f>+VLOOKUP(C1005,'Master FWDPoints'!$A:$D,2,FALSE)</f>
        <v>2.1</v>
      </c>
      <c r="R1005" s="8">
        <f>+VLOOKUP(D1005,'Master FWDPoints'!$A:$D,2,FALSE)</f>
        <v>1.5</v>
      </c>
      <c r="S1005" s="8">
        <f>+VLOOKUP(E1005,'Master FWDPoints'!$A:$D,2,FALSE)</f>
        <v>1.8</v>
      </c>
      <c r="T1005" s="8">
        <f>+VLOOKUP(F1005,'Master FWDPoints'!$A:$D,2,FALSE)</f>
        <v>2</v>
      </c>
      <c r="U1005" s="8">
        <f>+VLOOKUP(G1005,'Master FWDPoints'!$A:$D,2,FALSE)</f>
        <v>1.5</v>
      </c>
      <c r="V1005" s="8">
        <f>+VLOOKUP(H1005,'Master FWDPoints'!$A:$D,2,FALSE)</f>
        <v>1.45</v>
      </c>
      <c r="W1005" s="8">
        <f>+VLOOKUP(I1005,'Master FWDPoints'!$A:$D,2,FALSE)</f>
        <v>1.65</v>
      </c>
      <c r="X1005" s="8">
        <f>+VLOOKUP(J1005,'Master FWDPoints'!$A:$D,2,FALSE)</f>
        <v>1.65</v>
      </c>
      <c r="Y1005" s="8">
        <f>+VLOOKUP(K1005,'Master FWDPoints'!$A:$D,2,FALSE)</f>
        <v>1.94</v>
      </c>
      <c r="Z1005" s="8">
        <f>+VLOOKUP(L1005,'Master FWDPoints'!$A:$D,2,FALSE)*(M1005-L1005)/VLOOKUP(L1005,'Master FWDPoints'!$A:$D,4,FALSE)</f>
        <v>1.7937499999999997</v>
      </c>
      <c r="AA1005" s="8">
        <f>+VLOOKUP(A1005,'Master FWDPoints'!$G:$J,2,FALSE)</f>
        <v>19.149999999999999</v>
      </c>
      <c r="AB1005" s="8">
        <f t="shared" si="48"/>
        <v>20.633749999999999</v>
      </c>
      <c r="AC1005" s="8">
        <f t="shared" si="49"/>
        <v>1.4837500000000006</v>
      </c>
      <c r="AD1005" s="8">
        <f t="shared" si="50"/>
        <v>17.549999999999997</v>
      </c>
    </row>
    <row r="1006" spans="1:30">
      <c r="A1006" s="35">
        <v>40749</v>
      </c>
      <c r="B1006" s="37">
        <f>A1006+VLOOKUP(A1006,'Master FWDPoints'!$A:$D,4,FALSE)</f>
        <v>40781</v>
      </c>
      <c r="C1006" s="38">
        <f>B1006+VLOOKUP(B1006,'Master FWDPoints'!$A:$D,4,FALSE)</f>
        <v>40815</v>
      </c>
      <c r="D1006" s="38">
        <f>C1006+VLOOKUP(C1006,'Master FWDPoints'!$A:$D,4,FALSE)</f>
        <v>40844</v>
      </c>
      <c r="E1006" s="38">
        <f>D1006+VLOOKUP(D1006,'Master FWDPoints'!$A:$D,4,FALSE)</f>
        <v>40877</v>
      </c>
      <c r="F1006" s="38">
        <f>E1006+VLOOKUP(E1006,'Master FWDPoints'!$A:$D,4,FALSE)</f>
        <v>40907</v>
      </c>
      <c r="G1006" s="38">
        <f>F1006+VLOOKUP(F1006,'Master FWDPoints'!$A:$D,4,FALSE)</f>
        <v>40939</v>
      </c>
      <c r="H1006" s="38">
        <f>G1006+VLOOKUP(G1006,'Master FWDPoints'!$A:$D,4,FALSE)</f>
        <v>40968</v>
      </c>
      <c r="I1006" s="38">
        <f>H1006+VLOOKUP(H1006,'Master FWDPoints'!$A:$D,4,FALSE)</f>
        <v>40998</v>
      </c>
      <c r="J1006" s="38">
        <f>I1006+VLOOKUP(I1006,'Master FWDPoints'!$A:$D,4,FALSE)</f>
        <v>41029</v>
      </c>
      <c r="K1006" s="38">
        <f>J1006+VLOOKUP(J1006,'Master FWDPoints'!$A:$D,4,FALSE)</f>
        <v>41060</v>
      </c>
      <c r="L1006" s="38">
        <f>K1006+VLOOKUP(K1006,'Master FWDPoints'!$A:$D,4,FALSE)</f>
        <v>41089</v>
      </c>
      <c r="M1006" s="44">
        <f>$A1006+VLOOKUP($A1006,'Master FWDPoints'!$G:$K,4,FALSE)</f>
        <v>41116</v>
      </c>
      <c r="O1006" s="8">
        <f>+VLOOKUP(A1006,'Master FWDPoints'!$A:$D,2,FALSE)</f>
        <v>1.55</v>
      </c>
      <c r="P1006" s="8">
        <f>+VLOOKUP(B1006,'Master FWDPoints'!$A:$D,2,FALSE)</f>
        <v>1.65</v>
      </c>
      <c r="Q1006" s="8">
        <f>+VLOOKUP(C1006,'Master FWDPoints'!$A:$D,2,FALSE)</f>
        <v>2.1</v>
      </c>
      <c r="R1006" s="8">
        <f>+VLOOKUP(D1006,'Master FWDPoints'!$A:$D,2,FALSE)</f>
        <v>1.5</v>
      </c>
      <c r="S1006" s="8">
        <f>+VLOOKUP(E1006,'Master FWDPoints'!$A:$D,2,FALSE)</f>
        <v>1.8</v>
      </c>
      <c r="T1006" s="8">
        <f>+VLOOKUP(F1006,'Master FWDPoints'!$A:$D,2,FALSE)</f>
        <v>2</v>
      </c>
      <c r="U1006" s="8">
        <f>+VLOOKUP(G1006,'Master FWDPoints'!$A:$D,2,FALSE)</f>
        <v>1.5</v>
      </c>
      <c r="V1006" s="8">
        <f>+VLOOKUP(H1006,'Master FWDPoints'!$A:$D,2,FALSE)</f>
        <v>1.45</v>
      </c>
      <c r="W1006" s="8">
        <f>+VLOOKUP(I1006,'Master FWDPoints'!$A:$D,2,FALSE)</f>
        <v>1.65</v>
      </c>
      <c r="X1006" s="8">
        <f>+VLOOKUP(J1006,'Master FWDPoints'!$A:$D,2,FALSE)</f>
        <v>1.65</v>
      </c>
      <c r="Y1006" s="8">
        <f>+VLOOKUP(K1006,'Master FWDPoints'!$A:$D,2,FALSE)</f>
        <v>1.94</v>
      </c>
      <c r="Z1006" s="8">
        <f>+VLOOKUP(L1006,'Master FWDPoints'!$A:$D,2,FALSE)*(M1006-L1006)/VLOOKUP(L1006,'Master FWDPoints'!$A:$D,4,FALSE)</f>
        <v>1.7296874999999998</v>
      </c>
      <c r="AA1006" s="8">
        <f>+VLOOKUP(A1006,'Master FWDPoints'!$G:$J,2,FALSE)</f>
        <v>19.149999999999999</v>
      </c>
      <c r="AB1006" s="8">
        <f t="shared" si="48"/>
        <v>20.519687500000003</v>
      </c>
      <c r="AC1006" s="8">
        <f t="shared" si="49"/>
        <v>1.3696875000000048</v>
      </c>
      <c r="AD1006" s="8">
        <f t="shared" si="50"/>
        <v>17.599999999999998</v>
      </c>
    </row>
    <row r="1007" spans="1:30">
      <c r="A1007" s="35">
        <v>40746</v>
      </c>
      <c r="B1007" s="37">
        <f>A1007+VLOOKUP(A1007,'Master FWDPoints'!$A:$D,4,FALSE)</f>
        <v>40780</v>
      </c>
      <c r="C1007" s="38">
        <f>B1007+VLOOKUP(B1007,'Master FWDPoints'!$A:$D,4,FALSE)</f>
        <v>40814</v>
      </c>
      <c r="D1007" s="38">
        <f>C1007+VLOOKUP(C1007,'Master FWDPoints'!$A:$D,4,FALSE)</f>
        <v>40844</v>
      </c>
      <c r="E1007" s="38">
        <f>D1007+VLOOKUP(D1007,'Master FWDPoints'!$A:$D,4,FALSE)</f>
        <v>40877</v>
      </c>
      <c r="F1007" s="38">
        <f>E1007+VLOOKUP(E1007,'Master FWDPoints'!$A:$D,4,FALSE)</f>
        <v>40907</v>
      </c>
      <c r="G1007" s="38">
        <f>F1007+VLOOKUP(F1007,'Master FWDPoints'!$A:$D,4,FALSE)</f>
        <v>40939</v>
      </c>
      <c r="H1007" s="38">
        <f>G1007+VLOOKUP(G1007,'Master FWDPoints'!$A:$D,4,FALSE)</f>
        <v>40968</v>
      </c>
      <c r="I1007" s="38">
        <f>H1007+VLOOKUP(H1007,'Master FWDPoints'!$A:$D,4,FALSE)</f>
        <v>40998</v>
      </c>
      <c r="J1007" s="38">
        <f>I1007+VLOOKUP(I1007,'Master FWDPoints'!$A:$D,4,FALSE)</f>
        <v>41029</v>
      </c>
      <c r="K1007" s="38">
        <f>J1007+VLOOKUP(J1007,'Master FWDPoints'!$A:$D,4,FALSE)</f>
        <v>41060</v>
      </c>
      <c r="L1007" s="38">
        <f>K1007+VLOOKUP(K1007,'Master FWDPoints'!$A:$D,4,FALSE)</f>
        <v>41089</v>
      </c>
      <c r="M1007" s="44">
        <f>$A1007+VLOOKUP($A1007,'Master FWDPoints'!$G:$K,4,FALSE)</f>
        <v>41115</v>
      </c>
      <c r="O1007" s="8">
        <f>+VLOOKUP(A1007,'Master FWDPoints'!$A:$D,2,FALSE)</f>
        <v>1.7</v>
      </c>
      <c r="P1007" s="8">
        <f>+VLOOKUP(B1007,'Master FWDPoints'!$A:$D,2,FALSE)</f>
        <v>1.65</v>
      </c>
      <c r="Q1007" s="8">
        <f>+VLOOKUP(C1007,'Master FWDPoints'!$A:$D,2,FALSE)</f>
        <v>1.85</v>
      </c>
      <c r="R1007" s="8">
        <f>+VLOOKUP(D1007,'Master FWDPoints'!$A:$D,2,FALSE)</f>
        <v>1.5</v>
      </c>
      <c r="S1007" s="8">
        <f>+VLOOKUP(E1007,'Master FWDPoints'!$A:$D,2,FALSE)</f>
        <v>1.8</v>
      </c>
      <c r="T1007" s="8">
        <f>+VLOOKUP(F1007,'Master FWDPoints'!$A:$D,2,FALSE)</f>
        <v>2</v>
      </c>
      <c r="U1007" s="8">
        <f>+VLOOKUP(G1007,'Master FWDPoints'!$A:$D,2,FALSE)</f>
        <v>1.5</v>
      </c>
      <c r="V1007" s="8">
        <f>+VLOOKUP(H1007,'Master FWDPoints'!$A:$D,2,FALSE)</f>
        <v>1.45</v>
      </c>
      <c r="W1007" s="8">
        <f>+VLOOKUP(I1007,'Master FWDPoints'!$A:$D,2,FALSE)</f>
        <v>1.65</v>
      </c>
      <c r="X1007" s="8">
        <f>+VLOOKUP(J1007,'Master FWDPoints'!$A:$D,2,FALSE)</f>
        <v>1.65</v>
      </c>
      <c r="Y1007" s="8">
        <f>+VLOOKUP(K1007,'Master FWDPoints'!$A:$D,2,FALSE)</f>
        <v>1.94</v>
      </c>
      <c r="Z1007" s="8">
        <f>+VLOOKUP(L1007,'Master FWDPoints'!$A:$D,2,FALSE)*(M1007-L1007)/VLOOKUP(L1007,'Master FWDPoints'!$A:$D,4,FALSE)</f>
        <v>1.6656249999999999</v>
      </c>
      <c r="AA1007" s="8">
        <f>+VLOOKUP(A1007,'Master FWDPoints'!$G:$J,2,FALSE)</f>
        <v>19.3</v>
      </c>
      <c r="AB1007" s="8">
        <f t="shared" si="48"/>
        <v>20.355625</v>
      </c>
      <c r="AC1007" s="8">
        <f t="shared" si="49"/>
        <v>1.0556249999999991</v>
      </c>
      <c r="AD1007" s="8">
        <f t="shared" si="50"/>
        <v>17.600000000000001</v>
      </c>
    </row>
    <row r="1008" spans="1:30">
      <c r="A1008" s="35">
        <v>40745</v>
      </c>
      <c r="B1008" s="37">
        <f>A1008+VLOOKUP(A1008,'Master FWDPoints'!$A:$D,4,FALSE)</f>
        <v>40779</v>
      </c>
      <c r="C1008" s="38">
        <f>B1008+VLOOKUP(B1008,'Master FWDPoints'!$A:$D,4,FALSE)</f>
        <v>40809</v>
      </c>
      <c r="D1008" s="38">
        <f>C1008+VLOOKUP(C1008,'Master FWDPoints'!$A:$D,4,FALSE)</f>
        <v>40842</v>
      </c>
      <c r="E1008" s="38">
        <f>D1008+VLOOKUP(D1008,'Master FWDPoints'!$A:$D,4,FALSE)</f>
        <v>40872</v>
      </c>
      <c r="F1008" s="38">
        <f>E1008+VLOOKUP(E1008,'Master FWDPoints'!$A:$D,4,FALSE)</f>
        <v>40905</v>
      </c>
      <c r="G1008" s="38">
        <f>F1008+VLOOKUP(F1008,'Master FWDPoints'!$A:$D,4,FALSE)</f>
        <v>40935</v>
      </c>
      <c r="H1008" s="38">
        <f>G1008+VLOOKUP(G1008,'Master FWDPoints'!$A:$D,4,FALSE)</f>
        <v>40967</v>
      </c>
      <c r="I1008" s="38">
        <f>H1008+VLOOKUP(H1008,'Master FWDPoints'!$A:$D,4,FALSE)</f>
        <v>40998</v>
      </c>
      <c r="J1008" s="38">
        <f>I1008+VLOOKUP(I1008,'Master FWDPoints'!$A:$D,4,FALSE)</f>
        <v>41029</v>
      </c>
      <c r="K1008" s="38">
        <f>J1008+VLOOKUP(J1008,'Master FWDPoints'!$A:$D,4,FALSE)</f>
        <v>41060</v>
      </c>
      <c r="L1008" s="38">
        <f>K1008+VLOOKUP(K1008,'Master FWDPoints'!$A:$D,4,FALSE)</f>
        <v>41089</v>
      </c>
      <c r="M1008" s="44">
        <f>$A1008+VLOOKUP($A1008,'Master FWDPoints'!$G:$K,4,FALSE)</f>
        <v>41114</v>
      </c>
      <c r="O1008" s="8">
        <f>+VLOOKUP(A1008,'Master FWDPoints'!$A:$D,2,FALSE)</f>
        <v>1.7</v>
      </c>
      <c r="P1008" s="8">
        <f>+VLOOKUP(B1008,'Master FWDPoints'!$A:$D,2,FALSE)</f>
        <v>1.75</v>
      </c>
      <c r="Q1008" s="8">
        <f>+VLOOKUP(C1008,'Master FWDPoints'!$A:$D,2,FALSE)</f>
        <v>2.5</v>
      </c>
      <c r="R1008" s="8">
        <f>+VLOOKUP(D1008,'Master FWDPoints'!$A:$D,2,FALSE)</f>
        <v>1.9</v>
      </c>
      <c r="S1008" s="8">
        <f>+VLOOKUP(E1008,'Master FWDPoints'!$A:$D,2,FALSE)</f>
        <v>1.5</v>
      </c>
      <c r="T1008" s="8">
        <f>+VLOOKUP(F1008,'Master FWDPoints'!$A:$D,2,FALSE)</f>
        <v>1.9</v>
      </c>
      <c r="U1008" s="8">
        <f>+VLOOKUP(G1008,'Master FWDPoints'!$A:$D,2,FALSE)</f>
        <v>1.4</v>
      </c>
      <c r="V1008" s="8">
        <f>+VLOOKUP(H1008,'Master FWDPoints'!$A:$D,2,FALSE)</f>
        <v>1.7</v>
      </c>
      <c r="W1008" s="8">
        <f>+VLOOKUP(I1008,'Master FWDPoints'!$A:$D,2,FALSE)</f>
        <v>1.65</v>
      </c>
      <c r="X1008" s="8">
        <f>+VLOOKUP(J1008,'Master FWDPoints'!$A:$D,2,FALSE)</f>
        <v>1.65</v>
      </c>
      <c r="Y1008" s="8">
        <f>+VLOOKUP(K1008,'Master FWDPoints'!$A:$D,2,FALSE)</f>
        <v>1.94</v>
      </c>
      <c r="Z1008" s="8">
        <f>+VLOOKUP(L1008,'Master FWDPoints'!$A:$D,2,FALSE)*(M1008-L1008)/VLOOKUP(L1008,'Master FWDPoints'!$A:$D,4,FALSE)</f>
        <v>1.6015624999999998</v>
      </c>
      <c r="AA1008" s="8">
        <f>+VLOOKUP(A1008,'Master FWDPoints'!$G:$J,2,FALSE)</f>
        <v>19.3</v>
      </c>
      <c r="AB1008" s="8">
        <f t="shared" si="48"/>
        <v>21.1915625</v>
      </c>
      <c r="AC1008" s="8">
        <f t="shared" si="49"/>
        <v>1.8915624999999991</v>
      </c>
      <c r="AD1008" s="8">
        <f t="shared" si="50"/>
        <v>17.600000000000001</v>
      </c>
    </row>
    <row r="1009" spans="1:30">
      <c r="A1009" s="35">
        <v>40744</v>
      </c>
      <c r="B1009" s="37">
        <f>A1009+VLOOKUP(A1009,'Master FWDPoints'!$A:$D,4,FALSE)</f>
        <v>40774</v>
      </c>
      <c r="C1009" s="38">
        <f>B1009+VLOOKUP(B1009,'Master FWDPoints'!$A:$D,4,FALSE)</f>
        <v>40808</v>
      </c>
      <c r="D1009" s="38">
        <f>C1009+VLOOKUP(C1009,'Master FWDPoints'!$A:$D,4,FALSE)</f>
        <v>40841</v>
      </c>
      <c r="E1009" s="38">
        <f>D1009+VLOOKUP(D1009,'Master FWDPoints'!$A:$D,4,FALSE)</f>
        <v>40872</v>
      </c>
      <c r="F1009" s="38">
        <f>E1009+VLOOKUP(E1009,'Master FWDPoints'!$A:$D,4,FALSE)</f>
        <v>40905</v>
      </c>
      <c r="G1009" s="38">
        <f>F1009+VLOOKUP(F1009,'Master FWDPoints'!$A:$D,4,FALSE)</f>
        <v>40935</v>
      </c>
      <c r="H1009" s="38">
        <f>G1009+VLOOKUP(G1009,'Master FWDPoints'!$A:$D,4,FALSE)</f>
        <v>40967</v>
      </c>
      <c r="I1009" s="38">
        <f>H1009+VLOOKUP(H1009,'Master FWDPoints'!$A:$D,4,FALSE)</f>
        <v>40998</v>
      </c>
      <c r="J1009" s="38">
        <f>I1009+VLOOKUP(I1009,'Master FWDPoints'!$A:$D,4,FALSE)</f>
        <v>41029</v>
      </c>
      <c r="K1009" s="38">
        <f>J1009+VLOOKUP(J1009,'Master FWDPoints'!$A:$D,4,FALSE)</f>
        <v>41060</v>
      </c>
      <c r="L1009" s="38">
        <f>K1009+VLOOKUP(K1009,'Master FWDPoints'!$A:$D,4,FALSE)</f>
        <v>41089</v>
      </c>
      <c r="M1009" s="44">
        <f>$A1009+VLOOKUP($A1009,'Master FWDPoints'!$G:$K,4,FALSE)</f>
        <v>41110</v>
      </c>
      <c r="O1009" s="8">
        <f>+VLOOKUP(A1009,'Master FWDPoints'!$A:$D,2,FALSE)</f>
        <v>1.6</v>
      </c>
      <c r="P1009" s="8">
        <f>+VLOOKUP(B1009,'Master FWDPoints'!$A:$D,2,FALSE)</f>
        <v>2.2000000000000002</v>
      </c>
      <c r="Q1009" s="8">
        <f>+VLOOKUP(C1009,'Master FWDPoints'!$A:$D,2,FALSE)</f>
        <v>2.75</v>
      </c>
      <c r="R1009" s="8">
        <f>+VLOOKUP(D1009,'Master FWDPoints'!$A:$D,2,FALSE)</f>
        <v>2</v>
      </c>
      <c r="S1009" s="8">
        <f>+VLOOKUP(E1009,'Master FWDPoints'!$A:$D,2,FALSE)</f>
        <v>1.5</v>
      </c>
      <c r="T1009" s="8">
        <f>+VLOOKUP(F1009,'Master FWDPoints'!$A:$D,2,FALSE)</f>
        <v>1.9</v>
      </c>
      <c r="U1009" s="8">
        <f>+VLOOKUP(G1009,'Master FWDPoints'!$A:$D,2,FALSE)</f>
        <v>1.4</v>
      </c>
      <c r="V1009" s="8">
        <f>+VLOOKUP(H1009,'Master FWDPoints'!$A:$D,2,FALSE)</f>
        <v>1.7</v>
      </c>
      <c r="W1009" s="8">
        <f>+VLOOKUP(I1009,'Master FWDPoints'!$A:$D,2,FALSE)</f>
        <v>1.65</v>
      </c>
      <c r="X1009" s="8">
        <f>+VLOOKUP(J1009,'Master FWDPoints'!$A:$D,2,FALSE)</f>
        <v>1.65</v>
      </c>
      <c r="Y1009" s="8">
        <f>+VLOOKUP(K1009,'Master FWDPoints'!$A:$D,2,FALSE)</f>
        <v>1.94</v>
      </c>
      <c r="Z1009" s="8">
        <f>+VLOOKUP(L1009,'Master FWDPoints'!$A:$D,2,FALSE)*(M1009-L1009)/VLOOKUP(L1009,'Master FWDPoints'!$A:$D,4,FALSE)</f>
        <v>1.3453124999999999</v>
      </c>
      <c r="AA1009" s="8">
        <f>+VLOOKUP(A1009,'Master FWDPoints'!$G:$J,2,FALSE)</f>
        <v>19.2</v>
      </c>
      <c r="AB1009" s="8">
        <f t="shared" si="48"/>
        <v>21.635312499999998</v>
      </c>
      <c r="AC1009" s="8">
        <f t="shared" si="49"/>
        <v>2.4353124999999984</v>
      </c>
      <c r="AD1009" s="8">
        <f t="shared" si="50"/>
        <v>17.599999999999998</v>
      </c>
    </row>
    <row r="1010" spans="1:30">
      <c r="A1010" s="35">
        <v>40743</v>
      </c>
      <c r="B1010" s="37">
        <f>A1010+VLOOKUP(A1010,'Master FWDPoints'!$A:$D,4,FALSE)</f>
        <v>40774</v>
      </c>
      <c r="C1010" s="38">
        <f>B1010+VLOOKUP(B1010,'Master FWDPoints'!$A:$D,4,FALSE)</f>
        <v>40808</v>
      </c>
      <c r="D1010" s="38">
        <f>C1010+VLOOKUP(C1010,'Master FWDPoints'!$A:$D,4,FALSE)</f>
        <v>40841</v>
      </c>
      <c r="E1010" s="38">
        <f>D1010+VLOOKUP(D1010,'Master FWDPoints'!$A:$D,4,FALSE)</f>
        <v>40872</v>
      </c>
      <c r="F1010" s="38">
        <f>E1010+VLOOKUP(E1010,'Master FWDPoints'!$A:$D,4,FALSE)</f>
        <v>40905</v>
      </c>
      <c r="G1010" s="38">
        <f>F1010+VLOOKUP(F1010,'Master FWDPoints'!$A:$D,4,FALSE)</f>
        <v>40935</v>
      </c>
      <c r="H1010" s="38">
        <f>G1010+VLOOKUP(G1010,'Master FWDPoints'!$A:$D,4,FALSE)</f>
        <v>40967</v>
      </c>
      <c r="I1010" s="38">
        <f>H1010+VLOOKUP(H1010,'Master FWDPoints'!$A:$D,4,FALSE)</f>
        <v>40998</v>
      </c>
      <c r="J1010" s="38">
        <f>I1010+VLOOKUP(I1010,'Master FWDPoints'!$A:$D,4,FALSE)</f>
        <v>41029</v>
      </c>
      <c r="K1010" s="38">
        <f>J1010+VLOOKUP(J1010,'Master FWDPoints'!$A:$D,4,FALSE)</f>
        <v>41060</v>
      </c>
      <c r="L1010" s="38">
        <f>K1010+VLOOKUP(K1010,'Master FWDPoints'!$A:$D,4,FALSE)</f>
        <v>41089</v>
      </c>
      <c r="M1010" s="44">
        <f>$A1010+VLOOKUP($A1010,'Master FWDPoints'!$G:$K,4,FALSE)</f>
        <v>41110</v>
      </c>
      <c r="O1010" s="8">
        <f>+VLOOKUP(A1010,'Master FWDPoints'!$A:$D,2,FALSE)</f>
        <v>1.5</v>
      </c>
      <c r="P1010" s="8">
        <f>+VLOOKUP(B1010,'Master FWDPoints'!$A:$D,2,FALSE)</f>
        <v>2.2000000000000002</v>
      </c>
      <c r="Q1010" s="8">
        <f>+VLOOKUP(C1010,'Master FWDPoints'!$A:$D,2,FALSE)</f>
        <v>2.75</v>
      </c>
      <c r="R1010" s="8">
        <f>+VLOOKUP(D1010,'Master FWDPoints'!$A:$D,2,FALSE)</f>
        <v>2</v>
      </c>
      <c r="S1010" s="8">
        <f>+VLOOKUP(E1010,'Master FWDPoints'!$A:$D,2,FALSE)</f>
        <v>1.5</v>
      </c>
      <c r="T1010" s="8">
        <f>+VLOOKUP(F1010,'Master FWDPoints'!$A:$D,2,FALSE)</f>
        <v>1.9</v>
      </c>
      <c r="U1010" s="8">
        <f>+VLOOKUP(G1010,'Master FWDPoints'!$A:$D,2,FALSE)</f>
        <v>1.4</v>
      </c>
      <c r="V1010" s="8">
        <f>+VLOOKUP(H1010,'Master FWDPoints'!$A:$D,2,FALSE)</f>
        <v>1.7</v>
      </c>
      <c r="W1010" s="8">
        <f>+VLOOKUP(I1010,'Master FWDPoints'!$A:$D,2,FALSE)</f>
        <v>1.65</v>
      </c>
      <c r="X1010" s="8">
        <f>+VLOOKUP(J1010,'Master FWDPoints'!$A:$D,2,FALSE)</f>
        <v>1.65</v>
      </c>
      <c r="Y1010" s="8">
        <f>+VLOOKUP(K1010,'Master FWDPoints'!$A:$D,2,FALSE)</f>
        <v>1.94</v>
      </c>
      <c r="Z1010" s="8">
        <f>+VLOOKUP(L1010,'Master FWDPoints'!$A:$D,2,FALSE)*(M1010-L1010)/VLOOKUP(L1010,'Master FWDPoints'!$A:$D,4,FALSE)</f>
        <v>1.3453124999999999</v>
      </c>
      <c r="AA1010" s="8">
        <f>+VLOOKUP(A1010,'Master FWDPoints'!$G:$J,2,FALSE)</f>
        <v>19.100000000000001</v>
      </c>
      <c r="AB1010" s="8">
        <f t="shared" si="48"/>
        <v>21.535312499999996</v>
      </c>
      <c r="AC1010" s="8">
        <f t="shared" si="49"/>
        <v>2.4353124999999949</v>
      </c>
      <c r="AD1010" s="8">
        <f t="shared" si="50"/>
        <v>17.600000000000001</v>
      </c>
    </row>
    <row r="1011" spans="1:30">
      <c r="A1011" s="35">
        <v>40742</v>
      </c>
      <c r="B1011" s="37">
        <f>A1011+VLOOKUP(A1011,'Master FWDPoints'!$A:$D,4,FALSE)</f>
        <v>40774</v>
      </c>
      <c r="C1011" s="38">
        <f>B1011+VLOOKUP(B1011,'Master FWDPoints'!$A:$D,4,FALSE)</f>
        <v>40808</v>
      </c>
      <c r="D1011" s="38">
        <f>C1011+VLOOKUP(C1011,'Master FWDPoints'!$A:$D,4,FALSE)</f>
        <v>40841</v>
      </c>
      <c r="E1011" s="38">
        <f>D1011+VLOOKUP(D1011,'Master FWDPoints'!$A:$D,4,FALSE)</f>
        <v>40872</v>
      </c>
      <c r="F1011" s="38">
        <f>E1011+VLOOKUP(E1011,'Master FWDPoints'!$A:$D,4,FALSE)</f>
        <v>40905</v>
      </c>
      <c r="G1011" s="38">
        <f>F1011+VLOOKUP(F1011,'Master FWDPoints'!$A:$D,4,FALSE)</f>
        <v>40935</v>
      </c>
      <c r="H1011" s="38">
        <f>G1011+VLOOKUP(G1011,'Master FWDPoints'!$A:$D,4,FALSE)</f>
        <v>40967</v>
      </c>
      <c r="I1011" s="38">
        <f>H1011+VLOOKUP(H1011,'Master FWDPoints'!$A:$D,4,FALSE)</f>
        <v>40998</v>
      </c>
      <c r="J1011" s="38">
        <f>I1011+VLOOKUP(I1011,'Master FWDPoints'!$A:$D,4,FALSE)</f>
        <v>41029</v>
      </c>
      <c r="K1011" s="38">
        <f>J1011+VLOOKUP(J1011,'Master FWDPoints'!$A:$D,4,FALSE)</f>
        <v>41060</v>
      </c>
      <c r="L1011" s="38">
        <f>K1011+VLOOKUP(K1011,'Master FWDPoints'!$A:$D,4,FALSE)</f>
        <v>41089</v>
      </c>
      <c r="M1011" s="44">
        <f>$A1011+VLOOKUP($A1011,'Master FWDPoints'!$G:$K,4,FALSE)</f>
        <v>41109</v>
      </c>
      <c r="O1011" s="8">
        <f>+VLOOKUP(A1011,'Master FWDPoints'!$A:$D,2,FALSE)</f>
        <v>1.8</v>
      </c>
      <c r="P1011" s="8">
        <f>+VLOOKUP(B1011,'Master FWDPoints'!$A:$D,2,FALSE)</f>
        <v>2.2000000000000002</v>
      </c>
      <c r="Q1011" s="8">
        <f>+VLOOKUP(C1011,'Master FWDPoints'!$A:$D,2,FALSE)</f>
        <v>2.75</v>
      </c>
      <c r="R1011" s="8">
        <f>+VLOOKUP(D1011,'Master FWDPoints'!$A:$D,2,FALSE)</f>
        <v>2</v>
      </c>
      <c r="S1011" s="8">
        <f>+VLOOKUP(E1011,'Master FWDPoints'!$A:$D,2,FALSE)</f>
        <v>1.5</v>
      </c>
      <c r="T1011" s="8">
        <f>+VLOOKUP(F1011,'Master FWDPoints'!$A:$D,2,FALSE)</f>
        <v>1.9</v>
      </c>
      <c r="U1011" s="8">
        <f>+VLOOKUP(G1011,'Master FWDPoints'!$A:$D,2,FALSE)</f>
        <v>1.4</v>
      </c>
      <c r="V1011" s="8">
        <f>+VLOOKUP(H1011,'Master FWDPoints'!$A:$D,2,FALSE)</f>
        <v>1.7</v>
      </c>
      <c r="W1011" s="8">
        <f>+VLOOKUP(I1011,'Master FWDPoints'!$A:$D,2,FALSE)</f>
        <v>1.65</v>
      </c>
      <c r="X1011" s="8">
        <f>+VLOOKUP(J1011,'Master FWDPoints'!$A:$D,2,FALSE)</f>
        <v>1.65</v>
      </c>
      <c r="Y1011" s="8">
        <f>+VLOOKUP(K1011,'Master FWDPoints'!$A:$D,2,FALSE)</f>
        <v>1.94</v>
      </c>
      <c r="Z1011" s="8">
        <f>+VLOOKUP(L1011,'Master FWDPoints'!$A:$D,2,FALSE)*(M1011-L1011)/VLOOKUP(L1011,'Master FWDPoints'!$A:$D,4,FALSE)</f>
        <v>1.28125</v>
      </c>
      <c r="AA1011" s="8">
        <f>+VLOOKUP(A1011,'Master FWDPoints'!$G:$J,2,FALSE)</f>
        <v>18.8</v>
      </c>
      <c r="AB1011" s="8">
        <f t="shared" si="48"/>
        <v>21.771249999999998</v>
      </c>
      <c r="AC1011" s="8">
        <f t="shared" si="49"/>
        <v>2.9712499999999977</v>
      </c>
      <c r="AD1011" s="8">
        <f t="shared" si="50"/>
        <v>17</v>
      </c>
    </row>
    <row r="1012" spans="1:30">
      <c r="A1012" s="35">
        <v>40739</v>
      </c>
      <c r="B1012" s="37">
        <f>A1012+VLOOKUP(A1012,'Master FWDPoints'!$A:$D,4,FALSE)</f>
        <v>40773</v>
      </c>
      <c r="C1012" s="38">
        <f>B1012+VLOOKUP(B1012,'Master FWDPoints'!$A:$D,4,FALSE)</f>
        <v>40807</v>
      </c>
      <c r="D1012" s="38">
        <f>C1012+VLOOKUP(C1012,'Master FWDPoints'!$A:$D,4,FALSE)</f>
        <v>40837</v>
      </c>
      <c r="E1012" s="38">
        <f>D1012+VLOOKUP(D1012,'Master FWDPoints'!$A:$D,4,FALSE)</f>
        <v>40871</v>
      </c>
      <c r="F1012" s="38">
        <f>E1012+VLOOKUP(E1012,'Master FWDPoints'!$A:$D,4,FALSE)</f>
        <v>40904</v>
      </c>
      <c r="G1012" s="38">
        <f>F1012+VLOOKUP(F1012,'Master FWDPoints'!$A:$D,4,FALSE)</f>
        <v>40935</v>
      </c>
      <c r="H1012" s="38">
        <f>G1012+VLOOKUP(G1012,'Master FWDPoints'!$A:$D,4,FALSE)</f>
        <v>40967</v>
      </c>
      <c r="I1012" s="38">
        <f>H1012+VLOOKUP(H1012,'Master FWDPoints'!$A:$D,4,FALSE)</f>
        <v>40998</v>
      </c>
      <c r="J1012" s="38">
        <f>I1012+VLOOKUP(I1012,'Master FWDPoints'!$A:$D,4,FALSE)</f>
        <v>41029</v>
      </c>
      <c r="K1012" s="38">
        <f>J1012+VLOOKUP(J1012,'Master FWDPoints'!$A:$D,4,FALSE)</f>
        <v>41060</v>
      </c>
      <c r="L1012" s="38">
        <f>K1012+VLOOKUP(K1012,'Master FWDPoints'!$A:$D,4,FALSE)</f>
        <v>41089</v>
      </c>
      <c r="M1012" s="44">
        <f>$A1012+VLOOKUP($A1012,'Master FWDPoints'!$G:$K,4,FALSE)</f>
        <v>41108</v>
      </c>
      <c r="O1012" s="8">
        <f>+VLOOKUP(A1012,'Master FWDPoints'!$A:$D,2,FALSE)</f>
        <v>1.05</v>
      </c>
      <c r="P1012" s="8">
        <f>+VLOOKUP(B1012,'Master FWDPoints'!$A:$D,2,FALSE)</f>
        <v>2.2000000000000002</v>
      </c>
      <c r="Q1012" s="8">
        <f>+VLOOKUP(C1012,'Master FWDPoints'!$A:$D,2,FALSE)</f>
        <v>2.65</v>
      </c>
      <c r="R1012" s="8">
        <f>+VLOOKUP(D1012,'Master FWDPoints'!$A:$D,2,FALSE)</f>
        <v>2.2999999999999998</v>
      </c>
      <c r="S1012" s="8">
        <f>+VLOOKUP(E1012,'Master FWDPoints'!$A:$D,2,FALSE)</f>
        <v>2.15</v>
      </c>
      <c r="T1012" s="8">
        <f>+VLOOKUP(F1012,'Master FWDPoints'!$A:$D,2,FALSE)</f>
        <v>2</v>
      </c>
      <c r="U1012" s="8">
        <f>+VLOOKUP(G1012,'Master FWDPoints'!$A:$D,2,FALSE)</f>
        <v>1.4</v>
      </c>
      <c r="V1012" s="8">
        <f>+VLOOKUP(H1012,'Master FWDPoints'!$A:$D,2,FALSE)</f>
        <v>1.7</v>
      </c>
      <c r="W1012" s="8">
        <f>+VLOOKUP(I1012,'Master FWDPoints'!$A:$D,2,FALSE)</f>
        <v>1.65</v>
      </c>
      <c r="X1012" s="8">
        <f>+VLOOKUP(J1012,'Master FWDPoints'!$A:$D,2,FALSE)</f>
        <v>1.65</v>
      </c>
      <c r="Y1012" s="8">
        <f>+VLOOKUP(K1012,'Master FWDPoints'!$A:$D,2,FALSE)</f>
        <v>1.94</v>
      </c>
      <c r="Z1012" s="8">
        <f>+VLOOKUP(L1012,'Master FWDPoints'!$A:$D,2,FALSE)*(M1012-L1012)/VLOOKUP(L1012,'Master FWDPoints'!$A:$D,4,FALSE)</f>
        <v>1.2171874999999999</v>
      </c>
      <c r="AA1012" s="8">
        <f>+VLOOKUP(A1012,'Master FWDPoints'!$G:$J,2,FALSE)</f>
        <v>18.8</v>
      </c>
      <c r="AB1012" s="8">
        <f t="shared" si="48"/>
        <v>21.907187499999999</v>
      </c>
      <c r="AC1012" s="8">
        <f t="shared" si="49"/>
        <v>3.1071874999999984</v>
      </c>
      <c r="AD1012" s="8">
        <f t="shared" si="50"/>
        <v>17.75</v>
      </c>
    </row>
    <row r="1013" spans="1:30">
      <c r="A1013" s="35">
        <v>40738</v>
      </c>
      <c r="B1013" s="37">
        <f>A1013+VLOOKUP(A1013,'Master FWDPoints'!$A:$D,4,FALSE)</f>
        <v>40772</v>
      </c>
      <c r="C1013" s="38">
        <f>B1013+VLOOKUP(B1013,'Master FWDPoints'!$A:$D,4,FALSE)</f>
        <v>40802</v>
      </c>
      <c r="D1013" s="38">
        <f>C1013+VLOOKUP(C1013,'Master FWDPoints'!$A:$D,4,FALSE)</f>
        <v>40836</v>
      </c>
      <c r="E1013" s="38">
        <f>D1013+VLOOKUP(D1013,'Master FWDPoints'!$A:$D,4,FALSE)</f>
        <v>40870</v>
      </c>
      <c r="F1013" s="38">
        <f>E1013+VLOOKUP(E1013,'Master FWDPoints'!$A:$D,4,FALSE)</f>
        <v>40900</v>
      </c>
      <c r="G1013" s="38">
        <f>F1013+VLOOKUP(F1013,'Master FWDPoints'!$A:$D,4,FALSE)</f>
        <v>40934</v>
      </c>
      <c r="H1013" s="38">
        <f>G1013+VLOOKUP(G1013,'Master FWDPoints'!$A:$D,4,FALSE)</f>
        <v>40967</v>
      </c>
      <c r="I1013" s="38">
        <f>H1013+VLOOKUP(H1013,'Master FWDPoints'!$A:$D,4,FALSE)</f>
        <v>40998</v>
      </c>
      <c r="J1013" s="38">
        <f>I1013+VLOOKUP(I1013,'Master FWDPoints'!$A:$D,4,FALSE)</f>
        <v>41029</v>
      </c>
      <c r="K1013" s="38">
        <f>J1013+VLOOKUP(J1013,'Master FWDPoints'!$A:$D,4,FALSE)</f>
        <v>41060</v>
      </c>
      <c r="L1013" s="38">
        <f>K1013+VLOOKUP(K1013,'Master FWDPoints'!$A:$D,4,FALSE)</f>
        <v>41089</v>
      </c>
      <c r="M1013" s="44">
        <f>$A1013+VLOOKUP($A1013,'Master FWDPoints'!$G:$K,4,FALSE)</f>
        <v>41107</v>
      </c>
      <c r="O1013" s="8">
        <f>+VLOOKUP(A1013,'Master FWDPoints'!$A:$D,2,FALSE)</f>
        <v>1.7</v>
      </c>
      <c r="P1013" s="8">
        <f>+VLOOKUP(B1013,'Master FWDPoints'!$A:$D,2,FALSE)</f>
        <v>1.7</v>
      </c>
      <c r="Q1013" s="8">
        <f>+VLOOKUP(C1013,'Master FWDPoints'!$A:$D,2,FALSE)</f>
        <v>2.1</v>
      </c>
      <c r="R1013" s="8">
        <f>+VLOOKUP(D1013,'Master FWDPoints'!$A:$D,2,FALSE)</f>
        <v>2.39</v>
      </c>
      <c r="S1013" s="8">
        <f>+VLOOKUP(E1013,'Master FWDPoints'!$A:$D,2,FALSE)</f>
        <v>1.9</v>
      </c>
      <c r="T1013" s="8">
        <f>+VLOOKUP(F1013,'Master FWDPoints'!$A:$D,2,FALSE)</f>
        <v>2</v>
      </c>
      <c r="U1013" s="8">
        <f>+VLOOKUP(G1013,'Master FWDPoints'!$A:$D,2,FALSE)</f>
        <v>1.6</v>
      </c>
      <c r="V1013" s="8">
        <f>+VLOOKUP(H1013,'Master FWDPoints'!$A:$D,2,FALSE)</f>
        <v>1.7</v>
      </c>
      <c r="W1013" s="8">
        <f>+VLOOKUP(I1013,'Master FWDPoints'!$A:$D,2,FALSE)</f>
        <v>1.65</v>
      </c>
      <c r="X1013" s="8">
        <f>+VLOOKUP(J1013,'Master FWDPoints'!$A:$D,2,FALSE)</f>
        <v>1.65</v>
      </c>
      <c r="Y1013" s="8">
        <f>+VLOOKUP(K1013,'Master FWDPoints'!$A:$D,2,FALSE)</f>
        <v>1.94</v>
      </c>
      <c r="Z1013" s="8">
        <f>+VLOOKUP(L1013,'Master FWDPoints'!$A:$D,2,FALSE)*(M1013-L1013)/VLOOKUP(L1013,'Master FWDPoints'!$A:$D,4,FALSE)</f>
        <v>1.153125</v>
      </c>
      <c r="AA1013" s="8">
        <f>+VLOOKUP(A1013,'Master FWDPoints'!$G:$J,2,FALSE)</f>
        <v>19.05</v>
      </c>
      <c r="AB1013" s="8">
        <f t="shared" si="48"/>
        <v>21.483124999999998</v>
      </c>
      <c r="AC1013" s="8">
        <f t="shared" si="49"/>
        <v>2.4331249999999969</v>
      </c>
      <c r="AD1013" s="8">
        <f t="shared" si="50"/>
        <v>17.350000000000001</v>
      </c>
    </row>
    <row r="1014" spans="1:30">
      <c r="A1014" s="35">
        <v>40737</v>
      </c>
      <c r="B1014" s="37">
        <f>A1014+VLOOKUP(A1014,'Master FWDPoints'!$A:$D,4,FALSE)</f>
        <v>40767</v>
      </c>
      <c r="C1014" s="38">
        <f>B1014+VLOOKUP(B1014,'Master FWDPoints'!$A:$D,4,FALSE)</f>
        <v>40802</v>
      </c>
      <c r="D1014" s="38">
        <f>C1014+VLOOKUP(C1014,'Master FWDPoints'!$A:$D,4,FALSE)</f>
        <v>40836</v>
      </c>
      <c r="E1014" s="38">
        <f>D1014+VLOOKUP(D1014,'Master FWDPoints'!$A:$D,4,FALSE)</f>
        <v>40870</v>
      </c>
      <c r="F1014" s="38">
        <f>E1014+VLOOKUP(E1014,'Master FWDPoints'!$A:$D,4,FALSE)</f>
        <v>40900</v>
      </c>
      <c r="G1014" s="38">
        <f>F1014+VLOOKUP(F1014,'Master FWDPoints'!$A:$D,4,FALSE)</f>
        <v>40934</v>
      </c>
      <c r="H1014" s="38">
        <f>G1014+VLOOKUP(G1014,'Master FWDPoints'!$A:$D,4,FALSE)</f>
        <v>40967</v>
      </c>
      <c r="I1014" s="38">
        <f>H1014+VLOOKUP(H1014,'Master FWDPoints'!$A:$D,4,FALSE)</f>
        <v>40998</v>
      </c>
      <c r="J1014" s="38">
        <f>I1014+VLOOKUP(I1014,'Master FWDPoints'!$A:$D,4,FALSE)</f>
        <v>41029</v>
      </c>
      <c r="K1014" s="38">
        <f>J1014+VLOOKUP(J1014,'Master FWDPoints'!$A:$D,4,FALSE)</f>
        <v>41060</v>
      </c>
      <c r="L1014" s="38">
        <f>K1014+VLOOKUP(K1014,'Master FWDPoints'!$A:$D,4,FALSE)</f>
        <v>41089</v>
      </c>
      <c r="M1014" s="44">
        <f>$A1014+VLOOKUP($A1014,'Master FWDPoints'!$G:$K,4,FALSE)</f>
        <v>41103</v>
      </c>
      <c r="O1014" s="8">
        <f>+VLOOKUP(A1014,'Master FWDPoints'!$A:$D,2,FALSE)</f>
        <v>1.5</v>
      </c>
      <c r="P1014" s="8">
        <f>+VLOOKUP(B1014,'Master FWDPoints'!$A:$D,2,FALSE)</f>
        <v>1.8</v>
      </c>
      <c r="Q1014" s="8">
        <f>+VLOOKUP(C1014,'Master FWDPoints'!$A:$D,2,FALSE)</f>
        <v>2.1</v>
      </c>
      <c r="R1014" s="8">
        <f>+VLOOKUP(D1014,'Master FWDPoints'!$A:$D,2,FALSE)</f>
        <v>2.39</v>
      </c>
      <c r="S1014" s="8">
        <f>+VLOOKUP(E1014,'Master FWDPoints'!$A:$D,2,FALSE)</f>
        <v>1.9</v>
      </c>
      <c r="T1014" s="8">
        <f>+VLOOKUP(F1014,'Master FWDPoints'!$A:$D,2,FALSE)</f>
        <v>2</v>
      </c>
      <c r="U1014" s="8">
        <f>+VLOOKUP(G1014,'Master FWDPoints'!$A:$D,2,FALSE)</f>
        <v>1.6</v>
      </c>
      <c r="V1014" s="8">
        <f>+VLOOKUP(H1014,'Master FWDPoints'!$A:$D,2,FALSE)</f>
        <v>1.7</v>
      </c>
      <c r="W1014" s="8">
        <f>+VLOOKUP(I1014,'Master FWDPoints'!$A:$D,2,FALSE)</f>
        <v>1.65</v>
      </c>
      <c r="X1014" s="8">
        <f>+VLOOKUP(J1014,'Master FWDPoints'!$A:$D,2,FALSE)</f>
        <v>1.65</v>
      </c>
      <c r="Y1014" s="8">
        <f>+VLOOKUP(K1014,'Master FWDPoints'!$A:$D,2,FALSE)</f>
        <v>1.94</v>
      </c>
      <c r="Z1014" s="8">
        <f>+VLOOKUP(L1014,'Master FWDPoints'!$A:$D,2,FALSE)*(M1014-L1014)/VLOOKUP(L1014,'Master FWDPoints'!$A:$D,4,FALSE)</f>
        <v>0.89687499999999987</v>
      </c>
      <c r="AA1014" s="8">
        <f>+VLOOKUP(A1014,'Master FWDPoints'!$G:$J,2,FALSE)</f>
        <v>19.05</v>
      </c>
      <c r="AB1014" s="8">
        <f t="shared" si="48"/>
        <v>21.126875000000002</v>
      </c>
      <c r="AC1014" s="8">
        <f t="shared" si="49"/>
        <v>2.0768750000000011</v>
      </c>
      <c r="AD1014" s="8">
        <f t="shared" si="50"/>
        <v>17.55</v>
      </c>
    </row>
    <row r="1015" spans="1:30">
      <c r="A1015" s="35">
        <v>40736</v>
      </c>
      <c r="B1015" s="37">
        <f>A1015+VLOOKUP(A1015,'Master FWDPoints'!$A:$D,4,FALSE)</f>
        <v>40767</v>
      </c>
      <c r="C1015" s="38">
        <f>B1015+VLOOKUP(B1015,'Master FWDPoints'!$A:$D,4,FALSE)</f>
        <v>40802</v>
      </c>
      <c r="D1015" s="38">
        <f>C1015+VLOOKUP(C1015,'Master FWDPoints'!$A:$D,4,FALSE)</f>
        <v>40836</v>
      </c>
      <c r="E1015" s="38">
        <f>D1015+VLOOKUP(D1015,'Master FWDPoints'!$A:$D,4,FALSE)</f>
        <v>40870</v>
      </c>
      <c r="F1015" s="38">
        <f>E1015+VLOOKUP(E1015,'Master FWDPoints'!$A:$D,4,FALSE)</f>
        <v>40900</v>
      </c>
      <c r="G1015" s="38">
        <f>F1015+VLOOKUP(F1015,'Master FWDPoints'!$A:$D,4,FALSE)</f>
        <v>40934</v>
      </c>
      <c r="H1015" s="38">
        <f>G1015+VLOOKUP(G1015,'Master FWDPoints'!$A:$D,4,FALSE)</f>
        <v>40967</v>
      </c>
      <c r="I1015" s="38">
        <f>H1015+VLOOKUP(H1015,'Master FWDPoints'!$A:$D,4,FALSE)</f>
        <v>40998</v>
      </c>
      <c r="J1015" s="38">
        <f>I1015+VLOOKUP(I1015,'Master FWDPoints'!$A:$D,4,FALSE)</f>
        <v>41029</v>
      </c>
      <c r="K1015" s="38">
        <f>J1015+VLOOKUP(J1015,'Master FWDPoints'!$A:$D,4,FALSE)</f>
        <v>41060</v>
      </c>
      <c r="L1015" s="38">
        <f>K1015+VLOOKUP(K1015,'Master FWDPoints'!$A:$D,4,FALSE)</f>
        <v>41089</v>
      </c>
      <c r="M1015" s="44">
        <f>$A1015+VLOOKUP($A1015,'Master FWDPoints'!$G:$K,4,FALSE)</f>
        <v>41103</v>
      </c>
      <c r="O1015" s="8">
        <f>+VLOOKUP(A1015,'Master FWDPoints'!$A:$D,2,FALSE)</f>
        <v>1.55</v>
      </c>
      <c r="P1015" s="8">
        <f>+VLOOKUP(B1015,'Master FWDPoints'!$A:$D,2,FALSE)</f>
        <v>1.8</v>
      </c>
      <c r="Q1015" s="8">
        <f>+VLOOKUP(C1015,'Master FWDPoints'!$A:$D,2,FALSE)</f>
        <v>2.1</v>
      </c>
      <c r="R1015" s="8">
        <f>+VLOOKUP(D1015,'Master FWDPoints'!$A:$D,2,FALSE)</f>
        <v>2.39</v>
      </c>
      <c r="S1015" s="8">
        <f>+VLOOKUP(E1015,'Master FWDPoints'!$A:$D,2,FALSE)</f>
        <v>1.9</v>
      </c>
      <c r="T1015" s="8">
        <f>+VLOOKUP(F1015,'Master FWDPoints'!$A:$D,2,FALSE)</f>
        <v>2</v>
      </c>
      <c r="U1015" s="8">
        <f>+VLOOKUP(G1015,'Master FWDPoints'!$A:$D,2,FALSE)</f>
        <v>1.6</v>
      </c>
      <c r="V1015" s="8">
        <f>+VLOOKUP(H1015,'Master FWDPoints'!$A:$D,2,FALSE)</f>
        <v>1.7</v>
      </c>
      <c r="W1015" s="8">
        <f>+VLOOKUP(I1015,'Master FWDPoints'!$A:$D,2,FALSE)</f>
        <v>1.65</v>
      </c>
      <c r="X1015" s="8">
        <f>+VLOOKUP(J1015,'Master FWDPoints'!$A:$D,2,FALSE)</f>
        <v>1.65</v>
      </c>
      <c r="Y1015" s="8">
        <f>+VLOOKUP(K1015,'Master FWDPoints'!$A:$D,2,FALSE)</f>
        <v>1.94</v>
      </c>
      <c r="Z1015" s="8">
        <f>+VLOOKUP(L1015,'Master FWDPoints'!$A:$D,2,FALSE)*(M1015-L1015)/VLOOKUP(L1015,'Master FWDPoints'!$A:$D,4,FALSE)</f>
        <v>0.89687499999999987</v>
      </c>
      <c r="AA1015" s="8">
        <f>+VLOOKUP(A1015,'Master FWDPoints'!$G:$J,2,FALSE)</f>
        <v>19.25</v>
      </c>
      <c r="AB1015" s="8">
        <f t="shared" si="48"/>
        <v>21.176874999999999</v>
      </c>
      <c r="AC1015" s="8">
        <f t="shared" si="49"/>
        <v>1.926874999999999</v>
      </c>
      <c r="AD1015" s="8">
        <f t="shared" si="50"/>
        <v>17.7</v>
      </c>
    </row>
    <row r="1016" spans="1:30">
      <c r="A1016" s="35">
        <v>40735</v>
      </c>
      <c r="B1016" s="37">
        <f>A1016+VLOOKUP(A1016,'Master FWDPoints'!$A:$D,4,FALSE)</f>
        <v>40767</v>
      </c>
      <c r="C1016" s="38">
        <f>B1016+VLOOKUP(B1016,'Master FWDPoints'!$A:$D,4,FALSE)</f>
        <v>40802</v>
      </c>
      <c r="D1016" s="38">
        <f>C1016+VLOOKUP(C1016,'Master FWDPoints'!$A:$D,4,FALSE)</f>
        <v>40836</v>
      </c>
      <c r="E1016" s="38">
        <f>D1016+VLOOKUP(D1016,'Master FWDPoints'!$A:$D,4,FALSE)</f>
        <v>40870</v>
      </c>
      <c r="F1016" s="38">
        <f>E1016+VLOOKUP(E1016,'Master FWDPoints'!$A:$D,4,FALSE)</f>
        <v>40900</v>
      </c>
      <c r="G1016" s="38">
        <f>F1016+VLOOKUP(F1016,'Master FWDPoints'!$A:$D,4,FALSE)</f>
        <v>40934</v>
      </c>
      <c r="H1016" s="38">
        <f>G1016+VLOOKUP(G1016,'Master FWDPoints'!$A:$D,4,FALSE)</f>
        <v>40967</v>
      </c>
      <c r="I1016" s="38">
        <f>H1016+VLOOKUP(H1016,'Master FWDPoints'!$A:$D,4,FALSE)</f>
        <v>40998</v>
      </c>
      <c r="J1016" s="38">
        <f>I1016+VLOOKUP(I1016,'Master FWDPoints'!$A:$D,4,FALSE)</f>
        <v>41029</v>
      </c>
      <c r="K1016" s="38">
        <f>J1016+VLOOKUP(J1016,'Master FWDPoints'!$A:$D,4,FALSE)</f>
        <v>41060</v>
      </c>
      <c r="L1016" s="38">
        <f>K1016+VLOOKUP(K1016,'Master FWDPoints'!$A:$D,4,FALSE)</f>
        <v>41089</v>
      </c>
      <c r="M1016" s="44">
        <f>$A1016+VLOOKUP($A1016,'Master FWDPoints'!$G:$K,4,FALSE)</f>
        <v>41102</v>
      </c>
      <c r="O1016" s="8">
        <f>+VLOOKUP(A1016,'Master FWDPoints'!$A:$D,2,FALSE)</f>
        <v>1.4</v>
      </c>
      <c r="P1016" s="8">
        <f>+VLOOKUP(B1016,'Master FWDPoints'!$A:$D,2,FALSE)</f>
        <v>1.8</v>
      </c>
      <c r="Q1016" s="8">
        <f>+VLOOKUP(C1016,'Master FWDPoints'!$A:$D,2,FALSE)</f>
        <v>2.1</v>
      </c>
      <c r="R1016" s="8">
        <f>+VLOOKUP(D1016,'Master FWDPoints'!$A:$D,2,FALSE)</f>
        <v>2.39</v>
      </c>
      <c r="S1016" s="8">
        <f>+VLOOKUP(E1016,'Master FWDPoints'!$A:$D,2,FALSE)</f>
        <v>1.9</v>
      </c>
      <c r="T1016" s="8">
        <f>+VLOOKUP(F1016,'Master FWDPoints'!$A:$D,2,FALSE)</f>
        <v>2</v>
      </c>
      <c r="U1016" s="8">
        <f>+VLOOKUP(G1016,'Master FWDPoints'!$A:$D,2,FALSE)</f>
        <v>1.6</v>
      </c>
      <c r="V1016" s="8">
        <f>+VLOOKUP(H1016,'Master FWDPoints'!$A:$D,2,FALSE)</f>
        <v>1.7</v>
      </c>
      <c r="W1016" s="8">
        <f>+VLOOKUP(I1016,'Master FWDPoints'!$A:$D,2,FALSE)</f>
        <v>1.65</v>
      </c>
      <c r="X1016" s="8">
        <f>+VLOOKUP(J1016,'Master FWDPoints'!$A:$D,2,FALSE)</f>
        <v>1.65</v>
      </c>
      <c r="Y1016" s="8">
        <f>+VLOOKUP(K1016,'Master FWDPoints'!$A:$D,2,FALSE)</f>
        <v>1.94</v>
      </c>
      <c r="Z1016" s="8">
        <f>+VLOOKUP(L1016,'Master FWDPoints'!$A:$D,2,FALSE)*(M1016-L1016)/VLOOKUP(L1016,'Master FWDPoints'!$A:$D,4,FALSE)</f>
        <v>0.83281249999999996</v>
      </c>
      <c r="AA1016" s="8">
        <f>+VLOOKUP(A1016,'Master FWDPoints'!$G:$J,2,FALSE)</f>
        <v>19.149999999999999</v>
      </c>
      <c r="AB1016" s="8">
        <f t="shared" si="48"/>
        <v>20.962812499999998</v>
      </c>
      <c r="AC1016" s="8">
        <f t="shared" si="49"/>
        <v>1.8128124999999997</v>
      </c>
      <c r="AD1016" s="8">
        <f t="shared" si="50"/>
        <v>17.75</v>
      </c>
    </row>
    <row r="1017" spans="1:30">
      <c r="A1017" s="35">
        <v>40732</v>
      </c>
      <c r="B1017" s="37">
        <f>A1017+VLOOKUP(A1017,'Master FWDPoints'!$A:$D,4,FALSE)</f>
        <v>40766</v>
      </c>
      <c r="C1017" s="38">
        <f>B1017+VLOOKUP(B1017,'Master FWDPoints'!$A:$D,4,FALSE)</f>
        <v>40801</v>
      </c>
      <c r="D1017" s="38">
        <f>C1017+VLOOKUP(C1017,'Master FWDPoints'!$A:$D,4,FALSE)</f>
        <v>40835</v>
      </c>
      <c r="E1017" s="38">
        <f>D1017+VLOOKUP(D1017,'Master FWDPoints'!$A:$D,4,FALSE)</f>
        <v>40865</v>
      </c>
      <c r="F1017" s="38">
        <f>E1017+VLOOKUP(E1017,'Master FWDPoints'!$A:$D,4,FALSE)</f>
        <v>40898</v>
      </c>
      <c r="G1017" s="38">
        <f>F1017+VLOOKUP(F1017,'Master FWDPoints'!$A:$D,4,FALSE)</f>
        <v>40928</v>
      </c>
      <c r="H1017" s="38">
        <f>G1017+VLOOKUP(G1017,'Master FWDPoints'!$A:$D,4,FALSE)</f>
        <v>40962</v>
      </c>
      <c r="I1017" s="38">
        <f>H1017+VLOOKUP(H1017,'Master FWDPoints'!$A:$D,4,FALSE)</f>
        <v>40994</v>
      </c>
      <c r="J1017" s="38">
        <f>I1017+VLOOKUP(I1017,'Master FWDPoints'!$A:$D,4,FALSE)</f>
        <v>41026</v>
      </c>
      <c r="K1017" s="38">
        <f>J1017+VLOOKUP(J1017,'Master FWDPoints'!$A:$D,4,FALSE)</f>
        <v>41060</v>
      </c>
      <c r="L1017" s="38">
        <f>K1017+VLOOKUP(K1017,'Master FWDPoints'!$A:$D,4,FALSE)</f>
        <v>41089</v>
      </c>
      <c r="M1017" s="44">
        <f>$A1017+VLOOKUP($A1017,'Master FWDPoints'!$G:$K,4,FALSE)</f>
        <v>41101</v>
      </c>
      <c r="O1017" s="8">
        <f>+VLOOKUP(A1017,'Master FWDPoints'!$A:$D,2,FALSE)</f>
        <v>1.1499999999999999</v>
      </c>
      <c r="P1017" s="8">
        <f>+VLOOKUP(B1017,'Master FWDPoints'!$A:$D,2,FALSE)</f>
        <v>2.0499999999999998</v>
      </c>
      <c r="Q1017" s="8">
        <f>+VLOOKUP(C1017,'Master FWDPoints'!$A:$D,2,FALSE)</f>
        <v>2.1</v>
      </c>
      <c r="R1017" s="8">
        <f>+VLOOKUP(D1017,'Master FWDPoints'!$A:$D,2,FALSE)</f>
        <v>2.2000000000000002</v>
      </c>
      <c r="S1017" s="8">
        <f>+VLOOKUP(E1017,'Master FWDPoints'!$A:$D,2,FALSE)</f>
        <v>1.9</v>
      </c>
      <c r="T1017" s="8">
        <f>+VLOOKUP(F1017,'Master FWDPoints'!$A:$D,2,FALSE)</f>
        <v>2.1</v>
      </c>
      <c r="U1017" s="8">
        <f>+VLOOKUP(G1017,'Master FWDPoints'!$A:$D,2,FALSE)</f>
        <v>1.35</v>
      </c>
      <c r="V1017" s="8">
        <f>+VLOOKUP(H1017,'Master FWDPoints'!$A:$D,2,FALSE)</f>
        <v>1.8</v>
      </c>
      <c r="W1017" s="8">
        <f>+VLOOKUP(I1017,'Master FWDPoints'!$A:$D,2,FALSE)</f>
        <v>1.65</v>
      </c>
      <c r="X1017" s="8">
        <f>+VLOOKUP(J1017,'Master FWDPoints'!$A:$D,2,FALSE)</f>
        <v>2</v>
      </c>
      <c r="Y1017" s="8">
        <f>+VLOOKUP(K1017,'Master FWDPoints'!$A:$D,2,FALSE)</f>
        <v>1.94</v>
      </c>
      <c r="Z1017" s="8">
        <f>+VLOOKUP(L1017,'Master FWDPoints'!$A:$D,2,FALSE)*(M1017-L1017)/VLOOKUP(L1017,'Master FWDPoints'!$A:$D,4,FALSE)</f>
        <v>0.76874999999999993</v>
      </c>
      <c r="AA1017" s="8">
        <f>+VLOOKUP(A1017,'Master FWDPoints'!$G:$J,2,FALSE)</f>
        <v>18.95</v>
      </c>
      <c r="AB1017" s="8">
        <f t="shared" si="48"/>
        <v>21.008750000000003</v>
      </c>
      <c r="AC1017" s="8">
        <f t="shared" si="49"/>
        <v>2.0587500000000034</v>
      </c>
      <c r="AD1017" s="8">
        <f t="shared" si="50"/>
        <v>17.8</v>
      </c>
    </row>
    <row r="1018" spans="1:30">
      <c r="A1018" s="35">
        <v>40731</v>
      </c>
      <c r="B1018" s="37">
        <f>A1018+VLOOKUP(A1018,'Master FWDPoints'!$A:$D,4,FALSE)</f>
        <v>40765</v>
      </c>
      <c r="C1018" s="38">
        <f>B1018+VLOOKUP(B1018,'Master FWDPoints'!$A:$D,4,FALSE)</f>
        <v>40795</v>
      </c>
      <c r="D1018" s="38">
        <f>C1018+VLOOKUP(C1018,'Master FWDPoints'!$A:$D,4,FALSE)</f>
        <v>40828</v>
      </c>
      <c r="E1018" s="38">
        <f>D1018+VLOOKUP(D1018,'Master FWDPoints'!$A:$D,4,FALSE)</f>
        <v>40858</v>
      </c>
      <c r="F1018" s="38">
        <f>E1018+VLOOKUP(E1018,'Master FWDPoints'!$A:$D,4,FALSE)</f>
        <v>40891</v>
      </c>
      <c r="G1018" s="38">
        <f>F1018+VLOOKUP(F1018,'Master FWDPoints'!$A:$D,4,FALSE)</f>
        <v>40921</v>
      </c>
      <c r="H1018" s="38">
        <f>G1018+VLOOKUP(G1018,'Master FWDPoints'!$A:$D,4,FALSE)</f>
        <v>40955</v>
      </c>
      <c r="I1018" s="38">
        <f>H1018+VLOOKUP(H1018,'Master FWDPoints'!$A:$D,4,FALSE)</f>
        <v>40987</v>
      </c>
      <c r="J1018" s="38">
        <f>I1018+VLOOKUP(I1018,'Master FWDPoints'!$A:$D,4,FALSE)</f>
        <v>41019</v>
      </c>
      <c r="K1018" s="38">
        <f>J1018+VLOOKUP(J1018,'Master FWDPoints'!$A:$D,4,FALSE)</f>
        <v>41052</v>
      </c>
      <c r="L1018" s="38">
        <f>K1018+VLOOKUP(K1018,'Master FWDPoints'!$A:$D,4,FALSE)</f>
        <v>41082</v>
      </c>
      <c r="M1018" s="44">
        <f>$A1018+VLOOKUP($A1018,'Master FWDPoints'!$G:$K,4,FALSE)</f>
        <v>41100</v>
      </c>
      <c r="O1018" s="8">
        <f>+VLOOKUP(A1018,'Master FWDPoints'!$A:$D,2,FALSE)</f>
        <v>1.1499999999999999</v>
      </c>
      <c r="P1018" s="8">
        <f>+VLOOKUP(B1018,'Master FWDPoints'!$A:$D,2,FALSE)</f>
        <v>1.65</v>
      </c>
      <c r="Q1018" s="8">
        <f>+VLOOKUP(C1018,'Master FWDPoints'!$A:$D,2,FALSE)</f>
        <v>2</v>
      </c>
      <c r="R1018" s="8">
        <f>+VLOOKUP(D1018,'Master FWDPoints'!$A:$D,2,FALSE)</f>
        <v>2.0499999999999998</v>
      </c>
      <c r="S1018" s="8">
        <f>+VLOOKUP(E1018,'Master FWDPoints'!$A:$D,2,FALSE)</f>
        <v>2.0499999999999998</v>
      </c>
      <c r="T1018" s="8">
        <f>+VLOOKUP(F1018,'Master FWDPoints'!$A:$D,2,FALSE)</f>
        <v>1.5699999999999998</v>
      </c>
      <c r="U1018" s="8">
        <f>+VLOOKUP(G1018,'Master FWDPoints'!$A:$D,2,FALSE)</f>
        <v>1.51</v>
      </c>
      <c r="V1018" s="8">
        <f>+VLOOKUP(H1018,'Master FWDPoints'!$A:$D,2,FALSE)</f>
        <v>1.5</v>
      </c>
      <c r="W1018" s="8">
        <f>+VLOOKUP(I1018,'Master FWDPoints'!$A:$D,2,FALSE)</f>
        <v>1.55</v>
      </c>
      <c r="X1018" s="8">
        <f>+VLOOKUP(J1018,'Master FWDPoints'!$A:$D,2,FALSE)</f>
        <v>1.75</v>
      </c>
      <c r="Y1018" s="8">
        <f>+VLOOKUP(K1018,'Master FWDPoints'!$A:$D,2,FALSE)</f>
        <v>2</v>
      </c>
      <c r="Z1018" s="8">
        <f>+VLOOKUP(L1018,'Master FWDPoints'!$A:$D,2,FALSE)*(M1018-L1018)/VLOOKUP(L1018,'Master FWDPoints'!$A:$D,4,FALSE)</f>
        <v>1.2</v>
      </c>
      <c r="AA1018" s="8">
        <f>+VLOOKUP(A1018,'Master FWDPoints'!$G:$J,2,FALSE)</f>
        <v>19.05</v>
      </c>
      <c r="AB1018" s="8">
        <f t="shared" si="48"/>
        <v>19.98</v>
      </c>
      <c r="AC1018" s="8">
        <f t="shared" si="49"/>
        <v>0.92999999999999972</v>
      </c>
      <c r="AD1018" s="8">
        <f t="shared" si="50"/>
        <v>17.900000000000002</v>
      </c>
    </row>
    <row r="1019" spans="1:30">
      <c r="A1019" s="35">
        <v>40730</v>
      </c>
      <c r="B1019" s="37">
        <f>A1019+VLOOKUP(A1019,'Master FWDPoints'!$A:$D,4,FALSE)</f>
        <v>40760</v>
      </c>
      <c r="C1019" s="38">
        <f>B1019+VLOOKUP(B1019,'Master FWDPoints'!$A:$D,4,FALSE)</f>
        <v>40794</v>
      </c>
      <c r="D1019" s="38">
        <f>C1019+VLOOKUP(C1019,'Master FWDPoints'!$A:$D,4,FALSE)</f>
        <v>40827</v>
      </c>
      <c r="E1019" s="38">
        <f>D1019+VLOOKUP(D1019,'Master FWDPoints'!$A:$D,4,FALSE)</f>
        <v>40858</v>
      </c>
      <c r="F1019" s="38">
        <f>E1019+VLOOKUP(E1019,'Master FWDPoints'!$A:$D,4,FALSE)</f>
        <v>40891</v>
      </c>
      <c r="G1019" s="38">
        <f>F1019+VLOOKUP(F1019,'Master FWDPoints'!$A:$D,4,FALSE)</f>
        <v>40921</v>
      </c>
      <c r="H1019" s="38">
        <f>G1019+VLOOKUP(G1019,'Master FWDPoints'!$A:$D,4,FALSE)</f>
        <v>40955</v>
      </c>
      <c r="I1019" s="38">
        <f>H1019+VLOOKUP(H1019,'Master FWDPoints'!$A:$D,4,FALSE)</f>
        <v>40987</v>
      </c>
      <c r="J1019" s="38">
        <f>I1019+VLOOKUP(I1019,'Master FWDPoints'!$A:$D,4,FALSE)</f>
        <v>41019</v>
      </c>
      <c r="K1019" s="38">
        <f>J1019+VLOOKUP(J1019,'Master FWDPoints'!$A:$D,4,FALSE)</f>
        <v>41052</v>
      </c>
      <c r="L1019" s="38">
        <f>K1019+VLOOKUP(K1019,'Master FWDPoints'!$A:$D,4,FALSE)</f>
        <v>41082</v>
      </c>
      <c r="M1019" s="44">
        <f>$A1019+VLOOKUP($A1019,'Master FWDPoints'!$G:$K,4,FALSE)</f>
        <v>41096</v>
      </c>
      <c r="O1019" s="8">
        <f>+VLOOKUP(A1019,'Master FWDPoints'!$A:$D,2,FALSE)</f>
        <v>1.25</v>
      </c>
      <c r="P1019" s="8">
        <f>+VLOOKUP(B1019,'Master FWDPoints'!$A:$D,2,FALSE)</f>
        <v>1.75</v>
      </c>
      <c r="Q1019" s="8">
        <f>+VLOOKUP(C1019,'Master FWDPoints'!$A:$D,2,FALSE)</f>
        <v>1.75</v>
      </c>
      <c r="R1019" s="8">
        <f>+VLOOKUP(D1019,'Master FWDPoints'!$A:$D,2,FALSE)</f>
        <v>2.0499999999999998</v>
      </c>
      <c r="S1019" s="8">
        <f>+VLOOKUP(E1019,'Master FWDPoints'!$A:$D,2,FALSE)</f>
        <v>2.0499999999999998</v>
      </c>
      <c r="T1019" s="8">
        <f>+VLOOKUP(F1019,'Master FWDPoints'!$A:$D,2,FALSE)</f>
        <v>1.5699999999999998</v>
      </c>
      <c r="U1019" s="8">
        <f>+VLOOKUP(G1019,'Master FWDPoints'!$A:$D,2,FALSE)</f>
        <v>1.51</v>
      </c>
      <c r="V1019" s="8">
        <f>+VLOOKUP(H1019,'Master FWDPoints'!$A:$D,2,FALSE)</f>
        <v>1.5</v>
      </c>
      <c r="W1019" s="8">
        <f>+VLOOKUP(I1019,'Master FWDPoints'!$A:$D,2,FALSE)</f>
        <v>1.55</v>
      </c>
      <c r="X1019" s="8">
        <f>+VLOOKUP(J1019,'Master FWDPoints'!$A:$D,2,FALSE)</f>
        <v>1.75</v>
      </c>
      <c r="Y1019" s="8">
        <f>+VLOOKUP(K1019,'Master FWDPoints'!$A:$D,2,FALSE)</f>
        <v>2</v>
      </c>
      <c r="Z1019" s="8">
        <f>+VLOOKUP(L1019,'Master FWDPoints'!$A:$D,2,FALSE)*(M1019-L1019)/VLOOKUP(L1019,'Master FWDPoints'!$A:$D,4,FALSE)</f>
        <v>0.93333333333333346</v>
      </c>
      <c r="AA1019" s="8">
        <f>+VLOOKUP(A1019,'Master FWDPoints'!$G:$J,2,FALSE)</f>
        <v>19.05</v>
      </c>
      <c r="AB1019" s="8">
        <f t="shared" si="48"/>
        <v>19.663333333333334</v>
      </c>
      <c r="AC1019" s="8">
        <f t="shared" si="49"/>
        <v>0.61333333333333329</v>
      </c>
      <c r="AD1019" s="8">
        <f t="shared" si="50"/>
        <v>17.8</v>
      </c>
    </row>
    <row r="1020" spans="1:30">
      <c r="A1020" s="35">
        <v>40729</v>
      </c>
      <c r="B1020" s="37">
        <f>A1020+VLOOKUP(A1020,'Master FWDPoints'!$A:$D,4,FALSE)</f>
        <v>40760</v>
      </c>
      <c r="C1020" s="38">
        <f>B1020+VLOOKUP(B1020,'Master FWDPoints'!$A:$D,4,FALSE)</f>
        <v>40794</v>
      </c>
      <c r="D1020" s="38">
        <f>C1020+VLOOKUP(C1020,'Master FWDPoints'!$A:$D,4,FALSE)</f>
        <v>40827</v>
      </c>
      <c r="E1020" s="38">
        <f>D1020+VLOOKUP(D1020,'Master FWDPoints'!$A:$D,4,FALSE)</f>
        <v>40858</v>
      </c>
      <c r="F1020" s="38">
        <f>E1020+VLOOKUP(E1020,'Master FWDPoints'!$A:$D,4,FALSE)</f>
        <v>40891</v>
      </c>
      <c r="G1020" s="38">
        <f>F1020+VLOOKUP(F1020,'Master FWDPoints'!$A:$D,4,FALSE)</f>
        <v>40921</v>
      </c>
      <c r="H1020" s="38">
        <f>G1020+VLOOKUP(G1020,'Master FWDPoints'!$A:$D,4,FALSE)</f>
        <v>40955</v>
      </c>
      <c r="I1020" s="38">
        <f>H1020+VLOOKUP(H1020,'Master FWDPoints'!$A:$D,4,FALSE)</f>
        <v>40987</v>
      </c>
      <c r="J1020" s="38">
        <f>I1020+VLOOKUP(I1020,'Master FWDPoints'!$A:$D,4,FALSE)</f>
        <v>41019</v>
      </c>
      <c r="K1020" s="38">
        <f>J1020+VLOOKUP(J1020,'Master FWDPoints'!$A:$D,4,FALSE)</f>
        <v>41052</v>
      </c>
      <c r="L1020" s="38">
        <f>K1020+VLOOKUP(K1020,'Master FWDPoints'!$A:$D,4,FALSE)</f>
        <v>41082</v>
      </c>
      <c r="M1020" s="44">
        <f>$A1020+VLOOKUP($A1020,'Master FWDPoints'!$G:$K,4,FALSE)</f>
        <v>41096</v>
      </c>
      <c r="O1020" s="8">
        <f>+VLOOKUP(A1020,'Master FWDPoints'!$A:$D,2,FALSE)</f>
        <v>1.5</v>
      </c>
      <c r="P1020" s="8">
        <f>+VLOOKUP(B1020,'Master FWDPoints'!$A:$D,2,FALSE)</f>
        <v>1.75</v>
      </c>
      <c r="Q1020" s="8">
        <f>+VLOOKUP(C1020,'Master FWDPoints'!$A:$D,2,FALSE)</f>
        <v>1.75</v>
      </c>
      <c r="R1020" s="8">
        <f>+VLOOKUP(D1020,'Master FWDPoints'!$A:$D,2,FALSE)</f>
        <v>2.0499999999999998</v>
      </c>
      <c r="S1020" s="8">
        <f>+VLOOKUP(E1020,'Master FWDPoints'!$A:$D,2,FALSE)</f>
        <v>2.0499999999999998</v>
      </c>
      <c r="T1020" s="8">
        <f>+VLOOKUP(F1020,'Master FWDPoints'!$A:$D,2,FALSE)</f>
        <v>1.5699999999999998</v>
      </c>
      <c r="U1020" s="8">
        <f>+VLOOKUP(G1020,'Master FWDPoints'!$A:$D,2,FALSE)</f>
        <v>1.51</v>
      </c>
      <c r="V1020" s="8">
        <f>+VLOOKUP(H1020,'Master FWDPoints'!$A:$D,2,FALSE)</f>
        <v>1.5</v>
      </c>
      <c r="W1020" s="8">
        <f>+VLOOKUP(I1020,'Master FWDPoints'!$A:$D,2,FALSE)</f>
        <v>1.55</v>
      </c>
      <c r="X1020" s="8">
        <f>+VLOOKUP(J1020,'Master FWDPoints'!$A:$D,2,FALSE)</f>
        <v>1.75</v>
      </c>
      <c r="Y1020" s="8">
        <f>+VLOOKUP(K1020,'Master FWDPoints'!$A:$D,2,FALSE)</f>
        <v>2</v>
      </c>
      <c r="Z1020" s="8">
        <f>+VLOOKUP(L1020,'Master FWDPoints'!$A:$D,2,FALSE)*(M1020-L1020)/VLOOKUP(L1020,'Master FWDPoints'!$A:$D,4,FALSE)</f>
        <v>0.93333333333333346</v>
      </c>
      <c r="AA1020" s="8">
        <f>+VLOOKUP(A1020,'Master FWDPoints'!$G:$J,2,FALSE)</f>
        <v>19.05</v>
      </c>
      <c r="AB1020" s="8">
        <f t="shared" si="48"/>
        <v>19.913333333333334</v>
      </c>
      <c r="AC1020" s="8">
        <f t="shared" si="49"/>
        <v>0.86333333333333329</v>
      </c>
      <c r="AD1020" s="8">
        <f t="shared" si="50"/>
        <v>17.55</v>
      </c>
    </row>
    <row r="1021" spans="1:30">
      <c r="A1021" s="35">
        <v>40728</v>
      </c>
      <c r="B1021" s="37">
        <f>A1021+VLOOKUP(A1021,'Master FWDPoints'!$A:$D,4,FALSE)</f>
        <v>40760</v>
      </c>
      <c r="C1021" s="38">
        <f>B1021+VLOOKUP(B1021,'Master FWDPoints'!$A:$D,4,FALSE)</f>
        <v>40794</v>
      </c>
      <c r="D1021" s="38">
        <f>C1021+VLOOKUP(C1021,'Master FWDPoints'!$A:$D,4,FALSE)</f>
        <v>40827</v>
      </c>
      <c r="E1021" s="38">
        <f>D1021+VLOOKUP(D1021,'Master FWDPoints'!$A:$D,4,FALSE)</f>
        <v>40858</v>
      </c>
      <c r="F1021" s="38">
        <f>E1021+VLOOKUP(E1021,'Master FWDPoints'!$A:$D,4,FALSE)</f>
        <v>40891</v>
      </c>
      <c r="G1021" s="38">
        <f>F1021+VLOOKUP(F1021,'Master FWDPoints'!$A:$D,4,FALSE)</f>
        <v>40921</v>
      </c>
      <c r="H1021" s="38">
        <f>G1021+VLOOKUP(G1021,'Master FWDPoints'!$A:$D,4,FALSE)</f>
        <v>40955</v>
      </c>
      <c r="I1021" s="38">
        <f>H1021+VLOOKUP(H1021,'Master FWDPoints'!$A:$D,4,FALSE)</f>
        <v>40987</v>
      </c>
      <c r="J1021" s="38">
        <f>I1021+VLOOKUP(I1021,'Master FWDPoints'!$A:$D,4,FALSE)</f>
        <v>41019</v>
      </c>
      <c r="K1021" s="38">
        <f>J1021+VLOOKUP(J1021,'Master FWDPoints'!$A:$D,4,FALSE)</f>
        <v>41052</v>
      </c>
      <c r="L1021" s="38">
        <f>K1021+VLOOKUP(K1021,'Master FWDPoints'!$A:$D,4,FALSE)</f>
        <v>41082</v>
      </c>
      <c r="M1021" s="44">
        <f>$A1021+VLOOKUP($A1021,'Master FWDPoints'!$G:$K,4,FALSE)</f>
        <v>41095</v>
      </c>
      <c r="O1021" s="8">
        <f>+VLOOKUP(A1021,'Master FWDPoints'!$A:$D,2,FALSE)</f>
        <v>1.45</v>
      </c>
      <c r="P1021" s="8">
        <f>+VLOOKUP(B1021,'Master FWDPoints'!$A:$D,2,FALSE)</f>
        <v>1.75</v>
      </c>
      <c r="Q1021" s="8">
        <f>+VLOOKUP(C1021,'Master FWDPoints'!$A:$D,2,FALSE)</f>
        <v>1.75</v>
      </c>
      <c r="R1021" s="8">
        <f>+VLOOKUP(D1021,'Master FWDPoints'!$A:$D,2,FALSE)</f>
        <v>2.0499999999999998</v>
      </c>
      <c r="S1021" s="8">
        <f>+VLOOKUP(E1021,'Master FWDPoints'!$A:$D,2,FALSE)</f>
        <v>2.0499999999999998</v>
      </c>
      <c r="T1021" s="8">
        <f>+VLOOKUP(F1021,'Master FWDPoints'!$A:$D,2,FALSE)</f>
        <v>1.5699999999999998</v>
      </c>
      <c r="U1021" s="8">
        <f>+VLOOKUP(G1021,'Master FWDPoints'!$A:$D,2,FALSE)</f>
        <v>1.51</v>
      </c>
      <c r="V1021" s="8">
        <f>+VLOOKUP(H1021,'Master FWDPoints'!$A:$D,2,FALSE)</f>
        <v>1.5</v>
      </c>
      <c r="W1021" s="8">
        <f>+VLOOKUP(I1021,'Master FWDPoints'!$A:$D,2,FALSE)</f>
        <v>1.55</v>
      </c>
      <c r="X1021" s="8">
        <f>+VLOOKUP(J1021,'Master FWDPoints'!$A:$D,2,FALSE)</f>
        <v>1.75</v>
      </c>
      <c r="Y1021" s="8">
        <f>+VLOOKUP(K1021,'Master FWDPoints'!$A:$D,2,FALSE)</f>
        <v>2</v>
      </c>
      <c r="Z1021" s="8">
        <f>+VLOOKUP(L1021,'Master FWDPoints'!$A:$D,2,FALSE)*(M1021-L1021)/VLOOKUP(L1021,'Master FWDPoints'!$A:$D,4,FALSE)</f>
        <v>0.8666666666666667</v>
      </c>
      <c r="AA1021" s="8">
        <f>+VLOOKUP(A1021,'Master FWDPoints'!$G:$J,2,FALSE)</f>
        <v>19.05</v>
      </c>
      <c r="AB1021" s="8">
        <f t="shared" si="48"/>
        <v>19.796666666666667</v>
      </c>
      <c r="AC1021" s="8">
        <f t="shared" si="49"/>
        <v>0.74666666666666615</v>
      </c>
      <c r="AD1021" s="8">
        <f t="shared" si="50"/>
        <v>17.600000000000001</v>
      </c>
    </row>
    <row r="1022" spans="1:30">
      <c r="A1022" s="35">
        <v>40725</v>
      </c>
      <c r="B1022" s="37">
        <f>A1022+VLOOKUP(A1022,'Master FWDPoints'!$A:$D,4,FALSE)</f>
        <v>40759</v>
      </c>
      <c r="C1022" s="38">
        <f>B1022+VLOOKUP(B1022,'Master FWDPoints'!$A:$D,4,FALSE)</f>
        <v>40793</v>
      </c>
      <c r="D1022" s="38">
        <f>C1022+VLOOKUP(C1022,'Master FWDPoints'!$A:$D,4,FALSE)</f>
        <v>40823</v>
      </c>
      <c r="E1022" s="38">
        <f>D1022+VLOOKUP(D1022,'Master FWDPoints'!$A:$D,4,FALSE)</f>
        <v>40858</v>
      </c>
      <c r="F1022" s="38">
        <f>E1022+VLOOKUP(E1022,'Master FWDPoints'!$A:$D,4,FALSE)</f>
        <v>40891</v>
      </c>
      <c r="G1022" s="38">
        <f>F1022+VLOOKUP(F1022,'Master FWDPoints'!$A:$D,4,FALSE)</f>
        <v>40921</v>
      </c>
      <c r="H1022" s="38">
        <f>G1022+VLOOKUP(G1022,'Master FWDPoints'!$A:$D,4,FALSE)</f>
        <v>40955</v>
      </c>
      <c r="I1022" s="38">
        <f>H1022+VLOOKUP(H1022,'Master FWDPoints'!$A:$D,4,FALSE)</f>
        <v>40987</v>
      </c>
      <c r="J1022" s="38">
        <f>I1022+VLOOKUP(I1022,'Master FWDPoints'!$A:$D,4,FALSE)</f>
        <v>41019</v>
      </c>
      <c r="K1022" s="38">
        <f>J1022+VLOOKUP(J1022,'Master FWDPoints'!$A:$D,4,FALSE)</f>
        <v>41052</v>
      </c>
      <c r="L1022" s="38">
        <f>K1022+VLOOKUP(K1022,'Master FWDPoints'!$A:$D,4,FALSE)</f>
        <v>41082</v>
      </c>
      <c r="M1022" s="44">
        <f>$A1022+VLOOKUP($A1022,'Master FWDPoints'!$G:$K,4,FALSE)</f>
        <v>41094</v>
      </c>
      <c r="O1022" s="8">
        <f>+VLOOKUP(A1022,'Master FWDPoints'!$A:$D,2,FALSE)</f>
        <v>1.6</v>
      </c>
      <c r="P1022" s="8">
        <f>+VLOOKUP(B1022,'Master FWDPoints'!$A:$D,2,FALSE)</f>
        <v>1.75</v>
      </c>
      <c r="Q1022" s="8">
        <f>+VLOOKUP(C1022,'Master FWDPoints'!$A:$D,2,FALSE)</f>
        <v>1.75</v>
      </c>
      <c r="R1022" s="8">
        <f>+VLOOKUP(D1022,'Master FWDPoints'!$A:$D,2,FALSE)</f>
        <v>2.2999999999999998</v>
      </c>
      <c r="S1022" s="8">
        <f>+VLOOKUP(E1022,'Master FWDPoints'!$A:$D,2,FALSE)</f>
        <v>2.0499999999999998</v>
      </c>
      <c r="T1022" s="8">
        <f>+VLOOKUP(F1022,'Master FWDPoints'!$A:$D,2,FALSE)</f>
        <v>1.5699999999999998</v>
      </c>
      <c r="U1022" s="8">
        <f>+VLOOKUP(G1022,'Master FWDPoints'!$A:$D,2,FALSE)</f>
        <v>1.51</v>
      </c>
      <c r="V1022" s="8">
        <f>+VLOOKUP(H1022,'Master FWDPoints'!$A:$D,2,FALSE)</f>
        <v>1.5</v>
      </c>
      <c r="W1022" s="8">
        <f>+VLOOKUP(I1022,'Master FWDPoints'!$A:$D,2,FALSE)</f>
        <v>1.55</v>
      </c>
      <c r="X1022" s="8">
        <f>+VLOOKUP(J1022,'Master FWDPoints'!$A:$D,2,FALSE)</f>
        <v>1.75</v>
      </c>
      <c r="Y1022" s="8">
        <f>+VLOOKUP(K1022,'Master FWDPoints'!$A:$D,2,FALSE)</f>
        <v>2</v>
      </c>
      <c r="Z1022" s="8">
        <f>+VLOOKUP(L1022,'Master FWDPoints'!$A:$D,2,FALSE)*(M1022-L1022)/VLOOKUP(L1022,'Master FWDPoints'!$A:$D,4,FALSE)</f>
        <v>0.8</v>
      </c>
      <c r="AA1022" s="8">
        <f>+VLOOKUP(A1022,'Master FWDPoints'!$G:$J,2,FALSE)</f>
        <v>19.05</v>
      </c>
      <c r="AB1022" s="8">
        <f t="shared" si="48"/>
        <v>20.13</v>
      </c>
      <c r="AC1022" s="8">
        <f t="shared" si="49"/>
        <v>1.0799999999999983</v>
      </c>
      <c r="AD1022" s="8">
        <f t="shared" si="50"/>
        <v>17.45</v>
      </c>
    </row>
    <row r="1023" spans="1:30">
      <c r="A1023" s="35">
        <v>40724</v>
      </c>
      <c r="B1023" s="37">
        <f>A1023+VLOOKUP(A1023,'Master FWDPoints'!$A:$D,4,FALSE)</f>
        <v>40753</v>
      </c>
      <c r="C1023" s="38">
        <f>B1023+VLOOKUP(B1023,'Master FWDPoints'!$A:$D,4,FALSE)</f>
        <v>40786</v>
      </c>
      <c r="D1023" s="38">
        <f>C1023+VLOOKUP(C1023,'Master FWDPoints'!$A:$D,4,FALSE)</f>
        <v>40816</v>
      </c>
      <c r="E1023" s="38">
        <f>D1023+VLOOKUP(D1023,'Master FWDPoints'!$A:$D,4,FALSE)</f>
        <v>40844</v>
      </c>
      <c r="F1023" s="38">
        <f>E1023+VLOOKUP(E1023,'Master FWDPoints'!$A:$D,4,FALSE)</f>
        <v>40877</v>
      </c>
      <c r="G1023" s="38">
        <f>F1023+VLOOKUP(F1023,'Master FWDPoints'!$A:$D,4,FALSE)</f>
        <v>40907</v>
      </c>
      <c r="H1023" s="38">
        <f>G1023+VLOOKUP(G1023,'Master FWDPoints'!$A:$D,4,FALSE)</f>
        <v>40939</v>
      </c>
      <c r="I1023" s="38">
        <f>H1023+VLOOKUP(H1023,'Master FWDPoints'!$A:$D,4,FALSE)</f>
        <v>40968</v>
      </c>
      <c r="J1023" s="38">
        <f>I1023+VLOOKUP(I1023,'Master FWDPoints'!$A:$D,4,FALSE)</f>
        <v>40998</v>
      </c>
      <c r="K1023" s="38">
        <f>J1023+VLOOKUP(J1023,'Master FWDPoints'!$A:$D,4,FALSE)</f>
        <v>41029</v>
      </c>
      <c r="L1023" s="38">
        <f>K1023+VLOOKUP(K1023,'Master FWDPoints'!$A:$D,4,FALSE)</f>
        <v>41060</v>
      </c>
      <c r="M1023" s="44">
        <f>$A1023+VLOOKUP($A1023,'Master FWDPoints'!$G:$K,4,FALSE)</f>
        <v>41089</v>
      </c>
      <c r="O1023" s="8">
        <f>+VLOOKUP(A1023,'Master FWDPoints'!$A:$D,2,FALSE)</f>
        <v>1.65</v>
      </c>
      <c r="P1023" s="8">
        <f>+VLOOKUP(B1023,'Master FWDPoints'!$A:$D,2,FALSE)</f>
        <v>1.7</v>
      </c>
      <c r="Q1023" s="8">
        <f>+VLOOKUP(C1023,'Master FWDPoints'!$A:$D,2,FALSE)</f>
        <v>1.65</v>
      </c>
      <c r="R1023" s="8">
        <f>+VLOOKUP(D1023,'Master FWDPoints'!$A:$D,2,FALSE)</f>
        <v>2.0499999999999998</v>
      </c>
      <c r="S1023" s="8">
        <f>+VLOOKUP(E1023,'Master FWDPoints'!$A:$D,2,FALSE)</f>
        <v>1.5</v>
      </c>
      <c r="T1023" s="8">
        <f>+VLOOKUP(F1023,'Master FWDPoints'!$A:$D,2,FALSE)</f>
        <v>1.8</v>
      </c>
      <c r="U1023" s="8">
        <f>+VLOOKUP(G1023,'Master FWDPoints'!$A:$D,2,FALSE)</f>
        <v>2</v>
      </c>
      <c r="V1023" s="8">
        <f>+VLOOKUP(H1023,'Master FWDPoints'!$A:$D,2,FALSE)</f>
        <v>1.5</v>
      </c>
      <c r="W1023" s="8">
        <f>+VLOOKUP(I1023,'Master FWDPoints'!$A:$D,2,FALSE)</f>
        <v>1.45</v>
      </c>
      <c r="X1023" s="8">
        <f>+VLOOKUP(J1023,'Master FWDPoints'!$A:$D,2,FALSE)</f>
        <v>1.65</v>
      </c>
      <c r="Y1023" s="8">
        <f>+VLOOKUP(K1023,'Master FWDPoints'!$A:$D,2,FALSE)</f>
        <v>1.65</v>
      </c>
      <c r="Z1023" s="8">
        <f>+VLOOKUP(L1023,'Master FWDPoints'!$A:$D,2,FALSE)*(M1023-L1023)/VLOOKUP(L1023,'Master FWDPoints'!$A:$D,4,FALSE)</f>
        <v>1.94</v>
      </c>
      <c r="AA1023" s="8">
        <f>+VLOOKUP(A1023,'Master FWDPoints'!$G:$J,2,FALSE)</f>
        <v>19.45</v>
      </c>
      <c r="AB1023" s="8">
        <f t="shared" si="48"/>
        <v>20.54</v>
      </c>
      <c r="AC1023" s="8">
        <f t="shared" si="49"/>
        <v>1.0899999999999999</v>
      </c>
      <c r="AD1023" s="8">
        <f t="shared" si="50"/>
        <v>17.8</v>
      </c>
    </row>
    <row r="1024" spans="1:30">
      <c r="A1024" s="35">
        <v>40723</v>
      </c>
      <c r="B1024" s="37">
        <f>A1024+VLOOKUP(A1024,'Master FWDPoints'!$A:$D,4,FALSE)</f>
        <v>40753</v>
      </c>
      <c r="C1024" s="38">
        <f>B1024+VLOOKUP(B1024,'Master FWDPoints'!$A:$D,4,FALSE)</f>
        <v>40786</v>
      </c>
      <c r="D1024" s="38">
        <f>C1024+VLOOKUP(C1024,'Master FWDPoints'!$A:$D,4,FALSE)</f>
        <v>40816</v>
      </c>
      <c r="E1024" s="38">
        <f>D1024+VLOOKUP(D1024,'Master FWDPoints'!$A:$D,4,FALSE)</f>
        <v>40844</v>
      </c>
      <c r="F1024" s="38">
        <f>E1024+VLOOKUP(E1024,'Master FWDPoints'!$A:$D,4,FALSE)</f>
        <v>40877</v>
      </c>
      <c r="G1024" s="38">
        <f>F1024+VLOOKUP(F1024,'Master FWDPoints'!$A:$D,4,FALSE)</f>
        <v>40907</v>
      </c>
      <c r="H1024" s="38">
        <f>G1024+VLOOKUP(G1024,'Master FWDPoints'!$A:$D,4,FALSE)</f>
        <v>40939</v>
      </c>
      <c r="I1024" s="38">
        <f>H1024+VLOOKUP(H1024,'Master FWDPoints'!$A:$D,4,FALSE)</f>
        <v>40968</v>
      </c>
      <c r="J1024" s="38">
        <f>I1024+VLOOKUP(I1024,'Master FWDPoints'!$A:$D,4,FALSE)</f>
        <v>40998</v>
      </c>
      <c r="K1024" s="38">
        <f>J1024+VLOOKUP(J1024,'Master FWDPoints'!$A:$D,4,FALSE)</f>
        <v>41029</v>
      </c>
      <c r="L1024" s="38">
        <f>K1024+VLOOKUP(K1024,'Master FWDPoints'!$A:$D,4,FALSE)</f>
        <v>41060</v>
      </c>
      <c r="M1024" s="44">
        <f>$A1024+VLOOKUP($A1024,'Master FWDPoints'!$G:$K,4,FALSE)</f>
        <v>41089</v>
      </c>
      <c r="O1024" s="8">
        <f>+VLOOKUP(A1024,'Master FWDPoints'!$A:$D,2,FALSE)</f>
        <v>1.55</v>
      </c>
      <c r="P1024" s="8">
        <f>+VLOOKUP(B1024,'Master FWDPoints'!$A:$D,2,FALSE)</f>
        <v>1.7</v>
      </c>
      <c r="Q1024" s="8">
        <f>+VLOOKUP(C1024,'Master FWDPoints'!$A:$D,2,FALSE)</f>
        <v>1.65</v>
      </c>
      <c r="R1024" s="8">
        <f>+VLOOKUP(D1024,'Master FWDPoints'!$A:$D,2,FALSE)</f>
        <v>2.0499999999999998</v>
      </c>
      <c r="S1024" s="8">
        <f>+VLOOKUP(E1024,'Master FWDPoints'!$A:$D,2,FALSE)</f>
        <v>1.5</v>
      </c>
      <c r="T1024" s="8">
        <f>+VLOOKUP(F1024,'Master FWDPoints'!$A:$D,2,FALSE)</f>
        <v>1.8</v>
      </c>
      <c r="U1024" s="8">
        <f>+VLOOKUP(G1024,'Master FWDPoints'!$A:$D,2,FALSE)</f>
        <v>2</v>
      </c>
      <c r="V1024" s="8">
        <f>+VLOOKUP(H1024,'Master FWDPoints'!$A:$D,2,FALSE)</f>
        <v>1.5</v>
      </c>
      <c r="W1024" s="8">
        <f>+VLOOKUP(I1024,'Master FWDPoints'!$A:$D,2,FALSE)</f>
        <v>1.45</v>
      </c>
      <c r="X1024" s="8">
        <f>+VLOOKUP(J1024,'Master FWDPoints'!$A:$D,2,FALSE)</f>
        <v>1.65</v>
      </c>
      <c r="Y1024" s="8">
        <f>+VLOOKUP(K1024,'Master FWDPoints'!$A:$D,2,FALSE)</f>
        <v>1.65</v>
      </c>
      <c r="Z1024" s="8">
        <f>+VLOOKUP(L1024,'Master FWDPoints'!$A:$D,2,FALSE)*(M1024-L1024)/VLOOKUP(L1024,'Master FWDPoints'!$A:$D,4,FALSE)</f>
        <v>1.94</v>
      </c>
      <c r="AA1024" s="8">
        <f>+VLOOKUP(A1024,'Master FWDPoints'!$G:$J,2,FALSE)</f>
        <v>19.350000000000001</v>
      </c>
      <c r="AB1024" s="8">
        <f t="shared" si="48"/>
        <v>20.439999999999998</v>
      </c>
      <c r="AC1024" s="8">
        <f t="shared" si="49"/>
        <v>1.0899999999999963</v>
      </c>
      <c r="AD1024" s="8">
        <f t="shared" si="50"/>
        <v>17.8</v>
      </c>
    </row>
    <row r="1025" spans="1:30">
      <c r="A1025" s="35">
        <v>40722</v>
      </c>
      <c r="B1025" s="37">
        <f>A1025+VLOOKUP(A1025,'Master FWDPoints'!$A:$D,4,FALSE)</f>
        <v>40753</v>
      </c>
      <c r="C1025" s="38">
        <f>B1025+VLOOKUP(B1025,'Master FWDPoints'!$A:$D,4,FALSE)</f>
        <v>40786</v>
      </c>
      <c r="D1025" s="38">
        <f>C1025+VLOOKUP(C1025,'Master FWDPoints'!$A:$D,4,FALSE)</f>
        <v>40816</v>
      </c>
      <c r="E1025" s="38">
        <f>D1025+VLOOKUP(D1025,'Master FWDPoints'!$A:$D,4,FALSE)</f>
        <v>40844</v>
      </c>
      <c r="F1025" s="38">
        <f>E1025+VLOOKUP(E1025,'Master FWDPoints'!$A:$D,4,FALSE)</f>
        <v>40877</v>
      </c>
      <c r="G1025" s="38">
        <f>F1025+VLOOKUP(F1025,'Master FWDPoints'!$A:$D,4,FALSE)</f>
        <v>40907</v>
      </c>
      <c r="H1025" s="38">
        <f>G1025+VLOOKUP(G1025,'Master FWDPoints'!$A:$D,4,FALSE)</f>
        <v>40939</v>
      </c>
      <c r="I1025" s="38">
        <f>H1025+VLOOKUP(H1025,'Master FWDPoints'!$A:$D,4,FALSE)</f>
        <v>40968</v>
      </c>
      <c r="J1025" s="38">
        <f>I1025+VLOOKUP(I1025,'Master FWDPoints'!$A:$D,4,FALSE)</f>
        <v>40998</v>
      </c>
      <c r="K1025" s="38">
        <f>J1025+VLOOKUP(J1025,'Master FWDPoints'!$A:$D,4,FALSE)</f>
        <v>41029</v>
      </c>
      <c r="L1025" s="38">
        <f>K1025+VLOOKUP(K1025,'Master FWDPoints'!$A:$D,4,FALSE)</f>
        <v>41060</v>
      </c>
      <c r="M1025" s="44">
        <f>$A1025+VLOOKUP($A1025,'Master FWDPoints'!$G:$K,4,FALSE)</f>
        <v>41089</v>
      </c>
      <c r="O1025" s="8">
        <f>+VLOOKUP(A1025,'Master FWDPoints'!$A:$D,2,FALSE)</f>
        <v>1.9</v>
      </c>
      <c r="P1025" s="8">
        <f>+VLOOKUP(B1025,'Master FWDPoints'!$A:$D,2,FALSE)</f>
        <v>1.7</v>
      </c>
      <c r="Q1025" s="8">
        <f>+VLOOKUP(C1025,'Master FWDPoints'!$A:$D,2,FALSE)</f>
        <v>1.65</v>
      </c>
      <c r="R1025" s="8">
        <f>+VLOOKUP(D1025,'Master FWDPoints'!$A:$D,2,FALSE)</f>
        <v>2.0499999999999998</v>
      </c>
      <c r="S1025" s="8">
        <f>+VLOOKUP(E1025,'Master FWDPoints'!$A:$D,2,FALSE)</f>
        <v>1.5</v>
      </c>
      <c r="T1025" s="8">
        <f>+VLOOKUP(F1025,'Master FWDPoints'!$A:$D,2,FALSE)</f>
        <v>1.8</v>
      </c>
      <c r="U1025" s="8">
        <f>+VLOOKUP(G1025,'Master FWDPoints'!$A:$D,2,FALSE)</f>
        <v>2</v>
      </c>
      <c r="V1025" s="8">
        <f>+VLOOKUP(H1025,'Master FWDPoints'!$A:$D,2,FALSE)</f>
        <v>1.5</v>
      </c>
      <c r="W1025" s="8">
        <f>+VLOOKUP(I1025,'Master FWDPoints'!$A:$D,2,FALSE)</f>
        <v>1.45</v>
      </c>
      <c r="X1025" s="8">
        <f>+VLOOKUP(J1025,'Master FWDPoints'!$A:$D,2,FALSE)</f>
        <v>1.65</v>
      </c>
      <c r="Y1025" s="8">
        <f>+VLOOKUP(K1025,'Master FWDPoints'!$A:$D,2,FALSE)</f>
        <v>1.65</v>
      </c>
      <c r="Z1025" s="8">
        <f>+VLOOKUP(L1025,'Master FWDPoints'!$A:$D,2,FALSE)*(M1025-L1025)/VLOOKUP(L1025,'Master FWDPoints'!$A:$D,4,FALSE)</f>
        <v>1.94</v>
      </c>
      <c r="AA1025" s="8">
        <f>+VLOOKUP(A1025,'Master FWDPoints'!$G:$J,2,FALSE)</f>
        <v>19.45</v>
      </c>
      <c r="AB1025" s="8">
        <f t="shared" si="48"/>
        <v>20.79</v>
      </c>
      <c r="AC1025" s="8">
        <f t="shared" si="49"/>
        <v>1.3399999999999999</v>
      </c>
      <c r="AD1025" s="8">
        <f t="shared" si="50"/>
        <v>17.55</v>
      </c>
    </row>
    <row r="1026" spans="1:30">
      <c r="A1026" s="35">
        <v>40718</v>
      </c>
      <c r="B1026" s="37">
        <f>A1026+VLOOKUP(A1026,'Master FWDPoints'!$A:$D,4,FALSE)</f>
        <v>40752</v>
      </c>
      <c r="C1026" s="38">
        <f>B1026+VLOOKUP(B1026,'Master FWDPoints'!$A:$D,4,FALSE)</f>
        <v>40786</v>
      </c>
      <c r="D1026" s="38">
        <f>C1026+VLOOKUP(C1026,'Master FWDPoints'!$A:$D,4,FALSE)</f>
        <v>40816</v>
      </c>
      <c r="E1026" s="38">
        <f>D1026+VLOOKUP(D1026,'Master FWDPoints'!$A:$D,4,FALSE)</f>
        <v>40844</v>
      </c>
      <c r="F1026" s="38">
        <f>E1026+VLOOKUP(E1026,'Master FWDPoints'!$A:$D,4,FALSE)</f>
        <v>40877</v>
      </c>
      <c r="G1026" s="38">
        <f>F1026+VLOOKUP(F1026,'Master FWDPoints'!$A:$D,4,FALSE)</f>
        <v>40907</v>
      </c>
      <c r="H1026" s="38">
        <f>G1026+VLOOKUP(G1026,'Master FWDPoints'!$A:$D,4,FALSE)</f>
        <v>40939</v>
      </c>
      <c r="I1026" s="38">
        <f>H1026+VLOOKUP(H1026,'Master FWDPoints'!$A:$D,4,FALSE)</f>
        <v>40968</v>
      </c>
      <c r="J1026" s="38">
        <f>I1026+VLOOKUP(I1026,'Master FWDPoints'!$A:$D,4,FALSE)</f>
        <v>40998</v>
      </c>
      <c r="K1026" s="38">
        <f>J1026+VLOOKUP(J1026,'Master FWDPoints'!$A:$D,4,FALSE)</f>
        <v>41029</v>
      </c>
      <c r="L1026" s="38">
        <f>K1026+VLOOKUP(K1026,'Master FWDPoints'!$A:$D,4,FALSE)</f>
        <v>41060</v>
      </c>
      <c r="M1026" s="44">
        <f>$A1026+VLOOKUP($A1026,'Master FWDPoints'!$G:$K,4,FALSE)</f>
        <v>41088</v>
      </c>
      <c r="O1026" s="8">
        <f>+VLOOKUP(A1026,'Master FWDPoints'!$A:$D,2,FALSE)</f>
        <v>2.13</v>
      </c>
      <c r="P1026" s="8">
        <f>+VLOOKUP(B1026,'Master FWDPoints'!$A:$D,2,FALSE)</f>
        <v>1.8</v>
      </c>
      <c r="Q1026" s="8">
        <f>+VLOOKUP(C1026,'Master FWDPoints'!$A:$D,2,FALSE)</f>
        <v>1.65</v>
      </c>
      <c r="R1026" s="8">
        <f>+VLOOKUP(D1026,'Master FWDPoints'!$A:$D,2,FALSE)</f>
        <v>2.0499999999999998</v>
      </c>
      <c r="S1026" s="8">
        <f>+VLOOKUP(E1026,'Master FWDPoints'!$A:$D,2,FALSE)</f>
        <v>1.5</v>
      </c>
      <c r="T1026" s="8">
        <f>+VLOOKUP(F1026,'Master FWDPoints'!$A:$D,2,FALSE)</f>
        <v>1.8</v>
      </c>
      <c r="U1026" s="8">
        <f>+VLOOKUP(G1026,'Master FWDPoints'!$A:$D,2,FALSE)</f>
        <v>2</v>
      </c>
      <c r="V1026" s="8">
        <f>+VLOOKUP(H1026,'Master FWDPoints'!$A:$D,2,FALSE)</f>
        <v>1.5</v>
      </c>
      <c r="W1026" s="8">
        <f>+VLOOKUP(I1026,'Master FWDPoints'!$A:$D,2,FALSE)</f>
        <v>1.45</v>
      </c>
      <c r="X1026" s="8">
        <f>+VLOOKUP(J1026,'Master FWDPoints'!$A:$D,2,FALSE)</f>
        <v>1.65</v>
      </c>
      <c r="Y1026" s="8">
        <f>+VLOOKUP(K1026,'Master FWDPoints'!$A:$D,2,FALSE)</f>
        <v>1.65</v>
      </c>
      <c r="Z1026" s="8">
        <f>+VLOOKUP(L1026,'Master FWDPoints'!$A:$D,2,FALSE)*(M1026-L1026)/VLOOKUP(L1026,'Master FWDPoints'!$A:$D,4,FALSE)</f>
        <v>1.8731034482758622</v>
      </c>
      <c r="AA1026" s="8">
        <f>+VLOOKUP(A1026,'Master FWDPoints'!$G:$J,2,FALSE)</f>
        <v>20.28</v>
      </c>
      <c r="AB1026" s="8">
        <f t="shared" si="48"/>
        <v>21.053103448275859</v>
      </c>
      <c r="AC1026" s="8">
        <f t="shared" si="49"/>
        <v>0.77310344827585809</v>
      </c>
      <c r="AD1026" s="8">
        <f t="shared" si="50"/>
        <v>18.150000000000002</v>
      </c>
    </row>
    <row r="1027" spans="1:30">
      <c r="A1027" s="35">
        <v>40717</v>
      </c>
      <c r="B1027" s="37">
        <f>A1027+VLOOKUP(A1027,'Master FWDPoints'!$A:$D,4,FALSE)</f>
        <v>40751</v>
      </c>
      <c r="C1027" s="38">
        <f>B1027+VLOOKUP(B1027,'Master FWDPoints'!$A:$D,4,FALSE)</f>
        <v>40781</v>
      </c>
      <c r="D1027" s="38">
        <f>C1027+VLOOKUP(C1027,'Master FWDPoints'!$A:$D,4,FALSE)</f>
        <v>40815</v>
      </c>
      <c r="E1027" s="38">
        <f>D1027+VLOOKUP(D1027,'Master FWDPoints'!$A:$D,4,FALSE)</f>
        <v>40844</v>
      </c>
      <c r="F1027" s="38">
        <f>E1027+VLOOKUP(E1027,'Master FWDPoints'!$A:$D,4,FALSE)</f>
        <v>40877</v>
      </c>
      <c r="G1027" s="38">
        <f>F1027+VLOOKUP(F1027,'Master FWDPoints'!$A:$D,4,FALSE)</f>
        <v>40907</v>
      </c>
      <c r="H1027" s="38">
        <f>G1027+VLOOKUP(G1027,'Master FWDPoints'!$A:$D,4,FALSE)</f>
        <v>40939</v>
      </c>
      <c r="I1027" s="38">
        <f>H1027+VLOOKUP(H1027,'Master FWDPoints'!$A:$D,4,FALSE)</f>
        <v>40968</v>
      </c>
      <c r="J1027" s="38">
        <f>I1027+VLOOKUP(I1027,'Master FWDPoints'!$A:$D,4,FALSE)</f>
        <v>40998</v>
      </c>
      <c r="K1027" s="38">
        <f>J1027+VLOOKUP(J1027,'Master FWDPoints'!$A:$D,4,FALSE)</f>
        <v>41029</v>
      </c>
      <c r="L1027" s="38">
        <f>K1027+VLOOKUP(K1027,'Master FWDPoints'!$A:$D,4,FALSE)</f>
        <v>41060</v>
      </c>
      <c r="M1027" s="44">
        <f>$A1027+VLOOKUP($A1027,'Master FWDPoints'!$G:$K,4,FALSE)</f>
        <v>41087</v>
      </c>
      <c r="O1027" s="8">
        <f>+VLOOKUP(A1027,'Master FWDPoints'!$A:$D,2,FALSE)</f>
        <v>2</v>
      </c>
      <c r="P1027" s="8">
        <f>+VLOOKUP(B1027,'Master FWDPoints'!$A:$D,2,FALSE)</f>
        <v>1.5</v>
      </c>
      <c r="Q1027" s="8">
        <f>+VLOOKUP(C1027,'Master FWDPoints'!$A:$D,2,FALSE)</f>
        <v>1.65</v>
      </c>
      <c r="R1027" s="8">
        <f>+VLOOKUP(D1027,'Master FWDPoints'!$A:$D,2,FALSE)</f>
        <v>2.1</v>
      </c>
      <c r="S1027" s="8">
        <f>+VLOOKUP(E1027,'Master FWDPoints'!$A:$D,2,FALSE)</f>
        <v>1.5</v>
      </c>
      <c r="T1027" s="8">
        <f>+VLOOKUP(F1027,'Master FWDPoints'!$A:$D,2,FALSE)</f>
        <v>1.8</v>
      </c>
      <c r="U1027" s="8">
        <f>+VLOOKUP(G1027,'Master FWDPoints'!$A:$D,2,FALSE)</f>
        <v>2</v>
      </c>
      <c r="V1027" s="8">
        <f>+VLOOKUP(H1027,'Master FWDPoints'!$A:$D,2,FALSE)</f>
        <v>1.5</v>
      </c>
      <c r="W1027" s="8">
        <f>+VLOOKUP(I1027,'Master FWDPoints'!$A:$D,2,FALSE)</f>
        <v>1.45</v>
      </c>
      <c r="X1027" s="8">
        <f>+VLOOKUP(J1027,'Master FWDPoints'!$A:$D,2,FALSE)</f>
        <v>1.65</v>
      </c>
      <c r="Y1027" s="8">
        <f>+VLOOKUP(K1027,'Master FWDPoints'!$A:$D,2,FALSE)</f>
        <v>1.65</v>
      </c>
      <c r="Z1027" s="8">
        <f>+VLOOKUP(L1027,'Master FWDPoints'!$A:$D,2,FALSE)*(M1027-L1027)/VLOOKUP(L1027,'Master FWDPoints'!$A:$D,4,FALSE)</f>
        <v>1.806206896551724</v>
      </c>
      <c r="AA1027" s="8">
        <f>+VLOOKUP(A1027,'Master FWDPoints'!$G:$J,2,FALSE)</f>
        <v>19.5</v>
      </c>
      <c r="AB1027" s="8">
        <f t="shared" si="48"/>
        <v>20.606206896551722</v>
      </c>
      <c r="AC1027" s="8">
        <f t="shared" si="49"/>
        <v>1.106206896551722</v>
      </c>
      <c r="AD1027" s="8">
        <f t="shared" si="50"/>
        <v>17.5</v>
      </c>
    </row>
    <row r="1028" spans="1:30">
      <c r="A1028" s="35">
        <v>40716</v>
      </c>
      <c r="B1028" s="37">
        <f>A1028+VLOOKUP(A1028,'Master FWDPoints'!$A:$D,4,FALSE)</f>
        <v>40746</v>
      </c>
      <c r="C1028" s="38">
        <f>B1028+VLOOKUP(B1028,'Master FWDPoints'!$A:$D,4,FALSE)</f>
        <v>40780</v>
      </c>
      <c r="D1028" s="38">
        <f>C1028+VLOOKUP(C1028,'Master FWDPoints'!$A:$D,4,FALSE)</f>
        <v>40814</v>
      </c>
      <c r="E1028" s="38">
        <f>D1028+VLOOKUP(D1028,'Master FWDPoints'!$A:$D,4,FALSE)</f>
        <v>40844</v>
      </c>
      <c r="F1028" s="38">
        <f>E1028+VLOOKUP(E1028,'Master FWDPoints'!$A:$D,4,FALSE)</f>
        <v>40877</v>
      </c>
      <c r="G1028" s="38">
        <f>F1028+VLOOKUP(F1028,'Master FWDPoints'!$A:$D,4,FALSE)</f>
        <v>40907</v>
      </c>
      <c r="H1028" s="38">
        <f>G1028+VLOOKUP(G1028,'Master FWDPoints'!$A:$D,4,FALSE)</f>
        <v>40939</v>
      </c>
      <c r="I1028" s="38">
        <f>H1028+VLOOKUP(H1028,'Master FWDPoints'!$A:$D,4,FALSE)</f>
        <v>40968</v>
      </c>
      <c r="J1028" s="38">
        <f>I1028+VLOOKUP(I1028,'Master FWDPoints'!$A:$D,4,FALSE)</f>
        <v>40998</v>
      </c>
      <c r="K1028" s="38">
        <f>J1028+VLOOKUP(J1028,'Master FWDPoints'!$A:$D,4,FALSE)</f>
        <v>41029</v>
      </c>
      <c r="L1028" s="38">
        <f>K1028+VLOOKUP(K1028,'Master FWDPoints'!$A:$D,4,FALSE)</f>
        <v>41060</v>
      </c>
      <c r="M1028" s="44">
        <f>$A1028+VLOOKUP($A1028,'Master FWDPoints'!$G:$K,4,FALSE)</f>
        <v>41082</v>
      </c>
      <c r="O1028" s="8">
        <f>+VLOOKUP(A1028,'Master FWDPoints'!$A:$D,2,FALSE)</f>
        <v>1.55</v>
      </c>
      <c r="P1028" s="8">
        <f>+VLOOKUP(B1028,'Master FWDPoints'!$A:$D,2,FALSE)</f>
        <v>1.7</v>
      </c>
      <c r="Q1028" s="8">
        <f>+VLOOKUP(C1028,'Master FWDPoints'!$A:$D,2,FALSE)</f>
        <v>1.65</v>
      </c>
      <c r="R1028" s="8">
        <f>+VLOOKUP(D1028,'Master FWDPoints'!$A:$D,2,FALSE)</f>
        <v>1.85</v>
      </c>
      <c r="S1028" s="8">
        <f>+VLOOKUP(E1028,'Master FWDPoints'!$A:$D,2,FALSE)</f>
        <v>1.5</v>
      </c>
      <c r="T1028" s="8">
        <f>+VLOOKUP(F1028,'Master FWDPoints'!$A:$D,2,FALSE)</f>
        <v>1.8</v>
      </c>
      <c r="U1028" s="8">
        <f>+VLOOKUP(G1028,'Master FWDPoints'!$A:$D,2,FALSE)</f>
        <v>2</v>
      </c>
      <c r="V1028" s="8">
        <f>+VLOOKUP(H1028,'Master FWDPoints'!$A:$D,2,FALSE)</f>
        <v>1.5</v>
      </c>
      <c r="W1028" s="8">
        <f>+VLOOKUP(I1028,'Master FWDPoints'!$A:$D,2,FALSE)</f>
        <v>1.45</v>
      </c>
      <c r="X1028" s="8">
        <f>+VLOOKUP(J1028,'Master FWDPoints'!$A:$D,2,FALSE)</f>
        <v>1.65</v>
      </c>
      <c r="Y1028" s="8">
        <f>+VLOOKUP(K1028,'Master FWDPoints'!$A:$D,2,FALSE)</f>
        <v>1.65</v>
      </c>
      <c r="Z1028" s="8">
        <f>+VLOOKUP(L1028,'Master FWDPoints'!$A:$D,2,FALSE)*(M1028-L1028)/VLOOKUP(L1028,'Master FWDPoints'!$A:$D,4,FALSE)</f>
        <v>1.4717241379310344</v>
      </c>
      <c r="AA1028" s="8">
        <f>+VLOOKUP(A1028,'Master FWDPoints'!$G:$J,2,FALSE)</f>
        <v>19.29</v>
      </c>
      <c r="AB1028" s="8">
        <f t="shared" si="48"/>
        <v>19.771724137931031</v>
      </c>
      <c r="AC1028" s="8">
        <f t="shared" si="49"/>
        <v>0.48172413793103175</v>
      </c>
      <c r="AD1028" s="8">
        <f t="shared" si="50"/>
        <v>17.739999999999998</v>
      </c>
    </row>
    <row r="1029" spans="1:30">
      <c r="A1029" s="35">
        <v>40715</v>
      </c>
      <c r="B1029" s="37">
        <f>A1029+VLOOKUP(A1029,'Master FWDPoints'!$A:$D,4,FALSE)</f>
        <v>40746</v>
      </c>
      <c r="C1029" s="38">
        <f>B1029+VLOOKUP(B1029,'Master FWDPoints'!$A:$D,4,FALSE)</f>
        <v>40780</v>
      </c>
      <c r="D1029" s="38">
        <f>C1029+VLOOKUP(C1029,'Master FWDPoints'!$A:$D,4,FALSE)</f>
        <v>40814</v>
      </c>
      <c r="E1029" s="38">
        <f>D1029+VLOOKUP(D1029,'Master FWDPoints'!$A:$D,4,FALSE)</f>
        <v>40844</v>
      </c>
      <c r="F1029" s="38">
        <f>E1029+VLOOKUP(E1029,'Master FWDPoints'!$A:$D,4,FALSE)</f>
        <v>40877</v>
      </c>
      <c r="G1029" s="38">
        <f>F1029+VLOOKUP(F1029,'Master FWDPoints'!$A:$D,4,FALSE)</f>
        <v>40907</v>
      </c>
      <c r="H1029" s="38">
        <f>G1029+VLOOKUP(G1029,'Master FWDPoints'!$A:$D,4,FALSE)</f>
        <v>40939</v>
      </c>
      <c r="I1029" s="38">
        <f>H1029+VLOOKUP(H1029,'Master FWDPoints'!$A:$D,4,FALSE)</f>
        <v>40968</v>
      </c>
      <c r="J1029" s="38">
        <f>I1029+VLOOKUP(I1029,'Master FWDPoints'!$A:$D,4,FALSE)</f>
        <v>40998</v>
      </c>
      <c r="K1029" s="38">
        <f>J1029+VLOOKUP(J1029,'Master FWDPoints'!$A:$D,4,FALSE)</f>
        <v>41029</v>
      </c>
      <c r="L1029" s="38">
        <f>K1029+VLOOKUP(K1029,'Master FWDPoints'!$A:$D,4,FALSE)</f>
        <v>41060</v>
      </c>
      <c r="M1029" s="44">
        <f>$A1029+VLOOKUP($A1029,'Master FWDPoints'!$G:$K,4,FALSE)</f>
        <v>41082</v>
      </c>
      <c r="O1029" s="8">
        <f>+VLOOKUP(A1029,'Master FWDPoints'!$A:$D,2,FALSE)</f>
        <v>1.7</v>
      </c>
      <c r="P1029" s="8">
        <f>+VLOOKUP(B1029,'Master FWDPoints'!$A:$D,2,FALSE)</f>
        <v>1.7</v>
      </c>
      <c r="Q1029" s="8">
        <f>+VLOOKUP(C1029,'Master FWDPoints'!$A:$D,2,FALSE)</f>
        <v>1.65</v>
      </c>
      <c r="R1029" s="8">
        <f>+VLOOKUP(D1029,'Master FWDPoints'!$A:$D,2,FALSE)</f>
        <v>1.85</v>
      </c>
      <c r="S1029" s="8">
        <f>+VLOOKUP(E1029,'Master FWDPoints'!$A:$D,2,FALSE)</f>
        <v>1.5</v>
      </c>
      <c r="T1029" s="8">
        <f>+VLOOKUP(F1029,'Master FWDPoints'!$A:$D,2,FALSE)</f>
        <v>1.8</v>
      </c>
      <c r="U1029" s="8">
        <f>+VLOOKUP(G1029,'Master FWDPoints'!$A:$D,2,FALSE)</f>
        <v>2</v>
      </c>
      <c r="V1029" s="8">
        <f>+VLOOKUP(H1029,'Master FWDPoints'!$A:$D,2,FALSE)</f>
        <v>1.5</v>
      </c>
      <c r="W1029" s="8">
        <f>+VLOOKUP(I1029,'Master FWDPoints'!$A:$D,2,FALSE)</f>
        <v>1.45</v>
      </c>
      <c r="X1029" s="8">
        <f>+VLOOKUP(J1029,'Master FWDPoints'!$A:$D,2,FALSE)</f>
        <v>1.65</v>
      </c>
      <c r="Y1029" s="8">
        <f>+VLOOKUP(K1029,'Master FWDPoints'!$A:$D,2,FALSE)</f>
        <v>1.65</v>
      </c>
      <c r="Z1029" s="8">
        <f>+VLOOKUP(L1029,'Master FWDPoints'!$A:$D,2,FALSE)*(M1029-L1029)/VLOOKUP(L1029,'Master FWDPoints'!$A:$D,4,FALSE)</f>
        <v>1.4717241379310344</v>
      </c>
      <c r="AA1029" s="8">
        <f>+VLOOKUP(A1029,'Master FWDPoints'!$G:$J,2,FALSE)</f>
        <v>19.190000000000001</v>
      </c>
      <c r="AB1029" s="8">
        <f t="shared" si="48"/>
        <v>19.921724137931033</v>
      </c>
      <c r="AC1029" s="8">
        <f t="shared" si="49"/>
        <v>0.73172413793103175</v>
      </c>
      <c r="AD1029" s="8">
        <f t="shared" si="50"/>
        <v>17.490000000000002</v>
      </c>
    </row>
    <row r="1030" spans="1:30">
      <c r="A1030" s="35">
        <v>40714</v>
      </c>
      <c r="B1030" s="37">
        <f>A1030+VLOOKUP(A1030,'Master FWDPoints'!$A:$D,4,FALSE)</f>
        <v>40745</v>
      </c>
      <c r="C1030" s="38">
        <f>B1030+VLOOKUP(B1030,'Master FWDPoints'!$A:$D,4,FALSE)</f>
        <v>40779</v>
      </c>
      <c r="D1030" s="38">
        <f>C1030+VLOOKUP(C1030,'Master FWDPoints'!$A:$D,4,FALSE)</f>
        <v>40809</v>
      </c>
      <c r="E1030" s="38">
        <f>D1030+VLOOKUP(D1030,'Master FWDPoints'!$A:$D,4,FALSE)</f>
        <v>40842</v>
      </c>
      <c r="F1030" s="38">
        <f>E1030+VLOOKUP(E1030,'Master FWDPoints'!$A:$D,4,FALSE)</f>
        <v>40872</v>
      </c>
      <c r="G1030" s="38">
        <f>F1030+VLOOKUP(F1030,'Master FWDPoints'!$A:$D,4,FALSE)</f>
        <v>40905</v>
      </c>
      <c r="H1030" s="38">
        <f>G1030+VLOOKUP(G1030,'Master FWDPoints'!$A:$D,4,FALSE)</f>
        <v>40935</v>
      </c>
      <c r="I1030" s="38">
        <f>H1030+VLOOKUP(H1030,'Master FWDPoints'!$A:$D,4,FALSE)</f>
        <v>40967</v>
      </c>
      <c r="J1030" s="38">
        <f>I1030+VLOOKUP(I1030,'Master FWDPoints'!$A:$D,4,FALSE)</f>
        <v>40998</v>
      </c>
      <c r="K1030" s="38">
        <f>J1030+VLOOKUP(J1030,'Master FWDPoints'!$A:$D,4,FALSE)</f>
        <v>41029</v>
      </c>
      <c r="L1030" s="38">
        <f>K1030+VLOOKUP(K1030,'Master FWDPoints'!$A:$D,4,FALSE)</f>
        <v>41060</v>
      </c>
      <c r="M1030" s="44">
        <f>$A1030+VLOOKUP($A1030,'Master FWDPoints'!$G:$K,4,FALSE)</f>
        <v>41081</v>
      </c>
      <c r="O1030" s="8">
        <f>+VLOOKUP(A1030,'Master FWDPoints'!$A:$D,2,FALSE)</f>
        <v>1.85</v>
      </c>
      <c r="P1030" s="8">
        <f>+VLOOKUP(B1030,'Master FWDPoints'!$A:$D,2,FALSE)</f>
        <v>1.7</v>
      </c>
      <c r="Q1030" s="8">
        <f>+VLOOKUP(C1030,'Master FWDPoints'!$A:$D,2,FALSE)</f>
        <v>1.75</v>
      </c>
      <c r="R1030" s="8">
        <f>+VLOOKUP(D1030,'Master FWDPoints'!$A:$D,2,FALSE)</f>
        <v>2.5</v>
      </c>
      <c r="S1030" s="8">
        <f>+VLOOKUP(E1030,'Master FWDPoints'!$A:$D,2,FALSE)</f>
        <v>1.9</v>
      </c>
      <c r="T1030" s="8">
        <f>+VLOOKUP(F1030,'Master FWDPoints'!$A:$D,2,FALSE)</f>
        <v>1.5</v>
      </c>
      <c r="U1030" s="8">
        <f>+VLOOKUP(G1030,'Master FWDPoints'!$A:$D,2,FALSE)</f>
        <v>1.9</v>
      </c>
      <c r="V1030" s="8">
        <f>+VLOOKUP(H1030,'Master FWDPoints'!$A:$D,2,FALSE)</f>
        <v>1.4</v>
      </c>
      <c r="W1030" s="8">
        <f>+VLOOKUP(I1030,'Master FWDPoints'!$A:$D,2,FALSE)</f>
        <v>1.7</v>
      </c>
      <c r="X1030" s="8">
        <f>+VLOOKUP(J1030,'Master FWDPoints'!$A:$D,2,FALSE)</f>
        <v>1.65</v>
      </c>
      <c r="Y1030" s="8">
        <f>+VLOOKUP(K1030,'Master FWDPoints'!$A:$D,2,FALSE)</f>
        <v>1.65</v>
      </c>
      <c r="Z1030" s="8">
        <f>+VLOOKUP(L1030,'Master FWDPoints'!$A:$D,2,FALSE)*(M1030-L1030)/VLOOKUP(L1030,'Master FWDPoints'!$A:$D,4,FALSE)</f>
        <v>1.4048275862068966</v>
      </c>
      <c r="AA1030" s="8">
        <f>+VLOOKUP(A1030,'Master FWDPoints'!$G:$J,2,FALSE)</f>
        <v>19.399999999999999</v>
      </c>
      <c r="AB1030" s="8">
        <f t="shared" si="48"/>
        <v>20.904827586206892</v>
      </c>
      <c r="AC1030" s="8">
        <f t="shared" si="49"/>
        <v>1.5048275862068934</v>
      </c>
      <c r="AD1030" s="8">
        <f t="shared" si="50"/>
        <v>17.549999999999997</v>
      </c>
    </row>
    <row r="1031" spans="1:30">
      <c r="A1031" s="35">
        <v>40711</v>
      </c>
      <c r="B1031" s="37">
        <f>A1031+VLOOKUP(A1031,'Master FWDPoints'!$A:$D,4,FALSE)</f>
        <v>40744</v>
      </c>
      <c r="C1031" s="38">
        <f>B1031+VLOOKUP(B1031,'Master FWDPoints'!$A:$D,4,FALSE)</f>
        <v>40774</v>
      </c>
      <c r="D1031" s="38">
        <f>C1031+VLOOKUP(C1031,'Master FWDPoints'!$A:$D,4,FALSE)</f>
        <v>40808</v>
      </c>
      <c r="E1031" s="38">
        <f>D1031+VLOOKUP(D1031,'Master FWDPoints'!$A:$D,4,FALSE)</f>
        <v>40841</v>
      </c>
      <c r="F1031" s="38">
        <f>E1031+VLOOKUP(E1031,'Master FWDPoints'!$A:$D,4,FALSE)</f>
        <v>40872</v>
      </c>
      <c r="G1031" s="38">
        <f>F1031+VLOOKUP(F1031,'Master FWDPoints'!$A:$D,4,FALSE)</f>
        <v>40905</v>
      </c>
      <c r="H1031" s="38">
        <f>G1031+VLOOKUP(G1031,'Master FWDPoints'!$A:$D,4,FALSE)</f>
        <v>40935</v>
      </c>
      <c r="I1031" s="38">
        <f>H1031+VLOOKUP(H1031,'Master FWDPoints'!$A:$D,4,FALSE)</f>
        <v>40967</v>
      </c>
      <c r="J1031" s="38">
        <f>I1031+VLOOKUP(I1031,'Master FWDPoints'!$A:$D,4,FALSE)</f>
        <v>40998</v>
      </c>
      <c r="K1031" s="38">
        <f>J1031+VLOOKUP(J1031,'Master FWDPoints'!$A:$D,4,FALSE)</f>
        <v>41029</v>
      </c>
      <c r="L1031" s="38">
        <f>K1031+VLOOKUP(K1031,'Master FWDPoints'!$A:$D,4,FALSE)</f>
        <v>41060</v>
      </c>
      <c r="M1031" s="44">
        <f>$A1031+VLOOKUP($A1031,'Master FWDPoints'!$G:$K,4,FALSE)</f>
        <v>41080</v>
      </c>
      <c r="O1031" s="8">
        <f>+VLOOKUP(A1031,'Master FWDPoints'!$A:$D,2,FALSE)</f>
        <v>1.75</v>
      </c>
      <c r="P1031" s="8">
        <f>+VLOOKUP(B1031,'Master FWDPoints'!$A:$D,2,FALSE)</f>
        <v>1.6</v>
      </c>
      <c r="Q1031" s="8">
        <f>+VLOOKUP(C1031,'Master FWDPoints'!$A:$D,2,FALSE)</f>
        <v>2.2000000000000002</v>
      </c>
      <c r="R1031" s="8">
        <f>+VLOOKUP(D1031,'Master FWDPoints'!$A:$D,2,FALSE)</f>
        <v>2.75</v>
      </c>
      <c r="S1031" s="8">
        <f>+VLOOKUP(E1031,'Master FWDPoints'!$A:$D,2,FALSE)</f>
        <v>2</v>
      </c>
      <c r="T1031" s="8">
        <f>+VLOOKUP(F1031,'Master FWDPoints'!$A:$D,2,FALSE)</f>
        <v>1.5</v>
      </c>
      <c r="U1031" s="8">
        <f>+VLOOKUP(G1031,'Master FWDPoints'!$A:$D,2,FALSE)</f>
        <v>1.9</v>
      </c>
      <c r="V1031" s="8">
        <f>+VLOOKUP(H1031,'Master FWDPoints'!$A:$D,2,FALSE)</f>
        <v>1.4</v>
      </c>
      <c r="W1031" s="8">
        <f>+VLOOKUP(I1031,'Master FWDPoints'!$A:$D,2,FALSE)</f>
        <v>1.7</v>
      </c>
      <c r="X1031" s="8">
        <f>+VLOOKUP(J1031,'Master FWDPoints'!$A:$D,2,FALSE)</f>
        <v>1.65</v>
      </c>
      <c r="Y1031" s="8">
        <f>+VLOOKUP(K1031,'Master FWDPoints'!$A:$D,2,FALSE)</f>
        <v>1.65</v>
      </c>
      <c r="Z1031" s="8">
        <f>+VLOOKUP(L1031,'Master FWDPoints'!$A:$D,2,FALSE)*(M1031-L1031)/VLOOKUP(L1031,'Master FWDPoints'!$A:$D,4,FALSE)</f>
        <v>1.3379310344827586</v>
      </c>
      <c r="AA1031" s="8">
        <f>+VLOOKUP(A1031,'Master FWDPoints'!$G:$J,2,FALSE)</f>
        <v>18.850000000000001</v>
      </c>
      <c r="AB1031" s="8">
        <f t="shared" si="48"/>
        <v>21.437931034482755</v>
      </c>
      <c r="AC1031" s="8">
        <f t="shared" si="49"/>
        <v>2.5879310344827537</v>
      </c>
      <c r="AD1031" s="8">
        <f t="shared" si="50"/>
        <v>17.100000000000001</v>
      </c>
    </row>
    <row r="1032" spans="1:30">
      <c r="A1032" s="35">
        <v>40710</v>
      </c>
      <c r="B1032" s="37">
        <f>A1032+VLOOKUP(A1032,'Master FWDPoints'!$A:$D,4,FALSE)</f>
        <v>40743</v>
      </c>
      <c r="C1032" s="38">
        <f>B1032+VLOOKUP(B1032,'Master FWDPoints'!$A:$D,4,FALSE)</f>
        <v>40774</v>
      </c>
      <c r="D1032" s="38">
        <f>C1032+VLOOKUP(C1032,'Master FWDPoints'!$A:$D,4,FALSE)</f>
        <v>40808</v>
      </c>
      <c r="E1032" s="38">
        <f>D1032+VLOOKUP(D1032,'Master FWDPoints'!$A:$D,4,FALSE)</f>
        <v>40841</v>
      </c>
      <c r="F1032" s="38">
        <f>E1032+VLOOKUP(E1032,'Master FWDPoints'!$A:$D,4,FALSE)</f>
        <v>40872</v>
      </c>
      <c r="G1032" s="38">
        <f>F1032+VLOOKUP(F1032,'Master FWDPoints'!$A:$D,4,FALSE)</f>
        <v>40905</v>
      </c>
      <c r="H1032" s="38">
        <f>G1032+VLOOKUP(G1032,'Master FWDPoints'!$A:$D,4,FALSE)</f>
        <v>40935</v>
      </c>
      <c r="I1032" s="38">
        <f>H1032+VLOOKUP(H1032,'Master FWDPoints'!$A:$D,4,FALSE)</f>
        <v>40967</v>
      </c>
      <c r="J1032" s="38">
        <f>I1032+VLOOKUP(I1032,'Master FWDPoints'!$A:$D,4,FALSE)</f>
        <v>40998</v>
      </c>
      <c r="K1032" s="38">
        <f>J1032+VLOOKUP(J1032,'Master FWDPoints'!$A:$D,4,FALSE)</f>
        <v>41029</v>
      </c>
      <c r="L1032" s="38">
        <f>K1032+VLOOKUP(K1032,'Master FWDPoints'!$A:$D,4,FALSE)</f>
        <v>41060</v>
      </c>
      <c r="M1032" s="44">
        <f>$A1032+VLOOKUP($A1032,'Master FWDPoints'!$G:$K,4,FALSE)</f>
        <v>41079</v>
      </c>
      <c r="O1032" s="8">
        <f>+VLOOKUP(A1032,'Master FWDPoints'!$A:$D,2,FALSE)</f>
        <v>1.9</v>
      </c>
      <c r="P1032" s="8">
        <f>+VLOOKUP(B1032,'Master FWDPoints'!$A:$D,2,FALSE)</f>
        <v>1.5</v>
      </c>
      <c r="Q1032" s="8">
        <f>+VLOOKUP(C1032,'Master FWDPoints'!$A:$D,2,FALSE)</f>
        <v>2.2000000000000002</v>
      </c>
      <c r="R1032" s="8">
        <f>+VLOOKUP(D1032,'Master FWDPoints'!$A:$D,2,FALSE)</f>
        <v>2.75</v>
      </c>
      <c r="S1032" s="8">
        <f>+VLOOKUP(E1032,'Master FWDPoints'!$A:$D,2,FALSE)</f>
        <v>2</v>
      </c>
      <c r="T1032" s="8">
        <f>+VLOOKUP(F1032,'Master FWDPoints'!$A:$D,2,FALSE)</f>
        <v>1.5</v>
      </c>
      <c r="U1032" s="8">
        <f>+VLOOKUP(G1032,'Master FWDPoints'!$A:$D,2,FALSE)</f>
        <v>1.9</v>
      </c>
      <c r="V1032" s="8">
        <f>+VLOOKUP(H1032,'Master FWDPoints'!$A:$D,2,FALSE)</f>
        <v>1.4</v>
      </c>
      <c r="W1032" s="8">
        <f>+VLOOKUP(I1032,'Master FWDPoints'!$A:$D,2,FALSE)</f>
        <v>1.7</v>
      </c>
      <c r="X1032" s="8">
        <f>+VLOOKUP(J1032,'Master FWDPoints'!$A:$D,2,FALSE)</f>
        <v>1.65</v>
      </c>
      <c r="Y1032" s="8">
        <f>+VLOOKUP(K1032,'Master FWDPoints'!$A:$D,2,FALSE)</f>
        <v>1.65</v>
      </c>
      <c r="Z1032" s="8">
        <f>+VLOOKUP(L1032,'Master FWDPoints'!$A:$D,2,FALSE)*(M1032-L1032)/VLOOKUP(L1032,'Master FWDPoints'!$A:$D,4,FALSE)</f>
        <v>1.2710344827586206</v>
      </c>
      <c r="AA1032" s="8">
        <f>+VLOOKUP(A1032,'Master FWDPoints'!$G:$J,2,FALSE)</f>
        <v>18.649999999999999</v>
      </c>
      <c r="AB1032" s="8">
        <f t="shared" si="48"/>
        <v>21.421034482758618</v>
      </c>
      <c r="AC1032" s="8">
        <f t="shared" si="49"/>
        <v>2.7710344827586191</v>
      </c>
      <c r="AD1032" s="8">
        <f t="shared" si="50"/>
        <v>16.75</v>
      </c>
    </row>
    <row r="1033" spans="1:30">
      <c r="A1033" s="35">
        <v>40709</v>
      </c>
      <c r="B1033" s="37">
        <f>A1033+VLOOKUP(A1033,'Master FWDPoints'!$A:$D,4,FALSE)</f>
        <v>40739</v>
      </c>
      <c r="C1033" s="38">
        <f>B1033+VLOOKUP(B1033,'Master FWDPoints'!$A:$D,4,FALSE)</f>
        <v>40773</v>
      </c>
      <c r="D1033" s="38">
        <f>C1033+VLOOKUP(C1033,'Master FWDPoints'!$A:$D,4,FALSE)</f>
        <v>40807</v>
      </c>
      <c r="E1033" s="38">
        <f>D1033+VLOOKUP(D1033,'Master FWDPoints'!$A:$D,4,FALSE)</f>
        <v>40837</v>
      </c>
      <c r="F1033" s="38">
        <f>E1033+VLOOKUP(E1033,'Master FWDPoints'!$A:$D,4,FALSE)</f>
        <v>40871</v>
      </c>
      <c r="G1033" s="38">
        <f>F1033+VLOOKUP(F1033,'Master FWDPoints'!$A:$D,4,FALSE)</f>
        <v>40904</v>
      </c>
      <c r="H1033" s="38">
        <f>G1033+VLOOKUP(G1033,'Master FWDPoints'!$A:$D,4,FALSE)</f>
        <v>40935</v>
      </c>
      <c r="I1033" s="38">
        <f>H1033+VLOOKUP(H1033,'Master FWDPoints'!$A:$D,4,FALSE)</f>
        <v>40967</v>
      </c>
      <c r="J1033" s="38">
        <f>I1033+VLOOKUP(I1033,'Master FWDPoints'!$A:$D,4,FALSE)</f>
        <v>40998</v>
      </c>
      <c r="K1033" s="38">
        <f>J1033+VLOOKUP(J1033,'Master FWDPoints'!$A:$D,4,FALSE)</f>
        <v>41029</v>
      </c>
      <c r="L1033" s="38">
        <f>K1033+VLOOKUP(K1033,'Master FWDPoints'!$A:$D,4,FALSE)</f>
        <v>41060</v>
      </c>
      <c r="M1033" s="44">
        <f>$A1033+VLOOKUP($A1033,'Master FWDPoints'!$G:$K,4,FALSE)</f>
        <v>41075</v>
      </c>
      <c r="O1033" s="8">
        <f>+VLOOKUP(A1033,'Master FWDPoints'!$A:$D,2,FALSE)</f>
        <v>1.6</v>
      </c>
      <c r="P1033" s="8">
        <f>+VLOOKUP(B1033,'Master FWDPoints'!$A:$D,2,FALSE)</f>
        <v>1.05</v>
      </c>
      <c r="Q1033" s="8">
        <f>+VLOOKUP(C1033,'Master FWDPoints'!$A:$D,2,FALSE)</f>
        <v>2.2000000000000002</v>
      </c>
      <c r="R1033" s="8">
        <f>+VLOOKUP(D1033,'Master FWDPoints'!$A:$D,2,FALSE)</f>
        <v>2.65</v>
      </c>
      <c r="S1033" s="8">
        <f>+VLOOKUP(E1033,'Master FWDPoints'!$A:$D,2,FALSE)</f>
        <v>2.2999999999999998</v>
      </c>
      <c r="T1033" s="8">
        <f>+VLOOKUP(F1033,'Master FWDPoints'!$A:$D,2,FALSE)</f>
        <v>2.15</v>
      </c>
      <c r="U1033" s="8">
        <f>+VLOOKUP(G1033,'Master FWDPoints'!$A:$D,2,FALSE)</f>
        <v>2</v>
      </c>
      <c r="V1033" s="8">
        <f>+VLOOKUP(H1033,'Master FWDPoints'!$A:$D,2,FALSE)</f>
        <v>1.4</v>
      </c>
      <c r="W1033" s="8">
        <f>+VLOOKUP(I1033,'Master FWDPoints'!$A:$D,2,FALSE)</f>
        <v>1.7</v>
      </c>
      <c r="X1033" s="8">
        <f>+VLOOKUP(J1033,'Master FWDPoints'!$A:$D,2,FALSE)</f>
        <v>1.65</v>
      </c>
      <c r="Y1033" s="8">
        <f>+VLOOKUP(K1033,'Master FWDPoints'!$A:$D,2,FALSE)</f>
        <v>1.65</v>
      </c>
      <c r="Z1033" s="8">
        <f>+VLOOKUP(L1033,'Master FWDPoints'!$A:$D,2,FALSE)*(M1033-L1033)/VLOOKUP(L1033,'Master FWDPoints'!$A:$D,4,FALSE)</f>
        <v>1.0034482758620689</v>
      </c>
      <c r="AA1033" s="8">
        <f>+VLOOKUP(A1033,'Master FWDPoints'!$G:$J,2,FALSE)</f>
        <v>18.3</v>
      </c>
      <c r="AB1033" s="8">
        <f t="shared" si="48"/>
        <v>21.353448275862068</v>
      </c>
      <c r="AC1033" s="8">
        <f t="shared" si="49"/>
        <v>3.0534482758620669</v>
      </c>
      <c r="AD1033" s="8">
        <f t="shared" si="50"/>
        <v>16.7</v>
      </c>
    </row>
    <row r="1034" spans="1:30">
      <c r="A1034" s="35">
        <v>40708</v>
      </c>
      <c r="B1034" s="37">
        <f>A1034+VLOOKUP(A1034,'Master FWDPoints'!$A:$D,4,FALSE)</f>
        <v>40739</v>
      </c>
      <c r="C1034" s="38">
        <f>B1034+VLOOKUP(B1034,'Master FWDPoints'!$A:$D,4,FALSE)</f>
        <v>40773</v>
      </c>
      <c r="D1034" s="38">
        <f>C1034+VLOOKUP(C1034,'Master FWDPoints'!$A:$D,4,FALSE)</f>
        <v>40807</v>
      </c>
      <c r="E1034" s="38">
        <f>D1034+VLOOKUP(D1034,'Master FWDPoints'!$A:$D,4,FALSE)</f>
        <v>40837</v>
      </c>
      <c r="F1034" s="38">
        <f>E1034+VLOOKUP(E1034,'Master FWDPoints'!$A:$D,4,FALSE)</f>
        <v>40871</v>
      </c>
      <c r="G1034" s="38">
        <f>F1034+VLOOKUP(F1034,'Master FWDPoints'!$A:$D,4,FALSE)</f>
        <v>40904</v>
      </c>
      <c r="H1034" s="38">
        <f>G1034+VLOOKUP(G1034,'Master FWDPoints'!$A:$D,4,FALSE)</f>
        <v>40935</v>
      </c>
      <c r="I1034" s="38">
        <f>H1034+VLOOKUP(H1034,'Master FWDPoints'!$A:$D,4,FALSE)</f>
        <v>40967</v>
      </c>
      <c r="J1034" s="38">
        <f>I1034+VLOOKUP(I1034,'Master FWDPoints'!$A:$D,4,FALSE)</f>
        <v>40998</v>
      </c>
      <c r="K1034" s="38">
        <f>J1034+VLOOKUP(J1034,'Master FWDPoints'!$A:$D,4,FALSE)</f>
        <v>41029</v>
      </c>
      <c r="L1034" s="38">
        <f>K1034+VLOOKUP(K1034,'Master FWDPoints'!$A:$D,4,FALSE)</f>
        <v>41060</v>
      </c>
      <c r="M1034" s="44">
        <f>$A1034+VLOOKUP($A1034,'Master FWDPoints'!$G:$K,4,FALSE)</f>
        <v>41075</v>
      </c>
      <c r="O1034" s="8">
        <f>+VLOOKUP(A1034,'Master FWDPoints'!$A:$D,2,FALSE)</f>
        <v>1.7</v>
      </c>
      <c r="P1034" s="8">
        <f>+VLOOKUP(B1034,'Master FWDPoints'!$A:$D,2,FALSE)</f>
        <v>1.05</v>
      </c>
      <c r="Q1034" s="8">
        <f>+VLOOKUP(C1034,'Master FWDPoints'!$A:$D,2,FALSE)</f>
        <v>2.2000000000000002</v>
      </c>
      <c r="R1034" s="8">
        <f>+VLOOKUP(D1034,'Master FWDPoints'!$A:$D,2,FALSE)</f>
        <v>2.65</v>
      </c>
      <c r="S1034" s="8">
        <f>+VLOOKUP(E1034,'Master FWDPoints'!$A:$D,2,FALSE)</f>
        <v>2.2999999999999998</v>
      </c>
      <c r="T1034" s="8">
        <f>+VLOOKUP(F1034,'Master FWDPoints'!$A:$D,2,FALSE)</f>
        <v>2.15</v>
      </c>
      <c r="U1034" s="8">
        <f>+VLOOKUP(G1034,'Master FWDPoints'!$A:$D,2,FALSE)</f>
        <v>2</v>
      </c>
      <c r="V1034" s="8">
        <f>+VLOOKUP(H1034,'Master FWDPoints'!$A:$D,2,FALSE)</f>
        <v>1.4</v>
      </c>
      <c r="W1034" s="8">
        <f>+VLOOKUP(I1034,'Master FWDPoints'!$A:$D,2,FALSE)</f>
        <v>1.7</v>
      </c>
      <c r="X1034" s="8">
        <f>+VLOOKUP(J1034,'Master FWDPoints'!$A:$D,2,FALSE)</f>
        <v>1.65</v>
      </c>
      <c r="Y1034" s="8">
        <f>+VLOOKUP(K1034,'Master FWDPoints'!$A:$D,2,FALSE)</f>
        <v>1.65</v>
      </c>
      <c r="Z1034" s="8">
        <f>+VLOOKUP(L1034,'Master FWDPoints'!$A:$D,2,FALSE)*(M1034-L1034)/VLOOKUP(L1034,'Master FWDPoints'!$A:$D,4,FALSE)</f>
        <v>1.0034482758620689</v>
      </c>
      <c r="AA1034" s="8">
        <f>+VLOOKUP(A1034,'Master FWDPoints'!$G:$J,2,FALSE)</f>
        <v>18.399999999999999</v>
      </c>
      <c r="AB1034" s="8">
        <f t="shared" si="48"/>
        <v>21.453448275862065</v>
      </c>
      <c r="AC1034" s="8">
        <f t="shared" si="49"/>
        <v>3.0534482758620669</v>
      </c>
      <c r="AD1034" s="8">
        <f t="shared" si="50"/>
        <v>16.7</v>
      </c>
    </row>
    <row r="1035" spans="1:30">
      <c r="A1035" s="35">
        <v>40707</v>
      </c>
      <c r="B1035" s="37">
        <f>A1035+VLOOKUP(A1035,'Master FWDPoints'!$A:$D,4,FALSE)</f>
        <v>40738</v>
      </c>
      <c r="C1035" s="38">
        <f>B1035+VLOOKUP(B1035,'Master FWDPoints'!$A:$D,4,FALSE)</f>
        <v>40772</v>
      </c>
      <c r="D1035" s="38">
        <f>C1035+VLOOKUP(C1035,'Master FWDPoints'!$A:$D,4,FALSE)</f>
        <v>40802</v>
      </c>
      <c r="E1035" s="38">
        <f>D1035+VLOOKUP(D1035,'Master FWDPoints'!$A:$D,4,FALSE)</f>
        <v>40836</v>
      </c>
      <c r="F1035" s="38">
        <f>E1035+VLOOKUP(E1035,'Master FWDPoints'!$A:$D,4,FALSE)</f>
        <v>40870</v>
      </c>
      <c r="G1035" s="38">
        <f>F1035+VLOOKUP(F1035,'Master FWDPoints'!$A:$D,4,FALSE)</f>
        <v>40900</v>
      </c>
      <c r="H1035" s="38">
        <f>G1035+VLOOKUP(G1035,'Master FWDPoints'!$A:$D,4,FALSE)</f>
        <v>40934</v>
      </c>
      <c r="I1035" s="38">
        <f>H1035+VLOOKUP(H1035,'Master FWDPoints'!$A:$D,4,FALSE)</f>
        <v>40967</v>
      </c>
      <c r="J1035" s="38">
        <f>I1035+VLOOKUP(I1035,'Master FWDPoints'!$A:$D,4,FALSE)</f>
        <v>40998</v>
      </c>
      <c r="K1035" s="38">
        <f>J1035+VLOOKUP(J1035,'Master FWDPoints'!$A:$D,4,FALSE)</f>
        <v>41029</v>
      </c>
      <c r="L1035" s="38">
        <f>K1035+VLOOKUP(K1035,'Master FWDPoints'!$A:$D,4,FALSE)</f>
        <v>41060</v>
      </c>
      <c r="M1035" s="44">
        <f>$A1035+VLOOKUP($A1035,'Master FWDPoints'!$G:$K,4,FALSE)</f>
        <v>41074</v>
      </c>
      <c r="O1035" s="8">
        <f>+VLOOKUP(A1035,'Master FWDPoints'!$A:$D,2,FALSE)</f>
        <v>1.8</v>
      </c>
      <c r="P1035" s="8">
        <f>+VLOOKUP(B1035,'Master FWDPoints'!$A:$D,2,FALSE)</f>
        <v>1.7</v>
      </c>
      <c r="Q1035" s="8">
        <f>+VLOOKUP(C1035,'Master FWDPoints'!$A:$D,2,FALSE)</f>
        <v>1.7</v>
      </c>
      <c r="R1035" s="8">
        <f>+VLOOKUP(D1035,'Master FWDPoints'!$A:$D,2,FALSE)</f>
        <v>2.1</v>
      </c>
      <c r="S1035" s="8">
        <f>+VLOOKUP(E1035,'Master FWDPoints'!$A:$D,2,FALSE)</f>
        <v>2.39</v>
      </c>
      <c r="T1035" s="8">
        <f>+VLOOKUP(F1035,'Master FWDPoints'!$A:$D,2,FALSE)</f>
        <v>1.9</v>
      </c>
      <c r="U1035" s="8">
        <f>+VLOOKUP(G1035,'Master FWDPoints'!$A:$D,2,FALSE)</f>
        <v>2</v>
      </c>
      <c r="V1035" s="8">
        <f>+VLOOKUP(H1035,'Master FWDPoints'!$A:$D,2,FALSE)</f>
        <v>1.6</v>
      </c>
      <c r="W1035" s="8">
        <f>+VLOOKUP(I1035,'Master FWDPoints'!$A:$D,2,FALSE)</f>
        <v>1.7</v>
      </c>
      <c r="X1035" s="8">
        <f>+VLOOKUP(J1035,'Master FWDPoints'!$A:$D,2,FALSE)</f>
        <v>1.65</v>
      </c>
      <c r="Y1035" s="8">
        <f>+VLOOKUP(K1035,'Master FWDPoints'!$A:$D,2,FALSE)</f>
        <v>1.65</v>
      </c>
      <c r="Z1035" s="8">
        <f>+VLOOKUP(L1035,'Master FWDPoints'!$A:$D,2,FALSE)*(M1035-L1035)/VLOOKUP(L1035,'Master FWDPoints'!$A:$D,4,FALSE)</f>
        <v>0.93655172413793109</v>
      </c>
      <c r="AA1035" s="8">
        <f>+VLOOKUP(A1035,'Master FWDPoints'!$G:$J,2,FALSE)</f>
        <v>19.100000000000001</v>
      </c>
      <c r="AB1035" s="8">
        <f t="shared" si="48"/>
        <v>21.126551724137929</v>
      </c>
      <c r="AC1035" s="8">
        <f t="shared" si="49"/>
        <v>2.0265517241379278</v>
      </c>
      <c r="AD1035" s="8">
        <f t="shared" si="50"/>
        <v>17.3</v>
      </c>
    </row>
    <row r="1036" spans="1:30">
      <c r="A1036" s="35">
        <v>40704</v>
      </c>
      <c r="B1036" s="37">
        <f>A1036+VLOOKUP(A1036,'Master FWDPoints'!$A:$D,4,FALSE)</f>
        <v>40737</v>
      </c>
      <c r="C1036" s="38">
        <f>B1036+VLOOKUP(B1036,'Master FWDPoints'!$A:$D,4,FALSE)</f>
        <v>40767</v>
      </c>
      <c r="D1036" s="38">
        <f>C1036+VLOOKUP(C1036,'Master FWDPoints'!$A:$D,4,FALSE)</f>
        <v>40802</v>
      </c>
      <c r="E1036" s="38">
        <f>D1036+VLOOKUP(D1036,'Master FWDPoints'!$A:$D,4,FALSE)</f>
        <v>40836</v>
      </c>
      <c r="F1036" s="38">
        <f>E1036+VLOOKUP(E1036,'Master FWDPoints'!$A:$D,4,FALSE)</f>
        <v>40870</v>
      </c>
      <c r="G1036" s="38">
        <f>F1036+VLOOKUP(F1036,'Master FWDPoints'!$A:$D,4,FALSE)</f>
        <v>40900</v>
      </c>
      <c r="H1036" s="38">
        <f>G1036+VLOOKUP(G1036,'Master FWDPoints'!$A:$D,4,FALSE)</f>
        <v>40934</v>
      </c>
      <c r="I1036" s="38">
        <f>H1036+VLOOKUP(H1036,'Master FWDPoints'!$A:$D,4,FALSE)</f>
        <v>40967</v>
      </c>
      <c r="J1036" s="38">
        <f>I1036+VLOOKUP(I1036,'Master FWDPoints'!$A:$D,4,FALSE)</f>
        <v>40998</v>
      </c>
      <c r="K1036" s="38">
        <f>J1036+VLOOKUP(J1036,'Master FWDPoints'!$A:$D,4,FALSE)</f>
        <v>41029</v>
      </c>
      <c r="L1036" s="38">
        <f>K1036+VLOOKUP(K1036,'Master FWDPoints'!$A:$D,4,FALSE)</f>
        <v>41060</v>
      </c>
      <c r="M1036" s="44">
        <f>$A1036+VLOOKUP($A1036,'Master FWDPoints'!$G:$K,4,FALSE)</f>
        <v>41073</v>
      </c>
      <c r="O1036" s="8">
        <f>+VLOOKUP(A1036,'Master FWDPoints'!$A:$D,2,FALSE)</f>
        <v>1.45</v>
      </c>
      <c r="P1036" s="8">
        <f>+VLOOKUP(B1036,'Master FWDPoints'!$A:$D,2,FALSE)</f>
        <v>1.5</v>
      </c>
      <c r="Q1036" s="8">
        <f>+VLOOKUP(C1036,'Master FWDPoints'!$A:$D,2,FALSE)</f>
        <v>1.8</v>
      </c>
      <c r="R1036" s="8">
        <f>+VLOOKUP(D1036,'Master FWDPoints'!$A:$D,2,FALSE)</f>
        <v>2.1</v>
      </c>
      <c r="S1036" s="8">
        <f>+VLOOKUP(E1036,'Master FWDPoints'!$A:$D,2,FALSE)</f>
        <v>2.39</v>
      </c>
      <c r="T1036" s="8">
        <f>+VLOOKUP(F1036,'Master FWDPoints'!$A:$D,2,FALSE)</f>
        <v>1.9</v>
      </c>
      <c r="U1036" s="8">
        <f>+VLOOKUP(G1036,'Master FWDPoints'!$A:$D,2,FALSE)</f>
        <v>2</v>
      </c>
      <c r="V1036" s="8">
        <f>+VLOOKUP(H1036,'Master FWDPoints'!$A:$D,2,FALSE)</f>
        <v>1.6</v>
      </c>
      <c r="W1036" s="8">
        <f>+VLOOKUP(I1036,'Master FWDPoints'!$A:$D,2,FALSE)</f>
        <v>1.7</v>
      </c>
      <c r="X1036" s="8">
        <f>+VLOOKUP(J1036,'Master FWDPoints'!$A:$D,2,FALSE)</f>
        <v>1.65</v>
      </c>
      <c r="Y1036" s="8">
        <f>+VLOOKUP(K1036,'Master FWDPoints'!$A:$D,2,FALSE)</f>
        <v>1.65</v>
      </c>
      <c r="Z1036" s="8">
        <f>+VLOOKUP(L1036,'Master FWDPoints'!$A:$D,2,FALSE)*(M1036-L1036)/VLOOKUP(L1036,'Master FWDPoints'!$A:$D,4,FALSE)</f>
        <v>0.86965517241379309</v>
      </c>
      <c r="AA1036" s="8">
        <f>+VLOOKUP(A1036,'Master FWDPoints'!$G:$J,2,FALSE)</f>
        <v>18</v>
      </c>
      <c r="AB1036" s="8">
        <f t="shared" si="48"/>
        <v>20.609655172413792</v>
      </c>
      <c r="AC1036" s="8">
        <f t="shared" si="49"/>
        <v>2.6096551724137917</v>
      </c>
      <c r="AD1036" s="8">
        <f t="shared" si="50"/>
        <v>16.55</v>
      </c>
    </row>
    <row r="1037" spans="1:30">
      <c r="A1037" s="35">
        <v>40703</v>
      </c>
      <c r="B1037" s="37">
        <f>A1037+VLOOKUP(A1037,'Master FWDPoints'!$A:$D,4,FALSE)</f>
        <v>40736</v>
      </c>
      <c r="C1037" s="38">
        <f>B1037+VLOOKUP(B1037,'Master FWDPoints'!$A:$D,4,FALSE)</f>
        <v>40767</v>
      </c>
      <c r="D1037" s="38">
        <f>C1037+VLOOKUP(C1037,'Master FWDPoints'!$A:$D,4,FALSE)</f>
        <v>40802</v>
      </c>
      <c r="E1037" s="38">
        <f>D1037+VLOOKUP(D1037,'Master FWDPoints'!$A:$D,4,FALSE)</f>
        <v>40836</v>
      </c>
      <c r="F1037" s="38">
        <f>E1037+VLOOKUP(E1037,'Master FWDPoints'!$A:$D,4,FALSE)</f>
        <v>40870</v>
      </c>
      <c r="G1037" s="38">
        <f>F1037+VLOOKUP(F1037,'Master FWDPoints'!$A:$D,4,FALSE)</f>
        <v>40900</v>
      </c>
      <c r="H1037" s="38">
        <f>G1037+VLOOKUP(G1037,'Master FWDPoints'!$A:$D,4,FALSE)</f>
        <v>40934</v>
      </c>
      <c r="I1037" s="38">
        <f>H1037+VLOOKUP(H1037,'Master FWDPoints'!$A:$D,4,FALSE)</f>
        <v>40967</v>
      </c>
      <c r="J1037" s="38">
        <f>I1037+VLOOKUP(I1037,'Master FWDPoints'!$A:$D,4,FALSE)</f>
        <v>40998</v>
      </c>
      <c r="K1037" s="38">
        <f>J1037+VLOOKUP(J1037,'Master FWDPoints'!$A:$D,4,FALSE)</f>
        <v>41029</v>
      </c>
      <c r="L1037" s="38">
        <f>K1037+VLOOKUP(K1037,'Master FWDPoints'!$A:$D,4,FALSE)</f>
        <v>41060</v>
      </c>
      <c r="M1037" s="44">
        <f>$A1037+VLOOKUP($A1037,'Master FWDPoints'!$G:$K,4,FALSE)</f>
        <v>41072</v>
      </c>
      <c r="O1037" s="8">
        <f>+VLOOKUP(A1037,'Master FWDPoints'!$A:$D,2,FALSE)</f>
        <v>1.35</v>
      </c>
      <c r="P1037" s="8">
        <f>+VLOOKUP(B1037,'Master FWDPoints'!$A:$D,2,FALSE)</f>
        <v>1.55</v>
      </c>
      <c r="Q1037" s="8">
        <f>+VLOOKUP(C1037,'Master FWDPoints'!$A:$D,2,FALSE)</f>
        <v>1.8</v>
      </c>
      <c r="R1037" s="8">
        <f>+VLOOKUP(D1037,'Master FWDPoints'!$A:$D,2,FALSE)</f>
        <v>2.1</v>
      </c>
      <c r="S1037" s="8">
        <f>+VLOOKUP(E1037,'Master FWDPoints'!$A:$D,2,FALSE)</f>
        <v>2.39</v>
      </c>
      <c r="T1037" s="8">
        <f>+VLOOKUP(F1037,'Master FWDPoints'!$A:$D,2,FALSE)</f>
        <v>1.9</v>
      </c>
      <c r="U1037" s="8">
        <f>+VLOOKUP(G1037,'Master FWDPoints'!$A:$D,2,FALSE)</f>
        <v>2</v>
      </c>
      <c r="V1037" s="8">
        <f>+VLOOKUP(H1037,'Master FWDPoints'!$A:$D,2,FALSE)</f>
        <v>1.6</v>
      </c>
      <c r="W1037" s="8">
        <f>+VLOOKUP(I1037,'Master FWDPoints'!$A:$D,2,FALSE)</f>
        <v>1.7</v>
      </c>
      <c r="X1037" s="8">
        <f>+VLOOKUP(J1037,'Master FWDPoints'!$A:$D,2,FALSE)</f>
        <v>1.65</v>
      </c>
      <c r="Y1037" s="8">
        <f>+VLOOKUP(K1037,'Master FWDPoints'!$A:$D,2,FALSE)</f>
        <v>1.65</v>
      </c>
      <c r="Z1037" s="8">
        <f>+VLOOKUP(L1037,'Master FWDPoints'!$A:$D,2,FALSE)*(M1037-L1037)/VLOOKUP(L1037,'Master FWDPoints'!$A:$D,4,FALSE)</f>
        <v>0.8027586206896552</v>
      </c>
      <c r="AA1037" s="8">
        <f>+VLOOKUP(A1037,'Master FWDPoints'!$G:$J,2,FALSE)</f>
        <v>17.899999999999999</v>
      </c>
      <c r="AB1037" s="8">
        <f t="shared" si="48"/>
        <v>20.492758620689653</v>
      </c>
      <c r="AC1037" s="8">
        <f t="shared" si="49"/>
        <v>2.5927586206896542</v>
      </c>
      <c r="AD1037" s="8">
        <f t="shared" si="50"/>
        <v>16.549999999999997</v>
      </c>
    </row>
    <row r="1038" spans="1:30">
      <c r="A1038" s="35">
        <v>40702</v>
      </c>
      <c r="B1038" s="37">
        <f>A1038+VLOOKUP(A1038,'Master FWDPoints'!$A:$D,4,FALSE)</f>
        <v>40732</v>
      </c>
      <c r="C1038" s="38">
        <f>B1038+VLOOKUP(B1038,'Master FWDPoints'!$A:$D,4,FALSE)</f>
        <v>40766</v>
      </c>
      <c r="D1038" s="38">
        <f>C1038+VLOOKUP(C1038,'Master FWDPoints'!$A:$D,4,FALSE)</f>
        <v>40801</v>
      </c>
      <c r="E1038" s="38">
        <f>D1038+VLOOKUP(D1038,'Master FWDPoints'!$A:$D,4,FALSE)</f>
        <v>40835</v>
      </c>
      <c r="F1038" s="38">
        <f>E1038+VLOOKUP(E1038,'Master FWDPoints'!$A:$D,4,FALSE)</f>
        <v>40865</v>
      </c>
      <c r="G1038" s="38">
        <f>F1038+VLOOKUP(F1038,'Master FWDPoints'!$A:$D,4,FALSE)</f>
        <v>40898</v>
      </c>
      <c r="H1038" s="38">
        <f>G1038+VLOOKUP(G1038,'Master FWDPoints'!$A:$D,4,FALSE)</f>
        <v>40928</v>
      </c>
      <c r="I1038" s="38">
        <f>H1038+VLOOKUP(H1038,'Master FWDPoints'!$A:$D,4,FALSE)</f>
        <v>40962</v>
      </c>
      <c r="J1038" s="38">
        <f>I1038+VLOOKUP(I1038,'Master FWDPoints'!$A:$D,4,FALSE)</f>
        <v>40994</v>
      </c>
      <c r="K1038" s="38">
        <f>J1038+VLOOKUP(J1038,'Master FWDPoints'!$A:$D,4,FALSE)</f>
        <v>41026</v>
      </c>
      <c r="L1038" s="38">
        <f>K1038+VLOOKUP(K1038,'Master FWDPoints'!$A:$D,4,FALSE)</f>
        <v>41060</v>
      </c>
      <c r="M1038" s="44">
        <f>$A1038+VLOOKUP($A1038,'Master FWDPoints'!$G:$K,4,FALSE)</f>
        <v>41068</v>
      </c>
      <c r="O1038" s="8">
        <f>+VLOOKUP(A1038,'Master FWDPoints'!$A:$D,2,FALSE)</f>
        <v>1.35</v>
      </c>
      <c r="P1038" s="8">
        <f>+VLOOKUP(B1038,'Master FWDPoints'!$A:$D,2,FALSE)</f>
        <v>1.1499999999999999</v>
      </c>
      <c r="Q1038" s="8">
        <f>+VLOOKUP(C1038,'Master FWDPoints'!$A:$D,2,FALSE)</f>
        <v>2.0499999999999998</v>
      </c>
      <c r="R1038" s="8">
        <f>+VLOOKUP(D1038,'Master FWDPoints'!$A:$D,2,FALSE)</f>
        <v>2.1</v>
      </c>
      <c r="S1038" s="8">
        <f>+VLOOKUP(E1038,'Master FWDPoints'!$A:$D,2,FALSE)</f>
        <v>2.2000000000000002</v>
      </c>
      <c r="T1038" s="8">
        <f>+VLOOKUP(F1038,'Master FWDPoints'!$A:$D,2,FALSE)</f>
        <v>1.9</v>
      </c>
      <c r="U1038" s="8">
        <f>+VLOOKUP(G1038,'Master FWDPoints'!$A:$D,2,FALSE)</f>
        <v>2.1</v>
      </c>
      <c r="V1038" s="8">
        <f>+VLOOKUP(H1038,'Master FWDPoints'!$A:$D,2,FALSE)</f>
        <v>1.35</v>
      </c>
      <c r="W1038" s="8">
        <f>+VLOOKUP(I1038,'Master FWDPoints'!$A:$D,2,FALSE)</f>
        <v>1.8</v>
      </c>
      <c r="X1038" s="8">
        <f>+VLOOKUP(J1038,'Master FWDPoints'!$A:$D,2,FALSE)</f>
        <v>1.65</v>
      </c>
      <c r="Y1038" s="8">
        <f>+VLOOKUP(K1038,'Master FWDPoints'!$A:$D,2,FALSE)</f>
        <v>2</v>
      </c>
      <c r="Z1038" s="8">
        <f>+VLOOKUP(L1038,'Master FWDPoints'!$A:$D,2,FALSE)*(M1038-L1038)/VLOOKUP(L1038,'Master FWDPoints'!$A:$D,4,FALSE)</f>
        <v>0.53517241379310343</v>
      </c>
      <c r="AA1038" s="8">
        <f>+VLOOKUP(A1038,'Master FWDPoints'!$G:$J,2,FALSE)</f>
        <v>17.600000000000001</v>
      </c>
      <c r="AB1038" s="8">
        <f t="shared" si="48"/>
        <v>20.185172413793101</v>
      </c>
      <c r="AC1038" s="8">
        <f t="shared" si="49"/>
        <v>2.5851724137930994</v>
      </c>
      <c r="AD1038" s="8">
        <f t="shared" si="50"/>
        <v>16.25</v>
      </c>
    </row>
    <row r="1039" spans="1:30">
      <c r="A1039" s="35">
        <v>40701</v>
      </c>
      <c r="B1039" s="37">
        <f>A1039+VLOOKUP(A1039,'Master FWDPoints'!$A:$D,4,FALSE)</f>
        <v>40732</v>
      </c>
      <c r="C1039" s="38">
        <f>B1039+VLOOKUP(B1039,'Master FWDPoints'!$A:$D,4,FALSE)</f>
        <v>40766</v>
      </c>
      <c r="D1039" s="38">
        <f>C1039+VLOOKUP(C1039,'Master FWDPoints'!$A:$D,4,FALSE)</f>
        <v>40801</v>
      </c>
      <c r="E1039" s="38">
        <f>D1039+VLOOKUP(D1039,'Master FWDPoints'!$A:$D,4,FALSE)</f>
        <v>40835</v>
      </c>
      <c r="F1039" s="38">
        <f>E1039+VLOOKUP(E1039,'Master FWDPoints'!$A:$D,4,FALSE)</f>
        <v>40865</v>
      </c>
      <c r="G1039" s="38">
        <f>F1039+VLOOKUP(F1039,'Master FWDPoints'!$A:$D,4,FALSE)</f>
        <v>40898</v>
      </c>
      <c r="H1039" s="38">
        <f>G1039+VLOOKUP(G1039,'Master FWDPoints'!$A:$D,4,FALSE)</f>
        <v>40928</v>
      </c>
      <c r="I1039" s="38">
        <f>H1039+VLOOKUP(H1039,'Master FWDPoints'!$A:$D,4,FALSE)</f>
        <v>40962</v>
      </c>
      <c r="J1039" s="38">
        <f>I1039+VLOOKUP(I1039,'Master FWDPoints'!$A:$D,4,FALSE)</f>
        <v>40994</v>
      </c>
      <c r="K1039" s="38">
        <f>J1039+VLOOKUP(J1039,'Master FWDPoints'!$A:$D,4,FALSE)</f>
        <v>41026</v>
      </c>
      <c r="L1039" s="38">
        <f>K1039+VLOOKUP(K1039,'Master FWDPoints'!$A:$D,4,FALSE)</f>
        <v>41060</v>
      </c>
      <c r="M1039" s="44">
        <f>$A1039+VLOOKUP($A1039,'Master FWDPoints'!$G:$K,4,FALSE)</f>
        <v>41068</v>
      </c>
      <c r="O1039" s="8">
        <f>+VLOOKUP(A1039,'Master FWDPoints'!$A:$D,2,FALSE)</f>
        <v>1.65</v>
      </c>
      <c r="P1039" s="8">
        <f>+VLOOKUP(B1039,'Master FWDPoints'!$A:$D,2,FALSE)</f>
        <v>1.1499999999999999</v>
      </c>
      <c r="Q1039" s="8">
        <f>+VLOOKUP(C1039,'Master FWDPoints'!$A:$D,2,FALSE)</f>
        <v>2.0499999999999998</v>
      </c>
      <c r="R1039" s="8">
        <f>+VLOOKUP(D1039,'Master FWDPoints'!$A:$D,2,FALSE)</f>
        <v>2.1</v>
      </c>
      <c r="S1039" s="8">
        <f>+VLOOKUP(E1039,'Master FWDPoints'!$A:$D,2,FALSE)</f>
        <v>2.2000000000000002</v>
      </c>
      <c r="T1039" s="8">
        <f>+VLOOKUP(F1039,'Master FWDPoints'!$A:$D,2,FALSE)</f>
        <v>1.9</v>
      </c>
      <c r="U1039" s="8">
        <f>+VLOOKUP(G1039,'Master FWDPoints'!$A:$D,2,FALSE)</f>
        <v>2.1</v>
      </c>
      <c r="V1039" s="8">
        <f>+VLOOKUP(H1039,'Master FWDPoints'!$A:$D,2,FALSE)</f>
        <v>1.35</v>
      </c>
      <c r="W1039" s="8">
        <f>+VLOOKUP(I1039,'Master FWDPoints'!$A:$D,2,FALSE)</f>
        <v>1.8</v>
      </c>
      <c r="X1039" s="8">
        <f>+VLOOKUP(J1039,'Master FWDPoints'!$A:$D,2,FALSE)</f>
        <v>1.65</v>
      </c>
      <c r="Y1039" s="8">
        <f>+VLOOKUP(K1039,'Master FWDPoints'!$A:$D,2,FALSE)</f>
        <v>2</v>
      </c>
      <c r="Z1039" s="8">
        <f>+VLOOKUP(L1039,'Master FWDPoints'!$A:$D,2,FALSE)*(M1039-L1039)/VLOOKUP(L1039,'Master FWDPoints'!$A:$D,4,FALSE)</f>
        <v>0.53517241379310343</v>
      </c>
      <c r="AA1039" s="8">
        <f>+VLOOKUP(A1039,'Master FWDPoints'!$G:$J,2,FALSE)</f>
        <v>18.5</v>
      </c>
      <c r="AB1039" s="8">
        <f t="shared" si="48"/>
        <v>20.485172413793098</v>
      </c>
      <c r="AC1039" s="8">
        <f t="shared" si="49"/>
        <v>1.9851724137930979</v>
      </c>
      <c r="AD1039" s="8">
        <f t="shared" si="50"/>
        <v>16.850000000000001</v>
      </c>
    </row>
    <row r="1040" spans="1:30">
      <c r="A1040" s="35">
        <v>40700</v>
      </c>
      <c r="B1040" s="37">
        <f>A1040+VLOOKUP(A1040,'Master FWDPoints'!$A:$D,4,FALSE)</f>
        <v>40731</v>
      </c>
      <c r="C1040" s="38">
        <f>B1040+VLOOKUP(B1040,'Master FWDPoints'!$A:$D,4,FALSE)</f>
        <v>40765</v>
      </c>
      <c r="D1040" s="38">
        <f>C1040+VLOOKUP(C1040,'Master FWDPoints'!$A:$D,4,FALSE)</f>
        <v>40795</v>
      </c>
      <c r="E1040" s="38">
        <f>D1040+VLOOKUP(D1040,'Master FWDPoints'!$A:$D,4,FALSE)</f>
        <v>40828</v>
      </c>
      <c r="F1040" s="38">
        <f>E1040+VLOOKUP(E1040,'Master FWDPoints'!$A:$D,4,FALSE)</f>
        <v>40858</v>
      </c>
      <c r="G1040" s="38">
        <f>F1040+VLOOKUP(F1040,'Master FWDPoints'!$A:$D,4,FALSE)</f>
        <v>40891</v>
      </c>
      <c r="H1040" s="38">
        <f>G1040+VLOOKUP(G1040,'Master FWDPoints'!$A:$D,4,FALSE)</f>
        <v>40921</v>
      </c>
      <c r="I1040" s="38">
        <f>H1040+VLOOKUP(H1040,'Master FWDPoints'!$A:$D,4,FALSE)</f>
        <v>40955</v>
      </c>
      <c r="J1040" s="38">
        <f>I1040+VLOOKUP(I1040,'Master FWDPoints'!$A:$D,4,FALSE)</f>
        <v>40987</v>
      </c>
      <c r="K1040" s="38">
        <f>J1040+VLOOKUP(J1040,'Master FWDPoints'!$A:$D,4,FALSE)</f>
        <v>41019</v>
      </c>
      <c r="L1040" s="38">
        <f>K1040+VLOOKUP(K1040,'Master FWDPoints'!$A:$D,4,FALSE)</f>
        <v>41052</v>
      </c>
      <c r="M1040" s="44">
        <f>$A1040+VLOOKUP($A1040,'Master FWDPoints'!$G:$K,4,FALSE)</f>
        <v>41067</v>
      </c>
      <c r="O1040" s="8">
        <f>+VLOOKUP(A1040,'Master FWDPoints'!$A:$D,2,FALSE)</f>
        <v>1.35</v>
      </c>
      <c r="P1040" s="8">
        <f>+VLOOKUP(B1040,'Master FWDPoints'!$A:$D,2,FALSE)</f>
        <v>1.1499999999999999</v>
      </c>
      <c r="Q1040" s="8">
        <f>+VLOOKUP(C1040,'Master FWDPoints'!$A:$D,2,FALSE)</f>
        <v>1.65</v>
      </c>
      <c r="R1040" s="8">
        <f>+VLOOKUP(D1040,'Master FWDPoints'!$A:$D,2,FALSE)</f>
        <v>2</v>
      </c>
      <c r="S1040" s="8">
        <f>+VLOOKUP(E1040,'Master FWDPoints'!$A:$D,2,FALSE)</f>
        <v>2.0499999999999998</v>
      </c>
      <c r="T1040" s="8">
        <f>+VLOOKUP(F1040,'Master FWDPoints'!$A:$D,2,FALSE)</f>
        <v>2.0499999999999998</v>
      </c>
      <c r="U1040" s="8">
        <f>+VLOOKUP(G1040,'Master FWDPoints'!$A:$D,2,FALSE)</f>
        <v>1.5699999999999998</v>
      </c>
      <c r="V1040" s="8">
        <f>+VLOOKUP(H1040,'Master FWDPoints'!$A:$D,2,FALSE)</f>
        <v>1.51</v>
      </c>
      <c r="W1040" s="8">
        <f>+VLOOKUP(I1040,'Master FWDPoints'!$A:$D,2,FALSE)</f>
        <v>1.5</v>
      </c>
      <c r="X1040" s="8">
        <f>+VLOOKUP(J1040,'Master FWDPoints'!$A:$D,2,FALSE)</f>
        <v>1.55</v>
      </c>
      <c r="Y1040" s="8">
        <f>+VLOOKUP(K1040,'Master FWDPoints'!$A:$D,2,FALSE)</f>
        <v>1.75</v>
      </c>
      <c r="Z1040" s="8">
        <f>+VLOOKUP(L1040,'Master FWDPoints'!$A:$D,2,FALSE)*(M1040-L1040)/VLOOKUP(L1040,'Master FWDPoints'!$A:$D,4,FALSE)</f>
        <v>1</v>
      </c>
      <c r="AA1040" s="8">
        <f>+VLOOKUP(A1040,'Master FWDPoints'!$G:$J,2,FALSE)</f>
        <v>17.399999999999999</v>
      </c>
      <c r="AB1040" s="8">
        <f t="shared" si="48"/>
        <v>19.13</v>
      </c>
      <c r="AC1040" s="8">
        <f t="shared" si="49"/>
        <v>1.7300000000000004</v>
      </c>
      <c r="AD1040" s="8">
        <f t="shared" si="50"/>
        <v>16.049999999999997</v>
      </c>
    </row>
    <row r="1041" spans="1:30">
      <c r="A1041" s="35">
        <v>40697</v>
      </c>
      <c r="B1041" s="37">
        <f>A1041+VLOOKUP(A1041,'Master FWDPoints'!$A:$D,4,FALSE)</f>
        <v>40730</v>
      </c>
      <c r="C1041" s="38">
        <f>B1041+VLOOKUP(B1041,'Master FWDPoints'!$A:$D,4,FALSE)</f>
        <v>40760</v>
      </c>
      <c r="D1041" s="38">
        <f>C1041+VLOOKUP(C1041,'Master FWDPoints'!$A:$D,4,FALSE)</f>
        <v>40794</v>
      </c>
      <c r="E1041" s="38">
        <f>D1041+VLOOKUP(D1041,'Master FWDPoints'!$A:$D,4,FALSE)</f>
        <v>40827</v>
      </c>
      <c r="F1041" s="38">
        <f>E1041+VLOOKUP(E1041,'Master FWDPoints'!$A:$D,4,FALSE)</f>
        <v>40858</v>
      </c>
      <c r="G1041" s="38">
        <f>F1041+VLOOKUP(F1041,'Master FWDPoints'!$A:$D,4,FALSE)</f>
        <v>40891</v>
      </c>
      <c r="H1041" s="38">
        <f>G1041+VLOOKUP(G1041,'Master FWDPoints'!$A:$D,4,FALSE)</f>
        <v>40921</v>
      </c>
      <c r="I1041" s="38">
        <f>H1041+VLOOKUP(H1041,'Master FWDPoints'!$A:$D,4,FALSE)</f>
        <v>40955</v>
      </c>
      <c r="J1041" s="38">
        <f>I1041+VLOOKUP(I1041,'Master FWDPoints'!$A:$D,4,FALSE)</f>
        <v>40987</v>
      </c>
      <c r="K1041" s="38">
        <f>J1041+VLOOKUP(J1041,'Master FWDPoints'!$A:$D,4,FALSE)</f>
        <v>41019</v>
      </c>
      <c r="L1041" s="38">
        <f>K1041+VLOOKUP(K1041,'Master FWDPoints'!$A:$D,4,FALSE)</f>
        <v>41052</v>
      </c>
      <c r="M1041" s="44">
        <f>$A1041+VLOOKUP($A1041,'Master FWDPoints'!$G:$K,4,FALSE)</f>
        <v>41066</v>
      </c>
      <c r="O1041" s="8">
        <f>+VLOOKUP(A1041,'Master FWDPoints'!$A:$D,2,FALSE)</f>
        <v>1.6</v>
      </c>
      <c r="P1041" s="8">
        <f>+VLOOKUP(B1041,'Master FWDPoints'!$A:$D,2,FALSE)</f>
        <v>1.25</v>
      </c>
      <c r="Q1041" s="8">
        <f>+VLOOKUP(C1041,'Master FWDPoints'!$A:$D,2,FALSE)</f>
        <v>1.75</v>
      </c>
      <c r="R1041" s="8">
        <f>+VLOOKUP(D1041,'Master FWDPoints'!$A:$D,2,FALSE)</f>
        <v>1.75</v>
      </c>
      <c r="S1041" s="8">
        <f>+VLOOKUP(E1041,'Master FWDPoints'!$A:$D,2,FALSE)</f>
        <v>2.0499999999999998</v>
      </c>
      <c r="T1041" s="8">
        <f>+VLOOKUP(F1041,'Master FWDPoints'!$A:$D,2,FALSE)</f>
        <v>2.0499999999999998</v>
      </c>
      <c r="U1041" s="8">
        <f>+VLOOKUP(G1041,'Master FWDPoints'!$A:$D,2,FALSE)</f>
        <v>1.5699999999999998</v>
      </c>
      <c r="V1041" s="8">
        <f>+VLOOKUP(H1041,'Master FWDPoints'!$A:$D,2,FALSE)</f>
        <v>1.51</v>
      </c>
      <c r="W1041" s="8">
        <f>+VLOOKUP(I1041,'Master FWDPoints'!$A:$D,2,FALSE)</f>
        <v>1.5</v>
      </c>
      <c r="X1041" s="8">
        <f>+VLOOKUP(J1041,'Master FWDPoints'!$A:$D,2,FALSE)</f>
        <v>1.55</v>
      </c>
      <c r="Y1041" s="8">
        <f>+VLOOKUP(K1041,'Master FWDPoints'!$A:$D,2,FALSE)</f>
        <v>1.75</v>
      </c>
      <c r="Z1041" s="8">
        <f>+VLOOKUP(L1041,'Master FWDPoints'!$A:$D,2,FALSE)*(M1041-L1041)/VLOOKUP(L1041,'Master FWDPoints'!$A:$D,4,FALSE)</f>
        <v>0.93333333333333335</v>
      </c>
      <c r="AA1041" s="8">
        <f>+VLOOKUP(A1041,'Master FWDPoints'!$G:$J,2,FALSE)</f>
        <v>17.600000000000001</v>
      </c>
      <c r="AB1041" s="8">
        <f t="shared" si="48"/>
        <v>19.263333333333332</v>
      </c>
      <c r="AC1041" s="8">
        <f t="shared" si="49"/>
        <v>1.6633333333333304</v>
      </c>
      <c r="AD1041" s="8">
        <f t="shared" si="50"/>
        <v>16</v>
      </c>
    </row>
    <row r="1042" spans="1:30">
      <c r="A1042" s="35">
        <v>40696</v>
      </c>
      <c r="B1042" s="37">
        <f>A1042+VLOOKUP(A1042,'Master FWDPoints'!$A:$D,4,FALSE)</f>
        <v>40729</v>
      </c>
      <c r="C1042" s="38">
        <f>B1042+VLOOKUP(B1042,'Master FWDPoints'!$A:$D,4,FALSE)</f>
        <v>40760</v>
      </c>
      <c r="D1042" s="38">
        <f>C1042+VLOOKUP(C1042,'Master FWDPoints'!$A:$D,4,FALSE)</f>
        <v>40794</v>
      </c>
      <c r="E1042" s="38">
        <f>D1042+VLOOKUP(D1042,'Master FWDPoints'!$A:$D,4,FALSE)</f>
        <v>40827</v>
      </c>
      <c r="F1042" s="38">
        <f>E1042+VLOOKUP(E1042,'Master FWDPoints'!$A:$D,4,FALSE)</f>
        <v>40858</v>
      </c>
      <c r="G1042" s="38">
        <f>F1042+VLOOKUP(F1042,'Master FWDPoints'!$A:$D,4,FALSE)</f>
        <v>40891</v>
      </c>
      <c r="H1042" s="38">
        <f>G1042+VLOOKUP(G1042,'Master FWDPoints'!$A:$D,4,FALSE)</f>
        <v>40921</v>
      </c>
      <c r="I1042" s="38">
        <f>H1042+VLOOKUP(H1042,'Master FWDPoints'!$A:$D,4,FALSE)</f>
        <v>40955</v>
      </c>
      <c r="J1042" s="38">
        <f>I1042+VLOOKUP(I1042,'Master FWDPoints'!$A:$D,4,FALSE)</f>
        <v>40987</v>
      </c>
      <c r="K1042" s="38">
        <f>J1042+VLOOKUP(J1042,'Master FWDPoints'!$A:$D,4,FALSE)</f>
        <v>41019</v>
      </c>
      <c r="L1042" s="38">
        <f>K1042+VLOOKUP(K1042,'Master FWDPoints'!$A:$D,4,FALSE)</f>
        <v>41052</v>
      </c>
      <c r="M1042" s="44">
        <f>$A1042+VLOOKUP($A1042,'Master FWDPoints'!$G:$K,4,FALSE)</f>
        <v>41065</v>
      </c>
      <c r="O1042" s="8">
        <f>+VLOOKUP(A1042,'Master FWDPoints'!$A:$D,2,FALSE)</f>
        <v>1.6</v>
      </c>
      <c r="P1042" s="8">
        <f>+VLOOKUP(B1042,'Master FWDPoints'!$A:$D,2,FALSE)</f>
        <v>1.5</v>
      </c>
      <c r="Q1042" s="8">
        <f>+VLOOKUP(C1042,'Master FWDPoints'!$A:$D,2,FALSE)</f>
        <v>1.75</v>
      </c>
      <c r="R1042" s="8">
        <f>+VLOOKUP(D1042,'Master FWDPoints'!$A:$D,2,FALSE)</f>
        <v>1.75</v>
      </c>
      <c r="S1042" s="8">
        <f>+VLOOKUP(E1042,'Master FWDPoints'!$A:$D,2,FALSE)</f>
        <v>2.0499999999999998</v>
      </c>
      <c r="T1042" s="8">
        <f>+VLOOKUP(F1042,'Master FWDPoints'!$A:$D,2,FALSE)</f>
        <v>2.0499999999999998</v>
      </c>
      <c r="U1042" s="8">
        <f>+VLOOKUP(G1042,'Master FWDPoints'!$A:$D,2,FALSE)</f>
        <v>1.5699999999999998</v>
      </c>
      <c r="V1042" s="8">
        <f>+VLOOKUP(H1042,'Master FWDPoints'!$A:$D,2,FALSE)</f>
        <v>1.51</v>
      </c>
      <c r="W1042" s="8">
        <f>+VLOOKUP(I1042,'Master FWDPoints'!$A:$D,2,FALSE)</f>
        <v>1.5</v>
      </c>
      <c r="X1042" s="8">
        <f>+VLOOKUP(J1042,'Master FWDPoints'!$A:$D,2,FALSE)</f>
        <v>1.55</v>
      </c>
      <c r="Y1042" s="8">
        <f>+VLOOKUP(K1042,'Master FWDPoints'!$A:$D,2,FALSE)</f>
        <v>1.75</v>
      </c>
      <c r="Z1042" s="8">
        <f>+VLOOKUP(L1042,'Master FWDPoints'!$A:$D,2,FALSE)*(M1042-L1042)/VLOOKUP(L1042,'Master FWDPoints'!$A:$D,4,FALSE)</f>
        <v>0.8666666666666667</v>
      </c>
      <c r="AA1042" s="8">
        <f>+VLOOKUP(A1042,'Master FWDPoints'!$G:$J,2,FALSE)</f>
        <v>18.8</v>
      </c>
      <c r="AB1042" s="8">
        <f t="shared" si="48"/>
        <v>19.446666666666665</v>
      </c>
      <c r="AC1042" s="8">
        <f t="shared" si="49"/>
        <v>0.64666666666666472</v>
      </c>
      <c r="AD1042" s="8">
        <f t="shared" si="50"/>
        <v>17.2</v>
      </c>
    </row>
    <row r="1043" spans="1:30">
      <c r="A1043" s="35">
        <v>40695</v>
      </c>
      <c r="B1043" s="37">
        <f>A1043+VLOOKUP(A1043,'Master FWDPoints'!$A:$D,4,FALSE)</f>
        <v>40725</v>
      </c>
      <c r="C1043" s="38">
        <f>B1043+VLOOKUP(B1043,'Master FWDPoints'!$A:$D,4,FALSE)</f>
        <v>40759</v>
      </c>
      <c r="D1043" s="38">
        <f>C1043+VLOOKUP(C1043,'Master FWDPoints'!$A:$D,4,FALSE)</f>
        <v>40793</v>
      </c>
      <c r="E1043" s="38">
        <f>D1043+VLOOKUP(D1043,'Master FWDPoints'!$A:$D,4,FALSE)</f>
        <v>40823</v>
      </c>
      <c r="F1043" s="38">
        <f>E1043+VLOOKUP(E1043,'Master FWDPoints'!$A:$D,4,FALSE)</f>
        <v>40858</v>
      </c>
      <c r="G1043" s="38">
        <f>F1043+VLOOKUP(F1043,'Master FWDPoints'!$A:$D,4,FALSE)</f>
        <v>40891</v>
      </c>
      <c r="H1043" s="38">
        <f>G1043+VLOOKUP(G1043,'Master FWDPoints'!$A:$D,4,FALSE)</f>
        <v>40921</v>
      </c>
      <c r="I1043" s="38">
        <f>H1043+VLOOKUP(H1043,'Master FWDPoints'!$A:$D,4,FALSE)</f>
        <v>40955</v>
      </c>
      <c r="J1043" s="38">
        <f>I1043+VLOOKUP(I1043,'Master FWDPoints'!$A:$D,4,FALSE)</f>
        <v>40987</v>
      </c>
      <c r="K1043" s="38">
        <f>J1043+VLOOKUP(J1043,'Master FWDPoints'!$A:$D,4,FALSE)</f>
        <v>41019</v>
      </c>
      <c r="L1043" s="38">
        <f>K1043+VLOOKUP(K1043,'Master FWDPoints'!$A:$D,4,FALSE)</f>
        <v>41052</v>
      </c>
      <c r="M1043" s="44">
        <f>$A1043+VLOOKUP($A1043,'Master FWDPoints'!$G:$K,4,FALSE)</f>
        <v>41061</v>
      </c>
      <c r="O1043" s="8">
        <f>+VLOOKUP(A1043,'Master FWDPoints'!$A:$D,2,FALSE)</f>
        <v>1.5</v>
      </c>
      <c r="P1043" s="8">
        <f>+VLOOKUP(B1043,'Master FWDPoints'!$A:$D,2,FALSE)</f>
        <v>1.6</v>
      </c>
      <c r="Q1043" s="8">
        <f>+VLOOKUP(C1043,'Master FWDPoints'!$A:$D,2,FALSE)</f>
        <v>1.75</v>
      </c>
      <c r="R1043" s="8">
        <f>+VLOOKUP(D1043,'Master FWDPoints'!$A:$D,2,FALSE)</f>
        <v>1.75</v>
      </c>
      <c r="S1043" s="8">
        <f>+VLOOKUP(E1043,'Master FWDPoints'!$A:$D,2,FALSE)</f>
        <v>2.2999999999999998</v>
      </c>
      <c r="T1043" s="8">
        <f>+VLOOKUP(F1043,'Master FWDPoints'!$A:$D,2,FALSE)</f>
        <v>2.0499999999999998</v>
      </c>
      <c r="U1043" s="8">
        <f>+VLOOKUP(G1043,'Master FWDPoints'!$A:$D,2,FALSE)</f>
        <v>1.5699999999999998</v>
      </c>
      <c r="V1043" s="8">
        <f>+VLOOKUP(H1043,'Master FWDPoints'!$A:$D,2,FALSE)</f>
        <v>1.51</v>
      </c>
      <c r="W1043" s="8">
        <f>+VLOOKUP(I1043,'Master FWDPoints'!$A:$D,2,FALSE)</f>
        <v>1.5</v>
      </c>
      <c r="X1043" s="8">
        <f>+VLOOKUP(J1043,'Master FWDPoints'!$A:$D,2,FALSE)</f>
        <v>1.55</v>
      </c>
      <c r="Y1043" s="8">
        <f>+VLOOKUP(K1043,'Master FWDPoints'!$A:$D,2,FALSE)</f>
        <v>1.75</v>
      </c>
      <c r="Z1043" s="8">
        <f>+VLOOKUP(L1043,'Master FWDPoints'!$A:$D,2,FALSE)*(M1043-L1043)/VLOOKUP(L1043,'Master FWDPoints'!$A:$D,4,FALSE)</f>
        <v>0.6</v>
      </c>
      <c r="AA1043" s="8">
        <f>+VLOOKUP(A1043,'Master FWDPoints'!$G:$J,2,FALSE)</f>
        <v>17.3</v>
      </c>
      <c r="AB1043" s="8">
        <f t="shared" si="48"/>
        <v>19.43</v>
      </c>
      <c r="AC1043" s="8">
        <f t="shared" si="49"/>
        <v>2.129999999999999</v>
      </c>
      <c r="AD1043" s="8">
        <f t="shared" si="50"/>
        <v>15.8</v>
      </c>
    </row>
    <row r="1044" spans="1:30">
      <c r="A1044" s="35">
        <v>40694</v>
      </c>
      <c r="B1044" s="37">
        <f>A1044+VLOOKUP(A1044,'Master FWDPoints'!$A:$D,4,FALSE)</f>
        <v>40724</v>
      </c>
      <c r="C1044" s="38">
        <f>B1044+VLOOKUP(B1044,'Master FWDPoints'!$A:$D,4,FALSE)</f>
        <v>40753</v>
      </c>
      <c r="D1044" s="38">
        <f>C1044+VLOOKUP(C1044,'Master FWDPoints'!$A:$D,4,FALSE)</f>
        <v>40786</v>
      </c>
      <c r="E1044" s="38">
        <f>D1044+VLOOKUP(D1044,'Master FWDPoints'!$A:$D,4,FALSE)</f>
        <v>40816</v>
      </c>
      <c r="F1044" s="38">
        <f>E1044+VLOOKUP(E1044,'Master FWDPoints'!$A:$D,4,FALSE)</f>
        <v>40844</v>
      </c>
      <c r="G1044" s="38">
        <f>F1044+VLOOKUP(F1044,'Master FWDPoints'!$A:$D,4,FALSE)</f>
        <v>40877</v>
      </c>
      <c r="H1044" s="38">
        <f>G1044+VLOOKUP(G1044,'Master FWDPoints'!$A:$D,4,FALSE)</f>
        <v>40907</v>
      </c>
      <c r="I1044" s="38">
        <f>H1044+VLOOKUP(H1044,'Master FWDPoints'!$A:$D,4,FALSE)</f>
        <v>40939</v>
      </c>
      <c r="J1044" s="38">
        <f>I1044+VLOOKUP(I1044,'Master FWDPoints'!$A:$D,4,FALSE)</f>
        <v>40968</v>
      </c>
      <c r="K1044" s="38">
        <f>J1044+VLOOKUP(J1044,'Master FWDPoints'!$A:$D,4,FALSE)</f>
        <v>40998</v>
      </c>
      <c r="L1044" s="38">
        <f>K1044+VLOOKUP(K1044,'Master FWDPoints'!$A:$D,4,FALSE)</f>
        <v>41029</v>
      </c>
      <c r="M1044" s="44">
        <f>$A1044+VLOOKUP($A1044,'Master FWDPoints'!$G:$K,4,FALSE)</f>
        <v>41060</v>
      </c>
      <c r="O1044" s="8">
        <f>+VLOOKUP(A1044,'Master FWDPoints'!$A:$D,2,FALSE)</f>
        <v>1.45</v>
      </c>
      <c r="P1044" s="8">
        <f>+VLOOKUP(B1044,'Master FWDPoints'!$A:$D,2,FALSE)</f>
        <v>1.65</v>
      </c>
      <c r="Q1044" s="8">
        <f>+VLOOKUP(C1044,'Master FWDPoints'!$A:$D,2,FALSE)</f>
        <v>1.7</v>
      </c>
      <c r="R1044" s="8">
        <f>+VLOOKUP(D1044,'Master FWDPoints'!$A:$D,2,FALSE)</f>
        <v>1.65</v>
      </c>
      <c r="S1044" s="8">
        <f>+VLOOKUP(E1044,'Master FWDPoints'!$A:$D,2,FALSE)</f>
        <v>2.0499999999999998</v>
      </c>
      <c r="T1044" s="8">
        <f>+VLOOKUP(F1044,'Master FWDPoints'!$A:$D,2,FALSE)</f>
        <v>1.5</v>
      </c>
      <c r="U1044" s="8">
        <f>+VLOOKUP(G1044,'Master FWDPoints'!$A:$D,2,FALSE)</f>
        <v>1.8</v>
      </c>
      <c r="V1044" s="8">
        <f>+VLOOKUP(H1044,'Master FWDPoints'!$A:$D,2,FALSE)</f>
        <v>2</v>
      </c>
      <c r="W1044" s="8">
        <f>+VLOOKUP(I1044,'Master FWDPoints'!$A:$D,2,FALSE)</f>
        <v>1.5</v>
      </c>
      <c r="X1044" s="8">
        <f>+VLOOKUP(J1044,'Master FWDPoints'!$A:$D,2,FALSE)</f>
        <v>1.45</v>
      </c>
      <c r="Y1044" s="8">
        <f>+VLOOKUP(K1044,'Master FWDPoints'!$A:$D,2,FALSE)</f>
        <v>1.65</v>
      </c>
      <c r="Z1044" s="8">
        <f>+VLOOKUP(L1044,'Master FWDPoints'!$A:$D,2,FALSE)*(M1044-L1044)/VLOOKUP(L1044,'Master FWDPoints'!$A:$D,4,FALSE)</f>
        <v>1.65</v>
      </c>
      <c r="AA1044" s="8">
        <f>+VLOOKUP(A1044,'Master FWDPoints'!$G:$J,2,FALSE)</f>
        <v>17.899999999999999</v>
      </c>
      <c r="AB1044" s="8">
        <f t="shared" si="48"/>
        <v>20.049999999999997</v>
      </c>
      <c r="AC1044" s="8">
        <f t="shared" si="49"/>
        <v>2.1499999999999986</v>
      </c>
      <c r="AD1044" s="8">
        <f t="shared" si="50"/>
        <v>16.45</v>
      </c>
    </row>
    <row r="1045" spans="1:30">
      <c r="A1045" s="35">
        <v>40693</v>
      </c>
      <c r="B1045" s="37">
        <f>A1045+VLOOKUP(A1045,'Master FWDPoints'!$A:$D,4,FALSE)</f>
        <v>40724</v>
      </c>
      <c r="C1045" s="38">
        <f>B1045+VLOOKUP(B1045,'Master FWDPoints'!$A:$D,4,FALSE)</f>
        <v>40753</v>
      </c>
      <c r="D1045" s="38">
        <f>C1045+VLOOKUP(C1045,'Master FWDPoints'!$A:$D,4,FALSE)</f>
        <v>40786</v>
      </c>
      <c r="E1045" s="38">
        <f>D1045+VLOOKUP(D1045,'Master FWDPoints'!$A:$D,4,FALSE)</f>
        <v>40816</v>
      </c>
      <c r="F1045" s="38">
        <f>E1045+VLOOKUP(E1045,'Master FWDPoints'!$A:$D,4,FALSE)</f>
        <v>40844</v>
      </c>
      <c r="G1045" s="38">
        <f>F1045+VLOOKUP(F1045,'Master FWDPoints'!$A:$D,4,FALSE)</f>
        <v>40877</v>
      </c>
      <c r="H1045" s="38">
        <f>G1045+VLOOKUP(G1045,'Master FWDPoints'!$A:$D,4,FALSE)</f>
        <v>40907</v>
      </c>
      <c r="I1045" s="38">
        <f>H1045+VLOOKUP(H1045,'Master FWDPoints'!$A:$D,4,FALSE)</f>
        <v>40939</v>
      </c>
      <c r="J1045" s="38">
        <f>I1045+VLOOKUP(I1045,'Master FWDPoints'!$A:$D,4,FALSE)</f>
        <v>40968</v>
      </c>
      <c r="K1045" s="38">
        <f>J1045+VLOOKUP(J1045,'Master FWDPoints'!$A:$D,4,FALSE)</f>
        <v>40998</v>
      </c>
      <c r="L1045" s="38">
        <f>K1045+VLOOKUP(K1045,'Master FWDPoints'!$A:$D,4,FALSE)</f>
        <v>41029</v>
      </c>
      <c r="M1045" s="44">
        <f>$A1045+VLOOKUP($A1045,'Master FWDPoints'!$G:$K,4,FALSE)</f>
        <v>41060</v>
      </c>
      <c r="O1045" s="8">
        <f>+VLOOKUP(A1045,'Master FWDPoints'!$A:$D,2,FALSE)</f>
        <v>1.65</v>
      </c>
      <c r="P1045" s="8">
        <f>+VLOOKUP(B1045,'Master FWDPoints'!$A:$D,2,FALSE)</f>
        <v>1.65</v>
      </c>
      <c r="Q1045" s="8">
        <f>+VLOOKUP(C1045,'Master FWDPoints'!$A:$D,2,FALSE)</f>
        <v>1.7</v>
      </c>
      <c r="R1045" s="8">
        <f>+VLOOKUP(D1045,'Master FWDPoints'!$A:$D,2,FALSE)</f>
        <v>1.65</v>
      </c>
      <c r="S1045" s="8">
        <f>+VLOOKUP(E1045,'Master FWDPoints'!$A:$D,2,FALSE)</f>
        <v>2.0499999999999998</v>
      </c>
      <c r="T1045" s="8">
        <f>+VLOOKUP(F1045,'Master FWDPoints'!$A:$D,2,FALSE)</f>
        <v>1.5</v>
      </c>
      <c r="U1045" s="8">
        <f>+VLOOKUP(G1045,'Master FWDPoints'!$A:$D,2,FALSE)</f>
        <v>1.8</v>
      </c>
      <c r="V1045" s="8">
        <f>+VLOOKUP(H1045,'Master FWDPoints'!$A:$D,2,FALSE)</f>
        <v>2</v>
      </c>
      <c r="W1045" s="8">
        <f>+VLOOKUP(I1045,'Master FWDPoints'!$A:$D,2,FALSE)</f>
        <v>1.5</v>
      </c>
      <c r="X1045" s="8">
        <f>+VLOOKUP(J1045,'Master FWDPoints'!$A:$D,2,FALSE)</f>
        <v>1.45</v>
      </c>
      <c r="Y1045" s="8">
        <f>+VLOOKUP(K1045,'Master FWDPoints'!$A:$D,2,FALSE)</f>
        <v>1.65</v>
      </c>
      <c r="Z1045" s="8">
        <f>+VLOOKUP(L1045,'Master FWDPoints'!$A:$D,2,FALSE)*(M1045-L1045)/VLOOKUP(L1045,'Master FWDPoints'!$A:$D,4,FALSE)</f>
        <v>1.65</v>
      </c>
      <c r="AA1045" s="8">
        <f>+VLOOKUP(A1045,'Master FWDPoints'!$G:$J,2,FALSE)</f>
        <v>18.8</v>
      </c>
      <c r="AB1045" s="8">
        <f t="shared" si="48"/>
        <v>20.249999999999996</v>
      </c>
      <c r="AC1045" s="8">
        <f t="shared" si="49"/>
        <v>1.4499999999999957</v>
      </c>
      <c r="AD1045" s="8">
        <f t="shared" si="50"/>
        <v>17.150000000000002</v>
      </c>
    </row>
    <row r="1046" spans="1:30">
      <c r="A1046" s="35">
        <v>40690</v>
      </c>
      <c r="B1046" s="37">
        <f>A1046+VLOOKUP(A1046,'Master FWDPoints'!$A:$D,4,FALSE)</f>
        <v>40723</v>
      </c>
      <c r="C1046" s="38">
        <f>B1046+VLOOKUP(B1046,'Master FWDPoints'!$A:$D,4,FALSE)</f>
        <v>40753</v>
      </c>
      <c r="D1046" s="38">
        <f>C1046+VLOOKUP(C1046,'Master FWDPoints'!$A:$D,4,FALSE)</f>
        <v>40786</v>
      </c>
      <c r="E1046" s="38">
        <f>D1046+VLOOKUP(D1046,'Master FWDPoints'!$A:$D,4,FALSE)</f>
        <v>40816</v>
      </c>
      <c r="F1046" s="38">
        <f>E1046+VLOOKUP(E1046,'Master FWDPoints'!$A:$D,4,FALSE)</f>
        <v>40844</v>
      </c>
      <c r="G1046" s="38">
        <f>F1046+VLOOKUP(F1046,'Master FWDPoints'!$A:$D,4,FALSE)</f>
        <v>40877</v>
      </c>
      <c r="H1046" s="38">
        <f>G1046+VLOOKUP(G1046,'Master FWDPoints'!$A:$D,4,FALSE)</f>
        <v>40907</v>
      </c>
      <c r="I1046" s="38">
        <f>H1046+VLOOKUP(H1046,'Master FWDPoints'!$A:$D,4,FALSE)</f>
        <v>40939</v>
      </c>
      <c r="J1046" s="38">
        <f>I1046+VLOOKUP(I1046,'Master FWDPoints'!$A:$D,4,FALSE)</f>
        <v>40968</v>
      </c>
      <c r="K1046" s="38">
        <f>J1046+VLOOKUP(J1046,'Master FWDPoints'!$A:$D,4,FALSE)</f>
        <v>40998</v>
      </c>
      <c r="L1046" s="38">
        <f>K1046+VLOOKUP(K1046,'Master FWDPoints'!$A:$D,4,FALSE)</f>
        <v>41029</v>
      </c>
      <c r="M1046" s="44">
        <f>$A1046+VLOOKUP($A1046,'Master FWDPoints'!$G:$K,4,FALSE)</f>
        <v>41059</v>
      </c>
      <c r="O1046" s="8">
        <f>+VLOOKUP(A1046,'Master FWDPoints'!$A:$D,2,FALSE)</f>
        <v>1.75</v>
      </c>
      <c r="P1046" s="8">
        <f>+VLOOKUP(B1046,'Master FWDPoints'!$A:$D,2,FALSE)</f>
        <v>1.55</v>
      </c>
      <c r="Q1046" s="8">
        <f>+VLOOKUP(C1046,'Master FWDPoints'!$A:$D,2,FALSE)</f>
        <v>1.7</v>
      </c>
      <c r="R1046" s="8">
        <f>+VLOOKUP(D1046,'Master FWDPoints'!$A:$D,2,FALSE)</f>
        <v>1.65</v>
      </c>
      <c r="S1046" s="8">
        <f>+VLOOKUP(E1046,'Master FWDPoints'!$A:$D,2,FALSE)</f>
        <v>2.0499999999999998</v>
      </c>
      <c r="T1046" s="8">
        <f>+VLOOKUP(F1046,'Master FWDPoints'!$A:$D,2,FALSE)</f>
        <v>1.5</v>
      </c>
      <c r="U1046" s="8">
        <f>+VLOOKUP(G1046,'Master FWDPoints'!$A:$D,2,FALSE)</f>
        <v>1.8</v>
      </c>
      <c r="V1046" s="8">
        <f>+VLOOKUP(H1046,'Master FWDPoints'!$A:$D,2,FALSE)</f>
        <v>2</v>
      </c>
      <c r="W1046" s="8">
        <f>+VLOOKUP(I1046,'Master FWDPoints'!$A:$D,2,FALSE)</f>
        <v>1.5</v>
      </c>
      <c r="X1046" s="8">
        <f>+VLOOKUP(J1046,'Master FWDPoints'!$A:$D,2,FALSE)</f>
        <v>1.45</v>
      </c>
      <c r="Y1046" s="8">
        <f>+VLOOKUP(K1046,'Master FWDPoints'!$A:$D,2,FALSE)</f>
        <v>1.65</v>
      </c>
      <c r="Z1046" s="8">
        <f>+VLOOKUP(L1046,'Master FWDPoints'!$A:$D,2,FALSE)*(M1046-L1046)/VLOOKUP(L1046,'Master FWDPoints'!$A:$D,4,FALSE)</f>
        <v>1.596774193548387</v>
      </c>
      <c r="AA1046" s="8">
        <f>+VLOOKUP(A1046,'Master FWDPoints'!$G:$J,2,FALSE)</f>
        <v>18.8</v>
      </c>
      <c r="AB1046" s="8">
        <f t="shared" si="48"/>
        <v>20.196774193548386</v>
      </c>
      <c r="AC1046" s="8">
        <f t="shared" si="49"/>
        <v>1.3967741935483851</v>
      </c>
      <c r="AD1046" s="8">
        <f t="shared" si="50"/>
        <v>17.05</v>
      </c>
    </row>
    <row r="1047" spans="1:30">
      <c r="A1047" s="35">
        <v>40689</v>
      </c>
      <c r="B1047" s="37">
        <f>A1047+VLOOKUP(A1047,'Master FWDPoints'!$A:$D,4,FALSE)</f>
        <v>40723</v>
      </c>
      <c r="C1047" s="38">
        <f>B1047+VLOOKUP(B1047,'Master FWDPoints'!$A:$D,4,FALSE)</f>
        <v>40753</v>
      </c>
      <c r="D1047" s="38">
        <f>C1047+VLOOKUP(C1047,'Master FWDPoints'!$A:$D,4,FALSE)</f>
        <v>40786</v>
      </c>
      <c r="E1047" s="38">
        <f>D1047+VLOOKUP(D1047,'Master FWDPoints'!$A:$D,4,FALSE)</f>
        <v>40816</v>
      </c>
      <c r="F1047" s="38">
        <f>E1047+VLOOKUP(E1047,'Master FWDPoints'!$A:$D,4,FALSE)</f>
        <v>40844</v>
      </c>
      <c r="G1047" s="38">
        <f>F1047+VLOOKUP(F1047,'Master FWDPoints'!$A:$D,4,FALSE)</f>
        <v>40877</v>
      </c>
      <c r="H1047" s="38">
        <f>G1047+VLOOKUP(G1047,'Master FWDPoints'!$A:$D,4,FALSE)</f>
        <v>40907</v>
      </c>
      <c r="I1047" s="38">
        <f>H1047+VLOOKUP(H1047,'Master FWDPoints'!$A:$D,4,FALSE)</f>
        <v>40939</v>
      </c>
      <c r="J1047" s="38">
        <f>I1047+VLOOKUP(I1047,'Master FWDPoints'!$A:$D,4,FALSE)</f>
        <v>40968</v>
      </c>
      <c r="K1047" s="38">
        <f>J1047+VLOOKUP(J1047,'Master FWDPoints'!$A:$D,4,FALSE)</f>
        <v>40998</v>
      </c>
      <c r="L1047" s="38">
        <f>K1047+VLOOKUP(K1047,'Master FWDPoints'!$A:$D,4,FALSE)</f>
        <v>41029</v>
      </c>
      <c r="M1047" s="44">
        <f>$A1047+VLOOKUP($A1047,'Master FWDPoints'!$G:$K,4,FALSE)</f>
        <v>41058</v>
      </c>
      <c r="O1047" s="8">
        <f>+VLOOKUP(A1047,'Master FWDPoints'!$A:$D,2,FALSE)</f>
        <v>1.6</v>
      </c>
      <c r="P1047" s="8">
        <f>+VLOOKUP(B1047,'Master FWDPoints'!$A:$D,2,FALSE)</f>
        <v>1.55</v>
      </c>
      <c r="Q1047" s="8">
        <f>+VLOOKUP(C1047,'Master FWDPoints'!$A:$D,2,FALSE)</f>
        <v>1.7</v>
      </c>
      <c r="R1047" s="8">
        <f>+VLOOKUP(D1047,'Master FWDPoints'!$A:$D,2,FALSE)</f>
        <v>1.65</v>
      </c>
      <c r="S1047" s="8">
        <f>+VLOOKUP(E1047,'Master FWDPoints'!$A:$D,2,FALSE)</f>
        <v>2.0499999999999998</v>
      </c>
      <c r="T1047" s="8">
        <f>+VLOOKUP(F1047,'Master FWDPoints'!$A:$D,2,FALSE)</f>
        <v>1.5</v>
      </c>
      <c r="U1047" s="8">
        <f>+VLOOKUP(G1047,'Master FWDPoints'!$A:$D,2,FALSE)</f>
        <v>1.8</v>
      </c>
      <c r="V1047" s="8">
        <f>+VLOOKUP(H1047,'Master FWDPoints'!$A:$D,2,FALSE)</f>
        <v>2</v>
      </c>
      <c r="W1047" s="8">
        <f>+VLOOKUP(I1047,'Master FWDPoints'!$A:$D,2,FALSE)</f>
        <v>1.5</v>
      </c>
      <c r="X1047" s="8">
        <f>+VLOOKUP(J1047,'Master FWDPoints'!$A:$D,2,FALSE)</f>
        <v>1.45</v>
      </c>
      <c r="Y1047" s="8">
        <f>+VLOOKUP(K1047,'Master FWDPoints'!$A:$D,2,FALSE)</f>
        <v>1.65</v>
      </c>
      <c r="Z1047" s="8">
        <f>+VLOOKUP(L1047,'Master FWDPoints'!$A:$D,2,FALSE)*(M1047-L1047)/VLOOKUP(L1047,'Master FWDPoints'!$A:$D,4,FALSE)</f>
        <v>1.5435483870967741</v>
      </c>
      <c r="AA1047" s="8">
        <f>+VLOOKUP(A1047,'Master FWDPoints'!$G:$J,2,FALSE)</f>
        <v>17.850000000000001</v>
      </c>
      <c r="AB1047" s="8">
        <f t="shared" si="48"/>
        <v>19.993548387096773</v>
      </c>
      <c r="AC1047" s="8">
        <f t="shared" si="49"/>
        <v>2.1435483870967715</v>
      </c>
      <c r="AD1047" s="8">
        <f t="shared" si="50"/>
        <v>16.25</v>
      </c>
    </row>
    <row r="1048" spans="1:30">
      <c r="A1048" s="35">
        <v>40688</v>
      </c>
      <c r="B1048" s="37">
        <f>A1048+VLOOKUP(A1048,'Master FWDPoints'!$A:$D,4,FALSE)</f>
        <v>40718</v>
      </c>
      <c r="C1048" s="38">
        <f>B1048+VLOOKUP(B1048,'Master FWDPoints'!$A:$D,4,FALSE)</f>
        <v>40752</v>
      </c>
      <c r="D1048" s="38">
        <f>C1048+VLOOKUP(C1048,'Master FWDPoints'!$A:$D,4,FALSE)</f>
        <v>40786</v>
      </c>
      <c r="E1048" s="38">
        <f>D1048+VLOOKUP(D1048,'Master FWDPoints'!$A:$D,4,FALSE)</f>
        <v>40816</v>
      </c>
      <c r="F1048" s="38">
        <f>E1048+VLOOKUP(E1048,'Master FWDPoints'!$A:$D,4,FALSE)</f>
        <v>40844</v>
      </c>
      <c r="G1048" s="38">
        <f>F1048+VLOOKUP(F1048,'Master FWDPoints'!$A:$D,4,FALSE)</f>
        <v>40877</v>
      </c>
      <c r="H1048" s="38">
        <f>G1048+VLOOKUP(G1048,'Master FWDPoints'!$A:$D,4,FALSE)</f>
        <v>40907</v>
      </c>
      <c r="I1048" s="38">
        <f>H1048+VLOOKUP(H1048,'Master FWDPoints'!$A:$D,4,FALSE)</f>
        <v>40939</v>
      </c>
      <c r="J1048" s="38">
        <f>I1048+VLOOKUP(I1048,'Master FWDPoints'!$A:$D,4,FALSE)</f>
        <v>40968</v>
      </c>
      <c r="K1048" s="38">
        <f>J1048+VLOOKUP(J1048,'Master FWDPoints'!$A:$D,4,FALSE)</f>
        <v>40998</v>
      </c>
      <c r="L1048" s="38">
        <f>K1048+VLOOKUP(K1048,'Master FWDPoints'!$A:$D,4,FALSE)</f>
        <v>41029</v>
      </c>
      <c r="M1048" s="44">
        <f>$A1048+VLOOKUP($A1048,'Master FWDPoints'!$G:$K,4,FALSE)</f>
        <v>41054</v>
      </c>
      <c r="O1048" s="8">
        <f>+VLOOKUP(A1048,'Master FWDPoints'!$A:$D,2,FALSE)</f>
        <v>1.55</v>
      </c>
      <c r="P1048" s="8">
        <f>+VLOOKUP(B1048,'Master FWDPoints'!$A:$D,2,FALSE)</f>
        <v>2.13</v>
      </c>
      <c r="Q1048" s="8">
        <f>+VLOOKUP(C1048,'Master FWDPoints'!$A:$D,2,FALSE)</f>
        <v>1.8</v>
      </c>
      <c r="R1048" s="8">
        <f>+VLOOKUP(D1048,'Master FWDPoints'!$A:$D,2,FALSE)</f>
        <v>1.65</v>
      </c>
      <c r="S1048" s="8">
        <f>+VLOOKUP(E1048,'Master FWDPoints'!$A:$D,2,FALSE)</f>
        <v>2.0499999999999998</v>
      </c>
      <c r="T1048" s="8">
        <f>+VLOOKUP(F1048,'Master FWDPoints'!$A:$D,2,FALSE)</f>
        <v>1.5</v>
      </c>
      <c r="U1048" s="8">
        <f>+VLOOKUP(G1048,'Master FWDPoints'!$A:$D,2,FALSE)</f>
        <v>1.8</v>
      </c>
      <c r="V1048" s="8">
        <f>+VLOOKUP(H1048,'Master FWDPoints'!$A:$D,2,FALSE)</f>
        <v>2</v>
      </c>
      <c r="W1048" s="8">
        <f>+VLOOKUP(I1048,'Master FWDPoints'!$A:$D,2,FALSE)</f>
        <v>1.5</v>
      </c>
      <c r="X1048" s="8">
        <f>+VLOOKUP(J1048,'Master FWDPoints'!$A:$D,2,FALSE)</f>
        <v>1.45</v>
      </c>
      <c r="Y1048" s="8">
        <f>+VLOOKUP(K1048,'Master FWDPoints'!$A:$D,2,FALSE)</f>
        <v>1.65</v>
      </c>
      <c r="Z1048" s="8">
        <f>+VLOOKUP(L1048,'Master FWDPoints'!$A:$D,2,FALSE)*(M1048-L1048)/VLOOKUP(L1048,'Master FWDPoints'!$A:$D,4,FALSE)</f>
        <v>1.3306451612903225</v>
      </c>
      <c r="AA1048" s="8">
        <f>+VLOOKUP(A1048,'Master FWDPoints'!$G:$J,2,FALSE)</f>
        <v>18.75</v>
      </c>
      <c r="AB1048" s="8">
        <f t="shared" si="48"/>
        <v>20.410645161290322</v>
      </c>
      <c r="AC1048" s="8">
        <f t="shared" si="49"/>
        <v>1.6606451612903221</v>
      </c>
      <c r="AD1048" s="8">
        <f t="shared" si="50"/>
        <v>17.2</v>
      </c>
    </row>
    <row r="1049" spans="1:30">
      <c r="A1049" s="35">
        <v>40687</v>
      </c>
      <c r="B1049" s="37">
        <f>A1049+VLOOKUP(A1049,'Master FWDPoints'!$A:$D,4,FALSE)</f>
        <v>40718</v>
      </c>
      <c r="C1049" s="38">
        <f>B1049+VLOOKUP(B1049,'Master FWDPoints'!$A:$D,4,FALSE)</f>
        <v>40752</v>
      </c>
      <c r="D1049" s="38">
        <f>C1049+VLOOKUP(C1049,'Master FWDPoints'!$A:$D,4,FALSE)</f>
        <v>40786</v>
      </c>
      <c r="E1049" s="38">
        <f>D1049+VLOOKUP(D1049,'Master FWDPoints'!$A:$D,4,FALSE)</f>
        <v>40816</v>
      </c>
      <c r="F1049" s="38">
        <f>E1049+VLOOKUP(E1049,'Master FWDPoints'!$A:$D,4,FALSE)</f>
        <v>40844</v>
      </c>
      <c r="G1049" s="38">
        <f>F1049+VLOOKUP(F1049,'Master FWDPoints'!$A:$D,4,FALSE)</f>
        <v>40877</v>
      </c>
      <c r="H1049" s="38">
        <f>G1049+VLOOKUP(G1049,'Master FWDPoints'!$A:$D,4,FALSE)</f>
        <v>40907</v>
      </c>
      <c r="I1049" s="38">
        <f>H1049+VLOOKUP(H1049,'Master FWDPoints'!$A:$D,4,FALSE)</f>
        <v>40939</v>
      </c>
      <c r="J1049" s="38">
        <f>I1049+VLOOKUP(I1049,'Master FWDPoints'!$A:$D,4,FALSE)</f>
        <v>40968</v>
      </c>
      <c r="K1049" s="38">
        <f>J1049+VLOOKUP(J1049,'Master FWDPoints'!$A:$D,4,FALSE)</f>
        <v>40998</v>
      </c>
      <c r="L1049" s="38">
        <f>K1049+VLOOKUP(K1049,'Master FWDPoints'!$A:$D,4,FALSE)</f>
        <v>41029</v>
      </c>
      <c r="M1049" s="44">
        <f>$A1049+VLOOKUP($A1049,'Master FWDPoints'!$G:$K,4,FALSE)</f>
        <v>41054</v>
      </c>
      <c r="O1049" s="8">
        <f>+VLOOKUP(A1049,'Master FWDPoints'!$A:$D,2,FALSE)</f>
        <v>1.33</v>
      </c>
      <c r="P1049" s="8">
        <f>+VLOOKUP(B1049,'Master FWDPoints'!$A:$D,2,FALSE)</f>
        <v>2.13</v>
      </c>
      <c r="Q1049" s="8">
        <f>+VLOOKUP(C1049,'Master FWDPoints'!$A:$D,2,FALSE)</f>
        <v>1.8</v>
      </c>
      <c r="R1049" s="8">
        <f>+VLOOKUP(D1049,'Master FWDPoints'!$A:$D,2,FALSE)</f>
        <v>1.65</v>
      </c>
      <c r="S1049" s="8">
        <f>+VLOOKUP(E1049,'Master FWDPoints'!$A:$D,2,FALSE)</f>
        <v>2.0499999999999998</v>
      </c>
      <c r="T1049" s="8">
        <f>+VLOOKUP(F1049,'Master FWDPoints'!$A:$D,2,FALSE)</f>
        <v>1.5</v>
      </c>
      <c r="U1049" s="8">
        <f>+VLOOKUP(G1049,'Master FWDPoints'!$A:$D,2,FALSE)</f>
        <v>1.8</v>
      </c>
      <c r="V1049" s="8">
        <f>+VLOOKUP(H1049,'Master FWDPoints'!$A:$D,2,FALSE)</f>
        <v>2</v>
      </c>
      <c r="W1049" s="8">
        <f>+VLOOKUP(I1049,'Master FWDPoints'!$A:$D,2,FALSE)</f>
        <v>1.5</v>
      </c>
      <c r="X1049" s="8">
        <f>+VLOOKUP(J1049,'Master FWDPoints'!$A:$D,2,FALSE)</f>
        <v>1.45</v>
      </c>
      <c r="Y1049" s="8">
        <f>+VLOOKUP(K1049,'Master FWDPoints'!$A:$D,2,FALSE)</f>
        <v>1.65</v>
      </c>
      <c r="Z1049" s="8">
        <f>+VLOOKUP(L1049,'Master FWDPoints'!$A:$D,2,FALSE)*(M1049-L1049)/VLOOKUP(L1049,'Master FWDPoints'!$A:$D,4,FALSE)</f>
        <v>1.3306451612903225</v>
      </c>
      <c r="AA1049" s="8">
        <f>+VLOOKUP(A1049,'Master FWDPoints'!$G:$J,2,FALSE)</f>
        <v>17.809999999999999</v>
      </c>
      <c r="AB1049" s="8">
        <f t="shared" ref="AB1049:AB1112" si="51">+SUM(O1049:Z1049)</f>
        <v>20.190645161290323</v>
      </c>
      <c r="AC1049" s="8">
        <f t="shared" ref="AC1049:AC1112" si="52">IFERROR(AB1049-AA1049,"")</f>
        <v>2.3806451612903246</v>
      </c>
      <c r="AD1049" s="8">
        <f t="shared" ref="AD1049:AD1112" si="53">+AA1049-O1049</f>
        <v>16.479999999999997</v>
      </c>
    </row>
    <row r="1050" spans="1:30">
      <c r="A1050" s="35">
        <v>40686</v>
      </c>
      <c r="B1050" s="37">
        <f>A1050+VLOOKUP(A1050,'Master FWDPoints'!$A:$D,4,FALSE)</f>
        <v>40718</v>
      </c>
      <c r="C1050" s="38">
        <f>B1050+VLOOKUP(B1050,'Master FWDPoints'!$A:$D,4,FALSE)</f>
        <v>40752</v>
      </c>
      <c r="D1050" s="38">
        <f>C1050+VLOOKUP(C1050,'Master FWDPoints'!$A:$D,4,FALSE)</f>
        <v>40786</v>
      </c>
      <c r="E1050" s="38">
        <f>D1050+VLOOKUP(D1050,'Master FWDPoints'!$A:$D,4,FALSE)</f>
        <v>40816</v>
      </c>
      <c r="F1050" s="38">
        <f>E1050+VLOOKUP(E1050,'Master FWDPoints'!$A:$D,4,FALSE)</f>
        <v>40844</v>
      </c>
      <c r="G1050" s="38">
        <f>F1050+VLOOKUP(F1050,'Master FWDPoints'!$A:$D,4,FALSE)</f>
        <v>40877</v>
      </c>
      <c r="H1050" s="38">
        <f>G1050+VLOOKUP(G1050,'Master FWDPoints'!$A:$D,4,FALSE)</f>
        <v>40907</v>
      </c>
      <c r="I1050" s="38">
        <f>H1050+VLOOKUP(H1050,'Master FWDPoints'!$A:$D,4,FALSE)</f>
        <v>40939</v>
      </c>
      <c r="J1050" s="38">
        <f>I1050+VLOOKUP(I1050,'Master FWDPoints'!$A:$D,4,FALSE)</f>
        <v>40968</v>
      </c>
      <c r="K1050" s="38">
        <f>J1050+VLOOKUP(J1050,'Master FWDPoints'!$A:$D,4,FALSE)</f>
        <v>40998</v>
      </c>
      <c r="L1050" s="38">
        <f>K1050+VLOOKUP(K1050,'Master FWDPoints'!$A:$D,4,FALSE)</f>
        <v>41029</v>
      </c>
      <c r="M1050" s="44">
        <f>$A1050+VLOOKUP($A1050,'Master FWDPoints'!$G:$K,4,FALSE)</f>
        <v>41053</v>
      </c>
      <c r="O1050" s="8">
        <f>+VLOOKUP(A1050,'Master FWDPoints'!$A:$D,2,FALSE)</f>
        <v>1.38</v>
      </c>
      <c r="P1050" s="8">
        <f>+VLOOKUP(B1050,'Master FWDPoints'!$A:$D,2,FALSE)</f>
        <v>2.13</v>
      </c>
      <c r="Q1050" s="8">
        <f>+VLOOKUP(C1050,'Master FWDPoints'!$A:$D,2,FALSE)</f>
        <v>1.8</v>
      </c>
      <c r="R1050" s="8">
        <f>+VLOOKUP(D1050,'Master FWDPoints'!$A:$D,2,FALSE)</f>
        <v>1.65</v>
      </c>
      <c r="S1050" s="8">
        <f>+VLOOKUP(E1050,'Master FWDPoints'!$A:$D,2,FALSE)</f>
        <v>2.0499999999999998</v>
      </c>
      <c r="T1050" s="8">
        <f>+VLOOKUP(F1050,'Master FWDPoints'!$A:$D,2,FALSE)</f>
        <v>1.5</v>
      </c>
      <c r="U1050" s="8">
        <f>+VLOOKUP(G1050,'Master FWDPoints'!$A:$D,2,FALSE)</f>
        <v>1.8</v>
      </c>
      <c r="V1050" s="8">
        <f>+VLOOKUP(H1050,'Master FWDPoints'!$A:$D,2,FALSE)</f>
        <v>2</v>
      </c>
      <c r="W1050" s="8">
        <f>+VLOOKUP(I1050,'Master FWDPoints'!$A:$D,2,FALSE)</f>
        <v>1.5</v>
      </c>
      <c r="X1050" s="8">
        <f>+VLOOKUP(J1050,'Master FWDPoints'!$A:$D,2,FALSE)</f>
        <v>1.45</v>
      </c>
      <c r="Y1050" s="8">
        <f>+VLOOKUP(K1050,'Master FWDPoints'!$A:$D,2,FALSE)</f>
        <v>1.65</v>
      </c>
      <c r="Z1050" s="8">
        <f>+VLOOKUP(L1050,'Master FWDPoints'!$A:$D,2,FALSE)*(M1050-L1050)/VLOOKUP(L1050,'Master FWDPoints'!$A:$D,4,FALSE)</f>
        <v>1.2774193548387094</v>
      </c>
      <c r="AA1050" s="8">
        <f>+VLOOKUP(A1050,'Master FWDPoints'!$G:$J,2,FALSE)</f>
        <v>17.899999999999999</v>
      </c>
      <c r="AB1050" s="8">
        <f t="shared" si="51"/>
        <v>20.187419354838706</v>
      </c>
      <c r="AC1050" s="8">
        <f t="shared" si="52"/>
        <v>2.2874193548387076</v>
      </c>
      <c r="AD1050" s="8">
        <f t="shared" si="53"/>
        <v>16.52</v>
      </c>
    </row>
    <row r="1051" spans="1:30">
      <c r="A1051" s="35">
        <v>40683</v>
      </c>
      <c r="B1051" s="37">
        <f>A1051+VLOOKUP(A1051,'Master FWDPoints'!$A:$D,4,FALSE)</f>
        <v>40717</v>
      </c>
      <c r="C1051" s="38">
        <f>B1051+VLOOKUP(B1051,'Master FWDPoints'!$A:$D,4,FALSE)</f>
        <v>40751</v>
      </c>
      <c r="D1051" s="38">
        <f>C1051+VLOOKUP(C1051,'Master FWDPoints'!$A:$D,4,FALSE)</f>
        <v>40781</v>
      </c>
      <c r="E1051" s="38">
        <f>D1051+VLOOKUP(D1051,'Master FWDPoints'!$A:$D,4,FALSE)</f>
        <v>40815</v>
      </c>
      <c r="F1051" s="38">
        <f>E1051+VLOOKUP(E1051,'Master FWDPoints'!$A:$D,4,FALSE)</f>
        <v>40844</v>
      </c>
      <c r="G1051" s="38">
        <f>F1051+VLOOKUP(F1051,'Master FWDPoints'!$A:$D,4,FALSE)</f>
        <v>40877</v>
      </c>
      <c r="H1051" s="38">
        <f>G1051+VLOOKUP(G1051,'Master FWDPoints'!$A:$D,4,FALSE)</f>
        <v>40907</v>
      </c>
      <c r="I1051" s="38">
        <f>H1051+VLOOKUP(H1051,'Master FWDPoints'!$A:$D,4,FALSE)</f>
        <v>40939</v>
      </c>
      <c r="J1051" s="38">
        <f>I1051+VLOOKUP(I1051,'Master FWDPoints'!$A:$D,4,FALSE)</f>
        <v>40968</v>
      </c>
      <c r="K1051" s="38">
        <f>J1051+VLOOKUP(J1051,'Master FWDPoints'!$A:$D,4,FALSE)</f>
        <v>40998</v>
      </c>
      <c r="L1051" s="38">
        <f>K1051+VLOOKUP(K1051,'Master FWDPoints'!$A:$D,4,FALSE)</f>
        <v>41029</v>
      </c>
      <c r="M1051" s="44">
        <f>$A1051+VLOOKUP($A1051,'Master FWDPoints'!$G:$K,4,FALSE)</f>
        <v>41052</v>
      </c>
      <c r="O1051" s="8">
        <f>+VLOOKUP(A1051,'Master FWDPoints'!$A:$D,2,FALSE)</f>
        <v>1.65</v>
      </c>
      <c r="P1051" s="8">
        <f>+VLOOKUP(B1051,'Master FWDPoints'!$A:$D,2,FALSE)</f>
        <v>2</v>
      </c>
      <c r="Q1051" s="8">
        <f>+VLOOKUP(C1051,'Master FWDPoints'!$A:$D,2,FALSE)</f>
        <v>1.5</v>
      </c>
      <c r="R1051" s="8">
        <f>+VLOOKUP(D1051,'Master FWDPoints'!$A:$D,2,FALSE)</f>
        <v>1.65</v>
      </c>
      <c r="S1051" s="8">
        <f>+VLOOKUP(E1051,'Master FWDPoints'!$A:$D,2,FALSE)</f>
        <v>2.1</v>
      </c>
      <c r="T1051" s="8">
        <f>+VLOOKUP(F1051,'Master FWDPoints'!$A:$D,2,FALSE)</f>
        <v>1.5</v>
      </c>
      <c r="U1051" s="8">
        <f>+VLOOKUP(G1051,'Master FWDPoints'!$A:$D,2,FALSE)</f>
        <v>1.8</v>
      </c>
      <c r="V1051" s="8">
        <f>+VLOOKUP(H1051,'Master FWDPoints'!$A:$D,2,FALSE)</f>
        <v>2</v>
      </c>
      <c r="W1051" s="8">
        <f>+VLOOKUP(I1051,'Master FWDPoints'!$A:$D,2,FALSE)</f>
        <v>1.5</v>
      </c>
      <c r="X1051" s="8">
        <f>+VLOOKUP(J1051,'Master FWDPoints'!$A:$D,2,FALSE)</f>
        <v>1.45</v>
      </c>
      <c r="Y1051" s="8">
        <f>+VLOOKUP(K1051,'Master FWDPoints'!$A:$D,2,FALSE)</f>
        <v>1.65</v>
      </c>
      <c r="Z1051" s="8">
        <f>+VLOOKUP(L1051,'Master FWDPoints'!$A:$D,2,FALSE)*(M1051-L1051)/VLOOKUP(L1051,'Master FWDPoints'!$A:$D,4,FALSE)</f>
        <v>1.2241935483870967</v>
      </c>
      <c r="AA1051" s="8">
        <f>+VLOOKUP(A1051,'Master FWDPoints'!$G:$J,2,FALSE)</f>
        <v>18.8</v>
      </c>
      <c r="AB1051" s="8">
        <f t="shared" si="51"/>
        <v>20.024193548387096</v>
      </c>
      <c r="AC1051" s="8">
        <f t="shared" si="52"/>
        <v>1.2241935483870954</v>
      </c>
      <c r="AD1051" s="8">
        <f t="shared" si="53"/>
        <v>17.150000000000002</v>
      </c>
    </row>
    <row r="1052" spans="1:30">
      <c r="A1052" s="35">
        <v>40682</v>
      </c>
      <c r="B1052" s="37">
        <f>A1052+VLOOKUP(A1052,'Master FWDPoints'!$A:$D,4,FALSE)</f>
        <v>40716</v>
      </c>
      <c r="C1052" s="38">
        <f>B1052+VLOOKUP(B1052,'Master FWDPoints'!$A:$D,4,FALSE)</f>
        <v>40746</v>
      </c>
      <c r="D1052" s="38">
        <f>C1052+VLOOKUP(C1052,'Master FWDPoints'!$A:$D,4,FALSE)</f>
        <v>40780</v>
      </c>
      <c r="E1052" s="38">
        <f>D1052+VLOOKUP(D1052,'Master FWDPoints'!$A:$D,4,FALSE)</f>
        <v>40814</v>
      </c>
      <c r="F1052" s="38">
        <f>E1052+VLOOKUP(E1052,'Master FWDPoints'!$A:$D,4,FALSE)</f>
        <v>40844</v>
      </c>
      <c r="G1052" s="38">
        <f>F1052+VLOOKUP(F1052,'Master FWDPoints'!$A:$D,4,FALSE)</f>
        <v>40877</v>
      </c>
      <c r="H1052" s="38">
        <f>G1052+VLOOKUP(G1052,'Master FWDPoints'!$A:$D,4,FALSE)</f>
        <v>40907</v>
      </c>
      <c r="I1052" s="38">
        <f>H1052+VLOOKUP(H1052,'Master FWDPoints'!$A:$D,4,FALSE)</f>
        <v>40939</v>
      </c>
      <c r="J1052" s="38">
        <f>I1052+VLOOKUP(I1052,'Master FWDPoints'!$A:$D,4,FALSE)</f>
        <v>40968</v>
      </c>
      <c r="K1052" s="38">
        <f>J1052+VLOOKUP(J1052,'Master FWDPoints'!$A:$D,4,FALSE)</f>
        <v>40998</v>
      </c>
      <c r="L1052" s="38">
        <f>K1052+VLOOKUP(K1052,'Master FWDPoints'!$A:$D,4,FALSE)</f>
        <v>41029</v>
      </c>
      <c r="M1052" s="44">
        <f>$A1052+VLOOKUP($A1052,'Master FWDPoints'!$G:$K,4,FALSE)</f>
        <v>41051</v>
      </c>
      <c r="O1052" s="8">
        <f>+VLOOKUP(A1052,'Master FWDPoints'!$A:$D,2,FALSE)</f>
        <v>1.5</v>
      </c>
      <c r="P1052" s="8">
        <f>+VLOOKUP(B1052,'Master FWDPoints'!$A:$D,2,FALSE)</f>
        <v>1.55</v>
      </c>
      <c r="Q1052" s="8">
        <f>+VLOOKUP(C1052,'Master FWDPoints'!$A:$D,2,FALSE)</f>
        <v>1.7</v>
      </c>
      <c r="R1052" s="8">
        <f>+VLOOKUP(D1052,'Master FWDPoints'!$A:$D,2,FALSE)</f>
        <v>1.65</v>
      </c>
      <c r="S1052" s="8">
        <f>+VLOOKUP(E1052,'Master FWDPoints'!$A:$D,2,FALSE)</f>
        <v>1.85</v>
      </c>
      <c r="T1052" s="8">
        <f>+VLOOKUP(F1052,'Master FWDPoints'!$A:$D,2,FALSE)</f>
        <v>1.5</v>
      </c>
      <c r="U1052" s="8">
        <f>+VLOOKUP(G1052,'Master FWDPoints'!$A:$D,2,FALSE)</f>
        <v>1.8</v>
      </c>
      <c r="V1052" s="8">
        <f>+VLOOKUP(H1052,'Master FWDPoints'!$A:$D,2,FALSE)</f>
        <v>2</v>
      </c>
      <c r="W1052" s="8">
        <f>+VLOOKUP(I1052,'Master FWDPoints'!$A:$D,2,FALSE)</f>
        <v>1.5</v>
      </c>
      <c r="X1052" s="8">
        <f>+VLOOKUP(J1052,'Master FWDPoints'!$A:$D,2,FALSE)</f>
        <v>1.45</v>
      </c>
      <c r="Y1052" s="8">
        <f>+VLOOKUP(K1052,'Master FWDPoints'!$A:$D,2,FALSE)</f>
        <v>1.65</v>
      </c>
      <c r="Z1052" s="8">
        <f>+VLOOKUP(L1052,'Master FWDPoints'!$A:$D,2,FALSE)*(M1052-L1052)/VLOOKUP(L1052,'Master FWDPoints'!$A:$D,4,FALSE)</f>
        <v>1.1709677419354838</v>
      </c>
      <c r="AA1052" s="8">
        <f>+VLOOKUP(A1052,'Master FWDPoints'!$G:$J,2,FALSE)</f>
        <v>18.25</v>
      </c>
      <c r="AB1052" s="8">
        <f t="shared" si="51"/>
        <v>19.320967741935483</v>
      </c>
      <c r="AC1052" s="8">
        <f t="shared" si="52"/>
        <v>1.0709677419354833</v>
      </c>
      <c r="AD1052" s="8">
        <f t="shared" si="53"/>
        <v>16.75</v>
      </c>
    </row>
    <row r="1053" spans="1:30">
      <c r="A1053" s="35">
        <v>40681</v>
      </c>
      <c r="B1053" s="37">
        <f>A1053+VLOOKUP(A1053,'Master FWDPoints'!$A:$D,4,FALSE)</f>
        <v>40711</v>
      </c>
      <c r="C1053" s="38">
        <f>B1053+VLOOKUP(B1053,'Master FWDPoints'!$A:$D,4,FALSE)</f>
        <v>40744</v>
      </c>
      <c r="D1053" s="38">
        <f>C1053+VLOOKUP(C1053,'Master FWDPoints'!$A:$D,4,FALSE)</f>
        <v>40774</v>
      </c>
      <c r="E1053" s="38">
        <f>D1053+VLOOKUP(D1053,'Master FWDPoints'!$A:$D,4,FALSE)</f>
        <v>40808</v>
      </c>
      <c r="F1053" s="38">
        <f>E1053+VLOOKUP(E1053,'Master FWDPoints'!$A:$D,4,FALSE)</f>
        <v>40841</v>
      </c>
      <c r="G1053" s="38">
        <f>F1053+VLOOKUP(F1053,'Master FWDPoints'!$A:$D,4,FALSE)</f>
        <v>40872</v>
      </c>
      <c r="H1053" s="38">
        <f>G1053+VLOOKUP(G1053,'Master FWDPoints'!$A:$D,4,FALSE)</f>
        <v>40905</v>
      </c>
      <c r="I1053" s="38">
        <f>H1053+VLOOKUP(H1053,'Master FWDPoints'!$A:$D,4,FALSE)</f>
        <v>40935</v>
      </c>
      <c r="J1053" s="38">
        <f>I1053+VLOOKUP(I1053,'Master FWDPoints'!$A:$D,4,FALSE)</f>
        <v>40967</v>
      </c>
      <c r="K1053" s="38">
        <f>J1053+VLOOKUP(J1053,'Master FWDPoints'!$A:$D,4,FALSE)</f>
        <v>40998</v>
      </c>
      <c r="L1053" s="38">
        <f>K1053+VLOOKUP(K1053,'Master FWDPoints'!$A:$D,4,FALSE)</f>
        <v>41029</v>
      </c>
      <c r="M1053" s="44">
        <f>$A1053+VLOOKUP($A1053,'Master FWDPoints'!$G:$K,4,FALSE)</f>
        <v>41047</v>
      </c>
      <c r="O1053" s="8">
        <f>+VLOOKUP(A1053,'Master FWDPoints'!$A:$D,2,FALSE)</f>
        <v>1.65</v>
      </c>
      <c r="P1053" s="8">
        <f>+VLOOKUP(B1053,'Master FWDPoints'!$A:$D,2,FALSE)</f>
        <v>1.75</v>
      </c>
      <c r="Q1053" s="8">
        <f>+VLOOKUP(C1053,'Master FWDPoints'!$A:$D,2,FALSE)</f>
        <v>1.6</v>
      </c>
      <c r="R1053" s="8">
        <f>+VLOOKUP(D1053,'Master FWDPoints'!$A:$D,2,FALSE)</f>
        <v>2.2000000000000002</v>
      </c>
      <c r="S1053" s="8">
        <f>+VLOOKUP(E1053,'Master FWDPoints'!$A:$D,2,FALSE)</f>
        <v>2.75</v>
      </c>
      <c r="T1053" s="8">
        <f>+VLOOKUP(F1053,'Master FWDPoints'!$A:$D,2,FALSE)</f>
        <v>2</v>
      </c>
      <c r="U1053" s="8">
        <f>+VLOOKUP(G1053,'Master FWDPoints'!$A:$D,2,FALSE)</f>
        <v>1.5</v>
      </c>
      <c r="V1053" s="8">
        <f>+VLOOKUP(H1053,'Master FWDPoints'!$A:$D,2,FALSE)</f>
        <v>1.9</v>
      </c>
      <c r="W1053" s="8">
        <f>+VLOOKUP(I1053,'Master FWDPoints'!$A:$D,2,FALSE)</f>
        <v>1.4</v>
      </c>
      <c r="X1053" s="8">
        <f>+VLOOKUP(J1053,'Master FWDPoints'!$A:$D,2,FALSE)</f>
        <v>1.7</v>
      </c>
      <c r="Y1053" s="8">
        <f>+VLOOKUP(K1053,'Master FWDPoints'!$A:$D,2,FALSE)</f>
        <v>1.65</v>
      </c>
      <c r="Z1053" s="8">
        <f>+VLOOKUP(L1053,'Master FWDPoints'!$A:$D,2,FALSE)*(M1053-L1053)/VLOOKUP(L1053,'Master FWDPoints'!$A:$D,4,FALSE)</f>
        <v>0.95806451612903221</v>
      </c>
      <c r="AA1053" s="8">
        <f>+VLOOKUP(A1053,'Master FWDPoints'!$G:$J,2,FALSE)</f>
        <v>18.600000000000001</v>
      </c>
      <c r="AB1053" s="8">
        <f t="shared" si="51"/>
        <v>21.058064516129029</v>
      </c>
      <c r="AC1053" s="8">
        <f t="shared" si="52"/>
        <v>2.4580645161290278</v>
      </c>
      <c r="AD1053" s="8">
        <f t="shared" si="53"/>
        <v>16.950000000000003</v>
      </c>
    </row>
    <row r="1054" spans="1:30">
      <c r="A1054" s="35">
        <v>40680</v>
      </c>
      <c r="B1054" s="37">
        <f>A1054+VLOOKUP(A1054,'Master FWDPoints'!$A:$D,4,FALSE)</f>
        <v>40711</v>
      </c>
      <c r="C1054" s="38">
        <f>B1054+VLOOKUP(B1054,'Master FWDPoints'!$A:$D,4,FALSE)</f>
        <v>40744</v>
      </c>
      <c r="D1054" s="38">
        <f>C1054+VLOOKUP(C1054,'Master FWDPoints'!$A:$D,4,FALSE)</f>
        <v>40774</v>
      </c>
      <c r="E1054" s="38">
        <f>D1054+VLOOKUP(D1054,'Master FWDPoints'!$A:$D,4,FALSE)</f>
        <v>40808</v>
      </c>
      <c r="F1054" s="38">
        <f>E1054+VLOOKUP(E1054,'Master FWDPoints'!$A:$D,4,FALSE)</f>
        <v>40841</v>
      </c>
      <c r="G1054" s="38">
        <f>F1054+VLOOKUP(F1054,'Master FWDPoints'!$A:$D,4,FALSE)</f>
        <v>40872</v>
      </c>
      <c r="H1054" s="38">
        <f>G1054+VLOOKUP(G1054,'Master FWDPoints'!$A:$D,4,FALSE)</f>
        <v>40905</v>
      </c>
      <c r="I1054" s="38">
        <f>H1054+VLOOKUP(H1054,'Master FWDPoints'!$A:$D,4,FALSE)</f>
        <v>40935</v>
      </c>
      <c r="J1054" s="38">
        <f>I1054+VLOOKUP(I1054,'Master FWDPoints'!$A:$D,4,FALSE)</f>
        <v>40967</v>
      </c>
      <c r="K1054" s="38">
        <f>J1054+VLOOKUP(J1054,'Master FWDPoints'!$A:$D,4,FALSE)</f>
        <v>40998</v>
      </c>
      <c r="L1054" s="38">
        <f>K1054+VLOOKUP(K1054,'Master FWDPoints'!$A:$D,4,FALSE)</f>
        <v>41029</v>
      </c>
      <c r="M1054" s="44">
        <f>$A1054+VLOOKUP($A1054,'Master FWDPoints'!$G:$K,4,FALSE)</f>
        <v>41047</v>
      </c>
      <c r="O1054" s="8">
        <f>+VLOOKUP(A1054,'Master FWDPoints'!$A:$D,2,FALSE)</f>
        <v>1.8</v>
      </c>
      <c r="P1054" s="8">
        <f>+VLOOKUP(B1054,'Master FWDPoints'!$A:$D,2,FALSE)</f>
        <v>1.75</v>
      </c>
      <c r="Q1054" s="8">
        <f>+VLOOKUP(C1054,'Master FWDPoints'!$A:$D,2,FALSE)</f>
        <v>1.6</v>
      </c>
      <c r="R1054" s="8">
        <f>+VLOOKUP(D1054,'Master FWDPoints'!$A:$D,2,FALSE)</f>
        <v>2.2000000000000002</v>
      </c>
      <c r="S1054" s="8">
        <f>+VLOOKUP(E1054,'Master FWDPoints'!$A:$D,2,FALSE)</f>
        <v>2.75</v>
      </c>
      <c r="T1054" s="8">
        <f>+VLOOKUP(F1054,'Master FWDPoints'!$A:$D,2,FALSE)</f>
        <v>2</v>
      </c>
      <c r="U1054" s="8">
        <f>+VLOOKUP(G1054,'Master FWDPoints'!$A:$D,2,FALSE)</f>
        <v>1.5</v>
      </c>
      <c r="V1054" s="8">
        <f>+VLOOKUP(H1054,'Master FWDPoints'!$A:$D,2,FALSE)</f>
        <v>1.9</v>
      </c>
      <c r="W1054" s="8">
        <f>+VLOOKUP(I1054,'Master FWDPoints'!$A:$D,2,FALSE)</f>
        <v>1.4</v>
      </c>
      <c r="X1054" s="8">
        <f>+VLOOKUP(J1054,'Master FWDPoints'!$A:$D,2,FALSE)</f>
        <v>1.7</v>
      </c>
      <c r="Y1054" s="8">
        <f>+VLOOKUP(K1054,'Master FWDPoints'!$A:$D,2,FALSE)</f>
        <v>1.65</v>
      </c>
      <c r="Z1054" s="8">
        <f>+VLOOKUP(L1054,'Master FWDPoints'!$A:$D,2,FALSE)*(M1054-L1054)/VLOOKUP(L1054,'Master FWDPoints'!$A:$D,4,FALSE)</f>
        <v>0.95806451612903221</v>
      </c>
      <c r="AA1054" s="8">
        <f>+VLOOKUP(A1054,'Master FWDPoints'!$G:$J,2,FALSE)</f>
        <v>19</v>
      </c>
      <c r="AB1054" s="8">
        <f t="shared" si="51"/>
        <v>21.208064516129031</v>
      </c>
      <c r="AC1054" s="8">
        <f t="shared" si="52"/>
        <v>2.2080645161290313</v>
      </c>
      <c r="AD1054" s="8">
        <f t="shared" si="53"/>
        <v>17.2</v>
      </c>
    </row>
    <row r="1055" spans="1:30">
      <c r="A1055" s="35">
        <v>40679</v>
      </c>
      <c r="B1055" s="37">
        <f>A1055+VLOOKUP(A1055,'Master FWDPoints'!$A:$D,4,FALSE)</f>
        <v>40711</v>
      </c>
      <c r="C1055" s="38">
        <f>B1055+VLOOKUP(B1055,'Master FWDPoints'!$A:$D,4,FALSE)</f>
        <v>40744</v>
      </c>
      <c r="D1055" s="38">
        <f>C1055+VLOOKUP(C1055,'Master FWDPoints'!$A:$D,4,FALSE)</f>
        <v>40774</v>
      </c>
      <c r="E1055" s="38">
        <f>D1055+VLOOKUP(D1055,'Master FWDPoints'!$A:$D,4,FALSE)</f>
        <v>40808</v>
      </c>
      <c r="F1055" s="38">
        <f>E1055+VLOOKUP(E1055,'Master FWDPoints'!$A:$D,4,FALSE)</f>
        <v>40841</v>
      </c>
      <c r="G1055" s="38">
        <f>F1055+VLOOKUP(F1055,'Master FWDPoints'!$A:$D,4,FALSE)</f>
        <v>40872</v>
      </c>
      <c r="H1055" s="38">
        <f>G1055+VLOOKUP(G1055,'Master FWDPoints'!$A:$D,4,FALSE)</f>
        <v>40905</v>
      </c>
      <c r="I1055" s="38">
        <f>H1055+VLOOKUP(H1055,'Master FWDPoints'!$A:$D,4,FALSE)</f>
        <v>40935</v>
      </c>
      <c r="J1055" s="38">
        <f>I1055+VLOOKUP(I1055,'Master FWDPoints'!$A:$D,4,FALSE)</f>
        <v>40967</v>
      </c>
      <c r="K1055" s="38">
        <f>J1055+VLOOKUP(J1055,'Master FWDPoints'!$A:$D,4,FALSE)</f>
        <v>40998</v>
      </c>
      <c r="L1055" s="38">
        <f>K1055+VLOOKUP(K1055,'Master FWDPoints'!$A:$D,4,FALSE)</f>
        <v>41029</v>
      </c>
      <c r="M1055" s="44">
        <f>$A1055+VLOOKUP($A1055,'Master FWDPoints'!$G:$K,4,FALSE)</f>
        <v>41046</v>
      </c>
      <c r="O1055" s="8">
        <f>+VLOOKUP(A1055,'Master FWDPoints'!$A:$D,2,FALSE)</f>
        <v>2.1</v>
      </c>
      <c r="P1055" s="8">
        <f>+VLOOKUP(B1055,'Master FWDPoints'!$A:$D,2,FALSE)</f>
        <v>1.75</v>
      </c>
      <c r="Q1055" s="8">
        <f>+VLOOKUP(C1055,'Master FWDPoints'!$A:$D,2,FALSE)</f>
        <v>1.6</v>
      </c>
      <c r="R1055" s="8">
        <f>+VLOOKUP(D1055,'Master FWDPoints'!$A:$D,2,FALSE)</f>
        <v>2.2000000000000002</v>
      </c>
      <c r="S1055" s="8">
        <f>+VLOOKUP(E1055,'Master FWDPoints'!$A:$D,2,FALSE)</f>
        <v>2.75</v>
      </c>
      <c r="T1055" s="8">
        <f>+VLOOKUP(F1055,'Master FWDPoints'!$A:$D,2,FALSE)</f>
        <v>2</v>
      </c>
      <c r="U1055" s="8">
        <f>+VLOOKUP(G1055,'Master FWDPoints'!$A:$D,2,FALSE)</f>
        <v>1.5</v>
      </c>
      <c r="V1055" s="8">
        <f>+VLOOKUP(H1055,'Master FWDPoints'!$A:$D,2,FALSE)</f>
        <v>1.9</v>
      </c>
      <c r="W1055" s="8">
        <f>+VLOOKUP(I1055,'Master FWDPoints'!$A:$D,2,FALSE)</f>
        <v>1.4</v>
      </c>
      <c r="X1055" s="8">
        <f>+VLOOKUP(J1055,'Master FWDPoints'!$A:$D,2,FALSE)</f>
        <v>1.7</v>
      </c>
      <c r="Y1055" s="8">
        <f>+VLOOKUP(K1055,'Master FWDPoints'!$A:$D,2,FALSE)</f>
        <v>1.65</v>
      </c>
      <c r="Z1055" s="8">
        <f>+VLOOKUP(L1055,'Master FWDPoints'!$A:$D,2,FALSE)*(M1055-L1055)/VLOOKUP(L1055,'Master FWDPoints'!$A:$D,4,FALSE)</f>
        <v>0.90483870967741931</v>
      </c>
      <c r="AA1055" s="8">
        <f>+VLOOKUP(A1055,'Master FWDPoints'!$G:$J,2,FALSE)</f>
        <v>19</v>
      </c>
      <c r="AB1055" s="8">
        <f t="shared" si="51"/>
        <v>21.454838709677418</v>
      </c>
      <c r="AC1055" s="8">
        <f t="shared" si="52"/>
        <v>2.4548387096774178</v>
      </c>
      <c r="AD1055" s="8">
        <f t="shared" si="53"/>
        <v>16.899999999999999</v>
      </c>
    </row>
    <row r="1056" spans="1:30">
      <c r="A1056" s="35">
        <v>40676</v>
      </c>
      <c r="B1056" s="37">
        <f>A1056+VLOOKUP(A1056,'Master FWDPoints'!$A:$D,4,FALSE)</f>
        <v>40710</v>
      </c>
      <c r="C1056" s="38">
        <f>B1056+VLOOKUP(B1056,'Master FWDPoints'!$A:$D,4,FALSE)</f>
        <v>40743</v>
      </c>
      <c r="D1056" s="38">
        <f>C1056+VLOOKUP(C1056,'Master FWDPoints'!$A:$D,4,FALSE)</f>
        <v>40774</v>
      </c>
      <c r="E1056" s="38">
        <f>D1056+VLOOKUP(D1056,'Master FWDPoints'!$A:$D,4,FALSE)</f>
        <v>40808</v>
      </c>
      <c r="F1056" s="38">
        <f>E1056+VLOOKUP(E1056,'Master FWDPoints'!$A:$D,4,FALSE)</f>
        <v>40841</v>
      </c>
      <c r="G1056" s="38">
        <f>F1056+VLOOKUP(F1056,'Master FWDPoints'!$A:$D,4,FALSE)</f>
        <v>40872</v>
      </c>
      <c r="H1056" s="38">
        <f>G1056+VLOOKUP(G1056,'Master FWDPoints'!$A:$D,4,FALSE)</f>
        <v>40905</v>
      </c>
      <c r="I1056" s="38">
        <f>H1056+VLOOKUP(H1056,'Master FWDPoints'!$A:$D,4,FALSE)</f>
        <v>40935</v>
      </c>
      <c r="J1056" s="38">
        <f>I1056+VLOOKUP(I1056,'Master FWDPoints'!$A:$D,4,FALSE)</f>
        <v>40967</v>
      </c>
      <c r="K1056" s="38">
        <f>J1056+VLOOKUP(J1056,'Master FWDPoints'!$A:$D,4,FALSE)</f>
        <v>40998</v>
      </c>
      <c r="L1056" s="38">
        <f>K1056+VLOOKUP(K1056,'Master FWDPoints'!$A:$D,4,FALSE)</f>
        <v>41029</v>
      </c>
      <c r="M1056" s="44">
        <f>$A1056+VLOOKUP($A1056,'Master FWDPoints'!$G:$K,4,FALSE)</f>
        <v>41045</v>
      </c>
      <c r="O1056" s="8">
        <f>+VLOOKUP(A1056,'Master FWDPoints'!$A:$D,2,FALSE)</f>
        <v>1.65</v>
      </c>
      <c r="P1056" s="8">
        <f>+VLOOKUP(B1056,'Master FWDPoints'!$A:$D,2,FALSE)</f>
        <v>1.9</v>
      </c>
      <c r="Q1056" s="8">
        <f>+VLOOKUP(C1056,'Master FWDPoints'!$A:$D,2,FALSE)</f>
        <v>1.5</v>
      </c>
      <c r="R1056" s="8">
        <f>+VLOOKUP(D1056,'Master FWDPoints'!$A:$D,2,FALSE)</f>
        <v>2.2000000000000002</v>
      </c>
      <c r="S1056" s="8">
        <f>+VLOOKUP(E1056,'Master FWDPoints'!$A:$D,2,FALSE)</f>
        <v>2.75</v>
      </c>
      <c r="T1056" s="8">
        <f>+VLOOKUP(F1056,'Master FWDPoints'!$A:$D,2,FALSE)</f>
        <v>2</v>
      </c>
      <c r="U1056" s="8">
        <f>+VLOOKUP(G1056,'Master FWDPoints'!$A:$D,2,FALSE)</f>
        <v>1.5</v>
      </c>
      <c r="V1056" s="8">
        <f>+VLOOKUP(H1056,'Master FWDPoints'!$A:$D,2,FALSE)</f>
        <v>1.9</v>
      </c>
      <c r="W1056" s="8">
        <f>+VLOOKUP(I1056,'Master FWDPoints'!$A:$D,2,FALSE)</f>
        <v>1.4</v>
      </c>
      <c r="X1056" s="8">
        <f>+VLOOKUP(J1056,'Master FWDPoints'!$A:$D,2,FALSE)</f>
        <v>1.7</v>
      </c>
      <c r="Y1056" s="8">
        <f>+VLOOKUP(K1056,'Master FWDPoints'!$A:$D,2,FALSE)</f>
        <v>1.65</v>
      </c>
      <c r="Z1056" s="8">
        <f>+VLOOKUP(L1056,'Master FWDPoints'!$A:$D,2,FALSE)*(M1056-L1056)/VLOOKUP(L1056,'Master FWDPoints'!$A:$D,4,FALSE)</f>
        <v>0.85161290322580641</v>
      </c>
      <c r="AA1056" s="8">
        <f>+VLOOKUP(A1056,'Master FWDPoints'!$G:$J,2,FALSE)</f>
        <v>18.100000000000001</v>
      </c>
      <c r="AB1056" s="8">
        <f t="shared" si="51"/>
        <v>21.001612903225805</v>
      </c>
      <c r="AC1056" s="8">
        <f t="shared" si="52"/>
        <v>2.9016129032258036</v>
      </c>
      <c r="AD1056" s="8">
        <f t="shared" si="53"/>
        <v>16.450000000000003</v>
      </c>
    </row>
    <row r="1057" spans="1:30">
      <c r="A1057" s="35">
        <v>40675</v>
      </c>
      <c r="B1057" s="37">
        <f>A1057+VLOOKUP(A1057,'Master FWDPoints'!$A:$D,4,FALSE)</f>
        <v>40709</v>
      </c>
      <c r="C1057" s="38">
        <f>B1057+VLOOKUP(B1057,'Master FWDPoints'!$A:$D,4,FALSE)</f>
        <v>40739</v>
      </c>
      <c r="D1057" s="38">
        <f>C1057+VLOOKUP(C1057,'Master FWDPoints'!$A:$D,4,FALSE)</f>
        <v>40773</v>
      </c>
      <c r="E1057" s="38">
        <f>D1057+VLOOKUP(D1057,'Master FWDPoints'!$A:$D,4,FALSE)</f>
        <v>40807</v>
      </c>
      <c r="F1057" s="38">
        <f>E1057+VLOOKUP(E1057,'Master FWDPoints'!$A:$D,4,FALSE)</f>
        <v>40837</v>
      </c>
      <c r="G1057" s="38">
        <f>F1057+VLOOKUP(F1057,'Master FWDPoints'!$A:$D,4,FALSE)</f>
        <v>40871</v>
      </c>
      <c r="H1057" s="38">
        <f>G1057+VLOOKUP(G1057,'Master FWDPoints'!$A:$D,4,FALSE)</f>
        <v>40904</v>
      </c>
      <c r="I1057" s="38">
        <f>H1057+VLOOKUP(H1057,'Master FWDPoints'!$A:$D,4,FALSE)</f>
        <v>40935</v>
      </c>
      <c r="J1057" s="38">
        <f>I1057+VLOOKUP(I1057,'Master FWDPoints'!$A:$D,4,FALSE)</f>
        <v>40967</v>
      </c>
      <c r="K1057" s="38">
        <f>J1057+VLOOKUP(J1057,'Master FWDPoints'!$A:$D,4,FALSE)</f>
        <v>40998</v>
      </c>
      <c r="L1057" s="38">
        <f>K1057+VLOOKUP(K1057,'Master FWDPoints'!$A:$D,4,FALSE)</f>
        <v>41029</v>
      </c>
      <c r="M1057" s="44">
        <f>$A1057+VLOOKUP($A1057,'Master FWDPoints'!$G:$K,4,FALSE)</f>
        <v>41044</v>
      </c>
      <c r="O1057" s="8">
        <f>+VLOOKUP(A1057,'Master FWDPoints'!$A:$D,2,FALSE)</f>
        <v>1.55</v>
      </c>
      <c r="P1057" s="8">
        <f>+VLOOKUP(B1057,'Master FWDPoints'!$A:$D,2,FALSE)</f>
        <v>1.6</v>
      </c>
      <c r="Q1057" s="8">
        <f>+VLOOKUP(C1057,'Master FWDPoints'!$A:$D,2,FALSE)</f>
        <v>1.05</v>
      </c>
      <c r="R1057" s="8">
        <f>+VLOOKUP(D1057,'Master FWDPoints'!$A:$D,2,FALSE)</f>
        <v>2.2000000000000002</v>
      </c>
      <c r="S1057" s="8">
        <f>+VLOOKUP(E1057,'Master FWDPoints'!$A:$D,2,FALSE)</f>
        <v>2.65</v>
      </c>
      <c r="T1057" s="8">
        <f>+VLOOKUP(F1057,'Master FWDPoints'!$A:$D,2,FALSE)</f>
        <v>2.2999999999999998</v>
      </c>
      <c r="U1057" s="8">
        <f>+VLOOKUP(G1057,'Master FWDPoints'!$A:$D,2,FALSE)</f>
        <v>2.15</v>
      </c>
      <c r="V1057" s="8">
        <f>+VLOOKUP(H1057,'Master FWDPoints'!$A:$D,2,FALSE)</f>
        <v>2</v>
      </c>
      <c r="W1057" s="8">
        <f>+VLOOKUP(I1057,'Master FWDPoints'!$A:$D,2,FALSE)</f>
        <v>1.4</v>
      </c>
      <c r="X1057" s="8">
        <f>+VLOOKUP(J1057,'Master FWDPoints'!$A:$D,2,FALSE)</f>
        <v>1.7</v>
      </c>
      <c r="Y1057" s="8">
        <f>+VLOOKUP(K1057,'Master FWDPoints'!$A:$D,2,FALSE)</f>
        <v>1.65</v>
      </c>
      <c r="Z1057" s="8">
        <f>+VLOOKUP(L1057,'Master FWDPoints'!$A:$D,2,FALSE)*(M1057-L1057)/VLOOKUP(L1057,'Master FWDPoints'!$A:$D,4,FALSE)</f>
        <v>0.79838709677419351</v>
      </c>
      <c r="AA1057" s="8">
        <f>+VLOOKUP(A1057,'Master FWDPoints'!$G:$J,2,FALSE)</f>
        <v>17.7</v>
      </c>
      <c r="AB1057" s="8">
        <f t="shared" si="51"/>
        <v>21.048387096774192</v>
      </c>
      <c r="AC1057" s="8">
        <f t="shared" si="52"/>
        <v>3.3483870967741929</v>
      </c>
      <c r="AD1057" s="8">
        <f t="shared" si="53"/>
        <v>16.149999999999999</v>
      </c>
    </row>
    <row r="1058" spans="1:30">
      <c r="A1058" s="35">
        <v>40674</v>
      </c>
      <c r="B1058" s="37">
        <f>A1058+VLOOKUP(A1058,'Master FWDPoints'!$A:$D,4,FALSE)</f>
        <v>40704</v>
      </c>
      <c r="C1058" s="38">
        <f>B1058+VLOOKUP(B1058,'Master FWDPoints'!$A:$D,4,FALSE)</f>
        <v>40737</v>
      </c>
      <c r="D1058" s="38">
        <f>C1058+VLOOKUP(C1058,'Master FWDPoints'!$A:$D,4,FALSE)</f>
        <v>40767</v>
      </c>
      <c r="E1058" s="38">
        <f>D1058+VLOOKUP(D1058,'Master FWDPoints'!$A:$D,4,FALSE)</f>
        <v>40802</v>
      </c>
      <c r="F1058" s="38">
        <f>E1058+VLOOKUP(E1058,'Master FWDPoints'!$A:$D,4,FALSE)</f>
        <v>40836</v>
      </c>
      <c r="G1058" s="38">
        <f>F1058+VLOOKUP(F1058,'Master FWDPoints'!$A:$D,4,FALSE)</f>
        <v>40870</v>
      </c>
      <c r="H1058" s="38">
        <f>G1058+VLOOKUP(G1058,'Master FWDPoints'!$A:$D,4,FALSE)</f>
        <v>40900</v>
      </c>
      <c r="I1058" s="38">
        <f>H1058+VLOOKUP(H1058,'Master FWDPoints'!$A:$D,4,FALSE)</f>
        <v>40934</v>
      </c>
      <c r="J1058" s="38">
        <f>I1058+VLOOKUP(I1058,'Master FWDPoints'!$A:$D,4,FALSE)</f>
        <v>40967</v>
      </c>
      <c r="K1058" s="38">
        <f>J1058+VLOOKUP(J1058,'Master FWDPoints'!$A:$D,4,FALSE)</f>
        <v>40998</v>
      </c>
      <c r="L1058" s="38">
        <f>K1058+VLOOKUP(K1058,'Master FWDPoints'!$A:$D,4,FALSE)</f>
        <v>41029</v>
      </c>
      <c r="M1058" s="44">
        <f>$A1058+VLOOKUP($A1058,'Master FWDPoints'!$G:$K,4,FALSE)</f>
        <v>41040</v>
      </c>
      <c r="O1058" s="8">
        <f>+VLOOKUP(A1058,'Master FWDPoints'!$A:$D,2,FALSE)</f>
        <v>1.7</v>
      </c>
      <c r="P1058" s="8">
        <f>+VLOOKUP(B1058,'Master FWDPoints'!$A:$D,2,FALSE)</f>
        <v>1.45</v>
      </c>
      <c r="Q1058" s="8">
        <f>+VLOOKUP(C1058,'Master FWDPoints'!$A:$D,2,FALSE)</f>
        <v>1.5</v>
      </c>
      <c r="R1058" s="8">
        <f>+VLOOKUP(D1058,'Master FWDPoints'!$A:$D,2,FALSE)</f>
        <v>1.8</v>
      </c>
      <c r="S1058" s="8">
        <f>+VLOOKUP(E1058,'Master FWDPoints'!$A:$D,2,FALSE)</f>
        <v>2.1</v>
      </c>
      <c r="T1058" s="8">
        <f>+VLOOKUP(F1058,'Master FWDPoints'!$A:$D,2,FALSE)</f>
        <v>2.39</v>
      </c>
      <c r="U1058" s="8">
        <f>+VLOOKUP(G1058,'Master FWDPoints'!$A:$D,2,FALSE)</f>
        <v>1.9</v>
      </c>
      <c r="V1058" s="8">
        <f>+VLOOKUP(H1058,'Master FWDPoints'!$A:$D,2,FALSE)</f>
        <v>2</v>
      </c>
      <c r="W1058" s="8">
        <f>+VLOOKUP(I1058,'Master FWDPoints'!$A:$D,2,FALSE)</f>
        <v>1.6</v>
      </c>
      <c r="X1058" s="8">
        <f>+VLOOKUP(J1058,'Master FWDPoints'!$A:$D,2,FALSE)</f>
        <v>1.7</v>
      </c>
      <c r="Y1058" s="8">
        <f>+VLOOKUP(K1058,'Master FWDPoints'!$A:$D,2,FALSE)</f>
        <v>1.65</v>
      </c>
      <c r="Z1058" s="8">
        <f>+VLOOKUP(L1058,'Master FWDPoints'!$A:$D,2,FALSE)*(M1058-L1058)/VLOOKUP(L1058,'Master FWDPoints'!$A:$D,4,FALSE)</f>
        <v>0.5854838709677419</v>
      </c>
      <c r="AA1058" s="8">
        <f>+VLOOKUP(A1058,'Master FWDPoints'!$G:$J,2,FALSE)</f>
        <v>17.8</v>
      </c>
      <c r="AB1058" s="8">
        <f t="shared" si="51"/>
        <v>20.375483870967741</v>
      </c>
      <c r="AC1058" s="8">
        <f t="shared" si="52"/>
        <v>2.5754838709677408</v>
      </c>
      <c r="AD1058" s="8">
        <f t="shared" si="53"/>
        <v>16.100000000000001</v>
      </c>
    </row>
    <row r="1059" spans="1:30">
      <c r="A1059" s="35">
        <v>40673</v>
      </c>
      <c r="B1059" s="37">
        <f>A1059+VLOOKUP(A1059,'Master FWDPoints'!$A:$D,4,FALSE)</f>
        <v>40704</v>
      </c>
      <c r="C1059" s="38">
        <f>B1059+VLOOKUP(B1059,'Master FWDPoints'!$A:$D,4,FALSE)</f>
        <v>40737</v>
      </c>
      <c r="D1059" s="38">
        <f>C1059+VLOOKUP(C1059,'Master FWDPoints'!$A:$D,4,FALSE)</f>
        <v>40767</v>
      </c>
      <c r="E1059" s="38">
        <f>D1059+VLOOKUP(D1059,'Master FWDPoints'!$A:$D,4,FALSE)</f>
        <v>40802</v>
      </c>
      <c r="F1059" s="38">
        <f>E1059+VLOOKUP(E1059,'Master FWDPoints'!$A:$D,4,FALSE)</f>
        <v>40836</v>
      </c>
      <c r="G1059" s="38">
        <f>F1059+VLOOKUP(F1059,'Master FWDPoints'!$A:$D,4,FALSE)</f>
        <v>40870</v>
      </c>
      <c r="H1059" s="38">
        <f>G1059+VLOOKUP(G1059,'Master FWDPoints'!$A:$D,4,FALSE)</f>
        <v>40900</v>
      </c>
      <c r="I1059" s="38">
        <f>H1059+VLOOKUP(H1059,'Master FWDPoints'!$A:$D,4,FALSE)</f>
        <v>40934</v>
      </c>
      <c r="J1059" s="38">
        <f>I1059+VLOOKUP(I1059,'Master FWDPoints'!$A:$D,4,FALSE)</f>
        <v>40967</v>
      </c>
      <c r="K1059" s="38">
        <f>J1059+VLOOKUP(J1059,'Master FWDPoints'!$A:$D,4,FALSE)</f>
        <v>40998</v>
      </c>
      <c r="L1059" s="38">
        <f>K1059+VLOOKUP(K1059,'Master FWDPoints'!$A:$D,4,FALSE)</f>
        <v>41029</v>
      </c>
      <c r="M1059" s="44">
        <f>$A1059+VLOOKUP($A1059,'Master FWDPoints'!$G:$K,4,FALSE)</f>
        <v>41040</v>
      </c>
      <c r="O1059" s="8">
        <f>+VLOOKUP(A1059,'Master FWDPoints'!$A:$D,2,FALSE)</f>
        <v>1.45</v>
      </c>
      <c r="P1059" s="8">
        <f>+VLOOKUP(B1059,'Master FWDPoints'!$A:$D,2,FALSE)</f>
        <v>1.45</v>
      </c>
      <c r="Q1059" s="8">
        <f>+VLOOKUP(C1059,'Master FWDPoints'!$A:$D,2,FALSE)</f>
        <v>1.5</v>
      </c>
      <c r="R1059" s="8">
        <f>+VLOOKUP(D1059,'Master FWDPoints'!$A:$D,2,FALSE)</f>
        <v>1.8</v>
      </c>
      <c r="S1059" s="8">
        <f>+VLOOKUP(E1059,'Master FWDPoints'!$A:$D,2,FALSE)</f>
        <v>2.1</v>
      </c>
      <c r="T1059" s="8">
        <f>+VLOOKUP(F1059,'Master FWDPoints'!$A:$D,2,FALSE)</f>
        <v>2.39</v>
      </c>
      <c r="U1059" s="8">
        <f>+VLOOKUP(G1059,'Master FWDPoints'!$A:$D,2,FALSE)</f>
        <v>1.9</v>
      </c>
      <c r="V1059" s="8">
        <f>+VLOOKUP(H1059,'Master FWDPoints'!$A:$D,2,FALSE)</f>
        <v>2</v>
      </c>
      <c r="W1059" s="8">
        <f>+VLOOKUP(I1059,'Master FWDPoints'!$A:$D,2,FALSE)</f>
        <v>1.6</v>
      </c>
      <c r="X1059" s="8">
        <f>+VLOOKUP(J1059,'Master FWDPoints'!$A:$D,2,FALSE)</f>
        <v>1.7</v>
      </c>
      <c r="Y1059" s="8">
        <f>+VLOOKUP(K1059,'Master FWDPoints'!$A:$D,2,FALSE)</f>
        <v>1.65</v>
      </c>
      <c r="Z1059" s="8">
        <f>+VLOOKUP(L1059,'Master FWDPoints'!$A:$D,2,FALSE)*(M1059-L1059)/VLOOKUP(L1059,'Master FWDPoints'!$A:$D,4,FALSE)</f>
        <v>0.5854838709677419</v>
      </c>
      <c r="AA1059" s="8">
        <f>+VLOOKUP(A1059,'Master FWDPoints'!$G:$J,2,FALSE)</f>
        <v>17.59</v>
      </c>
      <c r="AB1059" s="8">
        <f t="shared" si="51"/>
        <v>20.125483870967741</v>
      </c>
      <c r="AC1059" s="8">
        <f t="shared" si="52"/>
        <v>2.5354838709677416</v>
      </c>
      <c r="AD1059" s="8">
        <f t="shared" si="53"/>
        <v>16.14</v>
      </c>
    </row>
    <row r="1060" spans="1:30">
      <c r="A1060" s="35">
        <v>40672</v>
      </c>
      <c r="B1060" s="37">
        <f>A1060+VLOOKUP(A1060,'Master FWDPoints'!$A:$D,4,FALSE)</f>
        <v>40704</v>
      </c>
      <c r="C1060" s="38">
        <f>B1060+VLOOKUP(B1060,'Master FWDPoints'!$A:$D,4,FALSE)</f>
        <v>40737</v>
      </c>
      <c r="D1060" s="38">
        <f>C1060+VLOOKUP(C1060,'Master FWDPoints'!$A:$D,4,FALSE)</f>
        <v>40767</v>
      </c>
      <c r="E1060" s="38">
        <f>D1060+VLOOKUP(D1060,'Master FWDPoints'!$A:$D,4,FALSE)</f>
        <v>40802</v>
      </c>
      <c r="F1060" s="38">
        <f>E1060+VLOOKUP(E1060,'Master FWDPoints'!$A:$D,4,FALSE)</f>
        <v>40836</v>
      </c>
      <c r="G1060" s="38">
        <f>F1060+VLOOKUP(F1060,'Master FWDPoints'!$A:$D,4,FALSE)</f>
        <v>40870</v>
      </c>
      <c r="H1060" s="38">
        <f>G1060+VLOOKUP(G1060,'Master FWDPoints'!$A:$D,4,FALSE)</f>
        <v>40900</v>
      </c>
      <c r="I1060" s="38">
        <f>H1060+VLOOKUP(H1060,'Master FWDPoints'!$A:$D,4,FALSE)</f>
        <v>40934</v>
      </c>
      <c r="J1060" s="38">
        <f>I1060+VLOOKUP(I1060,'Master FWDPoints'!$A:$D,4,FALSE)</f>
        <v>40967</v>
      </c>
      <c r="K1060" s="38">
        <f>J1060+VLOOKUP(J1060,'Master FWDPoints'!$A:$D,4,FALSE)</f>
        <v>40998</v>
      </c>
      <c r="L1060" s="38">
        <f>K1060+VLOOKUP(K1060,'Master FWDPoints'!$A:$D,4,FALSE)</f>
        <v>41029</v>
      </c>
      <c r="M1060" s="44">
        <f>$A1060+VLOOKUP($A1060,'Master FWDPoints'!$G:$K,4,FALSE)</f>
        <v>41039</v>
      </c>
      <c r="O1060" s="8">
        <f>+VLOOKUP(A1060,'Master FWDPoints'!$A:$D,2,FALSE)</f>
        <v>1.7</v>
      </c>
      <c r="P1060" s="8">
        <f>+VLOOKUP(B1060,'Master FWDPoints'!$A:$D,2,FALSE)</f>
        <v>1.45</v>
      </c>
      <c r="Q1060" s="8">
        <f>+VLOOKUP(C1060,'Master FWDPoints'!$A:$D,2,FALSE)</f>
        <v>1.5</v>
      </c>
      <c r="R1060" s="8">
        <f>+VLOOKUP(D1060,'Master FWDPoints'!$A:$D,2,FALSE)</f>
        <v>1.8</v>
      </c>
      <c r="S1060" s="8">
        <f>+VLOOKUP(E1060,'Master FWDPoints'!$A:$D,2,FALSE)</f>
        <v>2.1</v>
      </c>
      <c r="T1060" s="8">
        <f>+VLOOKUP(F1060,'Master FWDPoints'!$A:$D,2,FALSE)</f>
        <v>2.39</v>
      </c>
      <c r="U1060" s="8">
        <f>+VLOOKUP(G1060,'Master FWDPoints'!$A:$D,2,FALSE)</f>
        <v>1.9</v>
      </c>
      <c r="V1060" s="8">
        <f>+VLOOKUP(H1060,'Master FWDPoints'!$A:$D,2,FALSE)</f>
        <v>2</v>
      </c>
      <c r="W1060" s="8">
        <f>+VLOOKUP(I1060,'Master FWDPoints'!$A:$D,2,FALSE)</f>
        <v>1.6</v>
      </c>
      <c r="X1060" s="8">
        <f>+VLOOKUP(J1060,'Master FWDPoints'!$A:$D,2,FALSE)</f>
        <v>1.7</v>
      </c>
      <c r="Y1060" s="8">
        <f>+VLOOKUP(K1060,'Master FWDPoints'!$A:$D,2,FALSE)</f>
        <v>1.65</v>
      </c>
      <c r="Z1060" s="8">
        <f>+VLOOKUP(L1060,'Master FWDPoints'!$A:$D,2,FALSE)*(M1060-L1060)/VLOOKUP(L1060,'Master FWDPoints'!$A:$D,4,FALSE)</f>
        <v>0.532258064516129</v>
      </c>
      <c r="AA1060" s="8">
        <f>+VLOOKUP(A1060,'Master FWDPoints'!$G:$J,2,FALSE)</f>
        <v>17.899999999999999</v>
      </c>
      <c r="AB1060" s="8">
        <f t="shared" si="51"/>
        <v>20.322258064516127</v>
      </c>
      <c r="AC1060" s="8">
        <f t="shared" si="52"/>
        <v>2.4222580645161287</v>
      </c>
      <c r="AD1060" s="8">
        <f t="shared" si="53"/>
        <v>16.2</v>
      </c>
    </row>
    <row r="1061" spans="1:30">
      <c r="A1061" s="35">
        <v>40669</v>
      </c>
      <c r="B1061" s="37">
        <f>A1061+VLOOKUP(A1061,'Master FWDPoints'!$A:$D,4,FALSE)</f>
        <v>40703</v>
      </c>
      <c r="C1061" s="38">
        <f>B1061+VLOOKUP(B1061,'Master FWDPoints'!$A:$D,4,FALSE)</f>
        <v>40736</v>
      </c>
      <c r="D1061" s="38">
        <f>C1061+VLOOKUP(C1061,'Master FWDPoints'!$A:$D,4,FALSE)</f>
        <v>40767</v>
      </c>
      <c r="E1061" s="38">
        <f>D1061+VLOOKUP(D1061,'Master FWDPoints'!$A:$D,4,FALSE)</f>
        <v>40802</v>
      </c>
      <c r="F1061" s="38">
        <f>E1061+VLOOKUP(E1061,'Master FWDPoints'!$A:$D,4,FALSE)</f>
        <v>40836</v>
      </c>
      <c r="G1061" s="38">
        <f>F1061+VLOOKUP(F1061,'Master FWDPoints'!$A:$D,4,FALSE)</f>
        <v>40870</v>
      </c>
      <c r="H1061" s="38">
        <f>G1061+VLOOKUP(G1061,'Master FWDPoints'!$A:$D,4,FALSE)</f>
        <v>40900</v>
      </c>
      <c r="I1061" s="38">
        <f>H1061+VLOOKUP(H1061,'Master FWDPoints'!$A:$D,4,FALSE)</f>
        <v>40934</v>
      </c>
      <c r="J1061" s="38">
        <f>I1061+VLOOKUP(I1061,'Master FWDPoints'!$A:$D,4,FALSE)</f>
        <v>40967</v>
      </c>
      <c r="K1061" s="38">
        <f>J1061+VLOOKUP(J1061,'Master FWDPoints'!$A:$D,4,FALSE)</f>
        <v>40998</v>
      </c>
      <c r="L1061" s="38">
        <f>K1061+VLOOKUP(K1061,'Master FWDPoints'!$A:$D,4,FALSE)</f>
        <v>41029</v>
      </c>
      <c r="M1061" s="44">
        <f>$A1061+VLOOKUP($A1061,'Master FWDPoints'!$G:$K,4,FALSE)</f>
        <v>41038</v>
      </c>
      <c r="O1061" s="8">
        <f>+VLOOKUP(A1061,'Master FWDPoints'!$A:$D,2,FALSE)</f>
        <v>1.5</v>
      </c>
      <c r="P1061" s="8">
        <f>+VLOOKUP(B1061,'Master FWDPoints'!$A:$D,2,FALSE)</f>
        <v>1.35</v>
      </c>
      <c r="Q1061" s="8">
        <f>+VLOOKUP(C1061,'Master FWDPoints'!$A:$D,2,FALSE)</f>
        <v>1.55</v>
      </c>
      <c r="R1061" s="8">
        <f>+VLOOKUP(D1061,'Master FWDPoints'!$A:$D,2,FALSE)</f>
        <v>1.8</v>
      </c>
      <c r="S1061" s="8">
        <f>+VLOOKUP(E1061,'Master FWDPoints'!$A:$D,2,FALSE)</f>
        <v>2.1</v>
      </c>
      <c r="T1061" s="8">
        <f>+VLOOKUP(F1061,'Master FWDPoints'!$A:$D,2,FALSE)</f>
        <v>2.39</v>
      </c>
      <c r="U1061" s="8">
        <f>+VLOOKUP(G1061,'Master FWDPoints'!$A:$D,2,FALSE)</f>
        <v>1.9</v>
      </c>
      <c r="V1061" s="8">
        <f>+VLOOKUP(H1061,'Master FWDPoints'!$A:$D,2,FALSE)</f>
        <v>2</v>
      </c>
      <c r="W1061" s="8">
        <f>+VLOOKUP(I1061,'Master FWDPoints'!$A:$D,2,FALSE)</f>
        <v>1.6</v>
      </c>
      <c r="X1061" s="8">
        <f>+VLOOKUP(J1061,'Master FWDPoints'!$A:$D,2,FALSE)</f>
        <v>1.7</v>
      </c>
      <c r="Y1061" s="8">
        <f>+VLOOKUP(K1061,'Master FWDPoints'!$A:$D,2,FALSE)</f>
        <v>1.65</v>
      </c>
      <c r="Z1061" s="8">
        <f>+VLOOKUP(L1061,'Master FWDPoints'!$A:$D,2,FALSE)*(M1061-L1061)/VLOOKUP(L1061,'Master FWDPoints'!$A:$D,4,FALSE)</f>
        <v>0.4790322580645161</v>
      </c>
      <c r="AA1061" s="8">
        <f>+VLOOKUP(A1061,'Master FWDPoints'!$G:$J,2,FALSE)</f>
        <v>17.600000000000001</v>
      </c>
      <c r="AB1061" s="8">
        <f t="shared" si="51"/>
        <v>20.019032258064517</v>
      </c>
      <c r="AC1061" s="8">
        <f t="shared" si="52"/>
        <v>2.4190322580645152</v>
      </c>
      <c r="AD1061" s="8">
        <f t="shared" si="53"/>
        <v>16.100000000000001</v>
      </c>
    </row>
    <row r="1062" spans="1:30">
      <c r="A1062" s="35">
        <v>40668</v>
      </c>
      <c r="B1062" s="37">
        <f>A1062+VLOOKUP(A1062,'Master FWDPoints'!$A:$D,4,FALSE)</f>
        <v>40702</v>
      </c>
      <c r="C1062" s="38">
        <f>B1062+VLOOKUP(B1062,'Master FWDPoints'!$A:$D,4,FALSE)</f>
        <v>40732</v>
      </c>
      <c r="D1062" s="38">
        <f>C1062+VLOOKUP(C1062,'Master FWDPoints'!$A:$D,4,FALSE)</f>
        <v>40766</v>
      </c>
      <c r="E1062" s="38">
        <f>D1062+VLOOKUP(D1062,'Master FWDPoints'!$A:$D,4,FALSE)</f>
        <v>40801</v>
      </c>
      <c r="F1062" s="38">
        <f>E1062+VLOOKUP(E1062,'Master FWDPoints'!$A:$D,4,FALSE)</f>
        <v>40835</v>
      </c>
      <c r="G1062" s="38">
        <f>F1062+VLOOKUP(F1062,'Master FWDPoints'!$A:$D,4,FALSE)</f>
        <v>40865</v>
      </c>
      <c r="H1062" s="38">
        <f>G1062+VLOOKUP(G1062,'Master FWDPoints'!$A:$D,4,FALSE)</f>
        <v>40898</v>
      </c>
      <c r="I1062" s="38">
        <f>H1062+VLOOKUP(H1062,'Master FWDPoints'!$A:$D,4,FALSE)</f>
        <v>40928</v>
      </c>
      <c r="J1062" s="38">
        <f>I1062+VLOOKUP(I1062,'Master FWDPoints'!$A:$D,4,FALSE)</f>
        <v>40962</v>
      </c>
      <c r="K1062" s="38">
        <f>J1062+VLOOKUP(J1062,'Master FWDPoints'!$A:$D,4,FALSE)</f>
        <v>40994</v>
      </c>
      <c r="L1062" s="38">
        <f>K1062+VLOOKUP(K1062,'Master FWDPoints'!$A:$D,4,FALSE)</f>
        <v>41026</v>
      </c>
      <c r="M1062" s="44">
        <f>$A1062+VLOOKUP($A1062,'Master FWDPoints'!$G:$K,4,FALSE)</f>
        <v>41037</v>
      </c>
      <c r="O1062" s="8">
        <f>+VLOOKUP(A1062,'Master FWDPoints'!$A:$D,2,FALSE)</f>
        <v>1.45</v>
      </c>
      <c r="P1062" s="8">
        <f>+VLOOKUP(B1062,'Master FWDPoints'!$A:$D,2,FALSE)</f>
        <v>1.35</v>
      </c>
      <c r="Q1062" s="8">
        <f>+VLOOKUP(C1062,'Master FWDPoints'!$A:$D,2,FALSE)</f>
        <v>1.1499999999999999</v>
      </c>
      <c r="R1062" s="8">
        <f>+VLOOKUP(D1062,'Master FWDPoints'!$A:$D,2,FALSE)</f>
        <v>2.0499999999999998</v>
      </c>
      <c r="S1062" s="8">
        <f>+VLOOKUP(E1062,'Master FWDPoints'!$A:$D,2,FALSE)</f>
        <v>2.1</v>
      </c>
      <c r="T1062" s="8">
        <f>+VLOOKUP(F1062,'Master FWDPoints'!$A:$D,2,FALSE)</f>
        <v>2.2000000000000002</v>
      </c>
      <c r="U1062" s="8">
        <f>+VLOOKUP(G1062,'Master FWDPoints'!$A:$D,2,FALSE)</f>
        <v>1.9</v>
      </c>
      <c r="V1062" s="8">
        <f>+VLOOKUP(H1062,'Master FWDPoints'!$A:$D,2,FALSE)</f>
        <v>2.1</v>
      </c>
      <c r="W1062" s="8">
        <f>+VLOOKUP(I1062,'Master FWDPoints'!$A:$D,2,FALSE)</f>
        <v>1.35</v>
      </c>
      <c r="X1062" s="8">
        <f>+VLOOKUP(J1062,'Master FWDPoints'!$A:$D,2,FALSE)</f>
        <v>1.8</v>
      </c>
      <c r="Y1062" s="8">
        <f>+VLOOKUP(K1062,'Master FWDPoints'!$A:$D,2,FALSE)</f>
        <v>1.65</v>
      </c>
      <c r="Z1062" s="8">
        <f>+VLOOKUP(L1062,'Master FWDPoints'!$A:$D,2,FALSE)*(M1062-L1062)/VLOOKUP(L1062,'Master FWDPoints'!$A:$D,4,FALSE)</f>
        <v>0.6470588235294118</v>
      </c>
      <c r="AA1062" s="8">
        <f>+VLOOKUP(A1062,'Master FWDPoints'!$G:$J,2,FALSE)</f>
        <v>18</v>
      </c>
      <c r="AB1062" s="8">
        <f t="shared" si="51"/>
        <v>19.747058823529411</v>
      </c>
      <c r="AC1062" s="8">
        <f t="shared" si="52"/>
        <v>1.7470588235294109</v>
      </c>
      <c r="AD1062" s="8">
        <f t="shared" si="53"/>
        <v>16.55</v>
      </c>
    </row>
    <row r="1063" spans="1:30">
      <c r="A1063" s="35">
        <v>40667</v>
      </c>
      <c r="B1063" s="37">
        <f>A1063+VLOOKUP(A1063,'Master FWDPoints'!$A:$D,4,FALSE)</f>
        <v>40697</v>
      </c>
      <c r="C1063" s="38">
        <f>B1063+VLOOKUP(B1063,'Master FWDPoints'!$A:$D,4,FALSE)</f>
        <v>40730</v>
      </c>
      <c r="D1063" s="38">
        <f>C1063+VLOOKUP(C1063,'Master FWDPoints'!$A:$D,4,FALSE)</f>
        <v>40760</v>
      </c>
      <c r="E1063" s="38">
        <f>D1063+VLOOKUP(D1063,'Master FWDPoints'!$A:$D,4,FALSE)</f>
        <v>40794</v>
      </c>
      <c r="F1063" s="38">
        <f>E1063+VLOOKUP(E1063,'Master FWDPoints'!$A:$D,4,FALSE)</f>
        <v>40827</v>
      </c>
      <c r="G1063" s="38">
        <f>F1063+VLOOKUP(F1063,'Master FWDPoints'!$A:$D,4,FALSE)</f>
        <v>40858</v>
      </c>
      <c r="H1063" s="38">
        <f>G1063+VLOOKUP(G1063,'Master FWDPoints'!$A:$D,4,FALSE)</f>
        <v>40891</v>
      </c>
      <c r="I1063" s="38">
        <f>H1063+VLOOKUP(H1063,'Master FWDPoints'!$A:$D,4,FALSE)</f>
        <v>40921</v>
      </c>
      <c r="J1063" s="38">
        <f>I1063+VLOOKUP(I1063,'Master FWDPoints'!$A:$D,4,FALSE)</f>
        <v>40955</v>
      </c>
      <c r="K1063" s="38">
        <f>J1063+VLOOKUP(J1063,'Master FWDPoints'!$A:$D,4,FALSE)</f>
        <v>40987</v>
      </c>
      <c r="L1063" s="38">
        <f>K1063+VLOOKUP(K1063,'Master FWDPoints'!$A:$D,4,FALSE)</f>
        <v>41019</v>
      </c>
      <c r="M1063" s="44">
        <f>$A1063+VLOOKUP($A1063,'Master FWDPoints'!$G:$K,4,FALSE)</f>
        <v>41033</v>
      </c>
      <c r="O1063" s="8">
        <f>+VLOOKUP(A1063,'Master FWDPoints'!$A:$D,2,FALSE)</f>
        <v>1.1400000000000001</v>
      </c>
      <c r="P1063" s="8">
        <f>+VLOOKUP(B1063,'Master FWDPoints'!$A:$D,2,FALSE)</f>
        <v>1.6</v>
      </c>
      <c r="Q1063" s="8">
        <f>+VLOOKUP(C1063,'Master FWDPoints'!$A:$D,2,FALSE)</f>
        <v>1.25</v>
      </c>
      <c r="R1063" s="8">
        <f>+VLOOKUP(D1063,'Master FWDPoints'!$A:$D,2,FALSE)</f>
        <v>1.75</v>
      </c>
      <c r="S1063" s="8">
        <f>+VLOOKUP(E1063,'Master FWDPoints'!$A:$D,2,FALSE)</f>
        <v>1.75</v>
      </c>
      <c r="T1063" s="8">
        <f>+VLOOKUP(F1063,'Master FWDPoints'!$A:$D,2,FALSE)</f>
        <v>2.0499999999999998</v>
      </c>
      <c r="U1063" s="8">
        <f>+VLOOKUP(G1063,'Master FWDPoints'!$A:$D,2,FALSE)</f>
        <v>2.0499999999999998</v>
      </c>
      <c r="V1063" s="8">
        <f>+VLOOKUP(H1063,'Master FWDPoints'!$A:$D,2,FALSE)</f>
        <v>1.5699999999999998</v>
      </c>
      <c r="W1063" s="8">
        <f>+VLOOKUP(I1063,'Master FWDPoints'!$A:$D,2,FALSE)</f>
        <v>1.51</v>
      </c>
      <c r="X1063" s="8">
        <f>+VLOOKUP(J1063,'Master FWDPoints'!$A:$D,2,FALSE)</f>
        <v>1.5</v>
      </c>
      <c r="Y1063" s="8">
        <f>+VLOOKUP(K1063,'Master FWDPoints'!$A:$D,2,FALSE)</f>
        <v>1.55</v>
      </c>
      <c r="Z1063" s="8">
        <f>+VLOOKUP(L1063,'Master FWDPoints'!$A:$D,2,FALSE)*(M1063-L1063)/VLOOKUP(L1063,'Master FWDPoints'!$A:$D,4,FALSE)</f>
        <v>0.74242424242424243</v>
      </c>
      <c r="AA1063" s="8">
        <f>+VLOOKUP(A1063,'Master FWDPoints'!$G:$J,2,FALSE)</f>
        <v>18.190000000000001</v>
      </c>
      <c r="AB1063" s="8">
        <f t="shared" si="51"/>
        <v>18.462424242424245</v>
      </c>
      <c r="AC1063" s="8">
        <f t="shared" si="52"/>
        <v>0.27242424242424335</v>
      </c>
      <c r="AD1063" s="8">
        <f t="shared" si="53"/>
        <v>17.05</v>
      </c>
    </row>
    <row r="1064" spans="1:30">
      <c r="A1064" s="35">
        <v>40666</v>
      </c>
      <c r="B1064" s="37">
        <f>A1064+VLOOKUP(A1064,'Master FWDPoints'!$A:$D,4,FALSE)</f>
        <v>40697</v>
      </c>
      <c r="C1064" s="38">
        <f>B1064+VLOOKUP(B1064,'Master FWDPoints'!$A:$D,4,FALSE)</f>
        <v>40730</v>
      </c>
      <c r="D1064" s="38">
        <f>C1064+VLOOKUP(C1064,'Master FWDPoints'!$A:$D,4,FALSE)</f>
        <v>40760</v>
      </c>
      <c r="E1064" s="38">
        <f>D1064+VLOOKUP(D1064,'Master FWDPoints'!$A:$D,4,FALSE)</f>
        <v>40794</v>
      </c>
      <c r="F1064" s="38">
        <f>E1064+VLOOKUP(E1064,'Master FWDPoints'!$A:$D,4,FALSE)</f>
        <v>40827</v>
      </c>
      <c r="G1064" s="38">
        <f>F1064+VLOOKUP(F1064,'Master FWDPoints'!$A:$D,4,FALSE)</f>
        <v>40858</v>
      </c>
      <c r="H1064" s="38">
        <f>G1064+VLOOKUP(G1064,'Master FWDPoints'!$A:$D,4,FALSE)</f>
        <v>40891</v>
      </c>
      <c r="I1064" s="38">
        <f>H1064+VLOOKUP(H1064,'Master FWDPoints'!$A:$D,4,FALSE)</f>
        <v>40921</v>
      </c>
      <c r="J1064" s="38">
        <f>I1064+VLOOKUP(I1064,'Master FWDPoints'!$A:$D,4,FALSE)</f>
        <v>40955</v>
      </c>
      <c r="K1064" s="38">
        <f>J1064+VLOOKUP(J1064,'Master FWDPoints'!$A:$D,4,FALSE)</f>
        <v>40987</v>
      </c>
      <c r="L1064" s="38">
        <f>K1064+VLOOKUP(K1064,'Master FWDPoints'!$A:$D,4,FALSE)</f>
        <v>41019</v>
      </c>
      <c r="M1064" s="44">
        <f>$A1064+VLOOKUP($A1064,'Master FWDPoints'!$G:$K,4,FALSE)</f>
        <v>41033</v>
      </c>
      <c r="O1064" s="8">
        <f>+VLOOKUP(A1064,'Master FWDPoints'!$A:$D,2,FALSE)</f>
        <v>1.1299999999999999</v>
      </c>
      <c r="P1064" s="8">
        <f>+VLOOKUP(B1064,'Master FWDPoints'!$A:$D,2,FALSE)</f>
        <v>1.6</v>
      </c>
      <c r="Q1064" s="8">
        <f>+VLOOKUP(C1064,'Master FWDPoints'!$A:$D,2,FALSE)</f>
        <v>1.25</v>
      </c>
      <c r="R1064" s="8">
        <f>+VLOOKUP(D1064,'Master FWDPoints'!$A:$D,2,FALSE)</f>
        <v>1.75</v>
      </c>
      <c r="S1064" s="8">
        <f>+VLOOKUP(E1064,'Master FWDPoints'!$A:$D,2,FALSE)</f>
        <v>1.75</v>
      </c>
      <c r="T1064" s="8">
        <f>+VLOOKUP(F1064,'Master FWDPoints'!$A:$D,2,FALSE)</f>
        <v>2.0499999999999998</v>
      </c>
      <c r="U1064" s="8">
        <f>+VLOOKUP(G1064,'Master FWDPoints'!$A:$D,2,FALSE)</f>
        <v>2.0499999999999998</v>
      </c>
      <c r="V1064" s="8">
        <f>+VLOOKUP(H1064,'Master FWDPoints'!$A:$D,2,FALSE)</f>
        <v>1.5699999999999998</v>
      </c>
      <c r="W1064" s="8">
        <f>+VLOOKUP(I1064,'Master FWDPoints'!$A:$D,2,FALSE)</f>
        <v>1.51</v>
      </c>
      <c r="X1064" s="8">
        <f>+VLOOKUP(J1064,'Master FWDPoints'!$A:$D,2,FALSE)</f>
        <v>1.5</v>
      </c>
      <c r="Y1064" s="8">
        <f>+VLOOKUP(K1064,'Master FWDPoints'!$A:$D,2,FALSE)</f>
        <v>1.55</v>
      </c>
      <c r="Z1064" s="8">
        <f>+VLOOKUP(L1064,'Master FWDPoints'!$A:$D,2,FALSE)*(M1064-L1064)/VLOOKUP(L1064,'Master FWDPoints'!$A:$D,4,FALSE)</f>
        <v>0.74242424242424243</v>
      </c>
      <c r="AA1064" s="8">
        <f>+VLOOKUP(A1064,'Master FWDPoints'!$G:$J,2,FALSE)</f>
        <v>18.59</v>
      </c>
      <c r="AB1064" s="8">
        <f t="shared" si="51"/>
        <v>18.452424242424247</v>
      </c>
      <c r="AC1064" s="8">
        <f t="shared" si="52"/>
        <v>-0.13757575757575324</v>
      </c>
      <c r="AD1064" s="8">
        <f t="shared" si="53"/>
        <v>17.46</v>
      </c>
    </row>
    <row r="1065" spans="1:30">
      <c r="A1065" s="35">
        <v>40665</v>
      </c>
      <c r="B1065" s="37">
        <f>A1065+VLOOKUP(A1065,'Master FWDPoints'!$A:$D,4,FALSE)</f>
        <v>40697</v>
      </c>
      <c r="C1065" s="38">
        <f>B1065+VLOOKUP(B1065,'Master FWDPoints'!$A:$D,4,FALSE)</f>
        <v>40730</v>
      </c>
      <c r="D1065" s="38">
        <f>C1065+VLOOKUP(C1065,'Master FWDPoints'!$A:$D,4,FALSE)</f>
        <v>40760</v>
      </c>
      <c r="E1065" s="38">
        <f>D1065+VLOOKUP(D1065,'Master FWDPoints'!$A:$D,4,FALSE)</f>
        <v>40794</v>
      </c>
      <c r="F1065" s="38">
        <f>E1065+VLOOKUP(E1065,'Master FWDPoints'!$A:$D,4,FALSE)</f>
        <v>40827</v>
      </c>
      <c r="G1065" s="38">
        <f>F1065+VLOOKUP(F1065,'Master FWDPoints'!$A:$D,4,FALSE)</f>
        <v>40858</v>
      </c>
      <c r="H1065" s="38">
        <f>G1065+VLOOKUP(G1065,'Master FWDPoints'!$A:$D,4,FALSE)</f>
        <v>40891</v>
      </c>
      <c r="I1065" s="38">
        <f>H1065+VLOOKUP(H1065,'Master FWDPoints'!$A:$D,4,FALSE)</f>
        <v>40921</v>
      </c>
      <c r="J1065" s="38">
        <f>I1065+VLOOKUP(I1065,'Master FWDPoints'!$A:$D,4,FALSE)</f>
        <v>40955</v>
      </c>
      <c r="K1065" s="38">
        <f>J1065+VLOOKUP(J1065,'Master FWDPoints'!$A:$D,4,FALSE)</f>
        <v>40987</v>
      </c>
      <c r="L1065" s="38">
        <f>K1065+VLOOKUP(K1065,'Master FWDPoints'!$A:$D,4,FALSE)</f>
        <v>41019</v>
      </c>
      <c r="M1065" s="44">
        <f>$A1065+VLOOKUP($A1065,'Master FWDPoints'!$G:$K,4,FALSE)</f>
        <v>41032</v>
      </c>
      <c r="O1065" s="8">
        <f>+VLOOKUP(A1065,'Master FWDPoints'!$A:$D,2,FALSE)</f>
        <v>1.23</v>
      </c>
      <c r="P1065" s="8">
        <f>+VLOOKUP(B1065,'Master FWDPoints'!$A:$D,2,FALSE)</f>
        <v>1.6</v>
      </c>
      <c r="Q1065" s="8">
        <f>+VLOOKUP(C1065,'Master FWDPoints'!$A:$D,2,FALSE)</f>
        <v>1.25</v>
      </c>
      <c r="R1065" s="8">
        <f>+VLOOKUP(D1065,'Master FWDPoints'!$A:$D,2,FALSE)</f>
        <v>1.75</v>
      </c>
      <c r="S1065" s="8">
        <f>+VLOOKUP(E1065,'Master FWDPoints'!$A:$D,2,FALSE)</f>
        <v>1.75</v>
      </c>
      <c r="T1065" s="8">
        <f>+VLOOKUP(F1065,'Master FWDPoints'!$A:$D,2,FALSE)</f>
        <v>2.0499999999999998</v>
      </c>
      <c r="U1065" s="8">
        <f>+VLOOKUP(G1065,'Master FWDPoints'!$A:$D,2,FALSE)</f>
        <v>2.0499999999999998</v>
      </c>
      <c r="V1065" s="8">
        <f>+VLOOKUP(H1065,'Master FWDPoints'!$A:$D,2,FALSE)</f>
        <v>1.5699999999999998</v>
      </c>
      <c r="W1065" s="8">
        <f>+VLOOKUP(I1065,'Master FWDPoints'!$A:$D,2,FALSE)</f>
        <v>1.51</v>
      </c>
      <c r="X1065" s="8">
        <f>+VLOOKUP(J1065,'Master FWDPoints'!$A:$D,2,FALSE)</f>
        <v>1.5</v>
      </c>
      <c r="Y1065" s="8">
        <f>+VLOOKUP(K1065,'Master FWDPoints'!$A:$D,2,FALSE)</f>
        <v>1.55</v>
      </c>
      <c r="Z1065" s="8">
        <f>+VLOOKUP(L1065,'Master FWDPoints'!$A:$D,2,FALSE)*(M1065-L1065)/VLOOKUP(L1065,'Master FWDPoints'!$A:$D,4,FALSE)</f>
        <v>0.68939393939393945</v>
      </c>
      <c r="AA1065" s="8">
        <f>+VLOOKUP(A1065,'Master FWDPoints'!$G:$J,2,FALSE)</f>
        <v>19</v>
      </c>
      <c r="AB1065" s="8">
        <f t="shared" si="51"/>
        <v>18.49939393939394</v>
      </c>
      <c r="AC1065" s="8">
        <f t="shared" si="52"/>
        <v>-0.50060606060606005</v>
      </c>
      <c r="AD1065" s="8">
        <f t="shared" si="53"/>
        <v>17.77</v>
      </c>
    </row>
    <row r="1066" spans="1:30">
      <c r="A1066" s="35">
        <v>40662</v>
      </c>
      <c r="B1066" s="37">
        <f>A1066+VLOOKUP(A1066,'Master FWDPoints'!$A:$D,4,FALSE)</f>
        <v>40694</v>
      </c>
      <c r="C1066" s="38">
        <f>B1066+VLOOKUP(B1066,'Master FWDPoints'!$A:$D,4,FALSE)</f>
        <v>40724</v>
      </c>
      <c r="D1066" s="38">
        <f>C1066+VLOOKUP(C1066,'Master FWDPoints'!$A:$D,4,FALSE)</f>
        <v>40753</v>
      </c>
      <c r="E1066" s="38">
        <f>D1066+VLOOKUP(D1066,'Master FWDPoints'!$A:$D,4,FALSE)</f>
        <v>40786</v>
      </c>
      <c r="F1066" s="38">
        <f>E1066+VLOOKUP(E1066,'Master FWDPoints'!$A:$D,4,FALSE)</f>
        <v>40816</v>
      </c>
      <c r="G1066" s="38">
        <f>F1066+VLOOKUP(F1066,'Master FWDPoints'!$A:$D,4,FALSE)</f>
        <v>40844</v>
      </c>
      <c r="H1066" s="38">
        <f>G1066+VLOOKUP(G1066,'Master FWDPoints'!$A:$D,4,FALSE)</f>
        <v>40877</v>
      </c>
      <c r="I1066" s="38">
        <f>H1066+VLOOKUP(H1066,'Master FWDPoints'!$A:$D,4,FALSE)</f>
        <v>40907</v>
      </c>
      <c r="J1066" s="38">
        <f>I1066+VLOOKUP(I1066,'Master FWDPoints'!$A:$D,4,FALSE)</f>
        <v>40939</v>
      </c>
      <c r="K1066" s="38">
        <f>J1066+VLOOKUP(J1066,'Master FWDPoints'!$A:$D,4,FALSE)</f>
        <v>40968</v>
      </c>
      <c r="L1066" s="38">
        <f>K1066+VLOOKUP(K1066,'Master FWDPoints'!$A:$D,4,FALSE)</f>
        <v>40998</v>
      </c>
      <c r="M1066" s="44">
        <f>$A1066+VLOOKUP($A1066,'Master FWDPoints'!$G:$K,4,FALSE)</f>
        <v>41029</v>
      </c>
      <c r="O1066" s="8">
        <f>+VLOOKUP(A1066,'Master FWDPoints'!$A:$D,2,FALSE)</f>
        <v>1.25</v>
      </c>
      <c r="P1066" s="8">
        <f>+VLOOKUP(B1066,'Master FWDPoints'!$A:$D,2,FALSE)</f>
        <v>1.45</v>
      </c>
      <c r="Q1066" s="8">
        <f>+VLOOKUP(C1066,'Master FWDPoints'!$A:$D,2,FALSE)</f>
        <v>1.65</v>
      </c>
      <c r="R1066" s="8">
        <f>+VLOOKUP(D1066,'Master FWDPoints'!$A:$D,2,FALSE)</f>
        <v>1.7</v>
      </c>
      <c r="S1066" s="8">
        <f>+VLOOKUP(E1066,'Master FWDPoints'!$A:$D,2,FALSE)</f>
        <v>1.65</v>
      </c>
      <c r="T1066" s="8">
        <f>+VLOOKUP(F1066,'Master FWDPoints'!$A:$D,2,FALSE)</f>
        <v>2.0499999999999998</v>
      </c>
      <c r="U1066" s="8">
        <f>+VLOOKUP(G1066,'Master FWDPoints'!$A:$D,2,FALSE)</f>
        <v>1.5</v>
      </c>
      <c r="V1066" s="8">
        <f>+VLOOKUP(H1066,'Master FWDPoints'!$A:$D,2,FALSE)</f>
        <v>1.8</v>
      </c>
      <c r="W1066" s="8">
        <f>+VLOOKUP(I1066,'Master FWDPoints'!$A:$D,2,FALSE)</f>
        <v>2</v>
      </c>
      <c r="X1066" s="8">
        <f>+VLOOKUP(J1066,'Master FWDPoints'!$A:$D,2,FALSE)</f>
        <v>1.5</v>
      </c>
      <c r="Y1066" s="8">
        <f>+VLOOKUP(K1066,'Master FWDPoints'!$A:$D,2,FALSE)</f>
        <v>1.45</v>
      </c>
      <c r="Z1066" s="8">
        <f>+VLOOKUP(L1066,'Master FWDPoints'!$A:$D,2,FALSE)*(M1066-L1066)/VLOOKUP(L1066,'Master FWDPoints'!$A:$D,4,FALSE)</f>
        <v>1.65</v>
      </c>
      <c r="AA1066" s="8">
        <f>+VLOOKUP(A1066,'Master FWDPoints'!$G:$J,2,FALSE)</f>
        <v>19.100000000000001</v>
      </c>
      <c r="AB1066" s="8">
        <f t="shared" si="51"/>
        <v>19.649999999999999</v>
      </c>
      <c r="AC1066" s="8">
        <f t="shared" si="52"/>
        <v>0.54999999999999716</v>
      </c>
      <c r="AD1066" s="8">
        <f t="shared" si="53"/>
        <v>17.850000000000001</v>
      </c>
    </row>
    <row r="1067" spans="1:30">
      <c r="A1067" s="35">
        <v>40661</v>
      </c>
      <c r="B1067" s="37">
        <f>A1067+VLOOKUP(A1067,'Master FWDPoints'!$A:$D,4,FALSE)</f>
        <v>40694</v>
      </c>
      <c r="C1067" s="38">
        <f>B1067+VLOOKUP(B1067,'Master FWDPoints'!$A:$D,4,FALSE)</f>
        <v>40724</v>
      </c>
      <c r="D1067" s="38">
        <f>C1067+VLOOKUP(C1067,'Master FWDPoints'!$A:$D,4,FALSE)</f>
        <v>40753</v>
      </c>
      <c r="E1067" s="38">
        <f>D1067+VLOOKUP(D1067,'Master FWDPoints'!$A:$D,4,FALSE)</f>
        <v>40786</v>
      </c>
      <c r="F1067" s="38">
        <f>E1067+VLOOKUP(E1067,'Master FWDPoints'!$A:$D,4,FALSE)</f>
        <v>40816</v>
      </c>
      <c r="G1067" s="38">
        <f>F1067+VLOOKUP(F1067,'Master FWDPoints'!$A:$D,4,FALSE)</f>
        <v>40844</v>
      </c>
      <c r="H1067" s="38">
        <f>G1067+VLOOKUP(G1067,'Master FWDPoints'!$A:$D,4,FALSE)</f>
        <v>40877</v>
      </c>
      <c r="I1067" s="38">
        <f>H1067+VLOOKUP(H1067,'Master FWDPoints'!$A:$D,4,FALSE)</f>
        <v>40907</v>
      </c>
      <c r="J1067" s="38">
        <f>I1067+VLOOKUP(I1067,'Master FWDPoints'!$A:$D,4,FALSE)</f>
        <v>40939</v>
      </c>
      <c r="K1067" s="38">
        <f>J1067+VLOOKUP(J1067,'Master FWDPoints'!$A:$D,4,FALSE)</f>
        <v>40968</v>
      </c>
      <c r="L1067" s="38">
        <f>K1067+VLOOKUP(K1067,'Master FWDPoints'!$A:$D,4,FALSE)</f>
        <v>40998</v>
      </c>
      <c r="M1067" s="44">
        <f>$A1067+VLOOKUP($A1067,'Master FWDPoints'!$G:$K,4,FALSE)</f>
        <v>41029</v>
      </c>
      <c r="O1067" s="8">
        <f>+VLOOKUP(A1067,'Master FWDPoints'!$A:$D,2,FALSE)</f>
        <v>1.05</v>
      </c>
      <c r="P1067" s="8">
        <f>+VLOOKUP(B1067,'Master FWDPoints'!$A:$D,2,FALSE)</f>
        <v>1.45</v>
      </c>
      <c r="Q1067" s="8">
        <f>+VLOOKUP(C1067,'Master FWDPoints'!$A:$D,2,FALSE)</f>
        <v>1.65</v>
      </c>
      <c r="R1067" s="8">
        <f>+VLOOKUP(D1067,'Master FWDPoints'!$A:$D,2,FALSE)</f>
        <v>1.7</v>
      </c>
      <c r="S1067" s="8">
        <f>+VLOOKUP(E1067,'Master FWDPoints'!$A:$D,2,FALSE)</f>
        <v>1.65</v>
      </c>
      <c r="T1067" s="8">
        <f>+VLOOKUP(F1067,'Master FWDPoints'!$A:$D,2,FALSE)</f>
        <v>2.0499999999999998</v>
      </c>
      <c r="U1067" s="8">
        <f>+VLOOKUP(G1067,'Master FWDPoints'!$A:$D,2,FALSE)</f>
        <v>1.5</v>
      </c>
      <c r="V1067" s="8">
        <f>+VLOOKUP(H1067,'Master FWDPoints'!$A:$D,2,FALSE)</f>
        <v>1.8</v>
      </c>
      <c r="W1067" s="8">
        <f>+VLOOKUP(I1067,'Master FWDPoints'!$A:$D,2,FALSE)</f>
        <v>2</v>
      </c>
      <c r="X1067" s="8">
        <f>+VLOOKUP(J1067,'Master FWDPoints'!$A:$D,2,FALSE)</f>
        <v>1.5</v>
      </c>
      <c r="Y1067" s="8">
        <f>+VLOOKUP(K1067,'Master FWDPoints'!$A:$D,2,FALSE)</f>
        <v>1.45</v>
      </c>
      <c r="Z1067" s="8">
        <f>+VLOOKUP(L1067,'Master FWDPoints'!$A:$D,2,FALSE)*(M1067-L1067)/VLOOKUP(L1067,'Master FWDPoints'!$A:$D,4,FALSE)</f>
        <v>1.65</v>
      </c>
      <c r="AA1067" s="8">
        <f>+VLOOKUP(A1067,'Master FWDPoints'!$G:$J,2,FALSE)</f>
        <v>19.2</v>
      </c>
      <c r="AB1067" s="8">
        <f t="shared" si="51"/>
        <v>19.45</v>
      </c>
      <c r="AC1067" s="8">
        <f t="shared" si="52"/>
        <v>0.25</v>
      </c>
      <c r="AD1067" s="8">
        <f t="shared" si="53"/>
        <v>18.149999999999999</v>
      </c>
    </row>
    <row r="1068" spans="1:30">
      <c r="A1068" s="35">
        <v>40660</v>
      </c>
      <c r="B1068" s="37">
        <f>A1068+VLOOKUP(A1068,'Master FWDPoints'!$A:$D,4,FALSE)</f>
        <v>40690</v>
      </c>
      <c r="C1068" s="38">
        <f>B1068+VLOOKUP(B1068,'Master FWDPoints'!$A:$D,4,FALSE)</f>
        <v>40723</v>
      </c>
      <c r="D1068" s="38">
        <f>C1068+VLOOKUP(C1068,'Master FWDPoints'!$A:$D,4,FALSE)</f>
        <v>40753</v>
      </c>
      <c r="E1068" s="38">
        <f>D1068+VLOOKUP(D1068,'Master FWDPoints'!$A:$D,4,FALSE)</f>
        <v>40786</v>
      </c>
      <c r="F1068" s="38">
        <f>E1068+VLOOKUP(E1068,'Master FWDPoints'!$A:$D,4,FALSE)</f>
        <v>40816</v>
      </c>
      <c r="G1068" s="38">
        <f>F1068+VLOOKUP(F1068,'Master FWDPoints'!$A:$D,4,FALSE)</f>
        <v>40844</v>
      </c>
      <c r="H1068" s="38">
        <f>G1068+VLOOKUP(G1068,'Master FWDPoints'!$A:$D,4,FALSE)</f>
        <v>40877</v>
      </c>
      <c r="I1068" s="38">
        <f>H1068+VLOOKUP(H1068,'Master FWDPoints'!$A:$D,4,FALSE)</f>
        <v>40907</v>
      </c>
      <c r="J1068" s="38">
        <f>I1068+VLOOKUP(I1068,'Master FWDPoints'!$A:$D,4,FALSE)</f>
        <v>40939</v>
      </c>
      <c r="K1068" s="38">
        <f>J1068+VLOOKUP(J1068,'Master FWDPoints'!$A:$D,4,FALSE)</f>
        <v>40968</v>
      </c>
      <c r="L1068" s="38">
        <f>K1068+VLOOKUP(K1068,'Master FWDPoints'!$A:$D,4,FALSE)</f>
        <v>40998</v>
      </c>
      <c r="M1068" s="44">
        <f>$A1068+VLOOKUP($A1068,'Master FWDPoints'!$G:$K,4,FALSE)</f>
        <v>41026</v>
      </c>
      <c r="O1068" s="8">
        <f>+VLOOKUP(A1068,'Master FWDPoints'!$A:$D,2,FALSE)</f>
        <v>1.06</v>
      </c>
      <c r="P1068" s="8">
        <f>+VLOOKUP(B1068,'Master FWDPoints'!$A:$D,2,FALSE)</f>
        <v>1.75</v>
      </c>
      <c r="Q1068" s="8">
        <f>+VLOOKUP(C1068,'Master FWDPoints'!$A:$D,2,FALSE)</f>
        <v>1.55</v>
      </c>
      <c r="R1068" s="8">
        <f>+VLOOKUP(D1068,'Master FWDPoints'!$A:$D,2,FALSE)</f>
        <v>1.7</v>
      </c>
      <c r="S1068" s="8">
        <f>+VLOOKUP(E1068,'Master FWDPoints'!$A:$D,2,FALSE)</f>
        <v>1.65</v>
      </c>
      <c r="T1068" s="8">
        <f>+VLOOKUP(F1068,'Master FWDPoints'!$A:$D,2,FALSE)</f>
        <v>2.0499999999999998</v>
      </c>
      <c r="U1068" s="8">
        <f>+VLOOKUP(G1068,'Master FWDPoints'!$A:$D,2,FALSE)</f>
        <v>1.5</v>
      </c>
      <c r="V1068" s="8">
        <f>+VLOOKUP(H1068,'Master FWDPoints'!$A:$D,2,FALSE)</f>
        <v>1.8</v>
      </c>
      <c r="W1068" s="8">
        <f>+VLOOKUP(I1068,'Master FWDPoints'!$A:$D,2,FALSE)</f>
        <v>2</v>
      </c>
      <c r="X1068" s="8">
        <f>+VLOOKUP(J1068,'Master FWDPoints'!$A:$D,2,FALSE)</f>
        <v>1.5</v>
      </c>
      <c r="Y1068" s="8">
        <f>+VLOOKUP(K1068,'Master FWDPoints'!$A:$D,2,FALSE)</f>
        <v>1.45</v>
      </c>
      <c r="Z1068" s="8">
        <f>+VLOOKUP(L1068,'Master FWDPoints'!$A:$D,2,FALSE)*(M1068-L1068)/VLOOKUP(L1068,'Master FWDPoints'!$A:$D,4,FALSE)</f>
        <v>1.4903225806451612</v>
      </c>
      <c r="AA1068" s="8">
        <f>+VLOOKUP(A1068,'Master FWDPoints'!$G:$J,2,FALSE)</f>
        <v>18.899999999999999</v>
      </c>
      <c r="AB1068" s="8">
        <f t="shared" si="51"/>
        <v>19.500322580645161</v>
      </c>
      <c r="AC1068" s="8">
        <f t="shared" si="52"/>
        <v>0.60032258064516242</v>
      </c>
      <c r="AD1068" s="8">
        <f t="shared" si="53"/>
        <v>17.84</v>
      </c>
    </row>
    <row r="1069" spans="1:30">
      <c r="A1069" s="35">
        <v>40659</v>
      </c>
      <c r="B1069" s="37">
        <f>A1069+VLOOKUP(A1069,'Master FWDPoints'!$A:$D,4,FALSE)</f>
        <v>40690</v>
      </c>
      <c r="C1069" s="38">
        <f>B1069+VLOOKUP(B1069,'Master FWDPoints'!$A:$D,4,FALSE)</f>
        <v>40723</v>
      </c>
      <c r="D1069" s="38">
        <f>C1069+VLOOKUP(C1069,'Master FWDPoints'!$A:$D,4,FALSE)</f>
        <v>40753</v>
      </c>
      <c r="E1069" s="38">
        <f>D1069+VLOOKUP(D1069,'Master FWDPoints'!$A:$D,4,FALSE)</f>
        <v>40786</v>
      </c>
      <c r="F1069" s="38">
        <f>E1069+VLOOKUP(E1069,'Master FWDPoints'!$A:$D,4,FALSE)</f>
        <v>40816</v>
      </c>
      <c r="G1069" s="38">
        <f>F1069+VLOOKUP(F1069,'Master FWDPoints'!$A:$D,4,FALSE)</f>
        <v>40844</v>
      </c>
      <c r="H1069" s="38">
        <f>G1069+VLOOKUP(G1069,'Master FWDPoints'!$A:$D,4,FALSE)</f>
        <v>40877</v>
      </c>
      <c r="I1069" s="38">
        <f>H1069+VLOOKUP(H1069,'Master FWDPoints'!$A:$D,4,FALSE)</f>
        <v>40907</v>
      </c>
      <c r="J1069" s="38">
        <f>I1069+VLOOKUP(I1069,'Master FWDPoints'!$A:$D,4,FALSE)</f>
        <v>40939</v>
      </c>
      <c r="K1069" s="38">
        <f>J1069+VLOOKUP(J1069,'Master FWDPoints'!$A:$D,4,FALSE)</f>
        <v>40968</v>
      </c>
      <c r="L1069" s="38">
        <f>K1069+VLOOKUP(K1069,'Master FWDPoints'!$A:$D,4,FALSE)</f>
        <v>40998</v>
      </c>
      <c r="M1069" s="44">
        <f>$A1069+VLOOKUP($A1069,'Master FWDPoints'!$G:$K,4,FALSE)</f>
        <v>41026</v>
      </c>
      <c r="O1069" s="8">
        <f>+VLOOKUP(A1069,'Master FWDPoints'!$A:$D,2,FALSE)</f>
        <v>1.07</v>
      </c>
      <c r="P1069" s="8">
        <f>+VLOOKUP(B1069,'Master FWDPoints'!$A:$D,2,FALSE)</f>
        <v>1.75</v>
      </c>
      <c r="Q1069" s="8">
        <f>+VLOOKUP(C1069,'Master FWDPoints'!$A:$D,2,FALSE)</f>
        <v>1.55</v>
      </c>
      <c r="R1069" s="8">
        <f>+VLOOKUP(D1069,'Master FWDPoints'!$A:$D,2,FALSE)</f>
        <v>1.7</v>
      </c>
      <c r="S1069" s="8">
        <f>+VLOOKUP(E1069,'Master FWDPoints'!$A:$D,2,FALSE)</f>
        <v>1.65</v>
      </c>
      <c r="T1069" s="8">
        <f>+VLOOKUP(F1069,'Master FWDPoints'!$A:$D,2,FALSE)</f>
        <v>2.0499999999999998</v>
      </c>
      <c r="U1069" s="8">
        <f>+VLOOKUP(G1069,'Master FWDPoints'!$A:$D,2,FALSE)</f>
        <v>1.5</v>
      </c>
      <c r="V1069" s="8">
        <f>+VLOOKUP(H1069,'Master FWDPoints'!$A:$D,2,FALSE)</f>
        <v>1.8</v>
      </c>
      <c r="W1069" s="8">
        <f>+VLOOKUP(I1069,'Master FWDPoints'!$A:$D,2,FALSE)</f>
        <v>2</v>
      </c>
      <c r="X1069" s="8">
        <f>+VLOOKUP(J1069,'Master FWDPoints'!$A:$D,2,FALSE)</f>
        <v>1.5</v>
      </c>
      <c r="Y1069" s="8">
        <f>+VLOOKUP(K1069,'Master FWDPoints'!$A:$D,2,FALSE)</f>
        <v>1.45</v>
      </c>
      <c r="Z1069" s="8">
        <f>+VLOOKUP(L1069,'Master FWDPoints'!$A:$D,2,FALSE)*(M1069-L1069)/VLOOKUP(L1069,'Master FWDPoints'!$A:$D,4,FALSE)</f>
        <v>1.4903225806451612</v>
      </c>
      <c r="AA1069" s="8">
        <f>+VLOOKUP(A1069,'Master FWDPoints'!$G:$J,2,FALSE)</f>
        <v>18.649999999999999</v>
      </c>
      <c r="AB1069" s="8">
        <f t="shared" si="51"/>
        <v>19.510322580645159</v>
      </c>
      <c r="AC1069" s="8">
        <f t="shared" si="52"/>
        <v>0.86032258064516043</v>
      </c>
      <c r="AD1069" s="8">
        <f t="shared" si="53"/>
        <v>17.579999999999998</v>
      </c>
    </row>
    <row r="1070" spans="1:30">
      <c r="A1070" s="35">
        <v>40658</v>
      </c>
      <c r="B1070" s="37">
        <f>A1070+VLOOKUP(A1070,'Master FWDPoints'!$A:$D,4,FALSE)</f>
        <v>40689</v>
      </c>
      <c r="C1070" s="38">
        <f>B1070+VLOOKUP(B1070,'Master FWDPoints'!$A:$D,4,FALSE)</f>
        <v>40723</v>
      </c>
      <c r="D1070" s="38">
        <f>C1070+VLOOKUP(C1070,'Master FWDPoints'!$A:$D,4,FALSE)</f>
        <v>40753</v>
      </c>
      <c r="E1070" s="38">
        <f>D1070+VLOOKUP(D1070,'Master FWDPoints'!$A:$D,4,FALSE)</f>
        <v>40786</v>
      </c>
      <c r="F1070" s="38">
        <f>E1070+VLOOKUP(E1070,'Master FWDPoints'!$A:$D,4,FALSE)</f>
        <v>40816</v>
      </c>
      <c r="G1070" s="38">
        <f>F1070+VLOOKUP(F1070,'Master FWDPoints'!$A:$D,4,FALSE)</f>
        <v>40844</v>
      </c>
      <c r="H1070" s="38">
        <f>G1070+VLOOKUP(G1070,'Master FWDPoints'!$A:$D,4,FALSE)</f>
        <v>40877</v>
      </c>
      <c r="I1070" s="38">
        <f>H1070+VLOOKUP(H1070,'Master FWDPoints'!$A:$D,4,FALSE)</f>
        <v>40907</v>
      </c>
      <c r="J1070" s="38">
        <f>I1070+VLOOKUP(I1070,'Master FWDPoints'!$A:$D,4,FALSE)</f>
        <v>40939</v>
      </c>
      <c r="K1070" s="38">
        <f>J1070+VLOOKUP(J1070,'Master FWDPoints'!$A:$D,4,FALSE)</f>
        <v>40968</v>
      </c>
      <c r="L1070" s="38">
        <f>K1070+VLOOKUP(K1070,'Master FWDPoints'!$A:$D,4,FALSE)</f>
        <v>40998</v>
      </c>
      <c r="M1070" s="44">
        <f>$A1070+VLOOKUP($A1070,'Master FWDPoints'!$G:$K,4,FALSE)</f>
        <v>41025</v>
      </c>
      <c r="O1070" s="8">
        <f>+VLOOKUP(A1070,'Master FWDPoints'!$A:$D,2,FALSE)</f>
        <v>1.05</v>
      </c>
      <c r="P1070" s="8">
        <f>+VLOOKUP(B1070,'Master FWDPoints'!$A:$D,2,FALSE)</f>
        <v>1.6</v>
      </c>
      <c r="Q1070" s="8">
        <f>+VLOOKUP(C1070,'Master FWDPoints'!$A:$D,2,FALSE)</f>
        <v>1.55</v>
      </c>
      <c r="R1070" s="8">
        <f>+VLOOKUP(D1070,'Master FWDPoints'!$A:$D,2,FALSE)</f>
        <v>1.7</v>
      </c>
      <c r="S1070" s="8">
        <f>+VLOOKUP(E1070,'Master FWDPoints'!$A:$D,2,FALSE)</f>
        <v>1.65</v>
      </c>
      <c r="T1070" s="8">
        <f>+VLOOKUP(F1070,'Master FWDPoints'!$A:$D,2,FALSE)</f>
        <v>2.0499999999999998</v>
      </c>
      <c r="U1070" s="8">
        <f>+VLOOKUP(G1070,'Master FWDPoints'!$A:$D,2,FALSE)</f>
        <v>1.5</v>
      </c>
      <c r="V1070" s="8">
        <f>+VLOOKUP(H1070,'Master FWDPoints'!$A:$D,2,FALSE)</f>
        <v>1.8</v>
      </c>
      <c r="W1070" s="8">
        <f>+VLOOKUP(I1070,'Master FWDPoints'!$A:$D,2,FALSE)</f>
        <v>2</v>
      </c>
      <c r="X1070" s="8">
        <f>+VLOOKUP(J1070,'Master FWDPoints'!$A:$D,2,FALSE)</f>
        <v>1.5</v>
      </c>
      <c r="Y1070" s="8">
        <f>+VLOOKUP(K1070,'Master FWDPoints'!$A:$D,2,FALSE)</f>
        <v>1.45</v>
      </c>
      <c r="Z1070" s="8">
        <f>+VLOOKUP(L1070,'Master FWDPoints'!$A:$D,2,FALSE)*(M1070-L1070)/VLOOKUP(L1070,'Master FWDPoints'!$A:$D,4,FALSE)</f>
        <v>1.4370967741935483</v>
      </c>
      <c r="AA1070" s="8">
        <f>+VLOOKUP(A1070,'Master FWDPoints'!$G:$J,2,FALSE)</f>
        <v>19.149999999999999</v>
      </c>
      <c r="AB1070" s="8">
        <f t="shared" si="51"/>
        <v>19.28709677419355</v>
      </c>
      <c r="AC1070" s="8">
        <f t="shared" si="52"/>
        <v>0.1370967741935516</v>
      </c>
      <c r="AD1070" s="8">
        <f t="shared" si="53"/>
        <v>18.099999999999998</v>
      </c>
    </row>
    <row r="1071" spans="1:30">
      <c r="A1071" s="35">
        <v>40654</v>
      </c>
      <c r="B1071" s="37">
        <f>A1071+VLOOKUP(A1071,'Master FWDPoints'!$A:$D,4,FALSE)</f>
        <v>40688</v>
      </c>
      <c r="C1071" s="38">
        <f>B1071+VLOOKUP(B1071,'Master FWDPoints'!$A:$D,4,FALSE)</f>
        <v>40718</v>
      </c>
      <c r="D1071" s="38">
        <f>C1071+VLOOKUP(C1071,'Master FWDPoints'!$A:$D,4,FALSE)</f>
        <v>40752</v>
      </c>
      <c r="E1071" s="38">
        <f>D1071+VLOOKUP(D1071,'Master FWDPoints'!$A:$D,4,FALSE)</f>
        <v>40786</v>
      </c>
      <c r="F1071" s="38">
        <f>E1071+VLOOKUP(E1071,'Master FWDPoints'!$A:$D,4,FALSE)</f>
        <v>40816</v>
      </c>
      <c r="G1071" s="38">
        <f>F1071+VLOOKUP(F1071,'Master FWDPoints'!$A:$D,4,FALSE)</f>
        <v>40844</v>
      </c>
      <c r="H1071" s="38">
        <f>G1071+VLOOKUP(G1071,'Master FWDPoints'!$A:$D,4,FALSE)</f>
        <v>40877</v>
      </c>
      <c r="I1071" s="38">
        <f>H1071+VLOOKUP(H1071,'Master FWDPoints'!$A:$D,4,FALSE)</f>
        <v>40907</v>
      </c>
      <c r="J1071" s="38">
        <f>I1071+VLOOKUP(I1071,'Master FWDPoints'!$A:$D,4,FALSE)</f>
        <v>40939</v>
      </c>
      <c r="K1071" s="38">
        <f>J1071+VLOOKUP(J1071,'Master FWDPoints'!$A:$D,4,FALSE)</f>
        <v>40968</v>
      </c>
      <c r="L1071" s="38">
        <f>K1071+VLOOKUP(K1071,'Master FWDPoints'!$A:$D,4,FALSE)</f>
        <v>40998</v>
      </c>
      <c r="M1071" s="44">
        <f>$A1071+VLOOKUP($A1071,'Master FWDPoints'!$G:$K,4,FALSE)</f>
        <v>41024</v>
      </c>
      <c r="O1071" s="8">
        <f>+VLOOKUP(A1071,'Master FWDPoints'!$A:$D,2,FALSE)</f>
        <v>1.05</v>
      </c>
      <c r="P1071" s="8">
        <f>+VLOOKUP(B1071,'Master FWDPoints'!$A:$D,2,FALSE)</f>
        <v>1.55</v>
      </c>
      <c r="Q1071" s="8">
        <f>+VLOOKUP(C1071,'Master FWDPoints'!$A:$D,2,FALSE)</f>
        <v>2.13</v>
      </c>
      <c r="R1071" s="8">
        <f>+VLOOKUP(D1071,'Master FWDPoints'!$A:$D,2,FALSE)</f>
        <v>1.8</v>
      </c>
      <c r="S1071" s="8">
        <f>+VLOOKUP(E1071,'Master FWDPoints'!$A:$D,2,FALSE)</f>
        <v>1.65</v>
      </c>
      <c r="T1071" s="8">
        <f>+VLOOKUP(F1071,'Master FWDPoints'!$A:$D,2,FALSE)</f>
        <v>2.0499999999999998</v>
      </c>
      <c r="U1071" s="8">
        <f>+VLOOKUP(G1071,'Master FWDPoints'!$A:$D,2,FALSE)</f>
        <v>1.5</v>
      </c>
      <c r="V1071" s="8">
        <f>+VLOOKUP(H1071,'Master FWDPoints'!$A:$D,2,FALSE)</f>
        <v>1.8</v>
      </c>
      <c r="W1071" s="8">
        <f>+VLOOKUP(I1071,'Master FWDPoints'!$A:$D,2,FALSE)</f>
        <v>2</v>
      </c>
      <c r="X1071" s="8">
        <f>+VLOOKUP(J1071,'Master FWDPoints'!$A:$D,2,FALSE)</f>
        <v>1.5</v>
      </c>
      <c r="Y1071" s="8">
        <f>+VLOOKUP(K1071,'Master FWDPoints'!$A:$D,2,FALSE)</f>
        <v>1.45</v>
      </c>
      <c r="Z1071" s="8">
        <f>+VLOOKUP(L1071,'Master FWDPoints'!$A:$D,2,FALSE)*(M1071-L1071)/VLOOKUP(L1071,'Master FWDPoints'!$A:$D,4,FALSE)</f>
        <v>1.3838709677419354</v>
      </c>
      <c r="AA1071" s="8">
        <f>+VLOOKUP(A1071,'Master FWDPoints'!$G:$J,2,FALSE)</f>
        <v>19.05</v>
      </c>
      <c r="AB1071" s="8">
        <f t="shared" si="51"/>
        <v>19.863870967741935</v>
      </c>
      <c r="AC1071" s="8">
        <f t="shared" si="52"/>
        <v>0.81387096774193424</v>
      </c>
      <c r="AD1071" s="8">
        <f t="shared" si="53"/>
        <v>18</v>
      </c>
    </row>
    <row r="1072" spans="1:30">
      <c r="A1072" s="35">
        <v>40653</v>
      </c>
      <c r="B1072" s="37">
        <f>A1072+VLOOKUP(A1072,'Master FWDPoints'!$A:$D,4,FALSE)</f>
        <v>40687</v>
      </c>
      <c r="C1072" s="38">
        <f>B1072+VLOOKUP(B1072,'Master FWDPoints'!$A:$D,4,FALSE)</f>
        <v>40718</v>
      </c>
      <c r="D1072" s="38">
        <f>C1072+VLOOKUP(C1072,'Master FWDPoints'!$A:$D,4,FALSE)</f>
        <v>40752</v>
      </c>
      <c r="E1072" s="38">
        <f>D1072+VLOOKUP(D1072,'Master FWDPoints'!$A:$D,4,FALSE)</f>
        <v>40786</v>
      </c>
      <c r="F1072" s="38">
        <f>E1072+VLOOKUP(E1072,'Master FWDPoints'!$A:$D,4,FALSE)</f>
        <v>40816</v>
      </c>
      <c r="G1072" s="38">
        <f>F1072+VLOOKUP(F1072,'Master FWDPoints'!$A:$D,4,FALSE)</f>
        <v>40844</v>
      </c>
      <c r="H1072" s="38">
        <f>G1072+VLOOKUP(G1072,'Master FWDPoints'!$A:$D,4,FALSE)</f>
        <v>40877</v>
      </c>
      <c r="I1072" s="38">
        <f>H1072+VLOOKUP(H1072,'Master FWDPoints'!$A:$D,4,FALSE)</f>
        <v>40907</v>
      </c>
      <c r="J1072" s="38">
        <f>I1072+VLOOKUP(I1072,'Master FWDPoints'!$A:$D,4,FALSE)</f>
        <v>40939</v>
      </c>
      <c r="K1072" s="38">
        <f>J1072+VLOOKUP(J1072,'Master FWDPoints'!$A:$D,4,FALSE)</f>
        <v>40968</v>
      </c>
      <c r="L1072" s="38">
        <f>K1072+VLOOKUP(K1072,'Master FWDPoints'!$A:$D,4,FALSE)</f>
        <v>40998</v>
      </c>
      <c r="M1072" s="44">
        <f>$A1072+VLOOKUP($A1072,'Master FWDPoints'!$G:$K,4,FALSE)</f>
        <v>41023</v>
      </c>
      <c r="O1072" s="8">
        <f>+VLOOKUP(A1072,'Master FWDPoints'!$A:$D,2,FALSE)</f>
        <v>1.4</v>
      </c>
      <c r="P1072" s="8">
        <f>+VLOOKUP(B1072,'Master FWDPoints'!$A:$D,2,FALSE)</f>
        <v>1.33</v>
      </c>
      <c r="Q1072" s="8">
        <f>+VLOOKUP(C1072,'Master FWDPoints'!$A:$D,2,FALSE)</f>
        <v>2.13</v>
      </c>
      <c r="R1072" s="8">
        <f>+VLOOKUP(D1072,'Master FWDPoints'!$A:$D,2,FALSE)</f>
        <v>1.8</v>
      </c>
      <c r="S1072" s="8">
        <f>+VLOOKUP(E1072,'Master FWDPoints'!$A:$D,2,FALSE)</f>
        <v>1.65</v>
      </c>
      <c r="T1072" s="8">
        <f>+VLOOKUP(F1072,'Master FWDPoints'!$A:$D,2,FALSE)</f>
        <v>2.0499999999999998</v>
      </c>
      <c r="U1072" s="8">
        <f>+VLOOKUP(G1072,'Master FWDPoints'!$A:$D,2,FALSE)</f>
        <v>1.5</v>
      </c>
      <c r="V1072" s="8">
        <f>+VLOOKUP(H1072,'Master FWDPoints'!$A:$D,2,FALSE)</f>
        <v>1.8</v>
      </c>
      <c r="W1072" s="8">
        <f>+VLOOKUP(I1072,'Master FWDPoints'!$A:$D,2,FALSE)</f>
        <v>2</v>
      </c>
      <c r="X1072" s="8">
        <f>+VLOOKUP(J1072,'Master FWDPoints'!$A:$D,2,FALSE)</f>
        <v>1.5</v>
      </c>
      <c r="Y1072" s="8">
        <f>+VLOOKUP(K1072,'Master FWDPoints'!$A:$D,2,FALSE)</f>
        <v>1.45</v>
      </c>
      <c r="Z1072" s="8">
        <f>+VLOOKUP(L1072,'Master FWDPoints'!$A:$D,2,FALSE)*(M1072-L1072)/VLOOKUP(L1072,'Master FWDPoints'!$A:$D,4,FALSE)</f>
        <v>1.3306451612903225</v>
      </c>
      <c r="AA1072" s="8">
        <f>+VLOOKUP(A1072,'Master FWDPoints'!$G:$J,2,FALSE)</f>
        <v>19.899999999999999</v>
      </c>
      <c r="AB1072" s="8">
        <f t="shared" si="51"/>
        <v>19.940645161290323</v>
      </c>
      <c r="AC1072" s="8">
        <f t="shared" si="52"/>
        <v>4.0645161290324694E-2</v>
      </c>
      <c r="AD1072" s="8">
        <f t="shared" si="53"/>
        <v>18.5</v>
      </c>
    </row>
    <row r="1073" spans="1:30">
      <c r="A1073" s="35">
        <v>40652</v>
      </c>
      <c r="B1073" s="37">
        <f>A1073+VLOOKUP(A1073,'Master FWDPoints'!$A:$D,4,FALSE)</f>
        <v>40683</v>
      </c>
      <c r="C1073" s="38">
        <f>B1073+VLOOKUP(B1073,'Master FWDPoints'!$A:$D,4,FALSE)</f>
        <v>40717</v>
      </c>
      <c r="D1073" s="38">
        <f>C1073+VLOOKUP(C1073,'Master FWDPoints'!$A:$D,4,FALSE)</f>
        <v>40751</v>
      </c>
      <c r="E1073" s="38">
        <f>D1073+VLOOKUP(D1073,'Master FWDPoints'!$A:$D,4,FALSE)</f>
        <v>40781</v>
      </c>
      <c r="F1073" s="38">
        <f>E1073+VLOOKUP(E1073,'Master FWDPoints'!$A:$D,4,FALSE)</f>
        <v>40815</v>
      </c>
      <c r="G1073" s="38">
        <f>F1073+VLOOKUP(F1073,'Master FWDPoints'!$A:$D,4,FALSE)</f>
        <v>40844</v>
      </c>
      <c r="H1073" s="38">
        <f>G1073+VLOOKUP(G1073,'Master FWDPoints'!$A:$D,4,FALSE)</f>
        <v>40877</v>
      </c>
      <c r="I1073" s="38">
        <f>H1073+VLOOKUP(H1073,'Master FWDPoints'!$A:$D,4,FALSE)</f>
        <v>40907</v>
      </c>
      <c r="J1073" s="38">
        <f>I1073+VLOOKUP(I1073,'Master FWDPoints'!$A:$D,4,FALSE)</f>
        <v>40939</v>
      </c>
      <c r="K1073" s="38">
        <f>J1073+VLOOKUP(J1073,'Master FWDPoints'!$A:$D,4,FALSE)</f>
        <v>40968</v>
      </c>
      <c r="L1073" s="38">
        <f>K1073+VLOOKUP(K1073,'Master FWDPoints'!$A:$D,4,FALSE)</f>
        <v>40998</v>
      </c>
      <c r="M1073" s="44">
        <f>$A1073+VLOOKUP($A1073,'Master FWDPoints'!$G:$K,4,FALSE)</f>
        <v>41019</v>
      </c>
      <c r="O1073" s="8">
        <f>+VLOOKUP(A1073,'Master FWDPoints'!$A:$D,2,FALSE)</f>
        <v>1.1299999999999999</v>
      </c>
      <c r="P1073" s="8">
        <f>+VLOOKUP(B1073,'Master FWDPoints'!$A:$D,2,FALSE)</f>
        <v>1.65</v>
      </c>
      <c r="Q1073" s="8">
        <f>+VLOOKUP(C1073,'Master FWDPoints'!$A:$D,2,FALSE)</f>
        <v>2</v>
      </c>
      <c r="R1073" s="8">
        <f>+VLOOKUP(D1073,'Master FWDPoints'!$A:$D,2,FALSE)</f>
        <v>1.5</v>
      </c>
      <c r="S1073" s="8">
        <f>+VLOOKUP(E1073,'Master FWDPoints'!$A:$D,2,FALSE)</f>
        <v>1.65</v>
      </c>
      <c r="T1073" s="8">
        <f>+VLOOKUP(F1073,'Master FWDPoints'!$A:$D,2,FALSE)</f>
        <v>2.1</v>
      </c>
      <c r="U1073" s="8">
        <f>+VLOOKUP(G1073,'Master FWDPoints'!$A:$D,2,FALSE)</f>
        <v>1.5</v>
      </c>
      <c r="V1073" s="8">
        <f>+VLOOKUP(H1073,'Master FWDPoints'!$A:$D,2,FALSE)</f>
        <v>1.8</v>
      </c>
      <c r="W1073" s="8">
        <f>+VLOOKUP(I1073,'Master FWDPoints'!$A:$D,2,FALSE)</f>
        <v>2</v>
      </c>
      <c r="X1073" s="8">
        <f>+VLOOKUP(J1073,'Master FWDPoints'!$A:$D,2,FALSE)</f>
        <v>1.5</v>
      </c>
      <c r="Y1073" s="8">
        <f>+VLOOKUP(K1073,'Master FWDPoints'!$A:$D,2,FALSE)</f>
        <v>1.45</v>
      </c>
      <c r="Z1073" s="8">
        <f>+VLOOKUP(L1073,'Master FWDPoints'!$A:$D,2,FALSE)*(M1073-L1073)/VLOOKUP(L1073,'Master FWDPoints'!$A:$D,4,FALSE)</f>
        <v>1.1177419354838709</v>
      </c>
      <c r="AA1073" s="8">
        <f>+VLOOKUP(A1073,'Master FWDPoints'!$G:$J,2,FALSE)</f>
        <v>19.190000000000001</v>
      </c>
      <c r="AB1073" s="8">
        <f t="shared" si="51"/>
        <v>19.397741935483868</v>
      </c>
      <c r="AC1073" s="8">
        <f t="shared" si="52"/>
        <v>0.20774193548386677</v>
      </c>
      <c r="AD1073" s="8">
        <f t="shared" si="53"/>
        <v>18.060000000000002</v>
      </c>
    </row>
    <row r="1074" spans="1:30">
      <c r="A1074" s="35">
        <v>40651</v>
      </c>
      <c r="B1074" s="37">
        <f>A1074+VLOOKUP(A1074,'Master FWDPoints'!$A:$D,4,FALSE)</f>
        <v>40682</v>
      </c>
      <c r="C1074" s="38">
        <f>B1074+VLOOKUP(B1074,'Master FWDPoints'!$A:$D,4,FALSE)</f>
        <v>40716</v>
      </c>
      <c r="D1074" s="38">
        <f>C1074+VLOOKUP(C1074,'Master FWDPoints'!$A:$D,4,FALSE)</f>
        <v>40746</v>
      </c>
      <c r="E1074" s="38">
        <f>D1074+VLOOKUP(D1074,'Master FWDPoints'!$A:$D,4,FALSE)</f>
        <v>40780</v>
      </c>
      <c r="F1074" s="38">
        <f>E1074+VLOOKUP(E1074,'Master FWDPoints'!$A:$D,4,FALSE)</f>
        <v>40814</v>
      </c>
      <c r="G1074" s="38">
        <f>F1074+VLOOKUP(F1074,'Master FWDPoints'!$A:$D,4,FALSE)</f>
        <v>40844</v>
      </c>
      <c r="H1074" s="38">
        <f>G1074+VLOOKUP(G1074,'Master FWDPoints'!$A:$D,4,FALSE)</f>
        <v>40877</v>
      </c>
      <c r="I1074" s="38">
        <f>H1074+VLOOKUP(H1074,'Master FWDPoints'!$A:$D,4,FALSE)</f>
        <v>40907</v>
      </c>
      <c r="J1074" s="38">
        <f>I1074+VLOOKUP(I1074,'Master FWDPoints'!$A:$D,4,FALSE)</f>
        <v>40939</v>
      </c>
      <c r="K1074" s="38">
        <f>J1074+VLOOKUP(J1074,'Master FWDPoints'!$A:$D,4,FALSE)</f>
        <v>40968</v>
      </c>
      <c r="L1074" s="38">
        <f>K1074+VLOOKUP(K1074,'Master FWDPoints'!$A:$D,4,FALSE)</f>
        <v>40998</v>
      </c>
      <c r="M1074" s="44">
        <f>$A1074+VLOOKUP($A1074,'Master FWDPoints'!$G:$K,4,FALSE)</f>
        <v>41018</v>
      </c>
      <c r="O1074" s="8">
        <f>+VLOOKUP(A1074,'Master FWDPoints'!$A:$D,2,FALSE)</f>
        <v>1.25</v>
      </c>
      <c r="P1074" s="8">
        <f>+VLOOKUP(B1074,'Master FWDPoints'!$A:$D,2,FALSE)</f>
        <v>1.5</v>
      </c>
      <c r="Q1074" s="8">
        <f>+VLOOKUP(C1074,'Master FWDPoints'!$A:$D,2,FALSE)</f>
        <v>1.55</v>
      </c>
      <c r="R1074" s="8">
        <f>+VLOOKUP(D1074,'Master FWDPoints'!$A:$D,2,FALSE)</f>
        <v>1.7</v>
      </c>
      <c r="S1074" s="8">
        <f>+VLOOKUP(E1074,'Master FWDPoints'!$A:$D,2,FALSE)</f>
        <v>1.65</v>
      </c>
      <c r="T1074" s="8">
        <f>+VLOOKUP(F1074,'Master FWDPoints'!$A:$D,2,FALSE)</f>
        <v>1.85</v>
      </c>
      <c r="U1074" s="8">
        <f>+VLOOKUP(G1074,'Master FWDPoints'!$A:$D,2,FALSE)</f>
        <v>1.5</v>
      </c>
      <c r="V1074" s="8">
        <f>+VLOOKUP(H1074,'Master FWDPoints'!$A:$D,2,FALSE)</f>
        <v>1.8</v>
      </c>
      <c r="W1074" s="8">
        <f>+VLOOKUP(I1074,'Master FWDPoints'!$A:$D,2,FALSE)</f>
        <v>2</v>
      </c>
      <c r="X1074" s="8">
        <f>+VLOOKUP(J1074,'Master FWDPoints'!$A:$D,2,FALSE)</f>
        <v>1.5</v>
      </c>
      <c r="Y1074" s="8">
        <f>+VLOOKUP(K1074,'Master FWDPoints'!$A:$D,2,FALSE)</f>
        <v>1.45</v>
      </c>
      <c r="Z1074" s="8">
        <f>+VLOOKUP(L1074,'Master FWDPoints'!$A:$D,2,FALSE)*(M1074-L1074)/VLOOKUP(L1074,'Master FWDPoints'!$A:$D,4,FALSE)</f>
        <v>1.064516129032258</v>
      </c>
      <c r="AA1074" s="8">
        <f>+VLOOKUP(A1074,'Master FWDPoints'!$G:$J,2,FALSE)</f>
        <v>19.649999999999999</v>
      </c>
      <c r="AB1074" s="8">
        <f t="shared" si="51"/>
        <v>18.814516129032256</v>
      </c>
      <c r="AC1074" s="8">
        <f t="shared" si="52"/>
        <v>-0.83548387096774235</v>
      </c>
      <c r="AD1074" s="8">
        <f t="shared" si="53"/>
        <v>18.399999999999999</v>
      </c>
    </row>
    <row r="1075" spans="1:30">
      <c r="A1075" s="35">
        <v>40648</v>
      </c>
      <c r="B1075" s="37">
        <f>A1075+VLOOKUP(A1075,'Master FWDPoints'!$A:$D,4,FALSE)</f>
        <v>40681</v>
      </c>
      <c r="C1075" s="38">
        <f>B1075+VLOOKUP(B1075,'Master FWDPoints'!$A:$D,4,FALSE)</f>
        <v>40711</v>
      </c>
      <c r="D1075" s="38">
        <f>C1075+VLOOKUP(C1075,'Master FWDPoints'!$A:$D,4,FALSE)</f>
        <v>40744</v>
      </c>
      <c r="E1075" s="38">
        <f>D1075+VLOOKUP(D1075,'Master FWDPoints'!$A:$D,4,FALSE)</f>
        <v>40774</v>
      </c>
      <c r="F1075" s="38">
        <f>E1075+VLOOKUP(E1075,'Master FWDPoints'!$A:$D,4,FALSE)</f>
        <v>40808</v>
      </c>
      <c r="G1075" s="38">
        <f>F1075+VLOOKUP(F1075,'Master FWDPoints'!$A:$D,4,FALSE)</f>
        <v>40841</v>
      </c>
      <c r="H1075" s="38">
        <f>G1075+VLOOKUP(G1075,'Master FWDPoints'!$A:$D,4,FALSE)</f>
        <v>40872</v>
      </c>
      <c r="I1075" s="38">
        <f>H1075+VLOOKUP(H1075,'Master FWDPoints'!$A:$D,4,FALSE)</f>
        <v>40905</v>
      </c>
      <c r="J1075" s="38">
        <f>I1075+VLOOKUP(I1075,'Master FWDPoints'!$A:$D,4,FALSE)</f>
        <v>40935</v>
      </c>
      <c r="K1075" s="38">
        <f>J1075+VLOOKUP(J1075,'Master FWDPoints'!$A:$D,4,FALSE)</f>
        <v>40967</v>
      </c>
      <c r="L1075" s="38">
        <f>K1075+VLOOKUP(K1075,'Master FWDPoints'!$A:$D,4,FALSE)</f>
        <v>40998</v>
      </c>
      <c r="M1075" s="44">
        <f>$A1075+VLOOKUP($A1075,'Master FWDPoints'!$G:$K,4,FALSE)</f>
        <v>41017</v>
      </c>
      <c r="O1075" s="8">
        <f>+VLOOKUP(A1075,'Master FWDPoints'!$A:$D,2,FALSE)</f>
        <v>1.25</v>
      </c>
      <c r="P1075" s="8">
        <f>+VLOOKUP(B1075,'Master FWDPoints'!$A:$D,2,FALSE)</f>
        <v>1.65</v>
      </c>
      <c r="Q1075" s="8">
        <f>+VLOOKUP(C1075,'Master FWDPoints'!$A:$D,2,FALSE)</f>
        <v>1.75</v>
      </c>
      <c r="R1075" s="8">
        <f>+VLOOKUP(D1075,'Master FWDPoints'!$A:$D,2,FALSE)</f>
        <v>1.6</v>
      </c>
      <c r="S1075" s="8">
        <f>+VLOOKUP(E1075,'Master FWDPoints'!$A:$D,2,FALSE)</f>
        <v>2.2000000000000002</v>
      </c>
      <c r="T1075" s="8">
        <f>+VLOOKUP(F1075,'Master FWDPoints'!$A:$D,2,FALSE)</f>
        <v>2.75</v>
      </c>
      <c r="U1075" s="8">
        <f>+VLOOKUP(G1075,'Master FWDPoints'!$A:$D,2,FALSE)</f>
        <v>2</v>
      </c>
      <c r="V1075" s="8">
        <f>+VLOOKUP(H1075,'Master FWDPoints'!$A:$D,2,FALSE)</f>
        <v>1.5</v>
      </c>
      <c r="W1075" s="8">
        <f>+VLOOKUP(I1075,'Master FWDPoints'!$A:$D,2,FALSE)</f>
        <v>1.9</v>
      </c>
      <c r="X1075" s="8">
        <f>+VLOOKUP(J1075,'Master FWDPoints'!$A:$D,2,FALSE)</f>
        <v>1.4</v>
      </c>
      <c r="Y1075" s="8">
        <f>+VLOOKUP(K1075,'Master FWDPoints'!$A:$D,2,FALSE)</f>
        <v>1.7</v>
      </c>
      <c r="Z1075" s="8">
        <f>+VLOOKUP(L1075,'Master FWDPoints'!$A:$D,2,FALSE)*(M1075-L1075)/VLOOKUP(L1075,'Master FWDPoints'!$A:$D,4,FALSE)</f>
        <v>1.0112903225806451</v>
      </c>
      <c r="AA1075" s="8">
        <f>+VLOOKUP(A1075,'Master FWDPoints'!$G:$J,2,FALSE)</f>
        <v>19.55</v>
      </c>
      <c r="AB1075" s="8">
        <f t="shared" si="51"/>
        <v>20.711290322580641</v>
      </c>
      <c r="AC1075" s="8">
        <f t="shared" si="52"/>
        <v>1.1612903225806406</v>
      </c>
      <c r="AD1075" s="8">
        <f t="shared" si="53"/>
        <v>18.3</v>
      </c>
    </row>
    <row r="1076" spans="1:30">
      <c r="A1076" s="35">
        <v>40647</v>
      </c>
      <c r="B1076" s="37">
        <f>A1076+VLOOKUP(A1076,'Master FWDPoints'!$A:$D,4,FALSE)</f>
        <v>40680</v>
      </c>
      <c r="C1076" s="38">
        <f>B1076+VLOOKUP(B1076,'Master FWDPoints'!$A:$D,4,FALSE)</f>
        <v>40711</v>
      </c>
      <c r="D1076" s="38">
        <f>C1076+VLOOKUP(C1076,'Master FWDPoints'!$A:$D,4,FALSE)</f>
        <v>40744</v>
      </c>
      <c r="E1076" s="38">
        <f>D1076+VLOOKUP(D1076,'Master FWDPoints'!$A:$D,4,FALSE)</f>
        <v>40774</v>
      </c>
      <c r="F1076" s="38">
        <f>E1076+VLOOKUP(E1076,'Master FWDPoints'!$A:$D,4,FALSE)</f>
        <v>40808</v>
      </c>
      <c r="G1076" s="38">
        <f>F1076+VLOOKUP(F1076,'Master FWDPoints'!$A:$D,4,FALSE)</f>
        <v>40841</v>
      </c>
      <c r="H1076" s="38">
        <f>G1076+VLOOKUP(G1076,'Master FWDPoints'!$A:$D,4,FALSE)</f>
        <v>40872</v>
      </c>
      <c r="I1076" s="38">
        <f>H1076+VLOOKUP(H1076,'Master FWDPoints'!$A:$D,4,FALSE)</f>
        <v>40905</v>
      </c>
      <c r="J1076" s="38">
        <f>I1076+VLOOKUP(I1076,'Master FWDPoints'!$A:$D,4,FALSE)</f>
        <v>40935</v>
      </c>
      <c r="K1076" s="38">
        <f>J1076+VLOOKUP(J1076,'Master FWDPoints'!$A:$D,4,FALSE)</f>
        <v>40967</v>
      </c>
      <c r="L1076" s="38">
        <f>K1076+VLOOKUP(K1076,'Master FWDPoints'!$A:$D,4,FALSE)</f>
        <v>40998</v>
      </c>
      <c r="M1076" s="44">
        <f>$A1076+VLOOKUP($A1076,'Master FWDPoints'!$G:$K,4,FALSE)</f>
        <v>41016</v>
      </c>
      <c r="O1076" s="8">
        <f>+VLOOKUP(A1076,'Master FWDPoints'!$A:$D,2,FALSE)</f>
        <v>1.25</v>
      </c>
      <c r="P1076" s="8">
        <f>+VLOOKUP(B1076,'Master FWDPoints'!$A:$D,2,FALSE)</f>
        <v>1.8</v>
      </c>
      <c r="Q1076" s="8">
        <f>+VLOOKUP(C1076,'Master FWDPoints'!$A:$D,2,FALSE)</f>
        <v>1.75</v>
      </c>
      <c r="R1076" s="8">
        <f>+VLOOKUP(D1076,'Master FWDPoints'!$A:$D,2,FALSE)</f>
        <v>1.6</v>
      </c>
      <c r="S1076" s="8">
        <f>+VLOOKUP(E1076,'Master FWDPoints'!$A:$D,2,FALSE)</f>
        <v>2.2000000000000002</v>
      </c>
      <c r="T1076" s="8">
        <f>+VLOOKUP(F1076,'Master FWDPoints'!$A:$D,2,FALSE)</f>
        <v>2.75</v>
      </c>
      <c r="U1076" s="8">
        <f>+VLOOKUP(G1076,'Master FWDPoints'!$A:$D,2,FALSE)</f>
        <v>2</v>
      </c>
      <c r="V1076" s="8">
        <f>+VLOOKUP(H1076,'Master FWDPoints'!$A:$D,2,FALSE)</f>
        <v>1.5</v>
      </c>
      <c r="W1076" s="8">
        <f>+VLOOKUP(I1076,'Master FWDPoints'!$A:$D,2,FALSE)</f>
        <v>1.9</v>
      </c>
      <c r="X1076" s="8">
        <f>+VLOOKUP(J1076,'Master FWDPoints'!$A:$D,2,FALSE)</f>
        <v>1.4</v>
      </c>
      <c r="Y1076" s="8">
        <f>+VLOOKUP(K1076,'Master FWDPoints'!$A:$D,2,FALSE)</f>
        <v>1.7</v>
      </c>
      <c r="Z1076" s="8">
        <f>+VLOOKUP(L1076,'Master FWDPoints'!$A:$D,2,FALSE)*(M1076-L1076)/VLOOKUP(L1076,'Master FWDPoints'!$A:$D,4,FALSE)</f>
        <v>0.95806451612903221</v>
      </c>
      <c r="AA1076" s="8">
        <f>+VLOOKUP(A1076,'Master FWDPoints'!$G:$J,2,FALSE)</f>
        <v>19.75</v>
      </c>
      <c r="AB1076" s="8">
        <f t="shared" si="51"/>
        <v>20.808064516129029</v>
      </c>
      <c r="AC1076" s="8">
        <f t="shared" si="52"/>
        <v>1.0580645161290292</v>
      </c>
      <c r="AD1076" s="8">
        <f t="shared" si="53"/>
        <v>18.5</v>
      </c>
    </row>
    <row r="1077" spans="1:30">
      <c r="A1077" s="35">
        <v>40646</v>
      </c>
      <c r="B1077" s="37">
        <f>A1077+VLOOKUP(A1077,'Master FWDPoints'!$A:$D,4,FALSE)</f>
        <v>40676</v>
      </c>
      <c r="C1077" s="38">
        <f>B1077+VLOOKUP(B1077,'Master FWDPoints'!$A:$D,4,FALSE)</f>
        <v>40710</v>
      </c>
      <c r="D1077" s="38">
        <f>C1077+VLOOKUP(C1077,'Master FWDPoints'!$A:$D,4,FALSE)</f>
        <v>40743</v>
      </c>
      <c r="E1077" s="38">
        <f>D1077+VLOOKUP(D1077,'Master FWDPoints'!$A:$D,4,FALSE)</f>
        <v>40774</v>
      </c>
      <c r="F1077" s="38">
        <f>E1077+VLOOKUP(E1077,'Master FWDPoints'!$A:$D,4,FALSE)</f>
        <v>40808</v>
      </c>
      <c r="G1077" s="38">
        <f>F1077+VLOOKUP(F1077,'Master FWDPoints'!$A:$D,4,FALSE)</f>
        <v>40841</v>
      </c>
      <c r="H1077" s="38">
        <f>G1077+VLOOKUP(G1077,'Master FWDPoints'!$A:$D,4,FALSE)</f>
        <v>40872</v>
      </c>
      <c r="I1077" s="38">
        <f>H1077+VLOOKUP(H1077,'Master FWDPoints'!$A:$D,4,FALSE)</f>
        <v>40905</v>
      </c>
      <c r="J1077" s="38">
        <f>I1077+VLOOKUP(I1077,'Master FWDPoints'!$A:$D,4,FALSE)</f>
        <v>40935</v>
      </c>
      <c r="K1077" s="38">
        <f>J1077+VLOOKUP(J1077,'Master FWDPoints'!$A:$D,4,FALSE)</f>
        <v>40967</v>
      </c>
      <c r="L1077" s="38">
        <f>K1077+VLOOKUP(K1077,'Master FWDPoints'!$A:$D,4,FALSE)</f>
        <v>40998</v>
      </c>
      <c r="M1077" s="44">
        <f>$A1077+VLOOKUP($A1077,'Master FWDPoints'!$G:$K,4,FALSE)</f>
        <v>41012</v>
      </c>
      <c r="O1077" s="8">
        <f>+VLOOKUP(A1077,'Master FWDPoints'!$A:$D,2,FALSE)</f>
        <v>1.5</v>
      </c>
      <c r="P1077" s="8">
        <f>+VLOOKUP(B1077,'Master FWDPoints'!$A:$D,2,FALSE)</f>
        <v>1.65</v>
      </c>
      <c r="Q1077" s="8">
        <f>+VLOOKUP(C1077,'Master FWDPoints'!$A:$D,2,FALSE)</f>
        <v>1.9</v>
      </c>
      <c r="R1077" s="8">
        <f>+VLOOKUP(D1077,'Master FWDPoints'!$A:$D,2,FALSE)</f>
        <v>1.5</v>
      </c>
      <c r="S1077" s="8">
        <f>+VLOOKUP(E1077,'Master FWDPoints'!$A:$D,2,FALSE)</f>
        <v>2.2000000000000002</v>
      </c>
      <c r="T1077" s="8">
        <f>+VLOOKUP(F1077,'Master FWDPoints'!$A:$D,2,FALSE)</f>
        <v>2.75</v>
      </c>
      <c r="U1077" s="8">
        <f>+VLOOKUP(G1077,'Master FWDPoints'!$A:$D,2,FALSE)</f>
        <v>2</v>
      </c>
      <c r="V1077" s="8">
        <f>+VLOOKUP(H1077,'Master FWDPoints'!$A:$D,2,FALSE)</f>
        <v>1.5</v>
      </c>
      <c r="W1077" s="8">
        <f>+VLOOKUP(I1077,'Master FWDPoints'!$A:$D,2,FALSE)</f>
        <v>1.9</v>
      </c>
      <c r="X1077" s="8">
        <f>+VLOOKUP(J1077,'Master FWDPoints'!$A:$D,2,FALSE)</f>
        <v>1.4</v>
      </c>
      <c r="Y1077" s="8">
        <f>+VLOOKUP(K1077,'Master FWDPoints'!$A:$D,2,FALSE)</f>
        <v>1.7</v>
      </c>
      <c r="Z1077" s="8">
        <f>+VLOOKUP(L1077,'Master FWDPoints'!$A:$D,2,FALSE)*(M1077-L1077)/VLOOKUP(L1077,'Master FWDPoints'!$A:$D,4,FALSE)</f>
        <v>0.74516129032258061</v>
      </c>
      <c r="AA1077" s="8">
        <f>+VLOOKUP(A1077,'Master FWDPoints'!$G:$J,2,FALSE)</f>
        <v>19.489999999999998</v>
      </c>
      <c r="AB1077" s="8">
        <f t="shared" si="51"/>
        <v>20.745161290322578</v>
      </c>
      <c r="AC1077" s="8">
        <f t="shared" si="52"/>
        <v>1.2551612903225795</v>
      </c>
      <c r="AD1077" s="8">
        <f t="shared" si="53"/>
        <v>17.989999999999998</v>
      </c>
    </row>
    <row r="1078" spans="1:30">
      <c r="A1078" s="35">
        <v>40645</v>
      </c>
      <c r="B1078" s="37">
        <f>A1078+VLOOKUP(A1078,'Master FWDPoints'!$A:$D,4,FALSE)</f>
        <v>40676</v>
      </c>
      <c r="C1078" s="38">
        <f>B1078+VLOOKUP(B1078,'Master FWDPoints'!$A:$D,4,FALSE)</f>
        <v>40710</v>
      </c>
      <c r="D1078" s="38">
        <f>C1078+VLOOKUP(C1078,'Master FWDPoints'!$A:$D,4,FALSE)</f>
        <v>40743</v>
      </c>
      <c r="E1078" s="38">
        <f>D1078+VLOOKUP(D1078,'Master FWDPoints'!$A:$D,4,FALSE)</f>
        <v>40774</v>
      </c>
      <c r="F1078" s="38">
        <f>E1078+VLOOKUP(E1078,'Master FWDPoints'!$A:$D,4,FALSE)</f>
        <v>40808</v>
      </c>
      <c r="G1078" s="38">
        <f>F1078+VLOOKUP(F1078,'Master FWDPoints'!$A:$D,4,FALSE)</f>
        <v>40841</v>
      </c>
      <c r="H1078" s="38">
        <f>G1078+VLOOKUP(G1078,'Master FWDPoints'!$A:$D,4,FALSE)</f>
        <v>40872</v>
      </c>
      <c r="I1078" s="38">
        <f>H1078+VLOOKUP(H1078,'Master FWDPoints'!$A:$D,4,FALSE)</f>
        <v>40905</v>
      </c>
      <c r="J1078" s="38">
        <f>I1078+VLOOKUP(I1078,'Master FWDPoints'!$A:$D,4,FALSE)</f>
        <v>40935</v>
      </c>
      <c r="K1078" s="38">
        <f>J1078+VLOOKUP(J1078,'Master FWDPoints'!$A:$D,4,FALSE)</f>
        <v>40967</v>
      </c>
      <c r="L1078" s="38">
        <f>K1078+VLOOKUP(K1078,'Master FWDPoints'!$A:$D,4,FALSE)</f>
        <v>40998</v>
      </c>
      <c r="M1078" s="44">
        <f>$A1078+VLOOKUP($A1078,'Master FWDPoints'!$G:$K,4,FALSE)</f>
        <v>41012</v>
      </c>
      <c r="O1078" s="8">
        <f>+VLOOKUP(A1078,'Master FWDPoints'!$A:$D,2,FALSE)</f>
        <v>1.1299999999999999</v>
      </c>
      <c r="P1078" s="8">
        <f>+VLOOKUP(B1078,'Master FWDPoints'!$A:$D,2,FALSE)</f>
        <v>1.65</v>
      </c>
      <c r="Q1078" s="8">
        <f>+VLOOKUP(C1078,'Master FWDPoints'!$A:$D,2,FALSE)</f>
        <v>1.9</v>
      </c>
      <c r="R1078" s="8">
        <f>+VLOOKUP(D1078,'Master FWDPoints'!$A:$D,2,FALSE)</f>
        <v>1.5</v>
      </c>
      <c r="S1078" s="8">
        <f>+VLOOKUP(E1078,'Master FWDPoints'!$A:$D,2,FALSE)</f>
        <v>2.2000000000000002</v>
      </c>
      <c r="T1078" s="8">
        <f>+VLOOKUP(F1078,'Master FWDPoints'!$A:$D,2,FALSE)</f>
        <v>2.75</v>
      </c>
      <c r="U1078" s="8">
        <f>+VLOOKUP(G1078,'Master FWDPoints'!$A:$D,2,FALSE)</f>
        <v>2</v>
      </c>
      <c r="V1078" s="8">
        <f>+VLOOKUP(H1078,'Master FWDPoints'!$A:$D,2,FALSE)</f>
        <v>1.5</v>
      </c>
      <c r="W1078" s="8">
        <f>+VLOOKUP(I1078,'Master FWDPoints'!$A:$D,2,FALSE)</f>
        <v>1.9</v>
      </c>
      <c r="X1078" s="8">
        <f>+VLOOKUP(J1078,'Master FWDPoints'!$A:$D,2,FALSE)</f>
        <v>1.4</v>
      </c>
      <c r="Y1078" s="8">
        <f>+VLOOKUP(K1078,'Master FWDPoints'!$A:$D,2,FALSE)</f>
        <v>1.7</v>
      </c>
      <c r="Z1078" s="8">
        <f>+VLOOKUP(L1078,'Master FWDPoints'!$A:$D,2,FALSE)*(M1078-L1078)/VLOOKUP(L1078,'Master FWDPoints'!$A:$D,4,FALSE)</f>
        <v>0.74516129032258061</v>
      </c>
      <c r="AA1078" s="8">
        <f>+VLOOKUP(A1078,'Master FWDPoints'!$G:$J,2,FALSE)</f>
        <v>18.54</v>
      </c>
      <c r="AB1078" s="8">
        <f t="shared" si="51"/>
        <v>20.375161290322577</v>
      </c>
      <c r="AC1078" s="8">
        <f t="shared" si="52"/>
        <v>1.8351612903225778</v>
      </c>
      <c r="AD1078" s="8">
        <f t="shared" si="53"/>
        <v>17.41</v>
      </c>
    </row>
    <row r="1079" spans="1:30">
      <c r="A1079" s="35">
        <v>40644</v>
      </c>
      <c r="B1079" s="37">
        <f>A1079+VLOOKUP(A1079,'Master FWDPoints'!$A:$D,4,FALSE)</f>
        <v>40675</v>
      </c>
      <c r="C1079" s="38">
        <f>B1079+VLOOKUP(B1079,'Master FWDPoints'!$A:$D,4,FALSE)</f>
        <v>40709</v>
      </c>
      <c r="D1079" s="38">
        <f>C1079+VLOOKUP(C1079,'Master FWDPoints'!$A:$D,4,FALSE)</f>
        <v>40739</v>
      </c>
      <c r="E1079" s="38">
        <f>D1079+VLOOKUP(D1079,'Master FWDPoints'!$A:$D,4,FALSE)</f>
        <v>40773</v>
      </c>
      <c r="F1079" s="38">
        <f>E1079+VLOOKUP(E1079,'Master FWDPoints'!$A:$D,4,FALSE)</f>
        <v>40807</v>
      </c>
      <c r="G1079" s="38">
        <f>F1079+VLOOKUP(F1079,'Master FWDPoints'!$A:$D,4,FALSE)</f>
        <v>40837</v>
      </c>
      <c r="H1079" s="38">
        <f>G1079+VLOOKUP(G1079,'Master FWDPoints'!$A:$D,4,FALSE)</f>
        <v>40871</v>
      </c>
      <c r="I1079" s="38">
        <f>H1079+VLOOKUP(H1079,'Master FWDPoints'!$A:$D,4,FALSE)</f>
        <v>40904</v>
      </c>
      <c r="J1079" s="38">
        <f>I1079+VLOOKUP(I1079,'Master FWDPoints'!$A:$D,4,FALSE)</f>
        <v>40935</v>
      </c>
      <c r="K1079" s="38">
        <f>J1079+VLOOKUP(J1079,'Master FWDPoints'!$A:$D,4,FALSE)</f>
        <v>40967</v>
      </c>
      <c r="L1079" s="38">
        <f>K1079+VLOOKUP(K1079,'Master FWDPoints'!$A:$D,4,FALSE)</f>
        <v>40998</v>
      </c>
      <c r="M1079" s="44">
        <f>$A1079+VLOOKUP($A1079,'Master FWDPoints'!$G:$K,4,FALSE)</f>
        <v>41011</v>
      </c>
      <c r="O1079" s="8">
        <f>+VLOOKUP(A1079,'Master FWDPoints'!$A:$D,2,FALSE)</f>
        <v>1.35</v>
      </c>
      <c r="P1079" s="8">
        <f>+VLOOKUP(B1079,'Master FWDPoints'!$A:$D,2,FALSE)</f>
        <v>1.55</v>
      </c>
      <c r="Q1079" s="8">
        <f>+VLOOKUP(C1079,'Master FWDPoints'!$A:$D,2,FALSE)</f>
        <v>1.6</v>
      </c>
      <c r="R1079" s="8">
        <f>+VLOOKUP(D1079,'Master FWDPoints'!$A:$D,2,FALSE)</f>
        <v>1.05</v>
      </c>
      <c r="S1079" s="8">
        <f>+VLOOKUP(E1079,'Master FWDPoints'!$A:$D,2,FALSE)</f>
        <v>2.2000000000000002</v>
      </c>
      <c r="T1079" s="8">
        <f>+VLOOKUP(F1079,'Master FWDPoints'!$A:$D,2,FALSE)</f>
        <v>2.65</v>
      </c>
      <c r="U1079" s="8">
        <f>+VLOOKUP(G1079,'Master FWDPoints'!$A:$D,2,FALSE)</f>
        <v>2.2999999999999998</v>
      </c>
      <c r="V1079" s="8">
        <f>+VLOOKUP(H1079,'Master FWDPoints'!$A:$D,2,FALSE)</f>
        <v>2.15</v>
      </c>
      <c r="W1079" s="8">
        <f>+VLOOKUP(I1079,'Master FWDPoints'!$A:$D,2,FALSE)</f>
        <v>2</v>
      </c>
      <c r="X1079" s="8">
        <f>+VLOOKUP(J1079,'Master FWDPoints'!$A:$D,2,FALSE)</f>
        <v>1.4</v>
      </c>
      <c r="Y1079" s="8">
        <f>+VLOOKUP(K1079,'Master FWDPoints'!$A:$D,2,FALSE)</f>
        <v>1.7</v>
      </c>
      <c r="Z1079" s="8">
        <f>+VLOOKUP(L1079,'Master FWDPoints'!$A:$D,2,FALSE)*(M1079-L1079)/VLOOKUP(L1079,'Master FWDPoints'!$A:$D,4,FALSE)</f>
        <v>0.6919354838709677</v>
      </c>
      <c r="AA1079" s="8">
        <f>+VLOOKUP(A1079,'Master FWDPoints'!$G:$J,2,FALSE)</f>
        <v>18.399999999999999</v>
      </c>
      <c r="AB1079" s="8">
        <f t="shared" si="51"/>
        <v>20.641935483870967</v>
      </c>
      <c r="AC1079" s="8">
        <f t="shared" si="52"/>
        <v>2.241935483870968</v>
      </c>
      <c r="AD1079" s="8">
        <f t="shared" si="53"/>
        <v>17.049999999999997</v>
      </c>
    </row>
    <row r="1080" spans="1:30">
      <c r="A1080" s="35">
        <v>40641</v>
      </c>
      <c r="B1080" s="37">
        <f>A1080+VLOOKUP(A1080,'Master FWDPoints'!$A:$D,4,FALSE)</f>
        <v>40674</v>
      </c>
      <c r="C1080" s="38">
        <f>B1080+VLOOKUP(B1080,'Master FWDPoints'!$A:$D,4,FALSE)</f>
        <v>40704</v>
      </c>
      <c r="D1080" s="38">
        <f>C1080+VLOOKUP(C1080,'Master FWDPoints'!$A:$D,4,FALSE)</f>
        <v>40737</v>
      </c>
      <c r="E1080" s="38">
        <f>D1080+VLOOKUP(D1080,'Master FWDPoints'!$A:$D,4,FALSE)</f>
        <v>40767</v>
      </c>
      <c r="F1080" s="38">
        <f>E1080+VLOOKUP(E1080,'Master FWDPoints'!$A:$D,4,FALSE)</f>
        <v>40802</v>
      </c>
      <c r="G1080" s="38">
        <f>F1080+VLOOKUP(F1080,'Master FWDPoints'!$A:$D,4,FALSE)</f>
        <v>40836</v>
      </c>
      <c r="H1080" s="38">
        <f>G1080+VLOOKUP(G1080,'Master FWDPoints'!$A:$D,4,FALSE)</f>
        <v>40870</v>
      </c>
      <c r="I1080" s="38">
        <f>H1080+VLOOKUP(H1080,'Master FWDPoints'!$A:$D,4,FALSE)</f>
        <v>40900</v>
      </c>
      <c r="J1080" s="38">
        <f>I1080+VLOOKUP(I1080,'Master FWDPoints'!$A:$D,4,FALSE)</f>
        <v>40934</v>
      </c>
      <c r="K1080" s="38">
        <f>J1080+VLOOKUP(J1080,'Master FWDPoints'!$A:$D,4,FALSE)</f>
        <v>40967</v>
      </c>
      <c r="L1080" s="38">
        <f>K1080+VLOOKUP(K1080,'Master FWDPoints'!$A:$D,4,FALSE)</f>
        <v>40998</v>
      </c>
      <c r="M1080" s="44">
        <f>$A1080+VLOOKUP($A1080,'Master FWDPoints'!$G:$K,4,FALSE)</f>
        <v>41010</v>
      </c>
      <c r="O1080" s="8">
        <f>+VLOOKUP(A1080,'Master FWDPoints'!$A:$D,2,FALSE)</f>
        <v>1.2</v>
      </c>
      <c r="P1080" s="8">
        <f>+VLOOKUP(B1080,'Master FWDPoints'!$A:$D,2,FALSE)</f>
        <v>1.7</v>
      </c>
      <c r="Q1080" s="8">
        <f>+VLOOKUP(C1080,'Master FWDPoints'!$A:$D,2,FALSE)</f>
        <v>1.45</v>
      </c>
      <c r="R1080" s="8">
        <f>+VLOOKUP(D1080,'Master FWDPoints'!$A:$D,2,FALSE)</f>
        <v>1.5</v>
      </c>
      <c r="S1080" s="8">
        <f>+VLOOKUP(E1080,'Master FWDPoints'!$A:$D,2,FALSE)</f>
        <v>1.8</v>
      </c>
      <c r="T1080" s="8">
        <f>+VLOOKUP(F1080,'Master FWDPoints'!$A:$D,2,FALSE)</f>
        <v>2.1</v>
      </c>
      <c r="U1080" s="8">
        <f>+VLOOKUP(G1080,'Master FWDPoints'!$A:$D,2,FALSE)</f>
        <v>2.39</v>
      </c>
      <c r="V1080" s="8">
        <f>+VLOOKUP(H1080,'Master FWDPoints'!$A:$D,2,FALSE)</f>
        <v>1.9</v>
      </c>
      <c r="W1080" s="8">
        <f>+VLOOKUP(I1080,'Master FWDPoints'!$A:$D,2,FALSE)</f>
        <v>2</v>
      </c>
      <c r="X1080" s="8">
        <f>+VLOOKUP(J1080,'Master FWDPoints'!$A:$D,2,FALSE)</f>
        <v>1.6</v>
      </c>
      <c r="Y1080" s="8">
        <f>+VLOOKUP(K1080,'Master FWDPoints'!$A:$D,2,FALSE)</f>
        <v>1.7</v>
      </c>
      <c r="Z1080" s="8">
        <f>+VLOOKUP(L1080,'Master FWDPoints'!$A:$D,2,FALSE)*(M1080-L1080)/VLOOKUP(L1080,'Master FWDPoints'!$A:$D,4,FALSE)</f>
        <v>0.63870967741935469</v>
      </c>
      <c r="AA1080" s="8">
        <f>+VLOOKUP(A1080,'Master FWDPoints'!$G:$J,2,FALSE)</f>
        <v>19.399999999999999</v>
      </c>
      <c r="AB1080" s="8">
        <f t="shared" si="51"/>
        <v>19.978709677419353</v>
      </c>
      <c r="AC1080" s="8">
        <f t="shared" si="52"/>
        <v>0.57870967741935431</v>
      </c>
      <c r="AD1080" s="8">
        <f t="shared" si="53"/>
        <v>18.2</v>
      </c>
    </row>
    <row r="1081" spans="1:30">
      <c r="A1081" s="35">
        <v>40640</v>
      </c>
      <c r="B1081" s="37">
        <f>A1081+VLOOKUP(A1081,'Master FWDPoints'!$A:$D,4,FALSE)</f>
        <v>40673</v>
      </c>
      <c r="C1081" s="38">
        <f>B1081+VLOOKUP(B1081,'Master FWDPoints'!$A:$D,4,FALSE)</f>
        <v>40704</v>
      </c>
      <c r="D1081" s="38">
        <f>C1081+VLOOKUP(C1081,'Master FWDPoints'!$A:$D,4,FALSE)</f>
        <v>40737</v>
      </c>
      <c r="E1081" s="38">
        <f>D1081+VLOOKUP(D1081,'Master FWDPoints'!$A:$D,4,FALSE)</f>
        <v>40767</v>
      </c>
      <c r="F1081" s="38">
        <f>E1081+VLOOKUP(E1081,'Master FWDPoints'!$A:$D,4,FALSE)</f>
        <v>40802</v>
      </c>
      <c r="G1081" s="38">
        <f>F1081+VLOOKUP(F1081,'Master FWDPoints'!$A:$D,4,FALSE)</f>
        <v>40836</v>
      </c>
      <c r="H1081" s="38">
        <f>G1081+VLOOKUP(G1081,'Master FWDPoints'!$A:$D,4,FALSE)</f>
        <v>40870</v>
      </c>
      <c r="I1081" s="38">
        <f>H1081+VLOOKUP(H1081,'Master FWDPoints'!$A:$D,4,FALSE)</f>
        <v>40900</v>
      </c>
      <c r="J1081" s="38">
        <f>I1081+VLOOKUP(I1081,'Master FWDPoints'!$A:$D,4,FALSE)</f>
        <v>40934</v>
      </c>
      <c r="K1081" s="38">
        <f>J1081+VLOOKUP(J1081,'Master FWDPoints'!$A:$D,4,FALSE)</f>
        <v>40967</v>
      </c>
      <c r="L1081" s="38">
        <f>K1081+VLOOKUP(K1081,'Master FWDPoints'!$A:$D,4,FALSE)</f>
        <v>40998</v>
      </c>
      <c r="M1081" s="44">
        <f>$A1081+VLOOKUP($A1081,'Master FWDPoints'!$G:$K,4,FALSE)</f>
        <v>41009</v>
      </c>
      <c r="O1081" s="8">
        <f>+VLOOKUP(A1081,'Master FWDPoints'!$A:$D,2,FALSE)</f>
        <v>1.05</v>
      </c>
      <c r="P1081" s="8">
        <f>+VLOOKUP(B1081,'Master FWDPoints'!$A:$D,2,FALSE)</f>
        <v>1.45</v>
      </c>
      <c r="Q1081" s="8">
        <f>+VLOOKUP(C1081,'Master FWDPoints'!$A:$D,2,FALSE)</f>
        <v>1.45</v>
      </c>
      <c r="R1081" s="8">
        <f>+VLOOKUP(D1081,'Master FWDPoints'!$A:$D,2,FALSE)</f>
        <v>1.5</v>
      </c>
      <c r="S1081" s="8">
        <f>+VLOOKUP(E1081,'Master FWDPoints'!$A:$D,2,FALSE)</f>
        <v>1.8</v>
      </c>
      <c r="T1081" s="8">
        <f>+VLOOKUP(F1081,'Master FWDPoints'!$A:$D,2,FALSE)</f>
        <v>2.1</v>
      </c>
      <c r="U1081" s="8">
        <f>+VLOOKUP(G1081,'Master FWDPoints'!$A:$D,2,FALSE)</f>
        <v>2.39</v>
      </c>
      <c r="V1081" s="8">
        <f>+VLOOKUP(H1081,'Master FWDPoints'!$A:$D,2,FALSE)</f>
        <v>1.9</v>
      </c>
      <c r="W1081" s="8">
        <f>+VLOOKUP(I1081,'Master FWDPoints'!$A:$D,2,FALSE)</f>
        <v>2</v>
      </c>
      <c r="X1081" s="8">
        <f>+VLOOKUP(J1081,'Master FWDPoints'!$A:$D,2,FALSE)</f>
        <v>1.6</v>
      </c>
      <c r="Y1081" s="8">
        <f>+VLOOKUP(K1081,'Master FWDPoints'!$A:$D,2,FALSE)</f>
        <v>1.7</v>
      </c>
      <c r="Z1081" s="8">
        <f>+VLOOKUP(L1081,'Master FWDPoints'!$A:$D,2,FALSE)*(M1081-L1081)/VLOOKUP(L1081,'Master FWDPoints'!$A:$D,4,FALSE)</f>
        <v>0.5854838709677419</v>
      </c>
      <c r="AA1081" s="8">
        <f>+VLOOKUP(A1081,'Master FWDPoints'!$G:$J,2,FALSE)</f>
        <v>18.3</v>
      </c>
      <c r="AB1081" s="8">
        <f t="shared" si="51"/>
        <v>19.525483870967744</v>
      </c>
      <c r="AC1081" s="8">
        <f t="shared" si="52"/>
        <v>1.2254838709677429</v>
      </c>
      <c r="AD1081" s="8">
        <f t="shared" si="53"/>
        <v>17.25</v>
      </c>
    </row>
    <row r="1082" spans="1:30">
      <c r="A1082" s="35">
        <v>40639</v>
      </c>
      <c r="B1082" s="37">
        <f>A1082+VLOOKUP(A1082,'Master FWDPoints'!$A:$D,4,FALSE)</f>
        <v>40669</v>
      </c>
      <c r="C1082" s="38">
        <f>B1082+VLOOKUP(B1082,'Master FWDPoints'!$A:$D,4,FALSE)</f>
        <v>40703</v>
      </c>
      <c r="D1082" s="38">
        <f>C1082+VLOOKUP(C1082,'Master FWDPoints'!$A:$D,4,FALSE)</f>
        <v>40736</v>
      </c>
      <c r="E1082" s="38">
        <f>D1082+VLOOKUP(D1082,'Master FWDPoints'!$A:$D,4,FALSE)</f>
        <v>40767</v>
      </c>
      <c r="F1082" s="38">
        <f>E1082+VLOOKUP(E1082,'Master FWDPoints'!$A:$D,4,FALSE)</f>
        <v>40802</v>
      </c>
      <c r="G1082" s="38">
        <f>F1082+VLOOKUP(F1082,'Master FWDPoints'!$A:$D,4,FALSE)</f>
        <v>40836</v>
      </c>
      <c r="H1082" s="38">
        <f>G1082+VLOOKUP(G1082,'Master FWDPoints'!$A:$D,4,FALSE)</f>
        <v>40870</v>
      </c>
      <c r="I1082" s="38">
        <f>H1082+VLOOKUP(H1082,'Master FWDPoints'!$A:$D,4,FALSE)</f>
        <v>40900</v>
      </c>
      <c r="J1082" s="38">
        <f>I1082+VLOOKUP(I1082,'Master FWDPoints'!$A:$D,4,FALSE)</f>
        <v>40934</v>
      </c>
      <c r="K1082" s="38">
        <f>J1082+VLOOKUP(J1082,'Master FWDPoints'!$A:$D,4,FALSE)</f>
        <v>40967</v>
      </c>
      <c r="L1082" s="38">
        <f>K1082+VLOOKUP(K1082,'Master FWDPoints'!$A:$D,4,FALSE)</f>
        <v>40998</v>
      </c>
      <c r="M1082" s="44">
        <f>$A1082+VLOOKUP($A1082,'Master FWDPoints'!$G:$K,4,FALSE)</f>
        <v>41004</v>
      </c>
      <c r="O1082" s="8">
        <f>+VLOOKUP(A1082,'Master FWDPoints'!$A:$D,2,FALSE)</f>
        <v>1.2</v>
      </c>
      <c r="P1082" s="8">
        <f>+VLOOKUP(B1082,'Master FWDPoints'!$A:$D,2,FALSE)</f>
        <v>1.5</v>
      </c>
      <c r="Q1082" s="8">
        <f>+VLOOKUP(C1082,'Master FWDPoints'!$A:$D,2,FALSE)</f>
        <v>1.35</v>
      </c>
      <c r="R1082" s="8">
        <f>+VLOOKUP(D1082,'Master FWDPoints'!$A:$D,2,FALSE)</f>
        <v>1.55</v>
      </c>
      <c r="S1082" s="8">
        <f>+VLOOKUP(E1082,'Master FWDPoints'!$A:$D,2,FALSE)</f>
        <v>1.8</v>
      </c>
      <c r="T1082" s="8">
        <f>+VLOOKUP(F1082,'Master FWDPoints'!$A:$D,2,FALSE)</f>
        <v>2.1</v>
      </c>
      <c r="U1082" s="8">
        <f>+VLOOKUP(G1082,'Master FWDPoints'!$A:$D,2,FALSE)</f>
        <v>2.39</v>
      </c>
      <c r="V1082" s="8">
        <f>+VLOOKUP(H1082,'Master FWDPoints'!$A:$D,2,FALSE)</f>
        <v>1.9</v>
      </c>
      <c r="W1082" s="8">
        <f>+VLOOKUP(I1082,'Master FWDPoints'!$A:$D,2,FALSE)</f>
        <v>2</v>
      </c>
      <c r="X1082" s="8">
        <f>+VLOOKUP(J1082,'Master FWDPoints'!$A:$D,2,FALSE)</f>
        <v>1.6</v>
      </c>
      <c r="Y1082" s="8">
        <f>+VLOOKUP(K1082,'Master FWDPoints'!$A:$D,2,FALSE)</f>
        <v>1.7</v>
      </c>
      <c r="Z1082" s="8">
        <f>+VLOOKUP(L1082,'Master FWDPoints'!$A:$D,2,FALSE)*(M1082-L1082)/VLOOKUP(L1082,'Master FWDPoints'!$A:$D,4,FALSE)</f>
        <v>0.31935483870967735</v>
      </c>
      <c r="AA1082" s="8">
        <f>+VLOOKUP(A1082,'Master FWDPoints'!$G:$J,2,FALSE)</f>
        <v>18.649999999999999</v>
      </c>
      <c r="AB1082" s="8">
        <f t="shared" si="51"/>
        <v>19.409354838709678</v>
      </c>
      <c r="AC1082" s="8">
        <f t="shared" si="52"/>
        <v>0.75935483870967957</v>
      </c>
      <c r="AD1082" s="8">
        <f t="shared" si="53"/>
        <v>17.45</v>
      </c>
    </row>
    <row r="1083" spans="1:30">
      <c r="A1083" s="35">
        <v>40638</v>
      </c>
      <c r="B1083" s="37">
        <f>A1083+VLOOKUP(A1083,'Master FWDPoints'!$A:$D,4,FALSE)</f>
        <v>40669</v>
      </c>
      <c r="C1083" s="38">
        <f>B1083+VLOOKUP(B1083,'Master FWDPoints'!$A:$D,4,FALSE)</f>
        <v>40703</v>
      </c>
      <c r="D1083" s="38">
        <f>C1083+VLOOKUP(C1083,'Master FWDPoints'!$A:$D,4,FALSE)</f>
        <v>40736</v>
      </c>
      <c r="E1083" s="38">
        <f>D1083+VLOOKUP(D1083,'Master FWDPoints'!$A:$D,4,FALSE)</f>
        <v>40767</v>
      </c>
      <c r="F1083" s="38">
        <f>E1083+VLOOKUP(E1083,'Master FWDPoints'!$A:$D,4,FALSE)</f>
        <v>40802</v>
      </c>
      <c r="G1083" s="38">
        <f>F1083+VLOOKUP(F1083,'Master FWDPoints'!$A:$D,4,FALSE)</f>
        <v>40836</v>
      </c>
      <c r="H1083" s="38">
        <f>G1083+VLOOKUP(G1083,'Master FWDPoints'!$A:$D,4,FALSE)</f>
        <v>40870</v>
      </c>
      <c r="I1083" s="38">
        <f>H1083+VLOOKUP(H1083,'Master FWDPoints'!$A:$D,4,FALSE)</f>
        <v>40900</v>
      </c>
      <c r="J1083" s="38">
        <f>I1083+VLOOKUP(I1083,'Master FWDPoints'!$A:$D,4,FALSE)</f>
        <v>40934</v>
      </c>
      <c r="K1083" s="38">
        <f>J1083+VLOOKUP(J1083,'Master FWDPoints'!$A:$D,4,FALSE)</f>
        <v>40967</v>
      </c>
      <c r="L1083" s="38">
        <f>K1083+VLOOKUP(K1083,'Master FWDPoints'!$A:$D,4,FALSE)</f>
        <v>40998</v>
      </c>
      <c r="M1083" s="44">
        <f>$A1083+VLOOKUP($A1083,'Master FWDPoints'!$G:$K,4,FALSE)</f>
        <v>41004</v>
      </c>
      <c r="O1083" s="8">
        <f>+VLOOKUP(A1083,'Master FWDPoints'!$A:$D,2,FALSE)</f>
        <v>1.1499999999999999</v>
      </c>
      <c r="P1083" s="8">
        <f>+VLOOKUP(B1083,'Master FWDPoints'!$A:$D,2,FALSE)</f>
        <v>1.5</v>
      </c>
      <c r="Q1083" s="8">
        <f>+VLOOKUP(C1083,'Master FWDPoints'!$A:$D,2,FALSE)</f>
        <v>1.35</v>
      </c>
      <c r="R1083" s="8">
        <f>+VLOOKUP(D1083,'Master FWDPoints'!$A:$D,2,FALSE)</f>
        <v>1.55</v>
      </c>
      <c r="S1083" s="8">
        <f>+VLOOKUP(E1083,'Master FWDPoints'!$A:$D,2,FALSE)</f>
        <v>1.8</v>
      </c>
      <c r="T1083" s="8">
        <f>+VLOOKUP(F1083,'Master FWDPoints'!$A:$D,2,FALSE)</f>
        <v>2.1</v>
      </c>
      <c r="U1083" s="8">
        <f>+VLOOKUP(G1083,'Master FWDPoints'!$A:$D,2,FALSE)</f>
        <v>2.39</v>
      </c>
      <c r="V1083" s="8">
        <f>+VLOOKUP(H1083,'Master FWDPoints'!$A:$D,2,FALSE)</f>
        <v>1.9</v>
      </c>
      <c r="W1083" s="8">
        <f>+VLOOKUP(I1083,'Master FWDPoints'!$A:$D,2,FALSE)</f>
        <v>2</v>
      </c>
      <c r="X1083" s="8">
        <f>+VLOOKUP(J1083,'Master FWDPoints'!$A:$D,2,FALSE)</f>
        <v>1.6</v>
      </c>
      <c r="Y1083" s="8">
        <f>+VLOOKUP(K1083,'Master FWDPoints'!$A:$D,2,FALSE)</f>
        <v>1.7</v>
      </c>
      <c r="Z1083" s="8">
        <f>+VLOOKUP(L1083,'Master FWDPoints'!$A:$D,2,FALSE)*(M1083-L1083)/VLOOKUP(L1083,'Master FWDPoints'!$A:$D,4,FALSE)</f>
        <v>0.31935483870967735</v>
      </c>
      <c r="AA1083" s="8">
        <f>+VLOOKUP(A1083,'Master FWDPoints'!$G:$J,2,FALSE)</f>
        <v>17.89</v>
      </c>
      <c r="AB1083" s="8">
        <f t="shared" si="51"/>
        <v>19.359354838709677</v>
      </c>
      <c r="AC1083" s="8">
        <f t="shared" si="52"/>
        <v>1.4693548387096769</v>
      </c>
      <c r="AD1083" s="8">
        <f t="shared" si="53"/>
        <v>16.740000000000002</v>
      </c>
    </row>
    <row r="1084" spans="1:30">
      <c r="A1084" s="35">
        <v>40637</v>
      </c>
      <c r="B1084" s="37">
        <f>A1084+VLOOKUP(A1084,'Master FWDPoints'!$A:$D,4,FALSE)</f>
        <v>40668</v>
      </c>
      <c r="C1084" s="38">
        <f>B1084+VLOOKUP(B1084,'Master FWDPoints'!$A:$D,4,FALSE)</f>
        <v>40702</v>
      </c>
      <c r="D1084" s="38">
        <f>C1084+VLOOKUP(C1084,'Master FWDPoints'!$A:$D,4,FALSE)</f>
        <v>40732</v>
      </c>
      <c r="E1084" s="38">
        <f>D1084+VLOOKUP(D1084,'Master FWDPoints'!$A:$D,4,FALSE)</f>
        <v>40766</v>
      </c>
      <c r="F1084" s="38">
        <f>E1084+VLOOKUP(E1084,'Master FWDPoints'!$A:$D,4,FALSE)</f>
        <v>40801</v>
      </c>
      <c r="G1084" s="38">
        <f>F1084+VLOOKUP(F1084,'Master FWDPoints'!$A:$D,4,FALSE)</f>
        <v>40835</v>
      </c>
      <c r="H1084" s="38">
        <f>G1084+VLOOKUP(G1084,'Master FWDPoints'!$A:$D,4,FALSE)</f>
        <v>40865</v>
      </c>
      <c r="I1084" s="38">
        <f>H1084+VLOOKUP(H1084,'Master FWDPoints'!$A:$D,4,FALSE)</f>
        <v>40898</v>
      </c>
      <c r="J1084" s="38">
        <f>I1084+VLOOKUP(I1084,'Master FWDPoints'!$A:$D,4,FALSE)</f>
        <v>40928</v>
      </c>
      <c r="K1084" s="38">
        <f>J1084+VLOOKUP(J1084,'Master FWDPoints'!$A:$D,4,FALSE)</f>
        <v>40962</v>
      </c>
      <c r="L1084" s="38">
        <f>K1084+VLOOKUP(K1084,'Master FWDPoints'!$A:$D,4,FALSE)</f>
        <v>40994</v>
      </c>
      <c r="M1084" s="44">
        <f>$A1084+VLOOKUP($A1084,'Master FWDPoints'!$G:$K,4,FALSE)</f>
        <v>41004</v>
      </c>
      <c r="O1084" s="8">
        <f>+VLOOKUP(A1084,'Master FWDPoints'!$A:$D,2,FALSE)</f>
        <v>1.05</v>
      </c>
      <c r="P1084" s="8">
        <f>+VLOOKUP(B1084,'Master FWDPoints'!$A:$D,2,FALSE)</f>
        <v>1.45</v>
      </c>
      <c r="Q1084" s="8">
        <f>+VLOOKUP(C1084,'Master FWDPoints'!$A:$D,2,FALSE)</f>
        <v>1.35</v>
      </c>
      <c r="R1084" s="8">
        <f>+VLOOKUP(D1084,'Master FWDPoints'!$A:$D,2,FALSE)</f>
        <v>1.1499999999999999</v>
      </c>
      <c r="S1084" s="8">
        <f>+VLOOKUP(E1084,'Master FWDPoints'!$A:$D,2,FALSE)</f>
        <v>2.0499999999999998</v>
      </c>
      <c r="T1084" s="8">
        <f>+VLOOKUP(F1084,'Master FWDPoints'!$A:$D,2,FALSE)</f>
        <v>2.1</v>
      </c>
      <c r="U1084" s="8">
        <f>+VLOOKUP(G1084,'Master FWDPoints'!$A:$D,2,FALSE)</f>
        <v>2.2000000000000002</v>
      </c>
      <c r="V1084" s="8">
        <f>+VLOOKUP(H1084,'Master FWDPoints'!$A:$D,2,FALSE)</f>
        <v>1.9</v>
      </c>
      <c r="W1084" s="8">
        <f>+VLOOKUP(I1084,'Master FWDPoints'!$A:$D,2,FALSE)</f>
        <v>2.1</v>
      </c>
      <c r="X1084" s="8">
        <f>+VLOOKUP(J1084,'Master FWDPoints'!$A:$D,2,FALSE)</f>
        <v>1.35</v>
      </c>
      <c r="Y1084" s="8">
        <f>+VLOOKUP(K1084,'Master FWDPoints'!$A:$D,2,FALSE)</f>
        <v>1.8</v>
      </c>
      <c r="Z1084" s="8">
        <f>+VLOOKUP(L1084,'Master FWDPoints'!$A:$D,2,FALSE)*(M1084-L1084)/VLOOKUP(L1084,'Master FWDPoints'!$A:$D,4,FALSE)</f>
        <v>0.515625</v>
      </c>
      <c r="AA1084" s="8">
        <f>+VLOOKUP(A1084,'Master FWDPoints'!$G:$J,2,FALSE)</f>
        <v>18.18</v>
      </c>
      <c r="AB1084" s="8">
        <f t="shared" si="51"/>
        <v>19.015625000000004</v>
      </c>
      <c r="AC1084" s="8">
        <f t="shared" si="52"/>
        <v>0.83562500000000384</v>
      </c>
      <c r="AD1084" s="8">
        <f t="shared" si="53"/>
        <v>17.13</v>
      </c>
    </row>
    <row r="1085" spans="1:30">
      <c r="A1085" s="35">
        <v>40634</v>
      </c>
      <c r="B1085" s="37">
        <f>A1085+VLOOKUP(A1085,'Master FWDPoints'!$A:$D,4,FALSE)</f>
        <v>40667</v>
      </c>
      <c r="C1085" s="38">
        <f>B1085+VLOOKUP(B1085,'Master FWDPoints'!$A:$D,4,FALSE)</f>
        <v>40697</v>
      </c>
      <c r="D1085" s="38">
        <f>C1085+VLOOKUP(C1085,'Master FWDPoints'!$A:$D,4,FALSE)</f>
        <v>40730</v>
      </c>
      <c r="E1085" s="38">
        <f>D1085+VLOOKUP(D1085,'Master FWDPoints'!$A:$D,4,FALSE)</f>
        <v>40760</v>
      </c>
      <c r="F1085" s="38">
        <f>E1085+VLOOKUP(E1085,'Master FWDPoints'!$A:$D,4,FALSE)</f>
        <v>40794</v>
      </c>
      <c r="G1085" s="38">
        <f>F1085+VLOOKUP(F1085,'Master FWDPoints'!$A:$D,4,FALSE)</f>
        <v>40827</v>
      </c>
      <c r="H1085" s="38">
        <f>G1085+VLOOKUP(G1085,'Master FWDPoints'!$A:$D,4,FALSE)</f>
        <v>40858</v>
      </c>
      <c r="I1085" s="38">
        <f>H1085+VLOOKUP(H1085,'Master FWDPoints'!$A:$D,4,FALSE)</f>
        <v>40891</v>
      </c>
      <c r="J1085" s="38">
        <f>I1085+VLOOKUP(I1085,'Master FWDPoints'!$A:$D,4,FALSE)</f>
        <v>40921</v>
      </c>
      <c r="K1085" s="38">
        <f>J1085+VLOOKUP(J1085,'Master FWDPoints'!$A:$D,4,FALSE)</f>
        <v>40955</v>
      </c>
      <c r="L1085" s="38">
        <f>K1085+VLOOKUP(K1085,'Master FWDPoints'!$A:$D,4,FALSE)</f>
        <v>40987</v>
      </c>
      <c r="M1085" s="44">
        <f>$A1085+VLOOKUP($A1085,'Master FWDPoints'!$G:$K,4,FALSE)</f>
        <v>41003</v>
      </c>
      <c r="O1085" s="8">
        <f>+VLOOKUP(A1085,'Master FWDPoints'!$A:$D,2,FALSE)</f>
        <v>1.1499999999999999</v>
      </c>
      <c r="P1085" s="8">
        <f>+VLOOKUP(B1085,'Master FWDPoints'!$A:$D,2,FALSE)</f>
        <v>1.1400000000000001</v>
      </c>
      <c r="Q1085" s="8">
        <f>+VLOOKUP(C1085,'Master FWDPoints'!$A:$D,2,FALSE)</f>
        <v>1.6</v>
      </c>
      <c r="R1085" s="8">
        <f>+VLOOKUP(D1085,'Master FWDPoints'!$A:$D,2,FALSE)</f>
        <v>1.25</v>
      </c>
      <c r="S1085" s="8">
        <f>+VLOOKUP(E1085,'Master FWDPoints'!$A:$D,2,FALSE)</f>
        <v>1.75</v>
      </c>
      <c r="T1085" s="8">
        <f>+VLOOKUP(F1085,'Master FWDPoints'!$A:$D,2,FALSE)</f>
        <v>1.75</v>
      </c>
      <c r="U1085" s="8">
        <f>+VLOOKUP(G1085,'Master FWDPoints'!$A:$D,2,FALSE)</f>
        <v>2.0499999999999998</v>
      </c>
      <c r="V1085" s="8">
        <f>+VLOOKUP(H1085,'Master FWDPoints'!$A:$D,2,FALSE)</f>
        <v>2.0499999999999998</v>
      </c>
      <c r="W1085" s="8">
        <f>+VLOOKUP(I1085,'Master FWDPoints'!$A:$D,2,FALSE)</f>
        <v>1.5699999999999998</v>
      </c>
      <c r="X1085" s="8">
        <f>+VLOOKUP(J1085,'Master FWDPoints'!$A:$D,2,FALSE)</f>
        <v>1.51</v>
      </c>
      <c r="Y1085" s="8">
        <f>+VLOOKUP(K1085,'Master FWDPoints'!$A:$D,2,FALSE)</f>
        <v>1.5</v>
      </c>
      <c r="Z1085" s="8">
        <f>+VLOOKUP(L1085,'Master FWDPoints'!$A:$D,2,FALSE)*(M1085-L1085)/VLOOKUP(L1085,'Master FWDPoints'!$A:$D,4,FALSE)</f>
        <v>0.77500000000000002</v>
      </c>
      <c r="AA1085" s="8">
        <f>+VLOOKUP(A1085,'Master FWDPoints'!$G:$J,2,FALSE)</f>
        <v>17.7</v>
      </c>
      <c r="AB1085" s="8">
        <f t="shared" si="51"/>
        <v>18.094999999999999</v>
      </c>
      <c r="AC1085" s="8">
        <f t="shared" si="52"/>
        <v>0.39499999999999957</v>
      </c>
      <c r="AD1085" s="8">
        <f t="shared" si="53"/>
        <v>16.55</v>
      </c>
    </row>
    <row r="1086" spans="1:30">
      <c r="A1086" s="35">
        <v>40633</v>
      </c>
      <c r="B1086" s="37">
        <f>A1086+VLOOKUP(A1086,'Master FWDPoints'!$A:$D,4,FALSE)</f>
        <v>40662</v>
      </c>
      <c r="C1086" s="38">
        <f>B1086+VLOOKUP(B1086,'Master FWDPoints'!$A:$D,4,FALSE)</f>
        <v>40694</v>
      </c>
      <c r="D1086" s="38">
        <f>C1086+VLOOKUP(C1086,'Master FWDPoints'!$A:$D,4,FALSE)</f>
        <v>40724</v>
      </c>
      <c r="E1086" s="38">
        <f>D1086+VLOOKUP(D1086,'Master FWDPoints'!$A:$D,4,FALSE)</f>
        <v>40753</v>
      </c>
      <c r="F1086" s="38">
        <f>E1086+VLOOKUP(E1086,'Master FWDPoints'!$A:$D,4,FALSE)</f>
        <v>40786</v>
      </c>
      <c r="G1086" s="38">
        <f>F1086+VLOOKUP(F1086,'Master FWDPoints'!$A:$D,4,FALSE)</f>
        <v>40816</v>
      </c>
      <c r="H1086" s="38">
        <f>G1086+VLOOKUP(G1086,'Master FWDPoints'!$A:$D,4,FALSE)</f>
        <v>40844</v>
      </c>
      <c r="I1086" s="38">
        <f>H1086+VLOOKUP(H1086,'Master FWDPoints'!$A:$D,4,FALSE)</f>
        <v>40877</v>
      </c>
      <c r="J1086" s="38">
        <f>I1086+VLOOKUP(I1086,'Master FWDPoints'!$A:$D,4,FALSE)</f>
        <v>40907</v>
      </c>
      <c r="K1086" s="38">
        <f>J1086+VLOOKUP(J1086,'Master FWDPoints'!$A:$D,4,FALSE)</f>
        <v>40939</v>
      </c>
      <c r="L1086" s="38">
        <f>K1086+VLOOKUP(K1086,'Master FWDPoints'!$A:$D,4,FALSE)</f>
        <v>40968</v>
      </c>
      <c r="M1086" s="44">
        <f>$A1086+VLOOKUP($A1086,'Master FWDPoints'!$G:$K,4,FALSE)</f>
        <v>40998</v>
      </c>
      <c r="O1086" s="8">
        <f>+VLOOKUP(A1086,'Master FWDPoints'!$A:$D,2,FALSE)</f>
        <v>1.1499999999999999</v>
      </c>
      <c r="P1086" s="8">
        <f>+VLOOKUP(B1086,'Master FWDPoints'!$A:$D,2,FALSE)</f>
        <v>1.25</v>
      </c>
      <c r="Q1086" s="8">
        <f>+VLOOKUP(C1086,'Master FWDPoints'!$A:$D,2,FALSE)</f>
        <v>1.45</v>
      </c>
      <c r="R1086" s="8">
        <f>+VLOOKUP(D1086,'Master FWDPoints'!$A:$D,2,FALSE)</f>
        <v>1.65</v>
      </c>
      <c r="S1086" s="8">
        <f>+VLOOKUP(E1086,'Master FWDPoints'!$A:$D,2,FALSE)</f>
        <v>1.7</v>
      </c>
      <c r="T1086" s="8">
        <f>+VLOOKUP(F1086,'Master FWDPoints'!$A:$D,2,FALSE)</f>
        <v>1.65</v>
      </c>
      <c r="U1086" s="8">
        <f>+VLOOKUP(G1086,'Master FWDPoints'!$A:$D,2,FALSE)</f>
        <v>2.0499999999999998</v>
      </c>
      <c r="V1086" s="8">
        <f>+VLOOKUP(H1086,'Master FWDPoints'!$A:$D,2,FALSE)</f>
        <v>1.5</v>
      </c>
      <c r="W1086" s="8">
        <f>+VLOOKUP(I1086,'Master FWDPoints'!$A:$D,2,FALSE)</f>
        <v>1.8</v>
      </c>
      <c r="X1086" s="8">
        <f>+VLOOKUP(J1086,'Master FWDPoints'!$A:$D,2,FALSE)</f>
        <v>2</v>
      </c>
      <c r="Y1086" s="8">
        <f>+VLOOKUP(K1086,'Master FWDPoints'!$A:$D,2,FALSE)</f>
        <v>1.5</v>
      </c>
      <c r="Z1086" s="8">
        <f>+VLOOKUP(L1086,'Master FWDPoints'!$A:$D,2,FALSE)*(M1086-L1086)/VLOOKUP(L1086,'Master FWDPoints'!$A:$D,4,FALSE)</f>
        <v>1.45</v>
      </c>
      <c r="AA1086" s="8">
        <f>+VLOOKUP(A1086,'Master FWDPoints'!$G:$J,2,FALSE)</f>
        <v>17.850000000000001</v>
      </c>
      <c r="AB1086" s="8">
        <f t="shared" si="51"/>
        <v>19.149999999999999</v>
      </c>
      <c r="AC1086" s="8">
        <f t="shared" si="52"/>
        <v>1.2999999999999972</v>
      </c>
      <c r="AD1086" s="8">
        <f t="shared" si="53"/>
        <v>16.700000000000003</v>
      </c>
    </row>
    <row r="1087" spans="1:30">
      <c r="A1087" s="35">
        <v>40632</v>
      </c>
      <c r="B1087" s="37">
        <f>A1087+VLOOKUP(A1087,'Master FWDPoints'!$A:$D,4,FALSE)</f>
        <v>40662</v>
      </c>
      <c r="C1087" s="38">
        <f>B1087+VLOOKUP(B1087,'Master FWDPoints'!$A:$D,4,FALSE)</f>
        <v>40694</v>
      </c>
      <c r="D1087" s="38">
        <f>C1087+VLOOKUP(C1087,'Master FWDPoints'!$A:$D,4,FALSE)</f>
        <v>40724</v>
      </c>
      <c r="E1087" s="38">
        <f>D1087+VLOOKUP(D1087,'Master FWDPoints'!$A:$D,4,FALSE)</f>
        <v>40753</v>
      </c>
      <c r="F1087" s="38">
        <f>E1087+VLOOKUP(E1087,'Master FWDPoints'!$A:$D,4,FALSE)</f>
        <v>40786</v>
      </c>
      <c r="G1087" s="38">
        <f>F1087+VLOOKUP(F1087,'Master FWDPoints'!$A:$D,4,FALSE)</f>
        <v>40816</v>
      </c>
      <c r="H1087" s="38">
        <f>G1087+VLOOKUP(G1087,'Master FWDPoints'!$A:$D,4,FALSE)</f>
        <v>40844</v>
      </c>
      <c r="I1087" s="38">
        <f>H1087+VLOOKUP(H1087,'Master FWDPoints'!$A:$D,4,FALSE)</f>
        <v>40877</v>
      </c>
      <c r="J1087" s="38">
        <f>I1087+VLOOKUP(I1087,'Master FWDPoints'!$A:$D,4,FALSE)</f>
        <v>40907</v>
      </c>
      <c r="K1087" s="38">
        <f>J1087+VLOOKUP(J1087,'Master FWDPoints'!$A:$D,4,FALSE)</f>
        <v>40939</v>
      </c>
      <c r="L1087" s="38">
        <f>K1087+VLOOKUP(K1087,'Master FWDPoints'!$A:$D,4,FALSE)</f>
        <v>40968</v>
      </c>
      <c r="M1087" s="44">
        <f>$A1087+VLOOKUP($A1087,'Master FWDPoints'!$G:$K,4,FALSE)</f>
        <v>40998</v>
      </c>
      <c r="O1087" s="8">
        <f>+VLOOKUP(A1087,'Master FWDPoints'!$A:$D,2,FALSE)</f>
        <v>1.3</v>
      </c>
      <c r="P1087" s="8">
        <f>+VLOOKUP(B1087,'Master FWDPoints'!$A:$D,2,FALSE)</f>
        <v>1.25</v>
      </c>
      <c r="Q1087" s="8">
        <f>+VLOOKUP(C1087,'Master FWDPoints'!$A:$D,2,FALSE)</f>
        <v>1.45</v>
      </c>
      <c r="R1087" s="8">
        <f>+VLOOKUP(D1087,'Master FWDPoints'!$A:$D,2,FALSE)</f>
        <v>1.65</v>
      </c>
      <c r="S1087" s="8">
        <f>+VLOOKUP(E1087,'Master FWDPoints'!$A:$D,2,FALSE)</f>
        <v>1.7</v>
      </c>
      <c r="T1087" s="8">
        <f>+VLOOKUP(F1087,'Master FWDPoints'!$A:$D,2,FALSE)</f>
        <v>1.65</v>
      </c>
      <c r="U1087" s="8">
        <f>+VLOOKUP(G1087,'Master FWDPoints'!$A:$D,2,FALSE)</f>
        <v>2.0499999999999998</v>
      </c>
      <c r="V1087" s="8">
        <f>+VLOOKUP(H1087,'Master FWDPoints'!$A:$D,2,FALSE)</f>
        <v>1.5</v>
      </c>
      <c r="W1087" s="8">
        <f>+VLOOKUP(I1087,'Master FWDPoints'!$A:$D,2,FALSE)</f>
        <v>1.8</v>
      </c>
      <c r="X1087" s="8">
        <f>+VLOOKUP(J1087,'Master FWDPoints'!$A:$D,2,FALSE)</f>
        <v>2</v>
      </c>
      <c r="Y1087" s="8">
        <f>+VLOOKUP(K1087,'Master FWDPoints'!$A:$D,2,FALSE)</f>
        <v>1.5</v>
      </c>
      <c r="Z1087" s="8">
        <f>+VLOOKUP(L1087,'Master FWDPoints'!$A:$D,2,FALSE)*(M1087-L1087)/VLOOKUP(L1087,'Master FWDPoints'!$A:$D,4,FALSE)</f>
        <v>1.45</v>
      </c>
      <c r="AA1087" s="8">
        <f>+VLOOKUP(A1087,'Master FWDPoints'!$G:$J,2,FALSE)</f>
        <v>17.78</v>
      </c>
      <c r="AB1087" s="8">
        <f t="shared" si="51"/>
        <v>19.3</v>
      </c>
      <c r="AC1087" s="8">
        <f t="shared" si="52"/>
        <v>1.5199999999999996</v>
      </c>
      <c r="AD1087" s="8">
        <f t="shared" si="53"/>
        <v>16.48</v>
      </c>
    </row>
    <row r="1088" spans="1:30">
      <c r="A1088" s="35">
        <v>40631</v>
      </c>
      <c r="B1088" s="37">
        <f>A1088+VLOOKUP(A1088,'Master FWDPoints'!$A:$D,4,FALSE)</f>
        <v>40662</v>
      </c>
      <c r="C1088" s="38">
        <f>B1088+VLOOKUP(B1088,'Master FWDPoints'!$A:$D,4,FALSE)</f>
        <v>40694</v>
      </c>
      <c r="D1088" s="38">
        <f>C1088+VLOOKUP(C1088,'Master FWDPoints'!$A:$D,4,FALSE)</f>
        <v>40724</v>
      </c>
      <c r="E1088" s="38">
        <f>D1088+VLOOKUP(D1088,'Master FWDPoints'!$A:$D,4,FALSE)</f>
        <v>40753</v>
      </c>
      <c r="F1088" s="38">
        <f>E1088+VLOOKUP(E1088,'Master FWDPoints'!$A:$D,4,FALSE)</f>
        <v>40786</v>
      </c>
      <c r="G1088" s="38">
        <f>F1088+VLOOKUP(F1088,'Master FWDPoints'!$A:$D,4,FALSE)</f>
        <v>40816</v>
      </c>
      <c r="H1088" s="38">
        <f>G1088+VLOOKUP(G1088,'Master FWDPoints'!$A:$D,4,FALSE)</f>
        <v>40844</v>
      </c>
      <c r="I1088" s="38">
        <f>H1088+VLOOKUP(H1088,'Master FWDPoints'!$A:$D,4,FALSE)</f>
        <v>40877</v>
      </c>
      <c r="J1088" s="38">
        <f>I1088+VLOOKUP(I1088,'Master FWDPoints'!$A:$D,4,FALSE)</f>
        <v>40907</v>
      </c>
      <c r="K1088" s="38">
        <f>J1088+VLOOKUP(J1088,'Master FWDPoints'!$A:$D,4,FALSE)</f>
        <v>40939</v>
      </c>
      <c r="L1088" s="38">
        <f>K1088+VLOOKUP(K1088,'Master FWDPoints'!$A:$D,4,FALSE)</f>
        <v>40968</v>
      </c>
      <c r="M1088" s="44">
        <f>$A1088+VLOOKUP($A1088,'Master FWDPoints'!$G:$K,4,FALSE)</f>
        <v>40998</v>
      </c>
      <c r="O1088" s="8">
        <f>+VLOOKUP(A1088,'Master FWDPoints'!$A:$D,2,FALSE)</f>
        <v>1.45</v>
      </c>
      <c r="P1088" s="8">
        <f>+VLOOKUP(B1088,'Master FWDPoints'!$A:$D,2,FALSE)</f>
        <v>1.25</v>
      </c>
      <c r="Q1088" s="8">
        <f>+VLOOKUP(C1088,'Master FWDPoints'!$A:$D,2,FALSE)</f>
        <v>1.45</v>
      </c>
      <c r="R1088" s="8">
        <f>+VLOOKUP(D1088,'Master FWDPoints'!$A:$D,2,FALSE)</f>
        <v>1.65</v>
      </c>
      <c r="S1088" s="8">
        <f>+VLOOKUP(E1088,'Master FWDPoints'!$A:$D,2,FALSE)</f>
        <v>1.7</v>
      </c>
      <c r="T1088" s="8">
        <f>+VLOOKUP(F1088,'Master FWDPoints'!$A:$D,2,FALSE)</f>
        <v>1.65</v>
      </c>
      <c r="U1088" s="8">
        <f>+VLOOKUP(G1088,'Master FWDPoints'!$A:$D,2,FALSE)</f>
        <v>2.0499999999999998</v>
      </c>
      <c r="V1088" s="8">
        <f>+VLOOKUP(H1088,'Master FWDPoints'!$A:$D,2,FALSE)</f>
        <v>1.5</v>
      </c>
      <c r="W1088" s="8">
        <f>+VLOOKUP(I1088,'Master FWDPoints'!$A:$D,2,FALSE)</f>
        <v>1.8</v>
      </c>
      <c r="X1088" s="8">
        <f>+VLOOKUP(J1088,'Master FWDPoints'!$A:$D,2,FALSE)</f>
        <v>2</v>
      </c>
      <c r="Y1088" s="8">
        <f>+VLOOKUP(K1088,'Master FWDPoints'!$A:$D,2,FALSE)</f>
        <v>1.5</v>
      </c>
      <c r="Z1088" s="8">
        <f>+VLOOKUP(L1088,'Master FWDPoints'!$A:$D,2,FALSE)*(M1088-L1088)/VLOOKUP(L1088,'Master FWDPoints'!$A:$D,4,FALSE)</f>
        <v>1.45</v>
      </c>
      <c r="AA1088" s="8">
        <f>+VLOOKUP(A1088,'Master FWDPoints'!$G:$J,2,FALSE)</f>
        <v>19</v>
      </c>
      <c r="AB1088" s="8">
        <f t="shared" si="51"/>
        <v>19.45</v>
      </c>
      <c r="AC1088" s="8">
        <f t="shared" si="52"/>
        <v>0.44999999999999929</v>
      </c>
      <c r="AD1088" s="8">
        <f t="shared" si="53"/>
        <v>17.55</v>
      </c>
    </row>
    <row r="1089" spans="1:30">
      <c r="A1089" s="35">
        <v>40630</v>
      </c>
      <c r="B1089" s="37">
        <f>A1089+VLOOKUP(A1089,'Master FWDPoints'!$A:$D,4,FALSE)</f>
        <v>40662</v>
      </c>
      <c r="C1089" s="38">
        <f>B1089+VLOOKUP(B1089,'Master FWDPoints'!$A:$D,4,FALSE)</f>
        <v>40694</v>
      </c>
      <c r="D1089" s="38">
        <f>C1089+VLOOKUP(C1089,'Master FWDPoints'!$A:$D,4,FALSE)</f>
        <v>40724</v>
      </c>
      <c r="E1089" s="38">
        <f>D1089+VLOOKUP(D1089,'Master FWDPoints'!$A:$D,4,FALSE)</f>
        <v>40753</v>
      </c>
      <c r="F1089" s="38">
        <f>E1089+VLOOKUP(E1089,'Master FWDPoints'!$A:$D,4,FALSE)</f>
        <v>40786</v>
      </c>
      <c r="G1089" s="38">
        <f>F1089+VLOOKUP(F1089,'Master FWDPoints'!$A:$D,4,FALSE)</f>
        <v>40816</v>
      </c>
      <c r="H1089" s="38">
        <f>G1089+VLOOKUP(G1089,'Master FWDPoints'!$A:$D,4,FALSE)</f>
        <v>40844</v>
      </c>
      <c r="I1089" s="38">
        <f>H1089+VLOOKUP(H1089,'Master FWDPoints'!$A:$D,4,FALSE)</f>
        <v>40877</v>
      </c>
      <c r="J1089" s="38">
        <f>I1089+VLOOKUP(I1089,'Master FWDPoints'!$A:$D,4,FALSE)</f>
        <v>40907</v>
      </c>
      <c r="K1089" s="38">
        <f>J1089+VLOOKUP(J1089,'Master FWDPoints'!$A:$D,4,FALSE)</f>
        <v>40939</v>
      </c>
      <c r="L1089" s="38">
        <f>K1089+VLOOKUP(K1089,'Master FWDPoints'!$A:$D,4,FALSE)</f>
        <v>40968</v>
      </c>
      <c r="M1089" s="44">
        <f>$A1089+VLOOKUP($A1089,'Master FWDPoints'!$G:$K,4,FALSE)</f>
        <v>40997</v>
      </c>
      <c r="O1089" s="8">
        <f>+VLOOKUP(A1089,'Master FWDPoints'!$A:$D,2,FALSE)</f>
        <v>1.4</v>
      </c>
      <c r="P1089" s="8">
        <f>+VLOOKUP(B1089,'Master FWDPoints'!$A:$D,2,FALSE)</f>
        <v>1.25</v>
      </c>
      <c r="Q1089" s="8">
        <f>+VLOOKUP(C1089,'Master FWDPoints'!$A:$D,2,FALSE)</f>
        <v>1.45</v>
      </c>
      <c r="R1089" s="8">
        <f>+VLOOKUP(D1089,'Master FWDPoints'!$A:$D,2,FALSE)</f>
        <v>1.65</v>
      </c>
      <c r="S1089" s="8">
        <f>+VLOOKUP(E1089,'Master FWDPoints'!$A:$D,2,FALSE)</f>
        <v>1.7</v>
      </c>
      <c r="T1089" s="8">
        <f>+VLOOKUP(F1089,'Master FWDPoints'!$A:$D,2,FALSE)</f>
        <v>1.65</v>
      </c>
      <c r="U1089" s="8">
        <f>+VLOOKUP(G1089,'Master FWDPoints'!$A:$D,2,FALSE)</f>
        <v>2.0499999999999998</v>
      </c>
      <c r="V1089" s="8">
        <f>+VLOOKUP(H1089,'Master FWDPoints'!$A:$D,2,FALSE)</f>
        <v>1.5</v>
      </c>
      <c r="W1089" s="8">
        <f>+VLOOKUP(I1089,'Master FWDPoints'!$A:$D,2,FALSE)</f>
        <v>1.8</v>
      </c>
      <c r="X1089" s="8">
        <f>+VLOOKUP(J1089,'Master FWDPoints'!$A:$D,2,FALSE)</f>
        <v>2</v>
      </c>
      <c r="Y1089" s="8">
        <f>+VLOOKUP(K1089,'Master FWDPoints'!$A:$D,2,FALSE)</f>
        <v>1.5</v>
      </c>
      <c r="Z1089" s="8">
        <f>+VLOOKUP(L1089,'Master FWDPoints'!$A:$D,2,FALSE)*(M1089-L1089)/VLOOKUP(L1089,'Master FWDPoints'!$A:$D,4,FALSE)</f>
        <v>1.4016666666666666</v>
      </c>
      <c r="AA1089" s="8">
        <f>+VLOOKUP(A1089,'Master FWDPoints'!$G:$J,2,FALSE)</f>
        <v>18.600000000000001</v>
      </c>
      <c r="AB1089" s="8">
        <f t="shared" si="51"/>
        <v>19.351666666666667</v>
      </c>
      <c r="AC1089" s="8">
        <f t="shared" si="52"/>
        <v>0.75166666666666515</v>
      </c>
      <c r="AD1089" s="8">
        <f t="shared" si="53"/>
        <v>17.200000000000003</v>
      </c>
    </row>
    <row r="1090" spans="1:30">
      <c r="A1090" s="35">
        <v>40627</v>
      </c>
      <c r="B1090" s="37">
        <f>A1090+VLOOKUP(A1090,'Master FWDPoints'!$A:$D,4,FALSE)</f>
        <v>40661</v>
      </c>
      <c r="C1090" s="38">
        <f>B1090+VLOOKUP(B1090,'Master FWDPoints'!$A:$D,4,FALSE)</f>
        <v>40694</v>
      </c>
      <c r="D1090" s="38">
        <f>C1090+VLOOKUP(C1090,'Master FWDPoints'!$A:$D,4,FALSE)</f>
        <v>40724</v>
      </c>
      <c r="E1090" s="38">
        <f>D1090+VLOOKUP(D1090,'Master FWDPoints'!$A:$D,4,FALSE)</f>
        <v>40753</v>
      </c>
      <c r="F1090" s="38">
        <f>E1090+VLOOKUP(E1090,'Master FWDPoints'!$A:$D,4,FALSE)</f>
        <v>40786</v>
      </c>
      <c r="G1090" s="38">
        <f>F1090+VLOOKUP(F1090,'Master FWDPoints'!$A:$D,4,FALSE)</f>
        <v>40816</v>
      </c>
      <c r="H1090" s="38">
        <f>G1090+VLOOKUP(G1090,'Master FWDPoints'!$A:$D,4,FALSE)</f>
        <v>40844</v>
      </c>
      <c r="I1090" s="38">
        <f>H1090+VLOOKUP(H1090,'Master FWDPoints'!$A:$D,4,FALSE)</f>
        <v>40877</v>
      </c>
      <c r="J1090" s="38">
        <f>I1090+VLOOKUP(I1090,'Master FWDPoints'!$A:$D,4,FALSE)</f>
        <v>40907</v>
      </c>
      <c r="K1090" s="38">
        <f>J1090+VLOOKUP(J1090,'Master FWDPoints'!$A:$D,4,FALSE)</f>
        <v>40939</v>
      </c>
      <c r="L1090" s="38">
        <f>K1090+VLOOKUP(K1090,'Master FWDPoints'!$A:$D,4,FALSE)</f>
        <v>40968</v>
      </c>
      <c r="M1090" s="44">
        <f>$A1090+VLOOKUP($A1090,'Master FWDPoints'!$G:$K,4,FALSE)</f>
        <v>40996</v>
      </c>
      <c r="O1090" s="8">
        <f>+VLOOKUP(A1090,'Master FWDPoints'!$A:$D,2,FALSE)</f>
        <v>1.05</v>
      </c>
      <c r="P1090" s="8">
        <f>+VLOOKUP(B1090,'Master FWDPoints'!$A:$D,2,FALSE)</f>
        <v>1.05</v>
      </c>
      <c r="Q1090" s="8">
        <f>+VLOOKUP(C1090,'Master FWDPoints'!$A:$D,2,FALSE)</f>
        <v>1.45</v>
      </c>
      <c r="R1090" s="8">
        <f>+VLOOKUP(D1090,'Master FWDPoints'!$A:$D,2,FALSE)</f>
        <v>1.65</v>
      </c>
      <c r="S1090" s="8">
        <f>+VLOOKUP(E1090,'Master FWDPoints'!$A:$D,2,FALSE)</f>
        <v>1.7</v>
      </c>
      <c r="T1090" s="8">
        <f>+VLOOKUP(F1090,'Master FWDPoints'!$A:$D,2,FALSE)</f>
        <v>1.65</v>
      </c>
      <c r="U1090" s="8">
        <f>+VLOOKUP(G1090,'Master FWDPoints'!$A:$D,2,FALSE)</f>
        <v>2.0499999999999998</v>
      </c>
      <c r="V1090" s="8">
        <f>+VLOOKUP(H1090,'Master FWDPoints'!$A:$D,2,FALSE)</f>
        <v>1.5</v>
      </c>
      <c r="W1090" s="8">
        <f>+VLOOKUP(I1090,'Master FWDPoints'!$A:$D,2,FALSE)</f>
        <v>1.8</v>
      </c>
      <c r="X1090" s="8">
        <f>+VLOOKUP(J1090,'Master FWDPoints'!$A:$D,2,FALSE)</f>
        <v>2</v>
      </c>
      <c r="Y1090" s="8">
        <f>+VLOOKUP(K1090,'Master FWDPoints'!$A:$D,2,FALSE)</f>
        <v>1.5</v>
      </c>
      <c r="Z1090" s="8">
        <f>+VLOOKUP(L1090,'Master FWDPoints'!$A:$D,2,FALSE)*(M1090-L1090)/VLOOKUP(L1090,'Master FWDPoints'!$A:$D,4,FALSE)</f>
        <v>1.3533333333333333</v>
      </c>
      <c r="AA1090" s="8">
        <f>+VLOOKUP(A1090,'Master FWDPoints'!$G:$J,2,FALSE)</f>
        <v>17.7</v>
      </c>
      <c r="AB1090" s="8">
        <f t="shared" si="51"/>
        <v>18.75333333333333</v>
      </c>
      <c r="AC1090" s="8">
        <f t="shared" si="52"/>
        <v>1.053333333333331</v>
      </c>
      <c r="AD1090" s="8">
        <f t="shared" si="53"/>
        <v>16.649999999999999</v>
      </c>
    </row>
    <row r="1091" spans="1:30">
      <c r="A1091" s="35">
        <v>40626</v>
      </c>
      <c r="B1091" s="37">
        <f>A1091+VLOOKUP(A1091,'Master FWDPoints'!$A:$D,4,FALSE)</f>
        <v>40660</v>
      </c>
      <c r="C1091" s="38">
        <f>B1091+VLOOKUP(B1091,'Master FWDPoints'!$A:$D,4,FALSE)</f>
        <v>40690</v>
      </c>
      <c r="D1091" s="38">
        <f>C1091+VLOOKUP(C1091,'Master FWDPoints'!$A:$D,4,FALSE)</f>
        <v>40723</v>
      </c>
      <c r="E1091" s="38">
        <f>D1091+VLOOKUP(D1091,'Master FWDPoints'!$A:$D,4,FALSE)</f>
        <v>40753</v>
      </c>
      <c r="F1091" s="38">
        <f>E1091+VLOOKUP(E1091,'Master FWDPoints'!$A:$D,4,FALSE)</f>
        <v>40786</v>
      </c>
      <c r="G1091" s="38">
        <f>F1091+VLOOKUP(F1091,'Master FWDPoints'!$A:$D,4,FALSE)</f>
        <v>40816</v>
      </c>
      <c r="H1091" s="38">
        <f>G1091+VLOOKUP(G1091,'Master FWDPoints'!$A:$D,4,FALSE)</f>
        <v>40844</v>
      </c>
      <c r="I1091" s="38">
        <f>H1091+VLOOKUP(H1091,'Master FWDPoints'!$A:$D,4,FALSE)</f>
        <v>40877</v>
      </c>
      <c r="J1091" s="38">
        <f>I1091+VLOOKUP(I1091,'Master FWDPoints'!$A:$D,4,FALSE)</f>
        <v>40907</v>
      </c>
      <c r="K1091" s="38">
        <f>J1091+VLOOKUP(J1091,'Master FWDPoints'!$A:$D,4,FALSE)</f>
        <v>40939</v>
      </c>
      <c r="L1091" s="38">
        <f>K1091+VLOOKUP(K1091,'Master FWDPoints'!$A:$D,4,FALSE)</f>
        <v>40968</v>
      </c>
      <c r="M1091" s="44">
        <f>$A1091+VLOOKUP($A1091,'Master FWDPoints'!$G:$K,4,FALSE)</f>
        <v>40995</v>
      </c>
      <c r="O1091" s="8">
        <f>+VLOOKUP(A1091,'Master FWDPoints'!$A:$D,2,FALSE)</f>
        <v>1.3</v>
      </c>
      <c r="P1091" s="8">
        <f>+VLOOKUP(B1091,'Master FWDPoints'!$A:$D,2,FALSE)</f>
        <v>1.06</v>
      </c>
      <c r="Q1091" s="8">
        <f>+VLOOKUP(C1091,'Master FWDPoints'!$A:$D,2,FALSE)</f>
        <v>1.75</v>
      </c>
      <c r="R1091" s="8">
        <f>+VLOOKUP(D1091,'Master FWDPoints'!$A:$D,2,FALSE)</f>
        <v>1.55</v>
      </c>
      <c r="S1091" s="8">
        <f>+VLOOKUP(E1091,'Master FWDPoints'!$A:$D,2,FALSE)</f>
        <v>1.7</v>
      </c>
      <c r="T1091" s="8">
        <f>+VLOOKUP(F1091,'Master FWDPoints'!$A:$D,2,FALSE)</f>
        <v>1.65</v>
      </c>
      <c r="U1091" s="8">
        <f>+VLOOKUP(G1091,'Master FWDPoints'!$A:$D,2,FALSE)</f>
        <v>2.0499999999999998</v>
      </c>
      <c r="V1091" s="8">
        <f>+VLOOKUP(H1091,'Master FWDPoints'!$A:$D,2,FALSE)</f>
        <v>1.5</v>
      </c>
      <c r="W1091" s="8">
        <f>+VLOOKUP(I1091,'Master FWDPoints'!$A:$D,2,FALSE)</f>
        <v>1.8</v>
      </c>
      <c r="X1091" s="8">
        <f>+VLOOKUP(J1091,'Master FWDPoints'!$A:$D,2,FALSE)</f>
        <v>2</v>
      </c>
      <c r="Y1091" s="8">
        <f>+VLOOKUP(K1091,'Master FWDPoints'!$A:$D,2,FALSE)</f>
        <v>1.5</v>
      </c>
      <c r="Z1091" s="8">
        <f>+VLOOKUP(L1091,'Master FWDPoints'!$A:$D,2,FALSE)*(M1091-L1091)/VLOOKUP(L1091,'Master FWDPoints'!$A:$D,4,FALSE)</f>
        <v>1.3049999999999999</v>
      </c>
      <c r="AA1091" s="8">
        <f>+VLOOKUP(A1091,'Master FWDPoints'!$G:$J,2,FALSE)</f>
        <v>17.399999999999999</v>
      </c>
      <c r="AB1091" s="8">
        <f t="shared" si="51"/>
        <v>19.164999999999999</v>
      </c>
      <c r="AC1091" s="8">
        <f t="shared" si="52"/>
        <v>1.7650000000000006</v>
      </c>
      <c r="AD1091" s="8">
        <f t="shared" si="53"/>
        <v>16.099999999999998</v>
      </c>
    </row>
    <row r="1092" spans="1:30">
      <c r="A1092" s="35">
        <v>40625</v>
      </c>
      <c r="B1092" s="37">
        <f>A1092+VLOOKUP(A1092,'Master FWDPoints'!$A:$D,4,FALSE)</f>
        <v>40654</v>
      </c>
      <c r="C1092" s="38">
        <f>B1092+VLOOKUP(B1092,'Master FWDPoints'!$A:$D,4,FALSE)</f>
        <v>40688</v>
      </c>
      <c r="D1092" s="38">
        <f>C1092+VLOOKUP(C1092,'Master FWDPoints'!$A:$D,4,FALSE)</f>
        <v>40718</v>
      </c>
      <c r="E1092" s="38">
        <f>D1092+VLOOKUP(D1092,'Master FWDPoints'!$A:$D,4,FALSE)</f>
        <v>40752</v>
      </c>
      <c r="F1092" s="38">
        <f>E1092+VLOOKUP(E1092,'Master FWDPoints'!$A:$D,4,FALSE)</f>
        <v>40786</v>
      </c>
      <c r="G1092" s="38">
        <f>F1092+VLOOKUP(F1092,'Master FWDPoints'!$A:$D,4,FALSE)</f>
        <v>40816</v>
      </c>
      <c r="H1092" s="38">
        <f>G1092+VLOOKUP(G1092,'Master FWDPoints'!$A:$D,4,FALSE)</f>
        <v>40844</v>
      </c>
      <c r="I1092" s="38">
        <f>H1092+VLOOKUP(H1092,'Master FWDPoints'!$A:$D,4,FALSE)</f>
        <v>40877</v>
      </c>
      <c r="J1092" s="38">
        <f>I1092+VLOOKUP(I1092,'Master FWDPoints'!$A:$D,4,FALSE)</f>
        <v>40907</v>
      </c>
      <c r="K1092" s="38">
        <f>J1092+VLOOKUP(J1092,'Master FWDPoints'!$A:$D,4,FALSE)</f>
        <v>40939</v>
      </c>
      <c r="L1092" s="38">
        <f>K1092+VLOOKUP(K1092,'Master FWDPoints'!$A:$D,4,FALSE)</f>
        <v>40968</v>
      </c>
      <c r="M1092" s="44">
        <f>$A1092+VLOOKUP($A1092,'Master FWDPoints'!$G:$K,4,FALSE)</f>
        <v>40991</v>
      </c>
      <c r="O1092" s="8">
        <f>+VLOOKUP(A1092,'Master FWDPoints'!$A:$D,2,FALSE)</f>
        <v>1.05</v>
      </c>
      <c r="P1092" s="8">
        <f>+VLOOKUP(B1092,'Master FWDPoints'!$A:$D,2,FALSE)</f>
        <v>1.05</v>
      </c>
      <c r="Q1092" s="8">
        <f>+VLOOKUP(C1092,'Master FWDPoints'!$A:$D,2,FALSE)</f>
        <v>1.55</v>
      </c>
      <c r="R1092" s="8">
        <f>+VLOOKUP(D1092,'Master FWDPoints'!$A:$D,2,FALSE)</f>
        <v>2.13</v>
      </c>
      <c r="S1092" s="8">
        <f>+VLOOKUP(E1092,'Master FWDPoints'!$A:$D,2,FALSE)</f>
        <v>1.8</v>
      </c>
      <c r="T1092" s="8">
        <f>+VLOOKUP(F1092,'Master FWDPoints'!$A:$D,2,FALSE)</f>
        <v>1.65</v>
      </c>
      <c r="U1092" s="8">
        <f>+VLOOKUP(G1092,'Master FWDPoints'!$A:$D,2,FALSE)</f>
        <v>2.0499999999999998</v>
      </c>
      <c r="V1092" s="8">
        <f>+VLOOKUP(H1092,'Master FWDPoints'!$A:$D,2,FALSE)</f>
        <v>1.5</v>
      </c>
      <c r="W1092" s="8">
        <f>+VLOOKUP(I1092,'Master FWDPoints'!$A:$D,2,FALSE)</f>
        <v>1.8</v>
      </c>
      <c r="X1092" s="8">
        <f>+VLOOKUP(J1092,'Master FWDPoints'!$A:$D,2,FALSE)</f>
        <v>2</v>
      </c>
      <c r="Y1092" s="8">
        <f>+VLOOKUP(K1092,'Master FWDPoints'!$A:$D,2,FALSE)</f>
        <v>1.5</v>
      </c>
      <c r="Z1092" s="8">
        <f>+VLOOKUP(L1092,'Master FWDPoints'!$A:$D,2,FALSE)*(M1092-L1092)/VLOOKUP(L1092,'Master FWDPoints'!$A:$D,4,FALSE)</f>
        <v>1.1116666666666668</v>
      </c>
      <c r="AA1092" s="8">
        <f>+VLOOKUP(A1092,'Master FWDPoints'!$G:$J,2,FALSE)</f>
        <v>17.489999999999998</v>
      </c>
      <c r="AB1092" s="8">
        <f t="shared" si="51"/>
        <v>19.19166666666667</v>
      </c>
      <c r="AC1092" s="8">
        <f t="shared" si="52"/>
        <v>1.7016666666666715</v>
      </c>
      <c r="AD1092" s="8">
        <f t="shared" si="53"/>
        <v>16.439999999999998</v>
      </c>
    </row>
    <row r="1093" spans="1:30">
      <c r="A1093" s="35">
        <v>40624</v>
      </c>
      <c r="B1093" s="37">
        <f>A1093+VLOOKUP(A1093,'Master FWDPoints'!$A:$D,4,FALSE)</f>
        <v>40654</v>
      </c>
      <c r="C1093" s="38">
        <f>B1093+VLOOKUP(B1093,'Master FWDPoints'!$A:$D,4,FALSE)</f>
        <v>40688</v>
      </c>
      <c r="D1093" s="38">
        <f>C1093+VLOOKUP(C1093,'Master FWDPoints'!$A:$D,4,FALSE)</f>
        <v>40718</v>
      </c>
      <c r="E1093" s="38">
        <f>D1093+VLOOKUP(D1093,'Master FWDPoints'!$A:$D,4,FALSE)</f>
        <v>40752</v>
      </c>
      <c r="F1093" s="38">
        <f>E1093+VLOOKUP(E1093,'Master FWDPoints'!$A:$D,4,FALSE)</f>
        <v>40786</v>
      </c>
      <c r="G1093" s="38">
        <f>F1093+VLOOKUP(F1093,'Master FWDPoints'!$A:$D,4,FALSE)</f>
        <v>40816</v>
      </c>
      <c r="H1093" s="38">
        <f>G1093+VLOOKUP(G1093,'Master FWDPoints'!$A:$D,4,FALSE)</f>
        <v>40844</v>
      </c>
      <c r="I1093" s="38">
        <f>H1093+VLOOKUP(H1093,'Master FWDPoints'!$A:$D,4,FALSE)</f>
        <v>40877</v>
      </c>
      <c r="J1093" s="38">
        <f>I1093+VLOOKUP(I1093,'Master FWDPoints'!$A:$D,4,FALSE)</f>
        <v>40907</v>
      </c>
      <c r="K1093" s="38">
        <f>J1093+VLOOKUP(J1093,'Master FWDPoints'!$A:$D,4,FALSE)</f>
        <v>40939</v>
      </c>
      <c r="L1093" s="38">
        <f>K1093+VLOOKUP(K1093,'Master FWDPoints'!$A:$D,4,FALSE)</f>
        <v>40968</v>
      </c>
      <c r="M1093" s="44">
        <f>$A1093+VLOOKUP($A1093,'Master FWDPoints'!$G:$K,4,FALSE)</f>
        <v>40991</v>
      </c>
      <c r="O1093" s="8">
        <f>+VLOOKUP(A1093,'Master FWDPoints'!$A:$D,2,FALSE)</f>
        <v>1.05</v>
      </c>
      <c r="P1093" s="8">
        <f>+VLOOKUP(B1093,'Master FWDPoints'!$A:$D,2,FALSE)</f>
        <v>1.05</v>
      </c>
      <c r="Q1093" s="8">
        <f>+VLOOKUP(C1093,'Master FWDPoints'!$A:$D,2,FALSE)</f>
        <v>1.55</v>
      </c>
      <c r="R1093" s="8">
        <f>+VLOOKUP(D1093,'Master FWDPoints'!$A:$D,2,FALSE)</f>
        <v>2.13</v>
      </c>
      <c r="S1093" s="8">
        <f>+VLOOKUP(E1093,'Master FWDPoints'!$A:$D,2,FALSE)</f>
        <v>1.8</v>
      </c>
      <c r="T1093" s="8">
        <f>+VLOOKUP(F1093,'Master FWDPoints'!$A:$D,2,FALSE)</f>
        <v>1.65</v>
      </c>
      <c r="U1093" s="8">
        <f>+VLOOKUP(G1093,'Master FWDPoints'!$A:$D,2,FALSE)</f>
        <v>2.0499999999999998</v>
      </c>
      <c r="V1093" s="8">
        <f>+VLOOKUP(H1093,'Master FWDPoints'!$A:$D,2,FALSE)</f>
        <v>1.5</v>
      </c>
      <c r="W1093" s="8">
        <f>+VLOOKUP(I1093,'Master FWDPoints'!$A:$D,2,FALSE)</f>
        <v>1.8</v>
      </c>
      <c r="X1093" s="8">
        <f>+VLOOKUP(J1093,'Master FWDPoints'!$A:$D,2,FALSE)</f>
        <v>2</v>
      </c>
      <c r="Y1093" s="8">
        <f>+VLOOKUP(K1093,'Master FWDPoints'!$A:$D,2,FALSE)</f>
        <v>1.5</v>
      </c>
      <c r="Z1093" s="8">
        <f>+VLOOKUP(L1093,'Master FWDPoints'!$A:$D,2,FALSE)*(M1093-L1093)/VLOOKUP(L1093,'Master FWDPoints'!$A:$D,4,FALSE)</f>
        <v>1.1116666666666668</v>
      </c>
      <c r="AA1093" s="8">
        <f>+VLOOKUP(A1093,'Master FWDPoints'!$G:$J,2,FALSE)</f>
        <v>17.39</v>
      </c>
      <c r="AB1093" s="8">
        <f t="shared" si="51"/>
        <v>19.19166666666667</v>
      </c>
      <c r="AC1093" s="8">
        <f t="shared" si="52"/>
        <v>1.8016666666666694</v>
      </c>
      <c r="AD1093" s="8">
        <f t="shared" si="53"/>
        <v>16.34</v>
      </c>
    </row>
    <row r="1094" spans="1:30">
      <c r="A1094" s="35">
        <v>40623</v>
      </c>
      <c r="B1094" s="37">
        <f>A1094+VLOOKUP(A1094,'Master FWDPoints'!$A:$D,4,FALSE)</f>
        <v>40654</v>
      </c>
      <c r="C1094" s="38">
        <f>B1094+VLOOKUP(B1094,'Master FWDPoints'!$A:$D,4,FALSE)</f>
        <v>40688</v>
      </c>
      <c r="D1094" s="38">
        <f>C1094+VLOOKUP(C1094,'Master FWDPoints'!$A:$D,4,FALSE)</f>
        <v>40718</v>
      </c>
      <c r="E1094" s="38">
        <f>D1094+VLOOKUP(D1094,'Master FWDPoints'!$A:$D,4,FALSE)</f>
        <v>40752</v>
      </c>
      <c r="F1094" s="38">
        <f>E1094+VLOOKUP(E1094,'Master FWDPoints'!$A:$D,4,FALSE)</f>
        <v>40786</v>
      </c>
      <c r="G1094" s="38">
        <f>F1094+VLOOKUP(F1094,'Master FWDPoints'!$A:$D,4,FALSE)</f>
        <v>40816</v>
      </c>
      <c r="H1094" s="38">
        <f>G1094+VLOOKUP(G1094,'Master FWDPoints'!$A:$D,4,FALSE)</f>
        <v>40844</v>
      </c>
      <c r="I1094" s="38">
        <f>H1094+VLOOKUP(H1094,'Master FWDPoints'!$A:$D,4,FALSE)</f>
        <v>40877</v>
      </c>
      <c r="J1094" s="38">
        <f>I1094+VLOOKUP(I1094,'Master FWDPoints'!$A:$D,4,FALSE)</f>
        <v>40907</v>
      </c>
      <c r="K1094" s="38">
        <f>J1094+VLOOKUP(J1094,'Master FWDPoints'!$A:$D,4,FALSE)</f>
        <v>40939</v>
      </c>
      <c r="L1094" s="38">
        <f>K1094+VLOOKUP(K1094,'Master FWDPoints'!$A:$D,4,FALSE)</f>
        <v>40968</v>
      </c>
      <c r="M1094" s="44">
        <f>$A1094+VLOOKUP($A1094,'Master FWDPoints'!$G:$K,4,FALSE)</f>
        <v>40990</v>
      </c>
      <c r="O1094" s="8">
        <f>+VLOOKUP(A1094,'Master FWDPoints'!$A:$D,2,FALSE)</f>
        <v>1.2</v>
      </c>
      <c r="P1094" s="8">
        <f>+VLOOKUP(B1094,'Master FWDPoints'!$A:$D,2,FALSE)</f>
        <v>1.05</v>
      </c>
      <c r="Q1094" s="8">
        <f>+VLOOKUP(C1094,'Master FWDPoints'!$A:$D,2,FALSE)</f>
        <v>1.55</v>
      </c>
      <c r="R1094" s="8">
        <f>+VLOOKUP(D1094,'Master FWDPoints'!$A:$D,2,FALSE)</f>
        <v>2.13</v>
      </c>
      <c r="S1094" s="8">
        <f>+VLOOKUP(E1094,'Master FWDPoints'!$A:$D,2,FALSE)</f>
        <v>1.8</v>
      </c>
      <c r="T1094" s="8">
        <f>+VLOOKUP(F1094,'Master FWDPoints'!$A:$D,2,FALSE)</f>
        <v>1.65</v>
      </c>
      <c r="U1094" s="8">
        <f>+VLOOKUP(G1094,'Master FWDPoints'!$A:$D,2,FALSE)</f>
        <v>2.0499999999999998</v>
      </c>
      <c r="V1094" s="8">
        <f>+VLOOKUP(H1094,'Master FWDPoints'!$A:$D,2,FALSE)</f>
        <v>1.5</v>
      </c>
      <c r="W1094" s="8">
        <f>+VLOOKUP(I1094,'Master FWDPoints'!$A:$D,2,FALSE)</f>
        <v>1.8</v>
      </c>
      <c r="X1094" s="8">
        <f>+VLOOKUP(J1094,'Master FWDPoints'!$A:$D,2,FALSE)</f>
        <v>2</v>
      </c>
      <c r="Y1094" s="8">
        <f>+VLOOKUP(K1094,'Master FWDPoints'!$A:$D,2,FALSE)</f>
        <v>1.5</v>
      </c>
      <c r="Z1094" s="8">
        <f>+VLOOKUP(L1094,'Master FWDPoints'!$A:$D,2,FALSE)*(M1094-L1094)/VLOOKUP(L1094,'Master FWDPoints'!$A:$D,4,FALSE)</f>
        <v>1.0633333333333332</v>
      </c>
      <c r="AA1094" s="8">
        <f>+VLOOKUP(A1094,'Master FWDPoints'!$G:$J,2,FALSE)</f>
        <v>17.2</v>
      </c>
      <c r="AB1094" s="8">
        <f t="shared" si="51"/>
        <v>19.293333333333333</v>
      </c>
      <c r="AC1094" s="8">
        <f t="shared" si="52"/>
        <v>2.0933333333333337</v>
      </c>
      <c r="AD1094" s="8">
        <f t="shared" si="53"/>
        <v>16</v>
      </c>
    </row>
    <row r="1095" spans="1:30">
      <c r="A1095" s="35">
        <v>40620</v>
      </c>
      <c r="B1095" s="37">
        <f>A1095+VLOOKUP(A1095,'Master FWDPoints'!$A:$D,4,FALSE)</f>
        <v>40654</v>
      </c>
      <c r="C1095" s="38">
        <f>B1095+VLOOKUP(B1095,'Master FWDPoints'!$A:$D,4,FALSE)</f>
        <v>40688</v>
      </c>
      <c r="D1095" s="38">
        <f>C1095+VLOOKUP(C1095,'Master FWDPoints'!$A:$D,4,FALSE)</f>
        <v>40718</v>
      </c>
      <c r="E1095" s="38">
        <f>D1095+VLOOKUP(D1095,'Master FWDPoints'!$A:$D,4,FALSE)</f>
        <v>40752</v>
      </c>
      <c r="F1095" s="38">
        <f>E1095+VLOOKUP(E1095,'Master FWDPoints'!$A:$D,4,FALSE)</f>
        <v>40786</v>
      </c>
      <c r="G1095" s="38">
        <f>F1095+VLOOKUP(F1095,'Master FWDPoints'!$A:$D,4,FALSE)</f>
        <v>40816</v>
      </c>
      <c r="H1095" s="38">
        <f>G1095+VLOOKUP(G1095,'Master FWDPoints'!$A:$D,4,FALSE)</f>
        <v>40844</v>
      </c>
      <c r="I1095" s="38">
        <f>H1095+VLOOKUP(H1095,'Master FWDPoints'!$A:$D,4,FALSE)</f>
        <v>40877</v>
      </c>
      <c r="J1095" s="38">
        <f>I1095+VLOOKUP(I1095,'Master FWDPoints'!$A:$D,4,FALSE)</f>
        <v>40907</v>
      </c>
      <c r="K1095" s="38">
        <f>J1095+VLOOKUP(J1095,'Master FWDPoints'!$A:$D,4,FALSE)</f>
        <v>40939</v>
      </c>
      <c r="L1095" s="38">
        <f>K1095+VLOOKUP(K1095,'Master FWDPoints'!$A:$D,4,FALSE)</f>
        <v>40968</v>
      </c>
      <c r="M1095" s="44">
        <f>$A1095+VLOOKUP($A1095,'Master FWDPoints'!$G:$K,4,FALSE)</f>
        <v>40989</v>
      </c>
      <c r="O1095" s="8">
        <f>+VLOOKUP(A1095,'Master FWDPoints'!$A:$D,2,FALSE)</f>
        <v>1.05</v>
      </c>
      <c r="P1095" s="8">
        <f>+VLOOKUP(B1095,'Master FWDPoints'!$A:$D,2,FALSE)</f>
        <v>1.05</v>
      </c>
      <c r="Q1095" s="8">
        <f>+VLOOKUP(C1095,'Master FWDPoints'!$A:$D,2,FALSE)</f>
        <v>1.55</v>
      </c>
      <c r="R1095" s="8">
        <f>+VLOOKUP(D1095,'Master FWDPoints'!$A:$D,2,FALSE)</f>
        <v>2.13</v>
      </c>
      <c r="S1095" s="8">
        <f>+VLOOKUP(E1095,'Master FWDPoints'!$A:$D,2,FALSE)</f>
        <v>1.8</v>
      </c>
      <c r="T1095" s="8">
        <f>+VLOOKUP(F1095,'Master FWDPoints'!$A:$D,2,FALSE)</f>
        <v>1.65</v>
      </c>
      <c r="U1095" s="8">
        <f>+VLOOKUP(G1095,'Master FWDPoints'!$A:$D,2,FALSE)</f>
        <v>2.0499999999999998</v>
      </c>
      <c r="V1095" s="8">
        <f>+VLOOKUP(H1095,'Master FWDPoints'!$A:$D,2,FALSE)</f>
        <v>1.5</v>
      </c>
      <c r="W1095" s="8">
        <f>+VLOOKUP(I1095,'Master FWDPoints'!$A:$D,2,FALSE)</f>
        <v>1.8</v>
      </c>
      <c r="X1095" s="8">
        <f>+VLOOKUP(J1095,'Master FWDPoints'!$A:$D,2,FALSE)</f>
        <v>2</v>
      </c>
      <c r="Y1095" s="8">
        <f>+VLOOKUP(K1095,'Master FWDPoints'!$A:$D,2,FALSE)</f>
        <v>1.5</v>
      </c>
      <c r="Z1095" s="8">
        <f>+VLOOKUP(L1095,'Master FWDPoints'!$A:$D,2,FALSE)*(M1095-L1095)/VLOOKUP(L1095,'Master FWDPoints'!$A:$D,4,FALSE)</f>
        <v>1.0149999999999999</v>
      </c>
      <c r="AA1095" s="8">
        <f>+VLOOKUP(A1095,'Master FWDPoints'!$G:$J,2,FALSE)</f>
        <v>16.850000000000001</v>
      </c>
      <c r="AB1095" s="8">
        <f t="shared" si="51"/>
        <v>19.095000000000002</v>
      </c>
      <c r="AC1095" s="8">
        <f t="shared" si="52"/>
        <v>2.245000000000001</v>
      </c>
      <c r="AD1095" s="8">
        <f t="shared" si="53"/>
        <v>15.8</v>
      </c>
    </row>
    <row r="1096" spans="1:30">
      <c r="A1096" s="35">
        <v>40619</v>
      </c>
      <c r="B1096" s="37">
        <f>A1096+VLOOKUP(A1096,'Master FWDPoints'!$A:$D,4,FALSE)</f>
        <v>40653</v>
      </c>
      <c r="C1096" s="38">
        <f>B1096+VLOOKUP(B1096,'Master FWDPoints'!$A:$D,4,FALSE)</f>
        <v>40687</v>
      </c>
      <c r="D1096" s="38">
        <f>C1096+VLOOKUP(C1096,'Master FWDPoints'!$A:$D,4,FALSE)</f>
        <v>40718</v>
      </c>
      <c r="E1096" s="38">
        <f>D1096+VLOOKUP(D1096,'Master FWDPoints'!$A:$D,4,FALSE)</f>
        <v>40752</v>
      </c>
      <c r="F1096" s="38">
        <f>E1096+VLOOKUP(E1096,'Master FWDPoints'!$A:$D,4,FALSE)</f>
        <v>40786</v>
      </c>
      <c r="G1096" s="38">
        <f>F1096+VLOOKUP(F1096,'Master FWDPoints'!$A:$D,4,FALSE)</f>
        <v>40816</v>
      </c>
      <c r="H1096" s="38">
        <f>G1096+VLOOKUP(G1096,'Master FWDPoints'!$A:$D,4,FALSE)</f>
        <v>40844</v>
      </c>
      <c r="I1096" s="38">
        <f>H1096+VLOOKUP(H1096,'Master FWDPoints'!$A:$D,4,FALSE)</f>
        <v>40877</v>
      </c>
      <c r="J1096" s="38">
        <f>I1096+VLOOKUP(I1096,'Master FWDPoints'!$A:$D,4,FALSE)</f>
        <v>40907</v>
      </c>
      <c r="K1096" s="38">
        <f>J1096+VLOOKUP(J1096,'Master FWDPoints'!$A:$D,4,FALSE)</f>
        <v>40939</v>
      </c>
      <c r="L1096" s="38">
        <f>K1096+VLOOKUP(K1096,'Master FWDPoints'!$A:$D,4,FALSE)</f>
        <v>40968</v>
      </c>
      <c r="M1096" s="44">
        <f>$A1096+VLOOKUP($A1096,'Master FWDPoints'!$G:$K,4,FALSE)</f>
        <v>40988</v>
      </c>
      <c r="O1096" s="8">
        <f>+VLOOKUP(A1096,'Master FWDPoints'!$A:$D,2,FALSE)</f>
        <v>1.05</v>
      </c>
      <c r="P1096" s="8">
        <f>+VLOOKUP(B1096,'Master FWDPoints'!$A:$D,2,FALSE)</f>
        <v>1.4</v>
      </c>
      <c r="Q1096" s="8">
        <f>+VLOOKUP(C1096,'Master FWDPoints'!$A:$D,2,FALSE)</f>
        <v>1.33</v>
      </c>
      <c r="R1096" s="8">
        <f>+VLOOKUP(D1096,'Master FWDPoints'!$A:$D,2,FALSE)</f>
        <v>2.13</v>
      </c>
      <c r="S1096" s="8">
        <f>+VLOOKUP(E1096,'Master FWDPoints'!$A:$D,2,FALSE)</f>
        <v>1.8</v>
      </c>
      <c r="T1096" s="8">
        <f>+VLOOKUP(F1096,'Master FWDPoints'!$A:$D,2,FALSE)</f>
        <v>1.65</v>
      </c>
      <c r="U1096" s="8">
        <f>+VLOOKUP(G1096,'Master FWDPoints'!$A:$D,2,FALSE)</f>
        <v>2.0499999999999998</v>
      </c>
      <c r="V1096" s="8">
        <f>+VLOOKUP(H1096,'Master FWDPoints'!$A:$D,2,FALSE)</f>
        <v>1.5</v>
      </c>
      <c r="W1096" s="8">
        <f>+VLOOKUP(I1096,'Master FWDPoints'!$A:$D,2,FALSE)</f>
        <v>1.8</v>
      </c>
      <c r="X1096" s="8">
        <f>+VLOOKUP(J1096,'Master FWDPoints'!$A:$D,2,FALSE)</f>
        <v>2</v>
      </c>
      <c r="Y1096" s="8">
        <f>+VLOOKUP(K1096,'Master FWDPoints'!$A:$D,2,FALSE)</f>
        <v>1.5</v>
      </c>
      <c r="Z1096" s="8">
        <f>+VLOOKUP(L1096,'Master FWDPoints'!$A:$D,2,FALSE)*(M1096-L1096)/VLOOKUP(L1096,'Master FWDPoints'!$A:$D,4,FALSE)</f>
        <v>0.96666666666666667</v>
      </c>
      <c r="AA1096" s="8">
        <f>+VLOOKUP(A1096,'Master FWDPoints'!$G:$J,2,FALSE)</f>
        <v>15.3</v>
      </c>
      <c r="AB1096" s="8">
        <f t="shared" si="51"/>
        <v>19.176666666666666</v>
      </c>
      <c r="AC1096" s="8">
        <f t="shared" si="52"/>
        <v>3.8766666666666652</v>
      </c>
      <c r="AD1096" s="8">
        <f t="shared" si="53"/>
        <v>14.25</v>
      </c>
    </row>
    <row r="1097" spans="1:30">
      <c r="A1097" s="35">
        <v>40618</v>
      </c>
      <c r="B1097" s="37">
        <f>A1097+VLOOKUP(A1097,'Master FWDPoints'!$A:$D,4,FALSE)</f>
        <v>40648</v>
      </c>
      <c r="C1097" s="38">
        <f>B1097+VLOOKUP(B1097,'Master FWDPoints'!$A:$D,4,FALSE)</f>
        <v>40681</v>
      </c>
      <c r="D1097" s="38">
        <f>C1097+VLOOKUP(C1097,'Master FWDPoints'!$A:$D,4,FALSE)</f>
        <v>40711</v>
      </c>
      <c r="E1097" s="38">
        <f>D1097+VLOOKUP(D1097,'Master FWDPoints'!$A:$D,4,FALSE)</f>
        <v>40744</v>
      </c>
      <c r="F1097" s="38">
        <f>E1097+VLOOKUP(E1097,'Master FWDPoints'!$A:$D,4,FALSE)</f>
        <v>40774</v>
      </c>
      <c r="G1097" s="38">
        <f>F1097+VLOOKUP(F1097,'Master FWDPoints'!$A:$D,4,FALSE)</f>
        <v>40808</v>
      </c>
      <c r="H1097" s="38">
        <f>G1097+VLOOKUP(G1097,'Master FWDPoints'!$A:$D,4,FALSE)</f>
        <v>40841</v>
      </c>
      <c r="I1097" s="38">
        <f>H1097+VLOOKUP(H1097,'Master FWDPoints'!$A:$D,4,FALSE)</f>
        <v>40872</v>
      </c>
      <c r="J1097" s="38">
        <f>I1097+VLOOKUP(I1097,'Master FWDPoints'!$A:$D,4,FALSE)</f>
        <v>40905</v>
      </c>
      <c r="K1097" s="38">
        <f>J1097+VLOOKUP(J1097,'Master FWDPoints'!$A:$D,4,FALSE)</f>
        <v>40935</v>
      </c>
      <c r="L1097" s="38">
        <f>K1097+VLOOKUP(K1097,'Master FWDPoints'!$A:$D,4,FALSE)</f>
        <v>40967</v>
      </c>
      <c r="M1097" s="44">
        <f>$A1097+VLOOKUP($A1097,'Master FWDPoints'!$G:$K,4,FALSE)</f>
        <v>40984</v>
      </c>
      <c r="O1097" s="8">
        <f>+VLOOKUP(A1097,'Master FWDPoints'!$A:$D,2,FALSE)</f>
        <v>1.05</v>
      </c>
      <c r="P1097" s="8">
        <f>+VLOOKUP(B1097,'Master FWDPoints'!$A:$D,2,FALSE)</f>
        <v>1.25</v>
      </c>
      <c r="Q1097" s="8">
        <f>+VLOOKUP(C1097,'Master FWDPoints'!$A:$D,2,FALSE)</f>
        <v>1.65</v>
      </c>
      <c r="R1097" s="8">
        <f>+VLOOKUP(D1097,'Master FWDPoints'!$A:$D,2,FALSE)</f>
        <v>1.75</v>
      </c>
      <c r="S1097" s="8">
        <f>+VLOOKUP(E1097,'Master FWDPoints'!$A:$D,2,FALSE)</f>
        <v>1.6</v>
      </c>
      <c r="T1097" s="8">
        <f>+VLOOKUP(F1097,'Master FWDPoints'!$A:$D,2,FALSE)</f>
        <v>2.2000000000000002</v>
      </c>
      <c r="U1097" s="8">
        <f>+VLOOKUP(G1097,'Master FWDPoints'!$A:$D,2,FALSE)</f>
        <v>2.75</v>
      </c>
      <c r="V1097" s="8">
        <f>+VLOOKUP(H1097,'Master FWDPoints'!$A:$D,2,FALSE)</f>
        <v>2</v>
      </c>
      <c r="W1097" s="8">
        <f>+VLOOKUP(I1097,'Master FWDPoints'!$A:$D,2,FALSE)</f>
        <v>1.5</v>
      </c>
      <c r="X1097" s="8">
        <f>+VLOOKUP(J1097,'Master FWDPoints'!$A:$D,2,FALSE)</f>
        <v>1.9</v>
      </c>
      <c r="Y1097" s="8">
        <f>+VLOOKUP(K1097,'Master FWDPoints'!$A:$D,2,FALSE)</f>
        <v>1.4</v>
      </c>
      <c r="Z1097" s="8">
        <f>+VLOOKUP(L1097,'Master FWDPoints'!$A:$D,2,FALSE)*(M1097-L1097)/VLOOKUP(L1097,'Master FWDPoints'!$A:$D,4,FALSE)</f>
        <v>0.93225806451612903</v>
      </c>
      <c r="AA1097" s="8">
        <f>+VLOOKUP(A1097,'Master FWDPoints'!$G:$J,2,FALSE)</f>
        <v>15.48</v>
      </c>
      <c r="AB1097" s="8">
        <f t="shared" si="51"/>
        <v>19.982258064516127</v>
      </c>
      <c r="AC1097" s="8">
        <f t="shared" si="52"/>
        <v>4.502258064516127</v>
      </c>
      <c r="AD1097" s="8">
        <f t="shared" si="53"/>
        <v>14.43</v>
      </c>
    </row>
    <row r="1098" spans="1:30">
      <c r="A1098" s="35">
        <v>40617</v>
      </c>
      <c r="B1098" s="37">
        <f>A1098+VLOOKUP(A1098,'Master FWDPoints'!$A:$D,4,FALSE)</f>
        <v>40648</v>
      </c>
      <c r="C1098" s="38">
        <f>B1098+VLOOKUP(B1098,'Master FWDPoints'!$A:$D,4,FALSE)</f>
        <v>40681</v>
      </c>
      <c r="D1098" s="38">
        <f>C1098+VLOOKUP(C1098,'Master FWDPoints'!$A:$D,4,FALSE)</f>
        <v>40711</v>
      </c>
      <c r="E1098" s="38">
        <f>D1098+VLOOKUP(D1098,'Master FWDPoints'!$A:$D,4,FALSE)</f>
        <v>40744</v>
      </c>
      <c r="F1098" s="38">
        <f>E1098+VLOOKUP(E1098,'Master FWDPoints'!$A:$D,4,FALSE)</f>
        <v>40774</v>
      </c>
      <c r="G1098" s="38">
        <f>F1098+VLOOKUP(F1098,'Master FWDPoints'!$A:$D,4,FALSE)</f>
        <v>40808</v>
      </c>
      <c r="H1098" s="38">
        <f>G1098+VLOOKUP(G1098,'Master FWDPoints'!$A:$D,4,FALSE)</f>
        <v>40841</v>
      </c>
      <c r="I1098" s="38">
        <f>H1098+VLOOKUP(H1098,'Master FWDPoints'!$A:$D,4,FALSE)</f>
        <v>40872</v>
      </c>
      <c r="J1098" s="38">
        <f>I1098+VLOOKUP(I1098,'Master FWDPoints'!$A:$D,4,FALSE)</f>
        <v>40905</v>
      </c>
      <c r="K1098" s="38">
        <f>J1098+VLOOKUP(J1098,'Master FWDPoints'!$A:$D,4,FALSE)</f>
        <v>40935</v>
      </c>
      <c r="L1098" s="38">
        <f>K1098+VLOOKUP(K1098,'Master FWDPoints'!$A:$D,4,FALSE)</f>
        <v>40967</v>
      </c>
      <c r="M1098" s="44">
        <f>$A1098+VLOOKUP($A1098,'Master FWDPoints'!$G:$K,4,FALSE)</f>
        <v>40984</v>
      </c>
      <c r="O1098" s="8">
        <f>+VLOOKUP(A1098,'Master FWDPoints'!$A:$D,2,FALSE)</f>
        <v>1.2</v>
      </c>
      <c r="P1098" s="8">
        <f>+VLOOKUP(B1098,'Master FWDPoints'!$A:$D,2,FALSE)</f>
        <v>1.25</v>
      </c>
      <c r="Q1098" s="8">
        <f>+VLOOKUP(C1098,'Master FWDPoints'!$A:$D,2,FALSE)</f>
        <v>1.65</v>
      </c>
      <c r="R1098" s="8">
        <f>+VLOOKUP(D1098,'Master FWDPoints'!$A:$D,2,FALSE)</f>
        <v>1.75</v>
      </c>
      <c r="S1098" s="8">
        <f>+VLOOKUP(E1098,'Master FWDPoints'!$A:$D,2,FALSE)</f>
        <v>1.6</v>
      </c>
      <c r="T1098" s="8">
        <f>+VLOOKUP(F1098,'Master FWDPoints'!$A:$D,2,FALSE)</f>
        <v>2.2000000000000002</v>
      </c>
      <c r="U1098" s="8">
        <f>+VLOOKUP(G1098,'Master FWDPoints'!$A:$D,2,FALSE)</f>
        <v>2.75</v>
      </c>
      <c r="V1098" s="8">
        <f>+VLOOKUP(H1098,'Master FWDPoints'!$A:$D,2,FALSE)</f>
        <v>2</v>
      </c>
      <c r="W1098" s="8">
        <f>+VLOOKUP(I1098,'Master FWDPoints'!$A:$D,2,FALSE)</f>
        <v>1.5</v>
      </c>
      <c r="X1098" s="8">
        <f>+VLOOKUP(J1098,'Master FWDPoints'!$A:$D,2,FALSE)</f>
        <v>1.9</v>
      </c>
      <c r="Y1098" s="8">
        <f>+VLOOKUP(K1098,'Master FWDPoints'!$A:$D,2,FALSE)</f>
        <v>1.4</v>
      </c>
      <c r="Z1098" s="8">
        <f>+VLOOKUP(L1098,'Master FWDPoints'!$A:$D,2,FALSE)*(M1098-L1098)/VLOOKUP(L1098,'Master FWDPoints'!$A:$D,4,FALSE)</f>
        <v>0.93225806451612903</v>
      </c>
      <c r="AA1098" s="8">
        <f>+VLOOKUP(A1098,'Master FWDPoints'!$G:$J,2,FALSE)</f>
        <v>15.08</v>
      </c>
      <c r="AB1098" s="8">
        <f t="shared" si="51"/>
        <v>20.132258064516126</v>
      </c>
      <c r="AC1098" s="8">
        <f t="shared" si="52"/>
        <v>5.0522580645161259</v>
      </c>
      <c r="AD1098" s="8">
        <f t="shared" si="53"/>
        <v>13.88</v>
      </c>
    </row>
    <row r="1099" spans="1:30">
      <c r="A1099" s="35">
        <v>40616</v>
      </c>
      <c r="B1099" s="37">
        <f>A1099+VLOOKUP(A1099,'Master FWDPoints'!$A:$D,4,FALSE)</f>
        <v>40648</v>
      </c>
      <c r="C1099" s="38">
        <f>B1099+VLOOKUP(B1099,'Master FWDPoints'!$A:$D,4,FALSE)</f>
        <v>40681</v>
      </c>
      <c r="D1099" s="38">
        <f>C1099+VLOOKUP(C1099,'Master FWDPoints'!$A:$D,4,FALSE)</f>
        <v>40711</v>
      </c>
      <c r="E1099" s="38">
        <f>D1099+VLOOKUP(D1099,'Master FWDPoints'!$A:$D,4,FALSE)</f>
        <v>40744</v>
      </c>
      <c r="F1099" s="38">
        <f>E1099+VLOOKUP(E1099,'Master FWDPoints'!$A:$D,4,FALSE)</f>
        <v>40774</v>
      </c>
      <c r="G1099" s="38">
        <f>F1099+VLOOKUP(F1099,'Master FWDPoints'!$A:$D,4,FALSE)</f>
        <v>40808</v>
      </c>
      <c r="H1099" s="38">
        <f>G1099+VLOOKUP(G1099,'Master FWDPoints'!$A:$D,4,FALSE)</f>
        <v>40841</v>
      </c>
      <c r="I1099" s="38">
        <f>H1099+VLOOKUP(H1099,'Master FWDPoints'!$A:$D,4,FALSE)</f>
        <v>40872</v>
      </c>
      <c r="J1099" s="38">
        <f>I1099+VLOOKUP(I1099,'Master FWDPoints'!$A:$D,4,FALSE)</f>
        <v>40905</v>
      </c>
      <c r="K1099" s="38">
        <f>J1099+VLOOKUP(J1099,'Master FWDPoints'!$A:$D,4,FALSE)</f>
        <v>40935</v>
      </c>
      <c r="L1099" s="38">
        <f>K1099+VLOOKUP(K1099,'Master FWDPoints'!$A:$D,4,FALSE)</f>
        <v>40967</v>
      </c>
      <c r="M1099" s="44">
        <f>$A1099+VLOOKUP($A1099,'Master FWDPoints'!$G:$K,4,FALSE)</f>
        <v>40983</v>
      </c>
      <c r="O1099" s="8">
        <f>+VLOOKUP(A1099,'Master FWDPoints'!$A:$D,2,FALSE)</f>
        <v>1.05</v>
      </c>
      <c r="P1099" s="8">
        <f>+VLOOKUP(B1099,'Master FWDPoints'!$A:$D,2,FALSE)</f>
        <v>1.25</v>
      </c>
      <c r="Q1099" s="8">
        <f>+VLOOKUP(C1099,'Master FWDPoints'!$A:$D,2,FALSE)</f>
        <v>1.65</v>
      </c>
      <c r="R1099" s="8">
        <f>+VLOOKUP(D1099,'Master FWDPoints'!$A:$D,2,FALSE)</f>
        <v>1.75</v>
      </c>
      <c r="S1099" s="8">
        <f>+VLOOKUP(E1099,'Master FWDPoints'!$A:$D,2,FALSE)</f>
        <v>1.6</v>
      </c>
      <c r="T1099" s="8">
        <f>+VLOOKUP(F1099,'Master FWDPoints'!$A:$D,2,FALSE)</f>
        <v>2.2000000000000002</v>
      </c>
      <c r="U1099" s="8">
        <f>+VLOOKUP(G1099,'Master FWDPoints'!$A:$D,2,FALSE)</f>
        <v>2.75</v>
      </c>
      <c r="V1099" s="8">
        <f>+VLOOKUP(H1099,'Master FWDPoints'!$A:$D,2,FALSE)</f>
        <v>2</v>
      </c>
      <c r="W1099" s="8">
        <f>+VLOOKUP(I1099,'Master FWDPoints'!$A:$D,2,FALSE)</f>
        <v>1.5</v>
      </c>
      <c r="X1099" s="8">
        <f>+VLOOKUP(J1099,'Master FWDPoints'!$A:$D,2,FALSE)</f>
        <v>1.9</v>
      </c>
      <c r="Y1099" s="8">
        <f>+VLOOKUP(K1099,'Master FWDPoints'!$A:$D,2,FALSE)</f>
        <v>1.4</v>
      </c>
      <c r="Z1099" s="8">
        <f>+VLOOKUP(L1099,'Master FWDPoints'!$A:$D,2,FALSE)*(M1099-L1099)/VLOOKUP(L1099,'Master FWDPoints'!$A:$D,4,FALSE)</f>
        <v>0.8774193548387097</v>
      </c>
      <c r="AA1099" s="8">
        <f>+VLOOKUP(A1099,'Master FWDPoints'!$G:$J,2,FALSE)</f>
        <v>15.5</v>
      </c>
      <c r="AB1099" s="8">
        <f t="shared" si="51"/>
        <v>19.927419354838708</v>
      </c>
      <c r="AC1099" s="8">
        <f t="shared" si="52"/>
        <v>4.4274193548387082</v>
      </c>
      <c r="AD1099" s="8">
        <f t="shared" si="53"/>
        <v>14.45</v>
      </c>
    </row>
    <row r="1100" spans="1:30">
      <c r="A1100" s="35">
        <v>40613</v>
      </c>
      <c r="B1100" s="37">
        <f>A1100+VLOOKUP(A1100,'Master FWDPoints'!$A:$D,4,FALSE)</f>
        <v>40647</v>
      </c>
      <c r="C1100" s="38">
        <f>B1100+VLOOKUP(B1100,'Master FWDPoints'!$A:$D,4,FALSE)</f>
        <v>40680</v>
      </c>
      <c r="D1100" s="38">
        <f>C1100+VLOOKUP(C1100,'Master FWDPoints'!$A:$D,4,FALSE)</f>
        <v>40711</v>
      </c>
      <c r="E1100" s="38">
        <f>D1100+VLOOKUP(D1100,'Master FWDPoints'!$A:$D,4,FALSE)</f>
        <v>40744</v>
      </c>
      <c r="F1100" s="38">
        <f>E1100+VLOOKUP(E1100,'Master FWDPoints'!$A:$D,4,FALSE)</f>
        <v>40774</v>
      </c>
      <c r="G1100" s="38">
        <f>F1100+VLOOKUP(F1100,'Master FWDPoints'!$A:$D,4,FALSE)</f>
        <v>40808</v>
      </c>
      <c r="H1100" s="38">
        <f>G1100+VLOOKUP(G1100,'Master FWDPoints'!$A:$D,4,FALSE)</f>
        <v>40841</v>
      </c>
      <c r="I1100" s="38">
        <f>H1100+VLOOKUP(H1100,'Master FWDPoints'!$A:$D,4,FALSE)</f>
        <v>40872</v>
      </c>
      <c r="J1100" s="38">
        <f>I1100+VLOOKUP(I1100,'Master FWDPoints'!$A:$D,4,FALSE)</f>
        <v>40905</v>
      </c>
      <c r="K1100" s="38">
        <f>J1100+VLOOKUP(J1100,'Master FWDPoints'!$A:$D,4,FALSE)</f>
        <v>40935</v>
      </c>
      <c r="L1100" s="38">
        <f>K1100+VLOOKUP(K1100,'Master FWDPoints'!$A:$D,4,FALSE)</f>
        <v>40967</v>
      </c>
      <c r="M1100" s="44">
        <f>$A1100+VLOOKUP($A1100,'Master FWDPoints'!$G:$K,4,FALSE)</f>
        <v>40982</v>
      </c>
      <c r="O1100" s="8">
        <f>+VLOOKUP(A1100,'Master FWDPoints'!$A:$D,2,FALSE)</f>
        <v>1.05</v>
      </c>
      <c r="P1100" s="8">
        <f>+VLOOKUP(B1100,'Master FWDPoints'!$A:$D,2,FALSE)</f>
        <v>1.25</v>
      </c>
      <c r="Q1100" s="8">
        <f>+VLOOKUP(C1100,'Master FWDPoints'!$A:$D,2,FALSE)</f>
        <v>1.8</v>
      </c>
      <c r="R1100" s="8">
        <f>+VLOOKUP(D1100,'Master FWDPoints'!$A:$D,2,FALSE)</f>
        <v>1.75</v>
      </c>
      <c r="S1100" s="8">
        <f>+VLOOKUP(E1100,'Master FWDPoints'!$A:$D,2,FALSE)</f>
        <v>1.6</v>
      </c>
      <c r="T1100" s="8">
        <f>+VLOOKUP(F1100,'Master FWDPoints'!$A:$D,2,FALSE)</f>
        <v>2.2000000000000002</v>
      </c>
      <c r="U1100" s="8">
        <f>+VLOOKUP(G1100,'Master FWDPoints'!$A:$D,2,FALSE)</f>
        <v>2.75</v>
      </c>
      <c r="V1100" s="8">
        <f>+VLOOKUP(H1100,'Master FWDPoints'!$A:$D,2,FALSE)</f>
        <v>2</v>
      </c>
      <c r="W1100" s="8">
        <f>+VLOOKUP(I1100,'Master FWDPoints'!$A:$D,2,FALSE)</f>
        <v>1.5</v>
      </c>
      <c r="X1100" s="8">
        <f>+VLOOKUP(J1100,'Master FWDPoints'!$A:$D,2,FALSE)</f>
        <v>1.9</v>
      </c>
      <c r="Y1100" s="8">
        <f>+VLOOKUP(K1100,'Master FWDPoints'!$A:$D,2,FALSE)</f>
        <v>1.4</v>
      </c>
      <c r="Z1100" s="8">
        <f>+VLOOKUP(L1100,'Master FWDPoints'!$A:$D,2,FALSE)*(M1100-L1100)/VLOOKUP(L1100,'Master FWDPoints'!$A:$D,4,FALSE)</f>
        <v>0.82258064516129037</v>
      </c>
      <c r="AA1100" s="8">
        <f>+VLOOKUP(A1100,'Master FWDPoints'!$G:$J,2,FALSE)</f>
        <v>15.85</v>
      </c>
      <c r="AB1100" s="8">
        <f t="shared" si="51"/>
        <v>20.022580645161288</v>
      </c>
      <c r="AC1100" s="8">
        <f t="shared" si="52"/>
        <v>4.1725806451612879</v>
      </c>
      <c r="AD1100" s="8">
        <f t="shared" si="53"/>
        <v>14.799999999999999</v>
      </c>
    </row>
    <row r="1101" spans="1:30">
      <c r="A1101" s="35">
        <v>40612</v>
      </c>
      <c r="B1101" s="37">
        <f>A1101+VLOOKUP(A1101,'Master FWDPoints'!$A:$D,4,FALSE)</f>
        <v>40646</v>
      </c>
      <c r="C1101" s="38">
        <f>B1101+VLOOKUP(B1101,'Master FWDPoints'!$A:$D,4,FALSE)</f>
        <v>40676</v>
      </c>
      <c r="D1101" s="38">
        <f>C1101+VLOOKUP(C1101,'Master FWDPoints'!$A:$D,4,FALSE)</f>
        <v>40710</v>
      </c>
      <c r="E1101" s="38">
        <f>D1101+VLOOKUP(D1101,'Master FWDPoints'!$A:$D,4,FALSE)</f>
        <v>40743</v>
      </c>
      <c r="F1101" s="38">
        <f>E1101+VLOOKUP(E1101,'Master FWDPoints'!$A:$D,4,FALSE)</f>
        <v>40774</v>
      </c>
      <c r="G1101" s="38">
        <f>F1101+VLOOKUP(F1101,'Master FWDPoints'!$A:$D,4,FALSE)</f>
        <v>40808</v>
      </c>
      <c r="H1101" s="38">
        <f>G1101+VLOOKUP(G1101,'Master FWDPoints'!$A:$D,4,FALSE)</f>
        <v>40841</v>
      </c>
      <c r="I1101" s="38">
        <f>H1101+VLOOKUP(H1101,'Master FWDPoints'!$A:$D,4,FALSE)</f>
        <v>40872</v>
      </c>
      <c r="J1101" s="38">
        <f>I1101+VLOOKUP(I1101,'Master FWDPoints'!$A:$D,4,FALSE)</f>
        <v>40905</v>
      </c>
      <c r="K1101" s="38">
        <f>J1101+VLOOKUP(J1101,'Master FWDPoints'!$A:$D,4,FALSE)</f>
        <v>40935</v>
      </c>
      <c r="L1101" s="38">
        <f>K1101+VLOOKUP(K1101,'Master FWDPoints'!$A:$D,4,FALSE)</f>
        <v>40967</v>
      </c>
      <c r="M1101" s="44">
        <f>$A1101+VLOOKUP($A1101,'Master FWDPoints'!$G:$K,4,FALSE)</f>
        <v>40981</v>
      </c>
      <c r="O1101" s="8">
        <f>+VLOOKUP(A1101,'Master FWDPoints'!$A:$D,2,FALSE)</f>
        <v>1.1000000000000001</v>
      </c>
      <c r="P1101" s="8">
        <f>+VLOOKUP(B1101,'Master FWDPoints'!$A:$D,2,FALSE)</f>
        <v>1.5</v>
      </c>
      <c r="Q1101" s="8">
        <f>+VLOOKUP(C1101,'Master FWDPoints'!$A:$D,2,FALSE)</f>
        <v>1.65</v>
      </c>
      <c r="R1101" s="8">
        <f>+VLOOKUP(D1101,'Master FWDPoints'!$A:$D,2,FALSE)</f>
        <v>1.9</v>
      </c>
      <c r="S1101" s="8">
        <f>+VLOOKUP(E1101,'Master FWDPoints'!$A:$D,2,FALSE)</f>
        <v>1.5</v>
      </c>
      <c r="T1101" s="8">
        <f>+VLOOKUP(F1101,'Master FWDPoints'!$A:$D,2,FALSE)</f>
        <v>2.2000000000000002</v>
      </c>
      <c r="U1101" s="8">
        <f>+VLOOKUP(G1101,'Master FWDPoints'!$A:$D,2,FALSE)</f>
        <v>2.75</v>
      </c>
      <c r="V1101" s="8">
        <f>+VLOOKUP(H1101,'Master FWDPoints'!$A:$D,2,FALSE)</f>
        <v>2</v>
      </c>
      <c r="W1101" s="8">
        <f>+VLOOKUP(I1101,'Master FWDPoints'!$A:$D,2,FALSE)</f>
        <v>1.5</v>
      </c>
      <c r="X1101" s="8">
        <f>+VLOOKUP(J1101,'Master FWDPoints'!$A:$D,2,FALSE)</f>
        <v>1.9</v>
      </c>
      <c r="Y1101" s="8">
        <f>+VLOOKUP(K1101,'Master FWDPoints'!$A:$D,2,FALSE)</f>
        <v>1.4</v>
      </c>
      <c r="Z1101" s="8">
        <f>+VLOOKUP(L1101,'Master FWDPoints'!$A:$D,2,FALSE)*(M1101-L1101)/VLOOKUP(L1101,'Master FWDPoints'!$A:$D,4,FALSE)</f>
        <v>0.76774193548387104</v>
      </c>
      <c r="AA1101" s="8">
        <f>+VLOOKUP(A1101,'Master FWDPoints'!$G:$J,2,FALSE)</f>
        <v>15.9</v>
      </c>
      <c r="AB1101" s="8">
        <f t="shared" si="51"/>
        <v>20.167741935483871</v>
      </c>
      <c r="AC1101" s="8">
        <f t="shared" si="52"/>
        <v>4.2677419354838708</v>
      </c>
      <c r="AD1101" s="8">
        <f t="shared" si="53"/>
        <v>14.8</v>
      </c>
    </row>
    <row r="1102" spans="1:30">
      <c r="A1102" s="35">
        <v>40611</v>
      </c>
      <c r="B1102" s="37">
        <f>A1102+VLOOKUP(A1102,'Master FWDPoints'!$A:$D,4,FALSE)</f>
        <v>40641</v>
      </c>
      <c r="C1102" s="38">
        <f>B1102+VLOOKUP(B1102,'Master FWDPoints'!$A:$D,4,FALSE)</f>
        <v>40674</v>
      </c>
      <c r="D1102" s="38">
        <f>C1102+VLOOKUP(C1102,'Master FWDPoints'!$A:$D,4,FALSE)</f>
        <v>40704</v>
      </c>
      <c r="E1102" s="38">
        <f>D1102+VLOOKUP(D1102,'Master FWDPoints'!$A:$D,4,FALSE)</f>
        <v>40737</v>
      </c>
      <c r="F1102" s="38">
        <f>E1102+VLOOKUP(E1102,'Master FWDPoints'!$A:$D,4,FALSE)</f>
        <v>40767</v>
      </c>
      <c r="G1102" s="38">
        <f>F1102+VLOOKUP(F1102,'Master FWDPoints'!$A:$D,4,FALSE)</f>
        <v>40802</v>
      </c>
      <c r="H1102" s="38">
        <f>G1102+VLOOKUP(G1102,'Master FWDPoints'!$A:$D,4,FALSE)</f>
        <v>40836</v>
      </c>
      <c r="I1102" s="38">
        <f>H1102+VLOOKUP(H1102,'Master FWDPoints'!$A:$D,4,FALSE)</f>
        <v>40870</v>
      </c>
      <c r="J1102" s="38">
        <f>I1102+VLOOKUP(I1102,'Master FWDPoints'!$A:$D,4,FALSE)</f>
        <v>40900</v>
      </c>
      <c r="K1102" s="38">
        <f>J1102+VLOOKUP(J1102,'Master FWDPoints'!$A:$D,4,FALSE)</f>
        <v>40934</v>
      </c>
      <c r="L1102" s="38">
        <f>K1102+VLOOKUP(K1102,'Master FWDPoints'!$A:$D,4,FALSE)</f>
        <v>40967</v>
      </c>
      <c r="M1102" s="44">
        <f>$A1102+VLOOKUP($A1102,'Master FWDPoints'!$G:$K,4,FALSE)</f>
        <v>40977</v>
      </c>
      <c r="O1102" s="8">
        <f>+VLOOKUP(A1102,'Master FWDPoints'!$A:$D,2,FALSE)</f>
        <v>0.85</v>
      </c>
      <c r="P1102" s="8">
        <f>+VLOOKUP(B1102,'Master FWDPoints'!$A:$D,2,FALSE)</f>
        <v>1.2</v>
      </c>
      <c r="Q1102" s="8">
        <f>+VLOOKUP(C1102,'Master FWDPoints'!$A:$D,2,FALSE)</f>
        <v>1.7</v>
      </c>
      <c r="R1102" s="8">
        <f>+VLOOKUP(D1102,'Master FWDPoints'!$A:$D,2,FALSE)</f>
        <v>1.45</v>
      </c>
      <c r="S1102" s="8">
        <f>+VLOOKUP(E1102,'Master FWDPoints'!$A:$D,2,FALSE)</f>
        <v>1.5</v>
      </c>
      <c r="T1102" s="8">
        <f>+VLOOKUP(F1102,'Master FWDPoints'!$A:$D,2,FALSE)</f>
        <v>1.8</v>
      </c>
      <c r="U1102" s="8">
        <f>+VLOOKUP(G1102,'Master FWDPoints'!$A:$D,2,FALSE)</f>
        <v>2.1</v>
      </c>
      <c r="V1102" s="8">
        <f>+VLOOKUP(H1102,'Master FWDPoints'!$A:$D,2,FALSE)</f>
        <v>2.39</v>
      </c>
      <c r="W1102" s="8">
        <f>+VLOOKUP(I1102,'Master FWDPoints'!$A:$D,2,FALSE)</f>
        <v>1.9</v>
      </c>
      <c r="X1102" s="8">
        <f>+VLOOKUP(J1102,'Master FWDPoints'!$A:$D,2,FALSE)</f>
        <v>2</v>
      </c>
      <c r="Y1102" s="8">
        <f>+VLOOKUP(K1102,'Master FWDPoints'!$A:$D,2,FALSE)</f>
        <v>1.6</v>
      </c>
      <c r="Z1102" s="8">
        <f>+VLOOKUP(L1102,'Master FWDPoints'!$A:$D,2,FALSE)*(M1102-L1102)/VLOOKUP(L1102,'Master FWDPoints'!$A:$D,4,FALSE)</f>
        <v>0.54838709677419351</v>
      </c>
      <c r="AA1102" s="8">
        <f>+VLOOKUP(A1102,'Master FWDPoints'!$G:$J,2,FALSE)</f>
        <v>16.07</v>
      </c>
      <c r="AB1102" s="8">
        <f t="shared" si="51"/>
        <v>19.038387096774194</v>
      </c>
      <c r="AC1102" s="8">
        <f t="shared" si="52"/>
        <v>2.9683870967741939</v>
      </c>
      <c r="AD1102" s="8">
        <f t="shared" si="53"/>
        <v>15.22</v>
      </c>
    </row>
    <row r="1103" spans="1:30">
      <c r="A1103" s="35">
        <v>40610</v>
      </c>
      <c r="B1103" s="37">
        <f>A1103+VLOOKUP(A1103,'Master FWDPoints'!$A:$D,4,FALSE)</f>
        <v>40641</v>
      </c>
      <c r="C1103" s="38">
        <f>B1103+VLOOKUP(B1103,'Master FWDPoints'!$A:$D,4,FALSE)</f>
        <v>40674</v>
      </c>
      <c r="D1103" s="38">
        <f>C1103+VLOOKUP(C1103,'Master FWDPoints'!$A:$D,4,FALSE)</f>
        <v>40704</v>
      </c>
      <c r="E1103" s="38">
        <f>D1103+VLOOKUP(D1103,'Master FWDPoints'!$A:$D,4,FALSE)</f>
        <v>40737</v>
      </c>
      <c r="F1103" s="38">
        <f>E1103+VLOOKUP(E1103,'Master FWDPoints'!$A:$D,4,FALSE)</f>
        <v>40767</v>
      </c>
      <c r="G1103" s="38">
        <f>F1103+VLOOKUP(F1103,'Master FWDPoints'!$A:$D,4,FALSE)</f>
        <v>40802</v>
      </c>
      <c r="H1103" s="38">
        <f>G1103+VLOOKUP(G1103,'Master FWDPoints'!$A:$D,4,FALSE)</f>
        <v>40836</v>
      </c>
      <c r="I1103" s="38">
        <f>H1103+VLOOKUP(H1103,'Master FWDPoints'!$A:$D,4,FALSE)</f>
        <v>40870</v>
      </c>
      <c r="J1103" s="38">
        <f>I1103+VLOOKUP(I1103,'Master FWDPoints'!$A:$D,4,FALSE)</f>
        <v>40900</v>
      </c>
      <c r="K1103" s="38">
        <f>J1103+VLOOKUP(J1103,'Master FWDPoints'!$A:$D,4,FALSE)</f>
        <v>40934</v>
      </c>
      <c r="L1103" s="38">
        <f>K1103+VLOOKUP(K1103,'Master FWDPoints'!$A:$D,4,FALSE)</f>
        <v>40967</v>
      </c>
      <c r="M1103" s="44">
        <f>$A1103+VLOOKUP($A1103,'Master FWDPoints'!$G:$K,4,FALSE)</f>
        <v>40977</v>
      </c>
      <c r="O1103" s="8">
        <f>+VLOOKUP(A1103,'Master FWDPoints'!$A:$D,2,FALSE)</f>
        <v>1.1599999999999999</v>
      </c>
      <c r="P1103" s="8">
        <f>+VLOOKUP(B1103,'Master FWDPoints'!$A:$D,2,FALSE)</f>
        <v>1.2</v>
      </c>
      <c r="Q1103" s="8">
        <f>+VLOOKUP(C1103,'Master FWDPoints'!$A:$D,2,FALSE)</f>
        <v>1.7</v>
      </c>
      <c r="R1103" s="8">
        <f>+VLOOKUP(D1103,'Master FWDPoints'!$A:$D,2,FALSE)</f>
        <v>1.45</v>
      </c>
      <c r="S1103" s="8">
        <f>+VLOOKUP(E1103,'Master FWDPoints'!$A:$D,2,FALSE)</f>
        <v>1.5</v>
      </c>
      <c r="T1103" s="8">
        <f>+VLOOKUP(F1103,'Master FWDPoints'!$A:$D,2,FALSE)</f>
        <v>1.8</v>
      </c>
      <c r="U1103" s="8">
        <f>+VLOOKUP(G1103,'Master FWDPoints'!$A:$D,2,FALSE)</f>
        <v>2.1</v>
      </c>
      <c r="V1103" s="8">
        <f>+VLOOKUP(H1103,'Master FWDPoints'!$A:$D,2,FALSE)</f>
        <v>2.39</v>
      </c>
      <c r="W1103" s="8">
        <f>+VLOOKUP(I1103,'Master FWDPoints'!$A:$D,2,FALSE)</f>
        <v>1.9</v>
      </c>
      <c r="X1103" s="8">
        <f>+VLOOKUP(J1103,'Master FWDPoints'!$A:$D,2,FALSE)</f>
        <v>2</v>
      </c>
      <c r="Y1103" s="8">
        <f>+VLOOKUP(K1103,'Master FWDPoints'!$A:$D,2,FALSE)</f>
        <v>1.6</v>
      </c>
      <c r="Z1103" s="8">
        <f>+VLOOKUP(L1103,'Master FWDPoints'!$A:$D,2,FALSE)*(M1103-L1103)/VLOOKUP(L1103,'Master FWDPoints'!$A:$D,4,FALSE)</f>
        <v>0.54838709677419351</v>
      </c>
      <c r="AA1103" s="8">
        <f>+VLOOKUP(A1103,'Master FWDPoints'!$G:$J,2,FALSE)</f>
        <v>15.77</v>
      </c>
      <c r="AB1103" s="8">
        <f t="shared" si="51"/>
        <v>19.348387096774196</v>
      </c>
      <c r="AC1103" s="8">
        <f t="shared" si="52"/>
        <v>3.5783870967741969</v>
      </c>
      <c r="AD1103" s="8">
        <f t="shared" si="53"/>
        <v>14.61</v>
      </c>
    </row>
    <row r="1104" spans="1:30">
      <c r="A1104" s="35">
        <v>40609</v>
      </c>
      <c r="B1104" s="37">
        <f>A1104+VLOOKUP(A1104,'Master FWDPoints'!$A:$D,4,FALSE)</f>
        <v>40641</v>
      </c>
      <c r="C1104" s="38">
        <f>B1104+VLOOKUP(B1104,'Master FWDPoints'!$A:$D,4,FALSE)</f>
        <v>40674</v>
      </c>
      <c r="D1104" s="38">
        <f>C1104+VLOOKUP(C1104,'Master FWDPoints'!$A:$D,4,FALSE)</f>
        <v>40704</v>
      </c>
      <c r="E1104" s="38">
        <f>D1104+VLOOKUP(D1104,'Master FWDPoints'!$A:$D,4,FALSE)</f>
        <v>40737</v>
      </c>
      <c r="F1104" s="38">
        <f>E1104+VLOOKUP(E1104,'Master FWDPoints'!$A:$D,4,FALSE)</f>
        <v>40767</v>
      </c>
      <c r="G1104" s="38">
        <f>F1104+VLOOKUP(F1104,'Master FWDPoints'!$A:$D,4,FALSE)</f>
        <v>40802</v>
      </c>
      <c r="H1104" s="38">
        <f>G1104+VLOOKUP(G1104,'Master FWDPoints'!$A:$D,4,FALSE)</f>
        <v>40836</v>
      </c>
      <c r="I1104" s="38">
        <f>H1104+VLOOKUP(H1104,'Master FWDPoints'!$A:$D,4,FALSE)</f>
        <v>40870</v>
      </c>
      <c r="J1104" s="38">
        <f>I1104+VLOOKUP(I1104,'Master FWDPoints'!$A:$D,4,FALSE)</f>
        <v>40900</v>
      </c>
      <c r="K1104" s="38">
        <f>J1104+VLOOKUP(J1104,'Master FWDPoints'!$A:$D,4,FALSE)</f>
        <v>40934</v>
      </c>
      <c r="L1104" s="38">
        <f>K1104+VLOOKUP(K1104,'Master FWDPoints'!$A:$D,4,FALSE)</f>
        <v>40967</v>
      </c>
      <c r="M1104" s="44">
        <f>$A1104+VLOOKUP($A1104,'Master FWDPoints'!$G:$K,4,FALSE)</f>
        <v>40976</v>
      </c>
      <c r="O1104" s="8">
        <f>+VLOOKUP(A1104,'Master FWDPoints'!$A:$D,2,FALSE)</f>
        <v>1.1299999999999999</v>
      </c>
      <c r="P1104" s="8">
        <f>+VLOOKUP(B1104,'Master FWDPoints'!$A:$D,2,FALSE)</f>
        <v>1.2</v>
      </c>
      <c r="Q1104" s="8">
        <f>+VLOOKUP(C1104,'Master FWDPoints'!$A:$D,2,FALSE)</f>
        <v>1.7</v>
      </c>
      <c r="R1104" s="8">
        <f>+VLOOKUP(D1104,'Master FWDPoints'!$A:$D,2,FALSE)</f>
        <v>1.45</v>
      </c>
      <c r="S1104" s="8">
        <f>+VLOOKUP(E1104,'Master FWDPoints'!$A:$D,2,FALSE)</f>
        <v>1.5</v>
      </c>
      <c r="T1104" s="8">
        <f>+VLOOKUP(F1104,'Master FWDPoints'!$A:$D,2,FALSE)</f>
        <v>1.8</v>
      </c>
      <c r="U1104" s="8">
        <f>+VLOOKUP(G1104,'Master FWDPoints'!$A:$D,2,FALSE)</f>
        <v>2.1</v>
      </c>
      <c r="V1104" s="8">
        <f>+VLOOKUP(H1104,'Master FWDPoints'!$A:$D,2,FALSE)</f>
        <v>2.39</v>
      </c>
      <c r="W1104" s="8">
        <f>+VLOOKUP(I1104,'Master FWDPoints'!$A:$D,2,FALSE)</f>
        <v>1.9</v>
      </c>
      <c r="X1104" s="8">
        <f>+VLOOKUP(J1104,'Master FWDPoints'!$A:$D,2,FALSE)</f>
        <v>2</v>
      </c>
      <c r="Y1104" s="8">
        <f>+VLOOKUP(K1104,'Master FWDPoints'!$A:$D,2,FALSE)</f>
        <v>1.6</v>
      </c>
      <c r="Z1104" s="8">
        <f>+VLOOKUP(L1104,'Master FWDPoints'!$A:$D,2,FALSE)*(M1104-L1104)/VLOOKUP(L1104,'Master FWDPoints'!$A:$D,4,FALSE)</f>
        <v>0.49354838709677418</v>
      </c>
      <c r="AA1104" s="8">
        <f>+VLOOKUP(A1104,'Master FWDPoints'!$G:$J,2,FALSE)</f>
        <v>15.91</v>
      </c>
      <c r="AB1104" s="8">
        <f t="shared" si="51"/>
        <v>19.263548387096776</v>
      </c>
      <c r="AC1104" s="8">
        <f t="shared" si="52"/>
        <v>3.3535483870967759</v>
      </c>
      <c r="AD1104" s="8">
        <f t="shared" si="53"/>
        <v>14.780000000000001</v>
      </c>
    </row>
    <row r="1105" spans="1:30">
      <c r="A1105" s="35">
        <v>40606</v>
      </c>
      <c r="B1105" s="37">
        <f>A1105+VLOOKUP(A1105,'Master FWDPoints'!$A:$D,4,FALSE)</f>
        <v>40640</v>
      </c>
      <c r="C1105" s="38">
        <f>B1105+VLOOKUP(B1105,'Master FWDPoints'!$A:$D,4,FALSE)</f>
        <v>40673</v>
      </c>
      <c r="D1105" s="38">
        <f>C1105+VLOOKUP(C1105,'Master FWDPoints'!$A:$D,4,FALSE)</f>
        <v>40704</v>
      </c>
      <c r="E1105" s="38">
        <f>D1105+VLOOKUP(D1105,'Master FWDPoints'!$A:$D,4,FALSE)</f>
        <v>40737</v>
      </c>
      <c r="F1105" s="38">
        <f>E1105+VLOOKUP(E1105,'Master FWDPoints'!$A:$D,4,FALSE)</f>
        <v>40767</v>
      </c>
      <c r="G1105" s="38">
        <f>F1105+VLOOKUP(F1105,'Master FWDPoints'!$A:$D,4,FALSE)</f>
        <v>40802</v>
      </c>
      <c r="H1105" s="38">
        <f>G1105+VLOOKUP(G1105,'Master FWDPoints'!$A:$D,4,FALSE)</f>
        <v>40836</v>
      </c>
      <c r="I1105" s="38">
        <f>H1105+VLOOKUP(H1105,'Master FWDPoints'!$A:$D,4,FALSE)</f>
        <v>40870</v>
      </c>
      <c r="J1105" s="38">
        <f>I1105+VLOOKUP(I1105,'Master FWDPoints'!$A:$D,4,FALSE)</f>
        <v>40900</v>
      </c>
      <c r="K1105" s="38">
        <f>J1105+VLOOKUP(J1105,'Master FWDPoints'!$A:$D,4,FALSE)</f>
        <v>40934</v>
      </c>
      <c r="L1105" s="38">
        <f>K1105+VLOOKUP(K1105,'Master FWDPoints'!$A:$D,4,FALSE)</f>
        <v>40967</v>
      </c>
      <c r="M1105" s="44">
        <f>$A1105+VLOOKUP($A1105,'Master FWDPoints'!$G:$K,4,FALSE)</f>
        <v>40975</v>
      </c>
      <c r="O1105" s="8">
        <f>+VLOOKUP(A1105,'Master FWDPoints'!$A:$D,2,FALSE)</f>
        <v>0.75</v>
      </c>
      <c r="P1105" s="8">
        <f>+VLOOKUP(B1105,'Master FWDPoints'!$A:$D,2,FALSE)</f>
        <v>1.05</v>
      </c>
      <c r="Q1105" s="8">
        <f>+VLOOKUP(C1105,'Master FWDPoints'!$A:$D,2,FALSE)</f>
        <v>1.45</v>
      </c>
      <c r="R1105" s="8">
        <f>+VLOOKUP(D1105,'Master FWDPoints'!$A:$D,2,FALSE)</f>
        <v>1.45</v>
      </c>
      <c r="S1105" s="8">
        <f>+VLOOKUP(E1105,'Master FWDPoints'!$A:$D,2,FALSE)</f>
        <v>1.5</v>
      </c>
      <c r="T1105" s="8">
        <f>+VLOOKUP(F1105,'Master FWDPoints'!$A:$D,2,FALSE)</f>
        <v>1.8</v>
      </c>
      <c r="U1105" s="8">
        <f>+VLOOKUP(G1105,'Master FWDPoints'!$A:$D,2,FALSE)</f>
        <v>2.1</v>
      </c>
      <c r="V1105" s="8">
        <f>+VLOOKUP(H1105,'Master FWDPoints'!$A:$D,2,FALSE)</f>
        <v>2.39</v>
      </c>
      <c r="W1105" s="8">
        <f>+VLOOKUP(I1105,'Master FWDPoints'!$A:$D,2,FALSE)</f>
        <v>1.9</v>
      </c>
      <c r="X1105" s="8">
        <f>+VLOOKUP(J1105,'Master FWDPoints'!$A:$D,2,FALSE)</f>
        <v>2</v>
      </c>
      <c r="Y1105" s="8">
        <f>+VLOOKUP(K1105,'Master FWDPoints'!$A:$D,2,FALSE)</f>
        <v>1.6</v>
      </c>
      <c r="Z1105" s="8">
        <f>+VLOOKUP(L1105,'Master FWDPoints'!$A:$D,2,FALSE)*(M1105-L1105)/VLOOKUP(L1105,'Master FWDPoints'!$A:$D,4,FALSE)</f>
        <v>0.43870967741935485</v>
      </c>
      <c r="AA1105" s="8">
        <f>+VLOOKUP(A1105,'Master FWDPoints'!$G:$J,2,FALSE)</f>
        <v>15</v>
      </c>
      <c r="AB1105" s="8">
        <f t="shared" si="51"/>
        <v>18.428709677419356</v>
      </c>
      <c r="AC1105" s="8">
        <f t="shared" si="52"/>
        <v>3.4287096774193557</v>
      </c>
      <c r="AD1105" s="8">
        <f t="shared" si="53"/>
        <v>14.25</v>
      </c>
    </row>
    <row r="1106" spans="1:30">
      <c r="A1106" s="35">
        <v>40605</v>
      </c>
      <c r="B1106" s="37">
        <f>A1106+VLOOKUP(A1106,'Master FWDPoints'!$A:$D,4,FALSE)</f>
        <v>40639</v>
      </c>
      <c r="C1106" s="38">
        <f>B1106+VLOOKUP(B1106,'Master FWDPoints'!$A:$D,4,FALSE)</f>
        <v>40669</v>
      </c>
      <c r="D1106" s="38">
        <f>C1106+VLOOKUP(C1106,'Master FWDPoints'!$A:$D,4,FALSE)</f>
        <v>40703</v>
      </c>
      <c r="E1106" s="38">
        <f>D1106+VLOOKUP(D1106,'Master FWDPoints'!$A:$D,4,FALSE)</f>
        <v>40736</v>
      </c>
      <c r="F1106" s="38">
        <f>E1106+VLOOKUP(E1106,'Master FWDPoints'!$A:$D,4,FALSE)</f>
        <v>40767</v>
      </c>
      <c r="G1106" s="38">
        <f>F1106+VLOOKUP(F1106,'Master FWDPoints'!$A:$D,4,FALSE)</f>
        <v>40802</v>
      </c>
      <c r="H1106" s="38">
        <f>G1106+VLOOKUP(G1106,'Master FWDPoints'!$A:$D,4,FALSE)</f>
        <v>40836</v>
      </c>
      <c r="I1106" s="38">
        <f>H1106+VLOOKUP(H1106,'Master FWDPoints'!$A:$D,4,FALSE)</f>
        <v>40870</v>
      </c>
      <c r="J1106" s="38">
        <f>I1106+VLOOKUP(I1106,'Master FWDPoints'!$A:$D,4,FALSE)</f>
        <v>40900</v>
      </c>
      <c r="K1106" s="38">
        <f>J1106+VLOOKUP(J1106,'Master FWDPoints'!$A:$D,4,FALSE)</f>
        <v>40934</v>
      </c>
      <c r="L1106" s="38">
        <f>K1106+VLOOKUP(K1106,'Master FWDPoints'!$A:$D,4,FALSE)</f>
        <v>40967</v>
      </c>
      <c r="M1106" s="44">
        <f>$A1106+VLOOKUP($A1106,'Master FWDPoints'!$G:$K,4,FALSE)</f>
        <v>40974</v>
      </c>
      <c r="O1106" s="8">
        <f>+VLOOKUP(A1106,'Master FWDPoints'!$A:$D,2,FALSE)</f>
        <v>1</v>
      </c>
      <c r="P1106" s="8">
        <f>+VLOOKUP(B1106,'Master FWDPoints'!$A:$D,2,FALSE)</f>
        <v>1.2</v>
      </c>
      <c r="Q1106" s="8">
        <f>+VLOOKUP(C1106,'Master FWDPoints'!$A:$D,2,FALSE)</f>
        <v>1.5</v>
      </c>
      <c r="R1106" s="8">
        <f>+VLOOKUP(D1106,'Master FWDPoints'!$A:$D,2,FALSE)</f>
        <v>1.35</v>
      </c>
      <c r="S1106" s="8">
        <f>+VLOOKUP(E1106,'Master FWDPoints'!$A:$D,2,FALSE)</f>
        <v>1.55</v>
      </c>
      <c r="T1106" s="8">
        <f>+VLOOKUP(F1106,'Master FWDPoints'!$A:$D,2,FALSE)</f>
        <v>1.8</v>
      </c>
      <c r="U1106" s="8">
        <f>+VLOOKUP(G1106,'Master FWDPoints'!$A:$D,2,FALSE)</f>
        <v>2.1</v>
      </c>
      <c r="V1106" s="8">
        <f>+VLOOKUP(H1106,'Master FWDPoints'!$A:$D,2,FALSE)</f>
        <v>2.39</v>
      </c>
      <c r="W1106" s="8">
        <f>+VLOOKUP(I1106,'Master FWDPoints'!$A:$D,2,FALSE)</f>
        <v>1.9</v>
      </c>
      <c r="X1106" s="8">
        <f>+VLOOKUP(J1106,'Master FWDPoints'!$A:$D,2,FALSE)</f>
        <v>2</v>
      </c>
      <c r="Y1106" s="8">
        <f>+VLOOKUP(K1106,'Master FWDPoints'!$A:$D,2,FALSE)</f>
        <v>1.6</v>
      </c>
      <c r="Z1106" s="8">
        <f>+VLOOKUP(L1106,'Master FWDPoints'!$A:$D,2,FALSE)*(M1106-L1106)/VLOOKUP(L1106,'Master FWDPoints'!$A:$D,4,FALSE)</f>
        <v>0.38387096774193552</v>
      </c>
      <c r="AA1106" s="8">
        <f>+VLOOKUP(A1106,'Master FWDPoints'!$G:$J,2,FALSE)</f>
        <v>14.7</v>
      </c>
      <c r="AB1106" s="8">
        <f t="shared" si="51"/>
        <v>18.773870967741935</v>
      </c>
      <c r="AC1106" s="8">
        <f t="shared" si="52"/>
        <v>4.0738709677419358</v>
      </c>
      <c r="AD1106" s="8">
        <f t="shared" si="53"/>
        <v>13.7</v>
      </c>
    </row>
    <row r="1107" spans="1:30">
      <c r="A1107" s="35">
        <v>40604</v>
      </c>
      <c r="B1107" s="37">
        <f>A1107+VLOOKUP(A1107,'Master FWDPoints'!$A:$D,4,FALSE)</f>
        <v>40634</v>
      </c>
      <c r="C1107" s="38">
        <f>B1107+VLOOKUP(B1107,'Master FWDPoints'!$A:$D,4,FALSE)</f>
        <v>40667</v>
      </c>
      <c r="D1107" s="38">
        <f>C1107+VLOOKUP(C1107,'Master FWDPoints'!$A:$D,4,FALSE)</f>
        <v>40697</v>
      </c>
      <c r="E1107" s="38">
        <f>D1107+VLOOKUP(D1107,'Master FWDPoints'!$A:$D,4,FALSE)</f>
        <v>40730</v>
      </c>
      <c r="F1107" s="38">
        <f>E1107+VLOOKUP(E1107,'Master FWDPoints'!$A:$D,4,FALSE)</f>
        <v>40760</v>
      </c>
      <c r="G1107" s="38">
        <f>F1107+VLOOKUP(F1107,'Master FWDPoints'!$A:$D,4,FALSE)</f>
        <v>40794</v>
      </c>
      <c r="H1107" s="38">
        <f>G1107+VLOOKUP(G1107,'Master FWDPoints'!$A:$D,4,FALSE)</f>
        <v>40827</v>
      </c>
      <c r="I1107" s="38">
        <f>H1107+VLOOKUP(H1107,'Master FWDPoints'!$A:$D,4,FALSE)</f>
        <v>40858</v>
      </c>
      <c r="J1107" s="38">
        <f>I1107+VLOOKUP(I1107,'Master FWDPoints'!$A:$D,4,FALSE)</f>
        <v>40891</v>
      </c>
      <c r="K1107" s="38">
        <f>J1107+VLOOKUP(J1107,'Master FWDPoints'!$A:$D,4,FALSE)</f>
        <v>40921</v>
      </c>
      <c r="L1107" s="38">
        <f>K1107+VLOOKUP(K1107,'Master FWDPoints'!$A:$D,4,FALSE)</f>
        <v>40955</v>
      </c>
      <c r="M1107" s="44">
        <f>$A1107+VLOOKUP($A1107,'Master FWDPoints'!$G:$K,4,FALSE)</f>
        <v>40970</v>
      </c>
      <c r="O1107" s="8">
        <f>+VLOOKUP(A1107,'Master FWDPoints'!$A:$D,2,FALSE)</f>
        <v>0.95</v>
      </c>
      <c r="P1107" s="8">
        <f>+VLOOKUP(B1107,'Master FWDPoints'!$A:$D,2,FALSE)</f>
        <v>1.1499999999999999</v>
      </c>
      <c r="Q1107" s="8">
        <f>+VLOOKUP(C1107,'Master FWDPoints'!$A:$D,2,FALSE)</f>
        <v>1.1400000000000001</v>
      </c>
      <c r="R1107" s="8">
        <f>+VLOOKUP(D1107,'Master FWDPoints'!$A:$D,2,FALSE)</f>
        <v>1.6</v>
      </c>
      <c r="S1107" s="8">
        <f>+VLOOKUP(E1107,'Master FWDPoints'!$A:$D,2,FALSE)</f>
        <v>1.25</v>
      </c>
      <c r="T1107" s="8">
        <f>+VLOOKUP(F1107,'Master FWDPoints'!$A:$D,2,FALSE)</f>
        <v>1.75</v>
      </c>
      <c r="U1107" s="8">
        <f>+VLOOKUP(G1107,'Master FWDPoints'!$A:$D,2,FALSE)</f>
        <v>1.75</v>
      </c>
      <c r="V1107" s="8">
        <f>+VLOOKUP(H1107,'Master FWDPoints'!$A:$D,2,FALSE)</f>
        <v>2.0499999999999998</v>
      </c>
      <c r="W1107" s="8">
        <f>+VLOOKUP(I1107,'Master FWDPoints'!$A:$D,2,FALSE)</f>
        <v>2.0499999999999998</v>
      </c>
      <c r="X1107" s="8">
        <f>+VLOOKUP(J1107,'Master FWDPoints'!$A:$D,2,FALSE)</f>
        <v>1.5699999999999998</v>
      </c>
      <c r="Y1107" s="8">
        <f>+VLOOKUP(K1107,'Master FWDPoints'!$A:$D,2,FALSE)</f>
        <v>1.51</v>
      </c>
      <c r="Z1107" s="8">
        <f>+VLOOKUP(L1107,'Master FWDPoints'!$A:$D,2,FALSE)*(M1107-L1107)/VLOOKUP(L1107,'Master FWDPoints'!$A:$D,4,FALSE)</f>
        <v>0.703125</v>
      </c>
      <c r="AA1107" s="8">
        <f>+VLOOKUP(A1107,'Master FWDPoints'!$G:$J,2,FALSE)</f>
        <v>14.48</v>
      </c>
      <c r="AB1107" s="8">
        <f t="shared" si="51"/>
        <v>17.473125000000003</v>
      </c>
      <c r="AC1107" s="8">
        <f t="shared" si="52"/>
        <v>2.9931250000000027</v>
      </c>
      <c r="AD1107" s="8">
        <f t="shared" si="53"/>
        <v>13.530000000000001</v>
      </c>
    </row>
    <row r="1108" spans="1:30">
      <c r="A1108" s="35">
        <v>40603</v>
      </c>
      <c r="B1108" s="37">
        <f>A1108+VLOOKUP(A1108,'Master FWDPoints'!$A:$D,4,FALSE)</f>
        <v>40634</v>
      </c>
      <c r="C1108" s="38">
        <f>B1108+VLOOKUP(B1108,'Master FWDPoints'!$A:$D,4,FALSE)</f>
        <v>40667</v>
      </c>
      <c r="D1108" s="38">
        <f>C1108+VLOOKUP(C1108,'Master FWDPoints'!$A:$D,4,FALSE)</f>
        <v>40697</v>
      </c>
      <c r="E1108" s="38">
        <f>D1108+VLOOKUP(D1108,'Master FWDPoints'!$A:$D,4,FALSE)</f>
        <v>40730</v>
      </c>
      <c r="F1108" s="38">
        <f>E1108+VLOOKUP(E1108,'Master FWDPoints'!$A:$D,4,FALSE)</f>
        <v>40760</v>
      </c>
      <c r="G1108" s="38">
        <f>F1108+VLOOKUP(F1108,'Master FWDPoints'!$A:$D,4,FALSE)</f>
        <v>40794</v>
      </c>
      <c r="H1108" s="38">
        <f>G1108+VLOOKUP(G1108,'Master FWDPoints'!$A:$D,4,FALSE)</f>
        <v>40827</v>
      </c>
      <c r="I1108" s="38">
        <f>H1108+VLOOKUP(H1108,'Master FWDPoints'!$A:$D,4,FALSE)</f>
        <v>40858</v>
      </c>
      <c r="J1108" s="38">
        <f>I1108+VLOOKUP(I1108,'Master FWDPoints'!$A:$D,4,FALSE)</f>
        <v>40891</v>
      </c>
      <c r="K1108" s="38">
        <f>J1108+VLOOKUP(J1108,'Master FWDPoints'!$A:$D,4,FALSE)</f>
        <v>40921</v>
      </c>
      <c r="L1108" s="38">
        <f>K1108+VLOOKUP(K1108,'Master FWDPoints'!$A:$D,4,FALSE)</f>
        <v>40955</v>
      </c>
      <c r="M1108" s="44">
        <f>$A1108+VLOOKUP($A1108,'Master FWDPoints'!$G:$K,4,FALSE)</f>
        <v>40970</v>
      </c>
      <c r="O1108" s="8">
        <f>+VLOOKUP(A1108,'Master FWDPoints'!$A:$D,2,FALSE)</f>
        <v>1.25</v>
      </c>
      <c r="P1108" s="8">
        <f>+VLOOKUP(B1108,'Master FWDPoints'!$A:$D,2,FALSE)</f>
        <v>1.1499999999999999</v>
      </c>
      <c r="Q1108" s="8">
        <f>+VLOOKUP(C1108,'Master FWDPoints'!$A:$D,2,FALSE)</f>
        <v>1.1400000000000001</v>
      </c>
      <c r="R1108" s="8">
        <f>+VLOOKUP(D1108,'Master FWDPoints'!$A:$D,2,FALSE)</f>
        <v>1.6</v>
      </c>
      <c r="S1108" s="8">
        <f>+VLOOKUP(E1108,'Master FWDPoints'!$A:$D,2,FALSE)</f>
        <v>1.25</v>
      </c>
      <c r="T1108" s="8">
        <f>+VLOOKUP(F1108,'Master FWDPoints'!$A:$D,2,FALSE)</f>
        <v>1.75</v>
      </c>
      <c r="U1108" s="8">
        <f>+VLOOKUP(G1108,'Master FWDPoints'!$A:$D,2,FALSE)</f>
        <v>1.75</v>
      </c>
      <c r="V1108" s="8">
        <f>+VLOOKUP(H1108,'Master FWDPoints'!$A:$D,2,FALSE)</f>
        <v>2.0499999999999998</v>
      </c>
      <c r="W1108" s="8">
        <f>+VLOOKUP(I1108,'Master FWDPoints'!$A:$D,2,FALSE)</f>
        <v>2.0499999999999998</v>
      </c>
      <c r="X1108" s="8">
        <f>+VLOOKUP(J1108,'Master FWDPoints'!$A:$D,2,FALSE)</f>
        <v>1.5699999999999998</v>
      </c>
      <c r="Y1108" s="8">
        <f>+VLOOKUP(K1108,'Master FWDPoints'!$A:$D,2,FALSE)</f>
        <v>1.51</v>
      </c>
      <c r="Z1108" s="8">
        <f>+VLOOKUP(L1108,'Master FWDPoints'!$A:$D,2,FALSE)*(M1108-L1108)/VLOOKUP(L1108,'Master FWDPoints'!$A:$D,4,FALSE)</f>
        <v>0.703125</v>
      </c>
      <c r="AA1108" s="8">
        <f>+VLOOKUP(A1108,'Master FWDPoints'!$G:$J,2,FALSE)</f>
        <v>14.45</v>
      </c>
      <c r="AB1108" s="8">
        <f t="shared" si="51"/>
        <v>17.773125000000004</v>
      </c>
      <c r="AC1108" s="8">
        <f t="shared" si="52"/>
        <v>3.3231250000000045</v>
      </c>
      <c r="AD1108" s="8">
        <f t="shared" si="53"/>
        <v>13.2</v>
      </c>
    </row>
    <row r="1109" spans="1:30">
      <c r="A1109" s="35">
        <v>40602</v>
      </c>
      <c r="B1109" s="37">
        <f>A1109+VLOOKUP(A1109,'Master FWDPoints'!$A:$D,4,FALSE)</f>
        <v>40633</v>
      </c>
      <c r="C1109" s="38">
        <f>B1109+VLOOKUP(B1109,'Master FWDPoints'!$A:$D,4,FALSE)</f>
        <v>40662</v>
      </c>
      <c r="D1109" s="38">
        <f>C1109+VLOOKUP(C1109,'Master FWDPoints'!$A:$D,4,FALSE)</f>
        <v>40694</v>
      </c>
      <c r="E1109" s="38">
        <f>D1109+VLOOKUP(D1109,'Master FWDPoints'!$A:$D,4,FALSE)</f>
        <v>40724</v>
      </c>
      <c r="F1109" s="38">
        <f>E1109+VLOOKUP(E1109,'Master FWDPoints'!$A:$D,4,FALSE)</f>
        <v>40753</v>
      </c>
      <c r="G1109" s="38">
        <f>F1109+VLOOKUP(F1109,'Master FWDPoints'!$A:$D,4,FALSE)</f>
        <v>40786</v>
      </c>
      <c r="H1109" s="38">
        <f>G1109+VLOOKUP(G1109,'Master FWDPoints'!$A:$D,4,FALSE)</f>
        <v>40816</v>
      </c>
      <c r="I1109" s="38">
        <f>H1109+VLOOKUP(H1109,'Master FWDPoints'!$A:$D,4,FALSE)</f>
        <v>40844</v>
      </c>
      <c r="J1109" s="38">
        <f>I1109+VLOOKUP(I1109,'Master FWDPoints'!$A:$D,4,FALSE)</f>
        <v>40877</v>
      </c>
      <c r="K1109" s="38">
        <f>J1109+VLOOKUP(J1109,'Master FWDPoints'!$A:$D,4,FALSE)</f>
        <v>40907</v>
      </c>
      <c r="L1109" s="38">
        <f>K1109+VLOOKUP(K1109,'Master FWDPoints'!$A:$D,4,FALSE)</f>
        <v>40939</v>
      </c>
      <c r="M1109" s="44">
        <f>$A1109+VLOOKUP($A1109,'Master FWDPoints'!$G:$K,4,FALSE)</f>
        <v>40968</v>
      </c>
      <c r="O1109" s="8">
        <f>+VLOOKUP(A1109,'Master FWDPoints'!$A:$D,2,FALSE)</f>
        <v>0.95</v>
      </c>
      <c r="P1109" s="8">
        <f>+VLOOKUP(B1109,'Master FWDPoints'!$A:$D,2,FALSE)</f>
        <v>1.1499999999999999</v>
      </c>
      <c r="Q1109" s="8">
        <f>+VLOOKUP(C1109,'Master FWDPoints'!$A:$D,2,FALSE)</f>
        <v>1.25</v>
      </c>
      <c r="R1109" s="8">
        <f>+VLOOKUP(D1109,'Master FWDPoints'!$A:$D,2,FALSE)</f>
        <v>1.45</v>
      </c>
      <c r="S1109" s="8">
        <f>+VLOOKUP(E1109,'Master FWDPoints'!$A:$D,2,FALSE)</f>
        <v>1.65</v>
      </c>
      <c r="T1109" s="8">
        <f>+VLOOKUP(F1109,'Master FWDPoints'!$A:$D,2,FALSE)</f>
        <v>1.7</v>
      </c>
      <c r="U1109" s="8">
        <f>+VLOOKUP(G1109,'Master FWDPoints'!$A:$D,2,FALSE)</f>
        <v>1.65</v>
      </c>
      <c r="V1109" s="8">
        <f>+VLOOKUP(H1109,'Master FWDPoints'!$A:$D,2,FALSE)</f>
        <v>2.0499999999999998</v>
      </c>
      <c r="W1109" s="8">
        <f>+VLOOKUP(I1109,'Master FWDPoints'!$A:$D,2,FALSE)</f>
        <v>1.5</v>
      </c>
      <c r="X1109" s="8">
        <f>+VLOOKUP(J1109,'Master FWDPoints'!$A:$D,2,FALSE)</f>
        <v>1.8</v>
      </c>
      <c r="Y1109" s="8">
        <f>+VLOOKUP(K1109,'Master FWDPoints'!$A:$D,2,FALSE)</f>
        <v>2</v>
      </c>
      <c r="Z1109" s="8">
        <f>+VLOOKUP(L1109,'Master FWDPoints'!$A:$D,2,FALSE)*(M1109-L1109)/VLOOKUP(L1109,'Master FWDPoints'!$A:$D,4,FALSE)</f>
        <v>1.5</v>
      </c>
      <c r="AA1109" s="8">
        <f>+VLOOKUP(A1109,'Master FWDPoints'!$G:$J,2,FALSE)</f>
        <v>13.3</v>
      </c>
      <c r="AB1109" s="8">
        <f t="shared" si="51"/>
        <v>18.649999999999999</v>
      </c>
      <c r="AC1109" s="8">
        <f t="shared" si="52"/>
        <v>5.3499999999999979</v>
      </c>
      <c r="AD1109" s="8">
        <f t="shared" si="53"/>
        <v>12.350000000000001</v>
      </c>
    </row>
    <row r="1110" spans="1:30">
      <c r="A1110" s="35">
        <v>40599</v>
      </c>
      <c r="B1110" s="37">
        <f>A1110+VLOOKUP(A1110,'Master FWDPoints'!$A:$D,4,FALSE)</f>
        <v>40633</v>
      </c>
      <c r="C1110" s="38">
        <f>B1110+VLOOKUP(B1110,'Master FWDPoints'!$A:$D,4,FALSE)</f>
        <v>40662</v>
      </c>
      <c r="D1110" s="38">
        <f>C1110+VLOOKUP(C1110,'Master FWDPoints'!$A:$D,4,FALSE)</f>
        <v>40694</v>
      </c>
      <c r="E1110" s="38">
        <f>D1110+VLOOKUP(D1110,'Master FWDPoints'!$A:$D,4,FALSE)</f>
        <v>40724</v>
      </c>
      <c r="F1110" s="38">
        <f>E1110+VLOOKUP(E1110,'Master FWDPoints'!$A:$D,4,FALSE)</f>
        <v>40753</v>
      </c>
      <c r="G1110" s="38">
        <f>F1110+VLOOKUP(F1110,'Master FWDPoints'!$A:$D,4,FALSE)</f>
        <v>40786</v>
      </c>
      <c r="H1110" s="38">
        <f>G1110+VLOOKUP(G1110,'Master FWDPoints'!$A:$D,4,FALSE)</f>
        <v>40816</v>
      </c>
      <c r="I1110" s="38">
        <f>H1110+VLOOKUP(H1110,'Master FWDPoints'!$A:$D,4,FALSE)</f>
        <v>40844</v>
      </c>
      <c r="J1110" s="38">
        <f>I1110+VLOOKUP(I1110,'Master FWDPoints'!$A:$D,4,FALSE)</f>
        <v>40877</v>
      </c>
      <c r="K1110" s="38">
        <f>J1110+VLOOKUP(J1110,'Master FWDPoints'!$A:$D,4,FALSE)</f>
        <v>40907</v>
      </c>
      <c r="L1110" s="38">
        <f>K1110+VLOOKUP(K1110,'Master FWDPoints'!$A:$D,4,FALSE)</f>
        <v>40939</v>
      </c>
      <c r="M1110" s="44">
        <f>$A1110+VLOOKUP($A1110,'Master FWDPoints'!$G:$K,4,FALSE)</f>
        <v>40968</v>
      </c>
      <c r="O1110" s="8">
        <f>+VLOOKUP(A1110,'Master FWDPoints'!$A:$D,2,FALSE)</f>
        <v>0.9</v>
      </c>
      <c r="P1110" s="8">
        <f>+VLOOKUP(B1110,'Master FWDPoints'!$A:$D,2,FALSE)</f>
        <v>1.1499999999999999</v>
      </c>
      <c r="Q1110" s="8">
        <f>+VLOOKUP(C1110,'Master FWDPoints'!$A:$D,2,FALSE)</f>
        <v>1.25</v>
      </c>
      <c r="R1110" s="8">
        <f>+VLOOKUP(D1110,'Master FWDPoints'!$A:$D,2,FALSE)</f>
        <v>1.45</v>
      </c>
      <c r="S1110" s="8">
        <f>+VLOOKUP(E1110,'Master FWDPoints'!$A:$D,2,FALSE)</f>
        <v>1.65</v>
      </c>
      <c r="T1110" s="8">
        <f>+VLOOKUP(F1110,'Master FWDPoints'!$A:$D,2,FALSE)</f>
        <v>1.7</v>
      </c>
      <c r="U1110" s="8">
        <f>+VLOOKUP(G1110,'Master FWDPoints'!$A:$D,2,FALSE)</f>
        <v>1.65</v>
      </c>
      <c r="V1110" s="8">
        <f>+VLOOKUP(H1110,'Master FWDPoints'!$A:$D,2,FALSE)</f>
        <v>2.0499999999999998</v>
      </c>
      <c r="W1110" s="8">
        <f>+VLOOKUP(I1110,'Master FWDPoints'!$A:$D,2,FALSE)</f>
        <v>1.5</v>
      </c>
      <c r="X1110" s="8">
        <f>+VLOOKUP(J1110,'Master FWDPoints'!$A:$D,2,FALSE)</f>
        <v>1.8</v>
      </c>
      <c r="Y1110" s="8">
        <f>+VLOOKUP(K1110,'Master FWDPoints'!$A:$D,2,FALSE)</f>
        <v>2</v>
      </c>
      <c r="Z1110" s="8">
        <f>+VLOOKUP(L1110,'Master FWDPoints'!$A:$D,2,FALSE)*(M1110-L1110)/VLOOKUP(L1110,'Master FWDPoints'!$A:$D,4,FALSE)</f>
        <v>1.5</v>
      </c>
      <c r="AA1110" s="8">
        <f>+VLOOKUP(A1110,'Master FWDPoints'!$G:$J,2,FALSE)</f>
        <v>13.4</v>
      </c>
      <c r="AB1110" s="8">
        <f t="shared" si="51"/>
        <v>18.600000000000001</v>
      </c>
      <c r="AC1110" s="8">
        <f t="shared" si="52"/>
        <v>5.2000000000000011</v>
      </c>
      <c r="AD1110" s="8">
        <f t="shared" si="53"/>
        <v>12.5</v>
      </c>
    </row>
    <row r="1111" spans="1:30">
      <c r="A1111" s="35">
        <v>40598</v>
      </c>
      <c r="B1111" s="37">
        <f>A1111+VLOOKUP(A1111,'Master FWDPoints'!$A:$D,4,FALSE)</f>
        <v>40627</v>
      </c>
      <c r="C1111" s="38">
        <f>B1111+VLOOKUP(B1111,'Master FWDPoints'!$A:$D,4,FALSE)</f>
        <v>40661</v>
      </c>
      <c r="D1111" s="38">
        <f>C1111+VLOOKUP(C1111,'Master FWDPoints'!$A:$D,4,FALSE)</f>
        <v>40694</v>
      </c>
      <c r="E1111" s="38">
        <f>D1111+VLOOKUP(D1111,'Master FWDPoints'!$A:$D,4,FALSE)</f>
        <v>40724</v>
      </c>
      <c r="F1111" s="38">
        <f>E1111+VLOOKUP(E1111,'Master FWDPoints'!$A:$D,4,FALSE)</f>
        <v>40753</v>
      </c>
      <c r="G1111" s="38">
        <f>F1111+VLOOKUP(F1111,'Master FWDPoints'!$A:$D,4,FALSE)</f>
        <v>40786</v>
      </c>
      <c r="H1111" s="38">
        <f>G1111+VLOOKUP(G1111,'Master FWDPoints'!$A:$D,4,FALSE)</f>
        <v>40816</v>
      </c>
      <c r="I1111" s="38">
        <f>H1111+VLOOKUP(H1111,'Master FWDPoints'!$A:$D,4,FALSE)</f>
        <v>40844</v>
      </c>
      <c r="J1111" s="38">
        <f>I1111+VLOOKUP(I1111,'Master FWDPoints'!$A:$D,4,FALSE)</f>
        <v>40877</v>
      </c>
      <c r="K1111" s="38">
        <f>J1111+VLOOKUP(J1111,'Master FWDPoints'!$A:$D,4,FALSE)</f>
        <v>40907</v>
      </c>
      <c r="L1111" s="38">
        <f>K1111+VLOOKUP(K1111,'Master FWDPoints'!$A:$D,4,FALSE)</f>
        <v>40939</v>
      </c>
      <c r="M1111" s="44">
        <f>$A1111+VLOOKUP($A1111,'Master FWDPoints'!$G:$K,4,FALSE)</f>
        <v>40966</v>
      </c>
      <c r="O1111" s="8">
        <f>+VLOOKUP(A1111,'Master FWDPoints'!$A:$D,2,FALSE)</f>
        <v>0.9</v>
      </c>
      <c r="P1111" s="8">
        <f>+VLOOKUP(B1111,'Master FWDPoints'!$A:$D,2,FALSE)</f>
        <v>1.05</v>
      </c>
      <c r="Q1111" s="8">
        <f>+VLOOKUP(C1111,'Master FWDPoints'!$A:$D,2,FALSE)</f>
        <v>1.05</v>
      </c>
      <c r="R1111" s="8">
        <f>+VLOOKUP(D1111,'Master FWDPoints'!$A:$D,2,FALSE)</f>
        <v>1.45</v>
      </c>
      <c r="S1111" s="8">
        <f>+VLOOKUP(E1111,'Master FWDPoints'!$A:$D,2,FALSE)</f>
        <v>1.65</v>
      </c>
      <c r="T1111" s="8">
        <f>+VLOOKUP(F1111,'Master FWDPoints'!$A:$D,2,FALSE)</f>
        <v>1.7</v>
      </c>
      <c r="U1111" s="8">
        <f>+VLOOKUP(G1111,'Master FWDPoints'!$A:$D,2,FALSE)</f>
        <v>1.65</v>
      </c>
      <c r="V1111" s="8">
        <f>+VLOOKUP(H1111,'Master FWDPoints'!$A:$D,2,FALSE)</f>
        <v>2.0499999999999998</v>
      </c>
      <c r="W1111" s="8">
        <f>+VLOOKUP(I1111,'Master FWDPoints'!$A:$D,2,FALSE)</f>
        <v>1.5</v>
      </c>
      <c r="X1111" s="8">
        <f>+VLOOKUP(J1111,'Master FWDPoints'!$A:$D,2,FALSE)</f>
        <v>1.8</v>
      </c>
      <c r="Y1111" s="8">
        <f>+VLOOKUP(K1111,'Master FWDPoints'!$A:$D,2,FALSE)</f>
        <v>2</v>
      </c>
      <c r="Z1111" s="8">
        <f>+VLOOKUP(L1111,'Master FWDPoints'!$A:$D,2,FALSE)*(M1111-L1111)/VLOOKUP(L1111,'Master FWDPoints'!$A:$D,4,FALSE)</f>
        <v>1.396551724137931</v>
      </c>
      <c r="AA1111" s="8">
        <f>+VLOOKUP(A1111,'Master FWDPoints'!$G:$J,2,FALSE)</f>
        <v>12.9</v>
      </c>
      <c r="AB1111" s="8">
        <f t="shared" si="51"/>
        <v>18.196551724137933</v>
      </c>
      <c r="AC1111" s="8">
        <f t="shared" si="52"/>
        <v>5.2965517241379327</v>
      </c>
      <c r="AD1111" s="8">
        <f t="shared" si="53"/>
        <v>12</v>
      </c>
    </row>
    <row r="1112" spans="1:30">
      <c r="A1112" s="35">
        <v>40597</v>
      </c>
      <c r="B1112" s="37">
        <f>A1112+VLOOKUP(A1112,'Master FWDPoints'!$A:$D,4,FALSE)</f>
        <v>40626</v>
      </c>
      <c r="C1112" s="38">
        <f>B1112+VLOOKUP(B1112,'Master FWDPoints'!$A:$D,4,FALSE)</f>
        <v>40660</v>
      </c>
      <c r="D1112" s="38">
        <f>C1112+VLOOKUP(C1112,'Master FWDPoints'!$A:$D,4,FALSE)</f>
        <v>40690</v>
      </c>
      <c r="E1112" s="38">
        <f>D1112+VLOOKUP(D1112,'Master FWDPoints'!$A:$D,4,FALSE)</f>
        <v>40723</v>
      </c>
      <c r="F1112" s="38">
        <f>E1112+VLOOKUP(E1112,'Master FWDPoints'!$A:$D,4,FALSE)</f>
        <v>40753</v>
      </c>
      <c r="G1112" s="38">
        <f>F1112+VLOOKUP(F1112,'Master FWDPoints'!$A:$D,4,FALSE)</f>
        <v>40786</v>
      </c>
      <c r="H1112" s="38">
        <f>G1112+VLOOKUP(G1112,'Master FWDPoints'!$A:$D,4,FALSE)</f>
        <v>40816</v>
      </c>
      <c r="I1112" s="38">
        <f>H1112+VLOOKUP(H1112,'Master FWDPoints'!$A:$D,4,FALSE)</f>
        <v>40844</v>
      </c>
      <c r="J1112" s="38">
        <f>I1112+VLOOKUP(I1112,'Master FWDPoints'!$A:$D,4,FALSE)</f>
        <v>40877</v>
      </c>
      <c r="K1112" s="38">
        <f>J1112+VLOOKUP(J1112,'Master FWDPoints'!$A:$D,4,FALSE)</f>
        <v>40907</v>
      </c>
      <c r="L1112" s="38">
        <f>K1112+VLOOKUP(K1112,'Master FWDPoints'!$A:$D,4,FALSE)</f>
        <v>40939</v>
      </c>
      <c r="M1112" s="44">
        <f>$A1112+VLOOKUP($A1112,'Master FWDPoints'!$G:$K,4,FALSE)</f>
        <v>40963</v>
      </c>
      <c r="O1112" s="8">
        <f>+VLOOKUP(A1112,'Master FWDPoints'!$A:$D,2,FALSE)</f>
        <v>1</v>
      </c>
      <c r="P1112" s="8">
        <f>+VLOOKUP(B1112,'Master FWDPoints'!$A:$D,2,FALSE)</f>
        <v>1.3</v>
      </c>
      <c r="Q1112" s="8">
        <f>+VLOOKUP(C1112,'Master FWDPoints'!$A:$D,2,FALSE)</f>
        <v>1.06</v>
      </c>
      <c r="R1112" s="8">
        <f>+VLOOKUP(D1112,'Master FWDPoints'!$A:$D,2,FALSE)</f>
        <v>1.75</v>
      </c>
      <c r="S1112" s="8">
        <f>+VLOOKUP(E1112,'Master FWDPoints'!$A:$D,2,FALSE)</f>
        <v>1.55</v>
      </c>
      <c r="T1112" s="8">
        <f>+VLOOKUP(F1112,'Master FWDPoints'!$A:$D,2,FALSE)</f>
        <v>1.7</v>
      </c>
      <c r="U1112" s="8">
        <f>+VLOOKUP(G1112,'Master FWDPoints'!$A:$D,2,FALSE)</f>
        <v>1.65</v>
      </c>
      <c r="V1112" s="8">
        <f>+VLOOKUP(H1112,'Master FWDPoints'!$A:$D,2,FALSE)</f>
        <v>2.0499999999999998</v>
      </c>
      <c r="W1112" s="8">
        <f>+VLOOKUP(I1112,'Master FWDPoints'!$A:$D,2,FALSE)</f>
        <v>1.5</v>
      </c>
      <c r="X1112" s="8">
        <f>+VLOOKUP(J1112,'Master FWDPoints'!$A:$D,2,FALSE)</f>
        <v>1.8</v>
      </c>
      <c r="Y1112" s="8">
        <f>+VLOOKUP(K1112,'Master FWDPoints'!$A:$D,2,FALSE)</f>
        <v>2</v>
      </c>
      <c r="Z1112" s="8">
        <f>+VLOOKUP(L1112,'Master FWDPoints'!$A:$D,2,FALSE)*(M1112-L1112)/VLOOKUP(L1112,'Master FWDPoints'!$A:$D,4,FALSE)</f>
        <v>1.2413793103448276</v>
      </c>
      <c r="AA1112" s="8">
        <f>+VLOOKUP(A1112,'Master FWDPoints'!$G:$J,2,FALSE)</f>
        <v>12.74</v>
      </c>
      <c r="AB1112" s="8">
        <f t="shared" si="51"/>
        <v>18.601379310344829</v>
      </c>
      <c r="AC1112" s="8">
        <f t="shared" si="52"/>
        <v>5.8613793103448284</v>
      </c>
      <c r="AD1112" s="8">
        <f t="shared" si="53"/>
        <v>11.74</v>
      </c>
    </row>
    <row r="1113" spans="1:30">
      <c r="A1113" s="35">
        <v>40596</v>
      </c>
      <c r="B1113" s="37">
        <f>A1113+VLOOKUP(A1113,'Master FWDPoints'!$A:$D,4,FALSE)</f>
        <v>40625</v>
      </c>
      <c r="C1113" s="38">
        <f>B1113+VLOOKUP(B1113,'Master FWDPoints'!$A:$D,4,FALSE)</f>
        <v>40654</v>
      </c>
      <c r="D1113" s="38">
        <f>C1113+VLOOKUP(C1113,'Master FWDPoints'!$A:$D,4,FALSE)</f>
        <v>40688</v>
      </c>
      <c r="E1113" s="38">
        <f>D1113+VLOOKUP(D1113,'Master FWDPoints'!$A:$D,4,FALSE)</f>
        <v>40718</v>
      </c>
      <c r="F1113" s="38">
        <f>E1113+VLOOKUP(E1113,'Master FWDPoints'!$A:$D,4,FALSE)</f>
        <v>40752</v>
      </c>
      <c r="G1113" s="38">
        <f>F1113+VLOOKUP(F1113,'Master FWDPoints'!$A:$D,4,FALSE)</f>
        <v>40786</v>
      </c>
      <c r="H1113" s="38">
        <f>G1113+VLOOKUP(G1113,'Master FWDPoints'!$A:$D,4,FALSE)</f>
        <v>40816</v>
      </c>
      <c r="I1113" s="38">
        <f>H1113+VLOOKUP(H1113,'Master FWDPoints'!$A:$D,4,FALSE)</f>
        <v>40844</v>
      </c>
      <c r="J1113" s="38">
        <f>I1113+VLOOKUP(I1113,'Master FWDPoints'!$A:$D,4,FALSE)</f>
        <v>40877</v>
      </c>
      <c r="K1113" s="38">
        <f>J1113+VLOOKUP(J1113,'Master FWDPoints'!$A:$D,4,FALSE)</f>
        <v>40907</v>
      </c>
      <c r="L1113" s="38">
        <f>K1113+VLOOKUP(K1113,'Master FWDPoints'!$A:$D,4,FALSE)</f>
        <v>40939</v>
      </c>
      <c r="M1113" s="44">
        <f>$A1113+VLOOKUP($A1113,'Master FWDPoints'!$G:$K,4,FALSE)</f>
        <v>40962</v>
      </c>
      <c r="O1113" s="8">
        <f>+VLOOKUP(A1113,'Master FWDPoints'!$A:$D,2,FALSE)</f>
        <v>0.9</v>
      </c>
      <c r="P1113" s="8">
        <f>+VLOOKUP(B1113,'Master FWDPoints'!$A:$D,2,FALSE)</f>
        <v>1.05</v>
      </c>
      <c r="Q1113" s="8">
        <f>+VLOOKUP(C1113,'Master FWDPoints'!$A:$D,2,FALSE)</f>
        <v>1.05</v>
      </c>
      <c r="R1113" s="8">
        <f>+VLOOKUP(D1113,'Master FWDPoints'!$A:$D,2,FALSE)</f>
        <v>1.55</v>
      </c>
      <c r="S1113" s="8">
        <f>+VLOOKUP(E1113,'Master FWDPoints'!$A:$D,2,FALSE)</f>
        <v>2.13</v>
      </c>
      <c r="T1113" s="8">
        <f>+VLOOKUP(F1113,'Master FWDPoints'!$A:$D,2,FALSE)</f>
        <v>1.8</v>
      </c>
      <c r="U1113" s="8">
        <f>+VLOOKUP(G1113,'Master FWDPoints'!$A:$D,2,FALSE)</f>
        <v>1.65</v>
      </c>
      <c r="V1113" s="8">
        <f>+VLOOKUP(H1113,'Master FWDPoints'!$A:$D,2,FALSE)</f>
        <v>2.0499999999999998</v>
      </c>
      <c r="W1113" s="8">
        <f>+VLOOKUP(I1113,'Master FWDPoints'!$A:$D,2,FALSE)</f>
        <v>1.5</v>
      </c>
      <c r="X1113" s="8">
        <f>+VLOOKUP(J1113,'Master FWDPoints'!$A:$D,2,FALSE)</f>
        <v>1.8</v>
      </c>
      <c r="Y1113" s="8">
        <f>+VLOOKUP(K1113,'Master FWDPoints'!$A:$D,2,FALSE)</f>
        <v>2</v>
      </c>
      <c r="Z1113" s="8">
        <f>+VLOOKUP(L1113,'Master FWDPoints'!$A:$D,2,FALSE)*(M1113-L1113)/VLOOKUP(L1113,'Master FWDPoints'!$A:$D,4,FALSE)</f>
        <v>1.1896551724137931</v>
      </c>
      <c r="AA1113" s="8">
        <f>+VLOOKUP(A1113,'Master FWDPoints'!$G:$J,2,FALSE)</f>
        <v>13.2</v>
      </c>
      <c r="AB1113" s="8">
        <f t="shared" ref="AB1113:AB1176" si="54">+SUM(O1113:Z1113)</f>
        <v>18.669655172413794</v>
      </c>
      <c r="AC1113" s="8">
        <f t="shared" ref="AC1113:AC1176" si="55">IFERROR(AB1113-AA1113,"")</f>
        <v>5.4696551724137947</v>
      </c>
      <c r="AD1113" s="8">
        <f t="shared" ref="AD1113:AD1176" si="56">+AA1113-O1113</f>
        <v>12.299999999999999</v>
      </c>
    </row>
    <row r="1114" spans="1:30">
      <c r="A1114" s="35">
        <v>40595</v>
      </c>
      <c r="B1114" s="37">
        <f>A1114+VLOOKUP(A1114,'Master FWDPoints'!$A:$D,4,FALSE)</f>
        <v>40624</v>
      </c>
      <c r="C1114" s="38">
        <f>B1114+VLOOKUP(B1114,'Master FWDPoints'!$A:$D,4,FALSE)</f>
        <v>40654</v>
      </c>
      <c r="D1114" s="38">
        <f>C1114+VLOOKUP(C1114,'Master FWDPoints'!$A:$D,4,FALSE)</f>
        <v>40688</v>
      </c>
      <c r="E1114" s="38">
        <f>D1114+VLOOKUP(D1114,'Master FWDPoints'!$A:$D,4,FALSE)</f>
        <v>40718</v>
      </c>
      <c r="F1114" s="38">
        <f>E1114+VLOOKUP(E1114,'Master FWDPoints'!$A:$D,4,FALSE)</f>
        <v>40752</v>
      </c>
      <c r="G1114" s="38">
        <f>F1114+VLOOKUP(F1114,'Master FWDPoints'!$A:$D,4,FALSE)</f>
        <v>40786</v>
      </c>
      <c r="H1114" s="38">
        <f>G1114+VLOOKUP(G1114,'Master FWDPoints'!$A:$D,4,FALSE)</f>
        <v>40816</v>
      </c>
      <c r="I1114" s="38">
        <f>H1114+VLOOKUP(H1114,'Master FWDPoints'!$A:$D,4,FALSE)</f>
        <v>40844</v>
      </c>
      <c r="J1114" s="38">
        <f>I1114+VLOOKUP(I1114,'Master FWDPoints'!$A:$D,4,FALSE)</f>
        <v>40877</v>
      </c>
      <c r="K1114" s="38">
        <f>J1114+VLOOKUP(J1114,'Master FWDPoints'!$A:$D,4,FALSE)</f>
        <v>40907</v>
      </c>
      <c r="L1114" s="38">
        <f>K1114+VLOOKUP(K1114,'Master FWDPoints'!$A:$D,4,FALSE)</f>
        <v>40939</v>
      </c>
      <c r="M1114" s="44">
        <f>$A1114+VLOOKUP($A1114,'Master FWDPoints'!$G:$K,4,FALSE)</f>
        <v>40961</v>
      </c>
      <c r="O1114" s="8">
        <f>+VLOOKUP(A1114,'Master FWDPoints'!$A:$D,2,FALSE)</f>
        <v>1.1499999999999999</v>
      </c>
      <c r="P1114" s="8">
        <f>+VLOOKUP(B1114,'Master FWDPoints'!$A:$D,2,FALSE)</f>
        <v>1.05</v>
      </c>
      <c r="Q1114" s="8">
        <f>+VLOOKUP(C1114,'Master FWDPoints'!$A:$D,2,FALSE)</f>
        <v>1.05</v>
      </c>
      <c r="R1114" s="8">
        <f>+VLOOKUP(D1114,'Master FWDPoints'!$A:$D,2,FALSE)</f>
        <v>1.55</v>
      </c>
      <c r="S1114" s="8">
        <f>+VLOOKUP(E1114,'Master FWDPoints'!$A:$D,2,FALSE)</f>
        <v>2.13</v>
      </c>
      <c r="T1114" s="8">
        <f>+VLOOKUP(F1114,'Master FWDPoints'!$A:$D,2,FALSE)</f>
        <v>1.8</v>
      </c>
      <c r="U1114" s="8">
        <f>+VLOOKUP(G1114,'Master FWDPoints'!$A:$D,2,FALSE)</f>
        <v>1.65</v>
      </c>
      <c r="V1114" s="8">
        <f>+VLOOKUP(H1114,'Master FWDPoints'!$A:$D,2,FALSE)</f>
        <v>2.0499999999999998</v>
      </c>
      <c r="W1114" s="8">
        <f>+VLOOKUP(I1114,'Master FWDPoints'!$A:$D,2,FALSE)</f>
        <v>1.5</v>
      </c>
      <c r="X1114" s="8">
        <f>+VLOOKUP(J1114,'Master FWDPoints'!$A:$D,2,FALSE)</f>
        <v>1.8</v>
      </c>
      <c r="Y1114" s="8">
        <f>+VLOOKUP(K1114,'Master FWDPoints'!$A:$D,2,FALSE)</f>
        <v>2</v>
      </c>
      <c r="Z1114" s="8">
        <f>+VLOOKUP(L1114,'Master FWDPoints'!$A:$D,2,FALSE)*(M1114-L1114)/VLOOKUP(L1114,'Master FWDPoints'!$A:$D,4,FALSE)</f>
        <v>1.1379310344827587</v>
      </c>
      <c r="AA1114" s="8">
        <f>+VLOOKUP(A1114,'Master FWDPoints'!$G:$J,2,FALSE)</f>
        <v>13.15</v>
      </c>
      <c r="AB1114" s="8">
        <f t="shared" si="54"/>
        <v>18.867931034482758</v>
      </c>
      <c r="AC1114" s="8">
        <f t="shared" si="55"/>
        <v>5.7179310344827581</v>
      </c>
      <c r="AD1114" s="8">
        <f t="shared" si="56"/>
        <v>12</v>
      </c>
    </row>
    <row r="1115" spans="1:30">
      <c r="A1115" s="35">
        <v>40592</v>
      </c>
      <c r="B1115" s="37">
        <f>A1115+VLOOKUP(A1115,'Master FWDPoints'!$A:$D,4,FALSE)</f>
        <v>40623</v>
      </c>
      <c r="C1115" s="38">
        <f>B1115+VLOOKUP(B1115,'Master FWDPoints'!$A:$D,4,FALSE)</f>
        <v>40654</v>
      </c>
      <c r="D1115" s="38">
        <f>C1115+VLOOKUP(C1115,'Master FWDPoints'!$A:$D,4,FALSE)</f>
        <v>40688</v>
      </c>
      <c r="E1115" s="38">
        <f>D1115+VLOOKUP(D1115,'Master FWDPoints'!$A:$D,4,FALSE)</f>
        <v>40718</v>
      </c>
      <c r="F1115" s="38">
        <f>E1115+VLOOKUP(E1115,'Master FWDPoints'!$A:$D,4,FALSE)</f>
        <v>40752</v>
      </c>
      <c r="G1115" s="38">
        <f>F1115+VLOOKUP(F1115,'Master FWDPoints'!$A:$D,4,FALSE)</f>
        <v>40786</v>
      </c>
      <c r="H1115" s="38">
        <f>G1115+VLOOKUP(G1115,'Master FWDPoints'!$A:$D,4,FALSE)</f>
        <v>40816</v>
      </c>
      <c r="I1115" s="38">
        <f>H1115+VLOOKUP(H1115,'Master FWDPoints'!$A:$D,4,FALSE)</f>
        <v>40844</v>
      </c>
      <c r="J1115" s="38">
        <f>I1115+VLOOKUP(I1115,'Master FWDPoints'!$A:$D,4,FALSE)</f>
        <v>40877</v>
      </c>
      <c r="K1115" s="38">
        <f>J1115+VLOOKUP(J1115,'Master FWDPoints'!$A:$D,4,FALSE)</f>
        <v>40907</v>
      </c>
      <c r="L1115" s="38">
        <f>K1115+VLOOKUP(K1115,'Master FWDPoints'!$A:$D,4,FALSE)</f>
        <v>40939</v>
      </c>
      <c r="M1115" s="44">
        <f>$A1115+VLOOKUP($A1115,'Master FWDPoints'!$G:$K,4,FALSE)</f>
        <v>40960</v>
      </c>
      <c r="O1115" s="8">
        <f>+VLOOKUP(A1115,'Master FWDPoints'!$A:$D,2,FALSE)</f>
        <v>0.75</v>
      </c>
      <c r="P1115" s="8">
        <f>+VLOOKUP(B1115,'Master FWDPoints'!$A:$D,2,FALSE)</f>
        <v>1.2</v>
      </c>
      <c r="Q1115" s="8">
        <f>+VLOOKUP(C1115,'Master FWDPoints'!$A:$D,2,FALSE)</f>
        <v>1.05</v>
      </c>
      <c r="R1115" s="8">
        <f>+VLOOKUP(D1115,'Master FWDPoints'!$A:$D,2,FALSE)</f>
        <v>1.55</v>
      </c>
      <c r="S1115" s="8">
        <f>+VLOOKUP(E1115,'Master FWDPoints'!$A:$D,2,FALSE)</f>
        <v>2.13</v>
      </c>
      <c r="T1115" s="8">
        <f>+VLOOKUP(F1115,'Master FWDPoints'!$A:$D,2,FALSE)</f>
        <v>1.8</v>
      </c>
      <c r="U1115" s="8">
        <f>+VLOOKUP(G1115,'Master FWDPoints'!$A:$D,2,FALSE)</f>
        <v>1.65</v>
      </c>
      <c r="V1115" s="8">
        <f>+VLOOKUP(H1115,'Master FWDPoints'!$A:$D,2,FALSE)</f>
        <v>2.0499999999999998</v>
      </c>
      <c r="W1115" s="8">
        <f>+VLOOKUP(I1115,'Master FWDPoints'!$A:$D,2,FALSE)</f>
        <v>1.5</v>
      </c>
      <c r="X1115" s="8">
        <f>+VLOOKUP(J1115,'Master FWDPoints'!$A:$D,2,FALSE)</f>
        <v>1.8</v>
      </c>
      <c r="Y1115" s="8">
        <f>+VLOOKUP(K1115,'Master FWDPoints'!$A:$D,2,FALSE)</f>
        <v>2</v>
      </c>
      <c r="Z1115" s="8">
        <f>+VLOOKUP(L1115,'Master FWDPoints'!$A:$D,2,FALSE)*(M1115-L1115)/VLOOKUP(L1115,'Master FWDPoints'!$A:$D,4,FALSE)</f>
        <v>1.0862068965517242</v>
      </c>
      <c r="AA1115" s="8">
        <f>+VLOOKUP(A1115,'Master FWDPoints'!$G:$J,2,FALSE)</f>
        <v>12.75</v>
      </c>
      <c r="AB1115" s="8">
        <f t="shared" si="54"/>
        <v>18.566206896551726</v>
      </c>
      <c r="AC1115" s="8">
        <f t="shared" si="55"/>
        <v>5.8162068965517264</v>
      </c>
      <c r="AD1115" s="8">
        <f t="shared" si="56"/>
        <v>12</v>
      </c>
    </row>
    <row r="1116" spans="1:30">
      <c r="A1116" s="35">
        <v>40591</v>
      </c>
      <c r="B1116" s="37">
        <f>A1116+VLOOKUP(A1116,'Master FWDPoints'!$A:$D,4,FALSE)</f>
        <v>40620</v>
      </c>
      <c r="C1116" s="38">
        <f>B1116+VLOOKUP(B1116,'Master FWDPoints'!$A:$D,4,FALSE)</f>
        <v>40654</v>
      </c>
      <c r="D1116" s="38">
        <f>C1116+VLOOKUP(C1116,'Master FWDPoints'!$A:$D,4,FALSE)</f>
        <v>40688</v>
      </c>
      <c r="E1116" s="38">
        <f>D1116+VLOOKUP(D1116,'Master FWDPoints'!$A:$D,4,FALSE)</f>
        <v>40718</v>
      </c>
      <c r="F1116" s="38">
        <f>E1116+VLOOKUP(E1116,'Master FWDPoints'!$A:$D,4,FALSE)</f>
        <v>40752</v>
      </c>
      <c r="G1116" s="38">
        <f>F1116+VLOOKUP(F1116,'Master FWDPoints'!$A:$D,4,FALSE)</f>
        <v>40786</v>
      </c>
      <c r="H1116" s="38">
        <f>G1116+VLOOKUP(G1116,'Master FWDPoints'!$A:$D,4,FALSE)</f>
        <v>40816</v>
      </c>
      <c r="I1116" s="38">
        <f>H1116+VLOOKUP(H1116,'Master FWDPoints'!$A:$D,4,FALSE)</f>
        <v>40844</v>
      </c>
      <c r="J1116" s="38">
        <f>I1116+VLOOKUP(I1116,'Master FWDPoints'!$A:$D,4,FALSE)</f>
        <v>40877</v>
      </c>
      <c r="K1116" s="38">
        <f>J1116+VLOOKUP(J1116,'Master FWDPoints'!$A:$D,4,FALSE)</f>
        <v>40907</v>
      </c>
      <c r="L1116" s="38">
        <f>K1116+VLOOKUP(K1116,'Master FWDPoints'!$A:$D,4,FALSE)</f>
        <v>40939</v>
      </c>
      <c r="M1116" s="44">
        <f>$A1116+VLOOKUP($A1116,'Master FWDPoints'!$G:$K,4,FALSE)</f>
        <v>40959</v>
      </c>
      <c r="O1116" s="8">
        <f>+VLOOKUP(A1116,'Master FWDPoints'!$A:$D,2,FALSE)</f>
        <v>0.75</v>
      </c>
      <c r="P1116" s="8">
        <f>+VLOOKUP(B1116,'Master FWDPoints'!$A:$D,2,FALSE)</f>
        <v>1.05</v>
      </c>
      <c r="Q1116" s="8">
        <f>+VLOOKUP(C1116,'Master FWDPoints'!$A:$D,2,FALSE)</f>
        <v>1.05</v>
      </c>
      <c r="R1116" s="8">
        <f>+VLOOKUP(D1116,'Master FWDPoints'!$A:$D,2,FALSE)</f>
        <v>1.55</v>
      </c>
      <c r="S1116" s="8">
        <f>+VLOOKUP(E1116,'Master FWDPoints'!$A:$D,2,FALSE)</f>
        <v>2.13</v>
      </c>
      <c r="T1116" s="8">
        <f>+VLOOKUP(F1116,'Master FWDPoints'!$A:$D,2,FALSE)</f>
        <v>1.8</v>
      </c>
      <c r="U1116" s="8">
        <f>+VLOOKUP(G1116,'Master FWDPoints'!$A:$D,2,FALSE)</f>
        <v>1.65</v>
      </c>
      <c r="V1116" s="8">
        <f>+VLOOKUP(H1116,'Master FWDPoints'!$A:$D,2,FALSE)</f>
        <v>2.0499999999999998</v>
      </c>
      <c r="W1116" s="8">
        <f>+VLOOKUP(I1116,'Master FWDPoints'!$A:$D,2,FALSE)</f>
        <v>1.5</v>
      </c>
      <c r="X1116" s="8">
        <f>+VLOOKUP(J1116,'Master FWDPoints'!$A:$D,2,FALSE)</f>
        <v>1.8</v>
      </c>
      <c r="Y1116" s="8">
        <f>+VLOOKUP(K1116,'Master FWDPoints'!$A:$D,2,FALSE)</f>
        <v>2</v>
      </c>
      <c r="Z1116" s="8">
        <f>+VLOOKUP(L1116,'Master FWDPoints'!$A:$D,2,FALSE)*(M1116-L1116)/VLOOKUP(L1116,'Master FWDPoints'!$A:$D,4,FALSE)</f>
        <v>1.0344827586206897</v>
      </c>
      <c r="AA1116" s="8">
        <f>+VLOOKUP(A1116,'Master FWDPoints'!$G:$J,2,FALSE)</f>
        <v>12.25</v>
      </c>
      <c r="AB1116" s="8">
        <f t="shared" si="54"/>
        <v>18.364482758620692</v>
      </c>
      <c r="AC1116" s="8">
        <f t="shared" si="55"/>
        <v>6.1144827586206922</v>
      </c>
      <c r="AD1116" s="8">
        <f t="shared" si="56"/>
        <v>11.5</v>
      </c>
    </row>
    <row r="1117" spans="1:30">
      <c r="A1117" s="35">
        <v>40590</v>
      </c>
      <c r="B1117" s="37">
        <f>A1117+VLOOKUP(A1117,'Master FWDPoints'!$A:$D,4,FALSE)</f>
        <v>40619</v>
      </c>
      <c r="C1117" s="38">
        <f>B1117+VLOOKUP(B1117,'Master FWDPoints'!$A:$D,4,FALSE)</f>
        <v>40653</v>
      </c>
      <c r="D1117" s="38">
        <f>C1117+VLOOKUP(C1117,'Master FWDPoints'!$A:$D,4,FALSE)</f>
        <v>40687</v>
      </c>
      <c r="E1117" s="38">
        <f>D1117+VLOOKUP(D1117,'Master FWDPoints'!$A:$D,4,FALSE)</f>
        <v>40718</v>
      </c>
      <c r="F1117" s="38">
        <f>E1117+VLOOKUP(E1117,'Master FWDPoints'!$A:$D,4,FALSE)</f>
        <v>40752</v>
      </c>
      <c r="G1117" s="38">
        <f>F1117+VLOOKUP(F1117,'Master FWDPoints'!$A:$D,4,FALSE)</f>
        <v>40786</v>
      </c>
      <c r="H1117" s="38">
        <f>G1117+VLOOKUP(G1117,'Master FWDPoints'!$A:$D,4,FALSE)</f>
        <v>40816</v>
      </c>
      <c r="I1117" s="38">
        <f>H1117+VLOOKUP(H1117,'Master FWDPoints'!$A:$D,4,FALSE)</f>
        <v>40844</v>
      </c>
      <c r="J1117" s="38">
        <f>I1117+VLOOKUP(I1117,'Master FWDPoints'!$A:$D,4,FALSE)</f>
        <v>40877</v>
      </c>
      <c r="K1117" s="38">
        <f>J1117+VLOOKUP(J1117,'Master FWDPoints'!$A:$D,4,FALSE)</f>
        <v>40907</v>
      </c>
      <c r="L1117" s="38">
        <f>K1117+VLOOKUP(K1117,'Master FWDPoints'!$A:$D,4,FALSE)</f>
        <v>40939</v>
      </c>
      <c r="M1117" s="44">
        <f>$A1117+VLOOKUP($A1117,'Master FWDPoints'!$G:$K,4,FALSE)</f>
        <v>40956</v>
      </c>
      <c r="O1117" s="8">
        <f>+VLOOKUP(A1117,'Master FWDPoints'!$A:$D,2,FALSE)</f>
        <v>1</v>
      </c>
      <c r="P1117" s="8">
        <f>+VLOOKUP(B1117,'Master FWDPoints'!$A:$D,2,FALSE)</f>
        <v>1.05</v>
      </c>
      <c r="Q1117" s="8">
        <f>+VLOOKUP(C1117,'Master FWDPoints'!$A:$D,2,FALSE)</f>
        <v>1.4</v>
      </c>
      <c r="R1117" s="8">
        <f>+VLOOKUP(D1117,'Master FWDPoints'!$A:$D,2,FALSE)</f>
        <v>1.33</v>
      </c>
      <c r="S1117" s="8">
        <f>+VLOOKUP(E1117,'Master FWDPoints'!$A:$D,2,FALSE)</f>
        <v>2.13</v>
      </c>
      <c r="T1117" s="8">
        <f>+VLOOKUP(F1117,'Master FWDPoints'!$A:$D,2,FALSE)</f>
        <v>1.8</v>
      </c>
      <c r="U1117" s="8">
        <f>+VLOOKUP(G1117,'Master FWDPoints'!$A:$D,2,FALSE)</f>
        <v>1.65</v>
      </c>
      <c r="V1117" s="8">
        <f>+VLOOKUP(H1117,'Master FWDPoints'!$A:$D,2,FALSE)</f>
        <v>2.0499999999999998</v>
      </c>
      <c r="W1117" s="8">
        <f>+VLOOKUP(I1117,'Master FWDPoints'!$A:$D,2,FALSE)</f>
        <v>1.5</v>
      </c>
      <c r="X1117" s="8">
        <f>+VLOOKUP(J1117,'Master FWDPoints'!$A:$D,2,FALSE)</f>
        <v>1.8</v>
      </c>
      <c r="Y1117" s="8">
        <f>+VLOOKUP(K1117,'Master FWDPoints'!$A:$D,2,FALSE)</f>
        <v>2</v>
      </c>
      <c r="Z1117" s="8">
        <f>+VLOOKUP(L1117,'Master FWDPoints'!$A:$D,2,FALSE)*(M1117-L1117)/VLOOKUP(L1117,'Master FWDPoints'!$A:$D,4,FALSE)</f>
        <v>0.87931034482758619</v>
      </c>
      <c r="AA1117" s="8">
        <f>+VLOOKUP(A1117,'Master FWDPoints'!$G:$J,2,FALSE)</f>
        <v>11.32</v>
      </c>
      <c r="AB1117" s="8">
        <f t="shared" si="54"/>
        <v>18.589310344827588</v>
      </c>
      <c r="AC1117" s="8">
        <f t="shared" si="55"/>
        <v>7.2693103448275878</v>
      </c>
      <c r="AD1117" s="8">
        <f t="shared" si="56"/>
        <v>10.32</v>
      </c>
    </row>
    <row r="1118" spans="1:30">
      <c r="A1118" s="35">
        <v>40589</v>
      </c>
      <c r="B1118" s="37">
        <f>A1118+VLOOKUP(A1118,'Master FWDPoints'!$A:$D,4,FALSE)</f>
        <v>40618</v>
      </c>
      <c r="C1118" s="38">
        <f>B1118+VLOOKUP(B1118,'Master FWDPoints'!$A:$D,4,FALSE)</f>
        <v>40648</v>
      </c>
      <c r="D1118" s="38">
        <f>C1118+VLOOKUP(C1118,'Master FWDPoints'!$A:$D,4,FALSE)</f>
        <v>40681</v>
      </c>
      <c r="E1118" s="38">
        <f>D1118+VLOOKUP(D1118,'Master FWDPoints'!$A:$D,4,FALSE)</f>
        <v>40711</v>
      </c>
      <c r="F1118" s="38">
        <f>E1118+VLOOKUP(E1118,'Master FWDPoints'!$A:$D,4,FALSE)</f>
        <v>40744</v>
      </c>
      <c r="G1118" s="38">
        <f>F1118+VLOOKUP(F1118,'Master FWDPoints'!$A:$D,4,FALSE)</f>
        <v>40774</v>
      </c>
      <c r="H1118" s="38">
        <f>G1118+VLOOKUP(G1118,'Master FWDPoints'!$A:$D,4,FALSE)</f>
        <v>40808</v>
      </c>
      <c r="I1118" s="38">
        <f>H1118+VLOOKUP(H1118,'Master FWDPoints'!$A:$D,4,FALSE)</f>
        <v>40841</v>
      </c>
      <c r="J1118" s="38">
        <f>I1118+VLOOKUP(I1118,'Master FWDPoints'!$A:$D,4,FALSE)</f>
        <v>40872</v>
      </c>
      <c r="K1118" s="38">
        <f>J1118+VLOOKUP(J1118,'Master FWDPoints'!$A:$D,4,FALSE)</f>
        <v>40905</v>
      </c>
      <c r="L1118" s="38">
        <f>K1118+VLOOKUP(K1118,'Master FWDPoints'!$A:$D,4,FALSE)</f>
        <v>40935</v>
      </c>
      <c r="M1118" s="44">
        <f>$A1118+VLOOKUP($A1118,'Master FWDPoints'!$G:$K,4,FALSE)</f>
        <v>40955</v>
      </c>
      <c r="O1118" s="8">
        <f>+VLOOKUP(A1118,'Master FWDPoints'!$A:$D,2,FALSE)</f>
        <v>0.65</v>
      </c>
      <c r="P1118" s="8">
        <f>+VLOOKUP(B1118,'Master FWDPoints'!$A:$D,2,FALSE)</f>
        <v>1.05</v>
      </c>
      <c r="Q1118" s="8">
        <f>+VLOOKUP(C1118,'Master FWDPoints'!$A:$D,2,FALSE)</f>
        <v>1.25</v>
      </c>
      <c r="R1118" s="8">
        <f>+VLOOKUP(D1118,'Master FWDPoints'!$A:$D,2,FALSE)</f>
        <v>1.65</v>
      </c>
      <c r="S1118" s="8">
        <f>+VLOOKUP(E1118,'Master FWDPoints'!$A:$D,2,FALSE)</f>
        <v>1.75</v>
      </c>
      <c r="T1118" s="8">
        <f>+VLOOKUP(F1118,'Master FWDPoints'!$A:$D,2,FALSE)</f>
        <v>1.6</v>
      </c>
      <c r="U1118" s="8">
        <f>+VLOOKUP(G1118,'Master FWDPoints'!$A:$D,2,FALSE)</f>
        <v>2.2000000000000002</v>
      </c>
      <c r="V1118" s="8">
        <f>+VLOOKUP(H1118,'Master FWDPoints'!$A:$D,2,FALSE)</f>
        <v>2.75</v>
      </c>
      <c r="W1118" s="8">
        <f>+VLOOKUP(I1118,'Master FWDPoints'!$A:$D,2,FALSE)</f>
        <v>2</v>
      </c>
      <c r="X1118" s="8">
        <f>+VLOOKUP(J1118,'Master FWDPoints'!$A:$D,2,FALSE)</f>
        <v>1.5</v>
      </c>
      <c r="Y1118" s="8">
        <f>+VLOOKUP(K1118,'Master FWDPoints'!$A:$D,2,FALSE)</f>
        <v>1.9</v>
      </c>
      <c r="Z1118" s="8">
        <f>+VLOOKUP(L1118,'Master FWDPoints'!$A:$D,2,FALSE)*(M1118-L1118)/VLOOKUP(L1118,'Master FWDPoints'!$A:$D,4,FALSE)</f>
        <v>0.875</v>
      </c>
      <c r="AA1118" s="8">
        <f>+VLOOKUP(A1118,'Master FWDPoints'!$G:$J,2,FALSE)</f>
        <v>11.9</v>
      </c>
      <c r="AB1118" s="8">
        <f t="shared" si="54"/>
        <v>19.174999999999997</v>
      </c>
      <c r="AC1118" s="8">
        <f t="shared" si="55"/>
        <v>7.2749999999999968</v>
      </c>
      <c r="AD1118" s="8">
        <f t="shared" si="56"/>
        <v>11.25</v>
      </c>
    </row>
    <row r="1119" spans="1:30">
      <c r="A1119" s="35">
        <v>40588</v>
      </c>
      <c r="B1119" s="37">
        <f>A1119+VLOOKUP(A1119,'Master FWDPoints'!$A:$D,4,FALSE)</f>
        <v>40617</v>
      </c>
      <c r="C1119" s="38">
        <f>B1119+VLOOKUP(B1119,'Master FWDPoints'!$A:$D,4,FALSE)</f>
        <v>40648</v>
      </c>
      <c r="D1119" s="38">
        <f>C1119+VLOOKUP(C1119,'Master FWDPoints'!$A:$D,4,FALSE)</f>
        <v>40681</v>
      </c>
      <c r="E1119" s="38">
        <f>D1119+VLOOKUP(D1119,'Master FWDPoints'!$A:$D,4,FALSE)</f>
        <v>40711</v>
      </c>
      <c r="F1119" s="38">
        <f>E1119+VLOOKUP(E1119,'Master FWDPoints'!$A:$D,4,FALSE)</f>
        <v>40744</v>
      </c>
      <c r="G1119" s="38">
        <f>F1119+VLOOKUP(F1119,'Master FWDPoints'!$A:$D,4,FALSE)</f>
        <v>40774</v>
      </c>
      <c r="H1119" s="38">
        <f>G1119+VLOOKUP(G1119,'Master FWDPoints'!$A:$D,4,FALSE)</f>
        <v>40808</v>
      </c>
      <c r="I1119" s="38">
        <f>H1119+VLOOKUP(H1119,'Master FWDPoints'!$A:$D,4,FALSE)</f>
        <v>40841</v>
      </c>
      <c r="J1119" s="38">
        <f>I1119+VLOOKUP(I1119,'Master FWDPoints'!$A:$D,4,FALSE)</f>
        <v>40872</v>
      </c>
      <c r="K1119" s="38">
        <f>J1119+VLOOKUP(J1119,'Master FWDPoints'!$A:$D,4,FALSE)</f>
        <v>40905</v>
      </c>
      <c r="L1119" s="38">
        <f>K1119+VLOOKUP(K1119,'Master FWDPoints'!$A:$D,4,FALSE)</f>
        <v>40935</v>
      </c>
      <c r="M1119" s="44">
        <f>$A1119+VLOOKUP($A1119,'Master FWDPoints'!$G:$K,4,FALSE)</f>
        <v>40954</v>
      </c>
      <c r="O1119" s="8">
        <f>+VLOOKUP(A1119,'Master FWDPoints'!$A:$D,2,FALSE)</f>
        <v>0.65</v>
      </c>
      <c r="P1119" s="8">
        <f>+VLOOKUP(B1119,'Master FWDPoints'!$A:$D,2,FALSE)</f>
        <v>1.2</v>
      </c>
      <c r="Q1119" s="8">
        <f>+VLOOKUP(C1119,'Master FWDPoints'!$A:$D,2,FALSE)</f>
        <v>1.25</v>
      </c>
      <c r="R1119" s="8">
        <f>+VLOOKUP(D1119,'Master FWDPoints'!$A:$D,2,FALSE)</f>
        <v>1.65</v>
      </c>
      <c r="S1119" s="8">
        <f>+VLOOKUP(E1119,'Master FWDPoints'!$A:$D,2,FALSE)</f>
        <v>1.75</v>
      </c>
      <c r="T1119" s="8">
        <f>+VLOOKUP(F1119,'Master FWDPoints'!$A:$D,2,FALSE)</f>
        <v>1.6</v>
      </c>
      <c r="U1119" s="8">
        <f>+VLOOKUP(G1119,'Master FWDPoints'!$A:$D,2,FALSE)</f>
        <v>2.2000000000000002</v>
      </c>
      <c r="V1119" s="8">
        <f>+VLOOKUP(H1119,'Master FWDPoints'!$A:$D,2,FALSE)</f>
        <v>2.75</v>
      </c>
      <c r="W1119" s="8">
        <f>+VLOOKUP(I1119,'Master FWDPoints'!$A:$D,2,FALSE)</f>
        <v>2</v>
      </c>
      <c r="X1119" s="8">
        <f>+VLOOKUP(J1119,'Master FWDPoints'!$A:$D,2,FALSE)</f>
        <v>1.5</v>
      </c>
      <c r="Y1119" s="8">
        <f>+VLOOKUP(K1119,'Master FWDPoints'!$A:$D,2,FALSE)</f>
        <v>1.9</v>
      </c>
      <c r="Z1119" s="8">
        <f>+VLOOKUP(L1119,'Master FWDPoints'!$A:$D,2,FALSE)*(M1119-L1119)/VLOOKUP(L1119,'Master FWDPoints'!$A:$D,4,FALSE)</f>
        <v>0.83124999999999993</v>
      </c>
      <c r="AA1119" s="8">
        <f>+VLOOKUP(A1119,'Master FWDPoints'!$G:$J,2,FALSE)</f>
        <v>11.8</v>
      </c>
      <c r="AB1119" s="8">
        <f t="shared" si="54"/>
        <v>19.28125</v>
      </c>
      <c r="AC1119" s="8">
        <f t="shared" si="55"/>
        <v>7.4812499999999993</v>
      </c>
      <c r="AD1119" s="8">
        <f t="shared" si="56"/>
        <v>11.15</v>
      </c>
    </row>
    <row r="1120" spans="1:30">
      <c r="A1120" s="35">
        <v>40585</v>
      </c>
      <c r="B1120" s="37">
        <f>A1120+VLOOKUP(A1120,'Master FWDPoints'!$A:$D,4,FALSE)</f>
        <v>40616</v>
      </c>
      <c r="C1120" s="38">
        <f>B1120+VLOOKUP(B1120,'Master FWDPoints'!$A:$D,4,FALSE)</f>
        <v>40648</v>
      </c>
      <c r="D1120" s="38">
        <f>C1120+VLOOKUP(C1120,'Master FWDPoints'!$A:$D,4,FALSE)</f>
        <v>40681</v>
      </c>
      <c r="E1120" s="38">
        <f>D1120+VLOOKUP(D1120,'Master FWDPoints'!$A:$D,4,FALSE)</f>
        <v>40711</v>
      </c>
      <c r="F1120" s="38">
        <f>E1120+VLOOKUP(E1120,'Master FWDPoints'!$A:$D,4,FALSE)</f>
        <v>40744</v>
      </c>
      <c r="G1120" s="38">
        <f>F1120+VLOOKUP(F1120,'Master FWDPoints'!$A:$D,4,FALSE)</f>
        <v>40774</v>
      </c>
      <c r="H1120" s="38">
        <f>G1120+VLOOKUP(G1120,'Master FWDPoints'!$A:$D,4,FALSE)</f>
        <v>40808</v>
      </c>
      <c r="I1120" s="38">
        <f>H1120+VLOOKUP(H1120,'Master FWDPoints'!$A:$D,4,FALSE)</f>
        <v>40841</v>
      </c>
      <c r="J1120" s="38">
        <f>I1120+VLOOKUP(I1120,'Master FWDPoints'!$A:$D,4,FALSE)</f>
        <v>40872</v>
      </c>
      <c r="K1120" s="38">
        <f>J1120+VLOOKUP(J1120,'Master FWDPoints'!$A:$D,4,FALSE)</f>
        <v>40905</v>
      </c>
      <c r="L1120" s="38">
        <f>K1120+VLOOKUP(K1120,'Master FWDPoints'!$A:$D,4,FALSE)</f>
        <v>40935</v>
      </c>
      <c r="M1120" s="44">
        <f>$A1120+VLOOKUP($A1120,'Master FWDPoints'!$G:$K,4,FALSE)</f>
        <v>40953</v>
      </c>
      <c r="O1120" s="8">
        <f>+VLOOKUP(A1120,'Master FWDPoints'!$A:$D,2,FALSE)</f>
        <v>0.75</v>
      </c>
      <c r="P1120" s="8">
        <f>+VLOOKUP(B1120,'Master FWDPoints'!$A:$D,2,FALSE)</f>
        <v>1.05</v>
      </c>
      <c r="Q1120" s="8">
        <f>+VLOOKUP(C1120,'Master FWDPoints'!$A:$D,2,FALSE)</f>
        <v>1.25</v>
      </c>
      <c r="R1120" s="8">
        <f>+VLOOKUP(D1120,'Master FWDPoints'!$A:$D,2,FALSE)</f>
        <v>1.65</v>
      </c>
      <c r="S1120" s="8">
        <f>+VLOOKUP(E1120,'Master FWDPoints'!$A:$D,2,FALSE)</f>
        <v>1.75</v>
      </c>
      <c r="T1120" s="8">
        <f>+VLOOKUP(F1120,'Master FWDPoints'!$A:$D,2,FALSE)</f>
        <v>1.6</v>
      </c>
      <c r="U1120" s="8">
        <f>+VLOOKUP(G1120,'Master FWDPoints'!$A:$D,2,FALSE)</f>
        <v>2.2000000000000002</v>
      </c>
      <c r="V1120" s="8">
        <f>+VLOOKUP(H1120,'Master FWDPoints'!$A:$D,2,FALSE)</f>
        <v>2.75</v>
      </c>
      <c r="W1120" s="8">
        <f>+VLOOKUP(I1120,'Master FWDPoints'!$A:$D,2,FALSE)</f>
        <v>2</v>
      </c>
      <c r="X1120" s="8">
        <f>+VLOOKUP(J1120,'Master FWDPoints'!$A:$D,2,FALSE)</f>
        <v>1.5</v>
      </c>
      <c r="Y1120" s="8">
        <f>+VLOOKUP(K1120,'Master FWDPoints'!$A:$D,2,FALSE)</f>
        <v>1.9</v>
      </c>
      <c r="Z1120" s="8">
        <f>+VLOOKUP(L1120,'Master FWDPoints'!$A:$D,2,FALSE)*(M1120-L1120)/VLOOKUP(L1120,'Master FWDPoints'!$A:$D,4,FALSE)</f>
        <v>0.78749999999999998</v>
      </c>
      <c r="AA1120" s="8">
        <f>+VLOOKUP(A1120,'Master FWDPoints'!$G:$J,2,FALSE)</f>
        <v>12</v>
      </c>
      <c r="AB1120" s="8">
        <f t="shared" si="54"/>
        <v>19.1875</v>
      </c>
      <c r="AC1120" s="8">
        <f t="shared" si="55"/>
        <v>7.1875</v>
      </c>
      <c r="AD1120" s="8">
        <f t="shared" si="56"/>
        <v>11.25</v>
      </c>
    </row>
    <row r="1121" spans="1:30">
      <c r="A1121" s="35">
        <v>40584</v>
      </c>
      <c r="B1121" s="37">
        <f>A1121+VLOOKUP(A1121,'Master FWDPoints'!$A:$D,4,FALSE)</f>
        <v>40613</v>
      </c>
      <c r="C1121" s="38">
        <f>B1121+VLOOKUP(B1121,'Master FWDPoints'!$A:$D,4,FALSE)</f>
        <v>40647</v>
      </c>
      <c r="D1121" s="38">
        <f>C1121+VLOOKUP(C1121,'Master FWDPoints'!$A:$D,4,FALSE)</f>
        <v>40680</v>
      </c>
      <c r="E1121" s="38">
        <f>D1121+VLOOKUP(D1121,'Master FWDPoints'!$A:$D,4,FALSE)</f>
        <v>40711</v>
      </c>
      <c r="F1121" s="38">
        <f>E1121+VLOOKUP(E1121,'Master FWDPoints'!$A:$D,4,FALSE)</f>
        <v>40744</v>
      </c>
      <c r="G1121" s="38">
        <f>F1121+VLOOKUP(F1121,'Master FWDPoints'!$A:$D,4,FALSE)</f>
        <v>40774</v>
      </c>
      <c r="H1121" s="38">
        <f>G1121+VLOOKUP(G1121,'Master FWDPoints'!$A:$D,4,FALSE)</f>
        <v>40808</v>
      </c>
      <c r="I1121" s="38">
        <f>H1121+VLOOKUP(H1121,'Master FWDPoints'!$A:$D,4,FALSE)</f>
        <v>40841</v>
      </c>
      <c r="J1121" s="38">
        <f>I1121+VLOOKUP(I1121,'Master FWDPoints'!$A:$D,4,FALSE)</f>
        <v>40872</v>
      </c>
      <c r="K1121" s="38">
        <f>J1121+VLOOKUP(J1121,'Master FWDPoints'!$A:$D,4,FALSE)</f>
        <v>40905</v>
      </c>
      <c r="L1121" s="38">
        <f>K1121+VLOOKUP(K1121,'Master FWDPoints'!$A:$D,4,FALSE)</f>
        <v>40935</v>
      </c>
      <c r="M1121" s="44">
        <f>$A1121+VLOOKUP($A1121,'Master FWDPoints'!$G:$K,4,FALSE)</f>
        <v>40952</v>
      </c>
      <c r="O1121" s="8">
        <f>+VLOOKUP(A1121,'Master FWDPoints'!$A:$D,2,FALSE)</f>
        <v>0.7</v>
      </c>
      <c r="P1121" s="8">
        <f>+VLOOKUP(B1121,'Master FWDPoints'!$A:$D,2,FALSE)</f>
        <v>1.05</v>
      </c>
      <c r="Q1121" s="8">
        <f>+VLOOKUP(C1121,'Master FWDPoints'!$A:$D,2,FALSE)</f>
        <v>1.25</v>
      </c>
      <c r="R1121" s="8">
        <f>+VLOOKUP(D1121,'Master FWDPoints'!$A:$D,2,FALSE)</f>
        <v>1.8</v>
      </c>
      <c r="S1121" s="8">
        <f>+VLOOKUP(E1121,'Master FWDPoints'!$A:$D,2,FALSE)</f>
        <v>1.75</v>
      </c>
      <c r="T1121" s="8">
        <f>+VLOOKUP(F1121,'Master FWDPoints'!$A:$D,2,FALSE)</f>
        <v>1.6</v>
      </c>
      <c r="U1121" s="8">
        <f>+VLOOKUP(G1121,'Master FWDPoints'!$A:$D,2,FALSE)</f>
        <v>2.2000000000000002</v>
      </c>
      <c r="V1121" s="8">
        <f>+VLOOKUP(H1121,'Master FWDPoints'!$A:$D,2,FALSE)</f>
        <v>2.75</v>
      </c>
      <c r="W1121" s="8">
        <f>+VLOOKUP(I1121,'Master FWDPoints'!$A:$D,2,FALSE)</f>
        <v>2</v>
      </c>
      <c r="X1121" s="8">
        <f>+VLOOKUP(J1121,'Master FWDPoints'!$A:$D,2,FALSE)</f>
        <v>1.5</v>
      </c>
      <c r="Y1121" s="8">
        <f>+VLOOKUP(K1121,'Master FWDPoints'!$A:$D,2,FALSE)</f>
        <v>1.9</v>
      </c>
      <c r="Z1121" s="8">
        <f>+VLOOKUP(L1121,'Master FWDPoints'!$A:$D,2,FALSE)*(M1121-L1121)/VLOOKUP(L1121,'Master FWDPoints'!$A:$D,4,FALSE)</f>
        <v>0.74374999999999991</v>
      </c>
      <c r="AA1121" s="8">
        <f>+VLOOKUP(A1121,'Master FWDPoints'!$G:$J,2,FALSE)</f>
        <v>12</v>
      </c>
      <c r="AB1121" s="8">
        <f t="shared" si="54"/>
        <v>19.243749999999999</v>
      </c>
      <c r="AC1121" s="8">
        <f t="shared" si="55"/>
        <v>7.2437499999999986</v>
      </c>
      <c r="AD1121" s="8">
        <f t="shared" si="56"/>
        <v>11.3</v>
      </c>
    </row>
    <row r="1122" spans="1:30">
      <c r="A1122" s="35">
        <v>40583</v>
      </c>
      <c r="B1122" s="37">
        <f>A1122+VLOOKUP(A1122,'Master FWDPoints'!$A:$D,4,FALSE)</f>
        <v>40612</v>
      </c>
      <c r="C1122" s="38">
        <f>B1122+VLOOKUP(B1122,'Master FWDPoints'!$A:$D,4,FALSE)</f>
        <v>40646</v>
      </c>
      <c r="D1122" s="38">
        <f>C1122+VLOOKUP(C1122,'Master FWDPoints'!$A:$D,4,FALSE)</f>
        <v>40676</v>
      </c>
      <c r="E1122" s="38">
        <f>D1122+VLOOKUP(D1122,'Master FWDPoints'!$A:$D,4,FALSE)</f>
        <v>40710</v>
      </c>
      <c r="F1122" s="38">
        <f>E1122+VLOOKUP(E1122,'Master FWDPoints'!$A:$D,4,FALSE)</f>
        <v>40743</v>
      </c>
      <c r="G1122" s="38">
        <f>F1122+VLOOKUP(F1122,'Master FWDPoints'!$A:$D,4,FALSE)</f>
        <v>40774</v>
      </c>
      <c r="H1122" s="38">
        <f>G1122+VLOOKUP(G1122,'Master FWDPoints'!$A:$D,4,FALSE)</f>
        <v>40808</v>
      </c>
      <c r="I1122" s="38">
        <f>H1122+VLOOKUP(H1122,'Master FWDPoints'!$A:$D,4,FALSE)</f>
        <v>40841</v>
      </c>
      <c r="J1122" s="38">
        <f>I1122+VLOOKUP(I1122,'Master FWDPoints'!$A:$D,4,FALSE)</f>
        <v>40872</v>
      </c>
      <c r="K1122" s="38">
        <f>J1122+VLOOKUP(J1122,'Master FWDPoints'!$A:$D,4,FALSE)</f>
        <v>40905</v>
      </c>
      <c r="L1122" s="38">
        <f>K1122+VLOOKUP(K1122,'Master FWDPoints'!$A:$D,4,FALSE)</f>
        <v>40935</v>
      </c>
      <c r="M1122" s="44">
        <f>$A1122+VLOOKUP($A1122,'Master FWDPoints'!$G:$K,4,FALSE)</f>
        <v>40949</v>
      </c>
      <c r="O1122" s="8">
        <f>+VLOOKUP(A1122,'Master FWDPoints'!$A:$D,2,FALSE)</f>
        <v>0.75</v>
      </c>
      <c r="P1122" s="8">
        <f>+VLOOKUP(B1122,'Master FWDPoints'!$A:$D,2,FALSE)</f>
        <v>1.1000000000000001</v>
      </c>
      <c r="Q1122" s="8">
        <f>+VLOOKUP(C1122,'Master FWDPoints'!$A:$D,2,FALSE)</f>
        <v>1.5</v>
      </c>
      <c r="R1122" s="8">
        <f>+VLOOKUP(D1122,'Master FWDPoints'!$A:$D,2,FALSE)</f>
        <v>1.65</v>
      </c>
      <c r="S1122" s="8">
        <f>+VLOOKUP(E1122,'Master FWDPoints'!$A:$D,2,FALSE)</f>
        <v>1.9</v>
      </c>
      <c r="T1122" s="8">
        <f>+VLOOKUP(F1122,'Master FWDPoints'!$A:$D,2,FALSE)</f>
        <v>1.5</v>
      </c>
      <c r="U1122" s="8">
        <f>+VLOOKUP(G1122,'Master FWDPoints'!$A:$D,2,FALSE)</f>
        <v>2.2000000000000002</v>
      </c>
      <c r="V1122" s="8">
        <f>+VLOOKUP(H1122,'Master FWDPoints'!$A:$D,2,FALSE)</f>
        <v>2.75</v>
      </c>
      <c r="W1122" s="8">
        <f>+VLOOKUP(I1122,'Master FWDPoints'!$A:$D,2,FALSE)</f>
        <v>2</v>
      </c>
      <c r="X1122" s="8">
        <f>+VLOOKUP(J1122,'Master FWDPoints'!$A:$D,2,FALSE)</f>
        <v>1.5</v>
      </c>
      <c r="Y1122" s="8">
        <f>+VLOOKUP(K1122,'Master FWDPoints'!$A:$D,2,FALSE)</f>
        <v>1.9</v>
      </c>
      <c r="Z1122" s="8">
        <f>+VLOOKUP(L1122,'Master FWDPoints'!$A:$D,2,FALSE)*(M1122-L1122)/VLOOKUP(L1122,'Master FWDPoints'!$A:$D,4,FALSE)</f>
        <v>0.61249999999999993</v>
      </c>
      <c r="AA1122" s="8">
        <f>+VLOOKUP(A1122,'Master FWDPoints'!$G:$J,2,FALSE)</f>
        <v>11.98</v>
      </c>
      <c r="AB1122" s="8">
        <f t="shared" si="54"/>
        <v>19.362500000000001</v>
      </c>
      <c r="AC1122" s="8">
        <f t="shared" si="55"/>
        <v>7.3825000000000003</v>
      </c>
      <c r="AD1122" s="8">
        <f t="shared" si="56"/>
        <v>11.23</v>
      </c>
    </row>
    <row r="1123" spans="1:30">
      <c r="A1123" s="35">
        <v>40582</v>
      </c>
      <c r="B1123" s="37">
        <f>A1123+VLOOKUP(A1123,'Master FWDPoints'!$A:$D,4,FALSE)</f>
        <v>40611</v>
      </c>
      <c r="C1123" s="38">
        <f>B1123+VLOOKUP(B1123,'Master FWDPoints'!$A:$D,4,FALSE)</f>
        <v>40641</v>
      </c>
      <c r="D1123" s="38">
        <f>C1123+VLOOKUP(C1123,'Master FWDPoints'!$A:$D,4,FALSE)</f>
        <v>40674</v>
      </c>
      <c r="E1123" s="38">
        <f>D1123+VLOOKUP(D1123,'Master FWDPoints'!$A:$D,4,FALSE)</f>
        <v>40704</v>
      </c>
      <c r="F1123" s="38">
        <f>E1123+VLOOKUP(E1123,'Master FWDPoints'!$A:$D,4,FALSE)</f>
        <v>40737</v>
      </c>
      <c r="G1123" s="38">
        <f>F1123+VLOOKUP(F1123,'Master FWDPoints'!$A:$D,4,FALSE)</f>
        <v>40767</v>
      </c>
      <c r="H1123" s="38">
        <f>G1123+VLOOKUP(G1123,'Master FWDPoints'!$A:$D,4,FALSE)</f>
        <v>40802</v>
      </c>
      <c r="I1123" s="38">
        <f>H1123+VLOOKUP(H1123,'Master FWDPoints'!$A:$D,4,FALSE)</f>
        <v>40836</v>
      </c>
      <c r="J1123" s="38">
        <f>I1123+VLOOKUP(I1123,'Master FWDPoints'!$A:$D,4,FALSE)</f>
        <v>40870</v>
      </c>
      <c r="K1123" s="38">
        <f>J1123+VLOOKUP(J1123,'Master FWDPoints'!$A:$D,4,FALSE)</f>
        <v>40900</v>
      </c>
      <c r="L1123" s="38">
        <f>K1123+VLOOKUP(K1123,'Master FWDPoints'!$A:$D,4,FALSE)</f>
        <v>40934</v>
      </c>
      <c r="M1123" s="44">
        <f>$A1123+VLOOKUP($A1123,'Master FWDPoints'!$G:$K,4,FALSE)</f>
        <v>40948</v>
      </c>
      <c r="O1123" s="8">
        <f>+VLOOKUP(A1123,'Master FWDPoints'!$A:$D,2,FALSE)</f>
        <v>0.95</v>
      </c>
      <c r="P1123" s="8">
        <f>+VLOOKUP(B1123,'Master FWDPoints'!$A:$D,2,FALSE)</f>
        <v>0.85</v>
      </c>
      <c r="Q1123" s="8">
        <f>+VLOOKUP(C1123,'Master FWDPoints'!$A:$D,2,FALSE)</f>
        <v>1.2</v>
      </c>
      <c r="R1123" s="8">
        <f>+VLOOKUP(D1123,'Master FWDPoints'!$A:$D,2,FALSE)</f>
        <v>1.7</v>
      </c>
      <c r="S1123" s="8">
        <f>+VLOOKUP(E1123,'Master FWDPoints'!$A:$D,2,FALSE)</f>
        <v>1.45</v>
      </c>
      <c r="T1123" s="8">
        <f>+VLOOKUP(F1123,'Master FWDPoints'!$A:$D,2,FALSE)</f>
        <v>1.5</v>
      </c>
      <c r="U1123" s="8">
        <f>+VLOOKUP(G1123,'Master FWDPoints'!$A:$D,2,FALSE)</f>
        <v>1.8</v>
      </c>
      <c r="V1123" s="8">
        <f>+VLOOKUP(H1123,'Master FWDPoints'!$A:$D,2,FALSE)</f>
        <v>2.1</v>
      </c>
      <c r="W1123" s="8">
        <f>+VLOOKUP(I1123,'Master FWDPoints'!$A:$D,2,FALSE)</f>
        <v>2.39</v>
      </c>
      <c r="X1123" s="8">
        <f>+VLOOKUP(J1123,'Master FWDPoints'!$A:$D,2,FALSE)</f>
        <v>1.9</v>
      </c>
      <c r="Y1123" s="8">
        <f>+VLOOKUP(K1123,'Master FWDPoints'!$A:$D,2,FALSE)</f>
        <v>2</v>
      </c>
      <c r="Z1123" s="8">
        <f>+VLOOKUP(L1123,'Master FWDPoints'!$A:$D,2,FALSE)*(M1123-L1123)/VLOOKUP(L1123,'Master FWDPoints'!$A:$D,4,FALSE)</f>
        <v>0.67878787878787883</v>
      </c>
      <c r="AA1123" s="8">
        <f>+VLOOKUP(A1123,'Master FWDPoints'!$G:$J,2,FALSE)</f>
        <v>12.82</v>
      </c>
      <c r="AB1123" s="8">
        <f t="shared" si="54"/>
        <v>18.518787878787883</v>
      </c>
      <c r="AC1123" s="8">
        <f t="shared" si="55"/>
        <v>5.6987878787878827</v>
      </c>
      <c r="AD1123" s="8">
        <f t="shared" si="56"/>
        <v>11.870000000000001</v>
      </c>
    </row>
    <row r="1124" spans="1:30">
      <c r="A1124" s="35">
        <v>40581</v>
      </c>
      <c r="B1124" s="37">
        <f>A1124+VLOOKUP(A1124,'Master FWDPoints'!$A:$D,4,FALSE)</f>
        <v>40610</v>
      </c>
      <c r="C1124" s="38">
        <f>B1124+VLOOKUP(B1124,'Master FWDPoints'!$A:$D,4,FALSE)</f>
        <v>40641</v>
      </c>
      <c r="D1124" s="38">
        <f>C1124+VLOOKUP(C1124,'Master FWDPoints'!$A:$D,4,FALSE)</f>
        <v>40674</v>
      </c>
      <c r="E1124" s="38">
        <f>D1124+VLOOKUP(D1124,'Master FWDPoints'!$A:$D,4,FALSE)</f>
        <v>40704</v>
      </c>
      <c r="F1124" s="38">
        <f>E1124+VLOOKUP(E1124,'Master FWDPoints'!$A:$D,4,FALSE)</f>
        <v>40737</v>
      </c>
      <c r="G1124" s="38">
        <f>F1124+VLOOKUP(F1124,'Master FWDPoints'!$A:$D,4,FALSE)</f>
        <v>40767</v>
      </c>
      <c r="H1124" s="38">
        <f>G1124+VLOOKUP(G1124,'Master FWDPoints'!$A:$D,4,FALSE)</f>
        <v>40802</v>
      </c>
      <c r="I1124" s="38">
        <f>H1124+VLOOKUP(H1124,'Master FWDPoints'!$A:$D,4,FALSE)</f>
        <v>40836</v>
      </c>
      <c r="J1124" s="38">
        <f>I1124+VLOOKUP(I1124,'Master FWDPoints'!$A:$D,4,FALSE)</f>
        <v>40870</v>
      </c>
      <c r="K1124" s="38">
        <f>J1124+VLOOKUP(J1124,'Master FWDPoints'!$A:$D,4,FALSE)</f>
        <v>40900</v>
      </c>
      <c r="L1124" s="38">
        <f>K1124+VLOOKUP(K1124,'Master FWDPoints'!$A:$D,4,FALSE)</f>
        <v>40934</v>
      </c>
      <c r="M1124" s="44">
        <f>$A1124+VLOOKUP($A1124,'Master FWDPoints'!$G:$K,4,FALSE)</f>
        <v>40947</v>
      </c>
      <c r="O1124" s="8">
        <f>+VLOOKUP(A1124,'Master FWDPoints'!$A:$D,2,FALSE)</f>
        <v>0.65</v>
      </c>
      <c r="P1124" s="8">
        <f>+VLOOKUP(B1124,'Master FWDPoints'!$A:$D,2,FALSE)</f>
        <v>1.1599999999999999</v>
      </c>
      <c r="Q1124" s="8">
        <f>+VLOOKUP(C1124,'Master FWDPoints'!$A:$D,2,FALSE)</f>
        <v>1.2</v>
      </c>
      <c r="R1124" s="8">
        <f>+VLOOKUP(D1124,'Master FWDPoints'!$A:$D,2,FALSE)</f>
        <v>1.7</v>
      </c>
      <c r="S1124" s="8">
        <f>+VLOOKUP(E1124,'Master FWDPoints'!$A:$D,2,FALSE)</f>
        <v>1.45</v>
      </c>
      <c r="T1124" s="8">
        <f>+VLOOKUP(F1124,'Master FWDPoints'!$A:$D,2,FALSE)</f>
        <v>1.5</v>
      </c>
      <c r="U1124" s="8">
        <f>+VLOOKUP(G1124,'Master FWDPoints'!$A:$D,2,FALSE)</f>
        <v>1.8</v>
      </c>
      <c r="V1124" s="8">
        <f>+VLOOKUP(H1124,'Master FWDPoints'!$A:$D,2,FALSE)</f>
        <v>2.1</v>
      </c>
      <c r="W1124" s="8">
        <f>+VLOOKUP(I1124,'Master FWDPoints'!$A:$D,2,FALSE)</f>
        <v>2.39</v>
      </c>
      <c r="X1124" s="8">
        <f>+VLOOKUP(J1124,'Master FWDPoints'!$A:$D,2,FALSE)</f>
        <v>1.9</v>
      </c>
      <c r="Y1124" s="8">
        <f>+VLOOKUP(K1124,'Master FWDPoints'!$A:$D,2,FALSE)</f>
        <v>2</v>
      </c>
      <c r="Z1124" s="8">
        <f>+VLOOKUP(L1124,'Master FWDPoints'!$A:$D,2,FALSE)*(M1124-L1124)/VLOOKUP(L1124,'Master FWDPoints'!$A:$D,4,FALSE)</f>
        <v>0.63030303030303036</v>
      </c>
      <c r="AA1124" s="8">
        <f>+VLOOKUP(A1124,'Master FWDPoints'!$G:$J,2,FALSE)</f>
        <v>13.12</v>
      </c>
      <c r="AB1124" s="8">
        <f t="shared" si="54"/>
        <v>18.48030303030303</v>
      </c>
      <c r="AC1124" s="8">
        <f t="shared" si="55"/>
        <v>5.3603030303030312</v>
      </c>
      <c r="AD1124" s="8">
        <f t="shared" si="56"/>
        <v>12.469999999999999</v>
      </c>
    </row>
    <row r="1125" spans="1:30">
      <c r="A1125" s="35">
        <v>40578</v>
      </c>
      <c r="B1125" s="37">
        <f>A1125+VLOOKUP(A1125,'Master FWDPoints'!$A:$D,4,FALSE)</f>
        <v>40609</v>
      </c>
      <c r="C1125" s="38">
        <f>B1125+VLOOKUP(B1125,'Master FWDPoints'!$A:$D,4,FALSE)</f>
        <v>40641</v>
      </c>
      <c r="D1125" s="38">
        <f>C1125+VLOOKUP(C1125,'Master FWDPoints'!$A:$D,4,FALSE)</f>
        <v>40674</v>
      </c>
      <c r="E1125" s="38">
        <f>D1125+VLOOKUP(D1125,'Master FWDPoints'!$A:$D,4,FALSE)</f>
        <v>40704</v>
      </c>
      <c r="F1125" s="38">
        <f>E1125+VLOOKUP(E1125,'Master FWDPoints'!$A:$D,4,FALSE)</f>
        <v>40737</v>
      </c>
      <c r="G1125" s="38">
        <f>F1125+VLOOKUP(F1125,'Master FWDPoints'!$A:$D,4,FALSE)</f>
        <v>40767</v>
      </c>
      <c r="H1125" s="38">
        <f>G1125+VLOOKUP(G1125,'Master FWDPoints'!$A:$D,4,FALSE)</f>
        <v>40802</v>
      </c>
      <c r="I1125" s="38">
        <f>H1125+VLOOKUP(H1125,'Master FWDPoints'!$A:$D,4,FALSE)</f>
        <v>40836</v>
      </c>
      <c r="J1125" s="38">
        <f>I1125+VLOOKUP(I1125,'Master FWDPoints'!$A:$D,4,FALSE)</f>
        <v>40870</v>
      </c>
      <c r="K1125" s="38">
        <f>J1125+VLOOKUP(J1125,'Master FWDPoints'!$A:$D,4,FALSE)</f>
        <v>40900</v>
      </c>
      <c r="L1125" s="38">
        <f>K1125+VLOOKUP(K1125,'Master FWDPoints'!$A:$D,4,FALSE)</f>
        <v>40934</v>
      </c>
      <c r="M1125" s="44">
        <f>$A1125+VLOOKUP($A1125,'Master FWDPoints'!$G:$K,4,FALSE)</f>
        <v>40946</v>
      </c>
      <c r="O1125" s="8">
        <f>+VLOOKUP(A1125,'Master FWDPoints'!$A:$D,2,FALSE)</f>
        <v>0.65</v>
      </c>
      <c r="P1125" s="8">
        <f>+VLOOKUP(B1125,'Master FWDPoints'!$A:$D,2,FALSE)</f>
        <v>1.1299999999999999</v>
      </c>
      <c r="Q1125" s="8">
        <f>+VLOOKUP(C1125,'Master FWDPoints'!$A:$D,2,FALSE)</f>
        <v>1.2</v>
      </c>
      <c r="R1125" s="8">
        <f>+VLOOKUP(D1125,'Master FWDPoints'!$A:$D,2,FALSE)</f>
        <v>1.7</v>
      </c>
      <c r="S1125" s="8">
        <f>+VLOOKUP(E1125,'Master FWDPoints'!$A:$D,2,FALSE)</f>
        <v>1.45</v>
      </c>
      <c r="T1125" s="8">
        <f>+VLOOKUP(F1125,'Master FWDPoints'!$A:$D,2,FALSE)</f>
        <v>1.5</v>
      </c>
      <c r="U1125" s="8">
        <f>+VLOOKUP(G1125,'Master FWDPoints'!$A:$D,2,FALSE)</f>
        <v>1.8</v>
      </c>
      <c r="V1125" s="8">
        <f>+VLOOKUP(H1125,'Master FWDPoints'!$A:$D,2,FALSE)</f>
        <v>2.1</v>
      </c>
      <c r="W1125" s="8">
        <f>+VLOOKUP(I1125,'Master FWDPoints'!$A:$D,2,FALSE)</f>
        <v>2.39</v>
      </c>
      <c r="X1125" s="8">
        <f>+VLOOKUP(J1125,'Master FWDPoints'!$A:$D,2,FALSE)</f>
        <v>1.9</v>
      </c>
      <c r="Y1125" s="8">
        <f>+VLOOKUP(K1125,'Master FWDPoints'!$A:$D,2,FALSE)</f>
        <v>2</v>
      </c>
      <c r="Z1125" s="8">
        <f>+VLOOKUP(L1125,'Master FWDPoints'!$A:$D,2,FALSE)*(M1125-L1125)/VLOOKUP(L1125,'Master FWDPoints'!$A:$D,4,FALSE)</f>
        <v>0.5818181818181819</v>
      </c>
      <c r="AA1125" s="8">
        <f>+VLOOKUP(A1125,'Master FWDPoints'!$G:$J,2,FALSE)</f>
        <v>12</v>
      </c>
      <c r="AB1125" s="8">
        <f t="shared" si="54"/>
        <v>18.401818181818182</v>
      </c>
      <c r="AC1125" s="8">
        <f t="shared" si="55"/>
        <v>6.4018181818181823</v>
      </c>
      <c r="AD1125" s="8">
        <f t="shared" si="56"/>
        <v>11.35</v>
      </c>
    </row>
    <row r="1126" spans="1:30">
      <c r="A1126" s="35">
        <v>40577</v>
      </c>
      <c r="B1126" s="37">
        <f>A1126+VLOOKUP(A1126,'Master FWDPoints'!$A:$D,4,FALSE)</f>
        <v>40606</v>
      </c>
      <c r="C1126" s="38">
        <f>B1126+VLOOKUP(B1126,'Master FWDPoints'!$A:$D,4,FALSE)</f>
        <v>40640</v>
      </c>
      <c r="D1126" s="38">
        <f>C1126+VLOOKUP(C1126,'Master FWDPoints'!$A:$D,4,FALSE)</f>
        <v>40673</v>
      </c>
      <c r="E1126" s="38">
        <f>D1126+VLOOKUP(D1126,'Master FWDPoints'!$A:$D,4,FALSE)</f>
        <v>40704</v>
      </c>
      <c r="F1126" s="38">
        <f>E1126+VLOOKUP(E1126,'Master FWDPoints'!$A:$D,4,FALSE)</f>
        <v>40737</v>
      </c>
      <c r="G1126" s="38">
        <f>F1126+VLOOKUP(F1126,'Master FWDPoints'!$A:$D,4,FALSE)</f>
        <v>40767</v>
      </c>
      <c r="H1126" s="38">
        <f>G1126+VLOOKUP(G1126,'Master FWDPoints'!$A:$D,4,FALSE)</f>
        <v>40802</v>
      </c>
      <c r="I1126" s="38">
        <f>H1126+VLOOKUP(H1126,'Master FWDPoints'!$A:$D,4,FALSE)</f>
        <v>40836</v>
      </c>
      <c r="J1126" s="38">
        <f>I1126+VLOOKUP(I1126,'Master FWDPoints'!$A:$D,4,FALSE)</f>
        <v>40870</v>
      </c>
      <c r="K1126" s="38">
        <f>J1126+VLOOKUP(J1126,'Master FWDPoints'!$A:$D,4,FALSE)</f>
        <v>40900</v>
      </c>
      <c r="L1126" s="38">
        <f>K1126+VLOOKUP(K1126,'Master FWDPoints'!$A:$D,4,FALSE)</f>
        <v>40934</v>
      </c>
      <c r="M1126" s="44">
        <f>$A1126+VLOOKUP($A1126,'Master FWDPoints'!$G:$K,4,FALSE)</f>
        <v>40945</v>
      </c>
      <c r="O1126" s="8">
        <f>+VLOOKUP(A1126,'Master FWDPoints'!$A:$D,2,FALSE)</f>
        <v>0.9</v>
      </c>
      <c r="P1126" s="8">
        <f>+VLOOKUP(B1126,'Master FWDPoints'!$A:$D,2,FALSE)</f>
        <v>0.75</v>
      </c>
      <c r="Q1126" s="8">
        <f>+VLOOKUP(C1126,'Master FWDPoints'!$A:$D,2,FALSE)</f>
        <v>1.05</v>
      </c>
      <c r="R1126" s="8">
        <f>+VLOOKUP(D1126,'Master FWDPoints'!$A:$D,2,FALSE)</f>
        <v>1.45</v>
      </c>
      <c r="S1126" s="8">
        <f>+VLOOKUP(E1126,'Master FWDPoints'!$A:$D,2,FALSE)</f>
        <v>1.45</v>
      </c>
      <c r="T1126" s="8">
        <f>+VLOOKUP(F1126,'Master FWDPoints'!$A:$D,2,FALSE)</f>
        <v>1.5</v>
      </c>
      <c r="U1126" s="8">
        <f>+VLOOKUP(G1126,'Master FWDPoints'!$A:$D,2,FALSE)</f>
        <v>1.8</v>
      </c>
      <c r="V1126" s="8">
        <f>+VLOOKUP(H1126,'Master FWDPoints'!$A:$D,2,FALSE)</f>
        <v>2.1</v>
      </c>
      <c r="W1126" s="8">
        <f>+VLOOKUP(I1126,'Master FWDPoints'!$A:$D,2,FALSE)</f>
        <v>2.39</v>
      </c>
      <c r="X1126" s="8">
        <f>+VLOOKUP(J1126,'Master FWDPoints'!$A:$D,2,FALSE)</f>
        <v>1.9</v>
      </c>
      <c r="Y1126" s="8">
        <f>+VLOOKUP(K1126,'Master FWDPoints'!$A:$D,2,FALSE)</f>
        <v>2</v>
      </c>
      <c r="Z1126" s="8">
        <f>+VLOOKUP(L1126,'Master FWDPoints'!$A:$D,2,FALSE)*(M1126-L1126)/VLOOKUP(L1126,'Master FWDPoints'!$A:$D,4,FALSE)</f>
        <v>0.53333333333333333</v>
      </c>
      <c r="AA1126" s="8">
        <f>+VLOOKUP(A1126,'Master FWDPoints'!$G:$J,2,FALSE)</f>
        <v>12.85</v>
      </c>
      <c r="AB1126" s="8">
        <f t="shared" si="54"/>
        <v>17.823333333333334</v>
      </c>
      <c r="AC1126" s="8">
        <f t="shared" si="55"/>
        <v>4.9733333333333345</v>
      </c>
      <c r="AD1126" s="8">
        <f t="shared" si="56"/>
        <v>11.95</v>
      </c>
    </row>
    <row r="1127" spans="1:30">
      <c r="A1127" s="35">
        <v>40576</v>
      </c>
      <c r="B1127" s="37">
        <f>A1127+VLOOKUP(A1127,'Master FWDPoints'!$A:$D,4,FALSE)</f>
        <v>40605</v>
      </c>
      <c r="C1127" s="38">
        <f>B1127+VLOOKUP(B1127,'Master FWDPoints'!$A:$D,4,FALSE)</f>
        <v>40639</v>
      </c>
      <c r="D1127" s="38">
        <f>C1127+VLOOKUP(C1127,'Master FWDPoints'!$A:$D,4,FALSE)</f>
        <v>40669</v>
      </c>
      <c r="E1127" s="38">
        <f>D1127+VLOOKUP(D1127,'Master FWDPoints'!$A:$D,4,FALSE)</f>
        <v>40703</v>
      </c>
      <c r="F1127" s="38">
        <f>E1127+VLOOKUP(E1127,'Master FWDPoints'!$A:$D,4,FALSE)</f>
        <v>40736</v>
      </c>
      <c r="G1127" s="38">
        <f>F1127+VLOOKUP(F1127,'Master FWDPoints'!$A:$D,4,FALSE)</f>
        <v>40767</v>
      </c>
      <c r="H1127" s="38">
        <f>G1127+VLOOKUP(G1127,'Master FWDPoints'!$A:$D,4,FALSE)</f>
        <v>40802</v>
      </c>
      <c r="I1127" s="38">
        <f>H1127+VLOOKUP(H1127,'Master FWDPoints'!$A:$D,4,FALSE)</f>
        <v>40836</v>
      </c>
      <c r="J1127" s="38">
        <f>I1127+VLOOKUP(I1127,'Master FWDPoints'!$A:$D,4,FALSE)</f>
        <v>40870</v>
      </c>
      <c r="K1127" s="38">
        <f>J1127+VLOOKUP(J1127,'Master FWDPoints'!$A:$D,4,FALSE)</f>
        <v>40900</v>
      </c>
      <c r="L1127" s="38">
        <f>K1127+VLOOKUP(K1127,'Master FWDPoints'!$A:$D,4,FALSE)</f>
        <v>40934</v>
      </c>
      <c r="M1127" s="44">
        <f>$A1127+VLOOKUP($A1127,'Master FWDPoints'!$G:$K,4,FALSE)</f>
        <v>40942</v>
      </c>
      <c r="O1127" s="8">
        <f>+VLOOKUP(A1127,'Master FWDPoints'!$A:$D,2,FALSE)</f>
        <v>0.95</v>
      </c>
      <c r="P1127" s="8">
        <f>+VLOOKUP(B1127,'Master FWDPoints'!$A:$D,2,FALSE)</f>
        <v>1</v>
      </c>
      <c r="Q1127" s="8">
        <f>+VLOOKUP(C1127,'Master FWDPoints'!$A:$D,2,FALSE)</f>
        <v>1.2</v>
      </c>
      <c r="R1127" s="8">
        <f>+VLOOKUP(D1127,'Master FWDPoints'!$A:$D,2,FALSE)</f>
        <v>1.5</v>
      </c>
      <c r="S1127" s="8">
        <f>+VLOOKUP(E1127,'Master FWDPoints'!$A:$D,2,FALSE)</f>
        <v>1.35</v>
      </c>
      <c r="T1127" s="8">
        <f>+VLOOKUP(F1127,'Master FWDPoints'!$A:$D,2,FALSE)</f>
        <v>1.55</v>
      </c>
      <c r="U1127" s="8">
        <f>+VLOOKUP(G1127,'Master FWDPoints'!$A:$D,2,FALSE)</f>
        <v>1.8</v>
      </c>
      <c r="V1127" s="8">
        <f>+VLOOKUP(H1127,'Master FWDPoints'!$A:$D,2,FALSE)</f>
        <v>2.1</v>
      </c>
      <c r="W1127" s="8">
        <f>+VLOOKUP(I1127,'Master FWDPoints'!$A:$D,2,FALSE)</f>
        <v>2.39</v>
      </c>
      <c r="X1127" s="8">
        <f>+VLOOKUP(J1127,'Master FWDPoints'!$A:$D,2,FALSE)</f>
        <v>1.9</v>
      </c>
      <c r="Y1127" s="8">
        <f>+VLOOKUP(K1127,'Master FWDPoints'!$A:$D,2,FALSE)</f>
        <v>2</v>
      </c>
      <c r="Z1127" s="8">
        <f>+VLOOKUP(L1127,'Master FWDPoints'!$A:$D,2,FALSE)*(M1127-L1127)/VLOOKUP(L1127,'Master FWDPoints'!$A:$D,4,FALSE)</f>
        <v>0.38787878787878788</v>
      </c>
      <c r="AA1127" s="8">
        <f>+VLOOKUP(A1127,'Master FWDPoints'!$G:$J,2,FALSE)</f>
        <v>13.28</v>
      </c>
      <c r="AB1127" s="8">
        <f t="shared" si="54"/>
        <v>18.127878787878789</v>
      </c>
      <c r="AC1127" s="8">
        <f t="shared" si="55"/>
        <v>4.8478787878787895</v>
      </c>
      <c r="AD1127" s="8">
        <f t="shared" si="56"/>
        <v>12.33</v>
      </c>
    </row>
    <row r="1128" spans="1:30">
      <c r="A1128" s="35">
        <v>40575</v>
      </c>
      <c r="B1128" s="37">
        <f>A1128+VLOOKUP(A1128,'Master FWDPoints'!$A:$D,4,FALSE)</f>
        <v>40604</v>
      </c>
      <c r="C1128" s="38">
        <f>B1128+VLOOKUP(B1128,'Master FWDPoints'!$A:$D,4,FALSE)</f>
        <v>40634</v>
      </c>
      <c r="D1128" s="38">
        <f>C1128+VLOOKUP(C1128,'Master FWDPoints'!$A:$D,4,FALSE)</f>
        <v>40667</v>
      </c>
      <c r="E1128" s="38">
        <f>D1128+VLOOKUP(D1128,'Master FWDPoints'!$A:$D,4,FALSE)</f>
        <v>40697</v>
      </c>
      <c r="F1128" s="38">
        <f>E1128+VLOOKUP(E1128,'Master FWDPoints'!$A:$D,4,FALSE)</f>
        <v>40730</v>
      </c>
      <c r="G1128" s="38">
        <f>F1128+VLOOKUP(F1128,'Master FWDPoints'!$A:$D,4,FALSE)</f>
        <v>40760</v>
      </c>
      <c r="H1128" s="38">
        <f>G1128+VLOOKUP(G1128,'Master FWDPoints'!$A:$D,4,FALSE)</f>
        <v>40794</v>
      </c>
      <c r="I1128" s="38">
        <f>H1128+VLOOKUP(H1128,'Master FWDPoints'!$A:$D,4,FALSE)</f>
        <v>40827</v>
      </c>
      <c r="J1128" s="38">
        <f>I1128+VLOOKUP(I1128,'Master FWDPoints'!$A:$D,4,FALSE)</f>
        <v>40858</v>
      </c>
      <c r="K1128" s="38">
        <f>J1128+VLOOKUP(J1128,'Master FWDPoints'!$A:$D,4,FALSE)</f>
        <v>40891</v>
      </c>
      <c r="L1128" s="38">
        <f>K1128+VLOOKUP(K1128,'Master FWDPoints'!$A:$D,4,FALSE)</f>
        <v>40921</v>
      </c>
      <c r="M1128" s="44">
        <f>$A1128+VLOOKUP($A1128,'Master FWDPoints'!$G:$K,4,FALSE)</f>
        <v>40941</v>
      </c>
      <c r="O1128" s="8">
        <f>+VLOOKUP(A1128,'Master FWDPoints'!$A:$D,2,FALSE)</f>
        <v>0.95</v>
      </c>
      <c r="P1128" s="8">
        <f>+VLOOKUP(B1128,'Master FWDPoints'!$A:$D,2,FALSE)</f>
        <v>0.95</v>
      </c>
      <c r="Q1128" s="8">
        <f>+VLOOKUP(C1128,'Master FWDPoints'!$A:$D,2,FALSE)</f>
        <v>1.1499999999999999</v>
      </c>
      <c r="R1128" s="8">
        <f>+VLOOKUP(D1128,'Master FWDPoints'!$A:$D,2,FALSE)</f>
        <v>1.1400000000000001</v>
      </c>
      <c r="S1128" s="8">
        <f>+VLOOKUP(E1128,'Master FWDPoints'!$A:$D,2,FALSE)</f>
        <v>1.6</v>
      </c>
      <c r="T1128" s="8">
        <f>+VLOOKUP(F1128,'Master FWDPoints'!$A:$D,2,FALSE)</f>
        <v>1.25</v>
      </c>
      <c r="U1128" s="8">
        <f>+VLOOKUP(G1128,'Master FWDPoints'!$A:$D,2,FALSE)</f>
        <v>1.75</v>
      </c>
      <c r="V1128" s="8">
        <f>+VLOOKUP(H1128,'Master FWDPoints'!$A:$D,2,FALSE)</f>
        <v>1.75</v>
      </c>
      <c r="W1128" s="8">
        <f>+VLOOKUP(I1128,'Master FWDPoints'!$A:$D,2,FALSE)</f>
        <v>2.0499999999999998</v>
      </c>
      <c r="X1128" s="8">
        <f>+VLOOKUP(J1128,'Master FWDPoints'!$A:$D,2,FALSE)</f>
        <v>2.0499999999999998</v>
      </c>
      <c r="Y1128" s="8">
        <f>+VLOOKUP(K1128,'Master FWDPoints'!$A:$D,2,FALSE)</f>
        <v>1.5699999999999998</v>
      </c>
      <c r="Z1128" s="8">
        <f>+VLOOKUP(L1128,'Master FWDPoints'!$A:$D,2,FALSE)*(M1128-L1128)/VLOOKUP(L1128,'Master FWDPoints'!$A:$D,4,FALSE)</f>
        <v>0.88823529411764701</v>
      </c>
      <c r="AA1128" s="8">
        <f>+VLOOKUP(A1128,'Master FWDPoints'!$G:$J,2,FALSE)</f>
        <v>13.5</v>
      </c>
      <c r="AB1128" s="8">
        <f t="shared" si="54"/>
        <v>17.098235294117647</v>
      </c>
      <c r="AC1128" s="8">
        <f t="shared" si="55"/>
        <v>3.5982352941176465</v>
      </c>
      <c r="AD1128" s="8">
        <f t="shared" si="56"/>
        <v>12.55</v>
      </c>
    </row>
    <row r="1129" spans="1:30">
      <c r="A1129" s="35">
        <v>40574</v>
      </c>
      <c r="B1129" s="37">
        <f>A1129+VLOOKUP(A1129,'Master FWDPoints'!$A:$D,4,FALSE)</f>
        <v>40602</v>
      </c>
      <c r="C1129" s="38">
        <f>B1129+VLOOKUP(B1129,'Master FWDPoints'!$A:$D,4,FALSE)</f>
        <v>40633</v>
      </c>
      <c r="D1129" s="38">
        <f>C1129+VLOOKUP(C1129,'Master FWDPoints'!$A:$D,4,FALSE)</f>
        <v>40662</v>
      </c>
      <c r="E1129" s="38">
        <f>D1129+VLOOKUP(D1129,'Master FWDPoints'!$A:$D,4,FALSE)</f>
        <v>40694</v>
      </c>
      <c r="F1129" s="38">
        <f>E1129+VLOOKUP(E1129,'Master FWDPoints'!$A:$D,4,FALSE)</f>
        <v>40724</v>
      </c>
      <c r="G1129" s="38">
        <f>F1129+VLOOKUP(F1129,'Master FWDPoints'!$A:$D,4,FALSE)</f>
        <v>40753</v>
      </c>
      <c r="H1129" s="38">
        <f>G1129+VLOOKUP(G1129,'Master FWDPoints'!$A:$D,4,FALSE)</f>
        <v>40786</v>
      </c>
      <c r="I1129" s="38">
        <f>H1129+VLOOKUP(H1129,'Master FWDPoints'!$A:$D,4,FALSE)</f>
        <v>40816</v>
      </c>
      <c r="J1129" s="38">
        <f>I1129+VLOOKUP(I1129,'Master FWDPoints'!$A:$D,4,FALSE)</f>
        <v>40844</v>
      </c>
      <c r="K1129" s="38">
        <f>J1129+VLOOKUP(J1129,'Master FWDPoints'!$A:$D,4,FALSE)</f>
        <v>40877</v>
      </c>
      <c r="L1129" s="38">
        <f>K1129+VLOOKUP(K1129,'Master FWDPoints'!$A:$D,4,FALSE)</f>
        <v>40907</v>
      </c>
      <c r="M1129" s="44">
        <f>$A1129+VLOOKUP($A1129,'Master FWDPoints'!$G:$K,4,FALSE)</f>
        <v>40939</v>
      </c>
      <c r="O1129" s="8">
        <f>+VLOOKUP(A1129,'Master FWDPoints'!$A:$D,2,FALSE)</f>
        <v>1.25</v>
      </c>
      <c r="P1129" s="8">
        <f>+VLOOKUP(B1129,'Master FWDPoints'!$A:$D,2,FALSE)</f>
        <v>0.95</v>
      </c>
      <c r="Q1129" s="8">
        <f>+VLOOKUP(C1129,'Master FWDPoints'!$A:$D,2,FALSE)</f>
        <v>1.1499999999999999</v>
      </c>
      <c r="R1129" s="8">
        <f>+VLOOKUP(D1129,'Master FWDPoints'!$A:$D,2,FALSE)</f>
        <v>1.25</v>
      </c>
      <c r="S1129" s="8">
        <f>+VLOOKUP(E1129,'Master FWDPoints'!$A:$D,2,FALSE)</f>
        <v>1.45</v>
      </c>
      <c r="T1129" s="8">
        <f>+VLOOKUP(F1129,'Master FWDPoints'!$A:$D,2,FALSE)</f>
        <v>1.65</v>
      </c>
      <c r="U1129" s="8">
        <f>+VLOOKUP(G1129,'Master FWDPoints'!$A:$D,2,FALSE)</f>
        <v>1.7</v>
      </c>
      <c r="V1129" s="8">
        <f>+VLOOKUP(H1129,'Master FWDPoints'!$A:$D,2,FALSE)</f>
        <v>1.65</v>
      </c>
      <c r="W1129" s="8">
        <f>+VLOOKUP(I1129,'Master FWDPoints'!$A:$D,2,FALSE)</f>
        <v>2.0499999999999998</v>
      </c>
      <c r="X1129" s="8">
        <f>+VLOOKUP(J1129,'Master FWDPoints'!$A:$D,2,FALSE)</f>
        <v>1.5</v>
      </c>
      <c r="Y1129" s="8">
        <f>+VLOOKUP(K1129,'Master FWDPoints'!$A:$D,2,FALSE)</f>
        <v>1.8</v>
      </c>
      <c r="Z1129" s="8">
        <f>+VLOOKUP(L1129,'Master FWDPoints'!$A:$D,2,FALSE)*(M1129-L1129)/VLOOKUP(L1129,'Master FWDPoints'!$A:$D,4,FALSE)</f>
        <v>2</v>
      </c>
      <c r="AA1129" s="8">
        <f>+VLOOKUP(A1129,'Master FWDPoints'!$G:$J,2,FALSE)</f>
        <v>14.75</v>
      </c>
      <c r="AB1129" s="8">
        <f t="shared" si="54"/>
        <v>18.399999999999999</v>
      </c>
      <c r="AC1129" s="8">
        <f t="shared" si="55"/>
        <v>3.6499999999999986</v>
      </c>
      <c r="AD1129" s="8">
        <f t="shared" si="56"/>
        <v>13.5</v>
      </c>
    </row>
    <row r="1130" spans="1:30">
      <c r="A1130" s="35">
        <v>40571</v>
      </c>
      <c r="B1130" s="37">
        <f>A1130+VLOOKUP(A1130,'Master FWDPoints'!$A:$D,4,FALSE)</f>
        <v>40602</v>
      </c>
      <c r="C1130" s="38">
        <f>B1130+VLOOKUP(B1130,'Master FWDPoints'!$A:$D,4,FALSE)</f>
        <v>40633</v>
      </c>
      <c r="D1130" s="38">
        <f>C1130+VLOOKUP(C1130,'Master FWDPoints'!$A:$D,4,FALSE)</f>
        <v>40662</v>
      </c>
      <c r="E1130" s="38">
        <f>D1130+VLOOKUP(D1130,'Master FWDPoints'!$A:$D,4,FALSE)</f>
        <v>40694</v>
      </c>
      <c r="F1130" s="38">
        <f>E1130+VLOOKUP(E1130,'Master FWDPoints'!$A:$D,4,FALSE)</f>
        <v>40724</v>
      </c>
      <c r="G1130" s="38">
        <f>F1130+VLOOKUP(F1130,'Master FWDPoints'!$A:$D,4,FALSE)</f>
        <v>40753</v>
      </c>
      <c r="H1130" s="38">
        <f>G1130+VLOOKUP(G1130,'Master FWDPoints'!$A:$D,4,FALSE)</f>
        <v>40786</v>
      </c>
      <c r="I1130" s="38">
        <f>H1130+VLOOKUP(H1130,'Master FWDPoints'!$A:$D,4,FALSE)</f>
        <v>40816</v>
      </c>
      <c r="J1130" s="38">
        <f>I1130+VLOOKUP(I1130,'Master FWDPoints'!$A:$D,4,FALSE)</f>
        <v>40844</v>
      </c>
      <c r="K1130" s="38">
        <f>J1130+VLOOKUP(J1130,'Master FWDPoints'!$A:$D,4,FALSE)</f>
        <v>40877</v>
      </c>
      <c r="L1130" s="38">
        <f>K1130+VLOOKUP(K1130,'Master FWDPoints'!$A:$D,4,FALSE)</f>
        <v>40907</v>
      </c>
      <c r="M1130" s="44">
        <f>$A1130+VLOOKUP($A1130,'Master FWDPoints'!$G:$K,4,FALSE)</f>
        <v>40939</v>
      </c>
      <c r="O1130" s="8">
        <f>+VLOOKUP(A1130,'Master FWDPoints'!$A:$D,2,FALSE)</f>
        <v>0.9</v>
      </c>
      <c r="P1130" s="8">
        <f>+VLOOKUP(B1130,'Master FWDPoints'!$A:$D,2,FALSE)</f>
        <v>0.95</v>
      </c>
      <c r="Q1130" s="8">
        <f>+VLOOKUP(C1130,'Master FWDPoints'!$A:$D,2,FALSE)</f>
        <v>1.1499999999999999</v>
      </c>
      <c r="R1130" s="8">
        <f>+VLOOKUP(D1130,'Master FWDPoints'!$A:$D,2,FALSE)</f>
        <v>1.25</v>
      </c>
      <c r="S1130" s="8">
        <f>+VLOOKUP(E1130,'Master FWDPoints'!$A:$D,2,FALSE)</f>
        <v>1.45</v>
      </c>
      <c r="T1130" s="8">
        <f>+VLOOKUP(F1130,'Master FWDPoints'!$A:$D,2,FALSE)</f>
        <v>1.65</v>
      </c>
      <c r="U1130" s="8">
        <f>+VLOOKUP(G1130,'Master FWDPoints'!$A:$D,2,FALSE)</f>
        <v>1.7</v>
      </c>
      <c r="V1130" s="8">
        <f>+VLOOKUP(H1130,'Master FWDPoints'!$A:$D,2,FALSE)</f>
        <v>1.65</v>
      </c>
      <c r="W1130" s="8">
        <f>+VLOOKUP(I1130,'Master FWDPoints'!$A:$D,2,FALSE)</f>
        <v>2.0499999999999998</v>
      </c>
      <c r="X1130" s="8">
        <f>+VLOOKUP(J1130,'Master FWDPoints'!$A:$D,2,FALSE)</f>
        <v>1.5</v>
      </c>
      <c r="Y1130" s="8">
        <f>+VLOOKUP(K1130,'Master FWDPoints'!$A:$D,2,FALSE)</f>
        <v>1.8</v>
      </c>
      <c r="Z1130" s="8">
        <f>+VLOOKUP(L1130,'Master FWDPoints'!$A:$D,2,FALSE)*(M1130-L1130)/VLOOKUP(L1130,'Master FWDPoints'!$A:$D,4,FALSE)</f>
        <v>2</v>
      </c>
      <c r="AA1130" s="8">
        <f>+VLOOKUP(A1130,'Master FWDPoints'!$G:$J,2,FALSE)</f>
        <v>15</v>
      </c>
      <c r="AB1130" s="8">
        <f t="shared" si="54"/>
        <v>18.05</v>
      </c>
      <c r="AC1130" s="8">
        <f t="shared" si="55"/>
        <v>3.0500000000000007</v>
      </c>
      <c r="AD1130" s="8">
        <f t="shared" si="56"/>
        <v>14.1</v>
      </c>
    </row>
    <row r="1131" spans="1:30">
      <c r="A1131" s="35">
        <v>40570</v>
      </c>
      <c r="B1131" s="37">
        <f>A1131+VLOOKUP(A1131,'Master FWDPoints'!$A:$D,4,FALSE)</f>
        <v>40599</v>
      </c>
      <c r="C1131" s="38">
        <f>B1131+VLOOKUP(B1131,'Master FWDPoints'!$A:$D,4,FALSE)</f>
        <v>40633</v>
      </c>
      <c r="D1131" s="38">
        <f>C1131+VLOOKUP(C1131,'Master FWDPoints'!$A:$D,4,FALSE)</f>
        <v>40662</v>
      </c>
      <c r="E1131" s="38">
        <f>D1131+VLOOKUP(D1131,'Master FWDPoints'!$A:$D,4,FALSE)</f>
        <v>40694</v>
      </c>
      <c r="F1131" s="38">
        <f>E1131+VLOOKUP(E1131,'Master FWDPoints'!$A:$D,4,FALSE)</f>
        <v>40724</v>
      </c>
      <c r="G1131" s="38">
        <f>F1131+VLOOKUP(F1131,'Master FWDPoints'!$A:$D,4,FALSE)</f>
        <v>40753</v>
      </c>
      <c r="H1131" s="38">
        <f>G1131+VLOOKUP(G1131,'Master FWDPoints'!$A:$D,4,FALSE)</f>
        <v>40786</v>
      </c>
      <c r="I1131" s="38">
        <f>H1131+VLOOKUP(H1131,'Master FWDPoints'!$A:$D,4,FALSE)</f>
        <v>40816</v>
      </c>
      <c r="J1131" s="38">
        <f>I1131+VLOOKUP(I1131,'Master FWDPoints'!$A:$D,4,FALSE)</f>
        <v>40844</v>
      </c>
      <c r="K1131" s="38">
        <f>J1131+VLOOKUP(J1131,'Master FWDPoints'!$A:$D,4,FALSE)</f>
        <v>40877</v>
      </c>
      <c r="L1131" s="38">
        <f>K1131+VLOOKUP(K1131,'Master FWDPoints'!$A:$D,4,FALSE)</f>
        <v>40907</v>
      </c>
      <c r="M1131" s="44">
        <f>$A1131+VLOOKUP($A1131,'Master FWDPoints'!$G:$K,4,FALSE)</f>
        <v>40938</v>
      </c>
      <c r="O1131" s="8">
        <f>+VLOOKUP(A1131,'Master FWDPoints'!$A:$D,2,FALSE)</f>
        <v>0.9</v>
      </c>
      <c r="P1131" s="8">
        <f>+VLOOKUP(B1131,'Master FWDPoints'!$A:$D,2,FALSE)</f>
        <v>0.9</v>
      </c>
      <c r="Q1131" s="8">
        <f>+VLOOKUP(C1131,'Master FWDPoints'!$A:$D,2,FALSE)</f>
        <v>1.1499999999999999</v>
      </c>
      <c r="R1131" s="8">
        <f>+VLOOKUP(D1131,'Master FWDPoints'!$A:$D,2,FALSE)</f>
        <v>1.25</v>
      </c>
      <c r="S1131" s="8">
        <f>+VLOOKUP(E1131,'Master FWDPoints'!$A:$D,2,FALSE)</f>
        <v>1.45</v>
      </c>
      <c r="T1131" s="8">
        <f>+VLOOKUP(F1131,'Master FWDPoints'!$A:$D,2,FALSE)</f>
        <v>1.65</v>
      </c>
      <c r="U1131" s="8">
        <f>+VLOOKUP(G1131,'Master FWDPoints'!$A:$D,2,FALSE)</f>
        <v>1.7</v>
      </c>
      <c r="V1131" s="8">
        <f>+VLOOKUP(H1131,'Master FWDPoints'!$A:$D,2,FALSE)</f>
        <v>1.65</v>
      </c>
      <c r="W1131" s="8">
        <f>+VLOOKUP(I1131,'Master FWDPoints'!$A:$D,2,FALSE)</f>
        <v>2.0499999999999998</v>
      </c>
      <c r="X1131" s="8">
        <f>+VLOOKUP(J1131,'Master FWDPoints'!$A:$D,2,FALSE)</f>
        <v>1.5</v>
      </c>
      <c r="Y1131" s="8">
        <f>+VLOOKUP(K1131,'Master FWDPoints'!$A:$D,2,FALSE)</f>
        <v>1.8</v>
      </c>
      <c r="Z1131" s="8">
        <f>+VLOOKUP(L1131,'Master FWDPoints'!$A:$D,2,FALSE)*(M1131-L1131)/VLOOKUP(L1131,'Master FWDPoints'!$A:$D,4,FALSE)</f>
        <v>1.9375</v>
      </c>
      <c r="AA1131" s="8">
        <f>+VLOOKUP(A1131,'Master FWDPoints'!$G:$J,2,FALSE)</f>
        <v>14.75</v>
      </c>
      <c r="AB1131" s="8">
        <f t="shared" si="54"/>
        <v>17.9375</v>
      </c>
      <c r="AC1131" s="8">
        <f t="shared" si="55"/>
        <v>3.1875</v>
      </c>
      <c r="AD1131" s="8">
        <f t="shared" si="56"/>
        <v>13.85</v>
      </c>
    </row>
    <row r="1132" spans="1:30">
      <c r="A1132" s="35">
        <v>40569</v>
      </c>
      <c r="B1132" s="37">
        <f>A1132+VLOOKUP(A1132,'Master FWDPoints'!$A:$D,4,FALSE)</f>
        <v>40599</v>
      </c>
      <c r="C1132" s="38">
        <f>B1132+VLOOKUP(B1132,'Master FWDPoints'!$A:$D,4,FALSE)</f>
        <v>40633</v>
      </c>
      <c r="D1132" s="38">
        <f>C1132+VLOOKUP(C1132,'Master FWDPoints'!$A:$D,4,FALSE)</f>
        <v>40662</v>
      </c>
      <c r="E1132" s="38">
        <f>D1132+VLOOKUP(D1132,'Master FWDPoints'!$A:$D,4,FALSE)</f>
        <v>40694</v>
      </c>
      <c r="F1132" s="38">
        <f>E1132+VLOOKUP(E1132,'Master FWDPoints'!$A:$D,4,FALSE)</f>
        <v>40724</v>
      </c>
      <c r="G1132" s="38">
        <f>F1132+VLOOKUP(F1132,'Master FWDPoints'!$A:$D,4,FALSE)</f>
        <v>40753</v>
      </c>
      <c r="H1132" s="38">
        <f>G1132+VLOOKUP(G1132,'Master FWDPoints'!$A:$D,4,FALSE)</f>
        <v>40786</v>
      </c>
      <c r="I1132" s="38">
        <f>H1132+VLOOKUP(H1132,'Master FWDPoints'!$A:$D,4,FALSE)</f>
        <v>40816</v>
      </c>
      <c r="J1132" s="38">
        <f>I1132+VLOOKUP(I1132,'Master FWDPoints'!$A:$D,4,FALSE)</f>
        <v>40844</v>
      </c>
      <c r="K1132" s="38">
        <f>J1132+VLOOKUP(J1132,'Master FWDPoints'!$A:$D,4,FALSE)</f>
        <v>40877</v>
      </c>
      <c r="L1132" s="38">
        <f>K1132+VLOOKUP(K1132,'Master FWDPoints'!$A:$D,4,FALSE)</f>
        <v>40907</v>
      </c>
      <c r="M1132" s="44">
        <f>$A1132+VLOOKUP($A1132,'Master FWDPoints'!$G:$K,4,FALSE)</f>
        <v>40935</v>
      </c>
      <c r="O1132" s="8">
        <f>+VLOOKUP(A1132,'Master FWDPoints'!$A:$D,2,FALSE)</f>
        <v>0.9</v>
      </c>
      <c r="P1132" s="8">
        <f>+VLOOKUP(B1132,'Master FWDPoints'!$A:$D,2,FALSE)</f>
        <v>0.9</v>
      </c>
      <c r="Q1132" s="8">
        <f>+VLOOKUP(C1132,'Master FWDPoints'!$A:$D,2,FALSE)</f>
        <v>1.1499999999999999</v>
      </c>
      <c r="R1132" s="8">
        <f>+VLOOKUP(D1132,'Master FWDPoints'!$A:$D,2,FALSE)</f>
        <v>1.25</v>
      </c>
      <c r="S1132" s="8">
        <f>+VLOOKUP(E1132,'Master FWDPoints'!$A:$D,2,FALSE)</f>
        <v>1.45</v>
      </c>
      <c r="T1132" s="8">
        <f>+VLOOKUP(F1132,'Master FWDPoints'!$A:$D,2,FALSE)</f>
        <v>1.65</v>
      </c>
      <c r="U1132" s="8">
        <f>+VLOOKUP(G1132,'Master FWDPoints'!$A:$D,2,FALSE)</f>
        <v>1.7</v>
      </c>
      <c r="V1132" s="8">
        <f>+VLOOKUP(H1132,'Master FWDPoints'!$A:$D,2,FALSE)</f>
        <v>1.65</v>
      </c>
      <c r="W1132" s="8">
        <f>+VLOOKUP(I1132,'Master FWDPoints'!$A:$D,2,FALSE)</f>
        <v>2.0499999999999998</v>
      </c>
      <c r="X1132" s="8">
        <f>+VLOOKUP(J1132,'Master FWDPoints'!$A:$D,2,FALSE)</f>
        <v>1.5</v>
      </c>
      <c r="Y1132" s="8">
        <f>+VLOOKUP(K1132,'Master FWDPoints'!$A:$D,2,FALSE)</f>
        <v>1.8</v>
      </c>
      <c r="Z1132" s="8">
        <f>+VLOOKUP(L1132,'Master FWDPoints'!$A:$D,2,FALSE)*(M1132-L1132)/VLOOKUP(L1132,'Master FWDPoints'!$A:$D,4,FALSE)</f>
        <v>1.75</v>
      </c>
      <c r="AA1132" s="8">
        <f>+VLOOKUP(A1132,'Master FWDPoints'!$G:$J,2,FALSE)</f>
        <v>14.48</v>
      </c>
      <c r="AB1132" s="8">
        <f t="shared" si="54"/>
        <v>17.75</v>
      </c>
      <c r="AC1132" s="8">
        <f t="shared" si="55"/>
        <v>3.2699999999999996</v>
      </c>
      <c r="AD1132" s="8">
        <f t="shared" si="56"/>
        <v>13.58</v>
      </c>
    </row>
    <row r="1133" spans="1:30">
      <c r="A1133" s="35">
        <v>40568</v>
      </c>
      <c r="B1133" s="37">
        <f>A1133+VLOOKUP(A1133,'Master FWDPoints'!$A:$D,4,FALSE)</f>
        <v>40599</v>
      </c>
      <c r="C1133" s="38">
        <f>B1133+VLOOKUP(B1133,'Master FWDPoints'!$A:$D,4,FALSE)</f>
        <v>40633</v>
      </c>
      <c r="D1133" s="38">
        <f>C1133+VLOOKUP(C1133,'Master FWDPoints'!$A:$D,4,FALSE)</f>
        <v>40662</v>
      </c>
      <c r="E1133" s="38">
        <f>D1133+VLOOKUP(D1133,'Master FWDPoints'!$A:$D,4,FALSE)</f>
        <v>40694</v>
      </c>
      <c r="F1133" s="38">
        <f>E1133+VLOOKUP(E1133,'Master FWDPoints'!$A:$D,4,FALSE)</f>
        <v>40724</v>
      </c>
      <c r="G1133" s="38">
        <f>F1133+VLOOKUP(F1133,'Master FWDPoints'!$A:$D,4,FALSE)</f>
        <v>40753</v>
      </c>
      <c r="H1133" s="38">
        <f>G1133+VLOOKUP(G1133,'Master FWDPoints'!$A:$D,4,FALSE)</f>
        <v>40786</v>
      </c>
      <c r="I1133" s="38">
        <f>H1133+VLOOKUP(H1133,'Master FWDPoints'!$A:$D,4,FALSE)</f>
        <v>40816</v>
      </c>
      <c r="J1133" s="38">
        <f>I1133+VLOOKUP(I1133,'Master FWDPoints'!$A:$D,4,FALSE)</f>
        <v>40844</v>
      </c>
      <c r="K1133" s="38">
        <f>J1133+VLOOKUP(J1133,'Master FWDPoints'!$A:$D,4,FALSE)</f>
        <v>40877</v>
      </c>
      <c r="L1133" s="38">
        <f>K1133+VLOOKUP(K1133,'Master FWDPoints'!$A:$D,4,FALSE)</f>
        <v>40907</v>
      </c>
      <c r="M1133" s="44">
        <f>$A1133+VLOOKUP($A1133,'Master FWDPoints'!$G:$K,4,FALSE)</f>
        <v>40934</v>
      </c>
      <c r="O1133" s="8">
        <f>+VLOOKUP(A1133,'Master FWDPoints'!$A:$D,2,FALSE)</f>
        <v>0.9</v>
      </c>
      <c r="P1133" s="8">
        <f>+VLOOKUP(B1133,'Master FWDPoints'!$A:$D,2,FALSE)</f>
        <v>0.9</v>
      </c>
      <c r="Q1133" s="8">
        <f>+VLOOKUP(C1133,'Master FWDPoints'!$A:$D,2,FALSE)</f>
        <v>1.1499999999999999</v>
      </c>
      <c r="R1133" s="8">
        <f>+VLOOKUP(D1133,'Master FWDPoints'!$A:$D,2,FALSE)</f>
        <v>1.25</v>
      </c>
      <c r="S1133" s="8">
        <f>+VLOOKUP(E1133,'Master FWDPoints'!$A:$D,2,FALSE)</f>
        <v>1.45</v>
      </c>
      <c r="T1133" s="8">
        <f>+VLOOKUP(F1133,'Master FWDPoints'!$A:$D,2,FALSE)</f>
        <v>1.65</v>
      </c>
      <c r="U1133" s="8">
        <f>+VLOOKUP(G1133,'Master FWDPoints'!$A:$D,2,FALSE)</f>
        <v>1.7</v>
      </c>
      <c r="V1133" s="8">
        <f>+VLOOKUP(H1133,'Master FWDPoints'!$A:$D,2,FALSE)</f>
        <v>1.65</v>
      </c>
      <c r="W1133" s="8">
        <f>+VLOOKUP(I1133,'Master FWDPoints'!$A:$D,2,FALSE)</f>
        <v>2.0499999999999998</v>
      </c>
      <c r="X1133" s="8">
        <f>+VLOOKUP(J1133,'Master FWDPoints'!$A:$D,2,FALSE)</f>
        <v>1.5</v>
      </c>
      <c r="Y1133" s="8">
        <f>+VLOOKUP(K1133,'Master FWDPoints'!$A:$D,2,FALSE)</f>
        <v>1.8</v>
      </c>
      <c r="Z1133" s="8">
        <f>+VLOOKUP(L1133,'Master FWDPoints'!$A:$D,2,FALSE)*(M1133-L1133)/VLOOKUP(L1133,'Master FWDPoints'!$A:$D,4,FALSE)</f>
        <v>1.6875</v>
      </c>
      <c r="AA1133" s="8">
        <f>+VLOOKUP(A1133,'Master FWDPoints'!$G:$J,2,FALSE)</f>
        <v>14.5</v>
      </c>
      <c r="AB1133" s="8">
        <f t="shared" si="54"/>
        <v>17.6875</v>
      </c>
      <c r="AC1133" s="8">
        <f t="shared" si="55"/>
        <v>3.1875</v>
      </c>
      <c r="AD1133" s="8">
        <f t="shared" si="56"/>
        <v>13.6</v>
      </c>
    </row>
    <row r="1134" spans="1:30">
      <c r="A1134" s="35">
        <v>40567</v>
      </c>
      <c r="B1134" s="37">
        <f>A1134+VLOOKUP(A1134,'Master FWDPoints'!$A:$D,4,FALSE)</f>
        <v>40599</v>
      </c>
      <c r="C1134" s="38">
        <f>B1134+VLOOKUP(B1134,'Master FWDPoints'!$A:$D,4,FALSE)</f>
        <v>40633</v>
      </c>
      <c r="D1134" s="38">
        <f>C1134+VLOOKUP(C1134,'Master FWDPoints'!$A:$D,4,FALSE)</f>
        <v>40662</v>
      </c>
      <c r="E1134" s="38">
        <f>D1134+VLOOKUP(D1134,'Master FWDPoints'!$A:$D,4,FALSE)</f>
        <v>40694</v>
      </c>
      <c r="F1134" s="38">
        <f>E1134+VLOOKUP(E1134,'Master FWDPoints'!$A:$D,4,FALSE)</f>
        <v>40724</v>
      </c>
      <c r="G1134" s="38">
        <f>F1134+VLOOKUP(F1134,'Master FWDPoints'!$A:$D,4,FALSE)</f>
        <v>40753</v>
      </c>
      <c r="H1134" s="38">
        <f>G1134+VLOOKUP(G1134,'Master FWDPoints'!$A:$D,4,FALSE)</f>
        <v>40786</v>
      </c>
      <c r="I1134" s="38">
        <f>H1134+VLOOKUP(H1134,'Master FWDPoints'!$A:$D,4,FALSE)</f>
        <v>40816</v>
      </c>
      <c r="J1134" s="38">
        <f>I1134+VLOOKUP(I1134,'Master FWDPoints'!$A:$D,4,FALSE)</f>
        <v>40844</v>
      </c>
      <c r="K1134" s="38">
        <f>J1134+VLOOKUP(J1134,'Master FWDPoints'!$A:$D,4,FALSE)</f>
        <v>40877</v>
      </c>
      <c r="L1134" s="38">
        <f>K1134+VLOOKUP(K1134,'Master FWDPoints'!$A:$D,4,FALSE)</f>
        <v>40907</v>
      </c>
      <c r="M1134" s="44">
        <f>$A1134+VLOOKUP($A1134,'Master FWDPoints'!$G:$K,4,FALSE)</f>
        <v>40933</v>
      </c>
      <c r="O1134" s="8">
        <f>+VLOOKUP(A1134,'Master FWDPoints'!$A:$D,2,FALSE)</f>
        <v>1.1000000000000001</v>
      </c>
      <c r="P1134" s="8">
        <f>+VLOOKUP(B1134,'Master FWDPoints'!$A:$D,2,FALSE)</f>
        <v>0.9</v>
      </c>
      <c r="Q1134" s="8">
        <f>+VLOOKUP(C1134,'Master FWDPoints'!$A:$D,2,FALSE)</f>
        <v>1.1499999999999999</v>
      </c>
      <c r="R1134" s="8">
        <f>+VLOOKUP(D1134,'Master FWDPoints'!$A:$D,2,FALSE)</f>
        <v>1.25</v>
      </c>
      <c r="S1134" s="8">
        <f>+VLOOKUP(E1134,'Master FWDPoints'!$A:$D,2,FALSE)</f>
        <v>1.45</v>
      </c>
      <c r="T1134" s="8">
        <f>+VLOOKUP(F1134,'Master FWDPoints'!$A:$D,2,FALSE)</f>
        <v>1.65</v>
      </c>
      <c r="U1134" s="8">
        <f>+VLOOKUP(G1134,'Master FWDPoints'!$A:$D,2,FALSE)</f>
        <v>1.7</v>
      </c>
      <c r="V1134" s="8">
        <f>+VLOOKUP(H1134,'Master FWDPoints'!$A:$D,2,FALSE)</f>
        <v>1.65</v>
      </c>
      <c r="W1134" s="8">
        <f>+VLOOKUP(I1134,'Master FWDPoints'!$A:$D,2,FALSE)</f>
        <v>2.0499999999999998</v>
      </c>
      <c r="X1134" s="8">
        <f>+VLOOKUP(J1134,'Master FWDPoints'!$A:$D,2,FALSE)</f>
        <v>1.5</v>
      </c>
      <c r="Y1134" s="8">
        <f>+VLOOKUP(K1134,'Master FWDPoints'!$A:$D,2,FALSE)</f>
        <v>1.8</v>
      </c>
      <c r="Z1134" s="8">
        <f>+VLOOKUP(L1134,'Master FWDPoints'!$A:$D,2,FALSE)*(M1134-L1134)/VLOOKUP(L1134,'Master FWDPoints'!$A:$D,4,FALSE)</f>
        <v>1.625</v>
      </c>
      <c r="AA1134" s="8">
        <f>+VLOOKUP(A1134,'Master FWDPoints'!$G:$J,2,FALSE)</f>
        <v>14.19</v>
      </c>
      <c r="AB1134" s="8">
        <f t="shared" si="54"/>
        <v>17.824999999999999</v>
      </c>
      <c r="AC1134" s="8">
        <f t="shared" si="55"/>
        <v>3.6349999999999998</v>
      </c>
      <c r="AD1134" s="8">
        <f t="shared" si="56"/>
        <v>13.09</v>
      </c>
    </row>
    <row r="1135" spans="1:30">
      <c r="A1135" s="35">
        <v>40564</v>
      </c>
      <c r="B1135" s="37">
        <f>A1135+VLOOKUP(A1135,'Master FWDPoints'!$A:$D,4,FALSE)</f>
        <v>40598</v>
      </c>
      <c r="C1135" s="38">
        <f>B1135+VLOOKUP(B1135,'Master FWDPoints'!$A:$D,4,FALSE)</f>
        <v>40627</v>
      </c>
      <c r="D1135" s="38">
        <f>C1135+VLOOKUP(C1135,'Master FWDPoints'!$A:$D,4,FALSE)</f>
        <v>40661</v>
      </c>
      <c r="E1135" s="38">
        <f>D1135+VLOOKUP(D1135,'Master FWDPoints'!$A:$D,4,FALSE)</f>
        <v>40694</v>
      </c>
      <c r="F1135" s="38">
        <f>E1135+VLOOKUP(E1135,'Master FWDPoints'!$A:$D,4,FALSE)</f>
        <v>40724</v>
      </c>
      <c r="G1135" s="38">
        <f>F1135+VLOOKUP(F1135,'Master FWDPoints'!$A:$D,4,FALSE)</f>
        <v>40753</v>
      </c>
      <c r="H1135" s="38">
        <f>G1135+VLOOKUP(G1135,'Master FWDPoints'!$A:$D,4,FALSE)</f>
        <v>40786</v>
      </c>
      <c r="I1135" s="38">
        <f>H1135+VLOOKUP(H1135,'Master FWDPoints'!$A:$D,4,FALSE)</f>
        <v>40816</v>
      </c>
      <c r="J1135" s="38">
        <f>I1135+VLOOKUP(I1135,'Master FWDPoints'!$A:$D,4,FALSE)</f>
        <v>40844</v>
      </c>
      <c r="K1135" s="38">
        <f>J1135+VLOOKUP(J1135,'Master FWDPoints'!$A:$D,4,FALSE)</f>
        <v>40877</v>
      </c>
      <c r="L1135" s="38">
        <f>K1135+VLOOKUP(K1135,'Master FWDPoints'!$A:$D,4,FALSE)</f>
        <v>40907</v>
      </c>
      <c r="M1135" s="44">
        <f>$A1135+VLOOKUP($A1135,'Master FWDPoints'!$G:$K,4,FALSE)</f>
        <v>40932</v>
      </c>
      <c r="O1135" s="8">
        <f>+VLOOKUP(A1135,'Master FWDPoints'!$A:$D,2,FALSE)</f>
        <v>0.9</v>
      </c>
      <c r="P1135" s="8">
        <f>+VLOOKUP(B1135,'Master FWDPoints'!$A:$D,2,FALSE)</f>
        <v>0.9</v>
      </c>
      <c r="Q1135" s="8">
        <f>+VLOOKUP(C1135,'Master FWDPoints'!$A:$D,2,FALSE)</f>
        <v>1.05</v>
      </c>
      <c r="R1135" s="8">
        <f>+VLOOKUP(D1135,'Master FWDPoints'!$A:$D,2,FALSE)</f>
        <v>1.05</v>
      </c>
      <c r="S1135" s="8">
        <f>+VLOOKUP(E1135,'Master FWDPoints'!$A:$D,2,FALSE)</f>
        <v>1.45</v>
      </c>
      <c r="T1135" s="8">
        <f>+VLOOKUP(F1135,'Master FWDPoints'!$A:$D,2,FALSE)</f>
        <v>1.65</v>
      </c>
      <c r="U1135" s="8">
        <f>+VLOOKUP(G1135,'Master FWDPoints'!$A:$D,2,FALSE)</f>
        <v>1.7</v>
      </c>
      <c r="V1135" s="8">
        <f>+VLOOKUP(H1135,'Master FWDPoints'!$A:$D,2,FALSE)</f>
        <v>1.65</v>
      </c>
      <c r="W1135" s="8">
        <f>+VLOOKUP(I1135,'Master FWDPoints'!$A:$D,2,FALSE)</f>
        <v>2.0499999999999998</v>
      </c>
      <c r="X1135" s="8">
        <f>+VLOOKUP(J1135,'Master FWDPoints'!$A:$D,2,FALSE)</f>
        <v>1.5</v>
      </c>
      <c r="Y1135" s="8">
        <f>+VLOOKUP(K1135,'Master FWDPoints'!$A:$D,2,FALSE)</f>
        <v>1.8</v>
      </c>
      <c r="Z1135" s="8">
        <f>+VLOOKUP(L1135,'Master FWDPoints'!$A:$D,2,FALSE)*(M1135-L1135)/VLOOKUP(L1135,'Master FWDPoints'!$A:$D,4,FALSE)</f>
        <v>1.5625</v>
      </c>
      <c r="AA1135" s="8">
        <f>+VLOOKUP(A1135,'Master FWDPoints'!$G:$J,2,FALSE)</f>
        <v>13.25</v>
      </c>
      <c r="AB1135" s="8">
        <f t="shared" si="54"/>
        <v>17.262499999999999</v>
      </c>
      <c r="AC1135" s="8">
        <f t="shared" si="55"/>
        <v>4.0124999999999993</v>
      </c>
      <c r="AD1135" s="8">
        <f t="shared" si="56"/>
        <v>12.35</v>
      </c>
    </row>
    <row r="1136" spans="1:30">
      <c r="A1136" s="35">
        <v>40563</v>
      </c>
      <c r="B1136" s="37">
        <f>A1136+VLOOKUP(A1136,'Master FWDPoints'!$A:$D,4,FALSE)</f>
        <v>40597</v>
      </c>
      <c r="C1136" s="38">
        <f>B1136+VLOOKUP(B1136,'Master FWDPoints'!$A:$D,4,FALSE)</f>
        <v>40626</v>
      </c>
      <c r="D1136" s="38">
        <f>C1136+VLOOKUP(C1136,'Master FWDPoints'!$A:$D,4,FALSE)</f>
        <v>40660</v>
      </c>
      <c r="E1136" s="38">
        <f>D1136+VLOOKUP(D1136,'Master FWDPoints'!$A:$D,4,FALSE)</f>
        <v>40690</v>
      </c>
      <c r="F1136" s="38">
        <f>E1136+VLOOKUP(E1136,'Master FWDPoints'!$A:$D,4,FALSE)</f>
        <v>40723</v>
      </c>
      <c r="G1136" s="38">
        <f>F1136+VLOOKUP(F1136,'Master FWDPoints'!$A:$D,4,FALSE)</f>
        <v>40753</v>
      </c>
      <c r="H1136" s="38">
        <f>G1136+VLOOKUP(G1136,'Master FWDPoints'!$A:$D,4,FALSE)</f>
        <v>40786</v>
      </c>
      <c r="I1136" s="38">
        <f>H1136+VLOOKUP(H1136,'Master FWDPoints'!$A:$D,4,FALSE)</f>
        <v>40816</v>
      </c>
      <c r="J1136" s="38">
        <f>I1136+VLOOKUP(I1136,'Master FWDPoints'!$A:$D,4,FALSE)</f>
        <v>40844</v>
      </c>
      <c r="K1136" s="38">
        <f>J1136+VLOOKUP(J1136,'Master FWDPoints'!$A:$D,4,FALSE)</f>
        <v>40877</v>
      </c>
      <c r="L1136" s="38">
        <f>K1136+VLOOKUP(K1136,'Master FWDPoints'!$A:$D,4,FALSE)</f>
        <v>40907</v>
      </c>
      <c r="M1136" s="44">
        <f>$A1136+VLOOKUP($A1136,'Master FWDPoints'!$G:$K,4,FALSE)</f>
        <v>40931</v>
      </c>
      <c r="O1136" s="8">
        <f>+VLOOKUP(A1136,'Master FWDPoints'!$A:$D,2,FALSE)</f>
        <v>0.75</v>
      </c>
      <c r="P1136" s="8">
        <f>+VLOOKUP(B1136,'Master FWDPoints'!$A:$D,2,FALSE)</f>
        <v>1</v>
      </c>
      <c r="Q1136" s="8">
        <f>+VLOOKUP(C1136,'Master FWDPoints'!$A:$D,2,FALSE)</f>
        <v>1.3</v>
      </c>
      <c r="R1136" s="8">
        <f>+VLOOKUP(D1136,'Master FWDPoints'!$A:$D,2,FALSE)</f>
        <v>1.06</v>
      </c>
      <c r="S1136" s="8">
        <f>+VLOOKUP(E1136,'Master FWDPoints'!$A:$D,2,FALSE)</f>
        <v>1.75</v>
      </c>
      <c r="T1136" s="8">
        <f>+VLOOKUP(F1136,'Master FWDPoints'!$A:$D,2,FALSE)</f>
        <v>1.55</v>
      </c>
      <c r="U1136" s="8">
        <f>+VLOOKUP(G1136,'Master FWDPoints'!$A:$D,2,FALSE)</f>
        <v>1.7</v>
      </c>
      <c r="V1136" s="8">
        <f>+VLOOKUP(H1136,'Master FWDPoints'!$A:$D,2,FALSE)</f>
        <v>1.65</v>
      </c>
      <c r="W1136" s="8">
        <f>+VLOOKUP(I1136,'Master FWDPoints'!$A:$D,2,FALSE)</f>
        <v>2.0499999999999998</v>
      </c>
      <c r="X1136" s="8">
        <f>+VLOOKUP(J1136,'Master FWDPoints'!$A:$D,2,FALSE)</f>
        <v>1.5</v>
      </c>
      <c r="Y1136" s="8">
        <f>+VLOOKUP(K1136,'Master FWDPoints'!$A:$D,2,FALSE)</f>
        <v>1.8</v>
      </c>
      <c r="Z1136" s="8">
        <f>+VLOOKUP(L1136,'Master FWDPoints'!$A:$D,2,FALSE)*(M1136-L1136)/VLOOKUP(L1136,'Master FWDPoints'!$A:$D,4,FALSE)</f>
        <v>1.5</v>
      </c>
      <c r="AA1136" s="8">
        <f>+VLOOKUP(A1136,'Master FWDPoints'!$G:$J,2,FALSE)</f>
        <v>13.1</v>
      </c>
      <c r="AB1136" s="8">
        <f t="shared" si="54"/>
        <v>17.61</v>
      </c>
      <c r="AC1136" s="8">
        <f t="shared" si="55"/>
        <v>4.51</v>
      </c>
      <c r="AD1136" s="8">
        <f t="shared" si="56"/>
        <v>12.35</v>
      </c>
    </row>
    <row r="1137" spans="1:30">
      <c r="A1137" s="35">
        <v>40562</v>
      </c>
      <c r="B1137" s="37">
        <f>A1137+VLOOKUP(A1137,'Master FWDPoints'!$A:$D,4,FALSE)</f>
        <v>40592</v>
      </c>
      <c r="C1137" s="38">
        <f>B1137+VLOOKUP(B1137,'Master FWDPoints'!$A:$D,4,FALSE)</f>
        <v>40623</v>
      </c>
      <c r="D1137" s="38">
        <f>C1137+VLOOKUP(C1137,'Master FWDPoints'!$A:$D,4,FALSE)</f>
        <v>40654</v>
      </c>
      <c r="E1137" s="38">
        <f>D1137+VLOOKUP(D1137,'Master FWDPoints'!$A:$D,4,FALSE)</f>
        <v>40688</v>
      </c>
      <c r="F1137" s="38">
        <f>E1137+VLOOKUP(E1137,'Master FWDPoints'!$A:$D,4,FALSE)</f>
        <v>40718</v>
      </c>
      <c r="G1137" s="38">
        <f>F1137+VLOOKUP(F1137,'Master FWDPoints'!$A:$D,4,FALSE)</f>
        <v>40752</v>
      </c>
      <c r="H1137" s="38">
        <f>G1137+VLOOKUP(G1137,'Master FWDPoints'!$A:$D,4,FALSE)</f>
        <v>40786</v>
      </c>
      <c r="I1137" s="38">
        <f>H1137+VLOOKUP(H1137,'Master FWDPoints'!$A:$D,4,FALSE)</f>
        <v>40816</v>
      </c>
      <c r="J1137" s="38">
        <f>I1137+VLOOKUP(I1137,'Master FWDPoints'!$A:$D,4,FALSE)</f>
        <v>40844</v>
      </c>
      <c r="K1137" s="38">
        <f>J1137+VLOOKUP(J1137,'Master FWDPoints'!$A:$D,4,FALSE)</f>
        <v>40877</v>
      </c>
      <c r="L1137" s="38">
        <f>K1137+VLOOKUP(K1137,'Master FWDPoints'!$A:$D,4,FALSE)</f>
        <v>40907</v>
      </c>
      <c r="M1137" s="44">
        <f>$A1137+VLOOKUP($A1137,'Master FWDPoints'!$G:$K,4,FALSE)</f>
        <v>40928</v>
      </c>
      <c r="O1137" s="8">
        <f>+VLOOKUP(A1137,'Master FWDPoints'!$A:$D,2,FALSE)</f>
        <v>1.1000000000000001</v>
      </c>
      <c r="P1137" s="8">
        <f>+VLOOKUP(B1137,'Master FWDPoints'!$A:$D,2,FALSE)</f>
        <v>0.75</v>
      </c>
      <c r="Q1137" s="8">
        <f>+VLOOKUP(C1137,'Master FWDPoints'!$A:$D,2,FALSE)</f>
        <v>1.2</v>
      </c>
      <c r="R1137" s="8">
        <f>+VLOOKUP(D1137,'Master FWDPoints'!$A:$D,2,FALSE)</f>
        <v>1.05</v>
      </c>
      <c r="S1137" s="8">
        <f>+VLOOKUP(E1137,'Master FWDPoints'!$A:$D,2,FALSE)</f>
        <v>1.55</v>
      </c>
      <c r="T1137" s="8">
        <f>+VLOOKUP(F1137,'Master FWDPoints'!$A:$D,2,FALSE)</f>
        <v>2.13</v>
      </c>
      <c r="U1137" s="8">
        <f>+VLOOKUP(G1137,'Master FWDPoints'!$A:$D,2,FALSE)</f>
        <v>1.8</v>
      </c>
      <c r="V1137" s="8">
        <f>+VLOOKUP(H1137,'Master FWDPoints'!$A:$D,2,FALSE)</f>
        <v>1.65</v>
      </c>
      <c r="W1137" s="8">
        <f>+VLOOKUP(I1137,'Master FWDPoints'!$A:$D,2,FALSE)</f>
        <v>2.0499999999999998</v>
      </c>
      <c r="X1137" s="8">
        <f>+VLOOKUP(J1137,'Master FWDPoints'!$A:$D,2,FALSE)</f>
        <v>1.5</v>
      </c>
      <c r="Y1137" s="8">
        <f>+VLOOKUP(K1137,'Master FWDPoints'!$A:$D,2,FALSE)</f>
        <v>1.8</v>
      </c>
      <c r="Z1137" s="8">
        <f>+VLOOKUP(L1137,'Master FWDPoints'!$A:$D,2,FALSE)*(M1137-L1137)/VLOOKUP(L1137,'Master FWDPoints'!$A:$D,4,FALSE)</f>
        <v>1.3125</v>
      </c>
      <c r="AA1137" s="8">
        <f>+VLOOKUP(A1137,'Master FWDPoints'!$G:$J,2,FALSE)</f>
        <v>12.75</v>
      </c>
      <c r="AB1137" s="8">
        <f t="shared" si="54"/>
        <v>17.892500000000002</v>
      </c>
      <c r="AC1137" s="8">
        <f t="shared" si="55"/>
        <v>5.1425000000000018</v>
      </c>
      <c r="AD1137" s="8">
        <f t="shared" si="56"/>
        <v>11.65</v>
      </c>
    </row>
    <row r="1138" spans="1:30">
      <c r="A1138" s="35">
        <v>40561</v>
      </c>
      <c r="B1138" s="37">
        <f>A1138+VLOOKUP(A1138,'Master FWDPoints'!$A:$D,4,FALSE)</f>
        <v>40592</v>
      </c>
      <c r="C1138" s="38">
        <f>B1138+VLOOKUP(B1138,'Master FWDPoints'!$A:$D,4,FALSE)</f>
        <v>40623</v>
      </c>
      <c r="D1138" s="38">
        <f>C1138+VLOOKUP(C1138,'Master FWDPoints'!$A:$D,4,FALSE)</f>
        <v>40654</v>
      </c>
      <c r="E1138" s="38">
        <f>D1138+VLOOKUP(D1138,'Master FWDPoints'!$A:$D,4,FALSE)</f>
        <v>40688</v>
      </c>
      <c r="F1138" s="38">
        <f>E1138+VLOOKUP(E1138,'Master FWDPoints'!$A:$D,4,FALSE)</f>
        <v>40718</v>
      </c>
      <c r="G1138" s="38">
        <f>F1138+VLOOKUP(F1138,'Master FWDPoints'!$A:$D,4,FALSE)</f>
        <v>40752</v>
      </c>
      <c r="H1138" s="38">
        <f>G1138+VLOOKUP(G1138,'Master FWDPoints'!$A:$D,4,FALSE)</f>
        <v>40786</v>
      </c>
      <c r="I1138" s="38">
        <f>H1138+VLOOKUP(H1138,'Master FWDPoints'!$A:$D,4,FALSE)</f>
        <v>40816</v>
      </c>
      <c r="J1138" s="38">
        <f>I1138+VLOOKUP(I1138,'Master FWDPoints'!$A:$D,4,FALSE)</f>
        <v>40844</v>
      </c>
      <c r="K1138" s="38">
        <f>J1138+VLOOKUP(J1138,'Master FWDPoints'!$A:$D,4,FALSE)</f>
        <v>40877</v>
      </c>
      <c r="L1138" s="38">
        <f>K1138+VLOOKUP(K1138,'Master FWDPoints'!$A:$D,4,FALSE)</f>
        <v>40907</v>
      </c>
      <c r="M1138" s="44">
        <f>$A1138+VLOOKUP($A1138,'Master FWDPoints'!$G:$K,4,FALSE)</f>
        <v>40927</v>
      </c>
      <c r="O1138" s="8">
        <f>+VLOOKUP(A1138,'Master FWDPoints'!$A:$D,2,FALSE)</f>
        <v>0.52</v>
      </c>
      <c r="P1138" s="8">
        <f>+VLOOKUP(B1138,'Master FWDPoints'!$A:$D,2,FALSE)</f>
        <v>0.75</v>
      </c>
      <c r="Q1138" s="8">
        <f>+VLOOKUP(C1138,'Master FWDPoints'!$A:$D,2,FALSE)</f>
        <v>1.2</v>
      </c>
      <c r="R1138" s="8">
        <f>+VLOOKUP(D1138,'Master FWDPoints'!$A:$D,2,FALSE)</f>
        <v>1.05</v>
      </c>
      <c r="S1138" s="8">
        <f>+VLOOKUP(E1138,'Master FWDPoints'!$A:$D,2,FALSE)</f>
        <v>1.55</v>
      </c>
      <c r="T1138" s="8">
        <f>+VLOOKUP(F1138,'Master FWDPoints'!$A:$D,2,FALSE)</f>
        <v>2.13</v>
      </c>
      <c r="U1138" s="8">
        <f>+VLOOKUP(G1138,'Master FWDPoints'!$A:$D,2,FALSE)</f>
        <v>1.8</v>
      </c>
      <c r="V1138" s="8">
        <f>+VLOOKUP(H1138,'Master FWDPoints'!$A:$D,2,FALSE)</f>
        <v>1.65</v>
      </c>
      <c r="W1138" s="8">
        <f>+VLOOKUP(I1138,'Master FWDPoints'!$A:$D,2,FALSE)</f>
        <v>2.0499999999999998</v>
      </c>
      <c r="X1138" s="8">
        <f>+VLOOKUP(J1138,'Master FWDPoints'!$A:$D,2,FALSE)</f>
        <v>1.5</v>
      </c>
      <c r="Y1138" s="8">
        <f>+VLOOKUP(K1138,'Master FWDPoints'!$A:$D,2,FALSE)</f>
        <v>1.8</v>
      </c>
      <c r="Z1138" s="8">
        <f>+VLOOKUP(L1138,'Master FWDPoints'!$A:$D,2,FALSE)*(M1138-L1138)/VLOOKUP(L1138,'Master FWDPoints'!$A:$D,4,FALSE)</f>
        <v>1.25</v>
      </c>
      <c r="AA1138" s="8">
        <f>+VLOOKUP(A1138,'Master FWDPoints'!$G:$J,2,FALSE)</f>
        <v>12.3</v>
      </c>
      <c r="AB1138" s="8">
        <f t="shared" si="54"/>
        <v>17.25</v>
      </c>
      <c r="AC1138" s="8">
        <f t="shared" si="55"/>
        <v>4.9499999999999993</v>
      </c>
      <c r="AD1138" s="8">
        <f t="shared" si="56"/>
        <v>11.780000000000001</v>
      </c>
    </row>
    <row r="1139" spans="1:30">
      <c r="A1139" s="35">
        <v>40560</v>
      </c>
      <c r="B1139" s="37">
        <f>A1139+VLOOKUP(A1139,'Master FWDPoints'!$A:$D,4,FALSE)</f>
        <v>40592</v>
      </c>
      <c r="C1139" s="38">
        <f>B1139+VLOOKUP(B1139,'Master FWDPoints'!$A:$D,4,FALSE)</f>
        <v>40623</v>
      </c>
      <c r="D1139" s="38">
        <f>C1139+VLOOKUP(C1139,'Master FWDPoints'!$A:$D,4,FALSE)</f>
        <v>40654</v>
      </c>
      <c r="E1139" s="38">
        <f>D1139+VLOOKUP(D1139,'Master FWDPoints'!$A:$D,4,FALSE)</f>
        <v>40688</v>
      </c>
      <c r="F1139" s="38">
        <f>E1139+VLOOKUP(E1139,'Master FWDPoints'!$A:$D,4,FALSE)</f>
        <v>40718</v>
      </c>
      <c r="G1139" s="38">
        <f>F1139+VLOOKUP(F1139,'Master FWDPoints'!$A:$D,4,FALSE)</f>
        <v>40752</v>
      </c>
      <c r="H1139" s="38">
        <f>G1139+VLOOKUP(G1139,'Master FWDPoints'!$A:$D,4,FALSE)</f>
        <v>40786</v>
      </c>
      <c r="I1139" s="38">
        <f>H1139+VLOOKUP(H1139,'Master FWDPoints'!$A:$D,4,FALSE)</f>
        <v>40816</v>
      </c>
      <c r="J1139" s="38">
        <f>I1139+VLOOKUP(I1139,'Master FWDPoints'!$A:$D,4,FALSE)</f>
        <v>40844</v>
      </c>
      <c r="K1139" s="38">
        <f>J1139+VLOOKUP(J1139,'Master FWDPoints'!$A:$D,4,FALSE)</f>
        <v>40877</v>
      </c>
      <c r="L1139" s="38">
        <f>K1139+VLOOKUP(K1139,'Master FWDPoints'!$A:$D,4,FALSE)</f>
        <v>40907</v>
      </c>
      <c r="M1139" s="44">
        <f>$A1139+VLOOKUP($A1139,'Master FWDPoints'!$G:$K,4,FALSE)</f>
        <v>40926</v>
      </c>
      <c r="O1139" s="8">
        <f>+VLOOKUP(A1139,'Master FWDPoints'!$A:$D,2,FALSE)</f>
        <v>0.9</v>
      </c>
      <c r="P1139" s="8">
        <f>+VLOOKUP(B1139,'Master FWDPoints'!$A:$D,2,FALSE)</f>
        <v>0.75</v>
      </c>
      <c r="Q1139" s="8">
        <f>+VLOOKUP(C1139,'Master FWDPoints'!$A:$D,2,FALSE)</f>
        <v>1.2</v>
      </c>
      <c r="R1139" s="8">
        <f>+VLOOKUP(D1139,'Master FWDPoints'!$A:$D,2,FALSE)</f>
        <v>1.05</v>
      </c>
      <c r="S1139" s="8">
        <f>+VLOOKUP(E1139,'Master FWDPoints'!$A:$D,2,FALSE)</f>
        <v>1.55</v>
      </c>
      <c r="T1139" s="8">
        <f>+VLOOKUP(F1139,'Master FWDPoints'!$A:$D,2,FALSE)</f>
        <v>2.13</v>
      </c>
      <c r="U1139" s="8">
        <f>+VLOOKUP(G1139,'Master FWDPoints'!$A:$D,2,FALSE)</f>
        <v>1.8</v>
      </c>
      <c r="V1139" s="8">
        <f>+VLOOKUP(H1139,'Master FWDPoints'!$A:$D,2,FALSE)</f>
        <v>1.65</v>
      </c>
      <c r="W1139" s="8">
        <f>+VLOOKUP(I1139,'Master FWDPoints'!$A:$D,2,FALSE)</f>
        <v>2.0499999999999998</v>
      </c>
      <c r="X1139" s="8">
        <f>+VLOOKUP(J1139,'Master FWDPoints'!$A:$D,2,FALSE)</f>
        <v>1.5</v>
      </c>
      <c r="Y1139" s="8">
        <f>+VLOOKUP(K1139,'Master FWDPoints'!$A:$D,2,FALSE)</f>
        <v>1.8</v>
      </c>
      <c r="Z1139" s="8">
        <f>+VLOOKUP(L1139,'Master FWDPoints'!$A:$D,2,FALSE)*(M1139-L1139)/VLOOKUP(L1139,'Master FWDPoints'!$A:$D,4,FALSE)</f>
        <v>1.1875</v>
      </c>
      <c r="AA1139" s="8">
        <f>+VLOOKUP(A1139,'Master FWDPoints'!$G:$J,2,FALSE)</f>
        <v>12</v>
      </c>
      <c r="AB1139" s="8">
        <f t="shared" si="54"/>
        <v>17.567499999999999</v>
      </c>
      <c r="AC1139" s="8">
        <f t="shared" si="55"/>
        <v>5.567499999999999</v>
      </c>
      <c r="AD1139" s="8">
        <f t="shared" si="56"/>
        <v>11.1</v>
      </c>
    </row>
    <row r="1140" spans="1:30">
      <c r="A1140" s="35">
        <v>40557</v>
      </c>
      <c r="B1140" s="37">
        <f>A1140+VLOOKUP(A1140,'Master FWDPoints'!$A:$D,4,FALSE)</f>
        <v>40591</v>
      </c>
      <c r="C1140" s="38">
        <f>B1140+VLOOKUP(B1140,'Master FWDPoints'!$A:$D,4,FALSE)</f>
        <v>40620</v>
      </c>
      <c r="D1140" s="38">
        <f>C1140+VLOOKUP(C1140,'Master FWDPoints'!$A:$D,4,FALSE)</f>
        <v>40654</v>
      </c>
      <c r="E1140" s="38">
        <f>D1140+VLOOKUP(D1140,'Master FWDPoints'!$A:$D,4,FALSE)</f>
        <v>40688</v>
      </c>
      <c r="F1140" s="38">
        <f>E1140+VLOOKUP(E1140,'Master FWDPoints'!$A:$D,4,FALSE)</f>
        <v>40718</v>
      </c>
      <c r="G1140" s="38">
        <f>F1140+VLOOKUP(F1140,'Master FWDPoints'!$A:$D,4,FALSE)</f>
        <v>40752</v>
      </c>
      <c r="H1140" s="38">
        <f>G1140+VLOOKUP(G1140,'Master FWDPoints'!$A:$D,4,FALSE)</f>
        <v>40786</v>
      </c>
      <c r="I1140" s="38">
        <f>H1140+VLOOKUP(H1140,'Master FWDPoints'!$A:$D,4,FALSE)</f>
        <v>40816</v>
      </c>
      <c r="J1140" s="38">
        <f>I1140+VLOOKUP(I1140,'Master FWDPoints'!$A:$D,4,FALSE)</f>
        <v>40844</v>
      </c>
      <c r="K1140" s="38">
        <f>J1140+VLOOKUP(J1140,'Master FWDPoints'!$A:$D,4,FALSE)</f>
        <v>40877</v>
      </c>
      <c r="L1140" s="38">
        <f>K1140+VLOOKUP(K1140,'Master FWDPoints'!$A:$D,4,FALSE)</f>
        <v>40907</v>
      </c>
      <c r="M1140" s="44">
        <f>$A1140+VLOOKUP($A1140,'Master FWDPoints'!$G:$K,4,FALSE)</f>
        <v>40925</v>
      </c>
      <c r="O1140" s="8">
        <f>+VLOOKUP(A1140,'Master FWDPoints'!$A:$D,2,FALSE)</f>
        <v>0.7</v>
      </c>
      <c r="P1140" s="8">
        <f>+VLOOKUP(B1140,'Master FWDPoints'!$A:$D,2,FALSE)</f>
        <v>0.75</v>
      </c>
      <c r="Q1140" s="8">
        <f>+VLOOKUP(C1140,'Master FWDPoints'!$A:$D,2,FALSE)</f>
        <v>1.05</v>
      </c>
      <c r="R1140" s="8">
        <f>+VLOOKUP(D1140,'Master FWDPoints'!$A:$D,2,FALSE)</f>
        <v>1.05</v>
      </c>
      <c r="S1140" s="8">
        <f>+VLOOKUP(E1140,'Master FWDPoints'!$A:$D,2,FALSE)</f>
        <v>1.55</v>
      </c>
      <c r="T1140" s="8">
        <f>+VLOOKUP(F1140,'Master FWDPoints'!$A:$D,2,FALSE)</f>
        <v>2.13</v>
      </c>
      <c r="U1140" s="8">
        <f>+VLOOKUP(G1140,'Master FWDPoints'!$A:$D,2,FALSE)</f>
        <v>1.8</v>
      </c>
      <c r="V1140" s="8">
        <f>+VLOOKUP(H1140,'Master FWDPoints'!$A:$D,2,FALSE)</f>
        <v>1.65</v>
      </c>
      <c r="W1140" s="8">
        <f>+VLOOKUP(I1140,'Master FWDPoints'!$A:$D,2,FALSE)</f>
        <v>2.0499999999999998</v>
      </c>
      <c r="X1140" s="8">
        <f>+VLOOKUP(J1140,'Master FWDPoints'!$A:$D,2,FALSE)</f>
        <v>1.5</v>
      </c>
      <c r="Y1140" s="8">
        <f>+VLOOKUP(K1140,'Master FWDPoints'!$A:$D,2,FALSE)</f>
        <v>1.8</v>
      </c>
      <c r="Z1140" s="8">
        <f>+VLOOKUP(L1140,'Master FWDPoints'!$A:$D,2,FALSE)*(M1140-L1140)/VLOOKUP(L1140,'Master FWDPoints'!$A:$D,4,FALSE)</f>
        <v>1.125</v>
      </c>
      <c r="AA1140" s="8">
        <f>+VLOOKUP(A1140,'Master FWDPoints'!$G:$J,2,FALSE)</f>
        <v>10.9</v>
      </c>
      <c r="AB1140" s="8">
        <f t="shared" si="54"/>
        <v>17.155000000000001</v>
      </c>
      <c r="AC1140" s="8">
        <f t="shared" si="55"/>
        <v>6.2550000000000008</v>
      </c>
      <c r="AD1140" s="8">
        <f t="shared" si="56"/>
        <v>10.200000000000001</v>
      </c>
    </row>
    <row r="1141" spans="1:30">
      <c r="A1141" s="35">
        <v>40556</v>
      </c>
      <c r="B1141" s="37">
        <f>A1141+VLOOKUP(A1141,'Master FWDPoints'!$A:$D,4,FALSE)</f>
        <v>40590</v>
      </c>
      <c r="C1141" s="38">
        <f>B1141+VLOOKUP(B1141,'Master FWDPoints'!$A:$D,4,FALSE)</f>
        <v>40619</v>
      </c>
      <c r="D1141" s="38">
        <f>C1141+VLOOKUP(C1141,'Master FWDPoints'!$A:$D,4,FALSE)</f>
        <v>40653</v>
      </c>
      <c r="E1141" s="38">
        <f>D1141+VLOOKUP(D1141,'Master FWDPoints'!$A:$D,4,FALSE)</f>
        <v>40687</v>
      </c>
      <c r="F1141" s="38">
        <f>E1141+VLOOKUP(E1141,'Master FWDPoints'!$A:$D,4,FALSE)</f>
        <v>40718</v>
      </c>
      <c r="G1141" s="38">
        <f>F1141+VLOOKUP(F1141,'Master FWDPoints'!$A:$D,4,FALSE)</f>
        <v>40752</v>
      </c>
      <c r="H1141" s="38">
        <f>G1141+VLOOKUP(G1141,'Master FWDPoints'!$A:$D,4,FALSE)</f>
        <v>40786</v>
      </c>
      <c r="I1141" s="38">
        <f>H1141+VLOOKUP(H1141,'Master FWDPoints'!$A:$D,4,FALSE)</f>
        <v>40816</v>
      </c>
      <c r="J1141" s="38">
        <f>I1141+VLOOKUP(I1141,'Master FWDPoints'!$A:$D,4,FALSE)</f>
        <v>40844</v>
      </c>
      <c r="K1141" s="38">
        <f>J1141+VLOOKUP(J1141,'Master FWDPoints'!$A:$D,4,FALSE)</f>
        <v>40877</v>
      </c>
      <c r="L1141" s="38">
        <f>K1141+VLOOKUP(K1141,'Master FWDPoints'!$A:$D,4,FALSE)</f>
        <v>40907</v>
      </c>
      <c r="M1141" s="44">
        <f>$A1141+VLOOKUP($A1141,'Master FWDPoints'!$G:$K,4,FALSE)</f>
        <v>40924</v>
      </c>
      <c r="O1141" s="8">
        <f>+VLOOKUP(A1141,'Master FWDPoints'!$A:$D,2,FALSE)</f>
        <v>0.55000000000000004</v>
      </c>
      <c r="P1141" s="8">
        <f>+VLOOKUP(B1141,'Master FWDPoints'!$A:$D,2,FALSE)</f>
        <v>1</v>
      </c>
      <c r="Q1141" s="8">
        <f>+VLOOKUP(C1141,'Master FWDPoints'!$A:$D,2,FALSE)</f>
        <v>1.05</v>
      </c>
      <c r="R1141" s="8">
        <f>+VLOOKUP(D1141,'Master FWDPoints'!$A:$D,2,FALSE)</f>
        <v>1.4</v>
      </c>
      <c r="S1141" s="8">
        <f>+VLOOKUP(E1141,'Master FWDPoints'!$A:$D,2,FALSE)</f>
        <v>1.33</v>
      </c>
      <c r="T1141" s="8">
        <f>+VLOOKUP(F1141,'Master FWDPoints'!$A:$D,2,FALSE)</f>
        <v>2.13</v>
      </c>
      <c r="U1141" s="8">
        <f>+VLOOKUP(G1141,'Master FWDPoints'!$A:$D,2,FALSE)</f>
        <v>1.8</v>
      </c>
      <c r="V1141" s="8">
        <f>+VLOOKUP(H1141,'Master FWDPoints'!$A:$D,2,FALSE)</f>
        <v>1.65</v>
      </c>
      <c r="W1141" s="8">
        <f>+VLOOKUP(I1141,'Master FWDPoints'!$A:$D,2,FALSE)</f>
        <v>2.0499999999999998</v>
      </c>
      <c r="X1141" s="8">
        <f>+VLOOKUP(J1141,'Master FWDPoints'!$A:$D,2,FALSE)</f>
        <v>1.5</v>
      </c>
      <c r="Y1141" s="8">
        <f>+VLOOKUP(K1141,'Master FWDPoints'!$A:$D,2,FALSE)</f>
        <v>1.8</v>
      </c>
      <c r="Z1141" s="8">
        <f>+VLOOKUP(L1141,'Master FWDPoints'!$A:$D,2,FALSE)*(M1141-L1141)/VLOOKUP(L1141,'Master FWDPoints'!$A:$D,4,FALSE)</f>
        <v>1.0625</v>
      </c>
      <c r="AA1141" s="8">
        <f>+VLOOKUP(A1141,'Master FWDPoints'!$G:$J,2,FALSE)</f>
        <v>11</v>
      </c>
      <c r="AB1141" s="8">
        <f t="shared" si="54"/>
        <v>17.322500000000002</v>
      </c>
      <c r="AC1141" s="8">
        <f t="shared" si="55"/>
        <v>6.3225000000000016</v>
      </c>
      <c r="AD1141" s="8">
        <f t="shared" si="56"/>
        <v>10.45</v>
      </c>
    </row>
    <row r="1142" spans="1:30">
      <c r="A1142" s="35">
        <v>40555</v>
      </c>
      <c r="B1142" s="37">
        <f>A1142+VLOOKUP(A1142,'Master FWDPoints'!$A:$D,4,FALSE)</f>
        <v>40585</v>
      </c>
      <c r="C1142" s="38">
        <f>B1142+VLOOKUP(B1142,'Master FWDPoints'!$A:$D,4,FALSE)</f>
        <v>40616</v>
      </c>
      <c r="D1142" s="38">
        <f>C1142+VLOOKUP(C1142,'Master FWDPoints'!$A:$D,4,FALSE)</f>
        <v>40648</v>
      </c>
      <c r="E1142" s="38">
        <f>D1142+VLOOKUP(D1142,'Master FWDPoints'!$A:$D,4,FALSE)</f>
        <v>40681</v>
      </c>
      <c r="F1142" s="38">
        <f>E1142+VLOOKUP(E1142,'Master FWDPoints'!$A:$D,4,FALSE)</f>
        <v>40711</v>
      </c>
      <c r="G1142" s="38">
        <f>F1142+VLOOKUP(F1142,'Master FWDPoints'!$A:$D,4,FALSE)</f>
        <v>40744</v>
      </c>
      <c r="H1142" s="38">
        <f>G1142+VLOOKUP(G1142,'Master FWDPoints'!$A:$D,4,FALSE)</f>
        <v>40774</v>
      </c>
      <c r="I1142" s="38">
        <f>H1142+VLOOKUP(H1142,'Master FWDPoints'!$A:$D,4,FALSE)</f>
        <v>40808</v>
      </c>
      <c r="J1142" s="38">
        <f>I1142+VLOOKUP(I1142,'Master FWDPoints'!$A:$D,4,FALSE)</f>
        <v>40841</v>
      </c>
      <c r="K1142" s="38">
        <f>J1142+VLOOKUP(J1142,'Master FWDPoints'!$A:$D,4,FALSE)</f>
        <v>40872</v>
      </c>
      <c r="L1142" s="38">
        <f>K1142+VLOOKUP(K1142,'Master FWDPoints'!$A:$D,4,FALSE)</f>
        <v>40905</v>
      </c>
      <c r="M1142" s="44">
        <f>$A1142+VLOOKUP($A1142,'Master FWDPoints'!$G:$K,4,FALSE)</f>
        <v>40921</v>
      </c>
      <c r="O1142" s="8">
        <f>+VLOOKUP(A1142,'Master FWDPoints'!$A:$D,2,FALSE)</f>
        <v>0.25</v>
      </c>
      <c r="P1142" s="8">
        <f>+VLOOKUP(B1142,'Master FWDPoints'!$A:$D,2,FALSE)</f>
        <v>0.75</v>
      </c>
      <c r="Q1142" s="8">
        <f>+VLOOKUP(C1142,'Master FWDPoints'!$A:$D,2,FALSE)</f>
        <v>1.05</v>
      </c>
      <c r="R1142" s="8">
        <f>+VLOOKUP(D1142,'Master FWDPoints'!$A:$D,2,FALSE)</f>
        <v>1.25</v>
      </c>
      <c r="S1142" s="8">
        <f>+VLOOKUP(E1142,'Master FWDPoints'!$A:$D,2,FALSE)</f>
        <v>1.65</v>
      </c>
      <c r="T1142" s="8">
        <f>+VLOOKUP(F1142,'Master FWDPoints'!$A:$D,2,FALSE)</f>
        <v>1.75</v>
      </c>
      <c r="U1142" s="8">
        <f>+VLOOKUP(G1142,'Master FWDPoints'!$A:$D,2,FALSE)</f>
        <v>1.6</v>
      </c>
      <c r="V1142" s="8">
        <f>+VLOOKUP(H1142,'Master FWDPoints'!$A:$D,2,FALSE)</f>
        <v>2.2000000000000002</v>
      </c>
      <c r="W1142" s="8">
        <f>+VLOOKUP(I1142,'Master FWDPoints'!$A:$D,2,FALSE)</f>
        <v>2.75</v>
      </c>
      <c r="X1142" s="8">
        <f>+VLOOKUP(J1142,'Master FWDPoints'!$A:$D,2,FALSE)</f>
        <v>2</v>
      </c>
      <c r="Y1142" s="8">
        <f>+VLOOKUP(K1142,'Master FWDPoints'!$A:$D,2,FALSE)</f>
        <v>1.5</v>
      </c>
      <c r="Z1142" s="8">
        <f>+VLOOKUP(L1142,'Master FWDPoints'!$A:$D,2,FALSE)*(M1142-L1142)/VLOOKUP(L1142,'Master FWDPoints'!$A:$D,4,FALSE)</f>
        <v>1.0133333333333332</v>
      </c>
      <c r="AA1142" s="8">
        <f>+VLOOKUP(A1142,'Master FWDPoints'!$G:$J,2,FALSE)</f>
        <v>9.92</v>
      </c>
      <c r="AB1142" s="8">
        <f t="shared" si="54"/>
        <v>17.763333333333332</v>
      </c>
      <c r="AC1142" s="8">
        <f t="shared" si="55"/>
        <v>7.8433333333333319</v>
      </c>
      <c r="AD1142" s="8">
        <f t="shared" si="56"/>
        <v>9.67</v>
      </c>
    </row>
    <row r="1143" spans="1:30">
      <c r="A1143" s="35">
        <v>40554</v>
      </c>
      <c r="B1143" s="37">
        <f>A1143+VLOOKUP(A1143,'Master FWDPoints'!$A:$D,4,FALSE)</f>
        <v>40585</v>
      </c>
      <c r="C1143" s="38">
        <f>B1143+VLOOKUP(B1143,'Master FWDPoints'!$A:$D,4,FALSE)</f>
        <v>40616</v>
      </c>
      <c r="D1143" s="38">
        <f>C1143+VLOOKUP(C1143,'Master FWDPoints'!$A:$D,4,FALSE)</f>
        <v>40648</v>
      </c>
      <c r="E1143" s="38">
        <f>D1143+VLOOKUP(D1143,'Master FWDPoints'!$A:$D,4,FALSE)</f>
        <v>40681</v>
      </c>
      <c r="F1143" s="38">
        <f>E1143+VLOOKUP(E1143,'Master FWDPoints'!$A:$D,4,FALSE)</f>
        <v>40711</v>
      </c>
      <c r="G1143" s="38">
        <f>F1143+VLOOKUP(F1143,'Master FWDPoints'!$A:$D,4,FALSE)</f>
        <v>40744</v>
      </c>
      <c r="H1143" s="38">
        <f>G1143+VLOOKUP(G1143,'Master FWDPoints'!$A:$D,4,FALSE)</f>
        <v>40774</v>
      </c>
      <c r="I1143" s="38">
        <f>H1143+VLOOKUP(H1143,'Master FWDPoints'!$A:$D,4,FALSE)</f>
        <v>40808</v>
      </c>
      <c r="J1143" s="38">
        <f>I1143+VLOOKUP(I1143,'Master FWDPoints'!$A:$D,4,FALSE)</f>
        <v>40841</v>
      </c>
      <c r="K1143" s="38">
        <f>J1143+VLOOKUP(J1143,'Master FWDPoints'!$A:$D,4,FALSE)</f>
        <v>40872</v>
      </c>
      <c r="L1143" s="38">
        <f>K1143+VLOOKUP(K1143,'Master FWDPoints'!$A:$D,4,FALSE)</f>
        <v>40905</v>
      </c>
      <c r="M1143" s="44">
        <f>$A1143+VLOOKUP($A1143,'Master FWDPoints'!$G:$K,4,FALSE)</f>
        <v>40920</v>
      </c>
      <c r="O1143" s="8">
        <f>+VLOOKUP(A1143,'Master FWDPoints'!$A:$D,2,FALSE)</f>
        <v>0.3</v>
      </c>
      <c r="P1143" s="8">
        <f>+VLOOKUP(B1143,'Master FWDPoints'!$A:$D,2,FALSE)</f>
        <v>0.75</v>
      </c>
      <c r="Q1143" s="8">
        <f>+VLOOKUP(C1143,'Master FWDPoints'!$A:$D,2,FALSE)</f>
        <v>1.05</v>
      </c>
      <c r="R1143" s="8">
        <f>+VLOOKUP(D1143,'Master FWDPoints'!$A:$D,2,FALSE)</f>
        <v>1.25</v>
      </c>
      <c r="S1143" s="8">
        <f>+VLOOKUP(E1143,'Master FWDPoints'!$A:$D,2,FALSE)</f>
        <v>1.65</v>
      </c>
      <c r="T1143" s="8">
        <f>+VLOOKUP(F1143,'Master FWDPoints'!$A:$D,2,FALSE)</f>
        <v>1.75</v>
      </c>
      <c r="U1143" s="8">
        <f>+VLOOKUP(G1143,'Master FWDPoints'!$A:$D,2,FALSE)</f>
        <v>1.6</v>
      </c>
      <c r="V1143" s="8">
        <f>+VLOOKUP(H1143,'Master FWDPoints'!$A:$D,2,FALSE)</f>
        <v>2.2000000000000002</v>
      </c>
      <c r="W1143" s="8">
        <f>+VLOOKUP(I1143,'Master FWDPoints'!$A:$D,2,FALSE)</f>
        <v>2.75</v>
      </c>
      <c r="X1143" s="8">
        <f>+VLOOKUP(J1143,'Master FWDPoints'!$A:$D,2,FALSE)</f>
        <v>2</v>
      </c>
      <c r="Y1143" s="8">
        <f>+VLOOKUP(K1143,'Master FWDPoints'!$A:$D,2,FALSE)</f>
        <v>1.5</v>
      </c>
      <c r="Z1143" s="8">
        <f>+VLOOKUP(L1143,'Master FWDPoints'!$A:$D,2,FALSE)*(M1143-L1143)/VLOOKUP(L1143,'Master FWDPoints'!$A:$D,4,FALSE)</f>
        <v>0.95</v>
      </c>
      <c r="AA1143" s="8">
        <f>+VLOOKUP(A1143,'Master FWDPoints'!$G:$J,2,FALSE)</f>
        <v>10</v>
      </c>
      <c r="AB1143" s="8">
        <f t="shared" si="54"/>
        <v>17.75</v>
      </c>
      <c r="AC1143" s="8">
        <f t="shared" si="55"/>
        <v>7.75</v>
      </c>
      <c r="AD1143" s="8">
        <f t="shared" si="56"/>
        <v>9.6999999999999993</v>
      </c>
    </row>
    <row r="1144" spans="1:30">
      <c r="A1144" s="35">
        <v>40553</v>
      </c>
      <c r="B1144" s="37">
        <f>A1144+VLOOKUP(A1144,'Master FWDPoints'!$A:$D,4,FALSE)</f>
        <v>40585</v>
      </c>
      <c r="C1144" s="38">
        <f>B1144+VLOOKUP(B1144,'Master FWDPoints'!$A:$D,4,FALSE)</f>
        <v>40616</v>
      </c>
      <c r="D1144" s="38">
        <f>C1144+VLOOKUP(C1144,'Master FWDPoints'!$A:$D,4,FALSE)</f>
        <v>40648</v>
      </c>
      <c r="E1144" s="38">
        <f>D1144+VLOOKUP(D1144,'Master FWDPoints'!$A:$D,4,FALSE)</f>
        <v>40681</v>
      </c>
      <c r="F1144" s="38">
        <f>E1144+VLOOKUP(E1144,'Master FWDPoints'!$A:$D,4,FALSE)</f>
        <v>40711</v>
      </c>
      <c r="G1144" s="38">
        <f>F1144+VLOOKUP(F1144,'Master FWDPoints'!$A:$D,4,FALSE)</f>
        <v>40744</v>
      </c>
      <c r="H1144" s="38">
        <f>G1144+VLOOKUP(G1144,'Master FWDPoints'!$A:$D,4,FALSE)</f>
        <v>40774</v>
      </c>
      <c r="I1144" s="38">
        <f>H1144+VLOOKUP(H1144,'Master FWDPoints'!$A:$D,4,FALSE)</f>
        <v>40808</v>
      </c>
      <c r="J1144" s="38">
        <f>I1144+VLOOKUP(I1144,'Master FWDPoints'!$A:$D,4,FALSE)</f>
        <v>40841</v>
      </c>
      <c r="K1144" s="38">
        <f>J1144+VLOOKUP(J1144,'Master FWDPoints'!$A:$D,4,FALSE)</f>
        <v>40872</v>
      </c>
      <c r="L1144" s="38">
        <f>K1144+VLOOKUP(K1144,'Master FWDPoints'!$A:$D,4,FALSE)</f>
        <v>40905</v>
      </c>
      <c r="M1144" s="44">
        <f>$A1144+VLOOKUP($A1144,'Master FWDPoints'!$G:$K,4,FALSE)</f>
        <v>40919</v>
      </c>
      <c r="O1144" s="8">
        <f>+VLOOKUP(A1144,'Master FWDPoints'!$A:$D,2,FALSE)</f>
        <v>0.4</v>
      </c>
      <c r="P1144" s="8">
        <f>+VLOOKUP(B1144,'Master FWDPoints'!$A:$D,2,FALSE)</f>
        <v>0.75</v>
      </c>
      <c r="Q1144" s="8">
        <f>+VLOOKUP(C1144,'Master FWDPoints'!$A:$D,2,FALSE)</f>
        <v>1.05</v>
      </c>
      <c r="R1144" s="8">
        <f>+VLOOKUP(D1144,'Master FWDPoints'!$A:$D,2,FALSE)</f>
        <v>1.25</v>
      </c>
      <c r="S1144" s="8">
        <f>+VLOOKUP(E1144,'Master FWDPoints'!$A:$D,2,FALSE)</f>
        <v>1.65</v>
      </c>
      <c r="T1144" s="8">
        <f>+VLOOKUP(F1144,'Master FWDPoints'!$A:$D,2,FALSE)</f>
        <v>1.75</v>
      </c>
      <c r="U1144" s="8">
        <f>+VLOOKUP(G1144,'Master FWDPoints'!$A:$D,2,FALSE)</f>
        <v>1.6</v>
      </c>
      <c r="V1144" s="8">
        <f>+VLOOKUP(H1144,'Master FWDPoints'!$A:$D,2,FALSE)</f>
        <v>2.2000000000000002</v>
      </c>
      <c r="W1144" s="8">
        <f>+VLOOKUP(I1144,'Master FWDPoints'!$A:$D,2,FALSE)</f>
        <v>2.75</v>
      </c>
      <c r="X1144" s="8">
        <f>+VLOOKUP(J1144,'Master FWDPoints'!$A:$D,2,FALSE)</f>
        <v>2</v>
      </c>
      <c r="Y1144" s="8">
        <f>+VLOOKUP(K1144,'Master FWDPoints'!$A:$D,2,FALSE)</f>
        <v>1.5</v>
      </c>
      <c r="Z1144" s="8">
        <f>+VLOOKUP(L1144,'Master FWDPoints'!$A:$D,2,FALSE)*(M1144-L1144)/VLOOKUP(L1144,'Master FWDPoints'!$A:$D,4,FALSE)</f>
        <v>0.8866666666666666</v>
      </c>
      <c r="AA1144" s="8">
        <f>+VLOOKUP(A1144,'Master FWDPoints'!$G:$J,2,FALSE)</f>
        <v>10.5</v>
      </c>
      <c r="AB1144" s="8">
        <f t="shared" si="54"/>
        <v>17.786666666666665</v>
      </c>
      <c r="AC1144" s="8">
        <f t="shared" si="55"/>
        <v>7.2866666666666653</v>
      </c>
      <c r="AD1144" s="8">
        <f t="shared" si="56"/>
        <v>10.1</v>
      </c>
    </row>
    <row r="1145" spans="1:30">
      <c r="A1145" s="35">
        <v>40550</v>
      </c>
      <c r="B1145" s="37">
        <f>A1145+VLOOKUP(A1145,'Master FWDPoints'!$A:$D,4,FALSE)</f>
        <v>40584</v>
      </c>
      <c r="C1145" s="38">
        <f>B1145+VLOOKUP(B1145,'Master FWDPoints'!$A:$D,4,FALSE)</f>
        <v>40613</v>
      </c>
      <c r="D1145" s="38">
        <f>C1145+VLOOKUP(C1145,'Master FWDPoints'!$A:$D,4,FALSE)</f>
        <v>40647</v>
      </c>
      <c r="E1145" s="38">
        <f>D1145+VLOOKUP(D1145,'Master FWDPoints'!$A:$D,4,FALSE)</f>
        <v>40680</v>
      </c>
      <c r="F1145" s="38">
        <f>E1145+VLOOKUP(E1145,'Master FWDPoints'!$A:$D,4,FALSE)</f>
        <v>40711</v>
      </c>
      <c r="G1145" s="38">
        <f>F1145+VLOOKUP(F1145,'Master FWDPoints'!$A:$D,4,FALSE)</f>
        <v>40744</v>
      </c>
      <c r="H1145" s="38">
        <f>G1145+VLOOKUP(G1145,'Master FWDPoints'!$A:$D,4,FALSE)</f>
        <v>40774</v>
      </c>
      <c r="I1145" s="38">
        <f>H1145+VLOOKUP(H1145,'Master FWDPoints'!$A:$D,4,FALSE)</f>
        <v>40808</v>
      </c>
      <c r="J1145" s="38">
        <f>I1145+VLOOKUP(I1145,'Master FWDPoints'!$A:$D,4,FALSE)</f>
        <v>40841</v>
      </c>
      <c r="K1145" s="38">
        <f>J1145+VLOOKUP(J1145,'Master FWDPoints'!$A:$D,4,FALSE)</f>
        <v>40872</v>
      </c>
      <c r="L1145" s="38">
        <f>K1145+VLOOKUP(K1145,'Master FWDPoints'!$A:$D,4,FALSE)</f>
        <v>40905</v>
      </c>
      <c r="M1145" s="44">
        <f>$A1145+VLOOKUP($A1145,'Master FWDPoints'!$G:$K,4,FALSE)</f>
        <v>40918</v>
      </c>
      <c r="O1145" s="8">
        <f>+VLOOKUP(A1145,'Master FWDPoints'!$A:$D,2,FALSE)</f>
        <v>0.6</v>
      </c>
      <c r="P1145" s="8">
        <f>+VLOOKUP(B1145,'Master FWDPoints'!$A:$D,2,FALSE)</f>
        <v>0.7</v>
      </c>
      <c r="Q1145" s="8">
        <f>+VLOOKUP(C1145,'Master FWDPoints'!$A:$D,2,FALSE)</f>
        <v>1.05</v>
      </c>
      <c r="R1145" s="8">
        <f>+VLOOKUP(D1145,'Master FWDPoints'!$A:$D,2,FALSE)</f>
        <v>1.25</v>
      </c>
      <c r="S1145" s="8">
        <f>+VLOOKUP(E1145,'Master FWDPoints'!$A:$D,2,FALSE)</f>
        <v>1.8</v>
      </c>
      <c r="T1145" s="8">
        <f>+VLOOKUP(F1145,'Master FWDPoints'!$A:$D,2,FALSE)</f>
        <v>1.75</v>
      </c>
      <c r="U1145" s="8">
        <f>+VLOOKUP(G1145,'Master FWDPoints'!$A:$D,2,FALSE)</f>
        <v>1.6</v>
      </c>
      <c r="V1145" s="8">
        <f>+VLOOKUP(H1145,'Master FWDPoints'!$A:$D,2,FALSE)</f>
        <v>2.2000000000000002</v>
      </c>
      <c r="W1145" s="8">
        <f>+VLOOKUP(I1145,'Master FWDPoints'!$A:$D,2,FALSE)</f>
        <v>2.75</v>
      </c>
      <c r="X1145" s="8">
        <f>+VLOOKUP(J1145,'Master FWDPoints'!$A:$D,2,FALSE)</f>
        <v>2</v>
      </c>
      <c r="Y1145" s="8">
        <f>+VLOOKUP(K1145,'Master FWDPoints'!$A:$D,2,FALSE)</f>
        <v>1.5</v>
      </c>
      <c r="Z1145" s="8">
        <f>+VLOOKUP(L1145,'Master FWDPoints'!$A:$D,2,FALSE)*(M1145-L1145)/VLOOKUP(L1145,'Master FWDPoints'!$A:$D,4,FALSE)</f>
        <v>0.82333333333333336</v>
      </c>
      <c r="AA1145" s="8">
        <f>+VLOOKUP(A1145,'Master FWDPoints'!$G:$J,2,FALSE)</f>
        <v>11.1</v>
      </c>
      <c r="AB1145" s="8">
        <f t="shared" si="54"/>
        <v>18.023333333333333</v>
      </c>
      <c r="AC1145" s="8">
        <f t="shared" si="55"/>
        <v>6.9233333333333338</v>
      </c>
      <c r="AD1145" s="8">
        <f t="shared" si="56"/>
        <v>10.5</v>
      </c>
    </row>
    <row r="1146" spans="1:30">
      <c r="A1146" s="35">
        <v>40549</v>
      </c>
      <c r="B1146" s="37">
        <f>A1146+VLOOKUP(A1146,'Master FWDPoints'!$A:$D,4,FALSE)</f>
        <v>40583</v>
      </c>
      <c r="C1146" s="38">
        <f>B1146+VLOOKUP(B1146,'Master FWDPoints'!$A:$D,4,FALSE)</f>
        <v>40612</v>
      </c>
      <c r="D1146" s="38">
        <f>C1146+VLOOKUP(C1146,'Master FWDPoints'!$A:$D,4,FALSE)</f>
        <v>40646</v>
      </c>
      <c r="E1146" s="38">
        <f>D1146+VLOOKUP(D1146,'Master FWDPoints'!$A:$D,4,FALSE)</f>
        <v>40676</v>
      </c>
      <c r="F1146" s="38">
        <f>E1146+VLOOKUP(E1146,'Master FWDPoints'!$A:$D,4,FALSE)</f>
        <v>40710</v>
      </c>
      <c r="G1146" s="38">
        <f>F1146+VLOOKUP(F1146,'Master FWDPoints'!$A:$D,4,FALSE)</f>
        <v>40743</v>
      </c>
      <c r="H1146" s="38">
        <f>G1146+VLOOKUP(G1146,'Master FWDPoints'!$A:$D,4,FALSE)</f>
        <v>40774</v>
      </c>
      <c r="I1146" s="38">
        <f>H1146+VLOOKUP(H1146,'Master FWDPoints'!$A:$D,4,FALSE)</f>
        <v>40808</v>
      </c>
      <c r="J1146" s="38">
        <f>I1146+VLOOKUP(I1146,'Master FWDPoints'!$A:$D,4,FALSE)</f>
        <v>40841</v>
      </c>
      <c r="K1146" s="38">
        <f>J1146+VLOOKUP(J1146,'Master FWDPoints'!$A:$D,4,FALSE)</f>
        <v>40872</v>
      </c>
      <c r="L1146" s="38">
        <f>K1146+VLOOKUP(K1146,'Master FWDPoints'!$A:$D,4,FALSE)</f>
        <v>40905</v>
      </c>
      <c r="M1146" s="44">
        <f>$A1146+VLOOKUP($A1146,'Master FWDPoints'!$G:$K,4,FALSE)</f>
        <v>40917</v>
      </c>
      <c r="O1146" s="8">
        <f>+VLOOKUP(A1146,'Master FWDPoints'!$A:$D,2,FALSE)</f>
        <v>0.7</v>
      </c>
      <c r="P1146" s="8">
        <f>+VLOOKUP(B1146,'Master FWDPoints'!$A:$D,2,FALSE)</f>
        <v>0.75</v>
      </c>
      <c r="Q1146" s="8">
        <f>+VLOOKUP(C1146,'Master FWDPoints'!$A:$D,2,FALSE)</f>
        <v>1.1000000000000001</v>
      </c>
      <c r="R1146" s="8">
        <f>+VLOOKUP(D1146,'Master FWDPoints'!$A:$D,2,FALSE)</f>
        <v>1.5</v>
      </c>
      <c r="S1146" s="8">
        <f>+VLOOKUP(E1146,'Master FWDPoints'!$A:$D,2,FALSE)</f>
        <v>1.65</v>
      </c>
      <c r="T1146" s="8">
        <f>+VLOOKUP(F1146,'Master FWDPoints'!$A:$D,2,FALSE)</f>
        <v>1.9</v>
      </c>
      <c r="U1146" s="8">
        <f>+VLOOKUP(G1146,'Master FWDPoints'!$A:$D,2,FALSE)</f>
        <v>1.5</v>
      </c>
      <c r="V1146" s="8">
        <f>+VLOOKUP(H1146,'Master FWDPoints'!$A:$D,2,FALSE)</f>
        <v>2.2000000000000002</v>
      </c>
      <c r="W1146" s="8">
        <f>+VLOOKUP(I1146,'Master FWDPoints'!$A:$D,2,FALSE)</f>
        <v>2.75</v>
      </c>
      <c r="X1146" s="8">
        <f>+VLOOKUP(J1146,'Master FWDPoints'!$A:$D,2,FALSE)</f>
        <v>2</v>
      </c>
      <c r="Y1146" s="8">
        <f>+VLOOKUP(K1146,'Master FWDPoints'!$A:$D,2,FALSE)</f>
        <v>1.5</v>
      </c>
      <c r="Z1146" s="8">
        <f>+VLOOKUP(L1146,'Master FWDPoints'!$A:$D,2,FALSE)*(M1146-L1146)/VLOOKUP(L1146,'Master FWDPoints'!$A:$D,4,FALSE)</f>
        <v>0.7599999999999999</v>
      </c>
      <c r="AA1146" s="8">
        <f>+VLOOKUP(A1146,'Master FWDPoints'!$G:$J,2,FALSE)</f>
        <v>11.1</v>
      </c>
      <c r="AB1146" s="8">
        <f t="shared" si="54"/>
        <v>18.310000000000002</v>
      </c>
      <c r="AC1146" s="8">
        <f t="shared" si="55"/>
        <v>7.2100000000000026</v>
      </c>
      <c r="AD1146" s="8">
        <f t="shared" si="56"/>
        <v>10.4</v>
      </c>
    </row>
    <row r="1147" spans="1:30">
      <c r="A1147" s="35">
        <v>40548</v>
      </c>
      <c r="B1147" s="37">
        <f>A1147+VLOOKUP(A1147,'Master FWDPoints'!$A:$D,4,FALSE)</f>
        <v>40578</v>
      </c>
      <c r="C1147" s="38">
        <f>B1147+VLOOKUP(B1147,'Master FWDPoints'!$A:$D,4,FALSE)</f>
        <v>40609</v>
      </c>
      <c r="D1147" s="38">
        <f>C1147+VLOOKUP(C1147,'Master FWDPoints'!$A:$D,4,FALSE)</f>
        <v>40641</v>
      </c>
      <c r="E1147" s="38">
        <f>D1147+VLOOKUP(D1147,'Master FWDPoints'!$A:$D,4,FALSE)</f>
        <v>40674</v>
      </c>
      <c r="F1147" s="38">
        <f>E1147+VLOOKUP(E1147,'Master FWDPoints'!$A:$D,4,FALSE)</f>
        <v>40704</v>
      </c>
      <c r="G1147" s="38">
        <f>F1147+VLOOKUP(F1147,'Master FWDPoints'!$A:$D,4,FALSE)</f>
        <v>40737</v>
      </c>
      <c r="H1147" s="38">
        <f>G1147+VLOOKUP(G1147,'Master FWDPoints'!$A:$D,4,FALSE)</f>
        <v>40767</v>
      </c>
      <c r="I1147" s="38">
        <f>H1147+VLOOKUP(H1147,'Master FWDPoints'!$A:$D,4,FALSE)</f>
        <v>40802</v>
      </c>
      <c r="J1147" s="38">
        <f>I1147+VLOOKUP(I1147,'Master FWDPoints'!$A:$D,4,FALSE)</f>
        <v>40836</v>
      </c>
      <c r="K1147" s="38">
        <f>J1147+VLOOKUP(J1147,'Master FWDPoints'!$A:$D,4,FALSE)</f>
        <v>40870</v>
      </c>
      <c r="L1147" s="38">
        <f>K1147+VLOOKUP(K1147,'Master FWDPoints'!$A:$D,4,FALSE)</f>
        <v>40900</v>
      </c>
      <c r="M1147" s="44">
        <f>$A1147+VLOOKUP($A1147,'Master FWDPoints'!$G:$K,4,FALSE)</f>
        <v>40914</v>
      </c>
      <c r="O1147" s="8">
        <f>+VLOOKUP(A1147,'Master FWDPoints'!$A:$D,2,FALSE)</f>
        <v>0.6</v>
      </c>
      <c r="P1147" s="8">
        <f>+VLOOKUP(B1147,'Master FWDPoints'!$A:$D,2,FALSE)</f>
        <v>0.65</v>
      </c>
      <c r="Q1147" s="8">
        <f>+VLOOKUP(C1147,'Master FWDPoints'!$A:$D,2,FALSE)</f>
        <v>1.1299999999999999</v>
      </c>
      <c r="R1147" s="8">
        <f>+VLOOKUP(D1147,'Master FWDPoints'!$A:$D,2,FALSE)</f>
        <v>1.2</v>
      </c>
      <c r="S1147" s="8">
        <f>+VLOOKUP(E1147,'Master FWDPoints'!$A:$D,2,FALSE)</f>
        <v>1.7</v>
      </c>
      <c r="T1147" s="8">
        <f>+VLOOKUP(F1147,'Master FWDPoints'!$A:$D,2,FALSE)</f>
        <v>1.45</v>
      </c>
      <c r="U1147" s="8">
        <f>+VLOOKUP(G1147,'Master FWDPoints'!$A:$D,2,FALSE)</f>
        <v>1.5</v>
      </c>
      <c r="V1147" s="8">
        <f>+VLOOKUP(H1147,'Master FWDPoints'!$A:$D,2,FALSE)</f>
        <v>1.8</v>
      </c>
      <c r="W1147" s="8">
        <f>+VLOOKUP(I1147,'Master FWDPoints'!$A:$D,2,FALSE)</f>
        <v>2.1</v>
      </c>
      <c r="X1147" s="8">
        <f>+VLOOKUP(J1147,'Master FWDPoints'!$A:$D,2,FALSE)</f>
        <v>2.39</v>
      </c>
      <c r="Y1147" s="8">
        <f>+VLOOKUP(K1147,'Master FWDPoints'!$A:$D,2,FALSE)</f>
        <v>1.9</v>
      </c>
      <c r="Z1147" s="8">
        <f>+VLOOKUP(L1147,'Master FWDPoints'!$A:$D,2,FALSE)*(M1147-L1147)/VLOOKUP(L1147,'Master FWDPoints'!$A:$D,4,FALSE)</f>
        <v>0.82352941176470584</v>
      </c>
      <c r="AA1147" s="8">
        <f>+VLOOKUP(A1147,'Master FWDPoints'!$G:$J,2,FALSE)</f>
        <v>11.39</v>
      </c>
      <c r="AB1147" s="8">
        <f t="shared" si="54"/>
        <v>17.243529411764708</v>
      </c>
      <c r="AC1147" s="8">
        <f t="shared" si="55"/>
        <v>5.8535294117647076</v>
      </c>
      <c r="AD1147" s="8">
        <f t="shared" si="56"/>
        <v>10.790000000000001</v>
      </c>
    </row>
    <row r="1148" spans="1:30">
      <c r="A1148" s="35">
        <v>40547</v>
      </c>
      <c r="B1148" s="37">
        <f>A1148+VLOOKUP(A1148,'Master FWDPoints'!$A:$D,4,FALSE)</f>
        <v>40578</v>
      </c>
      <c r="C1148" s="38">
        <f>B1148+VLOOKUP(B1148,'Master FWDPoints'!$A:$D,4,FALSE)</f>
        <v>40609</v>
      </c>
      <c r="D1148" s="38">
        <f>C1148+VLOOKUP(C1148,'Master FWDPoints'!$A:$D,4,FALSE)</f>
        <v>40641</v>
      </c>
      <c r="E1148" s="38">
        <f>D1148+VLOOKUP(D1148,'Master FWDPoints'!$A:$D,4,FALSE)</f>
        <v>40674</v>
      </c>
      <c r="F1148" s="38">
        <f>E1148+VLOOKUP(E1148,'Master FWDPoints'!$A:$D,4,FALSE)</f>
        <v>40704</v>
      </c>
      <c r="G1148" s="38">
        <f>F1148+VLOOKUP(F1148,'Master FWDPoints'!$A:$D,4,FALSE)</f>
        <v>40737</v>
      </c>
      <c r="H1148" s="38">
        <f>G1148+VLOOKUP(G1148,'Master FWDPoints'!$A:$D,4,FALSE)</f>
        <v>40767</v>
      </c>
      <c r="I1148" s="38">
        <f>H1148+VLOOKUP(H1148,'Master FWDPoints'!$A:$D,4,FALSE)</f>
        <v>40802</v>
      </c>
      <c r="J1148" s="38">
        <f>I1148+VLOOKUP(I1148,'Master FWDPoints'!$A:$D,4,FALSE)</f>
        <v>40836</v>
      </c>
      <c r="K1148" s="38">
        <f>J1148+VLOOKUP(J1148,'Master FWDPoints'!$A:$D,4,FALSE)</f>
        <v>40870</v>
      </c>
      <c r="L1148" s="38">
        <f>K1148+VLOOKUP(K1148,'Master FWDPoints'!$A:$D,4,FALSE)</f>
        <v>40900</v>
      </c>
      <c r="M1148" s="44">
        <f>$A1148+VLOOKUP($A1148,'Master FWDPoints'!$G:$K,4,FALSE)</f>
        <v>40913</v>
      </c>
      <c r="O1148" s="8">
        <f>+VLOOKUP(A1148,'Master FWDPoints'!$A:$D,2,FALSE)</f>
        <v>0.67</v>
      </c>
      <c r="P1148" s="8">
        <f>+VLOOKUP(B1148,'Master FWDPoints'!$A:$D,2,FALSE)</f>
        <v>0.65</v>
      </c>
      <c r="Q1148" s="8">
        <f>+VLOOKUP(C1148,'Master FWDPoints'!$A:$D,2,FALSE)</f>
        <v>1.1299999999999999</v>
      </c>
      <c r="R1148" s="8">
        <f>+VLOOKUP(D1148,'Master FWDPoints'!$A:$D,2,FALSE)</f>
        <v>1.2</v>
      </c>
      <c r="S1148" s="8">
        <f>+VLOOKUP(E1148,'Master FWDPoints'!$A:$D,2,FALSE)</f>
        <v>1.7</v>
      </c>
      <c r="T1148" s="8">
        <f>+VLOOKUP(F1148,'Master FWDPoints'!$A:$D,2,FALSE)</f>
        <v>1.45</v>
      </c>
      <c r="U1148" s="8">
        <f>+VLOOKUP(G1148,'Master FWDPoints'!$A:$D,2,FALSE)</f>
        <v>1.5</v>
      </c>
      <c r="V1148" s="8">
        <f>+VLOOKUP(H1148,'Master FWDPoints'!$A:$D,2,FALSE)</f>
        <v>1.8</v>
      </c>
      <c r="W1148" s="8">
        <f>+VLOOKUP(I1148,'Master FWDPoints'!$A:$D,2,FALSE)</f>
        <v>2.1</v>
      </c>
      <c r="X1148" s="8">
        <f>+VLOOKUP(J1148,'Master FWDPoints'!$A:$D,2,FALSE)</f>
        <v>2.39</v>
      </c>
      <c r="Y1148" s="8">
        <f>+VLOOKUP(K1148,'Master FWDPoints'!$A:$D,2,FALSE)</f>
        <v>1.9</v>
      </c>
      <c r="Z1148" s="8">
        <f>+VLOOKUP(L1148,'Master FWDPoints'!$A:$D,2,FALSE)*(M1148-L1148)/VLOOKUP(L1148,'Master FWDPoints'!$A:$D,4,FALSE)</f>
        <v>0.76470588235294112</v>
      </c>
      <c r="AA1148" s="8">
        <f>+VLOOKUP(A1148,'Master FWDPoints'!$G:$J,2,FALSE)</f>
        <v>12.36</v>
      </c>
      <c r="AB1148" s="8">
        <f t="shared" si="54"/>
        <v>17.254705882352944</v>
      </c>
      <c r="AC1148" s="8">
        <f t="shared" si="55"/>
        <v>4.8947058823529446</v>
      </c>
      <c r="AD1148" s="8">
        <f t="shared" si="56"/>
        <v>11.69</v>
      </c>
    </row>
    <row r="1149" spans="1:30">
      <c r="A1149" s="35">
        <v>40546</v>
      </c>
      <c r="B1149" s="37">
        <f>A1149+VLOOKUP(A1149,'Master FWDPoints'!$A:$D,4,FALSE)</f>
        <v>40578</v>
      </c>
      <c r="C1149" s="38">
        <f>B1149+VLOOKUP(B1149,'Master FWDPoints'!$A:$D,4,FALSE)</f>
        <v>40609</v>
      </c>
      <c r="D1149" s="38">
        <f>C1149+VLOOKUP(C1149,'Master FWDPoints'!$A:$D,4,FALSE)</f>
        <v>40641</v>
      </c>
      <c r="E1149" s="38">
        <f>D1149+VLOOKUP(D1149,'Master FWDPoints'!$A:$D,4,FALSE)</f>
        <v>40674</v>
      </c>
      <c r="F1149" s="38">
        <f>E1149+VLOOKUP(E1149,'Master FWDPoints'!$A:$D,4,FALSE)</f>
        <v>40704</v>
      </c>
      <c r="G1149" s="38">
        <f>F1149+VLOOKUP(F1149,'Master FWDPoints'!$A:$D,4,FALSE)</f>
        <v>40737</v>
      </c>
      <c r="H1149" s="38">
        <f>G1149+VLOOKUP(G1149,'Master FWDPoints'!$A:$D,4,FALSE)</f>
        <v>40767</v>
      </c>
      <c r="I1149" s="38">
        <f>H1149+VLOOKUP(H1149,'Master FWDPoints'!$A:$D,4,FALSE)</f>
        <v>40802</v>
      </c>
      <c r="J1149" s="38">
        <f>I1149+VLOOKUP(I1149,'Master FWDPoints'!$A:$D,4,FALSE)</f>
        <v>40836</v>
      </c>
      <c r="K1149" s="38">
        <f>J1149+VLOOKUP(J1149,'Master FWDPoints'!$A:$D,4,FALSE)</f>
        <v>40870</v>
      </c>
      <c r="L1149" s="38">
        <f>K1149+VLOOKUP(K1149,'Master FWDPoints'!$A:$D,4,FALSE)</f>
        <v>40900</v>
      </c>
      <c r="M1149" s="44">
        <f>$A1149+VLOOKUP($A1149,'Master FWDPoints'!$G:$K,4,FALSE)</f>
        <v>40912</v>
      </c>
      <c r="O1149" s="8">
        <f>+VLOOKUP(A1149,'Master FWDPoints'!$A:$D,2,FALSE)</f>
        <v>0.8</v>
      </c>
      <c r="P1149" s="8">
        <f>+VLOOKUP(B1149,'Master FWDPoints'!$A:$D,2,FALSE)</f>
        <v>0.65</v>
      </c>
      <c r="Q1149" s="8">
        <f>+VLOOKUP(C1149,'Master FWDPoints'!$A:$D,2,FALSE)</f>
        <v>1.1299999999999999</v>
      </c>
      <c r="R1149" s="8">
        <f>+VLOOKUP(D1149,'Master FWDPoints'!$A:$D,2,FALSE)</f>
        <v>1.2</v>
      </c>
      <c r="S1149" s="8">
        <f>+VLOOKUP(E1149,'Master FWDPoints'!$A:$D,2,FALSE)</f>
        <v>1.7</v>
      </c>
      <c r="T1149" s="8">
        <f>+VLOOKUP(F1149,'Master FWDPoints'!$A:$D,2,FALSE)</f>
        <v>1.45</v>
      </c>
      <c r="U1149" s="8">
        <f>+VLOOKUP(G1149,'Master FWDPoints'!$A:$D,2,FALSE)</f>
        <v>1.5</v>
      </c>
      <c r="V1149" s="8">
        <f>+VLOOKUP(H1149,'Master FWDPoints'!$A:$D,2,FALSE)</f>
        <v>1.8</v>
      </c>
      <c r="W1149" s="8">
        <f>+VLOOKUP(I1149,'Master FWDPoints'!$A:$D,2,FALSE)</f>
        <v>2.1</v>
      </c>
      <c r="X1149" s="8">
        <f>+VLOOKUP(J1149,'Master FWDPoints'!$A:$D,2,FALSE)</f>
        <v>2.39</v>
      </c>
      <c r="Y1149" s="8">
        <f>+VLOOKUP(K1149,'Master FWDPoints'!$A:$D,2,FALSE)</f>
        <v>1.9</v>
      </c>
      <c r="Z1149" s="8">
        <f>+VLOOKUP(L1149,'Master FWDPoints'!$A:$D,2,FALSE)*(M1149-L1149)/VLOOKUP(L1149,'Master FWDPoints'!$A:$D,4,FALSE)</f>
        <v>0.70588235294117652</v>
      </c>
      <c r="AA1149" s="8">
        <f>+VLOOKUP(A1149,'Master FWDPoints'!$G:$J,2,FALSE)</f>
        <v>14.44</v>
      </c>
      <c r="AB1149" s="8">
        <f t="shared" si="54"/>
        <v>17.325882352941179</v>
      </c>
      <c r="AC1149" s="8">
        <f t="shared" si="55"/>
        <v>2.885882352941179</v>
      </c>
      <c r="AD1149" s="8">
        <f t="shared" si="56"/>
        <v>13.639999999999999</v>
      </c>
    </row>
    <row r="1150" spans="1:30">
      <c r="A1150" s="35">
        <v>40542</v>
      </c>
      <c r="B1150" s="37">
        <f>A1150+VLOOKUP(A1150,'Master FWDPoints'!$A:$D,4,FALSE)</f>
        <v>40574</v>
      </c>
      <c r="C1150" s="38">
        <f>B1150+VLOOKUP(B1150,'Master FWDPoints'!$A:$D,4,FALSE)</f>
        <v>40602</v>
      </c>
      <c r="D1150" s="38">
        <f>C1150+VLOOKUP(C1150,'Master FWDPoints'!$A:$D,4,FALSE)</f>
        <v>40633</v>
      </c>
      <c r="E1150" s="38">
        <f>D1150+VLOOKUP(D1150,'Master FWDPoints'!$A:$D,4,FALSE)</f>
        <v>40662</v>
      </c>
      <c r="F1150" s="38">
        <f>E1150+VLOOKUP(E1150,'Master FWDPoints'!$A:$D,4,FALSE)</f>
        <v>40694</v>
      </c>
      <c r="G1150" s="38">
        <f>F1150+VLOOKUP(F1150,'Master FWDPoints'!$A:$D,4,FALSE)</f>
        <v>40724</v>
      </c>
      <c r="H1150" s="38">
        <f>G1150+VLOOKUP(G1150,'Master FWDPoints'!$A:$D,4,FALSE)</f>
        <v>40753</v>
      </c>
      <c r="I1150" s="38">
        <f>H1150+VLOOKUP(H1150,'Master FWDPoints'!$A:$D,4,FALSE)</f>
        <v>40786</v>
      </c>
      <c r="J1150" s="38">
        <f>I1150+VLOOKUP(I1150,'Master FWDPoints'!$A:$D,4,FALSE)</f>
        <v>40816</v>
      </c>
      <c r="K1150" s="38">
        <f>J1150+VLOOKUP(J1150,'Master FWDPoints'!$A:$D,4,FALSE)</f>
        <v>40844</v>
      </c>
      <c r="L1150" s="38">
        <f>K1150+VLOOKUP(K1150,'Master FWDPoints'!$A:$D,4,FALSE)</f>
        <v>40877</v>
      </c>
      <c r="M1150" s="44">
        <f>$A1150+VLOOKUP($A1150,'Master FWDPoints'!$G:$K,4,FALSE)</f>
        <v>40907</v>
      </c>
      <c r="O1150" s="8">
        <f>+VLOOKUP(A1150,'Master FWDPoints'!$A:$D,2,FALSE)</f>
        <v>0.65</v>
      </c>
      <c r="P1150" s="8">
        <f>+VLOOKUP(B1150,'Master FWDPoints'!$A:$D,2,FALSE)</f>
        <v>1.25</v>
      </c>
      <c r="Q1150" s="8">
        <f>+VLOOKUP(C1150,'Master FWDPoints'!$A:$D,2,FALSE)</f>
        <v>0.95</v>
      </c>
      <c r="R1150" s="8">
        <f>+VLOOKUP(D1150,'Master FWDPoints'!$A:$D,2,FALSE)</f>
        <v>1.1499999999999999</v>
      </c>
      <c r="S1150" s="8">
        <f>+VLOOKUP(E1150,'Master FWDPoints'!$A:$D,2,FALSE)</f>
        <v>1.25</v>
      </c>
      <c r="T1150" s="8">
        <f>+VLOOKUP(F1150,'Master FWDPoints'!$A:$D,2,FALSE)</f>
        <v>1.45</v>
      </c>
      <c r="U1150" s="8">
        <f>+VLOOKUP(G1150,'Master FWDPoints'!$A:$D,2,FALSE)</f>
        <v>1.65</v>
      </c>
      <c r="V1150" s="8">
        <f>+VLOOKUP(H1150,'Master FWDPoints'!$A:$D,2,FALSE)</f>
        <v>1.7</v>
      </c>
      <c r="W1150" s="8">
        <f>+VLOOKUP(I1150,'Master FWDPoints'!$A:$D,2,FALSE)</f>
        <v>1.65</v>
      </c>
      <c r="X1150" s="8">
        <f>+VLOOKUP(J1150,'Master FWDPoints'!$A:$D,2,FALSE)</f>
        <v>2.0499999999999998</v>
      </c>
      <c r="Y1150" s="8">
        <f>+VLOOKUP(K1150,'Master FWDPoints'!$A:$D,2,FALSE)</f>
        <v>1.5</v>
      </c>
      <c r="Z1150" s="8">
        <f>+VLOOKUP(L1150,'Master FWDPoints'!$A:$D,2,FALSE)*(M1150-L1150)/VLOOKUP(L1150,'Master FWDPoints'!$A:$D,4,FALSE)</f>
        <v>1.8</v>
      </c>
      <c r="AA1150" s="8">
        <f>+VLOOKUP(A1150,'Master FWDPoints'!$G:$J,2,FALSE)</f>
        <v>14.85</v>
      </c>
      <c r="AB1150" s="8">
        <f t="shared" si="54"/>
        <v>17.05</v>
      </c>
      <c r="AC1150" s="8">
        <f t="shared" si="55"/>
        <v>2.2000000000000011</v>
      </c>
      <c r="AD1150" s="8">
        <f t="shared" si="56"/>
        <v>14.2</v>
      </c>
    </row>
    <row r="1151" spans="1:30">
      <c r="A1151" s="35">
        <v>40541</v>
      </c>
      <c r="B1151" s="37">
        <f>A1151+VLOOKUP(A1151,'Master FWDPoints'!$A:$D,4,FALSE)</f>
        <v>40574</v>
      </c>
      <c r="C1151" s="38">
        <f>B1151+VLOOKUP(B1151,'Master FWDPoints'!$A:$D,4,FALSE)</f>
        <v>40602</v>
      </c>
      <c r="D1151" s="38">
        <f>C1151+VLOOKUP(C1151,'Master FWDPoints'!$A:$D,4,FALSE)</f>
        <v>40633</v>
      </c>
      <c r="E1151" s="38">
        <f>D1151+VLOOKUP(D1151,'Master FWDPoints'!$A:$D,4,FALSE)</f>
        <v>40662</v>
      </c>
      <c r="F1151" s="38">
        <f>E1151+VLOOKUP(E1151,'Master FWDPoints'!$A:$D,4,FALSE)</f>
        <v>40694</v>
      </c>
      <c r="G1151" s="38">
        <f>F1151+VLOOKUP(F1151,'Master FWDPoints'!$A:$D,4,FALSE)</f>
        <v>40724</v>
      </c>
      <c r="H1151" s="38">
        <f>G1151+VLOOKUP(G1151,'Master FWDPoints'!$A:$D,4,FALSE)</f>
        <v>40753</v>
      </c>
      <c r="I1151" s="38">
        <f>H1151+VLOOKUP(H1151,'Master FWDPoints'!$A:$D,4,FALSE)</f>
        <v>40786</v>
      </c>
      <c r="J1151" s="38">
        <f>I1151+VLOOKUP(I1151,'Master FWDPoints'!$A:$D,4,FALSE)</f>
        <v>40816</v>
      </c>
      <c r="K1151" s="38">
        <f>J1151+VLOOKUP(J1151,'Master FWDPoints'!$A:$D,4,FALSE)</f>
        <v>40844</v>
      </c>
      <c r="L1151" s="38">
        <f>K1151+VLOOKUP(K1151,'Master FWDPoints'!$A:$D,4,FALSE)</f>
        <v>40877</v>
      </c>
      <c r="M1151" s="44">
        <f>$A1151+VLOOKUP($A1151,'Master FWDPoints'!$G:$K,4,FALSE)</f>
        <v>40907</v>
      </c>
      <c r="O1151" s="8">
        <f>+VLOOKUP(A1151,'Master FWDPoints'!$A:$D,2,FALSE)</f>
        <v>1</v>
      </c>
      <c r="P1151" s="8">
        <f>+VLOOKUP(B1151,'Master FWDPoints'!$A:$D,2,FALSE)</f>
        <v>1.25</v>
      </c>
      <c r="Q1151" s="8">
        <f>+VLOOKUP(C1151,'Master FWDPoints'!$A:$D,2,FALSE)</f>
        <v>0.95</v>
      </c>
      <c r="R1151" s="8">
        <f>+VLOOKUP(D1151,'Master FWDPoints'!$A:$D,2,FALSE)</f>
        <v>1.1499999999999999</v>
      </c>
      <c r="S1151" s="8">
        <f>+VLOOKUP(E1151,'Master FWDPoints'!$A:$D,2,FALSE)</f>
        <v>1.25</v>
      </c>
      <c r="T1151" s="8">
        <f>+VLOOKUP(F1151,'Master FWDPoints'!$A:$D,2,FALSE)</f>
        <v>1.45</v>
      </c>
      <c r="U1151" s="8">
        <f>+VLOOKUP(G1151,'Master FWDPoints'!$A:$D,2,FALSE)</f>
        <v>1.65</v>
      </c>
      <c r="V1151" s="8">
        <f>+VLOOKUP(H1151,'Master FWDPoints'!$A:$D,2,FALSE)</f>
        <v>1.7</v>
      </c>
      <c r="W1151" s="8">
        <f>+VLOOKUP(I1151,'Master FWDPoints'!$A:$D,2,FALSE)</f>
        <v>1.65</v>
      </c>
      <c r="X1151" s="8">
        <f>+VLOOKUP(J1151,'Master FWDPoints'!$A:$D,2,FALSE)</f>
        <v>2.0499999999999998</v>
      </c>
      <c r="Y1151" s="8">
        <f>+VLOOKUP(K1151,'Master FWDPoints'!$A:$D,2,FALSE)</f>
        <v>1.5</v>
      </c>
      <c r="Z1151" s="8">
        <f>+VLOOKUP(L1151,'Master FWDPoints'!$A:$D,2,FALSE)*(M1151-L1151)/VLOOKUP(L1151,'Master FWDPoints'!$A:$D,4,FALSE)</f>
        <v>1.8</v>
      </c>
      <c r="AA1151" s="8">
        <f>+VLOOKUP(A1151,'Master FWDPoints'!$G:$J,2,FALSE)</f>
        <v>15.05</v>
      </c>
      <c r="AB1151" s="8">
        <f t="shared" si="54"/>
        <v>17.399999999999999</v>
      </c>
      <c r="AC1151" s="8">
        <f t="shared" si="55"/>
        <v>2.3499999999999979</v>
      </c>
      <c r="AD1151" s="8">
        <f t="shared" si="56"/>
        <v>14.05</v>
      </c>
    </row>
    <row r="1152" spans="1:30">
      <c r="A1152" s="35">
        <v>40540</v>
      </c>
      <c r="B1152" s="37">
        <f>A1152+VLOOKUP(A1152,'Master FWDPoints'!$A:$D,4,FALSE)</f>
        <v>40571</v>
      </c>
      <c r="C1152" s="38">
        <f>B1152+VLOOKUP(B1152,'Master FWDPoints'!$A:$D,4,FALSE)</f>
        <v>40602</v>
      </c>
      <c r="D1152" s="38">
        <f>C1152+VLOOKUP(C1152,'Master FWDPoints'!$A:$D,4,FALSE)</f>
        <v>40633</v>
      </c>
      <c r="E1152" s="38">
        <f>D1152+VLOOKUP(D1152,'Master FWDPoints'!$A:$D,4,FALSE)</f>
        <v>40662</v>
      </c>
      <c r="F1152" s="38">
        <f>E1152+VLOOKUP(E1152,'Master FWDPoints'!$A:$D,4,FALSE)</f>
        <v>40694</v>
      </c>
      <c r="G1152" s="38">
        <f>F1152+VLOOKUP(F1152,'Master FWDPoints'!$A:$D,4,FALSE)</f>
        <v>40724</v>
      </c>
      <c r="H1152" s="38">
        <f>G1152+VLOOKUP(G1152,'Master FWDPoints'!$A:$D,4,FALSE)</f>
        <v>40753</v>
      </c>
      <c r="I1152" s="38">
        <f>H1152+VLOOKUP(H1152,'Master FWDPoints'!$A:$D,4,FALSE)</f>
        <v>40786</v>
      </c>
      <c r="J1152" s="38">
        <f>I1152+VLOOKUP(I1152,'Master FWDPoints'!$A:$D,4,FALSE)</f>
        <v>40816</v>
      </c>
      <c r="K1152" s="38">
        <f>J1152+VLOOKUP(J1152,'Master FWDPoints'!$A:$D,4,FALSE)</f>
        <v>40844</v>
      </c>
      <c r="L1152" s="38">
        <f>K1152+VLOOKUP(K1152,'Master FWDPoints'!$A:$D,4,FALSE)</f>
        <v>40877</v>
      </c>
      <c r="M1152" s="44">
        <f>$A1152+VLOOKUP($A1152,'Master FWDPoints'!$G:$K,4,FALSE)</f>
        <v>40906</v>
      </c>
      <c r="O1152" s="8">
        <f>+VLOOKUP(A1152,'Master FWDPoints'!$A:$D,2,FALSE)</f>
        <v>1.1000000000000001</v>
      </c>
      <c r="P1152" s="8">
        <f>+VLOOKUP(B1152,'Master FWDPoints'!$A:$D,2,FALSE)</f>
        <v>0.9</v>
      </c>
      <c r="Q1152" s="8">
        <f>+VLOOKUP(C1152,'Master FWDPoints'!$A:$D,2,FALSE)</f>
        <v>0.95</v>
      </c>
      <c r="R1152" s="8">
        <f>+VLOOKUP(D1152,'Master FWDPoints'!$A:$D,2,FALSE)</f>
        <v>1.1499999999999999</v>
      </c>
      <c r="S1152" s="8">
        <f>+VLOOKUP(E1152,'Master FWDPoints'!$A:$D,2,FALSE)</f>
        <v>1.25</v>
      </c>
      <c r="T1152" s="8">
        <f>+VLOOKUP(F1152,'Master FWDPoints'!$A:$D,2,FALSE)</f>
        <v>1.45</v>
      </c>
      <c r="U1152" s="8">
        <f>+VLOOKUP(G1152,'Master FWDPoints'!$A:$D,2,FALSE)</f>
        <v>1.65</v>
      </c>
      <c r="V1152" s="8">
        <f>+VLOOKUP(H1152,'Master FWDPoints'!$A:$D,2,FALSE)</f>
        <v>1.7</v>
      </c>
      <c r="W1152" s="8">
        <f>+VLOOKUP(I1152,'Master FWDPoints'!$A:$D,2,FALSE)</f>
        <v>1.65</v>
      </c>
      <c r="X1152" s="8">
        <f>+VLOOKUP(J1152,'Master FWDPoints'!$A:$D,2,FALSE)</f>
        <v>2.0499999999999998</v>
      </c>
      <c r="Y1152" s="8">
        <f>+VLOOKUP(K1152,'Master FWDPoints'!$A:$D,2,FALSE)</f>
        <v>1.5</v>
      </c>
      <c r="Z1152" s="8">
        <f>+VLOOKUP(L1152,'Master FWDPoints'!$A:$D,2,FALSE)*(M1152-L1152)/VLOOKUP(L1152,'Master FWDPoints'!$A:$D,4,FALSE)</f>
        <v>1.74</v>
      </c>
      <c r="AA1152" s="8">
        <f>+VLOOKUP(A1152,'Master FWDPoints'!$G:$J,2,FALSE)</f>
        <v>15.05</v>
      </c>
      <c r="AB1152" s="8">
        <f t="shared" si="54"/>
        <v>17.089999999999996</v>
      </c>
      <c r="AC1152" s="8">
        <f t="shared" si="55"/>
        <v>2.0399999999999956</v>
      </c>
      <c r="AD1152" s="8">
        <f t="shared" si="56"/>
        <v>13.950000000000001</v>
      </c>
    </row>
    <row r="1153" spans="1:30">
      <c r="A1153" s="35">
        <v>40539</v>
      </c>
      <c r="B1153" s="37">
        <f>A1153+VLOOKUP(A1153,'Master FWDPoints'!$A:$D,4,FALSE)</f>
        <v>40571</v>
      </c>
      <c r="C1153" s="38">
        <f>B1153+VLOOKUP(B1153,'Master FWDPoints'!$A:$D,4,FALSE)</f>
        <v>40602</v>
      </c>
      <c r="D1153" s="38">
        <f>C1153+VLOOKUP(C1153,'Master FWDPoints'!$A:$D,4,FALSE)</f>
        <v>40633</v>
      </c>
      <c r="E1153" s="38">
        <f>D1153+VLOOKUP(D1153,'Master FWDPoints'!$A:$D,4,FALSE)</f>
        <v>40662</v>
      </c>
      <c r="F1153" s="38">
        <f>E1153+VLOOKUP(E1153,'Master FWDPoints'!$A:$D,4,FALSE)</f>
        <v>40694</v>
      </c>
      <c r="G1153" s="38">
        <f>F1153+VLOOKUP(F1153,'Master FWDPoints'!$A:$D,4,FALSE)</f>
        <v>40724</v>
      </c>
      <c r="H1153" s="38">
        <f>G1153+VLOOKUP(G1153,'Master FWDPoints'!$A:$D,4,FALSE)</f>
        <v>40753</v>
      </c>
      <c r="I1153" s="38">
        <f>H1153+VLOOKUP(H1153,'Master FWDPoints'!$A:$D,4,FALSE)</f>
        <v>40786</v>
      </c>
      <c r="J1153" s="38">
        <f>I1153+VLOOKUP(I1153,'Master FWDPoints'!$A:$D,4,FALSE)</f>
        <v>40816</v>
      </c>
      <c r="K1153" s="38">
        <f>J1153+VLOOKUP(J1153,'Master FWDPoints'!$A:$D,4,FALSE)</f>
        <v>40844</v>
      </c>
      <c r="L1153" s="38">
        <f>K1153+VLOOKUP(K1153,'Master FWDPoints'!$A:$D,4,FALSE)</f>
        <v>40877</v>
      </c>
      <c r="M1153" s="44">
        <f>$A1153+VLOOKUP($A1153,'Master FWDPoints'!$G:$K,4,FALSE)</f>
        <v>40905</v>
      </c>
      <c r="O1153" s="8">
        <f>+VLOOKUP(A1153,'Master FWDPoints'!$A:$D,2,FALSE)</f>
        <v>0.7</v>
      </c>
      <c r="P1153" s="8">
        <f>+VLOOKUP(B1153,'Master FWDPoints'!$A:$D,2,FALSE)</f>
        <v>0.9</v>
      </c>
      <c r="Q1153" s="8">
        <f>+VLOOKUP(C1153,'Master FWDPoints'!$A:$D,2,FALSE)</f>
        <v>0.95</v>
      </c>
      <c r="R1153" s="8">
        <f>+VLOOKUP(D1153,'Master FWDPoints'!$A:$D,2,FALSE)</f>
        <v>1.1499999999999999</v>
      </c>
      <c r="S1153" s="8">
        <f>+VLOOKUP(E1153,'Master FWDPoints'!$A:$D,2,FALSE)</f>
        <v>1.25</v>
      </c>
      <c r="T1153" s="8">
        <f>+VLOOKUP(F1153,'Master FWDPoints'!$A:$D,2,FALSE)</f>
        <v>1.45</v>
      </c>
      <c r="U1153" s="8">
        <f>+VLOOKUP(G1153,'Master FWDPoints'!$A:$D,2,FALSE)</f>
        <v>1.65</v>
      </c>
      <c r="V1153" s="8">
        <f>+VLOOKUP(H1153,'Master FWDPoints'!$A:$D,2,FALSE)</f>
        <v>1.7</v>
      </c>
      <c r="W1153" s="8">
        <f>+VLOOKUP(I1153,'Master FWDPoints'!$A:$D,2,FALSE)</f>
        <v>1.65</v>
      </c>
      <c r="X1153" s="8">
        <f>+VLOOKUP(J1153,'Master FWDPoints'!$A:$D,2,FALSE)</f>
        <v>2.0499999999999998</v>
      </c>
      <c r="Y1153" s="8">
        <f>+VLOOKUP(K1153,'Master FWDPoints'!$A:$D,2,FALSE)</f>
        <v>1.5</v>
      </c>
      <c r="Z1153" s="8">
        <f>+VLOOKUP(L1153,'Master FWDPoints'!$A:$D,2,FALSE)*(M1153-L1153)/VLOOKUP(L1153,'Master FWDPoints'!$A:$D,4,FALSE)</f>
        <v>1.68</v>
      </c>
      <c r="AA1153" s="8">
        <f>+VLOOKUP(A1153,'Master FWDPoints'!$G:$J,2,FALSE)</f>
        <v>15.42</v>
      </c>
      <c r="AB1153" s="8">
        <f t="shared" si="54"/>
        <v>16.63</v>
      </c>
      <c r="AC1153" s="8">
        <f t="shared" si="55"/>
        <v>1.2099999999999991</v>
      </c>
      <c r="AD1153" s="8">
        <f t="shared" si="56"/>
        <v>14.72</v>
      </c>
    </row>
    <row r="1154" spans="1:30">
      <c r="A1154" s="35">
        <v>40536</v>
      </c>
      <c r="B1154" s="37">
        <f>A1154+VLOOKUP(A1154,'Master FWDPoints'!$A:$D,4,FALSE)</f>
        <v>40570</v>
      </c>
      <c r="C1154" s="38">
        <f>B1154+VLOOKUP(B1154,'Master FWDPoints'!$A:$D,4,FALSE)</f>
        <v>40599</v>
      </c>
      <c r="D1154" s="38">
        <f>C1154+VLOOKUP(C1154,'Master FWDPoints'!$A:$D,4,FALSE)</f>
        <v>40633</v>
      </c>
      <c r="E1154" s="38">
        <f>D1154+VLOOKUP(D1154,'Master FWDPoints'!$A:$D,4,FALSE)</f>
        <v>40662</v>
      </c>
      <c r="F1154" s="38">
        <f>E1154+VLOOKUP(E1154,'Master FWDPoints'!$A:$D,4,FALSE)</f>
        <v>40694</v>
      </c>
      <c r="G1154" s="38">
        <f>F1154+VLOOKUP(F1154,'Master FWDPoints'!$A:$D,4,FALSE)</f>
        <v>40724</v>
      </c>
      <c r="H1154" s="38">
        <f>G1154+VLOOKUP(G1154,'Master FWDPoints'!$A:$D,4,FALSE)</f>
        <v>40753</v>
      </c>
      <c r="I1154" s="38">
        <f>H1154+VLOOKUP(H1154,'Master FWDPoints'!$A:$D,4,FALSE)</f>
        <v>40786</v>
      </c>
      <c r="J1154" s="38">
        <f>I1154+VLOOKUP(I1154,'Master FWDPoints'!$A:$D,4,FALSE)</f>
        <v>40816</v>
      </c>
      <c r="K1154" s="38">
        <f>J1154+VLOOKUP(J1154,'Master FWDPoints'!$A:$D,4,FALSE)</f>
        <v>40844</v>
      </c>
      <c r="L1154" s="38">
        <f>K1154+VLOOKUP(K1154,'Master FWDPoints'!$A:$D,4,FALSE)</f>
        <v>40877</v>
      </c>
      <c r="M1154" s="44">
        <f>$A1154+VLOOKUP($A1154,'Master FWDPoints'!$G:$K,4,FALSE)</f>
        <v>40904</v>
      </c>
      <c r="O1154" s="8">
        <f>+VLOOKUP(A1154,'Master FWDPoints'!$A:$D,2,FALSE)</f>
        <v>1.1000000000000001</v>
      </c>
      <c r="P1154" s="8">
        <f>+VLOOKUP(B1154,'Master FWDPoints'!$A:$D,2,FALSE)</f>
        <v>0.9</v>
      </c>
      <c r="Q1154" s="8">
        <f>+VLOOKUP(C1154,'Master FWDPoints'!$A:$D,2,FALSE)</f>
        <v>0.9</v>
      </c>
      <c r="R1154" s="8">
        <f>+VLOOKUP(D1154,'Master FWDPoints'!$A:$D,2,FALSE)</f>
        <v>1.1499999999999999</v>
      </c>
      <c r="S1154" s="8">
        <f>+VLOOKUP(E1154,'Master FWDPoints'!$A:$D,2,FALSE)</f>
        <v>1.25</v>
      </c>
      <c r="T1154" s="8">
        <f>+VLOOKUP(F1154,'Master FWDPoints'!$A:$D,2,FALSE)</f>
        <v>1.45</v>
      </c>
      <c r="U1154" s="8">
        <f>+VLOOKUP(G1154,'Master FWDPoints'!$A:$D,2,FALSE)</f>
        <v>1.65</v>
      </c>
      <c r="V1154" s="8">
        <f>+VLOOKUP(H1154,'Master FWDPoints'!$A:$D,2,FALSE)</f>
        <v>1.7</v>
      </c>
      <c r="W1154" s="8">
        <f>+VLOOKUP(I1154,'Master FWDPoints'!$A:$D,2,FALSE)</f>
        <v>1.65</v>
      </c>
      <c r="X1154" s="8">
        <f>+VLOOKUP(J1154,'Master FWDPoints'!$A:$D,2,FALSE)</f>
        <v>2.0499999999999998</v>
      </c>
      <c r="Y1154" s="8">
        <f>+VLOOKUP(K1154,'Master FWDPoints'!$A:$D,2,FALSE)</f>
        <v>1.5</v>
      </c>
      <c r="Z1154" s="8">
        <f>+VLOOKUP(L1154,'Master FWDPoints'!$A:$D,2,FALSE)*(M1154-L1154)/VLOOKUP(L1154,'Master FWDPoints'!$A:$D,4,FALSE)</f>
        <v>1.62</v>
      </c>
      <c r="AA1154" s="8">
        <f>+VLOOKUP(A1154,'Master FWDPoints'!$G:$J,2,FALSE)</f>
        <v>15.5</v>
      </c>
      <c r="AB1154" s="8">
        <f t="shared" si="54"/>
        <v>16.920000000000002</v>
      </c>
      <c r="AC1154" s="8">
        <f t="shared" si="55"/>
        <v>1.4200000000000017</v>
      </c>
      <c r="AD1154" s="8">
        <f t="shared" si="56"/>
        <v>14.4</v>
      </c>
    </row>
    <row r="1155" spans="1:30">
      <c r="A1155" s="35">
        <v>40535</v>
      </c>
      <c r="B1155" s="37">
        <f>A1155+VLOOKUP(A1155,'Master FWDPoints'!$A:$D,4,FALSE)</f>
        <v>40569</v>
      </c>
      <c r="C1155" s="38">
        <f>B1155+VLOOKUP(B1155,'Master FWDPoints'!$A:$D,4,FALSE)</f>
        <v>40599</v>
      </c>
      <c r="D1155" s="38">
        <f>C1155+VLOOKUP(C1155,'Master FWDPoints'!$A:$D,4,FALSE)</f>
        <v>40633</v>
      </c>
      <c r="E1155" s="38">
        <f>D1155+VLOOKUP(D1155,'Master FWDPoints'!$A:$D,4,FALSE)</f>
        <v>40662</v>
      </c>
      <c r="F1155" s="38">
        <f>E1155+VLOOKUP(E1155,'Master FWDPoints'!$A:$D,4,FALSE)</f>
        <v>40694</v>
      </c>
      <c r="G1155" s="38">
        <f>F1155+VLOOKUP(F1155,'Master FWDPoints'!$A:$D,4,FALSE)</f>
        <v>40724</v>
      </c>
      <c r="H1155" s="38">
        <f>G1155+VLOOKUP(G1155,'Master FWDPoints'!$A:$D,4,FALSE)</f>
        <v>40753</v>
      </c>
      <c r="I1155" s="38">
        <f>H1155+VLOOKUP(H1155,'Master FWDPoints'!$A:$D,4,FALSE)</f>
        <v>40786</v>
      </c>
      <c r="J1155" s="38">
        <f>I1155+VLOOKUP(I1155,'Master FWDPoints'!$A:$D,4,FALSE)</f>
        <v>40816</v>
      </c>
      <c r="K1155" s="38">
        <f>J1155+VLOOKUP(J1155,'Master FWDPoints'!$A:$D,4,FALSE)</f>
        <v>40844</v>
      </c>
      <c r="L1155" s="38">
        <f>K1155+VLOOKUP(K1155,'Master FWDPoints'!$A:$D,4,FALSE)</f>
        <v>40877</v>
      </c>
      <c r="M1155" s="44">
        <f>$A1155+VLOOKUP($A1155,'Master FWDPoints'!$G:$K,4,FALSE)</f>
        <v>40903</v>
      </c>
      <c r="O1155" s="8">
        <f>+VLOOKUP(A1155,'Master FWDPoints'!$A:$D,2,FALSE)</f>
        <v>0.7</v>
      </c>
      <c r="P1155" s="8">
        <f>+VLOOKUP(B1155,'Master FWDPoints'!$A:$D,2,FALSE)</f>
        <v>0.9</v>
      </c>
      <c r="Q1155" s="8">
        <f>+VLOOKUP(C1155,'Master FWDPoints'!$A:$D,2,FALSE)</f>
        <v>0.9</v>
      </c>
      <c r="R1155" s="8">
        <f>+VLOOKUP(D1155,'Master FWDPoints'!$A:$D,2,FALSE)</f>
        <v>1.1499999999999999</v>
      </c>
      <c r="S1155" s="8">
        <f>+VLOOKUP(E1155,'Master FWDPoints'!$A:$D,2,FALSE)</f>
        <v>1.25</v>
      </c>
      <c r="T1155" s="8">
        <f>+VLOOKUP(F1155,'Master FWDPoints'!$A:$D,2,FALSE)</f>
        <v>1.45</v>
      </c>
      <c r="U1155" s="8">
        <f>+VLOOKUP(G1155,'Master FWDPoints'!$A:$D,2,FALSE)</f>
        <v>1.65</v>
      </c>
      <c r="V1155" s="8">
        <f>+VLOOKUP(H1155,'Master FWDPoints'!$A:$D,2,FALSE)</f>
        <v>1.7</v>
      </c>
      <c r="W1155" s="8">
        <f>+VLOOKUP(I1155,'Master FWDPoints'!$A:$D,2,FALSE)</f>
        <v>1.65</v>
      </c>
      <c r="X1155" s="8">
        <f>+VLOOKUP(J1155,'Master FWDPoints'!$A:$D,2,FALSE)</f>
        <v>2.0499999999999998</v>
      </c>
      <c r="Y1155" s="8">
        <f>+VLOOKUP(K1155,'Master FWDPoints'!$A:$D,2,FALSE)</f>
        <v>1.5</v>
      </c>
      <c r="Z1155" s="8">
        <f>+VLOOKUP(L1155,'Master FWDPoints'!$A:$D,2,FALSE)*(M1155-L1155)/VLOOKUP(L1155,'Master FWDPoints'!$A:$D,4,FALSE)</f>
        <v>1.56</v>
      </c>
      <c r="AA1155" s="8">
        <f>+VLOOKUP(A1155,'Master FWDPoints'!$G:$J,2,FALSE)</f>
        <v>15</v>
      </c>
      <c r="AB1155" s="8">
        <f t="shared" si="54"/>
        <v>16.459999999999997</v>
      </c>
      <c r="AC1155" s="8">
        <f t="shared" si="55"/>
        <v>1.4599999999999973</v>
      </c>
      <c r="AD1155" s="8">
        <f t="shared" si="56"/>
        <v>14.3</v>
      </c>
    </row>
    <row r="1156" spans="1:30">
      <c r="A1156" s="35">
        <v>40534</v>
      </c>
      <c r="B1156" s="37">
        <f>A1156+VLOOKUP(A1156,'Master FWDPoints'!$A:$D,4,FALSE)</f>
        <v>40564</v>
      </c>
      <c r="C1156" s="38">
        <f>B1156+VLOOKUP(B1156,'Master FWDPoints'!$A:$D,4,FALSE)</f>
        <v>40598</v>
      </c>
      <c r="D1156" s="38">
        <f>C1156+VLOOKUP(C1156,'Master FWDPoints'!$A:$D,4,FALSE)</f>
        <v>40627</v>
      </c>
      <c r="E1156" s="38">
        <f>D1156+VLOOKUP(D1156,'Master FWDPoints'!$A:$D,4,FALSE)</f>
        <v>40661</v>
      </c>
      <c r="F1156" s="38">
        <f>E1156+VLOOKUP(E1156,'Master FWDPoints'!$A:$D,4,FALSE)</f>
        <v>40694</v>
      </c>
      <c r="G1156" s="38">
        <f>F1156+VLOOKUP(F1156,'Master FWDPoints'!$A:$D,4,FALSE)</f>
        <v>40724</v>
      </c>
      <c r="H1156" s="38">
        <f>G1156+VLOOKUP(G1156,'Master FWDPoints'!$A:$D,4,FALSE)</f>
        <v>40753</v>
      </c>
      <c r="I1156" s="38">
        <f>H1156+VLOOKUP(H1156,'Master FWDPoints'!$A:$D,4,FALSE)</f>
        <v>40786</v>
      </c>
      <c r="J1156" s="38">
        <f>I1156+VLOOKUP(I1156,'Master FWDPoints'!$A:$D,4,FALSE)</f>
        <v>40816</v>
      </c>
      <c r="K1156" s="38">
        <f>J1156+VLOOKUP(J1156,'Master FWDPoints'!$A:$D,4,FALSE)</f>
        <v>40844</v>
      </c>
      <c r="L1156" s="38">
        <f>K1156+VLOOKUP(K1156,'Master FWDPoints'!$A:$D,4,FALSE)</f>
        <v>40877</v>
      </c>
      <c r="M1156" s="44">
        <f>$A1156+VLOOKUP($A1156,'Master FWDPoints'!$G:$K,4,FALSE)</f>
        <v>40900</v>
      </c>
      <c r="O1156" s="8">
        <f>+VLOOKUP(A1156,'Master FWDPoints'!$A:$D,2,FALSE)</f>
        <v>0.7</v>
      </c>
      <c r="P1156" s="8">
        <f>+VLOOKUP(B1156,'Master FWDPoints'!$A:$D,2,FALSE)</f>
        <v>0.9</v>
      </c>
      <c r="Q1156" s="8">
        <f>+VLOOKUP(C1156,'Master FWDPoints'!$A:$D,2,FALSE)</f>
        <v>0.9</v>
      </c>
      <c r="R1156" s="8">
        <f>+VLOOKUP(D1156,'Master FWDPoints'!$A:$D,2,FALSE)</f>
        <v>1.05</v>
      </c>
      <c r="S1156" s="8">
        <f>+VLOOKUP(E1156,'Master FWDPoints'!$A:$D,2,FALSE)</f>
        <v>1.05</v>
      </c>
      <c r="T1156" s="8">
        <f>+VLOOKUP(F1156,'Master FWDPoints'!$A:$D,2,FALSE)</f>
        <v>1.45</v>
      </c>
      <c r="U1156" s="8">
        <f>+VLOOKUP(G1156,'Master FWDPoints'!$A:$D,2,FALSE)</f>
        <v>1.65</v>
      </c>
      <c r="V1156" s="8">
        <f>+VLOOKUP(H1156,'Master FWDPoints'!$A:$D,2,FALSE)</f>
        <v>1.7</v>
      </c>
      <c r="W1156" s="8">
        <f>+VLOOKUP(I1156,'Master FWDPoints'!$A:$D,2,FALSE)</f>
        <v>1.65</v>
      </c>
      <c r="X1156" s="8">
        <f>+VLOOKUP(J1156,'Master FWDPoints'!$A:$D,2,FALSE)</f>
        <v>2.0499999999999998</v>
      </c>
      <c r="Y1156" s="8">
        <f>+VLOOKUP(K1156,'Master FWDPoints'!$A:$D,2,FALSE)</f>
        <v>1.5</v>
      </c>
      <c r="Z1156" s="8">
        <f>+VLOOKUP(L1156,'Master FWDPoints'!$A:$D,2,FALSE)*(M1156-L1156)/VLOOKUP(L1156,'Master FWDPoints'!$A:$D,4,FALSE)</f>
        <v>1.38</v>
      </c>
      <c r="AA1156" s="8">
        <f>+VLOOKUP(A1156,'Master FWDPoints'!$G:$J,2,FALSE)</f>
        <v>14.56</v>
      </c>
      <c r="AB1156" s="8">
        <f t="shared" si="54"/>
        <v>15.979999999999997</v>
      </c>
      <c r="AC1156" s="8">
        <f t="shared" si="55"/>
        <v>1.4199999999999964</v>
      </c>
      <c r="AD1156" s="8">
        <f t="shared" si="56"/>
        <v>13.860000000000001</v>
      </c>
    </row>
    <row r="1157" spans="1:30">
      <c r="A1157" s="35">
        <v>40533</v>
      </c>
      <c r="B1157" s="37">
        <f>A1157+VLOOKUP(A1157,'Master FWDPoints'!$A:$D,4,FALSE)</f>
        <v>40564</v>
      </c>
      <c r="C1157" s="38">
        <f>B1157+VLOOKUP(B1157,'Master FWDPoints'!$A:$D,4,FALSE)</f>
        <v>40598</v>
      </c>
      <c r="D1157" s="38">
        <f>C1157+VLOOKUP(C1157,'Master FWDPoints'!$A:$D,4,FALSE)</f>
        <v>40627</v>
      </c>
      <c r="E1157" s="38">
        <f>D1157+VLOOKUP(D1157,'Master FWDPoints'!$A:$D,4,FALSE)</f>
        <v>40661</v>
      </c>
      <c r="F1157" s="38">
        <f>E1157+VLOOKUP(E1157,'Master FWDPoints'!$A:$D,4,FALSE)</f>
        <v>40694</v>
      </c>
      <c r="G1157" s="38">
        <f>F1157+VLOOKUP(F1157,'Master FWDPoints'!$A:$D,4,FALSE)</f>
        <v>40724</v>
      </c>
      <c r="H1157" s="38">
        <f>G1157+VLOOKUP(G1157,'Master FWDPoints'!$A:$D,4,FALSE)</f>
        <v>40753</v>
      </c>
      <c r="I1157" s="38">
        <f>H1157+VLOOKUP(H1157,'Master FWDPoints'!$A:$D,4,FALSE)</f>
        <v>40786</v>
      </c>
      <c r="J1157" s="38">
        <f>I1157+VLOOKUP(I1157,'Master FWDPoints'!$A:$D,4,FALSE)</f>
        <v>40816</v>
      </c>
      <c r="K1157" s="38">
        <f>J1157+VLOOKUP(J1157,'Master FWDPoints'!$A:$D,4,FALSE)</f>
        <v>40844</v>
      </c>
      <c r="L1157" s="38">
        <f>K1157+VLOOKUP(K1157,'Master FWDPoints'!$A:$D,4,FALSE)</f>
        <v>40877</v>
      </c>
      <c r="M1157" s="44">
        <f>$A1157+VLOOKUP($A1157,'Master FWDPoints'!$G:$K,4,FALSE)</f>
        <v>40899</v>
      </c>
      <c r="O1157" s="8">
        <f>+VLOOKUP(A1157,'Master FWDPoints'!$A:$D,2,FALSE)</f>
        <v>0.7</v>
      </c>
      <c r="P1157" s="8">
        <f>+VLOOKUP(B1157,'Master FWDPoints'!$A:$D,2,FALSE)</f>
        <v>0.9</v>
      </c>
      <c r="Q1157" s="8">
        <f>+VLOOKUP(C1157,'Master FWDPoints'!$A:$D,2,FALSE)</f>
        <v>0.9</v>
      </c>
      <c r="R1157" s="8">
        <f>+VLOOKUP(D1157,'Master FWDPoints'!$A:$D,2,FALSE)</f>
        <v>1.05</v>
      </c>
      <c r="S1157" s="8">
        <f>+VLOOKUP(E1157,'Master FWDPoints'!$A:$D,2,FALSE)</f>
        <v>1.05</v>
      </c>
      <c r="T1157" s="8">
        <f>+VLOOKUP(F1157,'Master FWDPoints'!$A:$D,2,FALSE)</f>
        <v>1.45</v>
      </c>
      <c r="U1157" s="8">
        <f>+VLOOKUP(G1157,'Master FWDPoints'!$A:$D,2,FALSE)</f>
        <v>1.65</v>
      </c>
      <c r="V1157" s="8">
        <f>+VLOOKUP(H1157,'Master FWDPoints'!$A:$D,2,FALSE)</f>
        <v>1.7</v>
      </c>
      <c r="W1157" s="8">
        <f>+VLOOKUP(I1157,'Master FWDPoints'!$A:$D,2,FALSE)</f>
        <v>1.65</v>
      </c>
      <c r="X1157" s="8">
        <f>+VLOOKUP(J1157,'Master FWDPoints'!$A:$D,2,FALSE)</f>
        <v>2.0499999999999998</v>
      </c>
      <c r="Y1157" s="8">
        <f>+VLOOKUP(K1157,'Master FWDPoints'!$A:$D,2,FALSE)</f>
        <v>1.5</v>
      </c>
      <c r="Z1157" s="8">
        <f>+VLOOKUP(L1157,'Master FWDPoints'!$A:$D,2,FALSE)*(M1157-L1157)/VLOOKUP(L1157,'Master FWDPoints'!$A:$D,4,FALSE)</f>
        <v>1.32</v>
      </c>
      <c r="AA1157" s="8">
        <f>+VLOOKUP(A1157,'Master FWDPoints'!$G:$J,2,FALSE)</f>
        <v>14.05</v>
      </c>
      <c r="AB1157" s="8">
        <f t="shared" si="54"/>
        <v>15.919999999999998</v>
      </c>
      <c r="AC1157" s="8">
        <f t="shared" si="55"/>
        <v>1.8699999999999974</v>
      </c>
      <c r="AD1157" s="8">
        <f t="shared" si="56"/>
        <v>13.350000000000001</v>
      </c>
    </row>
    <row r="1158" spans="1:30">
      <c r="A1158" s="35">
        <v>40532</v>
      </c>
      <c r="B1158" s="37">
        <f>A1158+VLOOKUP(A1158,'Master FWDPoints'!$A:$D,4,FALSE)</f>
        <v>40564</v>
      </c>
      <c r="C1158" s="38">
        <f>B1158+VLOOKUP(B1158,'Master FWDPoints'!$A:$D,4,FALSE)</f>
        <v>40598</v>
      </c>
      <c r="D1158" s="38">
        <f>C1158+VLOOKUP(C1158,'Master FWDPoints'!$A:$D,4,FALSE)</f>
        <v>40627</v>
      </c>
      <c r="E1158" s="38">
        <f>D1158+VLOOKUP(D1158,'Master FWDPoints'!$A:$D,4,FALSE)</f>
        <v>40661</v>
      </c>
      <c r="F1158" s="38">
        <f>E1158+VLOOKUP(E1158,'Master FWDPoints'!$A:$D,4,FALSE)</f>
        <v>40694</v>
      </c>
      <c r="G1158" s="38">
        <f>F1158+VLOOKUP(F1158,'Master FWDPoints'!$A:$D,4,FALSE)</f>
        <v>40724</v>
      </c>
      <c r="H1158" s="38">
        <f>G1158+VLOOKUP(G1158,'Master FWDPoints'!$A:$D,4,FALSE)</f>
        <v>40753</v>
      </c>
      <c r="I1158" s="38">
        <f>H1158+VLOOKUP(H1158,'Master FWDPoints'!$A:$D,4,FALSE)</f>
        <v>40786</v>
      </c>
      <c r="J1158" s="38">
        <f>I1158+VLOOKUP(I1158,'Master FWDPoints'!$A:$D,4,FALSE)</f>
        <v>40816</v>
      </c>
      <c r="K1158" s="38">
        <f>J1158+VLOOKUP(J1158,'Master FWDPoints'!$A:$D,4,FALSE)</f>
        <v>40844</v>
      </c>
      <c r="L1158" s="38">
        <f>K1158+VLOOKUP(K1158,'Master FWDPoints'!$A:$D,4,FALSE)</f>
        <v>40877</v>
      </c>
      <c r="M1158" s="44">
        <f>$A1158+VLOOKUP($A1158,'Master FWDPoints'!$G:$K,4,FALSE)</f>
        <v>40898</v>
      </c>
      <c r="O1158" s="8">
        <f>+VLOOKUP(A1158,'Master FWDPoints'!$A:$D,2,FALSE)</f>
        <v>0.7</v>
      </c>
      <c r="P1158" s="8">
        <f>+VLOOKUP(B1158,'Master FWDPoints'!$A:$D,2,FALSE)</f>
        <v>0.9</v>
      </c>
      <c r="Q1158" s="8">
        <f>+VLOOKUP(C1158,'Master FWDPoints'!$A:$D,2,FALSE)</f>
        <v>0.9</v>
      </c>
      <c r="R1158" s="8">
        <f>+VLOOKUP(D1158,'Master FWDPoints'!$A:$D,2,FALSE)</f>
        <v>1.05</v>
      </c>
      <c r="S1158" s="8">
        <f>+VLOOKUP(E1158,'Master FWDPoints'!$A:$D,2,FALSE)</f>
        <v>1.05</v>
      </c>
      <c r="T1158" s="8">
        <f>+VLOOKUP(F1158,'Master FWDPoints'!$A:$D,2,FALSE)</f>
        <v>1.45</v>
      </c>
      <c r="U1158" s="8">
        <f>+VLOOKUP(G1158,'Master FWDPoints'!$A:$D,2,FALSE)</f>
        <v>1.65</v>
      </c>
      <c r="V1158" s="8">
        <f>+VLOOKUP(H1158,'Master FWDPoints'!$A:$D,2,FALSE)</f>
        <v>1.7</v>
      </c>
      <c r="W1158" s="8">
        <f>+VLOOKUP(I1158,'Master FWDPoints'!$A:$D,2,FALSE)</f>
        <v>1.65</v>
      </c>
      <c r="X1158" s="8">
        <f>+VLOOKUP(J1158,'Master FWDPoints'!$A:$D,2,FALSE)</f>
        <v>2.0499999999999998</v>
      </c>
      <c r="Y1158" s="8">
        <f>+VLOOKUP(K1158,'Master FWDPoints'!$A:$D,2,FALSE)</f>
        <v>1.5</v>
      </c>
      <c r="Z1158" s="8">
        <f>+VLOOKUP(L1158,'Master FWDPoints'!$A:$D,2,FALSE)*(M1158-L1158)/VLOOKUP(L1158,'Master FWDPoints'!$A:$D,4,FALSE)</f>
        <v>1.2600000000000002</v>
      </c>
      <c r="AA1158" s="8">
        <f>+VLOOKUP(A1158,'Master FWDPoints'!$G:$J,2,FALSE)</f>
        <v>13.95</v>
      </c>
      <c r="AB1158" s="8">
        <f t="shared" si="54"/>
        <v>15.859999999999998</v>
      </c>
      <c r="AC1158" s="8">
        <f t="shared" si="55"/>
        <v>1.9099999999999984</v>
      </c>
      <c r="AD1158" s="8">
        <f t="shared" si="56"/>
        <v>13.25</v>
      </c>
    </row>
    <row r="1159" spans="1:30">
      <c r="A1159" s="35">
        <v>40529</v>
      </c>
      <c r="B1159" s="37">
        <f>A1159+VLOOKUP(A1159,'Master FWDPoints'!$A:$D,4,FALSE)</f>
        <v>40563</v>
      </c>
      <c r="C1159" s="38">
        <f>B1159+VLOOKUP(B1159,'Master FWDPoints'!$A:$D,4,FALSE)</f>
        <v>40597</v>
      </c>
      <c r="D1159" s="38">
        <f>C1159+VLOOKUP(C1159,'Master FWDPoints'!$A:$D,4,FALSE)</f>
        <v>40626</v>
      </c>
      <c r="E1159" s="38">
        <f>D1159+VLOOKUP(D1159,'Master FWDPoints'!$A:$D,4,FALSE)</f>
        <v>40660</v>
      </c>
      <c r="F1159" s="38">
        <f>E1159+VLOOKUP(E1159,'Master FWDPoints'!$A:$D,4,FALSE)</f>
        <v>40690</v>
      </c>
      <c r="G1159" s="38">
        <f>F1159+VLOOKUP(F1159,'Master FWDPoints'!$A:$D,4,FALSE)</f>
        <v>40723</v>
      </c>
      <c r="H1159" s="38">
        <f>G1159+VLOOKUP(G1159,'Master FWDPoints'!$A:$D,4,FALSE)</f>
        <v>40753</v>
      </c>
      <c r="I1159" s="38">
        <f>H1159+VLOOKUP(H1159,'Master FWDPoints'!$A:$D,4,FALSE)</f>
        <v>40786</v>
      </c>
      <c r="J1159" s="38">
        <f>I1159+VLOOKUP(I1159,'Master FWDPoints'!$A:$D,4,FALSE)</f>
        <v>40816</v>
      </c>
      <c r="K1159" s="38">
        <f>J1159+VLOOKUP(J1159,'Master FWDPoints'!$A:$D,4,FALSE)</f>
        <v>40844</v>
      </c>
      <c r="L1159" s="38">
        <f>K1159+VLOOKUP(K1159,'Master FWDPoints'!$A:$D,4,FALSE)</f>
        <v>40877</v>
      </c>
      <c r="M1159" s="44">
        <f>$A1159+VLOOKUP($A1159,'Master FWDPoints'!$G:$K,4,FALSE)</f>
        <v>40897</v>
      </c>
      <c r="O1159" s="8">
        <f>+VLOOKUP(A1159,'Master FWDPoints'!$A:$D,2,FALSE)</f>
        <v>0.6</v>
      </c>
      <c r="P1159" s="8">
        <f>+VLOOKUP(B1159,'Master FWDPoints'!$A:$D,2,FALSE)</f>
        <v>0.75</v>
      </c>
      <c r="Q1159" s="8">
        <f>+VLOOKUP(C1159,'Master FWDPoints'!$A:$D,2,FALSE)</f>
        <v>1</v>
      </c>
      <c r="R1159" s="8">
        <f>+VLOOKUP(D1159,'Master FWDPoints'!$A:$D,2,FALSE)</f>
        <v>1.3</v>
      </c>
      <c r="S1159" s="8">
        <f>+VLOOKUP(E1159,'Master FWDPoints'!$A:$D,2,FALSE)</f>
        <v>1.06</v>
      </c>
      <c r="T1159" s="8">
        <f>+VLOOKUP(F1159,'Master FWDPoints'!$A:$D,2,FALSE)</f>
        <v>1.75</v>
      </c>
      <c r="U1159" s="8">
        <f>+VLOOKUP(G1159,'Master FWDPoints'!$A:$D,2,FALSE)</f>
        <v>1.55</v>
      </c>
      <c r="V1159" s="8">
        <f>+VLOOKUP(H1159,'Master FWDPoints'!$A:$D,2,FALSE)</f>
        <v>1.7</v>
      </c>
      <c r="W1159" s="8">
        <f>+VLOOKUP(I1159,'Master FWDPoints'!$A:$D,2,FALSE)</f>
        <v>1.65</v>
      </c>
      <c r="X1159" s="8">
        <f>+VLOOKUP(J1159,'Master FWDPoints'!$A:$D,2,FALSE)</f>
        <v>2.0499999999999998</v>
      </c>
      <c r="Y1159" s="8">
        <f>+VLOOKUP(K1159,'Master FWDPoints'!$A:$D,2,FALSE)</f>
        <v>1.5</v>
      </c>
      <c r="Z1159" s="8">
        <f>+VLOOKUP(L1159,'Master FWDPoints'!$A:$D,2,FALSE)*(M1159-L1159)/VLOOKUP(L1159,'Master FWDPoints'!$A:$D,4,FALSE)</f>
        <v>1.2</v>
      </c>
      <c r="AA1159" s="8">
        <f>+VLOOKUP(A1159,'Master FWDPoints'!$G:$J,2,FALSE)</f>
        <v>13.85</v>
      </c>
      <c r="AB1159" s="8">
        <f t="shared" si="54"/>
        <v>16.11</v>
      </c>
      <c r="AC1159" s="8">
        <f t="shared" si="55"/>
        <v>2.2599999999999998</v>
      </c>
      <c r="AD1159" s="8">
        <f t="shared" si="56"/>
        <v>13.25</v>
      </c>
    </row>
    <row r="1160" spans="1:30">
      <c r="A1160" s="35">
        <v>40528</v>
      </c>
      <c r="B1160" s="37">
        <f>A1160+VLOOKUP(A1160,'Master FWDPoints'!$A:$D,4,FALSE)</f>
        <v>40562</v>
      </c>
      <c r="C1160" s="38">
        <f>B1160+VLOOKUP(B1160,'Master FWDPoints'!$A:$D,4,FALSE)</f>
        <v>40592</v>
      </c>
      <c r="D1160" s="38">
        <f>C1160+VLOOKUP(C1160,'Master FWDPoints'!$A:$D,4,FALSE)</f>
        <v>40623</v>
      </c>
      <c r="E1160" s="38">
        <f>D1160+VLOOKUP(D1160,'Master FWDPoints'!$A:$D,4,FALSE)</f>
        <v>40654</v>
      </c>
      <c r="F1160" s="38">
        <f>E1160+VLOOKUP(E1160,'Master FWDPoints'!$A:$D,4,FALSE)</f>
        <v>40688</v>
      </c>
      <c r="G1160" s="38">
        <f>F1160+VLOOKUP(F1160,'Master FWDPoints'!$A:$D,4,FALSE)</f>
        <v>40718</v>
      </c>
      <c r="H1160" s="38">
        <f>G1160+VLOOKUP(G1160,'Master FWDPoints'!$A:$D,4,FALSE)</f>
        <v>40752</v>
      </c>
      <c r="I1160" s="38">
        <f>H1160+VLOOKUP(H1160,'Master FWDPoints'!$A:$D,4,FALSE)</f>
        <v>40786</v>
      </c>
      <c r="J1160" s="38">
        <f>I1160+VLOOKUP(I1160,'Master FWDPoints'!$A:$D,4,FALSE)</f>
        <v>40816</v>
      </c>
      <c r="K1160" s="38">
        <f>J1160+VLOOKUP(J1160,'Master FWDPoints'!$A:$D,4,FALSE)</f>
        <v>40844</v>
      </c>
      <c r="L1160" s="38">
        <f>K1160+VLOOKUP(K1160,'Master FWDPoints'!$A:$D,4,FALSE)</f>
        <v>40877</v>
      </c>
      <c r="M1160" s="44">
        <f>$A1160+VLOOKUP($A1160,'Master FWDPoints'!$G:$K,4,FALSE)</f>
        <v>40896</v>
      </c>
      <c r="O1160" s="8">
        <f>+VLOOKUP(A1160,'Master FWDPoints'!$A:$D,2,FALSE)</f>
        <v>0.8</v>
      </c>
      <c r="P1160" s="8">
        <f>+VLOOKUP(B1160,'Master FWDPoints'!$A:$D,2,FALSE)</f>
        <v>1.1000000000000001</v>
      </c>
      <c r="Q1160" s="8">
        <f>+VLOOKUP(C1160,'Master FWDPoints'!$A:$D,2,FALSE)</f>
        <v>0.75</v>
      </c>
      <c r="R1160" s="8">
        <f>+VLOOKUP(D1160,'Master FWDPoints'!$A:$D,2,FALSE)</f>
        <v>1.2</v>
      </c>
      <c r="S1160" s="8">
        <f>+VLOOKUP(E1160,'Master FWDPoints'!$A:$D,2,FALSE)</f>
        <v>1.05</v>
      </c>
      <c r="T1160" s="8">
        <f>+VLOOKUP(F1160,'Master FWDPoints'!$A:$D,2,FALSE)</f>
        <v>1.55</v>
      </c>
      <c r="U1160" s="8">
        <f>+VLOOKUP(G1160,'Master FWDPoints'!$A:$D,2,FALSE)</f>
        <v>2.13</v>
      </c>
      <c r="V1160" s="8">
        <f>+VLOOKUP(H1160,'Master FWDPoints'!$A:$D,2,FALSE)</f>
        <v>1.8</v>
      </c>
      <c r="W1160" s="8">
        <f>+VLOOKUP(I1160,'Master FWDPoints'!$A:$D,2,FALSE)</f>
        <v>1.65</v>
      </c>
      <c r="X1160" s="8">
        <f>+VLOOKUP(J1160,'Master FWDPoints'!$A:$D,2,FALSE)</f>
        <v>2.0499999999999998</v>
      </c>
      <c r="Y1160" s="8">
        <f>+VLOOKUP(K1160,'Master FWDPoints'!$A:$D,2,FALSE)</f>
        <v>1.5</v>
      </c>
      <c r="Z1160" s="8">
        <f>+VLOOKUP(L1160,'Master FWDPoints'!$A:$D,2,FALSE)*(M1160-L1160)/VLOOKUP(L1160,'Master FWDPoints'!$A:$D,4,FALSE)</f>
        <v>1.1400000000000001</v>
      </c>
      <c r="AA1160" s="8">
        <f>+VLOOKUP(A1160,'Master FWDPoints'!$G:$J,2,FALSE)</f>
        <v>14.2</v>
      </c>
      <c r="AB1160" s="8">
        <f t="shared" si="54"/>
        <v>16.720000000000002</v>
      </c>
      <c r="AC1160" s="8">
        <f t="shared" si="55"/>
        <v>2.5200000000000031</v>
      </c>
      <c r="AD1160" s="8">
        <f t="shared" si="56"/>
        <v>13.399999999999999</v>
      </c>
    </row>
    <row r="1161" spans="1:30">
      <c r="A1161" s="35">
        <v>40527</v>
      </c>
      <c r="B1161" s="37">
        <f>A1161+VLOOKUP(A1161,'Master FWDPoints'!$A:$D,4,FALSE)</f>
        <v>40557</v>
      </c>
      <c r="C1161" s="38">
        <f>B1161+VLOOKUP(B1161,'Master FWDPoints'!$A:$D,4,FALSE)</f>
        <v>40591</v>
      </c>
      <c r="D1161" s="38">
        <f>C1161+VLOOKUP(C1161,'Master FWDPoints'!$A:$D,4,FALSE)</f>
        <v>40620</v>
      </c>
      <c r="E1161" s="38">
        <f>D1161+VLOOKUP(D1161,'Master FWDPoints'!$A:$D,4,FALSE)</f>
        <v>40654</v>
      </c>
      <c r="F1161" s="38">
        <f>E1161+VLOOKUP(E1161,'Master FWDPoints'!$A:$D,4,FALSE)</f>
        <v>40688</v>
      </c>
      <c r="G1161" s="38">
        <f>F1161+VLOOKUP(F1161,'Master FWDPoints'!$A:$D,4,FALSE)</f>
        <v>40718</v>
      </c>
      <c r="H1161" s="38">
        <f>G1161+VLOOKUP(G1161,'Master FWDPoints'!$A:$D,4,FALSE)</f>
        <v>40752</v>
      </c>
      <c r="I1161" s="38">
        <f>H1161+VLOOKUP(H1161,'Master FWDPoints'!$A:$D,4,FALSE)</f>
        <v>40786</v>
      </c>
      <c r="J1161" s="38">
        <f>I1161+VLOOKUP(I1161,'Master FWDPoints'!$A:$D,4,FALSE)</f>
        <v>40816</v>
      </c>
      <c r="K1161" s="38">
        <f>J1161+VLOOKUP(J1161,'Master FWDPoints'!$A:$D,4,FALSE)</f>
        <v>40844</v>
      </c>
      <c r="L1161" s="38">
        <f>K1161+VLOOKUP(K1161,'Master FWDPoints'!$A:$D,4,FALSE)</f>
        <v>40877</v>
      </c>
      <c r="M1161" s="44">
        <f>$A1161+VLOOKUP($A1161,'Master FWDPoints'!$G:$K,4,FALSE)</f>
        <v>40893</v>
      </c>
      <c r="O1161" s="8">
        <f>+VLOOKUP(A1161,'Master FWDPoints'!$A:$D,2,FALSE)</f>
        <v>0.47</v>
      </c>
      <c r="P1161" s="8">
        <f>+VLOOKUP(B1161,'Master FWDPoints'!$A:$D,2,FALSE)</f>
        <v>0.7</v>
      </c>
      <c r="Q1161" s="8">
        <f>+VLOOKUP(C1161,'Master FWDPoints'!$A:$D,2,FALSE)</f>
        <v>0.75</v>
      </c>
      <c r="R1161" s="8">
        <f>+VLOOKUP(D1161,'Master FWDPoints'!$A:$D,2,FALSE)</f>
        <v>1.05</v>
      </c>
      <c r="S1161" s="8">
        <f>+VLOOKUP(E1161,'Master FWDPoints'!$A:$D,2,FALSE)</f>
        <v>1.05</v>
      </c>
      <c r="T1161" s="8">
        <f>+VLOOKUP(F1161,'Master FWDPoints'!$A:$D,2,FALSE)</f>
        <v>1.55</v>
      </c>
      <c r="U1161" s="8">
        <f>+VLOOKUP(G1161,'Master FWDPoints'!$A:$D,2,FALSE)</f>
        <v>2.13</v>
      </c>
      <c r="V1161" s="8">
        <f>+VLOOKUP(H1161,'Master FWDPoints'!$A:$D,2,FALSE)</f>
        <v>1.8</v>
      </c>
      <c r="W1161" s="8">
        <f>+VLOOKUP(I1161,'Master FWDPoints'!$A:$D,2,FALSE)</f>
        <v>1.65</v>
      </c>
      <c r="X1161" s="8">
        <f>+VLOOKUP(J1161,'Master FWDPoints'!$A:$D,2,FALSE)</f>
        <v>2.0499999999999998</v>
      </c>
      <c r="Y1161" s="8">
        <f>+VLOOKUP(K1161,'Master FWDPoints'!$A:$D,2,FALSE)</f>
        <v>1.5</v>
      </c>
      <c r="Z1161" s="8">
        <f>+VLOOKUP(L1161,'Master FWDPoints'!$A:$D,2,FALSE)*(M1161-L1161)/VLOOKUP(L1161,'Master FWDPoints'!$A:$D,4,FALSE)</f>
        <v>0.96000000000000008</v>
      </c>
      <c r="AA1161" s="8">
        <f>+VLOOKUP(A1161,'Master FWDPoints'!$G:$J,2,FALSE)</f>
        <v>13.99</v>
      </c>
      <c r="AB1161" s="8">
        <f t="shared" si="54"/>
        <v>15.66</v>
      </c>
      <c r="AC1161" s="8">
        <f t="shared" si="55"/>
        <v>1.67</v>
      </c>
      <c r="AD1161" s="8">
        <f t="shared" si="56"/>
        <v>13.52</v>
      </c>
    </row>
    <row r="1162" spans="1:30">
      <c r="A1162" s="35">
        <v>40526</v>
      </c>
      <c r="B1162" s="37">
        <f>A1162+VLOOKUP(A1162,'Master FWDPoints'!$A:$D,4,FALSE)</f>
        <v>40557</v>
      </c>
      <c r="C1162" s="38">
        <f>B1162+VLOOKUP(B1162,'Master FWDPoints'!$A:$D,4,FALSE)</f>
        <v>40591</v>
      </c>
      <c r="D1162" s="38">
        <f>C1162+VLOOKUP(C1162,'Master FWDPoints'!$A:$D,4,FALSE)</f>
        <v>40620</v>
      </c>
      <c r="E1162" s="38">
        <f>D1162+VLOOKUP(D1162,'Master FWDPoints'!$A:$D,4,FALSE)</f>
        <v>40654</v>
      </c>
      <c r="F1162" s="38">
        <f>E1162+VLOOKUP(E1162,'Master FWDPoints'!$A:$D,4,FALSE)</f>
        <v>40688</v>
      </c>
      <c r="G1162" s="38">
        <f>F1162+VLOOKUP(F1162,'Master FWDPoints'!$A:$D,4,FALSE)</f>
        <v>40718</v>
      </c>
      <c r="H1162" s="38">
        <f>G1162+VLOOKUP(G1162,'Master FWDPoints'!$A:$D,4,FALSE)</f>
        <v>40752</v>
      </c>
      <c r="I1162" s="38">
        <f>H1162+VLOOKUP(H1162,'Master FWDPoints'!$A:$D,4,FALSE)</f>
        <v>40786</v>
      </c>
      <c r="J1162" s="38">
        <f>I1162+VLOOKUP(I1162,'Master FWDPoints'!$A:$D,4,FALSE)</f>
        <v>40816</v>
      </c>
      <c r="K1162" s="38">
        <f>J1162+VLOOKUP(J1162,'Master FWDPoints'!$A:$D,4,FALSE)</f>
        <v>40844</v>
      </c>
      <c r="L1162" s="38">
        <f>K1162+VLOOKUP(K1162,'Master FWDPoints'!$A:$D,4,FALSE)</f>
        <v>40877</v>
      </c>
      <c r="M1162" s="44">
        <f>$A1162+VLOOKUP($A1162,'Master FWDPoints'!$G:$K,4,FALSE)</f>
        <v>40892</v>
      </c>
      <c r="O1162" s="8">
        <f>+VLOOKUP(A1162,'Master FWDPoints'!$A:$D,2,FALSE)</f>
        <v>0.5</v>
      </c>
      <c r="P1162" s="8">
        <f>+VLOOKUP(B1162,'Master FWDPoints'!$A:$D,2,FALSE)</f>
        <v>0.7</v>
      </c>
      <c r="Q1162" s="8">
        <f>+VLOOKUP(C1162,'Master FWDPoints'!$A:$D,2,FALSE)</f>
        <v>0.75</v>
      </c>
      <c r="R1162" s="8">
        <f>+VLOOKUP(D1162,'Master FWDPoints'!$A:$D,2,FALSE)</f>
        <v>1.05</v>
      </c>
      <c r="S1162" s="8">
        <f>+VLOOKUP(E1162,'Master FWDPoints'!$A:$D,2,FALSE)</f>
        <v>1.05</v>
      </c>
      <c r="T1162" s="8">
        <f>+VLOOKUP(F1162,'Master FWDPoints'!$A:$D,2,FALSE)</f>
        <v>1.55</v>
      </c>
      <c r="U1162" s="8">
        <f>+VLOOKUP(G1162,'Master FWDPoints'!$A:$D,2,FALSE)</f>
        <v>2.13</v>
      </c>
      <c r="V1162" s="8">
        <f>+VLOOKUP(H1162,'Master FWDPoints'!$A:$D,2,FALSE)</f>
        <v>1.8</v>
      </c>
      <c r="W1162" s="8">
        <f>+VLOOKUP(I1162,'Master FWDPoints'!$A:$D,2,FALSE)</f>
        <v>1.65</v>
      </c>
      <c r="X1162" s="8">
        <f>+VLOOKUP(J1162,'Master FWDPoints'!$A:$D,2,FALSE)</f>
        <v>2.0499999999999998</v>
      </c>
      <c r="Y1162" s="8">
        <f>+VLOOKUP(K1162,'Master FWDPoints'!$A:$D,2,FALSE)</f>
        <v>1.5</v>
      </c>
      <c r="Z1162" s="8">
        <f>+VLOOKUP(L1162,'Master FWDPoints'!$A:$D,2,FALSE)*(M1162-L1162)/VLOOKUP(L1162,'Master FWDPoints'!$A:$D,4,FALSE)</f>
        <v>0.9</v>
      </c>
      <c r="AA1162" s="8">
        <f>+VLOOKUP(A1162,'Master FWDPoints'!$G:$J,2,FALSE)</f>
        <v>13.3</v>
      </c>
      <c r="AB1162" s="8">
        <f t="shared" si="54"/>
        <v>15.63</v>
      </c>
      <c r="AC1162" s="8">
        <f t="shared" si="55"/>
        <v>2.33</v>
      </c>
      <c r="AD1162" s="8">
        <f t="shared" si="56"/>
        <v>12.8</v>
      </c>
    </row>
    <row r="1163" spans="1:30">
      <c r="A1163" s="35">
        <v>40525</v>
      </c>
      <c r="B1163" s="37">
        <f>A1163+VLOOKUP(A1163,'Master FWDPoints'!$A:$D,4,FALSE)</f>
        <v>40557</v>
      </c>
      <c r="C1163" s="38">
        <f>B1163+VLOOKUP(B1163,'Master FWDPoints'!$A:$D,4,FALSE)</f>
        <v>40591</v>
      </c>
      <c r="D1163" s="38">
        <f>C1163+VLOOKUP(C1163,'Master FWDPoints'!$A:$D,4,FALSE)</f>
        <v>40620</v>
      </c>
      <c r="E1163" s="38">
        <f>D1163+VLOOKUP(D1163,'Master FWDPoints'!$A:$D,4,FALSE)</f>
        <v>40654</v>
      </c>
      <c r="F1163" s="38">
        <f>E1163+VLOOKUP(E1163,'Master FWDPoints'!$A:$D,4,FALSE)</f>
        <v>40688</v>
      </c>
      <c r="G1163" s="38">
        <f>F1163+VLOOKUP(F1163,'Master FWDPoints'!$A:$D,4,FALSE)</f>
        <v>40718</v>
      </c>
      <c r="H1163" s="38">
        <f>G1163+VLOOKUP(G1163,'Master FWDPoints'!$A:$D,4,FALSE)</f>
        <v>40752</v>
      </c>
      <c r="I1163" s="38">
        <f>H1163+VLOOKUP(H1163,'Master FWDPoints'!$A:$D,4,FALSE)</f>
        <v>40786</v>
      </c>
      <c r="J1163" s="38">
        <f>I1163+VLOOKUP(I1163,'Master FWDPoints'!$A:$D,4,FALSE)</f>
        <v>40816</v>
      </c>
      <c r="K1163" s="38">
        <f>J1163+VLOOKUP(J1163,'Master FWDPoints'!$A:$D,4,FALSE)</f>
        <v>40844</v>
      </c>
      <c r="L1163" s="38">
        <f>K1163+VLOOKUP(K1163,'Master FWDPoints'!$A:$D,4,FALSE)</f>
        <v>40877</v>
      </c>
      <c r="M1163" s="44">
        <f>$A1163+VLOOKUP($A1163,'Master FWDPoints'!$G:$K,4,FALSE)</f>
        <v>40891</v>
      </c>
      <c r="O1163" s="8">
        <f>+VLOOKUP(A1163,'Master FWDPoints'!$A:$D,2,FALSE)</f>
        <v>0.65</v>
      </c>
      <c r="P1163" s="8">
        <f>+VLOOKUP(B1163,'Master FWDPoints'!$A:$D,2,FALSE)</f>
        <v>0.7</v>
      </c>
      <c r="Q1163" s="8">
        <f>+VLOOKUP(C1163,'Master FWDPoints'!$A:$D,2,FALSE)</f>
        <v>0.75</v>
      </c>
      <c r="R1163" s="8">
        <f>+VLOOKUP(D1163,'Master FWDPoints'!$A:$D,2,FALSE)</f>
        <v>1.05</v>
      </c>
      <c r="S1163" s="8">
        <f>+VLOOKUP(E1163,'Master FWDPoints'!$A:$D,2,FALSE)</f>
        <v>1.05</v>
      </c>
      <c r="T1163" s="8">
        <f>+VLOOKUP(F1163,'Master FWDPoints'!$A:$D,2,FALSE)</f>
        <v>1.55</v>
      </c>
      <c r="U1163" s="8">
        <f>+VLOOKUP(G1163,'Master FWDPoints'!$A:$D,2,FALSE)</f>
        <v>2.13</v>
      </c>
      <c r="V1163" s="8">
        <f>+VLOOKUP(H1163,'Master FWDPoints'!$A:$D,2,FALSE)</f>
        <v>1.8</v>
      </c>
      <c r="W1163" s="8">
        <f>+VLOOKUP(I1163,'Master FWDPoints'!$A:$D,2,FALSE)</f>
        <v>1.65</v>
      </c>
      <c r="X1163" s="8">
        <f>+VLOOKUP(J1163,'Master FWDPoints'!$A:$D,2,FALSE)</f>
        <v>2.0499999999999998</v>
      </c>
      <c r="Y1163" s="8">
        <f>+VLOOKUP(K1163,'Master FWDPoints'!$A:$D,2,FALSE)</f>
        <v>1.5</v>
      </c>
      <c r="Z1163" s="8">
        <f>+VLOOKUP(L1163,'Master FWDPoints'!$A:$D,2,FALSE)*(M1163-L1163)/VLOOKUP(L1163,'Master FWDPoints'!$A:$D,4,FALSE)</f>
        <v>0.84</v>
      </c>
      <c r="AA1163" s="8">
        <f>+VLOOKUP(A1163,'Master FWDPoints'!$G:$J,2,FALSE)</f>
        <v>13.2</v>
      </c>
      <c r="AB1163" s="8">
        <f t="shared" si="54"/>
        <v>15.719999999999999</v>
      </c>
      <c r="AC1163" s="8">
        <f t="shared" si="55"/>
        <v>2.5199999999999996</v>
      </c>
      <c r="AD1163" s="8">
        <f t="shared" si="56"/>
        <v>12.549999999999999</v>
      </c>
    </row>
    <row r="1164" spans="1:30">
      <c r="A1164" s="35">
        <v>40522</v>
      </c>
      <c r="B1164" s="37">
        <f>A1164+VLOOKUP(A1164,'Master FWDPoints'!$A:$D,4,FALSE)</f>
        <v>40556</v>
      </c>
      <c r="C1164" s="38">
        <f>B1164+VLOOKUP(B1164,'Master FWDPoints'!$A:$D,4,FALSE)</f>
        <v>40590</v>
      </c>
      <c r="D1164" s="38">
        <f>C1164+VLOOKUP(C1164,'Master FWDPoints'!$A:$D,4,FALSE)</f>
        <v>40619</v>
      </c>
      <c r="E1164" s="38">
        <f>D1164+VLOOKUP(D1164,'Master FWDPoints'!$A:$D,4,FALSE)</f>
        <v>40653</v>
      </c>
      <c r="F1164" s="38">
        <f>E1164+VLOOKUP(E1164,'Master FWDPoints'!$A:$D,4,FALSE)</f>
        <v>40687</v>
      </c>
      <c r="G1164" s="38">
        <f>F1164+VLOOKUP(F1164,'Master FWDPoints'!$A:$D,4,FALSE)</f>
        <v>40718</v>
      </c>
      <c r="H1164" s="38">
        <f>G1164+VLOOKUP(G1164,'Master FWDPoints'!$A:$D,4,FALSE)</f>
        <v>40752</v>
      </c>
      <c r="I1164" s="38">
        <f>H1164+VLOOKUP(H1164,'Master FWDPoints'!$A:$D,4,FALSE)</f>
        <v>40786</v>
      </c>
      <c r="J1164" s="38">
        <f>I1164+VLOOKUP(I1164,'Master FWDPoints'!$A:$D,4,FALSE)</f>
        <v>40816</v>
      </c>
      <c r="K1164" s="38">
        <f>J1164+VLOOKUP(J1164,'Master FWDPoints'!$A:$D,4,FALSE)</f>
        <v>40844</v>
      </c>
      <c r="L1164" s="38">
        <f>K1164+VLOOKUP(K1164,'Master FWDPoints'!$A:$D,4,FALSE)</f>
        <v>40877</v>
      </c>
      <c r="M1164" s="44">
        <f>$A1164+VLOOKUP($A1164,'Master FWDPoints'!$G:$K,4,FALSE)</f>
        <v>40890</v>
      </c>
      <c r="O1164" s="8">
        <f>+VLOOKUP(A1164,'Master FWDPoints'!$A:$D,2,FALSE)</f>
        <v>0.9</v>
      </c>
      <c r="P1164" s="8">
        <f>+VLOOKUP(B1164,'Master FWDPoints'!$A:$D,2,FALSE)</f>
        <v>0.55000000000000004</v>
      </c>
      <c r="Q1164" s="8">
        <f>+VLOOKUP(C1164,'Master FWDPoints'!$A:$D,2,FALSE)</f>
        <v>1</v>
      </c>
      <c r="R1164" s="8">
        <f>+VLOOKUP(D1164,'Master FWDPoints'!$A:$D,2,FALSE)</f>
        <v>1.05</v>
      </c>
      <c r="S1164" s="8">
        <f>+VLOOKUP(E1164,'Master FWDPoints'!$A:$D,2,FALSE)</f>
        <v>1.4</v>
      </c>
      <c r="T1164" s="8">
        <f>+VLOOKUP(F1164,'Master FWDPoints'!$A:$D,2,FALSE)</f>
        <v>1.33</v>
      </c>
      <c r="U1164" s="8">
        <f>+VLOOKUP(G1164,'Master FWDPoints'!$A:$D,2,FALSE)</f>
        <v>2.13</v>
      </c>
      <c r="V1164" s="8">
        <f>+VLOOKUP(H1164,'Master FWDPoints'!$A:$D,2,FALSE)</f>
        <v>1.8</v>
      </c>
      <c r="W1164" s="8">
        <f>+VLOOKUP(I1164,'Master FWDPoints'!$A:$D,2,FALSE)</f>
        <v>1.65</v>
      </c>
      <c r="X1164" s="8">
        <f>+VLOOKUP(J1164,'Master FWDPoints'!$A:$D,2,FALSE)</f>
        <v>2.0499999999999998</v>
      </c>
      <c r="Y1164" s="8">
        <f>+VLOOKUP(K1164,'Master FWDPoints'!$A:$D,2,FALSE)</f>
        <v>1.5</v>
      </c>
      <c r="Z1164" s="8">
        <f>+VLOOKUP(L1164,'Master FWDPoints'!$A:$D,2,FALSE)*(M1164-L1164)/VLOOKUP(L1164,'Master FWDPoints'!$A:$D,4,FALSE)</f>
        <v>0.78</v>
      </c>
      <c r="AA1164" s="8">
        <f>+VLOOKUP(A1164,'Master FWDPoints'!$G:$J,2,FALSE)</f>
        <v>14.1</v>
      </c>
      <c r="AB1164" s="8">
        <f t="shared" si="54"/>
        <v>16.14</v>
      </c>
      <c r="AC1164" s="8">
        <f t="shared" si="55"/>
        <v>2.0400000000000009</v>
      </c>
      <c r="AD1164" s="8">
        <f t="shared" si="56"/>
        <v>13.2</v>
      </c>
    </row>
    <row r="1165" spans="1:30">
      <c r="A1165" s="35">
        <v>40521</v>
      </c>
      <c r="B1165" s="37">
        <f>A1165+VLOOKUP(A1165,'Master FWDPoints'!$A:$D,4,FALSE)</f>
        <v>40555</v>
      </c>
      <c r="C1165" s="38">
        <f>B1165+VLOOKUP(B1165,'Master FWDPoints'!$A:$D,4,FALSE)</f>
        <v>40585</v>
      </c>
      <c r="D1165" s="38">
        <f>C1165+VLOOKUP(C1165,'Master FWDPoints'!$A:$D,4,FALSE)</f>
        <v>40616</v>
      </c>
      <c r="E1165" s="38">
        <f>D1165+VLOOKUP(D1165,'Master FWDPoints'!$A:$D,4,FALSE)</f>
        <v>40648</v>
      </c>
      <c r="F1165" s="38">
        <f>E1165+VLOOKUP(E1165,'Master FWDPoints'!$A:$D,4,FALSE)</f>
        <v>40681</v>
      </c>
      <c r="G1165" s="38">
        <f>F1165+VLOOKUP(F1165,'Master FWDPoints'!$A:$D,4,FALSE)</f>
        <v>40711</v>
      </c>
      <c r="H1165" s="38">
        <f>G1165+VLOOKUP(G1165,'Master FWDPoints'!$A:$D,4,FALSE)</f>
        <v>40744</v>
      </c>
      <c r="I1165" s="38">
        <f>H1165+VLOOKUP(H1165,'Master FWDPoints'!$A:$D,4,FALSE)</f>
        <v>40774</v>
      </c>
      <c r="J1165" s="38">
        <f>I1165+VLOOKUP(I1165,'Master FWDPoints'!$A:$D,4,FALSE)</f>
        <v>40808</v>
      </c>
      <c r="K1165" s="38">
        <f>J1165+VLOOKUP(J1165,'Master FWDPoints'!$A:$D,4,FALSE)</f>
        <v>40841</v>
      </c>
      <c r="L1165" s="38">
        <f>K1165+VLOOKUP(K1165,'Master FWDPoints'!$A:$D,4,FALSE)</f>
        <v>40872</v>
      </c>
      <c r="M1165" s="44">
        <f>$A1165+VLOOKUP($A1165,'Master FWDPoints'!$G:$K,4,FALSE)</f>
        <v>40889</v>
      </c>
      <c r="O1165" s="8">
        <f>+VLOOKUP(A1165,'Master FWDPoints'!$A:$D,2,FALSE)</f>
        <v>0.8</v>
      </c>
      <c r="P1165" s="8">
        <f>+VLOOKUP(B1165,'Master FWDPoints'!$A:$D,2,FALSE)</f>
        <v>0.25</v>
      </c>
      <c r="Q1165" s="8">
        <f>+VLOOKUP(C1165,'Master FWDPoints'!$A:$D,2,FALSE)</f>
        <v>0.75</v>
      </c>
      <c r="R1165" s="8">
        <f>+VLOOKUP(D1165,'Master FWDPoints'!$A:$D,2,FALSE)</f>
        <v>1.05</v>
      </c>
      <c r="S1165" s="8">
        <f>+VLOOKUP(E1165,'Master FWDPoints'!$A:$D,2,FALSE)</f>
        <v>1.25</v>
      </c>
      <c r="T1165" s="8">
        <f>+VLOOKUP(F1165,'Master FWDPoints'!$A:$D,2,FALSE)</f>
        <v>1.65</v>
      </c>
      <c r="U1165" s="8">
        <f>+VLOOKUP(G1165,'Master FWDPoints'!$A:$D,2,FALSE)</f>
        <v>1.75</v>
      </c>
      <c r="V1165" s="8">
        <f>+VLOOKUP(H1165,'Master FWDPoints'!$A:$D,2,FALSE)</f>
        <v>1.6</v>
      </c>
      <c r="W1165" s="8">
        <f>+VLOOKUP(I1165,'Master FWDPoints'!$A:$D,2,FALSE)</f>
        <v>2.2000000000000002</v>
      </c>
      <c r="X1165" s="8">
        <f>+VLOOKUP(J1165,'Master FWDPoints'!$A:$D,2,FALSE)</f>
        <v>2.75</v>
      </c>
      <c r="Y1165" s="8">
        <f>+VLOOKUP(K1165,'Master FWDPoints'!$A:$D,2,FALSE)</f>
        <v>2</v>
      </c>
      <c r="Z1165" s="8">
        <f>+VLOOKUP(L1165,'Master FWDPoints'!$A:$D,2,FALSE)*(M1165-L1165)/VLOOKUP(L1165,'Master FWDPoints'!$A:$D,4,FALSE)</f>
        <v>0.77272727272727271</v>
      </c>
      <c r="AA1165" s="8">
        <f>+VLOOKUP(A1165,'Master FWDPoints'!$G:$J,2,FALSE)</f>
        <v>13.2</v>
      </c>
      <c r="AB1165" s="8">
        <f t="shared" si="54"/>
        <v>16.822727272727274</v>
      </c>
      <c r="AC1165" s="8">
        <f t="shared" si="55"/>
        <v>3.6227272727272748</v>
      </c>
      <c r="AD1165" s="8">
        <f t="shared" si="56"/>
        <v>12.399999999999999</v>
      </c>
    </row>
    <row r="1166" spans="1:30">
      <c r="A1166" s="35">
        <v>40520</v>
      </c>
      <c r="B1166" s="37">
        <f>A1166+VLOOKUP(A1166,'Master FWDPoints'!$A:$D,4,FALSE)</f>
        <v>40550</v>
      </c>
      <c r="C1166" s="38">
        <f>B1166+VLOOKUP(B1166,'Master FWDPoints'!$A:$D,4,FALSE)</f>
        <v>40584</v>
      </c>
      <c r="D1166" s="38">
        <f>C1166+VLOOKUP(C1166,'Master FWDPoints'!$A:$D,4,FALSE)</f>
        <v>40613</v>
      </c>
      <c r="E1166" s="38">
        <f>D1166+VLOOKUP(D1166,'Master FWDPoints'!$A:$D,4,FALSE)</f>
        <v>40647</v>
      </c>
      <c r="F1166" s="38">
        <f>E1166+VLOOKUP(E1166,'Master FWDPoints'!$A:$D,4,FALSE)</f>
        <v>40680</v>
      </c>
      <c r="G1166" s="38">
        <f>F1166+VLOOKUP(F1166,'Master FWDPoints'!$A:$D,4,FALSE)</f>
        <v>40711</v>
      </c>
      <c r="H1166" s="38">
        <f>G1166+VLOOKUP(G1166,'Master FWDPoints'!$A:$D,4,FALSE)</f>
        <v>40744</v>
      </c>
      <c r="I1166" s="38">
        <f>H1166+VLOOKUP(H1166,'Master FWDPoints'!$A:$D,4,FALSE)</f>
        <v>40774</v>
      </c>
      <c r="J1166" s="38">
        <f>I1166+VLOOKUP(I1166,'Master FWDPoints'!$A:$D,4,FALSE)</f>
        <v>40808</v>
      </c>
      <c r="K1166" s="38">
        <f>J1166+VLOOKUP(J1166,'Master FWDPoints'!$A:$D,4,FALSE)</f>
        <v>40841</v>
      </c>
      <c r="L1166" s="38">
        <f>K1166+VLOOKUP(K1166,'Master FWDPoints'!$A:$D,4,FALSE)</f>
        <v>40872</v>
      </c>
      <c r="M1166" s="44">
        <f>$A1166+VLOOKUP($A1166,'Master FWDPoints'!$G:$K,4,FALSE)</f>
        <v>40886</v>
      </c>
      <c r="O1166" s="8">
        <f>+VLOOKUP(A1166,'Master FWDPoints'!$A:$D,2,FALSE)</f>
        <v>0.8</v>
      </c>
      <c r="P1166" s="8">
        <f>+VLOOKUP(B1166,'Master FWDPoints'!$A:$D,2,FALSE)</f>
        <v>0.6</v>
      </c>
      <c r="Q1166" s="8">
        <f>+VLOOKUP(C1166,'Master FWDPoints'!$A:$D,2,FALSE)</f>
        <v>0.7</v>
      </c>
      <c r="R1166" s="8">
        <f>+VLOOKUP(D1166,'Master FWDPoints'!$A:$D,2,FALSE)</f>
        <v>1.05</v>
      </c>
      <c r="S1166" s="8">
        <f>+VLOOKUP(E1166,'Master FWDPoints'!$A:$D,2,FALSE)</f>
        <v>1.25</v>
      </c>
      <c r="T1166" s="8">
        <f>+VLOOKUP(F1166,'Master FWDPoints'!$A:$D,2,FALSE)</f>
        <v>1.8</v>
      </c>
      <c r="U1166" s="8">
        <f>+VLOOKUP(G1166,'Master FWDPoints'!$A:$D,2,FALSE)</f>
        <v>1.75</v>
      </c>
      <c r="V1166" s="8">
        <f>+VLOOKUP(H1166,'Master FWDPoints'!$A:$D,2,FALSE)</f>
        <v>1.6</v>
      </c>
      <c r="W1166" s="8">
        <f>+VLOOKUP(I1166,'Master FWDPoints'!$A:$D,2,FALSE)</f>
        <v>2.2000000000000002</v>
      </c>
      <c r="X1166" s="8">
        <f>+VLOOKUP(J1166,'Master FWDPoints'!$A:$D,2,FALSE)</f>
        <v>2.75</v>
      </c>
      <c r="Y1166" s="8">
        <f>+VLOOKUP(K1166,'Master FWDPoints'!$A:$D,2,FALSE)</f>
        <v>2</v>
      </c>
      <c r="Z1166" s="8">
        <f>+VLOOKUP(L1166,'Master FWDPoints'!$A:$D,2,FALSE)*(M1166-L1166)/VLOOKUP(L1166,'Master FWDPoints'!$A:$D,4,FALSE)</f>
        <v>0.63636363636363635</v>
      </c>
      <c r="AA1166" s="8">
        <f>+VLOOKUP(A1166,'Master FWDPoints'!$G:$J,2,FALSE)</f>
        <v>13.54</v>
      </c>
      <c r="AB1166" s="8">
        <f t="shared" si="54"/>
        <v>17.136363636363637</v>
      </c>
      <c r="AC1166" s="8">
        <f t="shared" si="55"/>
        <v>3.5963636363636375</v>
      </c>
      <c r="AD1166" s="8">
        <f t="shared" si="56"/>
        <v>12.739999999999998</v>
      </c>
    </row>
    <row r="1167" spans="1:30">
      <c r="A1167" s="35">
        <v>40519</v>
      </c>
      <c r="B1167" s="37">
        <f>A1167+VLOOKUP(A1167,'Master FWDPoints'!$A:$D,4,FALSE)</f>
        <v>40550</v>
      </c>
      <c r="C1167" s="38">
        <f>B1167+VLOOKUP(B1167,'Master FWDPoints'!$A:$D,4,FALSE)</f>
        <v>40584</v>
      </c>
      <c r="D1167" s="38">
        <f>C1167+VLOOKUP(C1167,'Master FWDPoints'!$A:$D,4,FALSE)</f>
        <v>40613</v>
      </c>
      <c r="E1167" s="38">
        <f>D1167+VLOOKUP(D1167,'Master FWDPoints'!$A:$D,4,FALSE)</f>
        <v>40647</v>
      </c>
      <c r="F1167" s="38">
        <f>E1167+VLOOKUP(E1167,'Master FWDPoints'!$A:$D,4,FALSE)</f>
        <v>40680</v>
      </c>
      <c r="G1167" s="38">
        <f>F1167+VLOOKUP(F1167,'Master FWDPoints'!$A:$D,4,FALSE)</f>
        <v>40711</v>
      </c>
      <c r="H1167" s="38">
        <f>G1167+VLOOKUP(G1167,'Master FWDPoints'!$A:$D,4,FALSE)</f>
        <v>40744</v>
      </c>
      <c r="I1167" s="38">
        <f>H1167+VLOOKUP(H1167,'Master FWDPoints'!$A:$D,4,FALSE)</f>
        <v>40774</v>
      </c>
      <c r="J1167" s="38">
        <f>I1167+VLOOKUP(I1167,'Master FWDPoints'!$A:$D,4,FALSE)</f>
        <v>40808</v>
      </c>
      <c r="K1167" s="38">
        <f>J1167+VLOOKUP(J1167,'Master FWDPoints'!$A:$D,4,FALSE)</f>
        <v>40841</v>
      </c>
      <c r="L1167" s="38">
        <f>K1167+VLOOKUP(K1167,'Master FWDPoints'!$A:$D,4,FALSE)</f>
        <v>40872</v>
      </c>
      <c r="M1167" s="44">
        <f>$A1167+VLOOKUP($A1167,'Master FWDPoints'!$G:$K,4,FALSE)</f>
        <v>40886</v>
      </c>
      <c r="O1167" s="8">
        <f>+VLOOKUP(A1167,'Master FWDPoints'!$A:$D,2,FALSE)</f>
        <v>0.9</v>
      </c>
      <c r="P1167" s="8">
        <f>+VLOOKUP(B1167,'Master FWDPoints'!$A:$D,2,FALSE)</f>
        <v>0.6</v>
      </c>
      <c r="Q1167" s="8">
        <f>+VLOOKUP(C1167,'Master FWDPoints'!$A:$D,2,FALSE)</f>
        <v>0.7</v>
      </c>
      <c r="R1167" s="8">
        <f>+VLOOKUP(D1167,'Master FWDPoints'!$A:$D,2,FALSE)</f>
        <v>1.05</v>
      </c>
      <c r="S1167" s="8">
        <f>+VLOOKUP(E1167,'Master FWDPoints'!$A:$D,2,FALSE)</f>
        <v>1.25</v>
      </c>
      <c r="T1167" s="8">
        <f>+VLOOKUP(F1167,'Master FWDPoints'!$A:$D,2,FALSE)</f>
        <v>1.8</v>
      </c>
      <c r="U1167" s="8">
        <f>+VLOOKUP(G1167,'Master FWDPoints'!$A:$D,2,FALSE)</f>
        <v>1.75</v>
      </c>
      <c r="V1167" s="8">
        <f>+VLOOKUP(H1167,'Master FWDPoints'!$A:$D,2,FALSE)</f>
        <v>1.6</v>
      </c>
      <c r="W1167" s="8">
        <f>+VLOOKUP(I1167,'Master FWDPoints'!$A:$D,2,FALSE)</f>
        <v>2.2000000000000002</v>
      </c>
      <c r="X1167" s="8">
        <f>+VLOOKUP(J1167,'Master FWDPoints'!$A:$D,2,FALSE)</f>
        <v>2.75</v>
      </c>
      <c r="Y1167" s="8">
        <f>+VLOOKUP(K1167,'Master FWDPoints'!$A:$D,2,FALSE)</f>
        <v>2</v>
      </c>
      <c r="Z1167" s="8">
        <f>+VLOOKUP(L1167,'Master FWDPoints'!$A:$D,2,FALSE)*(M1167-L1167)/VLOOKUP(L1167,'Master FWDPoints'!$A:$D,4,FALSE)</f>
        <v>0.63636363636363635</v>
      </c>
      <c r="AA1167" s="8">
        <f>+VLOOKUP(A1167,'Master FWDPoints'!$G:$J,2,FALSE)</f>
        <v>13.54</v>
      </c>
      <c r="AB1167" s="8">
        <f t="shared" si="54"/>
        <v>17.236363636363638</v>
      </c>
      <c r="AC1167" s="8">
        <f t="shared" si="55"/>
        <v>3.696363636363639</v>
      </c>
      <c r="AD1167" s="8">
        <f t="shared" si="56"/>
        <v>12.639999999999999</v>
      </c>
    </row>
    <row r="1168" spans="1:30">
      <c r="A1168" s="35">
        <v>40518</v>
      </c>
      <c r="B1168" s="37">
        <f>A1168+VLOOKUP(A1168,'Master FWDPoints'!$A:$D,4,FALSE)</f>
        <v>40550</v>
      </c>
      <c r="C1168" s="38">
        <f>B1168+VLOOKUP(B1168,'Master FWDPoints'!$A:$D,4,FALSE)</f>
        <v>40584</v>
      </c>
      <c r="D1168" s="38">
        <f>C1168+VLOOKUP(C1168,'Master FWDPoints'!$A:$D,4,FALSE)</f>
        <v>40613</v>
      </c>
      <c r="E1168" s="38">
        <f>D1168+VLOOKUP(D1168,'Master FWDPoints'!$A:$D,4,FALSE)</f>
        <v>40647</v>
      </c>
      <c r="F1168" s="38">
        <f>E1168+VLOOKUP(E1168,'Master FWDPoints'!$A:$D,4,FALSE)</f>
        <v>40680</v>
      </c>
      <c r="G1168" s="38">
        <f>F1168+VLOOKUP(F1168,'Master FWDPoints'!$A:$D,4,FALSE)</f>
        <v>40711</v>
      </c>
      <c r="H1168" s="38">
        <f>G1168+VLOOKUP(G1168,'Master FWDPoints'!$A:$D,4,FALSE)</f>
        <v>40744</v>
      </c>
      <c r="I1168" s="38">
        <f>H1168+VLOOKUP(H1168,'Master FWDPoints'!$A:$D,4,FALSE)</f>
        <v>40774</v>
      </c>
      <c r="J1168" s="38">
        <f>I1168+VLOOKUP(I1168,'Master FWDPoints'!$A:$D,4,FALSE)</f>
        <v>40808</v>
      </c>
      <c r="K1168" s="38">
        <f>J1168+VLOOKUP(J1168,'Master FWDPoints'!$A:$D,4,FALSE)</f>
        <v>40841</v>
      </c>
      <c r="L1168" s="38">
        <f>K1168+VLOOKUP(K1168,'Master FWDPoints'!$A:$D,4,FALSE)</f>
        <v>40872</v>
      </c>
      <c r="M1168" s="44">
        <f>$A1168+VLOOKUP($A1168,'Master FWDPoints'!$G:$K,4,FALSE)</f>
        <v>40884</v>
      </c>
      <c r="O1168" s="8">
        <f>+VLOOKUP(A1168,'Master FWDPoints'!$A:$D,2,FALSE)</f>
        <v>0.9</v>
      </c>
      <c r="P1168" s="8">
        <f>+VLOOKUP(B1168,'Master FWDPoints'!$A:$D,2,FALSE)</f>
        <v>0.6</v>
      </c>
      <c r="Q1168" s="8">
        <f>+VLOOKUP(C1168,'Master FWDPoints'!$A:$D,2,FALSE)</f>
        <v>0.7</v>
      </c>
      <c r="R1168" s="8">
        <f>+VLOOKUP(D1168,'Master FWDPoints'!$A:$D,2,FALSE)</f>
        <v>1.05</v>
      </c>
      <c r="S1168" s="8">
        <f>+VLOOKUP(E1168,'Master FWDPoints'!$A:$D,2,FALSE)</f>
        <v>1.25</v>
      </c>
      <c r="T1168" s="8">
        <f>+VLOOKUP(F1168,'Master FWDPoints'!$A:$D,2,FALSE)</f>
        <v>1.8</v>
      </c>
      <c r="U1168" s="8">
        <f>+VLOOKUP(G1168,'Master FWDPoints'!$A:$D,2,FALSE)</f>
        <v>1.75</v>
      </c>
      <c r="V1168" s="8">
        <f>+VLOOKUP(H1168,'Master FWDPoints'!$A:$D,2,FALSE)</f>
        <v>1.6</v>
      </c>
      <c r="W1168" s="8">
        <f>+VLOOKUP(I1168,'Master FWDPoints'!$A:$D,2,FALSE)</f>
        <v>2.2000000000000002</v>
      </c>
      <c r="X1168" s="8">
        <f>+VLOOKUP(J1168,'Master FWDPoints'!$A:$D,2,FALSE)</f>
        <v>2.75</v>
      </c>
      <c r="Y1168" s="8">
        <f>+VLOOKUP(K1168,'Master FWDPoints'!$A:$D,2,FALSE)</f>
        <v>2</v>
      </c>
      <c r="Z1168" s="8">
        <f>+VLOOKUP(L1168,'Master FWDPoints'!$A:$D,2,FALSE)*(M1168-L1168)/VLOOKUP(L1168,'Master FWDPoints'!$A:$D,4,FALSE)</f>
        <v>0.54545454545454541</v>
      </c>
      <c r="AA1168" s="8">
        <f>+VLOOKUP(A1168,'Master FWDPoints'!$G:$J,2,FALSE)</f>
        <v>13.8</v>
      </c>
      <c r="AB1168" s="8">
        <f t="shared" si="54"/>
        <v>17.145454545454548</v>
      </c>
      <c r="AC1168" s="8">
        <f t="shared" si="55"/>
        <v>3.3454545454545475</v>
      </c>
      <c r="AD1168" s="8">
        <f t="shared" si="56"/>
        <v>12.9</v>
      </c>
    </row>
    <row r="1169" spans="1:30">
      <c r="A1169" s="35">
        <v>40515</v>
      </c>
      <c r="B1169" s="37">
        <f>A1169+VLOOKUP(A1169,'Master FWDPoints'!$A:$D,4,FALSE)</f>
        <v>40549</v>
      </c>
      <c r="C1169" s="38">
        <f>B1169+VLOOKUP(B1169,'Master FWDPoints'!$A:$D,4,FALSE)</f>
        <v>40583</v>
      </c>
      <c r="D1169" s="38">
        <f>C1169+VLOOKUP(C1169,'Master FWDPoints'!$A:$D,4,FALSE)</f>
        <v>40612</v>
      </c>
      <c r="E1169" s="38">
        <f>D1169+VLOOKUP(D1169,'Master FWDPoints'!$A:$D,4,FALSE)</f>
        <v>40646</v>
      </c>
      <c r="F1169" s="38">
        <f>E1169+VLOOKUP(E1169,'Master FWDPoints'!$A:$D,4,FALSE)</f>
        <v>40676</v>
      </c>
      <c r="G1169" s="38">
        <f>F1169+VLOOKUP(F1169,'Master FWDPoints'!$A:$D,4,FALSE)</f>
        <v>40710</v>
      </c>
      <c r="H1169" s="38">
        <f>G1169+VLOOKUP(G1169,'Master FWDPoints'!$A:$D,4,FALSE)</f>
        <v>40743</v>
      </c>
      <c r="I1169" s="38">
        <f>H1169+VLOOKUP(H1169,'Master FWDPoints'!$A:$D,4,FALSE)</f>
        <v>40774</v>
      </c>
      <c r="J1169" s="38">
        <f>I1169+VLOOKUP(I1169,'Master FWDPoints'!$A:$D,4,FALSE)</f>
        <v>40808</v>
      </c>
      <c r="K1169" s="38">
        <f>J1169+VLOOKUP(J1169,'Master FWDPoints'!$A:$D,4,FALSE)</f>
        <v>40841</v>
      </c>
      <c r="L1169" s="38">
        <f>K1169+VLOOKUP(K1169,'Master FWDPoints'!$A:$D,4,FALSE)</f>
        <v>40872</v>
      </c>
      <c r="M1169" s="44">
        <f>$A1169+VLOOKUP($A1169,'Master FWDPoints'!$G:$K,4,FALSE)</f>
        <v>40883</v>
      </c>
      <c r="O1169" s="8">
        <f>+VLOOKUP(A1169,'Master FWDPoints'!$A:$D,2,FALSE)</f>
        <v>1.05</v>
      </c>
      <c r="P1169" s="8">
        <f>+VLOOKUP(B1169,'Master FWDPoints'!$A:$D,2,FALSE)</f>
        <v>0.7</v>
      </c>
      <c r="Q1169" s="8">
        <f>+VLOOKUP(C1169,'Master FWDPoints'!$A:$D,2,FALSE)</f>
        <v>0.75</v>
      </c>
      <c r="R1169" s="8">
        <f>+VLOOKUP(D1169,'Master FWDPoints'!$A:$D,2,FALSE)</f>
        <v>1.1000000000000001</v>
      </c>
      <c r="S1169" s="8">
        <f>+VLOOKUP(E1169,'Master FWDPoints'!$A:$D,2,FALSE)</f>
        <v>1.5</v>
      </c>
      <c r="T1169" s="8">
        <f>+VLOOKUP(F1169,'Master FWDPoints'!$A:$D,2,FALSE)</f>
        <v>1.65</v>
      </c>
      <c r="U1169" s="8">
        <f>+VLOOKUP(G1169,'Master FWDPoints'!$A:$D,2,FALSE)</f>
        <v>1.9</v>
      </c>
      <c r="V1169" s="8">
        <f>+VLOOKUP(H1169,'Master FWDPoints'!$A:$D,2,FALSE)</f>
        <v>1.5</v>
      </c>
      <c r="W1169" s="8">
        <f>+VLOOKUP(I1169,'Master FWDPoints'!$A:$D,2,FALSE)</f>
        <v>2.2000000000000002</v>
      </c>
      <c r="X1169" s="8">
        <f>+VLOOKUP(J1169,'Master FWDPoints'!$A:$D,2,FALSE)</f>
        <v>2.75</v>
      </c>
      <c r="Y1169" s="8">
        <f>+VLOOKUP(K1169,'Master FWDPoints'!$A:$D,2,FALSE)</f>
        <v>2</v>
      </c>
      <c r="Z1169" s="8">
        <f>+VLOOKUP(L1169,'Master FWDPoints'!$A:$D,2,FALSE)*(M1169-L1169)/VLOOKUP(L1169,'Master FWDPoints'!$A:$D,4,FALSE)</f>
        <v>0.5</v>
      </c>
      <c r="AA1169" s="8">
        <f>+VLOOKUP(A1169,'Master FWDPoints'!$G:$J,2,FALSE)</f>
        <v>13.7</v>
      </c>
      <c r="AB1169" s="8">
        <f t="shared" si="54"/>
        <v>17.600000000000001</v>
      </c>
      <c r="AC1169" s="8">
        <f t="shared" si="55"/>
        <v>3.9000000000000021</v>
      </c>
      <c r="AD1169" s="8">
        <f t="shared" si="56"/>
        <v>12.649999999999999</v>
      </c>
    </row>
    <row r="1170" spans="1:30">
      <c r="A1170" s="35">
        <v>40514</v>
      </c>
      <c r="B1170" s="37">
        <f>A1170+VLOOKUP(A1170,'Master FWDPoints'!$A:$D,4,FALSE)</f>
        <v>40548</v>
      </c>
      <c r="C1170" s="38">
        <f>B1170+VLOOKUP(B1170,'Master FWDPoints'!$A:$D,4,FALSE)</f>
        <v>40578</v>
      </c>
      <c r="D1170" s="38">
        <f>C1170+VLOOKUP(C1170,'Master FWDPoints'!$A:$D,4,FALSE)</f>
        <v>40609</v>
      </c>
      <c r="E1170" s="38">
        <f>D1170+VLOOKUP(D1170,'Master FWDPoints'!$A:$D,4,FALSE)</f>
        <v>40641</v>
      </c>
      <c r="F1170" s="38">
        <f>E1170+VLOOKUP(E1170,'Master FWDPoints'!$A:$D,4,FALSE)</f>
        <v>40674</v>
      </c>
      <c r="G1170" s="38">
        <f>F1170+VLOOKUP(F1170,'Master FWDPoints'!$A:$D,4,FALSE)</f>
        <v>40704</v>
      </c>
      <c r="H1170" s="38">
        <f>G1170+VLOOKUP(G1170,'Master FWDPoints'!$A:$D,4,FALSE)</f>
        <v>40737</v>
      </c>
      <c r="I1170" s="38">
        <f>H1170+VLOOKUP(H1170,'Master FWDPoints'!$A:$D,4,FALSE)</f>
        <v>40767</v>
      </c>
      <c r="J1170" s="38">
        <f>I1170+VLOOKUP(I1170,'Master FWDPoints'!$A:$D,4,FALSE)</f>
        <v>40802</v>
      </c>
      <c r="K1170" s="38">
        <f>J1170+VLOOKUP(J1170,'Master FWDPoints'!$A:$D,4,FALSE)</f>
        <v>40836</v>
      </c>
      <c r="L1170" s="38">
        <f>K1170+VLOOKUP(K1170,'Master FWDPoints'!$A:$D,4,FALSE)</f>
        <v>40870</v>
      </c>
      <c r="M1170" s="44">
        <f>$A1170+VLOOKUP($A1170,'Master FWDPoints'!$G:$K,4,FALSE)</f>
        <v>40882</v>
      </c>
      <c r="O1170" s="8">
        <f>+VLOOKUP(A1170,'Master FWDPoints'!$A:$D,2,FALSE)</f>
        <v>0.85</v>
      </c>
      <c r="P1170" s="8">
        <f>+VLOOKUP(B1170,'Master FWDPoints'!$A:$D,2,FALSE)</f>
        <v>0.6</v>
      </c>
      <c r="Q1170" s="8">
        <f>+VLOOKUP(C1170,'Master FWDPoints'!$A:$D,2,FALSE)</f>
        <v>0.65</v>
      </c>
      <c r="R1170" s="8">
        <f>+VLOOKUP(D1170,'Master FWDPoints'!$A:$D,2,FALSE)</f>
        <v>1.1299999999999999</v>
      </c>
      <c r="S1170" s="8">
        <f>+VLOOKUP(E1170,'Master FWDPoints'!$A:$D,2,FALSE)</f>
        <v>1.2</v>
      </c>
      <c r="T1170" s="8">
        <f>+VLOOKUP(F1170,'Master FWDPoints'!$A:$D,2,FALSE)</f>
        <v>1.7</v>
      </c>
      <c r="U1170" s="8">
        <f>+VLOOKUP(G1170,'Master FWDPoints'!$A:$D,2,FALSE)</f>
        <v>1.45</v>
      </c>
      <c r="V1170" s="8">
        <f>+VLOOKUP(H1170,'Master FWDPoints'!$A:$D,2,FALSE)</f>
        <v>1.5</v>
      </c>
      <c r="W1170" s="8">
        <f>+VLOOKUP(I1170,'Master FWDPoints'!$A:$D,2,FALSE)</f>
        <v>1.8</v>
      </c>
      <c r="X1170" s="8">
        <f>+VLOOKUP(J1170,'Master FWDPoints'!$A:$D,2,FALSE)</f>
        <v>2.1</v>
      </c>
      <c r="Y1170" s="8">
        <f>+VLOOKUP(K1170,'Master FWDPoints'!$A:$D,2,FALSE)</f>
        <v>2.39</v>
      </c>
      <c r="Z1170" s="8">
        <f>+VLOOKUP(L1170,'Master FWDPoints'!$A:$D,2,FALSE)*(M1170-L1170)/VLOOKUP(L1170,'Master FWDPoints'!$A:$D,4,FALSE)</f>
        <v>0.7599999999999999</v>
      </c>
      <c r="AA1170" s="8">
        <f>+VLOOKUP(A1170,'Master FWDPoints'!$G:$J,2,FALSE)</f>
        <v>13.7</v>
      </c>
      <c r="AB1170" s="8">
        <f t="shared" si="54"/>
        <v>16.130000000000003</v>
      </c>
      <c r="AC1170" s="8">
        <f t="shared" si="55"/>
        <v>2.4300000000000033</v>
      </c>
      <c r="AD1170" s="8">
        <f t="shared" si="56"/>
        <v>12.85</v>
      </c>
    </row>
    <row r="1171" spans="1:30">
      <c r="A1171" s="35">
        <v>40513</v>
      </c>
      <c r="B1171" s="37">
        <f>A1171+VLOOKUP(A1171,'Master FWDPoints'!$A:$D,4,FALSE)</f>
        <v>40542</v>
      </c>
      <c r="C1171" s="38">
        <f>B1171+VLOOKUP(B1171,'Master FWDPoints'!$A:$D,4,FALSE)</f>
        <v>40574</v>
      </c>
      <c r="D1171" s="38">
        <f>C1171+VLOOKUP(C1171,'Master FWDPoints'!$A:$D,4,FALSE)</f>
        <v>40602</v>
      </c>
      <c r="E1171" s="38">
        <f>D1171+VLOOKUP(D1171,'Master FWDPoints'!$A:$D,4,FALSE)</f>
        <v>40633</v>
      </c>
      <c r="F1171" s="38">
        <f>E1171+VLOOKUP(E1171,'Master FWDPoints'!$A:$D,4,FALSE)</f>
        <v>40662</v>
      </c>
      <c r="G1171" s="38">
        <f>F1171+VLOOKUP(F1171,'Master FWDPoints'!$A:$D,4,FALSE)</f>
        <v>40694</v>
      </c>
      <c r="H1171" s="38">
        <f>G1171+VLOOKUP(G1171,'Master FWDPoints'!$A:$D,4,FALSE)</f>
        <v>40724</v>
      </c>
      <c r="I1171" s="38">
        <f>H1171+VLOOKUP(H1171,'Master FWDPoints'!$A:$D,4,FALSE)</f>
        <v>40753</v>
      </c>
      <c r="J1171" s="38">
        <f>I1171+VLOOKUP(I1171,'Master FWDPoints'!$A:$D,4,FALSE)</f>
        <v>40786</v>
      </c>
      <c r="K1171" s="38">
        <f>J1171+VLOOKUP(J1171,'Master FWDPoints'!$A:$D,4,FALSE)</f>
        <v>40816</v>
      </c>
      <c r="L1171" s="38">
        <f>K1171+VLOOKUP(K1171,'Master FWDPoints'!$A:$D,4,FALSE)</f>
        <v>40844</v>
      </c>
      <c r="M1171" s="44">
        <f>$A1171+VLOOKUP($A1171,'Master FWDPoints'!$G:$K,4,FALSE)</f>
        <v>40879</v>
      </c>
      <c r="O1171" s="8">
        <f>+VLOOKUP(A1171,'Master FWDPoints'!$A:$D,2,FALSE)</f>
        <v>1.05</v>
      </c>
      <c r="P1171" s="8">
        <f>+VLOOKUP(B1171,'Master FWDPoints'!$A:$D,2,FALSE)</f>
        <v>0.65</v>
      </c>
      <c r="Q1171" s="8">
        <f>+VLOOKUP(C1171,'Master FWDPoints'!$A:$D,2,FALSE)</f>
        <v>1.25</v>
      </c>
      <c r="R1171" s="8">
        <f>+VLOOKUP(D1171,'Master FWDPoints'!$A:$D,2,FALSE)</f>
        <v>0.95</v>
      </c>
      <c r="S1171" s="8">
        <f>+VLOOKUP(E1171,'Master FWDPoints'!$A:$D,2,FALSE)</f>
        <v>1.1499999999999999</v>
      </c>
      <c r="T1171" s="8">
        <f>+VLOOKUP(F1171,'Master FWDPoints'!$A:$D,2,FALSE)</f>
        <v>1.25</v>
      </c>
      <c r="U1171" s="8">
        <f>+VLOOKUP(G1171,'Master FWDPoints'!$A:$D,2,FALSE)</f>
        <v>1.45</v>
      </c>
      <c r="V1171" s="8">
        <f>+VLOOKUP(H1171,'Master FWDPoints'!$A:$D,2,FALSE)</f>
        <v>1.65</v>
      </c>
      <c r="W1171" s="8">
        <f>+VLOOKUP(I1171,'Master FWDPoints'!$A:$D,2,FALSE)</f>
        <v>1.7</v>
      </c>
      <c r="X1171" s="8">
        <f>+VLOOKUP(J1171,'Master FWDPoints'!$A:$D,2,FALSE)</f>
        <v>1.65</v>
      </c>
      <c r="Y1171" s="8">
        <f>+VLOOKUP(K1171,'Master FWDPoints'!$A:$D,2,FALSE)</f>
        <v>2.0499999999999998</v>
      </c>
      <c r="Z1171" s="8">
        <f>+VLOOKUP(L1171,'Master FWDPoints'!$A:$D,2,FALSE)*(M1171-L1171)/VLOOKUP(L1171,'Master FWDPoints'!$A:$D,4,FALSE)</f>
        <v>1.5909090909090908</v>
      </c>
      <c r="AA1171" s="8">
        <f>+VLOOKUP(A1171,'Master FWDPoints'!$G:$J,2,FALSE)</f>
        <v>13.69</v>
      </c>
      <c r="AB1171" s="8">
        <f t="shared" si="54"/>
        <v>16.390909090909091</v>
      </c>
      <c r="AC1171" s="8">
        <f t="shared" si="55"/>
        <v>2.7009090909090911</v>
      </c>
      <c r="AD1171" s="8">
        <f t="shared" si="56"/>
        <v>12.639999999999999</v>
      </c>
    </row>
    <row r="1172" spans="1:30">
      <c r="A1172" s="35">
        <v>40512</v>
      </c>
      <c r="B1172" s="37">
        <f>A1172+VLOOKUP(A1172,'Master FWDPoints'!$A:$D,4,FALSE)</f>
        <v>40542</v>
      </c>
      <c r="C1172" s="38">
        <f>B1172+VLOOKUP(B1172,'Master FWDPoints'!$A:$D,4,FALSE)</f>
        <v>40574</v>
      </c>
      <c r="D1172" s="38">
        <f>C1172+VLOOKUP(C1172,'Master FWDPoints'!$A:$D,4,FALSE)</f>
        <v>40602</v>
      </c>
      <c r="E1172" s="38">
        <f>D1172+VLOOKUP(D1172,'Master FWDPoints'!$A:$D,4,FALSE)</f>
        <v>40633</v>
      </c>
      <c r="F1172" s="38">
        <f>E1172+VLOOKUP(E1172,'Master FWDPoints'!$A:$D,4,FALSE)</f>
        <v>40662</v>
      </c>
      <c r="G1172" s="38">
        <f>F1172+VLOOKUP(F1172,'Master FWDPoints'!$A:$D,4,FALSE)</f>
        <v>40694</v>
      </c>
      <c r="H1172" s="38">
        <f>G1172+VLOOKUP(G1172,'Master FWDPoints'!$A:$D,4,FALSE)</f>
        <v>40724</v>
      </c>
      <c r="I1172" s="38">
        <f>H1172+VLOOKUP(H1172,'Master FWDPoints'!$A:$D,4,FALSE)</f>
        <v>40753</v>
      </c>
      <c r="J1172" s="38">
        <f>I1172+VLOOKUP(I1172,'Master FWDPoints'!$A:$D,4,FALSE)</f>
        <v>40786</v>
      </c>
      <c r="K1172" s="38">
        <f>J1172+VLOOKUP(J1172,'Master FWDPoints'!$A:$D,4,FALSE)</f>
        <v>40816</v>
      </c>
      <c r="L1172" s="38">
        <f>K1172+VLOOKUP(K1172,'Master FWDPoints'!$A:$D,4,FALSE)</f>
        <v>40844</v>
      </c>
      <c r="M1172" s="44">
        <f>$A1172+VLOOKUP($A1172,'Master FWDPoints'!$G:$K,4,FALSE)</f>
        <v>40877</v>
      </c>
      <c r="O1172" s="8">
        <f>+VLOOKUP(A1172,'Master FWDPoints'!$A:$D,2,FALSE)</f>
        <v>1.05</v>
      </c>
      <c r="P1172" s="8">
        <f>+VLOOKUP(B1172,'Master FWDPoints'!$A:$D,2,FALSE)</f>
        <v>0.65</v>
      </c>
      <c r="Q1172" s="8">
        <f>+VLOOKUP(C1172,'Master FWDPoints'!$A:$D,2,FALSE)</f>
        <v>1.25</v>
      </c>
      <c r="R1172" s="8">
        <f>+VLOOKUP(D1172,'Master FWDPoints'!$A:$D,2,FALSE)</f>
        <v>0.95</v>
      </c>
      <c r="S1172" s="8">
        <f>+VLOOKUP(E1172,'Master FWDPoints'!$A:$D,2,FALSE)</f>
        <v>1.1499999999999999</v>
      </c>
      <c r="T1172" s="8">
        <f>+VLOOKUP(F1172,'Master FWDPoints'!$A:$D,2,FALSE)</f>
        <v>1.25</v>
      </c>
      <c r="U1172" s="8">
        <f>+VLOOKUP(G1172,'Master FWDPoints'!$A:$D,2,FALSE)</f>
        <v>1.45</v>
      </c>
      <c r="V1172" s="8">
        <f>+VLOOKUP(H1172,'Master FWDPoints'!$A:$D,2,FALSE)</f>
        <v>1.65</v>
      </c>
      <c r="W1172" s="8">
        <f>+VLOOKUP(I1172,'Master FWDPoints'!$A:$D,2,FALSE)</f>
        <v>1.7</v>
      </c>
      <c r="X1172" s="8">
        <f>+VLOOKUP(J1172,'Master FWDPoints'!$A:$D,2,FALSE)</f>
        <v>1.65</v>
      </c>
      <c r="Y1172" s="8">
        <f>+VLOOKUP(K1172,'Master FWDPoints'!$A:$D,2,FALSE)</f>
        <v>2.0499999999999998</v>
      </c>
      <c r="Z1172" s="8">
        <f>+VLOOKUP(L1172,'Master FWDPoints'!$A:$D,2,FALSE)*(M1172-L1172)/VLOOKUP(L1172,'Master FWDPoints'!$A:$D,4,FALSE)</f>
        <v>1.5</v>
      </c>
      <c r="AA1172" s="8">
        <f>+VLOOKUP(A1172,'Master FWDPoints'!$G:$J,2,FALSE)</f>
        <v>15</v>
      </c>
      <c r="AB1172" s="8">
        <f t="shared" si="54"/>
        <v>16.3</v>
      </c>
      <c r="AC1172" s="8">
        <f t="shared" si="55"/>
        <v>1.3000000000000007</v>
      </c>
      <c r="AD1172" s="8">
        <f t="shared" si="56"/>
        <v>13.95</v>
      </c>
    </row>
    <row r="1173" spans="1:30">
      <c r="A1173" s="35">
        <v>40511</v>
      </c>
      <c r="B1173" s="37">
        <f>A1173+VLOOKUP(A1173,'Master FWDPoints'!$A:$D,4,FALSE)</f>
        <v>40542</v>
      </c>
      <c r="C1173" s="38">
        <f>B1173+VLOOKUP(B1173,'Master FWDPoints'!$A:$D,4,FALSE)</f>
        <v>40574</v>
      </c>
      <c r="D1173" s="38">
        <f>C1173+VLOOKUP(C1173,'Master FWDPoints'!$A:$D,4,FALSE)</f>
        <v>40602</v>
      </c>
      <c r="E1173" s="38">
        <f>D1173+VLOOKUP(D1173,'Master FWDPoints'!$A:$D,4,FALSE)</f>
        <v>40633</v>
      </c>
      <c r="F1173" s="38">
        <f>E1173+VLOOKUP(E1173,'Master FWDPoints'!$A:$D,4,FALSE)</f>
        <v>40662</v>
      </c>
      <c r="G1173" s="38">
        <f>F1173+VLOOKUP(F1173,'Master FWDPoints'!$A:$D,4,FALSE)</f>
        <v>40694</v>
      </c>
      <c r="H1173" s="38">
        <f>G1173+VLOOKUP(G1173,'Master FWDPoints'!$A:$D,4,FALSE)</f>
        <v>40724</v>
      </c>
      <c r="I1173" s="38">
        <f>H1173+VLOOKUP(H1173,'Master FWDPoints'!$A:$D,4,FALSE)</f>
        <v>40753</v>
      </c>
      <c r="J1173" s="38">
        <f>I1173+VLOOKUP(I1173,'Master FWDPoints'!$A:$D,4,FALSE)</f>
        <v>40786</v>
      </c>
      <c r="K1173" s="38">
        <f>J1173+VLOOKUP(J1173,'Master FWDPoints'!$A:$D,4,FALSE)</f>
        <v>40816</v>
      </c>
      <c r="L1173" s="38">
        <f>K1173+VLOOKUP(K1173,'Master FWDPoints'!$A:$D,4,FALSE)</f>
        <v>40844</v>
      </c>
      <c r="M1173" s="44">
        <f>$A1173+VLOOKUP($A1173,'Master FWDPoints'!$G:$K,4,FALSE)</f>
        <v>40877</v>
      </c>
      <c r="O1173" s="8">
        <f>+VLOOKUP(A1173,'Master FWDPoints'!$A:$D,2,FALSE)</f>
        <v>1.25</v>
      </c>
      <c r="P1173" s="8">
        <f>+VLOOKUP(B1173,'Master FWDPoints'!$A:$D,2,FALSE)</f>
        <v>0.65</v>
      </c>
      <c r="Q1173" s="8">
        <f>+VLOOKUP(C1173,'Master FWDPoints'!$A:$D,2,FALSE)</f>
        <v>1.25</v>
      </c>
      <c r="R1173" s="8">
        <f>+VLOOKUP(D1173,'Master FWDPoints'!$A:$D,2,FALSE)</f>
        <v>0.95</v>
      </c>
      <c r="S1173" s="8">
        <f>+VLOOKUP(E1173,'Master FWDPoints'!$A:$D,2,FALSE)</f>
        <v>1.1499999999999999</v>
      </c>
      <c r="T1173" s="8">
        <f>+VLOOKUP(F1173,'Master FWDPoints'!$A:$D,2,FALSE)</f>
        <v>1.25</v>
      </c>
      <c r="U1173" s="8">
        <f>+VLOOKUP(G1173,'Master FWDPoints'!$A:$D,2,FALSE)</f>
        <v>1.45</v>
      </c>
      <c r="V1173" s="8">
        <f>+VLOOKUP(H1173,'Master FWDPoints'!$A:$D,2,FALSE)</f>
        <v>1.65</v>
      </c>
      <c r="W1173" s="8">
        <f>+VLOOKUP(I1173,'Master FWDPoints'!$A:$D,2,FALSE)</f>
        <v>1.7</v>
      </c>
      <c r="X1173" s="8">
        <f>+VLOOKUP(J1173,'Master FWDPoints'!$A:$D,2,FALSE)</f>
        <v>1.65</v>
      </c>
      <c r="Y1173" s="8">
        <f>+VLOOKUP(K1173,'Master FWDPoints'!$A:$D,2,FALSE)</f>
        <v>2.0499999999999998</v>
      </c>
      <c r="Z1173" s="8">
        <f>+VLOOKUP(L1173,'Master FWDPoints'!$A:$D,2,FALSE)*(M1173-L1173)/VLOOKUP(L1173,'Master FWDPoints'!$A:$D,4,FALSE)</f>
        <v>1.5</v>
      </c>
      <c r="AA1173" s="8">
        <f>+VLOOKUP(A1173,'Master FWDPoints'!$G:$J,2,FALSE)</f>
        <v>14.75</v>
      </c>
      <c r="AB1173" s="8">
        <f t="shared" si="54"/>
        <v>16.5</v>
      </c>
      <c r="AC1173" s="8">
        <f t="shared" si="55"/>
        <v>1.75</v>
      </c>
      <c r="AD1173" s="8">
        <f t="shared" si="56"/>
        <v>13.5</v>
      </c>
    </row>
    <row r="1174" spans="1:30">
      <c r="A1174" s="35">
        <v>40508</v>
      </c>
      <c r="B1174" s="37">
        <f>A1174+VLOOKUP(A1174,'Master FWDPoints'!$A:$D,4,FALSE)</f>
        <v>40541</v>
      </c>
      <c r="C1174" s="38">
        <f>B1174+VLOOKUP(B1174,'Master FWDPoints'!$A:$D,4,FALSE)</f>
        <v>40574</v>
      </c>
      <c r="D1174" s="38">
        <f>C1174+VLOOKUP(C1174,'Master FWDPoints'!$A:$D,4,FALSE)</f>
        <v>40602</v>
      </c>
      <c r="E1174" s="38">
        <f>D1174+VLOOKUP(D1174,'Master FWDPoints'!$A:$D,4,FALSE)</f>
        <v>40633</v>
      </c>
      <c r="F1174" s="38">
        <f>E1174+VLOOKUP(E1174,'Master FWDPoints'!$A:$D,4,FALSE)</f>
        <v>40662</v>
      </c>
      <c r="G1174" s="38">
        <f>F1174+VLOOKUP(F1174,'Master FWDPoints'!$A:$D,4,FALSE)</f>
        <v>40694</v>
      </c>
      <c r="H1174" s="38">
        <f>G1174+VLOOKUP(G1174,'Master FWDPoints'!$A:$D,4,FALSE)</f>
        <v>40724</v>
      </c>
      <c r="I1174" s="38">
        <f>H1174+VLOOKUP(H1174,'Master FWDPoints'!$A:$D,4,FALSE)</f>
        <v>40753</v>
      </c>
      <c r="J1174" s="38">
        <f>I1174+VLOOKUP(I1174,'Master FWDPoints'!$A:$D,4,FALSE)</f>
        <v>40786</v>
      </c>
      <c r="K1174" s="38">
        <f>J1174+VLOOKUP(J1174,'Master FWDPoints'!$A:$D,4,FALSE)</f>
        <v>40816</v>
      </c>
      <c r="L1174" s="38">
        <f>K1174+VLOOKUP(K1174,'Master FWDPoints'!$A:$D,4,FALSE)</f>
        <v>40844</v>
      </c>
      <c r="M1174" s="44">
        <f>$A1174+VLOOKUP($A1174,'Master FWDPoints'!$G:$K,4,FALSE)</f>
        <v>40876</v>
      </c>
      <c r="O1174" s="8">
        <f>+VLOOKUP(A1174,'Master FWDPoints'!$A:$D,2,FALSE)</f>
        <v>1.05</v>
      </c>
      <c r="P1174" s="8">
        <f>+VLOOKUP(B1174,'Master FWDPoints'!$A:$D,2,FALSE)</f>
        <v>1</v>
      </c>
      <c r="Q1174" s="8">
        <f>+VLOOKUP(C1174,'Master FWDPoints'!$A:$D,2,FALSE)</f>
        <v>1.25</v>
      </c>
      <c r="R1174" s="8">
        <f>+VLOOKUP(D1174,'Master FWDPoints'!$A:$D,2,FALSE)</f>
        <v>0.95</v>
      </c>
      <c r="S1174" s="8">
        <f>+VLOOKUP(E1174,'Master FWDPoints'!$A:$D,2,FALSE)</f>
        <v>1.1499999999999999</v>
      </c>
      <c r="T1174" s="8">
        <f>+VLOOKUP(F1174,'Master FWDPoints'!$A:$D,2,FALSE)</f>
        <v>1.25</v>
      </c>
      <c r="U1174" s="8">
        <f>+VLOOKUP(G1174,'Master FWDPoints'!$A:$D,2,FALSE)</f>
        <v>1.45</v>
      </c>
      <c r="V1174" s="8">
        <f>+VLOOKUP(H1174,'Master FWDPoints'!$A:$D,2,FALSE)</f>
        <v>1.65</v>
      </c>
      <c r="W1174" s="8">
        <f>+VLOOKUP(I1174,'Master FWDPoints'!$A:$D,2,FALSE)</f>
        <v>1.7</v>
      </c>
      <c r="X1174" s="8">
        <f>+VLOOKUP(J1174,'Master FWDPoints'!$A:$D,2,FALSE)</f>
        <v>1.65</v>
      </c>
      <c r="Y1174" s="8">
        <f>+VLOOKUP(K1174,'Master FWDPoints'!$A:$D,2,FALSE)</f>
        <v>2.0499999999999998</v>
      </c>
      <c r="Z1174" s="8">
        <f>+VLOOKUP(L1174,'Master FWDPoints'!$A:$D,2,FALSE)*(M1174-L1174)/VLOOKUP(L1174,'Master FWDPoints'!$A:$D,4,FALSE)</f>
        <v>1.4545454545454546</v>
      </c>
      <c r="AA1174" s="8">
        <f>+VLOOKUP(A1174,'Master FWDPoints'!$G:$J,2,FALSE)</f>
        <v>14.9</v>
      </c>
      <c r="AB1174" s="8">
        <f t="shared" si="54"/>
        <v>16.604545454545452</v>
      </c>
      <c r="AC1174" s="8">
        <f t="shared" si="55"/>
        <v>1.7045454545454515</v>
      </c>
      <c r="AD1174" s="8">
        <f t="shared" si="56"/>
        <v>13.85</v>
      </c>
    </row>
    <row r="1175" spans="1:30">
      <c r="A1175" s="35">
        <v>40507</v>
      </c>
      <c r="B1175" s="37">
        <f>A1175+VLOOKUP(A1175,'Master FWDPoints'!$A:$D,4,FALSE)</f>
        <v>40540</v>
      </c>
      <c r="C1175" s="38">
        <f>B1175+VLOOKUP(B1175,'Master FWDPoints'!$A:$D,4,FALSE)</f>
        <v>40571</v>
      </c>
      <c r="D1175" s="38">
        <f>C1175+VLOOKUP(C1175,'Master FWDPoints'!$A:$D,4,FALSE)</f>
        <v>40602</v>
      </c>
      <c r="E1175" s="38">
        <f>D1175+VLOOKUP(D1175,'Master FWDPoints'!$A:$D,4,FALSE)</f>
        <v>40633</v>
      </c>
      <c r="F1175" s="38">
        <f>E1175+VLOOKUP(E1175,'Master FWDPoints'!$A:$D,4,FALSE)</f>
        <v>40662</v>
      </c>
      <c r="G1175" s="38">
        <f>F1175+VLOOKUP(F1175,'Master FWDPoints'!$A:$D,4,FALSE)</f>
        <v>40694</v>
      </c>
      <c r="H1175" s="38">
        <f>G1175+VLOOKUP(G1175,'Master FWDPoints'!$A:$D,4,FALSE)</f>
        <v>40724</v>
      </c>
      <c r="I1175" s="38">
        <f>H1175+VLOOKUP(H1175,'Master FWDPoints'!$A:$D,4,FALSE)</f>
        <v>40753</v>
      </c>
      <c r="J1175" s="38">
        <f>I1175+VLOOKUP(I1175,'Master FWDPoints'!$A:$D,4,FALSE)</f>
        <v>40786</v>
      </c>
      <c r="K1175" s="38">
        <f>J1175+VLOOKUP(J1175,'Master FWDPoints'!$A:$D,4,FALSE)</f>
        <v>40816</v>
      </c>
      <c r="L1175" s="38">
        <f>K1175+VLOOKUP(K1175,'Master FWDPoints'!$A:$D,4,FALSE)</f>
        <v>40844</v>
      </c>
      <c r="M1175" s="44">
        <f>$A1175+VLOOKUP($A1175,'Master FWDPoints'!$G:$K,4,FALSE)</f>
        <v>40875</v>
      </c>
      <c r="O1175" s="8">
        <f>+VLOOKUP(A1175,'Master FWDPoints'!$A:$D,2,FALSE)</f>
        <v>1.25</v>
      </c>
      <c r="P1175" s="8">
        <f>+VLOOKUP(B1175,'Master FWDPoints'!$A:$D,2,FALSE)</f>
        <v>1.1000000000000001</v>
      </c>
      <c r="Q1175" s="8">
        <f>+VLOOKUP(C1175,'Master FWDPoints'!$A:$D,2,FALSE)</f>
        <v>0.9</v>
      </c>
      <c r="R1175" s="8">
        <f>+VLOOKUP(D1175,'Master FWDPoints'!$A:$D,2,FALSE)</f>
        <v>0.95</v>
      </c>
      <c r="S1175" s="8">
        <f>+VLOOKUP(E1175,'Master FWDPoints'!$A:$D,2,FALSE)</f>
        <v>1.1499999999999999</v>
      </c>
      <c r="T1175" s="8">
        <f>+VLOOKUP(F1175,'Master FWDPoints'!$A:$D,2,FALSE)</f>
        <v>1.25</v>
      </c>
      <c r="U1175" s="8">
        <f>+VLOOKUP(G1175,'Master FWDPoints'!$A:$D,2,FALSE)</f>
        <v>1.45</v>
      </c>
      <c r="V1175" s="8">
        <f>+VLOOKUP(H1175,'Master FWDPoints'!$A:$D,2,FALSE)</f>
        <v>1.65</v>
      </c>
      <c r="W1175" s="8">
        <f>+VLOOKUP(I1175,'Master FWDPoints'!$A:$D,2,FALSE)</f>
        <v>1.7</v>
      </c>
      <c r="X1175" s="8">
        <f>+VLOOKUP(J1175,'Master FWDPoints'!$A:$D,2,FALSE)</f>
        <v>1.65</v>
      </c>
      <c r="Y1175" s="8">
        <f>+VLOOKUP(K1175,'Master FWDPoints'!$A:$D,2,FALSE)</f>
        <v>2.0499999999999998</v>
      </c>
      <c r="Z1175" s="8">
        <f>+VLOOKUP(L1175,'Master FWDPoints'!$A:$D,2,FALSE)*(M1175-L1175)/VLOOKUP(L1175,'Master FWDPoints'!$A:$D,4,FALSE)</f>
        <v>1.4090909090909092</v>
      </c>
      <c r="AA1175" s="8">
        <f>+VLOOKUP(A1175,'Master FWDPoints'!$G:$J,2,FALSE)</f>
        <v>15.75</v>
      </c>
      <c r="AB1175" s="8">
        <f t="shared" si="54"/>
        <v>16.509090909090908</v>
      </c>
      <c r="AC1175" s="8">
        <f t="shared" si="55"/>
        <v>0.75909090909090793</v>
      </c>
      <c r="AD1175" s="8">
        <f t="shared" si="56"/>
        <v>14.5</v>
      </c>
    </row>
    <row r="1176" spans="1:30">
      <c r="A1176" s="35">
        <v>40506</v>
      </c>
      <c r="B1176" s="37">
        <f>A1176+VLOOKUP(A1176,'Master FWDPoints'!$A:$D,4,FALSE)</f>
        <v>40536</v>
      </c>
      <c r="C1176" s="38">
        <f>B1176+VLOOKUP(B1176,'Master FWDPoints'!$A:$D,4,FALSE)</f>
        <v>40570</v>
      </c>
      <c r="D1176" s="38">
        <f>C1176+VLOOKUP(C1176,'Master FWDPoints'!$A:$D,4,FALSE)</f>
        <v>40599</v>
      </c>
      <c r="E1176" s="38">
        <f>D1176+VLOOKUP(D1176,'Master FWDPoints'!$A:$D,4,FALSE)</f>
        <v>40633</v>
      </c>
      <c r="F1176" s="38">
        <f>E1176+VLOOKUP(E1176,'Master FWDPoints'!$A:$D,4,FALSE)</f>
        <v>40662</v>
      </c>
      <c r="G1176" s="38">
        <f>F1176+VLOOKUP(F1176,'Master FWDPoints'!$A:$D,4,FALSE)</f>
        <v>40694</v>
      </c>
      <c r="H1176" s="38">
        <f>G1176+VLOOKUP(G1176,'Master FWDPoints'!$A:$D,4,FALSE)</f>
        <v>40724</v>
      </c>
      <c r="I1176" s="38">
        <f>H1176+VLOOKUP(H1176,'Master FWDPoints'!$A:$D,4,FALSE)</f>
        <v>40753</v>
      </c>
      <c r="J1176" s="38">
        <f>I1176+VLOOKUP(I1176,'Master FWDPoints'!$A:$D,4,FALSE)</f>
        <v>40786</v>
      </c>
      <c r="K1176" s="38">
        <f>J1176+VLOOKUP(J1176,'Master FWDPoints'!$A:$D,4,FALSE)</f>
        <v>40816</v>
      </c>
      <c r="L1176" s="38">
        <f>K1176+VLOOKUP(K1176,'Master FWDPoints'!$A:$D,4,FALSE)</f>
        <v>40844</v>
      </c>
      <c r="M1176" s="44">
        <f>$A1176+VLOOKUP($A1176,'Master FWDPoints'!$G:$K,4,FALSE)</f>
        <v>40872</v>
      </c>
      <c r="O1176" s="8">
        <f>+VLOOKUP(A1176,'Master FWDPoints'!$A:$D,2,FALSE)</f>
        <v>1.05</v>
      </c>
      <c r="P1176" s="8">
        <f>+VLOOKUP(B1176,'Master FWDPoints'!$A:$D,2,FALSE)</f>
        <v>1.1000000000000001</v>
      </c>
      <c r="Q1176" s="8">
        <f>+VLOOKUP(C1176,'Master FWDPoints'!$A:$D,2,FALSE)</f>
        <v>0.9</v>
      </c>
      <c r="R1176" s="8">
        <f>+VLOOKUP(D1176,'Master FWDPoints'!$A:$D,2,FALSE)</f>
        <v>0.9</v>
      </c>
      <c r="S1176" s="8">
        <f>+VLOOKUP(E1176,'Master FWDPoints'!$A:$D,2,FALSE)</f>
        <v>1.1499999999999999</v>
      </c>
      <c r="T1176" s="8">
        <f>+VLOOKUP(F1176,'Master FWDPoints'!$A:$D,2,FALSE)</f>
        <v>1.25</v>
      </c>
      <c r="U1176" s="8">
        <f>+VLOOKUP(G1176,'Master FWDPoints'!$A:$D,2,FALSE)</f>
        <v>1.45</v>
      </c>
      <c r="V1176" s="8">
        <f>+VLOOKUP(H1176,'Master FWDPoints'!$A:$D,2,FALSE)</f>
        <v>1.65</v>
      </c>
      <c r="W1176" s="8">
        <f>+VLOOKUP(I1176,'Master FWDPoints'!$A:$D,2,FALSE)</f>
        <v>1.7</v>
      </c>
      <c r="X1176" s="8">
        <f>+VLOOKUP(J1176,'Master FWDPoints'!$A:$D,2,FALSE)</f>
        <v>1.65</v>
      </c>
      <c r="Y1176" s="8">
        <f>+VLOOKUP(K1176,'Master FWDPoints'!$A:$D,2,FALSE)</f>
        <v>2.0499999999999998</v>
      </c>
      <c r="Z1176" s="8">
        <f>+VLOOKUP(L1176,'Master FWDPoints'!$A:$D,2,FALSE)*(M1176-L1176)/VLOOKUP(L1176,'Master FWDPoints'!$A:$D,4,FALSE)</f>
        <v>1.2727272727272727</v>
      </c>
      <c r="AA1176" s="8">
        <f>+VLOOKUP(A1176,'Master FWDPoints'!$G:$J,2,FALSE)</f>
        <v>15.45</v>
      </c>
      <c r="AB1176" s="8">
        <f t="shared" si="54"/>
        <v>16.122727272727271</v>
      </c>
      <c r="AC1176" s="8">
        <f t="shared" si="55"/>
        <v>0.67272727272727195</v>
      </c>
      <c r="AD1176" s="8">
        <f t="shared" si="56"/>
        <v>14.399999999999999</v>
      </c>
    </row>
    <row r="1177" spans="1:30">
      <c r="A1177" s="35">
        <v>40505</v>
      </c>
      <c r="B1177" s="37">
        <f>A1177+VLOOKUP(A1177,'Master FWDPoints'!$A:$D,4,FALSE)</f>
        <v>40536</v>
      </c>
      <c r="C1177" s="38">
        <f>B1177+VLOOKUP(B1177,'Master FWDPoints'!$A:$D,4,FALSE)</f>
        <v>40570</v>
      </c>
      <c r="D1177" s="38">
        <f>C1177+VLOOKUP(C1177,'Master FWDPoints'!$A:$D,4,FALSE)</f>
        <v>40599</v>
      </c>
      <c r="E1177" s="38">
        <f>D1177+VLOOKUP(D1177,'Master FWDPoints'!$A:$D,4,FALSE)</f>
        <v>40633</v>
      </c>
      <c r="F1177" s="38">
        <f>E1177+VLOOKUP(E1177,'Master FWDPoints'!$A:$D,4,FALSE)</f>
        <v>40662</v>
      </c>
      <c r="G1177" s="38">
        <f>F1177+VLOOKUP(F1177,'Master FWDPoints'!$A:$D,4,FALSE)</f>
        <v>40694</v>
      </c>
      <c r="H1177" s="38">
        <f>G1177+VLOOKUP(G1177,'Master FWDPoints'!$A:$D,4,FALSE)</f>
        <v>40724</v>
      </c>
      <c r="I1177" s="38">
        <f>H1177+VLOOKUP(H1177,'Master FWDPoints'!$A:$D,4,FALSE)</f>
        <v>40753</v>
      </c>
      <c r="J1177" s="38">
        <f>I1177+VLOOKUP(I1177,'Master FWDPoints'!$A:$D,4,FALSE)</f>
        <v>40786</v>
      </c>
      <c r="K1177" s="38">
        <f>J1177+VLOOKUP(J1177,'Master FWDPoints'!$A:$D,4,FALSE)</f>
        <v>40816</v>
      </c>
      <c r="L1177" s="38">
        <f>K1177+VLOOKUP(K1177,'Master FWDPoints'!$A:$D,4,FALSE)</f>
        <v>40844</v>
      </c>
      <c r="M1177" s="44">
        <f>$A1177+VLOOKUP($A1177,'Master FWDPoints'!$G:$K,4,FALSE)</f>
        <v>40871</v>
      </c>
      <c r="O1177" s="8">
        <f>+VLOOKUP(A1177,'Master FWDPoints'!$A:$D,2,FALSE)</f>
        <v>1.05</v>
      </c>
      <c r="P1177" s="8">
        <f>+VLOOKUP(B1177,'Master FWDPoints'!$A:$D,2,FALSE)</f>
        <v>1.1000000000000001</v>
      </c>
      <c r="Q1177" s="8">
        <f>+VLOOKUP(C1177,'Master FWDPoints'!$A:$D,2,FALSE)</f>
        <v>0.9</v>
      </c>
      <c r="R1177" s="8">
        <f>+VLOOKUP(D1177,'Master FWDPoints'!$A:$D,2,FALSE)</f>
        <v>0.9</v>
      </c>
      <c r="S1177" s="8">
        <f>+VLOOKUP(E1177,'Master FWDPoints'!$A:$D,2,FALSE)</f>
        <v>1.1499999999999999</v>
      </c>
      <c r="T1177" s="8">
        <f>+VLOOKUP(F1177,'Master FWDPoints'!$A:$D,2,FALSE)</f>
        <v>1.25</v>
      </c>
      <c r="U1177" s="8">
        <f>+VLOOKUP(G1177,'Master FWDPoints'!$A:$D,2,FALSE)</f>
        <v>1.45</v>
      </c>
      <c r="V1177" s="8">
        <f>+VLOOKUP(H1177,'Master FWDPoints'!$A:$D,2,FALSE)</f>
        <v>1.65</v>
      </c>
      <c r="W1177" s="8">
        <f>+VLOOKUP(I1177,'Master FWDPoints'!$A:$D,2,FALSE)</f>
        <v>1.7</v>
      </c>
      <c r="X1177" s="8">
        <f>+VLOOKUP(J1177,'Master FWDPoints'!$A:$D,2,FALSE)</f>
        <v>1.65</v>
      </c>
      <c r="Y1177" s="8">
        <f>+VLOOKUP(K1177,'Master FWDPoints'!$A:$D,2,FALSE)</f>
        <v>2.0499999999999998</v>
      </c>
      <c r="Z1177" s="8">
        <f>+VLOOKUP(L1177,'Master FWDPoints'!$A:$D,2,FALSE)*(M1177-L1177)/VLOOKUP(L1177,'Master FWDPoints'!$A:$D,4,FALSE)</f>
        <v>1.2272727272727273</v>
      </c>
      <c r="AA1177" s="8">
        <f>+VLOOKUP(A1177,'Master FWDPoints'!$G:$J,2,FALSE)</f>
        <v>14.19</v>
      </c>
      <c r="AB1177" s="8">
        <f t="shared" ref="AB1177:AB1240" si="57">+SUM(O1177:Z1177)</f>
        <v>16.077272727272724</v>
      </c>
      <c r="AC1177" s="8">
        <f t="shared" ref="AC1177:AC1240" si="58">IFERROR(AB1177-AA1177,"")</f>
        <v>1.887272727272725</v>
      </c>
      <c r="AD1177" s="8">
        <f t="shared" ref="AD1177:AD1240" si="59">+AA1177-O1177</f>
        <v>13.139999999999999</v>
      </c>
    </row>
    <row r="1178" spans="1:30">
      <c r="A1178" s="35">
        <v>40504</v>
      </c>
      <c r="B1178" s="37">
        <f>A1178+VLOOKUP(A1178,'Master FWDPoints'!$A:$D,4,FALSE)</f>
        <v>40535</v>
      </c>
      <c r="C1178" s="38">
        <f>B1178+VLOOKUP(B1178,'Master FWDPoints'!$A:$D,4,FALSE)</f>
        <v>40569</v>
      </c>
      <c r="D1178" s="38">
        <f>C1178+VLOOKUP(C1178,'Master FWDPoints'!$A:$D,4,FALSE)</f>
        <v>40599</v>
      </c>
      <c r="E1178" s="38">
        <f>D1178+VLOOKUP(D1178,'Master FWDPoints'!$A:$D,4,FALSE)</f>
        <v>40633</v>
      </c>
      <c r="F1178" s="38">
        <f>E1178+VLOOKUP(E1178,'Master FWDPoints'!$A:$D,4,FALSE)</f>
        <v>40662</v>
      </c>
      <c r="G1178" s="38">
        <f>F1178+VLOOKUP(F1178,'Master FWDPoints'!$A:$D,4,FALSE)</f>
        <v>40694</v>
      </c>
      <c r="H1178" s="38">
        <f>G1178+VLOOKUP(G1178,'Master FWDPoints'!$A:$D,4,FALSE)</f>
        <v>40724</v>
      </c>
      <c r="I1178" s="38">
        <f>H1178+VLOOKUP(H1178,'Master FWDPoints'!$A:$D,4,FALSE)</f>
        <v>40753</v>
      </c>
      <c r="J1178" s="38">
        <f>I1178+VLOOKUP(I1178,'Master FWDPoints'!$A:$D,4,FALSE)</f>
        <v>40786</v>
      </c>
      <c r="K1178" s="38">
        <f>J1178+VLOOKUP(J1178,'Master FWDPoints'!$A:$D,4,FALSE)</f>
        <v>40816</v>
      </c>
      <c r="L1178" s="38">
        <f>K1178+VLOOKUP(K1178,'Master FWDPoints'!$A:$D,4,FALSE)</f>
        <v>40844</v>
      </c>
      <c r="M1178" s="44">
        <f>$A1178+VLOOKUP($A1178,'Master FWDPoints'!$G:$K,4,FALSE)</f>
        <v>40870</v>
      </c>
      <c r="O1178" s="8">
        <f>+VLOOKUP(A1178,'Master FWDPoints'!$A:$D,2,FALSE)</f>
        <v>1.05</v>
      </c>
      <c r="P1178" s="8">
        <f>+VLOOKUP(B1178,'Master FWDPoints'!$A:$D,2,FALSE)</f>
        <v>0.7</v>
      </c>
      <c r="Q1178" s="8">
        <f>+VLOOKUP(C1178,'Master FWDPoints'!$A:$D,2,FALSE)</f>
        <v>0.9</v>
      </c>
      <c r="R1178" s="8">
        <f>+VLOOKUP(D1178,'Master FWDPoints'!$A:$D,2,FALSE)</f>
        <v>0.9</v>
      </c>
      <c r="S1178" s="8">
        <f>+VLOOKUP(E1178,'Master FWDPoints'!$A:$D,2,FALSE)</f>
        <v>1.1499999999999999</v>
      </c>
      <c r="T1178" s="8">
        <f>+VLOOKUP(F1178,'Master FWDPoints'!$A:$D,2,FALSE)</f>
        <v>1.25</v>
      </c>
      <c r="U1178" s="8">
        <f>+VLOOKUP(G1178,'Master FWDPoints'!$A:$D,2,FALSE)</f>
        <v>1.45</v>
      </c>
      <c r="V1178" s="8">
        <f>+VLOOKUP(H1178,'Master FWDPoints'!$A:$D,2,FALSE)</f>
        <v>1.65</v>
      </c>
      <c r="W1178" s="8">
        <f>+VLOOKUP(I1178,'Master FWDPoints'!$A:$D,2,FALSE)</f>
        <v>1.7</v>
      </c>
      <c r="X1178" s="8">
        <f>+VLOOKUP(J1178,'Master FWDPoints'!$A:$D,2,FALSE)</f>
        <v>1.65</v>
      </c>
      <c r="Y1178" s="8">
        <f>+VLOOKUP(K1178,'Master FWDPoints'!$A:$D,2,FALSE)</f>
        <v>2.0499999999999998</v>
      </c>
      <c r="Z1178" s="8">
        <f>+VLOOKUP(L1178,'Master FWDPoints'!$A:$D,2,FALSE)*(M1178-L1178)/VLOOKUP(L1178,'Master FWDPoints'!$A:$D,4,FALSE)</f>
        <v>1.1818181818181819</v>
      </c>
      <c r="AA1178" s="8">
        <f>+VLOOKUP(A1178,'Master FWDPoints'!$G:$J,2,FALSE)</f>
        <v>14.21</v>
      </c>
      <c r="AB1178" s="8">
        <f t="shared" si="57"/>
        <v>15.631818181818181</v>
      </c>
      <c r="AC1178" s="8">
        <f t="shared" si="58"/>
        <v>1.4218181818181801</v>
      </c>
      <c r="AD1178" s="8">
        <f t="shared" si="59"/>
        <v>13.16</v>
      </c>
    </row>
    <row r="1179" spans="1:30">
      <c r="A1179" s="35">
        <v>40501</v>
      </c>
      <c r="B1179" s="37">
        <f>A1179+VLOOKUP(A1179,'Master FWDPoints'!$A:$D,4,FALSE)</f>
        <v>40534</v>
      </c>
      <c r="C1179" s="38">
        <f>B1179+VLOOKUP(B1179,'Master FWDPoints'!$A:$D,4,FALSE)</f>
        <v>40564</v>
      </c>
      <c r="D1179" s="38">
        <f>C1179+VLOOKUP(C1179,'Master FWDPoints'!$A:$D,4,FALSE)</f>
        <v>40598</v>
      </c>
      <c r="E1179" s="38">
        <f>D1179+VLOOKUP(D1179,'Master FWDPoints'!$A:$D,4,FALSE)</f>
        <v>40627</v>
      </c>
      <c r="F1179" s="38">
        <f>E1179+VLOOKUP(E1179,'Master FWDPoints'!$A:$D,4,FALSE)</f>
        <v>40661</v>
      </c>
      <c r="G1179" s="38">
        <f>F1179+VLOOKUP(F1179,'Master FWDPoints'!$A:$D,4,FALSE)</f>
        <v>40694</v>
      </c>
      <c r="H1179" s="38">
        <f>G1179+VLOOKUP(G1179,'Master FWDPoints'!$A:$D,4,FALSE)</f>
        <v>40724</v>
      </c>
      <c r="I1179" s="38">
        <f>H1179+VLOOKUP(H1179,'Master FWDPoints'!$A:$D,4,FALSE)</f>
        <v>40753</v>
      </c>
      <c r="J1179" s="38">
        <f>I1179+VLOOKUP(I1179,'Master FWDPoints'!$A:$D,4,FALSE)</f>
        <v>40786</v>
      </c>
      <c r="K1179" s="38">
        <f>J1179+VLOOKUP(J1179,'Master FWDPoints'!$A:$D,4,FALSE)</f>
        <v>40816</v>
      </c>
      <c r="L1179" s="38">
        <f>K1179+VLOOKUP(K1179,'Master FWDPoints'!$A:$D,4,FALSE)</f>
        <v>40844</v>
      </c>
      <c r="M1179" s="44">
        <f>$A1179+VLOOKUP($A1179,'Master FWDPoints'!$G:$K,4,FALSE)</f>
        <v>40869</v>
      </c>
      <c r="O1179" s="8">
        <f>+VLOOKUP(A1179,'Master FWDPoints'!$A:$D,2,FALSE)</f>
        <v>1.05</v>
      </c>
      <c r="P1179" s="8">
        <f>+VLOOKUP(B1179,'Master FWDPoints'!$A:$D,2,FALSE)</f>
        <v>0.7</v>
      </c>
      <c r="Q1179" s="8">
        <f>+VLOOKUP(C1179,'Master FWDPoints'!$A:$D,2,FALSE)</f>
        <v>0.9</v>
      </c>
      <c r="R1179" s="8">
        <f>+VLOOKUP(D1179,'Master FWDPoints'!$A:$D,2,FALSE)</f>
        <v>0.9</v>
      </c>
      <c r="S1179" s="8">
        <f>+VLOOKUP(E1179,'Master FWDPoints'!$A:$D,2,FALSE)</f>
        <v>1.05</v>
      </c>
      <c r="T1179" s="8">
        <f>+VLOOKUP(F1179,'Master FWDPoints'!$A:$D,2,FALSE)</f>
        <v>1.05</v>
      </c>
      <c r="U1179" s="8">
        <f>+VLOOKUP(G1179,'Master FWDPoints'!$A:$D,2,FALSE)</f>
        <v>1.45</v>
      </c>
      <c r="V1179" s="8">
        <f>+VLOOKUP(H1179,'Master FWDPoints'!$A:$D,2,FALSE)</f>
        <v>1.65</v>
      </c>
      <c r="W1179" s="8">
        <f>+VLOOKUP(I1179,'Master FWDPoints'!$A:$D,2,FALSE)</f>
        <v>1.7</v>
      </c>
      <c r="X1179" s="8">
        <f>+VLOOKUP(J1179,'Master FWDPoints'!$A:$D,2,FALSE)</f>
        <v>1.65</v>
      </c>
      <c r="Y1179" s="8">
        <f>+VLOOKUP(K1179,'Master FWDPoints'!$A:$D,2,FALSE)</f>
        <v>2.0499999999999998</v>
      </c>
      <c r="Z1179" s="8">
        <f>+VLOOKUP(L1179,'Master FWDPoints'!$A:$D,2,FALSE)*(M1179-L1179)/VLOOKUP(L1179,'Master FWDPoints'!$A:$D,4,FALSE)</f>
        <v>1.1363636363636365</v>
      </c>
      <c r="AA1179" s="8">
        <f>+VLOOKUP(A1179,'Master FWDPoints'!$G:$J,2,FALSE)</f>
        <v>13.9</v>
      </c>
      <c r="AB1179" s="8">
        <f t="shared" si="57"/>
        <v>15.286363636363635</v>
      </c>
      <c r="AC1179" s="8">
        <f t="shared" si="58"/>
        <v>1.3863636363636349</v>
      </c>
      <c r="AD1179" s="8">
        <f t="shared" si="59"/>
        <v>12.85</v>
      </c>
    </row>
    <row r="1180" spans="1:30">
      <c r="A1180" s="35">
        <v>40500</v>
      </c>
      <c r="B1180" s="37">
        <f>A1180+VLOOKUP(A1180,'Master FWDPoints'!$A:$D,4,FALSE)</f>
        <v>40533</v>
      </c>
      <c r="C1180" s="38">
        <f>B1180+VLOOKUP(B1180,'Master FWDPoints'!$A:$D,4,FALSE)</f>
        <v>40564</v>
      </c>
      <c r="D1180" s="38">
        <f>C1180+VLOOKUP(C1180,'Master FWDPoints'!$A:$D,4,FALSE)</f>
        <v>40598</v>
      </c>
      <c r="E1180" s="38">
        <f>D1180+VLOOKUP(D1180,'Master FWDPoints'!$A:$D,4,FALSE)</f>
        <v>40627</v>
      </c>
      <c r="F1180" s="38">
        <f>E1180+VLOOKUP(E1180,'Master FWDPoints'!$A:$D,4,FALSE)</f>
        <v>40661</v>
      </c>
      <c r="G1180" s="38">
        <f>F1180+VLOOKUP(F1180,'Master FWDPoints'!$A:$D,4,FALSE)</f>
        <v>40694</v>
      </c>
      <c r="H1180" s="38">
        <f>G1180+VLOOKUP(G1180,'Master FWDPoints'!$A:$D,4,FALSE)</f>
        <v>40724</v>
      </c>
      <c r="I1180" s="38">
        <f>H1180+VLOOKUP(H1180,'Master FWDPoints'!$A:$D,4,FALSE)</f>
        <v>40753</v>
      </c>
      <c r="J1180" s="38">
        <f>I1180+VLOOKUP(I1180,'Master FWDPoints'!$A:$D,4,FALSE)</f>
        <v>40786</v>
      </c>
      <c r="K1180" s="38">
        <f>J1180+VLOOKUP(J1180,'Master FWDPoints'!$A:$D,4,FALSE)</f>
        <v>40816</v>
      </c>
      <c r="L1180" s="38">
        <f>K1180+VLOOKUP(K1180,'Master FWDPoints'!$A:$D,4,FALSE)</f>
        <v>40844</v>
      </c>
      <c r="M1180" s="44">
        <f>$A1180+VLOOKUP($A1180,'Master FWDPoints'!$G:$K,4,FALSE)</f>
        <v>40868</v>
      </c>
      <c r="O1180" s="8">
        <f>+VLOOKUP(A1180,'Master FWDPoints'!$A:$D,2,FALSE)</f>
        <v>1.1499999999999999</v>
      </c>
      <c r="P1180" s="8">
        <f>+VLOOKUP(B1180,'Master FWDPoints'!$A:$D,2,FALSE)</f>
        <v>0.7</v>
      </c>
      <c r="Q1180" s="8">
        <f>+VLOOKUP(C1180,'Master FWDPoints'!$A:$D,2,FALSE)</f>
        <v>0.9</v>
      </c>
      <c r="R1180" s="8">
        <f>+VLOOKUP(D1180,'Master FWDPoints'!$A:$D,2,FALSE)</f>
        <v>0.9</v>
      </c>
      <c r="S1180" s="8">
        <f>+VLOOKUP(E1180,'Master FWDPoints'!$A:$D,2,FALSE)</f>
        <v>1.05</v>
      </c>
      <c r="T1180" s="8">
        <f>+VLOOKUP(F1180,'Master FWDPoints'!$A:$D,2,FALSE)</f>
        <v>1.05</v>
      </c>
      <c r="U1180" s="8">
        <f>+VLOOKUP(G1180,'Master FWDPoints'!$A:$D,2,FALSE)</f>
        <v>1.45</v>
      </c>
      <c r="V1180" s="8">
        <f>+VLOOKUP(H1180,'Master FWDPoints'!$A:$D,2,FALSE)</f>
        <v>1.65</v>
      </c>
      <c r="W1180" s="8">
        <f>+VLOOKUP(I1180,'Master FWDPoints'!$A:$D,2,FALSE)</f>
        <v>1.7</v>
      </c>
      <c r="X1180" s="8">
        <f>+VLOOKUP(J1180,'Master FWDPoints'!$A:$D,2,FALSE)</f>
        <v>1.65</v>
      </c>
      <c r="Y1180" s="8">
        <f>+VLOOKUP(K1180,'Master FWDPoints'!$A:$D,2,FALSE)</f>
        <v>2.0499999999999998</v>
      </c>
      <c r="Z1180" s="8">
        <f>+VLOOKUP(L1180,'Master FWDPoints'!$A:$D,2,FALSE)*(M1180-L1180)/VLOOKUP(L1180,'Master FWDPoints'!$A:$D,4,FALSE)</f>
        <v>1.0909090909090908</v>
      </c>
      <c r="AA1180" s="8">
        <f>+VLOOKUP(A1180,'Master FWDPoints'!$G:$J,2,FALSE)</f>
        <v>14.4</v>
      </c>
      <c r="AB1180" s="8">
        <f t="shared" si="57"/>
        <v>15.34090909090909</v>
      </c>
      <c r="AC1180" s="8">
        <f t="shared" si="58"/>
        <v>0.94090909090908958</v>
      </c>
      <c r="AD1180" s="8">
        <f t="shared" si="59"/>
        <v>13.25</v>
      </c>
    </row>
    <row r="1181" spans="1:30">
      <c r="A1181" s="35">
        <v>40499</v>
      </c>
      <c r="B1181" s="37">
        <f>A1181+VLOOKUP(A1181,'Master FWDPoints'!$A:$D,4,FALSE)</f>
        <v>40529</v>
      </c>
      <c r="C1181" s="38">
        <f>B1181+VLOOKUP(B1181,'Master FWDPoints'!$A:$D,4,FALSE)</f>
        <v>40563</v>
      </c>
      <c r="D1181" s="38">
        <f>C1181+VLOOKUP(C1181,'Master FWDPoints'!$A:$D,4,FALSE)</f>
        <v>40597</v>
      </c>
      <c r="E1181" s="38">
        <f>D1181+VLOOKUP(D1181,'Master FWDPoints'!$A:$D,4,FALSE)</f>
        <v>40626</v>
      </c>
      <c r="F1181" s="38">
        <f>E1181+VLOOKUP(E1181,'Master FWDPoints'!$A:$D,4,FALSE)</f>
        <v>40660</v>
      </c>
      <c r="G1181" s="38">
        <f>F1181+VLOOKUP(F1181,'Master FWDPoints'!$A:$D,4,FALSE)</f>
        <v>40690</v>
      </c>
      <c r="H1181" s="38">
        <f>G1181+VLOOKUP(G1181,'Master FWDPoints'!$A:$D,4,FALSE)</f>
        <v>40723</v>
      </c>
      <c r="I1181" s="38">
        <f>H1181+VLOOKUP(H1181,'Master FWDPoints'!$A:$D,4,FALSE)</f>
        <v>40753</v>
      </c>
      <c r="J1181" s="38">
        <f>I1181+VLOOKUP(I1181,'Master FWDPoints'!$A:$D,4,FALSE)</f>
        <v>40786</v>
      </c>
      <c r="K1181" s="38">
        <f>J1181+VLOOKUP(J1181,'Master FWDPoints'!$A:$D,4,FALSE)</f>
        <v>40816</v>
      </c>
      <c r="L1181" s="38">
        <f>K1181+VLOOKUP(K1181,'Master FWDPoints'!$A:$D,4,FALSE)</f>
        <v>40844</v>
      </c>
      <c r="M1181" s="44">
        <f>$A1181+VLOOKUP($A1181,'Master FWDPoints'!$G:$K,4,FALSE)</f>
        <v>40865</v>
      </c>
      <c r="O1181" s="8">
        <f>+VLOOKUP(A1181,'Master FWDPoints'!$A:$D,2,FALSE)</f>
        <v>1.4</v>
      </c>
      <c r="P1181" s="8">
        <f>+VLOOKUP(B1181,'Master FWDPoints'!$A:$D,2,FALSE)</f>
        <v>0.6</v>
      </c>
      <c r="Q1181" s="8">
        <f>+VLOOKUP(C1181,'Master FWDPoints'!$A:$D,2,FALSE)</f>
        <v>0.75</v>
      </c>
      <c r="R1181" s="8">
        <f>+VLOOKUP(D1181,'Master FWDPoints'!$A:$D,2,FALSE)</f>
        <v>1</v>
      </c>
      <c r="S1181" s="8">
        <f>+VLOOKUP(E1181,'Master FWDPoints'!$A:$D,2,FALSE)</f>
        <v>1.3</v>
      </c>
      <c r="T1181" s="8">
        <f>+VLOOKUP(F1181,'Master FWDPoints'!$A:$D,2,FALSE)</f>
        <v>1.06</v>
      </c>
      <c r="U1181" s="8">
        <f>+VLOOKUP(G1181,'Master FWDPoints'!$A:$D,2,FALSE)</f>
        <v>1.75</v>
      </c>
      <c r="V1181" s="8">
        <f>+VLOOKUP(H1181,'Master FWDPoints'!$A:$D,2,FALSE)</f>
        <v>1.55</v>
      </c>
      <c r="W1181" s="8">
        <f>+VLOOKUP(I1181,'Master FWDPoints'!$A:$D,2,FALSE)</f>
        <v>1.7</v>
      </c>
      <c r="X1181" s="8">
        <f>+VLOOKUP(J1181,'Master FWDPoints'!$A:$D,2,FALSE)</f>
        <v>1.65</v>
      </c>
      <c r="Y1181" s="8">
        <f>+VLOOKUP(K1181,'Master FWDPoints'!$A:$D,2,FALSE)</f>
        <v>2.0499999999999998</v>
      </c>
      <c r="Z1181" s="8">
        <f>+VLOOKUP(L1181,'Master FWDPoints'!$A:$D,2,FALSE)*(M1181-L1181)/VLOOKUP(L1181,'Master FWDPoints'!$A:$D,4,FALSE)</f>
        <v>0.95454545454545459</v>
      </c>
      <c r="AA1181" s="8">
        <f>+VLOOKUP(A1181,'Master FWDPoints'!$G:$J,2,FALSE)</f>
        <v>14.35</v>
      </c>
      <c r="AB1181" s="8">
        <f t="shared" si="57"/>
        <v>15.764545454545454</v>
      </c>
      <c r="AC1181" s="8">
        <f t="shared" si="58"/>
        <v>1.4145454545454541</v>
      </c>
      <c r="AD1181" s="8">
        <f t="shared" si="59"/>
        <v>12.95</v>
      </c>
    </row>
    <row r="1182" spans="1:30">
      <c r="A1182" s="35">
        <v>40498</v>
      </c>
      <c r="B1182" s="37">
        <f>A1182+VLOOKUP(A1182,'Master FWDPoints'!$A:$D,4,FALSE)</f>
        <v>40529</v>
      </c>
      <c r="C1182" s="38">
        <f>B1182+VLOOKUP(B1182,'Master FWDPoints'!$A:$D,4,FALSE)</f>
        <v>40563</v>
      </c>
      <c r="D1182" s="38">
        <f>C1182+VLOOKUP(C1182,'Master FWDPoints'!$A:$D,4,FALSE)</f>
        <v>40597</v>
      </c>
      <c r="E1182" s="38">
        <f>D1182+VLOOKUP(D1182,'Master FWDPoints'!$A:$D,4,FALSE)</f>
        <v>40626</v>
      </c>
      <c r="F1182" s="38">
        <f>E1182+VLOOKUP(E1182,'Master FWDPoints'!$A:$D,4,FALSE)</f>
        <v>40660</v>
      </c>
      <c r="G1182" s="38">
        <f>F1182+VLOOKUP(F1182,'Master FWDPoints'!$A:$D,4,FALSE)</f>
        <v>40690</v>
      </c>
      <c r="H1182" s="38">
        <f>G1182+VLOOKUP(G1182,'Master FWDPoints'!$A:$D,4,FALSE)</f>
        <v>40723</v>
      </c>
      <c r="I1182" s="38">
        <f>H1182+VLOOKUP(H1182,'Master FWDPoints'!$A:$D,4,FALSE)</f>
        <v>40753</v>
      </c>
      <c r="J1182" s="38">
        <f>I1182+VLOOKUP(I1182,'Master FWDPoints'!$A:$D,4,FALSE)</f>
        <v>40786</v>
      </c>
      <c r="K1182" s="38">
        <f>J1182+VLOOKUP(J1182,'Master FWDPoints'!$A:$D,4,FALSE)</f>
        <v>40816</v>
      </c>
      <c r="L1182" s="38">
        <f>K1182+VLOOKUP(K1182,'Master FWDPoints'!$A:$D,4,FALSE)</f>
        <v>40844</v>
      </c>
      <c r="M1182" s="44">
        <f>$A1182+VLOOKUP($A1182,'Master FWDPoints'!$G:$K,4,FALSE)</f>
        <v>40864</v>
      </c>
      <c r="O1182" s="8">
        <f>+VLOOKUP(A1182,'Master FWDPoints'!$A:$D,2,FALSE)</f>
        <v>1.3</v>
      </c>
      <c r="P1182" s="8">
        <f>+VLOOKUP(B1182,'Master FWDPoints'!$A:$D,2,FALSE)</f>
        <v>0.6</v>
      </c>
      <c r="Q1182" s="8">
        <f>+VLOOKUP(C1182,'Master FWDPoints'!$A:$D,2,FALSE)</f>
        <v>0.75</v>
      </c>
      <c r="R1182" s="8">
        <f>+VLOOKUP(D1182,'Master FWDPoints'!$A:$D,2,FALSE)</f>
        <v>1</v>
      </c>
      <c r="S1182" s="8">
        <f>+VLOOKUP(E1182,'Master FWDPoints'!$A:$D,2,FALSE)</f>
        <v>1.3</v>
      </c>
      <c r="T1182" s="8">
        <f>+VLOOKUP(F1182,'Master FWDPoints'!$A:$D,2,FALSE)</f>
        <v>1.06</v>
      </c>
      <c r="U1182" s="8">
        <f>+VLOOKUP(G1182,'Master FWDPoints'!$A:$D,2,FALSE)</f>
        <v>1.75</v>
      </c>
      <c r="V1182" s="8">
        <f>+VLOOKUP(H1182,'Master FWDPoints'!$A:$D,2,FALSE)</f>
        <v>1.55</v>
      </c>
      <c r="W1182" s="8">
        <f>+VLOOKUP(I1182,'Master FWDPoints'!$A:$D,2,FALSE)</f>
        <v>1.7</v>
      </c>
      <c r="X1182" s="8">
        <f>+VLOOKUP(J1182,'Master FWDPoints'!$A:$D,2,FALSE)</f>
        <v>1.65</v>
      </c>
      <c r="Y1182" s="8">
        <f>+VLOOKUP(K1182,'Master FWDPoints'!$A:$D,2,FALSE)</f>
        <v>2.0499999999999998</v>
      </c>
      <c r="Z1182" s="8">
        <f>+VLOOKUP(L1182,'Master FWDPoints'!$A:$D,2,FALSE)*(M1182-L1182)/VLOOKUP(L1182,'Master FWDPoints'!$A:$D,4,FALSE)</f>
        <v>0.90909090909090906</v>
      </c>
      <c r="AA1182" s="8">
        <f>+VLOOKUP(A1182,'Master FWDPoints'!$G:$J,2,FALSE)</f>
        <v>13</v>
      </c>
      <c r="AB1182" s="8">
        <f t="shared" si="57"/>
        <v>15.619090909090909</v>
      </c>
      <c r="AC1182" s="8">
        <f t="shared" si="58"/>
        <v>2.6190909090909091</v>
      </c>
      <c r="AD1182" s="8">
        <f t="shared" si="59"/>
        <v>11.7</v>
      </c>
    </row>
    <row r="1183" spans="1:30">
      <c r="A1183" s="35">
        <v>40497</v>
      </c>
      <c r="B1183" s="37">
        <f>A1183+VLOOKUP(A1183,'Master FWDPoints'!$A:$D,4,FALSE)</f>
        <v>40528</v>
      </c>
      <c r="C1183" s="38">
        <f>B1183+VLOOKUP(B1183,'Master FWDPoints'!$A:$D,4,FALSE)</f>
        <v>40562</v>
      </c>
      <c r="D1183" s="38">
        <f>C1183+VLOOKUP(C1183,'Master FWDPoints'!$A:$D,4,FALSE)</f>
        <v>40592</v>
      </c>
      <c r="E1183" s="38">
        <f>D1183+VLOOKUP(D1183,'Master FWDPoints'!$A:$D,4,FALSE)</f>
        <v>40623</v>
      </c>
      <c r="F1183" s="38">
        <f>E1183+VLOOKUP(E1183,'Master FWDPoints'!$A:$D,4,FALSE)</f>
        <v>40654</v>
      </c>
      <c r="G1183" s="38">
        <f>F1183+VLOOKUP(F1183,'Master FWDPoints'!$A:$D,4,FALSE)</f>
        <v>40688</v>
      </c>
      <c r="H1183" s="38">
        <f>G1183+VLOOKUP(G1183,'Master FWDPoints'!$A:$D,4,FALSE)</f>
        <v>40718</v>
      </c>
      <c r="I1183" s="38">
        <f>H1183+VLOOKUP(H1183,'Master FWDPoints'!$A:$D,4,FALSE)</f>
        <v>40752</v>
      </c>
      <c r="J1183" s="38">
        <f>I1183+VLOOKUP(I1183,'Master FWDPoints'!$A:$D,4,FALSE)</f>
        <v>40786</v>
      </c>
      <c r="K1183" s="38">
        <f>J1183+VLOOKUP(J1183,'Master FWDPoints'!$A:$D,4,FALSE)</f>
        <v>40816</v>
      </c>
      <c r="L1183" s="38">
        <f>K1183+VLOOKUP(K1183,'Master FWDPoints'!$A:$D,4,FALSE)</f>
        <v>40844</v>
      </c>
      <c r="M1183" s="44">
        <f>$A1183+VLOOKUP($A1183,'Master FWDPoints'!$G:$K,4,FALSE)</f>
        <v>40863</v>
      </c>
      <c r="O1183" s="8">
        <f>+VLOOKUP(A1183,'Master FWDPoints'!$A:$D,2,FALSE)</f>
        <v>1.2</v>
      </c>
      <c r="P1183" s="8">
        <f>+VLOOKUP(B1183,'Master FWDPoints'!$A:$D,2,FALSE)</f>
        <v>0.8</v>
      </c>
      <c r="Q1183" s="8">
        <f>+VLOOKUP(C1183,'Master FWDPoints'!$A:$D,2,FALSE)</f>
        <v>1.1000000000000001</v>
      </c>
      <c r="R1183" s="8">
        <f>+VLOOKUP(D1183,'Master FWDPoints'!$A:$D,2,FALSE)</f>
        <v>0.75</v>
      </c>
      <c r="S1183" s="8">
        <f>+VLOOKUP(E1183,'Master FWDPoints'!$A:$D,2,FALSE)</f>
        <v>1.2</v>
      </c>
      <c r="T1183" s="8">
        <f>+VLOOKUP(F1183,'Master FWDPoints'!$A:$D,2,FALSE)</f>
        <v>1.05</v>
      </c>
      <c r="U1183" s="8">
        <f>+VLOOKUP(G1183,'Master FWDPoints'!$A:$D,2,FALSE)</f>
        <v>1.55</v>
      </c>
      <c r="V1183" s="8">
        <f>+VLOOKUP(H1183,'Master FWDPoints'!$A:$D,2,FALSE)</f>
        <v>2.13</v>
      </c>
      <c r="W1183" s="8">
        <f>+VLOOKUP(I1183,'Master FWDPoints'!$A:$D,2,FALSE)</f>
        <v>1.8</v>
      </c>
      <c r="X1183" s="8">
        <f>+VLOOKUP(J1183,'Master FWDPoints'!$A:$D,2,FALSE)</f>
        <v>1.65</v>
      </c>
      <c r="Y1183" s="8">
        <f>+VLOOKUP(K1183,'Master FWDPoints'!$A:$D,2,FALSE)</f>
        <v>2.0499999999999998</v>
      </c>
      <c r="Z1183" s="8">
        <f>+VLOOKUP(L1183,'Master FWDPoints'!$A:$D,2,FALSE)*(M1183-L1183)/VLOOKUP(L1183,'Master FWDPoints'!$A:$D,4,FALSE)</f>
        <v>0.86363636363636365</v>
      </c>
      <c r="AA1183" s="8">
        <f>+VLOOKUP(A1183,'Master FWDPoints'!$G:$J,2,FALSE)</f>
        <v>12.1</v>
      </c>
      <c r="AB1183" s="8">
        <f t="shared" si="57"/>
        <v>16.143636363636364</v>
      </c>
      <c r="AC1183" s="8">
        <f t="shared" si="58"/>
        <v>4.0436363636363648</v>
      </c>
      <c r="AD1183" s="8">
        <f t="shared" si="59"/>
        <v>10.9</v>
      </c>
    </row>
    <row r="1184" spans="1:30">
      <c r="A1184" s="35">
        <v>40494</v>
      </c>
      <c r="B1184" s="37">
        <f>A1184+VLOOKUP(A1184,'Master FWDPoints'!$A:$D,4,FALSE)</f>
        <v>40527</v>
      </c>
      <c r="C1184" s="38">
        <f>B1184+VLOOKUP(B1184,'Master FWDPoints'!$A:$D,4,FALSE)</f>
        <v>40557</v>
      </c>
      <c r="D1184" s="38">
        <f>C1184+VLOOKUP(C1184,'Master FWDPoints'!$A:$D,4,FALSE)</f>
        <v>40591</v>
      </c>
      <c r="E1184" s="38">
        <f>D1184+VLOOKUP(D1184,'Master FWDPoints'!$A:$D,4,FALSE)</f>
        <v>40620</v>
      </c>
      <c r="F1184" s="38">
        <f>E1184+VLOOKUP(E1184,'Master FWDPoints'!$A:$D,4,FALSE)</f>
        <v>40654</v>
      </c>
      <c r="G1184" s="38">
        <f>F1184+VLOOKUP(F1184,'Master FWDPoints'!$A:$D,4,FALSE)</f>
        <v>40688</v>
      </c>
      <c r="H1184" s="38">
        <f>G1184+VLOOKUP(G1184,'Master FWDPoints'!$A:$D,4,FALSE)</f>
        <v>40718</v>
      </c>
      <c r="I1184" s="38">
        <f>H1184+VLOOKUP(H1184,'Master FWDPoints'!$A:$D,4,FALSE)</f>
        <v>40752</v>
      </c>
      <c r="J1184" s="38">
        <f>I1184+VLOOKUP(I1184,'Master FWDPoints'!$A:$D,4,FALSE)</f>
        <v>40786</v>
      </c>
      <c r="K1184" s="38">
        <f>J1184+VLOOKUP(J1184,'Master FWDPoints'!$A:$D,4,FALSE)</f>
        <v>40816</v>
      </c>
      <c r="L1184" s="38">
        <f>K1184+VLOOKUP(K1184,'Master FWDPoints'!$A:$D,4,FALSE)</f>
        <v>40844</v>
      </c>
      <c r="M1184" s="44">
        <f>$A1184+VLOOKUP($A1184,'Master FWDPoints'!$G:$K,4,FALSE)</f>
        <v>40862</v>
      </c>
      <c r="O1184" s="8">
        <f>+VLOOKUP(A1184,'Master FWDPoints'!$A:$D,2,FALSE)</f>
        <v>0.85</v>
      </c>
      <c r="P1184" s="8">
        <f>+VLOOKUP(B1184,'Master FWDPoints'!$A:$D,2,FALSE)</f>
        <v>0.47</v>
      </c>
      <c r="Q1184" s="8">
        <f>+VLOOKUP(C1184,'Master FWDPoints'!$A:$D,2,FALSE)</f>
        <v>0.7</v>
      </c>
      <c r="R1184" s="8">
        <f>+VLOOKUP(D1184,'Master FWDPoints'!$A:$D,2,FALSE)</f>
        <v>0.75</v>
      </c>
      <c r="S1184" s="8">
        <f>+VLOOKUP(E1184,'Master FWDPoints'!$A:$D,2,FALSE)</f>
        <v>1.05</v>
      </c>
      <c r="T1184" s="8">
        <f>+VLOOKUP(F1184,'Master FWDPoints'!$A:$D,2,FALSE)</f>
        <v>1.05</v>
      </c>
      <c r="U1184" s="8">
        <f>+VLOOKUP(G1184,'Master FWDPoints'!$A:$D,2,FALSE)</f>
        <v>1.55</v>
      </c>
      <c r="V1184" s="8">
        <f>+VLOOKUP(H1184,'Master FWDPoints'!$A:$D,2,FALSE)</f>
        <v>2.13</v>
      </c>
      <c r="W1184" s="8">
        <f>+VLOOKUP(I1184,'Master FWDPoints'!$A:$D,2,FALSE)</f>
        <v>1.8</v>
      </c>
      <c r="X1184" s="8">
        <f>+VLOOKUP(J1184,'Master FWDPoints'!$A:$D,2,FALSE)</f>
        <v>1.65</v>
      </c>
      <c r="Y1184" s="8">
        <f>+VLOOKUP(K1184,'Master FWDPoints'!$A:$D,2,FALSE)</f>
        <v>2.0499999999999998</v>
      </c>
      <c r="Z1184" s="8">
        <f>+VLOOKUP(L1184,'Master FWDPoints'!$A:$D,2,FALSE)*(M1184-L1184)/VLOOKUP(L1184,'Master FWDPoints'!$A:$D,4,FALSE)</f>
        <v>0.81818181818181823</v>
      </c>
      <c r="AA1184" s="8">
        <f>+VLOOKUP(A1184,'Master FWDPoints'!$G:$J,2,FALSE)</f>
        <v>11.45</v>
      </c>
      <c r="AB1184" s="8">
        <f t="shared" si="57"/>
        <v>14.868181818181819</v>
      </c>
      <c r="AC1184" s="8">
        <f t="shared" si="58"/>
        <v>3.4181818181818198</v>
      </c>
      <c r="AD1184" s="8">
        <f t="shared" si="59"/>
        <v>10.6</v>
      </c>
    </row>
    <row r="1185" spans="1:30">
      <c r="A1185" s="35">
        <v>40493</v>
      </c>
      <c r="B1185" s="37">
        <f>A1185+VLOOKUP(A1185,'Master FWDPoints'!$A:$D,4,FALSE)</f>
        <v>40526</v>
      </c>
      <c r="C1185" s="38">
        <f>B1185+VLOOKUP(B1185,'Master FWDPoints'!$A:$D,4,FALSE)</f>
        <v>40557</v>
      </c>
      <c r="D1185" s="38">
        <f>C1185+VLOOKUP(C1185,'Master FWDPoints'!$A:$D,4,FALSE)</f>
        <v>40591</v>
      </c>
      <c r="E1185" s="38">
        <f>D1185+VLOOKUP(D1185,'Master FWDPoints'!$A:$D,4,FALSE)</f>
        <v>40620</v>
      </c>
      <c r="F1185" s="38">
        <f>E1185+VLOOKUP(E1185,'Master FWDPoints'!$A:$D,4,FALSE)</f>
        <v>40654</v>
      </c>
      <c r="G1185" s="38">
        <f>F1185+VLOOKUP(F1185,'Master FWDPoints'!$A:$D,4,FALSE)</f>
        <v>40688</v>
      </c>
      <c r="H1185" s="38">
        <f>G1185+VLOOKUP(G1185,'Master FWDPoints'!$A:$D,4,FALSE)</f>
        <v>40718</v>
      </c>
      <c r="I1185" s="38">
        <f>H1185+VLOOKUP(H1185,'Master FWDPoints'!$A:$D,4,FALSE)</f>
        <v>40752</v>
      </c>
      <c r="J1185" s="38">
        <f>I1185+VLOOKUP(I1185,'Master FWDPoints'!$A:$D,4,FALSE)</f>
        <v>40786</v>
      </c>
      <c r="K1185" s="38">
        <f>J1185+VLOOKUP(J1185,'Master FWDPoints'!$A:$D,4,FALSE)</f>
        <v>40816</v>
      </c>
      <c r="L1185" s="38">
        <f>K1185+VLOOKUP(K1185,'Master FWDPoints'!$A:$D,4,FALSE)</f>
        <v>40844</v>
      </c>
      <c r="M1185" s="44">
        <f>$A1185+VLOOKUP($A1185,'Master FWDPoints'!$G:$K,4,FALSE)</f>
        <v>40861</v>
      </c>
      <c r="O1185" s="8">
        <f>+VLOOKUP(A1185,'Master FWDPoints'!$A:$D,2,FALSE)</f>
        <v>1.1499999999999999</v>
      </c>
      <c r="P1185" s="8">
        <f>+VLOOKUP(B1185,'Master FWDPoints'!$A:$D,2,FALSE)</f>
        <v>0.5</v>
      </c>
      <c r="Q1185" s="8">
        <f>+VLOOKUP(C1185,'Master FWDPoints'!$A:$D,2,FALSE)</f>
        <v>0.7</v>
      </c>
      <c r="R1185" s="8">
        <f>+VLOOKUP(D1185,'Master FWDPoints'!$A:$D,2,FALSE)</f>
        <v>0.75</v>
      </c>
      <c r="S1185" s="8">
        <f>+VLOOKUP(E1185,'Master FWDPoints'!$A:$D,2,FALSE)</f>
        <v>1.05</v>
      </c>
      <c r="T1185" s="8">
        <f>+VLOOKUP(F1185,'Master FWDPoints'!$A:$D,2,FALSE)</f>
        <v>1.05</v>
      </c>
      <c r="U1185" s="8">
        <f>+VLOOKUP(G1185,'Master FWDPoints'!$A:$D,2,FALSE)</f>
        <v>1.55</v>
      </c>
      <c r="V1185" s="8">
        <f>+VLOOKUP(H1185,'Master FWDPoints'!$A:$D,2,FALSE)</f>
        <v>2.13</v>
      </c>
      <c r="W1185" s="8">
        <f>+VLOOKUP(I1185,'Master FWDPoints'!$A:$D,2,FALSE)</f>
        <v>1.8</v>
      </c>
      <c r="X1185" s="8">
        <f>+VLOOKUP(J1185,'Master FWDPoints'!$A:$D,2,FALSE)</f>
        <v>1.65</v>
      </c>
      <c r="Y1185" s="8">
        <f>+VLOOKUP(K1185,'Master FWDPoints'!$A:$D,2,FALSE)</f>
        <v>2.0499999999999998</v>
      </c>
      <c r="Z1185" s="8">
        <f>+VLOOKUP(L1185,'Master FWDPoints'!$A:$D,2,FALSE)*(M1185-L1185)/VLOOKUP(L1185,'Master FWDPoints'!$A:$D,4,FALSE)</f>
        <v>0.77272727272727271</v>
      </c>
      <c r="AA1185" s="8">
        <f>+VLOOKUP(A1185,'Master FWDPoints'!$G:$J,2,FALSE)</f>
        <v>12.25</v>
      </c>
      <c r="AB1185" s="8">
        <f t="shared" si="57"/>
        <v>15.152727272727272</v>
      </c>
      <c r="AC1185" s="8">
        <f t="shared" si="58"/>
        <v>2.9027272727272724</v>
      </c>
      <c r="AD1185" s="8">
        <f t="shared" si="59"/>
        <v>11.1</v>
      </c>
    </row>
    <row r="1186" spans="1:30">
      <c r="A1186" s="35">
        <v>40492</v>
      </c>
      <c r="B1186" s="37">
        <f>A1186+VLOOKUP(A1186,'Master FWDPoints'!$A:$D,4,FALSE)</f>
        <v>40522</v>
      </c>
      <c r="C1186" s="38">
        <f>B1186+VLOOKUP(B1186,'Master FWDPoints'!$A:$D,4,FALSE)</f>
        <v>40556</v>
      </c>
      <c r="D1186" s="38">
        <f>C1186+VLOOKUP(C1186,'Master FWDPoints'!$A:$D,4,FALSE)</f>
        <v>40590</v>
      </c>
      <c r="E1186" s="38">
        <f>D1186+VLOOKUP(D1186,'Master FWDPoints'!$A:$D,4,FALSE)</f>
        <v>40619</v>
      </c>
      <c r="F1186" s="38">
        <f>E1186+VLOOKUP(E1186,'Master FWDPoints'!$A:$D,4,FALSE)</f>
        <v>40653</v>
      </c>
      <c r="G1186" s="38">
        <f>F1186+VLOOKUP(F1186,'Master FWDPoints'!$A:$D,4,FALSE)</f>
        <v>40687</v>
      </c>
      <c r="H1186" s="38">
        <f>G1186+VLOOKUP(G1186,'Master FWDPoints'!$A:$D,4,FALSE)</f>
        <v>40718</v>
      </c>
      <c r="I1186" s="38">
        <f>H1186+VLOOKUP(H1186,'Master FWDPoints'!$A:$D,4,FALSE)</f>
        <v>40752</v>
      </c>
      <c r="J1186" s="38">
        <f>I1186+VLOOKUP(I1186,'Master FWDPoints'!$A:$D,4,FALSE)</f>
        <v>40786</v>
      </c>
      <c r="K1186" s="38">
        <f>J1186+VLOOKUP(J1186,'Master FWDPoints'!$A:$D,4,FALSE)</f>
        <v>40816</v>
      </c>
      <c r="L1186" s="38">
        <f>K1186+VLOOKUP(K1186,'Master FWDPoints'!$A:$D,4,FALSE)</f>
        <v>40844</v>
      </c>
      <c r="M1186" s="44">
        <f>$A1186+VLOOKUP($A1186,'Master FWDPoints'!$G:$K,4,FALSE)</f>
        <v>40858</v>
      </c>
      <c r="O1186" s="8">
        <f>+VLOOKUP(A1186,'Master FWDPoints'!$A:$D,2,FALSE)</f>
        <v>0.75</v>
      </c>
      <c r="P1186" s="8">
        <f>+VLOOKUP(B1186,'Master FWDPoints'!$A:$D,2,FALSE)</f>
        <v>0.9</v>
      </c>
      <c r="Q1186" s="8">
        <f>+VLOOKUP(C1186,'Master FWDPoints'!$A:$D,2,FALSE)</f>
        <v>0.55000000000000004</v>
      </c>
      <c r="R1186" s="8">
        <f>+VLOOKUP(D1186,'Master FWDPoints'!$A:$D,2,FALSE)</f>
        <v>1</v>
      </c>
      <c r="S1186" s="8">
        <f>+VLOOKUP(E1186,'Master FWDPoints'!$A:$D,2,FALSE)</f>
        <v>1.05</v>
      </c>
      <c r="T1186" s="8">
        <f>+VLOOKUP(F1186,'Master FWDPoints'!$A:$D,2,FALSE)</f>
        <v>1.4</v>
      </c>
      <c r="U1186" s="8">
        <f>+VLOOKUP(G1186,'Master FWDPoints'!$A:$D,2,FALSE)</f>
        <v>1.33</v>
      </c>
      <c r="V1186" s="8">
        <f>+VLOOKUP(H1186,'Master FWDPoints'!$A:$D,2,FALSE)</f>
        <v>2.13</v>
      </c>
      <c r="W1186" s="8">
        <f>+VLOOKUP(I1186,'Master FWDPoints'!$A:$D,2,FALSE)</f>
        <v>1.8</v>
      </c>
      <c r="X1186" s="8">
        <f>+VLOOKUP(J1186,'Master FWDPoints'!$A:$D,2,FALSE)</f>
        <v>1.65</v>
      </c>
      <c r="Y1186" s="8">
        <f>+VLOOKUP(K1186,'Master FWDPoints'!$A:$D,2,FALSE)</f>
        <v>2.0499999999999998</v>
      </c>
      <c r="Z1186" s="8">
        <f>+VLOOKUP(L1186,'Master FWDPoints'!$A:$D,2,FALSE)*(M1186-L1186)/VLOOKUP(L1186,'Master FWDPoints'!$A:$D,4,FALSE)</f>
        <v>0.63636363636363635</v>
      </c>
      <c r="AA1186" s="8">
        <f>+VLOOKUP(A1186,'Master FWDPoints'!$G:$J,2,FALSE)</f>
        <v>11</v>
      </c>
      <c r="AB1186" s="8">
        <f t="shared" si="57"/>
        <v>15.246363636363636</v>
      </c>
      <c r="AC1186" s="8">
        <f t="shared" si="58"/>
        <v>4.2463636363636361</v>
      </c>
      <c r="AD1186" s="8">
        <f t="shared" si="59"/>
        <v>10.25</v>
      </c>
    </row>
    <row r="1187" spans="1:30">
      <c r="A1187" s="35">
        <v>40491</v>
      </c>
      <c r="B1187" s="37">
        <f>A1187+VLOOKUP(A1187,'Master FWDPoints'!$A:$D,4,FALSE)</f>
        <v>40522</v>
      </c>
      <c r="C1187" s="38">
        <f>B1187+VLOOKUP(B1187,'Master FWDPoints'!$A:$D,4,FALSE)</f>
        <v>40556</v>
      </c>
      <c r="D1187" s="38">
        <f>C1187+VLOOKUP(C1187,'Master FWDPoints'!$A:$D,4,FALSE)</f>
        <v>40590</v>
      </c>
      <c r="E1187" s="38">
        <f>D1187+VLOOKUP(D1187,'Master FWDPoints'!$A:$D,4,FALSE)</f>
        <v>40619</v>
      </c>
      <c r="F1187" s="38">
        <f>E1187+VLOOKUP(E1187,'Master FWDPoints'!$A:$D,4,FALSE)</f>
        <v>40653</v>
      </c>
      <c r="G1187" s="38">
        <f>F1187+VLOOKUP(F1187,'Master FWDPoints'!$A:$D,4,FALSE)</f>
        <v>40687</v>
      </c>
      <c r="H1187" s="38">
        <f>G1187+VLOOKUP(G1187,'Master FWDPoints'!$A:$D,4,FALSE)</f>
        <v>40718</v>
      </c>
      <c r="I1187" s="38">
        <f>H1187+VLOOKUP(H1187,'Master FWDPoints'!$A:$D,4,FALSE)</f>
        <v>40752</v>
      </c>
      <c r="J1187" s="38">
        <f>I1187+VLOOKUP(I1187,'Master FWDPoints'!$A:$D,4,FALSE)</f>
        <v>40786</v>
      </c>
      <c r="K1187" s="38">
        <f>J1187+VLOOKUP(J1187,'Master FWDPoints'!$A:$D,4,FALSE)</f>
        <v>40816</v>
      </c>
      <c r="L1187" s="38">
        <f>K1187+VLOOKUP(K1187,'Master FWDPoints'!$A:$D,4,FALSE)</f>
        <v>40844</v>
      </c>
      <c r="M1187" s="44">
        <f>$A1187+VLOOKUP($A1187,'Master FWDPoints'!$G:$K,4,FALSE)</f>
        <v>40857</v>
      </c>
      <c r="O1187" s="8">
        <f>+VLOOKUP(A1187,'Master FWDPoints'!$A:$D,2,FALSE)</f>
        <v>0.62</v>
      </c>
      <c r="P1187" s="8">
        <f>+VLOOKUP(B1187,'Master FWDPoints'!$A:$D,2,FALSE)</f>
        <v>0.9</v>
      </c>
      <c r="Q1187" s="8">
        <f>+VLOOKUP(C1187,'Master FWDPoints'!$A:$D,2,FALSE)</f>
        <v>0.55000000000000004</v>
      </c>
      <c r="R1187" s="8">
        <f>+VLOOKUP(D1187,'Master FWDPoints'!$A:$D,2,FALSE)</f>
        <v>1</v>
      </c>
      <c r="S1187" s="8">
        <f>+VLOOKUP(E1187,'Master FWDPoints'!$A:$D,2,FALSE)</f>
        <v>1.05</v>
      </c>
      <c r="T1187" s="8">
        <f>+VLOOKUP(F1187,'Master FWDPoints'!$A:$D,2,FALSE)</f>
        <v>1.4</v>
      </c>
      <c r="U1187" s="8">
        <f>+VLOOKUP(G1187,'Master FWDPoints'!$A:$D,2,FALSE)</f>
        <v>1.33</v>
      </c>
      <c r="V1187" s="8">
        <f>+VLOOKUP(H1187,'Master FWDPoints'!$A:$D,2,FALSE)</f>
        <v>2.13</v>
      </c>
      <c r="W1187" s="8">
        <f>+VLOOKUP(I1187,'Master FWDPoints'!$A:$D,2,FALSE)</f>
        <v>1.8</v>
      </c>
      <c r="X1187" s="8">
        <f>+VLOOKUP(J1187,'Master FWDPoints'!$A:$D,2,FALSE)</f>
        <v>1.65</v>
      </c>
      <c r="Y1187" s="8">
        <f>+VLOOKUP(K1187,'Master FWDPoints'!$A:$D,2,FALSE)</f>
        <v>2.0499999999999998</v>
      </c>
      <c r="Z1187" s="8">
        <f>+VLOOKUP(L1187,'Master FWDPoints'!$A:$D,2,FALSE)*(M1187-L1187)/VLOOKUP(L1187,'Master FWDPoints'!$A:$D,4,FALSE)</f>
        <v>0.59090909090909094</v>
      </c>
      <c r="AA1187" s="8">
        <f>+VLOOKUP(A1187,'Master FWDPoints'!$G:$J,2,FALSE)</f>
        <v>11.19</v>
      </c>
      <c r="AB1187" s="8">
        <f t="shared" si="57"/>
        <v>15.070909090909092</v>
      </c>
      <c r="AC1187" s="8">
        <f t="shared" si="58"/>
        <v>3.8809090909090926</v>
      </c>
      <c r="AD1187" s="8">
        <f t="shared" si="59"/>
        <v>10.57</v>
      </c>
    </row>
    <row r="1188" spans="1:30">
      <c r="A1188" s="35">
        <v>40490</v>
      </c>
      <c r="B1188" s="37">
        <f>A1188+VLOOKUP(A1188,'Master FWDPoints'!$A:$D,4,FALSE)</f>
        <v>40521</v>
      </c>
      <c r="C1188" s="38">
        <f>B1188+VLOOKUP(B1188,'Master FWDPoints'!$A:$D,4,FALSE)</f>
        <v>40555</v>
      </c>
      <c r="D1188" s="38">
        <f>C1188+VLOOKUP(C1188,'Master FWDPoints'!$A:$D,4,FALSE)</f>
        <v>40585</v>
      </c>
      <c r="E1188" s="38">
        <f>D1188+VLOOKUP(D1188,'Master FWDPoints'!$A:$D,4,FALSE)</f>
        <v>40616</v>
      </c>
      <c r="F1188" s="38">
        <f>E1188+VLOOKUP(E1188,'Master FWDPoints'!$A:$D,4,FALSE)</f>
        <v>40648</v>
      </c>
      <c r="G1188" s="38">
        <f>F1188+VLOOKUP(F1188,'Master FWDPoints'!$A:$D,4,FALSE)</f>
        <v>40681</v>
      </c>
      <c r="H1188" s="38">
        <f>G1188+VLOOKUP(G1188,'Master FWDPoints'!$A:$D,4,FALSE)</f>
        <v>40711</v>
      </c>
      <c r="I1188" s="38">
        <f>H1188+VLOOKUP(H1188,'Master FWDPoints'!$A:$D,4,FALSE)</f>
        <v>40744</v>
      </c>
      <c r="J1188" s="38">
        <f>I1188+VLOOKUP(I1188,'Master FWDPoints'!$A:$D,4,FALSE)</f>
        <v>40774</v>
      </c>
      <c r="K1188" s="38">
        <f>J1188+VLOOKUP(J1188,'Master FWDPoints'!$A:$D,4,FALSE)</f>
        <v>40808</v>
      </c>
      <c r="L1188" s="38">
        <f>K1188+VLOOKUP(K1188,'Master FWDPoints'!$A:$D,4,FALSE)</f>
        <v>40841</v>
      </c>
      <c r="M1188" s="44">
        <f>$A1188+VLOOKUP($A1188,'Master FWDPoints'!$G:$K,4,FALSE)</f>
        <v>40856</v>
      </c>
      <c r="O1188" s="8">
        <f>+VLOOKUP(A1188,'Master FWDPoints'!$A:$D,2,FALSE)</f>
        <v>0.97</v>
      </c>
      <c r="P1188" s="8">
        <f>+VLOOKUP(B1188,'Master FWDPoints'!$A:$D,2,FALSE)</f>
        <v>0.8</v>
      </c>
      <c r="Q1188" s="8">
        <f>+VLOOKUP(C1188,'Master FWDPoints'!$A:$D,2,FALSE)</f>
        <v>0.25</v>
      </c>
      <c r="R1188" s="8">
        <f>+VLOOKUP(D1188,'Master FWDPoints'!$A:$D,2,FALSE)</f>
        <v>0.75</v>
      </c>
      <c r="S1188" s="8">
        <f>+VLOOKUP(E1188,'Master FWDPoints'!$A:$D,2,FALSE)</f>
        <v>1.05</v>
      </c>
      <c r="T1188" s="8">
        <f>+VLOOKUP(F1188,'Master FWDPoints'!$A:$D,2,FALSE)</f>
        <v>1.25</v>
      </c>
      <c r="U1188" s="8">
        <f>+VLOOKUP(G1188,'Master FWDPoints'!$A:$D,2,FALSE)</f>
        <v>1.65</v>
      </c>
      <c r="V1188" s="8">
        <f>+VLOOKUP(H1188,'Master FWDPoints'!$A:$D,2,FALSE)</f>
        <v>1.75</v>
      </c>
      <c r="W1188" s="8">
        <f>+VLOOKUP(I1188,'Master FWDPoints'!$A:$D,2,FALSE)</f>
        <v>1.6</v>
      </c>
      <c r="X1188" s="8">
        <f>+VLOOKUP(J1188,'Master FWDPoints'!$A:$D,2,FALSE)</f>
        <v>2.2000000000000002</v>
      </c>
      <c r="Y1188" s="8">
        <f>+VLOOKUP(K1188,'Master FWDPoints'!$A:$D,2,FALSE)</f>
        <v>2.75</v>
      </c>
      <c r="Z1188" s="8">
        <f>+VLOOKUP(L1188,'Master FWDPoints'!$A:$D,2,FALSE)*(M1188-L1188)/VLOOKUP(L1188,'Master FWDPoints'!$A:$D,4,FALSE)</f>
        <v>0.967741935483871</v>
      </c>
      <c r="AA1188" s="8">
        <f>+VLOOKUP(A1188,'Master FWDPoints'!$G:$J,2,FALSE)</f>
        <v>11.32</v>
      </c>
      <c r="AB1188" s="8">
        <f t="shared" si="57"/>
        <v>15.987741935483871</v>
      </c>
      <c r="AC1188" s="8">
        <f t="shared" si="58"/>
        <v>4.6677419354838712</v>
      </c>
      <c r="AD1188" s="8">
        <f t="shared" si="59"/>
        <v>10.35</v>
      </c>
    </row>
    <row r="1189" spans="1:30">
      <c r="A1189" s="35">
        <v>40487</v>
      </c>
      <c r="B1189" s="37">
        <f>A1189+VLOOKUP(A1189,'Master FWDPoints'!$A:$D,4,FALSE)</f>
        <v>40519</v>
      </c>
      <c r="C1189" s="38">
        <f>B1189+VLOOKUP(B1189,'Master FWDPoints'!$A:$D,4,FALSE)</f>
        <v>40550</v>
      </c>
      <c r="D1189" s="38">
        <f>C1189+VLOOKUP(C1189,'Master FWDPoints'!$A:$D,4,FALSE)</f>
        <v>40584</v>
      </c>
      <c r="E1189" s="38">
        <f>D1189+VLOOKUP(D1189,'Master FWDPoints'!$A:$D,4,FALSE)</f>
        <v>40613</v>
      </c>
      <c r="F1189" s="38">
        <f>E1189+VLOOKUP(E1189,'Master FWDPoints'!$A:$D,4,FALSE)</f>
        <v>40647</v>
      </c>
      <c r="G1189" s="38">
        <f>F1189+VLOOKUP(F1189,'Master FWDPoints'!$A:$D,4,FALSE)</f>
        <v>40680</v>
      </c>
      <c r="H1189" s="38">
        <f>G1189+VLOOKUP(G1189,'Master FWDPoints'!$A:$D,4,FALSE)</f>
        <v>40711</v>
      </c>
      <c r="I1189" s="38">
        <f>H1189+VLOOKUP(H1189,'Master FWDPoints'!$A:$D,4,FALSE)</f>
        <v>40744</v>
      </c>
      <c r="J1189" s="38">
        <f>I1189+VLOOKUP(I1189,'Master FWDPoints'!$A:$D,4,FALSE)</f>
        <v>40774</v>
      </c>
      <c r="K1189" s="38">
        <f>J1189+VLOOKUP(J1189,'Master FWDPoints'!$A:$D,4,FALSE)</f>
        <v>40808</v>
      </c>
      <c r="L1189" s="38">
        <f>K1189+VLOOKUP(K1189,'Master FWDPoints'!$A:$D,4,FALSE)</f>
        <v>40841</v>
      </c>
      <c r="M1189" s="44">
        <f>$A1189+VLOOKUP($A1189,'Master FWDPoints'!$G:$K,4,FALSE)</f>
        <v>40855</v>
      </c>
      <c r="O1189" s="8">
        <f>+VLOOKUP(A1189,'Master FWDPoints'!$A:$D,2,FALSE)</f>
        <v>0.75</v>
      </c>
      <c r="P1189" s="8">
        <f>+VLOOKUP(B1189,'Master FWDPoints'!$A:$D,2,FALSE)</f>
        <v>0.9</v>
      </c>
      <c r="Q1189" s="8">
        <f>+VLOOKUP(C1189,'Master FWDPoints'!$A:$D,2,FALSE)</f>
        <v>0.6</v>
      </c>
      <c r="R1189" s="8">
        <f>+VLOOKUP(D1189,'Master FWDPoints'!$A:$D,2,FALSE)</f>
        <v>0.7</v>
      </c>
      <c r="S1189" s="8">
        <f>+VLOOKUP(E1189,'Master FWDPoints'!$A:$D,2,FALSE)</f>
        <v>1.05</v>
      </c>
      <c r="T1189" s="8">
        <f>+VLOOKUP(F1189,'Master FWDPoints'!$A:$D,2,FALSE)</f>
        <v>1.25</v>
      </c>
      <c r="U1189" s="8">
        <f>+VLOOKUP(G1189,'Master FWDPoints'!$A:$D,2,FALSE)</f>
        <v>1.8</v>
      </c>
      <c r="V1189" s="8">
        <f>+VLOOKUP(H1189,'Master FWDPoints'!$A:$D,2,FALSE)</f>
        <v>1.75</v>
      </c>
      <c r="W1189" s="8">
        <f>+VLOOKUP(I1189,'Master FWDPoints'!$A:$D,2,FALSE)</f>
        <v>1.6</v>
      </c>
      <c r="X1189" s="8">
        <f>+VLOOKUP(J1189,'Master FWDPoints'!$A:$D,2,FALSE)</f>
        <v>2.2000000000000002</v>
      </c>
      <c r="Y1189" s="8">
        <f>+VLOOKUP(K1189,'Master FWDPoints'!$A:$D,2,FALSE)</f>
        <v>2.75</v>
      </c>
      <c r="Z1189" s="8">
        <f>+VLOOKUP(L1189,'Master FWDPoints'!$A:$D,2,FALSE)*(M1189-L1189)/VLOOKUP(L1189,'Master FWDPoints'!$A:$D,4,FALSE)</f>
        <v>0.90322580645161288</v>
      </c>
      <c r="AA1189" s="8">
        <f>+VLOOKUP(A1189,'Master FWDPoints'!$G:$J,2,FALSE)</f>
        <v>10.5</v>
      </c>
      <c r="AB1189" s="8">
        <f t="shared" si="57"/>
        <v>16.253225806451614</v>
      </c>
      <c r="AC1189" s="8">
        <f t="shared" si="58"/>
        <v>5.7532258064516135</v>
      </c>
      <c r="AD1189" s="8">
        <f t="shared" si="59"/>
        <v>9.75</v>
      </c>
    </row>
    <row r="1190" spans="1:30">
      <c r="A1190" s="35">
        <v>40486</v>
      </c>
      <c r="B1190" s="37">
        <f>A1190+VLOOKUP(A1190,'Master FWDPoints'!$A:$D,4,FALSE)</f>
        <v>40519</v>
      </c>
      <c r="C1190" s="38">
        <f>B1190+VLOOKUP(B1190,'Master FWDPoints'!$A:$D,4,FALSE)</f>
        <v>40550</v>
      </c>
      <c r="D1190" s="38">
        <f>C1190+VLOOKUP(C1190,'Master FWDPoints'!$A:$D,4,FALSE)</f>
        <v>40584</v>
      </c>
      <c r="E1190" s="38">
        <f>D1190+VLOOKUP(D1190,'Master FWDPoints'!$A:$D,4,FALSE)</f>
        <v>40613</v>
      </c>
      <c r="F1190" s="38">
        <f>E1190+VLOOKUP(E1190,'Master FWDPoints'!$A:$D,4,FALSE)</f>
        <v>40647</v>
      </c>
      <c r="G1190" s="38">
        <f>F1190+VLOOKUP(F1190,'Master FWDPoints'!$A:$D,4,FALSE)</f>
        <v>40680</v>
      </c>
      <c r="H1190" s="38">
        <f>G1190+VLOOKUP(G1190,'Master FWDPoints'!$A:$D,4,FALSE)</f>
        <v>40711</v>
      </c>
      <c r="I1190" s="38">
        <f>H1190+VLOOKUP(H1190,'Master FWDPoints'!$A:$D,4,FALSE)</f>
        <v>40744</v>
      </c>
      <c r="J1190" s="38">
        <f>I1190+VLOOKUP(I1190,'Master FWDPoints'!$A:$D,4,FALSE)</f>
        <v>40774</v>
      </c>
      <c r="K1190" s="38">
        <f>J1190+VLOOKUP(J1190,'Master FWDPoints'!$A:$D,4,FALSE)</f>
        <v>40808</v>
      </c>
      <c r="L1190" s="38">
        <f>K1190+VLOOKUP(K1190,'Master FWDPoints'!$A:$D,4,FALSE)</f>
        <v>40841</v>
      </c>
      <c r="M1190" s="44">
        <f>$A1190+VLOOKUP($A1190,'Master FWDPoints'!$G:$K,4,FALSE)</f>
        <v>40854</v>
      </c>
      <c r="O1190" s="8">
        <f>+VLOOKUP(A1190,'Master FWDPoints'!$A:$D,2,FALSE)</f>
        <v>0.8</v>
      </c>
      <c r="P1190" s="8">
        <f>+VLOOKUP(B1190,'Master FWDPoints'!$A:$D,2,FALSE)</f>
        <v>0.9</v>
      </c>
      <c r="Q1190" s="8">
        <f>+VLOOKUP(C1190,'Master FWDPoints'!$A:$D,2,FALSE)</f>
        <v>0.6</v>
      </c>
      <c r="R1190" s="8">
        <f>+VLOOKUP(D1190,'Master FWDPoints'!$A:$D,2,FALSE)</f>
        <v>0.7</v>
      </c>
      <c r="S1190" s="8">
        <f>+VLOOKUP(E1190,'Master FWDPoints'!$A:$D,2,FALSE)</f>
        <v>1.05</v>
      </c>
      <c r="T1190" s="8">
        <f>+VLOOKUP(F1190,'Master FWDPoints'!$A:$D,2,FALSE)</f>
        <v>1.25</v>
      </c>
      <c r="U1190" s="8">
        <f>+VLOOKUP(G1190,'Master FWDPoints'!$A:$D,2,FALSE)</f>
        <v>1.8</v>
      </c>
      <c r="V1190" s="8">
        <f>+VLOOKUP(H1190,'Master FWDPoints'!$A:$D,2,FALSE)</f>
        <v>1.75</v>
      </c>
      <c r="W1190" s="8">
        <f>+VLOOKUP(I1190,'Master FWDPoints'!$A:$D,2,FALSE)</f>
        <v>1.6</v>
      </c>
      <c r="X1190" s="8">
        <f>+VLOOKUP(J1190,'Master FWDPoints'!$A:$D,2,FALSE)</f>
        <v>2.2000000000000002</v>
      </c>
      <c r="Y1190" s="8">
        <f>+VLOOKUP(K1190,'Master FWDPoints'!$A:$D,2,FALSE)</f>
        <v>2.75</v>
      </c>
      <c r="Z1190" s="8">
        <f>+VLOOKUP(L1190,'Master FWDPoints'!$A:$D,2,FALSE)*(M1190-L1190)/VLOOKUP(L1190,'Master FWDPoints'!$A:$D,4,FALSE)</f>
        <v>0.83870967741935487</v>
      </c>
      <c r="AA1190" s="8">
        <f>+VLOOKUP(A1190,'Master FWDPoints'!$G:$J,2,FALSE)</f>
        <v>11.06</v>
      </c>
      <c r="AB1190" s="8">
        <f t="shared" si="57"/>
        <v>16.238709677419354</v>
      </c>
      <c r="AC1190" s="8">
        <f t="shared" si="58"/>
        <v>5.178709677419354</v>
      </c>
      <c r="AD1190" s="8">
        <f t="shared" si="59"/>
        <v>10.26</v>
      </c>
    </row>
    <row r="1191" spans="1:30">
      <c r="A1191" s="35">
        <v>40485</v>
      </c>
      <c r="B1191" s="37">
        <f>A1191+VLOOKUP(A1191,'Master FWDPoints'!$A:$D,4,FALSE)</f>
        <v>40515</v>
      </c>
      <c r="C1191" s="38">
        <f>B1191+VLOOKUP(B1191,'Master FWDPoints'!$A:$D,4,FALSE)</f>
        <v>40549</v>
      </c>
      <c r="D1191" s="38">
        <f>C1191+VLOOKUP(C1191,'Master FWDPoints'!$A:$D,4,FALSE)</f>
        <v>40583</v>
      </c>
      <c r="E1191" s="38">
        <f>D1191+VLOOKUP(D1191,'Master FWDPoints'!$A:$D,4,FALSE)</f>
        <v>40612</v>
      </c>
      <c r="F1191" s="38">
        <f>E1191+VLOOKUP(E1191,'Master FWDPoints'!$A:$D,4,FALSE)</f>
        <v>40646</v>
      </c>
      <c r="G1191" s="38">
        <f>F1191+VLOOKUP(F1191,'Master FWDPoints'!$A:$D,4,FALSE)</f>
        <v>40676</v>
      </c>
      <c r="H1191" s="38">
        <f>G1191+VLOOKUP(G1191,'Master FWDPoints'!$A:$D,4,FALSE)</f>
        <v>40710</v>
      </c>
      <c r="I1191" s="38">
        <f>H1191+VLOOKUP(H1191,'Master FWDPoints'!$A:$D,4,FALSE)</f>
        <v>40743</v>
      </c>
      <c r="J1191" s="38">
        <f>I1191+VLOOKUP(I1191,'Master FWDPoints'!$A:$D,4,FALSE)</f>
        <v>40774</v>
      </c>
      <c r="K1191" s="38">
        <f>J1191+VLOOKUP(J1191,'Master FWDPoints'!$A:$D,4,FALSE)</f>
        <v>40808</v>
      </c>
      <c r="L1191" s="38">
        <f>K1191+VLOOKUP(K1191,'Master FWDPoints'!$A:$D,4,FALSE)</f>
        <v>40841</v>
      </c>
      <c r="M1191" s="44">
        <f>$A1191+VLOOKUP($A1191,'Master FWDPoints'!$G:$K,4,FALSE)</f>
        <v>40851</v>
      </c>
      <c r="O1191" s="8">
        <f>+VLOOKUP(A1191,'Master FWDPoints'!$A:$D,2,FALSE)</f>
        <v>0.95</v>
      </c>
      <c r="P1191" s="8">
        <f>+VLOOKUP(B1191,'Master FWDPoints'!$A:$D,2,FALSE)</f>
        <v>1.05</v>
      </c>
      <c r="Q1191" s="8">
        <f>+VLOOKUP(C1191,'Master FWDPoints'!$A:$D,2,FALSE)</f>
        <v>0.7</v>
      </c>
      <c r="R1191" s="8">
        <f>+VLOOKUP(D1191,'Master FWDPoints'!$A:$D,2,FALSE)</f>
        <v>0.75</v>
      </c>
      <c r="S1191" s="8">
        <f>+VLOOKUP(E1191,'Master FWDPoints'!$A:$D,2,FALSE)</f>
        <v>1.1000000000000001</v>
      </c>
      <c r="T1191" s="8">
        <f>+VLOOKUP(F1191,'Master FWDPoints'!$A:$D,2,FALSE)</f>
        <v>1.5</v>
      </c>
      <c r="U1191" s="8">
        <f>+VLOOKUP(G1191,'Master FWDPoints'!$A:$D,2,FALSE)</f>
        <v>1.65</v>
      </c>
      <c r="V1191" s="8">
        <f>+VLOOKUP(H1191,'Master FWDPoints'!$A:$D,2,FALSE)</f>
        <v>1.9</v>
      </c>
      <c r="W1191" s="8">
        <f>+VLOOKUP(I1191,'Master FWDPoints'!$A:$D,2,FALSE)</f>
        <v>1.5</v>
      </c>
      <c r="X1191" s="8">
        <f>+VLOOKUP(J1191,'Master FWDPoints'!$A:$D,2,FALSE)</f>
        <v>2.2000000000000002</v>
      </c>
      <c r="Y1191" s="8">
        <f>+VLOOKUP(K1191,'Master FWDPoints'!$A:$D,2,FALSE)</f>
        <v>2.75</v>
      </c>
      <c r="Z1191" s="8">
        <f>+VLOOKUP(L1191,'Master FWDPoints'!$A:$D,2,FALSE)*(M1191-L1191)/VLOOKUP(L1191,'Master FWDPoints'!$A:$D,4,FALSE)</f>
        <v>0.64516129032258063</v>
      </c>
      <c r="AA1191" s="8">
        <f>+VLOOKUP(A1191,'Master FWDPoints'!$G:$J,2,FALSE)</f>
        <v>10.59</v>
      </c>
      <c r="AB1191" s="8">
        <f t="shared" si="57"/>
        <v>16.695161290322581</v>
      </c>
      <c r="AC1191" s="8">
        <f t="shared" si="58"/>
        <v>6.1051612903225809</v>
      </c>
      <c r="AD1191" s="8">
        <f t="shared" si="59"/>
        <v>9.64</v>
      </c>
    </row>
    <row r="1192" spans="1:30">
      <c r="A1192" s="35">
        <v>40484</v>
      </c>
      <c r="B1192" s="37">
        <f>A1192+VLOOKUP(A1192,'Master FWDPoints'!$A:$D,4,FALSE)</f>
        <v>40515</v>
      </c>
      <c r="C1192" s="38">
        <f>B1192+VLOOKUP(B1192,'Master FWDPoints'!$A:$D,4,FALSE)</f>
        <v>40549</v>
      </c>
      <c r="D1192" s="38">
        <f>C1192+VLOOKUP(C1192,'Master FWDPoints'!$A:$D,4,FALSE)</f>
        <v>40583</v>
      </c>
      <c r="E1192" s="38">
        <f>D1192+VLOOKUP(D1192,'Master FWDPoints'!$A:$D,4,FALSE)</f>
        <v>40612</v>
      </c>
      <c r="F1192" s="38">
        <f>E1192+VLOOKUP(E1192,'Master FWDPoints'!$A:$D,4,FALSE)</f>
        <v>40646</v>
      </c>
      <c r="G1192" s="38">
        <f>F1192+VLOOKUP(F1192,'Master FWDPoints'!$A:$D,4,FALSE)</f>
        <v>40676</v>
      </c>
      <c r="H1192" s="38">
        <f>G1192+VLOOKUP(G1192,'Master FWDPoints'!$A:$D,4,FALSE)</f>
        <v>40710</v>
      </c>
      <c r="I1192" s="38">
        <f>H1192+VLOOKUP(H1192,'Master FWDPoints'!$A:$D,4,FALSE)</f>
        <v>40743</v>
      </c>
      <c r="J1192" s="38">
        <f>I1192+VLOOKUP(I1192,'Master FWDPoints'!$A:$D,4,FALSE)</f>
        <v>40774</v>
      </c>
      <c r="K1192" s="38">
        <f>J1192+VLOOKUP(J1192,'Master FWDPoints'!$A:$D,4,FALSE)</f>
        <v>40808</v>
      </c>
      <c r="L1192" s="38">
        <f>K1192+VLOOKUP(K1192,'Master FWDPoints'!$A:$D,4,FALSE)</f>
        <v>40841</v>
      </c>
      <c r="M1192" s="44">
        <f>$A1192+VLOOKUP($A1192,'Master FWDPoints'!$G:$K,4,FALSE)</f>
        <v>40850</v>
      </c>
      <c r="O1192" s="8">
        <f>+VLOOKUP(A1192,'Master FWDPoints'!$A:$D,2,FALSE)</f>
        <v>0.97</v>
      </c>
      <c r="P1192" s="8">
        <f>+VLOOKUP(B1192,'Master FWDPoints'!$A:$D,2,FALSE)</f>
        <v>1.05</v>
      </c>
      <c r="Q1192" s="8">
        <f>+VLOOKUP(C1192,'Master FWDPoints'!$A:$D,2,FALSE)</f>
        <v>0.7</v>
      </c>
      <c r="R1192" s="8">
        <f>+VLOOKUP(D1192,'Master FWDPoints'!$A:$D,2,FALSE)</f>
        <v>0.75</v>
      </c>
      <c r="S1192" s="8">
        <f>+VLOOKUP(E1192,'Master FWDPoints'!$A:$D,2,FALSE)</f>
        <v>1.1000000000000001</v>
      </c>
      <c r="T1192" s="8">
        <f>+VLOOKUP(F1192,'Master FWDPoints'!$A:$D,2,FALSE)</f>
        <v>1.5</v>
      </c>
      <c r="U1192" s="8">
        <f>+VLOOKUP(G1192,'Master FWDPoints'!$A:$D,2,FALSE)</f>
        <v>1.65</v>
      </c>
      <c r="V1192" s="8">
        <f>+VLOOKUP(H1192,'Master FWDPoints'!$A:$D,2,FALSE)</f>
        <v>1.9</v>
      </c>
      <c r="W1192" s="8">
        <f>+VLOOKUP(I1192,'Master FWDPoints'!$A:$D,2,FALSE)</f>
        <v>1.5</v>
      </c>
      <c r="X1192" s="8">
        <f>+VLOOKUP(J1192,'Master FWDPoints'!$A:$D,2,FALSE)</f>
        <v>2.2000000000000002</v>
      </c>
      <c r="Y1192" s="8">
        <f>+VLOOKUP(K1192,'Master FWDPoints'!$A:$D,2,FALSE)</f>
        <v>2.75</v>
      </c>
      <c r="Z1192" s="8">
        <f>+VLOOKUP(L1192,'Master FWDPoints'!$A:$D,2,FALSE)*(M1192-L1192)/VLOOKUP(L1192,'Master FWDPoints'!$A:$D,4,FALSE)</f>
        <v>0.58064516129032262</v>
      </c>
      <c r="AA1192" s="8">
        <f>+VLOOKUP(A1192,'Master FWDPoints'!$G:$J,2,FALSE)</f>
        <v>11.13</v>
      </c>
      <c r="AB1192" s="8">
        <f t="shared" si="57"/>
        <v>16.650645161290324</v>
      </c>
      <c r="AC1192" s="8">
        <f t="shared" si="58"/>
        <v>5.5206451612903233</v>
      </c>
      <c r="AD1192" s="8">
        <f t="shared" si="59"/>
        <v>10.16</v>
      </c>
    </row>
    <row r="1193" spans="1:30">
      <c r="A1193" s="35">
        <v>40483</v>
      </c>
      <c r="B1193" s="37">
        <f>A1193+VLOOKUP(A1193,'Master FWDPoints'!$A:$D,4,FALSE)</f>
        <v>40514</v>
      </c>
      <c r="C1193" s="38">
        <f>B1193+VLOOKUP(B1193,'Master FWDPoints'!$A:$D,4,FALSE)</f>
        <v>40548</v>
      </c>
      <c r="D1193" s="38">
        <f>C1193+VLOOKUP(C1193,'Master FWDPoints'!$A:$D,4,FALSE)</f>
        <v>40578</v>
      </c>
      <c r="E1193" s="38">
        <f>D1193+VLOOKUP(D1193,'Master FWDPoints'!$A:$D,4,FALSE)</f>
        <v>40609</v>
      </c>
      <c r="F1193" s="38">
        <f>E1193+VLOOKUP(E1193,'Master FWDPoints'!$A:$D,4,FALSE)</f>
        <v>40641</v>
      </c>
      <c r="G1193" s="38">
        <f>F1193+VLOOKUP(F1193,'Master FWDPoints'!$A:$D,4,FALSE)</f>
        <v>40674</v>
      </c>
      <c r="H1193" s="38">
        <f>G1193+VLOOKUP(G1193,'Master FWDPoints'!$A:$D,4,FALSE)</f>
        <v>40704</v>
      </c>
      <c r="I1193" s="38">
        <f>H1193+VLOOKUP(H1193,'Master FWDPoints'!$A:$D,4,FALSE)</f>
        <v>40737</v>
      </c>
      <c r="J1193" s="38">
        <f>I1193+VLOOKUP(I1193,'Master FWDPoints'!$A:$D,4,FALSE)</f>
        <v>40767</v>
      </c>
      <c r="K1193" s="38">
        <f>J1193+VLOOKUP(J1193,'Master FWDPoints'!$A:$D,4,FALSE)</f>
        <v>40802</v>
      </c>
      <c r="L1193" s="38">
        <f>K1193+VLOOKUP(K1193,'Master FWDPoints'!$A:$D,4,FALSE)</f>
        <v>40836</v>
      </c>
      <c r="M1193" s="44">
        <f>$A1193+VLOOKUP($A1193,'Master FWDPoints'!$G:$K,4,FALSE)</f>
        <v>40849</v>
      </c>
      <c r="O1193" s="8">
        <f>+VLOOKUP(A1193,'Master FWDPoints'!$A:$D,2,FALSE)</f>
        <v>0.85</v>
      </c>
      <c r="P1193" s="8">
        <f>+VLOOKUP(B1193,'Master FWDPoints'!$A:$D,2,FALSE)</f>
        <v>0.85</v>
      </c>
      <c r="Q1193" s="8">
        <f>+VLOOKUP(C1193,'Master FWDPoints'!$A:$D,2,FALSE)</f>
        <v>0.6</v>
      </c>
      <c r="R1193" s="8">
        <f>+VLOOKUP(D1193,'Master FWDPoints'!$A:$D,2,FALSE)</f>
        <v>0.65</v>
      </c>
      <c r="S1193" s="8">
        <f>+VLOOKUP(E1193,'Master FWDPoints'!$A:$D,2,FALSE)</f>
        <v>1.1299999999999999</v>
      </c>
      <c r="T1193" s="8">
        <f>+VLOOKUP(F1193,'Master FWDPoints'!$A:$D,2,FALSE)</f>
        <v>1.2</v>
      </c>
      <c r="U1193" s="8">
        <f>+VLOOKUP(G1193,'Master FWDPoints'!$A:$D,2,FALSE)</f>
        <v>1.7</v>
      </c>
      <c r="V1193" s="8">
        <f>+VLOOKUP(H1193,'Master FWDPoints'!$A:$D,2,FALSE)</f>
        <v>1.45</v>
      </c>
      <c r="W1193" s="8">
        <f>+VLOOKUP(I1193,'Master FWDPoints'!$A:$D,2,FALSE)</f>
        <v>1.5</v>
      </c>
      <c r="X1193" s="8">
        <f>+VLOOKUP(J1193,'Master FWDPoints'!$A:$D,2,FALSE)</f>
        <v>1.8</v>
      </c>
      <c r="Y1193" s="8">
        <f>+VLOOKUP(K1193,'Master FWDPoints'!$A:$D,2,FALSE)</f>
        <v>2.1</v>
      </c>
      <c r="Z1193" s="8">
        <f>+VLOOKUP(L1193,'Master FWDPoints'!$A:$D,2,FALSE)*(M1193-L1193)/VLOOKUP(L1193,'Master FWDPoints'!$A:$D,4,FALSE)</f>
        <v>0.9138235294117647</v>
      </c>
      <c r="AA1193" s="8">
        <f>+VLOOKUP(A1193,'Master FWDPoints'!$G:$J,2,FALSE)</f>
        <v>11.2</v>
      </c>
      <c r="AB1193" s="8">
        <f t="shared" si="57"/>
        <v>14.743823529411765</v>
      </c>
      <c r="AC1193" s="8">
        <f t="shared" si="58"/>
        <v>3.5438235294117657</v>
      </c>
      <c r="AD1193" s="8">
        <f t="shared" si="59"/>
        <v>10.35</v>
      </c>
    </row>
    <row r="1194" spans="1:30">
      <c r="A1194" s="35">
        <v>40480</v>
      </c>
      <c r="B1194" s="37">
        <f>A1194+VLOOKUP(A1194,'Master FWDPoints'!$A:$D,4,FALSE)</f>
        <v>40512</v>
      </c>
      <c r="C1194" s="38">
        <f>B1194+VLOOKUP(B1194,'Master FWDPoints'!$A:$D,4,FALSE)</f>
        <v>40542</v>
      </c>
      <c r="D1194" s="38">
        <f>C1194+VLOOKUP(C1194,'Master FWDPoints'!$A:$D,4,FALSE)</f>
        <v>40574</v>
      </c>
      <c r="E1194" s="38">
        <f>D1194+VLOOKUP(D1194,'Master FWDPoints'!$A:$D,4,FALSE)</f>
        <v>40602</v>
      </c>
      <c r="F1194" s="38">
        <f>E1194+VLOOKUP(E1194,'Master FWDPoints'!$A:$D,4,FALSE)</f>
        <v>40633</v>
      </c>
      <c r="G1194" s="38">
        <f>F1194+VLOOKUP(F1194,'Master FWDPoints'!$A:$D,4,FALSE)</f>
        <v>40662</v>
      </c>
      <c r="H1194" s="38">
        <f>G1194+VLOOKUP(G1194,'Master FWDPoints'!$A:$D,4,FALSE)</f>
        <v>40694</v>
      </c>
      <c r="I1194" s="38">
        <f>H1194+VLOOKUP(H1194,'Master FWDPoints'!$A:$D,4,FALSE)</f>
        <v>40724</v>
      </c>
      <c r="J1194" s="38">
        <f>I1194+VLOOKUP(I1194,'Master FWDPoints'!$A:$D,4,FALSE)</f>
        <v>40753</v>
      </c>
      <c r="K1194" s="38">
        <f>J1194+VLOOKUP(J1194,'Master FWDPoints'!$A:$D,4,FALSE)</f>
        <v>40786</v>
      </c>
      <c r="L1194" s="38">
        <f>K1194+VLOOKUP(K1194,'Master FWDPoints'!$A:$D,4,FALSE)</f>
        <v>40816</v>
      </c>
      <c r="M1194" s="44">
        <f>$A1194+VLOOKUP($A1194,'Master FWDPoints'!$G:$K,4,FALSE)</f>
        <v>40844</v>
      </c>
      <c r="O1194" s="8">
        <f>+VLOOKUP(A1194,'Master FWDPoints'!$A:$D,2,FALSE)</f>
        <v>1</v>
      </c>
      <c r="P1194" s="8">
        <f>+VLOOKUP(B1194,'Master FWDPoints'!$A:$D,2,FALSE)</f>
        <v>1.05</v>
      </c>
      <c r="Q1194" s="8">
        <f>+VLOOKUP(C1194,'Master FWDPoints'!$A:$D,2,FALSE)</f>
        <v>0.65</v>
      </c>
      <c r="R1194" s="8">
        <f>+VLOOKUP(D1194,'Master FWDPoints'!$A:$D,2,FALSE)</f>
        <v>1.25</v>
      </c>
      <c r="S1194" s="8">
        <f>+VLOOKUP(E1194,'Master FWDPoints'!$A:$D,2,FALSE)</f>
        <v>0.95</v>
      </c>
      <c r="T1194" s="8">
        <f>+VLOOKUP(F1194,'Master FWDPoints'!$A:$D,2,FALSE)</f>
        <v>1.1499999999999999</v>
      </c>
      <c r="U1194" s="8">
        <f>+VLOOKUP(G1194,'Master FWDPoints'!$A:$D,2,FALSE)</f>
        <v>1.25</v>
      </c>
      <c r="V1194" s="8">
        <f>+VLOOKUP(H1194,'Master FWDPoints'!$A:$D,2,FALSE)</f>
        <v>1.45</v>
      </c>
      <c r="W1194" s="8">
        <f>+VLOOKUP(I1194,'Master FWDPoints'!$A:$D,2,FALSE)</f>
        <v>1.65</v>
      </c>
      <c r="X1194" s="8">
        <f>+VLOOKUP(J1194,'Master FWDPoints'!$A:$D,2,FALSE)</f>
        <v>1.7</v>
      </c>
      <c r="Y1194" s="8">
        <f>+VLOOKUP(K1194,'Master FWDPoints'!$A:$D,2,FALSE)</f>
        <v>1.65</v>
      </c>
      <c r="Z1194" s="8">
        <f>+VLOOKUP(L1194,'Master FWDPoints'!$A:$D,2,FALSE)*(M1194-L1194)/VLOOKUP(L1194,'Master FWDPoints'!$A:$D,4,FALSE)</f>
        <v>2.0499999999999998</v>
      </c>
      <c r="AA1194" s="8">
        <f>+VLOOKUP(A1194,'Master FWDPoints'!$G:$J,2,FALSE)</f>
        <v>11.7</v>
      </c>
      <c r="AB1194" s="8">
        <f t="shared" si="57"/>
        <v>15.799999999999997</v>
      </c>
      <c r="AC1194" s="8">
        <f t="shared" si="58"/>
        <v>4.0999999999999979</v>
      </c>
      <c r="AD1194" s="8">
        <f t="shared" si="59"/>
        <v>10.7</v>
      </c>
    </row>
    <row r="1195" spans="1:30">
      <c r="A1195" s="35">
        <v>40479</v>
      </c>
      <c r="B1195" s="37">
        <f>A1195+VLOOKUP(A1195,'Master FWDPoints'!$A:$D,4,FALSE)</f>
        <v>40512</v>
      </c>
      <c r="C1195" s="38">
        <f>B1195+VLOOKUP(B1195,'Master FWDPoints'!$A:$D,4,FALSE)</f>
        <v>40542</v>
      </c>
      <c r="D1195" s="38">
        <f>C1195+VLOOKUP(C1195,'Master FWDPoints'!$A:$D,4,FALSE)</f>
        <v>40574</v>
      </c>
      <c r="E1195" s="38">
        <f>D1195+VLOOKUP(D1195,'Master FWDPoints'!$A:$D,4,FALSE)</f>
        <v>40602</v>
      </c>
      <c r="F1195" s="38">
        <f>E1195+VLOOKUP(E1195,'Master FWDPoints'!$A:$D,4,FALSE)</f>
        <v>40633</v>
      </c>
      <c r="G1195" s="38">
        <f>F1195+VLOOKUP(F1195,'Master FWDPoints'!$A:$D,4,FALSE)</f>
        <v>40662</v>
      </c>
      <c r="H1195" s="38">
        <f>G1195+VLOOKUP(G1195,'Master FWDPoints'!$A:$D,4,FALSE)</f>
        <v>40694</v>
      </c>
      <c r="I1195" s="38">
        <f>H1195+VLOOKUP(H1195,'Master FWDPoints'!$A:$D,4,FALSE)</f>
        <v>40724</v>
      </c>
      <c r="J1195" s="38">
        <f>I1195+VLOOKUP(I1195,'Master FWDPoints'!$A:$D,4,FALSE)</f>
        <v>40753</v>
      </c>
      <c r="K1195" s="38">
        <f>J1195+VLOOKUP(J1195,'Master FWDPoints'!$A:$D,4,FALSE)</f>
        <v>40786</v>
      </c>
      <c r="L1195" s="38">
        <f>K1195+VLOOKUP(K1195,'Master FWDPoints'!$A:$D,4,FALSE)</f>
        <v>40816</v>
      </c>
      <c r="M1195" s="44">
        <f>$A1195+VLOOKUP($A1195,'Master FWDPoints'!$G:$K,4,FALSE)</f>
        <v>40844</v>
      </c>
      <c r="O1195" s="8">
        <f>+VLOOKUP(A1195,'Master FWDPoints'!$A:$D,2,FALSE)</f>
        <v>0.98</v>
      </c>
      <c r="P1195" s="8">
        <f>+VLOOKUP(B1195,'Master FWDPoints'!$A:$D,2,FALSE)</f>
        <v>1.05</v>
      </c>
      <c r="Q1195" s="8">
        <f>+VLOOKUP(C1195,'Master FWDPoints'!$A:$D,2,FALSE)</f>
        <v>0.65</v>
      </c>
      <c r="R1195" s="8">
        <f>+VLOOKUP(D1195,'Master FWDPoints'!$A:$D,2,FALSE)</f>
        <v>1.25</v>
      </c>
      <c r="S1195" s="8">
        <f>+VLOOKUP(E1195,'Master FWDPoints'!$A:$D,2,FALSE)</f>
        <v>0.95</v>
      </c>
      <c r="T1195" s="8">
        <f>+VLOOKUP(F1195,'Master FWDPoints'!$A:$D,2,FALSE)</f>
        <v>1.1499999999999999</v>
      </c>
      <c r="U1195" s="8">
        <f>+VLOOKUP(G1195,'Master FWDPoints'!$A:$D,2,FALSE)</f>
        <v>1.25</v>
      </c>
      <c r="V1195" s="8">
        <f>+VLOOKUP(H1195,'Master FWDPoints'!$A:$D,2,FALSE)</f>
        <v>1.45</v>
      </c>
      <c r="W1195" s="8">
        <f>+VLOOKUP(I1195,'Master FWDPoints'!$A:$D,2,FALSE)</f>
        <v>1.65</v>
      </c>
      <c r="X1195" s="8">
        <f>+VLOOKUP(J1195,'Master FWDPoints'!$A:$D,2,FALSE)</f>
        <v>1.7</v>
      </c>
      <c r="Y1195" s="8">
        <f>+VLOOKUP(K1195,'Master FWDPoints'!$A:$D,2,FALSE)</f>
        <v>1.65</v>
      </c>
      <c r="Z1195" s="8">
        <f>+VLOOKUP(L1195,'Master FWDPoints'!$A:$D,2,FALSE)*(M1195-L1195)/VLOOKUP(L1195,'Master FWDPoints'!$A:$D,4,FALSE)</f>
        <v>2.0499999999999998</v>
      </c>
      <c r="AA1195" s="8">
        <f>+VLOOKUP(A1195,'Master FWDPoints'!$G:$J,2,FALSE)</f>
        <v>11.69</v>
      </c>
      <c r="AB1195" s="8">
        <f t="shared" si="57"/>
        <v>15.779999999999998</v>
      </c>
      <c r="AC1195" s="8">
        <f t="shared" si="58"/>
        <v>4.0899999999999981</v>
      </c>
      <c r="AD1195" s="8">
        <f t="shared" si="59"/>
        <v>10.709999999999999</v>
      </c>
    </row>
    <row r="1196" spans="1:30">
      <c r="A1196" s="35">
        <v>40478</v>
      </c>
      <c r="B1196" s="37">
        <f>A1196+VLOOKUP(A1196,'Master FWDPoints'!$A:$D,4,FALSE)</f>
        <v>40508</v>
      </c>
      <c r="C1196" s="38">
        <f>B1196+VLOOKUP(B1196,'Master FWDPoints'!$A:$D,4,FALSE)</f>
        <v>40541</v>
      </c>
      <c r="D1196" s="38">
        <f>C1196+VLOOKUP(C1196,'Master FWDPoints'!$A:$D,4,FALSE)</f>
        <v>40574</v>
      </c>
      <c r="E1196" s="38">
        <f>D1196+VLOOKUP(D1196,'Master FWDPoints'!$A:$D,4,FALSE)</f>
        <v>40602</v>
      </c>
      <c r="F1196" s="38">
        <f>E1196+VLOOKUP(E1196,'Master FWDPoints'!$A:$D,4,FALSE)</f>
        <v>40633</v>
      </c>
      <c r="G1196" s="38">
        <f>F1196+VLOOKUP(F1196,'Master FWDPoints'!$A:$D,4,FALSE)</f>
        <v>40662</v>
      </c>
      <c r="H1196" s="38">
        <f>G1196+VLOOKUP(G1196,'Master FWDPoints'!$A:$D,4,FALSE)</f>
        <v>40694</v>
      </c>
      <c r="I1196" s="38">
        <f>H1196+VLOOKUP(H1196,'Master FWDPoints'!$A:$D,4,FALSE)</f>
        <v>40724</v>
      </c>
      <c r="J1196" s="38">
        <f>I1196+VLOOKUP(I1196,'Master FWDPoints'!$A:$D,4,FALSE)</f>
        <v>40753</v>
      </c>
      <c r="K1196" s="38">
        <f>J1196+VLOOKUP(J1196,'Master FWDPoints'!$A:$D,4,FALSE)</f>
        <v>40786</v>
      </c>
      <c r="L1196" s="38">
        <f>K1196+VLOOKUP(K1196,'Master FWDPoints'!$A:$D,4,FALSE)</f>
        <v>40816</v>
      </c>
      <c r="M1196" s="44">
        <f>$A1196+VLOOKUP($A1196,'Master FWDPoints'!$G:$K,4,FALSE)</f>
        <v>40844</v>
      </c>
      <c r="O1196" s="8">
        <f>+VLOOKUP(A1196,'Master FWDPoints'!$A:$D,2,FALSE)</f>
        <v>0.96</v>
      </c>
      <c r="P1196" s="8">
        <f>+VLOOKUP(B1196,'Master FWDPoints'!$A:$D,2,FALSE)</f>
        <v>1.05</v>
      </c>
      <c r="Q1196" s="8">
        <f>+VLOOKUP(C1196,'Master FWDPoints'!$A:$D,2,FALSE)</f>
        <v>1</v>
      </c>
      <c r="R1196" s="8">
        <f>+VLOOKUP(D1196,'Master FWDPoints'!$A:$D,2,FALSE)</f>
        <v>1.25</v>
      </c>
      <c r="S1196" s="8">
        <f>+VLOOKUP(E1196,'Master FWDPoints'!$A:$D,2,FALSE)</f>
        <v>0.95</v>
      </c>
      <c r="T1196" s="8">
        <f>+VLOOKUP(F1196,'Master FWDPoints'!$A:$D,2,FALSE)</f>
        <v>1.1499999999999999</v>
      </c>
      <c r="U1196" s="8">
        <f>+VLOOKUP(G1196,'Master FWDPoints'!$A:$D,2,FALSE)</f>
        <v>1.25</v>
      </c>
      <c r="V1196" s="8">
        <f>+VLOOKUP(H1196,'Master FWDPoints'!$A:$D,2,FALSE)</f>
        <v>1.45</v>
      </c>
      <c r="W1196" s="8">
        <f>+VLOOKUP(I1196,'Master FWDPoints'!$A:$D,2,FALSE)</f>
        <v>1.65</v>
      </c>
      <c r="X1196" s="8">
        <f>+VLOOKUP(J1196,'Master FWDPoints'!$A:$D,2,FALSE)</f>
        <v>1.7</v>
      </c>
      <c r="Y1196" s="8">
        <f>+VLOOKUP(K1196,'Master FWDPoints'!$A:$D,2,FALSE)</f>
        <v>1.65</v>
      </c>
      <c r="Z1196" s="8">
        <f>+VLOOKUP(L1196,'Master FWDPoints'!$A:$D,2,FALSE)*(M1196-L1196)/VLOOKUP(L1196,'Master FWDPoints'!$A:$D,4,FALSE)</f>
        <v>2.0499999999999998</v>
      </c>
      <c r="AA1196" s="8">
        <f>+VLOOKUP(A1196,'Master FWDPoints'!$G:$J,2,FALSE)</f>
        <v>11.82</v>
      </c>
      <c r="AB1196" s="8">
        <f t="shared" si="57"/>
        <v>16.11</v>
      </c>
      <c r="AC1196" s="8">
        <f t="shared" si="58"/>
        <v>4.2899999999999991</v>
      </c>
      <c r="AD1196" s="8">
        <f t="shared" si="59"/>
        <v>10.86</v>
      </c>
    </row>
    <row r="1197" spans="1:30">
      <c r="A1197" s="35">
        <v>40477</v>
      </c>
      <c r="B1197" s="37">
        <f>A1197+VLOOKUP(A1197,'Master FWDPoints'!$A:$D,4,FALSE)</f>
        <v>40508</v>
      </c>
      <c r="C1197" s="38">
        <f>B1197+VLOOKUP(B1197,'Master FWDPoints'!$A:$D,4,FALSE)</f>
        <v>40541</v>
      </c>
      <c r="D1197" s="38">
        <f>C1197+VLOOKUP(C1197,'Master FWDPoints'!$A:$D,4,FALSE)</f>
        <v>40574</v>
      </c>
      <c r="E1197" s="38">
        <f>D1197+VLOOKUP(D1197,'Master FWDPoints'!$A:$D,4,FALSE)</f>
        <v>40602</v>
      </c>
      <c r="F1197" s="38">
        <f>E1197+VLOOKUP(E1197,'Master FWDPoints'!$A:$D,4,FALSE)</f>
        <v>40633</v>
      </c>
      <c r="G1197" s="38">
        <f>F1197+VLOOKUP(F1197,'Master FWDPoints'!$A:$D,4,FALSE)</f>
        <v>40662</v>
      </c>
      <c r="H1197" s="38">
        <f>G1197+VLOOKUP(G1197,'Master FWDPoints'!$A:$D,4,FALSE)</f>
        <v>40694</v>
      </c>
      <c r="I1197" s="38">
        <f>H1197+VLOOKUP(H1197,'Master FWDPoints'!$A:$D,4,FALSE)</f>
        <v>40724</v>
      </c>
      <c r="J1197" s="38">
        <f>I1197+VLOOKUP(I1197,'Master FWDPoints'!$A:$D,4,FALSE)</f>
        <v>40753</v>
      </c>
      <c r="K1197" s="38">
        <f>J1197+VLOOKUP(J1197,'Master FWDPoints'!$A:$D,4,FALSE)</f>
        <v>40786</v>
      </c>
      <c r="L1197" s="38">
        <f>K1197+VLOOKUP(K1197,'Master FWDPoints'!$A:$D,4,FALSE)</f>
        <v>40816</v>
      </c>
      <c r="M1197" s="44">
        <f>$A1197+VLOOKUP($A1197,'Master FWDPoints'!$G:$K,4,FALSE)</f>
        <v>40843</v>
      </c>
      <c r="O1197" s="8">
        <f>+VLOOKUP(A1197,'Master FWDPoints'!$A:$D,2,FALSE)</f>
        <v>1.1000000000000001</v>
      </c>
      <c r="P1197" s="8">
        <f>+VLOOKUP(B1197,'Master FWDPoints'!$A:$D,2,FALSE)</f>
        <v>1.05</v>
      </c>
      <c r="Q1197" s="8">
        <f>+VLOOKUP(C1197,'Master FWDPoints'!$A:$D,2,FALSE)</f>
        <v>1</v>
      </c>
      <c r="R1197" s="8">
        <f>+VLOOKUP(D1197,'Master FWDPoints'!$A:$D,2,FALSE)</f>
        <v>1.25</v>
      </c>
      <c r="S1197" s="8">
        <f>+VLOOKUP(E1197,'Master FWDPoints'!$A:$D,2,FALSE)</f>
        <v>0.95</v>
      </c>
      <c r="T1197" s="8">
        <f>+VLOOKUP(F1197,'Master FWDPoints'!$A:$D,2,FALSE)</f>
        <v>1.1499999999999999</v>
      </c>
      <c r="U1197" s="8">
        <f>+VLOOKUP(G1197,'Master FWDPoints'!$A:$D,2,FALSE)</f>
        <v>1.25</v>
      </c>
      <c r="V1197" s="8">
        <f>+VLOOKUP(H1197,'Master FWDPoints'!$A:$D,2,FALSE)</f>
        <v>1.45</v>
      </c>
      <c r="W1197" s="8">
        <f>+VLOOKUP(I1197,'Master FWDPoints'!$A:$D,2,FALSE)</f>
        <v>1.65</v>
      </c>
      <c r="X1197" s="8">
        <f>+VLOOKUP(J1197,'Master FWDPoints'!$A:$D,2,FALSE)</f>
        <v>1.7</v>
      </c>
      <c r="Y1197" s="8">
        <f>+VLOOKUP(K1197,'Master FWDPoints'!$A:$D,2,FALSE)</f>
        <v>1.65</v>
      </c>
      <c r="Z1197" s="8">
        <f>+VLOOKUP(L1197,'Master FWDPoints'!$A:$D,2,FALSE)*(M1197-L1197)/VLOOKUP(L1197,'Master FWDPoints'!$A:$D,4,FALSE)</f>
        <v>1.9767857142857141</v>
      </c>
      <c r="AA1197" s="8">
        <f>+VLOOKUP(A1197,'Master FWDPoints'!$G:$J,2,FALSE)</f>
        <v>11.77</v>
      </c>
      <c r="AB1197" s="8">
        <f t="shared" si="57"/>
        <v>16.176785714285714</v>
      </c>
      <c r="AC1197" s="8">
        <f t="shared" si="58"/>
        <v>4.4067857142857143</v>
      </c>
      <c r="AD1197" s="8">
        <f t="shared" si="59"/>
        <v>10.67</v>
      </c>
    </row>
    <row r="1198" spans="1:30">
      <c r="A1198" s="35">
        <v>40476</v>
      </c>
      <c r="B1198" s="37">
        <f>A1198+VLOOKUP(A1198,'Master FWDPoints'!$A:$D,4,FALSE)</f>
        <v>40508</v>
      </c>
      <c r="C1198" s="38">
        <f>B1198+VLOOKUP(B1198,'Master FWDPoints'!$A:$D,4,FALSE)</f>
        <v>40541</v>
      </c>
      <c r="D1198" s="38">
        <f>C1198+VLOOKUP(C1198,'Master FWDPoints'!$A:$D,4,FALSE)</f>
        <v>40574</v>
      </c>
      <c r="E1198" s="38">
        <f>D1198+VLOOKUP(D1198,'Master FWDPoints'!$A:$D,4,FALSE)</f>
        <v>40602</v>
      </c>
      <c r="F1198" s="38">
        <f>E1198+VLOOKUP(E1198,'Master FWDPoints'!$A:$D,4,FALSE)</f>
        <v>40633</v>
      </c>
      <c r="G1198" s="38">
        <f>F1198+VLOOKUP(F1198,'Master FWDPoints'!$A:$D,4,FALSE)</f>
        <v>40662</v>
      </c>
      <c r="H1198" s="38">
        <f>G1198+VLOOKUP(G1198,'Master FWDPoints'!$A:$D,4,FALSE)</f>
        <v>40694</v>
      </c>
      <c r="I1198" s="38">
        <f>H1198+VLOOKUP(H1198,'Master FWDPoints'!$A:$D,4,FALSE)</f>
        <v>40724</v>
      </c>
      <c r="J1198" s="38">
        <f>I1198+VLOOKUP(I1198,'Master FWDPoints'!$A:$D,4,FALSE)</f>
        <v>40753</v>
      </c>
      <c r="K1198" s="38">
        <f>J1198+VLOOKUP(J1198,'Master FWDPoints'!$A:$D,4,FALSE)</f>
        <v>40786</v>
      </c>
      <c r="L1198" s="38">
        <f>K1198+VLOOKUP(K1198,'Master FWDPoints'!$A:$D,4,FALSE)</f>
        <v>40816</v>
      </c>
      <c r="M1198" s="44">
        <f>$A1198+VLOOKUP($A1198,'Master FWDPoints'!$G:$K,4,FALSE)</f>
        <v>40842</v>
      </c>
      <c r="O1198" s="8">
        <f>+VLOOKUP(A1198,'Master FWDPoints'!$A:$D,2,FALSE)</f>
        <v>0.75</v>
      </c>
      <c r="P1198" s="8">
        <f>+VLOOKUP(B1198,'Master FWDPoints'!$A:$D,2,FALSE)</f>
        <v>1.05</v>
      </c>
      <c r="Q1198" s="8">
        <f>+VLOOKUP(C1198,'Master FWDPoints'!$A:$D,2,FALSE)</f>
        <v>1</v>
      </c>
      <c r="R1198" s="8">
        <f>+VLOOKUP(D1198,'Master FWDPoints'!$A:$D,2,FALSE)</f>
        <v>1.25</v>
      </c>
      <c r="S1198" s="8">
        <f>+VLOOKUP(E1198,'Master FWDPoints'!$A:$D,2,FALSE)</f>
        <v>0.95</v>
      </c>
      <c r="T1198" s="8">
        <f>+VLOOKUP(F1198,'Master FWDPoints'!$A:$D,2,FALSE)</f>
        <v>1.1499999999999999</v>
      </c>
      <c r="U1198" s="8">
        <f>+VLOOKUP(G1198,'Master FWDPoints'!$A:$D,2,FALSE)</f>
        <v>1.25</v>
      </c>
      <c r="V1198" s="8">
        <f>+VLOOKUP(H1198,'Master FWDPoints'!$A:$D,2,FALSE)</f>
        <v>1.45</v>
      </c>
      <c r="W1198" s="8">
        <f>+VLOOKUP(I1198,'Master FWDPoints'!$A:$D,2,FALSE)</f>
        <v>1.65</v>
      </c>
      <c r="X1198" s="8">
        <f>+VLOOKUP(J1198,'Master FWDPoints'!$A:$D,2,FALSE)</f>
        <v>1.7</v>
      </c>
      <c r="Y1198" s="8">
        <f>+VLOOKUP(K1198,'Master FWDPoints'!$A:$D,2,FALSE)</f>
        <v>1.65</v>
      </c>
      <c r="Z1198" s="8">
        <f>+VLOOKUP(L1198,'Master FWDPoints'!$A:$D,2,FALSE)*(M1198-L1198)/VLOOKUP(L1198,'Master FWDPoints'!$A:$D,4,FALSE)</f>
        <v>1.9035714285714285</v>
      </c>
      <c r="AA1198" s="8">
        <f>+VLOOKUP(A1198,'Master FWDPoints'!$G:$J,2,FALSE)</f>
        <v>10.25</v>
      </c>
      <c r="AB1198" s="8">
        <f t="shared" si="57"/>
        <v>15.753571428571428</v>
      </c>
      <c r="AC1198" s="8">
        <f t="shared" si="58"/>
        <v>5.5035714285714281</v>
      </c>
      <c r="AD1198" s="8">
        <f t="shared" si="59"/>
        <v>9.5</v>
      </c>
    </row>
    <row r="1199" spans="1:30">
      <c r="A1199" s="35">
        <v>40473</v>
      </c>
      <c r="B1199" s="37">
        <f>A1199+VLOOKUP(A1199,'Master FWDPoints'!$A:$D,4,FALSE)</f>
        <v>40507</v>
      </c>
      <c r="C1199" s="38">
        <f>B1199+VLOOKUP(B1199,'Master FWDPoints'!$A:$D,4,FALSE)</f>
        <v>40540</v>
      </c>
      <c r="D1199" s="38">
        <f>C1199+VLOOKUP(C1199,'Master FWDPoints'!$A:$D,4,FALSE)</f>
        <v>40571</v>
      </c>
      <c r="E1199" s="38">
        <f>D1199+VLOOKUP(D1199,'Master FWDPoints'!$A:$D,4,FALSE)</f>
        <v>40602</v>
      </c>
      <c r="F1199" s="38">
        <f>E1199+VLOOKUP(E1199,'Master FWDPoints'!$A:$D,4,FALSE)</f>
        <v>40633</v>
      </c>
      <c r="G1199" s="38">
        <f>F1199+VLOOKUP(F1199,'Master FWDPoints'!$A:$D,4,FALSE)</f>
        <v>40662</v>
      </c>
      <c r="H1199" s="38">
        <f>G1199+VLOOKUP(G1199,'Master FWDPoints'!$A:$D,4,FALSE)</f>
        <v>40694</v>
      </c>
      <c r="I1199" s="38">
        <f>H1199+VLOOKUP(H1199,'Master FWDPoints'!$A:$D,4,FALSE)</f>
        <v>40724</v>
      </c>
      <c r="J1199" s="38">
        <f>I1199+VLOOKUP(I1199,'Master FWDPoints'!$A:$D,4,FALSE)</f>
        <v>40753</v>
      </c>
      <c r="K1199" s="38">
        <f>J1199+VLOOKUP(J1199,'Master FWDPoints'!$A:$D,4,FALSE)</f>
        <v>40786</v>
      </c>
      <c r="L1199" s="38">
        <f>K1199+VLOOKUP(K1199,'Master FWDPoints'!$A:$D,4,FALSE)</f>
        <v>40816</v>
      </c>
      <c r="M1199" s="44">
        <f>$A1199+VLOOKUP($A1199,'Master FWDPoints'!$G:$K,4,FALSE)</f>
        <v>40841</v>
      </c>
      <c r="O1199" s="8">
        <f>+VLOOKUP(A1199,'Master FWDPoints'!$A:$D,2,FALSE)</f>
        <v>0.75</v>
      </c>
      <c r="P1199" s="8">
        <f>+VLOOKUP(B1199,'Master FWDPoints'!$A:$D,2,FALSE)</f>
        <v>1.25</v>
      </c>
      <c r="Q1199" s="8">
        <f>+VLOOKUP(C1199,'Master FWDPoints'!$A:$D,2,FALSE)</f>
        <v>1.1000000000000001</v>
      </c>
      <c r="R1199" s="8">
        <f>+VLOOKUP(D1199,'Master FWDPoints'!$A:$D,2,FALSE)</f>
        <v>0.9</v>
      </c>
      <c r="S1199" s="8">
        <f>+VLOOKUP(E1199,'Master FWDPoints'!$A:$D,2,FALSE)</f>
        <v>0.95</v>
      </c>
      <c r="T1199" s="8">
        <f>+VLOOKUP(F1199,'Master FWDPoints'!$A:$D,2,FALSE)</f>
        <v>1.1499999999999999</v>
      </c>
      <c r="U1199" s="8">
        <f>+VLOOKUP(G1199,'Master FWDPoints'!$A:$D,2,FALSE)</f>
        <v>1.25</v>
      </c>
      <c r="V1199" s="8">
        <f>+VLOOKUP(H1199,'Master FWDPoints'!$A:$D,2,FALSE)</f>
        <v>1.45</v>
      </c>
      <c r="W1199" s="8">
        <f>+VLOOKUP(I1199,'Master FWDPoints'!$A:$D,2,FALSE)</f>
        <v>1.65</v>
      </c>
      <c r="X1199" s="8">
        <f>+VLOOKUP(J1199,'Master FWDPoints'!$A:$D,2,FALSE)</f>
        <v>1.7</v>
      </c>
      <c r="Y1199" s="8">
        <f>+VLOOKUP(K1199,'Master FWDPoints'!$A:$D,2,FALSE)</f>
        <v>1.65</v>
      </c>
      <c r="Z1199" s="8">
        <f>+VLOOKUP(L1199,'Master FWDPoints'!$A:$D,2,FALSE)*(M1199-L1199)/VLOOKUP(L1199,'Master FWDPoints'!$A:$D,4,FALSE)</f>
        <v>1.8303571428571426</v>
      </c>
      <c r="AA1199" s="8">
        <f>+VLOOKUP(A1199,'Master FWDPoints'!$G:$J,2,FALSE)</f>
        <v>10.25</v>
      </c>
      <c r="AB1199" s="8">
        <f t="shared" si="57"/>
        <v>15.630357142857141</v>
      </c>
      <c r="AC1199" s="8">
        <f t="shared" si="58"/>
        <v>5.3803571428571413</v>
      </c>
      <c r="AD1199" s="8">
        <f t="shared" si="59"/>
        <v>9.5</v>
      </c>
    </row>
    <row r="1200" spans="1:30">
      <c r="A1200" s="35">
        <v>40472</v>
      </c>
      <c r="B1200" s="37">
        <f>A1200+VLOOKUP(A1200,'Master FWDPoints'!$A:$D,4,FALSE)</f>
        <v>40506</v>
      </c>
      <c r="C1200" s="38">
        <f>B1200+VLOOKUP(B1200,'Master FWDPoints'!$A:$D,4,FALSE)</f>
        <v>40536</v>
      </c>
      <c r="D1200" s="38">
        <f>C1200+VLOOKUP(C1200,'Master FWDPoints'!$A:$D,4,FALSE)</f>
        <v>40570</v>
      </c>
      <c r="E1200" s="38">
        <f>D1200+VLOOKUP(D1200,'Master FWDPoints'!$A:$D,4,FALSE)</f>
        <v>40599</v>
      </c>
      <c r="F1200" s="38">
        <f>E1200+VLOOKUP(E1200,'Master FWDPoints'!$A:$D,4,FALSE)</f>
        <v>40633</v>
      </c>
      <c r="G1200" s="38">
        <f>F1200+VLOOKUP(F1200,'Master FWDPoints'!$A:$D,4,FALSE)</f>
        <v>40662</v>
      </c>
      <c r="H1200" s="38">
        <f>G1200+VLOOKUP(G1200,'Master FWDPoints'!$A:$D,4,FALSE)</f>
        <v>40694</v>
      </c>
      <c r="I1200" s="38">
        <f>H1200+VLOOKUP(H1200,'Master FWDPoints'!$A:$D,4,FALSE)</f>
        <v>40724</v>
      </c>
      <c r="J1200" s="38">
        <f>I1200+VLOOKUP(I1200,'Master FWDPoints'!$A:$D,4,FALSE)</f>
        <v>40753</v>
      </c>
      <c r="K1200" s="38">
        <f>J1200+VLOOKUP(J1200,'Master FWDPoints'!$A:$D,4,FALSE)</f>
        <v>40786</v>
      </c>
      <c r="L1200" s="38">
        <f>K1200+VLOOKUP(K1200,'Master FWDPoints'!$A:$D,4,FALSE)</f>
        <v>40816</v>
      </c>
      <c r="M1200" s="44">
        <f>$A1200+VLOOKUP($A1200,'Master FWDPoints'!$G:$K,4,FALSE)</f>
        <v>40840</v>
      </c>
      <c r="O1200" s="8">
        <f>+VLOOKUP(A1200,'Master FWDPoints'!$A:$D,2,FALSE)</f>
        <v>0.75</v>
      </c>
      <c r="P1200" s="8">
        <f>+VLOOKUP(B1200,'Master FWDPoints'!$A:$D,2,FALSE)</f>
        <v>1.05</v>
      </c>
      <c r="Q1200" s="8">
        <f>+VLOOKUP(C1200,'Master FWDPoints'!$A:$D,2,FALSE)</f>
        <v>1.1000000000000001</v>
      </c>
      <c r="R1200" s="8">
        <f>+VLOOKUP(D1200,'Master FWDPoints'!$A:$D,2,FALSE)</f>
        <v>0.9</v>
      </c>
      <c r="S1200" s="8">
        <f>+VLOOKUP(E1200,'Master FWDPoints'!$A:$D,2,FALSE)</f>
        <v>0.9</v>
      </c>
      <c r="T1200" s="8">
        <f>+VLOOKUP(F1200,'Master FWDPoints'!$A:$D,2,FALSE)</f>
        <v>1.1499999999999999</v>
      </c>
      <c r="U1200" s="8">
        <f>+VLOOKUP(G1200,'Master FWDPoints'!$A:$D,2,FALSE)</f>
        <v>1.25</v>
      </c>
      <c r="V1200" s="8">
        <f>+VLOOKUP(H1200,'Master FWDPoints'!$A:$D,2,FALSE)</f>
        <v>1.45</v>
      </c>
      <c r="W1200" s="8">
        <f>+VLOOKUP(I1200,'Master FWDPoints'!$A:$D,2,FALSE)</f>
        <v>1.65</v>
      </c>
      <c r="X1200" s="8">
        <f>+VLOOKUP(J1200,'Master FWDPoints'!$A:$D,2,FALSE)</f>
        <v>1.7</v>
      </c>
      <c r="Y1200" s="8">
        <f>+VLOOKUP(K1200,'Master FWDPoints'!$A:$D,2,FALSE)</f>
        <v>1.65</v>
      </c>
      <c r="Z1200" s="8">
        <f>+VLOOKUP(L1200,'Master FWDPoints'!$A:$D,2,FALSE)*(M1200-L1200)/VLOOKUP(L1200,'Master FWDPoints'!$A:$D,4,FALSE)</f>
        <v>1.7571428571428569</v>
      </c>
      <c r="AA1200" s="8">
        <f>+VLOOKUP(A1200,'Master FWDPoints'!$G:$J,2,FALSE)</f>
        <v>11.12</v>
      </c>
      <c r="AB1200" s="8">
        <f t="shared" si="57"/>
        <v>15.307142857142855</v>
      </c>
      <c r="AC1200" s="8">
        <f t="shared" si="58"/>
        <v>4.1871428571428559</v>
      </c>
      <c r="AD1200" s="8">
        <f t="shared" si="59"/>
        <v>10.37</v>
      </c>
    </row>
    <row r="1201" spans="1:30">
      <c r="A1201" s="35">
        <v>40471</v>
      </c>
      <c r="B1201" s="37">
        <f>A1201+VLOOKUP(A1201,'Master FWDPoints'!$A:$D,4,FALSE)</f>
        <v>40501</v>
      </c>
      <c r="C1201" s="38">
        <f>B1201+VLOOKUP(B1201,'Master FWDPoints'!$A:$D,4,FALSE)</f>
        <v>40534</v>
      </c>
      <c r="D1201" s="38">
        <f>C1201+VLOOKUP(C1201,'Master FWDPoints'!$A:$D,4,FALSE)</f>
        <v>40564</v>
      </c>
      <c r="E1201" s="38">
        <f>D1201+VLOOKUP(D1201,'Master FWDPoints'!$A:$D,4,FALSE)</f>
        <v>40598</v>
      </c>
      <c r="F1201" s="38">
        <f>E1201+VLOOKUP(E1201,'Master FWDPoints'!$A:$D,4,FALSE)</f>
        <v>40627</v>
      </c>
      <c r="G1201" s="38">
        <f>F1201+VLOOKUP(F1201,'Master FWDPoints'!$A:$D,4,FALSE)</f>
        <v>40661</v>
      </c>
      <c r="H1201" s="38">
        <f>G1201+VLOOKUP(G1201,'Master FWDPoints'!$A:$D,4,FALSE)</f>
        <v>40694</v>
      </c>
      <c r="I1201" s="38">
        <f>H1201+VLOOKUP(H1201,'Master FWDPoints'!$A:$D,4,FALSE)</f>
        <v>40724</v>
      </c>
      <c r="J1201" s="38">
        <f>I1201+VLOOKUP(I1201,'Master FWDPoints'!$A:$D,4,FALSE)</f>
        <v>40753</v>
      </c>
      <c r="K1201" s="38">
        <f>J1201+VLOOKUP(J1201,'Master FWDPoints'!$A:$D,4,FALSE)</f>
        <v>40786</v>
      </c>
      <c r="L1201" s="38">
        <f>K1201+VLOOKUP(K1201,'Master FWDPoints'!$A:$D,4,FALSE)</f>
        <v>40816</v>
      </c>
      <c r="M1201" s="44">
        <f>$A1201+VLOOKUP($A1201,'Master FWDPoints'!$G:$K,4,FALSE)</f>
        <v>40837</v>
      </c>
      <c r="O1201" s="8">
        <f>+VLOOKUP(A1201,'Master FWDPoints'!$A:$D,2,FALSE)</f>
        <v>0.92</v>
      </c>
      <c r="P1201" s="8">
        <f>+VLOOKUP(B1201,'Master FWDPoints'!$A:$D,2,FALSE)</f>
        <v>1.05</v>
      </c>
      <c r="Q1201" s="8">
        <f>+VLOOKUP(C1201,'Master FWDPoints'!$A:$D,2,FALSE)</f>
        <v>0.7</v>
      </c>
      <c r="R1201" s="8">
        <f>+VLOOKUP(D1201,'Master FWDPoints'!$A:$D,2,FALSE)</f>
        <v>0.9</v>
      </c>
      <c r="S1201" s="8">
        <f>+VLOOKUP(E1201,'Master FWDPoints'!$A:$D,2,FALSE)</f>
        <v>0.9</v>
      </c>
      <c r="T1201" s="8">
        <f>+VLOOKUP(F1201,'Master FWDPoints'!$A:$D,2,FALSE)</f>
        <v>1.05</v>
      </c>
      <c r="U1201" s="8">
        <f>+VLOOKUP(G1201,'Master FWDPoints'!$A:$D,2,FALSE)</f>
        <v>1.05</v>
      </c>
      <c r="V1201" s="8">
        <f>+VLOOKUP(H1201,'Master FWDPoints'!$A:$D,2,FALSE)</f>
        <v>1.45</v>
      </c>
      <c r="W1201" s="8">
        <f>+VLOOKUP(I1201,'Master FWDPoints'!$A:$D,2,FALSE)</f>
        <v>1.65</v>
      </c>
      <c r="X1201" s="8">
        <f>+VLOOKUP(J1201,'Master FWDPoints'!$A:$D,2,FALSE)</f>
        <v>1.7</v>
      </c>
      <c r="Y1201" s="8">
        <f>+VLOOKUP(K1201,'Master FWDPoints'!$A:$D,2,FALSE)</f>
        <v>1.65</v>
      </c>
      <c r="Z1201" s="8">
        <f>+VLOOKUP(L1201,'Master FWDPoints'!$A:$D,2,FALSE)*(M1201-L1201)/VLOOKUP(L1201,'Master FWDPoints'!$A:$D,4,FALSE)</f>
        <v>1.5374999999999999</v>
      </c>
      <c r="AA1201" s="8">
        <f>+VLOOKUP(A1201,'Master FWDPoints'!$G:$J,2,FALSE)</f>
        <v>10.8</v>
      </c>
      <c r="AB1201" s="8">
        <f t="shared" si="57"/>
        <v>14.557499999999999</v>
      </c>
      <c r="AC1201" s="8">
        <f t="shared" si="58"/>
        <v>3.7574999999999985</v>
      </c>
      <c r="AD1201" s="8">
        <f t="shared" si="59"/>
        <v>9.8800000000000008</v>
      </c>
    </row>
    <row r="1202" spans="1:30">
      <c r="A1202" s="35">
        <v>40470</v>
      </c>
      <c r="B1202" s="37">
        <f>A1202+VLOOKUP(A1202,'Master FWDPoints'!$A:$D,4,FALSE)</f>
        <v>40501</v>
      </c>
      <c r="C1202" s="38">
        <f>B1202+VLOOKUP(B1202,'Master FWDPoints'!$A:$D,4,FALSE)</f>
        <v>40534</v>
      </c>
      <c r="D1202" s="38">
        <f>C1202+VLOOKUP(C1202,'Master FWDPoints'!$A:$D,4,FALSE)</f>
        <v>40564</v>
      </c>
      <c r="E1202" s="38">
        <f>D1202+VLOOKUP(D1202,'Master FWDPoints'!$A:$D,4,FALSE)</f>
        <v>40598</v>
      </c>
      <c r="F1202" s="38">
        <f>E1202+VLOOKUP(E1202,'Master FWDPoints'!$A:$D,4,FALSE)</f>
        <v>40627</v>
      </c>
      <c r="G1202" s="38">
        <f>F1202+VLOOKUP(F1202,'Master FWDPoints'!$A:$D,4,FALSE)</f>
        <v>40661</v>
      </c>
      <c r="H1202" s="38">
        <f>G1202+VLOOKUP(G1202,'Master FWDPoints'!$A:$D,4,FALSE)</f>
        <v>40694</v>
      </c>
      <c r="I1202" s="38">
        <f>H1202+VLOOKUP(H1202,'Master FWDPoints'!$A:$D,4,FALSE)</f>
        <v>40724</v>
      </c>
      <c r="J1202" s="38">
        <f>I1202+VLOOKUP(I1202,'Master FWDPoints'!$A:$D,4,FALSE)</f>
        <v>40753</v>
      </c>
      <c r="K1202" s="38">
        <f>J1202+VLOOKUP(J1202,'Master FWDPoints'!$A:$D,4,FALSE)</f>
        <v>40786</v>
      </c>
      <c r="L1202" s="38">
        <f>K1202+VLOOKUP(K1202,'Master FWDPoints'!$A:$D,4,FALSE)</f>
        <v>40816</v>
      </c>
      <c r="M1202" s="44">
        <f>$A1202+VLOOKUP($A1202,'Master FWDPoints'!$G:$K,4,FALSE)</f>
        <v>40836</v>
      </c>
      <c r="O1202" s="8">
        <f>+VLOOKUP(A1202,'Master FWDPoints'!$A:$D,2,FALSE)</f>
        <v>0.75</v>
      </c>
      <c r="P1202" s="8">
        <f>+VLOOKUP(B1202,'Master FWDPoints'!$A:$D,2,FALSE)</f>
        <v>1.05</v>
      </c>
      <c r="Q1202" s="8">
        <f>+VLOOKUP(C1202,'Master FWDPoints'!$A:$D,2,FALSE)</f>
        <v>0.7</v>
      </c>
      <c r="R1202" s="8">
        <f>+VLOOKUP(D1202,'Master FWDPoints'!$A:$D,2,FALSE)</f>
        <v>0.9</v>
      </c>
      <c r="S1202" s="8">
        <f>+VLOOKUP(E1202,'Master FWDPoints'!$A:$D,2,FALSE)</f>
        <v>0.9</v>
      </c>
      <c r="T1202" s="8">
        <f>+VLOOKUP(F1202,'Master FWDPoints'!$A:$D,2,FALSE)</f>
        <v>1.05</v>
      </c>
      <c r="U1202" s="8">
        <f>+VLOOKUP(G1202,'Master FWDPoints'!$A:$D,2,FALSE)</f>
        <v>1.05</v>
      </c>
      <c r="V1202" s="8">
        <f>+VLOOKUP(H1202,'Master FWDPoints'!$A:$D,2,FALSE)</f>
        <v>1.45</v>
      </c>
      <c r="W1202" s="8">
        <f>+VLOOKUP(I1202,'Master FWDPoints'!$A:$D,2,FALSE)</f>
        <v>1.65</v>
      </c>
      <c r="X1202" s="8">
        <f>+VLOOKUP(J1202,'Master FWDPoints'!$A:$D,2,FALSE)</f>
        <v>1.7</v>
      </c>
      <c r="Y1202" s="8">
        <f>+VLOOKUP(K1202,'Master FWDPoints'!$A:$D,2,FALSE)</f>
        <v>1.65</v>
      </c>
      <c r="Z1202" s="8">
        <f>+VLOOKUP(L1202,'Master FWDPoints'!$A:$D,2,FALSE)*(M1202-L1202)/VLOOKUP(L1202,'Master FWDPoints'!$A:$D,4,FALSE)</f>
        <v>1.4642857142857142</v>
      </c>
      <c r="AA1202" s="8">
        <f>+VLOOKUP(A1202,'Master FWDPoints'!$G:$J,2,FALSE)</f>
        <v>10.84</v>
      </c>
      <c r="AB1202" s="8">
        <f t="shared" si="57"/>
        <v>14.314285714285713</v>
      </c>
      <c r="AC1202" s="8">
        <f t="shared" si="58"/>
        <v>3.4742857142857133</v>
      </c>
      <c r="AD1202" s="8">
        <f t="shared" si="59"/>
        <v>10.09</v>
      </c>
    </row>
    <row r="1203" spans="1:30">
      <c r="A1203" s="35">
        <v>40469</v>
      </c>
      <c r="B1203" s="37">
        <f>A1203+VLOOKUP(A1203,'Master FWDPoints'!$A:$D,4,FALSE)</f>
        <v>40501</v>
      </c>
      <c r="C1203" s="38">
        <f>B1203+VLOOKUP(B1203,'Master FWDPoints'!$A:$D,4,FALSE)</f>
        <v>40534</v>
      </c>
      <c r="D1203" s="38">
        <f>C1203+VLOOKUP(C1203,'Master FWDPoints'!$A:$D,4,FALSE)</f>
        <v>40564</v>
      </c>
      <c r="E1203" s="38">
        <f>D1203+VLOOKUP(D1203,'Master FWDPoints'!$A:$D,4,FALSE)</f>
        <v>40598</v>
      </c>
      <c r="F1203" s="38">
        <f>E1203+VLOOKUP(E1203,'Master FWDPoints'!$A:$D,4,FALSE)</f>
        <v>40627</v>
      </c>
      <c r="G1203" s="38">
        <f>F1203+VLOOKUP(F1203,'Master FWDPoints'!$A:$D,4,FALSE)</f>
        <v>40661</v>
      </c>
      <c r="H1203" s="38">
        <f>G1203+VLOOKUP(G1203,'Master FWDPoints'!$A:$D,4,FALSE)</f>
        <v>40694</v>
      </c>
      <c r="I1203" s="38">
        <f>H1203+VLOOKUP(H1203,'Master FWDPoints'!$A:$D,4,FALSE)</f>
        <v>40724</v>
      </c>
      <c r="J1203" s="38">
        <f>I1203+VLOOKUP(I1203,'Master FWDPoints'!$A:$D,4,FALSE)</f>
        <v>40753</v>
      </c>
      <c r="K1203" s="38">
        <f>J1203+VLOOKUP(J1203,'Master FWDPoints'!$A:$D,4,FALSE)</f>
        <v>40786</v>
      </c>
      <c r="L1203" s="38">
        <f>K1203+VLOOKUP(K1203,'Master FWDPoints'!$A:$D,4,FALSE)</f>
        <v>40816</v>
      </c>
      <c r="M1203" s="44">
        <f>$A1203+VLOOKUP($A1203,'Master FWDPoints'!$G:$K,4,FALSE)</f>
        <v>40835</v>
      </c>
      <c r="O1203" s="8">
        <f>+VLOOKUP(A1203,'Master FWDPoints'!$A:$D,2,FALSE)</f>
        <v>0.87</v>
      </c>
      <c r="P1203" s="8">
        <f>+VLOOKUP(B1203,'Master FWDPoints'!$A:$D,2,FALSE)</f>
        <v>1.05</v>
      </c>
      <c r="Q1203" s="8">
        <f>+VLOOKUP(C1203,'Master FWDPoints'!$A:$D,2,FALSE)</f>
        <v>0.7</v>
      </c>
      <c r="R1203" s="8">
        <f>+VLOOKUP(D1203,'Master FWDPoints'!$A:$D,2,FALSE)</f>
        <v>0.9</v>
      </c>
      <c r="S1203" s="8">
        <f>+VLOOKUP(E1203,'Master FWDPoints'!$A:$D,2,FALSE)</f>
        <v>0.9</v>
      </c>
      <c r="T1203" s="8">
        <f>+VLOOKUP(F1203,'Master FWDPoints'!$A:$D,2,FALSE)</f>
        <v>1.05</v>
      </c>
      <c r="U1203" s="8">
        <f>+VLOOKUP(G1203,'Master FWDPoints'!$A:$D,2,FALSE)</f>
        <v>1.05</v>
      </c>
      <c r="V1203" s="8">
        <f>+VLOOKUP(H1203,'Master FWDPoints'!$A:$D,2,FALSE)</f>
        <v>1.45</v>
      </c>
      <c r="W1203" s="8">
        <f>+VLOOKUP(I1203,'Master FWDPoints'!$A:$D,2,FALSE)</f>
        <v>1.65</v>
      </c>
      <c r="X1203" s="8">
        <f>+VLOOKUP(J1203,'Master FWDPoints'!$A:$D,2,FALSE)</f>
        <v>1.7</v>
      </c>
      <c r="Y1203" s="8">
        <f>+VLOOKUP(K1203,'Master FWDPoints'!$A:$D,2,FALSE)</f>
        <v>1.65</v>
      </c>
      <c r="Z1203" s="8">
        <f>+VLOOKUP(L1203,'Master FWDPoints'!$A:$D,2,FALSE)*(M1203-L1203)/VLOOKUP(L1203,'Master FWDPoints'!$A:$D,4,FALSE)</f>
        <v>1.3910714285714285</v>
      </c>
      <c r="AA1203" s="8">
        <f>+VLOOKUP(A1203,'Master FWDPoints'!$G:$J,2,FALSE)</f>
        <v>10.4</v>
      </c>
      <c r="AB1203" s="8">
        <f t="shared" si="57"/>
        <v>14.361071428571428</v>
      </c>
      <c r="AC1203" s="8">
        <f t="shared" si="58"/>
        <v>3.9610714285714277</v>
      </c>
      <c r="AD1203" s="8">
        <f t="shared" si="59"/>
        <v>9.5300000000000011</v>
      </c>
    </row>
    <row r="1204" spans="1:30">
      <c r="A1204" s="35">
        <v>40466</v>
      </c>
      <c r="B1204" s="37">
        <f>A1204+VLOOKUP(A1204,'Master FWDPoints'!$A:$D,4,FALSE)</f>
        <v>40500</v>
      </c>
      <c r="C1204" s="38">
        <f>B1204+VLOOKUP(B1204,'Master FWDPoints'!$A:$D,4,FALSE)</f>
        <v>40533</v>
      </c>
      <c r="D1204" s="38">
        <f>C1204+VLOOKUP(C1204,'Master FWDPoints'!$A:$D,4,FALSE)</f>
        <v>40564</v>
      </c>
      <c r="E1204" s="38">
        <f>D1204+VLOOKUP(D1204,'Master FWDPoints'!$A:$D,4,FALSE)</f>
        <v>40598</v>
      </c>
      <c r="F1204" s="38">
        <f>E1204+VLOOKUP(E1204,'Master FWDPoints'!$A:$D,4,FALSE)</f>
        <v>40627</v>
      </c>
      <c r="G1204" s="38">
        <f>F1204+VLOOKUP(F1204,'Master FWDPoints'!$A:$D,4,FALSE)</f>
        <v>40661</v>
      </c>
      <c r="H1204" s="38">
        <f>G1204+VLOOKUP(G1204,'Master FWDPoints'!$A:$D,4,FALSE)</f>
        <v>40694</v>
      </c>
      <c r="I1204" s="38">
        <f>H1204+VLOOKUP(H1204,'Master FWDPoints'!$A:$D,4,FALSE)</f>
        <v>40724</v>
      </c>
      <c r="J1204" s="38">
        <f>I1204+VLOOKUP(I1204,'Master FWDPoints'!$A:$D,4,FALSE)</f>
        <v>40753</v>
      </c>
      <c r="K1204" s="38">
        <f>J1204+VLOOKUP(J1204,'Master FWDPoints'!$A:$D,4,FALSE)</f>
        <v>40786</v>
      </c>
      <c r="L1204" s="38">
        <f>K1204+VLOOKUP(K1204,'Master FWDPoints'!$A:$D,4,FALSE)</f>
        <v>40816</v>
      </c>
      <c r="M1204" s="44">
        <f>$A1204+VLOOKUP($A1204,'Master FWDPoints'!$G:$K,4,FALSE)</f>
        <v>40834</v>
      </c>
      <c r="O1204" s="8">
        <f>+VLOOKUP(A1204,'Master FWDPoints'!$A:$D,2,FALSE)</f>
        <v>0.45</v>
      </c>
      <c r="P1204" s="8">
        <f>+VLOOKUP(B1204,'Master FWDPoints'!$A:$D,2,FALSE)</f>
        <v>1.1499999999999999</v>
      </c>
      <c r="Q1204" s="8">
        <f>+VLOOKUP(C1204,'Master FWDPoints'!$A:$D,2,FALSE)</f>
        <v>0.7</v>
      </c>
      <c r="R1204" s="8">
        <f>+VLOOKUP(D1204,'Master FWDPoints'!$A:$D,2,FALSE)</f>
        <v>0.9</v>
      </c>
      <c r="S1204" s="8">
        <f>+VLOOKUP(E1204,'Master FWDPoints'!$A:$D,2,FALSE)</f>
        <v>0.9</v>
      </c>
      <c r="T1204" s="8">
        <f>+VLOOKUP(F1204,'Master FWDPoints'!$A:$D,2,FALSE)</f>
        <v>1.05</v>
      </c>
      <c r="U1204" s="8">
        <f>+VLOOKUP(G1204,'Master FWDPoints'!$A:$D,2,FALSE)</f>
        <v>1.05</v>
      </c>
      <c r="V1204" s="8">
        <f>+VLOOKUP(H1204,'Master FWDPoints'!$A:$D,2,FALSE)</f>
        <v>1.45</v>
      </c>
      <c r="W1204" s="8">
        <f>+VLOOKUP(I1204,'Master FWDPoints'!$A:$D,2,FALSE)</f>
        <v>1.65</v>
      </c>
      <c r="X1204" s="8">
        <f>+VLOOKUP(J1204,'Master FWDPoints'!$A:$D,2,FALSE)</f>
        <v>1.7</v>
      </c>
      <c r="Y1204" s="8">
        <f>+VLOOKUP(K1204,'Master FWDPoints'!$A:$D,2,FALSE)</f>
        <v>1.65</v>
      </c>
      <c r="Z1204" s="8">
        <f>+VLOOKUP(L1204,'Master FWDPoints'!$A:$D,2,FALSE)*(M1204-L1204)/VLOOKUP(L1204,'Master FWDPoints'!$A:$D,4,FALSE)</f>
        <v>1.3178571428571428</v>
      </c>
      <c r="AA1204" s="8">
        <f>+VLOOKUP(A1204,'Master FWDPoints'!$G:$J,2,FALSE)</f>
        <v>10.15</v>
      </c>
      <c r="AB1204" s="8">
        <f t="shared" si="57"/>
        <v>13.967857142857142</v>
      </c>
      <c r="AC1204" s="8">
        <f t="shared" si="58"/>
        <v>3.8178571428571413</v>
      </c>
      <c r="AD1204" s="8">
        <f t="shared" si="59"/>
        <v>9.7000000000000011</v>
      </c>
    </row>
    <row r="1205" spans="1:30">
      <c r="A1205" s="35">
        <v>40465</v>
      </c>
      <c r="B1205" s="37">
        <f>A1205+VLOOKUP(A1205,'Master FWDPoints'!$A:$D,4,FALSE)</f>
        <v>40499</v>
      </c>
      <c r="C1205" s="38">
        <f>B1205+VLOOKUP(B1205,'Master FWDPoints'!$A:$D,4,FALSE)</f>
        <v>40529</v>
      </c>
      <c r="D1205" s="38">
        <f>C1205+VLOOKUP(C1205,'Master FWDPoints'!$A:$D,4,FALSE)</f>
        <v>40563</v>
      </c>
      <c r="E1205" s="38">
        <f>D1205+VLOOKUP(D1205,'Master FWDPoints'!$A:$D,4,FALSE)</f>
        <v>40597</v>
      </c>
      <c r="F1205" s="38">
        <f>E1205+VLOOKUP(E1205,'Master FWDPoints'!$A:$D,4,FALSE)</f>
        <v>40626</v>
      </c>
      <c r="G1205" s="38">
        <f>F1205+VLOOKUP(F1205,'Master FWDPoints'!$A:$D,4,FALSE)</f>
        <v>40660</v>
      </c>
      <c r="H1205" s="38">
        <f>G1205+VLOOKUP(G1205,'Master FWDPoints'!$A:$D,4,FALSE)</f>
        <v>40690</v>
      </c>
      <c r="I1205" s="38">
        <f>H1205+VLOOKUP(H1205,'Master FWDPoints'!$A:$D,4,FALSE)</f>
        <v>40723</v>
      </c>
      <c r="J1205" s="38">
        <f>I1205+VLOOKUP(I1205,'Master FWDPoints'!$A:$D,4,FALSE)</f>
        <v>40753</v>
      </c>
      <c r="K1205" s="38">
        <f>J1205+VLOOKUP(J1205,'Master FWDPoints'!$A:$D,4,FALSE)</f>
        <v>40786</v>
      </c>
      <c r="L1205" s="38">
        <f>K1205+VLOOKUP(K1205,'Master FWDPoints'!$A:$D,4,FALSE)</f>
        <v>40816</v>
      </c>
      <c r="M1205" s="44">
        <f>$A1205+VLOOKUP($A1205,'Master FWDPoints'!$G:$K,4,FALSE)</f>
        <v>40833</v>
      </c>
      <c r="O1205" s="8">
        <f>+VLOOKUP(A1205,'Master FWDPoints'!$A:$D,2,FALSE)</f>
        <v>0.25</v>
      </c>
      <c r="P1205" s="8">
        <f>+VLOOKUP(B1205,'Master FWDPoints'!$A:$D,2,FALSE)</f>
        <v>1.4</v>
      </c>
      <c r="Q1205" s="8">
        <f>+VLOOKUP(C1205,'Master FWDPoints'!$A:$D,2,FALSE)</f>
        <v>0.6</v>
      </c>
      <c r="R1205" s="8">
        <f>+VLOOKUP(D1205,'Master FWDPoints'!$A:$D,2,FALSE)</f>
        <v>0.75</v>
      </c>
      <c r="S1205" s="8">
        <f>+VLOOKUP(E1205,'Master FWDPoints'!$A:$D,2,FALSE)</f>
        <v>1</v>
      </c>
      <c r="T1205" s="8">
        <f>+VLOOKUP(F1205,'Master FWDPoints'!$A:$D,2,FALSE)</f>
        <v>1.3</v>
      </c>
      <c r="U1205" s="8">
        <f>+VLOOKUP(G1205,'Master FWDPoints'!$A:$D,2,FALSE)</f>
        <v>1.06</v>
      </c>
      <c r="V1205" s="8">
        <f>+VLOOKUP(H1205,'Master FWDPoints'!$A:$D,2,FALSE)</f>
        <v>1.75</v>
      </c>
      <c r="W1205" s="8">
        <f>+VLOOKUP(I1205,'Master FWDPoints'!$A:$D,2,FALSE)</f>
        <v>1.55</v>
      </c>
      <c r="X1205" s="8">
        <f>+VLOOKUP(J1205,'Master FWDPoints'!$A:$D,2,FALSE)</f>
        <v>1.7</v>
      </c>
      <c r="Y1205" s="8">
        <f>+VLOOKUP(K1205,'Master FWDPoints'!$A:$D,2,FALSE)</f>
        <v>1.65</v>
      </c>
      <c r="Z1205" s="8">
        <f>+VLOOKUP(L1205,'Master FWDPoints'!$A:$D,2,FALSE)*(M1205-L1205)/VLOOKUP(L1205,'Master FWDPoints'!$A:$D,4,FALSE)</f>
        <v>1.2446428571428569</v>
      </c>
      <c r="AA1205" s="8">
        <f>+VLOOKUP(A1205,'Master FWDPoints'!$G:$J,2,FALSE)</f>
        <v>9.85</v>
      </c>
      <c r="AB1205" s="8">
        <f t="shared" si="57"/>
        <v>14.254642857142857</v>
      </c>
      <c r="AC1205" s="8">
        <f t="shared" si="58"/>
        <v>4.4046428571428571</v>
      </c>
      <c r="AD1205" s="8">
        <f t="shared" si="59"/>
        <v>9.6</v>
      </c>
    </row>
    <row r="1206" spans="1:30">
      <c r="A1206" s="35">
        <v>40464</v>
      </c>
      <c r="B1206" s="37">
        <f>A1206+VLOOKUP(A1206,'Master FWDPoints'!$A:$D,4,FALSE)</f>
        <v>40494</v>
      </c>
      <c r="C1206" s="38">
        <f>B1206+VLOOKUP(B1206,'Master FWDPoints'!$A:$D,4,FALSE)</f>
        <v>40527</v>
      </c>
      <c r="D1206" s="38">
        <f>C1206+VLOOKUP(C1206,'Master FWDPoints'!$A:$D,4,FALSE)</f>
        <v>40557</v>
      </c>
      <c r="E1206" s="38">
        <f>D1206+VLOOKUP(D1206,'Master FWDPoints'!$A:$D,4,FALSE)</f>
        <v>40591</v>
      </c>
      <c r="F1206" s="38">
        <f>E1206+VLOOKUP(E1206,'Master FWDPoints'!$A:$D,4,FALSE)</f>
        <v>40620</v>
      </c>
      <c r="G1206" s="38">
        <f>F1206+VLOOKUP(F1206,'Master FWDPoints'!$A:$D,4,FALSE)</f>
        <v>40654</v>
      </c>
      <c r="H1206" s="38">
        <f>G1206+VLOOKUP(G1206,'Master FWDPoints'!$A:$D,4,FALSE)</f>
        <v>40688</v>
      </c>
      <c r="I1206" s="38">
        <f>H1206+VLOOKUP(H1206,'Master FWDPoints'!$A:$D,4,FALSE)</f>
        <v>40718</v>
      </c>
      <c r="J1206" s="38">
        <f>I1206+VLOOKUP(I1206,'Master FWDPoints'!$A:$D,4,FALSE)</f>
        <v>40752</v>
      </c>
      <c r="K1206" s="38">
        <f>J1206+VLOOKUP(J1206,'Master FWDPoints'!$A:$D,4,FALSE)</f>
        <v>40786</v>
      </c>
      <c r="L1206" s="38">
        <f>K1206+VLOOKUP(K1206,'Master FWDPoints'!$A:$D,4,FALSE)</f>
        <v>40816</v>
      </c>
      <c r="M1206" s="44">
        <f>$A1206+VLOOKUP($A1206,'Master FWDPoints'!$G:$K,4,FALSE)</f>
        <v>40830</v>
      </c>
      <c r="O1206" s="8">
        <f>+VLOOKUP(A1206,'Master FWDPoints'!$A:$D,2,FALSE)</f>
        <v>0.45</v>
      </c>
      <c r="P1206" s="8">
        <f>+VLOOKUP(B1206,'Master FWDPoints'!$A:$D,2,FALSE)</f>
        <v>0.85</v>
      </c>
      <c r="Q1206" s="8">
        <f>+VLOOKUP(C1206,'Master FWDPoints'!$A:$D,2,FALSE)</f>
        <v>0.47</v>
      </c>
      <c r="R1206" s="8">
        <f>+VLOOKUP(D1206,'Master FWDPoints'!$A:$D,2,FALSE)</f>
        <v>0.7</v>
      </c>
      <c r="S1206" s="8">
        <f>+VLOOKUP(E1206,'Master FWDPoints'!$A:$D,2,FALSE)</f>
        <v>0.75</v>
      </c>
      <c r="T1206" s="8">
        <f>+VLOOKUP(F1206,'Master FWDPoints'!$A:$D,2,FALSE)</f>
        <v>1.05</v>
      </c>
      <c r="U1206" s="8">
        <f>+VLOOKUP(G1206,'Master FWDPoints'!$A:$D,2,FALSE)</f>
        <v>1.05</v>
      </c>
      <c r="V1206" s="8">
        <f>+VLOOKUP(H1206,'Master FWDPoints'!$A:$D,2,FALSE)</f>
        <v>1.55</v>
      </c>
      <c r="W1206" s="8">
        <f>+VLOOKUP(I1206,'Master FWDPoints'!$A:$D,2,FALSE)</f>
        <v>2.13</v>
      </c>
      <c r="X1206" s="8">
        <f>+VLOOKUP(J1206,'Master FWDPoints'!$A:$D,2,FALSE)</f>
        <v>1.8</v>
      </c>
      <c r="Y1206" s="8">
        <f>+VLOOKUP(K1206,'Master FWDPoints'!$A:$D,2,FALSE)</f>
        <v>1.65</v>
      </c>
      <c r="Z1206" s="8">
        <f>+VLOOKUP(L1206,'Master FWDPoints'!$A:$D,2,FALSE)*(M1206-L1206)/VLOOKUP(L1206,'Master FWDPoints'!$A:$D,4,FALSE)</f>
        <v>1.0249999999999999</v>
      </c>
      <c r="AA1206" s="8">
        <f>+VLOOKUP(A1206,'Master FWDPoints'!$G:$J,2,FALSE)</f>
        <v>8.39</v>
      </c>
      <c r="AB1206" s="8">
        <f t="shared" si="57"/>
        <v>13.475000000000001</v>
      </c>
      <c r="AC1206" s="8">
        <f t="shared" si="58"/>
        <v>5.0850000000000009</v>
      </c>
      <c r="AD1206" s="8">
        <f t="shared" si="59"/>
        <v>7.94</v>
      </c>
    </row>
    <row r="1207" spans="1:30">
      <c r="A1207" s="35">
        <v>40463</v>
      </c>
      <c r="B1207" s="37">
        <f>A1207+VLOOKUP(A1207,'Master FWDPoints'!$A:$D,4,FALSE)</f>
        <v>40494</v>
      </c>
      <c r="C1207" s="38">
        <f>B1207+VLOOKUP(B1207,'Master FWDPoints'!$A:$D,4,FALSE)</f>
        <v>40527</v>
      </c>
      <c r="D1207" s="38">
        <f>C1207+VLOOKUP(C1207,'Master FWDPoints'!$A:$D,4,FALSE)</f>
        <v>40557</v>
      </c>
      <c r="E1207" s="38">
        <f>D1207+VLOOKUP(D1207,'Master FWDPoints'!$A:$D,4,FALSE)</f>
        <v>40591</v>
      </c>
      <c r="F1207" s="38">
        <f>E1207+VLOOKUP(E1207,'Master FWDPoints'!$A:$D,4,FALSE)</f>
        <v>40620</v>
      </c>
      <c r="G1207" s="38">
        <f>F1207+VLOOKUP(F1207,'Master FWDPoints'!$A:$D,4,FALSE)</f>
        <v>40654</v>
      </c>
      <c r="H1207" s="38">
        <f>G1207+VLOOKUP(G1207,'Master FWDPoints'!$A:$D,4,FALSE)</f>
        <v>40688</v>
      </c>
      <c r="I1207" s="38">
        <f>H1207+VLOOKUP(H1207,'Master FWDPoints'!$A:$D,4,FALSE)</f>
        <v>40718</v>
      </c>
      <c r="J1207" s="38">
        <f>I1207+VLOOKUP(I1207,'Master FWDPoints'!$A:$D,4,FALSE)</f>
        <v>40752</v>
      </c>
      <c r="K1207" s="38">
        <f>J1207+VLOOKUP(J1207,'Master FWDPoints'!$A:$D,4,FALSE)</f>
        <v>40786</v>
      </c>
      <c r="L1207" s="38">
        <f>K1207+VLOOKUP(K1207,'Master FWDPoints'!$A:$D,4,FALSE)</f>
        <v>40816</v>
      </c>
      <c r="M1207" s="44">
        <f>$A1207+VLOOKUP($A1207,'Master FWDPoints'!$G:$K,4,FALSE)</f>
        <v>40829</v>
      </c>
      <c r="O1207" s="8">
        <f>+VLOOKUP(A1207,'Master FWDPoints'!$A:$D,2,FALSE)</f>
        <v>0.5</v>
      </c>
      <c r="P1207" s="8">
        <f>+VLOOKUP(B1207,'Master FWDPoints'!$A:$D,2,FALSE)</f>
        <v>0.85</v>
      </c>
      <c r="Q1207" s="8">
        <f>+VLOOKUP(C1207,'Master FWDPoints'!$A:$D,2,FALSE)</f>
        <v>0.47</v>
      </c>
      <c r="R1207" s="8">
        <f>+VLOOKUP(D1207,'Master FWDPoints'!$A:$D,2,FALSE)</f>
        <v>0.7</v>
      </c>
      <c r="S1207" s="8">
        <f>+VLOOKUP(E1207,'Master FWDPoints'!$A:$D,2,FALSE)</f>
        <v>0.75</v>
      </c>
      <c r="T1207" s="8">
        <f>+VLOOKUP(F1207,'Master FWDPoints'!$A:$D,2,FALSE)</f>
        <v>1.05</v>
      </c>
      <c r="U1207" s="8">
        <f>+VLOOKUP(G1207,'Master FWDPoints'!$A:$D,2,FALSE)</f>
        <v>1.05</v>
      </c>
      <c r="V1207" s="8">
        <f>+VLOOKUP(H1207,'Master FWDPoints'!$A:$D,2,FALSE)</f>
        <v>1.55</v>
      </c>
      <c r="W1207" s="8">
        <f>+VLOOKUP(I1207,'Master FWDPoints'!$A:$D,2,FALSE)</f>
        <v>2.13</v>
      </c>
      <c r="X1207" s="8">
        <f>+VLOOKUP(J1207,'Master FWDPoints'!$A:$D,2,FALSE)</f>
        <v>1.8</v>
      </c>
      <c r="Y1207" s="8">
        <f>+VLOOKUP(K1207,'Master FWDPoints'!$A:$D,2,FALSE)</f>
        <v>1.65</v>
      </c>
      <c r="Z1207" s="8">
        <f>+VLOOKUP(L1207,'Master FWDPoints'!$A:$D,2,FALSE)*(M1207-L1207)/VLOOKUP(L1207,'Master FWDPoints'!$A:$D,4,FALSE)</f>
        <v>0.95178571428571423</v>
      </c>
      <c r="AA1207" s="8">
        <f>+VLOOKUP(A1207,'Master FWDPoints'!$G:$J,2,FALSE)</f>
        <v>10.4</v>
      </c>
      <c r="AB1207" s="8">
        <f t="shared" si="57"/>
        <v>13.451785714285716</v>
      </c>
      <c r="AC1207" s="8">
        <f t="shared" si="58"/>
        <v>3.0517857142857157</v>
      </c>
      <c r="AD1207" s="8">
        <f t="shared" si="59"/>
        <v>9.9</v>
      </c>
    </row>
    <row r="1208" spans="1:30">
      <c r="A1208" s="35">
        <v>40459</v>
      </c>
      <c r="B1208" s="37">
        <f>A1208+VLOOKUP(A1208,'Master FWDPoints'!$A:$D,4,FALSE)</f>
        <v>40494</v>
      </c>
      <c r="C1208" s="38">
        <f>B1208+VLOOKUP(B1208,'Master FWDPoints'!$A:$D,4,FALSE)</f>
        <v>40527</v>
      </c>
      <c r="D1208" s="38">
        <f>C1208+VLOOKUP(C1208,'Master FWDPoints'!$A:$D,4,FALSE)</f>
        <v>40557</v>
      </c>
      <c r="E1208" s="38">
        <f>D1208+VLOOKUP(D1208,'Master FWDPoints'!$A:$D,4,FALSE)</f>
        <v>40591</v>
      </c>
      <c r="F1208" s="38">
        <f>E1208+VLOOKUP(E1208,'Master FWDPoints'!$A:$D,4,FALSE)</f>
        <v>40620</v>
      </c>
      <c r="G1208" s="38">
        <f>F1208+VLOOKUP(F1208,'Master FWDPoints'!$A:$D,4,FALSE)</f>
        <v>40654</v>
      </c>
      <c r="H1208" s="38">
        <f>G1208+VLOOKUP(G1208,'Master FWDPoints'!$A:$D,4,FALSE)</f>
        <v>40688</v>
      </c>
      <c r="I1208" s="38">
        <f>H1208+VLOOKUP(H1208,'Master FWDPoints'!$A:$D,4,FALSE)</f>
        <v>40718</v>
      </c>
      <c r="J1208" s="38">
        <f>I1208+VLOOKUP(I1208,'Master FWDPoints'!$A:$D,4,FALSE)</f>
        <v>40752</v>
      </c>
      <c r="K1208" s="38">
        <f>J1208+VLOOKUP(J1208,'Master FWDPoints'!$A:$D,4,FALSE)</f>
        <v>40786</v>
      </c>
      <c r="L1208" s="38">
        <f>K1208+VLOOKUP(K1208,'Master FWDPoints'!$A:$D,4,FALSE)</f>
        <v>40816</v>
      </c>
      <c r="M1208" s="44">
        <f>$A1208+VLOOKUP($A1208,'Master FWDPoints'!$G:$K,4,FALSE)</f>
        <v>40828</v>
      </c>
      <c r="O1208" s="8">
        <f>+VLOOKUP(A1208,'Master FWDPoints'!$A:$D,2,FALSE)</f>
        <v>0.25</v>
      </c>
      <c r="P1208" s="8">
        <f>+VLOOKUP(B1208,'Master FWDPoints'!$A:$D,2,FALSE)</f>
        <v>0.85</v>
      </c>
      <c r="Q1208" s="8">
        <f>+VLOOKUP(C1208,'Master FWDPoints'!$A:$D,2,FALSE)</f>
        <v>0.47</v>
      </c>
      <c r="R1208" s="8">
        <f>+VLOOKUP(D1208,'Master FWDPoints'!$A:$D,2,FALSE)</f>
        <v>0.7</v>
      </c>
      <c r="S1208" s="8">
        <f>+VLOOKUP(E1208,'Master FWDPoints'!$A:$D,2,FALSE)</f>
        <v>0.75</v>
      </c>
      <c r="T1208" s="8">
        <f>+VLOOKUP(F1208,'Master FWDPoints'!$A:$D,2,FALSE)</f>
        <v>1.05</v>
      </c>
      <c r="U1208" s="8">
        <f>+VLOOKUP(G1208,'Master FWDPoints'!$A:$D,2,FALSE)</f>
        <v>1.05</v>
      </c>
      <c r="V1208" s="8">
        <f>+VLOOKUP(H1208,'Master FWDPoints'!$A:$D,2,FALSE)</f>
        <v>1.55</v>
      </c>
      <c r="W1208" s="8">
        <f>+VLOOKUP(I1208,'Master FWDPoints'!$A:$D,2,FALSE)</f>
        <v>2.13</v>
      </c>
      <c r="X1208" s="8">
        <f>+VLOOKUP(J1208,'Master FWDPoints'!$A:$D,2,FALSE)</f>
        <v>1.8</v>
      </c>
      <c r="Y1208" s="8">
        <f>+VLOOKUP(K1208,'Master FWDPoints'!$A:$D,2,FALSE)</f>
        <v>1.65</v>
      </c>
      <c r="Z1208" s="8">
        <f>+VLOOKUP(L1208,'Master FWDPoints'!$A:$D,2,FALSE)*(M1208-L1208)/VLOOKUP(L1208,'Master FWDPoints'!$A:$D,4,FALSE)</f>
        <v>0.87857142857142845</v>
      </c>
      <c r="AA1208" s="8">
        <f>+VLOOKUP(A1208,'Master FWDPoints'!$G:$J,2,FALSE)</f>
        <v>8.4</v>
      </c>
      <c r="AB1208" s="8">
        <f t="shared" si="57"/>
        <v>13.12857142857143</v>
      </c>
      <c r="AC1208" s="8">
        <f t="shared" si="58"/>
        <v>4.7285714285714295</v>
      </c>
      <c r="AD1208" s="8">
        <f t="shared" si="59"/>
        <v>8.15</v>
      </c>
    </row>
    <row r="1209" spans="1:30">
      <c r="A1209" s="35">
        <v>40458</v>
      </c>
      <c r="B1209" s="37">
        <f>A1209+VLOOKUP(A1209,'Master FWDPoints'!$A:$D,4,FALSE)</f>
        <v>40493</v>
      </c>
      <c r="C1209" s="38">
        <f>B1209+VLOOKUP(B1209,'Master FWDPoints'!$A:$D,4,FALSE)</f>
        <v>40526</v>
      </c>
      <c r="D1209" s="38">
        <f>C1209+VLOOKUP(C1209,'Master FWDPoints'!$A:$D,4,FALSE)</f>
        <v>40557</v>
      </c>
      <c r="E1209" s="38">
        <f>D1209+VLOOKUP(D1209,'Master FWDPoints'!$A:$D,4,FALSE)</f>
        <v>40591</v>
      </c>
      <c r="F1209" s="38">
        <f>E1209+VLOOKUP(E1209,'Master FWDPoints'!$A:$D,4,FALSE)</f>
        <v>40620</v>
      </c>
      <c r="G1209" s="38">
        <f>F1209+VLOOKUP(F1209,'Master FWDPoints'!$A:$D,4,FALSE)</f>
        <v>40654</v>
      </c>
      <c r="H1209" s="38">
        <f>G1209+VLOOKUP(G1209,'Master FWDPoints'!$A:$D,4,FALSE)</f>
        <v>40688</v>
      </c>
      <c r="I1209" s="38">
        <f>H1209+VLOOKUP(H1209,'Master FWDPoints'!$A:$D,4,FALSE)</f>
        <v>40718</v>
      </c>
      <c r="J1209" s="38">
        <f>I1209+VLOOKUP(I1209,'Master FWDPoints'!$A:$D,4,FALSE)</f>
        <v>40752</v>
      </c>
      <c r="K1209" s="38">
        <f>J1209+VLOOKUP(J1209,'Master FWDPoints'!$A:$D,4,FALSE)</f>
        <v>40786</v>
      </c>
      <c r="L1209" s="38">
        <f>K1209+VLOOKUP(K1209,'Master FWDPoints'!$A:$D,4,FALSE)</f>
        <v>40816</v>
      </c>
      <c r="M1209" s="44">
        <f>$A1209+VLOOKUP($A1209,'Master FWDPoints'!$G:$K,4,FALSE)</f>
        <v>40827</v>
      </c>
      <c r="O1209" s="8">
        <f>+VLOOKUP(A1209,'Master FWDPoints'!$A:$D,2,FALSE)</f>
        <v>0.45</v>
      </c>
      <c r="P1209" s="8">
        <f>+VLOOKUP(B1209,'Master FWDPoints'!$A:$D,2,FALSE)</f>
        <v>1.1499999999999999</v>
      </c>
      <c r="Q1209" s="8">
        <f>+VLOOKUP(C1209,'Master FWDPoints'!$A:$D,2,FALSE)</f>
        <v>0.5</v>
      </c>
      <c r="R1209" s="8">
        <f>+VLOOKUP(D1209,'Master FWDPoints'!$A:$D,2,FALSE)</f>
        <v>0.7</v>
      </c>
      <c r="S1209" s="8">
        <f>+VLOOKUP(E1209,'Master FWDPoints'!$A:$D,2,FALSE)</f>
        <v>0.75</v>
      </c>
      <c r="T1209" s="8">
        <f>+VLOOKUP(F1209,'Master FWDPoints'!$A:$D,2,FALSE)</f>
        <v>1.05</v>
      </c>
      <c r="U1209" s="8">
        <f>+VLOOKUP(G1209,'Master FWDPoints'!$A:$D,2,FALSE)</f>
        <v>1.05</v>
      </c>
      <c r="V1209" s="8">
        <f>+VLOOKUP(H1209,'Master FWDPoints'!$A:$D,2,FALSE)</f>
        <v>1.55</v>
      </c>
      <c r="W1209" s="8">
        <f>+VLOOKUP(I1209,'Master FWDPoints'!$A:$D,2,FALSE)</f>
        <v>2.13</v>
      </c>
      <c r="X1209" s="8">
        <f>+VLOOKUP(J1209,'Master FWDPoints'!$A:$D,2,FALSE)</f>
        <v>1.8</v>
      </c>
      <c r="Y1209" s="8">
        <f>+VLOOKUP(K1209,'Master FWDPoints'!$A:$D,2,FALSE)</f>
        <v>1.65</v>
      </c>
      <c r="Z1209" s="8">
        <f>+VLOOKUP(L1209,'Master FWDPoints'!$A:$D,2,FALSE)*(M1209-L1209)/VLOOKUP(L1209,'Master FWDPoints'!$A:$D,4,FALSE)</f>
        <v>0.80535714285714277</v>
      </c>
      <c r="AA1209" s="8">
        <f>+VLOOKUP(A1209,'Master FWDPoints'!$G:$J,2,FALSE)</f>
        <v>9.61</v>
      </c>
      <c r="AB1209" s="8">
        <f t="shared" si="57"/>
        <v>13.585357142857141</v>
      </c>
      <c r="AC1209" s="8">
        <f t="shared" si="58"/>
        <v>3.9753571428571419</v>
      </c>
      <c r="AD1209" s="8">
        <f t="shared" si="59"/>
        <v>9.16</v>
      </c>
    </row>
    <row r="1210" spans="1:30">
      <c r="A1210" s="35">
        <v>40457</v>
      </c>
      <c r="B1210" s="37">
        <f>A1210+VLOOKUP(A1210,'Master FWDPoints'!$A:$D,4,FALSE)</f>
        <v>40487</v>
      </c>
      <c r="C1210" s="38">
        <f>B1210+VLOOKUP(B1210,'Master FWDPoints'!$A:$D,4,FALSE)</f>
        <v>40519</v>
      </c>
      <c r="D1210" s="38">
        <f>C1210+VLOOKUP(C1210,'Master FWDPoints'!$A:$D,4,FALSE)</f>
        <v>40550</v>
      </c>
      <c r="E1210" s="38">
        <f>D1210+VLOOKUP(D1210,'Master FWDPoints'!$A:$D,4,FALSE)</f>
        <v>40584</v>
      </c>
      <c r="F1210" s="38">
        <f>E1210+VLOOKUP(E1210,'Master FWDPoints'!$A:$D,4,FALSE)</f>
        <v>40613</v>
      </c>
      <c r="G1210" s="38">
        <f>F1210+VLOOKUP(F1210,'Master FWDPoints'!$A:$D,4,FALSE)</f>
        <v>40647</v>
      </c>
      <c r="H1210" s="38">
        <f>G1210+VLOOKUP(G1210,'Master FWDPoints'!$A:$D,4,FALSE)</f>
        <v>40680</v>
      </c>
      <c r="I1210" s="38">
        <f>H1210+VLOOKUP(H1210,'Master FWDPoints'!$A:$D,4,FALSE)</f>
        <v>40711</v>
      </c>
      <c r="J1210" s="38">
        <f>I1210+VLOOKUP(I1210,'Master FWDPoints'!$A:$D,4,FALSE)</f>
        <v>40744</v>
      </c>
      <c r="K1210" s="38">
        <f>J1210+VLOOKUP(J1210,'Master FWDPoints'!$A:$D,4,FALSE)</f>
        <v>40774</v>
      </c>
      <c r="L1210" s="38">
        <f>K1210+VLOOKUP(K1210,'Master FWDPoints'!$A:$D,4,FALSE)</f>
        <v>40808</v>
      </c>
      <c r="M1210" s="44">
        <f>$A1210+VLOOKUP($A1210,'Master FWDPoints'!$G:$K,4,FALSE)</f>
        <v>40823</v>
      </c>
      <c r="O1210" s="8">
        <f>+VLOOKUP(A1210,'Master FWDPoints'!$A:$D,2,FALSE)</f>
        <v>0.45</v>
      </c>
      <c r="P1210" s="8">
        <f>+VLOOKUP(B1210,'Master FWDPoints'!$A:$D,2,FALSE)</f>
        <v>0.75</v>
      </c>
      <c r="Q1210" s="8">
        <f>+VLOOKUP(C1210,'Master FWDPoints'!$A:$D,2,FALSE)</f>
        <v>0.9</v>
      </c>
      <c r="R1210" s="8">
        <f>+VLOOKUP(D1210,'Master FWDPoints'!$A:$D,2,FALSE)</f>
        <v>0.6</v>
      </c>
      <c r="S1210" s="8">
        <f>+VLOOKUP(E1210,'Master FWDPoints'!$A:$D,2,FALSE)</f>
        <v>0.7</v>
      </c>
      <c r="T1210" s="8">
        <f>+VLOOKUP(F1210,'Master FWDPoints'!$A:$D,2,FALSE)</f>
        <v>1.05</v>
      </c>
      <c r="U1210" s="8">
        <f>+VLOOKUP(G1210,'Master FWDPoints'!$A:$D,2,FALSE)</f>
        <v>1.25</v>
      </c>
      <c r="V1210" s="8">
        <f>+VLOOKUP(H1210,'Master FWDPoints'!$A:$D,2,FALSE)</f>
        <v>1.8</v>
      </c>
      <c r="W1210" s="8">
        <f>+VLOOKUP(I1210,'Master FWDPoints'!$A:$D,2,FALSE)</f>
        <v>1.75</v>
      </c>
      <c r="X1210" s="8">
        <f>+VLOOKUP(J1210,'Master FWDPoints'!$A:$D,2,FALSE)</f>
        <v>1.6</v>
      </c>
      <c r="Y1210" s="8">
        <f>+VLOOKUP(K1210,'Master FWDPoints'!$A:$D,2,FALSE)</f>
        <v>2.2000000000000002</v>
      </c>
      <c r="Z1210" s="8">
        <f>+VLOOKUP(L1210,'Master FWDPoints'!$A:$D,2,FALSE)*(M1210-L1210)/VLOOKUP(L1210,'Master FWDPoints'!$A:$D,4,FALSE)</f>
        <v>1.25</v>
      </c>
      <c r="AA1210" s="8">
        <f>+VLOOKUP(A1210,'Master FWDPoints'!$G:$J,2,FALSE)</f>
        <v>9.4600000000000009</v>
      </c>
      <c r="AB1210" s="8">
        <f t="shared" si="57"/>
        <v>14.3</v>
      </c>
      <c r="AC1210" s="8">
        <f t="shared" si="58"/>
        <v>4.84</v>
      </c>
      <c r="AD1210" s="8">
        <f t="shared" si="59"/>
        <v>9.0100000000000016</v>
      </c>
    </row>
    <row r="1211" spans="1:30">
      <c r="A1211" s="35">
        <v>40456</v>
      </c>
      <c r="B1211" s="37">
        <f>A1211+VLOOKUP(A1211,'Master FWDPoints'!$A:$D,4,FALSE)</f>
        <v>40487</v>
      </c>
      <c r="C1211" s="38">
        <f>B1211+VLOOKUP(B1211,'Master FWDPoints'!$A:$D,4,FALSE)</f>
        <v>40519</v>
      </c>
      <c r="D1211" s="38">
        <f>C1211+VLOOKUP(C1211,'Master FWDPoints'!$A:$D,4,FALSE)</f>
        <v>40550</v>
      </c>
      <c r="E1211" s="38">
        <f>D1211+VLOOKUP(D1211,'Master FWDPoints'!$A:$D,4,FALSE)</f>
        <v>40584</v>
      </c>
      <c r="F1211" s="38">
        <f>E1211+VLOOKUP(E1211,'Master FWDPoints'!$A:$D,4,FALSE)</f>
        <v>40613</v>
      </c>
      <c r="G1211" s="38">
        <f>F1211+VLOOKUP(F1211,'Master FWDPoints'!$A:$D,4,FALSE)</f>
        <v>40647</v>
      </c>
      <c r="H1211" s="38">
        <f>G1211+VLOOKUP(G1211,'Master FWDPoints'!$A:$D,4,FALSE)</f>
        <v>40680</v>
      </c>
      <c r="I1211" s="38">
        <f>H1211+VLOOKUP(H1211,'Master FWDPoints'!$A:$D,4,FALSE)</f>
        <v>40711</v>
      </c>
      <c r="J1211" s="38">
        <f>I1211+VLOOKUP(I1211,'Master FWDPoints'!$A:$D,4,FALSE)</f>
        <v>40744</v>
      </c>
      <c r="K1211" s="38">
        <f>J1211+VLOOKUP(J1211,'Master FWDPoints'!$A:$D,4,FALSE)</f>
        <v>40774</v>
      </c>
      <c r="L1211" s="38">
        <f>K1211+VLOOKUP(K1211,'Master FWDPoints'!$A:$D,4,FALSE)</f>
        <v>40808</v>
      </c>
      <c r="M1211" s="44">
        <f>$A1211+VLOOKUP($A1211,'Master FWDPoints'!$G:$K,4,FALSE)</f>
        <v>40822</v>
      </c>
      <c r="O1211" s="8">
        <f>+VLOOKUP(A1211,'Master FWDPoints'!$A:$D,2,FALSE)</f>
        <v>0.4</v>
      </c>
      <c r="P1211" s="8">
        <f>+VLOOKUP(B1211,'Master FWDPoints'!$A:$D,2,FALSE)</f>
        <v>0.75</v>
      </c>
      <c r="Q1211" s="8">
        <f>+VLOOKUP(C1211,'Master FWDPoints'!$A:$D,2,FALSE)</f>
        <v>0.9</v>
      </c>
      <c r="R1211" s="8">
        <f>+VLOOKUP(D1211,'Master FWDPoints'!$A:$D,2,FALSE)</f>
        <v>0.6</v>
      </c>
      <c r="S1211" s="8">
        <f>+VLOOKUP(E1211,'Master FWDPoints'!$A:$D,2,FALSE)</f>
        <v>0.7</v>
      </c>
      <c r="T1211" s="8">
        <f>+VLOOKUP(F1211,'Master FWDPoints'!$A:$D,2,FALSE)</f>
        <v>1.05</v>
      </c>
      <c r="U1211" s="8">
        <f>+VLOOKUP(G1211,'Master FWDPoints'!$A:$D,2,FALSE)</f>
        <v>1.25</v>
      </c>
      <c r="V1211" s="8">
        <f>+VLOOKUP(H1211,'Master FWDPoints'!$A:$D,2,FALSE)</f>
        <v>1.8</v>
      </c>
      <c r="W1211" s="8">
        <f>+VLOOKUP(I1211,'Master FWDPoints'!$A:$D,2,FALSE)</f>
        <v>1.75</v>
      </c>
      <c r="X1211" s="8">
        <f>+VLOOKUP(J1211,'Master FWDPoints'!$A:$D,2,FALSE)</f>
        <v>1.6</v>
      </c>
      <c r="Y1211" s="8">
        <f>+VLOOKUP(K1211,'Master FWDPoints'!$A:$D,2,FALSE)</f>
        <v>2.2000000000000002</v>
      </c>
      <c r="Z1211" s="8">
        <f>+VLOOKUP(L1211,'Master FWDPoints'!$A:$D,2,FALSE)*(M1211-L1211)/VLOOKUP(L1211,'Master FWDPoints'!$A:$D,4,FALSE)</f>
        <v>1.1666666666666667</v>
      </c>
      <c r="AA1211" s="8">
        <f>+VLOOKUP(A1211,'Master FWDPoints'!$G:$J,2,FALSE)</f>
        <v>10.42</v>
      </c>
      <c r="AB1211" s="8">
        <f t="shared" si="57"/>
        <v>14.166666666666666</v>
      </c>
      <c r="AC1211" s="8">
        <f t="shared" si="58"/>
        <v>3.7466666666666661</v>
      </c>
      <c r="AD1211" s="8">
        <f t="shared" si="59"/>
        <v>10.02</v>
      </c>
    </row>
    <row r="1212" spans="1:30">
      <c r="A1212" s="35">
        <v>40455</v>
      </c>
      <c r="B1212" s="37">
        <f>A1212+VLOOKUP(A1212,'Master FWDPoints'!$A:$D,4,FALSE)</f>
        <v>40487</v>
      </c>
      <c r="C1212" s="38">
        <f>B1212+VLOOKUP(B1212,'Master FWDPoints'!$A:$D,4,FALSE)</f>
        <v>40519</v>
      </c>
      <c r="D1212" s="38">
        <f>C1212+VLOOKUP(C1212,'Master FWDPoints'!$A:$D,4,FALSE)</f>
        <v>40550</v>
      </c>
      <c r="E1212" s="38">
        <f>D1212+VLOOKUP(D1212,'Master FWDPoints'!$A:$D,4,FALSE)</f>
        <v>40584</v>
      </c>
      <c r="F1212" s="38">
        <f>E1212+VLOOKUP(E1212,'Master FWDPoints'!$A:$D,4,FALSE)</f>
        <v>40613</v>
      </c>
      <c r="G1212" s="38">
        <f>F1212+VLOOKUP(F1212,'Master FWDPoints'!$A:$D,4,FALSE)</f>
        <v>40647</v>
      </c>
      <c r="H1212" s="38">
        <f>G1212+VLOOKUP(G1212,'Master FWDPoints'!$A:$D,4,FALSE)</f>
        <v>40680</v>
      </c>
      <c r="I1212" s="38">
        <f>H1212+VLOOKUP(H1212,'Master FWDPoints'!$A:$D,4,FALSE)</f>
        <v>40711</v>
      </c>
      <c r="J1212" s="38">
        <f>I1212+VLOOKUP(I1212,'Master FWDPoints'!$A:$D,4,FALSE)</f>
        <v>40744</v>
      </c>
      <c r="K1212" s="38">
        <f>J1212+VLOOKUP(J1212,'Master FWDPoints'!$A:$D,4,FALSE)</f>
        <v>40774</v>
      </c>
      <c r="L1212" s="38">
        <f>K1212+VLOOKUP(K1212,'Master FWDPoints'!$A:$D,4,FALSE)</f>
        <v>40808</v>
      </c>
      <c r="M1212" s="44">
        <f>$A1212+VLOOKUP($A1212,'Master FWDPoints'!$G:$K,4,FALSE)</f>
        <v>40821</v>
      </c>
      <c r="O1212" s="8">
        <f>+VLOOKUP(A1212,'Master FWDPoints'!$A:$D,2,FALSE)</f>
        <v>0.39</v>
      </c>
      <c r="P1212" s="8">
        <f>+VLOOKUP(B1212,'Master FWDPoints'!$A:$D,2,FALSE)</f>
        <v>0.75</v>
      </c>
      <c r="Q1212" s="8">
        <f>+VLOOKUP(C1212,'Master FWDPoints'!$A:$D,2,FALSE)</f>
        <v>0.9</v>
      </c>
      <c r="R1212" s="8">
        <f>+VLOOKUP(D1212,'Master FWDPoints'!$A:$D,2,FALSE)</f>
        <v>0.6</v>
      </c>
      <c r="S1212" s="8">
        <f>+VLOOKUP(E1212,'Master FWDPoints'!$A:$D,2,FALSE)</f>
        <v>0.7</v>
      </c>
      <c r="T1212" s="8">
        <f>+VLOOKUP(F1212,'Master FWDPoints'!$A:$D,2,FALSE)</f>
        <v>1.05</v>
      </c>
      <c r="U1212" s="8">
        <f>+VLOOKUP(G1212,'Master FWDPoints'!$A:$D,2,FALSE)</f>
        <v>1.25</v>
      </c>
      <c r="V1212" s="8">
        <f>+VLOOKUP(H1212,'Master FWDPoints'!$A:$D,2,FALSE)</f>
        <v>1.8</v>
      </c>
      <c r="W1212" s="8">
        <f>+VLOOKUP(I1212,'Master FWDPoints'!$A:$D,2,FALSE)</f>
        <v>1.75</v>
      </c>
      <c r="X1212" s="8">
        <f>+VLOOKUP(J1212,'Master FWDPoints'!$A:$D,2,FALSE)</f>
        <v>1.6</v>
      </c>
      <c r="Y1212" s="8">
        <f>+VLOOKUP(K1212,'Master FWDPoints'!$A:$D,2,FALSE)</f>
        <v>2.2000000000000002</v>
      </c>
      <c r="Z1212" s="8">
        <f>+VLOOKUP(L1212,'Master FWDPoints'!$A:$D,2,FALSE)*(M1212-L1212)/VLOOKUP(L1212,'Master FWDPoints'!$A:$D,4,FALSE)</f>
        <v>1.0833333333333333</v>
      </c>
      <c r="AA1212" s="8">
        <f>+VLOOKUP(A1212,'Master FWDPoints'!$G:$J,2,FALSE)</f>
        <v>11.16</v>
      </c>
      <c r="AB1212" s="8">
        <f t="shared" si="57"/>
        <v>14.073333333333332</v>
      </c>
      <c r="AC1212" s="8">
        <f t="shared" si="58"/>
        <v>2.9133333333333322</v>
      </c>
      <c r="AD1212" s="8">
        <f t="shared" si="59"/>
        <v>10.77</v>
      </c>
    </row>
    <row r="1213" spans="1:30">
      <c r="A1213" s="35">
        <v>40452</v>
      </c>
      <c r="B1213" s="37">
        <f>A1213+VLOOKUP(A1213,'Master FWDPoints'!$A:$D,4,FALSE)</f>
        <v>40486</v>
      </c>
      <c r="C1213" s="38">
        <f>B1213+VLOOKUP(B1213,'Master FWDPoints'!$A:$D,4,FALSE)</f>
        <v>40519</v>
      </c>
      <c r="D1213" s="38">
        <f>C1213+VLOOKUP(C1213,'Master FWDPoints'!$A:$D,4,FALSE)</f>
        <v>40550</v>
      </c>
      <c r="E1213" s="38">
        <f>D1213+VLOOKUP(D1213,'Master FWDPoints'!$A:$D,4,FALSE)</f>
        <v>40584</v>
      </c>
      <c r="F1213" s="38">
        <f>E1213+VLOOKUP(E1213,'Master FWDPoints'!$A:$D,4,FALSE)</f>
        <v>40613</v>
      </c>
      <c r="G1213" s="38">
        <f>F1213+VLOOKUP(F1213,'Master FWDPoints'!$A:$D,4,FALSE)</f>
        <v>40647</v>
      </c>
      <c r="H1213" s="38">
        <f>G1213+VLOOKUP(G1213,'Master FWDPoints'!$A:$D,4,FALSE)</f>
        <v>40680</v>
      </c>
      <c r="I1213" s="38">
        <f>H1213+VLOOKUP(H1213,'Master FWDPoints'!$A:$D,4,FALSE)</f>
        <v>40711</v>
      </c>
      <c r="J1213" s="38">
        <f>I1213+VLOOKUP(I1213,'Master FWDPoints'!$A:$D,4,FALSE)</f>
        <v>40744</v>
      </c>
      <c r="K1213" s="38">
        <f>J1213+VLOOKUP(J1213,'Master FWDPoints'!$A:$D,4,FALSE)</f>
        <v>40774</v>
      </c>
      <c r="L1213" s="38">
        <f>K1213+VLOOKUP(K1213,'Master FWDPoints'!$A:$D,4,FALSE)</f>
        <v>40808</v>
      </c>
      <c r="M1213" s="44">
        <f>$A1213+VLOOKUP($A1213,'Master FWDPoints'!$G:$K,4,FALSE)</f>
        <v>40820</v>
      </c>
      <c r="O1213" s="8">
        <f>+VLOOKUP(A1213,'Master FWDPoints'!$A:$D,2,FALSE)</f>
        <v>0.55000000000000004</v>
      </c>
      <c r="P1213" s="8">
        <f>+VLOOKUP(B1213,'Master FWDPoints'!$A:$D,2,FALSE)</f>
        <v>0.8</v>
      </c>
      <c r="Q1213" s="8">
        <f>+VLOOKUP(C1213,'Master FWDPoints'!$A:$D,2,FALSE)</f>
        <v>0.9</v>
      </c>
      <c r="R1213" s="8">
        <f>+VLOOKUP(D1213,'Master FWDPoints'!$A:$D,2,FALSE)</f>
        <v>0.6</v>
      </c>
      <c r="S1213" s="8">
        <f>+VLOOKUP(E1213,'Master FWDPoints'!$A:$D,2,FALSE)</f>
        <v>0.7</v>
      </c>
      <c r="T1213" s="8">
        <f>+VLOOKUP(F1213,'Master FWDPoints'!$A:$D,2,FALSE)</f>
        <v>1.05</v>
      </c>
      <c r="U1213" s="8">
        <f>+VLOOKUP(G1213,'Master FWDPoints'!$A:$D,2,FALSE)</f>
        <v>1.25</v>
      </c>
      <c r="V1213" s="8">
        <f>+VLOOKUP(H1213,'Master FWDPoints'!$A:$D,2,FALSE)</f>
        <v>1.8</v>
      </c>
      <c r="W1213" s="8">
        <f>+VLOOKUP(I1213,'Master FWDPoints'!$A:$D,2,FALSE)</f>
        <v>1.75</v>
      </c>
      <c r="X1213" s="8">
        <f>+VLOOKUP(J1213,'Master FWDPoints'!$A:$D,2,FALSE)</f>
        <v>1.6</v>
      </c>
      <c r="Y1213" s="8">
        <f>+VLOOKUP(K1213,'Master FWDPoints'!$A:$D,2,FALSE)</f>
        <v>2.2000000000000002</v>
      </c>
      <c r="Z1213" s="8">
        <f>+VLOOKUP(L1213,'Master FWDPoints'!$A:$D,2,FALSE)*(M1213-L1213)/VLOOKUP(L1213,'Master FWDPoints'!$A:$D,4,FALSE)</f>
        <v>1</v>
      </c>
      <c r="AA1213" s="8">
        <f>+VLOOKUP(A1213,'Master FWDPoints'!$G:$J,2,FALSE)</f>
        <v>11.35</v>
      </c>
      <c r="AB1213" s="8">
        <f t="shared" si="57"/>
        <v>14.2</v>
      </c>
      <c r="AC1213" s="8">
        <f t="shared" si="58"/>
        <v>2.8499999999999996</v>
      </c>
      <c r="AD1213" s="8">
        <f t="shared" si="59"/>
        <v>10.799999999999999</v>
      </c>
    </row>
    <row r="1214" spans="1:30">
      <c r="A1214" s="35">
        <v>40451</v>
      </c>
      <c r="B1214" s="37">
        <f>A1214+VLOOKUP(A1214,'Master FWDPoints'!$A:$D,4,FALSE)</f>
        <v>40480</v>
      </c>
      <c r="C1214" s="38">
        <f>B1214+VLOOKUP(B1214,'Master FWDPoints'!$A:$D,4,FALSE)</f>
        <v>40512</v>
      </c>
      <c r="D1214" s="38">
        <f>C1214+VLOOKUP(C1214,'Master FWDPoints'!$A:$D,4,FALSE)</f>
        <v>40542</v>
      </c>
      <c r="E1214" s="38">
        <f>D1214+VLOOKUP(D1214,'Master FWDPoints'!$A:$D,4,FALSE)</f>
        <v>40574</v>
      </c>
      <c r="F1214" s="38">
        <f>E1214+VLOOKUP(E1214,'Master FWDPoints'!$A:$D,4,FALSE)</f>
        <v>40602</v>
      </c>
      <c r="G1214" s="38">
        <f>F1214+VLOOKUP(F1214,'Master FWDPoints'!$A:$D,4,FALSE)</f>
        <v>40633</v>
      </c>
      <c r="H1214" s="38">
        <f>G1214+VLOOKUP(G1214,'Master FWDPoints'!$A:$D,4,FALSE)</f>
        <v>40662</v>
      </c>
      <c r="I1214" s="38">
        <f>H1214+VLOOKUP(H1214,'Master FWDPoints'!$A:$D,4,FALSE)</f>
        <v>40694</v>
      </c>
      <c r="J1214" s="38">
        <f>I1214+VLOOKUP(I1214,'Master FWDPoints'!$A:$D,4,FALSE)</f>
        <v>40724</v>
      </c>
      <c r="K1214" s="38">
        <f>J1214+VLOOKUP(J1214,'Master FWDPoints'!$A:$D,4,FALSE)</f>
        <v>40753</v>
      </c>
      <c r="L1214" s="38">
        <f>K1214+VLOOKUP(K1214,'Master FWDPoints'!$A:$D,4,FALSE)</f>
        <v>40786</v>
      </c>
      <c r="M1214" s="44">
        <f>$A1214+VLOOKUP($A1214,'Master FWDPoints'!$G:$K,4,FALSE)</f>
        <v>40816</v>
      </c>
      <c r="O1214" s="8">
        <f>+VLOOKUP(A1214,'Master FWDPoints'!$A:$D,2,FALSE)</f>
        <v>0.15</v>
      </c>
      <c r="P1214" s="8">
        <f>+VLOOKUP(B1214,'Master FWDPoints'!$A:$D,2,FALSE)</f>
        <v>1</v>
      </c>
      <c r="Q1214" s="8">
        <f>+VLOOKUP(C1214,'Master FWDPoints'!$A:$D,2,FALSE)</f>
        <v>1.05</v>
      </c>
      <c r="R1214" s="8">
        <f>+VLOOKUP(D1214,'Master FWDPoints'!$A:$D,2,FALSE)</f>
        <v>0.65</v>
      </c>
      <c r="S1214" s="8">
        <f>+VLOOKUP(E1214,'Master FWDPoints'!$A:$D,2,FALSE)</f>
        <v>1.25</v>
      </c>
      <c r="T1214" s="8">
        <f>+VLOOKUP(F1214,'Master FWDPoints'!$A:$D,2,FALSE)</f>
        <v>0.95</v>
      </c>
      <c r="U1214" s="8">
        <f>+VLOOKUP(G1214,'Master FWDPoints'!$A:$D,2,FALSE)</f>
        <v>1.1499999999999999</v>
      </c>
      <c r="V1214" s="8">
        <f>+VLOOKUP(H1214,'Master FWDPoints'!$A:$D,2,FALSE)</f>
        <v>1.25</v>
      </c>
      <c r="W1214" s="8">
        <f>+VLOOKUP(I1214,'Master FWDPoints'!$A:$D,2,FALSE)</f>
        <v>1.45</v>
      </c>
      <c r="X1214" s="8">
        <f>+VLOOKUP(J1214,'Master FWDPoints'!$A:$D,2,FALSE)</f>
        <v>1.65</v>
      </c>
      <c r="Y1214" s="8">
        <f>+VLOOKUP(K1214,'Master FWDPoints'!$A:$D,2,FALSE)</f>
        <v>1.7</v>
      </c>
      <c r="Z1214" s="8">
        <f>+VLOOKUP(L1214,'Master FWDPoints'!$A:$D,2,FALSE)*(M1214-L1214)/VLOOKUP(L1214,'Master FWDPoints'!$A:$D,4,FALSE)</f>
        <v>1.65</v>
      </c>
      <c r="AA1214" s="8">
        <f>+VLOOKUP(A1214,'Master FWDPoints'!$G:$J,2,FALSE)</f>
        <v>10.8</v>
      </c>
      <c r="AB1214" s="8">
        <f t="shared" si="57"/>
        <v>13.899999999999999</v>
      </c>
      <c r="AC1214" s="8">
        <f t="shared" si="58"/>
        <v>3.0999999999999979</v>
      </c>
      <c r="AD1214" s="8">
        <f t="shared" si="59"/>
        <v>10.65</v>
      </c>
    </row>
    <row r="1215" spans="1:30">
      <c r="A1215" s="35">
        <v>40450</v>
      </c>
      <c r="B1215" s="37">
        <f>A1215+VLOOKUP(A1215,'Master FWDPoints'!$A:$D,4,FALSE)</f>
        <v>40480</v>
      </c>
      <c r="C1215" s="38">
        <f>B1215+VLOOKUP(B1215,'Master FWDPoints'!$A:$D,4,FALSE)</f>
        <v>40512</v>
      </c>
      <c r="D1215" s="38">
        <f>C1215+VLOOKUP(C1215,'Master FWDPoints'!$A:$D,4,FALSE)</f>
        <v>40542</v>
      </c>
      <c r="E1215" s="38">
        <f>D1215+VLOOKUP(D1215,'Master FWDPoints'!$A:$D,4,FALSE)</f>
        <v>40574</v>
      </c>
      <c r="F1215" s="38">
        <f>E1215+VLOOKUP(E1215,'Master FWDPoints'!$A:$D,4,FALSE)</f>
        <v>40602</v>
      </c>
      <c r="G1215" s="38">
        <f>F1215+VLOOKUP(F1215,'Master FWDPoints'!$A:$D,4,FALSE)</f>
        <v>40633</v>
      </c>
      <c r="H1215" s="38">
        <f>G1215+VLOOKUP(G1215,'Master FWDPoints'!$A:$D,4,FALSE)</f>
        <v>40662</v>
      </c>
      <c r="I1215" s="38">
        <f>H1215+VLOOKUP(H1215,'Master FWDPoints'!$A:$D,4,FALSE)</f>
        <v>40694</v>
      </c>
      <c r="J1215" s="38">
        <f>I1215+VLOOKUP(I1215,'Master FWDPoints'!$A:$D,4,FALSE)</f>
        <v>40724</v>
      </c>
      <c r="K1215" s="38">
        <f>J1215+VLOOKUP(J1215,'Master FWDPoints'!$A:$D,4,FALSE)</f>
        <v>40753</v>
      </c>
      <c r="L1215" s="38">
        <f>K1215+VLOOKUP(K1215,'Master FWDPoints'!$A:$D,4,FALSE)</f>
        <v>40786</v>
      </c>
      <c r="M1215" s="44">
        <f>$A1215+VLOOKUP($A1215,'Master FWDPoints'!$G:$K,4,FALSE)</f>
        <v>40816</v>
      </c>
      <c r="O1215" s="8">
        <f>+VLOOKUP(A1215,'Master FWDPoints'!$A:$D,2,FALSE)</f>
        <v>0.35</v>
      </c>
      <c r="P1215" s="8">
        <f>+VLOOKUP(B1215,'Master FWDPoints'!$A:$D,2,FALSE)</f>
        <v>1</v>
      </c>
      <c r="Q1215" s="8">
        <f>+VLOOKUP(C1215,'Master FWDPoints'!$A:$D,2,FALSE)</f>
        <v>1.05</v>
      </c>
      <c r="R1215" s="8">
        <f>+VLOOKUP(D1215,'Master FWDPoints'!$A:$D,2,FALSE)</f>
        <v>0.65</v>
      </c>
      <c r="S1215" s="8">
        <f>+VLOOKUP(E1215,'Master FWDPoints'!$A:$D,2,FALSE)</f>
        <v>1.25</v>
      </c>
      <c r="T1215" s="8">
        <f>+VLOOKUP(F1215,'Master FWDPoints'!$A:$D,2,FALSE)</f>
        <v>0.95</v>
      </c>
      <c r="U1215" s="8">
        <f>+VLOOKUP(G1215,'Master FWDPoints'!$A:$D,2,FALSE)</f>
        <v>1.1499999999999999</v>
      </c>
      <c r="V1215" s="8">
        <f>+VLOOKUP(H1215,'Master FWDPoints'!$A:$D,2,FALSE)</f>
        <v>1.25</v>
      </c>
      <c r="W1215" s="8">
        <f>+VLOOKUP(I1215,'Master FWDPoints'!$A:$D,2,FALSE)</f>
        <v>1.45</v>
      </c>
      <c r="X1215" s="8">
        <f>+VLOOKUP(J1215,'Master FWDPoints'!$A:$D,2,FALSE)</f>
        <v>1.65</v>
      </c>
      <c r="Y1215" s="8">
        <f>+VLOOKUP(K1215,'Master FWDPoints'!$A:$D,2,FALSE)</f>
        <v>1.7</v>
      </c>
      <c r="Z1215" s="8">
        <f>+VLOOKUP(L1215,'Master FWDPoints'!$A:$D,2,FALSE)*(M1215-L1215)/VLOOKUP(L1215,'Master FWDPoints'!$A:$D,4,FALSE)</f>
        <v>1.65</v>
      </c>
      <c r="AA1215" s="8">
        <f>+VLOOKUP(A1215,'Master FWDPoints'!$G:$J,2,FALSE)</f>
        <v>10.89</v>
      </c>
      <c r="AB1215" s="8">
        <f t="shared" si="57"/>
        <v>14.1</v>
      </c>
      <c r="AC1215" s="8">
        <f t="shared" si="58"/>
        <v>3.2099999999999991</v>
      </c>
      <c r="AD1215" s="8">
        <f t="shared" si="59"/>
        <v>10.540000000000001</v>
      </c>
    </row>
    <row r="1216" spans="1:30">
      <c r="A1216" s="35">
        <v>40449</v>
      </c>
      <c r="B1216" s="37">
        <f>A1216+VLOOKUP(A1216,'Master FWDPoints'!$A:$D,4,FALSE)</f>
        <v>40480</v>
      </c>
      <c r="C1216" s="38">
        <f>B1216+VLOOKUP(B1216,'Master FWDPoints'!$A:$D,4,FALSE)</f>
        <v>40512</v>
      </c>
      <c r="D1216" s="38">
        <f>C1216+VLOOKUP(C1216,'Master FWDPoints'!$A:$D,4,FALSE)</f>
        <v>40542</v>
      </c>
      <c r="E1216" s="38">
        <f>D1216+VLOOKUP(D1216,'Master FWDPoints'!$A:$D,4,FALSE)</f>
        <v>40574</v>
      </c>
      <c r="F1216" s="38">
        <f>E1216+VLOOKUP(E1216,'Master FWDPoints'!$A:$D,4,FALSE)</f>
        <v>40602</v>
      </c>
      <c r="G1216" s="38">
        <f>F1216+VLOOKUP(F1216,'Master FWDPoints'!$A:$D,4,FALSE)</f>
        <v>40633</v>
      </c>
      <c r="H1216" s="38">
        <f>G1216+VLOOKUP(G1216,'Master FWDPoints'!$A:$D,4,FALSE)</f>
        <v>40662</v>
      </c>
      <c r="I1216" s="38">
        <f>H1216+VLOOKUP(H1216,'Master FWDPoints'!$A:$D,4,FALSE)</f>
        <v>40694</v>
      </c>
      <c r="J1216" s="38">
        <f>I1216+VLOOKUP(I1216,'Master FWDPoints'!$A:$D,4,FALSE)</f>
        <v>40724</v>
      </c>
      <c r="K1216" s="38">
        <f>J1216+VLOOKUP(J1216,'Master FWDPoints'!$A:$D,4,FALSE)</f>
        <v>40753</v>
      </c>
      <c r="L1216" s="38">
        <f>K1216+VLOOKUP(K1216,'Master FWDPoints'!$A:$D,4,FALSE)</f>
        <v>40786</v>
      </c>
      <c r="M1216" s="44">
        <f>$A1216+VLOOKUP($A1216,'Master FWDPoints'!$G:$K,4,FALSE)</f>
        <v>40815</v>
      </c>
      <c r="O1216" s="8">
        <f>+VLOOKUP(A1216,'Master FWDPoints'!$A:$D,2,FALSE)</f>
        <v>0.25</v>
      </c>
      <c r="P1216" s="8">
        <f>+VLOOKUP(B1216,'Master FWDPoints'!$A:$D,2,FALSE)</f>
        <v>1</v>
      </c>
      <c r="Q1216" s="8">
        <f>+VLOOKUP(C1216,'Master FWDPoints'!$A:$D,2,FALSE)</f>
        <v>1.05</v>
      </c>
      <c r="R1216" s="8">
        <f>+VLOOKUP(D1216,'Master FWDPoints'!$A:$D,2,FALSE)</f>
        <v>0.65</v>
      </c>
      <c r="S1216" s="8">
        <f>+VLOOKUP(E1216,'Master FWDPoints'!$A:$D,2,FALSE)</f>
        <v>1.25</v>
      </c>
      <c r="T1216" s="8">
        <f>+VLOOKUP(F1216,'Master FWDPoints'!$A:$D,2,FALSE)</f>
        <v>0.95</v>
      </c>
      <c r="U1216" s="8">
        <f>+VLOOKUP(G1216,'Master FWDPoints'!$A:$D,2,FALSE)</f>
        <v>1.1499999999999999</v>
      </c>
      <c r="V1216" s="8">
        <f>+VLOOKUP(H1216,'Master FWDPoints'!$A:$D,2,FALSE)</f>
        <v>1.25</v>
      </c>
      <c r="W1216" s="8">
        <f>+VLOOKUP(I1216,'Master FWDPoints'!$A:$D,2,FALSE)</f>
        <v>1.45</v>
      </c>
      <c r="X1216" s="8">
        <f>+VLOOKUP(J1216,'Master FWDPoints'!$A:$D,2,FALSE)</f>
        <v>1.65</v>
      </c>
      <c r="Y1216" s="8">
        <f>+VLOOKUP(K1216,'Master FWDPoints'!$A:$D,2,FALSE)</f>
        <v>1.7</v>
      </c>
      <c r="Z1216" s="8">
        <f>+VLOOKUP(L1216,'Master FWDPoints'!$A:$D,2,FALSE)*(M1216-L1216)/VLOOKUP(L1216,'Master FWDPoints'!$A:$D,4,FALSE)</f>
        <v>1.5949999999999998</v>
      </c>
      <c r="AA1216" s="8">
        <f>+VLOOKUP(A1216,'Master FWDPoints'!$G:$J,2,FALSE)</f>
        <v>11.88</v>
      </c>
      <c r="AB1216" s="8">
        <f t="shared" si="57"/>
        <v>13.944999999999997</v>
      </c>
      <c r="AC1216" s="8">
        <f t="shared" si="58"/>
        <v>2.0649999999999959</v>
      </c>
      <c r="AD1216" s="8">
        <f t="shared" si="59"/>
        <v>11.63</v>
      </c>
    </row>
    <row r="1217" spans="1:30">
      <c r="A1217" s="35">
        <v>40448</v>
      </c>
      <c r="B1217" s="37">
        <f>A1217+VLOOKUP(A1217,'Master FWDPoints'!$A:$D,4,FALSE)</f>
        <v>40479</v>
      </c>
      <c r="C1217" s="38">
        <f>B1217+VLOOKUP(B1217,'Master FWDPoints'!$A:$D,4,FALSE)</f>
        <v>40512</v>
      </c>
      <c r="D1217" s="38">
        <f>C1217+VLOOKUP(C1217,'Master FWDPoints'!$A:$D,4,FALSE)</f>
        <v>40542</v>
      </c>
      <c r="E1217" s="38">
        <f>D1217+VLOOKUP(D1217,'Master FWDPoints'!$A:$D,4,FALSE)</f>
        <v>40574</v>
      </c>
      <c r="F1217" s="38">
        <f>E1217+VLOOKUP(E1217,'Master FWDPoints'!$A:$D,4,FALSE)</f>
        <v>40602</v>
      </c>
      <c r="G1217" s="38">
        <f>F1217+VLOOKUP(F1217,'Master FWDPoints'!$A:$D,4,FALSE)</f>
        <v>40633</v>
      </c>
      <c r="H1217" s="38">
        <f>G1217+VLOOKUP(G1217,'Master FWDPoints'!$A:$D,4,FALSE)</f>
        <v>40662</v>
      </c>
      <c r="I1217" s="38">
        <f>H1217+VLOOKUP(H1217,'Master FWDPoints'!$A:$D,4,FALSE)</f>
        <v>40694</v>
      </c>
      <c r="J1217" s="38">
        <f>I1217+VLOOKUP(I1217,'Master FWDPoints'!$A:$D,4,FALSE)</f>
        <v>40724</v>
      </c>
      <c r="K1217" s="38">
        <f>J1217+VLOOKUP(J1217,'Master FWDPoints'!$A:$D,4,FALSE)</f>
        <v>40753</v>
      </c>
      <c r="L1217" s="38">
        <f>K1217+VLOOKUP(K1217,'Master FWDPoints'!$A:$D,4,FALSE)</f>
        <v>40786</v>
      </c>
      <c r="M1217" s="44">
        <f>$A1217+VLOOKUP($A1217,'Master FWDPoints'!$G:$K,4,FALSE)</f>
        <v>40814</v>
      </c>
      <c r="O1217" s="8">
        <f>+VLOOKUP(A1217,'Master FWDPoints'!$A:$D,2,FALSE)</f>
        <v>0.25</v>
      </c>
      <c r="P1217" s="8">
        <f>+VLOOKUP(B1217,'Master FWDPoints'!$A:$D,2,FALSE)</f>
        <v>0.98</v>
      </c>
      <c r="Q1217" s="8">
        <f>+VLOOKUP(C1217,'Master FWDPoints'!$A:$D,2,FALSE)</f>
        <v>1.05</v>
      </c>
      <c r="R1217" s="8">
        <f>+VLOOKUP(D1217,'Master FWDPoints'!$A:$D,2,FALSE)</f>
        <v>0.65</v>
      </c>
      <c r="S1217" s="8">
        <f>+VLOOKUP(E1217,'Master FWDPoints'!$A:$D,2,FALSE)</f>
        <v>1.25</v>
      </c>
      <c r="T1217" s="8">
        <f>+VLOOKUP(F1217,'Master FWDPoints'!$A:$D,2,FALSE)</f>
        <v>0.95</v>
      </c>
      <c r="U1217" s="8">
        <f>+VLOOKUP(G1217,'Master FWDPoints'!$A:$D,2,FALSE)</f>
        <v>1.1499999999999999</v>
      </c>
      <c r="V1217" s="8">
        <f>+VLOOKUP(H1217,'Master FWDPoints'!$A:$D,2,FALSE)</f>
        <v>1.25</v>
      </c>
      <c r="W1217" s="8">
        <f>+VLOOKUP(I1217,'Master FWDPoints'!$A:$D,2,FALSE)</f>
        <v>1.45</v>
      </c>
      <c r="X1217" s="8">
        <f>+VLOOKUP(J1217,'Master FWDPoints'!$A:$D,2,FALSE)</f>
        <v>1.65</v>
      </c>
      <c r="Y1217" s="8">
        <f>+VLOOKUP(K1217,'Master FWDPoints'!$A:$D,2,FALSE)</f>
        <v>1.7</v>
      </c>
      <c r="Z1217" s="8">
        <f>+VLOOKUP(L1217,'Master FWDPoints'!$A:$D,2,FALSE)*(M1217-L1217)/VLOOKUP(L1217,'Master FWDPoints'!$A:$D,4,FALSE)</f>
        <v>1.5399999999999998</v>
      </c>
      <c r="AA1217" s="8">
        <f>+VLOOKUP(A1217,'Master FWDPoints'!$G:$J,2,FALSE)</f>
        <v>11.1</v>
      </c>
      <c r="AB1217" s="8">
        <f t="shared" si="57"/>
        <v>13.869999999999997</v>
      </c>
      <c r="AC1217" s="8">
        <f t="shared" si="58"/>
        <v>2.7699999999999978</v>
      </c>
      <c r="AD1217" s="8">
        <f t="shared" si="59"/>
        <v>10.85</v>
      </c>
    </row>
    <row r="1218" spans="1:30">
      <c r="A1218" s="35">
        <v>40445</v>
      </c>
      <c r="B1218" s="37">
        <f>A1218+VLOOKUP(A1218,'Master FWDPoints'!$A:$D,4,FALSE)</f>
        <v>40478</v>
      </c>
      <c r="C1218" s="38">
        <f>B1218+VLOOKUP(B1218,'Master FWDPoints'!$A:$D,4,FALSE)</f>
        <v>40508</v>
      </c>
      <c r="D1218" s="38">
        <f>C1218+VLOOKUP(C1218,'Master FWDPoints'!$A:$D,4,FALSE)</f>
        <v>40541</v>
      </c>
      <c r="E1218" s="38">
        <f>D1218+VLOOKUP(D1218,'Master FWDPoints'!$A:$D,4,FALSE)</f>
        <v>40574</v>
      </c>
      <c r="F1218" s="38">
        <f>E1218+VLOOKUP(E1218,'Master FWDPoints'!$A:$D,4,FALSE)</f>
        <v>40602</v>
      </c>
      <c r="G1218" s="38">
        <f>F1218+VLOOKUP(F1218,'Master FWDPoints'!$A:$D,4,FALSE)</f>
        <v>40633</v>
      </c>
      <c r="H1218" s="38">
        <f>G1218+VLOOKUP(G1218,'Master FWDPoints'!$A:$D,4,FALSE)</f>
        <v>40662</v>
      </c>
      <c r="I1218" s="38">
        <f>H1218+VLOOKUP(H1218,'Master FWDPoints'!$A:$D,4,FALSE)</f>
        <v>40694</v>
      </c>
      <c r="J1218" s="38">
        <f>I1218+VLOOKUP(I1218,'Master FWDPoints'!$A:$D,4,FALSE)</f>
        <v>40724</v>
      </c>
      <c r="K1218" s="38">
        <f>J1218+VLOOKUP(J1218,'Master FWDPoints'!$A:$D,4,FALSE)</f>
        <v>40753</v>
      </c>
      <c r="L1218" s="38">
        <f>K1218+VLOOKUP(K1218,'Master FWDPoints'!$A:$D,4,FALSE)</f>
        <v>40786</v>
      </c>
      <c r="M1218" s="44">
        <f>$A1218+VLOOKUP($A1218,'Master FWDPoints'!$G:$K,4,FALSE)</f>
        <v>40813</v>
      </c>
      <c r="O1218" s="8">
        <f>+VLOOKUP(A1218,'Master FWDPoints'!$A:$D,2,FALSE)</f>
        <v>0.45</v>
      </c>
      <c r="P1218" s="8">
        <f>+VLOOKUP(B1218,'Master FWDPoints'!$A:$D,2,FALSE)</f>
        <v>0.96</v>
      </c>
      <c r="Q1218" s="8">
        <f>+VLOOKUP(C1218,'Master FWDPoints'!$A:$D,2,FALSE)</f>
        <v>1.05</v>
      </c>
      <c r="R1218" s="8">
        <f>+VLOOKUP(D1218,'Master FWDPoints'!$A:$D,2,FALSE)</f>
        <v>1</v>
      </c>
      <c r="S1218" s="8">
        <f>+VLOOKUP(E1218,'Master FWDPoints'!$A:$D,2,FALSE)</f>
        <v>1.25</v>
      </c>
      <c r="T1218" s="8">
        <f>+VLOOKUP(F1218,'Master FWDPoints'!$A:$D,2,FALSE)</f>
        <v>0.95</v>
      </c>
      <c r="U1218" s="8">
        <f>+VLOOKUP(G1218,'Master FWDPoints'!$A:$D,2,FALSE)</f>
        <v>1.1499999999999999</v>
      </c>
      <c r="V1218" s="8">
        <f>+VLOOKUP(H1218,'Master FWDPoints'!$A:$D,2,FALSE)</f>
        <v>1.25</v>
      </c>
      <c r="W1218" s="8">
        <f>+VLOOKUP(I1218,'Master FWDPoints'!$A:$D,2,FALSE)</f>
        <v>1.45</v>
      </c>
      <c r="X1218" s="8">
        <f>+VLOOKUP(J1218,'Master FWDPoints'!$A:$D,2,FALSE)</f>
        <v>1.65</v>
      </c>
      <c r="Y1218" s="8">
        <f>+VLOOKUP(K1218,'Master FWDPoints'!$A:$D,2,FALSE)</f>
        <v>1.7</v>
      </c>
      <c r="Z1218" s="8">
        <f>+VLOOKUP(L1218,'Master FWDPoints'!$A:$D,2,FALSE)*(M1218-L1218)/VLOOKUP(L1218,'Master FWDPoints'!$A:$D,4,FALSE)</f>
        <v>1.4849999999999999</v>
      </c>
      <c r="AA1218" s="8">
        <f>+VLOOKUP(A1218,'Master FWDPoints'!$G:$J,2,FALSE)</f>
        <v>12.27</v>
      </c>
      <c r="AB1218" s="8">
        <f t="shared" si="57"/>
        <v>14.344999999999999</v>
      </c>
      <c r="AC1218" s="8">
        <f t="shared" si="58"/>
        <v>2.0749999999999993</v>
      </c>
      <c r="AD1218" s="8">
        <f t="shared" si="59"/>
        <v>11.82</v>
      </c>
    </row>
    <row r="1219" spans="1:30">
      <c r="A1219" s="35">
        <v>40444</v>
      </c>
      <c r="B1219" s="37">
        <f>A1219+VLOOKUP(A1219,'Master FWDPoints'!$A:$D,4,FALSE)</f>
        <v>40477</v>
      </c>
      <c r="C1219" s="38">
        <f>B1219+VLOOKUP(B1219,'Master FWDPoints'!$A:$D,4,FALSE)</f>
        <v>40508</v>
      </c>
      <c r="D1219" s="38">
        <f>C1219+VLOOKUP(C1219,'Master FWDPoints'!$A:$D,4,FALSE)</f>
        <v>40541</v>
      </c>
      <c r="E1219" s="38">
        <f>D1219+VLOOKUP(D1219,'Master FWDPoints'!$A:$D,4,FALSE)</f>
        <v>40574</v>
      </c>
      <c r="F1219" s="38">
        <f>E1219+VLOOKUP(E1219,'Master FWDPoints'!$A:$D,4,FALSE)</f>
        <v>40602</v>
      </c>
      <c r="G1219" s="38">
        <f>F1219+VLOOKUP(F1219,'Master FWDPoints'!$A:$D,4,FALSE)</f>
        <v>40633</v>
      </c>
      <c r="H1219" s="38">
        <f>G1219+VLOOKUP(G1219,'Master FWDPoints'!$A:$D,4,FALSE)</f>
        <v>40662</v>
      </c>
      <c r="I1219" s="38">
        <f>H1219+VLOOKUP(H1219,'Master FWDPoints'!$A:$D,4,FALSE)</f>
        <v>40694</v>
      </c>
      <c r="J1219" s="38">
        <f>I1219+VLOOKUP(I1219,'Master FWDPoints'!$A:$D,4,FALSE)</f>
        <v>40724</v>
      </c>
      <c r="K1219" s="38">
        <f>J1219+VLOOKUP(J1219,'Master FWDPoints'!$A:$D,4,FALSE)</f>
        <v>40753</v>
      </c>
      <c r="L1219" s="38">
        <f>K1219+VLOOKUP(K1219,'Master FWDPoints'!$A:$D,4,FALSE)</f>
        <v>40786</v>
      </c>
      <c r="M1219" s="44">
        <f>$A1219+VLOOKUP($A1219,'Master FWDPoints'!$G:$K,4,FALSE)</f>
        <v>40812</v>
      </c>
      <c r="O1219" s="8">
        <f>+VLOOKUP(A1219,'Master FWDPoints'!$A:$D,2,FALSE)</f>
        <v>0.25</v>
      </c>
      <c r="P1219" s="8">
        <f>+VLOOKUP(B1219,'Master FWDPoints'!$A:$D,2,FALSE)</f>
        <v>1.1000000000000001</v>
      </c>
      <c r="Q1219" s="8">
        <f>+VLOOKUP(C1219,'Master FWDPoints'!$A:$D,2,FALSE)</f>
        <v>1.05</v>
      </c>
      <c r="R1219" s="8">
        <f>+VLOOKUP(D1219,'Master FWDPoints'!$A:$D,2,FALSE)</f>
        <v>1</v>
      </c>
      <c r="S1219" s="8">
        <f>+VLOOKUP(E1219,'Master FWDPoints'!$A:$D,2,FALSE)</f>
        <v>1.25</v>
      </c>
      <c r="T1219" s="8">
        <f>+VLOOKUP(F1219,'Master FWDPoints'!$A:$D,2,FALSE)</f>
        <v>0.95</v>
      </c>
      <c r="U1219" s="8">
        <f>+VLOOKUP(G1219,'Master FWDPoints'!$A:$D,2,FALSE)</f>
        <v>1.1499999999999999</v>
      </c>
      <c r="V1219" s="8">
        <f>+VLOOKUP(H1219,'Master FWDPoints'!$A:$D,2,FALSE)</f>
        <v>1.25</v>
      </c>
      <c r="W1219" s="8">
        <f>+VLOOKUP(I1219,'Master FWDPoints'!$A:$D,2,FALSE)</f>
        <v>1.45</v>
      </c>
      <c r="X1219" s="8">
        <f>+VLOOKUP(J1219,'Master FWDPoints'!$A:$D,2,FALSE)</f>
        <v>1.65</v>
      </c>
      <c r="Y1219" s="8">
        <f>+VLOOKUP(K1219,'Master FWDPoints'!$A:$D,2,FALSE)</f>
        <v>1.7</v>
      </c>
      <c r="Z1219" s="8">
        <f>+VLOOKUP(L1219,'Master FWDPoints'!$A:$D,2,FALSE)*(M1219-L1219)/VLOOKUP(L1219,'Master FWDPoints'!$A:$D,4,FALSE)</f>
        <v>1.43</v>
      </c>
      <c r="AA1219" s="8">
        <f>+VLOOKUP(A1219,'Master FWDPoints'!$G:$J,2,FALSE)</f>
        <v>12.68</v>
      </c>
      <c r="AB1219" s="8">
        <f t="shared" si="57"/>
        <v>14.229999999999999</v>
      </c>
      <c r="AC1219" s="8">
        <f t="shared" si="58"/>
        <v>1.5499999999999989</v>
      </c>
      <c r="AD1219" s="8">
        <f t="shared" si="59"/>
        <v>12.43</v>
      </c>
    </row>
    <row r="1220" spans="1:30">
      <c r="A1220" s="35">
        <v>40443</v>
      </c>
      <c r="B1220" s="37">
        <f>A1220+VLOOKUP(A1220,'Master FWDPoints'!$A:$D,4,FALSE)</f>
        <v>40473</v>
      </c>
      <c r="C1220" s="38">
        <f>B1220+VLOOKUP(B1220,'Master FWDPoints'!$A:$D,4,FALSE)</f>
        <v>40507</v>
      </c>
      <c r="D1220" s="38">
        <f>C1220+VLOOKUP(C1220,'Master FWDPoints'!$A:$D,4,FALSE)</f>
        <v>40540</v>
      </c>
      <c r="E1220" s="38">
        <f>D1220+VLOOKUP(D1220,'Master FWDPoints'!$A:$D,4,FALSE)</f>
        <v>40571</v>
      </c>
      <c r="F1220" s="38">
        <f>E1220+VLOOKUP(E1220,'Master FWDPoints'!$A:$D,4,FALSE)</f>
        <v>40602</v>
      </c>
      <c r="G1220" s="38">
        <f>F1220+VLOOKUP(F1220,'Master FWDPoints'!$A:$D,4,FALSE)</f>
        <v>40633</v>
      </c>
      <c r="H1220" s="38">
        <f>G1220+VLOOKUP(G1220,'Master FWDPoints'!$A:$D,4,FALSE)</f>
        <v>40662</v>
      </c>
      <c r="I1220" s="38">
        <f>H1220+VLOOKUP(H1220,'Master FWDPoints'!$A:$D,4,FALSE)</f>
        <v>40694</v>
      </c>
      <c r="J1220" s="38">
        <f>I1220+VLOOKUP(I1220,'Master FWDPoints'!$A:$D,4,FALSE)</f>
        <v>40724</v>
      </c>
      <c r="K1220" s="38">
        <f>J1220+VLOOKUP(J1220,'Master FWDPoints'!$A:$D,4,FALSE)</f>
        <v>40753</v>
      </c>
      <c r="L1220" s="38">
        <f>K1220+VLOOKUP(K1220,'Master FWDPoints'!$A:$D,4,FALSE)</f>
        <v>40786</v>
      </c>
      <c r="M1220" s="44">
        <f>$A1220+VLOOKUP($A1220,'Master FWDPoints'!$G:$K,4,FALSE)</f>
        <v>40809</v>
      </c>
      <c r="O1220" s="8">
        <f>+VLOOKUP(A1220,'Master FWDPoints'!$A:$D,2,FALSE)</f>
        <v>0.25</v>
      </c>
      <c r="P1220" s="8">
        <f>+VLOOKUP(B1220,'Master FWDPoints'!$A:$D,2,FALSE)</f>
        <v>0.75</v>
      </c>
      <c r="Q1220" s="8">
        <f>+VLOOKUP(C1220,'Master FWDPoints'!$A:$D,2,FALSE)</f>
        <v>1.25</v>
      </c>
      <c r="R1220" s="8">
        <f>+VLOOKUP(D1220,'Master FWDPoints'!$A:$D,2,FALSE)</f>
        <v>1.1000000000000001</v>
      </c>
      <c r="S1220" s="8">
        <f>+VLOOKUP(E1220,'Master FWDPoints'!$A:$D,2,FALSE)</f>
        <v>0.9</v>
      </c>
      <c r="T1220" s="8">
        <f>+VLOOKUP(F1220,'Master FWDPoints'!$A:$D,2,FALSE)</f>
        <v>0.95</v>
      </c>
      <c r="U1220" s="8">
        <f>+VLOOKUP(G1220,'Master FWDPoints'!$A:$D,2,FALSE)</f>
        <v>1.1499999999999999</v>
      </c>
      <c r="V1220" s="8">
        <f>+VLOOKUP(H1220,'Master FWDPoints'!$A:$D,2,FALSE)</f>
        <v>1.25</v>
      </c>
      <c r="W1220" s="8">
        <f>+VLOOKUP(I1220,'Master FWDPoints'!$A:$D,2,FALSE)</f>
        <v>1.45</v>
      </c>
      <c r="X1220" s="8">
        <f>+VLOOKUP(J1220,'Master FWDPoints'!$A:$D,2,FALSE)</f>
        <v>1.65</v>
      </c>
      <c r="Y1220" s="8">
        <f>+VLOOKUP(K1220,'Master FWDPoints'!$A:$D,2,FALSE)</f>
        <v>1.7</v>
      </c>
      <c r="Z1220" s="8">
        <f>+VLOOKUP(L1220,'Master FWDPoints'!$A:$D,2,FALSE)*(M1220-L1220)/VLOOKUP(L1220,'Master FWDPoints'!$A:$D,4,FALSE)</f>
        <v>1.2649999999999999</v>
      </c>
      <c r="AA1220" s="8">
        <f>+VLOOKUP(A1220,'Master FWDPoints'!$G:$J,2,FALSE)</f>
        <v>12.66</v>
      </c>
      <c r="AB1220" s="8">
        <f t="shared" si="57"/>
        <v>13.664999999999999</v>
      </c>
      <c r="AC1220" s="8">
        <f t="shared" si="58"/>
        <v>1.004999999999999</v>
      </c>
      <c r="AD1220" s="8">
        <f t="shared" si="59"/>
        <v>12.41</v>
      </c>
    </row>
    <row r="1221" spans="1:30">
      <c r="A1221" s="35">
        <v>40442</v>
      </c>
      <c r="B1221" s="37">
        <f>A1221+VLOOKUP(A1221,'Master FWDPoints'!$A:$D,4,FALSE)</f>
        <v>40473</v>
      </c>
      <c r="C1221" s="38">
        <f>B1221+VLOOKUP(B1221,'Master FWDPoints'!$A:$D,4,FALSE)</f>
        <v>40507</v>
      </c>
      <c r="D1221" s="38">
        <f>C1221+VLOOKUP(C1221,'Master FWDPoints'!$A:$D,4,FALSE)</f>
        <v>40540</v>
      </c>
      <c r="E1221" s="38">
        <f>D1221+VLOOKUP(D1221,'Master FWDPoints'!$A:$D,4,FALSE)</f>
        <v>40571</v>
      </c>
      <c r="F1221" s="38">
        <f>E1221+VLOOKUP(E1221,'Master FWDPoints'!$A:$D,4,FALSE)</f>
        <v>40602</v>
      </c>
      <c r="G1221" s="38">
        <f>F1221+VLOOKUP(F1221,'Master FWDPoints'!$A:$D,4,FALSE)</f>
        <v>40633</v>
      </c>
      <c r="H1221" s="38">
        <f>G1221+VLOOKUP(G1221,'Master FWDPoints'!$A:$D,4,FALSE)</f>
        <v>40662</v>
      </c>
      <c r="I1221" s="38">
        <f>H1221+VLOOKUP(H1221,'Master FWDPoints'!$A:$D,4,FALSE)</f>
        <v>40694</v>
      </c>
      <c r="J1221" s="38">
        <f>I1221+VLOOKUP(I1221,'Master FWDPoints'!$A:$D,4,FALSE)</f>
        <v>40724</v>
      </c>
      <c r="K1221" s="38">
        <f>J1221+VLOOKUP(J1221,'Master FWDPoints'!$A:$D,4,FALSE)</f>
        <v>40753</v>
      </c>
      <c r="L1221" s="38">
        <f>K1221+VLOOKUP(K1221,'Master FWDPoints'!$A:$D,4,FALSE)</f>
        <v>40786</v>
      </c>
      <c r="M1221" s="44">
        <f>$A1221+VLOOKUP($A1221,'Master FWDPoints'!$G:$K,4,FALSE)</f>
        <v>40808</v>
      </c>
      <c r="O1221" s="8">
        <f>+VLOOKUP(A1221,'Master FWDPoints'!$A:$D,2,FALSE)</f>
        <v>0.5</v>
      </c>
      <c r="P1221" s="8">
        <f>+VLOOKUP(B1221,'Master FWDPoints'!$A:$D,2,FALSE)</f>
        <v>0.75</v>
      </c>
      <c r="Q1221" s="8">
        <f>+VLOOKUP(C1221,'Master FWDPoints'!$A:$D,2,FALSE)</f>
        <v>1.25</v>
      </c>
      <c r="R1221" s="8">
        <f>+VLOOKUP(D1221,'Master FWDPoints'!$A:$D,2,FALSE)</f>
        <v>1.1000000000000001</v>
      </c>
      <c r="S1221" s="8">
        <f>+VLOOKUP(E1221,'Master FWDPoints'!$A:$D,2,FALSE)</f>
        <v>0.9</v>
      </c>
      <c r="T1221" s="8">
        <f>+VLOOKUP(F1221,'Master FWDPoints'!$A:$D,2,FALSE)</f>
        <v>0.95</v>
      </c>
      <c r="U1221" s="8">
        <f>+VLOOKUP(G1221,'Master FWDPoints'!$A:$D,2,FALSE)</f>
        <v>1.1499999999999999</v>
      </c>
      <c r="V1221" s="8">
        <f>+VLOOKUP(H1221,'Master FWDPoints'!$A:$D,2,FALSE)</f>
        <v>1.25</v>
      </c>
      <c r="W1221" s="8">
        <f>+VLOOKUP(I1221,'Master FWDPoints'!$A:$D,2,FALSE)</f>
        <v>1.45</v>
      </c>
      <c r="X1221" s="8">
        <f>+VLOOKUP(J1221,'Master FWDPoints'!$A:$D,2,FALSE)</f>
        <v>1.65</v>
      </c>
      <c r="Y1221" s="8">
        <f>+VLOOKUP(K1221,'Master FWDPoints'!$A:$D,2,FALSE)</f>
        <v>1.7</v>
      </c>
      <c r="Z1221" s="8">
        <f>+VLOOKUP(L1221,'Master FWDPoints'!$A:$D,2,FALSE)*(M1221-L1221)/VLOOKUP(L1221,'Master FWDPoints'!$A:$D,4,FALSE)</f>
        <v>1.21</v>
      </c>
      <c r="AA1221" s="8">
        <f>+VLOOKUP(A1221,'Master FWDPoints'!$G:$J,2,FALSE)</f>
        <v>12.73</v>
      </c>
      <c r="AB1221" s="8">
        <f t="shared" si="57"/>
        <v>13.86</v>
      </c>
      <c r="AC1221" s="8">
        <f t="shared" si="58"/>
        <v>1.129999999999999</v>
      </c>
      <c r="AD1221" s="8">
        <f t="shared" si="59"/>
        <v>12.23</v>
      </c>
    </row>
    <row r="1222" spans="1:30">
      <c r="A1222" s="35">
        <v>40441</v>
      </c>
      <c r="B1222" s="37">
        <f>A1222+VLOOKUP(A1222,'Master FWDPoints'!$A:$D,4,FALSE)</f>
        <v>40472</v>
      </c>
      <c r="C1222" s="38">
        <f>B1222+VLOOKUP(B1222,'Master FWDPoints'!$A:$D,4,FALSE)</f>
        <v>40506</v>
      </c>
      <c r="D1222" s="38">
        <f>C1222+VLOOKUP(C1222,'Master FWDPoints'!$A:$D,4,FALSE)</f>
        <v>40536</v>
      </c>
      <c r="E1222" s="38">
        <f>D1222+VLOOKUP(D1222,'Master FWDPoints'!$A:$D,4,FALSE)</f>
        <v>40570</v>
      </c>
      <c r="F1222" s="38">
        <f>E1222+VLOOKUP(E1222,'Master FWDPoints'!$A:$D,4,FALSE)</f>
        <v>40599</v>
      </c>
      <c r="G1222" s="38">
        <f>F1222+VLOOKUP(F1222,'Master FWDPoints'!$A:$D,4,FALSE)</f>
        <v>40633</v>
      </c>
      <c r="H1222" s="38">
        <f>G1222+VLOOKUP(G1222,'Master FWDPoints'!$A:$D,4,FALSE)</f>
        <v>40662</v>
      </c>
      <c r="I1222" s="38">
        <f>H1222+VLOOKUP(H1222,'Master FWDPoints'!$A:$D,4,FALSE)</f>
        <v>40694</v>
      </c>
      <c r="J1222" s="38">
        <f>I1222+VLOOKUP(I1222,'Master FWDPoints'!$A:$D,4,FALSE)</f>
        <v>40724</v>
      </c>
      <c r="K1222" s="38">
        <f>J1222+VLOOKUP(J1222,'Master FWDPoints'!$A:$D,4,FALSE)</f>
        <v>40753</v>
      </c>
      <c r="L1222" s="38">
        <f>K1222+VLOOKUP(K1222,'Master FWDPoints'!$A:$D,4,FALSE)</f>
        <v>40786</v>
      </c>
      <c r="M1222" s="44">
        <f>$A1222+VLOOKUP($A1222,'Master FWDPoints'!$G:$K,4,FALSE)</f>
        <v>40807</v>
      </c>
      <c r="O1222" s="8">
        <f>+VLOOKUP(A1222,'Master FWDPoints'!$A:$D,2,FALSE)</f>
        <v>0.25</v>
      </c>
      <c r="P1222" s="8">
        <f>+VLOOKUP(B1222,'Master FWDPoints'!$A:$D,2,FALSE)</f>
        <v>0.75</v>
      </c>
      <c r="Q1222" s="8">
        <f>+VLOOKUP(C1222,'Master FWDPoints'!$A:$D,2,FALSE)</f>
        <v>1.05</v>
      </c>
      <c r="R1222" s="8">
        <f>+VLOOKUP(D1222,'Master FWDPoints'!$A:$D,2,FALSE)</f>
        <v>1.1000000000000001</v>
      </c>
      <c r="S1222" s="8">
        <f>+VLOOKUP(E1222,'Master FWDPoints'!$A:$D,2,FALSE)</f>
        <v>0.9</v>
      </c>
      <c r="T1222" s="8">
        <f>+VLOOKUP(F1222,'Master FWDPoints'!$A:$D,2,FALSE)</f>
        <v>0.9</v>
      </c>
      <c r="U1222" s="8">
        <f>+VLOOKUP(G1222,'Master FWDPoints'!$A:$D,2,FALSE)</f>
        <v>1.1499999999999999</v>
      </c>
      <c r="V1222" s="8">
        <f>+VLOOKUP(H1222,'Master FWDPoints'!$A:$D,2,FALSE)</f>
        <v>1.25</v>
      </c>
      <c r="W1222" s="8">
        <f>+VLOOKUP(I1222,'Master FWDPoints'!$A:$D,2,FALSE)</f>
        <v>1.45</v>
      </c>
      <c r="X1222" s="8">
        <f>+VLOOKUP(J1222,'Master FWDPoints'!$A:$D,2,FALSE)</f>
        <v>1.65</v>
      </c>
      <c r="Y1222" s="8">
        <f>+VLOOKUP(K1222,'Master FWDPoints'!$A:$D,2,FALSE)</f>
        <v>1.7</v>
      </c>
      <c r="Z1222" s="8">
        <f>+VLOOKUP(L1222,'Master FWDPoints'!$A:$D,2,FALSE)*(M1222-L1222)/VLOOKUP(L1222,'Master FWDPoints'!$A:$D,4,FALSE)</f>
        <v>1.155</v>
      </c>
      <c r="AA1222" s="8">
        <f>+VLOOKUP(A1222,'Master FWDPoints'!$G:$J,2,FALSE)</f>
        <v>12.2</v>
      </c>
      <c r="AB1222" s="8">
        <f t="shared" si="57"/>
        <v>13.304999999999998</v>
      </c>
      <c r="AC1222" s="8">
        <f t="shared" si="58"/>
        <v>1.1049999999999986</v>
      </c>
      <c r="AD1222" s="8">
        <f t="shared" si="59"/>
        <v>11.95</v>
      </c>
    </row>
    <row r="1223" spans="1:30">
      <c r="A1223" s="35">
        <v>40438</v>
      </c>
      <c r="B1223" s="37">
        <f>A1223+VLOOKUP(A1223,'Master FWDPoints'!$A:$D,4,FALSE)</f>
        <v>40472</v>
      </c>
      <c r="C1223" s="38">
        <f>B1223+VLOOKUP(B1223,'Master FWDPoints'!$A:$D,4,FALSE)</f>
        <v>40506</v>
      </c>
      <c r="D1223" s="38">
        <f>C1223+VLOOKUP(C1223,'Master FWDPoints'!$A:$D,4,FALSE)</f>
        <v>40536</v>
      </c>
      <c r="E1223" s="38">
        <f>D1223+VLOOKUP(D1223,'Master FWDPoints'!$A:$D,4,FALSE)</f>
        <v>40570</v>
      </c>
      <c r="F1223" s="38">
        <f>E1223+VLOOKUP(E1223,'Master FWDPoints'!$A:$D,4,FALSE)</f>
        <v>40599</v>
      </c>
      <c r="G1223" s="38">
        <f>F1223+VLOOKUP(F1223,'Master FWDPoints'!$A:$D,4,FALSE)</f>
        <v>40633</v>
      </c>
      <c r="H1223" s="38">
        <f>G1223+VLOOKUP(G1223,'Master FWDPoints'!$A:$D,4,FALSE)</f>
        <v>40662</v>
      </c>
      <c r="I1223" s="38">
        <f>H1223+VLOOKUP(H1223,'Master FWDPoints'!$A:$D,4,FALSE)</f>
        <v>40694</v>
      </c>
      <c r="J1223" s="38">
        <f>I1223+VLOOKUP(I1223,'Master FWDPoints'!$A:$D,4,FALSE)</f>
        <v>40724</v>
      </c>
      <c r="K1223" s="38">
        <f>J1223+VLOOKUP(J1223,'Master FWDPoints'!$A:$D,4,FALSE)</f>
        <v>40753</v>
      </c>
      <c r="L1223" s="38">
        <f>K1223+VLOOKUP(K1223,'Master FWDPoints'!$A:$D,4,FALSE)</f>
        <v>40786</v>
      </c>
      <c r="M1223" s="44">
        <f>$A1223+VLOOKUP($A1223,'Master FWDPoints'!$G:$K,4,FALSE)</f>
        <v>40807</v>
      </c>
      <c r="O1223" s="8">
        <f>+VLOOKUP(A1223,'Master FWDPoints'!$A:$D,2,FALSE)</f>
        <v>0.4</v>
      </c>
      <c r="P1223" s="8">
        <f>+VLOOKUP(B1223,'Master FWDPoints'!$A:$D,2,FALSE)</f>
        <v>0.75</v>
      </c>
      <c r="Q1223" s="8">
        <f>+VLOOKUP(C1223,'Master FWDPoints'!$A:$D,2,FALSE)</f>
        <v>1.05</v>
      </c>
      <c r="R1223" s="8">
        <f>+VLOOKUP(D1223,'Master FWDPoints'!$A:$D,2,FALSE)</f>
        <v>1.1000000000000001</v>
      </c>
      <c r="S1223" s="8">
        <f>+VLOOKUP(E1223,'Master FWDPoints'!$A:$D,2,FALSE)</f>
        <v>0.9</v>
      </c>
      <c r="T1223" s="8">
        <f>+VLOOKUP(F1223,'Master FWDPoints'!$A:$D,2,FALSE)</f>
        <v>0.9</v>
      </c>
      <c r="U1223" s="8">
        <f>+VLOOKUP(G1223,'Master FWDPoints'!$A:$D,2,FALSE)</f>
        <v>1.1499999999999999</v>
      </c>
      <c r="V1223" s="8">
        <f>+VLOOKUP(H1223,'Master FWDPoints'!$A:$D,2,FALSE)</f>
        <v>1.25</v>
      </c>
      <c r="W1223" s="8">
        <f>+VLOOKUP(I1223,'Master FWDPoints'!$A:$D,2,FALSE)</f>
        <v>1.45</v>
      </c>
      <c r="X1223" s="8">
        <f>+VLOOKUP(J1223,'Master FWDPoints'!$A:$D,2,FALSE)</f>
        <v>1.65</v>
      </c>
      <c r="Y1223" s="8">
        <f>+VLOOKUP(K1223,'Master FWDPoints'!$A:$D,2,FALSE)</f>
        <v>1.7</v>
      </c>
      <c r="Z1223" s="8">
        <f>+VLOOKUP(L1223,'Master FWDPoints'!$A:$D,2,FALSE)*(M1223-L1223)/VLOOKUP(L1223,'Master FWDPoints'!$A:$D,4,FALSE)</f>
        <v>1.155</v>
      </c>
      <c r="AA1223" s="8">
        <f>+VLOOKUP(A1223,'Master FWDPoints'!$G:$J,2,FALSE)</f>
        <v>12</v>
      </c>
      <c r="AB1223" s="8">
        <f t="shared" si="57"/>
        <v>13.454999999999998</v>
      </c>
      <c r="AC1223" s="8">
        <f t="shared" si="58"/>
        <v>1.4549999999999983</v>
      </c>
      <c r="AD1223" s="8">
        <f t="shared" si="59"/>
        <v>11.6</v>
      </c>
    </row>
    <row r="1224" spans="1:30">
      <c r="A1224" s="35">
        <v>40437</v>
      </c>
      <c r="B1224" s="37">
        <f>A1224+VLOOKUP(A1224,'Master FWDPoints'!$A:$D,4,FALSE)</f>
        <v>40472</v>
      </c>
      <c r="C1224" s="38">
        <f>B1224+VLOOKUP(B1224,'Master FWDPoints'!$A:$D,4,FALSE)</f>
        <v>40506</v>
      </c>
      <c r="D1224" s="38">
        <f>C1224+VLOOKUP(C1224,'Master FWDPoints'!$A:$D,4,FALSE)</f>
        <v>40536</v>
      </c>
      <c r="E1224" s="38">
        <f>D1224+VLOOKUP(D1224,'Master FWDPoints'!$A:$D,4,FALSE)</f>
        <v>40570</v>
      </c>
      <c r="F1224" s="38">
        <f>E1224+VLOOKUP(E1224,'Master FWDPoints'!$A:$D,4,FALSE)</f>
        <v>40599</v>
      </c>
      <c r="G1224" s="38">
        <f>F1224+VLOOKUP(F1224,'Master FWDPoints'!$A:$D,4,FALSE)</f>
        <v>40633</v>
      </c>
      <c r="H1224" s="38">
        <f>G1224+VLOOKUP(G1224,'Master FWDPoints'!$A:$D,4,FALSE)</f>
        <v>40662</v>
      </c>
      <c r="I1224" s="38">
        <f>H1224+VLOOKUP(H1224,'Master FWDPoints'!$A:$D,4,FALSE)</f>
        <v>40694</v>
      </c>
      <c r="J1224" s="38">
        <f>I1224+VLOOKUP(I1224,'Master FWDPoints'!$A:$D,4,FALSE)</f>
        <v>40724</v>
      </c>
      <c r="K1224" s="38">
        <f>J1224+VLOOKUP(J1224,'Master FWDPoints'!$A:$D,4,FALSE)</f>
        <v>40753</v>
      </c>
      <c r="L1224" s="38">
        <f>K1224+VLOOKUP(K1224,'Master FWDPoints'!$A:$D,4,FALSE)</f>
        <v>40786</v>
      </c>
      <c r="M1224" s="44">
        <f>$A1224+VLOOKUP($A1224,'Master FWDPoints'!$G:$K,4,FALSE)</f>
        <v>40807</v>
      </c>
      <c r="O1224" s="8">
        <f>+VLOOKUP(A1224,'Master FWDPoints'!$A:$D,2,FALSE)</f>
        <v>0.28000000000000003</v>
      </c>
      <c r="P1224" s="8">
        <f>+VLOOKUP(B1224,'Master FWDPoints'!$A:$D,2,FALSE)</f>
        <v>0.75</v>
      </c>
      <c r="Q1224" s="8">
        <f>+VLOOKUP(C1224,'Master FWDPoints'!$A:$D,2,FALSE)</f>
        <v>1.05</v>
      </c>
      <c r="R1224" s="8">
        <f>+VLOOKUP(D1224,'Master FWDPoints'!$A:$D,2,FALSE)</f>
        <v>1.1000000000000001</v>
      </c>
      <c r="S1224" s="8">
        <f>+VLOOKUP(E1224,'Master FWDPoints'!$A:$D,2,FALSE)</f>
        <v>0.9</v>
      </c>
      <c r="T1224" s="8">
        <f>+VLOOKUP(F1224,'Master FWDPoints'!$A:$D,2,FALSE)</f>
        <v>0.9</v>
      </c>
      <c r="U1224" s="8">
        <f>+VLOOKUP(G1224,'Master FWDPoints'!$A:$D,2,FALSE)</f>
        <v>1.1499999999999999</v>
      </c>
      <c r="V1224" s="8">
        <f>+VLOOKUP(H1224,'Master FWDPoints'!$A:$D,2,FALSE)</f>
        <v>1.25</v>
      </c>
      <c r="W1224" s="8">
        <f>+VLOOKUP(I1224,'Master FWDPoints'!$A:$D,2,FALSE)</f>
        <v>1.45</v>
      </c>
      <c r="X1224" s="8">
        <f>+VLOOKUP(J1224,'Master FWDPoints'!$A:$D,2,FALSE)</f>
        <v>1.65</v>
      </c>
      <c r="Y1224" s="8">
        <f>+VLOOKUP(K1224,'Master FWDPoints'!$A:$D,2,FALSE)</f>
        <v>1.7</v>
      </c>
      <c r="Z1224" s="8">
        <f>+VLOOKUP(L1224,'Master FWDPoints'!$A:$D,2,FALSE)*(M1224-L1224)/VLOOKUP(L1224,'Master FWDPoints'!$A:$D,4,FALSE)</f>
        <v>1.155</v>
      </c>
      <c r="AA1224" s="8">
        <f>+VLOOKUP(A1224,'Master FWDPoints'!$G:$J,2,FALSE)</f>
        <v>12.73</v>
      </c>
      <c r="AB1224" s="8">
        <f t="shared" si="57"/>
        <v>13.334999999999999</v>
      </c>
      <c r="AC1224" s="8">
        <f t="shared" si="58"/>
        <v>0.60499999999999865</v>
      </c>
      <c r="AD1224" s="8">
        <f t="shared" si="59"/>
        <v>12.450000000000001</v>
      </c>
    </row>
    <row r="1225" spans="1:30">
      <c r="A1225" s="35">
        <v>40436</v>
      </c>
      <c r="B1225" s="37">
        <f>A1225+VLOOKUP(A1225,'Master FWDPoints'!$A:$D,4,FALSE)</f>
        <v>40471</v>
      </c>
      <c r="C1225" s="38">
        <f>B1225+VLOOKUP(B1225,'Master FWDPoints'!$A:$D,4,FALSE)</f>
        <v>40501</v>
      </c>
      <c r="D1225" s="38">
        <f>C1225+VLOOKUP(C1225,'Master FWDPoints'!$A:$D,4,FALSE)</f>
        <v>40534</v>
      </c>
      <c r="E1225" s="38">
        <f>D1225+VLOOKUP(D1225,'Master FWDPoints'!$A:$D,4,FALSE)</f>
        <v>40564</v>
      </c>
      <c r="F1225" s="38">
        <f>E1225+VLOOKUP(E1225,'Master FWDPoints'!$A:$D,4,FALSE)</f>
        <v>40598</v>
      </c>
      <c r="G1225" s="38">
        <f>F1225+VLOOKUP(F1225,'Master FWDPoints'!$A:$D,4,FALSE)</f>
        <v>40627</v>
      </c>
      <c r="H1225" s="38">
        <f>G1225+VLOOKUP(G1225,'Master FWDPoints'!$A:$D,4,FALSE)</f>
        <v>40661</v>
      </c>
      <c r="I1225" s="38">
        <f>H1225+VLOOKUP(H1225,'Master FWDPoints'!$A:$D,4,FALSE)</f>
        <v>40694</v>
      </c>
      <c r="J1225" s="38">
        <f>I1225+VLOOKUP(I1225,'Master FWDPoints'!$A:$D,4,FALSE)</f>
        <v>40724</v>
      </c>
      <c r="K1225" s="38">
        <f>J1225+VLOOKUP(J1225,'Master FWDPoints'!$A:$D,4,FALSE)</f>
        <v>40753</v>
      </c>
      <c r="L1225" s="38">
        <f>K1225+VLOOKUP(K1225,'Master FWDPoints'!$A:$D,4,FALSE)</f>
        <v>40786</v>
      </c>
      <c r="M1225" s="44">
        <f>$A1225+VLOOKUP($A1225,'Master FWDPoints'!$G:$K,4,FALSE)</f>
        <v>40806</v>
      </c>
      <c r="O1225" s="8">
        <f>+VLOOKUP(A1225,'Master FWDPoints'!$A:$D,2,FALSE)</f>
        <v>0.4</v>
      </c>
      <c r="P1225" s="8">
        <f>+VLOOKUP(B1225,'Master FWDPoints'!$A:$D,2,FALSE)</f>
        <v>0.92</v>
      </c>
      <c r="Q1225" s="8">
        <f>+VLOOKUP(C1225,'Master FWDPoints'!$A:$D,2,FALSE)</f>
        <v>1.05</v>
      </c>
      <c r="R1225" s="8">
        <f>+VLOOKUP(D1225,'Master FWDPoints'!$A:$D,2,FALSE)</f>
        <v>0.7</v>
      </c>
      <c r="S1225" s="8">
        <f>+VLOOKUP(E1225,'Master FWDPoints'!$A:$D,2,FALSE)</f>
        <v>0.9</v>
      </c>
      <c r="T1225" s="8">
        <f>+VLOOKUP(F1225,'Master FWDPoints'!$A:$D,2,FALSE)</f>
        <v>0.9</v>
      </c>
      <c r="U1225" s="8">
        <f>+VLOOKUP(G1225,'Master FWDPoints'!$A:$D,2,FALSE)</f>
        <v>1.05</v>
      </c>
      <c r="V1225" s="8">
        <f>+VLOOKUP(H1225,'Master FWDPoints'!$A:$D,2,FALSE)</f>
        <v>1.05</v>
      </c>
      <c r="W1225" s="8">
        <f>+VLOOKUP(I1225,'Master FWDPoints'!$A:$D,2,FALSE)</f>
        <v>1.45</v>
      </c>
      <c r="X1225" s="8">
        <f>+VLOOKUP(J1225,'Master FWDPoints'!$A:$D,2,FALSE)</f>
        <v>1.65</v>
      </c>
      <c r="Y1225" s="8">
        <f>+VLOOKUP(K1225,'Master FWDPoints'!$A:$D,2,FALSE)</f>
        <v>1.7</v>
      </c>
      <c r="Z1225" s="8">
        <f>+VLOOKUP(L1225,'Master FWDPoints'!$A:$D,2,FALSE)*(M1225-L1225)/VLOOKUP(L1225,'Master FWDPoints'!$A:$D,4,FALSE)</f>
        <v>1.1000000000000001</v>
      </c>
      <c r="AA1225" s="8">
        <f>+VLOOKUP(A1225,'Master FWDPoints'!$G:$J,2,FALSE)</f>
        <v>12.14</v>
      </c>
      <c r="AB1225" s="8">
        <f t="shared" si="57"/>
        <v>12.87</v>
      </c>
      <c r="AC1225" s="8">
        <f t="shared" si="58"/>
        <v>0.72999999999999865</v>
      </c>
      <c r="AD1225" s="8">
        <f t="shared" si="59"/>
        <v>11.74</v>
      </c>
    </row>
    <row r="1226" spans="1:30">
      <c r="A1226" s="35">
        <v>40435</v>
      </c>
      <c r="B1226" s="37">
        <f>A1226+VLOOKUP(A1226,'Master FWDPoints'!$A:$D,4,FALSE)</f>
        <v>40466</v>
      </c>
      <c r="C1226" s="38">
        <f>B1226+VLOOKUP(B1226,'Master FWDPoints'!$A:$D,4,FALSE)</f>
        <v>40500</v>
      </c>
      <c r="D1226" s="38">
        <f>C1226+VLOOKUP(C1226,'Master FWDPoints'!$A:$D,4,FALSE)</f>
        <v>40533</v>
      </c>
      <c r="E1226" s="38">
        <f>D1226+VLOOKUP(D1226,'Master FWDPoints'!$A:$D,4,FALSE)</f>
        <v>40564</v>
      </c>
      <c r="F1226" s="38">
        <f>E1226+VLOOKUP(E1226,'Master FWDPoints'!$A:$D,4,FALSE)</f>
        <v>40598</v>
      </c>
      <c r="G1226" s="38">
        <f>F1226+VLOOKUP(F1226,'Master FWDPoints'!$A:$D,4,FALSE)</f>
        <v>40627</v>
      </c>
      <c r="H1226" s="38">
        <f>G1226+VLOOKUP(G1226,'Master FWDPoints'!$A:$D,4,FALSE)</f>
        <v>40661</v>
      </c>
      <c r="I1226" s="38">
        <f>H1226+VLOOKUP(H1226,'Master FWDPoints'!$A:$D,4,FALSE)</f>
        <v>40694</v>
      </c>
      <c r="J1226" s="38">
        <f>I1226+VLOOKUP(I1226,'Master FWDPoints'!$A:$D,4,FALSE)</f>
        <v>40724</v>
      </c>
      <c r="K1226" s="38">
        <f>J1226+VLOOKUP(J1226,'Master FWDPoints'!$A:$D,4,FALSE)</f>
        <v>40753</v>
      </c>
      <c r="L1226" s="38">
        <f>K1226+VLOOKUP(K1226,'Master FWDPoints'!$A:$D,4,FALSE)</f>
        <v>40786</v>
      </c>
      <c r="M1226" s="44">
        <f>$A1226+VLOOKUP($A1226,'Master FWDPoints'!$G:$K,4,FALSE)</f>
        <v>40801</v>
      </c>
      <c r="O1226" s="8">
        <f>+VLOOKUP(A1226,'Master FWDPoints'!$A:$D,2,FALSE)</f>
        <v>0.31</v>
      </c>
      <c r="P1226" s="8">
        <f>+VLOOKUP(B1226,'Master FWDPoints'!$A:$D,2,FALSE)</f>
        <v>0.45</v>
      </c>
      <c r="Q1226" s="8">
        <f>+VLOOKUP(C1226,'Master FWDPoints'!$A:$D,2,FALSE)</f>
        <v>1.1499999999999999</v>
      </c>
      <c r="R1226" s="8">
        <f>+VLOOKUP(D1226,'Master FWDPoints'!$A:$D,2,FALSE)</f>
        <v>0.7</v>
      </c>
      <c r="S1226" s="8">
        <f>+VLOOKUP(E1226,'Master FWDPoints'!$A:$D,2,FALSE)</f>
        <v>0.9</v>
      </c>
      <c r="T1226" s="8">
        <f>+VLOOKUP(F1226,'Master FWDPoints'!$A:$D,2,FALSE)</f>
        <v>0.9</v>
      </c>
      <c r="U1226" s="8">
        <f>+VLOOKUP(G1226,'Master FWDPoints'!$A:$D,2,FALSE)</f>
        <v>1.05</v>
      </c>
      <c r="V1226" s="8">
        <f>+VLOOKUP(H1226,'Master FWDPoints'!$A:$D,2,FALSE)</f>
        <v>1.05</v>
      </c>
      <c r="W1226" s="8">
        <f>+VLOOKUP(I1226,'Master FWDPoints'!$A:$D,2,FALSE)</f>
        <v>1.45</v>
      </c>
      <c r="X1226" s="8">
        <f>+VLOOKUP(J1226,'Master FWDPoints'!$A:$D,2,FALSE)</f>
        <v>1.65</v>
      </c>
      <c r="Y1226" s="8">
        <f>+VLOOKUP(K1226,'Master FWDPoints'!$A:$D,2,FALSE)</f>
        <v>1.7</v>
      </c>
      <c r="Z1226" s="8">
        <f>+VLOOKUP(L1226,'Master FWDPoints'!$A:$D,2,FALSE)*(M1226-L1226)/VLOOKUP(L1226,'Master FWDPoints'!$A:$D,4,FALSE)</f>
        <v>0.82499999999999996</v>
      </c>
      <c r="AA1226" s="8">
        <f>+VLOOKUP(A1226,'Master FWDPoints'!$G:$J,2,FALSE)</f>
        <v>11.72</v>
      </c>
      <c r="AB1226" s="8">
        <f t="shared" si="57"/>
        <v>12.134999999999998</v>
      </c>
      <c r="AC1226" s="8">
        <f t="shared" si="58"/>
        <v>0.41499999999999737</v>
      </c>
      <c r="AD1226" s="8">
        <f t="shared" si="59"/>
        <v>11.41</v>
      </c>
    </row>
    <row r="1227" spans="1:30">
      <c r="A1227" s="35">
        <v>40434</v>
      </c>
      <c r="B1227" s="37">
        <f>A1227+VLOOKUP(A1227,'Master FWDPoints'!$A:$D,4,FALSE)</f>
        <v>40465</v>
      </c>
      <c r="C1227" s="38">
        <f>B1227+VLOOKUP(B1227,'Master FWDPoints'!$A:$D,4,FALSE)</f>
        <v>40499</v>
      </c>
      <c r="D1227" s="38">
        <f>C1227+VLOOKUP(C1227,'Master FWDPoints'!$A:$D,4,FALSE)</f>
        <v>40529</v>
      </c>
      <c r="E1227" s="38">
        <f>D1227+VLOOKUP(D1227,'Master FWDPoints'!$A:$D,4,FALSE)</f>
        <v>40563</v>
      </c>
      <c r="F1227" s="38">
        <f>E1227+VLOOKUP(E1227,'Master FWDPoints'!$A:$D,4,FALSE)</f>
        <v>40597</v>
      </c>
      <c r="G1227" s="38">
        <f>F1227+VLOOKUP(F1227,'Master FWDPoints'!$A:$D,4,FALSE)</f>
        <v>40626</v>
      </c>
      <c r="H1227" s="38">
        <f>G1227+VLOOKUP(G1227,'Master FWDPoints'!$A:$D,4,FALSE)</f>
        <v>40660</v>
      </c>
      <c r="I1227" s="38">
        <f>H1227+VLOOKUP(H1227,'Master FWDPoints'!$A:$D,4,FALSE)</f>
        <v>40690</v>
      </c>
      <c r="J1227" s="38">
        <f>I1227+VLOOKUP(I1227,'Master FWDPoints'!$A:$D,4,FALSE)</f>
        <v>40723</v>
      </c>
      <c r="K1227" s="38">
        <f>J1227+VLOOKUP(J1227,'Master FWDPoints'!$A:$D,4,FALSE)</f>
        <v>40753</v>
      </c>
      <c r="L1227" s="38">
        <f>K1227+VLOOKUP(K1227,'Master FWDPoints'!$A:$D,4,FALSE)</f>
        <v>40786</v>
      </c>
      <c r="M1227" s="44">
        <f>$A1227+VLOOKUP($A1227,'Master FWDPoints'!$G:$K,4,FALSE)</f>
        <v>40800</v>
      </c>
      <c r="O1227" s="8">
        <f>+VLOOKUP(A1227,'Master FWDPoints'!$A:$D,2,FALSE)</f>
        <v>0.33</v>
      </c>
      <c r="P1227" s="8">
        <f>+VLOOKUP(B1227,'Master FWDPoints'!$A:$D,2,FALSE)</f>
        <v>0.25</v>
      </c>
      <c r="Q1227" s="8">
        <f>+VLOOKUP(C1227,'Master FWDPoints'!$A:$D,2,FALSE)</f>
        <v>1.4</v>
      </c>
      <c r="R1227" s="8">
        <f>+VLOOKUP(D1227,'Master FWDPoints'!$A:$D,2,FALSE)</f>
        <v>0.6</v>
      </c>
      <c r="S1227" s="8">
        <f>+VLOOKUP(E1227,'Master FWDPoints'!$A:$D,2,FALSE)</f>
        <v>0.75</v>
      </c>
      <c r="T1227" s="8">
        <f>+VLOOKUP(F1227,'Master FWDPoints'!$A:$D,2,FALSE)</f>
        <v>1</v>
      </c>
      <c r="U1227" s="8">
        <f>+VLOOKUP(G1227,'Master FWDPoints'!$A:$D,2,FALSE)</f>
        <v>1.3</v>
      </c>
      <c r="V1227" s="8">
        <f>+VLOOKUP(H1227,'Master FWDPoints'!$A:$D,2,FALSE)</f>
        <v>1.06</v>
      </c>
      <c r="W1227" s="8">
        <f>+VLOOKUP(I1227,'Master FWDPoints'!$A:$D,2,FALSE)</f>
        <v>1.75</v>
      </c>
      <c r="X1227" s="8">
        <f>+VLOOKUP(J1227,'Master FWDPoints'!$A:$D,2,FALSE)</f>
        <v>1.55</v>
      </c>
      <c r="Y1227" s="8">
        <f>+VLOOKUP(K1227,'Master FWDPoints'!$A:$D,2,FALSE)</f>
        <v>1.7</v>
      </c>
      <c r="Z1227" s="8">
        <f>+VLOOKUP(L1227,'Master FWDPoints'!$A:$D,2,FALSE)*(M1227-L1227)/VLOOKUP(L1227,'Master FWDPoints'!$A:$D,4,FALSE)</f>
        <v>0.76999999999999991</v>
      </c>
      <c r="AA1227" s="8">
        <f>+VLOOKUP(A1227,'Master FWDPoints'!$G:$J,2,FALSE)</f>
        <v>11.46</v>
      </c>
      <c r="AB1227" s="8">
        <f t="shared" si="57"/>
        <v>12.459999999999999</v>
      </c>
      <c r="AC1227" s="8">
        <f t="shared" si="58"/>
        <v>0.99999999999999822</v>
      </c>
      <c r="AD1227" s="8">
        <f t="shared" si="59"/>
        <v>11.13</v>
      </c>
    </row>
    <row r="1228" spans="1:30">
      <c r="A1228" s="35">
        <v>40431</v>
      </c>
      <c r="B1228" s="37">
        <f>A1228+VLOOKUP(A1228,'Master FWDPoints'!$A:$D,4,FALSE)</f>
        <v>40464</v>
      </c>
      <c r="C1228" s="38">
        <f>B1228+VLOOKUP(B1228,'Master FWDPoints'!$A:$D,4,FALSE)</f>
        <v>40494</v>
      </c>
      <c r="D1228" s="38">
        <f>C1228+VLOOKUP(C1228,'Master FWDPoints'!$A:$D,4,FALSE)</f>
        <v>40527</v>
      </c>
      <c r="E1228" s="38">
        <f>D1228+VLOOKUP(D1228,'Master FWDPoints'!$A:$D,4,FALSE)</f>
        <v>40557</v>
      </c>
      <c r="F1228" s="38">
        <f>E1228+VLOOKUP(E1228,'Master FWDPoints'!$A:$D,4,FALSE)</f>
        <v>40591</v>
      </c>
      <c r="G1228" s="38">
        <f>F1228+VLOOKUP(F1228,'Master FWDPoints'!$A:$D,4,FALSE)</f>
        <v>40620</v>
      </c>
      <c r="H1228" s="38">
        <f>G1228+VLOOKUP(G1228,'Master FWDPoints'!$A:$D,4,FALSE)</f>
        <v>40654</v>
      </c>
      <c r="I1228" s="38">
        <f>H1228+VLOOKUP(H1228,'Master FWDPoints'!$A:$D,4,FALSE)</f>
        <v>40688</v>
      </c>
      <c r="J1228" s="38">
        <f>I1228+VLOOKUP(I1228,'Master FWDPoints'!$A:$D,4,FALSE)</f>
        <v>40718</v>
      </c>
      <c r="K1228" s="38">
        <f>J1228+VLOOKUP(J1228,'Master FWDPoints'!$A:$D,4,FALSE)</f>
        <v>40752</v>
      </c>
      <c r="L1228" s="38">
        <f>K1228+VLOOKUP(K1228,'Master FWDPoints'!$A:$D,4,FALSE)</f>
        <v>40786</v>
      </c>
      <c r="M1228" s="44">
        <f>$A1228+VLOOKUP($A1228,'Master FWDPoints'!$G:$K,4,FALSE)</f>
        <v>40799</v>
      </c>
      <c r="O1228" s="8">
        <f>+VLOOKUP(A1228,'Master FWDPoints'!$A:$D,2,FALSE)</f>
        <v>0.38</v>
      </c>
      <c r="P1228" s="8">
        <f>+VLOOKUP(B1228,'Master FWDPoints'!$A:$D,2,FALSE)</f>
        <v>0.45</v>
      </c>
      <c r="Q1228" s="8">
        <f>+VLOOKUP(C1228,'Master FWDPoints'!$A:$D,2,FALSE)</f>
        <v>0.85</v>
      </c>
      <c r="R1228" s="8">
        <f>+VLOOKUP(D1228,'Master FWDPoints'!$A:$D,2,FALSE)</f>
        <v>0.47</v>
      </c>
      <c r="S1228" s="8">
        <f>+VLOOKUP(E1228,'Master FWDPoints'!$A:$D,2,FALSE)</f>
        <v>0.7</v>
      </c>
      <c r="T1228" s="8">
        <f>+VLOOKUP(F1228,'Master FWDPoints'!$A:$D,2,FALSE)</f>
        <v>0.75</v>
      </c>
      <c r="U1228" s="8">
        <f>+VLOOKUP(G1228,'Master FWDPoints'!$A:$D,2,FALSE)</f>
        <v>1.05</v>
      </c>
      <c r="V1228" s="8">
        <f>+VLOOKUP(H1228,'Master FWDPoints'!$A:$D,2,FALSE)</f>
        <v>1.05</v>
      </c>
      <c r="W1228" s="8">
        <f>+VLOOKUP(I1228,'Master FWDPoints'!$A:$D,2,FALSE)</f>
        <v>1.55</v>
      </c>
      <c r="X1228" s="8">
        <f>+VLOOKUP(J1228,'Master FWDPoints'!$A:$D,2,FALSE)</f>
        <v>2.13</v>
      </c>
      <c r="Y1228" s="8">
        <f>+VLOOKUP(K1228,'Master FWDPoints'!$A:$D,2,FALSE)</f>
        <v>1.8</v>
      </c>
      <c r="Z1228" s="8">
        <f>+VLOOKUP(L1228,'Master FWDPoints'!$A:$D,2,FALSE)*(M1228-L1228)/VLOOKUP(L1228,'Master FWDPoints'!$A:$D,4,FALSE)</f>
        <v>0.71499999999999997</v>
      </c>
      <c r="AA1228" s="8">
        <f>+VLOOKUP(A1228,'Master FWDPoints'!$G:$J,2,FALSE)</f>
        <v>11.45</v>
      </c>
      <c r="AB1228" s="8">
        <f t="shared" si="57"/>
        <v>11.895</v>
      </c>
      <c r="AC1228" s="8">
        <f t="shared" si="58"/>
        <v>0.44500000000000028</v>
      </c>
      <c r="AD1228" s="8">
        <f t="shared" si="59"/>
        <v>11.069999999999999</v>
      </c>
    </row>
    <row r="1229" spans="1:30">
      <c r="A1229" s="35">
        <v>40430</v>
      </c>
      <c r="B1229" s="37">
        <f>A1229+VLOOKUP(A1229,'Master FWDPoints'!$A:$D,4,FALSE)</f>
        <v>40463</v>
      </c>
      <c r="C1229" s="38">
        <f>B1229+VLOOKUP(B1229,'Master FWDPoints'!$A:$D,4,FALSE)</f>
        <v>40494</v>
      </c>
      <c r="D1229" s="38">
        <f>C1229+VLOOKUP(C1229,'Master FWDPoints'!$A:$D,4,FALSE)</f>
        <v>40527</v>
      </c>
      <c r="E1229" s="38">
        <f>D1229+VLOOKUP(D1229,'Master FWDPoints'!$A:$D,4,FALSE)</f>
        <v>40557</v>
      </c>
      <c r="F1229" s="38">
        <f>E1229+VLOOKUP(E1229,'Master FWDPoints'!$A:$D,4,FALSE)</f>
        <v>40591</v>
      </c>
      <c r="G1229" s="38">
        <f>F1229+VLOOKUP(F1229,'Master FWDPoints'!$A:$D,4,FALSE)</f>
        <v>40620</v>
      </c>
      <c r="H1229" s="38">
        <f>G1229+VLOOKUP(G1229,'Master FWDPoints'!$A:$D,4,FALSE)</f>
        <v>40654</v>
      </c>
      <c r="I1229" s="38">
        <f>H1229+VLOOKUP(H1229,'Master FWDPoints'!$A:$D,4,FALSE)</f>
        <v>40688</v>
      </c>
      <c r="J1229" s="38">
        <f>I1229+VLOOKUP(I1229,'Master FWDPoints'!$A:$D,4,FALSE)</f>
        <v>40718</v>
      </c>
      <c r="K1229" s="38">
        <f>J1229+VLOOKUP(J1229,'Master FWDPoints'!$A:$D,4,FALSE)</f>
        <v>40752</v>
      </c>
      <c r="L1229" s="38">
        <f>K1229+VLOOKUP(K1229,'Master FWDPoints'!$A:$D,4,FALSE)</f>
        <v>40786</v>
      </c>
      <c r="M1229" s="44">
        <f>$A1229+VLOOKUP($A1229,'Master FWDPoints'!$G:$K,4,FALSE)</f>
        <v>40798</v>
      </c>
      <c r="O1229" s="8">
        <f>+VLOOKUP(A1229,'Master FWDPoints'!$A:$D,2,FALSE)</f>
        <v>0.35</v>
      </c>
      <c r="P1229" s="8">
        <f>+VLOOKUP(B1229,'Master FWDPoints'!$A:$D,2,FALSE)</f>
        <v>0.5</v>
      </c>
      <c r="Q1229" s="8">
        <f>+VLOOKUP(C1229,'Master FWDPoints'!$A:$D,2,FALSE)</f>
        <v>0.85</v>
      </c>
      <c r="R1229" s="8">
        <f>+VLOOKUP(D1229,'Master FWDPoints'!$A:$D,2,FALSE)</f>
        <v>0.47</v>
      </c>
      <c r="S1229" s="8">
        <f>+VLOOKUP(E1229,'Master FWDPoints'!$A:$D,2,FALSE)</f>
        <v>0.7</v>
      </c>
      <c r="T1229" s="8">
        <f>+VLOOKUP(F1229,'Master FWDPoints'!$A:$D,2,FALSE)</f>
        <v>0.75</v>
      </c>
      <c r="U1229" s="8">
        <f>+VLOOKUP(G1229,'Master FWDPoints'!$A:$D,2,FALSE)</f>
        <v>1.05</v>
      </c>
      <c r="V1229" s="8">
        <f>+VLOOKUP(H1229,'Master FWDPoints'!$A:$D,2,FALSE)</f>
        <v>1.05</v>
      </c>
      <c r="W1229" s="8">
        <f>+VLOOKUP(I1229,'Master FWDPoints'!$A:$D,2,FALSE)</f>
        <v>1.55</v>
      </c>
      <c r="X1229" s="8">
        <f>+VLOOKUP(J1229,'Master FWDPoints'!$A:$D,2,FALSE)</f>
        <v>2.13</v>
      </c>
      <c r="Y1229" s="8">
        <f>+VLOOKUP(K1229,'Master FWDPoints'!$A:$D,2,FALSE)</f>
        <v>1.8</v>
      </c>
      <c r="Z1229" s="8">
        <f>+VLOOKUP(L1229,'Master FWDPoints'!$A:$D,2,FALSE)*(M1229-L1229)/VLOOKUP(L1229,'Master FWDPoints'!$A:$D,4,FALSE)</f>
        <v>0.65999999999999992</v>
      </c>
      <c r="AA1229" s="8">
        <f>+VLOOKUP(A1229,'Master FWDPoints'!$G:$J,2,FALSE)</f>
        <v>11.29</v>
      </c>
      <c r="AB1229" s="8">
        <f t="shared" si="57"/>
        <v>11.86</v>
      </c>
      <c r="AC1229" s="8">
        <f t="shared" si="58"/>
        <v>0.57000000000000028</v>
      </c>
      <c r="AD1229" s="8">
        <f t="shared" si="59"/>
        <v>10.94</v>
      </c>
    </row>
    <row r="1230" spans="1:30">
      <c r="A1230" s="35">
        <v>40429</v>
      </c>
      <c r="B1230" s="37">
        <f>A1230+VLOOKUP(A1230,'Master FWDPoints'!$A:$D,4,FALSE)</f>
        <v>40459</v>
      </c>
      <c r="C1230" s="38">
        <f>B1230+VLOOKUP(B1230,'Master FWDPoints'!$A:$D,4,FALSE)</f>
        <v>40494</v>
      </c>
      <c r="D1230" s="38">
        <f>C1230+VLOOKUP(C1230,'Master FWDPoints'!$A:$D,4,FALSE)</f>
        <v>40527</v>
      </c>
      <c r="E1230" s="38">
        <f>D1230+VLOOKUP(D1230,'Master FWDPoints'!$A:$D,4,FALSE)</f>
        <v>40557</v>
      </c>
      <c r="F1230" s="38">
        <f>E1230+VLOOKUP(E1230,'Master FWDPoints'!$A:$D,4,FALSE)</f>
        <v>40591</v>
      </c>
      <c r="G1230" s="38">
        <f>F1230+VLOOKUP(F1230,'Master FWDPoints'!$A:$D,4,FALSE)</f>
        <v>40620</v>
      </c>
      <c r="H1230" s="38">
        <f>G1230+VLOOKUP(G1230,'Master FWDPoints'!$A:$D,4,FALSE)</f>
        <v>40654</v>
      </c>
      <c r="I1230" s="38">
        <f>H1230+VLOOKUP(H1230,'Master FWDPoints'!$A:$D,4,FALSE)</f>
        <v>40688</v>
      </c>
      <c r="J1230" s="38">
        <f>I1230+VLOOKUP(I1230,'Master FWDPoints'!$A:$D,4,FALSE)</f>
        <v>40718</v>
      </c>
      <c r="K1230" s="38">
        <f>J1230+VLOOKUP(J1230,'Master FWDPoints'!$A:$D,4,FALSE)</f>
        <v>40752</v>
      </c>
      <c r="L1230" s="38">
        <f>K1230+VLOOKUP(K1230,'Master FWDPoints'!$A:$D,4,FALSE)</f>
        <v>40786</v>
      </c>
      <c r="M1230" s="44">
        <f>$A1230+VLOOKUP($A1230,'Master FWDPoints'!$G:$K,4,FALSE)</f>
        <v>40795</v>
      </c>
      <c r="O1230" s="8">
        <f>+VLOOKUP(A1230,'Master FWDPoints'!$A:$D,2,FALSE)</f>
        <v>0.3</v>
      </c>
      <c r="P1230" s="8">
        <f>+VLOOKUP(B1230,'Master FWDPoints'!$A:$D,2,FALSE)</f>
        <v>0.25</v>
      </c>
      <c r="Q1230" s="8">
        <f>+VLOOKUP(C1230,'Master FWDPoints'!$A:$D,2,FALSE)</f>
        <v>0.85</v>
      </c>
      <c r="R1230" s="8">
        <f>+VLOOKUP(D1230,'Master FWDPoints'!$A:$D,2,FALSE)</f>
        <v>0.47</v>
      </c>
      <c r="S1230" s="8">
        <f>+VLOOKUP(E1230,'Master FWDPoints'!$A:$D,2,FALSE)</f>
        <v>0.7</v>
      </c>
      <c r="T1230" s="8">
        <f>+VLOOKUP(F1230,'Master FWDPoints'!$A:$D,2,FALSE)</f>
        <v>0.75</v>
      </c>
      <c r="U1230" s="8">
        <f>+VLOOKUP(G1230,'Master FWDPoints'!$A:$D,2,FALSE)</f>
        <v>1.05</v>
      </c>
      <c r="V1230" s="8">
        <f>+VLOOKUP(H1230,'Master FWDPoints'!$A:$D,2,FALSE)</f>
        <v>1.05</v>
      </c>
      <c r="W1230" s="8">
        <f>+VLOOKUP(I1230,'Master FWDPoints'!$A:$D,2,FALSE)</f>
        <v>1.55</v>
      </c>
      <c r="X1230" s="8">
        <f>+VLOOKUP(J1230,'Master FWDPoints'!$A:$D,2,FALSE)</f>
        <v>2.13</v>
      </c>
      <c r="Y1230" s="8">
        <f>+VLOOKUP(K1230,'Master FWDPoints'!$A:$D,2,FALSE)</f>
        <v>1.8</v>
      </c>
      <c r="Z1230" s="8">
        <f>+VLOOKUP(L1230,'Master FWDPoints'!$A:$D,2,FALSE)*(M1230-L1230)/VLOOKUP(L1230,'Master FWDPoints'!$A:$D,4,FALSE)</f>
        <v>0.495</v>
      </c>
      <c r="AA1230" s="8">
        <f>+VLOOKUP(A1230,'Master FWDPoints'!$G:$J,2,FALSE)</f>
        <v>10.61</v>
      </c>
      <c r="AB1230" s="8">
        <f t="shared" si="57"/>
        <v>11.395</v>
      </c>
      <c r="AC1230" s="8">
        <f t="shared" si="58"/>
        <v>0.78500000000000014</v>
      </c>
      <c r="AD1230" s="8">
        <f t="shared" si="59"/>
        <v>10.309999999999999</v>
      </c>
    </row>
    <row r="1231" spans="1:30">
      <c r="A1231" s="35">
        <v>40428</v>
      </c>
      <c r="B1231" s="37">
        <f>A1231+VLOOKUP(A1231,'Master FWDPoints'!$A:$D,4,FALSE)</f>
        <v>40459</v>
      </c>
      <c r="C1231" s="38">
        <f>B1231+VLOOKUP(B1231,'Master FWDPoints'!$A:$D,4,FALSE)</f>
        <v>40494</v>
      </c>
      <c r="D1231" s="38">
        <f>C1231+VLOOKUP(C1231,'Master FWDPoints'!$A:$D,4,FALSE)</f>
        <v>40527</v>
      </c>
      <c r="E1231" s="38">
        <f>D1231+VLOOKUP(D1231,'Master FWDPoints'!$A:$D,4,FALSE)</f>
        <v>40557</v>
      </c>
      <c r="F1231" s="38">
        <f>E1231+VLOOKUP(E1231,'Master FWDPoints'!$A:$D,4,FALSE)</f>
        <v>40591</v>
      </c>
      <c r="G1231" s="38">
        <f>F1231+VLOOKUP(F1231,'Master FWDPoints'!$A:$D,4,FALSE)</f>
        <v>40620</v>
      </c>
      <c r="H1231" s="38">
        <f>G1231+VLOOKUP(G1231,'Master FWDPoints'!$A:$D,4,FALSE)</f>
        <v>40654</v>
      </c>
      <c r="I1231" s="38">
        <f>H1231+VLOOKUP(H1231,'Master FWDPoints'!$A:$D,4,FALSE)</f>
        <v>40688</v>
      </c>
      <c r="J1231" s="38">
        <f>I1231+VLOOKUP(I1231,'Master FWDPoints'!$A:$D,4,FALSE)</f>
        <v>40718</v>
      </c>
      <c r="K1231" s="38">
        <f>J1231+VLOOKUP(J1231,'Master FWDPoints'!$A:$D,4,FALSE)</f>
        <v>40752</v>
      </c>
      <c r="L1231" s="38">
        <f>K1231+VLOOKUP(K1231,'Master FWDPoints'!$A:$D,4,FALSE)</f>
        <v>40786</v>
      </c>
      <c r="M1231" s="44">
        <f>$A1231+VLOOKUP($A1231,'Master FWDPoints'!$G:$K,4,FALSE)</f>
        <v>40794</v>
      </c>
      <c r="O1231" s="8">
        <f>+VLOOKUP(A1231,'Master FWDPoints'!$A:$D,2,FALSE)</f>
        <v>0.05</v>
      </c>
      <c r="P1231" s="8">
        <f>+VLOOKUP(B1231,'Master FWDPoints'!$A:$D,2,FALSE)</f>
        <v>0.25</v>
      </c>
      <c r="Q1231" s="8">
        <f>+VLOOKUP(C1231,'Master FWDPoints'!$A:$D,2,FALSE)</f>
        <v>0.85</v>
      </c>
      <c r="R1231" s="8">
        <f>+VLOOKUP(D1231,'Master FWDPoints'!$A:$D,2,FALSE)</f>
        <v>0.47</v>
      </c>
      <c r="S1231" s="8">
        <f>+VLOOKUP(E1231,'Master FWDPoints'!$A:$D,2,FALSE)</f>
        <v>0.7</v>
      </c>
      <c r="T1231" s="8">
        <f>+VLOOKUP(F1231,'Master FWDPoints'!$A:$D,2,FALSE)</f>
        <v>0.75</v>
      </c>
      <c r="U1231" s="8">
        <f>+VLOOKUP(G1231,'Master FWDPoints'!$A:$D,2,FALSE)</f>
        <v>1.05</v>
      </c>
      <c r="V1231" s="8">
        <f>+VLOOKUP(H1231,'Master FWDPoints'!$A:$D,2,FALSE)</f>
        <v>1.05</v>
      </c>
      <c r="W1231" s="8">
        <f>+VLOOKUP(I1231,'Master FWDPoints'!$A:$D,2,FALSE)</f>
        <v>1.55</v>
      </c>
      <c r="X1231" s="8">
        <f>+VLOOKUP(J1231,'Master FWDPoints'!$A:$D,2,FALSE)</f>
        <v>2.13</v>
      </c>
      <c r="Y1231" s="8">
        <f>+VLOOKUP(K1231,'Master FWDPoints'!$A:$D,2,FALSE)</f>
        <v>1.8</v>
      </c>
      <c r="Z1231" s="8">
        <f>+VLOOKUP(L1231,'Master FWDPoints'!$A:$D,2,FALSE)*(M1231-L1231)/VLOOKUP(L1231,'Master FWDPoints'!$A:$D,4,FALSE)</f>
        <v>0.44</v>
      </c>
      <c r="AA1231" s="8">
        <f>+VLOOKUP(A1231,'Master FWDPoints'!$G:$J,2,FALSE)</f>
        <v>10</v>
      </c>
      <c r="AB1231" s="8">
        <f t="shared" si="57"/>
        <v>11.09</v>
      </c>
      <c r="AC1231" s="8">
        <f t="shared" si="58"/>
        <v>1.0899999999999999</v>
      </c>
      <c r="AD1231" s="8">
        <f t="shared" si="59"/>
        <v>9.9499999999999993</v>
      </c>
    </row>
    <row r="1232" spans="1:30">
      <c r="A1232" s="35">
        <v>40427</v>
      </c>
      <c r="B1232" s="37">
        <f>A1232+VLOOKUP(A1232,'Master FWDPoints'!$A:$D,4,FALSE)</f>
        <v>40458</v>
      </c>
      <c r="C1232" s="38">
        <f>B1232+VLOOKUP(B1232,'Master FWDPoints'!$A:$D,4,FALSE)</f>
        <v>40493</v>
      </c>
      <c r="D1232" s="38">
        <f>C1232+VLOOKUP(C1232,'Master FWDPoints'!$A:$D,4,FALSE)</f>
        <v>40526</v>
      </c>
      <c r="E1232" s="38">
        <f>D1232+VLOOKUP(D1232,'Master FWDPoints'!$A:$D,4,FALSE)</f>
        <v>40557</v>
      </c>
      <c r="F1232" s="38">
        <f>E1232+VLOOKUP(E1232,'Master FWDPoints'!$A:$D,4,FALSE)</f>
        <v>40591</v>
      </c>
      <c r="G1232" s="38">
        <f>F1232+VLOOKUP(F1232,'Master FWDPoints'!$A:$D,4,FALSE)</f>
        <v>40620</v>
      </c>
      <c r="H1232" s="38">
        <f>G1232+VLOOKUP(G1232,'Master FWDPoints'!$A:$D,4,FALSE)</f>
        <v>40654</v>
      </c>
      <c r="I1232" s="38">
        <f>H1232+VLOOKUP(H1232,'Master FWDPoints'!$A:$D,4,FALSE)</f>
        <v>40688</v>
      </c>
      <c r="J1232" s="38">
        <f>I1232+VLOOKUP(I1232,'Master FWDPoints'!$A:$D,4,FALSE)</f>
        <v>40718</v>
      </c>
      <c r="K1232" s="38">
        <f>J1232+VLOOKUP(J1232,'Master FWDPoints'!$A:$D,4,FALSE)</f>
        <v>40752</v>
      </c>
      <c r="L1232" s="38">
        <f>K1232+VLOOKUP(K1232,'Master FWDPoints'!$A:$D,4,FALSE)</f>
        <v>40786</v>
      </c>
      <c r="M1232" s="44">
        <f>$A1232+VLOOKUP($A1232,'Master FWDPoints'!$G:$K,4,FALSE)</f>
        <v>40793</v>
      </c>
      <c r="O1232" s="8">
        <f>+VLOOKUP(A1232,'Master FWDPoints'!$A:$D,2,FALSE)</f>
        <v>0.23</v>
      </c>
      <c r="P1232" s="8">
        <f>+VLOOKUP(B1232,'Master FWDPoints'!$A:$D,2,FALSE)</f>
        <v>0.45</v>
      </c>
      <c r="Q1232" s="8">
        <f>+VLOOKUP(C1232,'Master FWDPoints'!$A:$D,2,FALSE)</f>
        <v>1.1499999999999999</v>
      </c>
      <c r="R1232" s="8">
        <f>+VLOOKUP(D1232,'Master FWDPoints'!$A:$D,2,FALSE)</f>
        <v>0.5</v>
      </c>
      <c r="S1232" s="8">
        <f>+VLOOKUP(E1232,'Master FWDPoints'!$A:$D,2,FALSE)</f>
        <v>0.7</v>
      </c>
      <c r="T1232" s="8">
        <f>+VLOOKUP(F1232,'Master FWDPoints'!$A:$D,2,FALSE)</f>
        <v>0.75</v>
      </c>
      <c r="U1232" s="8">
        <f>+VLOOKUP(G1232,'Master FWDPoints'!$A:$D,2,FALSE)</f>
        <v>1.05</v>
      </c>
      <c r="V1232" s="8">
        <f>+VLOOKUP(H1232,'Master FWDPoints'!$A:$D,2,FALSE)</f>
        <v>1.05</v>
      </c>
      <c r="W1232" s="8">
        <f>+VLOOKUP(I1232,'Master FWDPoints'!$A:$D,2,FALSE)</f>
        <v>1.55</v>
      </c>
      <c r="X1232" s="8">
        <f>+VLOOKUP(J1232,'Master FWDPoints'!$A:$D,2,FALSE)</f>
        <v>2.13</v>
      </c>
      <c r="Y1232" s="8">
        <f>+VLOOKUP(K1232,'Master FWDPoints'!$A:$D,2,FALSE)</f>
        <v>1.8</v>
      </c>
      <c r="Z1232" s="8">
        <f>+VLOOKUP(L1232,'Master FWDPoints'!$A:$D,2,FALSE)*(M1232-L1232)/VLOOKUP(L1232,'Master FWDPoints'!$A:$D,4,FALSE)</f>
        <v>0.38499999999999995</v>
      </c>
      <c r="AA1232" s="8">
        <f>+VLOOKUP(A1232,'Master FWDPoints'!$G:$J,2,FALSE)</f>
        <v>10.050000000000001</v>
      </c>
      <c r="AB1232" s="8">
        <f t="shared" si="57"/>
        <v>11.744999999999999</v>
      </c>
      <c r="AC1232" s="8">
        <f t="shared" si="58"/>
        <v>1.6949999999999985</v>
      </c>
      <c r="AD1232" s="8">
        <f t="shared" si="59"/>
        <v>9.82</v>
      </c>
    </row>
    <row r="1233" spans="1:30">
      <c r="A1233" s="35">
        <v>40424</v>
      </c>
      <c r="B1233" s="37">
        <f>A1233+VLOOKUP(A1233,'Master FWDPoints'!$A:$D,4,FALSE)</f>
        <v>40457</v>
      </c>
      <c r="C1233" s="38">
        <f>B1233+VLOOKUP(B1233,'Master FWDPoints'!$A:$D,4,FALSE)</f>
        <v>40487</v>
      </c>
      <c r="D1233" s="38">
        <f>C1233+VLOOKUP(C1233,'Master FWDPoints'!$A:$D,4,FALSE)</f>
        <v>40519</v>
      </c>
      <c r="E1233" s="38">
        <f>D1233+VLOOKUP(D1233,'Master FWDPoints'!$A:$D,4,FALSE)</f>
        <v>40550</v>
      </c>
      <c r="F1233" s="38">
        <f>E1233+VLOOKUP(E1233,'Master FWDPoints'!$A:$D,4,FALSE)</f>
        <v>40584</v>
      </c>
      <c r="G1233" s="38">
        <f>F1233+VLOOKUP(F1233,'Master FWDPoints'!$A:$D,4,FALSE)</f>
        <v>40613</v>
      </c>
      <c r="H1233" s="38">
        <f>G1233+VLOOKUP(G1233,'Master FWDPoints'!$A:$D,4,FALSE)</f>
        <v>40647</v>
      </c>
      <c r="I1233" s="38">
        <f>H1233+VLOOKUP(H1233,'Master FWDPoints'!$A:$D,4,FALSE)</f>
        <v>40680</v>
      </c>
      <c r="J1233" s="38">
        <f>I1233+VLOOKUP(I1233,'Master FWDPoints'!$A:$D,4,FALSE)</f>
        <v>40711</v>
      </c>
      <c r="K1233" s="38">
        <f>J1233+VLOOKUP(J1233,'Master FWDPoints'!$A:$D,4,FALSE)</f>
        <v>40744</v>
      </c>
      <c r="L1233" s="38">
        <f>K1233+VLOOKUP(K1233,'Master FWDPoints'!$A:$D,4,FALSE)</f>
        <v>40774</v>
      </c>
      <c r="M1233" s="44">
        <f>$A1233+VLOOKUP($A1233,'Master FWDPoints'!$G:$K,4,FALSE)</f>
        <v>40792</v>
      </c>
      <c r="O1233" s="8">
        <f>+VLOOKUP(A1233,'Master FWDPoints'!$A:$D,2,FALSE)</f>
        <v>0.11</v>
      </c>
      <c r="P1233" s="8">
        <f>+VLOOKUP(B1233,'Master FWDPoints'!$A:$D,2,FALSE)</f>
        <v>0.45</v>
      </c>
      <c r="Q1233" s="8">
        <f>+VLOOKUP(C1233,'Master FWDPoints'!$A:$D,2,FALSE)</f>
        <v>0.75</v>
      </c>
      <c r="R1233" s="8">
        <f>+VLOOKUP(D1233,'Master FWDPoints'!$A:$D,2,FALSE)</f>
        <v>0.9</v>
      </c>
      <c r="S1233" s="8">
        <f>+VLOOKUP(E1233,'Master FWDPoints'!$A:$D,2,FALSE)</f>
        <v>0.6</v>
      </c>
      <c r="T1233" s="8">
        <f>+VLOOKUP(F1233,'Master FWDPoints'!$A:$D,2,FALSE)</f>
        <v>0.7</v>
      </c>
      <c r="U1233" s="8">
        <f>+VLOOKUP(G1233,'Master FWDPoints'!$A:$D,2,FALSE)</f>
        <v>1.05</v>
      </c>
      <c r="V1233" s="8">
        <f>+VLOOKUP(H1233,'Master FWDPoints'!$A:$D,2,FALSE)</f>
        <v>1.25</v>
      </c>
      <c r="W1233" s="8">
        <f>+VLOOKUP(I1233,'Master FWDPoints'!$A:$D,2,FALSE)</f>
        <v>1.8</v>
      </c>
      <c r="X1233" s="8">
        <f>+VLOOKUP(J1233,'Master FWDPoints'!$A:$D,2,FALSE)</f>
        <v>1.75</v>
      </c>
      <c r="Y1233" s="8">
        <f>+VLOOKUP(K1233,'Master FWDPoints'!$A:$D,2,FALSE)</f>
        <v>1.6</v>
      </c>
      <c r="Z1233" s="8">
        <f>+VLOOKUP(L1233,'Master FWDPoints'!$A:$D,2,FALSE)*(M1233-L1233)/VLOOKUP(L1233,'Master FWDPoints'!$A:$D,4,FALSE)</f>
        <v>1.1647058823529413</v>
      </c>
      <c r="AA1233" s="8">
        <f>+VLOOKUP(A1233,'Master FWDPoints'!$G:$J,2,FALSE)</f>
        <v>9.7200000000000006</v>
      </c>
      <c r="AB1233" s="8">
        <f t="shared" si="57"/>
        <v>12.12470588235294</v>
      </c>
      <c r="AC1233" s="8">
        <f t="shared" si="58"/>
        <v>2.404705882352939</v>
      </c>
      <c r="AD1233" s="8">
        <f t="shared" si="59"/>
        <v>9.6100000000000012</v>
      </c>
    </row>
    <row r="1234" spans="1:30">
      <c r="A1234" s="35">
        <v>40423</v>
      </c>
      <c r="B1234" s="37">
        <f>A1234+VLOOKUP(A1234,'Master FWDPoints'!$A:$D,4,FALSE)</f>
        <v>40456</v>
      </c>
      <c r="C1234" s="38">
        <f>B1234+VLOOKUP(B1234,'Master FWDPoints'!$A:$D,4,FALSE)</f>
        <v>40487</v>
      </c>
      <c r="D1234" s="38">
        <f>C1234+VLOOKUP(C1234,'Master FWDPoints'!$A:$D,4,FALSE)</f>
        <v>40519</v>
      </c>
      <c r="E1234" s="38">
        <f>D1234+VLOOKUP(D1234,'Master FWDPoints'!$A:$D,4,FALSE)</f>
        <v>40550</v>
      </c>
      <c r="F1234" s="38">
        <f>E1234+VLOOKUP(E1234,'Master FWDPoints'!$A:$D,4,FALSE)</f>
        <v>40584</v>
      </c>
      <c r="G1234" s="38">
        <f>F1234+VLOOKUP(F1234,'Master FWDPoints'!$A:$D,4,FALSE)</f>
        <v>40613</v>
      </c>
      <c r="H1234" s="38">
        <f>G1234+VLOOKUP(G1234,'Master FWDPoints'!$A:$D,4,FALSE)</f>
        <v>40647</v>
      </c>
      <c r="I1234" s="38">
        <f>H1234+VLOOKUP(H1234,'Master FWDPoints'!$A:$D,4,FALSE)</f>
        <v>40680</v>
      </c>
      <c r="J1234" s="38">
        <f>I1234+VLOOKUP(I1234,'Master FWDPoints'!$A:$D,4,FALSE)</f>
        <v>40711</v>
      </c>
      <c r="K1234" s="38">
        <f>J1234+VLOOKUP(J1234,'Master FWDPoints'!$A:$D,4,FALSE)</f>
        <v>40744</v>
      </c>
      <c r="L1234" s="38">
        <f>K1234+VLOOKUP(K1234,'Master FWDPoints'!$A:$D,4,FALSE)</f>
        <v>40774</v>
      </c>
      <c r="M1234" s="44">
        <f>$A1234+VLOOKUP($A1234,'Master FWDPoints'!$G:$K,4,FALSE)</f>
        <v>40791</v>
      </c>
      <c r="O1234" s="8">
        <f>+VLOOKUP(A1234,'Master FWDPoints'!$A:$D,2,FALSE)</f>
        <v>0.1</v>
      </c>
      <c r="P1234" s="8">
        <f>+VLOOKUP(B1234,'Master FWDPoints'!$A:$D,2,FALSE)</f>
        <v>0.4</v>
      </c>
      <c r="Q1234" s="8">
        <f>+VLOOKUP(C1234,'Master FWDPoints'!$A:$D,2,FALSE)</f>
        <v>0.75</v>
      </c>
      <c r="R1234" s="8">
        <f>+VLOOKUP(D1234,'Master FWDPoints'!$A:$D,2,FALSE)</f>
        <v>0.9</v>
      </c>
      <c r="S1234" s="8">
        <f>+VLOOKUP(E1234,'Master FWDPoints'!$A:$D,2,FALSE)</f>
        <v>0.6</v>
      </c>
      <c r="T1234" s="8">
        <f>+VLOOKUP(F1234,'Master FWDPoints'!$A:$D,2,FALSE)</f>
        <v>0.7</v>
      </c>
      <c r="U1234" s="8">
        <f>+VLOOKUP(G1234,'Master FWDPoints'!$A:$D,2,FALSE)</f>
        <v>1.05</v>
      </c>
      <c r="V1234" s="8">
        <f>+VLOOKUP(H1234,'Master FWDPoints'!$A:$D,2,FALSE)</f>
        <v>1.25</v>
      </c>
      <c r="W1234" s="8">
        <f>+VLOOKUP(I1234,'Master FWDPoints'!$A:$D,2,FALSE)</f>
        <v>1.8</v>
      </c>
      <c r="X1234" s="8">
        <f>+VLOOKUP(J1234,'Master FWDPoints'!$A:$D,2,FALSE)</f>
        <v>1.75</v>
      </c>
      <c r="Y1234" s="8">
        <f>+VLOOKUP(K1234,'Master FWDPoints'!$A:$D,2,FALSE)</f>
        <v>1.6</v>
      </c>
      <c r="Z1234" s="8">
        <f>+VLOOKUP(L1234,'Master FWDPoints'!$A:$D,2,FALSE)*(M1234-L1234)/VLOOKUP(L1234,'Master FWDPoints'!$A:$D,4,FALSE)</f>
        <v>1.1000000000000001</v>
      </c>
      <c r="AA1234" s="8">
        <f>+VLOOKUP(A1234,'Master FWDPoints'!$G:$J,2,FALSE)</f>
        <v>9.94</v>
      </c>
      <c r="AB1234" s="8">
        <f t="shared" si="57"/>
        <v>12</v>
      </c>
      <c r="AC1234" s="8">
        <f t="shared" si="58"/>
        <v>2.0600000000000005</v>
      </c>
      <c r="AD1234" s="8">
        <f t="shared" si="59"/>
        <v>9.84</v>
      </c>
    </row>
    <row r="1235" spans="1:30">
      <c r="A1235" s="35">
        <v>40422</v>
      </c>
      <c r="B1235" s="37">
        <f>A1235+VLOOKUP(A1235,'Master FWDPoints'!$A:$D,4,FALSE)</f>
        <v>40452</v>
      </c>
      <c r="C1235" s="38">
        <f>B1235+VLOOKUP(B1235,'Master FWDPoints'!$A:$D,4,FALSE)</f>
        <v>40486</v>
      </c>
      <c r="D1235" s="38">
        <f>C1235+VLOOKUP(C1235,'Master FWDPoints'!$A:$D,4,FALSE)</f>
        <v>40519</v>
      </c>
      <c r="E1235" s="38">
        <f>D1235+VLOOKUP(D1235,'Master FWDPoints'!$A:$D,4,FALSE)</f>
        <v>40550</v>
      </c>
      <c r="F1235" s="38">
        <f>E1235+VLOOKUP(E1235,'Master FWDPoints'!$A:$D,4,FALSE)</f>
        <v>40584</v>
      </c>
      <c r="G1235" s="38">
        <f>F1235+VLOOKUP(F1235,'Master FWDPoints'!$A:$D,4,FALSE)</f>
        <v>40613</v>
      </c>
      <c r="H1235" s="38">
        <f>G1235+VLOOKUP(G1235,'Master FWDPoints'!$A:$D,4,FALSE)</f>
        <v>40647</v>
      </c>
      <c r="I1235" s="38">
        <f>H1235+VLOOKUP(H1235,'Master FWDPoints'!$A:$D,4,FALSE)</f>
        <v>40680</v>
      </c>
      <c r="J1235" s="38">
        <f>I1235+VLOOKUP(I1235,'Master FWDPoints'!$A:$D,4,FALSE)</f>
        <v>40711</v>
      </c>
      <c r="K1235" s="38">
        <f>J1235+VLOOKUP(J1235,'Master FWDPoints'!$A:$D,4,FALSE)</f>
        <v>40744</v>
      </c>
      <c r="L1235" s="38">
        <f>K1235+VLOOKUP(K1235,'Master FWDPoints'!$A:$D,4,FALSE)</f>
        <v>40774</v>
      </c>
      <c r="M1235" s="44">
        <f>$A1235+VLOOKUP($A1235,'Master FWDPoints'!$G:$K,4,FALSE)</f>
        <v>40788</v>
      </c>
      <c r="O1235" s="8">
        <f>+VLOOKUP(A1235,'Master FWDPoints'!$A:$D,2,FALSE)</f>
        <v>0.08</v>
      </c>
      <c r="P1235" s="8">
        <f>+VLOOKUP(B1235,'Master FWDPoints'!$A:$D,2,FALSE)</f>
        <v>0.55000000000000004</v>
      </c>
      <c r="Q1235" s="8">
        <f>+VLOOKUP(C1235,'Master FWDPoints'!$A:$D,2,FALSE)</f>
        <v>0.8</v>
      </c>
      <c r="R1235" s="8">
        <f>+VLOOKUP(D1235,'Master FWDPoints'!$A:$D,2,FALSE)</f>
        <v>0.9</v>
      </c>
      <c r="S1235" s="8">
        <f>+VLOOKUP(E1235,'Master FWDPoints'!$A:$D,2,FALSE)</f>
        <v>0.6</v>
      </c>
      <c r="T1235" s="8">
        <f>+VLOOKUP(F1235,'Master FWDPoints'!$A:$D,2,FALSE)</f>
        <v>0.7</v>
      </c>
      <c r="U1235" s="8">
        <f>+VLOOKUP(G1235,'Master FWDPoints'!$A:$D,2,FALSE)</f>
        <v>1.05</v>
      </c>
      <c r="V1235" s="8">
        <f>+VLOOKUP(H1235,'Master FWDPoints'!$A:$D,2,FALSE)</f>
        <v>1.25</v>
      </c>
      <c r="W1235" s="8">
        <f>+VLOOKUP(I1235,'Master FWDPoints'!$A:$D,2,FALSE)</f>
        <v>1.8</v>
      </c>
      <c r="X1235" s="8">
        <f>+VLOOKUP(J1235,'Master FWDPoints'!$A:$D,2,FALSE)</f>
        <v>1.75</v>
      </c>
      <c r="Y1235" s="8">
        <f>+VLOOKUP(K1235,'Master FWDPoints'!$A:$D,2,FALSE)</f>
        <v>1.6</v>
      </c>
      <c r="Z1235" s="8">
        <f>+VLOOKUP(L1235,'Master FWDPoints'!$A:$D,2,FALSE)*(M1235-L1235)/VLOOKUP(L1235,'Master FWDPoints'!$A:$D,4,FALSE)</f>
        <v>0.90588235294117658</v>
      </c>
      <c r="AA1235" s="8">
        <f>+VLOOKUP(A1235,'Master FWDPoints'!$G:$J,2,FALSE)</f>
        <v>9.7799999999999994</v>
      </c>
      <c r="AB1235" s="8">
        <f t="shared" si="57"/>
        <v>11.985882352941177</v>
      </c>
      <c r="AC1235" s="8">
        <f t="shared" si="58"/>
        <v>2.2058823529411775</v>
      </c>
      <c r="AD1235" s="8">
        <f t="shared" si="59"/>
        <v>9.6999999999999993</v>
      </c>
    </row>
    <row r="1236" spans="1:30">
      <c r="A1236" s="35">
        <v>40421</v>
      </c>
      <c r="B1236" s="37">
        <f>A1236+VLOOKUP(A1236,'Master FWDPoints'!$A:$D,4,FALSE)</f>
        <v>40451</v>
      </c>
      <c r="C1236" s="38">
        <f>B1236+VLOOKUP(B1236,'Master FWDPoints'!$A:$D,4,FALSE)</f>
        <v>40480</v>
      </c>
      <c r="D1236" s="38">
        <f>C1236+VLOOKUP(C1236,'Master FWDPoints'!$A:$D,4,FALSE)</f>
        <v>40512</v>
      </c>
      <c r="E1236" s="38">
        <f>D1236+VLOOKUP(D1236,'Master FWDPoints'!$A:$D,4,FALSE)</f>
        <v>40542</v>
      </c>
      <c r="F1236" s="38">
        <f>E1236+VLOOKUP(E1236,'Master FWDPoints'!$A:$D,4,FALSE)</f>
        <v>40574</v>
      </c>
      <c r="G1236" s="38">
        <f>F1236+VLOOKUP(F1236,'Master FWDPoints'!$A:$D,4,FALSE)</f>
        <v>40602</v>
      </c>
      <c r="H1236" s="38">
        <f>G1236+VLOOKUP(G1236,'Master FWDPoints'!$A:$D,4,FALSE)</f>
        <v>40633</v>
      </c>
      <c r="I1236" s="38">
        <f>H1236+VLOOKUP(H1236,'Master FWDPoints'!$A:$D,4,FALSE)</f>
        <v>40662</v>
      </c>
      <c r="J1236" s="38">
        <f>I1236+VLOOKUP(I1236,'Master FWDPoints'!$A:$D,4,FALSE)</f>
        <v>40694</v>
      </c>
      <c r="K1236" s="38">
        <f>J1236+VLOOKUP(J1236,'Master FWDPoints'!$A:$D,4,FALSE)</f>
        <v>40724</v>
      </c>
      <c r="L1236" s="38">
        <f>K1236+VLOOKUP(K1236,'Master FWDPoints'!$A:$D,4,FALSE)</f>
        <v>40753</v>
      </c>
      <c r="M1236" s="44">
        <f>$A1236+VLOOKUP($A1236,'Master FWDPoints'!$G:$K,4,FALSE)</f>
        <v>40786</v>
      </c>
      <c r="O1236" s="8">
        <f>+VLOOKUP(A1236,'Master FWDPoints'!$A:$D,2,FALSE)</f>
        <v>-7.0000000000000007E-2</v>
      </c>
      <c r="P1236" s="8">
        <f>+VLOOKUP(B1236,'Master FWDPoints'!$A:$D,2,FALSE)</f>
        <v>0.15</v>
      </c>
      <c r="Q1236" s="8">
        <f>+VLOOKUP(C1236,'Master FWDPoints'!$A:$D,2,FALSE)</f>
        <v>1</v>
      </c>
      <c r="R1236" s="8">
        <f>+VLOOKUP(D1236,'Master FWDPoints'!$A:$D,2,FALSE)</f>
        <v>1.05</v>
      </c>
      <c r="S1236" s="8">
        <f>+VLOOKUP(E1236,'Master FWDPoints'!$A:$D,2,FALSE)</f>
        <v>0.65</v>
      </c>
      <c r="T1236" s="8">
        <f>+VLOOKUP(F1236,'Master FWDPoints'!$A:$D,2,FALSE)</f>
        <v>1.25</v>
      </c>
      <c r="U1236" s="8">
        <f>+VLOOKUP(G1236,'Master FWDPoints'!$A:$D,2,FALSE)</f>
        <v>0.95</v>
      </c>
      <c r="V1236" s="8">
        <f>+VLOOKUP(H1236,'Master FWDPoints'!$A:$D,2,FALSE)</f>
        <v>1.1499999999999999</v>
      </c>
      <c r="W1236" s="8">
        <f>+VLOOKUP(I1236,'Master FWDPoints'!$A:$D,2,FALSE)</f>
        <v>1.25</v>
      </c>
      <c r="X1236" s="8">
        <f>+VLOOKUP(J1236,'Master FWDPoints'!$A:$D,2,FALSE)</f>
        <v>1.45</v>
      </c>
      <c r="Y1236" s="8">
        <f>+VLOOKUP(K1236,'Master FWDPoints'!$A:$D,2,FALSE)</f>
        <v>1.65</v>
      </c>
      <c r="Z1236" s="8">
        <f>+VLOOKUP(L1236,'Master FWDPoints'!$A:$D,2,FALSE)*(M1236-L1236)/VLOOKUP(L1236,'Master FWDPoints'!$A:$D,4,FALSE)</f>
        <v>1.7</v>
      </c>
      <c r="AA1236" s="8">
        <f>+VLOOKUP(A1236,'Master FWDPoints'!$G:$J,2,FALSE)</f>
        <v>9.91</v>
      </c>
      <c r="AB1236" s="8">
        <f t="shared" si="57"/>
        <v>12.179999999999998</v>
      </c>
      <c r="AC1236" s="8">
        <f t="shared" si="58"/>
        <v>2.2699999999999978</v>
      </c>
      <c r="AD1236" s="8">
        <f t="shared" si="59"/>
        <v>9.98</v>
      </c>
    </row>
    <row r="1237" spans="1:30">
      <c r="A1237" s="35">
        <v>40420</v>
      </c>
      <c r="B1237" s="37">
        <f>A1237+VLOOKUP(A1237,'Master FWDPoints'!$A:$D,4,FALSE)</f>
        <v>40451</v>
      </c>
      <c r="C1237" s="38">
        <f>B1237+VLOOKUP(B1237,'Master FWDPoints'!$A:$D,4,FALSE)</f>
        <v>40480</v>
      </c>
      <c r="D1237" s="38">
        <f>C1237+VLOOKUP(C1237,'Master FWDPoints'!$A:$D,4,FALSE)</f>
        <v>40512</v>
      </c>
      <c r="E1237" s="38">
        <f>D1237+VLOOKUP(D1237,'Master FWDPoints'!$A:$D,4,FALSE)</f>
        <v>40542</v>
      </c>
      <c r="F1237" s="38">
        <f>E1237+VLOOKUP(E1237,'Master FWDPoints'!$A:$D,4,FALSE)</f>
        <v>40574</v>
      </c>
      <c r="G1237" s="38">
        <f>F1237+VLOOKUP(F1237,'Master FWDPoints'!$A:$D,4,FALSE)</f>
        <v>40602</v>
      </c>
      <c r="H1237" s="38">
        <f>G1237+VLOOKUP(G1237,'Master FWDPoints'!$A:$D,4,FALSE)</f>
        <v>40633</v>
      </c>
      <c r="I1237" s="38">
        <f>H1237+VLOOKUP(H1237,'Master FWDPoints'!$A:$D,4,FALSE)</f>
        <v>40662</v>
      </c>
      <c r="J1237" s="38">
        <f>I1237+VLOOKUP(I1237,'Master FWDPoints'!$A:$D,4,FALSE)</f>
        <v>40694</v>
      </c>
      <c r="K1237" s="38">
        <f>J1237+VLOOKUP(J1237,'Master FWDPoints'!$A:$D,4,FALSE)</f>
        <v>40724</v>
      </c>
      <c r="L1237" s="38">
        <f>K1237+VLOOKUP(K1237,'Master FWDPoints'!$A:$D,4,FALSE)</f>
        <v>40753</v>
      </c>
      <c r="M1237" s="44">
        <f>$A1237+VLOOKUP($A1237,'Master FWDPoints'!$G:$K,4,FALSE)</f>
        <v>40786</v>
      </c>
      <c r="O1237" s="8">
        <f>+VLOOKUP(A1237,'Master FWDPoints'!$A:$D,2,FALSE)</f>
        <v>0.01</v>
      </c>
      <c r="P1237" s="8">
        <f>+VLOOKUP(B1237,'Master FWDPoints'!$A:$D,2,FALSE)</f>
        <v>0.15</v>
      </c>
      <c r="Q1237" s="8">
        <f>+VLOOKUP(C1237,'Master FWDPoints'!$A:$D,2,FALSE)</f>
        <v>1</v>
      </c>
      <c r="R1237" s="8">
        <f>+VLOOKUP(D1237,'Master FWDPoints'!$A:$D,2,FALSE)</f>
        <v>1.05</v>
      </c>
      <c r="S1237" s="8">
        <f>+VLOOKUP(E1237,'Master FWDPoints'!$A:$D,2,FALSE)</f>
        <v>0.65</v>
      </c>
      <c r="T1237" s="8">
        <f>+VLOOKUP(F1237,'Master FWDPoints'!$A:$D,2,FALSE)</f>
        <v>1.25</v>
      </c>
      <c r="U1237" s="8">
        <f>+VLOOKUP(G1237,'Master FWDPoints'!$A:$D,2,FALSE)</f>
        <v>0.95</v>
      </c>
      <c r="V1237" s="8">
        <f>+VLOOKUP(H1237,'Master FWDPoints'!$A:$D,2,FALSE)</f>
        <v>1.1499999999999999</v>
      </c>
      <c r="W1237" s="8">
        <f>+VLOOKUP(I1237,'Master FWDPoints'!$A:$D,2,FALSE)</f>
        <v>1.25</v>
      </c>
      <c r="X1237" s="8">
        <f>+VLOOKUP(J1237,'Master FWDPoints'!$A:$D,2,FALSE)</f>
        <v>1.45</v>
      </c>
      <c r="Y1237" s="8">
        <f>+VLOOKUP(K1237,'Master FWDPoints'!$A:$D,2,FALSE)</f>
        <v>1.65</v>
      </c>
      <c r="Z1237" s="8">
        <f>+VLOOKUP(L1237,'Master FWDPoints'!$A:$D,2,FALSE)*(M1237-L1237)/VLOOKUP(L1237,'Master FWDPoints'!$A:$D,4,FALSE)</f>
        <v>1.7</v>
      </c>
      <c r="AA1237" s="8">
        <f>+VLOOKUP(A1237,'Master FWDPoints'!$G:$J,2,FALSE)</f>
        <v>9.8800000000000008</v>
      </c>
      <c r="AB1237" s="8">
        <f t="shared" si="57"/>
        <v>12.259999999999998</v>
      </c>
      <c r="AC1237" s="8">
        <f t="shared" si="58"/>
        <v>2.3799999999999972</v>
      </c>
      <c r="AD1237" s="8">
        <f t="shared" si="59"/>
        <v>9.870000000000001</v>
      </c>
    </row>
    <row r="1238" spans="1:30">
      <c r="A1238" s="35">
        <v>40417</v>
      </c>
      <c r="B1238" s="37">
        <f>A1238+VLOOKUP(A1238,'Master FWDPoints'!$A:$D,4,FALSE)</f>
        <v>40450</v>
      </c>
      <c r="C1238" s="38">
        <f>B1238+VLOOKUP(B1238,'Master FWDPoints'!$A:$D,4,FALSE)</f>
        <v>40480</v>
      </c>
      <c r="D1238" s="38">
        <f>C1238+VLOOKUP(C1238,'Master FWDPoints'!$A:$D,4,FALSE)</f>
        <v>40512</v>
      </c>
      <c r="E1238" s="38">
        <f>D1238+VLOOKUP(D1238,'Master FWDPoints'!$A:$D,4,FALSE)</f>
        <v>40542</v>
      </c>
      <c r="F1238" s="38">
        <f>E1238+VLOOKUP(E1238,'Master FWDPoints'!$A:$D,4,FALSE)</f>
        <v>40574</v>
      </c>
      <c r="G1238" s="38">
        <f>F1238+VLOOKUP(F1238,'Master FWDPoints'!$A:$D,4,FALSE)</f>
        <v>40602</v>
      </c>
      <c r="H1238" s="38">
        <f>G1238+VLOOKUP(G1238,'Master FWDPoints'!$A:$D,4,FALSE)</f>
        <v>40633</v>
      </c>
      <c r="I1238" s="38">
        <f>H1238+VLOOKUP(H1238,'Master FWDPoints'!$A:$D,4,FALSE)</f>
        <v>40662</v>
      </c>
      <c r="J1238" s="38">
        <f>I1238+VLOOKUP(I1238,'Master FWDPoints'!$A:$D,4,FALSE)</f>
        <v>40694</v>
      </c>
      <c r="K1238" s="38">
        <f>J1238+VLOOKUP(J1238,'Master FWDPoints'!$A:$D,4,FALSE)</f>
        <v>40724</v>
      </c>
      <c r="L1238" s="38">
        <f>K1238+VLOOKUP(K1238,'Master FWDPoints'!$A:$D,4,FALSE)</f>
        <v>40753</v>
      </c>
      <c r="M1238" s="44">
        <f>$A1238+VLOOKUP($A1238,'Master FWDPoints'!$G:$K,4,FALSE)</f>
        <v>40785</v>
      </c>
      <c r="O1238" s="8">
        <f>+VLOOKUP(A1238,'Master FWDPoints'!$A:$D,2,FALSE)</f>
        <v>0.05</v>
      </c>
      <c r="P1238" s="8">
        <f>+VLOOKUP(B1238,'Master FWDPoints'!$A:$D,2,FALSE)</f>
        <v>0.35</v>
      </c>
      <c r="Q1238" s="8">
        <f>+VLOOKUP(C1238,'Master FWDPoints'!$A:$D,2,FALSE)</f>
        <v>1</v>
      </c>
      <c r="R1238" s="8">
        <f>+VLOOKUP(D1238,'Master FWDPoints'!$A:$D,2,FALSE)</f>
        <v>1.05</v>
      </c>
      <c r="S1238" s="8">
        <f>+VLOOKUP(E1238,'Master FWDPoints'!$A:$D,2,FALSE)</f>
        <v>0.65</v>
      </c>
      <c r="T1238" s="8">
        <f>+VLOOKUP(F1238,'Master FWDPoints'!$A:$D,2,FALSE)</f>
        <v>1.25</v>
      </c>
      <c r="U1238" s="8">
        <f>+VLOOKUP(G1238,'Master FWDPoints'!$A:$D,2,FALSE)</f>
        <v>0.95</v>
      </c>
      <c r="V1238" s="8">
        <f>+VLOOKUP(H1238,'Master FWDPoints'!$A:$D,2,FALSE)</f>
        <v>1.1499999999999999</v>
      </c>
      <c r="W1238" s="8">
        <f>+VLOOKUP(I1238,'Master FWDPoints'!$A:$D,2,FALSE)</f>
        <v>1.25</v>
      </c>
      <c r="X1238" s="8">
        <f>+VLOOKUP(J1238,'Master FWDPoints'!$A:$D,2,FALSE)</f>
        <v>1.45</v>
      </c>
      <c r="Y1238" s="8">
        <f>+VLOOKUP(K1238,'Master FWDPoints'!$A:$D,2,FALSE)</f>
        <v>1.65</v>
      </c>
      <c r="Z1238" s="8">
        <f>+VLOOKUP(L1238,'Master FWDPoints'!$A:$D,2,FALSE)*(M1238-L1238)/VLOOKUP(L1238,'Master FWDPoints'!$A:$D,4,FALSE)</f>
        <v>1.6484848484848484</v>
      </c>
      <c r="AA1238" s="8">
        <f>+VLOOKUP(A1238,'Master FWDPoints'!$G:$J,2,FALSE)</f>
        <v>9.99</v>
      </c>
      <c r="AB1238" s="8">
        <f t="shared" si="57"/>
        <v>12.448484848484847</v>
      </c>
      <c r="AC1238" s="8">
        <f t="shared" si="58"/>
        <v>2.4584848484848472</v>
      </c>
      <c r="AD1238" s="8">
        <f t="shared" si="59"/>
        <v>9.94</v>
      </c>
    </row>
    <row r="1239" spans="1:30">
      <c r="A1239" s="35">
        <v>40416</v>
      </c>
      <c r="B1239" s="37">
        <f>A1239+VLOOKUP(A1239,'Master FWDPoints'!$A:$D,4,FALSE)</f>
        <v>40450</v>
      </c>
      <c r="C1239" s="38">
        <f>B1239+VLOOKUP(B1239,'Master FWDPoints'!$A:$D,4,FALSE)</f>
        <v>40480</v>
      </c>
      <c r="D1239" s="38">
        <f>C1239+VLOOKUP(C1239,'Master FWDPoints'!$A:$D,4,FALSE)</f>
        <v>40512</v>
      </c>
      <c r="E1239" s="38">
        <f>D1239+VLOOKUP(D1239,'Master FWDPoints'!$A:$D,4,FALSE)</f>
        <v>40542</v>
      </c>
      <c r="F1239" s="38">
        <f>E1239+VLOOKUP(E1239,'Master FWDPoints'!$A:$D,4,FALSE)</f>
        <v>40574</v>
      </c>
      <c r="G1239" s="38">
        <f>F1239+VLOOKUP(F1239,'Master FWDPoints'!$A:$D,4,FALSE)</f>
        <v>40602</v>
      </c>
      <c r="H1239" s="38">
        <f>G1239+VLOOKUP(G1239,'Master FWDPoints'!$A:$D,4,FALSE)</f>
        <v>40633</v>
      </c>
      <c r="I1239" s="38">
        <f>H1239+VLOOKUP(H1239,'Master FWDPoints'!$A:$D,4,FALSE)</f>
        <v>40662</v>
      </c>
      <c r="J1239" s="38">
        <f>I1239+VLOOKUP(I1239,'Master FWDPoints'!$A:$D,4,FALSE)</f>
        <v>40694</v>
      </c>
      <c r="K1239" s="38">
        <f>J1239+VLOOKUP(J1239,'Master FWDPoints'!$A:$D,4,FALSE)</f>
        <v>40724</v>
      </c>
      <c r="L1239" s="38">
        <f>K1239+VLOOKUP(K1239,'Master FWDPoints'!$A:$D,4,FALSE)</f>
        <v>40753</v>
      </c>
      <c r="M1239" s="44">
        <f>$A1239+VLOOKUP($A1239,'Master FWDPoints'!$G:$K,4,FALSE)</f>
        <v>40784</v>
      </c>
      <c r="O1239" s="8">
        <f>+VLOOKUP(A1239,'Master FWDPoints'!$A:$D,2,FALSE)</f>
        <v>0.35</v>
      </c>
      <c r="P1239" s="8">
        <f>+VLOOKUP(B1239,'Master FWDPoints'!$A:$D,2,FALSE)</f>
        <v>0.35</v>
      </c>
      <c r="Q1239" s="8">
        <f>+VLOOKUP(C1239,'Master FWDPoints'!$A:$D,2,FALSE)</f>
        <v>1</v>
      </c>
      <c r="R1239" s="8">
        <f>+VLOOKUP(D1239,'Master FWDPoints'!$A:$D,2,FALSE)</f>
        <v>1.05</v>
      </c>
      <c r="S1239" s="8">
        <f>+VLOOKUP(E1239,'Master FWDPoints'!$A:$D,2,FALSE)</f>
        <v>0.65</v>
      </c>
      <c r="T1239" s="8">
        <f>+VLOOKUP(F1239,'Master FWDPoints'!$A:$D,2,FALSE)</f>
        <v>1.25</v>
      </c>
      <c r="U1239" s="8">
        <f>+VLOOKUP(G1239,'Master FWDPoints'!$A:$D,2,FALSE)</f>
        <v>0.95</v>
      </c>
      <c r="V1239" s="8">
        <f>+VLOOKUP(H1239,'Master FWDPoints'!$A:$D,2,FALSE)</f>
        <v>1.1499999999999999</v>
      </c>
      <c r="W1239" s="8">
        <f>+VLOOKUP(I1239,'Master FWDPoints'!$A:$D,2,FALSE)</f>
        <v>1.25</v>
      </c>
      <c r="X1239" s="8">
        <f>+VLOOKUP(J1239,'Master FWDPoints'!$A:$D,2,FALSE)</f>
        <v>1.45</v>
      </c>
      <c r="Y1239" s="8">
        <f>+VLOOKUP(K1239,'Master FWDPoints'!$A:$D,2,FALSE)</f>
        <v>1.65</v>
      </c>
      <c r="Z1239" s="8">
        <f>+VLOOKUP(L1239,'Master FWDPoints'!$A:$D,2,FALSE)*(M1239-L1239)/VLOOKUP(L1239,'Master FWDPoints'!$A:$D,4,FALSE)</f>
        <v>1.5969696969696969</v>
      </c>
      <c r="AA1239" s="8">
        <f>+VLOOKUP(A1239,'Master FWDPoints'!$G:$J,2,FALSE)</f>
        <v>10.5</v>
      </c>
      <c r="AB1239" s="8">
        <f t="shared" si="57"/>
        <v>12.696969696969697</v>
      </c>
      <c r="AC1239" s="8">
        <f t="shared" si="58"/>
        <v>2.1969696969696972</v>
      </c>
      <c r="AD1239" s="8">
        <f t="shared" si="59"/>
        <v>10.15</v>
      </c>
    </row>
    <row r="1240" spans="1:30">
      <c r="A1240" s="35">
        <v>40415</v>
      </c>
      <c r="B1240" s="37">
        <f>A1240+VLOOKUP(A1240,'Master FWDPoints'!$A:$D,4,FALSE)</f>
        <v>40445</v>
      </c>
      <c r="C1240" s="38">
        <f>B1240+VLOOKUP(B1240,'Master FWDPoints'!$A:$D,4,FALSE)</f>
        <v>40478</v>
      </c>
      <c r="D1240" s="38">
        <f>C1240+VLOOKUP(C1240,'Master FWDPoints'!$A:$D,4,FALSE)</f>
        <v>40508</v>
      </c>
      <c r="E1240" s="38">
        <f>D1240+VLOOKUP(D1240,'Master FWDPoints'!$A:$D,4,FALSE)</f>
        <v>40541</v>
      </c>
      <c r="F1240" s="38">
        <f>E1240+VLOOKUP(E1240,'Master FWDPoints'!$A:$D,4,FALSE)</f>
        <v>40574</v>
      </c>
      <c r="G1240" s="38">
        <f>F1240+VLOOKUP(F1240,'Master FWDPoints'!$A:$D,4,FALSE)</f>
        <v>40602</v>
      </c>
      <c r="H1240" s="38">
        <f>G1240+VLOOKUP(G1240,'Master FWDPoints'!$A:$D,4,FALSE)</f>
        <v>40633</v>
      </c>
      <c r="I1240" s="38">
        <f>H1240+VLOOKUP(H1240,'Master FWDPoints'!$A:$D,4,FALSE)</f>
        <v>40662</v>
      </c>
      <c r="J1240" s="38">
        <f>I1240+VLOOKUP(I1240,'Master FWDPoints'!$A:$D,4,FALSE)</f>
        <v>40694</v>
      </c>
      <c r="K1240" s="38">
        <f>J1240+VLOOKUP(J1240,'Master FWDPoints'!$A:$D,4,FALSE)</f>
        <v>40724</v>
      </c>
      <c r="L1240" s="38">
        <f>K1240+VLOOKUP(K1240,'Master FWDPoints'!$A:$D,4,FALSE)</f>
        <v>40753</v>
      </c>
      <c r="M1240" s="44">
        <f>$A1240+VLOOKUP($A1240,'Master FWDPoints'!$G:$K,4,FALSE)</f>
        <v>40781</v>
      </c>
      <c r="O1240" s="8">
        <f>+VLOOKUP(A1240,'Master FWDPoints'!$A:$D,2,FALSE)</f>
        <v>0.3</v>
      </c>
      <c r="P1240" s="8">
        <f>+VLOOKUP(B1240,'Master FWDPoints'!$A:$D,2,FALSE)</f>
        <v>0.45</v>
      </c>
      <c r="Q1240" s="8">
        <f>+VLOOKUP(C1240,'Master FWDPoints'!$A:$D,2,FALSE)</f>
        <v>0.96</v>
      </c>
      <c r="R1240" s="8">
        <f>+VLOOKUP(D1240,'Master FWDPoints'!$A:$D,2,FALSE)</f>
        <v>1.05</v>
      </c>
      <c r="S1240" s="8">
        <f>+VLOOKUP(E1240,'Master FWDPoints'!$A:$D,2,FALSE)</f>
        <v>1</v>
      </c>
      <c r="T1240" s="8">
        <f>+VLOOKUP(F1240,'Master FWDPoints'!$A:$D,2,FALSE)</f>
        <v>1.25</v>
      </c>
      <c r="U1240" s="8">
        <f>+VLOOKUP(G1240,'Master FWDPoints'!$A:$D,2,FALSE)</f>
        <v>0.95</v>
      </c>
      <c r="V1240" s="8">
        <f>+VLOOKUP(H1240,'Master FWDPoints'!$A:$D,2,FALSE)</f>
        <v>1.1499999999999999</v>
      </c>
      <c r="W1240" s="8">
        <f>+VLOOKUP(I1240,'Master FWDPoints'!$A:$D,2,FALSE)</f>
        <v>1.25</v>
      </c>
      <c r="X1240" s="8">
        <f>+VLOOKUP(J1240,'Master FWDPoints'!$A:$D,2,FALSE)</f>
        <v>1.45</v>
      </c>
      <c r="Y1240" s="8">
        <f>+VLOOKUP(K1240,'Master FWDPoints'!$A:$D,2,FALSE)</f>
        <v>1.65</v>
      </c>
      <c r="Z1240" s="8">
        <f>+VLOOKUP(L1240,'Master FWDPoints'!$A:$D,2,FALSE)*(M1240-L1240)/VLOOKUP(L1240,'Master FWDPoints'!$A:$D,4,FALSE)</f>
        <v>1.4424242424242424</v>
      </c>
      <c r="AA1240" s="8">
        <f>+VLOOKUP(A1240,'Master FWDPoints'!$G:$J,2,FALSE)</f>
        <v>10.25</v>
      </c>
      <c r="AB1240" s="8">
        <f t="shared" si="57"/>
        <v>12.902424242424242</v>
      </c>
      <c r="AC1240" s="8">
        <f t="shared" si="58"/>
        <v>2.6524242424242424</v>
      </c>
      <c r="AD1240" s="8">
        <f t="shared" si="59"/>
        <v>9.9499999999999993</v>
      </c>
    </row>
    <row r="1241" spans="1:30">
      <c r="A1241" s="35">
        <v>40414</v>
      </c>
      <c r="B1241" s="37">
        <f>A1241+VLOOKUP(A1241,'Master FWDPoints'!$A:$D,4,FALSE)</f>
        <v>40445</v>
      </c>
      <c r="C1241" s="38">
        <f>B1241+VLOOKUP(B1241,'Master FWDPoints'!$A:$D,4,FALSE)</f>
        <v>40478</v>
      </c>
      <c r="D1241" s="38">
        <f>C1241+VLOOKUP(C1241,'Master FWDPoints'!$A:$D,4,FALSE)</f>
        <v>40508</v>
      </c>
      <c r="E1241" s="38">
        <f>D1241+VLOOKUP(D1241,'Master FWDPoints'!$A:$D,4,FALSE)</f>
        <v>40541</v>
      </c>
      <c r="F1241" s="38">
        <f>E1241+VLOOKUP(E1241,'Master FWDPoints'!$A:$D,4,FALSE)</f>
        <v>40574</v>
      </c>
      <c r="G1241" s="38">
        <f>F1241+VLOOKUP(F1241,'Master FWDPoints'!$A:$D,4,FALSE)</f>
        <v>40602</v>
      </c>
      <c r="H1241" s="38">
        <f>G1241+VLOOKUP(G1241,'Master FWDPoints'!$A:$D,4,FALSE)</f>
        <v>40633</v>
      </c>
      <c r="I1241" s="38">
        <f>H1241+VLOOKUP(H1241,'Master FWDPoints'!$A:$D,4,FALSE)</f>
        <v>40662</v>
      </c>
      <c r="J1241" s="38">
        <f>I1241+VLOOKUP(I1241,'Master FWDPoints'!$A:$D,4,FALSE)</f>
        <v>40694</v>
      </c>
      <c r="K1241" s="38">
        <f>J1241+VLOOKUP(J1241,'Master FWDPoints'!$A:$D,4,FALSE)</f>
        <v>40724</v>
      </c>
      <c r="L1241" s="38">
        <f>K1241+VLOOKUP(K1241,'Master FWDPoints'!$A:$D,4,FALSE)</f>
        <v>40753</v>
      </c>
      <c r="M1241" s="44">
        <f>$A1241+VLOOKUP($A1241,'Master FWDPoints'!$G:$K,4,FALSE)</f>
        <v>40780</v>
      </c>
      <c r="O1241" s="8">
        <f>+VLOOKUP(A1241,'Master FWDPoints'!$A:$D,2,FALSE)</f>
        <v>-0.1</v>
      </c>
      <c r="P1241" s="8">
        <f>+VLOOKUP(B1241,'Master FWDPoints'!$A:$D,2,FALSE)</f>
        <v>0.45</v>
      </c>
      <c r="Q1241" s="8">
        <f>+VLOOKUP(C1241,'Master FWDPoints'!$A:$D,2,FALSE)</f>
        <v>0.96</v>
      </c>
      <c r="R1241" s="8">
        <f>+VLOOKUP(D1241,'Master FWDPoints'!$A:$D,2,FALSE)</f>
        <v>1.05</v>
      </c>
      <c r="S1241" s="8">
        <f>+VLOOKUP(E1241,'Master FWDPoints'!$A:$D,2,FALSE)</f>
        <v>1</v>
      </c>
      <c r="T1241" s="8">
        <f>+VLOOKUP(F1241,'Master FWDPoints'!$A:$D,2,FALSE)</f>
        <v>1.25</v>
      </c>
      <c r="U1241" s="8">
        <f>+VLOOKUP(G1241,'Master FWDPoints'!$A:$D,2,FALSE)</f>
        <v>0.95</v>
      </c>
      <c r="V1241" s="8">
        <f>+VLOOKUP(H1241,'Master FWDPoints'!$A:$D,2,FALSE)</f>
        <v>1.1499999999999999</v>
      </c>
      <c r="W1241" s="8">
        <f>+VLOOKUP(I1241,'Master FWDPoints'!$A:$D,2,FALSE)</f>
        <v>1.25</v>
      </c>
      <c r="X1241" s="8">
        <f>+VLOOKUP(J1241,'Master FWDPoints'!$A:$D,2,FALSE)</f>
        <v>1.45</v>
      </c>
      <c r="Y1241" s="8">
        <f>+VLOOKUP(K1241,'Master FWDPoints'!$A:$D,2,FALSE)</f>
        <v>1.65</v>
      </c>
      <c r="Z1241" s="8">
        <f>+VLOOKUP(L1241,'Master FWDPoints'!$A:$D,2,FALSE)*(M1241-L1241)/VLOOKUP(L1241,'Master FWDPoints'!$A:$D,4,FALSE)</f>
        <v>1.3909090909090909</v>
      </c>
      <c r="AA1241" s="8">
        <f>+VLOOKUP(A1241,'Master FWDPoints'!$G:$J,2,FALSE)</f>
        <v>9.5</v>
      </c>
      <c r="AB1241" s="8">
        <f t="shared" ref="AB1241:AB1304" si="60">+SUM(O1241:Z1241)</f>
        <v>12.450909090909091</v>
      </c>
      <c r="AC1241" s="8">
        <f t="shared" ref="AC1241:AC1304" si="61">IFERROR(AB1241-AA1241,"")</f>
        <v>2.9509090909090911</v>
      </c>
      <c r="AD1241" s="8">
        <f t="shared" ref="AD1241:AD1304" si="62">+AA1241-O1241</f>
        <v>9.6</v>
      </c>
    </row>
    <row r="1242" spans="1:30">
      <c r="A1242" s="35">
        <v>40413</v>
      </c>
      <c r="B1242" s="37">
        <f>A1242+VLOOKUP(A1242,'Master FWDPoints'!$A:$D,4,FALSE)</f>
        <v>40445</v>
      </c>
      <c r="C1242" s="38">
        <f>B1242+VLOOKUP(B1242,'Master FWDPoints'!$A:$D,4,FALSE)</f>
        <v>40478</v>
      </c>
      <c r="D1242" s="38">
        <f>C1242+VLOOKUP(C1242,'Master FWDPoints'!$A:$D,4,FALSE)</f>
        <v>40508</v>
      </c>
      <c r="E1242" s="38">
        <f>D1242+VLOOKUP(D1242,'Master FWDPoints'!$A:$D,4,FALSE)</f>
        <v>40541</v>
      </c>
      <c r="F1242" s="38">
        <f>E1242+VLOOKUP(E1242,'Master FWDPoints'!$A:$D,4,FALSE)</f>
        <v>40574</v>
      </c>
      <c r="G1242" s="38">
        <f>F1242+VLOOKUP(F1242,'Master FWDPoints'!$A:$D,4,FALSE)</f>
        <v>40602</v>
      </c>
      <c r="H1242" s="38">
        <f>G1242+VLOOKUP(G1242,'Master FWDPoints'!$A:$D,4,FALSE)</f>
        <v>40633</v>
      </c>
      <c r="I1242" s="38">
        <f>H1242+VLOOKUP(H1242,'Master FWDPoints'!$A:$D,4,FALSE)</f>
        <v>40662</v>
      </c>
      <c r="J1242" s="38">
        <f>I1242+VLOOKUP(I1242,'Master FWDPoints'!$A:$D,4,FALSE)</f>
        <v>40694</v>
      </c>
      <c r="K1242" s="38">
        <f>J1242+VLOOKUP(J1242,'Master FWDPoints'!$A:$D,4,FALSE)</f>
        <v>40724</v>
      </c>
      <c r="L1242" s="38">
        <f>K1242+VLOOKUP(K1242,'Master FWDPoints'!$A:$D,4,FALSE)</f>
        <v>40753</v>
      </c>
      <c r="M1242" s="44">
        <f>$A1242+VLOOKUP($A1242,'Master FWDPoints'!$G:$K,4,FALSE)</f>
        <v>40779</v>
      </c>
      <c r="O1242" s="8">
        <f>+VLOOKUP(A1242,'Master FWDPoints'!$A:$D,2,FALSE)</f>
        <v>0.12</v>
      </c>
      <c r="P1242" s="8">
        <f>+VLOOKUP(B1242,'Master FWDPoints'!$A:$D,2,FALSE)</f>
        <v>0.45</v>
      </c>
      <c r="Q1242" s="8">
        <f>+VLOOKUP(C1242,'Master FWDPoints'!$A:$D,2,FALSE)</f>
        <v>0.96</v>
      </c>
      <c r="R1242" s="8">
        <f>+VLOOKUP(D1242,'Master FWDPoints'!$A:$D,2,FALSE)</f>
        <v>1.05</v>
      </c>
      <c r="S1242" s="8">
        <f>+VLOOKUP(E1242,'Master FWDPoints'!$A:$D,2,FALSE)</f>
        <v>1</v>
      </c>
      <c r="T1242" s="8">
        <f>+VLOOKUP(F1242,'Master FWDPoints'!$A:$D,2,FALSE)</f>
        <v>1.25</v>
      </c>
      <c r="U1242" s="8">
        <f>+VLOOKUP(G1242,'Master FWDPoints'!$A:$D,2,FALSE)</f>
        <v>0.95</v>
      </c>
      <c r="V1242" s="8">
        <f>+VLOOKUP(H1242,'Master FWDPoints'!$A:$D,2,FALSE)</f>
        <v>1.1499999999999999</v>
      </c>
      <c r="W1242" s="8">
        <f>+VLOOKUP(I1242,'Master FWDPoints'!$A:$D,2,FALSE)</f>
        <v>1.25</v>
      </c>
      <c r="X1242" s="8">
        <f>+VLOOKUP(J1242,'Master FWDPoints'!$A:$D,2,FALSE)</f>
        <v>1.45</v>
      </c>
      <c r="Y1242" s="8">
        <f>+VLOOKUP(K1242,'Master FWDPoints'!$A:$D,2,FALSE)</f>
        <v>1.65</v>
      </c>
      <c r="Z1242" s="8">
        <f>+VLOOKUP(L1242,'Master FWDPoints'!$A:$D,2,FALSE)*(M1242-L1242)/VLOOKUP(L1242,'Master FWDPoints'!$A:$D,4,FALSE)</f>
        <v>1.3393939393939394</v>
      </c>
      <c r="AA1242" s="8">
        <f>+VLOOKUP(A1242,'Master FWDPoints'!$G:$J,2,FALSE)</f>
        <v>10.19</v>
      </c>
      <c r="AB1242" s="8">
        <f t="shared" si="60"/>
        <v>12.619393939393939</v>
      </c>
      <c r="AC1242" s="8">
        <f t="shared" si="61"/>
        <v>2.4293939393939397</v>
      </c>
      <c r="AD1242" s="8">
        <f t="shared" si="62"/>
        <v>10.07</v>
      </c>
    </row>
    <row r="1243" spans="1:30">
      <c r="A1243" s="35">
        <v>40410</v>
      </c>
      <c r="B1243" s="37">
        <f>A1243+VLOOKUP(A1243,'Master FWDPoints'!$A:$D,4,FALSE)</f>
        <v>40444</v>
      </c>
      <c r="C1243" s="38">
        <f>B1243+VLOOKUP(B1243,'Master FWDPoints'!$A:$D,4,FALSE)</f>
        <v>40477</v>
      </c>
      <c r="D1243" s="38">
        <f>C1243+VLOOKUP(C1243,'Master FWDPoints'!$A:$D,4,FALSE)</f>
        <v>40508</v>
      </c>
      <c r="E1243" s="38">
        <f>D1243+VLOOKUP(D1243,'Master FWDPoints'!$A:$D,4,FALSE)</f>
        <v>40541</v>
      </c>
      <c r="F1243" s="38">
        <f>E1243+VLOOKUP(E1243,'Master FWDPoints'!$A:$D,4,FALSE)</f>
        <v>40574</v>
      </c>
      <c r="G1243" s="38">
        <f>F1243+VLOOKUP(F1243,'Master FWDPoints'!$A:$D,4,FALSE)</f>
        <v>40602</v>
      </c>
      <c r="H1243" s="38">
        <f>G1243+VLOOKUP(G1243,'Master FWDPoints'!$A:$D,4,FALSE)</f>
        <v>40633</v>
      </c>
      <c r="I1243" s="38">
        <f>H1243+VLOOKUP(H1243,'Master FWDPoints'!$A:$D,4,FALSE)</f>
        <v>40662</v>
      </c>
      <c r="J1243" s="38">
        <f>I1243+VLOOKUP(I1243,'Master FWDPoints'!$A:$D,4,FALSE)</f>
        <v>40694</v>
      </c>
      <c r="K1243" s="38">
        <f>J1243+VLOOKUP(J1243,'Master FWDPoints'!$A:$D,4,FALSE)</f>
        <v>40724</v>
      </c>
      <c r="L1243" s="38">
        <f>K1243+VLOOKUP(K1243,'Master FWDPoints'!$A:$D,4,FALSE)</f>
        <v>40753</v>
      </c>
      <c r="M1243" s="44">
        <f>$A1243+VLOOKUP($A1243,'Master FWDPoints'!$G:$K,4,FALSE)</f>
        <v>40778</v>
      </c>
      <c r="O1243" s="8">
        <f>+VLOOKUP(A1243,'Master FWDPoints'!$A:$D,2,FALSE)</f>
        <v>0.05</v>
      </c>
      <c r="P1243" s="8">
        <f>+VLOOKUP(B1243,'Master FWDPoints'!$A:$D,2,FALSE)</f>
        <v>0.25</v>
      </c>
      <c r="Q1243" s="8">
        <f>+VLOOKUP(C1243,'Master FWDPoints'!$A:$D,2,FALSE)</f>
        <v>1.1000000000000001</v>
      </c>
      <c r="R1243" s="8">
        <f>+VLOOKUP(D1243,'Master FWDPoints'!$A:$D,2,FALSE)</f>
        <v>1.05</v>
      </c>
      <c r="S1243" s="8">
        <f>+VLOOKUP(E1243,'Master FWDPoints'!$A:$D,2,FALSE)</f>
        <v>1</v>
      </c>
      <c r="T1243" s="8">
        <f>+VLOOKUP(F1243,'Master FWDPoints'!$A:$D,2,FALSE)</f>
        <v>1.25</v>
      </c>
      <c r="U1243" s="8">
        <f>+VLOOKUP(G1243,'Master FWDPoints'!$A:$D,2,FALSE)</f>
        <v>0.95</v>
      </c>
      <c r="V1243" s="8">
        <f>+VLOOKUP(H1243,'Master FWDPoints'!$A:$D,2,FALSE)</f>
        <v>1.1499999999999999</v>
      </c>
      <c r="W1243" s="8">
        <f>+VLOOKUP(I1243,'Master FWDPoints'!$A:$D,2,FALSE)</f>
        <v>1.25</v>
      </c>
      <c r="X1243" s="8">
        <f>+VLOOKUP(J1243,'Master FWDPoints'!$A:$D,2,FALSE)</f>
        <v>1.45</v>
      </c>
      <c r="Y1243" s="8">
        <f>+VLOOKUP(K1243,'Master FWDPoints'!$A:$D,2,FALSE)</f>
        <v>1.65</v>
      </c>
      <c r="Z1243" s="8">
        <f>+VLOOKUP(L1243,'Master FWDPoints'!$A:$D,2,FALSE)*(M1243-L1243)/VLOOKUP(L1243,'Master FWDPoints'!$A:$D,4,FALSE)</f>
        <v>1.2878787878787878</v>
      </c>
      <c r="AA1243" s="8">
        <f>+VLOOKUP(A1243,'Master FWDPoints'!$G:$J,2,FALSE)</f>
        <v>10.130000000000001</v>
      </c>
      <c r="AB1243" s="8">
        <f t="shared" si="60"/>
        <v>12.437878787878788</v>
      </c>
      <c r="AC1243" s="8">
        <f t="shared" si="61"/>
        <v>2.3078787878787868</v>
      </c>
      <c r="AD1243" s="8">
        <f t="shared" si="62"/>
        <v>10.08</v>
      </c>
    </row>
    <row r="1244" spans="1:30">
      <c r="A1244" s="35">
        <v>40409</v>
      </c>
      <c r="B1244" s="37">
        <f>A1244+VLOOKUP(A1244,'Master FWDPoints'!$A:$D,4,FALSE)</f>
        <v>40444</v>
      </c>
      <c r="C1244" s="38">
        <f>B1244+VLOOKUP(B1244,'Master FWDPoints'!$A:$D,4,FALSE)</f>
        <v>40477</v>
      </c>
      <c r="D1244" s="38">
        <f>C1244+VLOOKUP(C1244,'Master FWDPoints'!$A:$D,4,FALSE)</f>
        <v>40508</v>
      </c>
      <c r="E1244" s="38">
        <f>D1244+VLOOKUP(D1244,'Master FWDPoints'!$A:$D,4,FALSE)</f>
        <v>40541</v>
      </c>
      <c r="F1244" s="38">
        <f>E1244+VLOOKUP(E1244,'Master FWDPoints'!$A:$D,4,FALSE)</f>
        <v>40574</v>
      </c>
      <c r="G1244" s="38">
        <f>F1244+VLOOKUP(F1244,'Master FWDPoints'!$A:$D,4,FALSE)</f>
        <v>40602</v>
      </c>
      <c r="H1244" s="38">
        <f>G1244+VLOOKUP(G1244,'Master FWDPoints'!$A:$D,4,FALSE)</f>
        <v>40633</v>
      </c>
      <c r="I1244" s="38">
        <f>H1244+VLOOKUP(H1244,'Master FWDPoints'!$A:$D,4,FALSE)</f>
        <v>40662</v>
      </c>
      <c r="J1244" s="38">
        <f>I1244+VLOOKUP(I1244,'Master FWDPoints'!$A:$D,4,FALSE)</f>
        <v>40694</v>
      </c>
      <c r="K1244" s="38">
        <f>J1244+VLOOKUP(J1244,'Master FWDPoints'!$A:$D,4,FALSE)</f>
        <v>40724</v>
      </c>
      <c r="L1244" s="38">
        <f>K1244+VLOOKUP(K1244,'Master FWDPoints'!$A:$D,4,FALSE)</f>
        <v>40753</v>
      </c>
      <c r="M1244" s="44">
        <f>$A1244+VLOOKUP($A1244,'Master FWDPoints'!$G:$K,4,FALSE)</f>
        <v>40778</v>
      </c>
      <c r="O1244" s="8" t="str">
        <f>+VLOOKUP(A1244,'Master FWDPoints'!$A:$D,2,FALSE)</f>
        <v>#N/A N/A</v>
      </c>
      <c r="P1244" s="8">
        <f>+VLOOKUP(B1244,'Master FWDPoints'!$A:$D,2,FALSE)</f>
        <v>0.25</v>
      </c>
      <c r="Q1244" s="8">
        <f>+VLOOKUP(C1244,'Master FWDPoints'!$A:$D,2,FALSE)</f>
        <v>1.1000000000000001</v>
      </c>
      <c r="R1244" s="8">
        <f>+VLOOKUP(D1244,'Master FWDPoints'!$A:$D,2,FALSE)</f>
        <v>1.05</v>
      </c>
      <c r="S1244" s="8">
        <f>+VLOOKUP(E1244,'Master FWDPoints'!$A:$D,2,FALSE)</f>
        <v>1</v>
      </c>
      <c r="T1244" s="8">
        <f>+VLOOKUP(F1244,'Master FWDPoints'!$A:$D,2,FALSE)</f>
        <v>1.25</v>
      </c>
      <c r="U1244" s="8">
        <f>+VLOOKUP(G1244,'Master FWDPoints'!$A:$D,2,FALSE)</f>
        <v>0.95</v>
      </c>
      <c r="V1244" s="8">
        <f>+VLOOKUP(H1244,'Master FWDPoints'!$A:$D,2,FALSE)</f>
        <v>1.1499999999999999</v>
      </c>
      <c r="W1244" s="8">
        <f>+VLOOKUP(I1244,'Master FWDPoints'!$A:$D,2,FALSE)</f>
        <v>1.25</v>
      </c>
      <c r="X1244" s="8">
        <f>+VLOOKUP(J1244,'Master FWDPoints'!$A:$D,2,FALSE)</f>
        <v>1.45</v>
      </c>
      <c r="Y1244" s="8">
        <f>+VLOOKUP(K1244,'Master FWDPoints'!$A:$D,2,FALSE)</f>
        <v>1.65</v>
      </c>
      <c r="Z1244" s="8">
        <f>+VLOOKUP(L1244,'Master FWDPoints'!$A:$D,2,FALSE)*(M1244-L1244)/VLOOKUP(L1244,'Master FWDPoints'!$A:$D,4,FALSE)</f>
        <v>1.2878787878787878</v>
      </c>
      <c r="AA1244" s="8">
        <f>+VLOOKUP(A1244,'Master FWDPoints'!$G:$J,2,FALSE)</f>
        <v>10</v>
      </c>
      <c r="AB1244" s="8">
        <f t="shared" si="60"/>
        <v>12.387878787878787</v>
      </c>
      <c r="AC1244" s="8">
        <f t="shared" si="61"/>
        <v>2.3878787878787868</v>
      </c>
      <c r="AD1244" s="8" t="e">
        <f t="shared" si="62"/>
        <v>#VALUE!</v>
      </c>
    </row>
    <row r="1245" spans="1:30">
      <c r="A1245" s="35">
        <v>40408</v>
      </c>
      <c r="B1245" s="37">
        <f>A1245+VLOOKUP(A1245,'Master FWDPoints'!$A:$D,4,FALSE)</f>
        <v>40443</v>
      </c>
      <c r="C1245" s="38">
        <f>B1245+VLOOKUP(B1245,'Master FWDPoints'!$A:$D,4,FALSE)</f>
        <v>40473</v>
      </c>
      <c r="D1245" s="38">
        <f>C1245+VLOOKUP(C1245,'Master FWDPoints'!$A:$D,4,FALSE)</f>
        <v>40507</v>
      </c>
      <c r="E1245" s="38">
        <f>D1245+VLOOKUP(D1245,'Master FWDPoints'!$A:$D,4,FALSE)</f>
        <v>40540</v>
      </c>
      <c r="F1245" s="38">
        <f>E1245+VLOOKUP(E1245,'Master FWDPoints'!$A:$D,4,FALSE)</f>
        <v>40571</v>
      </c>
      <c r="G1245" s="38">
        <f>F1245+VLOOKUP(F1245,'Master FWDPoints'!$A:$D,4,FALSE)</f>
        <v>40602</v>
      </c>
      <c r="H1245" s="38">
        <f>G1245+VLOOKUP(G1245,'Master FWDPoints'!$A:$D,4,FALSE)</f>
        <v>40633</v>
      </c>
      <c r="I1245" s="38">
        <f>H1245+VLOOKUP(H1245,'Master FWDPoints'!$A:$D,4,FALSE)</f>
        <v>40662</v>
      </c>
      <c r="J1245" s="38">
        <f>I1245+VLOOKUP(I1245,'Master FWDPoints'!$A:$D,4,FALSE)</f>
        <v>40694</v>
      </c>
      <c r="K1245" s="38">
        <f>J1245+VLOOKUP(J1245,'Master FWDPoints'!$A:$D,4,FALSE)</f>
        <v>40724</v>
      </c>
      <c r="L1245" s="38">
        <f>K1245+VLOOKUP(K1245,'Master FWDPoints'!$A:$D,4,FALSE)</f>
        <v>40753</v>
      </c>
      <c r="M1245" s="44">
        <f>$A1245+VLOOKUP($A1245,'Master FWDPoints'!$G:$K,4,FALSE)</f>
        <v>40777</v>
      </c>
      <c r="O1245" s="8">
        <f>+VLOOKUP(A1245,'Master FWDPoints'!$A:$D,2,FALSE)</f>
        <v>-0.05</v>
      </c>
      <c r="P1245" s="8">
        <f>+VLOOKUP(B1245,'Master FWDPoints'!$A:$D,2,FALSE)</f>
        <v>0.25</v>
      </c>
      <c r="Q1245" s="8">
        <f>+VLOOKUP(C1245,'Master FWDPoints'!$A:$D,2,FALSE)</f>
        <v>0.75</v>
      </c>
      <c r="R1245" s="8">
        <f>+VLOOKUP(D1245,'Master FWDPoints'!$A:$D,2,FALSE)</f>
        <v>1.25</v>
      </c>
      <c r="S1245" s="8">
        <f>+VLOOKUP(E1245,'Master FWDPoints'!$A:$D,2,FALSE)</f>
        <v>1.1000000000000001</v>
      </c>
      <c r="T1245" s="8">
        <f>+VLOOKUP(F1245,'Master FWDPoints'!$A:$D,2,FALSE)</f>
        <v>0.9</v>
      </c>
      <c r="U1245" s="8">
        <f>+VLOOKUP(G1245,'Master FWDPoints'!$A:$D,2,FALSE)</f>
        <v>0.95</v>
      </c>
      <c r="V1245" s="8">
        <f>+VLOOKUP(H1245,'Master FWDPoints'!$A:$D,2,FALSE)</f>
        <v>1.1499999999999999</v>
      </c>
      <c r="W1245" s="8">
        <f>+VLOOKUP(I1245,'Master FWDPoints'!$A:$D,2,FALSE)</f>
        <v>1.25</v>
      </c>
      <c r="X1245" s="8">
        <f>+VLOOKUP(J1245,'Master FWDPoints'!$A:$D,2,FALSE)</f>
        <v>1.45</v>
      </c>
      <c r="Y1245" s="8">
        <f>+VLOOKUP(K1245,'Master FWDPoints'!$A:$D,2,FALSE)</f>
        <v>1.65</v>
      </c>
      <c r="Z1245" s="8">
        <f>+VLOOKUP(L1245,'Master FWDPoints'!$A:$D,2,FALSE)*(M1245-L1245)/VLOOKUP(L1245,'Master FWDPoints'!$A:$D,4,FALSE)</f>
        <v>1.2363636363636363</v>
      </c>
      <c r="AA1245" s="8">
        <f>+VLOOKUP(A1245,'Master FWDPoints'!$G:$J,2,FALSE)</f>
        <v>10.4</v>
      </c>
      <c r="AB1245" s="8">
        <f t="shared" si="60"/>
        <v>11.886363636363637</v>
      </c>
      <c r="AC1245" s="8">
        <f t="shared" si="61"/>
        <v>1.4863636363636363</v>
      </c>
      <c r="AD1245" s="8">
        <f t="shared" si="62"/>
        <v>10.450000000000001</v>
      </c>
    </row>
    <row r="1246" spans="1:30">
      <c r="A1246" s="35">
        <v>40407</v>
      </c>
      <c r="B1246" s="37">
        <f>A1246+VLOOKUP(A1246,'Master FWDPoints'!$A:$D,4,FALSE)</f>
        <v>40437</v>
      </c>
      <c r="C1246" s="38">
        <f>B1246+VLOOKUP(B1246,'Master FWDPoints'!$A:$D,4,FALSE)</f>
        <v>40472</v>
      </c>
      <c r="D1246" s="38">
        <f>C1246+VLOOKUP(C1246,'Master FWDPoints'!$A:$D,4,FALSE)</f>
        <v>40506</v>
      </c>
      <c r="E1246" s="38">
        <f>D1246+VLOOKUP(D1246,'Master FWDPoints'!$A:$D,4,FALSE)</f>
        <v>40536</v>
      </c>
      <c r="F1246" s="38">
        <f>E1246+VLOOKUP(E1246,'Master FWDPoints'!$A:$D,4,FALSE)</f>
        <v>40570</v>
      </c>
      <c r="G1246" s="38">
        <f>F1246+VLOOKUP(F1246,'Master FWDPoints'!$A:$D,4,FALSE)</f>
        <v>40599</v>
      </c>
      <c r="H1246" s="38">
        <f>G1246+VLOOKUP(G1246,'Master FWDPoints'!$A:$D,4,FALSE)</f>
        <v>40633</v>
      </c>
      <c r="I1246" s="38">
        <f>H1246+VLOOKUP(H1246,'Master FWDPoints'!$A:$D,4,FALSE)</f>
        <v>40662</v>
      </c>
      <c r="J1246" s="38">
        <f>I1246+VLOOKUP(I1246,'Master FWDPoints'!$A:$D,4,FALSE)</f>
        <v>40694</v>
      </c>
      <c r="K1246" s="38">
        <f>J1246+VLOOKUP(J1246,'Master FWDPoints'!$A:$D,4,FALSE)</f>
        <v>40724</v>
      </c>
      <c r="L1246" s="38">
        <f>K1246+VLOOKUP(K1246,'Master FWDPoints'!$A:$D,4,FALSE)</f>
        <v>40753</v>
      </c>
      <c r="M1246" s="44">
        <f>$A1246+VLOOKUP($A1246,'Master FWDPoints'!$G:$K,4,FALSE)</f>
        <v>40773</v>
      </c>
      <c r="O1246" s="8">
        <f>+VLOOKUP(A1246,'Master FWDPoints'!$A:$D,2,FALSE)</f>
        <v>-0.2</v>
      </c>
      <c r="P1246" s="8">
        <f>+VLOOKUP(B1246,'Master FWDPoints'!$A:$D,2,FALSE)</f>
        <v>0.28000000000000003</v>
      </c>
      <c r="Q1246" s="8">
        <f>+VLOOKUP(C1246,'Master FWDPoints'!$A:$D,2,FALSE)</f>
        <v>0.75</v>
      </c>
      <c r="R1246" s="8">
        <f>+VLOOKUP(D1246,'Master FWDPoints'!$A:$D,2,FALSE)</f>
        <v>1.05</v>
      </c>
      <c r="S1246" s="8">
        <f>+VLOOKUP(E1246,'Master FWDPoints'!$A:$D,2,FALSE)</f>
        <v>1.1000000000000001</v>
      </c>
      <c r="T1246" s="8">
        <f>+VLOOKUP(F1246,'Master FWDPoints'!$A:$D,2,FALSE)</f>
        <v>0.9</v>
      </c>
      <c r="U1246" s="8">
        <f>+VLOOKUP(G1246,'Master FWDPoints'!$A:$D,2,FALSE)</f>
        <v>0.9</v>
      </c>
      <c r="V1246" s="8">
        <f>+VLOOKUP(H1246,'Master FWDPoints'!$A:$D,2,FALSE)</f>
        <v>1.1499999999999999</v>
      </c>
      <c r="W1246" s="8">
        <f>+VLOOKUP(I1246,'Master FWDPoints'!$A:$D,2,FALSE)</f>
        <v>1.25</v>
      </c>
      <c r="X1246" s="8">
        <f>+VLOOKUP(J1246,'Master FWDPoints'!$A:$D,2,FALSE)</f>
        <v>1.45</v>
      </c>
      <c r="Y1246" s="8">
        <f>+VLOOKUP(K1246,'Master FWDPoints'!$A:$D,2,FALSE)</f>
        <v>1.65</v>
      </c>
      <c r="Z1246" s="8">
        <f>+VLOOKUP(L1246,'Master FWDPoints'!$A:$D,2,FALSE)*(M1246-L1246)/VLOOKUP(L1246,'Master FWDPoints'!$A:$D,4,FALSE)</f>
        <v>1.0303030303030303</v>
      </c>
      <c r="AA1246" s="8">
        <f>+VLOOKUP(A1246,'Master FWDPoints'!$G:$J,2,FALSE)</f>
        <v>10.3</v>
      </c>
      <c r="AB1246" s="8">
        <f t="shared" si="60"/>
        <v>11.310303030303029</v>
      </c>
      <c r="AC1246" s="8">
        <f t="shared" si="61"/>
        <v>1.010303030303028</v>
      </c>
      <c r="AD1246" s="8">
        <f t="shared" si="62"/>
        <v>10.5</v>
      </c>
    </row>
    <row r="1247" spans="1:30">
      <c r="A1247" s="35">
        <v>40406</v>
      </c>
      <c r="B1247" s="37">
        <f>A1247+VLOOKUP(A1247,'Master FWDPoints'!$A:$D,4,FALSE)</f>
        <v>40437</v>
      </c>
      <c r="C1247" s="38">
        <f>B1247+VLOOKUP(B1247,'Master FWDPoints'!$A:$D,4,FALSE)</f>
        <v>40472</v>
      </c>
      <c r="D1247" s="38">
        <f>C1247+VLOOKUP(C1247,'Master FWDPoints'!$A:$D,4,FALSE)</f>
        <v>40506</v>
      </c>
      <c r="E1247" s="38">
        <f>D1247+VLOOKUP(D1247,'Master FWDPoints'!$A:$D,4,FALSE)</f>
        <v>40536</v>
      </c>
      <c r="F1247" s="38">
        <f>E1247+VLOOKUP(E1247,'Master FWDPoints'!$A:$D,4,FALSE)</f>
        <v>40570</v>
      </c>
      <c r="G1247" s="38">
        <f>F1247+VLOOKUP(F1247,'Master FWDPoints'!$A:$D,4,FALSE)</f>
        <v>40599</v>
      </c>
      <c r="H1247" s="38">
        <f>G1247+VLOOKUP(G1247,'Master FWDPoints'!$A:$D,4,FALSE)</f>
        <v>40633</v>
      </c>
      <c r="I1247" s="38">
        <f>H1247+VLOOKUP(H1247,'Master FWDPoints'!$A:$D,4,FALSE)</f>
        <v>40662</v>
      </c>
      <c r="J1247" s="38">
        <f>I1247+VLOOKUP(I1247,'Master FWDPoints'!$A:$D,4,FALSE)</f>
        <v>40694</v>
      </c>
      <c r="K1247" s="38">
        <f>J1247+VLOOKUP(J1247,'Master FWDPoints'!$A:$D,4,FALSE)</f>
        <v>40724</v>
      </c>
      <c r="L1247" s="38">
        <f>K1247+VLOOKUP(K1247,'Master FWDPoints'!$A:$D,4,FALSE)</f>
        <v>40753</v>
      </c>
      <c r="M1247" s="44">
        <f>$A1247+VLOOKUP($A1247,'Master FWDPoints'!$G:$K,4,FALSE)</f>
        <v>40772</v>
      </c>
      <c r="O1247" s="8">
        <f>+VLOOKUP(A1247,'Master FWDPoints'!$A:$D,2,FALSE)</f>
        <v>-0.13</v>
      </c>
      <c r="P1247" s="8">
        <f>+VLOOKUP(B1247,'Master FWDPoints'!$A:$D,2,FALSE)</f>
        <v>0.28000000000000003</v>
      </c>
      <c r="Q1247" s="8">
        <f>+VLOOKUP(C1247,'Master FWDPoints'!$A:$D,2,FALSE)</f>
        <v>0.75</v>
      </c>
      <c r="R1247" s="8">
        <f>+VLOOKUP(D1247,'Master FWDPoints'!$A:$D,2,FALSE)</f>
        <v>1.05</v>
      </c>
      <c r="S1247" s="8">
        <f>+VLOOKUP(E1247,'Master FWDPoints'!$A:$D,2,FALSE)</f>
        <v>1.1000000000000001</v>
      </c>
      <c r="T1247" s="8">
        <f>+VLOOKUP(F1247,'Master FWDPoints'!$A:$D,2,FALSE)</f>
        <v>0.9</v>
      </c>
      <c r="U1247" s="8">
        <f>+VLOOKUP(G1247,'Master FWDPoints'!$A:$D,2,FALSE)</f>
        <v>0.9</v>
      </c>
      <c r="V1247" s="8">
        <f>+VLOOKUP(H1247,'Master FWDPoints'!$A:$D,2,FALSE)</f>
        <v>1.1499999999999999</v>
      </c>
      <c r="W1247" s="8">
        <f>+VLOOKUP(I1247,'Master FWDPoints'!$A:$D,2,FALSE)</f>
        <v>1.25</v>
      </c>
      <c r="X1247" s="8">
        <f>+VLOOKUP(J1247,'Master FWDPoints'!$A:$D,2,FALSE)</f>
        <v>1.45</v>
      </c>
      <c r="Y1247" s="8">
        <f>+VLOOKUP(K1247,'Master FWDPoints'!$A:$D,2,FALSE)</f>
        <v>1.65</v>
      </c>
      <c r="Z1247" s="8">
        <f>+VLOOKUP(L1247,'Master FWDPoints'!$A:$D,2,FALSE)*(M1247-L1247)/VLOOKUP(L1247,'Master FWDPoints'!$A:$D,4,FALSE)</f>
        <v>0.97878787878787865</v>
      </c>
      <c r="AA1247" s="8">
        <f>+VLOOKUP(A1247,'Master FWDPoints'!$G:$J,2,FALSE)</f>
        <v>10.1</v>
      </c>
      <c r="AB1247" s="8">
        <f t="shared" si="60"/>
        <v>11.328787878787878</v>
      </c>
      <c r="AC1247" s="8">
        <f t="shared" si="61"/>
        <v>1.2287878787878785</v>
      </c>
      <c r="AD1247" s="8">
        <f t="shared" si="62"/>
        <v>10.23</v>
      </c>
    </row>
    <row r="1248" spans="1:30">
      <c r="A1248" s="35">
        <v>40403</v>
      </c>
      <c r="B1248" s="37">
        <f>A1248+VLOOKUP(A1248,'Master FWDPoints'!$A:$D,4,FALSE)</f>
        <v>40437</v>
      </c>
      <c r="C1248" s="38">
        <f>B1248+VLOOKUP(B1248,'Master FWDPoints'!$A:$D,4,FALSE)</f>
        <v>40472</v>
      </c>
      <c r="D1248" s="38">
        <f>C1248+VLOOKUP(C1248,'Master FWDPoints'!$A:$D,4,FALSE)</f>
        <v>40506</v>
      </c>
      <c r="E1248" s="38">
        <f>D1248+VLOOKUP(D1248,'Master FWDPoints'!$A:$D,4,FALSE)</f>
        <v>40536</v>
      </c>
      <c r="F1248" s="38">
        <f>E1248+VLOOKUP(E1248,'Master FWDPoints'!$A:$D,4,FALSE)</f>
        <v>40570</v>
      </c>
      <c r="G1248" s="38">
        <f>F1248+VLOOKUP(F1248,'Master FWDPoints'!$A:$D,4,FALSE)</f>
        <v>40599</v>
      </c>
      <c r="H1248" s="38">
        <f>G1248+VLOOKUP(G1248,'Master FWDPoints'!$A:$D,4,FALSE)</f>
        <v>40633</v>
      </c>
      <c r="I1248" s="38">
        <f>H1248+VLOOKUP(H1248,'Master FWDPoints'!$A:$D,4,FALSE)</f>
        <v>40662</v>
      </c>
      <c r="J1248" s="38">
        <f>I1248+VLOOKUP(I1248,'Master FWDPoints'!$A:$D,4,FALSE)</f>
        <v>40694</v>
      </c>
      <c r="K1248" s="38">
        <f>J1248+VLOOKUP(J1248,'Master FWDPoints'!$A:$D,4,FALSE)</f>
        <v>40724</v>
      </c>
      <c r="L1248" s="38">
        <f>K1248+VLOOKUP(K1248,'Master FWDPoints'!$A:$D,4,FALSE)</f>
        <v>40753</v>
      </c>
      <c r="M1248" s="44">
        <f>$A1248+VLOOKUP($A1248,'Master FWDPoints'!$G:$K,4,FALSE)</f>
        <v>40771</v>
      </c>
      <c r="O1248" s="8">
        <f>+VLOOKUP(A1248,'Master FWDPoints'!$A:$D,2,FALSE)</f>
        <v>-0.12</v>
      </c>
      <c r="P1248" s="8">
        <f>+VLOOKUP(B1248,'Master FWDPoints'!$A:$D,2,FALSE)</f>
        <v>0.28000000000000003</v>
      </c>
      <c r="Q1248" s="8">
        <f>+VLOOKUP(C1248,'Master FWDPoints'!$A:$D,2,FALSE)</f>
        <v>0.75</v>
      </c>
      <c r="R1248" s="8">
        <f>+VLOOKUP(D1248,'Master FWDPoints'!$A:$D,2,FALSE)</f>
        <v>1.05</v>
      </c>
      <c r="S1248" s="8">
        <f>+VLOOKUP(E1248,'Master FWDPoints'!$A:$D,2,FALSE)</f>
        <v>1.1000000000000001</v>
      </c>
      <c r="T1248" s="8">
        <f>+VLOOKUP(F1248,'Master FWDPoints'!$A:$D,2,FALSE)</f>
        <v>0.9</v>
      </c>
      <c r="U1248" s="8">
        <f>+VLOOKUP(G1248,'Master FWDPoints'!$A:$D,2,FALSE)</f>
        <v>0.9</v>
      </c>
      <c r="V1248" s="8">
        <f>+VLOOKUP(H1248,'Master FWDPoints'!$A:$D,2,FALSE)</f>
        <v>1.1499999999999999</v>
      </c>
      <c r="W1248" s="8">
        <f>+VLOOKUP(I1248,'Master FWDPoints'!$A:$D,2,FALSE)</f>
        <v>1.25</v>
      </c>
      <c r="X1248" s="8">
        <f>+VLOOKUP(J1248,'Master FWDPoints'!$A:$D,2,FALSE)</f>
        <v>1.45</v>
      </c>
      <c r="Y1248" s="8">
        <f>+VLOOKUP(K1248,'Master FWDPoints'!$A:$D,2,FALSE)</f>
        <v>1.65</v>
      </c>
      <c r="Z1248" s="8">
        <f>+VLOOKUP(L1248,'Master FWDPoints'!$A:$D,2,FALSE)*(M1248-L1248)/VLOOKUP(L1248,'Master FWDPoints'!$A:$D,4,FALSE)</f>
        <v>0.92727272727272725</v>
      </c>
      <c r="AA1248" s="8">
        <f>+VLOOKUP(A1248,'Master FWDPoints'!$G:$J,2,FALSE)</f>
        <v>10</v>
      </c>
      <c r="AB1248" s="8">
        <f t="shared" si="60"/>
        <v>11.287272727272727</v>
      </c>
      <c r="AC1248" s="8">
        <f t="shared" si="61"/>
        <v>1.2872727272727271</v>
      </c>
      <c r="AD1248" s="8">
        <f t="shared" si="62"/>
        <v>10.119999999999999</v>
      </c>
    </row>
    <row r="1249" spans="1:30">
      <c r="A1249" s="35">
        <v>40402</v>
      </c>
      <c r="B1249" s="37">
        <f>A1249+VLOOKUP(A1249,'Master FWDPoints'!$A:$D,4,FALSE)</f>
        <v>40436</v>
      </c>
      <c r="C1249" s="38">
        <f>B1249+VLOOKUP(B1249,'Master FWDPoints'!$A:$D,4,FALSE)</f>
        <v>40471</v>
      </c>
      <c r="D1249" s="38">
        <f>C1249+VLOOKUP(C1249,'Master FWDPoints'!$A:$D,4,FALSE)</f>
        <v>40501</v>
      </c>
      <c r="E1249" s="38">
        <f>D1249+VLOOKUP(D1249,'Master FWDPoints'!$A:$D,4,FALSE)</f>
        <v>40534</v>
      </c>
      <c r="F1249" s="38">
        <f>E1249+VLOOKUP(E1249,'Master FWDPoints'!$A:$D,4,FALSE)</f>
        <v>40564</v>
      </c>
      <c r="G1249" s="38">
        <f>F1249+VLOOKUP(F1249,'Master FWDPoints'!$A:$D,4,FALSE)</f>
        <v>40598</v>
      </c>
      <c r="H1249" s="38">
        <f>G1249+VLOOKUP(G1249,'Master FWDPoints'!$A:$D,4,FALSE)</f>
        <v>40627</v>
      </c>
      <c r="I1249" s="38">
        <f>H1249+VLOOKUP(H1249,'Master FWDPoints'!$A:$D,4,FALSE)</f>
        <v>40661</v>
      </c>
      <c r="J1249" s="38">
        <f>I1249+VLOOKUP(I1249,'Master FWDPoints'!$A:$D,4,FALSE)</f>
        <v>40694</v>
      </c>
      <c r="K1249" s="38">
        <f>J1249+VLOOKUP(J1249,'Master FWDPoints'!$A:$D,4,FALSE)</f>
        <v>40724</v>
      </c>
      <c r="L1249" s="38">
        <f>K1249+VLOOKUP(K1249,'Master FWDPoints'!$A:$D,4,FALSE)</f>
        <v>40753</v>
      </c>
      <c r="M1249" s="44">
        <f>$A1249+VLOOKUP($A1249,'Master FWDPoints'!$G:$K,4,FALSE)</f>
        <v>40767</v>
      </c>
      <c r="O1249" s="8">
        <f>+VLOOKUP(A1249,'Master FWDPoints'!$A:$D,2,FALSE)</f>
        <v>-0.1</v>
      </c>
      <c r="P1249" s="8">
        <f>+VLOOKUP(B1249,'Master FWDPoints'!$A:$D,2,FALSE)</f>
        <v>0.4</v>
      </c>
      <c r="Q1249" s="8">
        <f>+VLOOKUP(C1249,'Master FWDPoints'!$A:$D,2,FALSE)</f>
        <v>0.92</v>
      </c>
      <c r="R1249" s="8">
        <f>+VLOOKUP(D1249,'Master FWDPoints'!$A:$D,2,FALSE)</f>
        <v>1.05</v>
      </c>
      <c r="S1249" s="8">
        <f>+VLOOKUP(E1249,'Master FWDPoints'!$A:$D,2,FALSE)</f>
        <v>0.7</v>
      </c>
      <c r="T1249" s="8">
        <f>+VLOOKUP(F1249,'Master FWDPoints'!$A:$D,2,FALSE)</f>
        <v>0.9</v>
      </c>
      <c r="U1249" s="8">
        <f>+VLOOKUP(G1249,'Master FWDPoints'!$A:$D,2,FALSE)</f>
        <v>0.9</v>
      </c>
      <c r="V1249" s="8">
        <f>+VLOOKUP(H1249,'Master FWDPoints'!$A:$D,2,FALSE)</f>
        <v>1.05</v>
      </c>
      <c r="W1249" s="8">
        <f>+VLOOKUP(I1249,'Master FWDPoints'!$A:$D,2,FALSE)</f>
        <v>1.05</v>
      </c>
      <c r="X1249" s="8">
        <f>+VLOOKUP(J1249,'Master FWDPoints'!$A:$D,2,FALSE)</f>
        <v>1.45</v>
      </c>
      <c r="Y1249" s="8">
        <f>+VLOOKUP(K1249,'Master FWDPoints'!$A:$D,2,FALSE)</f>
        <v>1.65</v>
      </c>
      <c r="Z1249" s="8">
        <f>+VLOOKUP(L1249,'Master FWDPoints'!$A:$D,2,FALSE)*(M1249-L1249)/VLOOKUP(L1249,'Master FWDPoints'!$A:$D,4,FALSE)</f>
        <v>0.72121212121212119</v>
      </c>
      <c r="AA1249" s="8">
        <f>+VLOOKUP(A1249,'Master FWDPoints'!$G:$J,2,FALSE)</f>
        <v>10.220000000000001</v>
      </c>
      <c r="AB1249" s="8">
        <f t="shared" si="60"/>
        <v>10.691212121212121</v>
      </c>
      <c r="AC1249" s="8">
        <f t="shared" si="61"/>
        <v>0.47121212121212075</v>
      </c>
      <c r="AD1249" s="8">
        <f t="shared" si="62"/>
        <v>10.32</v>
      </c>
    </row>
    <row r="1250" spans="1:30">
      <c r="A1250" s="35">
        <v>40401</v>
      </c>
      <c r="B1250" s="37">
        <f>A1250+VLOOKUP(A1250,'Master FWDPoints'!$A:$D,4,FALSE)</f>
        <v>40431</v>
      </c>
      <c r="C1250" s="38">
        <f>B1250+VLOOKUP(B1250,'Master FWDPoints'!$A:$D,4,FALSE)</f>
        <v>40464</v>
      </c>
      <c r="D1250" s="38">
        <f>C1250+VLOOKUP(C1250,'Master FWDPoints'!$A:$D,4,FALSE)</f>
        <v>40494</v>
      </c>
      <c r="E1250" s="38">
        <f>D1250+VLOOKUP(D1250,'Master FWDPoints'!$A:$D,4,FALSE)</f>
        <v>40527</v>
      </c>
      <c r="F1250" s="38">
        <f>E1250+VLOOKUP(E1250,'Master FWDPoints'!$A:$D,4,FALSE)</f>
        <v>40557</v>
      </c>
      <c r="G1250" s="38">
        <f>F1250+VLOOKUP(F1250,'Master FWDPoints'!$A:$D,4,FALSE)</f>
        <v>40591</v>
      </c>
      <c r="H1250" s="38">
        <f>G1250+VLOOKUP(G1250,'Master FWDPoints'!$A:$D,4,FALSE)</f>
        <v>40620</v>
      </c>
      <c r="I1250" s="38">
        <f>H1250+VLOOKUP(H1250,'Master FWDPoints'!$A:$D,4,FALSE)</f>
        <v>40654</v>
      </c>
      <c r="J1250" s="38">
        <f>I1250+VLOOKUP(I1250,'Master FWDPoints'!$A:$D,4,FALSE)</f>
        <v>40688</v>
      </c>
      <c r="K1250" s="38">
        <f>J1250+VLOOKUP(J1250,'Master FWDPoints'!$A:$D,4,FALSE)</f>
        <v>40718</v>
      </c>
      <c r="L1250" s="38">
        <f>K1250+VLOOKUP(K1250,'Master FWDPoints'!$A:$D,4,FALSE)</f>
        <v>40752</v>
      </c>
      <c r="M1250" s="44">
        <f>$A1250+VLOOKUP($A1250,'Master FWDPoints'!$G:$K,4,FALSE)</f>
        <v>40767</v>
      </c>
      <c r="O1250" s="8">
        <f>+VLOOKUP(A1250,'Master FWDPoints'!$A:$D,2,FALSE)</f>
        <v>-0.16</v>
      </c>
      <c r="P1250" s="8">
        <f>+VLOOKUP(B1250,'Master FWDPoints'!$A:$D,2,FALSE)</f>
        <v>0.38</v>
      </c>
      <c r="Q1250" s="8">
        <f>+VLOOKUP(C1250,'Master FWDPoints'!$A:$D,2,FALSE)</f>
        <v>0.45</v>
      </c>
      <c r="R1250" s="8">
        <f>+VLOOKUP(D1250,'Master FWDPoints'!$A:$D,2,FALSE)</f>
        <v>0.85</v>
      </c>
      <c r="S1250" s="8">
        <f>+VLOOKUP(E1250,'Master FWDPoints'!$A:$D,2,FALSE)</f>
        <v>0.47</v>
      </c>
      <c r="T1250" s="8">
        <f>+VLOOKUP(F1250,'Master FWDPoints'!$A:$D,2,FALSE)</f>
        <v>0.7</v>
      </c>
      <c r="U1250" s="8">
        <f>+VLOOKUP(G1250,'Master FWDPoints'!$A:$D,2,FALSE)</f>
        <v>0.75</v>
      </c>
      <c r="V1250" s="8">
        <f>+VLOOKUP(H1250,'Master FWDPoints'!$A:$D,2,FALSE)</f>
        <v>1.05</v>
      </c>
      <c r="W1250" s="8">
        <f>+VLOOKUP(I1250,'Master FWDPoints'!$A:$D,2,FALSE)</f>
        <v>1.05</v>
      </c>
      <c r="X1250" s="8">
        <f>+VLOOKUP(J1250,'Master FWDPoints'!$A:$D,2,FALSE)</f>
        <v>1.55</v>
      </c>
      <c r="Y1250" s="8">
        <f>+VLOOKUP(K1250,'Master FWDPoints'!$A:$D,2,FALSE)</f>
        <v>2.13</v>
      </c>
      <c r="Z1250" s="8">
        <f>+VLOOKUP(L1250,'Master FWDPoints'!$A:$D,2,FALSE)*(M1250-L1250)/VLOOKUP(L1250,'Master FWDPoints'!$A:$D,4,FALSE)</f>
        <v>0.79411764705882348</v>
      </c>
      <c r="AA1250" s="8">
        <f>+VLOOKUP(A1250,'Master FWDPoints'!$G:$J,2,FALSE)</f>
        <v>10.59</v>
      </c>
      <c r="AB1250" s="8">
        <f t="shared" si="60"/>
        <v>10.014117647058823</v>
      </c>
      <c r="AC1250" s="8">
        <f t="shared" si="61"/>
        <v>-0.57588235294117673</v>
      </c>
      <c r="AD1250" s="8">
        <f t="shared" si="62"/>
        <v>10.75</v>
      </c>
    </row>
    <row r="1251" spans="1:30">
      <c r="A1251" s="35">
        <v>40400</v>
      </c>
      <c r="B1251" s="37">
        <f>A1251+VLOOKUP(A1251,'Master FWDPoints'!$A:$D,4,FALSE)</f>
        <v>40431</v>
      </c>
      <c r="C1251" s="38">
        <f>B1251+VLOOKUP(B1251,'Master FWDPoints'!$A:$D,4,FALSE)</f>
        <v>40464</v>
      </c>
      <c r="D1251" s="38">
        <f>C1251+VLOOKUP(C1251,'Master FWDPoints'!$A:$D,4,FALSE)</f>
        <v>40494</v>
      </c>
      <c r="E1251" s="38">
        <f>D1251+VLOOKUP(D1251,'Master FWDPoints'!$A:$D,4,FALSE)</f>
        <v>40527</v>
      </c>
      <c r="F1251" s="38">
        <f>E1251+VLOOKUP(E1251,'Master FWDPoints'!$A:$D,4,FALSE)</f>
        <v>40557</v>
      </c>
      <c r="G1251" s="38">
        <f>F1251+VLOOKUP(F1251,'Master FWDPoints'!$A:$D,4,FALSE)</f>
        <v>40591</v>
      </c>
      <c r="H1251" s="38">
        <f>G1251+VLOOKUP(G1251,'Master FWDPoints'!$A:$D,4,FALSE)</f>
        <v>40620</v>
      </c>
      <c r="I1251" s="38">
        <f>H1251+VLOOKUP(H1251,'Master FWDPoints'!$A:$D,4,FALSE)</f>
        <v>40654</v>
      </c>
      <c r="J1251" s="38">
        <f>I1251+VLOOKUP(I1251,'Master FWDPoints'!$A:$D,4,FALSE)</f>
        <v>40688</v>
      </c>
      <c r="K1251" s="38">
        <f>J1251+VLOOKUP(J1251,'Master FWDPoints'!$A:$D,4,FALSE)</f>
        <v>40718</v>
      </c>
      <c r="L1251" s="38">
        <f>K1251+VLOOKUP(K1251,'Master FWDPoints'!$A:$D,4,FALSE)</f>
        <v>40752</v>
      </c>
      <c r="M1251" s="44">
        <f>$A1251+VLOOKUP($A1251,'Master FWDPoints'!$G:$K,4,FALSE)</f>
        <v>40766</v>
      </c>
      <c r="O1251" s="8">
        <f>+VLOOKUP(A1251,'Master FWDPoints'!$A:$D,2,FALSE)</f>
        <v>-0.1</v>
      </c>
      <c r="P1251" s="8">
        <f>+VLOOKUP(B1251,'Master FWDPoints'!$A:$D,2,FALSE)</f>
        <v>0.38</v>
      </c>
      <c r="Q1251" s="8">
        <f>+VLOOKUP(C1251,'Master FWDPoints'!$A:$D,2,FALSE)</f>
        <v>0.45</v>
      </c>
      <c r="R1251" s="8">
        <f>+VLOOKUP(D1251,'Master FWDPoints'!$A:$D,2,FALSE)</f>
        <v>0.85</v>
      </c>
      <c r="S1251" s="8">
        <f>+VLOOKUP(E1251,'Master FWDPoints'!$A:$D,2,FALSE)</f>
        <v>0.47</v>
      </c>
      <c r="T1251" s="8">
        <f>+VLOOKUP(F1251,'Master FWDPoints'!$A:$D,2,FALSE)</f>
        <v>0.7</v>
      </c>
      <c r="U1251" s="8">
        <f>+VLOOKUP(G1251,'Master FWDPoints'!$A:$D,2,FALSE)</f>
        <v>0.75</v>
      </c>
      <c r="V1251" s="8">
        <f>+VLOOKUP(H1251,'Master FWDPoints'!$A:$D,2,FALSE)</f>
        <v>1.05</v>
      </c>
      <c r="W1251" s="8">
        <f>+VLOOKUP(I1251,'Master FWDPoints'!$A:$D,2,FALSE)</f>
        <v>1.05</v>
      </c>
      <c r="X1251" s="8">
        <f>+VLOOKUP(J1251,'Master FWDPoints'!$A:$D,2,FALSE)</f>
        <v>1.55</v>
      </c>
      <c r="Y1251" s="8">
        <f>+VLOOKUP(K1251,'Master FWDPoints'!$A:$D,2,FALSE)</f>
        <v>2.13</v>
      </c>
      <c r="Z1251" s="8">
        <f>+VLOOKUP(L1251,'Master FWDPoints'!$A:$D,2,FALSE)*(M1251-L1251)/VLOOKUP(L1251,'Master FWDPoints'!$A:$D,4,FALSE)</f>
        <v>0.74117647058823533</v>
      </c>
      <c r="AA1251" s="8">
        <f>+VLOOKUP(A1251,'Master FWDPoints'!$G:$J,2,FALSE)</f>
        <v>10.37</v>
      </c>
      <c r="AB1251" s="8">
        <f t="shared" si="60"/>
        <v>10.021176470588234</v>
      </c>
      <c r="AC1251" s="8">
        <f t="shared" si="61"/>
        <v>-0.34882352941176542</v>
      </c>
      <c r="AD1251" s="8">
        <f t="shared" si="62"/>
        <v>10.469999999999999</v>
      </c>
    </row>
    <row r="1252" spans="1:30">
      <c r="A1252" s="35">
        <v>40399</v>
      </c>
      <c r="B1252" s="37">
        <f>A1252+VLOOKUP(A1252,'Master FWDPoints'!$A:$D,4,FALSE)</f>
        <v>40431</v>
      </c>
      <c r="C1252" s="38">
        <f>B1252+VLOOKUP(B1252,'Master FWDPoints'!$A:$D,4,FALSE)</f>
        <v>40464</v>
      </c>
      <c r="D1252" s="38">
        <f>C1252+VLOOKUP(C1252,'Master FWDPoints'!$A:$D,4,FALSE)</f>
        <v>40494</v>
      </c>
      <c r="E1252" s="38">
        <f>D1252+VLOOKUP(D1252,'Master FWDPoints'!$A:$D,4,FALSE)</f>
        <v>40527</v>
      </c>
      <c r="F1252" s="38">
        <f>E1252+VLOOKUP(E1252,'Master FWDPoints'!$A:$D,4,FALSE)</f>
        <v>40557</v>
      </c>
      <c r="G1252" s="38">
        <f>F1252+VLOOKUP(F1252,'Master FWDPoints'!$A:$D,4,FALSE)</f>
        <v>40591</v>
      </c>
      <c r="H1252" s="38">
        <f>G1252+VLOOKUP(G1252,'Master FWDPoints'!$A:$D,4,FALSE)</f>
        <v>40620</v>
      </c>
      <c r="I1252" s="38">
        <f>H1252+VLOOKUP(H1252,'Master FWDPoints'!$A:$D,4,FALSE)</f>
        <v>40654</v>
      </c>
      <c r="J1252" s="38">
        <f>I1252+VLOOKUP(I1252,'Master FWDPoints'!$A:$D,4,FALSE)</f>
        <v>40688</v>
      </c>
      <c r="K1252" s="38">
        <f>J1252+VLOOKUP(J1252,'Master FWDPoints'!$A:$D,4,FALSE)</f>
        <v>40718</v>
      </c>
      <c r="L1252" s="38">
        <f>K1252+VLOOKUP(K1252,'Master FWDPoints'!$A:$D,4,FALSE)</f>
        <v>40752</v>
      </c>
      <c r="M1252" s="44">
        <f>$A1252+VLOOKUP($A1252,'Master FWDPoints'!$G:$K,4,FALSE)</f>
        <v>40765</v>
      </c>
      <c r="O1252" s="8">
        <f>+VLOOKUP(A1252,'Master FWDPoints'!$A:$D,2,FALSE)</f>
        <v>-0.25</v>
      </c>
      <c r="P1252" s="8">
        <f>+VLOOKUP(B1252,'Master FWDPoints'!$A:$D,2,FALSE)</f>
        <v>0.38</v>
      </c>
      <c r="Q1252" s="8">
        <f>+VLOOKUP(C1252,'Master FWDPoints'!$A:$D,2,FALSE)</f>
        <v>0.45</v>
      </c>
      <c r="R1252" s="8">
        <f>+VLOOKUP(D1252,'Master FWDPoints'!$A:$D,2,FALSE)</f>
        <v>0.85</v>
      </c>
      <c r="S1252" s="8">
        <f>+VLOOKUP(E1252,'Master FWDPoints'!$A:$D,2,FALSE)</f>
        <v>0.47</v>
      </c>
      <c r="T1252" s="8">
        <f>+VLOOKUP(F1252,'Master FWDPoints'!$A:$D,2,FALSE)</f>
        <v>0.7</v>
      </c>
      <c r="U1252" s="8">
        <f>+VLOOKUP(G1252,'Master FWDPoints'!$A:$D,2,FALSE)</f>
        <v>0.75</v>
      </c>
      <c r="V1252" s="8">
        <f>+VLOOKUP(H1252,'Master FWDPoints'!$A:$D,2,FALSE)</f>
        <v>1.05</v>
      </c>
      <c r="W1252" s="8">
        <f>+VLOOKUP(I1252,'Master FWDPoints'!$A:$D,2,FALSE)</f>
        <v>1.05</v>
      </c>
      <c r="X1252" s="8">
        <f>+VLOOKUP(J1252,'Master FWDPoints'!$A:$D,2,FALSE)</f>
        <v>1.55</v>
      </c>
      <c r="Y1252" s="8">
        <f>+VLOOKUP(K1252,'Master FWDPoints'!$A:$D,2,FALSE)</f>
        <v>2.13</v>
      </c>
      <c r="Z1252" s="8">
        <f>+VLOOKUP(L1252,'Master FWDPoints'!$A:$D,2,FALSE)*(M1252-L1252)/VLOOKUP(L1252,'Master FWDPoints'!$A:$D,4,FALSE)</f>
        <v>0.68823529411764717</v>
      </c>
      <c r="AA1252" s="8">
        <f>+VLOOKUP(A1252,'Master FWDPoints'!$G:$J,2,FALSE)</f>
        <v>10.49</v>
      </c>
      <c r="AB1252" s="8">
        <f t="shared" si="60"/>
        <v>9.8182352941176454</v>
      </c>
      <c r="AC1252" s="8">
        <f t="shared" si="61"/>
        <v>-0.67176470588235482</v>
      </c>
      <c r="AD1252" s="8">
        <f t="shared" si="62"/>
        <v>10.74</v>
      </c>
    </row>
    <row r="1253" spans="1:30">
      <c r="A1253" s="35">
        <v>40396</v>
      </c>
      <c r="B1253" s="37">
        <f>A1253+VLOOKUP(A1253,'Master FWDPoints'!$A:$D,4,FALSE)</f>
        <v>40430</v>
      </c>
      <c r="C1253" s="38">
        <f>B1253+VLOOKUP(B1253,'Master FWDPoints'!$A:$D,4,FALSE)</f>
        <v>40463</v>
      </c>
      <c r="D1253" s="38">
        <f>C1253+VLOOKUP(C1253,'Master FWDPoints'!$A:$D,4,FALSE)</f>
        <v>40494</v>
      </c>
      <c r="E1253" s="38">
        <f>D1253+VLOOKUP(D1253,'Master FWDPoints'!$A:$D,4,FALSE)</f>
        <v>40527</v>
      </c>
      <c r="F1253" s="38">
        <f>E1253+VLOOKUP(E1253,'Master FWDPoints'!$A:$D,4,FALSE)</f>
        <v>40557</v>
      </c>
      <c r="G1253" s="38">
        <f>F1253+VLOOKUP(F1253,'Master FWDPoints'!$A:$D,4,FALSE)</f>
        <v>40591</v>
      </c>
      <c r="H1253" s="38">
        <f>G1253+VLOOKUP(G1253,'Master FWDPoints'!$A:$D,4,FALSE)</f>
        <v>40620</v>
      </c>
      <c r="I1253" s="38">
        <f>H1253+VLOOKUP(H1253,'Master FWDPoints'!$A:$D,4,FALSE)</f>
        <v>40654</v>
      </c>
      <c r="J1253" s="38">
        <f>I1253+VLOOKUP(I1253,'Master FWDPoints'!$A:$D,4,FALSE)</f>
        <v>40688</v>
      </c>
      <c r="K1253" s="38">
        <f>J1253+VLOOKUP(J1253,'Master FWDPoints'!$A:$D,4,FALSE)</f>
        <v>40718</v>
      </c>
      <c r="L1253" s="38">
        <f>K1253+VLOOKUP(K1253,'Master FWDPoints'!$A:$D,4,FALSE)</f>
        <v>40752</v>
      </c>
      <c r="M1253" s="44">
        <f>$A1253+VLOOKUP($A1253,'Master FWDPoints'!$G:$K,4,FALSE)</f>
        <v>40764</v>
      </c>
      <c r="O1253" s="8">
        <f>+VLOOKUP(A1253,'Master FWDPoints'!$A:$D,2,FALSE)</f>
        <v>-0.25</v>
      </c>
      <c r="P1253" s="8">
        <f>+VLOOKUP(B1253,'Master FWDPoints'!$A:$D,2,FALSE)</f>
        <v>0.35</v>
      </c>
      <c r="Q1253" s="8">
        <f>+VLOOKUP(C1253,'Master FWDPoints'!$A:$D,2,FALSE)</f>
        <v>0.5</v>
      </c>
      <c r="R1253" s="8">
        <f>+VLOOKUP(D1253,'Master FWDPoints'!$A:$D,2,FALSE)</f>
        <v>0.85</v>
      </c>
      <c r="S1253" s="8">
        <f>+VLOOKUP(E1253,'Master FWDPoints'!$A:$D,2,FALSE)</f>
        <v>0.47</v>
      </c>
      <c r="T1253" s="8">
        <f>+VLOOKUP(F1253,'Master FWDPoints'!$A:$D,2,FALSE)</f>
        <v>0.7</v>
      </c>
      <c r="U1253" s="8">
        <f>+VLOOKUP(G1253,'Master FWDPoints'!$A:$D,2,FALSE)</f>
        <v>0.75</v>
      </c>
      <c r="V1253" s="8">
        <f>+VLOOKUP(H1253,'Master FWDPoints'!$A:$D,2,FALSE)</f>
        <v>1.05</v>
      </c>
      <c r="W1253" s="8">
        <f>+VLOOKUP(I1253,'Master FWDPoints'!$A:$D,2,FALSE)</f>
        <v>1.05</v>
      </c>
      <c r="X1253" s="8">
        <f>+VLOOKUP(J1253,'Master FWDPoints'!$A:$D,2,FALSE)</f>
        <v>1.55</v>
      </c>
      <c r="Y1253" s="8">
        <f>+VLOOKUP(K1253,'Master FWDPoints'!$A:$D,2,FALSE)</f>
        <v>2.13</v>
      </c>
      <c r="Z1253" s="8">
        <f>+VLOOKUP(L1253,'Master FWDPoints'!$A:$D,2,FALSE)*(M1253-L1253)/VLOOKUP(L1253,'Master FWDPoints'!$A:$D,4,FALSE)</f>
        <v>0.6352941176470589</v>
      </c>
      <c r="AA1253" s="8">
        <f>+VLOOKUP(A1253,'Master FWDPoints'!$G:$J,2,FALSE)</f>
        <v>10.210000000000001</v>
      </c>
      <c r="AB1253" s="8">
        <f t="shared" si="60"/>
        <v>9.7852941176470569</v>
      </c>
      <c r="AC1253" s="8">
        <f t="shared" si="61"/>
        <v>-0.42470588235294393</v>
      </c>
      <c r="AD1253" s="8">
        <f t="shared" si="62"/>
        <v>10.46</v>
      </c>
    </row>
    <row r="1254" spans="1:30">
      <c r="A1254" s="35">
        <v>40395</v>
      </c>
      <c r="B1254" s="37">
        <f>A1254+VLOOKUP(A1254,'Master FWDPoints'!$A:$D,4,FALSE)</f>
        <v>40429</v>
      </c>
      <c r="C1254" s="38">
        <f>B1254+VLOOKUP(B1254,'Master FWDPoints'!$A:$D,4,FALSE)</f>
        <v>40459</v>
      </c>
      <c r="D1254" s="38">
        <f>C1254+VLOOKUP(C1254,'Master FWDPoints'!$A:$D,4,FALSE)</f>
        <v>40494</v>
      </c>
      <c r="E1254" s="38">
        <f>D1254+VLOOKUP(D1254,'Master FWDPoints'!$A:$D,4,FALSE)</f>
        <v>40527</v>
      </c>
      <c r="F1254" s="38">
        <f>E1254+VLOOKUP(E1254,'Master FWDPoints'!$A:$D,4,FALSE)</f>
        <v>40557</v>
      </c>
      <c r="G1254" s="38">
        <f>F1254+VLOOKUP(F1254,'Master FWDPoints'!$A:$D,4,FALSE)</f>
        <v>40591</v>
      </c>
      <c r="H1254" s="38">
        <f>G1254+VLOOKUP(G1254,'Master FWDPoints'!$A:$D,4,FALSE)</f>
        <v>40620</v>
      </c>
      <c r="I1254" s="38">
        <f>H1254+VLOOKUP(H1254,'Master FWDPoints'!$A:$D,4,FALSE)</f>
        <v>40654</v>
      </c>
      <c r="J1254" s="38">
        <f>I1254+VLOOKUP(I1254,'Master FWDPoints'!$A:$D,4,FALSE)</f>
        <v>40688</v>
      </c>
      <c r="K1254" s="38">
        <f>J1254+VLOOKUP(J1254,'Master FWDPoints'!$A:$D,4,FALSE)</f>
        <v>40718</v>
      </c>
      <c r="L1254" s="38">
        <f>K1254+VLOOKUP(K1254,'Master FWDPoints'!$A:$D,4,FALSE)</f>
        <v>40752</v>
      </c>
      <c r="M1254" s="44">
        <f>$A1254+VLOOKUP($A1254,'Master FWDPoints'!$G:$K,4,FALSE)</f>
        <v>40763</v>
      </c>
      <c r="O1254" s="8">
        <f>+VLOOKUP(A1254,'Master FWDPoints'!$A:$D,2,FALSE)</f>
        <v>-0.6</v>
      </c>
      <c r="P1254" s="8">
        <f>+VLOOKUP(B1254,'Master FWDPoints'!$A:$D,2,FALSE)</f>
        <v>0.3</v>
      </c>
      <c r="Q1254" s="8">
        <f>+VLOOKUP(C1254,'Master FWDPoints'!$A:$D,2,FALSE)</f>
        <v>0.25</v>
      </c>
      <c r="R1254" s="8">
        <f>+VLOOKUP(D1254,'Master FWDPoints'!$A:$D,2,FALSE)</f>
        <v>0.85</v>
      </c>
      <c r="S1254" s="8">
        <f>+VLOOKUP(E1254,'Master FWDPoints'!$A:$D,2,FALSE)</f>
        <v>0.47</v>
      </c>
      <c r="T1254" s="8">
        <f>+VLOOKUP(F1254,'Master FWDPoints'!$A:$D,2,FALSE)</f>
        <v>0.7</v>
      </c>
      <c r="U1254" s="8">
        <f>+VLOOKUP(G1254,'Master FWDPoints'!$A:$D,2,FALSE)</f>
        <v>0.75</v>
      </c>
      <c r="V1254" s="8">
        <f>+VLOOKUP(H1254,'Master FWDPoints'!$A:$D,2,FALSE)</f>
        <v>1.05</v>
      </c>
      <c r="W1254" s="8">
        <f>+VLOOKUP(I1254,'Master FWDPoints'!$A:$D,2,FALSE)</f>
        <v>1.05</v>
      </c>
      <c r="X1254" s="8">
        <f>+VLOOKUP(J1254,'Master FWDPoints'!$A:$D,2,FALSE)</f>
        <v>1.55</v>
      </c>
      <c r="Y1254" s="8">
        <f>+VLOOKUP(K1254,'Master FWDPoints'!$A:$D,2,FALSE)</f>
        <v>2.13</v>
      </c>
      <c r="Z1254" s="8">
        <f>+VLOOKUP(L1254,'Master FWDPoints'!$A:$D,2,FALSE)*(M1254-L1254)/VLOOKUP(L1254,'Master FWDPoints'!$A:$D,4,FALSE)</f>
        <v>0.58235294117647063</v>
      </c>
      <c r="AA1254" s="8">
        <f>+VLOOKUP(A1254,'Master FWDPoints'!$G:$J,2,FALSE)</f>
        <v>9.35</v>
      </c>
      <c r="AB1254" s="8">
        <f t="shared" si="60"/>
        <v>9.0823529411764703</v>
      </c>
      <c r="AC1254" s="8">
        <f t="shared" si="61"/>
        <v>-0.26764705882352935</v>
      </c>
      <c r="AD1254" s="8">
        <f t="shared" si="62"/>
        <v>9.9499999999999993</v>
      </c>
    </row>
    <row r="1255" spans="1:30">
      <c r="A1255" s="35">
        <v>40394</v>
      </c>
      <c r="B1255" s="37">
        <f>A1255+VLOOKUP(A1255,'Master FWDPoints'!$A:$D,4,FALSE)</f>
        <v>40424</v>
      </c>
      <c r="C1255" s="38">
        <f>B1255+VLOOKUP(B1255,'Master FWDPoints'!$A:$D,4,FALSE)</f>
        <v>40457</v>
      </c>
      <c r="D1255" s="38">
        <f>C1255+VLOOKUP(C1255,'Master FWDPoints'!$A:$D,4,FALSE)</f>
        <v>40487</v>
      </c>
      <c r="E1255" s="38">
        <f>D1255+VLOOKUP(D1255,'Master FWDPoints'!$A:$D,4,FALSE)</f>
        <v>40519</v>
      </c>
      <c r="F1255" s="38">
        <f>E1255+VLOOKUP(E1255,'Master FWDPoints'!$A:$D,4,FALSE)</f>
        <v>40550</v>
      </c>
      <c r="G1255" s="38">
        <f>F1255+VLOOKUP(F1255,'Master FWDPoints'!$A:$D,4,FALSE)</f>
        <v>40584</v>
      </c>
      <c r="H1255" s="38">
        <f>G1255+VLOOKUP(G1255,'Master FWDPoints'!$A:$D,4,FALSE)</f>
        <v>40613</v>
      </c>
      <c r="I1255" s="38">
        <f>H1255+VLOOKUP(H1255,'Master FWDPoints'!$A:$D,4,FALSE)</f>
        <v>40647</v>
      </c>
      <c r="J1255" s="38">
        <f>I1255+VLOOKUP(I1255,'Master FWDPoints'!$A:$D,4,FALSE)</f>
        <v>40680</v>
      </c>
      <c r="K1255" s="38">
        <f>J1255+VLOOKUP(J1255,'Master FWDPoints'!$A:$D,4,FALSE)</f>
        <v>40711</v>
      </c>
      <c r="L1255" s="38">
        <f>K1255+VLOOKUP(K1255,'Master FWDPoints'!$A:$D,4,FALSE)</f>
        <v>40744</v>
      </c>
      <c r="M1255" s="44">
        <f>$A1255+VLOOKUP($A1255,'Master FWDPoints'!$G:$K,4,FALSE)</f>
        <v>40760</v>
      </c>
      <c r="O1255" s="8">
        <f>+VLOOKUP(A1255,'Master FWDPoints'!$A:$D,2,FALSE)</f>
        <v>-0.75</v>
      </c>
      <c r="P1255" s="8">
        <f>+VLOOKUP(B1255,'Master FWDPoints'!$A:$D,2,FALSE)</f>
        <v>0.11</v>
      </c>
      <c r="Q1255" s="8">
        <f>+VLOOKUP(C1255,'Master FWDPoints'!$A:$D,2,FALSE)</f>
        <v>0.45</v>
      </c>
      <c r="R1255" s="8">
        <f>+VLOOKUP(D1255,'Master FWDPoints'!$A:$D,2,FALSE)</f>
        <v>0.75</v>
      </c>
      <c r="S1255" s="8">
        <f>+VLOOKUP(E1255,'Master FWDPoints'!$A:$D,2,FALSE)</f>
        <v>0.9</v>
      </c>
      <c r="T1255" s="8">
        <f>+VLOOKUP(F1255,'Master FWDPoints'!$A:$D,2,FALSE)</f>
        <v>0.6</v>
      </c>
      <c r="U1255" s="8">
        <f>+VLOOKUP(G1255,'Master FWDPoints'!$A:$D,2,FALSE)</f>
        <v>0.7</v>
      </c>
      <c r="V1255" s="8">
        <f>+VLOOKUP(H1255,'Master FWDPoints'!$A:$D,2,FALSE)</f>
        <v>1.05</v>
      </c>
      <c r="W1255" s="8">
        <f>+VLOOKUP(I1255,'Master FWDPoints'!$A:$D,2,FALSE)</f>
        <v>1.25</v>
      </c>
      <c r="X1255" s="8">
        <f>+VLOOKUP(J1255,'Master FWDPoints'!$A:$D,2,FALSE)</f>
        <v>1.8</v>
      </c>
      <c r="Y1255" s="8">
        <f>+VLOOKUP(K1255,'Master FWDPoints'!$A:$D,2,FALSE)</f>
        <v>1.75</v>
      </c>
      <c r="Z1255" s="8">
        <f>+VLOOKUP(L1255,'Master FWDPoints'!$A:$D,2,FALSE)*(M1255-L1255)/VLOOKUP(L1255,'Master FWDPoints'!$A:$D,4,FALSE)</f>
        <v>0.85333333333333339</v>
      </c>
      <c r="AA1255" s="8">
        <f>+VLOOKUP(A1255,'Master FWDPoints'!$G:$J,2,FALSE)</f>
        <v>9.09</v>
      </c>
      <c r="AB1255" s="8">
        <f t="shared" si="60"/>
        <v>9.4633333333333329</v>
      </c>
      <c r="AC1255" s="8">
        <f t="shared" si="61"/>
        <v>0.37333333333333307</v>
      </c>
      <c r="AD1255" s="8">
        <f t="shared" si="62"/>
        <v>9.84</v>
      </c>
    </row>
    <row r="1256" spans="1:30">
      <c r="A1256" s="35">
        <v>40393</v>
      </c>
      <c r="B1256" s="37">
        <f>A1256+VLOOKUP(A1256,'Master FWDPoints'!$A:$D,4,FALSE)</f>
        <v>40424</v>
      </c>
      <c r="C1256" s="38">
        <f>B1256+VLOOKUP(B1256,'Master FWDPoints'!$A:$D,4,FALSE)</f>
        <v>40457</v>
      </c>
      <c r="D1256" s="38">
        <f>C1256+VLOOKUP(C1256,'Master FWDPoints'!$A:$D,4,FALSE)</f>
        <v>40487</v>
      </c>
      <c r="E1256" s="38">
        <f>D1256+VLOOKUP(D1256,'Master FWDPoints'!$A:$D,4,FALSE)</f>
        <v>40519</v>
      </c>
      <c r="F1256" s="38">
        <f>E1256+VLOOKUP(E1256,'Master FWDPoints'!$A:$D,4,FALSE)</f>
        <v>40550</v>
      </c>
      <c r="G1256" s="38">
        <f>F1256+VLOOKUP(F1256,'Master FWDPoints'!$A:$D,4,FALSE)</f>
        <v>40584</v>
      </c>
      <c r="H1256" s="38">
        <f>G1256+VLOOKUP(G1256,'Master FWDPoints'!$A:$D,4,FALSE)</f>
        <v>40613</v>
      </c>
      <c r="I1256" s="38">
        <f>H1256+VLOOKUP(H1256,'Master FWDPoints'!$A:$D,4,FALSE)</f>
        <v>40647</v>
      </c>
      <c r="J1256" s="38">
        <f>I1256+VLOOKUP(I1256,'Master FWDPoints'!$A:$D,4,FALSE)</f>
        <v>40680</v>
      </c>
      <c r="K1256" s="38">
        <f>J1256+VLOOKUP(J1256,'Master FWDPoints'!$A:$D,4,FALSE)</f>
        <v>40711</v>
      </c>
      <c r="L1256" s="38">
        <f>K1256+VLOOKUP(K1256,'Master FWDPoints'!$A:$D,4,FALSE)</f>
        <v>40744</v>
      </c>
      <c r="M1256" s="44">
        <f>$A1256+VLOOKUP($A1256,'Master FWDPoints'!$G:$K,4,FALSE)</f>
        <v>40759</v>
      </c>
      <c r="O1256" s="8">
        <f>+VLOOKUP(A1256,'Master FWDPoints'!$A:$D,2,FALSE)</f>
        <v>-0.68</v>
      </c>
      <c r="P1256" s="8">
        <f>+VLOOKUP(B1256,'Master FWDPoints'!$A:$D,2,FALSE)</f>
        <v>0.11</v>
      </c>
      <c r="Q1256" s="8">
        <f>+VLOOKUP(C1256,'Master FWDPoints'!$A:$D,2,FALSE)</f>
        <v>0.45</v>
      </c>
      <c r="R1256" s="8">
        <f>+VLOOKUP(D1256,'Master FWDPoints'!$A:$D,2,FALSE)</f>
        <v>0.75</v>
      </c>
      <c r="S1256" s="8">
        <f>+VLOOKUP(E1256,'Master FWDPoints'!$A:$D,2,FALSE)</f>
        <v>0.9</v>
      </c>
      <c r="T1256" s="8">
        <f>+VLOOKUP(F1256,'Master FWDPoints'!$A:$D,2,FALSE)</f>
        <v>0.6</v>
      </c>
      <c r="U1256" s="8">
        <f>+VLOOKUP(G1256,'Master FWDPoints'!$A:$D,2,FALSE)</f>
        <v>0.7</v>
      </c>
      <c r="V1256" s="8">
        <f>+VLOOKUP(H1256,'Master FWDPoints'!$A:$D,2,FALSE)</f>
        <v>1.05</v>
      </c>
      <c r="W1256" s="8">
        <f>+VLOOKUP(I1256,'Master FWDPoints'!$A:$D,2,FALSE)</f>
        <v>1.25</v>
      </c>
      <c r="X1256" s="8">
        <f>+VLOOKUP(J1256,'Master FWDPoints'!$A:$D,2,FALSE)</f>
        <v>1.8</v>
      </c>
      <c r="Y1256" s="8">
        <f>+VLOOKUP(K1256,'Master FWDPoints'!$A:$D,2,FALSE)</f>
        <v>1.75</v>
      </c>
      <c r="Z1256" s="8">
        <f>+VLOOKUP(L1256,'Master FWDPoints'!$A:$D,2,FALSE)*(M1256-L1256)/VLOOKUP(L1256,'Master FWDPoints'!$A:$D,4,FALSE)</f>
        <v>0.8</v>
      </c>
      <c r="AA1256" s="8">
        <f>+VLOOKUP(A1256,'Master FWDPoints'!$G:$J,2,FALSE)</f>
        <v>9.01</v>
      </c>
      <c r="AB1256" s="8">
        <f t="shared" si="60"/>
        <v>9.48</v>
      </c>
      <c r="AC1256" s="8">
        <f t="shared" si="61"/>
        <v>0.47000000000000064</v>
      </c>
      <c r="AD1256" s="8">
        <f t="shared" si="62"/>
        <v>9.69</v>
      </c>
    </row>
    <row r="1257" spans="1:30">
      <c r="A1257" s="35">
        <v>40392</v>
      </c>
      <c r="B1257" s="37">
        <f>A1257+VLOOKUP(A1257,'Master FWDPoints'!$A:$D,4,FALSE)</f>
        <v>40424</v>
      </c>
      <c r="C1257" s="38">
        <f>B1257+VLOOKUP(B1257,'Master FWDPoints'!$A:$D,4,FALSE)</f>
        <v>40457</v>
      </c>
      <c r="D1257" s="38">
        <f>C1257+VLOOKUP(C1257,'Master FWDPoints'!$A:$D,4,FALSE)</f>
        <v>40487</v>
      </c>
      <c r="E1257" s="38">
        <f>D1257+VLOOKUP(D1257,'Master FWDPoints'!$A:$D,4,FALSE)</f>
        <v>40519</v>
      </c>
      <c r="F1257" s="38">
        <f>E1257+VLOOKUP(E1257,'Master FWDPoints'!$A:$D,4,FALSE)</f>
        <v>40550</v>
      </c>
      <c r="G1257" s="38">
        <f>F1257+VLOOKUP(F1257,'Master FWDPoints'!$A:$D,4,FALSE)</f>
        <v>40584</v>
      </c>
      <c r="H1257" s="38">
        <f>G1257+VLOOKUP(G1257,'Master FWDPoints'!$A:$D,4,FALSE)</f>
        <v>40613</v>
      </c>
      <c r="I1257" s="38">
        <f>H1257+VLOOKUP(H1257,'Master FWDPoints'!$A:$D,4,FALSE)</f>
        <v>40647</v>
      </c>
      <c r="J1257" s="38">
        <f>I1257+VLOOKUP(I1257,'Master FWDPoints'!$A:$D,4,FALSE)</f>
        <v>40680</v>
      </c>
      <c r="K1257" s="38">
        <f>J1257+VLOOKUP(J1257,'Master FWDPoints'!$A:$D,4,FALSE)</f>
        <v>40711</v>
      </c>
      <c r="L1257" s="38">
        <f>K1257+VLOOKUP(K1257,'Master FWDPoints'!$A:$D,4,FALSE)</f>
        <v>40744</v>
      </c>
      <c r="M1257" s="44">
        <f>$A1257+VLOOKUP($A1257,'Master FWDPoints'!$G:$K,4,FALSE)</f>
        <v>40758</v>
      </c>
      <c r="O1257" s="8">
        <f>+VLOOKUP(A1257,'Master FWDPoints'!$A:$D,2,FALSE)</f>
        <v>-0.5</v>
      </c>
      <c r="P1257" s="8">
        <f>+VLOOKUP(B1257,'Master FWDPoints'!$A:$D,2,FALSE)</f>
        <v>0.11</v>
      </c>
      <c r="Q1257" s="8">
        <f>+VLOOKUP(C1257,'Master FWDPoints'!$A:$D,2,FALSE)</f>
        <v>0.45</v>
      </c>
      <c r="R1257" s="8">
        <f>+VLOOKUP(D1257,'Master FWDPoints'!$A:$D,2,FALSE)</f>
        <v>0.75</v>
      </c>
      <c r="S1257" s="8">
        <f>+VLOOKUP(E1257,'Master FWDPoints'!$A:$D,2,FALSE)</f>
        <v>0.9</v>
      </c>
      <c r="T1257" s="8">
        <f>+VLOOKUP(F1257,'Master FWDPoints'!$A:$D,2,FALSE)</f>
        <v>0.6</v>
      </c>
      <c r="U1257" s="8">
        <f>+VLOOKUP(G1257,'Master FWDPoints'!$A:$D,2,FALSE)</f>
        <v>0.7</v>
      </c>
      <c r="V1257" s="8">
        <f>+VLOOKUP(H1257,'Master FWDPoints'!$A:$D,2,FALSE)</f>
        <v>1.05</v>
      </c>
      <c r="W1257" s="8">
        <f>+VLOOKUP(I1257,'Master FWDPoints'!$A:$D,2,FALSE)</f>
        <v>1.25</v>
      </c>
      <c r="X1257" s="8">
        <f>+VLOOKUP(J1257,'Master FWDPoints'!$A:$D,2,FALSE)</f>
        <v>1.8</v>
      </c>
      <c r="Y1257" s="8">
        <f>+VLOOKUP(K1257,'Master FWDPoints'!$A:$D,2,FALSE)</f>
        <v>1.75</v>
      </c>
      <c r="Z1257" s="8">
        <f>+VLOOKUP(L1257,'Master FWDPoints'!$A:$D,2,FALSE)*(M1257-L1257)/VLOOKUP(L1257,'Master FWDPoints'!$A:$D,4,FALSE)</f>
        <v>0.7466666666666667</v>
      </c>
      <c r="AA1257" s="8">
        <f>+VLOOKUP(A1257,'Master FWDPoints'!$G:$J,2,FALSE)</f>
        <v>8.49</v>
      </c>
      <c r="AB1257" s="8">
        <f t="shared" si="60"/>
        <v>9.6066666666666656</v>
      </c>
      <c r="AC1257" s="8">
        <f t="shared" si="61"/>
        <v>1.1166666666666654</v>
      </c>
      <c r="AD1257" s="8">
        <f t="shared" si="62"/>
        <v>8.99</v>
      </c>
    </row>
    <row r="1258" spans="1:30">
      <c r="A1258" s="35">
        <v>40389</v>
      </c>
      <c r="B1258" s="37">
        <f>A1258+VLOOKUP(A1258,'Master FWDPoints'!$A:$D,4,FALSE)</f>
        <v>40421</v>
      </c>
      <c r="C1258" s="38">
        <f>B1258+VLOOKUP(B1258,'Master FWDPoints'!$A:$D,4,FALSE)</f>
        <v>40451</v>
      </c>
      <c r="D1258" s="38">
        <f>C1258+VLOOKUP(C1258,'Master FWDPoints'!$A:$D,4,FALSE)</f>
        <v>40480</v>
      </c>
      <c r="E1258" s="38">
        <f>D1258+VLOOKUP(D1258,'Master FWDPoints'!$A:$D,4,FALSE)</f>
        <v>40512</v>
      </c>
      <c r="F1258" s="38">
        <f>E1258+VLOOKUP(E1258,'Master FWDPoints'!$A:$D,4,FALSE)</f>
        <v>40542</v>
      </c>
      <c r="G1258" s="38">
        <f>F1258+VLOOKUP(F1258,'Master FWDPoints'!$A:$D,4,FALSE)</f>
        <v>40574</v>
      </c>
      <c r="H1258" s="38">
        <f>G1258+VLOOKUP(G1258,'Master FWDPoints'!$A:$D,4,FALSE)</f>
        <v>40602</v>
      </c>
      <c r="I1258" s="38">
        <f>H1258+VLOOKUP(H1258,'Master FWDPoints'!$A:$D,4,FALSE)</f>
        <v>40633</v>
      </c>
      <c r="J1258" s="38">
        <f>I1258+VLOOKUP(I1258,'Master FWDPoints'!$A:$D,4,FALSE)</f>
        <v>40662</v>
      </c>
      <c r="K1258" s="38">
        <f>J1258+VLOOKUP(J1258,'Master FWDPoints'!$A:$D,4,FALSE)</f>
        <v>40694</v>
      </c>
      <c r="L1258" s="38">
        <f>K1258+VLOOKUP(K1258,'Master FWDPoints'!$A:$D,4,FALSE)</f>
        <v>40724</v>
      </c>
      <c r="M1258" s="44">
        <f>$A1258+VLOOKUP($A1258,'Master FWDPoints'!$G:$K,4,FALSE)</f>
        <v>40753</v>
      </c>
      <c r="O1258" s="8">
        <f>+VLOOKUP(A1258,'Master FWDPoints'!$A:$D,2,FALSE)</f>
        <v>-0.28999999999999998</v>
      </c>
      <c r="P1258" s="8">
        <f>+VLOOKUP(B1258,'Master FWDPoints'!$A:$D,2,FALSE)</f>
        <v>-7.0000000000000007E-2</v>
      </c>
      <c r="Q1258" s="8">
        <f>+VLOOKUP(C1258,'Master FWDPoints'!$A:$D,2,FALSE)</f>
        <v>0.15</v>
      </c>
      <c r="R1258" s="8">
        <f>+VLOOKUP(D1258,'Master FWDPoints'!$A:$D,2,FALSE)</f>
        <v>1</v>
      </c>
      <c r="S1258" s="8">
        <f>+VLOOKUP(E1258,'Master FWDPoints'!$A:$D,2,FALSE)</f>
        <v>1.05</v>
      </c>
      <c r="T1258" s="8">
        <f>+VLOOKUP(F1258,'Master FWDPoints'!$A:$D,2,FALSE)</f>
        <v>0.65</v>
      </c>
      <c r="U1258" s="8">
        <f>+VLOOKUP(G1258,'Master FWDPoints'!$A:$D,2,FALSE)</f>
        <v>1.25</v>
      </c>
      <c r="V1258" s="8">
        <f>+VLOOKUP(H1258,'Master FWDPoints'!$A:$D,2,FALSE)</f>
        <v>0.95</v>
      </c>
      <c r="W1258" s="8">
        <f>+VLOOKUP(I1258,'Master FWDPoints'!$A:$D,2,FALSE)</f>
        <v>1.1499999999999999</v>
      </c>
      <c r="X1258" s="8">
        <f>+VLOOKUP(J1258,'Master FWDPoints'!$A:$D,2,FALSE)</f>
        <v>1.25</v>
      </c>
      <c r="Y1258" s="8">
        <f>+VLOOKUP(K1258,'Master FWDPoints'!$A:$D,2,FALSE)</f>
        <v>1.45</v>
      </c>
      <c r="Z1258" s="8">
        <f>+VLOOKUP(L1258,'Master FWDPoints'!$A:$D,2,FALSE)*(M1258-L1258)/VLOOKUP(L1258,'Master FWDPoints'!$A:$D,4,FALSE)</f>
        <v>1.65</v>
      </c>
      <c r="AA1258" s="8">
        <f>+VLOOKUP(A1258,'Master FWDPoints'!$G:$J,2,FALSE)</f>
        <v>8.66</v>
      </c>
      <c r="AB1258" s="8">
        <f t="shared" si="60"/>
        <v>10.19</v>
      </c>
      <c r="AC1258" s="8">
        <f t="shared" si="61"/>
        <v>1.5299999999999994</v>
      </c>
      <c r="AD1258" s="8">
        <f t="shared" si="62"/>
        <v>8.9499999999999993</v>
      </c>
    </row>
    <row r="1259" spans="1:30">
      <c r="A1259" s="35">
        <v>40388</v>
      </c>
      <c r="B1259" s="37">
        <f>A1259+VLOOKUP(A1259,'Master FWDPoints'!$A:$D,4,FALSE)</f>
        <v>40421</v>
      </c>
      <c r="C1259" s="38">
        <f>B1259+VLOOKUP(B1259,'Master FWDPoints'!$A:$D,4,FALSE)</f>
        <v>40451</v>
      </c>
      <c r="D1259" s="38">
        <f>C1259+VLOOKUP(C1259,'Master FWDPoints'!$A:$D,4,FALSE)</f>
        <v>40480</v>
      </c>
      <c r="E1259" s="38">
        <f>D1259+VLOOKUP(D1259,'Master FWDPoints'!$A:$D,4,FALSE)</f>
        <v>40512</v>
      </c>
      <c r="F1259" s="38">
        <f>E1259+VLOOKUP(E1259,'Master FWDPoints'!$A:$D,4,FALSE)</f>
        <v>40542</v>
      </c>
      <c r="G1259" s="38">
        <f>F1259+VLOOKUP(F1259,'Master FWDPoints'!$A:$D,4,FALSE)</f>
        <v>40574</v>
      </c>
      <c r="H1259" s="38">
        <f>G1259+VLOOKUP(G1259,'Master FWDPoints'!$A:$D,4,FALSE)</f>
        <v>40602</v>
      </c>
      <c r="I1259" s="38">
        <f>H1259+VLOOKUP(H1259,'Master FWDPoints'!$A:$D,4,FALSE)</f>
        <v>40633</v>
      </c>
      <c r="J1259" s="38">
        <f>I1259+VLOOKUP(I1259,'Master FWDPoints'!$A:$D,4,FALSE)</f>
        <v>40662</v>
      </c>
      <c r="K1259" s="38">
        <f>J1259+VLOOKUP(J1259,'Master FWDPoints'!$A:$D,4,FALSE)</f>
        <v>40694</v>
      </c>
      <c r="L1259" s="38">
        <f>K1259+VLOOKUP(K1259,'Master FWDPoints'!$A:$D,4,FALSE)</f>
        <v>40724</v>
      </c>
      <c r="M1259" s="44">
        <f>$A1259+VLOOKUP($A1259,'Master FWDPoints'!$G:$K,4,FALSE)</f>
        <v>40753</v>
      </c>
      <c r="O1259" s="8">
        <f>+VLOOKUP(A1259,'Master FWDPoints'!$A:$D,2,FALSE)</f>
        <v>-0.3</v>
      </c>
      <c r="P1259" s="8">
        <f>+VLOOKUP(B1259,'Master FWDPoints'!$A:$D,2,FALSE)</f>
        <v>-7.0000000000000007E-2</v>
      </c>
      <c r="Q1259" s="8">
        <f>+VLOOKUP(C1259,'Master FWDPoints'!$A:$D,2,FALSE)</f>
        <v>0.15</v>
      </c>
      <c r="R1259" s="8">
        <f>+VLOOKUP(D1259,'Master FWDPoints'!$A:$D,2,FALSE)</f>
        <v>1</v>
      </c>
      <c r="S1259" s="8">
        <f>+VLOOKUP(E1259,'Master FWDPoints'!$A:$D,2,FALSE)</f>
        <v>1.05</v>
      </c>
      <c r="T1259" s="8">
        <f>+VLOOKUP(F1259,'Master FWDPoints'!$A:$D,2,FALSE)</f>
        <v>0.65</v>
      </c>
      <c r="U1259" s="8">
        <f>+VLOOKUP(G1259,'Master FWDPoints'!$A:$D,2,FALSE)</f>
        <v>1.25</v>
      </c>
      <c r="V1259" s="8">
        <f>+VLOOKUP(H1259,'Master FWDPoints'!$A:$D,2,FALSE)</f>
        <v>0.95</v>
      </c>
      <c r="W1259" s="8">
        <f>+VLOOKUP(I1259,'Master FWDPoints'!$A:$D,2,FALSE)</f>
        <v>1.1499999999999999</v>
      </c>
      <c r="X1259" s="8">
        <f>+VLOOKUP(J1259,'Master FWDPoints'!$A:$D,2,FALSE)</f>
        <v>1.25</v>
      </c>
      <c r="Y1259" s="8">
        <f>+VLOOKUP(K1259,'Master FWDPoints'!$A:$D,2,FALSE)</f>
        <v>1.45</v>
      </c>
      <c r="Z1259" s="8">
        <f>+VLOOKUP(L1259,'Master FWDPoints'!$A:$D,2,FALSE)*(M1259-L1259)/VLOOKUP(L1259,'Master FWDPoints'!$A:$D,4,FALSE)</f>
        <v>1.65</v>
      </c>
      <c r="AA1259" s="8">
        <f>+VLOOKUP(A1259,'Master FWDPoints'!$G:$J,2,FALSE)</f>
        <v>8.7100000000000009</v>
      </c>
      <c r="AB1259" s="8">
        <f t="shared" si="60"/>
        <v>10.18</v>
      </c>
      <c r="AC1259" s="8">
        <f t="shared" si="61"/>
        <v>1.4699999999999989</v>
      </c>
      <c r="AD1259" s="8">
        <f t="shared" si="62"/>
        <v>9.0100000000000016</v>
      </c>
    </row>
    <row r="1260" spans="1:30">
      <c r="A1260" s="35">
        <v>40387</v>
      </c>
      <c r="B1260" s="37">
        <f>A1260+VLOOKUP(A1260,'Master FWDPoints'!$A:$D,4,FALSE)</f>
        <v>40417</v>
      </c>
      <c r="C1260" s="38">
        <f>B1260+VLOOKUP(B1260,'Master FWDPoints'!$A:$D,4,FALSE)</f>
        <v>40450</v>
      </c>
      <c r="D1260" s="38">
        <f>C1260+VLOOKUP(C1260,'Master FWDPoints'!$A:$D,4,FALSE)</f>
        <v>40480</v>
      </c>
      <c r="E1260" s="38">
        <f>D1260+VLOOKUP(D1260,'Master FWDPoints'!$A:$D,4,FALSE)</f>
        <v>40512</v>
      </c>
      <c r="F1260" s="38">
        <f>E1260+VLOOKUP(E1260,'Master FWDPoints'!$A:$D,4,FALSE)</f>
        <v>40542</v>
      </c>
      <c r="G1260" s="38">
        <f>F1260+VLOOKUP(F1260,'Master FWDPoints'!$A:$D,4,FALSE)</f>
        <v>40574</v>
      </c>
      <c r="H1260" s="38">
        <f>G1260+VLOOKUP(G1260,'Master FWDPoints'!$A:$D,4,FALSE)</f>
        <v>40602</v>
      </c>
      <c r="I1260" s="38">
        <f>H1260+VLOOKUP(H1260,'Master FWDPoints'!$A:$D,4,FALSE)</f>
        <v>40633</v>
      </c>
      <c r="J1260" s="38">
        <f>I1260+VLOOKUP(I1260,'Master FWDPoints'!$A:$D,4,FALSE)</f>
        <v>40662</v>
      </c>
      <c r="K1260" s="38">
        <f>J1260+VLOOKUP(J1260,'Master FWDPoints'!$A:$D,4,FALSE)</f>
        <v>40694</v>
      </c>
      <c r="L1260" s="38">
        <f>K1260+VLOOKUP(K1260,'Master FWDPoints'!$A:$D,4,FALSE)</f>
        <v>40724</v>
      </c>
      <c r="M1260" s="44">
        <f>$A1260+VLOOKUP($A1260,'Master FWDPoints'!$G:$K,4,FALSE)</f>
        <v>40753</v>
      </c>
      <c r="O1260" s="8">
        <f>+VLOOKUP(A1260,'Master FWDPoints'!$A:$D,2,FALSE)</f>
        <v>-0.3</v>
      </c>
      <c r="P1260" s="8">
        <f>+VLOOKUP(B1260,'Master FWDPoints'!$A:$D,2,FALSE)</f>
        <v>0.05</v>
      </c>
      <c r="Q1260" s="8">
        <f>+VLOOKUP(C1260,'Master FWDPoints'!$A:$D,2,FALSE)</f>
        <v>0.35</v>
      </c>
      <c r="R1260" s="8">
        <f>+VLOOKUP(D1260,'Master FWDPoints'!$A:$D,2,FALSE)</f>
        <v>1</v>
      </c>
      <c r="S1260" s="8">
        <f>+VLOOKUP(E1260,'Master FWDPoints'!$A:$D,2,FALSE)</f>
        <v>1.05</v>
      </c>
      <c r="T1260" s="8">
        <f>+VLOOKUP(F1260,'Master FWDPoints'!$A:$D,2,FALSE)</f>
        <v>0.65</v>
      </c>
      <c r="U1260" s="8">
        <f>+VLOOKUP(G1260,'Master FWDPoints'!$A:$D,2,FALSE)</f>
        <v>1.25</v>
      </c>
      <c r="V1260" s="8">
        <f>+VLOOKUP(H1260,'Master FWDPoints'!$A:$D,2,FALSE)</f>
        <v>0.95</v>
      </c>
      <c r="W1260" s="8">
        <f>+VLOOKUP(I1260,'Master FWDPoints'!$A:$D,2,FALSE)</f>
        <v>1.1499999999999999</v>
      </c>
      <c r="X1260" s="8">
        <f>+VLOOKUP(J1260,'Master FWDPoints'!$A:$D,2,FALSE)</f>
        <v>1.25</v>
      </c>
      <c r="Y1260" s="8">
        <f>+VLOOKUP(K1260,'Master FWDPoints'!$A:$D,2,FALSE)</f>
        <v>1.45</v>
      </c>
      <c r="Z1260" s="8">
        <f>+VLOOKUP(L1260,'Master FWDPoints'!$A:$D,2,FALSE)*(M1260-L1260)/VLOOKUP(L1260,'Master FWDPoints'!$A:$D,4,FALSE)</f>
        <v>1.65</v>
      </c>
      <c r="AA1260" s="8">
        <f>+VLOOKUP(A1260,'Master FWDPoints'!$G:$J,2,FALSE)</f>
        <v>8.92</v>
      </c>
      <c r="AB1260" s="8">
        <f t="shared" si="60"/>
        <v>10.5</v>
      </c>
      <c r="AC1260" s="8">
        <f t="shared" si="61"/>
        <v>1.58</v>
      </c>
      <c r="AD1260" s="8">
        <f t="shared" si="62"/>
        <v>9.2200000000000006</v>
      </c>
    </row>
    <row r="1261" spans="1:30">
      <c r="A1261" s="35">
        <v>40386</v>
      </c>
      <c r="B1261" s="37">
        <f>A1261+VLOOKUP(A1261,'Master FWDPoints'!$A:$D,4,FALSE)</f>
        <v>40417</v>
      </c>
      <c r="C1261" s="38">
        <f>B1261+VLOOKUP(B1261,'Master FWDPoints'!$A:$D,4,FALSE)</f>
        <v>40450</v>
      </c>
      <c r="D1261" s="38">
        <f>C1261+VLOOKUP(C1261,'Master FWDPoints'!$A:$D,4,FALSE)</f>
        <v>40480</v>
      </c>
      <c r="E1261" s="38">
        <f>D1261+VLOOKUP(D1261,'Master FWDPoints'!$A:$D,4,FALSE)</f>
        <v>40512</v>
      </c>
      <c r="F1261" s="38">
        <f>E1261+VLOOKUP(E1261,'Master FWDPoints'!$A:$D,4,FALSE)</f>
        <v>40542</v>
      </c>
      <c r="G1261" s="38">
        <f>F1261+VLOOKUP(F1261,'Master FWDPoints'!$A:$D,4,FALSE)</f>
        <v>40574</v>
      </c>
      <c r="H1261" s="38">
        <f>G1261+VLOOKUP(G1261,'Master FWDPoints'!$A:$D,4,FALSE)</f>
        <v>40602</v>
      </c>
      <c r="I1261" s="38">
        <f>H1261+VLOOKUP(H1261,'Master FWDPoints'!$A:$D,4,FALSE)</f>
        <v>40633</v>
      </c>
      <c r="J1261" s="38">
        <f>I1261+VLOOKUP(I1261,'Master FWDPoints'!$A:$D,4,FALSE)</f>
        <v>40662</v>
      </c>
      <c r="K1261" s="38">
        <f>J1261+VLOOKUP(J1261,'Master FWDPoints'!$A:$D,4,FALSE)</f>
        <v>40694</v>
      </c>
      <c r="L1261" s="38">
        <f>K1261+VLOOKUP(K1261,'Master FWDPoints'!$A:$D,4,FALSE)</f>
        <v>40724</v>
      </c>
      <c r="M1261" s="44">
        <f>$A1261+VLOOKUP($A1261,'Master FWDPoints'!$G:$K,4,FALSE)</f>
        <v>40752</v>
      </c>
      <c r="O1261" s="8">
        <f>+VLOOKUP(A1261,'Master FWDPoints'!$A:$D,2,FALSE)</f>
        <v>-0.25</v>
      </c>
      <c r="P1261" s="8">
        <f>+VLOOKUP(B1261,'Master FWDPoints'!$A:$D,2,FALSE)</f>
        <v>0.05</v>
      </c>
      <c r="Q1261" s="8">
        <f>+VLOOKUP(C1261,'Master FWDPoints'!$A:$D,2,FALSE)</f>
        <v>0.35</v>
      </c>
      <c r="R1261" s="8">
        <f>+VLOOKUP(D1261,'Master FWDPoints'!$A:$D,2,FALSE)</f>
        <v>1</v>
      </c>
      <c r="S1261" s="8">
        <f>+VLOOKUP(E1261,'Master FWDPoints'!$A:$D,2,FALSE)</f>
        <v>1.05</v>
      </c>
      <c r="T1261" s="8">
        <f>+VLOOKUP(F1261,'Master FWDPoints'!$A:$D,2,FALSE)</f>
        <v>0.65</v>
      </c>
      <c r="U1261" s="8">
        <f>+VLOOKUP(G1261,'Master FWDPoints'!$A:$D,2,FALSE)</f>
        <v>1.25</v>
      </c>
      <c r="V1261" s="8">
        <f>+VLOOKUP(H1261,'Master FWDPoints'!$A:$D,2,FALSE)</f>
        <v>0.95</v>
      </c>
      <c r="W1261" s="8">
        <f>+VLOOKUP(I1261,'Master FWDPoints'!$A:$D,2,FALSE)</f>
        <v>1.1499999999999999</v>
      </c>
      <c r="X1261" s="8">
        <f>+VLOOKUP(J1261,'Master FWDPoints'!$A:$D,2,FALSE)</f>
        <v>1.25</v>
      </c>
      <c r="Y1261" s="8">
        <f>+VLOOKUP(K1261,'Master FWDPoints'!$A:$D,2,FALSE)</f>
        <v>1.45</v>
      </c>
      <c r="Z1261" s="8">
        <f>+VLOOKUP(L1261,'Master FWDPoints'!$A:$D,2,FALSE)*(M1261-L1261)/VLOOKUP(L1261,'Master FWDPoints'!$A:$D,4,FALSE)</f>
        <v>1.5931034482758619</v>
      </c>
      <c r="AA1261" s="8">
        <f>+VLOOKUP(A1261,'Master FWDPoints'!$G:$J,2,FALSE)</f>
        <v>8.6999999999999993</v>
      </c>
      <c r="AB1261" s="8">
        <f t="shared" si="60"/>
        <v>10.493103448275861</v>
      </c>
      <c r="AC1261" s="8">
        <f t="shared" si="61"/>
        <v>1.7931034482758612</v>
      </c>
      <c r="AD1261" s="8">
        <f t="shared" si="62"/>
        <v>8.9499999999999993</v>
      </c>
    </row>
    <row r="1262" spans="1:30">
      <c r="A1262" s="35">
        <v>40385</v>
      </c>
      <c r="B1262" s="37">
        <f>A1262+VLOOKUP(A1262,'Master FWDPoints'!$A:$D,4,FALSE)</f>
        <v>40417</v>
      </c>
      <c r="C1262" s="38">
        <f>B1262+VLOOKUP(B1262,'Master FWDPoints'!$A:$D,4,FALSE)</f>
        <v>40450</v>
      </c>
      <c r="D1262" s="38">
        <f>C1262+VLOOKUP(C1262,'Master FWDPoints'!$A:$D,4,FALSE)</f>
        <v>40480</v>
      </c>
      <c r="E1262" s="38">
        <f>D1262+VLOOKUP(D1262,'Master FWDPoints'!$A:$D,4,FALSE)</f>
        <v>40512</v>
      </c>
      <c r="F1262" s="38">
        <f>E1262+VLOOKUP(E1262,'Master FWDPoints'!$A:$D,4,FALSE)</f>
        <v>40542</v>
      </c>
      <c r="G1262" s="38">
        <f>F1262+VLOOKUP(F1262,'Master FWDPoints'!$A:$D,4,FALSE)</f>
        <v>40574</v>
      </c>
      <c r="H1262" s="38">
        <f>G1262+VLOOKUP(G1262,'Master FWDPoints'!$A:$D,4,FALSE)</f>
        <v>40602</v>
      </c>
      <c r="I1262" s="38">
        <f>H1262+VLOOKUP(H1262,'Master FWDPoints'!$A:$D,4,FALSE)</f>
        <v>40633</v>
      </c>
      <c r="J1262" s="38">
        <f>I1262+VLOOKUP(I1262,'Master FWDPoints'!$A:$D,4,FALSE)</f>
        <v>40662</v>
      </c>
      <c r="K1262" s="38">
        <f>J1262+VLOOKUP(J1262,'Master FWDPoints'!$A:$D,4,FALSE)</f>
        <v>40694</v>
      </c>
      <c r="L1262" s="38">
        <f>K1262+VLOOKUP(K1262,'Master FWDPoints'!$A:$D,4,FALSE)</f>
        <v>40724</v>
      </c>
      <c r="M1262" s="44">
        <f>$A1262+VLOOKUP($A1262,'Master FWDPoints'!$G:$K,4,FALSE)</f>
        <v>40751</v>
      </c>
      <c r="O1262" s="8">
        <f>+VLOOKUP(A1262,'Master FWDPoints'!$A:$D,2,FALSE)</f>
        <v>-0.23</v>
      </c>
      <c r="P1262" s="8">
        <f>+VLOOKUP(B1262,'Master FWDPoints'!$A:$D,2,FALSE)</f>
        <v>0.05</v>
      </c>
      <c r="Q1262" s="8">
        <f>+VLOOKUP(C1262,'Master FWDPoints'!$A:$D,2,FALSE)</f>
        <v>0.35</v>
      </c>
      <c r="R1262" s="8">
        <f>+VLOOKUP(D1262,'Master FWDPoints'!$A:$D,2,FALSE)</f>
        <v>1</v>
      </c>
      <c r="S1262" s="8">
        <f>+VLOOKUP(E1262,'Master FWDPoints'!$A:$D,2,FALSE)</f>
        <v>1.05</v>
      </c>
      <c r="T1262" s="8">
        <f>+VLOOKUP(F1262,'Master FWDPoints'!$A:$D,2,FALSE)</f>
        <v>0.65</v>
      </c>
      <c r="U1262" s="8">
        <f>+VLOOKUP(G1262,'Master FWDPoints'!$A:$D,2,FALSE)</f>
        <v>1.25</v>
      </c>
      <c r="V1262" s="8">
        <f>+VLOOKUP(H1262,'Master FWDPoints'!$A:$D,2,FALSE)</f>
        <v>0.95</v>
      </c>
      <c r="W1262" s="8">
        <f>+VLOOKUP(I1262,'Master FWDPoints'!$A:$D,2,FALSE)</f>
        <v>1.1499999999999999</v>
      </c>
      <c r="X1262" s="8">
        <f>+VLOOKUP(J1262,'Master FWDPoints'!$A:$D,2,FALSE)</f>
        <v>1.25</v>
      </c>
      <c r="Y1262" s="8">
        <f>+VLOOKUP(K1262,'Master FWDPoints'!$A:$D,2,FALSE)</f>
        <v>1.45</v>
      </c>
      <c r="Z1262" s="8">
        <f>+VLOOKUP(L1262,'Master FWDPoints'!$A:$D,2,FALSE)*(M1262-L1262)/VLOOKUP(L1262,'Master FWDPoints'!$A:$D,4,FALSE)</f>
        <v>1.5362068965517239</v>
      </c>
      <c r="AA1262" s="8">
        <f>+VLOOKUP(A1262,'Master FWDPoints'!$G:$J,2,FALSE)</f>
        <v>9.1999999999999993</v>
      </c>
      <c r="AB1262" s="8">
        <f t="shared" si="60"/>
        <v>10.456206896551722</v>
      </c>
      <c r="AC1262" s="8">
        <f t="shared" si="61"/>
        <v>1.2562068965517224</v>
      </c>
      <c r="AD1262" s="8">
        <f t="shared" si="62"/>
        <v>9.43</v>
      </c>
    </row>
    <row r="1263" spans="1:30">
      <c r="A1263" s="35">
        <v>40382</v>
      </c>
      <c r="B1263" s="37">
        <f>A1263+VLOOKUP(A1263,'Master FWDPoints'!$A:$D,4,FALSE)</f>
        <v>40416</v>
      </c>
      <c r="C1263" s="38">
        <f>B1263+VLOOKUP(B1263,'Master FWDPoints'!$A:$D,4,FALSE)</f>
        <v>40450</v>
      </c>
      <c r="D1263" s="38">
        <f>C1263+VLOOKUP(C1263,'Master FWDPoints'!$A:$D,4,FALSE)</f>
        <v>40480</v>
      </c>
      <c r="E1263" s="38">
        <f>D1263+VLOOKUP(D1263,'Master FWDPoints'!$A:$D,4,FALSE)</f>
        <v>40512</v>
      </c>
      <c r="F1263" s="38">
        <f>E1263+VLOOKUP(E1263,'Master FWDPoints'!$A:$D,4,FALSE)</f>
        <v>40542</v>
      </c>
      <c r="G1263" s="38">
        <f>F1263+VLOOKUP(F1263,'Master FWDPoints'!$A:$D,4,FALSE)</f>
        <v>40574</v>
      </c>
      <c r="H1263" s="38">
        <f>G1263+VLOOKUP(G1263,'Master FWDPoints'!$A:$D,4,FALSE)</f>
        <v>40602</v>
      </c>
      <c r="I1263" s="38">
        <f>H1263+VLOOKUP(H1263,'Master FWDPoints'!$A:$D,4,FALSE)</f>
        <v>40633</v>
      </c>
      <c r="J1263" s="38">
        <f>I1263+VLOOKUP(I1263,'Master FWDPoints'!$A:$D,4,FALSE)</f>
        <v>40662</v>
      </c>
      <c r="K1263" s="38">
        <f>J1263+VLOOKUP(J1263,'Master FWDPoints'!$A:$D,4,FALSE)</f>
        <v>40694</v>
      </c>
      <c r="L1263" s="38">
        <f>K1263+VLOOKUP(K1263,'Master FWDPoints'!$A:$D,4,FALSE)</f>
        <v>40724</v>
      </c>
      <c r="M1263" s="44">
        <f>$A1263+VLOOKUP($A1263,'Master FWDPoints'!$G:$K,4,FALSE)</f>
        <v>40750</v>
      </c>
      <c r="O1263" s="8">
        <f>+VLOOKUP(A1263,'Master FWDPoints'!$A:$D,2,FALSE)</f>
        <v>-0.15</v>
      </c>
      <c r="P1263" s="8">
        <f>+VLOOKUP(B1263,'Master FWDPoints'!$A:$D,2,FALSE)</f>
        <v>0.35</v>
      </c>
      <c r="Q1263" s="8">
        <f>+VLOOKUP(C1263,'Master FWDPoints'!$A:$D,2,FALSE)</f>
        <v>0.35</v>
      </c>
      <c r="R1263" s="8">
        <f>+VLOOKUP(D1263,'Master FWDPoints'!$A:$D,2,FALSE)</f>
        <v>1</v>
      </c>
      <c r="S1263" s="8">
        <f>+VLOOKUP(E1263,'Master FWDPoints'!$A:$D,2,FALSE)</f>
        <v>1.05</v>
      </c>
      <c r="T1263" s="8">
        <f>+VLOOKUP(F1263,'Master FWDPoints'!$A:$D,2,FALSE)</f>
        <v>0.65</v>
      </c>
      <c r="U1263" s="8">
        <f>+VLOOKUP(G1263,'Master FWDPoints'!$A:$D,2,FALSE)</f>
        <v>1.25</v>
      </c>
      <c r="V1263" s="8">
        <f>+VLOOKUP(H1263,'Master FWDPoints'!$A:$D,2,FALSE)</f>
        <v>0.95</v>
      </c>
      <c r="W1263" s="8">
        <f>+VLOOKUP(I1263,'Master FWDPoints'!$A:$D,2,FALSE)</f>
        <v>1.1499999999999999</v>
      </c>
      <c r="X1263" s="8">
        <f>+VLOOKUP(J1263,'Master FWDPoints'!$A:$D,2,FALSE)</f>
        <v>1.25</v>
      </c>
      <c r="Y1263" s="8">
        <f>+VLOOKUP(K1263,'Master FWDPoints'!$A:$D,2,FALSE)</f>
        <v>1.45</v>
      </c>
      <c r="Z1263" s="8">
        <f>+VLOOKUP(L1263,'Master FWDPoints'!$A:$D,2,FALSE)*(M1263-L1263)/VLOOKUP(L1263,'Master FWDPoints'!$A:$D,4,FALSE)</f>
        <v>1.4793103448275862</v>
      </c>
      <c r="AA1263" s="8">
        <f>+VLOOKUP(A1263,'Master FWDPoints'!$G:$J,2,FALSE)</f>
        <v>9</v>
      </c>
      <c r="AB1263" s="8">
        <f t="shared" si="60"/>
        <v>10.779310344827586</v>
      </c>
      <c r="AC1263" s="8">
        <f t="shared" si="61"/>
        <v>1.7793103448275858</v>
      </c>
      <c r="AD1263" s="8">
        <f t="shared" si="62"/>
        <v>9.15</v>
      </c>
    </row>
    <row r="1264" spans="1:30">
      <c r="A1264" s="35">
        <v>40381</v>
      </c>
      <c r="B1264" s="37">
        <f>A1264+VLOOKUP(A1264,'Master FWDPoints'!$A:$D,4,FALSE)</f>
        <v>40415</v>
      </c>
      <c r="C1264" s="38">
        <f>B1264+VLOOKUP(B1264,'Master FWDPoints'!$A:$D,4,FALSE)</f>
        <v>40445</v>
      </c>
      <c r="D1264" s="38">
        <f>C1264+VLOOKUP(C1264,'Master FWDPoints'!$A:$D,4,FALSE)</f>
        <v>40478</v>
      </c>
      <c r="E1264" s="38">
        <f>D1264+VLOOKUP(D1264,'Master FWDPoints'!$A:$D,4,FALSE)</f>
        <v>40508</v>
      </c>
      <c r="F1264" s="38">
        <f>E1264+VLOOKUP(E1264,'Master FWDPoints'!$A:$D,4,FALSE)</f>
        <v>40541</v>
      </c>
      <c r="G1264" s="38">
        <f>F1264+VLOOKUP(F1264,'Master FWDPoints'!$A:$D,4,FALSE)</f>
        <v>40574</v>
      </c>
      <c r="H1264" s="38">
        <f>G1264+VLOOKUP(G1264,'Master FWDPoints'!$A:$D,4,FALSE)</f>
        <v>40602</v>
      </c>
      <c r="I1264" s="38">
        <f>H1264+VLOOKUP(H1264,'Master FWDPoints'!$A:$D,4,FALSE)</f>
        <v>40633</v>
      </c>
      <c r="J1264" s="38">
        <f>I1264+VLOOKUP(I1264,'Master FWDPoints'!$A:$D,4,FALSE)</f>
        <v>40662</v>
      </c>
      <c r="K1264" s="38">
        <f>J1264+VLOOKUP(J1264,'Master FWDPoints'!$A:$D,4,FALSE)</f>
        <v>40694</v>
      </c>
      <c r="L1264" s="38">
        <f>K1264+VLOOKUP(K1264,'Master FWDPoints'!$A:$D,4,FALSE)</f>
        <v>40724</v>
      </c>
      <c r="M1264" s="44">
        <f>$A1264+VLOOKUP($A1264,'Master FWDPoints'!$G:$K,4,FALSE)</f>
        <v>40749</v>
      </c>
      <c r="O1264" s="8">
        <f>+VLOOKUP(A1264,'Master FWDPoints'!$A:$D,2,FALSE)</f>
        <v>-0.2</v>
      </c>
      <c r="P1264" s="8">
        <f>+VLOOKUP(B1264,'Master FWDPoints'!$A:$D,2,FALSE)</f>
        <v>0.3</v>
      </c>
      <c r="Q1264" s="8">
        <f>+VLOOKUP(C1264,'Master FWDPoints'!$A:$D,2,FALSE)</f>
        <v>0.45</v>
      </c>
      <c r="R1264" s="8">
        <f>+VLOOKUP(D1264,'Master FWDPoints'!$A:$D,2,FALSE)</f>
        <v>0.96</v>
      </c>
      <c r="S1264" s="8">
        <f>+VLOOKUP(E1264,'Master FWDPoints'!$A:$D,2,FALSE)</f>
        <v>1.05</v>
      </c>
      <c r="T1264" s="8">
        <f>+VLOOKUP(F1264,'Master FWDPoints'!$A:$D,2,FALSE)</f>
        <v>1</v>
      </c>
      <c r="U1264" s="8">
        <f>+VLOOKUP(G1264,'Master FWDPoints'!$A:$D,2,FALSE)</f>
        <v>1.25</v>
      </c>
      <c r="V1264" s="8">
        <f>+VLOOKUP(H1264,'Master FWDPoints'!$A:$D,2,FALSE)</f>
        <v>0.95</v>
      </c>
      <c r="W1264" s="8">
        <f>+VLOOKUP(I1264,'Master FWDPoints'!$A:$D,2,FALSE)</f>
        <v>1.1499999999999999</v>
      </c>
      <c r="X1264" s="8">
        <f>+VLOOKUP(J1264,'Master FWDPoints'!$A:$D,2,FALSE)</f>
        <v>1.25</v>
      </c>
      <c r="Y1264" s="8">
        <f>+VLOOKUP(K1264,'Master FWDPoints'!$A:$D,2,FALSE)</f>
        <v>1.45</v>
      </c>
      <c r="Z1264" s="8">
        <f>+VLOOKUP(L1264,'Master FWDPoints'!$A:$D,2,FALSE)*(M1264-L1264)/VLOOKUP(L1264,'Master FWDPoints'!$A:$D,4,FALSE)</f>
        <v>1.4224137931034482</v>
      </c>
      <c r="AA1264" s="8">
        <f>+VLOOKUP(A1264,'Master FWDPoints'!$G:$J,2,FALSE)</f>
        <v>8.93</v>
      </c>
      <c r="AB1264" s="8">
        <f t="shared" si="60"/>
        <v>11.032413793103448</v>
      </c>
      <c r="AC1264" s="8">
        <f t="shared" si="61"/>
        <v>2.1024137931034481</v>
      </c>
      <c r="AD1264" s="8">
        <f t="shared" si="62"/>
        <v>9.129999999999999</v>
      </c>
    </row>
    <row r="1265" spans="1:30">
      <c r="A1265" s="35">
        <v>40380</v>
      </c>
      <c r="B1265" s="37">
        <f>A1265+VLOOKUP(A1265,'Master FWDPoints'!$A:$D,4,FALSE)</f>
        <v>40409</v>
      </c>
      <c r="C1265" s="38">
        <f>B1265+VLOOKUP(B1265,'Master FWDPoints'!$A:$D,4,FALSE)</f>
        <v>40444</v>
      </c>
      <c r="D1265" s="38">
        <f>C1265+VLOOKUP(C1265,'Master FWDPoints'!$A:$D,4,FALSE)</f>
        <v>40477</v>
      </c>
      <c r="E1265" s="38">
        <f>D1265+VLOOKUP(D1265,'Master FWDPoints'!$A:$D,4,FALSE)</f>
        <v>40508</v>
      </c>
      <c r="F1265" s="38">
        <f>E1265+VLOOKUP(E1265,'Master FWDPoints'!$A:$D,4,FALSE)</f>
        <v>40541</v>
      </c>
      <c r="G1265" s="38">
        <f>F1265+VLOOKUP(F1265,'Master FWDPoints'!$A:$D,4,FALSE)</f>
        <v>40574</v>
      </c>
      <c r="H1265" s="38">
        <f>G1265+VLOOKUP(G1265,'Master FWDPoints'!$A:$D,4,FALSE)</f>
        <v>40602</v>
      </c>
      <c r="I1265" s="38">
        <f>H1265+VLOOKUP(H1265,'Master FWDPoints'!$A:$D,4,FALSE)</f>
        <v>40633</v>
      </c>
      <c r="J1265" s="38">
        <f>I1265+VLOOKUP(I1265,'Master FWDPoints'!$A:$D,4,FALSE)</f>
        <v>40662</v>
      </c>
      <c r="K1265" s="38">
        <f>J1265+VLOOKUP(J1265,'Master FWDPoints'!$A:$D,4,FALSE)</f>
        <v>40694</v>
      </c>
      <c r="L1265" s="38">
        <f>K1265+VLOOKUP(K1265,'Master FWDPoints'!$A:$D,4,FALSE)</f>
        <v>40724</v>
      </c>
      <c r="M1265" s="44">
        <f>$A1265+VLOOKUP($A1265,'Master FWDPoints'!$G:$K,4,FALSE)</f>
        <v>40746</v>
      </c>
      <c r="O1265" s="8">
        <f>+VLOOKUP(A1265,'Master FWDPoints'!$A:$D,2,FALSE)</f>
        <v>-0.23</v>
      </c>
      <c r="P1265" s="8" t="str">
        <f>+VLOOKUP(B1265,'Master FWDPoints'!$A:$D,2,FALSE)</f>
        <v>#N/A N/A</v>
      </c>
      <c r="Q1265" s="8">
        <f>+VLOOKUP(C1265,'Master FWDPoints'!$A:$D,2,FALSE)</f>
        <v>0.25</v>
      </c>
      <c r="R1265" s="8">
        <f>+VLOOKUP(D1265,'Master FWDPoints'!$A:$D,2,FALSE)</f>
        <v>1.1000000000000001</v>
      </c>
      <c r="S1265" s="8">
        <f>+VLOOKUP(E1265,'Master FWDPoints'!$A:$D,2,FALSE)</f>
        <v>1.05</v>
      </c>
      <c r="T1265" s="8">
        <f>+VLOOKUP(F1265,'Master FWDPoints'!$A:$D,2,FALSE)</f>
        <v>1</v>
      </c>
      <c r="U1265" s="8">
        <f>+VLOOKUP(G1265,'Master FWDPoints'!$A:$D,2,FALSE)</f>
        <v>1.25</v>
      </c>
      <c r="V1265" s="8">
        <f>+VLOOKUP(H1265,'Master FWDPoints'!$A:$D,2,FALSE)</f>
        <v>0.95</v>
      </c>
      <c r="W1265" s="8">
        <f>+VLOOKUP(I1265,'Master FWDPoints'!$A:$D,2,FALSE)</f>
        <v>1.1499999999999999</v>
      </c>
      <c r="X1265" s="8">
        <f>+VLOOKUP(J1265,'Master FWDPoints'!$A:$D,2,FALSE)</f>
        <v>1.25</v>
      </c>
      <c r="Y1265" s="8">
        <f>+VLOOKUP(K1265,'Master FWDPoints'!$A:$D,2,FALSE)</f>
        <v>1.45</v>
      </c>
      <c r="Z1265" s="8">
        <f>+VLOOKUP(L1265,'Master FWDPoints'!$A:$D,2,FALSE)*(M1265-L1265)/VLOOKUP(L1265,'Master FWDPoints'!$A:$D,4,FALSE)</f>
        <v>1.2517241379310344</v>
      </c>
      <c r="AA1265" s="8">
        <f>+VLOOKUP(A1265,'Master FWDPoints'!$G:$J,2,FALSE)</f>
        <v>9.2200000000000006</v>
      </c>
      <c r="AB1265" s="8">
        <f t="shared" si="60"/>
        <v>10.471724137931034</v>
      </c>
      <c r="AC1265" s="8">
        <f t="shared" si="61"/>
        <v>1.2517241379310331</v>
      </c>
      <c r="AD1265" s="8">
        <f t="shared" si="62"/>
        <v>9.4500000000000011</v>
      </c>
    </row>
    <row r="1266" spans="1:30">
      <c r="A1266" s="35">
        <v>40379</v>
      </c>
      <c r="B1266" s="37">
        <f>A1266+VLOOKUP(A1266,'Master FWDPoints'!$A:$D,4,FALSE)</f>
        <v>40409</v>
      </c>
      <c r="C1266" s="38">
        <f>B1266+VLOOKUP(B1266,'Master FWDPoints'!$A:$D,4,FALSE)</f>
        <v>40444</v>
      </c>
      <c r="D1266" s="38">
        <f>C1266+VLOOKUP(C1266,'Master FWDPoints'!$A:$D,4,FALSE)</f>
        <v>40477</v>
      </c>
      <c r="E1266" s="38">
        <f>D1266+VLOOKUP(D1266,'Master FWDPoints'!$A:$D,4,FALSE)</f>
        <v>40508</v>
      </c>
      <c r="F1266" s="38">
        <f>E1266+VLOOKUP(E1266,'Master FWDPoints'!$A:$D,4,FALSE)</f>
        <v>40541</v>
      </c>
      <c r="G1266" s="38">
        <f>F1266+VLOOKUP(F1266,'Master FWDPoints'!$A:$D,4,FALSE)</f>
        <v>40574</v>
      </c>
      <c r="H1266" s="38">
        <f>G1266+VLOOKUP(G1266,'Master FWDPoints'!$A:$D,4,FALSE)</f>
        <v>40602</v>
      </c>
      <c r="I1266" s="38">
        <f>H1266+VLOOKUP(H1266,'Master FWDPoints'!$A:$D,4,FALSE)</f>
        <v>40633</v>
      </c>
      <c r="J1266" s="38">
        <f>I1266+VLOOKUP(I1266,'Master FWDPoints'!$A:$D,4,FALSE)</f>
        <v>40662</v>
      </c>
      <c r="K1266" s="38">
        <f>J1266+VLOOKUP(J1266,'Master FWDPoints'!$A:$D,4,FALSE)</f>
        <v>40694</v>
      </c>
      <c r="L1266" s="38">
        <f>K1266+VLOOKUP(K1266,'Master FWDPoints'!$A:$D,4,FALSE)</f>
        <v>40724</v>
      </c>
      <c r="M1266" s="44">
        <f>$A1266+VLOOKUP($A1266,'Master FWDPoints'!$G:$K,4,FALSE)</f>
        <v>40745</v>
      </c>
      <c r="O1266" s="8">
        <f>+VLOOKUP(A1266,'Master FWDPoints'!$A:$D,2,FALSE)</f>
        <v>-0.13</v>
      </c>
      <c r="P1266" s="8" t="str">
        <f>+VLOOKUP(B1266,'Master FWDPoints'!$A:$D,2,FALSE)</f>
        <v>#N/A N/A</v>
      </c>
      <c r="Q1266" s="8">
        <f>+VLOOKUP(C1266,'Master FWDPoints'!$A:$D,2,FALSE)</f>
        <v>0.25</v>
      </c>
      <c r="R1266" s="8">
        <f>+VLOOKUP(D1266,'Master FWDPoints'!$A:$D,2,FALSE)</f>
        <v>1.1000000000000001</v>
      </c>
      <c r="S1266" s="8">
        <f>+VLOOKUP(E1266,'Master FWDPoints'!$A:$D,2,FALSE)</f>
        <v>1.05</v>
      </c>
      <c r="T1266" s="8">
        <f>+VLOOKUP(F1266,'Master FWDPoints'!$A:$D,2,FALSE)</f>
        <v>1</v>
      </c>
      <c r="U1266" s="8">
        <f>+VLOOKUP(G1266,'Master FWDPoints'!$A:$D,2,FALSE)</f>
        <v>1.25</v>
      </c>
      <c r="V1266" s="8">
        <f>+VLOOKUP(H1266,'Master FWDPoints'!$A:$D,2,FALSE)</f>
        <v>0.95</v>
      </c>
      <c r="W1266" s="8">
        <f>+VLOOKUP(I1266,'Master FWDPoints'!$A:$D,2,FALSE)</f>
        <v>1.1499999999999999</v>
      </c>
      <c r="X1266" s="8">
        <f>+VLOOKUP(J1266,'Master FWDPoints'!$A:$D,2,FALSE)</f>
        <v>1.25</v>
      </c>
      <c r="Y1266" s="8">
        <f>+VLOOKUP(K1266,'Master FWDPoints'!$A:$D,2,FALSE)</f>
        <v>1.45</v>
      </c>
      <c r="Z1266" s="8">
        <f>+VLOOKUP(L1266,'Master FWDPoints'!$A:$D,2,FALSE)*(M1266-L1266)/VLOOKUP(L1266,'Master FWDPoints'!$A:$D,4,FALSE)</f>
        <v>1.1948275862068964</v>
      </c>
      <c r="AA1266" s="8">
        <f>+VLOOKUP(A1266,'Master FWDPoints'!$G:$J,2,FALSE)</f>
        <v>9.0399999999999991</v>
      </c>
      <c r="AB1266" s="8">
        <f t="shared" si="60"/>
        <v>10.514827586206897</v>
      </c>
      <c r="AC1266" s="8">
        <f t="shared" si="61"/>
        <v>1.4748275862068976</v>
      </c>
      <c r="AD1266" s="8">
        <f t="shared" si="62"/>
        <v>9.17</v>
      </c>
    </row>
    <row r="1267" spans="1:30">
      <c r="A1267" s="35">
        <v>40378</v>
      </c>
      <c r="B1267" s="37">
        <f>A1267+VLOOKUP(A1267,'Master FWDPoints'!$A:$D,4,FALSE)</f>
        <v>40409</v>
      </c>
      <c r="C1267" s="38">
        <f>B1267+VLOOKUP(B1267,'Master FWDPoints'!$A:$D,4,FALSE)</f>
        <v>40444</v>
      </c>
      <c r="D1267" s="38">
        <f>C1267+VLOOKUP(C1267,'Master FWDPoints'!$A:$D,4,FALSE)</f>
        <v>40477</v>
      </c>
      <c r="E1267" s="38">
        <f>D1267+VLOOKUP(D1267,'Master FWDPoints'!$A:$D,4,FALSE)</f>
        <v>40508</v>
      </c>
      <c r="F1267" s="38">
        <f>E1267+VLOOKUP(E1267,'Master FWDPoints'!$A:$D,4,FALSE)</f>
        <v>40541</v>
      </c>
      <c r="G1267" s="38">
        <f>F1267+VLOOKUP(F1267,'Master FWDPoints'!$A:$D,4,FALSE)</f>
        <v>40574</v>
      </c>
      <c r="H1267" s="38">
        <f>G1267+VLOOKUP(G1267,'Master FWDPoints'!$A:$D,4,FALSE)</f>
        <v>40602</v>
      </c>
      <c r="I1267" s="38">
        <f>H1267+VLOOKUP(H1267,'Master FWDPoints'!$A:$D,4,FALSE)</f>
        <v>40633</v>
      </c>
      <c r="J1267" s="38">
        <f>I1267+VLOOKUP(I1267,'Master FWDPoints'!$A:$D,4,FALSE)</f>
        <v>40662</v>
      </c>
      <c r="K1267" s="38">
        <f>J1267+VLOOKUP(J1267,'Master FWDPoints'!$A:$D,4,FALSE)</f>
        <v>40694</v>
      </c>
      <c r="L1267" s="38">
        <f>K1267+VLOOKUP(K1267,'Master FWDPoints'!$A:$D,4,FALSE)</f>
        <v>40724</v>
      </c>
      <c r="M1267" s="44">
        <f>$A1267+VLOOKUP($A1267,'Master FWDPoints'!$G:$K,4,FALSE)</f>
        <v>40744</v>
      </c>
      <c r="O1267" s="8">
        <f>+VLOOKUP(A1267,'Master FWDPoints'!$A:$D,2,FALSE)</f>
        <v>-0.1</v>
      </c>
      <c r="P1267" s="8" t="str">
        <f>+VLOOKUP(B1267,'Master FWDPoints'!$A:$D,2,FALSE)</f>
        <v>#N/A N/A</v>
      </c>
      <c r="Q1267" s="8">
        <f>+VLOOKUP(C1267,'Master FWDPoints'!$A:$D,2,FALSE)</f>
        <v>0.25</v>
      </c>
      <c r="R1267" s="8">
        <f>+VLOOKUP(D1267,'Master FWDPoints'!$A:$D,2,FALSE)</f>
        <v>1.1000000000000001</v>
      </c>
      <c r="S1267" s="8">
        <f>+VLOOKUP(E1267,'Master FWDPoints'!$A:$D,2,FALSE)</f>
        <v>1.05</v>
      </c>
      <c r="T1267" s="8">
        <f>+VLOOKUP(F1267,'Master FWDPoints'!$A:$D,2,FALSE)</f>
        <v>1</v>
      </c>
      <c r="U1267" s="8">
        <f>+VLOOKUP(G1267,'Master FWDPoints'!$A:$D,2,FALSE)</f>
        <v>1.25</v>
      </c>
      <c r="V1267" s="8">
        <f>+VLOOKUP(H1267,'Master FWDPoints'!$A:$D,2,FALSE)</f>
        <v>0.95</v>
      </c>
      <c r="W1267" s="8">
        <f>+VLOOKUP(I1267,'Master FWDPoints'!$A:$D,2,FALSE)</f>
        <v>1.1499999999999999</v>
      </c>
      <c r="X1267" s="8">
        <f>+VLOOKUP(J1267,'Master FWDPoints'!$A:$D,2,FALSE)</f>
        <v>1.25</v>
      </c>
      <c r="Y1267" s="8">
        <f>+VLOOKUP(K1267,'Master FWDPoints'!$A:$D,2,FALSE)</f>
        <v>1.45</v>
      </c>
      <c r="Z1267" s="8">
        <f>+VLOOKUP(L1267,'Master FWDPoints'!$A:$D,2,FALSE)*(M1267-L1267)/VLOOKUP(L1267,'Master FWDPoints'!$A:$D,4,FALSE)</f>
        <v>1.1379310344827587</v>
      </c>
      <c r="AA1267" s="8">
        <f>+VLOOKUP(A1267,'Master FWDPoints'!$G:$J,2,FALSE)</f>
        <v>8</v>
      </c>
      <c r="AB1267" s="8">
        <f t="shared" si="60"/>
        <v>10.487931034482758</v>
      </c>
      <c r="AC1267" s="8">
        <f t="shared" si="61"/>
        <v>2.4879310344827577</v>
      </c>
      <c r="AD1267" s="8">
        <f t="shared" si="62"/>
        <v>8.1</v>
      </c>
    </row>
    <row r="1268" spans="1:30">
      <c r="A1268" s="35">
        <v>40375</v>
      </c>
      <c r="B1268" s="37">
        <f>A1268+VLOOKUP(A1268,'Master FWDPoints'!$A:$D,4,FALSE)</f>
        <v>40409</v>
      </c>
      <c r="C1268" s="38">
        <f>B1268+VLOOKUP(B1268,'Master FWDPoints'!$A:$D,4,FALSE)</f>
        <v>40444</v>
      </c>
      <c r="D1268" s="38">
        <f>C1268+VLOOKUP(C1268,'Master FWDPoints'!$A:$D,4,FALSE)</f>
        <v>40477</v>
      </c>
      <c r="E1268" s="38">
        <f>D1268+VLOOKUP(D1268,'Master FWDPoints'!$A:$D,4,FALSE)</f>
        <v>40508</v>
      </c>
      <c r="F1268" s="38">
        <f>E1268+VLOOKUP(E1268,'Master FWDPoints'!$A:$D,4,FALSE)</f>
        <v>40541</v>
      </c>
      <c r="G1268" s="38">
        <f>F1268+VLOOKUP(F1268,'Master FWDPoints'!$A:$D,4,FALSE)</f>
        <v>40574</v>
      </c>
      <c r="H1268" s="38">
        <f>G1268+VLOOKUP(G1268,'Master FWDPoints'!$A:$D,4,FALSE)</f>
        <v>40602</v>
      </c>
      <c r="I1268" s="38">
        <f>H1268+VLOOKUP(H1268,'Master FWDPoints'!$A:$D,4,FALSE)</f>
        <v>40633</v>
      </c>
      <c r="J1268" s="38">
        <f>I1268+VLOOKUP(I1268,'Master FWDPoints'!$A:$D,4,FALSE)</f>
        <v>40662</v>
      </c>
      <c r="K1268" s="38">
        <f>J1268+VLOOKUP(J1268,'Master FWDPoints'!$A:$D,4,FALSE)</f>
        <v>40694</v>
      </c>
      <c r="L1268" s="38">
        <f>K1268+VLOOKUP(K1268,'Master FWDPoints'!$A:$D,4,FALSE)</f>
        <v>40724</v>
      </c>
      <c r="M1268" s="44">
        <f>$A1268+VLOOKUP($A1268,'Master FWDPoints'!$G:$K,4,FALSE)</f>
        <v>40743</v>
      </c>
      <c r="O1268" s="8">
        <f>+VLOOKUP(A1268,'Master FWDPoints'!$A:$D,2,FALSE)</f>
        <v>-0.15</v>
      </c>
      <c r="P1268" s="8" t="str">
        <f>+VLOOKUP(B1268,'Master FWDPoints'!$A:$D,2,FALSE)</f>
        <v>#N/A N/A</v>
      </c>
      <c r="Q1268" s="8">
        <f>+VLOOKUP(C1268,'Master FWDPoints'!$A:$D,2,FALSE)</f>
        <v>0.25</v>
      </c>
      <c r="R1268" s="8">
        <f>+VLOOKUP(D1268,'Master FWDPoints'!$A:$D,2,FALSE)</f>
        <v>1.1000000000000001</v>
      </c>
      <c r="S1268" s="8">
        <f>+VLOOKUP(E1268,'Master FWDPoints'!$A:$D,2,FALSE)</f>
        <v>1.05</v>
      </c>
      <c r="T1268" s="8">
        <f>+VLOOKUP(F1268,'Master FWDPoints'!$A:$D,2,FALSE)</f>
        <v>1</v>
      </c>
      <c r="U1268" s="8">
        <f>+VLOOKUP(G1268,'Master FWDPoints'!$A:$D,2,FALSE)</f>
        <v>1.25</v>
      </c>
      <c r="V1268" s="8">
        <f>+VLOOKUP(H1268,'Master FWDPoints'!$A:$D,2,FALSE)</f>
        <v>0.95</v>
      </c>
      <c r="W1268" s="8">
        <f>+VLOOKUP(I1268,'Master FWDPoints'!$A:$D,2,FALSE)</f>
        <v>1.1499999999999999</v>
      </c>
      <c r="X1268" s="8">
        <f>+VLOOKUP(J1268,'Master FWDPoints'!$A:$D,2,FALSE)</f>
        <v>1.25</v>
      </c>
      <c r="Y1268" s="8">
        <f>+VLOOKUP(K1268,'Master FWDPoints'!$A:$D,2,FALSE)</f>
        <v>1.45</v>
      </c>
      <c r="Z1268" s="8">
        <f>+VLOOKUP(L1268,'Master FWDPoints'!$A:$D,2,FALSE)*(M1268-L1268)/VLOOKUP(L1268,'Master FWDPoints'!$A:$D,4,FALSE)</f>
        <v>1.0810344827586207</v>
      </c>
      <c r="AA1268" s="8">
        <f>+VLOOKUP(A1268,'Master FWDPoints'!$G:$J,2,FALSE)</f>
        <v>6.35</v>
      </c>
      <c r="AB1268" s="8">
        <f t="shared" si="60"/>
        <v>10.38103448275862</v>
      </c>
      <c r="AC1268" s="8">
        <f t="shared" si="61"/>
        <v>4.0310344827586206</v>
      </c>
      <c r="AD1268" s="8">
        <f t="shared" si="62"/>
        <v>6.5</v>
      </c>
    </row>
    <row r="1269" spans="1:30">
      <c r="A1269" s="35">
        <v>40374</v>
      </c>
      <c r="B1269" s="37">
        <f>A1269+VLOOKUP(A1269,'Master FWDPoints'!$A:$D,4,FALSE)</f>
        <v>40409</v>
      </c>
      <c r="C1269" s="38">
        <f>B1269+VLOOKUP(B1269,'Master FWDPoints'!$A:$D,4,FALSE)</f>
        <v>40444</v>
      </c>
      <c r="D1269" s="38">
        <f>C1269+VLOOKUP(C1269,'Master FWDPoints'!$A:$D,4,FALSE)</f>
        <v>40477</v>
      </c>
      <c r="E1269" s="38">
        <f>D1269+VLOOKUP(D1269,'Master FWDPoints'!$A:$D,4,FALSE)</f>
        <v>40508</v>
      </c>
      <c r="F1269" s="38">
        <f>E1269+VLOOKUP(E1269,'Master FWDPoints'!$A:$D,4,FALSE)</f>
        <v>40541</v>
      </c>
      <c r="G1269" s="38">
        <f>F1269+VLOOKUP(F1269,'Master FWDPoints'!$A:$D,4,FALSE)</f>
        <v>40574</v>
      </c>
      <c r="H1269" s="38">
        <f>G1269+VLOOKUP(G1269,'Master FWDPoints'!$A:$D,4,FALSE)</f>
        <v>40602</v>
      </c>
      <c r="I1269" s="38">
        <f>H1269+VLOOKUP(H1269,'Master FWDPoints'!$A:$D,4,FALSE)</f>
        <v>40633</v>
      </c>
      <c r="J1269" s="38">
        <f>I1269+VLOOKUP(I1269,'Master FWDPoints'!$A:$D,4,FALSE)</f>
        <v>40662</v>
      </c>
      <c r="K1269" s="38">
        <f>J1269+VLOOKUP(J1269,'Master FWDPoints'!$A:$D,4,FALSE)</f>
        <v>40694</v>
      </c>
      <c r="L1269" s="38">
        <f>K1269+VLOOKUP(K1269,'Master FWDPoints'!$A:$D,4,FALSE)</f>
        <v>40724</v>
      </c>
      <c r="M1269" s="44">
        <f>$A1269+VLOOKUP($A1269,'Master FWDPoints'!$G:$K,4,FALSE)</f>
        <v>40743</v>
      </c>
      <c r="O1269" s="8">
        <f>+VLOOKUP(A1269,'Master FWDPoints'!$A:$D,2,FALSE)</f>
        <v>-0.1</v>
      </c>
      <c r="P1269" s="8" t="str">
        <f>+VLOOKUP(B1269,'Master FWDPoints'!$A:$D,2,FALSE)</f>
        <v>#N/A N/A</v>
      </c>
      <c r="Q1269" s="8">
        <f>+VLOOKUP(C1269,'Master FWDPoints'!$A:$D,2,FALSE)</f>
        <v>0.25</v>
      </c>
      <c r="R1269" s="8">
        <f>+VLOOKUP(D1269,'Master FWDPoints'!$A:$D,2,FALSE)</f>
        <v>1.1000000000000001</v>
      </c>
      <c r="S1269" s="8">
        <f>+VLOOKUP(E1269,'Master FWDPoints'!$A:$D,2,FALSE)</f>
        <v>1.05</v>
      </c>
      <c r="T1269" s="8">
        <f>+VLOOKUP(F1269,'Master FWDPoints'!$A:$D,2,FALSE)</f>
        <v>1</v>
      </c>
      <c r="U1269" s="8">
        <f>+VLOOKUP(G1269,'Master FWDPoints'!$A:$D,2,FALSE)</f>
        <v>1.25</v>
      </c>
      <c r="V1269" s="8">
        <f>+VLOOKUP(H1269,'Master FWDPoints'!$A:$D,2,FALSE)</f>
        <v>0.95</v>
      </c>
      <c r="W1269" s="8">
        <f>+VLOOKUP(I1269,'Master FWDPoints'!$A:$D,2,FALSE)</f>
        <v>1.1499999999999999</v>
      </c>
      <c r="X1269" s="8">
        <f>+VLOOKUP(J1269,'Master FWDPoints'!$A:$D,2,FALSE)</f>
        <v>1.25</v>
      </c>
      <c r="Y1269" s="8">
        <f>+VLOOKUP(K1269,'Master FWDPoints'!$A:$D,2,FALSE)</f>
        <v>1.45</v>
      </c>
      <c r="Z1269" s="8">
        <f>+VLOOKUP(L1269,'Master FWDPoints'!$A:$D,2,FALSE)*(M1269-L1269)/VLOOKUP(L1269,'Master FWDPoints'!$A:$D,4,FALSE)</f>
        <v>1.0810344827586207</v>
      </c>
      <c r="AA1269" s="8">
        <f>+VLOOKUP(A1269,'Master FWDPoints'!$G:$J,2,FALSE)</f>
        <v>7</v>
      </c>
      <c r="AB1269" s="8">
        <f t="shared" si="60"/>
        <v>10.431034482758621</v>
      </c>
      <c r="AC1269" s="8">
        <f t="shared" si="61"/>
        <v>3.431034482758621</v>
      </c>
      <c r="AD1269" s="8">
        <f t="shared" si="62"/>
        <v>7.1</v>
      </c>
    </row>
    <row r="1270" spans="1:30">
      <c r="A1270" s="35">
        <v>40373</v>
      </c>
      <c r="B1270" s="37">
        <f>A1270+VLOOKUP(A1270,'Master FWDPoints'!$A:$D,4,FALSE)</f>
        <v>40408</v>
      </c>
      <c r="C1270" s="38">
        <f>B1270+VLOOKUP(B1270,'Master FWDPoints'!$A:$D,4,FALSE)</f>
        <v>40443</v>
      </c>
      <c r="D1270" s="38">
        <f>C1270+VLOOKUP(C1270,'Master FWDPoints'!$A:$D,4,FALSE)</f>
        <v>40473</v>
      </c>
      <c r="E1270" s="38">
        <f>D1270+VLOOKUP(D1270,'Master FWDPoints'!$A:$D,4,FALSE)</f>
        <v>40507</v>
      </c>
      <c r="F1270" s="38">
        <f>E1270+VLOOKUP(E1270,'Master FWDPoints'!$A:$D,4,FALSE)</f>
        <v>40540</v>
      </c>
      <c r="G1270" s="38">
        <f>F1270+VLOOKUP(F1270,'Master FWDPoints'!$A:$D,4,FALSE)</f>
        <v>40571</v>
      </c>
      <c r="H1270" s="38">
        <f>G1270+VLOOKUP(G1270,'Master FWDPoints'!$A:$D,4,FALSE)</f>
        <v>40602</v>
      </c>
      <c r="I1270" s="38">
        <f>H1270+VLOOKUP(H1270,'Master FWDPoints'!$A:$D,4,FALSE)</f>
        <v>40633</v>
      </c>
      <c r="J1270" s="38">
        <f>I1270+VLOOKUP(I1270,'Master FWDPoints'!$A:$D,4,FALSE)</f>
        <v>40662</v>
      </c>
      <c r="K1270" s="38">
        <f>J1270+VLOOKUP(J1270,'Master FWDPoints'!$A:$D,4,FALSE)</f>
        <v>40694</v>
      </c>
      <c r="L1270" s="38">
        <f>K1270+VLOOKUP(K1270,'Master FWDPoints'!$A:$D,4,FALSE)</f>
        <v>40724</v>
      </c>
      <c r="M1270" s="44">
        <f>$A1270+VLOOKUP($A1270,'Master FWDPoints'!$G:$K,4,FALSE)</f>
        <v>40742</v>
      </c>
      <c r="O1270" s="8">
        <f>+VLOOKUP(A1270,'Master FWDPoints'!$A:$D,2,FALSE)</f>
        <v>-0.16</v>
      </c>
      <c r="P1270" s="8">
        <f>+VLOOKUP(B1270,'Master FWDPoints'!$A:$D,2,FALSE)</f>
        <v>-0.05</v>
      </c>
      <c r="Q1270" s="8">
        <f>+VLOOKUP(C1270,'Master FWDPoints'!$A:$D,2,FALSE)</f>
        <v>0.25</v>
      </c>
      <c r="R1270" s="8">
        <f>+VLOOKUP(D1270,'Master FWDPoints'!$A:$D,2,FALSE)</f>
        <v>0.75</v>
      </c>
      <c r="S1270" s="8">
        <f>+VLOOKUP(E1270,'Master FWDPoints'!$A:$D,2,FALSE)</f>
        <v>1.25</v>
      </c>
      <c r="T1270" s="8">
        <f>+VLOOKUP(F1270,'Master FWDPoints'!$A:$D,2,FALSE)</f>
        <v>1.1000000000000001</v>
      </c>
      <c r="U1270" s="8">
        <f>+VLOOKUP(G1270,'Master FWDPoints'!$A:$D,2,FALSE)</f>
        <v>0.9</v>
      </c>
      <c r="V1270" s="8">
        <f>+VLOOKUP(H1270,'Master FWDPoints'!$A:$D,2,FALSE)</f>
        <v>0.95</v>
      </c>
      <c r="W1270" s="8">
        <f>+VLOOKUP(I1270,'Master FWDPoints'!$A:$D,2,FALSE)</f>
        <v>1.1499999999999999</v>
      </c>
      <c r="X1270" s="8">
        <f>+VLOOKUP(J1270,'Master FWDPoints'!$A:$D,2,FALSE)</f>
        <v>1.25</v>
      </c>
      <c r="Y1270" s="8">
        <f>+VLOOKUP(K1270,'Master FWDPoints'!$A:$D,2,FALSE)</f>
        <v>1.45</v>
      </c>
      <c r="Z1270" s="8">
        <f>+VLOOKUP(L1270,'Master FWDPoints'!$A:$D,2,FALSE)*(M1270-L1270)/VLOOKUP(L1270,'Master FWDPoints'!$A:$D,4,FALSE)</f>
        <v>1.0241379310344827</v>
      </c>
      <c r="AA1270" s="8">
        <f>+VLOOKUP(A1270,'Master FWDPoints'!$G:$J,2,FALSE)</f>
        <v>7.13</v>
      </c>
      <c r="AB1270" s="8">
        <f t="shared" si="60"/>
        <v>9.8641379310344828</v>
      </c>
      <c r="AC1270" s="8">
        <f t="shared" si="61"/>
        <v>2.7341379310344829</v>
      </c>
      <c r="AD1270" s="8">
        <f t="shared" si="62"/>
        <v>7.29</v>
      </c>
    </row>
    <row r="1271" spans="1:30">
      <c r="A1271" s="35">
        <v>40372</v>
      </c>
      <c r="B1271" s="37">
        <f>A1271+VLOOKUP(A1271,'Master FWDPoints'!$A:$D,4,FALSE)</f>
        <v>40403</v>
      </c>
      <c r="C1271" s="38">
        <f>B1271+VLOOKUP(B1271,'Master FWDPoints'!$A:$D,4,FALSE)</f>
        <v>40437</v>
      </c>
      <c r="D1271" s="38">
        <f>C1271+VLOOKUP(C1271,'Master FWDPoints'!$A:$D,4,FALSE)</f>
        <v>40472</v>
      </c>
      <c r="E1271" s="38">
        <f>D1271+VLOOKUP(D1271,'Master FWDPoints'!$A:$D,4,FALSE)</f>
        <v>40506</v>
      </c>
      <c r="F1271" s="38">
        <f>E1271+VLOOKUP(E1271,'Master FWDPoints'!$A:$D,4,FALSE)</f>
        <v>40536</v>
      </c>
      <c r="G1271" s="38">
        <f>F1271+VLOOKUP(F1271,'Master FWDPoints'!$A:$D,4,FALSE)</f>
        <v>40570</v>
      </c>
      <c r="H1271" s="38">
        <f>G1271+VLOOKUP(G1271,'Master FWDPoints'!$A:$D,4,FALSE)</f>
        <v>40599</v>
      </c>
      <c r="I1271" s="38">
        <f>H1271+VLOOKUP(H1271,'Master FWDPoints'!$A:$D,4,FALSE)</f>
        <v>40633</v>
      </c>
      <c r="J1271" s="38">
        <f>I1271+VLOOKUP(I1271,'Master FWDPoints'!$A:$D,4,FALSE)</f>
        <v>40662</v>
      </c>
      <c r="K1271" s="38">
        <f>J1271+VLOOKUP(J1271,'Master FWDPoints'!$A:$D,4,FALSE)</f>
        <v>40694</v>
      </c>
      <c r="L1271" s="38">
        <f>K1271+VLOOKUP(K1271,'Master FWDPoints'!$A:$D,4,FALSE)</f>
        <v>40724</v>
      </c>
      <c r="M1271" s="44">
        <f>$A1271+VLOOKUP($A1271,'Master FWDPoints'!$G:$K,4,FALSE)</f>
        <v>40738</v>
      </c>
      <c r="O1271" s="8">
        <f>+VLOOKUP(A1271,'Master FWDPoints'!$A:$D,2,FALSE)</f>
        <v>-0.1</v>
      </c>
      <c r="P1271" s="8">
        <f>+VLOOKUP(B1271,'Master FWDPoints'!$A:$D,2,FALSE)</f>
        <v>-0.12</v>
      </c>
      <c r="Q1271" s="8">
        <f>+VLOOKUP(C1271,'Master FWDPoints'!$A:$D,2,FALSE)</f>
        <v>0.28000000000000003</v>
      </c>
      <c r="R1271" s="8">
        <f>+VLOOKUP(D1271,'Master FWDPoints'!$A:$D,2,FALSE)</f>
        <v>0.75</v>
      </c>
      <c r="S1271" s="8">
        <f>+VLOOKUP(E1271,'Master FWDPoints'!$A:$D,2,FALSE)</f>
        <v>1.05</v>
      </c>
      <c r="T1271" s="8">
        <f>+VLOOKUP(F1271,'Master FWDPoints'!$A:$D,2,FALSE)</f>
        <v>1.1000000000000001</v>
      </c>
      <c r="U1271" s="8">
        <f>+VLOOKUP(G1271,'Master FWDPoints'!$A:$D,2,FALSE)</f>
        <v>0.9</v>
      </c>
      <c r="V1271" s="8">
        <f>+VLOOKUP(H1271,'Master FWDPoints'!$A:$D,2,FALSE)</f>
        <v>0.9</v>
      </c>
      <c r="W1271" s="8">
        <f>+VLOOKUP(I1271,'Master FWDPoints'!$A:$D,2,FALSE)</f>
        <v>1.1499999999999999</v>
      </c>
      <c r="X1271" s="8">
        <f>+VLOOKUP(J1271,'Master FWDPoints'!$A:$D,2,FALSE)</f>
        <v>1.25</v>
      </c>
      <c r="Y1271" s="8">
        <f>+VLOOKUP(K1271,'Master FWDPoints'!$A:$D,2,FALSE)</f>
        <v>1.45</v>
      </c>
      <c r="Z1271" s="8">
        <f>+VLOOKUP(L1271,'Master FWDPoints'!$A:$D,2,FALSE)*(M1271-L1271)/VLOOKUP(L1271,'Master FWDPoints'!$A:$D,4,FALSE)</f>
        <v>0.79655172413793096</v>
      </c>
      <c r="AA1271" s="8">
        <f>+VLOOKUP(A1271,'Master FWDPoints'!$G:$J,2,FALSE)</f>
        <v>6.77</v>
      </c>
      <c r="AB1271" s="8">
        <f t="shared" si="60"/>
        <v>9.4065517241379304</v>
      </c>
      <c r="AC1271" s="8">
        <f t="shared" si="61"/>
        <v>2.6365517241379308</v>
      </c>
      <c r="AD1271" s="8">
        <f t="shared" si="62"/>
        <v>6.8699999999999992</v>
      </c>
    </row>
    <row r="1272" spans="1:30">
      <c r="A1272" s="35">
        <v>40371</v>
      </c>
      <c r="B1272" s="37">
        <f>A1272+VLOOKUP(A1272,'Master FWDPoints'!$A:$D,4,FALSE)</f>
        <v>40403</v>
      </c>
      <c r="C1272" s="38">
        <f>B1272+VLOOKUP(B1272,'Master FWDPoints'!$A:$D,4,FALSE)</f>
        <v>40437</v>
      </c>
      <c r="D1272" s="38">
        <f>C1272+VLOOKUP(C1272,'Master FWDPoints'!$A:$D,4,FALSE)</f>
        <v>40472</v>
      </c>
      <c r="E1272" s="38">
        <f>D1272+VLOOKUP(D1272,'Master FWDPoints'!$A:$D,4,FALSE)</f>
        <v>40506</v>
      </c>
      <c r="F1272" s="38">
        <f>E1272+VLOOKUP(E1272,'Master FWDPoints'!$A:$D,4,FALSE)</f>
        <v>40536</v>
      </c>
      <c r="G1272" s="38">
        <f>F1272+VLOOKUP(F1272,'Master FWDPoints'!$A:$D,4,FALSE)</f>
        <v>40570</v>
      </c>
      <c r="H1272" s="38">
        <f>G1272+VLOOKUP(G1272,'Master FWDPoints'!$A:$D,4,FALSE)</f>
        <v>40599</v>
      </c>
      <c r="I1272" s="38">
        <f>H1272+VLOOKUP(H1272,'Master FWDPoints'!$A:$D,4,FALSE)</f>
        <v>40633</v>
      </c>
      <c r="J1272" s="38">
        <f>I1272+VLOOKUP(I1272,'Master FWDPoints'!$A:$D,4,FALSE)</f>
        <v>40662</v>
      </c>
      <c r="K1272" s="38">
        <f>J1272+VLOOKUP(J1272,'Master FWDPoints'!$A:$D,4,FALSE)</f>
        <v>40694</v>
      </c>
      <c r="L1272" s="38">
        <f>K1272+VLOOKUP(K1272,'Master FWDPoints'!$A:$D,4,FALSE)</f>
        <v>40724</v>
      </c>
      <c r="M1272" s="44">
        <f>$A1272+VLOOKUP($A1272,'Master FWDPoints'!$G:$K,4,FALSE)</f>
        <v>40737</v>
      </c>
      <c r="O1272" s="8">
        <f>+VLOOKUP(A1272,'Master FWDPoints'!$A:$D,2,FALSE)</f>
        <v>-0.25</v>
      </c>
      <c r="P1272" s="8">
        <f>+VLOOKUP(B1272,'Master FWDPoints'!$A:$D,2,FALSE)</f>
        <v>-0.12</v>
      </c>
      <c r="Q1272" s="8">
        <f>+VLOOKUP(C1272,'Master FWDPoints'!$A:$D,2,FALSE)</f>
        <v>0.28000000000000003</v>
      </c>
      <c r="R1272" s="8">
        <f>+VLOOKUP(D1272,'Master FWDPoints'!$A:$D,2,FALSE)</f>
        <v>0.75</v>
      </c>
      <c r="S1272" s="8">
        <f>+VLOOKUP(E1272,'Master FWDPoints'!$A:$D,2,FALSE)</f>
        <v>1.05</v>
      </c>
      <c r="T1272" s="8">
        <f>+VLOOKUP(F1272,'Master FWDPoints'!$A:$D,2,FALSE)</f>
        <v>1.1000000000000001</v>
      </c>
      <c r="U1272" s="8">
        <f>+VLOOKUP(G1272,'Master FWDPoints'!$A:$D,2,FALSE)</f>
        <v>0.9</v>
      </c>
      <c r="V1272" s="8">
        <f>+VLOOKUP(H1272,'Master FWDPoints'!$A:$D,2,FALSE)</f>
        <v>0.9</v>
      </c>
      <c r="W1272" s="8">
        <f>+VLOOKUP(I1272,'Master FWDPoints'!$A:$D,2,FALSE)</f>
        <v>1.1499999999999999</v>
      </c>
      <c r="X1272" s="8">
        <f>+VLOOKUP(J1272,'Master FWDPoints'!$A:$D,2,FALSE)</f>
        <v>1.25</v>
      </c>
      <c r="Y1272" s="8">
        <f>+VLOOKUP(K1272,'Master FWDPoints'!$A:$D,2,FALSE)</f>
        <v>1.45</v>
      </c>
      <c r="Z1272" s="8">
        <f>+VLOOKUP(L1272,'Master FWDPoints'!$A:$D,2,FALSE)*(M1272-L1272)/VLOOKUP(L1272,'Master FWDPoints'!$A:$D,4,FALSE)</f>
        <v>0.73965517241379308</v>
      </c>
      <c r="AA1272" s="8">
        <f>+VLOOKUP(A1272,'Master FWDPoints'!$G:$J,2,FALSE)</f>
        <v>6.32</v>
      </c>
      <c r="AB1272" s="8">
        <f t="shared" si="60"/>
        <v>9.1996551724137916</v>
      </c>
      <c r="AC1272" s="8">
        <f t="shared" si="61"/>
        <v>2.8796551724137913</v>
      </c>
      <c r="AD1272" s="8">
        <f t="shared" si="62"/>
        <v>6.57</v>
      </c>
    </row>
    <row r="1273" spans="1:30">
      <c r="A1273" s="35">
        <v>40368</v>
      </c>
      <c r="B1273" s="37">
        <f>A1273+VLOOKUP(A1273,'Master FWDPoints'!$A:$D,4,FALSE)</f>
        <v>40402</v>
      </c>
      <c r="C1273" s="38">
        <f>B1273+VLOOKUP(B1273,'Master FWDPoints'!$A:$D,4,FALSE)</f>
        <v>40436</v>
      </c>
      <c r="D1273" s="38">
        <f>C1273+VLOOKUP(C1273,'Master FWDPoints'!$A:$D,4,FALSE)</f>
        <v>40471</v>
      </c>
      <c r="E1273" s="38">
        <f>D1273+VLOOKUP(D1273,'Master FWDPoints'!$A:$D,4,FALSE)</f>
        <v>40501</v>
      </c>
      <c r="F1273" s="38">
        <f>E1273+VLOOKUP(E1273,'Master FWDPoints'!$A:$D,4,FALSE)</f>
        <v>40534</v>
      </c>
      <c r="G1273" s="38">
        <f>F1273+VLOOKUP(F1273,'Master FWDPoints'!$A:$D,4,FALSE)</f>
        <v>40564</v>
      </c>
      <c r="H1273" s="38">
        <f>G1273+VLOOKUP(G1273,'Master FWDPoints'!$A:$D,4,FALSE)</f>
        <v>40598</v>
      </c>
      <c r="I1273" s="38">
        <f>H1273+VLOOKUP(H1273,'Master FWDPoints'!$A:$D,4,FALSE)</f>
        <v>40627</v>
      </c>
      <c r="J1273" s="38">
        <f>I1273+VLOOKUP(I1273,'Master FWDPoints'!$A:$D,4,FALSE)</f>
        <v>40661</v>
      </c>
      <c r="K1273" s="38">
        <f>J1273+VLOOKUP(J1273,'Master FWDPoints'!$A:$D,4,FALSE)</f>
        <v>40694</v>
      </c>
      <c r="L1273" s="38">
        <f>K1273+VLOOKUP(K1273,'Master FWDPoints'!$A:$D,4,FALSE)</f>
        <v>40724</v>
      </c>
      <c r="M1273" s="44">
        <f>$A1273+VLOOKUP($A1273,'Master FWDPoints'!$G:$K,4,FALSE)</f>
        <v>40736</v>
      </c>
      <c r="O1273" s="8">
        <f>+VLOOKUP(A1273,'Master FWDPoints'!$A:$D,2,FALSE)</f>
        <v>-0.25</v>
      </c>
      <c r="P1273" s="8">
        <f>+VLOOKUP(B1273,'Master FWDPoints'!$A:$D,2,FALSE)</f>
        <v>-0.1</v>
      </c>
      <c r="Q1273" s="8">
        <f>+VLOOKUP(C1273,'Master FWDPoints'!$A:$D,2,FALSE)</f>
        <v>0.4</v>
      </c>
      <c r="R1273" s="8">
        <f>+VLOOKUP(D1273,'Master FWDPoints'!$A:$D,2,FALSE)</f>
        <v>0.92</v>
      </c>
      <c r="S1273" s="8">
        <f>+VLOOKUP(E1273,'Master FWDPoints'!$A:$D,2,FALSE)</f>
        <v>1.05</v>
      </c>
      <c r="T1273" s="8">
        <f>+VLOOKUP(F1273,'Master FWDPoints'!$A:$D,2,FALSE)</f>
        <v>0.7</v>
      </c>
      <c r="U1273" s="8">
        <f>+VLOOKUP(G1273,'Master FWDPoints'!$A:$D,2,FALSE)</f>
        <v>0.9</v>
      </c>
      <c r="V1273" s="8">
        <f>+VLOOKUP(H1273,'Master FWDPoints'!$A:$D,2,FALSE)</f>
        <v>0.9</v>
      </c>
      <c r="W1273" s="8">
        <f>+VLOOKUP(I1273,'Master FWDPoints'!$A:$D,2,FALSE)</f>
        <v>1.05</v>
      </c>
      <c r="X1273" s="8">
        <f>+VLOOKUP(J1273,'Master FWDPoints'!$A:$D,2,FALSE)</f>
        <v>1.05</v>
      </c>
      <c r="Y1273" s="8">
        <f>+VLOOKUP(K1273,'Master FWDPoints'!$A:$D,2,FALSE)</f>
        <v>1.45</v>
      </c>
      <c r="Z1273" s="8">
        <f>+VLOOKUP(L1273,'Master FWDPoints'!$A:$D,2,FALSE)*(M1273-L1273)/VLOOKUP(L1273,'Master FWDPoints'!$A:$D,4,FALSE)</f>
        <v>0.68275862068965509</v>
      </c>
      <c r="AA1273" s="8">
        <f>+VLOOKUP(A1273,'Master FWDPoints'!$G:$J,2,FALSE)</f>
        <v>6.05</v>
      </c>
      <c r="AB1273" s="8">
        <f t="shared" si="60"/>
        <v>8.7527586206896544</v>
      </c>
      <c r="AC1273" s="8">
        <f t="shared" si="61"/>
        <v>2.7027586206896546</v>
      </c>
      <c r="AD1273" s="8">
        <f t="shared" si="62"/>
        <v>6.3</v>
      </c>
    </row>
    <row r="1274" spans="1:30">
      <c r="A1274" s="35">
        <v>40367</v>
      </c>
      <c r="B1274" s="37">
        <f>A1274+VLOOKUP(A1274,'Master FWDPoints'!$A:$D,4,FALSE)</f>
        <v>40401</v>
      </c>
      <c r="C1274" s="38">
        <f>B1274+VLOOKUP(B1274,'Master FWDPoints'!$A:$D,4,FALSE)</f>
        <v>40431</v>
      </c>
      <c r="D1274" s="38">
        <f>C1274+VLOOKUP(C1274,'Master FWDPoints'!$A:$D,4,FALSE)</f>
        <v>40464</v>
      </c>
      <c r="E1274" s="38">
        <f>D1274+VLOOKUP(D1274,'Master FWDPoints'!$A:$D,4,FALSE)</f>
        <v>40494</v>
      </c>
      <c r="F1274" s="38">
        <f>E1274+VLOOKUP(E1274,'Master FWDPoints'!$A:$D,4,FALSE)</f>
        <v>40527</v>
      </c>
      <c r="G1274" s="38">
        <f>F1274+VLOOKUP(F1274,'Master FWDPoints'!$A:$D,4,FALSE)</f>
        <v>40557</v>
      </c>
      <c r="H1274" s="38">
        <f>G1274+VLOOKUP(G1274,'Master FWDPoints'!$A:$D,4,FALSE)</f>
        <v>40591</v>
      </c>
      <c r="I1274" s="38">
        <f>H1274+VLOOKUP(H1274,'Master FWDPoints'!$A:$D,4,FALSE)</f>
        <v>40620</v>
      </c>
      <c r="J1274" s="38">
        <f>I1274+VLOOKUP(I1274,'Master FWDPoints'!$A:$D,4,FALSE)</f>
        <v>40654</v>
      </c>
      <c r="K1274" s="38">
        <f>J1274+VLOOKUP(J1274,'Master FWDPoints'!$A:$D,4,FALSE)</f>
        <v>40688</v>
      </c>
      <c r="L1274" s="38">
        <f>K1274+VLOOKUP(K1274,'Master FWDPoints'!$A:$D,4,FALSE)</f>
        <v>40718</v>
      </c>
      <c r="M1274" s="44">
        <f>$A1274+VLOOKUP($A1274,'Master FWDPoints'!$G:$K,4,FALSE)</f>
        <v>40735</v>
      </c>
      <c r="O1274" s="8">
        <f>+VLOOKUP(A1274,'Master FWDPoints'!$A:$D,2,FALSE)</f>
        <v>-0.4</v>
      </c>
      <c r="P1274" s="8">
        <f>+VLOOKUP(B1274,'Master FWDPoints'!$A:$D,2,FALSE)</f>
        <v>-0.16</v>
      </c>
      <c r="Q1274" s="8">
        <f>+VLOOKUP(C1274,'Master FWDPoints'!$A:$D,2,FALSE)</f>
        <v>0.38</v>
      </c>
      <c r="R1274" s="8">
        <f>+VLOOKUP(D1274,'Master FWDPoints'!$A:$D,2,FALSE)</f>
        <v>0.45</v>
      </c>
      <c r="S1274" s="8">
        <f>+VLOOKUP(E1274,'Master FWDPoints'!$A:$D,2,FALSE)</f>
        <v>0.85</v>
      </c>
      <c r="T1274" s="8">
        <f>+VLOOKUP(F1274,'Master FWDPoints'!$A:$D,2,FALSE)</f>
        <v>0.47</v>
      </c>
      <c r="U1274" s="8">
        <f>+VLOOKUP(G1274,'Master FWDPoints'!$A:$D,2,FALSE)</f>
        <v>0.7</v>
      </c>
      <c r="V1274" s="8">
        <f>+VLOOKUP(H1274,'Master FWDPoints'!$A:$D,2,FALSE)</f>
        <v>0.75</v>
      </c>
      <c r="W1274" s="8">
        <f>+VLOOKUP(I1274,'Master FWDPoints'!$A:$D,2,FALSE)</f>
        <v>1.05</v>
      </c>
      <c r="X1274" s="8">
        <f>+VLOOKUP(J1274,'Master FWDPoints'!$A:$D,2,FALSE)</f>
        <v>1.05</v>
      </c>
      <c r="Y1274" s="8">
        <f>+VLOOKUP(K1274,'Master FWDPoints'!$A:$D,2,FALSE)</f>
        <v>1.55</v>
      </c>
      <c r="Z1274" s="8">
        <f>+VLOOKUP(L1274,'Master FWDPoints'!$A:$D,2,FALSE)*(M1274-L1274)/VLOOKUP(L1274,'Master FWDPoints'!$A:$D,4,FALSE)</f>
        <v>1.0649999999999999</v>
      </c>
      <c r="AA1274" s="8">
        <f>+VLOOKUP(A1274,'Master FWDPoints'!$G:$J,2,FALSE)</f>
        <v>5.92</v>
      </c>
      <c r="AB1274" s="8">
        <f t="shared" si="60"/>
        <v>7.754999999999999</v>
      </c>
      <c r="AC1274" s="8">
        <f t="shared" si="61"/>
        <v>1.8349999999999991</v>
      </c>
      <c r="AD1274" s="8">
        <f t="shared" si="62"/>
        <v>6.32</v>
      </c>
    </row>
    <row r="1275" spans="1:30">
      <c r="A1275" s="35">
        <v>40366</v>
      </c>
      <c r="B1275" s="37">
        <f>A1275+VLOOKUP(A1275,'Master FWDPoints'!$A:$D,4,FALSE)</f>
        <v>40396</v>
      </c>
      <c r="C1275" s="38">
        <f>B1275+VLOOKUP(B1275,'Master FWDPoints'!$A:$D,4,FALSE)</f>
        <v>40430</v>
      </c>
      <c r="D1275" s="38">
        <f>C1275+VLOOKUP(C1275,'Master FWDPoints'!$A:$D,4,FALSE)</f>
        <v>40463</v>
      </c>
      <c r="E1275" s="38">
        <f>D1275+VLOOKUP(D1275,'Master FWDPoints'!$A:$D,4,FALSE)</f>
        <v>40494</v>
      </c>
      <c r="F1275" s="38">
        <f>E1275+VLOOKUP(E1275,'Master FWDPoints'!$A:$D,4,FALSE)</f>
        <v>40527</v>
      </c>
      <c r="G1275" s="38">
        <f>F1275+VLOOKUP(F1275,'Master FWDPoints'!$A:$D,4,FALSE)</f>
        <v>40557</v>
      </c>
      <c r="H1275" s="38">
        <f>G1275+VLOOKUP(G1275,'Master FWDPoints'!$A:$D,4,FALSE)</f>
        <v>40591</v>
      </c>
      <c r="I1275" s="38">
        <f>H1275+VLOOKUP(H1275,'Master FWDPoints'!$A:$D,4,FALSE)</f>
        <v>40620</v>
      </c>
      <c r="J1275" s="38">
        <f>I1275+VLOOKUP(I1275,'Master FWDPoints'!$A:$D,4,FALSE)</f>
        <v>40654</v>
      </c>
      <c r="K1275" s="38">
        <f>J1275+VLOOKUP(J1275,'Master FWDPoints'!$A:$D,4,FALSE)</f>
        <v>40688</v>
      </c>
      <c r="L1275" s="38">
        <f>K1275+VLOOKUP(K1275,'Master FWDPoints'!$A:$D,4,FALSE)</f>
        <v>40718</v>
      </c>
      <c r="M1275" s="44">
        <f>$A1275+VLOOKUP($A1275,'Master FWDPoints'!$G:$K,4,FALSE)</f>
        <v>40732</v>
      </c>
      <c r="O1275" s="8">
        <f>+VLOOKUP(A1275,'Master FWDPoints'!$A:$D,2,FALSE)</f>
        <v>-0.61</v>
      </c>
      <c r="P1275" s="8">
        <f>+VLOOKUP(B1275,'Master FWDPoints'!$A:$D,2,FALSE)</f>
        <v>-0.25</v>
      </c>
      <c r="Q1275" s="8">
        <f>+VLOOKUP(C1275,'Master FWDPoints'!$A:$D,2,FALSE)</f>
        <v>0.35</v>
      </c>
      <c r="R1275" s="8">
        <f>+VLOOKUP(D1275,'Master FWDPoints'!$A:$D,2,FALSE)</f>
        <v>0.5</v>
      </c>
      <c r="S1275" s="8">
        <f>+VLOOKUP(E1275,'Master FWDPoints'!$A:$D,2,FALSE)</f>
        <v>0.85</v>
      </c>
      <c r="T1275" s="8">
        <f>+VLOOKUP(F1275,'Master FWDPoints'!$A:$D,2,FALSE)</f>
        <v>0.47</v>
      </c>
      <c r="U1275" s="8">
        <f>+VLOOKUP(G1275,'Master FWDPoints'!$A:$D,2,FALSE)</f>
        <v>0.7</v>
      </c>
      <c r="V1275" s="8">
        <f>+VLOOKUP(H1275,'Master FWDPoints'!$A:$D,2,FALSE)</f>
        <v>0.75</v>
      </c>
      <c r="W1275" s="8">
        <f>+VLOOKUP(I1275,'Master FWDPoints'!$A:$D,2,FALSE)</f>
        <v>1.05</v>
      </c>
      <c r="X1275" s="8">
        <f>+VLOOKUP(J1275,'Master FWDPoints'!$A:$D,2,FALSE)</f>
        <v>1.05</v>
      </c>
      <c r="Y1275" s="8">
        <f>+VLOOKUP(K1275,'Master FWDPoints'!$A:$D,2,FALSE)</f>
        <v>1.55</v>
      </c>
      <c r="Z1275" s="8">
        <f>+VLOOKUP(L1275,'Master FWDPoints'!$A:$D,2,FALSE)*(M1275-L1275)/VLOOKUP(L1275,'Master FWDPoints'!$A:$D,4,FALSE)</f>
        <v>0.87705882352941178</v>
      </c>
      <c r="AA1275" s="8">
        <f>+VLOOKUP(A1275,'Master FWDPoints'!$G:$J,2,FALSE)</f>
        <v>6.47</v>
      </c>
      <c r="AB1275" s="8">
        <f t="shared" si="60"/>
        <v>7.2870588235294109</v>
      </c>
      <c r="AC1275" s="8">
        <f t="shared" si="61"/>
        <v>0.81705882352941117</v>
      </c>
      <c r="AD1275" s="8">
        <f t="shared" si="62"/>
        <v>7.08</v>
      </c>
    </row>
    <row r="1276" spans="1:30">
      <c r="A1276" s="35">
        <v>40365</v>
      </c>
      <c r="B1276" s="37">
        <f>A1276+VLOOKUP(A1276,'Master FWDPoints'!$A:$D,4,FALSE)</f>
        <v>40396</v>
      </c>
      <c r="C1276" s="38">
        <f>B1276+VLOOKUP(B1276,'Master FWDPoints'!$A:$D,4,FALSE)</f>
        <v>40430</v>
      </c>
      <c r="D1276" s="38">
        <f>C1276+VLOOKUP(C1276,'Master FWDPoints'!$A:$D,4,FALSE)</f>
        <v>40463</v>
      </c>
      <c r="E1276" s="38">
        <f>D1276+VLOOKUP(D1276,'Master FWDPoints'!$A:$D,4,FALSE)</f>
        <v>40494</v>
      </c>
      <c r="F1276" s="38">
        <f>E1276+VLOOKUP(E1276,'Master FWDPoints'!$A:$D,4,FALSE)</f>
        <v>40527</v>
      </c>
      <c r="G1276" s="38">
        <f>F1276+VLOOKUP(F1276,'Master FWDPoints'!$A:$D,4,FALSE)</f>
        <v>40557</v>
      </c>
      <c r="H1276" s="38">
        <f>G1276+VLOOKUP(G1276,'Master FWDPoints'!$A:$D,4,FALSE)</f>
        <v>40591</v>
      </c>
      <c r="I1276" s="38">
        <f>H1276+VLOOKUP(H1276,'Master FWDPoints'!$A:$D,4,FALSE)</f>
        <v>40620</v>
      </c>
      <c r="J1276" s="38">
        <f>I1276+VLOOKUP(I1276,'Master FWDPoints'!$A:$D,4,FALSE)</f>
        <v>40654</v>
      </c>
      <c r="K1276" s="38">
        <f>J1276+VLOOKUP(J1276,'Master FWDPoints'!$A:$D,4,FALSE)</f>
        <v>40688</v>
      </c>
      <c r="L1276" s="38">
        <f>K1276+VLOOKUP(K1276,'Master FWDPoints'!$A:$D,4,FALSE)</f>
        <v>40718</v>
      </c>
      <c r="M1276" s="44">
        <f>$A1276+VLOOKUP($A1276,'Master FWDPoints'!$G:$K,4,FALSE)</f>
        <v>40731</v>
      </c>
      <c r="O1276" s="8">
        <f>+VLOOKUP(A1276,'Master FWDPoints'!$A:$D,2,FALSE)</f>
        <v>-0.5</v>
      </c>
      <c r="P1276" s="8">
        <f>+VLOOKUP(B1276,'Master FWDPoints'!$A:$D,2,FALSE)</f>
        <v>-0.25</v>
      </c>
      <c r="Q1276" s="8">
        <f>+VLOOKUP(C1276,'Master FWDPoints'!$A:$D,2,FALSE)</f>
        <v>0.35</v>
      </c>
      <c r="R1276" s="8">
        <f>+VLOOKUP(D1276,'Master FWDPoints'!$A:$D,2,FALSE)</f>
        <v>0.5</v>
      </c>
      <c r="S1276" s="8">
        <f>+VLOOKUP(E1276,'Master FWDPoints'!$A:$D,2,FALSE)</f>
        <v>0.85</v>
      </c>
      <c r="T1276" s="8">
        <f>+VLOOKUP(F1276,'Master FWDPoints'!$A:$D,2,FALSE)</f>
        <v>0.47</v>
      </c>
      <c r="U1276" s="8">
        <f>+VLOOKUP(G1276,'Master FWDPoints'!$A:$D,2,FALSE)</f>
        <v>0.7</v>
      </c>
      <c r="V1276" s="8">
        <f>+VLOOKUP(H1276,'Master FWDPoints'!$A:$D,2,FALSE)</f>
        <v>0.75</v>
      </c>
      <c r="W1276" s="8">
        <f>+VLOOKUP(I1276,'Master FWDPoints'!$A:$D,2,FALSE)</f>
        <v>1.05</v>
      </c>
      <c r="X1276" s="8">
        <f>+VLOOKUP(J1276,'Master FWDPoints'!$A:$D,2,FALSE)</f>
        <v>1.05</v>
      </c>
      <c r="Y1276" s="8">
        <f>+VLOOKUP(K1276,'Master FWDPoints'!$A:$D,2,FALSE)</f>
        <v>1.55</v>
      </c>
      <c r="Z1276" s="8">
        <f>+VLOOKUP(L1276,'Master FWDPoints'!$A:$D,2,FALSE)*(M1276-L1276)/VLOOKUP(L1276,'Master FWDPoints'!$A:$D,4,FALSE)</f>
        <v>0.81441176470588228</v>
      </c>
      <c r="AA1276" s="8">
        <f>+VLOOKUP(A1276,'Master FWDPoints'!$G:$J,2,FALSE)</f>
        <v>5.65</v>
      </c>
      <c r="AB1276" s="8">
        <f t="shared" si="60"/>
        <v>7.334411764705882</v>
      </c>
      <c r="AC1276" s="8">
        <f t="shared" si="61"/>
        <v>1.6844117647058816</v>
      </c>
      <c r="AD1276" s="8">
        <f t="shared" si="62"/>
        <v>6.15</v>
      </c>
    </row>
    <row r="1277" spans="1:30">
      <c r="A1277" s="35">
        <v>40364</v>
      </c>
      <c r="B1277" s="37">
        <f>A1277+VLOOKUP(A1277,'Master FWDPoints'!$A:$D,4,FALSE)</f>
        <v>40396</v>
      </c>
      <c r="C1277" s="38">
        <f>B1277+VLOOKUP(B1277,'Master FWDPoints'!$A:$D,4,FALSE)</f>
        <v>40430</v>
      </c>
      <c r="D1277" s="38">
        <f>C1277+VLOOKUP(C1277,'Master FWDPoints'!$A:$D,4,FALSE)</f>
        <v>40463</v>
      </c>
      <c r="E1277" s="38">
        <f>D1277+VLOOKUP(D1277,'Master FWDPoints'!$A:$D,4,FALSE)</f>
        <v>40494</v>
      </c>
      <c r="F1277" s="38">
        <f>E1277+VLOOKUP(E1277,'Master FWDPoints'!$A:$D,4,FALSE)</f>
        <v>40527</v>
      </c>
      <c r="G1277" s="38">
        <f>F1277+VLOOKUP(F1277,'Master FWDPoints'!$A:$D,4,FALSE)</f>
        <v>40557</v>
      </c>
      <c r="H1277" s="38">
        <f>G1277+VLOOKUP(G1277,'Master FWDPoints'!$A:$D,4,FALSE)</f>
        <v>40591</v>
      </c>
      <c r="I1277" s="38">
        <f>H1277+VLOOKUP(H1277,'Master FWDPoints'!$A:$D,4,FALSE)</f>
        <v>40620</v>
      </c>
      <c r="J1277" s="38">
        <f>I1277+VLOOKUP(I1277,'Master FWDPoints'!$A:$D,4,FALSE)</f>
        <v>40654</v>
      </c>
      <c r="K1277" s="38">
        <f>J1277+VLOOKUP(J1277,'Master FWDPoints'!$A:$D,4,FALSE)</f>
        <v>40688</v>
      </c>
      <c r="L1277" s="38">
        <f>K1277+VLOOKUP(K1277,'Master FWDPoints'!$A:$D,4,FALSE)</f>
        <v>40718</v>
      </c>
      <c r="M1277" s="44">
        <f>$A1277+VLOOKUP($A1277,'Master FWDPoints'!$G:$K,4,FALSE)</f>
        <v>40730</v>
      </c>
      <c r="O1277" s="8">
        <f>+VLOOKUP(A1277,'Master FWDPoints'!$A:$D,2,FALSE)</f>
        <v>-0.42</v>
      </c>
      <c r="P1277" s="8">
        <f>+VLOOKUP(B1277,'Master FWDPoints'!$A:$D,2,FALSE)</f>
        <v>-0.25</v>
      </c>
      <c r="Q1277" s="8">
        <f>+VLOOKUP(C1277,'Master FWDPoints'!$A:$D,2,FALSE)</f>
        <v>0.35</v>
      </c>
      <c r="R1277" s="8">
        <f>+VLOOKUP(D1277,'Master FWDPoints'!$A:$D,2,FALSE)</f>
        <v>0.5</v>
      </c>
      <c r="S1277" s="8">
        <f>+VLOOKUP(E1277,'Master FWDPoints'!$A:$D,2,FALSE)</f>
        <v>0.85</v>
      </c>
      <c r="T1277" s="8">
        <f>+VLOOKUP(F1277,'Master FWDPoints'!$A:$D,2,FALSE)</f>
        <v>0.47</v>
      </c>
      <c r="U1277" s="8">
        <f>+VLOOKUP(G1277,'Master FWDPoints'!$A:$D,2,FALSE)</f>
        <v>0.7</v>
      </c>
      <c r="V1277" s="8">
        <f>+VLOOKUP(H1277,'Master FWDPoints'!$A:$D,2,FALSE)</f>
        <v>0.75</v>
      </c>
      <c r="W1277" s="8">
        <f>+VLOOKUP(I1277,'Master FWDPoints'!$A:$D,2,FALSE)</f>
        <v>1.05</v>
      </c>
      <c r="X1277" s="8">
        <f>+VLOOKUP(J1277,'Master FWDPoints'!$A:$D,2,FALSE)</f>
        <v>1.05</v>
      </c>
      <c r="Y1277" s="8">
        <f>+VLOOKUP(K1277,'Master FWDPoints'!$A:$D,2,FALSE)</f>
        <v>1.55</v>
      </c>
      <c r="Z1277" s="8">
        <f>+VLOOKUP(L1277,'Master FWDPoints'!$A:$D,2,FALSE)*(M1277-L1277)/VLOOKUP(L1277,'Master FWDPoints'!$A:$D,4,FALSE)</f>
        <v>0.75176470588235289</v>
      </c>
      <c r="AA1277" s="8">
        <f>+VLOOKUP(A1277,'Master FWDPoints'!$G:$J,2,FALSE)</f>
        <v>6.49</v>
      </c>
      <c r="AB1277" s="8">
        <f t="shared" si="60"/>
        <v>7.3517647058823528</v>
      </c>
      <c r="AC1277" s="8">
        <f t="shared" si="61"/>
        <v>0.86176470588235254</v>
      </c>
      <c r="AD1277" s="8">
        <f t="shared" si="62"/>
        <v>6.91</v>
      </c>
    </row>
    <row r="1278" spans="1:30">
      <c r="A1278" s="35">
        <v>40361</v>
      </c>
      <c r="B1278" s="37">
        <f>A1278+VLOOKUP(A1278,'Master FWDPoints'!$A:$D,4,FALSE)</f>
        <v>40395</v>
      </c>
      <c r="C1278" s="38">
        <f>B1278+VLOOKUP(B1278,'Master FWDPoints'!$A:$D,4,FALSE)</f>
        <v>40429</v>
      </c>
      <c r="D1278" s="38">
        <f>C1278+VLOOKUP(C1278,'Master FWDPoints'!$A:$D,4,FALSE)</f>
        <v>40459</v>
      </c>
      <c r="E1278" s="38">
        <f>D1278+VLOOKUP(D1278,'Master FWDPoints'!$A:$D,4,FALSE)</f>
        <v>40494</v>
      </c>
      <c r="F1278" s="38">
        <f>E1278+VLOOKUP(E1278,'Master FWDPoints'!$A:$D,4,FALSE)</f>
        <v>40527</v>
      </c>
      <c r="G1278" s="38">
        <f>F1278+VLOOKUP(F1278,'Master FWDPoints'!$A:$D,4,FALSE)</f>
        <v>40557</v>
      </c>
      <c r="H1278" s="38">
        <f>G1278+VLOOKUP(G1278,'Master FWDPoints'!$A:$D,4,FALSE)</f>
        <v>40591</v>
      </c>
      <c r="I1278" s="38">
        <f>H1278+VLOOKUP(H1278,'Master FWDPoints'!$A:$D,4,FALSE)</f>
        <v>40620</v>
      </c>
      <c r="J1278" s="38">
        <f>I1278+VLOOKUP(I1278,'Master FWDPoints'!$A:$D,4,FALSE)</f>
        <v>40654</v>
      </c>
      <c r="K1278" s="38">
        <f>J1278+VLOOKUP(J1278,'Master FWDPoints'!$A:$D,4,FALSE)</f>
        <v>40688</v>
      </c>
      <c r="L1278" s="38">
        <f>K1278+VLOOKUP(K1278,'Master FWDPoints'!$A:$D,4,FALSE)</f>
        <v>40718</v>
      </c>
      <c r="M1278" s="44">
        <f>$A1278+VLOOKUP($A1278,'Master FWDPoints'!$G:$K,4,FALSE)</f>
        <v>40729</v>
      </c>
      <c r="O1278" s="8">
        <f>+VLOOKUP(A1278,'Master FWDPoints'!$A:$D,2,FALSE)</f>
        <v>-0.53</v>
      </c>
      <c r="P1278" s="8">
        <f>+VLOOKUP(B1278,'Master FWDPoints'!$A:$D,2,FALSE)</f>
        <v>-0.6</v>
      </c>
      <c r="Q1278" s="8">
        <f>+VLOOKUP(C1278,'Master FWDPoints'!$A:$D,2,FALSE)</f>
        <v>0.3</v>
      </c>
      <c r="R1278" s="8">
        <f>+VLOOKUP(D1278,'Master FWDPoints'!$A:$D,2,FALSE)</f>
        <v>0.25</v>
      </c>
      <c r="S1278" s="8">
        <f>+VLOOKUP(E1278,'Master FWDPoints'!$A:$D,2,FALSE)</f>
        <v>0.85</v>
      </c>
      <c r="T1278" s="8">
        <f>+VLOOKUP(F1278,'Master FWDPoints'!$A:$D,2,FALSE)</f>
        <v>0.47</v>
      </c>
      <c r="U1278" s="8">
        <f>+VLOOKUP(G1278,'Master FWDPoints'!$A:$D,2,FALSE)</f>
        <v>0.7</v>
      </c>
      <c r="V1278" s="8">
        <f>+VLOOKUP(H1278,'Master FWDPoints'!$A:$D,2,FALSE)</f>
        <v>0.75</v>
      </c>
      <c r="W1278" s="8">
        <f>+VLOOKUP(I1278,'Master FWDPoints'!$A:$D,2,FALSE)</f>
        <v>1.05</v>
      </c>
      <c r="X1278" s="8">
        <f>+VLOOKUP(J1278,'Master FWDPoints'!$A:$D,2,FALSE)</f>
        <v>1.05</v>
      </c>
      <c r="Y1278" s="8">
        <f>+VLOOKUP(K1278,'Master FWDPoints'!$A:$D,2,FALSE)</f>
        <v>1.55</v>
      </c>
      <c r="Z1278" s="8">
        <f>+VLOOKUP(L1278,'Master FWDPoints'!$A:$D,2,FALSE)*(M1278-L1278)/VLOOKUP(L1278,'Master FWDPoints'!$A:$D,4,FALSE)</f>
        <v>0.6891176470588235</v>
      </c>
      <c r="AA1278" s="8">
        <f>+VLOOKUP(A1278,'Master FWDPoints'!$G:$J,2,FALSE)</f>
        <v>6.48</v>
      </c>
      <c r="AB1278" s="8">
        <f t="shared" si="60"/>
        <v>6.5291176470588237</v>
      </c>
      <c r="AC1278" s="8">
        <f t="shared" si="61"/>
        <v>4.9117647058823266E-2</v>
      </c>
      <c r="AD1278" s="8">
        <f t="shared" si="62"/>
        <v>7.0100000000000007</v>
      </c>
    </row>
    <row r="1279" spans="1:30">
      <c r="A1279" s="35">
        <v>40360</v>
      </c>
      <c r="B1279" s="37">
        <f>A1279+VLOOKUP(A1279,'Master FWDPoints'!$A:$D,4,FALSE)</f>
        <v>40394</v>
      </c>
      <c r="C1279" s="38">
        <f>B1279+VLOOKUP(B1279,'Master FWDPoints'!$A:$D,4,FALSE)</f>
        <v>40424</v>
      </c>
      <c r="D1279" s="38">
        <f>C1279+VLOOKUP(C1279,'Master FWDPoints'!$A:$D,4,FALSE)</f>
        <v>40457</v>
      </c>
      <c r="E1279" s="38">
        <f>D1279+VLOOKUP(D1279,'Master FWDPoints'!$A:$D,4,FALSE)</f>
        <v>40487</v>
      </c>
      <c r="F1279" s="38">
        <f>E1279+VLOOKUP(E1279,'Master FWDPoints'!$A:$D,4,FALSE)</f>
        <v>40519</v>
      </c>
      <c r="G1279" s="38">
        <f>F1279+VLOOKUP(F1279,'Master FWDPoints'!$A:$D,4,FALSE)</f>
        <v>40550</v>
      </c>
      <c r="H1279" s="38">
        <f>G1279+VLOOKUP(G1279,'Master FWDPoints'!$A:$D,4,FALSE)</f>
        <v>40584</v>
      </c>
      <c r="I1279" s="38">
        <f>H1279+VLOOKUP(H1279,'Master FWDPoints'!$A:$D,4,FALSE)</f>
        <v>40613</v>
      </c>
      <c r="J1279" s="38">
        <f>I1279+VLOOKUP(I1279,'Master FWDPoints'!$A:$D,4,FALSE)</f>
        <v>40647</v>
      </c>
      <c r="K1279" s="38">
        <f>J1279+VLOOKUP(J1279,'Master FWDPoints'!$A:$D,4,FALSE)</f>
        <v>40680</v>
      </c>
      <c r="L1279" s="38">
        <f>K1279+VLOOKUP(K1279,'Master FWDPoints'!$A:$D,4,FALSE)</f>
        <v>40711</v>
      </c>
      <c r="M1279" s="44">
        <f>$A1279+VLOOKUP($A1279,'Master FWDPoints'!$G:$K,4,FALSE)</f>
        <v>40728</v>
      </c>
      <c r="O1279" s="8">
        <f>+VLOOKUP(A1279,'Master FWDPoints'!$A:$D,2,FALSE)</f>
        <v>-0.35</v>
      </c>
      <c r="P1279" s="8">
        <f>+VLOOKUP(B1279,'Master FWDPoints'!$A:$D,2,FALSE)</f>
        <v>-0.75</v>
      </c>
      <c r="Q1279" s="8">
        <f>+VLOOKUP(C1279,'Master FWDPoints'!$A:$D,2,FALSE)</f>
        <v>0.11</v>
      </c>
      <c r="R1279" s="8">
        <f>+VLOOKUP(D1279,'Master FWDPoints'!$A:$D,2,FALSE)</f>
        <v>0.45</v>
      </c>
      <c r="S1279" s="8">
        <f>+VLOOKUP(E1279,'Master FWDPoints'!$A:$D,2,FALSE)</f>
        <v>0.75</v>
      </c>
      <c r="T1279" s="8">
        <f>+VLOOKUP(F1279,'Master FWDPoints'!$A:$D,2,FALSE)</f>
        <v>0.9</v>
      </c>
      <c r="U1279" s="8">
        <f>+VLOOKUP(G1279,'Master FWDPoints'!$A:$D,2,FALSE)</f>
        <v>0.6</v>
      </c>
      <c r="V1279" s="8">
        <f>+VLOOKUP(H1279,'Master FWDPoints'!$A:$D,2,FALSE)</f>
        <v>0.7</v>
      </c>
      <c r="W1279" s="8">
        <f>+VLOOKUP(I1279,'Master FWDPoints'!$A:$D,2,FALSE)</f>
        <v>1.05</v>
      </c>
      <c r="X1279" s="8">
        <f>+VLOOKUP(J1279,'Master FWDPoints'!$A:$D,2,FALSE)</f>
        <v>1.25</v>
      </c>
      <c r="Y1279" s="8">
        <f>+VLOOKUP(K1279,'Master FWDPoints'!$A:$D,2,FALSE)</f>
        <v>1.8</v>
      </c>
      <c r="Z1279" s="8">
        <f>+VLOOKUP(L1279,'Master FWDPoints'!$A:$D,2,FALSE)*(M1279-L1279)/VLOOKUP(L1279,'Master FWDPoints'!$A:$D,4,FALSE)</f>
        <v>0.90151515151515149</v>
      </c>
      <c r="AA1279" s="8">
        <f>+VLOOKUP(A1279,'Master FWDPoints'!$G:$J,2,FALSE)</f>
        <v>6.16</v>
      </c>
      <c r="AB1279" s="8">
        <f t="shared" si="60"/>
        <v>7.4115151515151512</v>
      </c>
      <c r="AC1279" s="8">
        <f t="shared" si="61"/>
        <v>1.251515151515151</v>
      </c>
      <c r="AD1279" s="8">
        <f t="shared" si="62"/>
        <v>6.51</v>
      </c>
    </row>
    <row r="1280" spans="1:30">
      <c r="A1280" s="35">
        <v>40359</v>
      </c>
      <c r="B1280" s="37">
        <f>A1280+VLOOKUP(A1280,'Master FWDPoints'!$A:$D,4,FALSE)</f>
        <v>40389</v>
      </c>
      <c r="C1280" s="38">
        <f>B1280+VLOOKUP(B1280,'Master FWDPoints'!$A:$D,4,FALSE)</f>
        <v>40421</v>
      </c>
      <c r="D1280" s="38">
        <f>C1280+VLOOKUP(C1280,'Master FWDPoints'!$A:$D,4,FALSE)</f>
        <v>40451</v>
      </c>
      <c r="E1280" s="38">
        <f>D1280+VLOOKUP(D1280,'Master FWDPoints'!$A:$D,4,FALSE)</f>
        <v>40480</v>
      </c>
      <c r="F1280" s="38">
        <f>E1280+VLOOKUP(E1280,'Master FWDPoints'!$A:$D,4,FALSE)</f>
        <v>40512</v>
      </c>
      <c r="G1280" s="38">
        <f>F1280+VLOOKUP(F1280,'Master FWDPoints'!$A:$D,4,FALSE)</f>
        <v>40542</v>
      </c>
      <c r="H1280" s="38">
        <f>G1280+VLOOKUP(G1280,'Master FWDPoints'!$A:$D,4,FALSE)</f>
        <v>40574</v>
      </c>
      <c r="I1280" s="38">
        <f>H1280+VLOOKUP(H1280,'Master FWDPoints'!$A:$D,4,FALSE)</f>
        <v>40602</v>
      </c>
      <c r="J1280" s="38">
        <f>I1280+VLOOKUP(I1280,'Master FWDPoints'!$A:$D,4,FALSE)</f>
        <v>40633</v>
      </c>
      <c r="K1280" s="38">
        <f>J1280+VLOOKUP(J1280,'Master FWDPoints'!$A:$D,4,FALSE)</f>
        <v>40662</v>
      </c>
      <c r="L1280" s="38">
        <f>K1280+VLOOKUP(K1280,'Master FWDPoints'!$A:$D,4,FALSE)</f>
        <v>40694</v>
      </c>
      <c r="M1280" s="44">
        <f>$A1280+VLOOKUP($A1280,'Master FWDPoints'!$G:$K,4,FALSE)</f>
        <v>40724</v>
      </c>
      <c r="O1280" s="8">
        <f>+VLOOKUP(A1280,'Master FWDPoints'!$A:$D,2,FALSE)</f>
        <v>-0.36</v>
      </c>
      <c r="P1280" s="8">
        <f>+VLOOKUP(B1280,'Master FWDPoints'!$A:$D,2,FALSE)</f>
        <v>-0.28999999999999998</v>
      </c>
      <c r="Q1280" s="8">
        <f>+VLOOKUP(C1280,'Master FWDPoints'!$A:$D,2,FALSE)</f>
        <v>-7.0000000000000007E-2</v>
      </c>
      <c r="R1280" s="8">
        <f>+VLOOKUP(D1280,'Master FWDPoints'!$A:$D,2,FALSE)</f>
        <v>0.15</v>
      </c>
      <c r="S1280" s="8">
        <f>+VLOOKUP(E1280,'Master FWDPoints'!$A:$D,2,FALSE)</f>
        <v>1</v>
      </c>
      <c r="T1280" s="8">
        <f>+VLOOKUP(F1280,'Master FWDPoints'!$A:$D,2,FALSE)</f>
        <v>1.05</v>
      </c>
      <c r="U1280" s="8">
        <f>+VLOOKUP(G1280,'Master FWDPoints'!$A:$D,2,FALSE)</f>
        <v>0.65</v>
      </c>
      <c r="V1280" s="8">
        <f>+VLOOKUP(H1280,'Master FWDPoints'!$A:$D,2,FALSE)</f>
        <v>1.25</v>
      </c>
      <c r="W1280" s="8">
        <f>+VLOOKUP(I1280,'Master FWDPoints'!$A:$D,2,FALSE)</f>
        <v>0.95</v>
      </c>
      <c r="X1280" s="8">
        <f>+VLOOKUP(J1280,'Master FWDPoints'!$A:$D,2,FALSE)</f>
        <v>1.1499999999999999</v>
      </c>
      <c r="Y1280" s="8">
        <f>+VLOOKUP(K1280,'Master FWDPoints'!$A:$D,2,FALSE)</f>
        <v>1.25</v>
      </c>
      <c r="Z1280" s="8">
        <f>+VLOOKUP(L1280,'Master FWDPoints'!$A:$D,2,FALSE)*(M1280-L1280)/VLOOKUP(L1280,'Master FWDPoints'!$A:$D,4,FALSE)</f>
        <v>1.45</v>
      </c>
      <c r="AA1280" s="8">
        <f>+VLOOKUP(A1280,'Master FWDPoints'!$G:$J,2,FALSE)</f>
        <v>6.27</v>
      </c>
      <c r="AB1280" s="8">
        <f t="shared" si="60"/>
        <v>8.18</v>
      </c>
      <c r="AC1280" s="8">
        <f t="shared" si="61"/>
        <v>1.9100000000000001</v>
      </c>
      <c r="AD1280" s="8">
        <f t="shared" si="62"/>
        <v>6.63</v>
      </c>
    </row>
    <row r="1281" spans="1:30">
      <c r="A1281" s="35">
        <v>40358</v>
      </c>
      <c r="B1281" s="37">
        <f>A1281+VLOOKUP(A1281,'Master FWDPoints'!$A:$D,4,FALSE)</f>
        <v>40389</v>
      </c>
      <c r="C1281" s="38">
        <f>B1281+VLOOKUP(B1281,'Master FWDPoints'!$A:$D,4,FALSE)</f>
        <v>40421</v>
      </c>
      <c r="D1281" s="38">
        <f>C1281+VLOOKUP(C1281,'Master FWDPoints'!$A:$D,4,FALSE)</f>
        <v>40451</v>
      </c>
      <c r="E1281" s="38">
        <f>D1281+VLOOKUP(D1281,'Master FWDPoints'!$A:$D,4,FALSE)</f>
        <v>40480</v>
      </c>
      <c r="F1281" s="38">
        <f>E1281+VLOOKUP(E1281,'Master FWDPoints'!$A:$D,4,FALSE)</f>
        <v>40512</v>
      </c>
      <c r="G1281" s="38">
        <f>F1281+VLOOKUP(F1281,'Master FWDPoints'!$A:$D,4,FALSE)</f>
        <v>40542</v>
      </c>
      <c r="H1281" s="38">
        <f>G1281+VLOOKUP(G1281,'Master FWDPoints'!$A:$D,4,FALSE)</f>
        <v>40574</v>
      </c>
      <c r="I1281" s="38">
        <f>H1281+VLOOKUP(H1281,'Master FWDPoints'!$A:$D,4,FALSE)</f>
        <v>40602</v>
      </c>
      <c r="J1281" s="38">
        <f>I1281+VLOOKUP(I1281,'Master FWDPoints'!$A:$D,4,FALSE)</f>
        <v>40633</v>
      </c>
      <c r="K1281" s="38">
        <f>J1281+VLOOKUP(J1281,'Master FWDPoints'!$A:$D,4,FALSE)</f>
        <v>40662</v>
      </c>
      <c r="L1281" s="38">
        <f>K1281+VLOOKUP(K1281,'Master FWDPoints'!$A:$D,4,FALSE)</f>
        <v>40694</v>
      </c>
      <c r="M1281" s="44">
        <f>$A1281+VLOOKUP($A1281,'Master FWDPoints'!$G:$K,4,FALSE)</f>
        <v>40724</v>
      </c>
      <c r="O1281" s="8">
        <f>+VLOOKUP(A1281,'Master FWDPoints'!$A:$D,2,FALSE)</f>
        <v>-0.49</v>
      </c>
      <c r="P1281" s="8">
        <f>+VLOOKUP(B1281,'Master FWDPoints'!$A:$D,2,FALSE)</f>
        <v>-0.28999999999999998</v>
      </c>
      <c r="Q1281" s="8">
        <f>+VLOOKUP(C1281,'Master FWDPoints'!$A:$D,2,FALSE)</f>
        <v>-7.0000000000000007E-2</v>
      </c>
      <c r="R1281" s="8">
        <f>+VLOOKUP(D1281,'Master FWDPoints'!$A:$D,2,FALSE)</f>
        <v>0.15</v>
      </c>
      <c r="S1281" s="8">
        <f>+VLOOKUP(E1281,'Master FWDPoints'!$A:$D,2,FALSE)</f>
        <v>1</v>
      </c>
      <c r="T1281" s="8">
        <f>+VLOOKUP(F1281,'Master FWDPoints'!$A:$D,2,FALSE)</f>
        <v>1.05</v>
      </c>
      <c r="U1281" s="8">
        <f>+VLOOKUP(G1281,'Master FWDPoints'!$A:$D,2,FALSE)</f>
        <v>0.65</v>
      </c>
      <c r="V1281" s="8">
        <f>+VLOOKUP(H1281,'Master FWDPoints'!$A:$D,2,FALSE)</f>
        <v>1.25</v>
      </c>
      <c r="W1281" s="8">
        <f>+VLOOKUP(I1281,'Master FWDPoints'!$A:$D,2,FALSE)</f>
        <v>0.95</v>
      </c>
      <c r="X1281" s="8">
        <f>+VLOOKUP(J1281,'Master FWDPoints'!$A:$D,2,FALSE)</f>
        <v>1.1499999999999999</v>
      </c>
      <c r="Y1281" s="8">
        <f>+VLOOKUP(K1281,'Master FWDPoints'!$A:$D,2,FALSE)</f>
        <v>1.25</v>
      </c>
      <c r="Z1281" s="8">
        <f>+VLOOKUP(L1281,'Master FWDPoints'!$A:$D,2,FALSE)*(M1281-L1281)/VLOOKUP(L1281,'Master FWDPoints'!$A:$D,4,FALSE)</f>
        <v>1.45</v>
      </c>
      <c r="AA1281" s="8">
        <f>+VLOOKUP(A1281,'Master FWDPoints'!$G:$J,2,FALSE)</f>
        <v>6.45</v>
      </c>
      <c r="AB1281" s="8">
        <f t="shared" si="60"/>
        <v>8.0499999999999989</v>
      </c>
      <c r="AC1281" s="8">
        <f t="shared" si="61"/>
        <v>1.5999999999999988</v>
      </c>
      <c r="AD1281" s="8">
        <f t="shared" si="62"/>
        <v>6.94</v>
      </c>
    </row>
    <row r="1282" spans="1:30">
      <c r="A1282" s="35">
        <v>40357</v>
      </c>
      <c r="B1282" s="37">
        <f>A1282+VLOOKUP(A1282,'Master FWDPoints'!$A:$D,4,FALSE)</f>
        <v>40388</v>
      </c>
      <c r="C1282" s="38">
        <f>B1282+VLOOKUP(B1282,'Master FWDPoints'!$A:$D,4,FALSE)</f>
        <v>40421</v>
      </c>
      <c r="D1282" s="38">
        <f>C1282+VLOOKUP(C1282,'Master FWDPoints'!$A:$D,4,FALSE)</f>
        <v>40451</v>
      </c>
      <c r="E1282" s="38">
        <f>D1282+VLOOKUP(D1282,'Master FWDPoints'!$A:$D,4,FALSE)</f>
        <v>40480</v>
      </c>
      <c r="F1282" s="38">
        <f>E1282+VLOOKUP(E1282,'Master FWDPoints'!$A:$D,4,FALSE)</f>
        <v>40512</v>
      </c>
      <c r="G1282" s="38">
        <f>F1282+VLOOKUP(F1282,'Master FWDPoints'!$A:$D,4,FALSE)</f>
        <v>40542</v>
      </c>
      <c r="H1282" s="38">
        <f>G1282+VLOOKUP(G1282,'Master FWDPoints'!$A:$D,4,FALSE)</f>
        <v>40574</v>
      </c>
      <c r="I1282" s="38">
        <f>H1282+VLOOKUP(H1282,'Master FWDPoints'!$A:$D,4,FALSE)</f>
        <v>40602</v>
      </c>
      <c r="J1282" s="38">
        <f>I1282+VLOOKUP(I1282,'Master FWDPoints'!$A:$D,4,FALSE)</f>
        <v>40633</v>
      </c>
      <c r="K1282" s="38">
        <f>J1282+VLOOKUP(J1282,'Master FWDPoints'!$A:$D,4,FALSE)</f>
        <v>40662</v>
      </c>
      <c r="L1282" s="38">
        <f>K1282+VLOOKUP(K1282,'Master FWDPoints'!$A:$D,4,FALSE)</f>
        <v>40694</v>
      </c>
      <c r="M1282" s="44">
        <f>$A1282+VLOOKUP($A1282,'Master FWDPoints'!$G:$K,4,FALSE)</f>
        <v>40723</v>
      </c>
      <c r="O1282" s="8">
        <f>+VLOOKUP(A1282,'Master FWDPoints'!$A:$D,2,FALSE)</f>
        <v>-0.3</v>
      </c>
      <c r="P1282" s="8">
        <f>+VLOOKUP(B1282,'Master FWDPoints'!$A:$D,2,FALSE)</f>
        <v>-0.3</v>
      </c>
      <c r="Q1282" s="8">
        <f>+VLOOKUP(C1282,'Master FWDPoints'!$A:$D,2,FALSE)</f>
        <v>-7.0000000000000007E-2</v>
      </c>
      <c r="R1282" s="8">
        <f>+VLOOKUP(D1282,'Master FWDPoints'!$A:$D,2,FALSE)</f>
        <v>0.15</v>
      </c>
      <c r="S1282" s="8">
        <f>+VLOOKUP(E1282,'Master FWDPoints'!$A:$D,2,FALSE)</f>
        <v>1</v>
      </c>
      <c r="T1282" s="8">
        <f>+VLOOKUP(F1282,'Master FWDPoints'!$A:$D,2,FALSE)</f>
        <v>1.05</v>
      </c>
      <c r="U1282" s="8">
        <f>+VLOOKUP(G1282,'Master FWDPoints'!$A:$D,2,FALSE)</f>
        <v>0.65</v>
      </c>
      <c r="V1282" s="8">
        <f>+VLOOKUP(H1282,'Master FWDPoints'!$A:$D,2,FALSE)</f>
        <v>1.25</v>
      </c>
      <c r="W1282" s="8">
        <f>+VLOOKUP(I1282,'Master FWDPoints'!$A:$D,2,FALSE)</f>
        <v>0.95</v>
      </c>
      <c r="X1282" s="8">
        <f>+VLOOKUP(J1282,'Master FWDPoints'!$A:$D,2,FALSE)</f>
        <v>1.1499999999999999</v>
      </c>
      <c r="Y1282" s="8">
        <f>+VLOOKUP(K1282,'Master FWDPoints'!$A:$D,2,FALSE)</f>
        <v>1.25</v>
      </c>
      <c r="Z1282" s="8">
        <f>+VLOOKUP(L1282,'Master FWDPoints'!$A:$D,2,FALSE)*(M1282-L1282)/VLOOKUP(L1282,'Master FWDPoints'!$A:$D,4,FALSE)</f>
        <v>1.4016666666666666</v>
      </c>
      <c r="AA1282" s="8">
        <f>+VLOOKUP(A1282,'Master FWDPoints'!$G:$J,2,FALSE)</f>
        <v>5.7</v>
      </c>
      <c r="AB1282" s="8">
        <f t="shared" si="60"/>
        <v>8.1816666666666666</v>
      </c>
      <c r="AC1282" s="8">
        <f t="shared" si="61"/>
        <v>2.4816666666666665</v>
      </c>
      <c r="AD1282" s="8">
        <f t="shared" si="62"/>
        <v>6</v>
      </c>
    </row>
    <row r="1283" spans="1:30">
      <c r="A1283" s="35">
        <v>40354</v>
      </c>
      <c r="B1283" s="37">
        <f>A1283+VLOOKUP(A1283,'Master FWDPoints'!$A:$D,4,FALSE)</f>
        <v>40388</v>
      </c>
      <c r="C1283" s="38">
        <f>B1283+VLOOKUP(B1283,'Master FWDPoints'!$A:$D,4,FALSE)</f>
        <v>40421</v>
      </c>
      <c r="D1283" s="38">
        <f>C1283+VLOOKUP(C1283,'Master FWDPoints'!$A:$D,4,FALSE)</f>
        <v>40451</v>
      </c>
      <c r="E1283" s="38">
        <f>D1283+VLOOKUP(D1283,'Master FWDPoints'!$A:$D,4,FALSE)</f>
        <v>40480</v>
      </c>
      <c r="F1283" s="38">
        <f>E1283+VLOOKUP(E1283,'Master FWDPoints'!$A:$D,4,FALSE)</f>
        <v>40512</v>
      </c>
      <c r="G1283" s="38">
        <f>F1283+VLOOKUP(F1283,'Master FWDPoints'!$A:$D,4,FALSE)</f>
        <v>40542</v>
      </c>
      <c r="H1283" s="38">
        <f>G1283+VLOOKUP(G1283,'Master FWDPoints'!$A:$D,4,FALSE)</f>
        <v>40574</v>
      </c>
      <c r="I1283" s="38">
        <f>H1283+VLOOKUP(H1283,'Master FWDPoints'!$A:$D,4,FALSE)</f>
        <v>40602</v>
      </c>
      <c r="J1283" s="38">
        <f>I1283+VLOOKUP(I1283,'Master FWDPoints'!$A:$D,4,FALSE)</f>
        <v>40633</v>
      </c>
      <c r="K1283" s="38">
        <f>J1283+VLOOKUP(J1283,'Master FWDPoints'!$A:$D,4,FALSE)</f>
        <v>40662</v>
      </c>
      <c r="L1283" s="38">
        <f>K1283+VLOOKUP(K1283,'Master FWDPoints'!$A:$D,4,FALSE)</f>
        <v>40694</v>
      </c>
      <c r="M1283" s="44">
        <f>$A1283+VLOOKUP($A1283,'Master FWDPoints'!$G:$K,4,FALSE)</f>
        <v>40723</v>
      </c>
      <c r="O1283" s="8">
        <f>+VLOOKUP(A1283,'Master FWDPoints'!$A:$D,2,FALSE)</f>
        <v>-0.3</v>
      </c>
      <c r="P1283" s="8">
        <f>+VLOOKUP(B1283,'Master FWDPoints'!$A:$D,2,FALSE)</f>
        <v>-0.3</v>
      </c>
      <c r="Q1283" s="8">
        <f>+VLOOKUP(C1283,'Master FWDPoints'!$A:$D,2,FALSE)</f>
        <v>-7.0000000000000007E-2</v>
      </c>
      <c r="R1283" s="8">
        <f>+VLOOKUP(D1283,'Master FWDPoints'!$A:$D,2,FALSE)</f>
        <v>0.15</v>
      </c>
      <c r="S1283" s="8">
        <f>+VLOOKUP(E1283,'Master FWDPoints'!$A:$D,2,FALSE)</f>
        <v>1</v>
      </c>
      <c r="T1283" s="8">
        <f>+VLOOKUP(F1283,'Master FWDPoints'!$A:$D,2,FALSE)</f>
        <v>1.05</v>
      </c>
      <c r="U1283" s="8">
        <f>+VLOOKUP(G1283,'Master FWDPoints'!$A:$D,2,FALSE)</f>
        <v>0.65</v>
      </c>
      <c r="V1283" s="8">
        <f>+VLOOKUP(H1283,'Master FWDPoints'!$A:$D,2,FALSE)</f>
        <v>1.25</v>
      </c>
      <c r="W1283" s="8">
        <f>+VLOOKUP(I1283,'Master FWDPoints'!$A:$D,2,FALSE)</f>
        <v>0.95</v>
      </c>
      <c r="X1283" s="8">
        <f>+VLOOKUP(J1283,'Master FWDPoints'!$A:$D,2,FALSE)</f>
        <v>1.1499999999999999</v>
      </c>
      <c r="Y1283" s="8">
        <f>+VLOOKUP(K1283,'Master FWDPoints'!$A:$D,2,FALSE)</f>
        <v>1.25</v>
      </c>
      <c r="Z1283" s="8">
        <f>+VLOOKUP(L1283,'Master FWDPoints'!$A:$D,2,FALSE)*(M1283-L1283)/VLOOKUP(L1283,'Master FWDPoints'!$A:$D,4,FALSE)</f>
        <v>1.4016666666666666</v>
      </c>
      <c r="AA1283" s="8">
        <f>+VLOOKUP(A1283,'Master FWDPoints'!$G:$J,2,FALSE)</f>
        <v>6.2</v>
      </c>
      <c r="AB1283" s="8">
        <f t="shared" si="60"/>
        <v>8.1816666666666666</v>
      </c>
      <c r="AC1283" s="8">
        <f t="shared" si="61"/>
        <v>1.9816666666666665</v>
      </c>
      <c r="AD1283" s="8">
        <f t="shared" si="62"/>
        <v>6.5</v>
      </c>
    </row>
    <row r="1284" spans="1:30">
      <c r="A1284" s="35">
        <v>40353</v>
      </c>
      <c r="B1284" s="37">
        <f>A1284+VLOOKUP(A1284,'Master FWDPoints'!$A:$D,4,FALSE)</f>
        <v>40387</v>
      </c>
      <c r="C1284" s="38">
        <f>B1284+VLOOKUP(B1284,'Master FWDPoints'!$A:$D,4,FALSE)</f>
        <v>40417</v>
      </c>
      <c r="D1284" s="38">
        <f>C1284+VLOOKUP(C1284,'Master FWDPoints'!$A:$D,4,FALSE)</f>
        <v>40450</v>
      </c>
      <c r="E1284" s="38">
        <f>D1284+VLOOKUP(D1284,'Master FWDPoints'!$A:$D,4,FALSE)</f>
        <v>40480</v>
      </c>
      <c r="F1284" s="38">
        <f>E1284+VLOOKUP(E1284,'Master FWDPoints'!$A:$D,4,FALSE)</f>
        <v>40512</v>
      </c>
      <c r="G1284" s="38">
        <f>F1284+VLOOKUP(F1284,'Master FWDPoints'!$A:$D,4,FALSE)</f>
        <v>40542</v>
      </c>
      <c r="H1284" s="38">
        <f>G1284+VLOOKUP(G1284,'Master FWDPoints'!$A:$D,4,FALSE)</f>
        <v>40574</v>
      </c>
      <c r="I1284" s="38">
        <f>H1284+VLOOKUP(H1284,'Master FWDPoints'!$A:$D,4,FALSE)</f>
        <v>40602</v>
      </c>
      <c r="J1284" s="38">
        <f>I1284+VLOOKUP(I1284,'Master FWDPoints'!$A:$D,4,FALSE)</f>
        <v>40633</v>
      </c>
      <c r="K1284" s="38">
        <f>J1284+VLOOKUP(J1284,'Master FWDPoints'!$A:$D,4,FALSE)</f>
        <v>40662</v>
      </c>
      <c r="L1284" s="38">
        <f>K1284+VLOOKUP(K1284,'Master FWDPoints'!$A:$D,4,FALSE)</f>
        <v>40694</v>
      </c>
      <c r="M1284" s="44">
        <f>$A1284+VLOOKUP($A1284,'Master FWDPoints'!$G:$K,4,FALSE)</f>
        <v>40722</v>
      </c>
      <c r="O1284" s="8">
        <f>+VLOOKUP(A1284,'Master FWDPoints'!$A:$D,2,FALSE)</f>
        <v>-0.42</v>
      </c>
      <c r="P1284" s="8">
        <f>+VLOOKUP(B1284,'Master FWDPoints'!$A:$D,2,FALSE)</f>
        <v>-0.3</v>
      </c>
      <c r="Q1284" s="8">
        <f>+VLOOKUP(C1284,'Master FWDPoints'!$A:$D,2,FALSE)</f>
        <v>0.05</v>
      </c>
      <c r="R1284" s="8">
        <f>+VLOOKUP(D1284,'Master FWDPoints'!$A:$D,2,FALSE)</f>
        <v>0.35</v>
      </c>
      <c r="S1284" s="8">
        <f>+VLOOKUP(E1284,'Master FWDPoints'!$A:$D,2,FALSE)</f>
        <v>1</v>
      </c>
      <c r="T1284" s="8">
        <f>+VLOOKUP(F1284,'Master FWDPoints'!$A:$D,2,FALSE)</f>
        <v>1.05</v>
      </c>
      <c r="U1284" s="8">
        <f>+VLOOKUP(G1284,'Master FWDPoints'!$A:$D,2,FALSE)</f>
        <v>0.65</v>
      </c>
      <c r="V1284" s="8">
        <f>+VLOOKUP(H1284,'Master FWDPoints'!$A:$D,2,FALSE)</f>
        <v>1.25</v>
      </c>
      <c r="W1284" s="8">
        <f>+VLOOKUP(I1284,'Master FWDPoints'!$A:$D,2,FALSE)</f>
        <v>0.95</v>
      </c>
      <c r="X1284" s="8">
        <f>+VLOOKUP(J1284,'Master FWDPoints'!$A:$D,2,FALSE)</f>
        <v>1.1499999999999999</v>
      </c>
      <c r="Y1284" s="8">
        <f>+VLOOKUP(K1284,'Master FWDPoints'!$A:$D,2,FALSE)</f>
        <v>1.25</v>
      </c>
      <c r="Z1284" s="8">
        <f>+VLOOKUP(L1284,'Master FWDPoints'!$A:$D,2,FALSE)*(M1284-L1284)/VLOOKUP(L1284,'Master FWDPoints'!$A:$D,4,FALSE)</f>
        <v>1.3533333333333333</v>
      </c>
      <c r="AA1284" s="8">
        <f>+VLOOKUP(A1284,'Master FWDPoints'!$G:$J,2,FALSE)</f>
        <v>6.51</v>
      </c>
      <c r="AB1284" s="8">
        <f t="shared" si="60"/>
        <v>8.3333333333333339</v>
      </c>
      <c r="AC1284" s="8">
        <f t="shared" si="61"/>
        <v>1.8233333333333341</v>
      </c>
      <c r="AD1284" s="8">
        <f t="shared" si="62"/>
        <v>6.93</v>
      </c>
    </row>
    <row r="1285" spans="1:30">
      <c r="A1285" s="35">
        <v>40352</v>
      </c>
      <c r="B1285" s="37">
        <f>A1285+VLOOKUP(A1285,'Master FWDPoints'!$A:$D,4,FALSE)</f>
        <v>40382</v>
      </c>
      <c r="C1285" s="38">
        <f>B1285+VLOOKUP(B1285,'Master FWDPoints'!$A:$D,4,FALSE)</f>
        <v>40416</v>
      </c>
      <c r="D1285" s="38">
        <f>C1285+VLOOKUP(C1285,'Master FWDPoints'!$A:$D,4,FALSE)</f>
        <v>40450</v>
      </c>
      <c r="E1285" s="38">
        <f>D1285+VLOOKUP(D1285,'Master FWDPoints'!$A:$D,4,FALSE)</f>
        <v>40480</v>
      </c>
      <c r="F1285" s="38">
        <f>E1285+VLOOKUP(E1285,'Master FWDPoints'!$A:$D,4,FALSE)</f>
        <v>40512</v>
      </c>
      <c r="G1285" s="38">
        <f>F1285+VLOOKUP(F1285,'Master FWDPoints'!$A:$D,4,FALSE)</f>
        <v>40542</v>
      </c>
      <c r="H1285" s="38">
        <f>G1285+VLOOKUP(G1285,'Master FWDPoints'!$A:$D,4,FALSE)</f>
        <v>40574</v>
      </c>
      <c r="I1285" s="38">
        <f>H1285+VLOOKUP(H1285,'Master FWDPoints'!$A:$D,4,FALSE)</f>
        <v>40602</v>
      </c>
      <c r="J1285" s="38">
        <f>I1285+VLOOKUP(I1285,'Master FWDPoints'!$A:$D,4,FALSE)</f>
        <v>40633</v>
      </c>
      <c r="K1285" s="38">
        <f>J1285+VLOOKUP(J1285,'Master FWDPoints'!$A:$D,4,FALSE)</f>
        <v>40662</v>
      </c>
      <c r="L1285" s="38">
        <f>K1285+VLOOKUP(K1285,'Master FWDPoints'!$A:$D,4,FALSE)</f>
        <v>40694</v>
      </c>
      <c r="M1285" s="44">
        <f>$A1285+VLOOKUP($A1285,'Master FWDPoints'!$G:$K,4,FALSE)</f>
        <v>40718</v>
      </c>
      <c r="O1285" s="8">
        <f>+VLOOKUP(A1285,'Master FWDPoints'!$A:$D,2,FALSE)</f>
        <v>-0.26</v>
      </c>
      <c r="P1285" s="8">
        <f>+VLOOKUP(B1285,'Master FWDPoints'!$A:$D,2,FALSE)</f>
        <v>-0.15</v>
      </c>
      <c r="Q1285" s="8">
        <f>+VLOOKUP(C1285,'Master FWDPoints'!$A:$D,2,FALSE)</f>
        <v>0.35</v>
      </c>
      <c r="R1285" s="8">
        <f>+VLOOKUP(D1285,'Master FWDPoints'!$A:$D,2,FALSE)</f>
        <v>0.35</v>
      </c>
      <c r="S1285" s="8">
        <f>+VLOOKUP(E1285,'Master FWDPoints'!$A:$D,2,FALSE)</f>
        <v>1</v>
      </c>
      <c r="T1285" s="8">
        <f>+VLOOKUP(F1285,'Master FWDPoints'!$A:$D,2,FALSE)</f>
        <v>1.05</v>
      </c>
      <c r="U1285" s="8">
        <f>+VLOOKUP(G1285,'Master FWDPoints'!$A:$D,2,FALSE)</f>
        <v>0.65</v>
      </c>
      <c r="V1285" s="8">
        <f>+VLOOKUP(H1285,'Master FWDPoints'!$A:$D,2,FALSE)</f>
        <v>1.25</v>
      </c>
      <c r="W1285" s="8">
        <f>+VLOOKUP(I1285,'Master FWDPoints'!$A:$D,2,FALSE)</f>
        <v>0.95</v>
      </c>
      <c r="X1285" s="8">
        <f>+VLOOKUP(J1285,'Master FWDPoints'!$A:$D,2,FALSE)</f>
        <v>1.1499999999999999</v>
      </c>
      <c r="Y1285" s="8">
        <f>+VLOOKUP(K1285,'Master FWDPoints'!$A:$D,2,FALSE)</f>
        <v>1.25</v>
      </c>
      <c r="Z1285" s="8">
        <f>+VLOOKUP(L1285,'Master FWDPoints'!$A:$D,2,FALSE)*(M1285-L1285)/VLOOKUP(L1285,'Master FWDPoints'!$A:$D,4,FALSE)</f>
        <v>1.1599999999999999</v>
      </c>
      <c r="AA1285" s="8">
        <f>+VLOOKUP(A1285,'Master FWDPoints'!$G:$J,2,FALSE)</f>
        <v>7.03</v>
      </c>
      <c r="AB1285" s="8">
        <f t="shared" si="60"/>
        <v>8.75</v>
      </c>
      <c r="AC1285" s="8">
        <f t="shared" si="61"/>
        <v>1.7199999999999998</v>
      </c>
      <c r="AD1285" s="8">
        <f t="shared" si="62"/>
        <v>7.29</v>
      </c>
    </row>
    <row r="1286" spans="1:30">
      <c r="A1286" s="35">
        <v>40351</v>
      </c>
      <c r="B1286" s="37">
        <f>A1286+VLOOKUP(A1286,'Master FWDPoints'!$A:$D,4,FALSE)</f>
        <v>40382</v>
      </c>
      <c r="C1286" s="38">
        <f>B1286+VLOOKUP(B1286,'Master FWDPoints'!$A:$D,4,FALSE)</f>
        <v>40416</v>
      </c>
      <c r="D1286" s="38">
        <f>C1286+VLOOKUP(C1286,'Master FWDPoints'!$A:$D,4,FALSE)</f>
        <v>40450</v>
      </c>
      <c r="E1286" s="38">
        <f>D1286+VLOOKUP(D1286,'Master FWDPoints'!$A:$D,4,FALSE)</f>
        <v>40480</v>
      </c>
      <c r="F1286" s="38">
        <f>E1286+VLOOKUP(E1286,'Master FWDPoints'!$A:$D,4,FALSE)</f>
        <v>40512</v>
      </c>
      <c r="G1286" s="38">
        <f>F1286+VLOOKUP(F1286,'Master FWDPoints'!$A:$D,4,FALSE)</f>
        <v>40542</v>
      </c>
      <c r="H1286" s="38">
        <f>G1286+VLOOKUP(G1286,'Master FWDPoints'!$A:$D,4,FALSE)</f>
        <v>40574</v>
      </c>
      <c r="I1286" s="38">
        <f>H1286+VLOOKUP(H1286,'Master FWDPoints'!$A:$D,4,FALSE)</f>
        <v>40602</v>
      </c>
      <c r="J1286" s="38">
        <f>I1286+VLOOKUP(I1286,'Master FWDPoints'!$A:$D,4,FALSE)</f>
        <v>40633</v>
      </c>
      <c r="K1286" s="38">
        <f>J1286+VLOOKUP(J1286,'Master FWDPoints'!$A:$D,4,FALSE)</f>
        <v>40662</v>
      </c>
      <c r="L1286" s="38">
        <f>K1286+VLOOKUP(K1286,'Master FWDPoints'!$A:$D,4,FALSE)</f>
        <v>40694</v>
      </c>
      <c r="M1286" s="44">
        <f>$A1286+VLOOKUP($A1286,'Master FWDPoints'!$G:$K,4,FALSE)</f>
        <v>40717</v>
      </c>
      <c r="O1286" s="8">
        <f>+VLOOKUP(A1286,'Master FWDPoints'!$A:$D,2,FALSE)</f>
        <v>-0.28000000000000003</v>
      </c>
      <c r="P1286" s="8">
        <f>+VLOOKUP(B1286,'Master FWDPoints'!$A:$D,2,FALSE)</f>
        <v>-0.15</v>
      </c>
      <c r="Q1286" s="8">
        <f>+VLOOKUP(C1286,'Master FWDPoints'!$A:$D,2,FALSE)</f>
        <v>0.35</v>
      </c>
      <c r="R1286" s="8">
        <f>+VLOOKUP(D1286,'Master FWDPoints'!$A:$D,2,FALSE)</f>
        <v>0.35</v>
      </c>
      <c r="S1286" s="8">
        <f>+VLOOKUP(E1286,'Master FWDPoints'!$A:$D,2,FALSE)</f>
        <v>1</v>
      </c>
      <c r="T1286" s="8">
        <f>+VLOOKUP(F1286,'Master FWDPoints'!$A:$D,2,FALSE)</f>
        <v>1.05</v>
      </c>
      <c r="U1286" s="8">
        <f>+VLOOKUP(G1286,'Master FWDPoints'!$A:$D,2,FALSE)</f>
        <v>0.65</v>
      </c>
      <c r="V1286" s="8">
        <f>+VLOOKUP(H1286,'Master FWDPoints'!$A:$D,2,FALSE)</f>
        <v>1.25</v>
      </c>
      <c r="W1286" s="8">
        <f>+VLOOKUP(I1286,'Master FWDPoints'!$A:$D,2,FALSE)</f>
        <v>0.95</v>
      </c>
      <c r="X1286" s="8">
        <f>+VLOOKUP(J1286,'Master FWDPoints'!$A:$D,2,FALSE)</f>
        <v>1.1499999999999999</v>
      </c>
      <c r="Y1286" s="8">
        <f>+VLOOKUP(K1286,'Master FWDPoints'!$A:$D,2,FALSE)</f>
        <v>1.25</v>
      </c>
      <c r="Z1286" s="8">
        <f>+VLOOKUP(L1286,'Master FWDPoints'!$A:$D,2,FALSE)*(M1286-L1286)/VLOOKUP(L1286,'Master FWDPoints'!$A:$D,4,FALSE)</f>
        <v>1.1116666666666668</v>
      </c>
      <c r="AA1286" s="8">
        <f>+VLOOKUP(A1286,'Master FWDPoints'!$G:$J,2,FALSE)</f>
        <v>7.8</v>
      </c>
      <c r="AB1286" s="8">
        <f t="shared" si="60"/>
        <v>8.6816666666666666</v>
      </c>
      <c r="AC1286" s="8">
        <f t="shared" si="61"/>
        <v>0.88166666666666682</v>
      </c>
      <c r="AD1286" s="8">
        <f t="shared" si="62"/>
        <v>8.08</v>
      </c>
    </row>
    <row r="1287" spans="1:30">
      <c r="A1287" s="35">
        <v>40350</v>
      </c>
      <c r="B1287" s="37">
        <f>A1287+VLOOKUP(A1287,'Master FWDPoints'!$A:$D,4,FALSE)</f>
        <v>40381</v>
      </c>
      <c r="C1287" s="38">
        <f>B1287+VLOOKUP(B1287,'Master FWDPoints'!$A:$D,4,FALSE)</f>
        <v>40415</v>
      </c>
      <c r="D1287" s="38">
        <f>C1287+VLOOKUP(C1287,'Master FWDPoints'!$A:$D,4,FALSE)</f>
        <v>40445</v>
      </c>
      <c r="E1287" s="38">
        <f>D1287+VLOOKUP(D1287,'Master FWDPoints'!$A:$D,4,FALSE)</f>
        <v>40478</v>
      </c>
      <c r="F1287" s="38">
        <f>E1287+VLOOKUP(E1287,'Master FWDPoints'!$A:$D,4,FALSE)</f>
        <v>40508</v>
      </c>
      <c r="G1287" s="38">
        <f>F1287+VLOOKUP(F1287,'Master FWDPoints'!$A:$D,4,FALSE)</f>
        <v>40541</v>
      </c>
      <c r="H1287" s="38">
        <f>G1287+VLOOKUP(G1287,'Master FWDPoints'!$A:$D,4,FALSE)</f>
        <v>40574</v>
      </c>
      <c r="I1287" s="38">
        <f>H1287+VLOOKUP(H1287,'Master FWDPoints'!$A:$D,4,FALSE)</f>
        <v>40602</v>
      </c>
      <c r="J1287" s="38">
        <f>I1287+VLOOKUP(I1287,'Master FWDPoints'!$A:$D,4,FALSE)</f>
        <v>40633</v>
      </c>
      <c r="K1287" s="38">
        <f>J1287+VLOOKUP(J1287,'Master FWDPoints'!$A:$D,4,FALSE)</f>
        <v>40662</v>
      </c>
      <c r="L1287" s="38">
        <f>K1287+VLOOKUP(K1287,'Master FWDPoints'!$A:$D,4,FALSE)</f>
        <v>40694</v>
      </c>
      <c r="M1287" s="44">
        <f>$A1287+VLOOKUP($A1287,'Master FWDPoints'!$G:$K,4,FALSE)</f>
        <v>40716</v>
      </c>
      <c r="O1287" s="8">
        <f>+VLOOKUP(A1287,'Master FWDPoints'!$A:$D,2,FALSE)</f>
        <v>-0.18</v>
      </c>
      <c r="P1287" s="8">
        <f>+VLOOKUP(B1287,'Master FWDPoints'!$A:$D,2,FALSE)</f>
        <v>-0.2</v>
      </c>
      <c r="Q1287" s="8">
        <f>+VLOOKUP(C1287,'Master FWDPoints'!$A:$D,2,FALSE)</f>
        <v>0.3</v>
      </c>
      <c r="R1287" s="8">
        <f>+VLOOKUP(D1287,'Master FWDPoints'!$A:$D,2,FALSE)</f>
        <v>0.45</v>
      </c>
      <c r="S1287" s="8">
        <f>+VLOOKUP(E1287,'Master FWDPoints'!$A:$D,2,FALSE)</f>
        <v>0.96</v>
      </c>
      <c r="T1287" s="8">
        <f>+VLOOKUP(F1287,'Master FWDPoints'!$A:$D,2,FALSE)</f>
        <v>1.05</v>
      </c>
      <c r="U1287" s="8">
        <f>+VLOOKUP(G1287,'Master FWDPoints'!$A:$D,2,FALSE)</f>
        <v>1</v>
      </c>
      <c r="V1287" s="8">
        <f>+VLOOKUP(H1287,'Master FWDPoints'!$A:$D,2,FALSE)</f>
        <v>1.25</v>
      </c>
      <c r="W1287" s="8">
        <f>+VLOOKUP(I1287,'Master FWDPoints'!$A:$D,2,FALSE)</f>
        <v>0.95</v>
      </c>
      <c r="X1287" s="8">
        <f>+VLOOKUP(J1287,'Master FWDPoints'!$A:$D,2,FALSE)</f>
        <v>1.1499999999999999</v>
      </c>
      <c r="Y1287" s="8">
        <f>+VLOOKUP(K1287,'Master FWDPoints'!$A:$D,2,FALSE)</f>
        <v>1.25</v>
      </c>
      <c r="Z1287" s="8">
        <f>+VLOOKUP(L1287,'Master FWDPoints'!$A:$D,2,FALSE)*(M1287-L1287)/VLOOKUP(L1287,'Master FWDPoints'!$A:$D,4,FALSE)</f>
        <v>1.0633333333333332</v>
      </c>
      <c r="AA1287" s="8">
        <f>+VLOOKUP(A1287,'Master FWDPoints'!$G:$J,2,FALSE)</f>
        <v>7.5</v>
      </c>
      <c r="AB1287" s="8">
        <f t="shared" si="60"/>
        <v>9.043333333333333</v>
      </c>
      <c r="AC1287" s="8">
        <f t="shared" si="61"/>
        <v>1.543333333333333</v>
      </c>
      <c r="AD1287" s="8">
        <f t="shared" si="62"/>
        <v>7.68</v>
      </c>
    </row>
    <row r="1288" spans="1:30">
      <c r="A1288" s="35">
        <v>40347</v>
      </c>
      <c r="B1288" s="37">
        <f>A1288+VLOOKUP(A1288,'Master FWDPoints'!$A:$D,4,FALSE)</f>
        <v>40380</v>
      </c>
      <c r="C1288" s="38">
        <f>B1288+VLOOKUP(B1288,'Master FWDPoints'!$A:$D,4,FALSE)</f>
        <v>40409</v>
      </c>
      <c r="D1288" s="38">
        <f>C1288+VLOOKUP(C1288,'Master FWDPoints'!$A:$D,4,FALSE)</f>
        <v>40444</v>
      </c>
      <c r="E1288" s="38">
        <f>D1288+VLOOKUP(D1288,'Master FWDPoints'!$A:$D,4,FALSE)</f>
        <v>40477</v>
      </c>
      <c r="F1288" s="38">
        <f>E1288+VLOOKUP(E1288,'Master FWDPoints'!$A:$D,4,FALSE)</f>
        <v>40508</v>
      </c>
      <c r="G1288" s="38">
        <f>F1288+VLOOKUP(F1288,'Master FWDPoints'!$A:$D,4,FALSE)</f>
        <v>40541</v>
      </c>
      <c r="H1288" s="38">
        <f>G1288+VLOOKUP(G1288,'Master FWDPoints'!$A:$D,4,FALSE)</f>
        <v>40574</v>
      </c>
      <c r="I1288" s="38">
        <f>H1288+VLOOKUP(H1288,'Master FWDPoints'!$A:$D,4,FALSE)</f>
        <v>40602</v>
      </c>
      <c r="J1288" s="38">
        <f>I1288+VLOOKUP(I1288,'Master FWDPoints'!$A:$D,4,FALSE)</f>
        <v>40633</v>
      </c>
      <c r="K1288" s="38">
        <f>J1288+VLOOKUP(J1288,'Master FWDPoints'!$A:$D,4,FALSE)</f>
        <v>40662</v>
      </c>
      <c r="L1288" s="38">
        <f>K1288+VLOOKUP(K1288,'Master FWDPoints'!$A:$D,4,FALSE)</f>
        <v>40694</v>
      </c>
      <c r="M1288" s="44">
        <f>$A1288+VLOOKUP($A1288,'Master FWDPoints'!$G:$K,4,FALSE)</f>
        <v>40715</v>
      </c>
      <c r="O1288" s="8">
        <f>+VLOOKUP(A1288,'Master FWDPoints'!$A:$D,2,FALSE)</f>
        <v>-0.1</v>
      </c>
      <c r="P1288" s="8">
        <f>+VLOOKUP(B1288,'Master FWDPoints'!$A:$D,2,FALSE)</f>
        <v>-0.23</v>
      </c>
      <c r="Q1288" s="8" t="str">
        <f>+VLOOKUP(C1288,'Master FWDPoints'!$A:$D,2,FALSE)</f>
        <v>#N/A N/A</v>
      </c>
      <c r="R1288" s="8">
        <f>+VLOOKUP(D1288,'Master FWDPoints'!$A:$D,2,FALSE)</f>
        <v>0.25</v>
      </c>
      <c r="S1288" s="8">
        <f>+VLOOKUP(E1288,'Master FWDPoints'!$A:$D,2,FALSE)</f>
        <v>1.1000000000000001</v>
      </c>
      <c r="T1288" s="8">
        <f>+VLOOKUP(F1288,'Master FWDPoints'!$A:$D,2,FALSE)</f>
        <v>1.05</v>
      </c>
      <c r="U1288" s="8">
        <f>+VLOOKUP(G1288,'Master FWDPoints'!$A:$D,2,FALSE)</f>
        <v>1</v>
      </c>
      <c r="V1288" s="8">
        <f>+VLOOKUP(H1288,'Master FWDPoints'!$A:$D,2,FALSE)</f>
        <v>1.25</v>
      </c>
      <c r="W1288" s="8">
        <f>+VLOOKUP(I1288,'Master FWDPoints'!$A:$D,2,FALSE)</f>
        <v>0.95</v>
      </c>
      <c r="X1288" s="8">
        <f>+VLOOKUP(J1288,'Master FWDPoints'!$A:$D,2,FALSE)</f>
        <v>1.1499999999999999</v>
      </c>
      <c r="Y1288" s="8">
        <f>+VLOOKUP(K1288,'Master FWDPoints'!$A:$D,2,FALSE)</f>
        <v>1.25</v>
      </c>
      <c r="Z1288" s="8">
        <f>+VLOOKUP(L1288,'Master FWDPoints'!$A:$D,2,FALSE)*(M1288-L1288)/VLOOKUP(L1288,'Master FWDPoints'!$A:$D,4,FALSE)</f>
        <v>1.0149999999999999</v>
      </c>
      <c r="AA1288" s="8">
        <f>+VLOOKUP(A1288,'Master FWDPoints'!$G:$J,2,FALSE)</f>
        <v>7</v>
      </c>
      <c r="AB1288" s="8">
        <f t="shared" si="60"/>
        <v>8.6850000000000005</v>
      </c>
      <c r="AC1288" s="8">
        <f t="shared" si="61"/>
        <v>1.6850000000000005</v>
      </c>
      <c r="AD1288" s="8">
        <f t="shared" si="62"/>
        <v>7.1</v>
      </c>
    </row>
    <row r="1289" spans="1:30">
      <c r="A1289" s="35">
        <v>40346</v>
      </c>
      <c r="B1289" s="37">
        <f>A1289+VLOOKUP(A1289,'Master FWDPoints'!$A:$D,4,FALSE)</f>
        <v>40379</v>
      </c>
      <c r="C1289" s="38">
        <f>B1289+VLOOKUP(B1289,'Master FWDPoints'!$A:$D,4,FALSE)</f>
        <v>40409</v>
      </c>
      <c r="D1289" s="38">
        <f>C1289+VLOOKUP(C1289,'Master FWDPoints'!$A:$D,4,FALSE)</f>
        <v>40444</v>
      </c>
      <c r="E1289" s="38">
        <f>D1289+VLOOKUP(D1289,'Master FWDPoints'!$A:$D,4,FALSE)</f>
        <v>40477</v>
      </c>
      <c r="F1289" s="38">
        <f>E1289+VLOOKUP(E1289,'Master FWDPoints'!$A:$D,4,FALSE)</f>
        <v>40508</v>
      </c>
      <c r="G1289" s="38">
        <f>F1289+VLOOKUP(F1289,'Master FWDPoints'!$A:$D,4,FALSE)</f>
        <v>40541</v>
      </c>
      <c r="H1289" s="38">
        <f>G1289+VLOOKUP(G1289,'Master FWDPoints'!$A:$D,4,FALSE)</f>
        <v>40574</v>
      </c>
      <c r="I1289" s="38">
        <f>H1289+VLOOKUP(H1289,'Master FWDPoints'!$A:$D,4,FALSE)</f>
        <v>40602</v>
      </c>
      <c r="J1289" s="38">
        <f>I1289+VLOOKUP(I1289,'Master FWDPoints'!$A:$D,4,FALSE)</f>
        <v>40633</v>
      </c>
      <c r="K1289" s="38">
        <f>J1289+VLOOKUP(J1289,'Master FWDPoints'!$A:$D,4,FALSE)</f>
        <v>40662</v>
      </c>
      <c r="L1289" s="38">
        <f>K1289+VLOOKUP(K1289,'Master FWDPoints'!$A:$D,4,FALSE)</f>
        <v>40694</v>
      </c>
      <c r="M1289" s="44">
        <f>$A1289+VLOOKUP($A1289,'Master FWDPoints'!$G:$K,4,FALSE)</f>
        <v>40714</v>
      </c>
      <c r="O1289" s="8">
        <f>+VLOOKUP(A1289,'Master FWDPoints'!$A:$D,2,FALSE)</f>
        <v>-0.02</v>
      </c>
      <c r="P1289" s="8">
        <f>+VLOOKUP(B1289,'Master FWDPoints'!$A:$D,2,FALSE)</f>
        <v>-0.13</v>
      </c>
      <c r="Q1289" s="8" t="str">
        <f>+VLOOKUP(C1289,'Master FWDPoints'!$A:$D,2,FALSE)</f>
        <v>#N/A N/A</v>
      </c>
      <c r="R1289" s="8">
        <f>+VLOOKUP(D1289,'Master FWDPoints'!$A:$D,2,FALSE)</f>
        <v>0.25</v>
      </c>
      <c r="S1289" s="8">
        <f>+VLOOKUP(E1289,'Master FWDPoints'!$A:$D,2,FALSE)</f>
        <v>1.1000000000000001</v>
      </c>
      <c r="T1289" s="8">
        <f>+VLOOKUP(F1289,'Master FWDPoints'!$A:$D,2,FALSE)</f>
        <v>1.05</v>
      </c>
      <c r="U1289" s="8">
        <f>+VLOOKUP(G1289,'Master FWDPoints'!$A:$D,2,FALSE)</f>
        <v>1</v>
      </c>
      <c r="V1289" s="8">
        <f>+VLOOKUP(H1289,'Master FWDPoints'!$A:$D,2,FALSE)</f>
        <v>1.25</v>
      </c>
      <c r="W1289" s="8">
        <f>+VLOOKUP(I1289,'Master FWDPoints'!$A:$D,2,FALSE)</f>
        <v>0.95</v>
      </c>
      <c r="X1289" s="8">
        <f>+VLOOKUP(J1289,'Master FWDPoints'!$A:$D,2,FALSE)</f>
        <v>1.1499999999999999</v>
      </c>
      <c r="Y1289" s="8">
        <f>+VLOOKUP(K1289,'Master FWDPoints'!$A:$D,2,FALSE)</f>
        <v>1.25</v>
      </c>
      <c r="Z1289" s="8">
        <f>+VLOOKUP(L1289,'Master FWDPoints'!$A:$D,2,FALSE)*(M1289-L1289)/VLOOKUP(L1289,'Master FWDPoints'!$A:$D,4,FALSE)</f>
        <v>0.96666666666666667</v>
      </c>
      <c r="AA1289" s="8">
        <f>+VLOOKUP(A1289,'Master FWDPoints'!$G:$J,2,FALSE)</f>
        <v>7.7</v>
      </c>
      <c r="AB1289" s="8">
        <f t="shared" si="60"/>
        <v>8.8166666666666664</v>
      </c>
      <c r="AC1289" s="8">
        <f t="shared" si="61"/>
        <v>1.1166666666666663</v>
      </c>
      <c r="AD1289" s="8">
        <f t="shared" si="62"/>
        <v>7.72</v>
      </c>
    </row>
    <row r="1290" spans="1:30">
      <c r="A1290" s="35">
        <v>40345</v>
      </c>
      <c r="B1290" s="37">
        <f>A1290+VLOOKUP(A1290,'Master FWDPoints'!$A:$D,4,FALSE)</f>
        <v>40374</v>
      </c>
      <c r="C1290" s="38">
        <f>B1290+VLOOKUP(B1290,'Master FWDPoints'!$A:$D,4,FALSE)</f>
        <v>40409</v>
      </c>
      <c r="D1290" s="38">
        <f>C1290+VLOOKUP(C1290,'Master FWDPoints'!$A:$D,4,FALSE)</f>
        <v>40444</v>
      </c>
      <c r="E1290" s="38">
        <f>D1290+VLOOKUP(D1290,'Master FWDPoints'!$A:$D,4,FALSE)</f>
        <v>40477</v>
      </c>
      <c r="F1290" s="38">
        <f>E1290+VLOOKUP(E1290,'Master FWDPoints'!$A:$D,4,FALSE)</f>
        <v>40508</v>
      </c>
      <c r="G1290" s="38">
        <f>F1290+VLOOKUP(F1290,'Master FWDPoints'!$A:$D,4,FALSE)</f>
        <v>40541</v>
      </c>
      <c r="H1290" s="38">
        <f>G1290+VLOOKUP(G1290,'Master FWDPoints'!$A:$D,4,FALSE)</f>
        <v>40574</v>
      </c>
      <c r="I1290" s="38">
        <f>H1290+VLOOKUP(H1290,'Master FWDPoints'!$A:$D,4,FALSE)</f>
        <v>40602</v>
      </c>
      <c r="J1290" s="38">
        <f>I1290+VLOOKUP(I1290,'Master FWDPoints'!$A:$D,4,FALSE)</f>
        <v>40633</v>
      </c>
      <c r="K1290" s="38">
        <f>J1290+VLOOKUP(J1290,'Master FWDPoints'!$A:$D,4,FALSE)</f>
        <v>40662</v>
      </c>
      <c r="L1290" s="38">
        <f>K1290+VLOOKUP(K1290,'Master FWDPoints'!$A:$D,4,FALSE)</f>
        <v>40694</v>
      </c>
      <c r="M1290" s="44">
        <f>$A1290+VLOOKUP($A1290,'Master FWDPoints'!$G:$K,4,FALSE)</f>
        <v>40711</v>
      </c>
      <c r="O1290" s="8">
        <f>+VLOOKUP(A1290,'Master FWDPoints'!$A:$D,2,FALSE)</f>
        <v>-0.13</v>
      </c>
      <c r="P1290" s="8">
        <f>+VLOOKUP(B1290,'Master FWDPoints'!$A:$D,2,FALSE)</f>
        <v>-0.1</v>
      </c>
      <c r="Q1290" s="8" t="str">
        <f>+VLOOKUP(C1290,'Master FWDPoints'!$A:$D,2,FALSE)</f>
        <v>#N/A N/A</v>
      </c>
      <c r="R1290" s="8">
        <f>+VLOOKUP(D1290,'Master FWDPoints'!$A:$D,2,FALSE)</f>
        <v>0.25</v>
      </c>
      <c r="S1290" s="8">
        <f>+VLOOKUP(E1290,'Master FWDPoints'!$A:$D,2,FALSE)</f>
        <v>1.1000000000000001</v>
      </c>
      <c r="T1290" s="8">
        <f>+VLOOKUP(F1290,'Master FWDPoints'!$A:$D,2,FALSE)</f>
        <v>1.05</v>
      </c>
      <c r="U1290" s="8">
        <f>+VLOOKUP(G1290,'Master FWDPoints'!$A:$D,2,FALSE)</f>
        <v>1</v>
      </c>
      <c r="V1290" s="8">
        <f>+VLOOKUP(H1290,'Master FWDPoints'!$A:$D,2,FALSE)</f>
        <v>1.25</v>
      </c>
      <c r="W1290" s="8">
        <f>+VLOOKUP(I1290,'Master FWDPoints'!$A:$D,2,FALSE)</f>
        <v>0.95</v>
      </c>
      <c r="X1290" s="8">
        <f>+VLOOKUP(J1290,'Master FWDPoints'!$A:$D,2,FALSE)</f>
        <v>1.1499999999999999</v>
      </c>
      <c r="Y1290" s="8">
        <f>+VLOOKUP(K1290,'Master FWDPoints'!$A:$D,2,FALSE)</f>
        <v>1.25</v>
      </c>
      <c r="Z1290" s="8">
        <f>+VLOOKUP(L1290,'Master FWDPoints'!$A:$D,2,FALSE)*(M1290-L1290)/VLOOKUP(L1290,'Master FWDPoints'!$A:$D,4,FALSE)</f>
        <v>0.82166666666666666</v>
      </c>
      <c r="AA1290" s="8">
        <f>+VLOOKUP(A1290,'Master FWDPoints'!$G:$J,2,FALSE)</f>
        <v>8.0399999999999991</v>
      </c>
      <c r="AB1290" s="8">
        <f t="shared" si="60"/>
        <v>8.5916666666666668</v>
      </c>
      <c r="AC1290" s="8">
        <f t="shared" si="61"/>
        <v>0.55166666666666764</v>
      </c>
      <c r="AD1290" s="8">
        <f t="shared" si="62"/>
        <v>8.17</v>
      </c>
    </row>
    <row r="1291" spans="1:30">
      <c r="A1291" s="35">
        <v>40344</v>
      </c>
      <c r="B1291" s="37">
        <f>A1291+VLOOKUP(A1291,'Master FWDPoints'!$A:$D,4,FALSE)</f>
        <v>40374</v>
      </c>
      <c r="C1291" s="38">
        <f>B1291+VLOOKUP(B1291,'Master FWDPoints'!$A:$D,4,FALSE)</f>
        <v>40409</v>
      </c>
      <c r="D1291" s="38">
        <f>C1291+VLOOKUP(C1291,'Master FWDPoints'!$A:$D,4,FALSE)</f>
        <v>40444</v>
      </c>
      <c r="E1291" s="38">
        <f>D1291+VLOOKUP(D1291,'Master FWDPoints'!$A:$D,4,FALSE)</f>
        <v>40477</v>
      </c>
      <c r="F1291" s="38">
        <f>E1291+VLOOKUP(E1291,'Master FWDPoints'!$A:$D,4,FALSE)</f>
        <v>40508</v>
      </c>
      <c r="G1291" s="38">
        <f>F1291+VLOOKUP(F1291,'Master FWDPoints'!$A:$D,4,FALSE)</f>
        <v>40541</v>
      </c>
      <c r="H1291" s="38">
        <f>G1291+VLOOKUP(G1291,'Master FWDPoints'!$A:$D,4,FALSE)</f>
        <v>40574</v>
      </c>
      <c r="I1291" s="38">
        <f>H1291+VLOOKUP(H1291,'Master FWDPoints'!$A:$D,4,FALSE)</f>
        <v>40602</v>
      </c>
      <c r="J1291" s="38">
        <f>I1291+VLOOKUP(I1291,'Master FWDPoints'!$A:$D,4,FALSE)</f>
        <v>40633</v>
      </c>
      <c r="K1291" s="38">
        <f>J1291+VLOOKUP(J1291,'Master FWDPoints'!$A:$D,4,FALSE)</f>
        <v>40662</v>
      </c>
      <c r="L1291" s="38">
        <f>K1291+VLOOKUP(K1291,'Master FWDPoints'!$A:$D,4,FALSE)</f>
        <v>40694</v>
      </c>
      <c r="M1291" s="44">
        <f>$A1291+VLOOKUP($A1291,'Master FWDPoints'!$G:$K,4,FALSE)</f>
        <v>40710</v>
      </c>
      <c r="O1291" s="8">
        <f>+VLOOKUP(A1291,'Master FWDPoints'!$A:$D,2,FALSE)</f>
        <v>-0.26</v>
      </c>
      <c r="P1291" s="8">
        <f>+VLOOKUP(B1291,'Master FWDPoints'!$A:$D,2,FALSE)</f>
        <v>-0.1</v>
      </c>
      <c r="Q1291" s="8" t="str">
        <f>+VLOOKUP(C1291,'Master FWDPoints'!$A:$D,2,FALSE)</f>
        <v>#N/A N/A</v>
      </c>
      <c r="R1291" s="8">
        <f>+VLOOKUP(D1291,'Master FWDPoints'!$A:$D,2,FALSE)</f>
        <v>0.25</v>
      </c>
      <c r="S1291" s="8">
        <f>+VLOOKUP(E1291,'Master FWDPoints'!$A:$D,2,FALSE)</f>
        <v>1.1000000000000001</v>
      </c>
      <c r="T1291" s="8">
        <f>+VLOOKUP(F1291,'Master FWDPoints'!$A:$D,2,FALSE)</f>
        <v>1.05</v>
      </c>
      <c r="U1291" s="8">
        <f>+VLOOKUP(G1291,'Master FWDPoints'!$A:$D,2,FALSE)</f>
        <v>1</v>
      </c>
      <c r="V1291" s="8">
        <f>+VLOOKUP(H1291,'Master FWDPoints'!$A:$D,2,FALSE)</f>
        <v>1.25</v>
      </c>
      <c r="W1291" s="8">
        <f>+VLOOKUP(I1291,'Master FWDPoints'!$A:$D,2,FALSE)</f>
        <v>0.95</v>
      </c>
      <c r="X1291" s="8">
        <f>+VLOOKUP(J1291,'Master FWDPoints'!$A:$D,2,FALSE)</f>
        <v>1.1499999999999999</v>
      </c>
      <c r="Y1291" s="8">
        <f>+VLOOKUP(K1291,'Master FWDPoints'!$A:$D,2,FALSE)</f>
        <v>1.25</v>
      </c>
      <c r="Z1291" s="8">
        <f>+VLOOKUP(L1291,'Master FWDPoints'!$A:$D,2,FALSE)*(M1291-L1291)/VLOOKUP(L1291,'Master FWDPoints'!$A:$D,4,FALSE)</f>
        <v>0.77333333333333332</v>
      </c>
      <c r="AA1291" s="8">
        <f>+VLOOKUP(A1291,'Master FWDPoints'!$G:$J,2,FALSE)</f>
        <v>6.6</v>
      </c>
      <c r="AB1291" s="8">
        <f t="shared" si="60"/>
        <v>8.413333333333334</v>
      </c>
      <c r="AC1291" s="8">
        <f t="shared" si="61"/>
        <v>1.8133333333333344</v>
      </c>
      <c r="AD1291" s="8">
        <f t="shared" si="62"/>
        <v>6.8599999999999994</v>
      </c>
    </row>
    <row r="1292" spans="1:30">
      <c r="A1292" s="35">
        <v>40343</v>
      </c>
      <c r="B1292" s="37">
        <f>A1292+VLOOKUP(A1292,'Master FWDPoints'!$A:$D,4,FALSE)</f>
        <v>40374</v>
      </c>
      <c r="C1292" s="38">
        <f>B1292+VLOOKUP(B1292,'Master FWDPoints'!$A:$D,4,FALSE)</f>
        <v>40409</v>
      </c>
      <c r="D1292" s="38">
        <f>C1292+VLOOKUP(C1292,'Master FWDPoints'!$A:$D,4,FALSE)</f>
        <v>40444</v>
      </c>
      <c r="E1292" s="38">
        <f>D1292+VLOOKUP(D1292,'Master FWDPoints'!$A:$D,4,FALSE)</f>
        <v>40477</v>
      </c>
      <c r="F1292" s="38">
        <f>E1292+VLOOKUP(E1292,'Master FWDPoints'!$A:$D,4,FALSE)</f>
        <v>40508</v>
      </c>
      <c r="G1292" s="38">
        <f>F1292+VLOOKUP(F1292,'Master FWDPoints'!$A:$D,4,FALSE)</f>
        <v>40541</v>
      </c>
      <c r="H1292" s="38">
        <f>G1292+VLOOKUP(G1292,'Master FWDPoints'!$A:$D,4,FALSE)</f>
        <v>40574</v>
      </c>
      <c r="I1292" s="38">
        <f>H1292+VLOOKUP(H1292,'Master FWDPoints'!$A:$D,4,FALSE)</f>
        <v>40602</v>
      </c>
      <c r="J1292" s="38">
        <f>I1292+VLOOKUP(I1292,'Master FWDPoints'!$A:$D,4,FALSE)</f>
        <v>40633</v>
      </c>
      <c r="K1292" s="38">
        <f>J1292+VLOOKUP(J1292,'Master FWDPoints'!$A:$D,4,FALSE)</f>
        <v>40662</v>
      </c>
      <c r="L1292" s="38">
        <f>K1292+VLOOKUP(K1292,'Master FWDPoints'!$A:$D,4,FALSE)</f>
        <v>40694</v>
      </c>
      <c r="M1292" s="44">
        <f>$A1292+VLOOKUP($A1292,'Master FWDPoints'!$G:$K,4,FALSE)</f>
        <v>40709</v>
      </c>
      <c r="O1292" s="8">
        <f>+VLOOKUP(A1292,'Master FWDPoints'!$A:$D,2,FALSE)</f>
        <v>-0.18</v>
      </c>
      <c r="P1292" s="8">
        <f>+VLOOKUP(B1292,'Master FWDPoints'!$A:$D,2,FALSE)</f>
        <v>-0.1</v>
      </c>
      <c r="Q1292" s="8" t="str">
        <f>+VLOOKUP(C1292,'Master FWDPoints'!$A:$D,2,FALSE)</f>
        <v>#N/A N/A</v>
      </c>
      <c r="R1292" s="8">
        <f>+VLOOKUP(D1292,'Master FWDPoints'!$A:$D,2,FALSE)</f>
        <v>0.25</v>
      </c>
      <c r="S1292" s="8">
        <f>+VLOOKUP(E1292,'Master FWDPoints'!$A:$D,2,FALSE)</f>
        <v>1.1000000000000001</v>
      </c>
      <c r="T1292" s="8">
        <f>+VLOOKUP(F1292,'Master FWDPoints'!$A:$D,2,FALSE)</f>
        <v>1.05</v>
      </c>
      <c r="U1292" s="8">
        <f>+VLOOKUP(G1292,'Master FWDPoints'!$A:$D,2,FALSE)</f>
        <v>1</v>
      </c>
      <c r="V1292" s="8">
        <f>+VLOOKUP(H1292,'Master FWDPoints'!$A:$D,2,FALSE)</f>
        <v>1.25</v>
      </c>
      <c r="W1292" s="8">
        <f>+VLOOKUP(I1292,'Master FWDPoints'!$A:$D,2,FALSE)</f>
        <v>0.95</v>
      </c>
      <c r="X1292" s="8">
        <f>+VLOOKUP(J1292,'Master FWDPoints'!$A:$D,2,FALSE)</f>
        <v>1.1499999999999999</v>
      </c>
      <c r="Y1292" s="8">
        <f>+VLOOKUP(K1292,'Master FWDPoints'!$A:$D,2,FALSE)</f>
        <v>1.25</v>
      </c>
      <c r="Z1292" s="8">
        <f>+VLOOKUP(L1292,'Master FWDPoints'!$A:$D,2,FALSE)*(M1292-L1292)/VLOOKUP(L1292,'Master FWDPoints'!$A:$D,4,FALSE)</f>
        <v>0.72499999999999998</v>
      </c>
      <c r="AA1292" s="8">
        <f>+VLOOKUP(A1292,'Master FWDPoints'!$G:$J,2,FALSE)</f>
        <v>6.73</v>
      </c>
      <c r="AB1292" s="8">
        <f t="shared" si="60"/>
        <v>8.4450000000000003</v>
      </c>
      <c r="AC1292" s="8">
        <f t="shared" si="61"/>
        <v>1.7149999999999999</v>
      </c>
      <c r="AD1292" s="8">
        <f t="shared" si="62"/>
        <v>6.91</v>
      </c>
    </row>
    <row r="1293" spans="1:30">
      <c r="A1293" s="35">
        <v>40340</v>
      </c>
      <c r="B1293" s="37">
        <f>A1293+VLOOKUP(A1293,'Master FWDPoints'!$A:$D,4,FALSE)</f>
        <v>40373</v>
      </c>
      <c r="C1293" s="38">
        <f>B1293+VLOOKUP(B1293,'Master FWDPoints'!$A:$D,4,FALSE)</f>
        <v>40408</v>
      </c>
      <c r="D1293" s="38">
        <f>C1293+VLOOKUP(C1293,'Master FWDPoints'!$A:$D,4,FALSE)</f>
        <v>40443</v>
      </c>
      <c r="E1293" s="38">
        <f>D1293+VLOOKUP(D1293,'Master FWDPoints'!$A:$D,4,FALSE)</f>
        <v>40473</v>
      </c>
      <c r="F1293" s="38">
        <f>E1293+VLOOKUP(E1293,'Master FWDPoints'!$A:$D,4,FALSE)</f>
        <v>40507</v>
      </c>
      <c r="G1293" s="38">
        <f>F1293+VLOOKUP(F1293,'Master FWDPoints'!$A:$D,4,FALSE)</f>
        <v>40540</v>
      </c>
      <c r="H1293" s="38">
        <f>G1293+VLOOKUP(G1293,'Master FWDPoints'!$A:$D,4,FALSE)</f>
        <v>40571</v>
      </c>
      <c r="I1293" s="38">
        <f>H1293+VLOOKUP(H1293,'Master FWDPoints'!$A:$D,4,FALSE)</f>
        <v>40602</v>
      </c>
      <c r="J1293" s="38">
        <f>I1293+VLOOKUP(I1293,'Master FWDPoints'!$A:$D,4,FALSE)</f>
        <v>40633</v>
      </c>
      <c r="K1293" s="38">
        <f>J1293+VLOOKUP(J1293,'Master FWDPoints'!$A:$D,4,FALSE)</f>
        <v>40662</v>
      </c>
      <c r="L1293" s="38">
        <f>K1293+VLOOKUP(K1293,'Master FWDPoints'!$A:$D,4,FALSE)</f>
        <v>40694</v>
      </c>
      <c r="M1293" s="44">
        <f>$A1293+VLOOKUP($A1293,'Master FWDPoints'!$G:$K,4,FALSE)</f>
        <v>40708</v>
      </c>
      <c r="O1293" s="8">
        <f>+VLOOKUP(A1293,'Master FWDPoints'!$A:$D,2,FALSE)</f>
        <v>-0.1</v>
      </c>
      <c r="P1293" s="8">
        <f>+VLOOKUP(B1293,'Master FWDPoints'!$A:$D,2,FALSE)</f>
        <v>-0.16</v>
      </c>
      <c r="Q1293" s="8">
        <f>+VLOOKUP(C1293,'Master FWDPoints'!$A:$D,2,FALSE)</f>
        <v>-0.05</v>
      </c>
      <c r="R1293" s="8">
        <f>+VLOOKUP(D1293,'Master FWDPoints'!$A:$D,2,FALSE)</f>
        <v>0.25</v>
      </c>
      <c r="S1293" s="8">
        <f>+VLOOKUP(E1293,'Master FWDPoints'!$A:$D,2,FALSE)</f>
        <v>0.75</v>
      </c>
      <c r="T1293" s="8">
        <f>+VLOOKUP(F1293,'Master FWDPoints'!$A:$D,2,FALSE)</f>
        <v>1.25</v>
      </c>
      <c r="U1293" s="8">
        <f>+VLOOKUP(G1293,'Master FWDPoints'!$A:$D,2,FALSE)</f>
        <v>1.1000000000000001</v>
      </c>
      <c r="V1293" s="8">
        <f>+VLOOKUP(H1293,'Master FWDPoints'!$A:$D,2,FALSE)</f>
        <v>0.9</v>
      </c>
      <c r="W1293" s="8">
        <f>+VLOOKUP(I1293,'Master FWDPoints'!$A:$D,2,FALSE)</f>
        <v>0.95</v>
      </c>
      <c r="X1293" s="8">
        <f>+VLOOKUP(J1293,'Master FWDPoints'!$A:$D,2,FALSE)</f>
        <v>1.1499999999999999</v>
      </c>
      <c r="Y1293" s="8">
        <f>+VLOOKUP(K1293,'Master FWDPoints'!$A:$D,2,FALSE)</f>
        <v>1.25</v>
      </c>
      <c r="Z1293" s="8">
        <f>+VLOOKUP(L1293,'Master FWDPoints'!$A:$D,2,FALSE)*(M1293-L1293)/VLOOKUP(L1293,'Master FWDPoints'!$A:$D,4,FALSE)</f>
        <v>0.67666666666666664</v>
      </c>
      <c r="AA1293" s="8">
        <f>+VLOOKUP(A1293,'Master FWDPoints'!$G:$J,2,FALSE)</f>
        <v>6.5</v>
      </c>
      <c r="AB1293" s="8">
        <f t="shared" si="60"/>
        <v>7.9666666666666659</v>
      </c>
      <c r="AC1293" s="8">
        <f t="shared" si="61"/>
        <v>1.4666666666666659</v>
      </c>
      <c r="AD1293" s="8">
        <f t="shared" si="62"/>
        <v>6.6</v>
      </c>
    </row>
    <row r="1294" spans="1:30">
      <c r="A1294" s="35">
        <v>40339</v>
      </c>
      <c r="B1294" s="37">
        <f>A1294+VLOOKUP(A1294,'Master FWDPoints'!$A:$D,4,FALSE)</f>
        <v>40372</v>
      </c>
      <c r="C1294" s="38">
        <f>B1294+VLOOKUP(B1294,'Master FWDPoints'!$A:$D,4,FALSE)</f>
        <v>40403</v>
      </c>
      <c r="D1294" s="38">
        <f>C1294+VLOOKUP(C1294,'Master FWDPoints'!$A:$D,4,FALSE)</f>
        <v>40437</v>
      </c>
      <c r="E1294" s="38">
        <f>D1294+VLOOKUP(D1294,'Master FWDPoints'!$A:$D,4,FALSE)</f>
        <v>40472</v>
      </c>
      <c r="F1294" s="38">
        <f>E1294+VLOOKUP(E1294,'Master FWDPoints'!$A:$D,4,FALSE)</f>
        <v>40506</v>
      </c>
      <c r="G1294" s="38">
        <f>F1294+VLOOKUP(F1294,'Master FWDPoints'!$A:$D,4,FALSE)</f>
        <v>40536</v>
      </c>
      <c r="H1294" s="38">
        <f>G1294+VLOOKUP(G1294,'Master FWDPoints'!$A:$D,4,FALSE)</f>
        <v>40570</v>
      </c>
      <c r="I1294" s="38">
        <f>H1294+VLOOKUP(H1294,'Master FWDPoints'!$A:$D,4,FALSE)</f>
        <v>40599</v>
      </c>
      <c r="J1294" s="38">
        <f>I1294+VLOOKUP(I1294,'Master FWDPoints'!$A:$D,4,FALSE)</f>
        <v>40633</v>
      </c>
      <c r="K1294" s="38">
        <f>J1294+VLOOKUP(J1294,'Master FWDPoints'!$A:$D,4,FALSE)</f>
        <v>40662</v>
      </c>
      <c r="L1294" s="38">
        <f>K1294+VLOOKUP(K1294,'Master FWDPoints'!$A:$D,4,FALSE)</f>
        <v>40694</v>
      </c>
      <c r="M1294" s="44">
        <f>$A1294+VLOOKUP($A1294,'Master FWDPoints'!$G:$K,4,FALSE)</f>
        <v>40707</v>
      </c>
      <c r="O1294" s="8">
        <f>+VLOOKUP(A1294,'Master FWDPoints'!$A:$D,2,FALSE)</f>
        <v>-0.15</v>
      </c>
      <c r="P1294" s="8">
        <f>+VLOOKUP(B1294,'Master FWDPoints'!$A:$D,2,FALSE)</f>
        <v>-0.1</v>
      </c>
      <c r="Q1294" s="8">
        <f>+VLOOKUP(C1294,'Master FWDPoints'!$A:$D,2,FALSE)</f>
        <v>-0.12</v>
      </c>
      <c r="R1294" s="8">
        <f>+VLOOKUP(D1294,'Master FWDPoints'!$A:$D,2,FALSE)</f>
        <v>0.28000000000000003</v>
      </c>
      <c r="S1294" s="8">
        <f>+VLOOKUP(E1294,'Master FWDPoints'!$A:$D,2,FALSE)</f>
        <v>0.75</v>
      </c>
      <c r="T1294" s="8">
        <f>+VLOOKUP(F1294,'Master FWDPoints'!$A:$D,2,FALSE)</f>
        <v>1.05</v>
      </c>
      <c r="U1294" s="8">
        <f>+VLOOKUP(G1294,'Master FWDPoints'!$A:$D,2,FALSE)</f>
        <v>1.1000000000000001</v>
      </c>
      <c r="V1294" s="8">
        <f>+VLOOKUP(H1294,'Master FWDPoints'!$A:$D,2,FALSE)</f>
        <v>0.9</v>
      </c>
      <c r="W1294" s="8">
        <f>+VLOOKUP(I1294,'Master FWDPoints'!$A:$D,2,FALSE)</f>
        <v>0.9</v>
      </c>
      <c r="X1294" s="8">
        <f>+VLOOKUP(J1294,'Master FWDPoints'!$A:$D,2,FALSE)</f>
        <v>1.1499999999999999</v>
      </c>
      <c r="Y1294" s="8">
        <f>+VLOOKUP(K1294,'Master FWDPoints'!$A:$D,2,FALSE)</f>
        <v>1.25</v>
      </c>
      <c r="Z1294" s="8">
        <f>+VLOOKUP(L1294,'Master FWDPoints'!$A:$D,2,FALSE)*(M1294-L1294)/VLOOKUP(L1294,'Master FWDPoints'!$A:$D,4,FALSE)</f>
        <v>0.6283333333333333</v>
      </c>
      <c r="AA1294" s="8">
        <f>+VLOOKUP(A1294,'Master FWDPoints'!$G:$J,2,FALSE)</f>
        <v>6.1</v>
      </c>
      <c r="AB1294" s="8">
        <f t="shared" si="60"/>
        <v>7.6383333333333328</v>
      </c>
      <c r="AC1294" s="8">
        <f t="shared" si="61"/>
        <v>1.5383333333333331</v>
      </c>
      <c r="AD1294" s="8">
        <f t="shared" si="62"/>
        <v>6.25</v>
      </c>
    </row>
    <row r="1295" spans="1:30">
      <c r="A1295" s="35">
        <v>40338</v>
      </c>
      <c r="B1295" s="37">
        <f>A1295+VLOOKUP(A1295,'Master FWDPoints'!$A:$D,4,FALSE)</f>
        <v>40368</v>
      </c>
      <c r="C1295" s="38">
        <f>B1295+VLOOKUP(B1295,'Master FWDPoints'!$A:$D,4,FALSE)</f>
        <v>40402</v>
      </c>
      <c r="D1295" s="38">
        <f>C1295+VLOOKUP(C1295,'Master FWDPoints'!$A:$D,4,FALSE)</f>
        <v>40436</v>
      </c>
      <c r="E1295" s="38">
        <f>D1295+VLOOKUP(D1295,'Master FWDPoints'!$A:$D,4,FALSE)</f>
        <v>40471</v>
      </c>
      <c r="F1295" s="38">
        <f>E1295+VLOOKUP(E1295,'Master FWDPoints'!$A:$D,4,FALSE)</f>
        <v>40501</v>
      </c>
      <c r="G1295" s="38">
        <f>F1295+VLOOKUP(F1295,'Master FWDPoints'!$A:$D,4,FALSE)</f>
        <v>40534</v>
      </c>
      <c r="H1295" s="38">
        <f>G1295+VLOOKUP(G1295,'Master FWDPoints'!$A:$D,4,FALSE)</f>
        <v>40564</v>
      </c>
      <c r="I1295" s="38">
        <f>H1295+VLOOKUP(H1295,'Master FWDPoints'!$A:$D,4,FALSE)</f>
        <v>40598</v>
      </c>
      <c r="J1295" s="38">
        <f>I1295+VLOOKUP(I1295,'Master FWDPoints'!$A:$D,4,FALSE)</f>
        <v>40627</v>
      </c>
      <c r="K1295" s="38">
        <f>J1295+VLOOKUP(J1295,'Master FWDPoints'!$A:$D,4,FALSE)</f>
        <v>40661</v>
      </c>
      <c r="L1295" s="38">
        <f>K1295+VLOOKUP(K1295,'Master FWDPoints'!$A:$D,4,FALSE)</f>
        <v>40694</v>
      </c>
      <c r="M1295" s="44">
        <f>$A1295+VLOOKUP($A1295,'Master FWDPoints'!$G:$K,4,FALSE)</f>
        <v>40704</v>
      </c>
      <c r="O1295" s="8">
        <f>+VLOOKUP(A1295,'Master FWDPoints'!$A:$D,2,FALSE)</f>
        <v>-0.18</v>
      </c>
      <c r="P1295" s="8">
        <f>+VLOOKUP(B1295,'Master FWDPoints'!$A:$D,2,FALSE)</f>
        <v>-0.25</v>
      </c>
      <c r="Q1295" s="8">
        <f>+VLOOKUP(C1295,'Master FWDPoints'!$A:$D,2,FALSE)</f>
        <v>-0.1</v>
      </c>
      <c r="R1295" s="8">
        <f>+VLOOKUP(D1295,'Master FWDPoints'!$A:$D,2,FALSE)</f>
        <v>0.4</v>
      </c>
      <c r="S1295" s="8">
        <f>+VLOOKUP(E1295,'Master FWDPoints'!$A:$D,2,FALSE)</f>
        <v>0.92</v>
      </c>
      <c r="T1295" s="8">
        <f>+VLOOKUP(F1295,'Master FWDPoints'!$A:$D,2,FALSE)</f>
        <v>1.05</v>
      </c>
      <c r="U1295" s="8">
        <f>+VLOOKUP(G1295,'Master FWDPoints'!$A:$D,2,FALSE)</f>
        <v>0.7</v>
      </c>
      <c r="V1295" s="8">
        <f>+VLOOKUP(H1295,'Master FWDPoints'!$A:$D,2,FALSE)</f>
        <v>0.9</v>
      </c>
      <c r="W1295" s="8">
        <f>+VLOOKUP(I1295,'Master FWDPoints'!$A:$D,2,FALSE)</f>
        <v>0.9</v>
      </c>
      <c r="X1295" s="8">
        <f>+VLOOKUP(J1295,'Master FWDPoints'!$A:$D,2,FALSE)</f>
        <v>1.05</v>
      </c>
      <c r="Y1295" s="8">
        <f>+VLOOKUP(K1295,'Master FWDPoints'!$A:$D,2,FALSE)</f>
        <v>1.05</v>
      </c>
      <c r="Z1295" s="8">
        <f>+VLOOKUP(L1295,'Master FWDPoints'!$A:$D,2,FALSE)*(M1295-L1295)/VLOOKUP(L1295,'Master FWDPoints'!$A:$D,4,FALSE)</f>
        <v>0.48333333333333334</v>
      </c>
      <c r="AA1295" s="8">
        <f>+VLOOKUP(A1295,'Master FWDPoints'!$G:$J,2,FALSE)</f>
        <v>6.51</v>
      </c>
      <c r="AB1295" s="8">
        <f t="shared" si="60"/>
        <v>6.9233333333333329</v>
      </c>
      <c r="AC1295" s="8">
        <f t="shared" si="61"/>
        <v>0.41333333333333311</v>
      </c>
      <c r="AD1295" s="8">
        <f t="shared" si="62"/>
        <v>6.6899999999999995</v>
      </c>
    </row>
    <row r="1296" spans="1:30">
      <c r="A1296" s="35">
        <v>40337</v>
      </c>
      <c r="B1296" s="37">
        <f>A1296+VLOOKUP(A1296,'Master FWDPoints'!$A:$D,4,FALSE)</f>
        <v>40368</v>
      </c>
      <c r="C1296" s="38">
        <f>B1296+VLOOKUP(B1296,'Master FWDPoints'!$A:$D,4,FALSE)</f>
        <v>40402</v>
      </c>
      <c r="D1296" s="38">
        <f>C1296+VLOOKUP(C1296,'Master FWDPoints'!$A:$D,4,FALSE)</f>
        <v>40436</v>
      </c>
      <c r="E1296" s="38">
        <f>D1296+VLOOKUP(D1296,'Master FWDPoints'!$A:$D,4,FALSE)</f>
        <v>40471</v>
      </c>
      <c r="F1296" s="38">
        <f>E1296+VLOOKUP(E1296,'Master FWDPoints'!$A:$D,4,FALSE)</f>
        <v>40501</v>
      </c>
      <c r="G1296" s="38">
        <f>F1296+VLOOKUP(F1296,'Master FWDPoints'!$A:$D,4,FALSE)</f>
        <v>40534</v>
      </c>
      <c r="H1296" s="38">
        <f>G1296+VLOOKUP(G1296,'Master FWDPoints'!$A:$D,4,FALSE)</f>
        <v>40564</v>
      </c>
      <c r="I1296" s="38">
        <f>H1296+VLOOKUP(H1296,'Master FWDPoints'!$A:$D,4,FALSE)</f>
        <v>40598</v>
      </c>
      <c r="J1296" s="38">
        <f>I1296+VLOOKUP(I1296,'Master FWDPoints'!$A:$D,4,FALSE)</f>
        <v>40627</v>
      </c>
      <c r="K1296" s="38">
        <f>J1296+VLOOKUP(J1296,'Master FWDPoints'!$A:$D,4,FALSE)</f>
        <v>40661</v>
      </c>
      <c r="L1296" s="38">
        <f>K1296+VLOOKUP(K1296,'Master FWDPoints'!$A:$D,4,FALSE)</f>
        <v>40694</v>
      </c>
      <c r="M1296" s="44">
        <f>$A1296+VLOOKUP($A1296,'Master FWDPoints'!$G:$K,4,FALSE)</f>
        <v>40703</v>
      </c>
      <c r="O1296" s="8">
        <f>+VLOOKUP(A1296,'Master FWDPoints'!$A:$D,2,FALSE)</f>
        <v>-0.26</v>
      </c>
      <c r="P1296" s="8">
        <f>+VLOOKUP(B1296,'Master FWDPoints'!$A:$D,2,FALSE)</f>
        <v>-0.25</v>
      </c>
      <c r="Q1296" s="8">
        <f>+VLOOKUP(C1296,'Master FWDPoints'!$A:$D,2,FALSE)</f>
        <v>-0.1</v>
      </c>
      <c r="R1296" s="8">
        <f>+VLOOKUP(D1296,'Master FWDPoints'!$A:$D,2,FALSE)</f>
        <v>0.4</v>
      </c>
      <c r="S1296" s="8">
        <f>+VLOOKUP(E1296,'Master FWDPoints'!$A:$D,2,FALSE)</f>
        <v>0.92</v>
      </c>
      <c r="T1296" s="8">
        <f>+VLOOKUP(F1296,'Master FWDPoints'!$A:$D,2,FALSE)</f>
        <v>1.05</v>
      </c>
      <c r="U1296" s="8">
        <f>+VLOOKUP(G1296,'Master FWDPoints'!$A:$D,2,FALSE)</f>
        <v>0.7</v>
      </c>
      <c r="V1296" s="8">
        <f>+VLOOKUP(H1296,'Master FWDPoints'!$A:$D,2,FALSE)</f>
        <v>0.9</v>
      </c>
      <c r="W1296" s="8">
        <f>+VLOOKUP(I1296,'Master FWDPoints'!$A:$D,2,FALSE)</f>
        <v>0.9</v>
      </c>
      <c r="X1296" s="8">
        <f>+VLOOKUP(J1296,'Master FWDPoints'!$A:$D,2,FALSE)</f>
        <v>1.05</v>
      </c>
      <c r="Y1296" s="8">
        <f>+VLOOKUP(K1296,'Master FWDPoints'!$A:$D,2,FALSE)</f>
        <v>1.05</v>
      </c>
      <c r="Z1296" s="8">
        <f>+VLOOKUP(L1296,'Master FWDPoints'!$A:$D,2,FALSE)*(M1296-L1296)/VLOOKUP(L1296,'Master FWDPoints'!$A:$D,4,FALSE)</f>
        <v>0.43499999999999994</v>
      </c>
      <c r="AA1296" s="8">
        <f>+VLOOKUP(A1296,'Master FWDPoints'!$G:$J,2,FALSE)</f>
        <v>5.62</v>
      </c>
      <c r="AB1296" s="8">
        <f t="shared" si="60"/>
        <v>6.794999999999999</v>
      </c>
      <c r="AC1296" s="8">
        <f t="shared" si="61"/>
        <v>1.1749999999999989</v>
      </c>
      <c r="AD1296" s="8">
        <f t="shared" si="62"/>
        <v>5.88</v>
      </c>
    </row>
    <row r="1297" spans="1:30">
      <c r="A1297" s="35">
        <v>40336</v>
      </c>
      <c r="B1297" s="37">
        <f>A1297+VLOOKUP(A1297,'Master FWDPoints'!$A:$D,4,FALSE)</f>
        <v>40367</v>
      </c>
      <c r="C1297" s="38">
        <f>B1297+VLOOKUP(B1297,'Master FWDPoints'!$A:$D,4,FALSE)</f>
        <v>40401</v>
      </c>
      <c r="D1297" s="38">
        <f>C1297+VLOOKUP(C1297,'Master FWDPoints'!$A:$D,4,FALSE)</f>
        <v>40431</v>
      </c>
      <c r="E1297" s="38">
        <f>D1297+VLOOKUP(D1297,'Master FWDPoints'!$A:$D,4,FALSE)</f>
        <v>40464</v>
      </c>
      <c r="F1297" s="38">
        <f>E1297+VLOOKUP(E1297,'Master FWDPoints'!$A:$D,4,FALSE)</f>
        <v>40494</v>
      </c>
      <c r="G1297" s="38">
        <f>F1297+VLOOKUP(F1297,'Master FWDPoints'!$A:$D,4,FALSE)</f>
        <v>40527</v>
      </c>
      <c r="H1297" s="38">
        <f>G1297+VLOOKUP(G1297,'Master FWDPoints'!$A:$D,4,FALSE)</f>
        <v>40557</v>
      </c>
      <c r="I1297" s="38">
        <f>H1297+VLOOKUP(H1297,'Master FWDPoints'!$A:$D,4,FALSE)</f>
        <v>40591</v>
      </c>
      <c r="J1297" s="38">
        <f>I1297+VLOOKUP(I1297,'Master FWDPoints'!$A:$D,4,FALSE)</f>
        <v>40620</v>
      </c>
      <c r="K1297" s="38">
        <f>J1297+VLOOKUP(J1297,'Master FWDPoints'!$A:$D,4,FALSE)</f>
        <v>40654</v>
      </c>
      <c r="L1297" s="38">
        <f>K1297+VLOOKUP(K1297,'Master FWDPoints'!$A:$D,4,FALSE)</f>
        <v>40688</v>
      </c>
      <c r="M1297" s="44">
        <f>$A1297+VLOOKUP($A1297,'Master FWDPoints'!$G:$K,4,FALSE)</f>
        <v>40702</v>
      </c>
      <c r="O1297" s="8">
        <f>+VLOOKUP(A1297,'Master FWDPoints'!$A:$D,2,FALSE)</f>
        <v>-0.1</v>
      </c>
      <c r="P1297" s="8">
        <f>+VLOOKUP(B1297,'Master FWDPoints'!$A:$D,2,FALSE)</f>
        <v>-0.4</v>
      </c>
      <c r="Q1297" s="8">
        <f>+VLOOKUP(C1297,'Master FWDPoints'!$A:$D,2,FALSE)</f>
        <v>-0.16</v>
      </c>
      <c r="R1297" s="8">
        <f>+VLOOKUP(D1297,'Master FWDPoints'!$A:$D,2,FALSE)</f>
        <v>0.38</v>
      </c>
      <c r="S1297" s="8">
        <f>+VLOOKUP(E1297,'Master FWDPoints'!$A:$D,2,FALSE)</f>
        <v>0.45</v>
      </c>
      <c r="T1297" s="8">
        <f>+VLOOKUP(F1297,'Master FWDPoints'!$A:$D,2,FALSE)</f>
        <v>0.85</v>
      </c>
      <c r="U1297" s="8">
        <f>+VLOOKUP(G1297,'Master FWDPoints'!$A:$D,2,FALSE)</f>
        <v>0.47</v>
      </c>
      <c r="V1297" s="8">
        <f>+VLOOKUP(H1297,'Master FWDPoints'!$A:$D,2,FALSE)</f>
        <v>0.7</v>
      </c>
      <c r="W1297" s="8">
        <f>+VLOOKUP(I1297,'Master FWDPoints'!$A:$D,2,FALSE)</f>
        <v>0.75</v>
      </c>
      <c r="X1297" s="8">
        <f>+VLOOKUP(J1297,'Master FWDPoints'!$A:$D,2,FALSE)</f>
        <v>1.05</v>
      </c>
      <c r="Y1297" s="8">
        <f>+VLOOKUP(K1297,'Master FWDPoints'!$A:$D,2,FALSE)</f>
        <v>1.05</v>
      </c>
      <c r="Z1297" s="8">
        <f>+VLOOKUP(L1297,'Master FWDPoints'!$A:$D,2,FALSE)*(M1297-L1297)/VLOOKUP(L1297,'Master FWDPoints'!$A:$D,4,FALSE)</f>
        <v>0.72333333333333327</v>
      </c>
      <c r="AA1297" s="8">
        <f>+VLOOKUP(A1297,'Master FWDPoints'!$G:$J,2,FALSE)</f>
        <v>5.87</v>
      </c>
      <c r="AB1297" s="8">
        <f t="shared" si="60"/>
        <v>5.7633333333333336</v>
      </c>
      <c r="AC1297" s="8">
        <f t="shared" si="61"/>
        <v>-0.10666666666666647</v>
      </c>
      <c r="AD1297" s="8">
        <f t="shared" si="62"/>
        <v>5.97</v>
      </c>
    </row>
    <row r="1298" spans="1:30">
      <c r="A1298" s="35">
        <v>40333</v>
      </c>
      <c r="B1298" s="37">
        <f>A1298+VLOOKUP(A1298,'Master FWDPoints'!$A:$D,4,FALSE)</f>
        <v>40366</v>
      </c>
      <c r="C1298" s="38">
        <f>B1298+VLOOKUP(B1298,'Master FWDPoints'!$A:$D,4,FALSE)</f>
        <v>40396</v>
      </c>
      <c r="D1298" s="38">
        <f>C1298+VLOOKUP(C1298,'Master FWDPoints'!$A:$D,4,FALSE)</f>
        <v>40430</v>
      </c>
      <c r="E1298" s="38">
        <f>D1298+VLOOKUP(D1298,'Master FWDPoints'!$A:$D,4,FALSE)</f>
        <v>40463</v>
      </c>
      <c r="F1298" s="38">
        <f>E1298+VLOOKUP(E1298,'Master FWDPoints'!$A:$D,4,FALSE)</f>
        <v>40494</v>
      </c>
      <c r="G1298" s="38">
        <f>F1298+VLOOKUP(F1298,'Master FWDPoints'!$A:$D,4,FALSE)</f>
        <v>40527</v>
      </c>
      <c r="H1298" s="38">
        <f>G1298+VLOOKUP(G1298,'Master FWDPoints'!$A:$D,4,FALSE)</f>
        <v>40557</v>
      </c>
      <c r="I1298" s="38">
        <f>H1298+VLOOKUP(H1298,'Master FWDPoints'!$A:$D,4,FALSE)</f>
        <v>40591</v>
      </c>
      <c r="J1298" s="38">
        <f>I1298+VLOOKUP(I1298,'Master FWDPoints'!$A:$D,4,FALSE)</f>
        <v>40620</v>
      </c>
      <c r="K1298" s="38">
        <f>J1298+VLOOKUP(J1298,'Master FWDPoints'!$A:$D,4,FALSE)</f>
        <v>40654</v>
      </c>
      <c r="L1298" s="38">
        <f>K1298+VLOOKUP(K1298,'Master FWDPoints'!$A:$D,4,FALSE)</f>
        <v>40688</v>
      </c>
      <c r="M1298" s="44">
        <f>$A1298+VLOOKUP($A1298,'Master FWDPoints'!$G:$K,4,FALSE)</f>
        <v>40701</v>
      </c>
      <c r="O1298" s="8">
        <f>+VLOOKUP(A1298,'Master FWDPoints'!$A:$D,2,FALSE)</f>
        <v>-0.19</v>
      </c>
      <c r="P1298" s="8">
        <f>+VLOOKUP(B1298,'Master FWDPoints'!$A:$D,2,FALSE)</f>
        <v>-0.61</v>
      </c>
      <c r="Q1298" s="8">
        <f>+VLOOKUP(C1298,'Master FWDPoints'!$A:$D,2,FALSE)</f>
        <v>-0.25</v>
      </c>
      <c r="R1298" s="8">
        <f>+VLOOKUP(D1298,'Master FWDPoints'!$A:$D,2,FALSE)</f>
        <v>0.35</v>
      </c>
      <c r="S1298" s="8">
        <f>+VLOOKUP(E1298,'Master FWDPoints'!$A:$D,2,FALSE)</f>
        <v>0.5</v>
      </c>
      <c r="T1298" s="8">
        <f>+VLOOKUP(F1298,'Master FWDPoints'!$A:$D,2,FALSE)</f>
        <v>0.85</v>
      </c>
      <c r="U1298" s="8">
        <f>+VLOOKUP(G1298,'Master FWDPoints'!$A:$D,2,FALSE)</f>
        <v>0.47</v>
      </c>
      <c r="V1298" s="8">
        <f>+VLOOKUP(H1298,'Master FWDPoints'!$A:$D,2,FALSE)</f>
        <v>0.7</v>
      </c>
      <c r="W1298" s="8">
        <f>+VLOOKUP(I1298,'Master FWDPoints'!$A:$D,2,FALSE)</f>
        <v>0.75</v>
      </c>
      <c r="X1298" s="8">
        <f>+VLOOKUP(J1298,'Master FWDPoints'!$A:$D,2,FALSE)</f>
        <v>1.05</v>
      </c>
      <c r="Y1298" s="8">
        <f>+VLOOKUP(K1298,'Master FWDPoints'!$A:$D,2,FALSE)</f>
        <v>1.05</v>
      </c>
      <c r="Z1298" s="8">
        <f>+VLOOKUP(L1298,'Master FWDPoints'!$A:$D,2,FALSE)*(M1298-L1298)/VLOOKUP(L1298,'Master FWDPoints'!$A:$D,4,FALSE)</f>
        <v>0.67166666666666675</v>
      </c>
      <c r="AA1298" s="8">
        <f>+VLOOKUP(A1298,'Master FWDPoints'!$G:$J,2,FALSE)</f>
        <v>5.6899999999999995</v>
      </c>
      <c r="AB1298" s="8">
        <f t="shared" si="60"/>
        <v>5.3416666666666668</v>
      </c>
      <c r="AC1298" s="8">
        <f t="shared" si="61"/>
        <v>-0.34833333333333272</v>
      </c>
      <c r="AD1298" s="8">
        <f t="shared" si="62"/>
        <v>5.88</v>
      </c>
    </row>
    <row r="1299" spans="1:30">
      <c r="A1299" s="35">
        <v>40332</v>
      </c>
      <c r="B1299" s="37">
        <f>A1299+VLOOKUP(A1299,'Master FWDPoints'!$A:$D,4,FALSE)</f>
        <v>40365</v>
      </c>
      <c r="C1299" s="38">
        <f>B1299+VLOOKUP(B1299,'Master FWDPoints'!$A:$D,4,FALSE)</f>
        <v>40396</v>
      </c>
      <c r="D1299" s="38">
        <f>C1299+VLOOKUP(C1299,'Master FWDPoints'!$A:$D,4,FALSE)</f>
        <v>40430</v>
      </c>
      <c r="E1299" s="38">
        <f>D1299+VLOOKUP(D1299,'Master FWDPoints'!$A:$D,4,FALSE)</f>
        <v>40463</v>
      </c>
      <c r="F1299" s="38">
        <f>E1299+VLOOKUP(E1299,'Master FWDPoints'!$A:$D,4,FALSE)</f>
        <v>40494</v>
      </c>
      <c r="G1299" s="38">
        <f>F1299+VLOOKUP(F1299,'Master FWDPoints'!$A:$D,4,FALSE)</f>
        <v>40527</v>
      </c>
      <c r="H1299" s="38">
        <f>G1299+VLOOKUP(G1299,'Master FWDPoints'!$A:$D,4,FALSE)</f>
        <v>40557</v>
      </c>
      <c r="I1299" s="38">
        <f>H1299+VLOOKUP(H1299,'Master FWDPoints'!$A:$D,4,FALSE)</f>
        <v>40591</v>
      </c>
      <c r="J1299" s="38">
        <f>I1299+VLOOKUP(I1299,'Master FWDPoints'!$A:$D,4,FALSE)</f>
        <v>40620</v>
      </c>
      <c r="K1299" s="38">
        <f>J1299+VLOOKUP(J1299,'Master FWDPoints'!$A:$D,4,FALSE)</f>
        <v>40654</v>
      </c>
      <c r="L1299" s="38">
        <f>K1299+VLOOKUP(K1299,'Master FWDPoints'!$A:$D,4,FALSE)</f>
        <v>40688</v>
      </c>
      <c r="M1299" s="44">
        <f>$A1299+VLOOKUP($A1299,'Master FWDPoints'!$G:$K,4,FALSE)</f>
        <v>40700</v>
      </c>
      <c r="O1299" s="8">
        <f>+VLOOKUP(A1299,'Master FWDPoints'!$A:$D,2,FALSE)</f>
        <v>-0.15</v>
      </c>
      <c r="P1299" s="8">
        <f>+VLOOKUP(B1299,'Master FWDPoints'!$A:$D,2,FALSE)</f>
        <v>-0.5</v>
      </c>
      <c r="Q1299" s="8">
        <f>+VLOOKUP(C1299,'Master FWDPoints'!$A:$D,2,FALSE)</f>
        <v>-0.25</v>
      </c>
      <c r="R1299" s="8">
        <f>+VLOOKUP(D1299,'Master FWDPoints'!$A:$D,2,FALSE)</f>
        <v>0.35</v>
      </c>
      <c r="S1299" s="8">
        <f>+VLOOKUP(E1299,'Master FWDPoints'!$A:$D,2,FALSE)</f>
        <v>0.5</v>
      </c>
      <c r="T1299" s="8">
        <f>+VLOOKUP(F1299,'Master FWDPoints'!$A:$D,2,FALSE)</f>
        <v>0.85</v>
      </c>
      <c r="U1299" s="8">
        <f>+VLOOKUP(G1299,'Master FWDPoints'!$A:$D,2,FALSE)</f>
        <v>0.47</v>
      </c>
      <c r="V1299" s="8">
        <f>+VLOOKUP(H1299,'Master FWDPoints'!$A:$D,2,FALSE)</f>
        <v>0.7</v>
      </c>
      <c r="W1299" s="8">
        <f>+VLOOKUP(I1299,'Master FWDPoints'!$A:$D,2,FALSE)</f>
        <v>0.75</v>
      </c>
      <c r="X1299" s="8">
        <f>+VLOOKUP(J1299,'Master FWDPoints'!$A:$D,2,FALSE)</f>
        <v>1.05</v>
      </c>
      <c r="Y1299" s="8">
        <f>+VLOOKUP(K1299,'Master FWDPoints'!$A:$D,2,FALSE)</f>
        <v>1.05</v>
      </c>
      <c r="Z1299" s="8">
        <f>+VLOOKUP(L1299,'Master FWDPoints'!$A:$D,2,FALSE)*(M1299-L1299)/VLOOKUP(L1299,'Master FWDPoints'!$A:$D,4,FALSE)</f>
        <v>0.62</v>
      </c>
      <c r="AA1299" s="8">
        <f>+VLOOKUP(A1299,'Master FWDPoints'!$G:$J,2,FALSE)</f>
        <v>5.24</v>
      </c>
      <c r="AB1299" s="8">
        <f t="shared" si="60"/>
        <v>5.4399999999999995</v>
      </c>
      <c r="AC1299" s="8">
        <f t="shared" si="61"/>
        <v>0.19999999999999929</v>
      </c>
      <c r="AD1299" s="8">
        <f t="shared" si="62"/>
        <v>5.3900000000000006</v>
      </c>
    </row>
    <row r="1300" spans="1:30">
      <c r="A1300" s="35">
        <v>40331</v>
      </c>
      <c r="B1300" s="37">
        <f>A1300+VLOOKUP(A1300,'Master FWDPoints'!$A:$D,4,FALSE)</f>
        <v>40361</v>
      </c>
      <c r="C1300" s="38">
        <f>B1300+VLOOKUP(B1300,'Master FWDPoints'!$A:$D,4,FALSE)</f>
        <v>40395</v>
      </c>
      <c r="D1300" s="38">
        <f>C1300+VLOOKUP(C1300,'Master FWDPoints'!$A:$D,4,FALSE)</f>
        <v>40429</v>
      </c>
      <c r="E1300" s="38">
        <f>D1300+VLOOKUP(D1300,'Master FWDPoints'!$A:$D,4,FALSE)</f>
        <v>40459</v>
      </c>
      <c r="F1300" s="38">
        <f>E1300+VLOOKUP(E1300,'Master FWDPoints'!$A:$D,4,FALSE)</f>
        <v>40494</v>
      </c>
      <c r="G1300" s="38">
        <f>F1300+VLOOKUP(F1300,'Master FWDPoints'!$A:$D,4,FALSE)</f>
        <v>40527</v>
      </c>
      <c r="H1300" s="38">
        <f>G1300+VLOOKUP(G1300,'Master FWDPoints'!$A:$D,4,FALSE)</f>
        <v>40557</v>
      </c>
      <c r="I1300" s="38">
        <f>H1300+VLOOKUP(H1300,'Master FWDPoints'!$A:$D,4,FALSE)</f>
        <v>40591</v>
      </c>
      <c r="J1300" s="38">
        <f>I1300+VLOOKUP(I1300,'Master FWDPoints'!$A:$D,4,FALSE)</f>
        <v>40620</v>
      </c>
      <c r="K1300" s="38">
        <f>J1300+VLOOKUP(J1300,'Master FWDPoints'!$A:$D,4,FALSE)</f>
        <v>40654</v>
      </c>
      <c r="L1300" s="38">
        <f>K1300+VLOOKUP(K1300,'Master FWDPoints'!$A:$D,4,FALSE)</f>
        <v>40688</v>
      </c>
      <c r="M1300" s="44">
        <f>$A1300+VLOOKUP($A1300,'Master FWDPoints'!$G:$K,4,FALSE)</f>
        <v>40697</v>
      </c>
      <c r="O1300" s="8">
        <f>+VLOOKUP(A1300,'Master FWDPoints'!$A:$D,2,FALSE)</f>
        <v>-0.18</v>
      </c>
      <c r="P1300" s="8">
        <f>+VLOOKUP(B1300,'Master FWDPoints'!$A:$D,2,FALSE)</f>
        <v>-0.53</v>
      </c>
      <c r="Q1300" s="8">
        <f>+VLOOKUP(C1300,'Master FWDPoints'!$A:$D,2,FALSE)</f>
        <v>-0.6</v>
      </c>
      <c r="R1300" s="8">
        <f>+VLOOKUP(D1300,'Master FWDPoints'!$A:$D,2,FALSE)</f>
        <v>0.3</v>
      </c>
      <c r="S1300" s="8">
        <f>+VLOOKUP(E1300,'Master FWDPoints'!$A:$D,2,FALSE)</f>
        <v>0.25</v>
      </c>
      <c r="T1300" s="8">
        <f>+VLOOKUP(F1300,'Master FWDPoints'!$A:$D,2,FALSE)</f>
        <v>0.85</v>
      </c>
      <c r="U1300" s="8">
        <f>+VLOOKUP(G1300,'Master FWDPoints'!$A:$D,2,FALSE)</f>
        <v>0.47</v>
      </c>
      <c r="V1300" s="8">
        <f>+VLOOKUP(H1300,'Master FWDPoints'!$A:$D,2,FALSE)</f>
        <v>0.7</v>
      </c>
      <c r="W1300" s="8">
        <f>+VLOOKUP(I1300,'Master FWDPoints'!$A:$D,2,FALSE)</f>
        <v>0.75</v>
      </c>
      <c r="X1300" s="8">
        <f>+VLOOKUP(J1300,'Master FWDPoints'!$A:$D,2,FALSE)</f>
        <v>1.05</v>
      </c>
      <c r="Y1300" s="8">
        <f>+VLOOKUP(K1300,'Master FWDPoints'!$A:$D,2,FALSE)</f>
        <v>1.05</v>
      </c>
      <c r="Z1300" s="8">
        <f>+VLOOKUP(L1300,'Master FWDPoints'!$A:$D,2,FALSE)*(M1300-L1300)/VLOOKUP(L1300,'Master FWDPoints'!$A:$D,4,FALSE)</f>
        <v>0.46500000000000002</v>
      </c>
      <c r="AA1300" s="8">
        <f>+VLOOKUP(A1300,'Master FWDPoints'!$G:$J,2,FALSE)</f>
        <v>5.76</v>
      </c>
      <c r="AB1300" s="8">
        <f t="shared" si="60"/>
        <v>4.5749999999999993</v>
      </c>
      <c r="AC1300" s="8">
        <f t="shared" si="61"/>
        <v>-1.1850000000000005</v>
      </c>
      <c r="AD1300" s="8">
        <f t="shared" si="62"/>
        <v>5.9399999999999995</v>
      </c>
    </row>
    <row r="1301" spans="1:30">
      <c r="A1301" s="35">
        <v>40330</v>
      </c>
      <c r="B1301" s="37">
        <f>A1301+VLOOKUP(A1301,'Master FWDPoints'!$A:$D,4,FALSE)</f>
        <v>40361</v>
      </c>
      <c r="C1301" s="38">
        <f>B1301+VLOOKUP(B1301,'Master FWDPoints'!$A:$D,4,FALSE)</f>
        <v>40395</v>
      </c>
      <c r="D1301" s="38">
        <f>C1301+VLOOKUP(C1301,'Master FWDPoints'!$A:$D,4,FALSE)</f>
        <v>40429</v>
      </c>
      <c r="E1301" s="38">
        <f>D1301+VLOOKUP(D1301,'Master FWDPoints'!$A:$D,4,FALSE)</f>
        <v>40459</v>
      </c>
      <c r="F1301" s="38">
        <f>E1301+VLOOKUP(E1301,'Master FWDPoints'!$A:$D,4,FALSE)</f>
        <v>40494</v>
      </c>
      <c r="G1301" s="38">
        <f>F1301+VLOOKUP(F1301,'Master FWDPoints'!$A:$D,4,FALSE)</f>
        <v>40527</v>
      </c>
      <c r="H1301" s="38">
        <f>G1301+VLOOKUP(G1301,'Master FWDPoints'!$A:$D,4,FALSE)</f>
        <v>40557</v>
      </c>
      <c r="I1301" s="38">
        <f>H1301+VLOOKUP(H1301,'Master FWDPoints'!$A:$D,4,FALSE)</f>
        <v>40591</v>
      </c>
      <c r="J1301" s="38">
        <f>I1301+VLOOKUP(I1301,'Master FWDPoints'!$A:$D,4,FALSE)</f>
        <v>40620</v>
      </c>
      <c r="K1301" s="38">
        <f>J1301+VLOOKUP(J1301,'Master FWDPoints'!$A:$D,4,FALSE)</f>
        <v>40654</v>
      </c>
      <c r="L1301" s="38">
        <f>K1301+VLOOKUP(K1301,'Master FWDPoints'!$A:$D,4,FALSE)</f>
        <v>40688</v>
      </c>
      <c r="M1301" s="44">
        <f>$A1301+VLOOKUP($A1301,'Master FWDPoints'!$G:$K,4,FALSE)</f>
        <v>40696</v>
      </c>
      <c r="O1301" s="8">
        <f>+VLOOKUP(A1301,'Master FWDPoints'!$A:$D,2,FALSE)</f>
        <v>-0.18</v>
      </c>
      <c r="P1301" s="8">
        <f>+VLOOKUP(B1301,'Master FWDPoints'!$A:$D,2,FALSE)</f>
        <v>-0.53</v>
      </c>
      <c r="Q1301" s="8">
        <f>+VLOOKUP(C1301,'Master FWDPoints'!$A:$D,2,FALSE)</f>
        <v>-0.6</v>
      </c>
      <c r="R1301" s="8">
        <f>+VLOOKUP(D1301,'Master FWDPoints'!$A:$D,2,FALSE)</f>
        <v>0.3</v>
      </c>
      <c r="S1301" s="8">
        <f>+VLOOKUP(E1301,'Master FWDPoints'!$A:$D,2,FALSE)</f>
        <v>0.25</v>
      </c>
      <c r="T1301" s="8">
        <f>+VLOOKUP(F1301,'Master FWDPoints'!$A:$D,2,FALSE)</f>
        <v>0.85</v>
      </c>
      <c r="U1301" s="8">
        <f>+VLOOKUP(G1301,'Master FWDPoints'!$A:$D,2,FALSE)</f>
        <v>0.47</v>
      </c>
      <c r="V1301" s="8">
        <f>+VLOOKUP(H1301,'Master FWDPoints'!$A:$D,2,FALSE)</f>
        <v>0.7</v>
      </c>
      <c r="W1301" s="8">
        <f>+VLOOKUP(I1301,'Master FWDPoints'!$A:$D,2,FALSE)</f>
        <v>0.75</v>
      </c>
      <c r="X1301" s="8">
        <f>+VLOOKUP(J1301,'Master FWDPoints'!$A:$D,2,FALSE)</f>
        <v>1.05</v>
      </c>
      <c r="Y1301" s="8">
        <f>+VLOOKUP(K1301,'Master FWDPoints'!$A:$D,2,FALSE)</f>
        <v>1.05</v>
      </c>
      <c r="Z1301" s="8">
        <f>+VLOOKUP(L1301,'Master FWDPoints'!$A:$D,2,FALSE)*(M1301-L1301)/VLOOKUP(L1301,'Master FWDPoints'!$A:$D,4,FALSE)</f>
        <v>0.41333333333333333</v>
      </c>
      <c r="AA1301" s="8">
        <f>+VLOOKUP(A1301,'Master FWDPoints'!$G:$J,2,FALSE)</f>
        <v>5.4</v>
      </c>
      <c r="AB1301" s="8">
        <f t="shared" si="60"/>
        <v>4.5233333333333325</v>
      </c>
      <c r="AC1301" s="8">
        <f t="shared" si="61"/>
        <v>-0.87666666666666782</v>
      </c>
      <c r="AD1301" s="8">
        <f t="shared" si="62"/>
        <v>5.58</v>
      </c>
    </row>
    <row r="1302" spans="1:30">
      <c r="A1302" s="35">
        <v>40329</v>
      </c>
      <c r="B1302" s="37">
        <f>A1302+VLOOKUP(A1302,'Master FWDPoints'!$A:$D,4,FALSE)</f>
        <v>40359</v>
      </c>
      <c r="C1302" s="38">
        <f>B1302+VLOOKUP(B1302,'Master FWDPoints'!$A:$D,4,FALSE)</f>
        <v>40389</v>
      </c>
      <c r="D1302" s="38">
        <f>C1302+VLOOKUP(C1302,'Master FWDPoints'!$A:$D,4,FALSE)</f>
        <v>40421</v>
      </c>
      <c r="E1302" s="38">
        <f>D1302+VLOOKUP(D1302,'Master FWDPoints'!$A:$D,4,FALSE)</f>
        <v>40451</v>
      </c>
      <c r="F1302" s="38">
        <f>E1302+VLOOKUP(E1302,'Master FWDPoints'!$A:$D,4,FALSE)</f>
        <v>40480</v>
      </c>
      <c r="G1302" s="38">
        <f>F1302+VLOOKUP(F1302,'Master FWDPoints'!$A:$D,4,FALSE)</f>
        <v>40512</v>
      </c>
      <c r="H1302" s="38">
        <f>G1302+VLOOKUP(G1302,'Master FWDPoints'!$A:$D,4,FALSE)</f>
        <v>40542</v>
      </c>
      <c r="I1302" s="38">
        <f>H1302+VLOOKUP(H1302,'Master FWDPoints'!$A:$D,4,FALSE)</f>
        <v>40574</v>
      </c>
      <c r="J1302" s="38">
        <f>I1302+VLOOKUP(I1302,'Master FWDPoints'!$A:$D,4,FALSE)</f>
        <v>40602</v>
      </c>
      <c r="K1302" s="38">
        <f>J1302+VLOOKUP(J1302,'Master FWDPoints'!$A:$D,4,FALSE)</f>
        <v>40633</v>
      </c>
      <c r="L1302" s="38">
        <f>K1302+VLOOKUP(K1302,'Master FWDPoints'!$A:$D,4,FALSE)</f>
        <v>40662</v>
      </c>
      <c r="M1302" s="44">
        <f>$A1302+VLOOKUP($A1302,'Master FWDPoints'!$G:$K,4,FALSE)</f>
        <v>40694</v>
      </c>
      <c r="O1302" s="8">
        <f>+VLOOKUP(A1302,'Master FWDPoints'!$A:$D,2,FALSE)</f>
        <v>-0.05</v>
      </c>
      <c r="P1302" s="8">
        <f>+VLOOKUP(B1302,'Master FWDPoints'!$A:$D,2,FALSE)</f>
        <v>-0.36</v>
      </c>
      <c r="Q1302" s="8">
        <f>+VLOOKUP(C1302,'Master FWDPoints'!$A:$D,2,FALSE)</f>
        <v>-0.28999999999999998</v>
      </c>
      <c r="R1302" s="8">
        <f>+VLOOKUP(D1302,'Master FWDPoints'!$A:$D,2,FALSE)</f>
        <v>-7.0000000000000007E-2</v>
      </c>
      <c r="S1302" s="8">
        <f>+VLOOKUP(E1302,'Master FWDPoints'!$A:$D,2,FALSE)</f>
        <v>0.15</v>
      </c>
      <c r="T1302" s="8">
        <f>+VLOOKUP(F1302,'Master FWDPoints'!$A:$D,2,FALSE)</f>
        <v>1</v>
      </c>
      <c r="U1302" s="8">
        <f>+VLOOKUP(G1302,'Master FWDPoints'!$A:$D,2,FALSE)</f>
        <v>1.05</v>
      </c>
      <c r="V1302" s="8">
        <f>+VLOOKUP(H1302,'Master FWDPoints'!$A:$D,2,FALSE)</f>
        <v>0.65</v>
      </c>
      <c r="W1302" s="8">
        <f>+VLOOKUP(I1302,'Master FWDPoints'!$A:$D,2,FALSE)</f>
        <v>1.25</v>
      </c>
      <c r="X1302" s="8">
        <f>+VLOOKUP(J1302,'Master FWDPoints'!$A:$D,2,FALSE)</f>
        <v>0.95</v>
      </c>
      <c r="Y1302" s="8">
        <f>+VLOOKUP(K1302,'Master FWDPoints'!$A:$D,2,FALSE)</f>
        <v>1.1499999999999999</v>
      </c>
      <c r="Z1302" s="8">
        <f>+VLOOKUP(L1302,'Master FWDPoints'!$A:$D,2,FALSE)*(M1302-L1302)/VLOOKUP(L1302,'Master FWDPoints'!$A:$D,4,FALSE)</f>
        <v>1.25</v>
      </c>
      <c r="AA1302" s="8">
        <f>+VLOOKUP(A1302,'Master FWDPoints'!$G:$J,2,FALSE)</f>
        <v>4.5</v>
      </c>
      <c r="AB1302" s="8">
        <f t="shared" si="60"/>
        <v>6.68</v>
      </c>
      <c r="AC1302" s="8">
        <f t="shared" si="61"/>
        <v>2.1799999999999997</v>
      </c>
      <c r="AD1302" s="8">
        <f t="shared" si="62"/>
        <v>4.55</v>
      </c>
    </row>
    <row r="1303" spans="1:30">
      <c r="A1303" s="35">
        <v>40326</v>
      </c>
      <c r="B1303" s="37">
        <f>A1303+VLOOKUP(A1303,'Master FWDPoints'!$A:$D,4,FALSE)</f>
        <v>40359</v>
      </c>
      <c r="C1303" s="38">
        <f>B1303+VLOOKUP(B1303,'Master FWDPoints'!$A:$D,4,FALSE)</f>
        <v>40389</v>
      </c>
      <c r="D1303" s="38">
        <f>C1303+VLOOKUP(C1303,'Master FWDPoints'!$A:$D,4,FALSE)</f>
        <v>40421</v>
      </c>
      <c r="E1303" s="38">
        <f>D1303+VLOOKUP(D1303,'Master FWDPoints'!$A:$D,4,FALSE)</f>
        <v>40451</v>
      </c>
      <c r="F1303" s="38">
        <f>E1303+VLOOKUP(E1303,'Master FWDPoints'!$A:$D,4,FALSE)</f>
        <v>40480</v>
      </c>
      <c r="G1303" s="38">
        <f>F1303+VLOOKUP(F1303,'Master FWDPoints'!$A:$D,4,FALSE)</f>
        <v>40512</v>
      </c>
      <c r="H1303" s="38">
        <f>G1303+VLOOKUP(G1303,'Master FWDPoints'!$A:$D,4,FALSE)</f>
        <v>40542</v>
      </c>
      <c r="I1303" s="38">
        <f>H1303+VLOOKUP(H1303,'Master FWDPoints'!$A:$D,4,FALSE)</f>
        <v>40574</v>
      </c>
      <c r="J1303" s="38">
        <f>I1303+VLOOKUP(I1303,'Master FWDPoints'!$A:$D,4,FALSE)</f>
        <v>40602</v>
      </c>
      <c r="K1303" s="38">
        <f>J1303+VLOOKUP(J1303,'Master FWDPoints'!$A:$D,4,FALSE)</f>
        <v>40633</v>
      </c>
      <c r="L1303" s="38">
        <f>K1303+VLOOKUP(K1303,'Master FWDPoints'!$A:$D,4,FALSE)</f>
        <v>40662</v>
      </c>
      <c r="M1303" s="44">
        <f>$A1303+VLOOKUP($A1303,'Master FWDPoints'!$G:$K,4,FALSE)</f>
        <v>40694</v>
      </c>
      <c r="O1303" s="8">
        <f>+VLOOKUP(A1303,'Master FWDPoints'!$A:$D,2,FALSE)</f>
        <v>-0.19</v>
      </c>
      <c r="P1303" s="8">
        <f>+VLOOKUP(B1303,'Master FWDPoints'!$A:$D,2,FALSE)</f>
        <v>-0.36</v>
      </c>
      <c r="Q1303" s="8">
        <f>+VLOOKUP(C1303,'Master FWDPoints'!$A:$D,2,FALSE)</f>
        <v>-0.28999999999999998</v>
      </c>
      <c r="R1303" s="8">
        <f>+VLOOKUP(D1303,'Master FWDPoints'!$A:$D,2,FALSE)</f>
        <v>-7.0000000000000007E-2</v>
      </c>
      <c r="S1303" s="8">
        <f>+VLOOKUP(E1303,'Master FWDPoints'!$A:$D,2,FALSE)</f>
        <v>0.15</v>
      </c>
      <c r="T1303" s="8">
        <f>+VLOOKUP(F1303,'Master FWDPoints'!$A:$D,2,FALSE)</f>
        <v>1</v>
      </c>
      <c r="U1303" s="8">
        <f>+VLOOKUP(G1303,'Master FWDPoints'!$A:$D,2,FALSE)</f>
        <v>1.05</v>
      </c>
      <c r="V1303" s="8">
        <f>+VLOOKUP(H1303,'Master FWDPoints'!$A:$D,2,FALSE)</f>
        <v>0.65</v>
      </c>
      <c r="W1303" s="8">
        <f>+VLOOKUP(I1303,'Master FWDPoints'!$A:$D,2,FALSE)</f>
        <v>1.25</v>
      </c>
      <c r="X1303" s="8">
        <f>+VLOOKUP(J1303,'Master FWDPoints'!$A:$D,2,FALSE)</f>
        <v>0.95</v>
      </c>
      <c r="Y1303" s="8">
        <f>+VLOOKUP(K1303,'Master FWDPoints'!$A:$D,2,FALSE)</f>
        <v>1.1499999999999999</v>
      </c>
      <c r="Z1303" s="8">
        <f>+VLOOKUP(L1303,'Master FWDPoints'!$A:$D,2,FALSE)*(M1303-L1303)/VLOOKUP(L1303,'Master FWDPoints'!$A:$D,4,FALSE)</f>
        <v>1.25</v>
      </c>
      <c r="AA1303" s="8">
        <f>+VLOOKUP(A1303,'Master FWDPoints'!$G:$J,2,FALSE)</f>
        <v>4.25</v>
      </c>
      <c r="AB1303" s="8">
        <f t="shared" si="60"/>
        <v>6.5399999999999991</v>
      </c>
      <c r="AC1303" s="8">
        <f t="shared" si="61"/>
        <v>2.2899999999999991</v>
      </c>
      <c r="AD1303" s="8">
        <f t="shared" si="62"/>
        <v>4.4400000000000004</v>
      </c>
    </row>
    <row r="1304" spans="1:30">
      <c r="A1304" s="35">
        <v>40325</v>
      </c>
      <c r="B1304" s="37">
        <f>A1304+VLOOKUP(A1304,'Master FWDPoints'!$A:$D,4,FALSE)</f>
        <v>40358</v>
      </c>
      <c r="C1304" s="38">
        <f>B1304+VLOOKUP(B1304,'Master FWDPoints'!$A:$D,4,FALSE)</f>
        <v>40389</v>
      </c>
      <c r="D1304" s="38">
        <f>C1304+VLOOKUP(C1304,'Master FWDPoints'!$A:$D,4,FALSE)</f>
        <v>40421</v>
      </c>
      <c r="E1304" s="38">
        <f>D1304+VLOOKUP(D1304,'Master FWDPoints'!$A:$D,4,FALSE)</f>
        <v>40451</v>
      </c>
      <c r="F1304" s="38">
        <f>E1304+VLOOKUP(E1304,'Master FWDPoints'!$A:$D,4,FALSE)</f>
        <v>40480</v>
      </c>
      <c r="G1304" s="38">
        <f>F1304+VLOOKUP(F1304,'Master FWDPoints'!$A:$D,4,FALSE)</f>
        <v>40512</v>
      </c>
      <c r="H1304" s="38">
        <f>G1304+VLOOKUP(G1304,'Master FWDPoints'!$A:$D,4,FALSE)</f>
        <v>40542</v>
      </c>
      <c r="I1304" s="38">
        <f>H1304+VLOOKUP(H1304,'Master FWDPoints'!$A:$D,4,FALSE)</f>
        <v>40574</v>
      </c>
      <c r="J1304" s="38">
        <f>I1304+VLOOKUP(I1304,'Master FWDPoints'!$A:$D,4,FALSE)</f>
        <v>40602</v>
      </c>
      <c r="K1304" s="38">
        <f>J1304+VLOOKUP(J1304,'Master FWDPoints'!$A:$D,4,FALSE)</f>
        <v>40633</v>
      </c>
      <c r="L1304" s="38">
        <f>K1304+VLOOKUP(K1304,'Master FWDPoints'!$A:$D,4,FALSE)</f>
        <v>40662</v>
      </c>
      <c r="M1304" s="44">
        <f>$A1304+VLOOKUP($A1304,'Master FWDPoints'!$G:$K,4,FALSE)</f>
        <v>40693</v>
      </c>
      <c r="O1304" s="8">
        <f>+VLOOKUP(A1304,'Master FWDPoints'!$A:$D,2,FALSE)</f>
        <v>-0.19</v>
      </c>
      <c r="P1304" s="8">
        <f>+VLOOKUP(B1304,'Master FWDPoints'!$A:$D,2,FALSE)</f>
        <v>-0.49</v>
      </c>
      <c r="Q1304" s="8">
        <f>+VLOOKUP(C1304,'Master FWDPoints'!$A:$D,2,FALSE)</f>
        <v>-0.28999999999999998</v>
      </c>
      <c r="R1304" s="8">
        <f>+VLOOKUP(D1304,'Master FWDPoints'!$A:$D,2,FALSE)</f>
        <v>-7.0000000000000007E-2</v>
      </c>
      <c r="S1304" s="8">
        <f>+VLOOKUP(E1304,'Master FWDPoints'!$A:$D,2,FALSE)</f>
        <v>0.15</v>
      </c>
      <c r="T1304" s="8">
        <f>+VLOOKUP(F1304,'Master FWDPoints'!$A:$D,2,FALSE)</f>
        <v>1</v>
      </c>
      <c r="U1304" s="8">
        <f>+VLOOKUP(G1304,'Master FWDPoints'!$A:$D,2,FALSE)</f>
        <v>1.05</v>
      </c>
      <c r="V1304" s="8">
        <f>+VLOOKUP(H1304,'Master FWDPoints'!$A:$D,2,FALSE)</f>
        <v>0.65</v>
      </c>
      <c r="W1304" s="8">
        <f>+VLOOKUP(I1304,'Master FWDPoints'!$A:$D,2,FALSE)</f>
        <v>1.25</v>
      </c>
      <c r="X1304" s="8">
        <f>+VLOOKUP(J1304,'Master FWDPoints'!$A:$D,2,FALSE)</f>
        <v>0.95</v>
      </c>
      <c r="Y1304" s="8">
        <f>+VLOOKUP(K1304,'Master FWDPoints'!$A:$D,2,FALSE)</f>
        <v>1.1499999999999999</v>
      </c>
      <c r="Z1304" s="8">
        <f>+VLOOKUP(L1304,'Master FWDPoints'!$A:$D,2,FALSE)*(M1304-L1304)/VLOOKUP(L1304,'Master FWDPoints'!$A:$D,4,FALSE)</f>
        <v>1.2109375</v>
      </c>
      <c r="AA1304" s="8">
        <f>+VLOOKUP(A1304,'Master FWDPoints'!$G:$J,2,FALSE)</f>
        <v>4.32</v>
      </c>
      <c r="AB1304" s="8">
        <f t="shared" si="60"/>
        <v>6.3709375000000001</v>
      </c>
      <c r="AC1304" s="8">
        <f t="shared" si="61"/>
        <v>2.0509374999999999</v>
      </c>
      <c r="AD1304" s="8">
        <f t="shared" si="62"/>
        <v>4.5100000000000007</v>
      </c>
    </row>
    <row r="1305" spans="1:30">
      <c r="A1305" s="35">
        <v>40324</v>
      </c>
      <c r="B1305" s="37">
        <f>A1305+VLOOKUP(A1305,'Master FWDPoints'!$A:$D,4,FALSE)</f>
        <v>40354</v>
      </c>
      <c r="C1305" s="38">
        <f>B1305+VLOOKUP(B1305,'Master FWDPoints'!$A:$D,4,FALSE)</f>
        <v>40388</v>
      </c>
      <c r="D1305" s="38">
        <f>C1305+VLOOKUP(C1305,'Master FWDPoints'!$A:$D,4,FALSE)</f>
        <v>40421</v>
      </c>
      <c r="E1305" s="38">
        <f>D1305+VLOOKUP(D1305,'Master FWDPoints'!$A:$D,4,FALSE)</f>
        <v>40451</v>
      </c>
      <c r="F1305" s="38">
        <f>E1305+VLOOKUP(E1305,'Master FWDPoints'!$A:$D,4,FALSE)</f>
        <v>40480</v>
      </c>
      <c r="G1305" s="38">
        <f>F1305+VLOOKUP(F1305,'Master FWDPoints'!$A:$D,4,FALSE)</f>
        <v>40512</v>
      </c>
      <c r="H1305" s="38">
        <f>G1305+VLOOKUP(G1305,'Master FWDPoints'!$A:$D,4,FALSE)</f>
        <v>40542</v>
      </c>
      <c r="I1305" s="38">
        <f>H1305+VLOOKUP(H1305,'Master FWDPoints'!$A:$D,4,FALSE)</f>
        <v>40574</v>
      </c>
      <c r="J1305" s="38">
        <f>I1305+VLOOKUP(I1305,'Master FWDPoints'!$A:$D,4,FALSE)</f>
        <v>40602</v>
      </c>
      <c r="K1305" s="38">
        <f>J1305+VLOOKUP(J1305,'Master FWDPoints'!$A:$D,4,FALSE)</f>
        <v>40633</v>
      </c>
      <c r="L1305" s="38">
        <f>K1305+VLOOKUP(K1305,'Master FWDPoints'!$A:$D,4,FALSE)</f>
        <v>40662</v>
      </c>
      <c r="M1305" s="44">
        <f>$A1305+VLOOKUP($A1305,'Master FWDPoints'!$G:$K,4,FALSE)</f>
        <v>40690</v>
      </c>
      <c r="O1305" s="8">
        <f>+VLOOKUP(A1305,'Master FWDPoints'!$A:$D,2,FALSE)</f>
        <v>-0.13</v>
      </c>
      <c r="P1305" s="8">
        <f>+VLOOKUP(B1305,'Master FWDPoints'!$A:$D,2,FALSE)</f>
        <v>-0.3</v>
      </c>
      <c r="Q1305" s="8">
        <f>+VLOOKUP(C1305,'Master FWDPoints'!$A:$D,2,FALSE)</f>
        <v>-0.3</v>
      </c>
      <c r="R1305" s="8">
        <f>+VLOOKUP(D1305,'Master FWDPoints'!$A:$D,2,FALSE)</f>
        <v>-7.0000000000000007E-2</v>
      </c>
      <c r="S1305" s="8">
        <f>+VLOOKUP(E1305,'Master FWDPoints'!$A:$D,2,FALSE)</f>
        <v>0.15</v>
      </c>
      <c r="T1305" s="8">
        <f>+VLOOKUP(F1305,'Master FWDPoints'!$A:$D,2,FALSE)</f>
        <v>1</v>
      </c>
      <c r="U1305" s="8">
        <f>+VLOOKUP(G1305,'Master FWDPoints'!$A:$D,2,FALSE)</f>
        <v>1.05</v>
      </c>
      <c r="V1305" s="8">
        <f>+VLOOKUP(H1305,'Master FWDPoints'!$A:$D,2,FALSE)</f>
        <v>0.65</v>
      </c>
      <c r="W1305" s="8">
        <f>+VLOOKUP(I1305,'Master FWDPoints'!$A:$D,2,FALSE)</f>
        <v>1.25</v>
      </c>
      <c r="X1305" s="8">
        <f>+VLOOKUP(J1305,'Master FWDPoints'!$A:$D,2,FALSE)</f>
        <v>0.95</v>
      </c>
      <c r="Y1305" s="8">
        <f>+VLOOKUP(K1305,'Master FWDPoints'!$A:$D,2,FALSE)</f>
        <v>1.1499999999999999</v>
      </c>
      <c r="Z1305" s="8">
        <f>+VLOOKUP(L1305,'Master FWDPoints'!$A:$D,2,FALSE)*(M1305-L1305)/VLOOKUP(L1305,'Master FWDPoints'!$A:$D,4,FALSE)</f>
        <v>1.09375</v>
      </c>
      <c r="AA1305" s="8">
        <f>+VLOOKUP(A1305,'Master FWDPoints'!$G:$J,2,FALSE)</f>
        <v>3.8</v>
      </c>
      <c r="AB1305" s="8">
        <f t="shared" ref="AB1305:AB1368" si="63">+SUM(O1305:Z1305)</f>
        <v>6.4937500000000004</v>
      </c>
      <c r="AC1305" s="8">
        <f t="shared" ref="AC1305:AC1368" si="64">IFERROR(AB1305-AA1305,"")</f>
        <v>2.6937500000000005</v>
      </c>
      <c r="AD1305" s="8">
        <f t="shared" ref="AD1305:AD1368" si="65">+AA1305-O1305</f>
        <v>3.9299999999999997</v>
      </c>
    </row>
    <row r="1306" spans="1:30">
      <c r="A1306" s="35">
        <v>40323</v>
      </c>
      <c r="B1306" s="37">
        <f>A1306+VLOOKUP(A1306,'Master FWDPoints'!$A:$D,4,FALSE)</f>
        <v>40354</v>
      </c>
      <c r="C1306" s="38">
        <f>B1306+VLOOKUP(B1306,'Master FWDPoints'!$A:$D,4,FALSE)</f>
        <v>40388</v>
      </c>
      <c r="D1306" s="38">
        <f>C1306+VLOOKUP(C1306,'Master FWDPoints'!$A:$D,4,FALSE)</f>
        <v>40421</v>
      </c>
      <c r="E1306" s="38">
        <f>D1306+VLOOKUP(D1306,'Master FWDPoints'!$A:$D,4,FALSE)</f>
        <v>40451</v>
      </c>
      <c r="F1306" s="38">
        <f>E1306+VLOOKUP(E1306,'Master FWDPoints'!$A:$D,4,FALSE)</f>
        <v>40480</v>
      </c>
      <c r="G1306" s="38">
        <f>F1306+VLOOKUP(F1306,'Master FWDPoints'!$A:$D,4,FALSE)</f>
        <v>40512</v>
      </c>
      <c r="H1306" s="38">
        <f>G1306+VLOOKUP(G1306,'Master FWDPoints'!$A:$D,4,FALSE)</f>
        <v>40542</v>
      </c>
      <c r="I1306" s="38">
        <f>H1306+VLOOKUP(H1306,'Master FWDPoints'!$A:$D,4,FALSE)</f>
        <v>40574</v>
      </c>
      <c r="J1306" s="38">
        <f>I1306+VLOOKUP(I1306,'Master FWDPoints'!$A:$D,4,FALSE)</f>
        <v>40602</v>
      </c>
      <c r="K1306" s="38">
        <f>J1306+VLOOKUP(J1306,'Master FWDPoints'!$A:$D,4,FALSE)</f>
        <v>40633</v>
      </c>
      <c r="L1306" s="38">
        <f>K1306+VLOOKUP(K1306,'Master FWDPoints'!$A:$D,4,FALSE)</f>
        <v>40662</v>
      </c>
      <c r="M1306" s="44">
        <f>$A1306+VLOOKUP($A1306,'Master FWDPoints'!$G:$K,4,FALSE)</f>
        <v>40689</v>
      </c>
      <c r="O1306" s="8">
        <f>+VLOOKUP(A1306,'Master FWDPoints'!$A:$D,2,FALSE)</f>
        <v>0.06</v>
      </c>
      <c r="P1306" s="8">
        <f>+VLOOKUP(B1306,'Master FWDPoints'!$A:$D,2,FALSE)</f>
        <v>-0.3</v>
      </c>
      <c r="Q1306" s="8">
        <f>+VLOOKUP(C1306,'Master FWDPoints'!$A:$D,2,FALSE)</f>
        <v>-0.3</v>
      </c>
      <c r="R1306" s="8">
        <f>+VLOOKUP(D1306,'Master FWDPoints'!$A:$D,2,FALSE)</f>
        <v>-7.0000000000000007E-2</v>
      </c>
      <c r="S1306" s="8">
        <f>+VLOOKUP(E1306,'Master FWDPoints'!$A:$D,2,FALSE)</f>
        <v>0.15</v>
      </c>
      <c r="T1306" s="8">
        <f>+VLOOKUP(F1306,'Master FWDPoints'!$A:$D,2,FALSE)</f>
        <v>1</v>
      </c>
      <c r="U1306" s="8">
        <f>+VLOOKUP(G1306,'Master FWDPoints'!$A:$D,2,FALSE)</f>
        <v>1.05</v>
      </c>
      <c r="V1306" s="8">
        <f>+VLOOKUP(H1306,'Master FWDPoints'!$A:$D,2,FALSE)</f>
        <v>0.65</v>
      </c>
      <c r="W1306" s="8">
        <f>+VLOOKUP(I1306,'Master FWDPoints'!$A:$D,2,FALSE)</f>
        <v>1.25</v>
      </c>
      <c r="X1306" s="8">
        <f>+VLOOKUP(J1306,'Master FWDPoints'!$A:$D,2,FALSE)</f>
        <v>0.95</v>
      </c>
      <c r="Y1306" s="8">
        <f>+VLOOKUP(K1306,'Master FWDPoints'!$A:$D,2,FALSE)</f>
        <v>1.1499999999999999</v>
      </c>
      <c r="Z1306" s="8">
        <f>+VLOOKUP(L1306,'Master FWDPoints'!$A:$D,2,FALSE)*(M1306-L1306)/VLOOKUP(L1306,'Master FWDPoints'!$A:$D,4,FALSE)</f>
        <v>1.0546875</v>
      </c>
      <c r="AA1306" s="8">
        <f>+VLOOKUP(A1306,'Master FWDPoints'!$G:$J,2,FALSE)</f>
        <v>3.15</v>
      </c>
      <c r="AB1306" s="8">
        <f t="shared" si="63"/>
        <v>6.6446874999999999</v>
      </c>
      <c r="AC1306" s="8">
        <f t="shared" si="64"/>
        <v>3.4946874999999999</v>
      </c>
      <c r="AD1306" s="8">
        <f t="shared" si="65"/>
        <v>3.09</v>
      </c>
    </row>
    <row r="1307" spans="1:30">
      <c r="A1307" s="35">
        <v>40322</v>
      </c>
      <c r="B1307" s="37">
        <f>A1307+VLOOKUP(A1307,'Master FWDPoints'!$A:$D,4,FALSE)</f>
        <v>40354</v>
      </c>
      <c r="C1307" s="38">
        <f>B1307+VLOOKUP(B1307,'Master FWDPoints'!$A:$D,4,FALSE)</f>
        <v>40388</v>
      </c>
      <c r="D1307" s="38">
        <f>C1307+VLOOKUP(C1307,'Master FWDPoints'!$A:$D,4,FALSE)</f>
        <v>40421</v>
      </c>
      <c r="E1307" s="38">
        <f>D1307+VLOOKUP(D1307,'Master FWDPoints'!$A:$D,4,FALSE)</f>
        <v>40451</v>
      </c>
      <c r="F1307" s="38">
        <f>E1307+VLOOKUP(E1307,'Master FWDPoints'!$A:$D,4,FALSE)</f>
        <v>40480</v>
      </c>
      <c r="G1307" s="38">
        <f>F1307+VLOOKUP(F1307,'Master FWDPoints'!$A:$D,4,FALSE)</f>
        <v>40512</v>
      </c>
      <c r="H1307" s="38">
        <f>G1307+VLOOKUP(G1307,'Master FWDPoints'!$A:$D,4,FALSE)</f>
        <v>40542</v>
      </c>
      <c r="I1307" s="38">
        <f>H1307+VLOOKUP(H1307,'Master FWDPoints'!$A:$D,4,FALSE)</f>
        <v>40574</v>
      </c>
      <c r="J1307" s="38">
        <f>I1307+VLOOKUP(I1307,'Master FWDPoints'!$A:$D,4,FALSE)</f>
        <v>40602</v>
      </c>
      <c r="K1307" s="38">
        <f>J1307+VLOOKUP(J1307,'Master FWDPoints'!$A:$D,4,FALSE)</f>
        <v>40633</v>
      </c>
      <c r="L1307" s="38">
        <f>K1307+VLOOKUP(K1307,'Master FWDPoints'!$A:$D,4,FALSE)</f>
        <v>40662</v>
      </c>
      <c r="M1307" s="44">
        <f>$A1307+VLOOKUP($A1307,'Master FWDPoints'!$G:$K,4,FALSE)</f>
        <v>40688</v>
      </c>
      <c r="O1307" s="8">
        <f>+VLOOKUP(A1307,'Master FWDPoints'!$A:$D,2,FALSE)</f>
        <v>0.05</v>
      </c>
      <c r="P1307" s="8">
        <f>+VLOOKUP(B1307,'Master FWDPoints'!$A:$D,2,FALSE)</f>
        <v>-0.3</v>
      </c>
      <c r="Q1307" s="8">
        <f>+VLOOKUP(C1307,'Master FWDPoints'!$A:$D,2,FALSE)</f>
        <v>-0.3</v>
      </c>
      <c r="R1307" s="8">
        <f>+VLOOKUP(D1307,'Master FWDPoints'!$A:$D,2,FALSE)</f>
        <v>-7.0000000000000007E-2</v>
      </c>
      <c r="S1307" s="8">
        <f>+VLOOKUP(E1307,'Master FWDPoints'!$A:$D,2,FALSE)</f>
        <v>0.15</v>
      </c>
      <c r="T1307" s="8">
        <f>+VLOOKUP(F1307,'Master FWDPoints'!$A:$D,2,FALSE)</f>
        <v>1</v>
      </c>
      <c r="U1307" s="8">
        <f>+VLOOKUP(G1307,'Master FWDPoints'!$A:$D,2,FALSE)</f>
        <v>1.05</v>
      </c>
      <c r="V1307" s="8">
        <f>+VLOOKUP(H1307,'Master FWDPoints'!$A:$D,2,FALSE)</f>
        <v>0.65</v>
      </c>
      <c r="W1307" s="8">
        <f>+VLOOKUP(I1307,'Master FWDPoints'!$A:$D,2,FALSE)</f>
        <v>1.25</v>
      </c>
      <c r="X1307" s="8">
        <f>+VLOOKUP(J1307,'Master FWDPoints'!$A:$D,2,FALSE)</f>
        <v>0.95</v>
      </c>
      <c r="Y1307" s="8">
        <f>+VLOOKUP(K1307,'Master FWDPoints'!$A:$D,2,FALSE)</f>
        <v>1.1499999999999999</v>
      </c>
      <c r="Z1307" s="8">
        <f>+VLOOKUP(L1307,'Master FWDPoints'!$A:$D,2,FALSE)*(M1307-L1307)/VLOOKUP(L1307,'Master FWDPoints'!$A:$D,4,FALSE)</f>
        <v>1.015625</v>
      </c>
      <c r="AA1307" s="8">
        <f>+VLOOKUP(A1307,'Master FWDPoints'!$G:$J,2,FALSE)</f>
        <v>3.2800000000000002</v>
      </c>
      <c r="AB1307" s="8">
        <f t="shared" si="63"/>
        <v>6.5956250000000001</v>
      </c>
      <c r="AC1307" s="8">
        <f t="shared" si="64"/>
        <v>3.3156249999999998</v>
      </c>
      <c r="AD1307" s="8">
        <f t="shared" si="65"/>
        <v>3.2300000000000004</v>
      </c>
    </row>
    <row r="1308" spans="1:30">
      <c r="A1308" s="35">
        <v>40318</v>
      </c>
      <c r="B1308" s="37">
        <f>A1308+VLOOKUP(A1308,'Master FWDPoints'!$A:$D,4,FALSE)</f>
        <v>40353</v>
      </c>
      <c r="C1308" s="38">
        <f>B1308+VLOOKUP(B1308,'Master FWDPoints'!$A:$D,4,FALSE)</f>
        <v>40387</v>
      </c>
      <c r="D1308" s="38">
        <f>C1308+VLOOKUP(C1308,'Master FWDPoints'!$A:$D,4,FALSE)</f>
        <v>40417</v>
      </c>
      <c r="E1308" s="38">
        <f>D1308+VLOOKUP(D1308,'Master FWDPoints'!$A:$D,4,FALSE)</f>
        <v>40450</v>
      </c>
      <c r="F1308" s="38">
        <f>E1308+VLOOKUP(E1308,'Master FWDPoints'!$A:$D,4,FALSE)</f>
        <v>40480</v>
      </c>
      <c r="G1308" s="38">
        <f>F1308+VLOOKUP(F1308,'Master FWDPoints'!$A:$D,4,FALSE)</f>
        <v>40512</v>
      </c>
      <c r="H1308" s="38">
        <f>G1308+VLOOKUP(G1308,'Master FWDPoints'!$A:$D,4,FALSE)</f>
        <v>40542</v>
      </c>
      <c r="I1308" s="38">
        <f>H1308+VLOOKUP(H1308,'Master FWDPoints'!$A:$D,4,FALSE)</f>
        <v>40574</v>
      </c>
      <c r="J1308" s="38">
        <f>I1308+VLOOKUP(I1308,'Master FWDPoints'!$A:$D,4,FALSE)</f>
        <v>40602</v>
      </c>
      <c r="K1308" s="38">
        <f>J1308+VLOOKUP(J1308,'Master FWDPoints'!$A:$D,4,FALSE)</f>
        <v>40633</v>
      </c>
      <c r="L1308" s="38">
        <f>K1308+VLOOKUP(K1308,'Master FWDPoints'!$A:$D,4,FALSE)</f>
        <v>40662</v>
      </c>
      <c r="M1308" s="44">
        <f>$A1308+VLOOKUP($A1308,'Master FWDPoints'!$G:$K,4,FALSE)</f>
        <v>40687</v>
      </c>
      <c r="O1308" s="8">
        <f>+VLOOKUP(A1308,'Master FWDPoints'!$A:$D,2,FALSE)</f>
        <v>-0.03</v>
      </c>
      <c r="P1308" s="8">
        <f>+VLOOKUP(B1308,'Master FWDPoints'!$A:$D,2,FALSE)</f>
        <v>-0.42</v>
      </c>
      <c r="Q1308" s="8">
        <f>+VLOOKUP(C1308,'Master FWDPoints'!$A:$D,2,FALSE)</f>
        <v>-0.3</v>
      </c>
      <c r="R1308" s="8">
        <f>+VLOOKUP(D1308,'Master FWDPoints'!$A:$D,2,FALSE)</f>
        <v>0.05</v>
      </c>
      <c r="S1308" s="8">
        <f>+VLOOKUP(E1308,'Master FWDPoints'!$A:$D,2,FALSE)</f>
        <v>0.35</v>
      </c>
      <c r="T1308" s="8">
        <f>+VLOOKUP(F1308,'Master FWDPoints'!$A:$D,2,FALSE)</f>
        <v>1</v>
      </c>
      <c r="U1308" s="8">
        <f>+VLOOKUP(G1308,'Master FWDPoints'!$A:$D,2,FALSE)</f>
        <v>1.05</v>
      </c>
      <c r="V1308" s="8">
        <f>+VLOOKUP(H1308,'Master FWDPoints'!$A:$D,2,FALSE)</f>
        <v>0.65</v>
      </c>
      <c r="W1308" s="8">
        <f>+VLOOKUP(I1308,'Master FWDPoints'!$A:$D,2,FALSE)</f>
        <v>1.25</v>
      </c>
      <c r="X1308" s="8">
        <f>+VLOOKUP(J1308,'Master FWDPoints'!$A:$D,2,FALSE)</f>
        <v>0.95</v>
      </c>
      <c r="Y1308" s="8">
        <f>+VLOOKUP(K1308,'Master FWDPoints'!$A:$D,2,FALSE)</f>
        <v>1.1499999999999999</v>
      </c>
      <c r="Z1308" s="8">
        <f>+VLOOKUP(L1308,'Master FWDPoints'!$A:$D,2,FALSE)*(M1308-L1308)/VLOOKUP(L1308,'Master FWDPoints'!$A:$D,4,FALSE)</f>
        <v>0.9765625</v>
      </c>
      <c r="AA1308" s="8">
        <f>+VLOOKUP(A1308,'Master FWDPoints'!$G:$J,2,FALSE)</f>
        <v>3.37</v>
      </c>
      <c r="AB1308" s="8">
        <f t="shared" si="63"/>
        <v>6.6765624999999993</v>
      </c>
      <c r="AC1308" s="8">
        <f t="shared" si="64"/>
        <v>3.3065624999999992</v>
      </c>
      <c r="AD1308" s="8">
        <f t="shared" si="65"/>
        <v>3.4</v>
      </c>
    </row>
    <row r="1309" spans="1:30">
      <c r="A1309" s="35">
        <v>40317</v>
      </c>
      <c r="B1309" s="37">
        <f>A1309+VLOOKUP(A1309,'Master FWDPoints'!$A:$D,4,FALSE)</f>
        <v>40352</v>
      </c>
      <c r="C1309" s="38">
        <f>B1309+VLOOKUP(B1309,'Master FWDPoints'!$A:$D,4,FALSE)</f>
        <v>40382</v>
      </c>
      <c r="D1309" s="38">
        <f>C1309+VLOOKUP(C1309,'Master FWDPoints'!$A:$D,4,FALSE)</f>
        <v>40416</v>
      </c>
      <c r="E1309" s="38">
        <f>D1309+VLOOKUP(D1309,'Master FWDPoints'!$A:$D,4,FALSE)</f>
        <v>40450</v>
      </c>
      <c r="F1309" s="38">
        <f>E1309+VLOOKUP(E1309,'Master FWDPoints'!$A:$D,4,FALSE)</f>
        <v>40480</v>
      </c>
      <c r="G1309" s="38">
        <f>F1309+VLOOKUP(F1309,'Master FWDPoints'!$A:$D,4,FALSE)</f>
        <v>40512</v>
      </c>
      <c r="H1309" s="38">
        <f>G1309+VLOOKUP(G1309,'Master FWDPoints'!$A:$D,4,FALSE)</f>
        <v>40542</v>
      </c>
      <c r="I1309" s="38">
        <f>H1309+VLOOKUP(H1309,'Master FWDPoints'!$A:$D,4,FALSE)</f>
        <v>40574</v>
      </c>
      <c r="J1309" s="38">
        <f>I1309+VLOOKUP(I1309,'Master FWDPoints'!$A:$D,4,FALSE)</f>
        <v>40602</v>
      </c>
      <c r="K1309" s="38">
        <f>J1309+VLOOKUP(J1309,'Master FWDPoints'!$A:$D,4,FALSE)</f>
        <v>40633</v>
      </c>
      <c r="L1309" s="38">
        <f>K1309+VLOOKUP(K1309,'Master FWDPoints'!$A:$D,4,FALSE)</f>
        <v>40662</v>
      </c>
      <c r="M1309" s="44">
        <f>$A1309+VLOOKUP($A1309,'Master FWDPoints'!$G:$K,4,FALSE)</f>
        <v>40686</v>
      </c>
      <c r="O1309" s="8">
        <f>+VLOOKUP(A1309,'Master FWDPoints'!$A:$D,2,FALSE)</f>
        <v>-7.0000000000000007E-2</v>
      </c>
      <c r="P1309" s="8">
        <f>+VLOOKUP(B1309,'Master FWDPoints'!$A:$D,2,FALSE)</f>
        <v>-0.26</v>
      </c>
      <c r="Q1309" s="8">
        <f>+VLOOKUP(C1309,'Master FWDPoints'!$A:$D,2,FALSE)</f>
        <v>-0.15</v>
      </c>
      <c r="R1309" s="8">
        <f>+VLOOKUP(D1309,'Master FWDPoints'!$A:$D,2,FALSE)</f>
        <v>0.35</v>
      </c>
      <c r="S1309" s="8">
        <f>+VLOOKUP(E1309,'Master FWDPoints'!$A:$D,2,FALSE)</f>
        <v>0.35</v>
      </c>
      <c r="T1309" s="8">
        <f>+VLOOKUP(F1309,'Master FWDPoints'!$A:$D,2,FALSE)</f>
        <v>1</v>
      </c>
      <c r="U1309" s="8">
        <f>+VLOOKUP(G1309,'Master FWDPoints'!$A:$D,2,FALSE)</f>
        <v>1.05</v>
      </c>
      <c r="V1309" s="8">
        <f>+VLOOKUP(H1309,'Master FWDPoints'!$A:$D,2,FALSE)</f>
        <v>0.65</v>
      </c>
      <c r="W1309" s="8">
        <f>+VLOOKUP(I1309,'Master FWDPoints'!$A:$D,2,FALSE)</f>
        <v>1.25</v>
      </c>
      <c r="X1309" s="8">
        <f>+VLOOKUP(J1309,'Master FWDPoints'!$A:$D,2,FALSE)</f>
        <v>0.95</v>
      </c>
      <c r="Y1309" s="8">
        <f>+VLOOKUP(K1309,'Master FWDPoints'!$A:$D,2,FALSE)</f>
        <v>1.1499999999999999</v>
      </c>
      <c r="Z1309" s="8">
        <f>+VLOOKUP(L1309,'Master FWDPoints'!$A:$D,2,FALSE)*(M1309-L1309)/VLOOKUP(L1309,'Master FWDPoints'!$A:$D,4,FALSE)</f>
        <v>0.9375</v>
      </c>
      <c r="AA1309" s="8">
        <f>+VLOOKUP(A1309,'Master FWDPoints'!$G:$J,2,FALSE)</f>
        <v>3.86</v>
      </c>
      <c r="AB1309" s="8">
        <f t="shared" si="63"/>
        <v>7.2074999999999996</v>
      </c>
      <c r="AC1309" s="8">
        <f t="shared" si="64"/>
        <v>3.3474999999999997</v>
      </c>
      <c r="AD1309" s="8">
        <f t="shared" si="65"/>
        <v>3.9299999999999997</v>
      </c>
    </row>
    <row r="1310" spans="1:30">
      <c r="A1310" s="35">
        <v>40316</v>
      </c>
      <c r="B1310" s="37">
        <f>A1310+VLOOKUP(A1310,'Master FWDPoints'!$A:$D,4,FALSE)</f>
        <v>40347</v>
      </c>
      <c r="C1310" s="38">
        <f>B1310+VLOOKUP(B1310,'Master FWDPoints'!$A:$D,4,FALSE)</f>
        <v>40380</v>
      </c>
      <c r="D1310" s="38">
        <f>C1310+VLOOKUP(C1310,'Master FWDPoints'!$A:$D,4,FALSE)</f>
        <v>40409</v>
      </c>
      <c r="E1310" s="38">
        <f>D1310+VLOOKUP(D1310,'Master FWDPoints'!$A:$D,4,FALSE)</f>
        <v>40444</v>
      </c>
      <c r="F1310" s="38">
        <f>E1310+VLOOKUP(E1310,'Master FWDPoints'!$A:$D,4,FALSE)</f>
        <v>40477</v>
      </c>
      <c r="G1310" s="38">
        <f>F1310+VLOOKUP(F1310,'Master FWDPoints'!$A:$D,4,FALSE)</f>
        <v>40508</v>
      </c>
      <c r="H1310" s="38">
        <f>G1310+VLOOKUP(G1310,'Master FWDPoints'!$A:$D,4,FALSE)</f>
        <v>40541</v>
      </c>
      <c r="I1310" s="38">
        <f>H1310+VLOOKUP(H1310,'Master FWDPoints'!$A:$D,4,FALSE)</f>
        <v>40574</v>
      </c>
      <c r="J1310" s="38">
        <f>I1310+VLOOKUP(I1310,'Master FWDPoints'!$A:$D,4,FALSE)</f>
        <v>40602</v>
      </c>
      <c r="K1310" s="38">
        <f>J1310+VLOOKUP(J1310,'Master FWDPoints'!$A:$D,4,FALSE)</f>
        <v>40633</v>
      </c>
      <c r="L1310" s="38">
        <f>K1310+VLOOKUP(K1310,'Master FWDPoints'!$A:$D,4,FALSE)</f>
        <v>40662</v>
      </c>
      <c r="M1310" s="44">
        <f>$A1310+VLOOKUP($A1310,'Master FWDPoints'!$G:$K,4,FALSE)</f>
        <v>40682</v>
      </c>
      <c r="O1310" s="8">
        <f>+VLOOKUP(A1310,'Master FWDPoints'!$A:$D,2,FALSE)</f>
        <v>-0.16</v>
      </c>
      <c r="P1310" s="8">
        <f>+VLOOKUP(B1310,'Master FWDPoints'!$A:$D,2,FALSE)</f>
        <v>-0.1</v>
      </c>
      <c r="Q1310" s="8">
        <f>+VLOOKUP(C1310,'Master FWDPoints'!$A:$D,2,FALSE)</f>
        <v>-0.23</v>
      </c>
      <c r="R1310" s="8" t="str">
        <f>+VLOOKUP(D1310,'Master FWDPoints'!$A:$D,2,FALSE)</f>
        <v>#N/A N/A</v>
      </c>
      <c r="S1310" s="8">
        <f>+VLOOKUP(E1310,'Master FWDPoints'!$A:$D,2,FALSE)</f>
        <v>0.25</v>
      </c>
      <c r="T1310" s="8">
        <f>+VLOOKUP(F1310,'Master FWDPoints'!$A:$D,2,FALSE)</f>
        <v>1.1000000000000001</v>
      </c>
      <c r="U1310" s="8">
        <f>+VLOOKUP(G1310,'Master FWDPoints'!$A:$D,2,FALSE)</f>
        <v>1.05</v>
      </c>
      <c r="V1310" s="8">
        <f>+VLOOKUP(H1310,'Master FWDPoints'!$A:$D,2,FALSE)</f>
        <v>1</v>
      </c>
      <c r="W1310" s="8">
        <f>+VLOOKUP(I1310,'Master FWDPoints'!$A:$D,2,FALSE)</f>
        <v>1.25</v>
      </c>
      <c r="X1310" s="8">
        <f>+VLOOKUP(J1310,'Master FWDPoints'!$A:$D,2,FALSE)</f>
        <v>0.95</v>
      </c>
      <c r="Y1310" s="8">
        <f>+VLOOKUP(K1310,'Master FWDPoints'!$A:$D,2,FALSE)</f>
        <v>1.1499999999999999</v>
      </c>
      <c r="Z1310" s="8">
        <f>+VLOOKUP(L1310,'Master FWDPoints'!$A:$D,2,FALSE)*(M1310-L1310)/VLOOKUP(L1310,'Master FWDPoints'!$A:$D,4,FALSE)</f>
        <v>0.78125</v>
      </c>
      <c r="AA1310" s="8">
        <f>+VLOOKUP(A1310,'Master FWDPoints'!$G:$J,2,FALSE)</f>
        <v>4.01</v>
      </c>
      <c r="AB1310" s="8">
        <f t="shared" si="63"/>
        <v>7.0412499999999998</v>
      </c>
      <c r="AC1310" s="8">
        <f t="shared" si="64"/>
        <v>3.03125</v>
      </c>
      <c r="AD1310" s="8">
        <f t="shared" si="65"/>
        <v>4.17</v>
      </c>
    </row>
    <row r="1311" spans="1:30">
      <c r="A1311" s="35">
        <v>40315</v>
      </c>
      <c r="B1311" s="37">
        <f>A1311+VLOOKUP(A1311,'Master FWDPoints'!$A:$D,4,FALSE)</f>
        <v>40347</v>
      </c>
      <c r="C1311" s="38">
        <f>B1311+VLOOKUP(B1311,'Master FWDPoints'!$A:$D,4,FALSE)</f>
        <v>40380</v>
      </c>
      <c r="D1311" s="38">
        <f>C1311+VLOOKUP(C1311,'Master FWDPoints'!$A:$D,4,FALSE)</f>
        <v>40409</v>
      </c>
      <c r="E1311" s="38">
        <f>D1311+VLOOKUP(D1311,'Master FWDPoints'!$A:$D,4,FALSE)</f>
        <v>40444</v>
      </c>
      <c r="F1311" s="38">
        <f>E1311+VLOOKUP(E1311,'Master FWDPoints'!$A:$D,4,FALSE)</f>
        <v>40477</v>
      </c>
      <c r="G1311" s="38">
        <f>F1311+VLOOKUP(F1311,'Master FWDPoints'!$A:$D,4,FALSE)</f>
        <v>40508</v>
      </c>
      <c r="H1311" s="38">
        <f>G1311+VLOOKUP(G1311,'Master FWDPoints'!$A:$D,4,FALSE)</f>
        <v>40541</v>
      </c>
      <c r="I1311" s="38">
        <f>H1311+VLOOKUP(H1311,'Master FWDPoints'!$A:$D,4,FALSE)</f>
        <v>40574</v>
      </c>
      <c r="J1311" s="38">
        <f>I1311+VLOOKUP(I1311,'Master FWDPoints'!$A:$D,4,FALSE)</f>
        <v>40602</v>
      </c>
      <c r="K1311" s="38">
        <f>J1311+VLOOKUP(J1311,'Master FWDPoints'!$A:$D,4,FALSE)</f>
        <v>40633</v>
      </c>
      <c r="L1311" s="38">
        <f>K1311+VLOOKUP(K1311,'Master FWDPoints'!$A:$D,4,FALSE)</f>
        <v>40662</v>
      </c>
      <c r="M1311" s="44">
        <f>$A1311+VLOOKUP($A1311,'Master FWDPoints'!$G:$K,4,FALSE)</f>
        <v>40681</v>
      </c>
      <c r="O1311" s="8">
        <f>+VLOOKUP(A1311,'Master FWDPoints'!$A:$D,2,FALSE)</f>
        <v>-0.16</v>
      </c>
      <c r="P1311" s="8">
        <f>+VLOOKUP(B1311,'Master FWDPoints'!$A:$D,2,FALSE)</f>
        <v>-0.1</v>
      </c>
      <c r="Q1311" s="8">
        <f>+VLOOKUP(C1311,'Master FWDPoints'!$A:$D,2,FALSE)</f>
        <v>-0.23</v>
      </c>
      <c r="R1311" s="8" t="str">
        <f>+VLOOKUP(D1311,'Master FWDPoints'!$A:$D,2,FALSE)</f>
        <v>#N/A N/A</v>
      </c>
      <c r="S1311" s="8">
        <f>+VLOOKUP(E1311,'Master FWDPoints'!$A:$D,2,FALSE)</f>
        <v>0.25</v>
      </c>
      <c r="T1311" s="8">
        <f>+VLOOKUP(F1311,'Master FWDPoints'!$A:$D,2,FALSE)</f>
        <v>1.1000000000000001</v>
      </c>
      <c r="U1311" s="8">
        <f>+VLOOKUP(G1311,'Master FWDPoints'!$A:$D,2,FALSE)</f>
        <v>1.05</v>
      </c>
      <c r="V1311" s="8">
        <f>+VLOOKUP(H1311,'Master FWDPoints'!$A:$D,2,FALSE)</f>
        <v>1</v>
      </c>
      <c r="W1311" s="8">
        <f>+VLOOKUP(I1311,'Master FWDPoints'!$A:$D,2,FALSE)</f>
        <v>1.25</v>
      </c>
      <c r="X1311" s="8">
        <f>+VLOOKUP(J1311,'Master FWDPoints'!$A:$D,2,FALSE)</f>
        <v>0.95</v>
      </c>
      <c r="Y1311" s="8">
        <f>+VLOOKUP(K1311,'Master FWDPoints'!$A:$D,2,FALSE)</f>
        <v>1.1499999999999999</v>
      </c>
      <c r="Z1311" s="8">
        <f>+VLOOKUP(L1311,'Master FWDPoints'!$A:$D,2,FALSE)*(M1311-L1311)/VLOOKUP(L1311,'Master FWDPoints'!$A:$D,4,FALSE)</f>
        <v>0.7421875</v>
      </c>
      <c r="AA1311" s="8">
        <f>+VLOOKUP(A1311,'Master FWDPoints'!$G:$J,2,FALSE)</f>
        <v>3</v>
      </c>
      <c r="AB1311" s="8">
        <f t="shared" si="63"/>
        <v>7.0021874999999998</v>
      </c>
      <c r="AC1311" s="8">
        <f t="shared" si="64"/>
        <v>4.0021874999999998</v>
      </c>
      <c r="AD1311" s="8">
        <f t="shared" si="65"/>
        <v>3.16</v>
      </c>
    </row>
    <row r="1312" spans="1:30">
      <c r="A1312" s="35">
        <v>40312</v>
      </c>
      <c r="B1312" s="37">
        <f>A1312+VLOOKUP(A1312,'Master FWDPoints'!$A:$D,4,FALSE)</f>
        <v>40346</v>
      </c>
      <c r="C1312" s="38">
        <f>B1312+VLOOKUP(B1312,'Master FWDPoints'!$A:$D,4,FALSE)</f>
        <v>40379</v>
      </c>
      <c r="D1312" s="38">
        <f>C1312+VLOOKUP(C1312,'Master FWDPoints'!$A:$D,4,FALSE)</f>
        <v>40409</v>
      </c>
      <c r="E1312" s="38">
        <f>D1312+VLOOKUP(D1312,'Master FWDPoints'!$A:$D,4,FALSE)</f>
        <v>40444</v>
      </c>
      <c r="F1312" s="38">
        <f>E1312+VLOOKUP(E1312,'Master FWDPoints'!$A:$D,4,FALSE)</f>
        <v>40477</v>
      </c>
      <c r="G1312" s="38">
        <f>F1312+VLOOKUP(F1312,'Master FWDPoints'!$A:$D,4,FALSE)</f>
        <v>40508</v>
      </c>
      <c r="H1312" s="38">
        <f>G1312+VLOOKUP(G1312,'Master FWDPoints'!$A:$D,4,FALSE)</f>
        <v>40541</v>
      </c>
      <c r="I1312" s="38">
        <f>H1312+VLOOKUP(H1312,'Master FWDPoints'!$A:$D,4,FALSE)</f>
        <v>40574</v>
      </c>
      <c r="J1312" s="38">
        <f>I1312+VLOOKUP(I1312,'Master FWDPoints'!$A:$D,4,FALSE)</f>
        <v>40602</v>
      </c>
      <c r="K1312" s="38">
        <f>J1312+VLOOKUP(J1312,'Master FWDPoints'!$A:$D,4,FALSE)</f>
        <v>40633</v>
      </c>
      <c r="L1312" s="38">
        <f>K1312+VLOOKUP(K1312,'Master FWDPoints'!$A:$D,4,FALSE)</f>
        <v>40662</v>
      </c>
      <c r="M1312" s="44">
        <f>$A1312+VLOOKUP($A1312,'Master FWDPoints'!$G:$K,4,FALSE)</f>
        <v>40680</v>
      </c>
      <c r="O1312" s="8">
        <f>+VLOOKUP(A1312,'Master FWDPoints'!$A:$D,2,FALSE)</f>
        <v>-0.1</v>
      </c>
      <c r="P1312" s="8">
        <f>+VLOOKUP(B1312,'Master FWDPoints'!$A:$D,2,FALSE)</f>
        <v>-0.02</v>
      </c>
      <c r="Q1312" s="8">
        <f>+VLOOKUP(C1312,'Master FWDPoints'!$A:$D,2,FALSE)</f>
        <v>-0.13</v>
      </c>
      <c r="R1312" s="8" t="str">
        <f>+VLOOKUP(D1312,'Master FWDPoints'!$A:$D,2,FALSE)</f>
        <v>#N/A N/A</v>
      </c>
      <c r="S1312" s="8">
        <f>+VLOOKUP(E1312,'Master FWDPoints'!$A:$D,2,FALSE)</f>
        <v>0.25</v>
      </c>
      <c r="T1312" s="8">
        <f>+VLOOKUP(F1312,'Master FWDPoints'!$A:$D,2,FALSE)</f>
        <v>1.1000000000000001</v>
      </c>
      <c r="U1312" s="8">
        <f>+VLOOKUP(G1312,'Master FWDPoints'!$A:$D,2,FALSE)</f>
        <v>1.05</v>
      </c>
      <c r="V1312" s="8">
        <f>+VLOOKUP(H1312,'Master FWDPoints'!$A:$D,2,FALSE)</f>
        <v>1</v>
      </c>
      <c r="W1312" s="8">
        <f>+VLOOKUP(I1312,'Master FWDPoints'!$A:$D,2,FALSE)</f>
        <v>1.25</v>
      </c>
      <c r="X1312" s="8">
        <f>+VLOOKUP(J1312,'Master FWDPoints'!$A:$D,2,FALSE)</f>
        <v>0.95</v>
      </c>
      <c r="Y1312" s="8">
        <f>+VLOOKUP(K1312,'Master FWDPoints'!$A:$D,2,FALSE)</f>
        <v>1.1499999999999999</v>
      </c>
      <c r="Z1312" s="8">
        <f>+VLOOKUP(L1312,'Master FWDPoints'!$A:$D,2,FALSE)*(M1312-L1312)/VLOOKUP(L1312,'Master FWDPoints'!$A:$D,4,FALSE)</f>
        <v>0.703125</v>
      </c>
      <c r="AA1312" s="8">
        <f>+VLOOKUP(A1312,'Master FWDPoints'!$G:$J,2,FALSE)</f>
        <v>3.41</v>
      </c>
      <c r="AB1312" s="8">
        <f t="shared" si="63"/>
        <v>7.203125</v>
      </c>
      <c r="AC1312" s="8">
        <f t="shared" si="64"/>
        <v>3.7931249999999999</v>
      </c>
      <c r="AD1312" s="8">
        <f t="shared" si="65"/>
        <v>3.5100000000000002</v>
      </c>
    </row>
    <row r="1313" spans="1:30">
      <c r="A1313" s="35">
        <v>40311</v>
      </c>
      <c r="B1313" s="37">
        <f>A1313+VLOOKUP(A1313,'Master FWDPoints'!$A:$D,4,FALSE)</f>
        <v>40345</v>
      </c>
      <c r="C1313" s="38">
        <f>B1313+VLOOKUP(B1313,'Master FWDPoints'!$A:$D,4,FALSE)</f>
        <v>40374</v>
      </c>
      <c r="D1313" s="38">
        <f>C1313+VLOOKUP(C1313,'Master FWDPoints'!$A:$D,4,FALSE)</f>
        <v>40409</v>
      </c>
      <c r="E1313" s="38">
        <f>D1313+VLOOKUP(D1313,'Master FWDPoints'!$A:$D,4,FALSE)</f>
        <v>40444</v>
      </c>
      <c r="F1313" s="38">
        <f>E1313+VLOOKUP(E1313,'Master FWDPoints'!$A:$D,4,FALSE)</f>
        <v>40477</v>
      </c>
      <c r="G1313" s="38">
        <f>F1313+VLOOKUP(F1313,'Master FWDPoints'!$A:$D,4,FALSE)</f>
        <v>40508</v>
      </c>
      <c r="H1313" s="38">
        <f>G1313+VLOOKUP(G1313,'Master FWDPoints'!$A:$D,4,FALSE)</f>
        <v>40541</v>
      </c>
      <c r="I1313" s="38">
        <f>H1313+VLOOKUP(H1313,'Master FWDPoints'!$A:$D,4,FALSE)</f>
        <v>40574</v>
      </c>
      <c r="J1313" s="38">
        <f>I1313+VLOOKUP(I1313,'Master FWDPoints'!$A:$D,4,FALSE)</f>
        <v>40602</v>
      </c>
      <c r="K1313" s="38">
        <f>J1313+VLOOKUP(J1313,'Master FWDPoints'!$A:$D,4,FALSE)</f>
        <v>40633</v>
      </c>
      <c r="L1313" s="38">
        <f>K1313+VLOOKUP(K1313,'Master FWDPoints'!$A:$D,4,FALSE)</f>
        <v>40662</v>
      </c>
      <c r="M1313" s="44">
        <f>$A1313+VLOOKUP($A1313,'Master FWDPoints'!$G:$K,4,FALSE)</f>
        <v>40679</v>
      </c>
      <c r="O1313" s="8">
        <f>+VLOOKUP(A1313,'Master FWDPoints'!$A:$D,2,FALSE)</f>
        <v>-0.1</v>
      </c>
      <c r="P1313" s="8">
        <f>+VLOOKUP(B1313,'Master FWDPoints'!$A:$D,2,FALSE)</f>
        <v>-0.13</v>
      </c>
      <c r="Q1313" s="8">
        <f>+VLOOKUP(C1313,'Master FWDPoints'!$A:$D,2,FALSE)</f>
        <v>-0.1</v>
      </c>
      <c r="R1313" s="8" t="str">
        <f>+VLOOKUP(D1313,'Master FWDPoints'!$A:$D,2,FALSE)</f>
        <v>#N/A N/A</v>
      </c>
      <c r="S1313" s="8">
        <f>+VLOOKUP(E1313,'Master FWDPoints'!$A:$D,2,FALSE)</f>
        <v>0.25</v>
      </c>
      <c r="T1313" s="8">
        <f>+VLOOKUP(F1313,'Master FWDPoints'!$A:$D,2,FALSE)</f>
        <v>1.1000000000000001</v>
      </c>
      <c r="U1313" s="8">
        <f>+VLOOKUP(G1313,'Master FWDPoints'!$A:$D,2,FALSE)</f>
        <v>1.05</v>
      </c>
      <c r="V1313" s="8">
        <f>+VLOOKUP(H1313,'Master FWDPoints'!$A:$D,2,FALSE)</f>
        <v>1</v>
      </c>
      <c r="W1313" s="8">
        <f>+VLOOKUP(I1313,'Master FWDPoints'!$A:$D,2,FALSE)</f>
        <v>1.25</v>
      </c>
      <c r="X1313" s="8">
        <f>+VLOOKUP(J1313,'Master FWDPoints'!$A:$D,2,FALSE)</f>
        <v>0.95</v>
      </c>
      <c r="Y1313" s="8">
        <f>+VLOOKUP(K1313,'Master FWDPoints'!$A:$D,2,FALSE)</f>
        <v>1.1499999999999999</v>
      </c>
      <c r="Z1313" s="8">
        <f>+VLOOKUP(L1313,'Master FWDPoints'!$A:$D,2,FALSE)*(M1313-L1313)/VLOOKUP(L1313,'Master FWDPoints'!$A:$D,4,FALSE)</f>
        <v>0.6640625</v>
      </c>
      <c r="AA1313" s="8">
        <f>+VLOOKUP(A1313,'Master FWDPoints'!$G:$J,2,FALSE)</f>
        <v>3.4699999999999998</v>
      </c>
      <c r="AB1313" s="8">
        <f t="shared" si="63"/>
        <v>7.0840624999999999</v>
      </c>
      <c r="AC1313" s="8">
        <f t="shared" si="64"/>
        <v>3.6140625000000002</v>
      </c>
      <c r="AD1313" s="8">
        <f t="shared" si="65"/>
        <v>3.57</v>
      </c>
    </row>
    <row r="1314" spans="1:30">
      <c r="A1314" s="35">
        <v>40310</v>
      </c>
      <c r="B1314" s="37">
        <f>A1314+VLOOKUP(A1314,'Master FWDPoints'!$A:$D,4,FALSE)</f>
        <v>40340</v>
      </c>
      <c r="C1314" s="38">
        <f>B1314+VLOOKUP(B1314,'Master FWDPoints'!$A:$D,4,FALSE)</f>
        <v>40373</v>
      </c>
      <c r="D1314" s="38">
        <f>C1314+VLOOKUP(C1314,'Master FWDPoints'!$A:$D,4,FALSE)</f>
        <v>40408</v>
      </c>
      <c r="E1314" s="38">
        <f>D1314+VLOOKUP(D1314,'Master FWDPoints'!$A:$D,4,FALSE)</f>
        <v>40443</v>
      </c>
      <c r="F1314" s="38">
        <f>E1314+VLOOKUP(E1314,'Master FWDPoints'!$A:$D,4,FALSE)</f>
        <v>40473</v>
      </c>
      <c r="G1314" s="38">
        <f>F1314+VLOOKUP(F1314,'Master FWDPoints'!$A:$D,4,FALSE)</f>
        <v>40507</v>
      </c>
      <c r="H1314" s="38">
        <f>G1314+VLOOKUP(G1314,'Master FWDPoints'!$A:$D,4,FALSE)</f>
        <v>40540</v>
      </c>
      <c r="I1314" s="38">
        <f>H1314+VLOOKUP(H1314,'Master FWDPoints'!$A:$D,4,FALSE)</f>
        <v>40571</v>
      </c>
      <c r="J1314" s="38">
        <f>I1314+VLOOKUP(I1314,'Master FWDPoints'!$A:$D,4,FALSE)</f>
        <v>40602</v>
      </c>
      <c r="K1314" s="38">
        <f>J1314+VLOOKUP(J1314,'Master FWDPoints'!$A:$D,4,FALSE)</f>
        <v>40633</v>
      </c>
      <c r="L1314" s="38">
        <f>K1314+VLOOKUP(K1314,'Master FWDPoints'!$A:$D,4,FALSE)</f>
        <v>40662</v>
      </c>
      <c r="M1314" s="44">
        <f>$A1314+VLOOKUP($A1314,'Master FWDPoints'!$G:$K,4,FALSE)</f>
        <v>40676</v>
      </c>
      <c r="O1314" s="8">
        <f>+VLOOKUP(A1314,'Master FWDPoints'!$A:$D,2,FALSE)</f>
        <v>-0.2</v>
      </c>
      <c r="P1314" s="8">
        <f>+VLOOKUP(B1314,'Master FWDPoints'!$A:$D,2,FALSE)</f>
        <v>-0.1</v>
      </c>
      <c r="Q1314" s="8">
        <f>+VLOOKUP(C1314,'Master FWDPoints'!$A:$D,2,FALSE)</f>
        <v>-0.16</v>
      </c>
      <c r="R1314" s="8">
        <f>+VLOOKUP(D1314,'Master FWDPoints'!$A:$D,2,FALSE)</f>
        <v>-0.05</v>
      </c>
      <c r="S1314" s="8">
        <f>+VLOOKUP(E1314,'Master FWDPoints'!$A:$D,2,FALSE)</f>
        <v>0.25</v>
      </c>
      <c r="T1314" s="8">
        <f>+VLOOKUP(F1314,'Master FWDPoints'!$A:$D,2,FALSE)</f>
        <v>0.75</v>
      </c>
      <c r="U1314" s="8">
        <f>+VLOOKUP(G1314,'Master FWDPoints'!$A:$D,2,FALSE)</f>
        <v>1.25</v>
      </c>
      <c r="V1314" s="8">
        <f>+VLOOKUP(H1314,'Master FWDPoints'!$A:$D,2,FALSE)</f>
        <v>1.1000000000000001</v>
      </c>
      <c r="W1314" s="8">
        <f>+VLOOKUP(I1314,'Master FWDPoints'!$A:$D,2,FALSE)</f>
        <v>0.9</v>
      </c>
      <c r="X1314" s="8">
        <f>+VLOOKUP(J1314,'Master FWDPoints'!$A:$D,2,FALSE)</f>
        <v>0.95</v>
      </c>
      <c r="Y1314" s="8">
        <f>+VLOOKUP(K1314,'Master FWDPoints'!$A:$D,2,FALSE)</f>
        <v>1.1499999999999999</v>
      </c>
      <c r="Z1314" s="8">
        <f>+VLOOKUP(L1314,'Master FWDPoints'!$A:$D,2,FALSE)*(M1314-L1314)/VLOOKUP(L1314,'Master FWDPoints'!$A:$D,4,FALSE)</f>
        <v>0.546875</v>
      </c>
      <c r="AA1314" s="8">
        <f>+VLOOKUP(A1314,'Master FWDPoints'!$G:$J,2,FALSE)</f>
        <v>2.83</v>
      </c>
      <c r="AB1314" s="8">
        <f t="shared" si="63"/>
        <v>6.3868749999999999</v>
      </c>
      <c r="AC1314" s="8">
        <f t="shared" si="64"/>
        <v>3.5568749999999998</v>
      </c>
      <c r="AD1314" s="8">
        <f t="shared" si="65"/>
        <v>3.0300000000000002</v>
      </c>
    </row>
    <row r="1315" spans="1:30">
      <c r="A1315" s="35">
        <v>40309</v>
      </c>
      <c r="B1315" s="37">
        <f>A1315+VLOOKUP(A1315,'Master FWDPoints'!$A:$D,4,FALSE)</f>
        <v>40340</v>
      </c>
      <c r="C1315" s="38">
        <f>B1315+VLOOKUP(B1315,'Master FWDPoints'!$A:$D,4,FALSE)</f>
        <v>40373</v>
      </c>
      <c r="D1315" s="38">
        <f>C1315+VLOOKUP(C1315,'Master FWDPoints'!$A:$D,4,FALSE)</f>
        <v>40408</v>
      </c>
      <c r="E1315" s="38">
        <f>D1315+VLOOKUP(D1315,'Master FWDPoints'!$A:$D,4,FALSE)</f>
        <v>40443</v>
      </c>
      <c r="F1315" s="38">
        <f>E1315+VLOOKUP(E1315,'Master FWDPoints'!$A:$D,4,FALSE)</f>
        <v>40473</v>
      </c>
      <c r="G1315" s="38">
        <f>F1315+VLOOKUP(F1315,'Master FWDPoints'!$A:$D,4,FALSE)</f>
        <v>40507</v>
      </c>
      <c r="H1315" s="38">
        <f>G1315+VLOOKUP(G1315,'Master FWDPoints'!$A:$D,4,FALSE)</f>
        <v>40540</v>
      </c>
      <c r="I1315" s="38">
        <f>H1315+VLOOKUP(H1315,'Master FWDPoints'!$A:$D,4,FALSE)</f>
        <v>40571</v>
      </c>
      <c r="J1315" s="38">
        <f>I1315+VLOOKUP(I1315,'Master FWDPoints'!$A:$D,4,FALSE)</f>
        <v>40602</v>
      </c>
      <c r="K1315" s="38">
        <f>J1315+VLOOKUP(J1315,'Master FWDPoints'!$A:$D,4,FALSE)</f>
        <v>40633</v>
      </c>
      <c r="L1315" s="38">
        <f>K1315+VLOOKUP(K1315,'Master FWDPoints'!$A:$D,4,FALSE)</f>
        <v>40662</v>
      </c>
      <c r="M1315" s="44">
        <f>$A1315+VLOOKUP($A1315,'Master FWDPoints'!$G:$K,4,FALSE)</f>
        <v>40675</v>
      </c>
      <c r="O1315" s="8">
        <f>+VLOOKUP(A1315,'Master FWDPoints'!$A:$D,2,FALSE)</f>
        <v>-0.3</v>
      </c>
      <c r="P1315" s="8">
        <f>+VLOOKUP(B1315,'Master FWDPoints'!$A:$D,2,FALSE)</f>
        <v>-0.1</v>
      </c>
      <c r="Q1315" s="8">
        <f>+VLOOKUP(C1315,'Master FWDPoints'!$A:$D,2,FALSE)</f>
        <v>-0.16</v>
      </c>
      <c r="R1315" s="8">
        <f>+VLOOKUP(D1315,'Master FWDPoints'!$A:$D,2,FALSE)</f>
        <v>-0.05</v>
      </c>
      <c r="S1315" s="8">
        <f>+VLOOKUP(E1315,'Master FWDPoints'!$A:$D,2,FALSE)</f>
        <v>0.25</v>
      </c>
      <c r="T1315" s="8">
        <f>+VLOOKUP(F1315,'Master FWDPoints'!$A:$D,2,FALSE)</f>
        <v>0.75</v>
      </c>
      <c r="U1315" s="8">
        <f>+VLOOKUP(G1315,'Master FWDPoints'!$A:$D,2,FALSE)</f>
        <v>1.25</v>
      </c>
      <c r="V1315" s="8">
        <f>+VLOOKUP(H1315,'Master FWDPoints'!$A:$D,2,FALSE)</f>
        <v>1.1000000000000001</v>
      </c>
      <c r="W1315" s="8">
        <f>+VLOOKUP(I1315,'Master FWDPoints'!$A:$D,2,FALSE)</f>
        <v>0.9</v>
      </c>
      <c r="X1315" s="8">
        <f>+VLOOKUP(J1315,'Master FWDPoints'!$A:$D,2,FALSE)</f>
        <v>0.95</v>
      </c>
      <c r="Y1315" s="8">
        <f>+VLOOKUP(K1315,'Master FWDPoints'!$A:$D,2,FALSE)</f>
        <v>1.1499999999999999</v>
      </c>
      <c r="Z1315" s="8">
        <f>+VLOOKUP(L1315,'Master FWDPoints'!$A:$D,2,FALSE)*(M1315-L1315)/VLOOKUP(L1315,'Master FWDPoints'!$A:$D,4,FALSE)</f>
        <v>0.5078125</v>
      </c>
      <c r="AA1315" s="8">
        <f>+VLOOKUP(A1315,'Master FWDPoints'!$G:$J,2,FALSE)</f>
        <v>2.58</v>
      </c>
      <c r="AB1315" s="8">
        <f t="shared" si="63"/>
        <v>6.2478125000000002</v>
      </c>
      <c r="AC1315" s="8">
        <f t="shared" si="64"/>
        <v>3.6678125000000001</v>
      </c>
      <c r="AD1315" s="8">
        <f t="shared" si="65"/>
        <v>2.88</v>
      </c>
    </row>
    <row r="1316" spans="1:30">
      <c r="A1316" s="35">
        <v>40308</v>
      </c>
      <c r="B1316" s="37">
        <f>A1316+VLOOKUP(A1316,'Master FWDPoints'!$A:$D,4,FALSE)</f>
        <v>40340</v>
      </c>
      <c r="C1316" s="38">
        <f>B1316+VLOOKUP(B1316,'Master FWDPoints'!$A:$D,4,FALSE)</f>
        <v>40373</v>
      </c>
      <c r="D1316" s="38">
        <f>C1316+VLOOKUP(C1316,'Master FWDPoints'!$A:$D,4,FALSE)</f>
        <v>40408</v>
      </c>
      <c r="E1316" s="38">
        <f>D1316+VLOOKUP(D1316,'Master FWDPoints'!$A:$D,4,FALSE)</f>
        <v>40443</v>
      </c>
      <c r="F1316" s="38">
        <f>E1316+VLOOKUP(E1316,'Master FWDPoints'!$A:$D,4,FALSE)</f>
        <v>40473</v>
      </c>
      <c r="G1316" s="38">
        <f>F1316+VLOOKUP(F1316,'Master FWDPoints'!$A:$D,4,FALSE)</f>
        <v>40507</v>
      </c>
      <c r="H1316" s="38">
        <f>G1316+VLOOKUP(G1316,'Master FWDPoints'!$A:$D,4,FALSE)</f>
        <v>40540</v>
      </c>
      <c r="I1316" s="38">
        <f>H1316+VLOOKUP(H1316,'Master FWDPoints'!$A:$D,4,FALSE)</f>
        <v>40571</v>
      </c>
      <c r="J1316" s="38">
        <f>I1316+VLOOKUP(I1316,'Master FWDPoints'!$A:$D,4,FALSE)</f>
        <v>40602</v>
      </c>
      <c r="K1316" s="38">
        <f>J1316+VLOOKUP(J1316,'Master FWDPoints'!$A:$D,4,FALSE)</f>
        <v>40633</v>
      </c>
      <c r="L1316" s="38">
        <f>K1316+VLOOKUP(K1316,'Master FWDPoints'!$A:$D,4,FALSE)</f>
        <v>40662</v>
      </c>
      <c r="M1316" s="44">
        <f>$A1316+VLOOKUP($A1316,'Master FWDPoints'!$G:$K,4,FALSE)</f>
        <v>40674</v>
      </c>
      <c r="O1316" s="8">
        <f>+VLOOKUP(A1316,'Master FWDPoints'!$A:$D,2,FALSE)</f>
        <v>-0.2</v>
      </c>
      <c r="P1316" s="8">
        <f>+VLOOKUP(B1316,'Master FWDPoints'!$A:$D,2,FALSE)</f>
        <v>-0.1</v>
      </c>
      <c r="Q1316" s="8">
        <f>+VLOOKUP(C1316,'Master FWDPoints'!$A:$D,2,FALSE)</f>
        <v>-0.16</v>
      </c>
      <c r="R1316" s="8">
        <f>+VLOOKUP(D1316,'Master FWDPoints'!$A:$D,2,FALSE)</f>
        <v>-0.05</v>
      </c>
      <c r="S1316" s="8">
        <f>+VLOOKUP(E1316,'Master FWDPoints'!$A:$D,2,FALSE)</f>
        <v>0.25</v>
      </c>
      <c r="T1316" s="8">
        <f>+VLOOKUP(F1316,'Master FWDPoints'!$A:$D,2,FALSE)</f>
        <v>0.75</v>
      </c>
      <c r="U1316" s="8">
        <f>+VLOOKUP(G1316,'Master FWDPoints'!$A:$D,2,FALSE)</f>
        <v>1.25</v>
      </c>
      <c r="V1316" s="8">
        <f>+VLOOKUP(H1316,'Master FWDPoints'!$A:$D,2,FALSE)</f>
        <v>1.1000000000000001</v>
      </c>
      <c r="W1316" s="8">
        <f>+VLOOKUP(I1316,'Master FWDPoints'!$A:$D,2,FALSE)</f>
        <v>0.9</v>
      </c>
      <c r="X1316" s="8">
        <f>+VLOOKUP(J1316,'Master FWDPoints'!$A:$D,2,FALSE)</f>
        <v>0.95</v>
      </c>
      <c r="Y1316" s="8">
        <f>+VLOOKUP(K1316,'Master FWDPoints'!$A:$D,2,FALSE)</f>
        <v>1.1499999999999999</v>
      </c>
      <c r="Z1316" s="8">
        <f>+VLOOKUP(L1316,'Master FWDPoints'!$A:$D,2,FALSE)*(M1316-L1316)/VLOOKUP(L1316,'Master FWDPoints'!$A:$D,4,FALSE)</f>
        <v>0.46875</v>
      </c>
      <c r="AA1316" s="8">
        <f>+VLOOKUP(A1316,'Master FWDPoints'!$G:$J,2,FALSE)</f>
        <v>3.21</v>
      </c>
      <c r="AB1316" s="8">
        <f t="shared" si="63"/>
        <v>6.3087499999999999</v>
      </c>
      <c r="AC1316" s="8">
        <f t="shared" si="64"/>
        <v>3.0987499999999999</v>
      </c>
      <c r="AD1316" s="8">
        <f t="shared" si="65"/>
        <v>3.41</v>
      </c>
    </row>
    <row r="1317" spans="1:30">
      <c r="A1317" s="35">
        <v>40305</v>
      </c>
      <c r="B1317" s="37">
        <f>A1317+VLOOKUP(A1317,'Master FWDPoints'!$A:$D,4,FALSE)</f>
        <v>40339</v>
      </c>
      <c r="C1317" s="38">
        <f>B1317+VLOOKUP(B1317,'Master FWDPoints'!$A:$D,4,FALSE)</f>
        <v>40372</v>
      </c>
      <c r="D1317" s="38">
        <f>C1317+VLOOKUP(C1317,'Master FWDPoints'!$A:$D,4,FALSE)</f>
        <v>40403</v>
      </c>
      <c r="E1317" s="38">
        <f>D1317+VLOOKUP(D1317,'Master FWDPoints'!$A:$D,4,FALSE)</f>
        <v>40437</v>
      </c>
      <c r="F1317" s="38">
        <f>E1317+VLOOKUP(E1317,'Master FWDPoints'!$A:$D,4,FALSE)</f>
        <v>40472</v>
      </c>
      <c r="G1317" s="38">
        <f>F1317+VLOOKUP(F1317,'Master FWDPoints'!$A:$D,4,FALSE)</f>
        <v>40506</v>
      </c>
      <c r="H1317" s="38">
        <f>G1317+VLOOKUP(G1317,'Master FWDPoints'!$A:$D,4,FALSE)</f>
        <v>40536</v>
      </c>
      <c r="I1317" s="38">
        <f>H1317+VLOOKUP(H1317,'Master FWDPoints'!$A:$D,4,FALSE)</f>
        <v>40570</v>
      </c>
      <c r="J1317" s="38">
        <f>I1317+VLOOKUP(I1317,'Master FWDPoints'!$A:$D,4,FALSE)</f>
        <v>40599</v>
      </c>
      <c r="K1317" s="38">
        <f>J1317+VLOOKUP(J1317,'Master FWDPoints'!$A:$D,4,FALSE)</f>
        <v>40633</v>
      </c>
      <c r="L1317" s="38">
        <f>K1317+VLOOKUP(K1317,'Master FWDPoints'!$A:$D,4,FALSE)</f>
        <v>40662</v>
      </c>
      <c r="M1317" s="44">
        <f>$A1317+VLOOKUP($A1317,'Master FWDPoints'!$G:$K,4,FALSE)</f>
        <v>40673</v>
      </c>
      <c r="O1317" s="8">
        <f>+VLOOKUP(A1317,'Master FWDPoints'!$A:$D,2,FALSE)</f>
        <v>0.1</v>
      </c>
      <c r="P1317" s="8">
        <f>+VLOOKUP(B1317,'Master FWDPoints'!$A:$D,2,FALSE)</f>
        <v>-0.15</v>
      </c>
      <c r="Q1317" s="8">
        <f>+VLOOKUP(C1317,'Master FWDPoints'!$A:$D,2,FALSE)</f>
        <v>-0.1</v>
      </c>
      <c r="R1317" s="8">
        <f>+VLOOKUP(D1317,'Master FWDPoints'!$A:$D,2,FALSE)</f>
        <v>-0.12</v>
      </c>
      <c r="S1317" s="8">
        <f>+VLOOKUP(E1317,'Master FWDPoints'!$A:$D,2,FALSE)</f>
        <v>0.28000000000000003</v>
      </c>
      <c r="T1317" s="8">
        <f>+VLOOKUP(F1317,'Master FWDPoints'!$A:$D,2,FALSE)</f>
        <v>0.75</v>
      </c>
      <c r="U1317" s="8">
        <f>+VLOOKUP(G1317,'Master FWDPoints'!$A:$D,2,FALSE)</f>
        <v>1.05</v>
      </c>
      <c r="V1317" s="8">
        <f>+VLOOKUP(H1317,'Master FWDPoints'!$A:$D,2,FALSE)</f>
        <v>1.1000000000000001</v>
      </c>
      <c r="W1317" s="8">
        <f>+VLOOKUP(I1317,'Master FWDPoints'!$A:$D,2,FALSE)</f>
        <v>0.9</v>
      </c>
      <c r="X1317" s="8">
        <f>+VLOOKUP(J1317,'Master FWDPoints'!$A:$D,2,FALSE)</f>
        <v>0.9</v>
      </c>
      <c r="Y1317" s="8">
        <f>+VLOOKUP(K1317,'Master FWDPoints'!$A:$D,2,FALSE)</f>
        <v>1.1499999999999999</v>
      </c>
      <c r="Z1317" s="8">
        <f>+VLOOKUP(L1317,'Master FWDPoints'!$A:$D,2,FALSE)*(M1317-L1317)/VLOOKUP(L1317,'Master FWDPoints'!$A:$D,4,FALSE)</f>
        <v>0.4296875</v>
      </c>
      <c r="AA1317" s="8">
        <f>+VLOOKUP(A1317,'Master FWDPoints'!$G:$J,2,FALSE)</f>
        <v>2.92</v>
      </c>
      <c r="AB1317" s="8">
        <f t="shared" si="63"/>
        <v>6.2896874999999994</v>
      </c>
      <c r="AC1317" s="8">
        <f t="shared" si="64"/>
        <v>3.3696874999999995</v>
      </c>
      <c r="AD1317" s="8">
        <f t="shared" si="65"/>
        <v>2.82</v>
      </c>
    </row>
    <row r="1318" spans="1:30">
      <c r="A1318" s="35">
        <v>40304</v>
      </c>
      <c r="B1318" s="37">
        <f>A1318+VLOOKUP(A1318,'Master FWDPoints'!$A:$D,4,FALSE)</f>
        <v>40338</v>
      </c>
      <c r="C1318" s="38">
        <f>B1318+VLOOKUP(B1318,'Master FWDPoints'!$A:$D,4,FALSE)</f>
        <v>40368</v>
      </c>
      <c r="D1318" s="38">
        <f>C1318+VLOOKUP(C1318,'Master FWDPoints'!$A:$D,4,FALSE)</f>
        <v>40402</v>
      </c>
      <c r="E1318" s="38">
        <f>D1318+VLOOKUP(D1318,'Master FWDPoints'!$A:$D,4,FALSE)</f>
        <v>40436</v>
      </c>
      <c r="F1318" s="38">
        <f>E1318+VLOOKUP(E1318,'Master FWDPoints'!$A:$D,4,FALSE)</f>
        <v>40471</v>
      </c>
      <c r="G1318" s="38">
        <f>F1318+VLOOKUP(F1318,'Master FWDPoints'!$A:$D,4,FALSE)</f>
        <v>40501</v>
      </c>
      <c r="H1318" s="38">
        <f>G1318+VLOOKUP(G1318,'Master FWDPoints'!$A:$D,4,FALSE)</f>
        <v>40534</v>
      </c>
      <c r="I1318" s="38">
        <f>H1318+VLOOKUP(H1318,'Master FWDPoints'!$A:$D,4,FALSE)</f>
        <v>40564</v>
      </c>
      <c r="J1318" s="38">
        <f>I1318+VLOOKUP(I1318,'Master FWDPoints'!$A:$D,4,FALSE)</f>
        <v>40598</v>
      </c>
      <c r="K1318" s="38">
        <f>J1318+VLOOKUP(J1318,'Master FWDPoints'!$A:$D,4,FALSE)</f>
        <v>40627</v>
      </c>
      <c r="L1318" s="38">
        <f>K1318+VLOOKUP(K1318,'Master FWDPoints'!$A:$D,4,FALSE)</f>
        <v>40661</v>
      </c>
      <c r="M1318" s="44">
        <f>$A1318+VLOOKUP($A1318,'Master FWDPoints'!$G:$K,4,FALSE)</f>
        <v>40672</v>
      </c>
      <c r="O1318" s="8">
        <f>+VLOOKUP(A1318,'Master FWDPoints'!$A:$D,2,FALSE)</f>
        <v>0.05</v>
      </c>
      <c r="P1318" s="8">
        <f>+VLOOKUP(B1318,'Master FWDPoints'!$A:$D,2,FALSE)</f>
        <v>-0.18</v>
      </c>
      <c r="Q1318" s="8">
        <f>+VLOOKUP(C1318,'Master FWDPoints'!$A:$D,2,FALSE)</f>
        <v>-0.25</v>
      </c>
      <c r="R1318" s="8">
        <f>+VLOOKUP(D1318,'Master FWDPoints'!$A:$D,2,FALSE)</f>
        <v>-0.1</v>
      </c>
      <c r="S1318" s="8">
        <f>+VLOOKUP(E1318,'Master FWDPoints'!$A:$D,2,FALSE)</f>
        <v>0.4</v>
      </c>
      <c r="T1318" s="8">
        <f>+VLOOKUP(F1318,'Master FWDPoints'!$A:$D,2,FALSE)</f>
        <v>0.92</v>
      </c>
      <c r="U1318" s="8">
        <f>+VLOOKUP(G1318,'Master FWDPoints'!$A:$D,2,FALSE)</f>
        <v>1.05</v>
      </c>
      <c r="V1318" s="8">
        <f>+VLOOKUP(H1318,'Master FWDPoints'!$A:$D,2,FALSE)</f>
        <v>0.7</v>
      </c>
      <c r="W1318" s="8">
        <f>+VLOOKUP(I1318,'Master FWDPoints'!$A:$D,2,FALSE)</f>
        <v>0.9</v>
      </c>
      <c r="X1318" s="8">
        <f>+VLOOKUP(J1318,'Master FWDPoints'!$A:$D,2,FALSE)</f>
        <v>0.9</v>
      </c>
      <c r="Y1318" s="8">
        <f>+VLOOKUP(K1318,'Master FWDPoints'!$A:$D,2,FALSE)</f>
        <v>1.05</v>
      </c>
      <c r="Z1318" s="8">
        <f>+VLOOKUP(L1318,'Master FWDPoints'!$A:$D,2,FALSE)*(M1318-L1318)/VLOOKUP(L1318,'Master FWDPoints'!$A:$D,4,FALSE)</f>
        <v>0.35000000000000003</v>
      </c>
      <c r="AA1318" s="8">
        <f>+VLOOKUP(A1318,'Master FWDPoints'!$G:$J,2,FALSE)</f>
        <v>4.01</v>
      </c>
      <c r="AB1318" s="8">
        <f t="shared" si="63"/>
        <v>5.7899999999999991</v>
      </c>
      <c r="AC1318" s="8">
        <f t="shared" si="64"/>
        <v>1.7799999999999994</v>
      </c>
      <c r="AD1318" s="8">
        <f t="shared" si="65"/>
        <v>3.96</v>
      </c>
    </row>
    <row r="1319" spans="1:30">
      <c r="A1319" s="35">
        <v>40303</v>
      </c>
      <c r="B1319" s="37">
        <f>A1319+VLOOKUP(A1319,'Master FWDPoints'!$A:$D,4,FALSE)</f>
        <v>40333</v>
      </c>
      <c r="C1319" s="38">
        <f>B1319+VLOOKUP(B1319,'Master FWDPoints'!$A:$D,4,FALSE)</f>
        <v>40366</v>
      </c>
      <c r="D1319" s="38">
        <f>C1319+VLOOKUP(C1319,'Master FWDPoints'!$A:$D,4,FALSE)</f>
        <v>40396</v>
      </c>
      <c r="E1319" s="38">
        <f>D1319+VLOOKUP(D1319,'Master FWDPoints'!$A:$D,4,FALSE)</f>
        <v>40430</v>
      </c>
      <c r="F1319" s="38">
        <f>E1319+VLOOKUP(E1319,'Master FWDPoints'!$A:$D,4,FALSE)</f>
        <v>40463</v>
      </c>
      <c r="G1319" s="38">
        <f>F1319+VLOOKUP(F1319,'Master FWDPoints'!$A:$D,4,FALSE)</f>
        <v>40494</v>
      </c>
      <c r="H1319" s="38">
        <f>G1319+VLOOKUP(G1319,'Master FWDPoints'!$A:$D,4,FALSE)</f>
        <v>40527</v>
      </c>
      <c r="I1319" s="38">
        <f>H1319+VLOOKUP(H1319,'Master FWDPoints'!$A:$D,4,FALSE)</f>
        <v>40557</v>
      </c>
      <c r="J1319" s="38">
        <f>I1319+VLOOKUP(I1319,'Master FWDPoints'!$A:$D,4,FALSE)</f>
        <v>40591</v>
      </c>
      <c r="K1319" s="38">
        <f>J1319+VLOOKUP(J1319,'Master FWDPoints'!$A:$D,4,FALSE)</f>
        <v>40620</v>
      </c>
      <c r="L1319" s="38">
        <f>K1319+VLOOKUP(K1319,'Master FWDPoints'!$A:$D,4,FALSE)</f>
        <v>40654</v>
      </c>
      <c r="M1319" s="44">
        <f>$A1319+VLOOKUP($A1319,'Master FWDPoints'!$G:$K,4,FALSE)</f>
        <v>40669</v>
      </c>
      <c r="O1319" s="8" t="str">
        <f>+VLOOKUP(A1319,'Master FWDPoints'!$A:$D,2,FALSE)</f>
        <v>#N/A N/A</v>
      </c>
      <c r="P1319" s="8">
        <f>+VLOOKUP(B1319,'Master FWDPoints'!$A:$D,2,FALSE)</f>
        <v>-0.19</v>
      </c>
      <c r="Q1319" s="8">
        <f>+VLOOKUP(C1319,'Master FWDPoints'!$A:$D,2,FALSE)</f>
        <v>-0.61</v>
      </c>
      <c r="R1319" s="8">
        <f>+VLOOKUP(D1319,'Master FWDPoints'!$A:$D,2,FALSE)</f>
        <v>-0.25</v>
      </c>
      <c r="S1319" s="8">
        <f>+VLOOKUP(E1319,'Master FWDPoints'!$A:$D,2,FALSE)</f>
        <v>0.35</v>
      </c>
      <c r="T1319" s="8">
        <f>+VLOOKUP(F1319,'Master FWDPoints'!$A:$D,2,FALSE)</f>
        <v>0.5</v>
      </c>
      <c r="U1319" s="8">
        <f>+VLOOKUP(G1319,'Master FWDPoints'!$A:$D,2,FALSE)</f>
        <v>0.85</v>
      </c>
      <c r="V1319" s="8">
        <f>+VLOOKUP(H1319,'Master FWDPoints'!$A:$D,2,FALSE)</f>
        <v>0.47</v>
      </c>
      <c r="W1319" s="8">
        <f>+VLOOKUP(I1319,'Master FWDPoints'!$A:$D,2,FALSE)</f>
        <v>0.7</v>
      </c>
      <c r="X1319" s="8">
        <f>+VLOOKUP(J1319,'Master FWDPoints'!$A:$D,2,FALSE)</f>
        <v>0.75</v>
      </c>
      <c r="Y1319" s="8">
        <f>+VLOOKUP(K1319,'Master FWDPoints'!$A:$D,2,FALSE)</f>
        <v>1.05</v>
      </c>
      <c r="Z1319" s="8">
        <f>+VLOOKUP(L1319,'Master FWDPoints'!$A:$D,2,FALSE)*(M1319-L1319)/VLOOKUP(L1319,'Master FWDPoints'!$A:$D,4,FALSE)</f>
        <v>0.46323529411764708</v>
      </c>
      <c r="AA1319" s="8">
        <f>+VLOOKUP(A1319,'Master FWDPoints'!$G:$J,2,FALSE)</f>
        <v>4.47</v>
      </c>
      <c r="AB1319" s="8">
        <f t="shared" si="63"/>
        <v>4.0832352941176469</v>
      </c>
      <c r="AC1319" s="8">
        <f t="shared" si="64"/>
        <v>-0.3867647058823529</v>
      </c>
      <c r="AD1319" s="8" t="e">
        <f t="shared" si="65"/>
        <v>#VALUE!</v>
      </c>
    </row>
    <row r="1320" spans="1:30">
      <c r="A1320" s="35">
        <v>40302</v>
      </c>
      <c r="B1320" s="37">
        <f>A1320+VLOOKUP(A1320,'Master FWDPoints'!$A:$D,4,FALSE)</f>
        <v>40333</v>
      </c>
      <c r="C1320" s="38">
        <f>B1320+VLOOKUP(B1320,'Master FWDPoints'!$A:$D,4,FALSE)</f>
        <v>40366</v>
      </c>
      <c r="D1320" s="38">
        <f>C1320+VLOOKUP(C1320,'Master FWDPoints'!$A:$D,4,FALSE)</f>
        <v>40396</v>
      </c>
      <c r="E1320" s="38">
        <f>D1320+VLOOKUP(D1320,'Master FWDPoints'!$A:$D,4,FALSE)</f>
        <v>40430</v>
      </c>
      <c r="F1320" s="38">
        <f>E1320+VLOOKUP(E1320,'Master FWDPoints'!$A:$D,4,FALSE)</f>
        <v>40463</v>
      </c>
      <c r="G1320" s="38">
        <f>F1320+VLOOKUP(F1320,'Master FWDPoints'!$A:$D,4,FALSE)</f>
        <v>40494</v>
      </c>
      <c r="H1320" s="38">
        <f>G1320+VLOOKUP(G1320,'Master FWDPoints'!$A:$D,4,FALSE)</f>
        <v>40527</v>
      </c>
      <c r="I1320" s="38">
        <f>H1320+VLOOKUP(H1320,'Master FWDPoints'!$A:$D,4,FALSE)</f>
        <v>40557</v>
      </c>
      <c r="J1320" s="38">
        <f>I1320+VLOOKUP(I1320,'Master FWDPoints'!$A:$D,4,FALSE)</f>
        <v>40591</v>
      </c>
      <c r="K1320" s="38">
        <f>J1320+VLOOKUP(J1320,'Master FWDPoints'!$A:$D,4,FALSE)</f>
        <v>40620</v>
      </c>
      <c r="L1320" s="38">
        <f>K1320+VLOOKUP(K1320,'Master FWDPoints'!$A:$D,4,FALSE)</f>
        <v>40654</v>
      </c>
      <c r="M1320" s="44">
        <f>$A1320+VLOOKUP($A1320,'Master FWDPoints'!$G:$K,4,FALSE)</f>
        <v>40668</v>
      </c>
      <c r="O1320" s="8">
        <f>+VLOOKUP(A1320,'Master FWDPoints'!$A:$D,2,FALSE)</f>
        <v>-0.09</v>
      </c>
      <c r="P1320" s="8">
        <f>+VLOOKUP(B1320,'Master FWDPoints'!$A:$D,2,FALSE)</f>
        <v>-0.19</v>
      </c>
      <c r="Q1320" s="8">
        <f>+VLOOKUP(C1320,'Master FWDPoints'!$A:$D,2,FALSE)</f>
        <v>-0.61</v>
      </c>
      <c r="R1320" s="8">
        <f>+VLOOKUP(D1320,'Master FWDPoints'!$A:$D,2,FALSE)</f>
        <v>-0.25</v>
      </c>
      <c r="S1320" s="8">
        <f>+VLOOKUP(E1320,'Master FWDPoints'!$A:$D,2,FALSE)</f>
        <v>0.35</v>
      </c>
      <c r="T1320" s="8">
        <f>+VLOOKUP(F1320,'Master FWDPoints'!$A:$D,2,FALSE)</f>
        <v>0.5</v>
      </c>
      <c r="U1320" s="8">
        <f>+VLOOKUP(G1320,'Master FWDPoints'!$A:$D,2,FALSE)</f>
        <v>0.85</v>
      </c>
      <c r="V1320" s="8">
        <f>+VLOOKUP(H1320,'Master FWDPoints'!$A:$D,2,FALSE)</f>
        <v>0.47</v>
      </c>
      <c r="W1320" s="8">
        <f>+VLOOKUP(I1320,'Master FWDPoints'!$A:$D,2,FALSE)</f>
        <v>0.7</v>
      </c>
      <c r="X1320" s="8">
        <f>+VLOOKUP(J1320,'Master FWDPoints'!$A:$D,2,FALSE)</f>
        <v>0.75</v>
      </c>
      <c r="Y1320" s="8">
        <f>+VLOOKUP(K1320,'Master FWDPoints'!$A:$D,2,FALSE)</f>
        <v>1.05</v>
      </c>
      <c r="Z1320" s="8">
        <f>+VLOOKUP(L1320,'Master FWDPoints'!$A:$D,2,FALSE)*(M1320-L1320)/VLOOKUP(L1320,'Master FWDPoints'!$A:$D,4,FALSE)</f>
        <v>0.43235294117647061</v>
      </c>
      <c r="AA1320" s="8">
        <f>+VLOOKUP(A1320,'Master FWDPoints'!$G:$J,2,FALSE)</f>
        <v>4.49</v>
      </c>
      <c r="AB1320" s="8">
        <f t="shared" si="63"/>
        <v>3.9623529411764702</v>
      </c>
      <c r="AC1320" s="8">
        <f t="shared" si="64"/>
        <v>-0.52764705882353002</v>
      </c>
      <c r="AD1320" s="8">
        <f t="shared" si="65"/>
        <v>4.58</v>
      </c>
    </row>
    <row r="1321" spans="1:30">
      <c r="A1321" s="35">
        <v>40301</v>
      </c>
      <c r="B1321" s="37">
        <f>A1321+VLOOKUP(A1321,'Master FWDPoints'!$A:$D,4,FALSE)</f>
        <v>40333</v>
      </c>
      <c r="C1321" s="38">
        <f>B1321+VLOOKUP(B1321,'Master FWDPoints'!$A:$D,4,FALSE)</f>
        <v>40366</v>
      </c>
      <c r="D1321" s="38">
        <f>C1321+VLOOKUP(C1321,'Master FWDPoints'!$A:$D,4,FALSE)</f>
        <v>40396</v>
      </c>
      <c r="E1321" s="38">
        <f>D1321+VLOOKUP(D1321,'Master FWDPoints'!$A:$D,4,FALSE)</f>
        <v>40430</v>
      </c>
      <c r="F1321" s="38">
        <f>E1321+VLOOKUP(E1321,'Master FWDPoints'!$A:$D,4,FALSE)</f>
        <v>40463</v>
      </c>
      <c r="G1321" s="38">
        <f>F1321+VLOOKUP(F1321,'Master FWDPoints'!$A:$D,4,FALSE)</f>
        <v>40494</v>
      </c>
      <c r="H1321" s="38">
        <f>G1321+VLOOKUP(G1321,'Master FWDPoints'!$A:$D,4,FALSE)</f>
        <v>40527</v>
      </c>
      <c r="I1321" s="38">
        <f>H1321+VLOOKUP(H1321,'Master FWDPoints'!$A:$D,4,FALSE)</f>
        <v>40557</v>
      </c>
      <c r="J1321" s="38">
        <f>I1321+VLOOKUP(I1321,'Master FWDPoints'!$A:$D,4,FALSE)</f>
        <v>40591</v>
      </c>
      <c r="K1321" s="38">
        <f>J1321+VLOOKUP(J1321,'Master FWDPoints'!$A:$D,4,FALSE)</f>
        <v>40620</v>
      </c>
      <c r="L1321" s="38">
        <f>K1321+VLOOKUP(K1321,'Master FWDPoints'!$A:$D,4,FALSE)</f>
        <v>40654</v>
      </c>
      <c r="M1321" s="44">
        <f>$A1321+VLOOKUP($A1321,'Master FWDPoints'!$G:$K,4,FALSE)</f>
        <v>40667</v>
      </c>
      <c r="O1321" s="8">
        <f>+VLOOKUP(A1321,'Master FWDPoints'!$A:$D,2,FALSE)</f>
        <v>-0.08</v>
      </c>
      <c r="P1321" s="8">
        <f>+VLOOKUP(B1321,'Master FWDPoints'!$A:$D,2,FALSE)</f>
        <v>-0.19</v>
      </c>
      <c r="Q1321" s="8">
        <f>+VLOOKUP(C1321,'Master FWDPoints'!$A:$D,2,FALSE)</f>
        <v>-0.61</v>
      </c>
      <c r="R1321" s="8">
        <f>+VLOOKUP(D1321,'Master FWDPoints'!$A:$D,2,FALSE)</f>
        <v>-0.25</v>
      </c>
      <c r="S1321" s="8">
        <f>+VLOOKUP(E1321,'Master FWDPoints'!$A:$D,2,FALSE)</f>
        <v>0.35</v>
      </c>
      <c r="T1321" s="8">
        <f>+VLOOKUP(F1321,'Master FWDPoints'!$A:$D,2,FALSE)</f>
        <v>0.5</v>
      </c>
      <c r="U1321" s="8">
        <f>+VLOOKUP(G1321,'Master FWDPoints'!$A:$D,2,FALSE)</f>
        <v>0.85</v>
      </c>
      <c r="V1321" s="8">
        <f>+VLOOKUP(H1321,'Master FWDPoints'!$A:$D,2,FALSE)</f>
        <v>0.47</v>
      </c>
      <c r="W1321" s="8">
        <f>+VLOOKUP(I1321,'Master FWDPoints'!$A:$D,2,FALSE)</f>
        <v>0.7</v>
      </c>
      <c r="X1321" s="8">
        <f>+VLOOKUP(J1321,'Master FWDPoints'!$A:$D,2,FALSE)</f>
        <v>0.75</v>
      </c>
      <c r="Y1321" s="8">
        <f>+VLOOKUP(K1321,'Master FWDPoints'!$A:$D,2,FALSE)</f>
        <v>1.05</v>
      </c>
      <c r="Z1321" s="8">
        <f>+VLOOKUP(L1321,'Master FWDPoints'!$A:$D,2,FALSE)*(M1321-L1321)/VLOOKUP(L1321,'Master FWDPoints'!$A:$D,4,FALSE)</f>
        <v>0.40147058823529413</v>
      </c>
      <c r="AA1321" s="8">
        <f>+VLOOKUP(A1321,'Master FWDPoints'!$G:$J,2,FALSE)</f>
        <v>3.85</v>
      </c>
      <c r="AB1321" s="8">
        <f t="shared" si="63"/>
        <v>3.9414705882352941</v>
      </c>
      <c r="AC1321" s="8">
        <f t="shared" si="64"/>
        <v>9.147058823529397E-2</v>
      </c>
      <c r="AD1321" s="8">
        <f t="shared" si="65"/>
        <v>3.93</v>
      </c>
    </row>
    <row r="1322" spans="1:30">
      <c r="A1322" s="35">
        <v>40298</v>
      </c>
      <c r="B1322" s="37">
        <f>A1322+VLOOKUP(A1322,'Master FWDPoints'!$A:$D,4,FALSE)</f>
        <v>40329</v>
      </c>
      <c r="C1322" s="38">
        <f>B1322+VLOOKUP(B1322,'Master FWDPoints'!$A:$D,4,FALSE)</f>
        <v>40359</v>
      </c>
      <c r="D1322" s="38">
        <f>C1322+VLOOKUP(C1322,'Master FWDPoints'!$A:$D,4,FALSE)</f>
        <v>40389</v>
      </c>
      <c r="E1322" s="38">
        <f>D1322+VLOOKUP(D1322,'Master FWDPoints'!$A:$D,4,FALSE)</f>
        <v>40421</v>
      </c>
      <c r="F1322" s="38">
        <f>E1322+VLOOKUP(E1322,'Master FWDPoints'!$A:$D,4,FALSE)</f>
        <v>40451</v>
      </c>
      <c r="G1322" s="38">
        <f>F1322+VLOOKUP(F1322,'Master FWDPoints'!$A:$D,4,FALSE)</f>
        <v>40480</v>
      </c>
      <c r="H1322" s="38">
        <f>G1322+VLOOKUP(G1322,'Master FWDPoints'!$A:$D,4,FALSE)</f>
        <v>40512</v>
      </c>
      <c r="I1322" s="38">
        <f>H1322+VLOOKUP(H1322,'Master FWDPoints'!$A:$D,4,FALSE)</f>
        <v>40542</v>
      </c>
      <c r="J1322" s="38">
        <f>I1322+VLOOKUP(I1322,'Master FWDPoints'!$A:$D,4,FALSE)</f>
        <v>40574</v>
      </c>
      <c r="K1322" s="38">
        <f>J1322+VLOOKUP(J1322,'Master FWDPoints'!$A:$D,4,FALSE)</f>
        <v>40602</v>
      </c>
      <c r="L1322" s="38">
        <f>K1322+VLOOKUP(K1322,'Master FWDPoints'!$A:$D,4,FALSE)</f>
        <v>40633</v>
      </c>
      <c r="M1322" s="44">
        <f>$A1322+VLOOKUP($A1322,'Master FWDPoints'!$G:$K,4,FALSE)</f>
        <v>40662</v>
      </c>
      <c r="O1322" s="8">
        <f>+VLOOKUP(A1322,'Master FWDPoints'!$A:$D,2,FALSE)</f>
        <v>-0.1</v>
      </c>
      <c r="P1322" s="8">
        <f>+VLOOKUP(B1322,'Master FWDPoints'!$A:$D,2,FALSE)</f>
        <v>-0.05</v>
      </c>
      <c r="Q1322" s="8">
        <f>+VLOOKUP(C1322,'Master FWDPoints'!$A:$D,2,FALSE)</f>
        <v>-0.36</v>
      </c>
      <c r="R1322" s="8">
        <f>+VLOOKUP(D1322,'Master FWDPoints'!$A:$D,2,FALSE)</f>
        <v>-0.28999999999999998</v>
      </c>
      <c r="S1322" s="8">
        <f>+VLOOKUP(E1322,'Master FWDPoints'!$A:$D,2,FALSE)</f>
        <v>-7.0000000000000007E-2</v>
      </c>
      <c r="T1322" s="8">
        <f>+VLOOKUP(F1322,'Master FWDPoints'!$A:$D,2,FALSE)</f>
        <v>0.15</v>
      </c>
      <c r="U1322" s="8">
        <f>+VLOOKUP(G1322,'Master FWDPoints'!$A:$D,2,FALSE)</f>
        <v>1</v>
      </c>
      <c r="V1322" s="8">
        <f>+VLOOKUP(H1322,'Master FWDPoints'!$A:$D,2,FALSE)</f>
        <v>1.05</v>
      </c>
      <c r="W1322" s="8">
        <f>+VLOOKUP(I1322,'Master FWDPoints'!$A:$D,2,FALSE)</f>
        <v>0.65</v>
      </c>
      <c r="X1322" s="8">
        <f>+VLOOKUP(J1322,'Master FWDPoints'!$A:$D,2,FALSE)</f>
        <v>1.25</v>
      </c>
      <c r="Y1322" s="8">
        <f>+VLOOKUP(K1322,'Master FWDPoints'!$A:$D,2,FALSE)</f>
        <v>0.95</v>
      </c>
      <c r="Z1322" s="8">
        <f>+VLOOKUP(L1322,'Master FWDPoints'!$A:$D,2,FALSE)*(M1322-L1322)/VLOOKUP(L1322,'Master FWDPoints'!$A:$D,4,FALSE)</f>
        <v>1.1499999999999999</v>
      </c>
      <c r="AA1322" s="8">
        <f>+VLOOKUP(A1322,'Master FWDPoints'!$G:$J,2,FALSE)</f>
        <v>3.55</v>
      </c>
      <c r="AB1322" s="8">
        <f t="shared" si="63"/>
        <v>5.33</v>
      </c>
      <c r="AC1322" s="8">
        <f t="shared" si="64"/>
        <v>1.7800000000000002</v>
      </c>
      <c r="AD1322" s="8">
        <f t="shared" si="65"/>
        <v>3.65</v>
      </c>
    </row>
    <row r="1323" spans="1:30">
      <c r="A1323" s="35">
        <v>40297</v>
      </c>
      <c r="B1323" s="37">
        <f>A1323+VLOOKUP(A1323,'Master FWDPoints'!$A:$D,4,FALSE)</f>
        <v>40329</v>
      </c>
      <c r="C1323" s="38">
        <f>B1323+VLOOKUP(B1323,'Master FWDPoints'!$A:$D,4,FALSE)</f>
        <v>40359</v>
      </c>
      <c r="D1323" s="38">
        <f>C1323+VLOOKUP(C1323,'Master FWDPoints'!$A:$D,4,FALSE)</f>
        <v>40389</v>
      </c>
      <c r="E1323" s="38">
        <f>D1323+VLOOKUP(D1323,'Master FWDPoints'!$A:$D,4,FALSE)</f>
        <v>40421</v>
      </c>
      <c r="F1323" s="38">
        <f>E1323+VLOOKUP(E1323,'Master FWDPoints'!$A:$D,4,FALSE)</f>
        <v>40451</v>
      </c>
      <c r="G1323" s="38">
        <f>F1323+VLOOKUP(F1323,'Master FWDPoints'!$A:$D,4,FALSE)</f>
        <v>40480</v>
      </c>
      <c r="H1323" s="38">
        <f>G1323+VLOOKUP(G1323,'Master FWDPoints'!$A:$D,4,FALSE)</f>
        <v>40512</v>
      </c>
      <c r="I1323" s="38">
        <f>H1323+VLOOKUP(H1323,'Master FWDPoints'!$A:$D,4,FALSE)</f>
        <v>40542</v>
      </c>
      <c r="J1323" s="38">
        <f>I1323+VLOOKUP(I1323,'Master FWDPoints'!$A:$D,4,FALSE)</f>
        <v>40574</v>
      </c>
      <c r="K1323" s="38">
        <f>J1323+VLOOKUP(J1323,'Master FWDPoints'!$A:$D,4,FALSE)</f>
        <v>40602</v>
      </c>
      <c r="L1323" s="38">
        <f>K1323+VLOOKUP(K1323,'Master FWDPoints'!$A:$D,4,FALSE)</f>
        <v>40633</v>
      </c>
      <c r="M1323" s="44">
        <f>$A1323+VLOOKUP($A1323,'Master FWDPoints'!$G:$K,4,FALSE)</f>
        <v>40662</v>
      </c>
      <c r="O1323" s="8">
        <f>+VLOOKUP(A1323,'Master FWDPoints'!$A:$D,2,FALSE)</f>
        <v>-0.19</v>
      </c>
      <c r="P1323" s="8">
        <f>+VLOOKUP(B1323,'Master FWDPoints'!$A:$D,2,FALSE)</f>
        <v>-0.05</v>
      </c>
      <c r="Q1323" s="8">
        <f>+VLOOKUP(C1323,'Master FWDPoints'!$A:$D,2,FALSE)</f>
        <v>-0.36</v>
      </c>
      <c r="R1323" s="8">
        <f>+VLOOKUP(D1323,'Master FWDPoints'!$A:$D,2,FALSE)</f>
        <v>-0.28999999999999998</v>
      </c>
      <c r="S1323" s="8">
        <f>+VLOOKUP(E1323,'Master FWDPoints'!$A:$D,2,FALSE)</f>
        <v>-7.0000000000000007E-2</v>
      </c>
      <c r="T1323" s="8">
        <f>+VLOOKUP(F1323,'Master FWDPoints'!$A:$D,2,FALSE)</f>
        <v>0.15</v>
      </c>
      <c r="U1323" s="8">
        <f>+VLOOKUP(G1323,'Master FWDPoints'!$A:$D,2,FALSE)</f>
        <v>1</v>
      </c>
      <c r="V1323" s="8">
        <f>+VLOOKUP(H1323,'Master FWDPoints'!$A:$D,2,FALSE)</f>
        <v>1.05</v>
      </c>
      <c r="W1323" s="8">
        <f>+VLOOKUP(I1323,'Master FWDPoints'!$A:$D,2,FALSE)</f>
        <v>0.65</v>
      </c>
      <c r="X1323" s="8">
        <f>+VLOOKUP(J1323,'Master FWDPoints'!$A:$D,2,FALSE)</f>
        <v>1.25</v>
      </c>
      <c r="Y1323" s="8">
        <f>+VLOOKUP(K1323,'Master FWDPoints'!$A:$D,2,FALSE)</f>
        <v>0.95</v>
      </c>
      <c r="Z1323" s="8">
        <f>+VLOOKUP(L1323,'Master FWDPoints'!$A:$D,2,FALSE)*(M1323-L1323)/VLOOKUP(L1323,'Master FWDPoints'!$A:$D,4,FALSE)</f>
        <v>1.1499999999999999</v>
      </c>
      <c r="AA1323" s="8">
        <f>+VLOOKUP(A1323,'Master FWDPoints'!$G:$J,2,FALSE)</f>
        <v>2.41</v>
      </c>
      <c r="AB1323" s="8">
        <f t="shared" si="63"/>
        <v>5.24</v>
      </c>
      <c r="AC1323" s="8">
        <f t="shared" si="64"/>
        <v>2.83</v>
      </c>
      <c r="AD1323" s="8">
        <f t="shared" si="65"/>
        <v>2.6</v>
      </c>
    </row>
    <row r="1324" spans="1:30">
      <c r="A1324" s="35">
        <v>40296</v>
      </c>
      <c r="B1324" s="37">
        <f>A1324+VLOOKUP(A1324,'Master FWDPoints'!$A:$D,4,FALSE)</f>
        <v>40326</v>
      </c>
      <c r="C1324" s="38">
        <f>B1324+VLOOKUP(B1324,'Master FWDPoints'!$A:$D,4,FALSE)</f>
        <v>40359</v>
      </c>
      <c r="D1324" s="38">
        <f>C1324+VLOOKUP(C1324,'Master FWDPoints'!$A:$D,4,FALSE)</f>
        <v>40389</v>
      </c>
      <c r="E1324" s="38">
        <f>D1324+VLOOKUP(D1324,'Master FWDPoints'!$A:$D,4,FALSE)</f>
        <v>40421</v>
      </c>
      <c r="F1324" s="38">
        <f>E1324+VLOOKUP(E1324,'Master FWDPoints'!$A:$D,4,FALSE)</f>
        <v>40451</v>
      </c>
      <c r="G1324" s="38">
        <f>F1324+VLOOKUP(F1324,'Master FWDPoints'!$A:$D,4,FALSE)</f>
        <v>40480</v>
      </c>
      <c r="H1324" s="38">
        <f>G1324+VLOOKUP(G1324,'Master FWDPoints'!$A:$D,4,FALSE)</f>
        <v>40512</v>
      </c>
      <c r="I1324" s="38">
        <f>H1324+VLOOKUP(H1324,'Master FWDPoints'!$A:$D,4,FALSE)</f>
        <v>40542</v>
      </c>
      <c r="J1324" s="38">
        <f>I1324+VLOOKUP(I1324,'Master FWDPoints'!$A:$D,4,FALSE)</f>
        <v>40574</v>
      </c>
      <c r="K1324" s="38">
        <f>J1324+VLOOKUP(J1324,'Master FWDPoints'!$A:$D,4,FALSE)</f>
        <v>40602</v>
      </c>
      <c r="L1324" s="38">
        <f>K1324+VLOOKUP(K1324,'Master FWDPoints'!$A:$D,4,FALSE)</f>
        <v>40633</v>
      </c>
      <c r="M1324" s="44">
        <f>$A1324+VLOOKUP($A1324,'Master FWDPoints'!$G:$K,4,FALSE)</f>
        <v>40662</v>
      </c>
      <c r="O1324" s="8">
        <f>+VLOOKUP(A1324,'Master FWDPoints'!$A:$D,2,FALSE)</f>
        <v>-0.1</v>
      </c>
      <c r="P1324" s="8">
        <f>+VLOOKUP(B1324,'Master FWDPoints'!$A:$D,2,FALSE)</f>
        <v>-0.19</v>
      </c>
      <c r="Q1324" s="8">
        <f>+VLOOKUP(C1324,'Master FWDPoints'!$A:$D,2,FALSE)</f>
        <v>-0.36</v>
      </c>
      <c r="R1324" s="8">
        <f>+VLOOKUP(D1324,'Master FWDPoints'!$A:$D,2,FALSE)</f>
        <v>-0.28999999999999998</v>
      </c>
      <c r="S1324" s="8">
        <f>+VLOOKUP(E1324,'Master FWDPoints'!$A:$D,2,FALSE)</f>
        <v>-7.0000000000000007E-2</v>
      </c>
      <c r="T1324" s="8">
        <f>+VLOOKUP(F1324,'Master FWDPoints'!$A:$D,2,FALSE)</f>
        <v>0.15</v>
      </c>
      <c r="U1324" s="8">
        <f>+VLOOKUP(G1324,'Master FWDPoints'!$A:$D,2,FALSE)</f>
        <v>1</v>
      </c>
      <c r="V1324" s="8">
        <f>+VLOOKUP(H1324,'Master FWDPoints'!$A:$D,2,FALSE)</f>
        <v>1.05</v>
      </c>
      <c r="W1324" s="8">
        <f>+VLOOKUP(I1324,'Master FWDPoints'!$A:$D,2,FALSE)</f>
        <v>0.65</v>
      </c>
      <c r="X1324" s="8">
        <f>+VLOOKUP(J1324,'Master FWDPoints'!$A:$D,2,FALSE)</f>
        <v>1.25</v>
      </c>
      <c r="Y1324" s="8">
        <f>+VLOOKUP(K1324,'Master FWDPoints'!$A:$D,2,FALSE)</f>
        <v>0.95</v>
      </c>
      <c r="Z1324" s="8">
        <f>+VLOOKUP(L1324,'Master FWDPoints'!$A:$D,2,FALSE)*(M1324-L1324)/VLOOKUP(L1324,'Master FWDPoints'!$A:$D,4,FALSE)</f>
        <v>1.1499999999999999</v>
      </c>
      <c r="AA1324" s="8">
        <f>+VLOOKUP(A1324,'Master FWDPoints'!$G:$J,2,FALSE)</f>
        <v>2.2000000000000002</v>
      </c>
      <c r="AB1324" s="8">
        <f t="shared" si="63"/>
        <v>5.1899999999999995</v>
      </c>
      <c r="AC1324" s="8">
        <f t="shared" si="64"/>
        <v>2.9899999999999993</v>
      </c>
      <c r="AD1324" s="8">
        <f t="shared" si="65"/>
        <v>2.3000000000000003</v>
      </c>
    </row>
    <row r="1325" spans="1:30">
      <c r="A1325" s="35">
        <v>40295</v>
      </c>
      <c r="B1325" s="37">
        <f>A1325+VLOOKUP(A1325,'Master FWDPoints'!$A:$D,4,FALSE)</f>
        <v>40326</v>
      </c>
      <c r="C1325" s="38">
        <f>B1325+VLOOKUP(B1325,'Master FWDPoints'!$A:$D,4,FALSE)</f>
        <v>40359</v>
      </c>
      <c r="D1325" s="38">
        <f>C1325+VLOOKUP(C1325,'Master FWDPoints'!$A:$D,4,FALSE)</f>
        <v>40389</v>
      </c>
      <c r="E1325" s="38">
        <f>D1325+VLOOKUP(D1325,'Master FWDPoints'!$A:$D,4,FALSE)</f>
        <v>40421</v>
      </c>
      <c r="F1325" s="38">
        <f>E1325+VLOOKUP(E1325,'Master FWDPoints'!$A:$D,4,FALSE)</f>
        <v>40451</v>
      </c>
      <c r="G1325" s="38">
        <f>F1325+VLOOKUP(F1325,'Master FWDPoints'!$A:$D,4,FALSE)</f>
        <v>40480</v>
      </c>
      <c r="H1325" s="38">
        <f>G1325+VLOOKUP(G1325,'Master FWDPoints'!$A:$D,4,FALSE)</f>
        <v>40512</v>
      </c>
      <c r="I1325" s="38">
        <f>H1325+VLOOKUP(H1325,'Master FWDPoints'!$A:$D,4,FALSE)</f>
        <v>40542</v>
      </c>
      <c r="J1325" s="38">
        <f>I1325+VLOOKUP(I1325,'Master FWDPoints'!$A:$D,4,FALSE)</f>
        <v>40574</v>
      </c>
      <c r="K1325" s="38">
        <f>J1325+VLOOKUP(J1325,'Master FWDPoints'!$A:$D,4,FALSE)</f>
        <v>40602</v>
      </c>
      <c r="L1325" s="38">
        <f>K1325+VLOOKUP(K1325,'Master FWDPoints'!$A:$D,4,FALSE)</f>
        <v>40633</v>
      </c>
      <c r="M1325" s="44">
        <f>$A1325+VLOOKUP($A1325,'Master FWDPoints'!$G:$K,4,FALSE)</f>
        <v>40661</v>
      </c>
      <c r="O1325" s="8">
        <f>+VLOOKUP(A1325,'Master FWDPoints'!$A:$D,2,FALSE)</f>
        <v>-0.1</v>
      </c>
      <c r="P1325" s="8">
        <f>+VLOOKUP(B1325,'Master FWDPoints'!$A:$D,2,FALSE)</f>
        <v>-0.19</v>
      </c>
      <c r="Q1325" s="8">
        <f>+VLOOKUP(C1325,'Master FWDPoints'!$A:$D,2,FALSE)</f>
        <v>-0.36</v>
      </c>
      <c r="R1325" s="8">
        <f>+VLOOKUP(D1325,'Master FWDPoints'!$A:$D,2,FALSE)</f>
        <v>-0.28999999999999998</v>
      </c>
      <c r="S1325" s="8">
        <f>+VLOOKUP(E1325,'Master FWDPoints'!$A:$D,2,FALSE)</f>
        <v>-7.0000000000000007E-2</v>
      </c>
      <c r="T1325" s="8">
        <f>+VLOOKUP(F1325,'Master FWDPoints'!$A:$D,2,FALSE)</f>
        <v>0.15</v>
      </c>
      <c r="U1325" s="8">
        <f>+VLOOKUP(G1325,'Master FWDPoints'!$A:$D,2,FALSE)</f>
        <v>1</v>
      </c>
      <c r="V1325" s="8">
        <f>+VLOOKUP(H1325,'Master FWDPoints'!$A:$D,2,FALSE)</f>
        <v>1.05</v>
      </c>
      <c r="W1325" s="8">
        <f>+VLOOKUP(I1325,'Master FWDPoints'!$A:$D,2,FALSE)</f>
        <v>0.65</v>
      </c>
      <c r="X1325" s="8">
        <f>+VLOOKUP(J1325,'Master FWDPoints'!$A:$D,2,FALSE)</f>
        <v>1.25</v>
      </c>
      <c r="Y1325" s="8">
        <f>+VLOOKUP(K1325,'Master FWDPoints'!$A:$D,2,FALSE)</f>
        <v>0.95</v>
      </c>
      <c r="Z1325" s="8">
        <f>+VLOOKUP(L1325,'Master FWDPoints'!$A:$D,2,FALSE)*(M1325-L1325)/VLOOKUP(L1325,'Master FWDPoints'!$A:$D,4,FALSE)</f>
        <v>1.1103448275862067</v>
      </c>
      <c r="AA1325" s="8">
        <f>+VLOOKUP(A1325,'Master FWDPoints'!$G:$J,2,FALSE)</f>
        <v>1.88</v>
      </c>
      <c r="AB1325" s="8">
        <f t="shared" si="63"/>
        <v>5.1503448275862063</v>
      </c>
      <c r="AC1325" s="8">
        <f t="shared" si="64"/>
        <v>3.2703448275862064</v>
      </c>
      <c r="AD1325" s="8">
        <f t="shared" si="65"/>
        <v>1.98</v>
      </c>
    </row>
    <row r="1326" spans="1:30">
      <c r="A1326" s="35">
        <v>40294</v>
      </c>
      <c r="B1326" s="37">
        <f>A1326+VLOOKUP(A1326,'Master FWDPoints'!$A:$D,4,FALSE)</f>
        <v>40325</v>
      </c>
      <c r="C1326" s="38">
        <f>B1326+VLOOKUP(B1326,'Master FWDPoints'!$A:$D,4,FALSE)</f>
        <v>40358</v>
      </c>
      <c r="D1326" s="38">
        <f>C1326+VLOOKUP(C1326,'Master FWDPoints'!$A:$D,4,FALSE)</f>
        <v>40389</v>
      </c>
      <c r="E1326" s="38">
        <f>D1326+VLOOKUP(D1326,'Master FWDPoints'!$A:$D,4,FALSE)</f>
        <v>40421</v>
      </c>
      <c r="F1326" s="38">
        <f>E1326+VLOOKUP(E1326,'Master FWDPoints'!$A:$D,4,FALSE)</f>
        <v>40451</v>
      </c>
      <c r="G1326" s="38">
        <f>F1326+VLOOKUP(F1326,'Master FWDPoints'!$A:$D,4,FALSE)</f>
        <v>40480</v>
      </c>
      <c r="H1326" s="38">
        <f>G1326+VLOOKUP(G1326,'Master FWDPoints'!$A:$D,4,FALSE)</f>
        <v>40512</v>
      </c>
      <c r="I1326" s="38">
        <f>H1326+VLOOKUP(H1326,'Master FWDPoints'!$A:$D,4,FALSE)</f>
        <v>40542</v>
      </c>
      <c r="J1326" s="38">
        <f>I1326+VLOOKUP(I1326,'Master FWDPoints'!$A:$D,4,FALSE)</f>
        <v>40574</v>
      </c>
      <c r="K1326" s="38">
        <f>J1326+VLOOKUP(J1326,'Master FWDPoints'!$A:$D,4,FALSE)</f>
        <v>40602</v>
      </c>
      <c r="L1326" s="38">
        <f>K1326+VLOOKUP(K1326,'Master FWDPoints'!$A:$D,4,FALSE)</f>
        <v>40633</v>
      </c>
      <c r="M1326" s="44">
        <f>$A1326+VLOOKUP($A1326,'Master FWDPoints'!$G:$K,4,FALSE)</f>
        <v>40660</v>
      </c>
      <c r="O1326" s="8">
        <f>+VLOOKUP(A1326,'Master FWDPoints'!$A:$D,2,FALSE)</f>
        <v>-0.2</v>
      </c>
      <c r="P1326" s="8">
        <f>+VLOOKUP(B1326,'Master FWDPoints'!$A:$D,2,FALSE)</f>
        <v>-0.19</v>
      </c>
      <c r="Q1326" s="8">
        <f>+VLOOKUP(C1326,'Master FWDPoints'!$A:$D,2,FALSE)</f>
        <v>-0.49</v>
      </c>
      <c r="R1326" s="8">
        <f>+VLOOKUP(D1326,'Master FWDPoints'!$A:$D,2,FALSE)</f>
        <v>-0.28999999999999998</v>
      </c>
      <c r="S1326" s="8">
        <f>+VLOOKUP(E1326,'Master FWDPoints'!$A:$D,2,FALSE)</f>
        <v>-7.0000000000000007E-2</v>
      </c>
      <c r="T1326" s="8">
        <f>+VLOOKUP(F1326,'Master FWDPoints'!$A:$D,2,FALSE)</f>
        <v>0.15</v>
      </c>
      <c r="U1326" s="8">
        <f>+VLOOKUP(G1326,'Master FWDPoints'!$A:$D,2,FALSE)</f>
        <v>1</v>
      </c>
      <c r="V1326" s="8">
        <f>+VLOOKUP(H1326,'Master FWDPoints'!$A:$D,2,FALSE)</f>
        <v>1.05</v>
      </c>
      <c r="W1326" s="8">
        <f>+VLOOKUP(I1326,'Master FWDPoints'!$A:$D,2,FALSE)</f>
        <v>0.65</v>
      </c>
      <c r="X1326" s="8">
        <f>+VLOOKUP(J1326,'Master FWDPoints'!$A:$D,2,FALSE)</f>
        <v>1.25</v>
      </c>
      <c r="Y1326" s="8">
        <f>+VLOOKUP(K1326,'Master FWDPoints'!$A:$D,2,FALSE)</f>
        <v>0.95</v>
      </c>
      <c r="Z1326" s="8">
        <f>+VLOOKUP(L1326,'Master FWDPoints'!$A:$D,2,FALSE)*(M1326-L1326)/VLOOKUP(L1326,'Master FWDPoints'!$A:$D,4,FALSE)</f>
        <v>1.0706896551724137</v>
      </c>
      <c r="AA1326" s="8">
        <f>+VLOOKUP(A1326,'Master FWDPoints'!$G:$J,2,FALSE)</f>
        <v>1.51</v>
      </c>
      <c r="AB1326" s="8">
        <f t="shared" si="63"/>
        <v>4.8806896551724135</v>
      </c>
      <c r="AC1326" s="8">
        <f t="shared" si="64"/>
        <v>3.3706896551724137</v>
      </c>
      <c r="AD1326" s="8">
        <f t="shared" si="65"/>
        <v>1.71</v>
      </c>
    </row>
    <row r="1327" spans="1:30">
      <c r="A1327" s="35">
        <v>40291</v>
      </c>
      <c r="B1327" s="37">
        <f>A1327+VLOOKUP(A1327,'Master FWDPoints'!$A:$D,4,FALSE)</f>
        <v>40324</v>
      </c>
      <c r="C1327" s="38">
        <f>B1327+VLOOKUP(B1327,'Master FWDPoints'!$A:$D,4,FALSE)</f>
        <v>40354</v>
      </c>
      <c r="D1327" s="38">
        <f>C1327+VLOOKUP(C1327,'Master FWDPoints'!$A:$D,4,FALSE)</f>
        <v>40388</v>
      </c>
      <c r="E1327" s="38">
        <f>D1327+VLOOKUP(D1327,'Master FWDPoints'!$A:$D,4,FALSE)</f>
        <v>40421</v>
      </c>
      <c r="F1327" s="38">
        <f>E1327+VLOOKUP(E1327,'Master FWDPoints'!$A:$D,4,FALSE)</f>
        <v>40451</v>
      </c>
      <c r="G1327" s="38">
        <f>F1327+VLOOKUP(F1327,'Master FWDPoints'!$A:$D,4,FALSE)</f>
        <v>40480</v>
      </c>
      <c r="H1327" s="38">
        <f>G1327+VLOOKUP(G1327,'Master FWDPoints'!$A:$D,4,FALSE)</f>
        <v>40512</v>
      </c>
      <c r="I1327" s="38">
        <f>H1327+VLOOKUP(H1327,'Master FWDPoints'!$A:$D,4,FALSE)</f>
        <v>40542</v>
      </c>
      <c r="J1327" s="38">
        <f>I1327+VLOOKUP(I1327,'Master FWDPoints'!$A:$D,4,FALSE)</f>
        <v>40574</v>
      </c>
      <c r="K1327" s="38">
        <f>J1327+VLOOKUP(J1327,'Master FWDPoints'!$A:$D,4,FALSE)</f>
        <v>40602</v>
      </c>
      <c r="L1327" s="38">
        <f>K1327+VLOOKUP(K1327,'Master FWDPoints'!$A:$D,4,FALSE)</f>
        <v>40633</v>
      </c>
      <c r="M1327" s="44">
        <f>$A1327+VLOOKUP($A1327,'Master FWDPoints'!$G:$K,4,FALSE)</f>
        <v>40659</v>
      </c>
      <c r="O1327" s="8">
        <f>+VLOOKUP(A1327,'Master FWDPoints'!$A:$D,2,FALSE)</f>
        <v>-0.01</v>
      </c>
      <c r="P1327" s="8">
        <f>+VLOOKUP(B1327,'Master FWDPoints'!$A:$D,2,FALSE)</f>
        <v>-0.13</v>
      </c>
      <c r="Q1327" s="8">
        <f>+VLOOKUP(C1327,'Master FWDPoints'!$A:$D,2,FALSE)</f>
        <v>-0.3</v>
      </c>
      <c r="R1327" s="8">
        <f>+VLOOKUP(D1327,'Master FWDPoints'!$A:$D,2,FALSE)</f>
        <v>-0.3</v>
      </c>
      <c r="S1327" s="8">
        <f>+VLOOKUP(E1327,'Master FWDPoints'!$A:$D,2,FALSE)</f>
        <v>-7.0000000000000007E-2</v>
      </c>
      <c r="T1327" s="8">
        <f>+VLOOKUP(F1327,'Master FWDPoints'!$A:$D,2,FALSE)</f>
        <v>0.15</v>
      </c>
      <c r="U1327" s="8">
        <f>+VLOOKUP(G1327,'Master FWDPoints'!$A:$D,2,FALSE)</f>
        <v>1</v>
      </c>
      <c r="V1327" s="8">
        <f>+VLOOKUP(H1327,'Master FWDPoints'!$A:$D,2,FALSE)</f>
        <v>1.05</v>
      </c>
      <c r="W1327" s="8">
        <f>+VLOOKUP(I1327,'Master FWDPoints'!$A:$D,2,FALSE)</f>
        <v>0.65</v>
      </c>
      <c r="X1327" s="8">
        <f>+VLOOKUP(J1327,'Master FWDPoints'!$A:$D,2,FALSE)</f>
        <v>1.25</v>
      </c>
      <c r="Y1327" s="8">
        <f>+VLOOKUP(K1327,'Master FWDPoints'!$A:$D,2,FALSE)</f>
        <v>0.95</v>
      </c>
      <c r="Z1327" s="8">
        <f>+VLOOKUP(L1327,'Master FWDPoints'!$A:$D,2,FALSE)*(M1327-L1327)/VLOOKUP(L1327,'Master FWDPoints'!$A:$D,4,FALSE)</f>
        <v>1.0310344827586206</v>
      </c>
      <c r="AA1327" s="8">
        <f>+VLOOKUP(A1327,'Master FWDPoints'!$G:$J,2,FALSE)</f>
        <v>1.4</v>
      </c>
      <c r="AB1327" s="8">
        <f t="shared" si="63"/>
        <v>5.2710344827586209</v>
      </c>
      <c r="AC1327" s="8">
        <f t="shared" si="64"/>
        <v>3.8710344827586209</v>
      </c>
      <c r="AD1327" s="8">
        <f t="shared" si="65"/>
        <v>1.41</v>
      </c>
    </row>
    <row r="1328" spans="1:30">
      <c r="A1328" s="35">
        <v>40290</v>
      </c>
      <c r="B1328" s="37">
        <f>A1328+VLOOKUP(A1328,'Master FWDPoints'!$A:$D,4,FALSE)</f>
        <v>40323</v>
      </c>
      <c r="C1328" s="38">
        <f>B1328+VLOOKUP(B1328,'Master FWDPoints'!$A:$D,4,FALSE)</f>
        <v>40354</v>
      </c>
      <c r="D1328" s="38">
        <f>C1328+VLOOKUP(C1328,'Master FWDPoints'!$A:$D,4,FALSE)</f>
        <v>40388</v>
      </c>
      <c r="E1328" s="38">
        <f>D1328+VLOOKUP(D1328,'Master FWDPoints'!$A:$D,4,FALSE)</f>
        <v>40421</v>
      </c>
      <c r="F1328" s="38">
        <f>E1328+VLOOKUP(E1328,'Master FWDPoints'!$A:$D,4,FALSE)</f>
        <v>40451</v>
      </c>
      <c r="G1328" s="38">
        <f>F1328+VLOOKUP(F1328,'Master FWDPoints'!$A:$D,4,FALSE)</f>
        <v>40480</v>
      </c>
      <c r="H1328" s="38">
        <f>G1328+VLOOKUP(G1328,'Master FWDPoints'!$A:$D,4,FALSE)</f>
        <v>40512</v>
      </c>
      <c r="I1328" s="38">
        <f>H1328+VLOOKUP(H1328,'Master FWDPoints'!$A:$D,4,FALSE)</f>
        <v>40542</v>
      </c>
      <c r="J1328" s="38">
        <f>I1328+VLOOKUP(I1328,'Master FWDPoints'!$A:$D,4,FALSE)</f>
        <v>40574</v>
      </c>
      <c r="K1328" s="38">
        <f>J1328+VLOOKUP(J1328,'Master FWDPoints'!$A:$D,4,FALSE)</f>
        <v>40602</v>
      </c>
      <c r="L1328" s="38">
        <f>K1328+VLOOKUP(K1328,'Master FWDPoints'!$A:$D,4,FALSE)</f>
        <v>40633</v>
      </c>
      <c r="M1328" s="44">
        <f>$A1328+VLOOKUP($A1328,'Master FWDPoints'!$G:$K,4,FALSE)</f>
        <v>40658</v>
      </c>
      <c r="O1328" s="8">
        <f>+VLOOKUP(A1328,'Master FWDPoints'!$A:$D,2,FALSE)</f>
        <v>-0.21</v>
      </c>
      <c r="P1328" s="8">
        <f>+VLOOKUP(B1328,'Master FWDPoints'!$A:$D,2,FALSE)</f>
        <v>0.06</v>
      </c>
      <c r="Q1328" s="8">
        <f>+VLOOKUP(C1328,'Master FWDPoints'!$A:$D,2,FALSE)</f>
        <v>-0.3</v>
      </c>
      <c r="R1328" s="8">
        <f>+VLOOKUP(D1328,'Master FWDPoints'!$A:$D,2,FALSE)</f>
        <v>-0.3</v>
      </c>
      <c r="S1328" s="8">
        <f>+VLOOKUP(E1328,'Master FWDPoints'!$A:$D,2,FALSE)</f>
        <v>-7.0000000000000007E-2</v>
      </c>
      <c r="T1328" s="8">
        <f>+VLOOKUP(F1328,'Master FWDPoints'!$A:$D,2,FALSE)</f>
        <v>0.15</v>
      </c>
      <c r="U1328" s="8">
        <f>+VLOOKUP(G1328,'Master FWDPoints'!$A:$D,2,FALSE)</f>
        <v>1</v>
      </c>
      <c r="V1328" s="8">
        <f>+VLOOKUP(H1328,'Master FWDPoints'!$A:$D,2,FALSE)</f>
        <v>1.05</v>
      </c>
      <c r="W1328" s="8">
        <f>+VLOOKUP(I1328,'Master FWDPoints'!$A:$D,2,FALSE)</f>
        <v>0.65</v>
      </c>
      <c r="X1328" s="8">
        <f>+VLOOKUP(J1328,'Master FWDPoints'!$A:$D,2,FALSE)</f>
        <v>1.25</v>
      </c>
      <c r="Y1328" s="8">
        <f>+VLOOKUP(K1328,'Master FWDPoints'!$A:$D,2,FALSE)</f>
        <v>0.95</v>
      </c>
      <c r="Z1328" s="8">
        <f>+VLOOKUP(L1328,'Master FWDPoints'!$A:$D,2,FALSE)*(M1328-L1328)/VLOOKUP(L1328,'Master FWDPoints'!$A:$D,4,FALSE)</f>
        <v>0.99137931034482751</v>
      </c>
      <c r="AA1328" s="8">
        <f>+VLOOKUP(A1328,'Master FWDPoints'!$G:$J,2,FALSE)</f>
        <v>1.3</v>
      </c>
      <c r="AB1328" s="8">
        <f t="shared" si="63"/>
        <v>5.2213793103448269</v>
      </c>
      <c r="AC1328" s="8">
        <f t="shared" si="64"/>
        <v>3.9213793103448271</v>
      </c>
      <c r="AD1328" s="8">
        <f t="shared" si="65"/>
        <v>1.51</v>
      </c>
    </row>
    <row r="1329" spans="1:30">
      <c r="A1329" s="35">
        <v>40289</v>
      </c>
      <c r="B1329" s="37">
        <f>A1329+VLOOKUP(A1329,'Master FWDPoints'!$A:$D,4,FALSE)</f>
        <v>40318</v>
      </c>
      <c r="C1329" s="38">
        <f>B1329+VLOOKUP(B1329,'Master FWDPoints'!$A:$D,4,FALSE)</f>
        <v>40353</v>
      </c>
      <c r="D1329" s="38">
        <f>C1329+VLOOKUP(C1329,'Master FWDPoints'!$A:$D,4,FALSE)</f>
        <v>40387</v>
      </c>
      <c r="E1329" s="38">
        <f>D1329+VLOOKUP(D1329,'Master FWDPoints'!$A:$D,4,FALSE)</f>
        <v>40417</v>
      </c>
      <c r="F1329" s="38">
        <f>E1329+VLOOKUP(E1329,'Master FWDPoints'!$A:$D,4,FALSE)</f>
        <v>40450</v>
      </c>
      <c r="G1329" s="38">
        <f>F1329+VLOOKUP(F1329,'Master FWDPoints'!$A:$D,4,FALSE)</f>
        <v>40480</v>
      </c>
      <c r="H1329" s="38">
        <f>G1329+VLOOKUP(G1329,'Master FWDPoints'!$A:$D,4,FALSE)</f>
        <v>40512</v>
      </c>
      <c r="I1329" s="38">
        <f>H1329+VLOOKUP(H1329,'Master FWDPoints'!$A:$D,4,FALSE)</f>
        <v>40542</v>
      </c>
      <c r="J1329" s="38">
        <f>I1329+VLOOKUP(I1329,'Master FWDPoints'!$A:$D,4,FALSE)</f>
        <v>40574</v>
      </c>
      <c r="K1329" s="38">
        <f>J1329+VLOOKUP(J1329,'Master FWDPoints'!$A:$D,4,FALSE)</f>
        <v>40602</v>
      </c>
      <c r="L1329" s="38">
        <f>K1329+VLOOKUP(K1329,'Master FWDPoints'!$A:$D,4,FALSE)</f>
        <v>40633</v>
      </c>
      <c r="M1329" s="44">
        <f>$A1329+VLOOKUP($A1329,'Master FWDPoints'!$G:$K,4,FALSE)</f>
        <v>40654</v>
      </c>
      <c r="O1329" s="8">
        <f>+VLOOKUP(A1329,'Master FWDPoints'!$A:$D,2,FALSE)</f>
        <v>-0.2</v>
      </c>
      <c r="P1329" s="8">
        <f>+VLOOKUP(B1329,'Master FWDPoints'!$A:$D,2,FALSE)</f>
        <v>-0.03</v>
      </c>
      <c r="Q1329" s="8">
        <f>+VLOOKUP(C1329,'Master FWDPoints'!$A:$D,2,FALSE)</f>
        <v>-0.42</v>
      </c>
      <c r="R1329" s="8">
        <f>+VLOOKUP(D1329,'Master FWDPoints'!$A:$D,2,FALSE)</f>
        <v>-0.3</v>
      </c>
      <c r="S1329" s="8">
        <f>+VLOOKUP(E1329,'Master FWDPoints'!$A:$D,2,FALSE)</f>
        <v>0.05</v>
      </c>
      <c r="T1329" s="8">
        <f>+VLOOKUP(F1329,'Master FWDPoints'!$A:$D,2,FALSE)</f>
        <v>0.35</v>
      </c>
      <c r="U1329" s="8">
        <f>+VLOOKUP(G1329,'Master FWDPoints'!$A:$D,2,FALSE)</f>
        <v>1</v>
      </c>
      <c r="V1329" s="8">
        <f>+VLOOKUP(H1329,'Master FWDPoints'!$A:$D,2,FALSE)</f>
        <v>1.05</v>
      </c>
      <c r="W1329" s="8">
        <f>+VLOOKUP(I1329,'Master FWDPoints'!$A:$D,2,FALSE)</f>
        <v>0.65</v>
      </c>
      <c r="X1329" s="8">
        <f>+VLOOKUP(J1329,'Master FWDPoints'!$A:$D,2,FALSE)</f>
        <v>1.25</v>
      </c>
      <c r="Y1329" s="8">
        <f>+VLOOKUP(K1329,'Master FWDPoints'!$A:$D,2,FALSE)</f>
        <v>0.95</v>
      </c>
      <c r="Z1329" s="8">
        <f>+VLOOKUP(L1329,'Master FWDPoints'!$A:$D,2,FALSE)*(M1329-L1329)/VLOOKUP(L1329,'Master FWDPoints'!$A:$D,4,FALSE)</f>
        <v>0.83275862068965512</v>
      </c>
      <c r="AA1329" s="8">
        <f>+VLOOKUP(A1329,'Master FWDPoints'!$G:$J,2,FALSE)</f>
        <v>1.27</v>
      </c>
      <c r="AB1329" s="8">
        <f t="shared" si="63"/>
        <v>5.182758620689655</v>
      </c>
      <c r="AC1329" s="8">
        <f t="shared" si="64"/>
        <v>3.912758620689655</v>
      </c>
      <c r="AD1329" s="8">
        <f t="shared" si="65"/>
        <v>1.47</v>
      </c>
    </row>
    <row r="1330" spans="1:30">
      <c r="A1330" s="35">
        <v>40288</v>
      </c>
      <c r="B1330" s="37">
        <f>A1330+VLOOKUP(A1330,'Master FWDPoints'!$A:$D,4,FALSE)</f>
        <v>40318</v>
      </c>
      <c r="C1330" s="38">
        <f>B1330+VLOOKUP(B1330,'Master FWDPoints'!$A:$D,4,FALSE)</f>
        <v>40353</v>
      </c>
      <c r="D1330" s="38">
        <f>C1330+VLOOKUP(C1330,'Master FWDPoints'!$A:$D,4,FALSE)</f>
        <v>40387</v>
      </c>
      <c r="E1330" s="38">
        <f>D1330+VLOOKUP(D1330,'Master FWDPoints'!$A:$D,4,FALSE)</f>
        <v>40417</v>
      </c>
      <c r="F1330" s="38">
        <f>E1330+VLOOKUP(E1330,'Master FWDPoints'!$A:$D,4,FALSE)</f>
        <v>40450</v>
      </c>
      <c r="G1330" s="38">
        <f>F1330+VLOOKUP(F1330,'Master FWDPoints'!$A:$D,4,FALSE)</f>
        <v>40480</v>
      </c>
      <c r="H1330" s="38">
        <f>G1330+VLOOKUP(G1330,'Master FWDPoints'!$A:$D,4,FALSE)</f>
        <v>40512</v>
      </c>
      <c r="I1330" s="38">
        <f>H1330+VLOOKUP(H1330,'Master FWDPoints'!$A:$D,4,FALSE)</f>
        <v>40542</v>
      </c>
      <c r="J1330" s="38">
        <f>I1330+VLOOKUP(I1330,'Master FWDPoints'!$A:$D,4,FALSE)</f>
        <v>40574</v>
      </c>
      <c r="K1330" s="38">
        <f>J1330+VLOOKUP(J1330,'Master FWDPoints'!$A:$D,4,FALSE)</f>
        <v>40602</v>
      </c>
      <c r="L1330" s="38">
        <f>K1330+VLOOKUP(K1330,'Master FWDPoints'!$A:$D,4,FALSE)</f>
        <v>40633</v>
      </c>
      <c r="M1330" s="44">
        <f>$A1330+VLOOKUP($A1330,'Master FWDPoints'!$G:$K,4,FALSE)</f>
        <v>40654</v>
      </c>
      <c r="O1330" s="8">
        <f>+VLOOKUP(A1330,'Master FWDPoints'!$A:$D,2,FALSE)</f>
        <v>-0.28000000000000003</v>
      </c>
      <c r="P1330" s="8">
        <f>+VLOOKUP(B1330,'Master FWDPoints'!$A:$D,2,FALSE)</f>
        <v>-0.03</v>
      </c>
      <c r="Q1330" s="8">
        <f>+VLOOKUP(C1330,'Master FWDPoints'!$A:$D,2,FALSE)</f>
        <v>-0.42</v>
      </c>
      <c r="R1330" s="8">
        <f>+VLOOKUP(D1330,'Master FWDPoints'!$A:$D,2,FALSE)</f>
        <v>-0.3</v>
      </c>
      <c r="S1330" s="8">
        <f>+VLOOKUP(E1330,'Master FWDPoints'!$A:$D,2,FALSE)</f>
        <v>0.05</v>
      </c>
      <c r="T1330" s="8">
        <f>+VLOOKUP(F1330,'Master FWDPoints'!$A:$D,2,FALSE)</f>
        <v>0.35</v>
      </c>
      <c r="U1330" s="8">
        <f>+VLOOKUP(G1330,'Master FWDPoints'!$A:$D,2,FALSE)</f>
        <v>1</v>
      </c>
      <c r="V1330" s="8">
        <f>+VLOOKUP(H1330,'Master FWDPoints'!$A:$D,2,FALSE)</f>
        <v>1.05</v>
      </c>
      <c r="W1330" s="8">
        <f>+VLOOKUP(I1330,'Master FWDPoints'!$A:$D,2,FALSE)</f>
        <v>0.65</v>
      </c>
      <c r="X1330" s="8">
        <f>+VLOOKUP(J1330,'Master FWDPoints'!$A:$D,2,FALSE)</f>
        <v>1.25</v>
      </c>
      <c r="Y1330" s="8">
        <f>+VLOOKUP(K1330,'Master FWDPoints'!$A:$D,2,FALSE)</f>
        <v>0.95</v>
      </c>
      <c r="Z1330" s="8">
        <f>+VLOOKUP(L1330,'Master FWDPoints'!$A:$D,2,FALSE)*(M1330-L1330)/VLOOKUP(L1330,'Master FWDPoints'!$A:$D,4,FALSE)</f>
        <v>0.83275862068965512</v>
      </c>
      <c r="AA1330" s="8">
        <f>+VLOOKUP(A1330,'Master FWDPoints'!$G:$J,2,FALSE)</f>
        <v>1.87</v>
      </c>
      <c r="AB1330" s="8">
        <f t="shared" si="63"/>
        <v>5.1027586206896549</v>
      </c>
      <c r="AC1330" s="8">
        <f t="shared" si="64"/>
        <v>3.2327586206896548</v>
      </c>
      <c r="AD1330" s="8">
        <f t="shared" si="65"/>
        <v>2.1500000000000004</v>
      </c>
    </row>
    <row r="1331" spans="1:30">
      <c r="A1331" s="35">
        <v>40287</v>
      </c>
      <c r="B1331" s="37">
        <f>A1331+VLOOKUP(A1331,'Master FWDPoints'!$A:$D,4,FALSE)</f>
        <v>40318</v>
      </c>
      <c r="C1331" s="38">
        <f>B1331+VLOOKUP(B1331,'Master FWDPoints'!$A:$D,4,FALSE)</f>
        <v>40353</v>
      </c>
      <c r="D1331" s="38">
        <f>C1331+VLOOKUP(C1331,'Master FWDPoints'!$A:$D,4,FALSE)</f>
        <v>40387</v>
      </c>
      <c r="E1331" s="38">
        <f>D1331+VLOOKUP(D1331,'Master FWDPoints'!$A:$D,4,FALSE)</f>
        <v>40417</v>
      </c>
      <c r="F1331" s="38">
        <f>E1331+VLOOKUP(E1331,'Master FWDPoints'!$A:$D,4,FALSE)</f>
        <v>40450</v>
      </c>
      <c r="G1331" s="38">
        <f>F1331+VLOOKUP(F1331,'Master FWDPoints'!$A:$D,4,FALSE)</f>
        <v>40480</v>
      </c>
      <c r="H1331" s="38">
        <f>G1331+VLOOKUP(G1331,'Master FWDPoints'!$A:$D,4,FALSE)</f>
        <v>40512</v>
      </c>
      <c r="I1331" s="38">
        <f>H1331+VLOOKUP(H1331,'Master FWDPoints'!$A:$D,4,FALSE)</f>
        <v>40542</v>
      </c>
      <c r="J1331" s="38">
        <f>I1331+VLOOKUP(I1331,'Master FWDPoints'!$A:$D,4,FALSE)</f>
        <v>40574</v>
      </c>
      <c r="K1331" s="38">
        <f>J1331+VLOOKUP(J1331,'Master FWDPoints'!$A:$D,4,FALSE)</f>
        <v>40602</v>
      </c>
      <c r="L1331" s="38">
        <f>K1331+VLOOKUP(K1331,'Master FWDPoints'!$A:$D,4,FALSE)</f>
        <v>40633</v>
      </c>
      <c r="M1331" s="44">
        <f>$A1331+VLOOKUP($A1331,'Master FWDPoints'!$G:$K,4,FALSE)</f>
        <v>40653</v>
      </c>
      <c r="O1331" s="8">
        <f>+VLOOKUP(A1331,'Master FWDPoints'!$A:$D,2,FALSE)</f>
        <v>-0.28000000000000003</v>
      </c>
      <c r="P1331" s="8">
        <f>+VLOOKUP(B1331,'Master FWDPoints'!$A:$D,2,FALSE)</f>
        <v>-0.03</v>
      </c>
      <c r="Q1331" s="8">
        <f>+VLOOKUP(C1331,'Master FWDPoints'!$A:$D,2,FALSE)</f>
        <v>-0.42</v>
      </c>
      <c r="R1331" s="8">
        <f>+VLOOKUP(D1331,'Master FWDPoints'!$A:$D,2,FALSE)</f>
        <v>-0.3</v>
      </c>
      <c r="S1331" s="8">
        <f>+VLOOKUP(E1331,'Master FWDPoints'!$A:$D,2,FALSE)</f>
        <v>0.05</v>
      </c>
      <c r="T1331" s="8">
        <f>+VLOOKUP(F1331,'Master FWDPoints'!$A:$D,2,FALSE)</f>
        <v>0.35</v>
      </c>
      <c r="U1331" s="8">
        <f>+VLOOKUP(G1331,'Master FWDPoints'!$A:$D,2,FALSE)</f>
        <v>1</v>
      </c>
      <c r="V1331" s="8">
        <f>+VLOOKUP(H1331,'Master FWDPoints'!$A:$D,2,FALSE)</f>
        <v>1.05</v>
      </c>
      <c r="W1331" s="8">
        <f>+VLOOKUP(I1331,'Master FWDPoints'!$A:$D,2,FALSE)</f>
        <v>0.65</v>
      </c>
      <c r="X1331" s="8">
        <f>+VLOOKUP(J1331,'Master FWDPoints'!$A:$D,2,FALSE)</f>
        <v>1.25</v>
      </c>
      <c r="Y1331" s="8">
        <f>+VLOOKUP(K1331,'Master FWDPoints'!$A:$D,2,FALSE)</f>
        <v>0.95</v>
      </c>
      <c r="Z1331" s="8">
        <f>+VLOOKUP(L1331,'Master FWDPoints'!$A:$D,2,FALSE)*(M1331-L1331)/VLOOKUP(L1331,'Master FWDPoints'!$A:$D,4,FALSE)</f>
        <v>0.7931034482758621</v>
      </c>
      <c r="AA1331" s="8">
        <f>+VLOOKUP(A1331,'Master FWDPoints'!$G:$J,2,FALSE)</f>
        <v>1.23</v>
      </c>
      <c r="AB1331" s="8">
        <f t="shared" si="63"/>
        <v>5.0631034482758617</v>
      </c>
      <c r="AC1331" s="8">
        <f t="shared" si="64"/>
        <v>3.8331034482758617</v>
      </c>
      <c r="AD1331" s="8">
        <f t="shared" si="65"/>
        <v>1.51</v>
      </c>
    </row>
    <row r="1332" spans="1:30">
      <c r="A1332" s="35">
        <v>40284</v>
      </c>
      <c r="B1332" s="37">
        <f>A1332+VLOOKUP(A1332,'Master FWDPoints'!$A:$D,4,FALSE)</f>
        <v>40317</v>
      </c>
      <c r="C1332" s="38">
        <f>B1332+VLOOKUP(B1332,'Master FWDPoints'!$A:$D,4,FALSE)</f>
        <v>40352</v>
      </c>
      <c r="D1332" s="38">
        <f>C1332+VLOOKUP(C1332,'Master FWDPoints'!$A:$D,4,FALSE)</f>
        <v>40382</v>
      </c>
      <c r="E1332" s="38">
        <f>D1332+VLOOKUP(D1332,'Master FWDPoints'!$A:$D,4,FALSE)</f>
        <v>40416</v>
      </c>
      <c r="F1332" s="38">
        <f>E1332+VLOOKUP(E1332,'Master FWDPoints'!$A:$D,4,FALSE)</f>
        <v>40450</v>
      </c>
      <c r="G1332" s="38">
        <f>F1332+VLOOKUP(F1332,'Master FWDPoints'!$A:$D,4,FALSE)</f>
        <v>40480</v>
      </c>
      <c r="H1332" s="38">
        <f>G1332+VLOOKUP(G1332,'Master FWDPoints'!$A:$D,4,FALSE)</f>
        <v>40512</v>
      </c>
      <c r="I1332" s="38">
        <f>H1332+VLOOKUP(H1332,'Master FWDPoints'!$A:$D,4,FALSE)</f>
        <v>40542</v>
      </c>
      <c r="J1332" s="38">
        <f>I1332+VLOOKUP(I1332,'Master FWDPoints'!$A:$D,4,FALSE)</f>
        <v>40574</v>
      </c>
      <c r="K1332" s="38">
        <f>J1332+VLOOKUP(J1332,'Master FWDPoints'!$A:$D,4,FALSE)</f>
        <v>40602</v>
      </c>
      <c r="L1332" s="38">
        <f>K1332+VLOOKUP(K1332,'Master FWDPoints'!$A:$D,4,FALSE)</f>
        <v>40633</v>
      </c>
      <c r="M1332" s="44">
        <f>$A1332+VLOOKUP($A1332,'Master FWDPoints'!$G:$K,4,FALSE)</f>
        <v>40652</v>
      </c>
      <c r="O1332" s="8">
        <f>+VLOOKUP(A1332,'Master FWDPoints'!$A:$D,2,FALSE)</f>
        <v>-0.27</v>
      </c>
      <c r="P1332" s="8">
        <f>+VLOOKUP(B1332,'Master FWDPoints'!$A:$D,2,FALSE)</f>
        <v>-7.0000000000000007E-2</v>
      </c>
      <c r="Q1332" s="8">
        <f>+VLOOKUP(C1332,'Master FWDPoints'!$A:$D,2,FALSE)</f>
        <v>-0.26</v>
      </c>
      <c r="R1332" s="8">
        <f>+VLOOKUP(D1332,'Master FWDPoints'!$A:$D,2,FALSE)</f>
        <v>-0.15</v>
      </c>
      <c r="S1332" s="8">
        <f>+VLOOKUP(E1332,'Master FWDPoints'!$A:$D,2,FALSE)</f>
        <v>0.35</v>
      </c>
      <c r="T1332" s="8">
        <f>+VLOOKUP(F1332,'Master FWDPoints'!$A:$D,2,FALSE)</f>
        <v>0.35</v>
      </c>
      <c r="U1332" s="8">
        <f>+VLOOKUP(G1332,'Master FWDPoints'!$A:$D,2,FALSE)</f>
        <v>1</v>
      </c>
      <c r="V1332" s="8">
        <f>+VLOOKUP(H1332,'Master FWDPoints'!$A:$D,2,FALSE)</f>
        <v>1.05</v>
      </c>
      <c r="W1332" s="8">
        <f>+VLOOKUP(I1332,'Master FWDPoints'!$A:$D,2,FALSE)</f>
        <v>0.65</v>
      </c>
      <c r="X1332" s="8">
        <f>+VLOOKUP(J1332,'Master FWDPoints'!$A:$D,2,FALSE)</f>
        <v>1.25</v>
      </c>
      <c r="Y1332" s="8">
        <f>+VLOOKUP(K1332,'Master FWDPoints'!$A:$D,2,FALSE)</f>
        <v>0.95</v>
      </c>
      <c r="Z1332" s="8">
        <f>+VLOOKUP(L1332,'Master FWDPoints'!$A:$D,2,FALSE)*(M1332-L1332)/VLOOKUP(L1332,'Master FWDPoints'!$A:$D,4,FALSE)</f>
        <v>0.75344827586206886</v>
      </c>
      <c r="AA1332" s="8">
        <f>+VLOOKUP(A1332,'Master FWDPoints'!$G:$J,2,FALSE)</f>
        <v>3.58</v>
      </c>
      <c r="AB1332" s="8">
        <f t="shared" si="63"/>
        <v>5.6034482758620685</v>
      </c>
      <c r="AC1332" s="8">
        <f t="shared" si="64"/>
        <v>2.0234482758620684</v>
      </c>
      <c r="AD1332" s="8">
        <f t="shared" si="65"/>
        <v>3.85</v>
      </c>
    </row>
    <row r="1333" spans="1:30">
      <c r="A1333" s="35">
        <v>40283</v>
      </c>
      <c r="B1333" s="37">
        <f>A1333+VLOOKUP(A1333,'Master FWDPoints'!$A:$D,4,FALSE)</f>
        <v>40316</v>
      </c>
      <c r="C1333" s="38">
        <f>B1333+VLOOKUP(B1333,'Master FWDPoints'!$A:$D,4,FALSE)</f>
        <v>40347</v>
      </c>
      <c r="D1333" s="38">
        <f>C1333+VLOOKUP(C1333,'Master FWDPoints'!$A:$D,4,FALSE)</f>
        <v>40380</v>
      </c>
      <c r="E1333" s="38">
        <f>D1333+VLOOKUP(D1333,'Master FWDPoints'!$A:$D,4,FALSE)</f>
        <v>40409</v>
      </c>
      <c r="F1333" s="38">
        <f>E1333+VLOOKUP(E1333,'Master FWDPoints'!$A:$D,4,FALSE)</f>
        <v>40444</v>
      </c>
      <c r="G1333" s="38">
        <f>F1333+VLOOKUP(F1333,'Master FWDPoints'!$A:$D,4,FALSE)</f>
        <v>40477</v>
      </c>
      <c r="H1333" s="38">
        <f>G1333+VLOOKUP(G1333,'Master FWDPoints'!$A:$D,4,FALSE)</f>
        <v>40508</v>
      </c>
      <c r="I1333" s="38">
        <f>H1333+VLOOKUP(H1333,'Master FWDPoints'!$A:$D,4,FALSE)</f>
        <v>40541</v>
      </c>
      <c r="J1333" s="38">
        <f>I1333+VLOOKUP(I1333,'Master FWDPoints'!$A:$D,4,FALSE)</f>
        <v>40574</v>
      </c>
      <c r="K1333" s="38">
        <f>J1333+VLOOKUP(J1333,'Master FWDPoints'!$A:$D,4,FALSE)</f>
        <v>40602</v>
      </c>
      <c r="L1333" s="38">
        <f>K1333+VLOOKUP(K1333,'Master FWDPoints'!$A:$D,4,FALSE)</f>
        <v>40633</v>
      </c>
      <c r="M1333" s="44">
        <f>$A1333+VLOOKUP($A1333,'Master FWDPoints'!$G:$K,4,FALSE)</f>
        <v>40651</v>
      </c>
      <c r="O1333" s="8">
        <f>+VLOOKUP(A1333,'Master FWDPoints'!$A:$D,2,FALSE)</f>
        <v>-0.26</v>
      </c>
      <c r="P1333" s="8">
        <f>+VLOOKUP(B1333,'Master FWDPoints'!$A:$D,2,FALSE)</f>
        <v>-0.16</v>
      </c>
      <c r="Q1333" s="8">
        <f>+VLOOKUP(C1333,'Master FWDPoints'!$A:$D,2,FALSE)</f>
        <v>-0.1</v>
      </c>
      <c r="R1333" s="8">
        <f>+VLOOKUP(D1333,'Master FWDPoints'!$A:$D,2,FALSE)</f>
        <v>-0.23</v>
      </c>
      <c r="S1333" s="8" t="str">
        <f>+VLOOKUP(E1333,'Master FWDPoints'!$A:$D,2,FALSE)</f>
        <v>#N/A N/A</v>
      </c>
      <c r="T1333" s="8">
        <f>+VLOOKUP(F1333,'Master FWDPoints'!$A:$D,2,FALSE)</f>
        <v>0.25</v>
      </c>
      <c r="U1333" s="8">
        <f>+VLOOKUP(G1333,'Master FWDPoints'!$A:$D,2,FALSE)</f>
        <v>1.1000000000000001</v>
      </c>
      <c r="V1333" s="8">
        <f>+VLOOKUP(H1333,'Master FWDPoints'!$A:$D,2,FALSE)</f>
        <v>1.05</v>
      </c>
      <c r="W1333" s="8">
        <f>+VLOOKUP(I1333,'Master FWDPoints'!$A:$D,2,FALSE)</f>
        <v>1</v>
      </c>
      <c r="X1333" s="8">
        <f>+VLOOKUP(J1333,'Master FWDPoints'!$A:$D,2,FALSE)</f>
        <v>1.25</v>
      </c>
      <c r="Y1333" s="8">
        <f>+VLOOKUP(K1333,'Master FWDPoints'!$A:$D,2,FALSE)</f>
        <v>0.95</v>
      </c>
      <c r="Z1333" s="8">
        <f>+VLOOKUP(L1333,'Master FWDPoints'!$A:$D,2,FALSE)*(M1333-L1333)/VLOOKUP(L1333,'Master FWDPoints'!$A:$D,4,FALSE)</f>
        <v>0.71379310344827585</v>
      </c>
      <c r="AA1333" s="8">
        <f>+VLOOKUP(A1333,'Master FWDPoints'!$G:$J,2,FALSE)</f>
        <v>0.92</v>
      </c>
      <c r="AB1333" s="8">
        <f t="shared" si="63"/>
        <v>5.5637931034482762</v>
      </c>
      <c r="AC1333" s="8">
        <f t="shared" si="64"/>
        <v>4.6437931034482762</v>
      </c>
      <c r="AD1333" s="8">
        <f t="shared" si="65"/>
        <v>1.1800000000000002</v>
      </c>
    </row>
    <row r="1334" spans="1:30">
      <c r="A1334" s="35">
        <v>40282</v>
      </c>
      <c r="B1334" s="37">
        <f>A1334+VLOOKUP(A1334,'Master FWDPoints'!$A:$D,4,FALSE)</f>
        <v>40312</v>
      </c>
      <c r="C1334" s="38">
        <f>B1334+VLOOKUP(B1334,'Master FWDPoints'!$A:$D,4,FALSE)</f>
        <v>40346</v>
      </c>
      <c r="D1334" s="38">
        <f>C1334+VLOOKUP(C1334,'Master FWDPoints'!$A:$D,4,FALSE)</f>
        <v>40379</v>
      </c>
      <c r="E1334" s="38">
        <f>D1334+VLOOKUP(D1334,'Master FWDPoints'!$A:$D,4,FALSE)</f>
        <v>40409</v>
      </c>
      <c r="F1334" s="38">
        <f>E1334+VLOOKUP(E1334,'Master FWDPoints'!$A:$D,4,FALSE)</f>
        <v>40444</v>
      </c>
      <c r="G1334" s="38">
        <f>F1334+VLOOKUP(F1334,'Master FWDPoints'!$A:$D,4,FALSE)</f>
        <v>40477</v>
      </c>
      <c r="H1334" s="38">
        <f>G1334+VLOOKUP(G1334,'Master FWDPoints'!$A:$D,4,FALSE)</f>
        <v>40508</v>
      </c>
      <c r="I1334" s="38">
        <f>H1334+VLOOKUP(H1334,'Master FWDPoints'!$A:$D,4,FALSE)</f>
        <v>40541</v>
      </c>
      <c r="J1334" s="38">
        <f>I1334+VLOOKUP(I1334,'Master FWDPoints'!$A:$D,4,FALSE)</f>
        <v>40574</v>
      </c>
      <c r="K1334" s="38">
        <f>J1334+VLOOKUP(J1334,'Master FWDPoints'!$A:$D,4,FALSE)</f>
        <v>40602</v>
      </c>
      <c r="L1334" s="38">
        <f>K1334+VLOOKUP(K1334,'Master FWDPoints'!$A:$D,4,FALSE)</f>
        <v>40633</v>
      </c>
      <c r="M1334" s="44">
        <f>$A1334+VLOOKUP($A1334,'Master FWDPoints'!$G:$K,4,FALSE)</f>
        <v>40648</v>
      </c>
      <c r="O1334" s="8">
        <f>+VLOOKUP(A1334,'Master FWDPoints'!$A:$D,2,FALSE)</f>
        <v>-0.28000000000000003</v>
      </c>
      <c r="P1334" s="8">
        <f>+VLOOKUP(B1334,'Master FWDPoints'!$A:$D,2,FALSE)</f>
        <v>-0.1</v>
      </c>
      <c r="Q1334" s="8">
        <f>+VLOOKUP(C1334,'Master FWDPoints'!$A:$D,2,FALSE)</f>
        <v>-0.02</v>
      </c>
      <c r="R1334" s="8">
        <f>+VLOOKUP(D1334,'Master FWDPoints'!$A:$D,2,FALSE)</f>
        <v>-0.13</v>
      </c>
      <c r="S1334" s="8" t="str">
        <f>+VLOOKUP(E1334,'Master FWDPoints'!$A:$D,2,FALSE)</f>
        <v>#N/A N/A</v>
      </c>
      <c r="T1334" s="8">
        <f>+VLOOKUP(F1334,'Master FWDPoints'!$A:$D,2,FALSE)</f>
        <v>0.25</v>
      </c>
      <c r="U1334" s="8">
        <f>+VLOOKUP(G1334,'Master FWDPoints'!$A:$D,2,FALSE)</f>
        <v>1.1000000000000001</v>
      </c>
      <c r="V1334" s="8">
        <f>+VLOOKUP(H1334,'Master FWDPoints'!$A:$D,2,FALSE)</f>
        <v>1.05</v>
      </c>
      <c r="W1334" s="8">
        <f>+VLOOKUP(I1334,'Master FWDPoints'!$A:$D,2,FALSE)</f>
        <v>1</v>
      </c>
      <c r="X1334" s="8">
        <f>+VLOOKUP(J1334,'Master FWDPoints'!$A:$D,2,FALSE)</f>
        <v>1.25</v>
      </c>
      <c r="Y1334" s="8">
        <f>+VLOOKUP(K1334,'Master FWDPoints'!$A:$D,2,FALSE)</f>
        <v>0.95</v>
      </c>
      <c r="Z1334" s="8">
        <f>+VLOOKUP(L1334,'Master FWDPoints'!$A:$D,2,FALSE)*(M1334-L1334)/VLOOKUP(L1334,'Master FWDPoints'!$A:$D,4,FALSE)</f>
        <v>0.59482758620689657</v>
      </c>
      <c r="AA1334" s="8">
        <f>+VLOOKUP(A1334,'Master FWDPoints'!$G:$J,2,FALSE)</f>
        <v>0.17</v>
      </c>
      <c r="AB1334" s="8">
        <f t="shared" si="63"/>
        <v>5.6648275862068971</v>
      </c>
      <c r="AC1334" s="8">
        <f t="shared" si="64"/>
        <v>5.4948275862068972</v>
      </c>
      <c r="AD1334" s="8">
        <f t="shared" si="65"/>
        <v>0.45000000000000007</v>
      </c>
    </row>
    <row r="1335" spans="1:30">
      <c r="A1335" s="35">
        <v>40281</v>
      </c>
      <c r="B1335" s="37">
        <f>A1335+VLOOKUP(A1335,'Master FWDPoints'!$A:$D,4,FALSE)</f>
        <v>40312</v>
      </c>
      <c r="C1335" s="38">
        <f>B1335+VLOOKUP(B1335,'Master FWDPoints'!$A:$D,4,FALSE)</f>
        <v>40346</v>
      </c>
      <c r="D1335" s="38">
        <f>C1335+VLOOKUP(C1335,'Master FWDPoints'!$A:$D,4,FALSE)</f>
        <v>40379</v>
      </c>
      <c r="E1335" s="38">
        <f>D1335+VLOOKUP(D1335,'Master FWDPoints'!$A:$D,4,FALSE)</f>
        <v>40409</v>
      </c>
      <c r="F1335" s="38">
        <f>E1335+VLOOKUP(E1335,'Master FWDPoints'!$A:$D,4,FALSE)</f>
        <v>40444</v>
      </c>
      <c r="G1335" s="38">
        <f>F1335+VLOOKUP(F1335,'Master FWDPoints'!$A:$D,4,FALSE)</f>
        <v>40477</v>
      </c>
      <c r="H1335" s="38">
        <f>G1335+VLOOKUP(G1335,'Master FWDPoints'!$A:$D,4,FALSE)</f>
        <v>40508</v>
      </c>
      <c r="I1335" s="38">
        <f>H1335+VLOOKUP(H1335,'Master FWDPoints'!$A:$D,4,FALSE)</f>
        <v>40541</v>
      </c>
      <c r="J1335" s="38">
        <f>I1335+VLOOKUP(I1335,'Master FWDPoints'!$A:$D,4,FALSE)</f>
        <v>40574</v>
      </c>
      <c r="K1335" s="38">
        <f>J1335+VLOOKUP(J1335,'Master FWDPoints'!$A:$D,4,FALSE)</f>
        <v>40602</v>
      </c>
      <c r="L1335" s="38">
        <f>K1335+VLOOKUP(K1335,'Master FWDPoints'!$A:$D,4,FALSE)</f>
        <v>40633</v>
      </c>
      <c r="M1335" s="44">
        <f>$A1335+VLOOKUP($A1335,'Master FWDPoints'!$G:$K,4,FALSE)</f>
        <v>40647</v>
      </c>
      <c r="O1335" s="8">
        <f>+VLOOKUP(A1335,'Master FWDPoints'!$A:$D,2,FALSE)</f>
        <v>-0.28000000000000003</v>
      </c>
      <c r="P1335" s="8">
        <f>+VLOOKUP(B1335,'Master FWDPoints'!$A:$D,2,FALSE)</f>
        <v>-0.1</v>
      </c>
      <c r="Q1335" s="8">
        <f>+VLOOKUP(C1335,'Master FWDPoints'!$A:$D,2,FALSE)</f>
        <v>-0.02</v>
      </c>
      <c r="R1335" s="8">
        <f>+VLOOKUP(D1335,'Master FWDPoints'!$A:$D,2,FALSE)</f>
        <v>-0.13</v>
      </c>
      <c r="S1335" s="8" t="str">
        <f>+VLOOKUP(E1335,'Master FWDPoints'!$A:$D,2,FALSE)</f>
        <v>#N/A N/A</v>
      </c>
      <c r="T1335" s="8">
        <f>+VLOOKUP(F1335,'Master FWDPoints'!$A:$D,2,FALSE)</f>
        <v>0.25</v>
      </c>
      <c r="U1335" s="8">
        <f>+VLOOKUP(G1335,'Master FWDPoints'!$A:$D,2,FALSE)</f>
        <v>1.1000000000000001</v>
      </c>
      <c r="V1335" s="8">
        <f>+VLOOKUP(H1335,'Master FWDPoints'!$A:$D,2,FALSE)</f>
        <v>1.05</v>
      </c>
      <c r="W1335" s="8">
        <f>+VLOOKUP(I1335,'Master FWDPoints'!$A:$D,2,FALSE)</f>
        <v>1</v>
      </c>
      <c r="X1335" s="8">
        <f>+VLOOKUP(J1335,'Master FWDPoints'!$A:$D,2,FALSE)</f>
        <v>1.25</v>
      </c>
      <c r="Y1335" s="8">
        <f>+VLOOKUP(K1335,'Master FWDPoints'!$A:$D,2,FALSE)</f>
        <v>0.95</v>
      </c>
      <c r="Z1335" s="8">
        <f>+VLOOKUP(L1335,'Master FWDPoints'!$A:$D,2,FALSE)*(M1335-L1335)/VLOOKUP(L1335,'Master FWDPoints'!$A:$D,4,FALSE)</f>
        <v>0.55517241379310334</v>
      </c>
      <c r="AA1335" s="8">
        <f>+VLOOKUP(A1335,'Master FWDPoints'!$G:$J,2,FALSE)</f>
        <v>-0.45</v>
      </c>
      <c r="AB1335" s="8">
        <f t="shared" si="63"/>
        <v>5.6251724137931038</v>
      </c>
      <c r="AC1335" s="8">
        <f t="shared" si="64"/>
        <v>6.075172413793104</v>
      </c>
      <c r="AD1335" s="8">
        <f t="shared" si="65"/>
        <v>-0.16999999999999998</v>
      </c>
    </row>
    <row r="1336" spans="1:30">
      <c r="A1336" s="35">
        <v>40280</v>
      </c>
      <c r="B1336" s="37">
        <f>A1336+VLOOKUP(A1336,'Master FWDPoints'!$A:$D,4,FALSE)</f>
        <v>40311</v>
      </c>
      <c r="C1336" s="38">
        <f>B1336+VLOOKUP(B1336,'Master FWDPoints'!$A:$D,4,FALSE)</f>
        <v>40345</v>
      </c>
      <c r="D1336" s="38">
        <f>C1336+VLOOKUP(C1336,'Master FWDPoints'!$A:$D,4,FALSE)</f>
        <v>40374</v>
      </c>
      <c r="E1336" s="38">
        <f>D1336+VLOOKUP(D1336,'Master FWDPoints'!$A:$D,4,FALSE)</f>
        <v>40409</v>
      </c>
      <c r="F1336" s="38">
        <f>E1336+VLOOKUP(E1336,'Master FWDPoints'!$A:$D,4,FALSE)</f>
        <v>40444</v>
      </c>
      <c r="G1336" s="38">
        <f>F1336+VLOOKUP(F1336,'Master FWDPoints'!$A:$D,4,FALSE)</f>
        <v>40477</v>
      </c>
      <c r="H1336" s="38">
        <f>G1336+VLOOKUP(G1336,'Master FWDPoints'!$A:$D,4,FALSE)</f>
        <v>40508</v>
      </c>
      <c r="I1336" s="38">
        <f>H1336+VLOOKUP(H1336,'Master FWDPoints'!$A:$D,4,FALSE)</f>
        <v>40541</v>
      </c>
      <c r="J1336" s="38">
        <f>I1336+VLOOKUP(I1336,'Master FWDPoints'!$A:$D,4,FALSE)</f>
        <v>40574</v>
      </c>
      <c r="K1336" s="38">
        <f>J1336+VLOOKUP(J1336,'Master FWDPoints'!$A:$D,4,FALSE)</f>
        <v>40602</v>
      </c>
      <c r="L1336" s="38">
        <f>K1336+VLOOKUP(K1336,'Master FWDPoints'!$A:$D,4,FALSE)</f>
        <v>40633</v>
      </c>
      <c r="M1336" s="44">
        <f>$A1336+VLOOKUP($A1336,'Master FWDPoints'!$G:$K,4,FALSE)</f>
        <v>40646</v>
      </c>
      <c r="O1336" s="8">
        <f>+VLOOKUP(A1336,'Master FWDPoints'!$A:$D,2,FALSE)</f>
        <v>-0.33</v>
      </c>
      <c r="P1336" s="8">
        <f>+VLOOKUP(B1336,'Master FWDPoints'!$A:$D,2,FALSE)</f>
        <v>-0.1</v>
      </c>
      <c r="Q1336" s="8">
        <f>+VLOOKUP(C1336,'Master FWDPoints'!$A:$D,2,FALSE)</f>
        <v>-0.13</v>
      </c>
      <c r="R1336" s="8">
        <f>+VLOOKUP(D1336,'Master FWDPoints'!$A:$D,2,FALSE)</f>
        <v>-0.1</v>
      </c>
      <c r="S1336" s="8" t="str">
        <f>+VLOOKUP(E1336,'Master FWDPoints'!$A:$D,2,FALSE)</f>
        <v>#N/A N/A</v>
      </c>
      <c r="T1336" s="8">
        <f>+VLOOKUP(F1336,'Master FWDPoints'!$A:$D,2,FALSE)</f>
        <v>0.25</v>
      </c>
      <c r="U1336" s="8">
        <f>+VLOOKUP(G1336,'Master FWDPoints'!$A:$D,2,FALSE)</f>
        <v>1.1000000000000001</v>
      </c>
      <c r="V1336" s="8">
        <f>+VLOOKUP(H1336,'Master FWDPoints'!$A:$D,2,FALSE)</f>
        <v>1.05</v>
      </c>
      <c r="W1336" s="8">
        <f>+VLOOKUP(I1336,'Master FWDPoints'!$A:$D,2,FALSE)</f>
        <v>1</v>
      </c>
      <c r="X1336" s="8">
        <f>+VLOOKUP(J1336,'Master FWDPoints'!$A:$D,2,FALSE)</f>
        <v>1.25</v>
      </c>
      <c r="Y1336" s="8">
        <f>+VLOOKUP(K1336,'Master FWDPoints'!$A:$D,2,FALSE)</f>
        <v>0.95</v>
      </c>
      <c r="Z1336" s="8">
        <f>+VLOOKUP(L1336,'Master FWDPoints'!$A:$D,2,FALSE)*(M1336-L1336)/VLOOKUP(L1336,'Master FWDPoints'!$A:$D,4,FALSE)</f>
        <v>0.51551724137931032</v>
      </c>
      <c r="AA1336" s="8">
        <f>+VLOOKUP(A1336,'Master FWDPoints'!$G:$J,2,FALSE)</f>
        <v>-1.05</v>
      </c>
      <c r="AB1336" s="8">
        <f t="shared" si="63"/>
        <v>5.4555172413793107</v>
      </c>
      <c r="AC1336" s="8">
        <f t="shared" si="64"/>
        <v>6.5055172413793105</v>
      </c>
      <c r="AD1336" s="8">
        <f t="shared" si="65"/>
        <v>-0.72</v>
      </c>
    </row>
    <row r="1337" spans="1:30">
      <c r="A1337" s="35">
        <v>40277</v>
      </c>
      <c r="B1337" s="37">
        <f>A1337+VLOOKUP(A1337,'Master FWDPoints'!$A:$D,4,FALSE)</f>
        <v>40310</v>
      </c>
      <c r="C1337" s="38">
        <f>B1337+VLOOKUP(B1337,'Master FWDPoints'!$A:$D,4,FALSE)</f>
        <v>40340</v>
      </c>
      <c r="D1337" s="38">
        <f>C1337+VLOOKUP(C1337,'Master FWDPoints'!$A:$D,4,FALSE)</f>
        <v>40373</v>
      </c>
      <c r="E1337" s="38">
        <f>D1337+VLOOKUP(D1337,'Master FWDPoints'!$A:$D,4,FALSE)</f>
        <v>40408</v>
      </c>
      <c r="F1337" s="38">
        <f>E1337+VLOOKUP(E1337,'Master FWDPoints'!$A:$D,4,FALSE)</f>
        <v>40443</v>
      </c>
      <c r="G1337" s="38">
        <f>F1337+VLOOKUP(F1337,'Master FWDPoints'!$A:$D,4,FALSE)</f>
        <v>40473</v>
      </c>
      <c r="H1337" s="38">
        <f>G1337+VLOOKUP(G1337,'Master FWDPoints'!$A:$D,4,FALSE)</f>
        <v>40507</v>
      </c>
      <c r="I1337" s="38">
        <f>H1337+VLOOKUP(H1337,'Master FWDPoints'!$A:$D,4,FALSE)</f>
        <v>40540</v>
      </c>
      <c r="J1337" s="38">
        <f>I1337+VLOOKUP(I1337,'Master FWDPoints'!$A:$D,4,FALSE)</f>
        <v>40571</v>
      </c>
      <c r="K1337" s="38">
        <f>J1337+VLOOKUP(J1337,'Master FWDPoints'!$A:$D,4,FALSE)</f>
        <v>40602</v>
      </c>
      <c r="L1337" s="38">
        <f>K1337+VLOOKUP(K1337,'Master FWDPoints'!$A:$D,4,FALSE)</f>
        <v>40633</v>
      </c>
      <c r="M1337" s="44">
        <f>$A1337+VLOOKUP($A1337,'Master FWDPoints'!$G:$K,4,FALSE)</f>
        <v>40645</v>
      </c>
      <c r="O1337" s="8">
        <f>+VLOOKUP(A1337,'Master FWDPoints'!$A:$D,2,FALSE)</f>
        <v>-0.38</v>
      </c>
      <c r="P1337" s="8">
        <f>+VLOOKUP(B1337,'Master FWDPoints'!$A:$D,2,FALSE)</f>
        <v>-0.2</v>
      </c>
      <c r="Q1337" s="8">
        <f>+VLOOKUP(C1337,'Master FWDPoints'!$A:$D,2,FALSE)</f>
        <v>-0.1</v>
      </c>
      <c r="R1337" s="8">
        <f>+VLOOKUP(D1337,'Master FWDPoints'!$A:$D,2,FALSE)</f>
        <v>-0.16</v>
      </c>
      <c r="S1337" s="8">
        <f>+VLOOKUP(E1337,'Master FWDPoints'!$A:$D,2,FALSE)</f>
        <v>-0.05</v>
      </c>
      <c r="T1337" s="8">
        <f>+VLOOKUP(F1337,'Master FWDPoints'!$A:$D,2,FALSE)</f>
        <v>0.25</v>
      </c>
      <c r="U1337" s="8">
        <f>+VLOOKUP(G1337,'Master FWDPoints'!$A:$D,2,FALSE)</f>
        <v>0.75</v>
      </c>
      <c r="V1337" s="8">
        <f>+VLOOKUP(H1337,'Master FWDPoints'!$A:$D,2,FALSE)</f>
        <v>1.25</v>
      </c>
      <c r="W1337" s="8">
        <f>+VLOOKUP(I1337,'Master FWDPoints'!$A:$D,2,FALSE)</f>
        <v>1.1000000000000001</v>
      </c>
      <c r="X1337" s="8">
        <f>+VLOOKUP(J1337,'Master FWDPoints'!$A:$D,2,FALSE)</f>
        <v>0.9</v>
      </c>
      <c r="Y1337" s="8">
        <f>+VLOOKUP(K1337,'Master FWDPoints'!$A:$D,2,FALSE)</f>
        <v>0.95</v>
      </c>
      <c r="Z1337" s="8">
        <f>+VLOOKUP(L1337,'Master FWDPoints'!$A:$D,2,FALSE)*(M1337-L1337)/VLOOKUP(L1337,'Master FWDPoints'!$A:$D,4,FALSE)</f>
        <v>0.47586206896551719</v>
      </c>
      <c r="AA1337" s="8">
        <f>+VLOOKUP(A1337,'Master FWDPoints'!$G:$J,2,FALSE)</f>
        <v>-0.97</v>
      </c>
      <c r="AB1337" s="8">
        <f t="shared" si="63"/>
        <v>4.7858620689655167</v>
      </c>
      <c r="AC1337" s="8">
        <f t="shared" si="64"/>
        <v>5.7558620689655164</v>
      </c>
      <c r="AD1337" s="8">
        <f t="shared" si="65"/>
        <v>-0.59</v>
      </c>
    </row>
    <row r="1338" spans="1:30">
      <c r="A1338" s="35">
        <v>40276</v>
      </c>
      <c r="B1338" s="37">
        <f>A1338+VLOOKUP(A1338,'Master FWDPoints'!$A:$D,4,FALSE)</f>
        <v>40309</v>
      </c>
      <c r="C1338" s="38">
        <f>B1338+VLOOKUP(B1338,'Master FWDPoints'!$A:$D,4,FALSE)</f>
        <v>40340</v>
      </c>
      <c r="D1338" s="38">
        <f>C1338+VLOOKUP(C1338,'Master FWDPoints'!$A:$D,4,FALSE)</f>
        <v>40373</v>
      </c>
      <c r="E1338" s="38">
        <f>D1338+VLOOKUP(D1338,'Master FWDPoints'!$A:$D,4,FALSE)</f>
        <v>40408</v>
      </c>
      <c r="F1338" s="38">
        <f>E1338+VLOOKUP(E1338,'Master FWDPoints'!$A:$D,4,FALSE)</f>
        <v>40443</v>
      </c>
      <c r="G1338" s="38">
        <f>F1338+VLOOKUP(F1338,'Master FWDPoints'!$A:$D,4,FALSE)</f>
        <v>40473</v>
      </c>
      <c r="H1338" s="38">
        <f>G1338+VLOOKUP(G1338,'Master FWDPoints'!$A:$D,4,FALSE)</f>
        <v>40507</v>
      </c>
      <c r="I1338" s="38">
        <f>H1338+VLOOKUP(H1338,'Master FWDPoints'!$A:$D,4,FALSE)</f>
        <v>40540</v>
      </c>
      <c r="J1338" s="38">
        <f>I1338+VLOOKUP(I1338,'Master FWDPoints'!$A:$D,4,FALSE)</f>
        <v>40571</v>
      </c>
      <c r="K1338" s="38">
        <f>J1338+VLOOKUP(J1338,'Master FWDPoints'!$A:$D,4,FALSE)</f>
        <v>40602</v>
      </c>
      <c r="L1338" s="38">
        <f>K1338+VLOOKUP(K1338,'Master FWDPoints'!$A:$D,4,FALSE)</f>
        <v>40633</v>
      </c>
      <c r="M1338" s="44">
        <f>$A1338+VLOOKUP($A1338,'Master FWDPoints'!$G:$K,4,FALSE)</f>
        <v>40644</v>
      </c>
      <c r="O1338" s="8">
        <f>+VLOOKUP(A1338,'Master FWDPoints'!$A:$D,2,FALSE)</f>
        <v>-0.3</v>
      </c>
      <c r="P1338" s="8">
        <f>+VLOOKUP(B1338,'Master FWDPoints'!$A:$D,2,FALSE)</f>
        <v>-0.3</v>
      </c>
      <c r="Q1338" s="8">
        <f>+VLOOKUP(C1338,'Master FWDPoints'!$A:$D,2,FALSE)</f>
        <v>-0.1</v>
      </c>
      <c r="R1338" s="8">
        <f>+VLOOKUP(D1338,'Master FWDPoints'!$A:$D,2,FALSE)</f>
        <v>-0.16</v>
      </c>
      <c r="S1338" s="8">
        <f>+VLOOKUP(E1338,'Master FWDPoints'!$A:$D,2,FALSE)</f>
        <v>-0.05</v>
      </c>
      <c r="T1338" s="8">
        <f>+VLOOKUP(F1338,'Master FWDPoints'!$A:$D,2,FALSE)</f>
        <v>0.25</v>
      </c>
      <c r="U1338" s="8">
        <f>+VLOOKUP(G1338,'Master FWDPoints'!$A:$D,2,FALSE)</f>
        <v>0.75</v>
      </c>
      <c r="V1338" s="8">
        <f>+VLOOKUP(H1338,'Master FWDPoints'!$A:$D,2,FALSE)</f>
        <v>1.25</v>
      </c>
      <c r="W1338" s="8">
        <f>+VLOOKUP(I1338,'Master FWDPoints'!$A:$D,2,FALSE)</f>
        <v>1.1000000000000001</v>
      </c>
      <c r="X1338" s="8">
        <f>+VLOOKUP(J1338,'Master FWDPoints'!$A:$D,2,FALSE)</f>
        <v>0.9</v>
      </c>
      <c r="Y1338" s="8">
        <f>+VLOOKUP(K1338,'Master FWDPoints'!$A:$D,2,FALSE)</f>
        <v>0.95</v>
      </c>
      <c r="Z1338" s="8">
        <f>+VLOOKUP(L1338,'Master FWDPoints'!$A:$D,2,FALSE)*(M1338-L1338)/VLOOKUP(L1338,'Master FWDPoints'!$A:$D,4,FALSE)</f>
        <v>0.43620689655172407</v>
      </c>
      <c r="AA1338" s="8">
        <f>+VLOOKUP(A1338,'Master FWDPoints'!$G:$J,2,FALSE)</f>
        <v>-1.46</v>
      </c>
      <c r="AB1338" s="8">
        <f t="shared" si="63"/>
        <v>4.7262068965517239</v>
      </c>
      <c r="AC1338" s="8">
        <f t="shared" si="64"/>
        <v>6.1862068965517238</v>
      </c>
      <c r="AD1338" s="8">
        <f t="shared" si="65"/>
        <v>-1.1599999999999999</v>
      </c>
    </row>
    <row r="1339" spans="1:30">
      <c r="A1339" s="35">
        <v>40275</v>
      </c>
      <c r="B1339" s="37">
        <f>A1339+VLOOKUP(A1339,'Master FWDPoints'!$A:$D,4,FALSE)</f>
        <v>40305</v>
      </c>
      <c r="C1339" s="38">
        <f>B1339+VLOOKUP(B1339,'Master FWDPoints'!$A:$D,4,FALSE)</f>
        <v>40339</v>
      </c>
      <c r="D1339" s="38">
        <f>C1339+VLOOKUP(C1339,'Master FWDPoints'!$A:$D,4,FALSE)</f>
        <v>40372</v>
      </c>
      <c r="E1339" s="38">
        <f>D1339+VLOOKUP(D1339,'Master FWDPoints'!$A:$D,4,FALSE)</f>
        <v>40403</v>
      </c>
      <c r="F1339" s="38">
        <f>E1339+VLOOKUP(E1339,'Master FWDPoints'!$A:$D,4,FALSE)</f>
        <v>40437</v>
      </c>
      <c r="G1339" s="38">
        <f>F1339+VLOOKUP(F1339,'Master FWDPoints'!$A:$D,4,FALSE)</f>
        <v>40472</v>
      </c>
      <c r="H1339" s="38">
        <f>G1339+VLOOKUP(G1339,'Master FWDPoints'!$A:$D,4,FALSE)</f>
        <v>40506</v>
      </c>
      <c r="I1339" s="38">
        <f>H1339+VLOOKUP(H1339,'Master FWDPoints'!$A:$D,4,FALSE)</f>
        <v>40536</v>
      </c>
      <c r="J1339" s="38">
        <f>I1339+VLOOKUP(I1339,'Master FWDPoints'!$A:$D,4,FALSE)</f>
        <v>40570</v>
      </c>
      <c r="K1339" s="38">
        <f>J1339+VLOOKUP(J1339,'Master FWDPoints'!$A:$D,4,FALSE)</f>
        <v>40599</v>
      </c>
      <c r="L1339" s="38">
        <f>K1339+VLOOKUP(K1339,'Master FWDPoints'!$A:$D,4,FALSE)</f>
        <v>40633</v>
      </c>
      <c r="M1339" s="44">
        <f>$A1339+VLOOKUP($A1339,'Master FWDPoints'!$G:$K,4,FALSE)</f>
        <v>40641</v>
      </c>
      <c r="O1339" s="8">
        <f>+VLOOKUP(A1339,'Master FWDPoints'!$A:$D,2,FALSE)</f>
        <v>-0.33</v>
      </c>
      <c r="P1339" s="8">
        <f>+VLOOKUP(B1339,'Master FWDPoints'!$A:$D,2,FALSE)</f>
        <v>0.1</v>
      </c>
      <c r="Q1339" s="8">
        <f>+VLOOKUP(C1339,'Master FWDPoints'!$A:$D,2,FALSE)</f>
        <v>-0.15</v>
      </c>
      <c r="R1339" s="8">
        <f>+VLOOKUP(D1339,'Master FWDPoints'!$A:$D,2,FALSE)</f>
        <v>-0.1</v>
      </c>
      <c r="S1339" s="8">
        <f>+VLOOKUP(E1339,'Master FWDPoints'!$A:$D,2,FALSE)</f>
        <v>-0.12</v>
      </c>
      <c r="T1339" s="8">
        <f>+VLOOKUP(F1339,'Master FWDPoints'!$A:$D,2,FALSE)</f>
        <v>0.28000000000000003</v>
      </c>
      <c r="U1339" s="8">
        <f>+VLOOKUP(G1339,'Master FWDPoints'!$A:$D,2,FALSE)</f>
        <v>0.75</v>
      </c>
      <c r="V1339" s="8">
        <f>+VLOOKUP(H1339,'Master FWDPoints'!$A:$D,2,FALSE)</f>
        <v>1.05</v>
      </c>
      <c r="W1339" s="8">
        <f>+VLOOKUP(I1339,'Master FWDPoints'!$A:$D,2,FALSE)</f>
        <v>1.1000000000000001</v>
      </c>
      <c r="X1339" s="8">
        <f>+VLOOKUP(J1339,'Master FWDPoints'!$A:$D,2,FALSE)</f>
        <v>0.9</v>
      </c>
      <c r="Y1339" s="8">
        <f>+VLOOKUP(K1339,'Master FWDPoints'!$A:$D,2,FALSE)</f>
        <v>0.9</v>
      </c>
      <c r="Z1339" s="8">
        <f>+VLOOKUP(L1339,'Master FWDPoints'!$A:$D,2,FALSE)*(M1339-L1339)/VLOOKUP(L1339,'Master FWDPoints'!$A:$D,4,FALSE)</f>
        <v>0.3172413793103448</v>
      </c>
      <c r="AA1339" s="8">
        <f>+VLOOKUP(A1339,'Master FWDPoints'!$G:$J,2,FALSE)</f>
        <v>-1.01</v>
      </c>
      <c r="AB1339" s="8">
        <f t="shared" si="63"/>
        <v>4.6972413793103449</v>
      </c>
      <c r="AC1339" s="8">
        <f t="shared" si="64"/>
        <v>5.7072413793103447</v>
      </c>
      <c r="AD1339" s="8">
        <f t="shared" si="65"/>
        <v>-0.67999999999999994</v>
      </c>
    </row>
    <row r="1340" spans="1:30">
      <c r="A1340" s="35">
        <v>40274</v>
      </c>
      <c r="B1340" s="37">
        <f>A1340+VLOOKUP(A1340,'Master FWDPoints'!$A:$D,4,FALSE)</f>
        <v>40305</v>
      </c>
      <c r="C1340" s="38">
        <f>B1340+VLOOKUP(B1340,'Master FWDPoints'!$A:$D,4,FALSE)</f>
        <v>40339</v>
      </c>
      <c r="D1340" s="38">
        <f>C1340+VLOOKUP(C1340,'Master FWDPoints'!$A:$D,4,FALSE)</f>
        <v>40372</v>
      </c>
      <c r="E1340" s="38">
        <f>D1340+VLOOKUP(D1340,'Master FWDPoints'!$A:$D,4,FALSE)</f>
        <v>40403</v>
      </c>
      <c r="F1340" s="38">
        <f>E1340+VLOOKUP(E1340,'Master FWDPoints'!$A:$D,4,FALSE)</f>
        <v>40437</v>
      </c>
      <c r="G1340" s="38">
        <f>F1340+VLOOKUP(F1340,'Master FWDPoints'!$A:$D,4,FALSE)</f>
        <v>40472</v>
      </c>
      <c r="H1340" s="38">
        <f>G1340+VLOOKUP(G1340,'Master FWDPoints'!$A:$D,4,FALSE)</f>
        <v>40506</v>
      </c>
      <c r="I1340" s="38">
        <f>H1340+VLOOKUP(H1340,'Master FWDPoints'!$A:$D,4,FALSE)</f>
        <v>40536</v>
      </c>
      <c r="J1340" s="38">
        <f>I1340+VLOOKUP(I1340,'Master FWDPoints'!$A:$D,4,FALSE)</f>
        <v>40570</v>
      </c>
      <c r="K1340" s="38">
        <f>J1340+VLOOKUP(J1340,'Master FWDPoints'!$A:$D,4,FALSE)</f>
        <v>40599</v>
      </c>
      <c r="L1340" s="38">
        <f>K1340+VLOOKUP(K1340,'Master FWDPoints'!$A:$D,4,FALSE)</f>
        <v>40633</v>
      </c>
      <c r="M1340" s="44">
        <f>$A1340+VLOOKUP($A1340,'Master FWDPoints'!$G:$K,4,FALSE)</f>
        <v>40640</v>
      </c>
      <c r="O1340" s="8">
        <f>+VLOOKUP(A1340,'Master FWDPoints'!$A:$D,2,FALSE)</f>
        <v>-0.3</v>
      </c>
      <c r="P1340" s="8">
        <f>+VLOOKUP(B1340,'Master FWDPoints'!$A:$D,2,FALSE)</f>
        <v>0.1</v>
      </c>
      <c r="Q1340" s="8">
        <f>+VLOOKUP(C1340,'Master FWDPoints'!$A:$D,2,FALSE)</f>
        <v>-0.15</v>
      </c>
      <c r="R1340" s="8">
        <f>+VLOOKUP(D1340,'Master FWDPoints'!$A:$D,2,FALSE)</f>
        <v>-0.1</v>
      </c>
      <c r="S1340" s="8">
        <f>+VLOOKUP(E1340,'Master FWDPoints'!$A:$D,2,FALSE)</f>
        <v>-0.12</v>
      </c>
      <c r="T1340" s="8">
        <f>+VLOOKUP(F1340,'Master FWDPoints'!$A:$D,2,FALSE)</f>
        <v>0.28000000000000003</v>
      </c>
      <c r="U1340" s="8">
        <f>+VLOOKUP(G1340,'Master FWDPoints'!$A:$D,2,FALSE)</f>
        <v>0.75</v>
      </c>
      <c r="V1340" s="8">
        <f>+VLOOKUP(H1340,'Master FWDPoints'!$A:$D,2,FALSE)</f>
        <v>1.05</v>
      </c>
      <c r="W1340" s="8">
        <f>+VLOOKUP(I1340,'Master FWDPoints'!$A:$D,2,FALSE)</f>
        <v>1.1000000000000001</v>
      </c>
      <c r="X1340" s="8">
        <f>+VLOOKUP(J1340,'Master FWDPoints'!$A:$D,2,FALSE)</f>
        <v>0.9</v>
      </c>
      <c r="Y1340" s="8">
        <f>+VLOOKUP(K1340,'Master FWDPoints'!$A:$D,2,FALSE)</f>
        <v>0.9</v>
      </c>
      <c r="Z1340" s="8">
        <f>+VLOOKUP(L1340,'Master FWDPoints'!$A:$D,2,FALSE)*(M1340-L1340)/VLOOKUP(L1340,'Master FWDPoints'!$A:$D,4,FALSE)</f>
        <v>0.27758620689655167</v>
      </c>
      <c r="AA1340" s="8">
        <f>+VLOOKUP(A1340,'Master FWDPoints'!$G:$J,2,FALSE)</f>
        <v>-1.5899999999999999</v>
      </c>
      <c r="AB1340" s="8">
        <f t="shared" si="63"/>
        <v>4.6875862068965519</v>
      </c>
      <c r="AC1340" s="8">
        <f t="shared" si="64"/>
        <v>6.2775862068965518</v>
      </c>
      <c r="AD1340" s="8">
        <f t="shared" si="65"/>
        <v>-1.2899999999999998</v>
      </c>
    </row>
    <row r="1341" spans="1:30">
      <c r="A1341" s="35">
        <v>40273</v>
      </c>
      <c r="B1341" s="37">
        <f>A1341+VLOOKUP(A1341,'Master FWDPoints'!$A:$D,4,FALSE)</f>
        <v>40304</v>
      </c>
      <c r="C1341" s="38">
        <f>B1341+VLOOKUP(B1341,'Master FWDPoints'!$A:$D,4,FALSE)</f>
        <v>40338</v>
      </c>
      <c r="D1341" s="38">
        <f>C1341+VLOOKUP(C1341,'Master FWDPoints'!$A:$D,4,FALSE)</f>
        <v>40368</v>
      </c>
      <c r="E1341" s="38">
        <f>D1341+VLOOKUP(D1341,'Master FWDPoints'!$A:$D,4,FALSE)</f>
        <v>40402</v>
      </c>
      <c r="F1341" s="38">
        <f>E1341+VLOOKUP(E1341,'Master FWDPoints'!$A:$D,4,FALSE)</f>
        <v>40436</v>
      </c>
      <c r="G1341" s="38">
        <f>F1341+VLOOKUP(F1341,'Master FWDPoints'!$A:$D,4,FALSE)</f>
        <v>40471</v>
      </c>
      <c r="H1341" s="38">
        <f>G1341+VLOOKUP(G1341,'Master FWDPoints'!$A:$D,4,FALSE)</f>
        <v>40501</v>
      </c>
      <c r="I1341" s="38">
        <f>H1341+VLOOKUP(H1341,'Master FWDPoints'!$A:$D,4,FALSE)</f>
        <v>40534</v>
      </c>
      <c r="J1341" s="38">
        <f>I1341+VLOOKUP(I1341,'Master FWDPoints'!$A:$D,4,FALSE)</f>
        <v>40564</v>
      </c>
      <c r="K1341" s="38">
        <f>J1341+VLOOKUP(J1341,'Master FWDPoints'!$A:$D,4,FALSE)</f>
        <v>40598</v>
      </c>
      <c r="L1341" s="38">
        <f>K1341+VLOOKUP(K1341,'Master FWDPoints'!$A:$D,4,FALSE)</f>
        <v>40627</v>
      </c>
      <c r="M1341" s="44">
        <f>$A1341+VLOOKUP($A1341,'Master FWDPoints'!$G:$K,4,FALSE)</f>
        <v>40639</v>
      </c>
      <c r="O1341" s="8">
        <f>+VLOOKUP(A1341,'Master FWDPoints'!$A:$D,2,FALSE)</f>
        <v>-0.43</v>
      </c>
      <c r="P1341" s="8">
        <f>+VLOOKUP(B1341,'Master FWDPoints'!$A:$D,2,FALSE)</f>
        <v>0.05</v>
      </c>
      <c r="Q1341" s="8">
        <f>+VLOOKUP(C1341,'Master FWDPoints'!$A:$D,2,FALSE)</f>
        <v>-0.18</v>
      </c>
      <c r="R1341" s="8">
        <f>+VLOOKUP(D1341,'Master FWDPoints'!$A:$D,2,FALSE)</f>
        <v>-0.25</v>
      </c>
      <c r="S1341" s="8">
        <f>+VLOOKUP(E1341,'Master FWDPoints'!$A:$D,2,FALSE)</f>
        <v>-0.1</v>
      </c>
      <c r="T1341" s="8">
        <f>+VLOOKUP(F1341,'Master FWDPoints'!$A:$D,2,FALSE)</f>
        <v>0.4</v>
      </c>
      <c r="U1341" s="8">
        <f>+VLOOKUP(G1341,'Master FWDPoints'!$A:$D,2,FALSE)</f>
        <v>0.92</v>
      </c>
      <c r="V1341" s="8">
        <f>+VLOOKUP(H1341,'Master FWDPoints'!$A:$D,2,FALSE)</f>
        <v>1.05</v>
      </c>
      <c r="W1341" s="8">
        <f>+VLOOKUP(I1341,'Master FWDPoints'!$A:$D,2,FALSE)</f>
        <v>0.7</v>
      </c>
      <c r="X1341" s="8">
        <f>+VLOOKUP(J1341,'Master FWDPoints'!$A:$D,2,FALSE)</f>
        <v>0.9</v>
      </c>
      <c r="Y1341" s="8">
        <f>+VLOOKUP(K1341,'Master FWDPoints'!$A:$D,2,FALSE)</f>
        <v>0.9</v>
      </c>
      <c r="Z1341" s="8">
        <f>+VLOOKUP(L1341,'Master FWDPoints'!$A:$D,2,FALSE)*(M1341-L1341)/VLOOKUP(L1341,'Master FWDPoints'!$A:$D,4,FALSE)</f>
        <v>0.37058823529411766</v>
      </c>
      <c r="AA1341" s="8">
        <f>+VLOOKUP(A1341,'Master FWDPoints'!$G:$J,2,FALSE)</f>
        <v>-1.54</v>
      </c>
      <c r="AB1341" s="8">
        <f t="shared" si="63"/>
        <v>4.3305882352941172</v>
      </c>
      <c r="AC1341" s="8">
        <f t="shared" si="64"/>
        <v>5.8705882352941172</v>
      </c>
      <c r="AD1341" s="8">
        <f t="shared" si="65"/>
        <v>-1.1100000000000001</v>
      </c>
    </row>
    <row r="1342" spans="1:30">
      <c r="A1342" s="35">
        <v>40269</v>
      </c>
      <c r="B1342" s="37">
        <f>A1342+VLOOKUP(A1342,'Master FWDPoints'!$A:$D,4,FALSE)</f>
        <v>40303</v>
      </c>
      <c r="C1342" s="38">
        <f>B1342+VLOOKUP(B1342,'Master FWDPoints'!$A:$D,4,FALSE)</f>
        <v>40333</v>
      </c>
      <c r="D1342" s="38">
        <f>C1342+VLOOKUP(C1342,'Master FWDPoints'!$A:$D,4,FALSE)</f>
        <v>40366</v>
      </c>
      <c r="E1342" s="38">
        <f>D1342+VLOOKUP(D1342,'Master FWDPoints'!$A:$D,4,FALSE)</f>
        <v>40396</v>
      </c>
      <c r="F1342" s="38">
        <f>E1342+VLOOKUP(E1342,'Master FWDPoints'!$A:$D,4,FALSE)</f>
        <v>40430</v>
      </c>
      <c r="G1342" s="38">
        <f>F1342+VLOOKUP(F1342,'Master FWDPoints'!$A:$D,4,FALSE)</f>
        <v>40463</v>
      </c>
      <c r="H1342" s="38">
        <f>G1342+VLOOKUP(G1342,'Master FWDPoints'!$A:$D,4,FALSE)</f>
        <v>40494</v>
      </c>
      <c r="I1342" s="38">
        <f>H1342+VLOOKUP(H1342,'Master FWDPoints'!$A:$D,4,FALSE)</f>
        <v>40527</v>
      </c>
      <c r="J1342" s="38">
        <f>I1342+VLOOKUP(I1342,'Master FWDPoints'!$A:$D,4,FALSE)</f>
        <v>40557</v>
      </c>
      <c r="K1342" s="38">
        <f>J1342+VLOOKUP(J1342,'Master FWDPoints'!$A:$D,4,FALSE)</f>
        <v>40591</v>
      </c>
      <c r="L1342" s="38">
        <f>K1342+VLOOKUP(K1342,'Master FWDPoints'!$A:$D,4,FALSE)</f>
        <v>40620</v>
      </c>
      <c r="M1342" s="44">
        <f>$A1342+VLOOKUP($A1342,'Master FWDPoints'!$G:$K,4,FALSE)</f>
        <v>40638</v>
      </c>
      <c r="O1342" s="8">
        <f>+VLOOKUP(A1342,'Master FWDPoints'!$A:$D,2,FALSE)</f>
        <v>-0.46</v>
      </c>
      <c r="P1342" s="8" t="str">
        <f>+VLOOKUP(B1342,'Master FWDPoints'!$A:$D,2,FALSE)</f>
        <v>#N/A N/A</v>
      </c>
      <c r="Q1342" s="8">
        <f>+VLOOKUP(C1342,'Master FWDPoints'!$A:$D,2,FALSE)</f>
        <v>-0.19</v>
      </c>
      <c r="R1342" s="8">
        <f>+VLOOKUP(D1342,'Master FWDPoints'!$A:$D,2,FALSE)</f>
        <v>-0.61</v>
      </c>
      <c r="S1342" s="8">
        <f>+VLOOKUP(E1342,'Master FWDPoints'!$A:$D,2,FALSE)</f>
        <v>-0.25</v>
      </c>
      <c r="T1342" s="8">
        <f>+VLOOKUP(F1342,'Master FWDPoints'!$A:$D,2,FALSE)</f>
        <v>0.35</v>
      </c>
      <c r="U1342" s="8">
        <f>+VLOOKUP(G1342,'Master FWDPoints'!$A:$D,2,FALSE)</f>
        <v>0.5</v>
      </c>
      <c r="V1342" s="8">
        <f>+VLOOKUP(H1342,'Master FWDPoints'!$A:$D,2,FALSE)</f>
        <v>0.85</v>
      </c>
      <c r="W1342" s="8">
        <f>+VLOOKUP(I1342,'Master FWDPoints'!$A:$D,2,FALSE)</f>
        <v>0.47</v>
      </c>
      <c r="X1342" s="8">
        <f>+VLOOKUP(J1342,'Master FWDPoints'!$A:$D,2,FALSE)</f>
        <v>0.7</v>
      </c>
      <c r="Y1342" s="8">
        <f>+VLOOKUP(K1342,'Master FWDPoints'!$A:$D,2,FALSE)</f>
        <v>0.75</v>
      </c>
      <c r="Z1342" s="8">
        <f>+VLOOKUP(L1342,'Master FWDPoints'!$A:$D,2,FALSE)*(M1342-L1342)/VLOOKUP(L1342,'Master FWDPoints'!$A:$D,4,FALSE)</f>
        <v>0.55588235294117649</v>
      </c>
      <c r="AA1342" s="8">
        <f>+VLOOKUP(A1342,'Master FWDPoints'!$G:$J,2,FALSE)</f>
        <v>-2.5099999999999998</v>
      </c>
      <c r="AB1342" s="8">
        <f t="shared" si="63"/>
        <v>2.6658823529411766</v>
      </c>
      <c r="AC1342" s="8">
        <f t="shared" si="64"/>
        <v>5.1758823529411764</v>
      </c>
      <c r="AD1342" s="8">
        <f t="shared" si="65"/>
        <v>-2.0499999999999998</v>
      </c>
    </row>
    <row r="1343" spans="1:30">
      <c r="A1343" s="35">
        <v>40268</v>
      </c>
      <c r="B1343" s="37">
        <f>A1343+VLOOKUP(A1343,'Master FWDPoints'!$A:$D,4,FALSE)</f>
        <v>40298</v>
      </c>
      <c r="C1343" s="38">
        <f>B1343+VLOOKUP(B1343,'Master FWDPoints'!$A:$D,4,FALSE)</f>
        <v>40329</v>
      </c>
      <c r="D1343" s="38">
        <f>C1343+VLOOKUP(C1343,'Master FWDPoints'!$A:$D,4,FALSE)</f>
        <v>40359</v>
      </c>
      <c r="E1343" s="38">
        <f>D1343+VLOOKUP(D1343,'Master FWDPoints'!$A:$D,4,FALSE)</f>
        <v>40389</v>
      </c>
      <c r="F1343" s="38">
        <f>E1343+VLOOKUP(E1343,'Master FWDPoints'!$A:$D,4,FALSE)</f>
        <v>40421</v>
      </c>
      <c r="G1343" s="38">
        <f>F1343+VLOOKUP(F1343,'Master FWDPoints'!$A:$D,4,FALSE)</f>
        <v>40451</v>
      </c>
      <c r="H1343" s="38">
        <f>G1343+VLOOKUP(G1343,'Master FWDPoints'!$A:$D,4,FALSE)</f>
        <v>40480</v>
      </c>
      <c r="I1343" s="38">
        <f>H1343+VLOOKUP(H1343,'Master FWDPoints'!$A:$D,4,FALSE)</f>
        <v>40512</v>
      </c>
      <c r="J1343" s="38">
        <f>I1343+VLOOKUP(I1343,'Master FWDPoints'!$A:$D,4,FALSE)</f>
        <v>40542</v>
      </c>
      <c r="K1343" s="38">
        <f>J1343+VLOOKUP(J1343,'Master FWDPoints'!$A:$D,4,FALSE)</f>
        <v>40574</v>
      </c>
      <c r="L1343" s="38">
        <f>K1343+VLOOKUP(K1343,'Master FWDPoints'!$A:$D,4,FALSE)</f>
        <v>40602</v>
      </c>
      <c r="M1343" s="44">
        <f>$A1343+VLOOKUP($A1343,'Master FWDPoints'!$G:$K,4,FALSE)</f>
        <v>40633</v>
      </c>
      <c r="O1343" s="8">
        <f>+VLOOKUP(A1343,'Master FWDPoints'!$A:$D,2,FALSE)</f>
        <v>-0.4</v>
      </c>
      <c r="P1343" s="8">
        <f>+VLOOKUP(B1343,'Master FWDPoints'!$A:$D,2,FALSE)</f>
        <v>-0.1</v>
      </c>
      <c r="Q1343" s="8">
        <f>+VLOOKUP(C1343,'Master FWDPoints'!$A:$D,2,FALSE)</f>
        <v>-0.05</v>
      </c>
      <c r="R1343" s="8">
        <f>+VLOOKUP(D1343,'Master FWDPoints'!$A:$D,2,FALSE)</f>
        <v>-0.36</v>
      </c>
      <c r="S1343" s="8">
        <f>+VLOOKUP(E1343,'Master FWDPoints'!$A:$D,2,FALSE)</f>
        <v>-0.28999999999999998</v>
      </c>
      <c r="T1343" s="8">
        <f>+VLOOKUP(F1343,'Master FWDPoints'!$A:$D,2,FALSE)</f>
        <v>-7.0000000000000007E-2</v>
      </c>
      <c r="U1343" s="8">
        <f>+VLOOKUP(G1343,'Master FWDPoints'!$A:$D,2,FALSE)</f>
        <v>0.15</v>
      </c>
      <c r="V1343" s="8">
        <f>+VLOOKUP(H1343,'Master FWDPoints'!$A:$D,2,FALSE)</f>
        <v>1</v>
      </c>
      <c r="W1343" s="8">
        <f>+VLOOKUP(I1343,'Master FWDPoints'!$A:$D,2,FALSE)</f>
        <v>1.05</v>
      </c>
      <c r="X1343" s="8">
        <f>+VLOOKUP(J1343,'Master FWDPoints'!$A:$D,2,FALSE)</f>
        <v>0.65</v>
      </c>
      <c r="Y1343" s="8">
        <f>+VLOOKUP(K1343,'Master FWDPoints'!$A:$D,2,FALSE)</f>
        <v>1.25</v>
      </c>
      <c r="Z1343" s="8">
        <f>+VLOOKUP(L1343,'Master FWDPoints'!$A:$D,2,FALSE)*(M1343-L1343)/VLOOKUP(L1343,'Master FWDPoints'!$A:$D,4,FALSE)</f>
        <v>0.95</v>
      </c>
      <c r="AA1343" s="8">
        <f>+VLOOKUP(A1343,'Master FWDPoints'!$G:$J,2,FALSE)</f>
        <v>-3.03</v>
      </c>
      <c r="AB1343" s="8">
        <f t="shared" si="63"/>
        <v>3.7800000000000002</v>
      </c>
      <c r="AC1343" s="8">
        <f t="shared" si="64"/>
        <v>6.8100000000000005</v>
      </c>
      <c r="AD1343" s="8">
        <f t="shared" si="65"/>
        <v>-2.63</v>
      </c>
    </row>
    <row r="1344" spans="1:30">
      <c r="A1344" s="35">
        <v>40267</v>
      </c>
      <c r="B1344" s="37">
        <f>A1344+VLOOKUP(A1344,'Master FWDPoints'!$A:$D,4,FALSE)</f>
        <v>40298</v>
      </c>
      <c r="C1344" s="38">
        <f>B1344+VLOOKUP(B1344,'Master FWDPoints'!$A:$D,4,FALSE)</f>
        <v>40329</v>
      </c>
      <c r="D1344" s="38">
        <f>C1344+VLOOKUP(C1344,'Master FWDPoints'!$A:$D,4,FALSE)</f>
        <v>40359</v>
      </c>
      <c r="E1344" s="38">
        <f>D1344+VLOOKUP(D1344,'Master FWDPoints'!$A:$D,4,FALSE)</f>
        <v>40389</v>
      </c>
      <c r="F1344" s="38">
        <f>E1344+VLOOKUP(E1344,'Master FWDPoints'!$A:$D,4,FALSE)</f>
        <v>40421</v>
      </c>
      <c r="G1344" s="38">
        <f>F1344+VLOOKUP(F1344,'Master FWDPoints'!$A:$D,4,FALSE)</f>
        <v>40451</v>
      </c>
      <c r="H1344" s="38">
        <f>G1344+VLOOKUP(G1344,'Master FWDPoints'!$A:$D,4,FALSE)</f>
        <v>40480</v>
      </c>
      <c r="I1344" s="38">
        <f>H1344+VLOOKUP(H1344,'Master FWDPoints'!$A:$D,4,FALSE)</f>
        <v>40512</v>
      </c>
      <c r="J1344" s="38">
        <f>I1344+VLOOKUP(I1344,'Master FWDPoints'!$A:$D,4,FALSE)</f>
        <v>40542</v>
      </c>
      <c r="K1344" s="38">
        <f>J1344+VLOOKUP(J1344,'Master FWDPoints'!$A:$D,4,FALSE)</f>
        <v>40574</v>
      </c>
      <c r="L1344" s="38">
        <f>K1344+VLOOKUP(K1344,'Master FWDPoints'!$A:$D,4,FALSE)</f>
        <v>40602</v>
      </c>
      <c r="M1344" s="44">
        <f>$A1344+VLOOKUP($A1344,'Master FWDPoints'!$G:$K,4,FALSE)</f>
        <v>40633</v>
      </c>
      <c r="O1344" s="8">
        <f>+VLOOKUP(A1344,'Master FWDPoints'!$A:$D,2,FALSE)</f>
        <v>-0.63</v>
      </c>
      <c r="P1344" s="8">
        <f>+VLOOKUP(B1344,'Master FWDPoints'!$A:$D,2,FALSE)</f>
        <v>-0.1</v>
      </c>
      <c r="Q1344" s="8">
        <f>+VLOOKUP(C1344,'Master FWDPoints'!$A:$D,2,FALSE)</f>
        <v>-0.05</v>
      </c>
      <c r="R1344" s="8">
        <f>+VLOOKUP(D1344,'Master FWDPoints'!$A:$D,2,FALSE)</f>
        <v>-0.36</v>
      </c>
      <c r="S1344" s="8">
        <f>+VLOOKUP(E1344,'Master FWDPoints'!$A:$D,2,FALSE)</f>
        <v>-0.28999999999999998</v>
      </c>
      <c r="T1344" s="8">
        <f>+VLOOKUP(F1344,'Master FWDPoints'!$A:$D,2,FALSE)</f>
        <v>-7.0000000000000007E-2</v>
      </c>
      <c r="U1344" s="8">
        <f>+VLOOKUP(G1344,'Master FWDPoints'!$A:$D,2,FALSE)</f>
        <v>0.15</v>
      </c>
      <c r="V1344" s="8">
        <f>+VLOOKUP(H1344,'Master FWDPoints'!$A:$D,2,FALSE)</f>
        <v>1</v>
      </c>
      <c r="W1344" s="8">
        <f>+VLOOKUP(I1344,'Master FWDPoints'!$A:$D,2,FALSE)</f>
        <v>1.05</v>
      </c>
      <c r="X1344" s="8">
        <f>+VLOOKUP(J1344,'Master FWDPoints'!$A:$D,2,FALSE)</f>
        <v>0.65</v>
      </c>
      <c r="Y1344" s="8">
        <f>+VLOOKUP(K1344,'Master FWDPoints'!$A:$D,2,FALSE)</f>
        <v>1.25</v>
      </c>
      <c r="Z1344" s="8">
        <f>+VLOOKUP(L1344,'Master FWDPoints'!$A:$D,2,FALSE)*(M1344-L1344)/VLOOKUP(L1344,'Master FWDPoints'!$A:$D,4,FALSE)</f>
        <v>0.95</v>
      </c>
      <c r="AA1344" s="8">
        <f>+VLOOKUP(A1344,'Master FWDPoints'!$G:$J,2,FALSE)</f>
        <v>-2.81</v>
      </c>
      <c r="AB1344" s="8">
        <f t="shared" si="63"/>
        <v>3.55</v>
      </c>
      <c r="AC1344" s="8">
        <f t="shared" si="64"/>
        <v>6.3599999999999994</v>
      </c>
      <c r="AD1344" s="8">
        <f t="shared" si="65"/>
        <v>-2.1800000000000002</v>
      </c>
    </row>
    <row r="1345" spans="1:30">
      <c r="A1345" s="35">
        <v>40266</v>
      </c>
      <c r="B1345" s="37">
        <f>A1345+VLOOKUP(A1345,'Master FWDPoints'!$A:$D,4,FALSE)</f>
        <v>40297</v>
      </c>
      <c r="C1345" s="38">
        <f>B1345+VLOOKUP(B1345,'Master FWDPoints'!$A:$D,4,FALSE)</f>
        <v>40329</v>
      </c>
      <c r="D1345" s="38">
        <f>C1345+VLOOKUP(C1345,'Master FWDPoints'!$A:$D,4,FALSE)</f>
        <v>40359</v>
      </c>
      <c r="E1345" s="38">
        <f>D1345+VLOOKUP(D1345,'Master FWDPoints'!$A:$D,4,FALSE)</f>
        <v>40389</v>
      </c>
      <c r="F1345" s="38">
        <f>E1345+VLOOKUP(E1345,'Master FWDPoints'!$A:$D,4,FALSE)</f>
        <v>40421</v>
      </c>
      <c r="G1345" s="38">
        <f>F1345+VLOOKUP(F1345,'Master FWDPoints'!$A:$D,4,FALSE)</f>
        <v>40451</v>
      </c>
      <c r="H1345" s="38">
        <f>G1345+VLOOKUP(G1345,'Master FWDPoints'!$A:$D,4,FALSE)</f>
        <v>40480</v>
      </c>
      <c r="I1345" s="38">
        <f>H1345+VLOOKUP(H1345,'Master FWDPoints'!$A:$D,4,FALSE)</f>
        <v>40512</v>
      </c>
      <c r="J1345" s="38">
        <f>I1345+VLOOKUP(I1345,'Master FWDPoints'!$A:$D,4,FALSE)</f>
        <v>40542</v>
      </c>
      <c r="K1345" s="38">
        <f>J1345+VLOOKUP(J1345,'Master FWDPoints'!$A:$D,4,FALSE)</f>
        <v>40574</v>
      </c>
      <c r="L1345" s="38">
        <f>K1345+VLOOKUP(K1345,'Master FWDPoints'!$A:$D,4,FALSE)</f>
        <v>40602</v>
      </c>
      <c r="M1345" s="44">
        <f>$A1345+VLOOKUP($A1345,'Master FWDPoints'!$G:$K,4,FALSE)</f>
        <v>40632</v>
      </c>
      <c r="O1345" s="8">
        <f>+VLOOKUP(A1345,'Master FWDPoints'!$A:$D,2,FALSE)</f>
        <v>-0.93</v>
      </c>
      <c r="P1345" s="8">
        <f>+VLOOKUP(B1345,'Master FWDPoints'!$A:$D,2,FALSE)</f>
        <v>-0.19</v>
      </c>
      <c r="Q1345" s="8">
        <f>+VLOOKUP(C1345,'Master FWDPoints'!$A:$D,2,FALSE)</f>
        <v>-0.05</v>
      </c>
      <c r="R1345" s="8">
        <f>+VLOOKUP(D1345,'Master FWDPoints'!$A:$D,2,FALSE)</f>
        <v>-0.36</v>
      </c>
      <c r="S1345" s="8">
        <f>+VLOOKUP(E1345,'Master FWDPoints'!$A:$D,2,FALSE)</f>
        <v>-0.28999999999999998</v>
      </c>
      <c r="T1345" s="8">
        <f>+VLOOKUP(F1345,'Master FWDPoints'!$A:$D,2,FALSE)</f>
        <v>-7.0000000000000007E-2</v>
      </c>
      <c r="U1345" s="8">
        <f>+VLOOKUP(G1345,'Master FWDPoints'!$A:$D,2,FALSE)</f>
        <v>0.15</v>
      </c>
      <c r="V1345" s="8">
        <f>+VLOOKUP(H1345,'Master FWDPoints'!$A:$D,2,FALSE)</f>
        <v>1</v>
      </c>
      <c r="W1345" s="8">
        <f>+VLOOKUP(I1345,'Master FWDPoints'!$A:$D,2,FALSE)</f>
        <v>1.05</v>
      </c>
      <c r="X1345" s="8">
        <f>+VLOOKUP(J1345,'Master FWDPoints'!$A:$D,2,FALSE)</f>
        <v>0.65</v>
      </c>
      <c r="Y1345" s="8">
        <f>+VLOOKUP(K1345,'Master FWDPoints'!$A:$D,2,FALSE)</f>
        <v>1.25</v>
      </c>
      <c r="Z1345" s="8">
        <f>+VLOOKUP(L1345,'Master FWDPoints'!$A:$D,2,FALSE)*(M1345-L1345)/VLOOKUP(L1345,'Master FWDPoints'!$A:$D,4,FALSE)</f>
        <v>0.91935483870967738</v>
      </c>
      <c r="AA1345" s="8">
        <f>+VLOOKUP(A1345,'Master FWDPoints'!$G:$J,2,FALSE)</f>
        <v>-2.61</v>
      </c>
      <c r="AB1345" s="8">
        <f t="shared" si="63"/>
        <v>3.129354838709677</v>
      </c>
      <c r="AC1345" s="8">
        <f t="shared" si="64"/>
        <v>5.7393548387096764</v>
      </c>
      <c r="AD1345" s="8">
        <f t="shared" si="65"/>
        <v>-1.6799999999999997</v>
      </c>
    </row>
    <row r="1346" spans="1:30">
      <c r="A1346" s="35">
        <v>40263</v>
      </c>
      <c r="B1346" s="37">
        <f>A1346+VLOOKUP(A1346,'Master FWDPoints'!$A:$D,4,FALSE)</f>
        <v>40297</v>
      </c>
      <c r="C1346" s="38">
        <f>B1346+VLOOKUP(B1346,'Master FWDPoints'!$A:$D,4,FALSE)</f>
        <v>40329</v>
      </c>
      <c r="D1346" s="38">
        <f>C1346+VLOOKUP(C1346,'Master FWDPoints'!$A:$D,4,FALSE)</f>
        <v>40359</v>
      </c>
      <c r="E1346" s="38">
        <f>D1346+VLOOKUP(D1346,'Master FWDPoints'!$A:$D,4,FALSE)</f>
        <v>40389</v>
      </c>
      <c r="F1346" s="38">
        <f>E1346+VLOOKUP(E1346,'Master FWDPoints'!$A:$D,4,FALSE)</f>
        <v>40421</v>
      </c>
      <c r="G1346" s="38">
        <f>F1346+VLOOKUP(F1346,'Master FWDPoints'!$A:$D,4,FALSE)</f>
        <v>40451</v>
      </c>
      <c r="H1346" s="38">
        <f>G1346+VLOOKUP(G1346,'Master FWDPoints'!$A:$D,4,FALSE)</f>
        <v>40480</v>
      </c>
      <c r="I1346" s="38">
        <f>H1346+VLOOKUP(H1346,'Master FWDPoints'!$A:$D,4,FALSE)</f>
        <v>40512</v>
      </c>
      <c r="J1346" s="38">
        <f>I1346+VLOOKUP(I1346,'Master FWDPoints'!$A:$D,4,FALSE)</f>
        <v>40542</v>
      </c>
      <c r="K1346" s="38">
        <f>J1346+VLOOKUP(J1346,'Master FWDPoints'!$A:$D,4,FALSE)</f>
        <v>40574</v>
      </c>
      <c r="L1346" s="38">
        <f>K1346+VLOOKUP(K1346,'Master FWDPoints'!$A:$D,4,FALSE)</f>
        <v>40602</v>
      </c>
      <c r="M1346" s="44">
        <f>$A1346+VLOOKUP($A1346,'Master FWDPoints'!$G:$K,4,FALSE)</f>
        <v>40631</v>
      </c>
      <c r="O1346" s="8">
        <f>+VLOOKUP(A1346,'Master FWDPoints'!$A:$D,2,FALSE)</f>
        <v>-0.4</v>
      </c>
      <c r="P1346" s="8">
        <f>+VLOOKUP(B1346,'Master FWDPoints'!$A:$D,2,FALSE)</f>
        <v>-0.19</v>
      </c>
      <c r="Q1346" s="8">
        <f>+VLOOKUP(C1346,'Master FWDPoints'!$A:$D,2,FALSE)</f>
        <v>-0.05</v>
      </c>
      <c r="R1346" s="8">
        <f>+VLOOKUP(D1346,'Master FWDPoints'!$A:$D,2,FALSE)</f>
        <v>-0.36</v>
      </c>
      <c r="S1346" s="8">
        <f>+VLOOKUP(E1346,'Master FWDPoints'!$A:$D,2,FALSE)</f>
        <v>-0.28999999999999998</v>
      </c>
      <c r="T1346" s="8">
        <f>+VLOOKUP(F1346,'Master FWDPoints'!$A:$D,2,FALSE)</f>
        <v>-7.0000000000000007E-2</v>
      </c>
      <c r="U1346" s="8">
        <f>+VLOOKUP(G1346,'Master FWDPoints'!$A:$D,2,FALSE)</f>
        <v>0.15</v>
      </c>
      <c r="V1346" s="8">
        <f>+VLOOKUP(H1346,'Master FWDPoints'!$A:$D,2,FALSE)</f>
        <v>1</v>
      </c>
      <c r="W1346" s="8">
        <f>+VLOOKUP(I1346,'Master FWDPoints'!$A:$D,2,FALSE)</f>
        <v>1.05</v>
      </c>
      <c r="X1346" s="8">
        <f>+VLOOKUP(J1346,'Master FWDPoints'!$A:$D,2,FALSE)</f>
        <v>0.65</v>
      </c>
      <c r="Y1346" s="8">
        <f>+VLOOKUP(K1346,'Master FWDPoints'!$A:$D,2,FALSE)</f>
        <v>1.25</v>
      </c>
      <c r="Z1346" s="8">
        <f>+VLOOKUP(L1346,'Master FWDPoints'!$A:$D,2,FALSE)*(M1346-L1346)/VLOOKUP(L1346,'Master FWDPoints'!$A:$D,4,FALSE)</f>
        <v>0.88870967741935469</v>
      </c>
      <c r="AA1346" s="8">
        <f>+VLOOKUP(A1346,'Master FWDPoints'!$G:$J,2,FALSE)</f>
        <v>-1.9</v>
      </c>
      <c r="AB1346" s="8">
        <f t="shared" si="63"/>
        <v>3.6287096774193546</v>
      </c>
      <c r="AC1346" s="8">
        <f t="shared" si="64"/>
        <v>5.5287096774193545</v>
      </c>
      <c r="AD1346" s="8">
        <f t="shared" si="65"/>
        <v>-1.5</v>
      </c>
    </row>
    <row r="1347" spans="1:30">
      <c r="A1347" s="35">
        <v>40262</v>
      </c>
      <c r="B1347" s="37">
        <f>A1347+VLOOKUP(A1347,'Master FWDPoints'!$A:$D,4,FALSE)</f>
        <v>40296</v>
      </c>
      <c r="C1347" s="38">
        <f>B1347+VLOOKUP(B1347,'Master FWDPoints'!$A:$D,4,FALSE)</f>
        <v>40326</v>
      </c>
      <c r="D1347" s="38">
        <f>C1347+VLOOKUP(C1347,'Master FWDPoints'!$A:$D,4,FALSE)</f>
        <v>40359</v>
      </c>
      <c r="E1347" s="38">
        <f>D1347+VLOOKUP(D1347,'Master FWDPoints'!$A:$D,4,FALSE)</f>
        <v>40389</v>
      </c>
      <c r="F1347" s="38">
        <f>E1347+VLOOKUP(E1347,'Master FWDPoints'!$A:$D,4,FALSE)</f>
        <v>40421</v>
      </c>
      <c r="G1347" s="38">
        <f>F1347+VLOOKUP(F1347,'Master FWDPoints'!$A:$D,4,FALSE)</f>
        <v>40451</v>
      </c>
      <c r="H1347" s="38">
        <f>G1347+VLOOKUP(G1347,'Master FWDPoints'!$A:$D,4,FALSE)</f>
        <v>40480</v>
      </c>
      <c r="I1347" s="38">
        <f>H1347+VLOOKUP(H1347,'Master FWDPoints'!$A:$D,4,FALSE)</f>
        <v>40512</v>
      </c>
      <c r="J1347" s="38">
        <f>I1347+VLOOKUP(I1347,'Master FWDPoints'!$A:$D,4,FALSE)</f>
        <v>40542</v>
      </c>
      <c r="K1347" s="38">
        <f>J1347+VLOOKUP(J1347,'Master FWDPoints'!$A:$D,4,FALSE)</f>
        <v>40574</v>
      </c>
      <c r="L1347" s="38">
        <f>K1347+VLOOKUP(K1347,'Master FWDPoints'!$A:$D,4,FALSE)</f>
        <v>40602</v>
      </c>
      <c r="M1347" s="44">
        <f>$A1347+VLOOKUP($A1347,'Master FWDPoints'!$G:$K,4,FALSE)</f>
        <v>40630</v>
      </c>
      <c r="O1347" s="8">
        <f>+VLOOKUP(A1347,'Master FWDPoints'!$A:$D,2,FALSE)</f>
        <v>-0.1</v>
      </c>
      <c r="P1347" s="8">
        <f>+VLOOKUP(B1347,'Master FWDPoints'!$A:$D,2,FALSE)</f>
        <v>-0.1</v>
      </c>
      <c r="Q1347" s="8">
        <f>+VLOOKUP(C1347,'Master FWDPoints'!$A:$D,2,FALSE)</f>
        <v>-0.19</v>
      </c>
      <c r="R1347" s="8">
        <f>+VLOOKUP(D1347,'Master FWDPoints'!$A:$D,2,FALSE)</f>
        <v>-0.36</v>
      </c>
      <c r="S1347" s="8">
        <f>+VLOOKUP(E1347,'Master FWDPoints'!$A:$D,2,FALSE)</f>
        <v>-0.28999999999999998</v>
      </c>
      <c r="T1347" s="8">
        <f>+VLOOKUP(F1347,'Master FWDPoints'!$A:$D,2,FALSE)</f>
        <v>-7.0000000000000007E-2</v>
      </c>
      <c r="U1347" s="8">
        <f>+VLOOKUP(G1347,'Master FWDPoints'!$A:$D,2,FALSE)</f>
        <v>0.15</v>
      </c>
      <c r="V1347" s="8">
        <f>+VLOOKUP(H1347,'Master FWDPoints'!$A:$D,2,FALSE)</f>
        <v>1</v>
      </c>
      <c r="W1347" s="8">
        <f>+VLOOKUP(I1347,'Master FWDPoints'!$A:$D,2,FALSE)</f>
        <v>1.05</v>
      </c>
      <c r="X1347" s="8">
        <f>+VLOOKUP(J1347,'Master FWDPoints'!$A:$D,2,FALSE)</f>
        <v>0.65</v>
      </c>
      <c r="Y1347" s="8">
        <f>+VLOOKUP(K1347,'Master FWDPoints'!$A:$D,2,FALSE)</f>
        <v>1.25</v>
      </c>
      <c r="Z1347" s="8">
        <f>+VLOOKUP(L1347,'Master FWDPoints'!$A:$D,2,FALSE)*(M1347-L1347)/VLOOKUP(L1347,'Master FWDPoints'!$A:$D,4,FALSE)</f>
        <v>0.85806451612903223</v>
      </c>
      <c r="AA1347" s="8">
        <f>+VLOOKUP(A1347,'Master FWDPoints'!$G:$J,2,FALSE)</f>
        <v>-1.22</v>
      </c>
      <c r="AB1347" s="8">
        <f t="shared" si="63"/>
        <v>3.8480645161290319</v>
      </c>
      <c r="AC1347" s="8">
        <f t="shared" si="64"/>
        <v>5.0680645161290316</v>
      </c>
      <c r="AD1347" s="8">
        <f t="shared" si="65"/>
        <v>-1.1199999999999999</v>
      </c>
    </row>
    <row r="1348" spans="1:30">
      <c r="A1348" s="35">
        <v>40261</v>
      </c>
      <c r="B1348" s="37">
        <f>A1348+VLOOKUP(A1348,'Master FWDPoints'!$A:$D,4,FALSE)</f>
        <v>40291</v>
      </c>
      <c r="C1348" s="38">
        <f>B1348+VLOOKUP(B1348,'Master FWDPoints'!$A:$D,4,FALSE)</f>
        <v>40324</v>
      </c>
      <c r="D1348" s="38">
        <f>C1348+VLOOKUP(C1348,'Master FWDPoints'!$A:$D,4,FALSE)</f>
        <v>40354</v>
      </c>
      <c r="E1348" s="38">
        <f>D1348+VLOOKUP(D1348,'Master FWDPoints'!$A:$D,4,FALSE)</f>
        <v>40388</v>
      </c>
      <c r="F1348" s="38">
        <f>E1348+VLOOKUP(E1348,'Master FWDPoints'!$A:$D,4,FALSE)</f>
        <v>40421</v>
      </c>
      <c r="G1348" s="38">
        <f>F1348+VLOOKUP(F1348,'Master FWDPoints'!$A:$D,4,FALSE)</f>
        <v>40451</v>
      </c>
      <c r="H1348" s="38">
        <f>G1348+VLOOKUP(G1348,'Master FWDPoints'!$A:$D,4,FALSE)</f>
        <v>40480</v>
      </c>
      <c r="I1348" s="38">
        <f>H1348+VLOOKUP(H1348,'Master FWDPoints'!$A:$D,4,FALSE)</f>
        <v>40512</v>
      </c>
      <c r="J1348" s="38">
        <f>I1348+VLOOKUP(I1348,'Master FWDPoints'!$A:$D,4,FALSE)</f>
        <v>40542</v>
      </c>
      <c r="K1348" s="38">
        <f>J1348+VLOOKUP(J1348,'Master FWDPoints'!$A:$D,4,FALSE)</f>
        <v>40574</v>
      </c>
      <c r="L1348" s="38">
        <f>K1348+VLOOKUP(K1348,'Master FWDPoints'!$A:$D,4,FALSE)</f>
        <v>40602</v>
      </c>
      <c r="M1348" s="44">
        <f>$A1348+VLOOKUP($A1348,'Master FWDPoints'!$G:$K,4,FALSE)</f>
        <v>40627</v>
      </c>
      <c r="O1348" s="8">
        <f>+VLOOKUP(A1348,'Master FWDPoints'!$A:$D,2,FALSE)</f>
        <v>-0.05</v>
      </c>
      <c r="P1348" s="8">
        <f>+VLOOKUP(B1348,'Master FWDPoints'!$A:$D,2,FALSE)</f>
        <v>-0.01</v>
      </c>
      <c r="Q1348" s="8">
        <f>+VLOOKUP(C1348,'Master FWDPoints'!$A:$D,2,FALSE)</f>
        <v>-0.13</v>
      </c>
      <c r="R1348" s="8">
        <f>+VLOOKUP(D1348,'Master FWDPoints'!$A:$D,2,FALSE)</f>
        <v>-0.3</v>
      </c>
      <c r="S1348" s="8">
        <f>+VLOOKUP(E1348,'Master FWDPoints'!$A:$D,2,FALSE)</f>
        <v>-0.3</v>
      </c>
      <c r="T1348" s="8">
        <f>+VLOOKUP(F1348,'Master FWDPoints'!$A:$D,2,FALSE)</f>
        <v>-7.0000000000000007E-2</v>
      </c>
      <c r="U1348" s="8">
        <f>+VLOOKUP(G1348,'Master FWDPoints'!$A:$D,2,FALSE)</f>
        <v>0.15</v>
      </c>
      <c r="V1348" s="8">
        <f>+VLOOKUP(H1348,'Master FWDPoints'!$A:$D,2,FALSE)</f>
        <v>1</v>
      </c>
      <c r="W1348" s="8">
        <f>+VLOOKUP(I1348,'Master FWDPoints'!$A:$D,2,FALSE)</f>
        <v>1.05</v>
      </c>
      <c r="X1348" s="8">
        <f>+VLOOKUP(J1348,'Master FWDPoints'!$A:$D,2,FALSE)</f>
        <v>0.65</v>
      </c>
      <c r="Y1348" s="8">
        <f>+VLOOKUP(K1348,'Master FWDPoints'!$A:$D,2,FALSE)</f>
        <v>1.25</v>
      </c>
      <c r="Z1348" s="8">
        <f>+VLOOKUP(L1348,'Master FWDPoints'!$A:$D,2,FALSE)*(M1348-L1348)/VLOOKUP(L1348,'Master FWDPoints'!$A:$D,4,FALSE)</f>
        <v>0.7661290322580645</v>
      </c>
      <c r="AA1348" s="8">
        <f>+VLOOKUP(A1348,'Master FWDPoints'!$G:$J,2,FALSE)</f>
        <v>-1.3900000000000001</v>
      </c>
      <c r="AB1348" s="8">
        <f t="shared" si="63"/>
        <v>4.0061290322580643</v>
      </c>
      <c r="AC1348" s="8">
        <f t="shared" si="64"/>
        <v>5.3961290322580648</v>
      </c>
      <c r="AD1348" s="8">
        <f t="shared" si="65"/>
        <v>-1.34</v>
      </c>
    </row>
    <row r="1349" spans="1:30">
      <c r="A1349" s="35">
        <v>40260</v>
      </c>
      <c r="B1349" s="37">
        <f>A1349+VLOOKUP(A1349,'Master FWDPoints'!$A:$D,4,FALSE)</f>
        <v>40291</v>
      </c>
      <c r="C1349" s="38">
        <f>B1349+VLOOKUP(B1349,'Master FWDPoints'!$A:$D,4,FALSE)</f>
        <v>40324</v>
      </c>
      <c r="D1349" s="38">
        <f>C1349+VLOOKUP(C1349,'Master FWDPoints'!$A:$D,4,FALSE)</f>
        <v>40354</v>
      </c>
      <c r="E1349" s="38">
        <f>D1349+VLOOKUP(D1349,'Master FWDPoints'!$A:$D,4,FALSE)</f>
        <v>40388</v>
      </c>
      <c r="F1349" s="38">
        <f>E1349+VLOOKUP(E1349,'Master FWDPoints'!$A:$D,4,FALSE)</f>
        <v>40421</v>
      </c>
      <c r="G1349" s="38">
        <f>F1349+VLOOKUP(F1349,'Master FWDPoints'!$A:$D,4,FALSE)</f>
        <v>40451</v>
      </c>
      <c r="H1349" s="38">
        <f>G1349+VLOOKUP(G1349,'Master FWDPoints'!$A:$D,4,FALSE)</f>
        <v>40480</v>
      </c>
      <c r="I1349" s="38">
        <f>H1349+VLOOKUP(H1349,'Master FWDPoints'!$A:$D,4,FALSE)</f>
        <v>40512</v>
      </c>
      <c r="J1349" s="38">
        <f>I1349+VLOOKUP(I1349,'Master FWDPoints'!$A:$D,4,FALSE)</f>
        <v>40542</v>
      </c>
      <c r="K1349" s="38">
        <f>J1349+VLOOKUP(J1349,'Master FWDPoints'!$A:$D,4,FALSE)</f>
        <v>40574</v>
      </c>
      <c r="L1349" s="38">
        <f>K1349+VLOOKUP(K1349,'Master FWDPoints'!$A:$D,4,FALSE)</f>
        <v>40602</v>
      </c>
      <c r="M1349" s="44">
        <f>$A1349+VLOOKUP($A1349,'Master FWDPoints'!$G:$K,4,FALSE)</f>
        <v>40626</v>
      </c>
      <c r="O1349" s="8">
        <f>+VLOOKUP(A1349,'Master FWDPoints'!$A:$D,2,FALSE)</f>
        <v>-0.23</v>
      </c>
      <c r="P1349" s="8">
        <f>+VLOOKUP(B1349,'Master FWDPoints'!$A:$D,2,FALSE)</f>
        <v>-0.01</v>
      </c>
      <c r="Q1349" s="8">
        <f>+VLOOKUP(C1349,'Master FWDPoints'!$A:$D,2,FALSE)</f>
        <v>-0.13</v>
      </c>
      <c r="R1349" s="8">
        <f>+VLOOKUP(D1349,'Master FWDPoints'!$A:$D,2,FALSE)</f>
        <v>-0.3</v>
      </c>
      <c r="S1349" s="8">
        <f>+VLOOKUP(E1349,'Master FWDPoints'!$A:$D,2,FALSE)</f>
        <v>-0.3</v>
      </c>
      <c r="T1349" s="8">
        <f>+VLOOKUP(F1349,'Master FWDPoints'!$A:$D,2,FALSE)</f>
        <v>-7.0000000000000007E-2</v>
      </c>
      <c r="U1349" s="8">
        <f>+VLOOKUP(G1349,'Master FWDPoints'!$A:$D,2,FALSE)</f>
        <v>0.15</v>
      </c>
      <c r="V1349" s="8">
        <f>+VLOOKUP(H1349,'Master FWDPoints'!$A:$D,2,FALSE)</f>
        <v>1</v>
      </c>
      <c r="W1349" s="8">
        <f>+VLOOKUP(I1349,'Master FWDPoints'!$A:$D,2,FALSE)</f>
        <v>1.05</v>
      </c>
      <c r="X1349" s="8">
        <f>+VLOOKUP(J1349,'Master FWDPoints'!$A:$D,2,FALSE)</f>
        <v>0.65</v>
      </c>
      <c r="Y1349" s="8">
        <f>+VLOOKUP(K1349,'Master FWDPoints'!$A:$D,2,FALSE)</f>
        <v>1.25</v>
      </c>
      <c r="Z1349" s="8">
        <f>+VLOOKUP(L1349,'Master FWDPoints'!$A:$D,2,FALSE)*(M1349-L1349)/VLOOKUP(L1349,'Master FWDPoints'!$A:$D,4,FALSE)</f>
        <v>0.73548387096774182</v>
      </c>
      <c r="AA1349" s="8">
        <f>+VLOOKUP(A1349,'Master FWDPoints'!$G:$J,2,FALSE)</f>
        <v>-1.75</v>
      </c>
      <c r="AB1349" s="8">
        <f t="shared" si="63"/>
        <v>3.7954838709677419</v>
      </c>
      <c r="AC1349" s="8">
        <f t="shared" si="64"/>
        <v>5.5454838709677414</v>
      </c>
      <c r="AD1349" s="8">
        <f t="shared" si="65"/>
        <v>-1.52</v>
      </c>
    </row>
    <row r="1350" spans="1:30">
      <c r="A1350" s="35">
        <v>40259</v>
      </c>
      <c r="B1350" s="37">
        <f>A1350+VLOOKUP(A1350,'Master FWDPoints'!$A:$D,4,FALSE)</f>
        <v>40291</v>
      </c>
      <c r="C1350" s="38">
        <f>B1350+VLOOKUP(B1350,'Master FWDPoints'!$A:$D,4,FALSE)</f>
        <v>40324</v>
      </c>
      <c r="D1350" s="38">
        <f>C1350+VLOOKUP(C1350,'Master FWDPoints'!$A:$D,4,FALSE)</f>
        <v>40354</v>
      </c>
      <c r="E1350" s="38">
        <f>D1350+VLOOKUP(D1350,'Master FWDPoints'!$A:$D,4,FALSE)</f>
        <v>40388</v>
      </c>
      <c r="F1350" s="38">
        <f>E1350+VLOOKUP(E1350,'Master FWDPoints'!$A:$D,4,FALSE)</f>
        <v>40421</v>
      </c>
      <c r="G1350" s="38">
        <f>F1350+VLOOKUP(F1350,'Master FWDPoints'!$A:$D,4,FALSE)</f>
        <v>40451</v>
      </c>
      <c r="H1350" s="38">
        <f>G1350+VLOOKUP(G1350,'Master FWDPoints'!$A:$D,4,FALSE)</f>
        <v>40480</v>
      </c>
      <c r="I1350" s="38">
        <f>H1350+VLOOKUP(H1350,'Master FWDPoints'!$A:$D,4,FALSE)</f>
        <v>40512</v>
      </c>
      <c r="J1350" s="38">
        <f>I1350+VLOOKUP(I1350,'Master FWDPoints'!$A:$D,4,FALSE)</f>
        <v>40542</v>
      </c>
      <c r="K1350" s="38">
        <f>J1350+VLOOKUP(J1350,'Master FWDPoints'!$A:$D,4,FALSE)</f>
        <v>40574</v>
      </c>
      <c r="L1350" s="38">
        <f>K1350+VLOOKUP(K1350,'Master FWDPoints'!$A:$D,4,FALSE)</f>
        <v>40602</v>
      </c>
      <c r="M1350" s="44">
        <f>$A1350+VLOOKUP($A1350,'Master FWDPoints'!$G:$K,4,FALSE)</f>
        <v>40625</v>
      </c>
      <c r="O1350" s="8">
        <f>+VLOOKUP(A1350,'Master FWDPoints'!$A:$D,2,FALSE)</f>
        <v>-0.24</v>
      </c>
      <c r="P1350" s="8">
        <f>+VLOOKUP(B1350,'Master FWDPoints'!$A:$D,2,FALSE)</f>
        <v>-0.01</v>
      </c>
      <c r="Q1350" s="8">
        <f>+VLOOKUP(C1350,'Master FWDPoints'!$A:$D,2,FALSE)</f>
        <v>-0.13</v>
      </c>
      <c r="R1350" s="8">
        <f>+VLOOKUP(D1350,'Master FWDPoints'!$A:$D,2,FALSE)</f>
        <v>-0.3</v>
      </c>
      <c r="S1350" s="8">
        <f>+VLOOKUP(E1350,'Master FWDPoints'!$A:$D,2,FALSE)</f>
        <v>-0.3</v>
      </c>
      <c r="T1350" s="8">
        <f>+VLOOKUP(F1350,'Master FWDPoints'!$A:$D,2,FALSE)</f>
        <v>-7.0000000000000007E-2</v>
      </c>
      <c r="U1350" s="8">
        <f>+VLOOKUP(G1350,'Master FWDPoints'!$A:$D,2,FALSE)</f>
        <v>0.15</v>
      </c>
      <c r="V1350" s="8">
        <f>+VLOOKUP(H1350,'Master FWDPoints'!$A:$D,2,FALSE)</f>
        <v>1</v>
      </c>
      <c r="W1350" s="8">
        <f>+VLOOKUP(I1350,'Master FWDPoints'!$A:$D,2,FALSE)</f>
        <v>1.05</v>
      </c>
      <c r="X1350" s="8">
        <f>+VLOOKUP(J1350,'Master FWDPoints'!$A:$D,2,FALSE)</f>
        <v>0.65</v>
      </c>
      <c r="Y1350" s="8">
        <f>+VLOOKUP(K1350,'Master FWDPoints'!$A:$D,2,FALSE)</f>
        <v>1.25</v>
      </c>
      <c r="Z1350" s="8">
        <f>+VLOOKUP(L1350,'Master FWDPoints'!$A:$D,2,FALSE)*(M1350-L1350)/VLOOKUP(L1350,'Master FWDPoints'!$A:$D,4,FALSE)</f>
        <v>0.70483870967741924</v>
      </c>
      <c r="AA1350" s="8">
        <f>+VLOOKUP(A1350,'Master FWDPoints'!$G:$J,2,FALSE)</f>
        <v>-1.97</v>
      </c>
      <c r="AB1350" s="8">
        <f t="shared" si="63"/>
        <v>3.754838709677419</v>
      </c>
      <c r="AC1350" s="8">
        <f t="shared" si="64"/>
        <v>5.7248387096774191</v>
      </c>
      <c r="AD1350" s="8">
        <f t="shared" si="65"/>
        <v>-1.73</v>
      </c>
    </row>
    <row r="1351" spans="1:30">
      <c r="A1351" s="35">
        <v>40256</v>
      </c>
      <c r="B1351" s="37">
        <f>A1351+VLOOKUP(A1351,'Master FWDPoints'!$A:$D,4,FALSE)</f>
        <v>40290</v>
      </c>
      <c r="C1351" s="38">
        <f>B1351+VLOOKUP(B1351,'Master FWDPoints'!$A:$D,4,FALSE)</f>
        <v>40323</v>
      </c>
      <c r="D1351" s="38">
        <f>C1351+VLOOKUP(C1351,'Master FWDPoints'!$A:$D,4,FALSE)</f>
        <v>40354</v>
      </c>
      <c r="E1351" s="38">
        <f>D1351+VLOOKUP(D1351,'Master FWDPoints'!$A:$D,4,FALSE)</f>
        <v>40388</v>
      </c>
      <c r="F1351" s="38">
        <f>E1351+VLOOKUP(E1351,'Master FWDPoints'!$A:$D,4,FALSE)</f>
        <v>40421</v>
      </c>
      <c r="G1351" s="38">
        <f>F1351+VLOOKUP(F1351,'Master FWDPoints'!$A:$D,4,FALSE)</f>
        <v>40451</v>
      </c>
      <c r="H1351" s="38">
        <f>G1351+VLOOKUP(G1351,'Master FWDPoints'!$A:$D,4,FALSE)</f>
        <v>40480</v>
      </c>
      <c r="I1351" s="38">
        <f>H1351+VLOOKUP(H1351,'Master FWDPoints'!$A:$D,4,FALSE)</f>
        <v>40512</v>
      </c>
      <c r="J1351" s="38">
        <f>I1351+VLOOKUP(I1351,'Master FWDPoints'!$A:$D,4,FALSE)</f>
        <v>40542</v>
      </c>
      <c r="K1351" s="38">
        <f>J1351+VLOOKUP(J1351,'Master FWDPoints'!$A:$D,4,FALSE)</f>
        <v>40574</v>
      </c>
      <c r="L1351" s="38">
        <f>K1351+VLOOKUP(K1351,'Master FWDPoints'!$A:$D,4,FALSE)</f>
        <v>40602</v>
      </c>
      <c r="M1351" s="44">
        <f>$A1351+VLOOKUP($A1351,'Master FWDPoints'!$G:$K,4,FALSE)</f>
        <v>40624</v>
      </c>
      <c r="O1351" s="8">
        <f>+VLOOKUP(A1351,'Master FWDPoints'!$A:$D,2,FALSE)</f>
        <v>-0.28000000000000003</v>
      </c>
      <c r="P1351" s="8">
        <f>+VLOOKUP(B1351,'Master FWDPoints'!$A:$D,2,FALSE)</f>
        <v>-0.21</v>
      </c>
      <c r="Q1351" s="8">
        <f>+VLOOKUP(C1351,'Master FWDPoints'!$A:$D,2,FALSE)</f>
        <v>0.06</v>
      </c>
      <c r="R1351" s="8">
        <f>+VLOOKUP(D1351,'Master FWDPoints'!$A:$D,2,FALSE)</f>
        <v>-0.3</v>
      </c>
      <c r="S1351" s="8">
        <f>+VLOOKUP(E1351,'Master FWDPoints'!$A:$D,2,FALSE)</f>
        <v>-0.3</v>
      </c>
      <c r="T1351" s="8">
        <f>+VLOOKUP(F1351,'Master FWDPoints'!$A:$D,2,FALSE)</f>
        <v>-7.0000000000000007E-2</v>
      </c>
      <c r="U1351" s="8">
        <f>+VLOOKUP(G1351,'Master FWDPoints'!$A:$D,2,FALSE)</f>
        <v>0.15</v>
      </c>
      <c r="V1351" s="8">
        <f>+VLOOKUP(H1351,'Master FWDPoints'!$A:$D,2,FALSE)</f>
        <v>1</v>
      </c>
      <c r="W1351" s="8">
        <f>+VLOOKUP(I1351,'Master FWDPoints'!$A:$D,2,FALSE)</f>
        <v>1.05</v>
      </c>
      <c r="X1351" s="8">
        <f>+VLOOKUP(J1351,'Master FWDPoints'!$A:$D,2,FALSE)</f>
        <v>0.65</v>
      </c>
      <c r="Y1351" s="8">
        <f>+VLOOKUP(K1351,'Master FWDPoints'!$A:$D,2,FALSE)</f>
        <v>1.25</v>
      </c>
      <c r="Z1351" s="8">
        <f>+VLOOKUP(L1351,'Master FWDPoints'!$A:$D,2,FALSE)*(M1351-L1351)/VLOOKUP(L1351,'Master FWDPoints'!$A:$D,4,FALSE)</f>
        <v>0.67419354838709677</v>
      </c>
      <c r="AA1351" s="8">
        <f>+VLOOKUP(A1351,'Master FWDPoints'!$G:$J,2,FALSE)</f>
        <v>-2.39</v>
      </c>
      <c r="AB1351" s="8">
        <f t="shared" si="63"/>
        <v>3.6741935483870969</v>
      </c>
      <c r="AC1351" s="8">
        <f t="shared" si="64"/>
        <v>6.064193548387097</v>
      </c>
      <c r="AD1351" s="8">
        <f t="shared" si="65"/>
        <v>-2.1100000000000003</v>
      </c>
    </row>
    <row r="1352" spans="1:30">
      <c r="A1352" s="35">
        <v>40255</v>
      </c>
      <c r="B1352" s="37">
        <f>A1352+VLOOKUP(A1352,'Master FWDPoints'!$A:$D,4,FALSE)</f>
        <v>40289</v>
      </c>
      <c r="C1352" s="38">
        <f>B1352+VLOOKUP(B1352,'Master FWDPoints'!$A:$D,4,FALSE)</f>
        <v>40318</v>
      </c>
      <c r="D1352" s="38">
        <f>C1352+VLOOKUP(C1352,'Master FWDPoints'!$A:$D,4,FALSE)</f>
        <v>40353</v>
      </c>
      <c r="E1352" s="38">
        <f>D1352+VLOOKUP(D1352,'Master FWDPoints'!$A:$D,4,FALSE)</f>
        <v>40387</v>
      </c>
      <c r="F1352" s="38">
        <f>E1352+VLOOKUP(E1352,'Master FWDPoints'!$A:$D,4,FALSE)</f>
        <v>40417</v>
      </c>
      <c r="G1352" s="38">
        <f>F1352+VLOOKUP(F1352,'Master FWDPoints'!$A:$D,4,FALSE)</f>
        <v>40450</v>
      </c>
      <c r="H1352" s="38">
        <f>G1352+VLOOKUP(G1352,'Master FWDPoints'!$A:$D,4,FALSE)</f>
        <v>40480</v>
      </c>
      <c r="I1352" s="38">
        <f>H1352+VLOOKUP(H1352,'Master FWDPoints'!$A:$D,4,FALSE)</f>
        <v>40512</v>
      </c>
      <c r="J1352" s="38">
        <f>I1352+VLOOKUP(I1352,'Master FWDPoints'!$A:$D,4,FALSE)</f>
        <v>40542</v>
      </c>
      <c r="K1352" s="38">
        <f>J1352+VLOOKUP(J1352,'Master FWDPoints'!$A:$D,4,FALSE)</f>
        <v>40574</v>
      </c>
      <c r="L1352" s="38">
        <f>K1352+VLOOKUP(K1352,'Master FWDPoints'!$A:$D,4,FALSE)</f>
        <v>40602</v>
      </c>
      <c r="M1352" s="44">
        <f>$A1352+VLOOKUP($A1352,'Master FWDPoints'!$G:$K,4,FALSE)</f>
        <v>40623</v>
      </c>
      <c r="O1352" s="8">
        <f>+VLOOKUP(A1352,'Master FWDPoints'!$A:$D,2,FALSE)</f>
        <v>-0.1</v>
      </c>
      <c r="P1352" s="8">
        <f>+VLOOKUP(B1352,'Master FWDPoints'!$A:$D,2,FALSE)</f>
        <v>-0.2</v>
      </c>
      <c r="Q1352" s="8">
        <f>+VLOOKUP(C1352,'Master FWDPoints'!$A:$D,2,FALSE)</f>
        <v>-0.03</v>
      </c>
      <c r="R1352" s="8">
        <f>+VLOOKUP(D1352,'Master FWDPoints'!$A:$D,2,FALSE)</f>
        <v>-0.42</v>
      </c>
      <c r="S1352" s="8">
        <f>+VLOOKUP(E1352,'Master FWDPoints'!$A:$D,2,FALSE)</f>
        <v>-0.3</v>
      </c>
      <c r="T1352" s="8">
        <f>+VLOOKUP(F1352,'Master FWDPoints'!$A:$D,2,FALSE)</f>
        <v>0.05</v>
      </c>
      <c r="U1352" s="8">
        <f>+VLOOKUP(G1352,'Master FWDPoints'!$A:$D,2,FALSE)</f>
        <v>0.35</v>
      </c>
      <c r="V1352" s="8">
        <f>+VLOOKUP(H1352,'Master FWDPoints'!$A:$D,2,FALSE)</f>
        <v>1</v>
      </c>
      <c r="W1352" s="8">
        <f>+VLOOKUP(I1352,'Master FWDPoints'!$A:$D,2,FALSE)</f>
        <v>1.05</v>
      </c>
      <c r="X1352" s="8">
        <f>+VLOOKUP(J1352,'Master FWDPoints'!$A:$D,2,FALSE)</f>
        <v>0.65</v>
      </c>
      <c r="Y1352" s="8">
        <f>+VLOOKUP(K1352,'Master FWDPoints'!$A:$D,2,FALSE)</f>
        <v>1.25</v>
      </c>
      <c r="Z1352" s="8">
        <f>+VLOOKUP(L1352,'Master FWDPoints'!$A:$D,2,FALSE)*(M1352-L1352)/VLOOKUP(L1352,'Master FWDPoints'!$A:$D,4,FALSE)</f>
        <v>0.6435483870967742</v>
      </c>
      <c r="AA1352" s="8">
        <f>+VLOOKUP(A1352,'Master FWDPoints'!$G:$J,2,FALSE)</f>
        <v>-2.33</v>
      </c>
      <c r="AB1352" s="8">
        <f t="shared" si="63"/>
        <v>3.943548387096774</v>
      </c>
      <c r="AC1352" s="8">
        <f t="shared" si="64"/>
        <v>6.2735483870967741</v>
      </c>
      <c r="AD1352" s="8">
        <f t="shared" si="65"/>
        <v>-2.23</v>
      </c>
    </row>
    <row r="1353" spans="1:30">
      <c r="A1353" s="35">
        <v>40254</v>
      </c>
      <c r="B1353" s="37">
        <f>A1353+VLOOKUP(A1353,'Master FWDPoints'!$A:$D,4,FALSE)</f>
        <v>40284</v>
      </c>
      <c r="C1353" s="38">
        <f>B1353+VLOOKUP(B1353,'Master FWDPoints'!$A:$D,4,FALSE)</f>
        <v>40317</v>
      </c>
      <c r="D1353" s="38">
        <f>C1353+VLOOKUP(C1353,'Master FWDPoints'!$A:$D,4,FALSE)</f>
        <v>40352</v>
      </c>
      <c r="E1353" s="38">
        <f>D1353+VLOOKUP(D1353,'Master FWDPoints'!$A:$D,4,FALSE)</f>
        <v>40382</v>
      </c>
      <c r="F1353" s="38">
        <f>E1353+VLOOKUP(E1353,'Master FWDPoints'!$A:$D,4,FALSE)</f>
        <v>40416</v>
      </c>
      <c r="G1353" s="38">
        <f>F1353+VLOOKUP(F1353,'Master FWDPoints'!$A:$D,4,FALSE)</f>
        <v>40450</v>
      </c>
      <c r="H1353" s="38">
        <f>G1353+VLOOKUP(G1353,'Master FWDPoints'!$A:$D,4,FALSE)</f>
        <v>40480</v>
      </c>
      <c r="I1353" s="38">
        <f>H1353+VLOOKUP(H1353,'Master FWDPoints'!$A:$D,4,FALSE)</f>
        <v>40512</v>
      </c>
      <c r="J1353" s="38">
        <f>I1353+VLOOKUP(I1353,'Master FWDPoints'!$A:$D,4,FALSE)</f>
        <v>40542</v>
      </c>
      <c r="K1353" s="38">
        <f>J1353+VLOOKUP(J1353,'Master FWDPoints'!$A:$D,4,FALSE)</f>
        <v>40574</v>
      </c>
      <c r="L1353" s="38">
        <f>K1353+VLOOKUP(K1353,'Master FWDPoints'!$A:$D,4,FALSE)</f>
        <v>40602</v>
      </c>
      <c r="M1353" s="44">
        <f>$A1353+VLOOKUP($A1353,'Master FWDPoints'!$G:$K,4,FALSE)</f>
        <v>40620</v>
      </c>
      <c r="O1353" s="8">
        <f>+VLOOKUP(A1353,'Master FWDPoints'!$A:$D,2,FALSE)</f>
        <v>-0.33</v>
      </c>
      <c r="P1353" s="8">
        <f>+VLOOKUP(B1353,'Master FWDPoints'!$A:$D,2,FALSE)</f>
        <v>-0.27</v>
      </c>
      <c r="Q1353" s="8">
        <f>+VLOOKUP(C1353,'Master FWDPoints'!$A:$D,2,FALSE)</f>
        <v>-7.0000000000000007E-2</v>
      </c>
      <c r="R1353" s="8">
        <f>+VLOOKUP(D1353,'Master FWDPoints'!$A:$D,2,FALSE)</f>
        <v>-0.26</v>
      </c>
      <c r="S1353" s="8">
        <f>+VLOOKUP(E1353,'Master FWDPoints'!$A:$D,2,FALSE)</f>
        <v>-0.15</v>
      </c>
      <c r="T1353" s="8">
        <f>+VLOOKUP(F1353,'Master FWDPoints'!$A:$D,2,FALSE)</f>
        <v>0.35</v>
      </c>
      <c r="U1353" s="8">
        <f>+VLOOKUP(G1353,'Master FWDPoints'!$A:$D,2,FALSE)</f>
        <v>0.35</v>
      </c>
      <c r="V1353" s="8">
        <f>+VLOOKUP(H1353,'Master FWDPoints'!$A:$D,2,FALSE)</f>
        <v>1</v>
      </c>
      <c r="W1353" s="8">
        <f>+VLOOKUP(I1353,'Master FWDPoints'!$A:$D,2,FALSE)</f>
        <v>1.05</v>
      </c>
      <c r="X1353" s="8">
        <f>+VLOOKUP(J1353,'Master FWDPoints'!$A:$D,2,FALSE)</f>
        <v>0.65</v>
      </c>
      <c r="Y1353" s="8">
        <f>+VLOOKUP(K1353,'Master FWDPoints'!$A:$D,2,FALSE)</f>
        <v>1.25</v>
      </c>
      <c r="Z1353" s="8">
        <f>+VLOOKUP(L1353,'Master FWDPoints'!$A:$D,2,FALSE)*(M1353-L1353)/VLOOKUP(L1353,'Master FWDPoints'!$A:$D,4,FALSE)</f>
        <v>0.55161290322580636</v>
      </c>
      <c r="AA1353" s="8">
        <f>+VLOOKUP(A1353,'Master FWDPoints'!$G:$J,2,FALSE)</f>
        <v>-2.61</v>
      </c>
      <c r="AB1353" s="8">
        <f t="shared" si="63"/>
        <v>4.121612903225806</v>
      </c>
      <c r="AC1353" s="8">
        <f t="shared" si="64"/>
        <v>6.7316129032258054</v>
      </c>
      <c r="AD1353" s="8">
        <f t="shared" si="65"/>
        <v>-2.2799999999999998</v>
      </c>
    </row>
    <row r="1354" spans="1:30">
      <c r="A1354" s="35">
        <v>40253</v>
      </c>
      <c r="B1354" s="37">
        <f>A1354+VLOOKUP(A1354,'Master FWDPoints'!$A:$D,4,FALSE)</f>
        <v>40284</v>
      </c>
      <c r="C1354" s="38">
        <f>B1354+VLOOKUP(B1354,'Master FWDPoints'!$A:$D,4,FALSE)</f>
        <v>40317</v>
      </c>
      <c r="D1354" s="38">
        <f>C1354+VLOOKUP(C1354,'Master FWDPoints'!$A:$D,4,FALSE)</f>
        <v>40352</v>
      </c>
      <c r="E1354" s="38">
        <f>D1354+VLOOKUP(D1354,'Master FWDPoints'!$A:$D,4,FALSE)</f>
        <v>40382</v>
      </c>
      <c r="F1354" s="38">
        <f>E1354+VLOOKUP(E1354,'Master FWDPoints'!$A:$D,4,FALSE)</f>
        <v>40416</v>
      </c>
      <c r="G1354" s="38">
        <f>F1354+VLOOKUP(F1354,'Master FWDPoints'!$A:$D,4,FALSE)</f>
        <v>40450</v>
      </c>
      <c r="H1354" s="38">
        <f>G1354+VLOOKUP(G1354,'Master FWDPoints'!$A:$D,4,FALSE)</f>
        <v>40480</v>
      </c>
      <c r="I1354" s="38">
        <f>H1354+VLOOKUP(H1354,'Master FWDPoints'!$A:$D,4,FALSE)</f>
        <v>40512</v>
      </c>
      <c r="J1354" s="38">
        <f>I1354+VLOOKUP(I1354,'Master FWDPoints'!$A:$D,4,FALSE)</f>
        <v>40542</v>
      </c>
      <c r="K1354" s="38">
        <f>J1354+VLOOKUP(J1354,'Master FWDPoints'!$A:$D,4,FALSE)</f>
        <v>40574</v>
      </c>
      <c r="L1354" s="38">
        <f>K1354+VLOOKUP(K1354,'Master FWDPoints'!$A:$D,4,FALSE)</f>
        <v>40602</v>
      </c>
      <c r="M1354" s="44">
        <f>$A1354+VLOOKUP($A1354,'Master FWDPoints'!$G:$K,4,FALSE)</f>
        <v>40619</v>
      </c>
      <c r="O1354" s="8">
        <f>+VLOOKUP(A1354,'Master FWDPoints'!$A:$D,2,FALSE)</f>
        <v>-0.36</v>
      </c>
      <c r="P1354" s="8">
        <f>+VLOOKUP(B1354,'Master FWDPoints'!$A:$D,2,FALSE)</f>
        <v>-0.27</v>
      </c>
      <c r="Q1354" s="8">
        <f>+VLOOKUP(C1354,'Master FWDPoints'!$A:$D,2,FALSE)</f>
        <v>-7.0000000000000007E-2</v>
      </c>
      <c r="R1354" s="8">
        <f>+VLOOKUP(D1354,'Master FWDPoints'!$A:$D,2,FALSE)</f>
        <v>-0.26</v>
      </c>
      <c r="S1354" s="8">
        <f>+VLOOKUP(E1354,'Master FWDPoints'!$A:$D,2,FALSE)</f>
        <v>-0.15</v>
      </c>
      <c r="T1354" s="8">
        <f>+VLOOKUP(F1354,'Master FWDPoints'!$A:$D,2,FALSE)</f>
        <v>0.35</v>
      </c>
      <c r="U1354" s="8">
        <f>+VLOOKUP(G1354,'Master FWDPoints'!$A:$D,2,FALSE)</f>
        <v>0.35</v>
      </c>
      <c r="V1354" s="8">
        <f>+VLOOKUP(H1354,'Master FWDPoints'!$A:$D,2,FALSE)</f>
        <v>1</v>
      </c>
      <c r="W1354" s="8">
        <f>+VLOOKUP(I1354,'Master FWDPoints'!$A:$D,2,FALSE)</f>
        <v>1.05</v>
      </c>
      <c r="X1354" s="8">
        <f>+VLOOKUP(J1354,'Master FWDPoints'!$A:$D,2,FALSE)</f>
        <v>0.65</v>
      </c>
      <c r="Y1354" s="8">
        <f>+VLOOKUP(K1354,'Master FWDPoints'!$A:$D,2,FALSE)</f>
        <v>1.25</v>
      </c>
      <c r="Z1354" s="8">
        <f>+VLOOKUP(L1354,'Master FWDPoints'!$A:$D,2,FALSE)*(M1354-L1354)/VLOOKUP(L1354,'Master FWDPoints'!$A:$D,4,FALSE)</f>
        <v>0.52096774193548379</v>
      </c>
      <c r="AA1354" s="8">
        <f>+VLOOKUP(A1354,'Master FWDPoints'!$G:$J,2,FALSE)</f>
        <v>-3.23</v>
      </c>
      <c r="AB1354" s="8">
        <f t="shared" si="63"/>
        <v>4.0609677419354835</v>
      </c>
      <c r="AC1354" s="8">
        <f t="shared" si="64"/>
        <v>7.2909677419354839</v>
      </c>
      <c r="AD1354" s="8">
        <f t="shared" si="65"/>
        <v>-2.87</v>
      </c>
    </row>
    <row r="1355" spans="1:30">
      <c r="A1355" s="35">
        <v>40252</v>
      </c>
      <c r="B1355" s="37">
        <f>A1355+VLOOKUP(A1355,'Master FWDPoints'!$A:$D,4,FALSE)</f>
        <v>40284</v>
      </c>
      <c r="C1355" s="38">
        <f>B1355+VLOOKUP(B1355,'Master FWDPoints'!$A:$D,4,FALSE)</f>
        <v>40317</v>
      </c>
      <c r="D1355" s="38">
        <f>C1355+VLOOKUP(C1355,'Master FWDPoints'!$A:$D,4,FALSE)</f>
        <v>40352</v>
      </c>
      <c r="E1355" s="38">
        <f>D1355+VLOOKUP(D1355,'Master FWDPoints'!$A:$D,4,FALSE)</f>
        <v>40382</v>
      </c>
      <c r="F1355" s="38">
        <f>E1355+VLOOKUP(E1355,'Master FWDPoints'!$A:$D,4,FALSE)</f>
        <v>40416</v>
      </c>
      <c r="G1355" s="38">
        <f>F1355+VLOOKUP(F1355,'Master FWDPoints'!$A:$D,4,FALSE)</f>
        <v>40450</v>
      </c>
      <c r="H1355" s="38">
        <f>G1355+VLOOKUP(G1355,'Master FWDPoints'!$A:$D,4,FALSE)</f>
        <v>40480</v>
      </c>
      <c r="I1355" s="38">
        <f>H1355+VLOOKUP(H1355,'Master FWDPoints'!$A:$D,4,FALSE)</f>
        <v>40512</v>
      </c>
      <c r="J1355" s="38">
        <f>I1355+VLOOKUP(I1355,'Master FWDPoints'!$A:$D,4,FALSE)</f>
        <v>40542</v>
      </c>
      <c r="K1355" s="38">
        <f>J1355+VLOOKUP(J1355,'Master FWDPoints'!$A:$D,4,FALSE)</f>
        <v>40574</v>
      </c>
      <c r="L1355" s="38">
        <f>K1355+VLOOKUP(K1355,'Master FWDPoints'!$A:$D,4,FALSE)</f>
        <v>40602</v>
      </c>
      <c r="M1355" s="44">
        <f>$A1355+VLOOKUP($A1355,'Master FWDPoints'!$G:$K,4,FALSE)</f>
        <v>40618</v>
      </c>
      <c r="O1355" s="8">
        <f>+VLOOKUP(A1355,'Master FWDPoints'!$A:$D,2,FALSE)</f>
        <v>-0.32</v>
      </c>
      <c r="P1355" s="8">
        <f>+VLOOKUP(B1355,'Master FWDPoints'!$A:$D,2,FALSE)</f>
        <v>-0.27</v>
      </c>
      <c r="Q1355" s="8">
        <f>+VLOOKUP(C1355,'Master FWDPoints'!$A:$D,2,FALSE)</f>
        <v>-7.0000000000000007E-2</v>
      </c>
      <c r="R1355" s="8">
        <f>+VLOOKUP(D1355,'Master FWDPoints'!$A:$D,2,FALSE)</f>
        <v>-0.26</v>
      </c>
      <c r="S1355" s="8">
        <f>+VLOOKUP(E1355,'Master FWDPoints'!$A:$D,2,FALSE)</f>
        <v>-0.15</v>
      </c>
      <c r="T1355" s="8">
        <f>+VLOOKUP(F1355,'Master FWDPoints'!$A:$D,2,FALSE)</f>
        <v>0.35</v>
      </c>
      <c r="U1355" s="8">
        <f>+VLOOKUP(G1355,'Master FWDPoints'!$A:$D,2,FALSE)</f>
        <v>0.35</v>
      </c>
      <c r="V1355" s="8">
        <f>+VLOOKUP(H1355,'Master FWDPoints'!$A:$D,2,FALSE)</f>
        <v>1</v>
      </c>
      <c r="W1355" s="8">
        <f>+VLOOKUP(I1355,'Master FWDPoints'!$A:$D,2,FALSE)</f>
        <v>1.05</v>
      </c>
      <c r="X1355" s="8">
        <f>+VLOOKUP(J1355,'Master FWDPoints'!$A:$D,2,FALSE)</f>
        <v>0.65</v>
      </c>
      <c r="Y1355" s="8">
        <f>+VLOOKUP(K1355,'Master FWDPoints'!$A:$D,2,FALSE)</f>
        <v>1.25</v>
      </c>
      <c r="Z1355" s="8">
        <f>+VLOOKUP(L1355,'Master FWDPoints'!$A:$D,2,FALSE)*(M1355-L1355)/VLOOKUP(L1355,'Master FWDPoints'!$A:$D,4,FALSE)</f>
        <v>0.49032258064516127</v>
      </c>
      <c r="AA1355" s="8">
        <f>+VLOOKUP(A1355,'Master FWDPoints'!$G:$J,2,FALSE)</f>
        <v>-3.67</v>
      </c>
      <c r="AB1355" s="8">
        <f t="shared" si="63"/>
        <v>4.0703225806451613</v>
      </c>
      <c r="AC1355" s="8">
        <f t="shared" si="64"/>
        <v>7.7403225806451612</v>
      </c>
      <c r="AD1355" s="8">
        <f t="shared" si="65"/>
        <v>-3.35</v>
      </c>
    </row>
    <row r="1356" spans="1:30">
      <c r="A1356" s="35">
        <v>40249</v>
      </c>
      <c r="B1356" s="37">
        <f>A1356+VLOOKUP(A1356,'Master FWDPoints'!$A:$D,4,FALSE)</f>
        <v>40283</v>
      </c>
      <c r="C1356" s="38">
        <f>B1356+VLOOKUP(B1356,'Master FWDPoints'!$A:$D,4,FALSE)</f>
        <v>40316</v>
      </c>
      <c r="D1356" s="38">
        <f>C1356+VLOOKUP(C1356,'Master FWDPoints'!$A:$D,4,FALSE)</f>
        <v>40347</v>
      </c>
      <c r="E1356" s="38">
        <f>D1356+VLOOKUP(D1356,'Master FWDPoints'!$A:$D,4,FALSE)</f>
        <v>40380</v>
      </c>
      <c r="F1356" s="38">
        <f>E1356+VLOOKUP(E1356,'Master FWDPoints'!$A:$D,4,FALSE)</f>
        <v>40409</v>
      </c>
      <c r="G1356" s="38">
        <f>F1356+VLOOKUP(F1356,'Master FWDPoints'!$A:$D,4,FALSE)</f>
        <v>40444</v>
      </c>
      <c r="H1356" s="38">
        <f>G1356+VLOOKUP(G1356,'Master FWDPoints'!$A:$D,4,FALSE)</f>
        <v>40477</v>
      </c>
      <c r="I1356" s="38">
        <f>H1356+VLOOKUP(H1356,'Master FWDPoints'!$A:$D,4,FALSE)</f>
        <v>40508</v>
      </c>
      <c r="J1356" s="38">
        <f>I1356+VLOOKUP(I1356,'Master FWDPoints'!$A:$D,4,FALSE)</f>
        <v>40541</v>
      </c>
      <c r="K1356" s="38">
        <f>J1356+VLOOKUP(J1356,'Master FWDPoints'!$A:$D,4,FALSE)</f>
        <v>40574</v>
      </c>
      <c r="L1356" s="38">
        <f>K1356+VLOOKUP(K1356,'Master FWDPoints'!$A:$D,4,FALSE)</f>
        <v>40602</v>
      </c>
      <c r="M1356" s="44">
        <f>$A1356+VLOOKUP($A1356,'Master FWDPoints'!$G:$K,4,FALSE)</f>
        <v>40617</v>
      </c>
      <c r="O1356" s="8">
        <f>+VLOOKUP(A1356,'Master FWDPoints'!$A:$D,2,FALSE)</f>
        <v>-0.25</v>
      </c>
      <c r="P1356" s="8">
        <f>+VLOOKUP(B1356,'Master FWDPoints'!$A:$D,2,FALSE)</f>
        <v>-0.26</v>
      </c>
      <c r="Q1356" s="8">
        <f>+VLOOKUP(C1356,'Master FWDPoints'!$A:$D,2,FALSE)</f>
        <v>-0.16</v>
      </c>
      <c r="R1356" s="8">
        <f>+VLOOKUP(D1356,'Master FWDPoints'!$A:$D,2,FALSE)</f>
        <v>-0.1</v>
      </c>
      <c r="S1356" s="8">
        <f>+VLOOKUP(E1356,'Master FWDPoints'!$A:$D,2,FALSE)</f>
        <v>-0.23</v>
      </c>
      <c r="T1356" s="8" t="str">
        <f>+VLOOKUP(F1356,'Master FWDPoints'!$A:$D,2,FALSE)</f>
        <v>#N/A N/A</v>
      </c>
      <c r="U1356" s="8">
        <f>+VLOOKUP(G1356,'Master FWDPoints'!$A:$D,2,FALSE)</f>
        <v>0.25</v>
      </c>
      <c r="V1356" s="8">
        <f>+VLOOKUP(H1356,'Master FWDPoints'!$A:$D,2,FALSE)</f>
        <v>1.1000000000000001</v>
      </c>
      <c r="W1356" s="8">
        <f>+VLOOKUP(I1356,'Master FWDPoints'!$A:$D,2,FALSE)</f>
        <v>1.05</v>
      </c>
      <c r="X1356" s="8">
        <f>+VLOOKUP(J1356,'Master FWDPoints'!$A:$D,2,FALSE)</f>
        <v>1</v>
      </c>
      <c r="Y1356" s="8">
        <f>+VLOOKUP(K1356,'Master FWDPoints'!$A:$D,2,FALSE)</f>
        <v>1.25</v>
      </c>
      <c r="Z1356" s="8">
        <f>+VLOOKUP(L1356,'Master FWDPoints'!$A:$D,2,FALSE)*(M1356-L1356)/VLOOKUP(L1356,'Master FWDPoints'!$A:$D,4,FALSE)</f>
        <v>0.45967741935483869</v>
      </c>
      <c r="AA1356" s="8">
        <f>+VLOOKUP(A1356,'Master FWDPoints'!$G:$J,2,FALSE)</f>
        <v>-3.95</v>
      </c>
      <c r="AB1356" s="8">
        <f t="shared" si="63"/>
        <v>4.1096774193548393</v>
      </c>
      <c r="AC1356" s="8">
        <f t="shared" si="64"/>
        <v>8.0596774193548395</v>
      </c>
      <c r="AD1356" s="8">
        <f t="shared" si="65"/>
        <v>-3.7</v>
      </c>
    </row>
    <row r="1357" spans="1:30">
      <c r="A1357" s="35">
        <v>40248</v>
      </c>
      <c r="B1357" s="37">
        <f>A1357+VLOOKUP(A1357,'Master FWDPoints'!$A:$D,4,FALSE)</f>
        <v>40282</v>
      </c>
      <c r="C1357" s="38">
        <f>B1357+VLOOKUP(B1357,'Master FWDPoints'!$A:$D,4,FALSE)</f>
        <v>40312</v>
      </c>
      <c r="D1357" s="38">
        <f>C1357+VLOOKUP(C1357,'Master FWDPoints'!$A:$D,4,FALSE)</f>
        <v>40346</v>
      </c>
      <c r="E1357" s="38">
        <f>D1357+VLOOKUP(D1357,'Master FWDPoints'!$A:$D,4,FALSE)</f>
        <v>40379</v>
      </c>
      <c r="F1357" s="38">
        <f>E1357+VLOOKUP(E1357,'Master FWDPoints'!$A:$D,4,FALSE)</f>
        <v>40409</v>
      </c>
      <c r="G1357" s="38">
        <f>F1357+VLOOKUP(F1357,'Master FWDPoints'!$A:$D,4,FALSE)</f>
        <v>40444</v>
      </c>
      <c r="H1357" s="38">
        <f>G1357+VLOOKUP(G1357,'Master FWDPoints'!$A:$D,4,FALSE)</f>
        <v>40477</v>
      </c>
      <c r="I1357" s="38">
        <f>H1357+VLOOKUP(H1357,'Master FWDPoints'!$A:$D,4,FALSE)</f>
        <v>40508</v>
      </c>
      <c r="J1357" s="38">
        <f>I1357+VLOOKUP(I1357,'Master FWDPoints'!$A:$D,4,FALSE)</f>
        <v>40541</v>
      </c>
      <c r="K1357" s="38">
        <f>J1357+VLOOKUP(J1357,'Master FWDPoints'!$A:$D,4,FALSE)</f>
        <v>40574</v>
      </c>
      <c r="L1357" s="38">
        <f>K1357+VLOOKUP(K1357,'Master FWDPoints'!$A:$D,4,FALSE)</f>
        <v>40602</v>
      </c>
      <c r="M1357" s="44">
        <f>$A1357+VLOOKUP($A1357,'Master FWDPoints'!$G:$K,4,FALSE)</f>
        <v>40616</v>
      </c>
      <c r="O1357" s="8">
        <f>+VLOOKUP(A1357,'Master FWDPoints'!$A:$D,2,FALSE)</f>
        <v>-0.21</v>
      </c>
      <c r="P1357" s="8">
        <f>+VLOOKUP(B1357,'Master FWDPoints'!$A:$D,2,FALSE)</f>
        <v>-0.28000000000000003</v>
      </c>
      <c r="Q1357" s="8">
        <f>+VLOOKUP(C1357,'Master FWDPoints'!$A:$D,2,FALSE)</f>
        <v>-0.1</v>
      </c>
      <c r="R1357" s="8">
        <f>+VLOOKUP(D1357,'Master FWDPoints'!$A:$D,2,FALSE)</f>
        <v>-0.02</v>
      </c>
      <c r="S1357" s="8">
        <f>+VLOOKUP(E1357,'Master FWDPoints'!$A:$D,2,FALSE)</f>
        <v>-0.13</v>
      </c>
      <c r="T1357" s="8" t="str">
        <f>+VLOOKUP(F1357,'Master FWDPoints'!$A:$D,2,FALSE)</f>
        <v>#N/A N/A</v>
      </c>
      <c r="U1357" s="8">
        <f>+VLOOKUP(G1357,'Master FWDPoints'!$A:$D,2,FALSE)</f>
        <v>0.25</v>
      </c>
      <c r="V1357" s="8">
        <f>+VLOOKUP(H1357,'Master FWDPoints'!$A:$D,2,FALSE)</f>
        <v>1.1000000000000001</v>
      </c>
      <c r="W1357" s="8">
        <f>+VLOOKUP(I1357,'Master FWDPoints'!$A:$D,2,FALSE)</f>
        <v>1.05</v>
      </c>
      <c r="X1357" s="8">
        <f>+VLOOKUP(J1357,'Master FWDPoints'!$A:$D,2,FALSE)</f>
        <v>1</v>
      </c>
      <c r="Y1357" s="8">
        <f>+VLOOKUP(K1357,'Master FWDPoints'!$A:$D,2,FALSE)</f>
        <v>1.25</v>
      </c>
      <c r="Z1357" s="8">
        <f>+VLOOKUP(L1357,'Master FWDPoints'!$A:$D,2,FALSE)*(M1357-L1357)/VLOOKUP(L1357,'Master FWDPoints'!$A:$D,4,FALSE)</f>
        <v>0.42903225806451611</v>
      </c>
      <c r="AA1357" s="8">
        <f>+VLOOKUP(A1357,'Master FWDPoints'!$G:$J,2,FALSE)</f>
        <v>-3.74</v>
      </c>
      <c r="AB1357" s="8">
        <f t="shared" si="63"/>
        <v>4.339032258064516</v>
      </c>
      <c r="AC1357" s="8">
        <f t="shared" si="64"/>
        <v>8.0790322580645153</v>
      </c>
      <c r="AD1357" s="8">
        <f t="shared" si="65"/>
        <v>-3.5300000000000002</v>
      </c>
    </row>
    <row r="1358" spans="1:30">
      <c r="A1358" s="35">
        <v>40247</v>
      </c>
      <c r="B1358" s="37">
        <f>A1358+VLOOKUP(A1358,'Master FWDPoints'!$A:$D,4,FALSE)</f>
        <v>40277</v>
      </c>
      <c r="C1358" s="38">
        <f>B1358+VLOOKUP(B1358,'Master FWDPoints'!$A:$D,4,FALSE)</f>
        <v>40310</v>
      </c>
      <c r="D1358" s="38">
        <f>C1358+VLOOKUP(C1358,'Master FWDPoints'!$A:$D,4,FALSE)</f>
        <v>40340</v>
      </c>
      <c r="E1358" s="38">
        <f>D1358+VLOOKUP(D1358,'Master FWDPoints'!$A:$D,4,FALSE)</f>
        <v>40373</v>
      </c>
      <c r="F1358" s="38">
        <f>E1358+VLOOKUP(E1358,'Master FWDPoints'!$A:$D,4,FALSE)</f>
        <v>40408</v>
      </c>
      <c r="G1358" s="38">
        <f>F1358+VLOOKUP(F1358,'Master FWDPoints'!$A:$D,4,FALSE)</f>
        <v>40443</v>
      </c>
      <c r="H1358" s="38">
        <f>G1358+VLOOKUP(G1358,'Master FWDPoints'!$A:$D,4,FALSE)</f>
        <v>40473</v>
      </c>
      <c r="I1358" s="38">
        <f>H1358+VLOOKUP(H1358,'Master FWDPoints'!$A:$D,4,FALSE)</f>
        <v>40507</v>
      </c>
      <c r="J1358" s="38">
        <f>I1358+VLOOKUP(I1358,'Master FWDPoints'!$A:$D,4,FALSE)</f>
        <v>40540</v>
      </c>
      <c r="K1358" s="38">
        <f>J1358+VLOOKUP(J1358,'Master FWDPoints'!$A:$D,4,FALSE)</f>
        <v>40571</v>
      </c>
      <c r="L1358" s="38">
        <f>K1358+VLOOKUP(K1358,'Master FWDPoints'!$A:$D,4,FALSE)</f>
        <v>40602</v>
      </c>
      <c r="M1358" s="44">
        <f>$A1358+VLOOKUP($A1358,'Master FWDPoints'!$G:$K,4,FALSE)</f>
        <v>40613</v>
      </c>
      <c r="O1358" s="8">
        <f>+VLOOKUP(A1358,'Master FWDPoints'!$A:$D,2,FALSE)</f>
        <v>-0.19</v>
      </c>
      <c r="P1358" s="8">
        <f>+VLOOKUP(B1358,'Master FWDPoints'!$A:$D,2,FALSE)</f>
        <v>-0.38</v>
      </c>
      <c r="Q1358" s="8">
        <f>+VLOOKUP(C1358,'Master FWDPoints'!$A:$D,2,FALSE)</f>
        <v>-0.2</v>
      </c>
      <c r="R1358" s="8">
        <f>+VLOOKUP(D1358,'Master FWDPoints'!$A:$D,2,FALSE)</f>
        <v>-0.1</v>
      </c>
      <c r="S1358" s="8">
        <f>+VLOOKUP(E1358,'Master FWDPoints'!$A:$D,2,FALSE)</f>
        <v>-0.16</v>
      </c>
      <c r="T1358" s="8">
        <f>+VLOOKUP(F1358,'Master FWDPoints'!$A:$D,2,FALSE)</f>
        <v>-0.05</v>
      </c>
      <c r="U1358" s="8">
        <f>+VLOOKUP(G1358,'Master FWDPoints'!$A:$D,2,FALSE)</f>
        <v>0.25</v>
      </c>
      <c r="V1358" s="8">
        <f>+VLOOKUP(H1358,'Master FWDPoints'!$A:$D,2,FALSE)</f>
        <v>0.75</v>
      </c>
      <c r="W1358" s="8">
        <f>+VLOOKUP(I1358,'Master FWDPoints'!$A:$D,2,FALSE)</f>
        <v>1.25</v>
      </c>
      <c r="X1358" s="8">
        <f>+VLOOKUP(J1358,'Master FWDPoints'!$A:$D,2,FALSE)</f>
        <v>1.1000000000000001</v>
      </c>
      <c r="Y1358" s="8">
        <f>+VLOOKUP(K1358,'Master FWDPoints'!$A:$D,2,FALSE)</f>
        <v>0.9</v>
      </c>
      <c r="Z1358" s="8">
        <f>+VLOOKUP(L1358,'Master FWDPoints'!$A:$D,2,FALSE)*(M1358-L1358)/VLOOKUP(L1358,'Master FWDPoints'!$A:$D,4,FALSE)</f>
        <v>0.33709677419354839</v>
      </c>
      <c r="AA1358" s="8">
        <f>+VLOOKUP(A1358,'Master FWDPoints'!$G:$J,2,FALSE)</f>
        <v>-3.5</v>
      </c>
      <c r="AB1358" s="8">
        <f t="shared" si="63"/>
        <v>3.5070967741935481</v>
      </c>
      <c r="AC1358" s="8">
        <f t="shared" si="64"/>
        <v>7.0070967741935481</v>
      </c>
      <c r="AD1358" s="8">
        <f t="shared" si="65"/>
        <v>-3.31</v>
      </c>
    </row>
    <row r="1359" spans="1:30">
      <c r="A1359" s="35">
        <v>40246</v>
      </c>
      <c r="B1359" s="37">
        <f>A1359+VLOOKUP(A1359,'Master FWDPoints'!$A:$D,4,FALSE)</f>
        <v>40277</v>
      </c>
      <c r="C1359" s="38">
        <f>B1359+VLOOKUP(B1359,'Master FWDPoints'!$A:$D,4,FALSE)</f>
        <v>40310</v>
      </c>
      <c r="D1359" s="38">
        <f>C1359+VLOOKUP(C1359,'Master FWDPoints'!$A:$D,4,FALSE)</f>
        <v>40340</v>
      </c>
      <c r="E1359" s="38">
        <f>D1359+VLOOKUP(D1359,'Master FWDPoints'!$A:$D,4,FALSE)</f>
        <v>40373</v>
      </c>
      <c r="F1359" s="38">
        <f>E1359+VLOOKUP(E1359,'Master FWDPoints'!$A:$D,4,FALSE)</f>
        <v>40408</v>
      </c>
      <c r="G1359" s="38">
        <f>F1359+VLOOKUP(F1359,'Master FWDPoints'!$A:$D,4,FALSE)</f>
        <v>40443</v>
      </c>
      <c r="H1359" s="38">
        <f>G1359+VLOOKUP(G1359,'Master FWDPoints'!$A:$D,4,FALSE)</f>
        <v>40473</v>
      </c>
      <c r="I1359" s="38">
        <f>H1359+VLOOKUP(H1359,'Master FWDPoints'!$A:$D,4,FALSE)</f>
        <v>40507</v>
      </c>
      <c r="J1359" s="38">
        <f>I1359+VLOOKUP(I1359,'Master FWDPoints'!$A:$D,4,FALSE)</f>
        <v>40540</v>
      </c>
      <c r="K1359" s="38">
        <f>J1359+VLOOKUP(J1359,'Master FWDPoints'!$A:$D,4,FALSE)</f>
        <v>40571</v>
      </c>
      <c r="L1359" s="38">
        <f>K1359+VLOOKUP(K1359,'Master FWDPoints'!$A:$D,4,FALSE)</f>
        <v>40602</v>
      </c>
      <c r="M1359" s="44">
        <f>$A1359+VLOOKUP($A1359,'Master FWDPoints'!$G:$K,4,FALSE)</f>
        <v>40612</v>
      </c>
      <c r="O1359" s="8">
        <f>+VLOOKUP(A1359,'Master FWDPoints'!$A:$D,2,FALSE)</f>
        <v>-0.3</v>
      </c>
      <c r="P1359" s="8">
        <f>+VLOOKUP(B1359,'Master FWDPoints'!$A:$D,2,FALSE)</f>
        <v>-0.38</v>
      </c>
      <c r="Q1359" s="8">
        <f>+VLOOKUP(C1359,'Master FWDPoints'!$A:$D,2,FALSE)</f>
        <v>-0.2</v>
      </c>
      <c r="R1359" s="8">
        <f>+VLOOKUP(D1359,'Master FWDPoints'!$A:$D,2,FALSE)</f>
        <v>-0.1</v>
      </c>
      <c r="S1359" s="8">
        <f>+VLOOKUP(E1359,'Master FWDPoints'!$A:$D,2,FALSE)</f>
        <v>-0.16</v>
      </c>
      <c r="T1359" s="8">
        <f>+VLOOKUP(F1359,'Master FWDPoints'!$A:$D,2,FALSE)</f>
        <v>-0.05</v>
      </c>
      <c r="U1359" s="8">
        <f>+VLOOKUP(G1359,'Master FWDPoints'!$A:$D,2,FALSE)</f>
        <v>0.25</v>
      </c>
      <c r="V1359" s="8">
        <f>+VLOOKUP(H1359,'Master FWDPoints'!$A:$D,2,FALSE)</f>
        <v>0.75</v>
      </c>
      <c r="W1359" s="8">
        <f>+VLOOKUP(I1359,'Master FWDPoints'!$A:$D,2,FALSE)</f>
        <v>1.25</v>
      </c>
      <c r="X1359" s="8">
        <f>+VLOOKUP(J1359,'Master FWDPoints'!$A:$D,2,FALSE)</f>
        <v>1.1000000000000001</v>
      </c>
      <c r="Y1359" s="8">
        <f>+VLOOKUP(K1359,'Master FWDPoints'!$A:$D,2,FALSE)</f>
        <v>0.9</v>
      </c>
      <c r="Z1359" s="8">
        <f>+VLOOKUP(L1359,'Master FWDPoints'!$A:$D,2,FALSE)*(M1359-L1359)/VLOOKUP(L1359,'Master FWDPoints'!$A:$D,4,FALSE)</f>
        <v>0.30645161290322581</v>
      </c>
      <c r="AA1359" s="8">
        <f>+VLOOKUP(A1359,'Master FWDPoints'!$G:$J,2,FALSE)</f>
        <v>-3.84</v>
      </c>
      <c r="AB1359" s="8">
        <f t="shared" si="63"/>
        <v>3.366451612903226</v>
      </c>
      <c r="AC1359" s="8">
        <f t="shared" si="64"/>
        <v>7.2064516129032263</v>
      </c>
      <c r="AD1359" s="8">
        <f t="shared" si="65"/>
        <v>-3.54</v>
      </c>
    </row>
    <row r="1360" spans="1:30">
      <c r="A1360" s="35">
        <v>40245</v>
      </c>
      <c r="B1360" s="37">
        <f>A1360+VLOOKUP(A1360,'Master FWDPoints'!$A:$D,4,FALSE)</f>
        <v>40277</v>
      </c>
      <c r="C1360" s="38">
        <f>B1360+VLOOKUP(B1360,'Master FWDPoints'!$A:$D,4,FALSE)</f>
        <v>40310</v>
      </c>
      <c r="D1360" s="38">
        <f>C1360+VLOOKUP(C1360,'Master FWDPoints'!$A:$D,4,FALSE)</f>
        <v>40340</v>
      </c>
      <c r="E1360" s="38">
        <f>D1360+VLOOKUP(D1360,'Master FWDPoints'!$A:$D,4,FALSE)</f>
        <v>40373</v>
      </c>
      <c r="F1360" s="38">
        <f>E1360+VLOOKUP(E1360,'Master FWDPoints'!$A:$D,4,FALSE)</f>
        <v>40408</v>
      </c>
      <c r="G1360" s="38">
        <f>F1360+VLOOKUP(F1360,'Master FWDPoints'!$A:$D,4,FALSE)</f>
        <v>40443</v>
      </c>
      <c r="H1360" s="38">
        <f>G1360+VLOOKUP(G1360,'Master FWDPoints'!$A:$D,4,FALSE)</f>
        <v>40473</v>
      </c>
      <c r="I1360" s="38">
        <f>H1360+VLOOKUP(H1360,'Master FWDPoints'!$A:$D,4,FALSE)</f>
        <v>40507</v>
      </c>
      <c r="J1360" s="38">
        <f>I1360+VLOOKUP(I1360,'Master FWDPoints'!$A:$D,4,FALSE)</f>
        <v>40540</v>
      </c>
      <c r="K1360" s="38">
        <f>J1360+VLOOKUP(J1360,'Master FWDPoints'!$A:$D,4,FALSE)</f>
        <v>40571</v>
      </c>
      <c r="L1360" s="38">
        <f>K1360+VLOOKUP(K1360,'Master FWDPoints'!$A:$D,4,FALSE)</f>
        <v>40602</v>
      </c>
      <c r="M1360" s="44">
        <f>$A1360+VLOOKUP($A1360,'Master FWDPoints'!$G:$K,4,FALSE)</f>
        <v>40611</v>
      </c>
      <c r="O1360" s="8">
        <f>+VLOOKUP(A1360,'Master FWDPoints'!$A:$D,2,FALSE)</f>
        <v>-0.51</v>
      </c>
      <c r="P1360" s="8">
        <f>+VLOOKUP(B1360,'Master FWDPoints'!$A:$D,2,FALSE)</f>
        <v>-0.38</v>
      </c>
      <c r="Q1360" s="8">
        <f>+VLOOKUP(C1360,'Master FWDPoints'!$A:$D,2,FALSE)</f>
        <v>-0.2</v>
      </c>
      <c r="R1360" s="8">
        <f>+VLOOKUP(D1360,'Master FWDPoints'!$A:$D,2,FALSE)</f>
        <v>-0.1</v>
      </c>
      <c r="S1360" s="8">
        <f>+VLOOKUP(E1360,'Master FWDPoints'!$A:$D,2,FALSE)</f>
        <v>-0.16</v>
      </c>
      <c r="T1360" s="8">
        <f>+VLOOKUP(F1360,'Master FWDPoints'!$A:$D,2,FALSE)</f>
        <v>-0.05</v>
      </c>
      <c r="U1360" s="8">
        <f>+VLOOKUP(G1360,'Master FWDPoints'!$A:$D,2,FALSE)</f>
        <v>0.25</v>
      </c>
      <c r="V1360" s="8">
        <f>+VLOOKUP(H1360,'Master FWDPoints'!$A:$D,2,FALSE)</f>
        <v>0.75</v>
      </c>
      <c r="W1360" s="8">
        <f>+VLOOKUP(I1360,'Master FWDPoints'!$A:$D,2,FALSE)</f>
        <v>1.25</v>
      </c>
      <c r="X1360" s="8">
        <f>+VLOOKUP(J1360,'Master FWDPoints'!$A:$D,2,FALSE)</f>
        <v>1.1000000000000001</v>
      </c>
      <c r="Y1360" s="8">
        <f>+VLOOKUP(K1360,'Master FWDPoints'!$A:$D,2,FALSE)</f>
        <v>0.9</v>
      </c>
      <c r="Z1360" s="8">
        <f>+VLOOKUP(L1360,'Master FWDPoints'!$A:$D,2,FALSE)*(M1360-L1360)/VLOOKUP(L1360,'Master FWDPoints'!$A:$D,4,FALSE)</f>
        <v>0.27580645161290318</v>
      </c>
      <c r="AA1360" s="8">
        <f>+VLOOKUP(A1360,'Master FWDPoints'!$G:$J,2,FALSE)</f>
        <v>-4.29</v>
      </c>
      <c r="AB1360" s="8">
        <f t="shared" si="63"/>
        <v>3.1258064516129034</v>
      </c>
      <c r="AC1360" s="8">
        <f t="shared" si="64"/>
        <v>7.4158064516129034</v>
      </c>
      <c r="AD1360" s="8">
        <f t="shared" si="65"/>
        <v>-3.7800000000000002</v>
      </c>
    </row>
    <row r="1361" spans="1:30">
      <c r="A1361" s="35">
        <v>40242</v>
      </c>
      <c r="B1361" s="37">
        <f>A1361+VLOOKUP(A1361,'Master FWDPoints'!$A:$D,4,FALSE)</f>
        <v>40276</v>
      </c>
      <c r="C1361" s="38">
        <f>B1361+VLOOKUP(B1361,'Master FWDPoints'!$A:$D,4,FALSE)</f>
        <v>40309</v>
      </c>
      <c r="D1361" s="38">
        <f>C1361+VLOOKUP(C1361,'Master FWDPoints'!$A:$D,4,FALSE)</f>
        <v>40340</v>
      </c>
      <c r="E1361" s="38">
        <f>D1361+VLOOKUP(D1361,'Master FWDPoints'!$A:$D,4,FALSE)</f>
        <v>40373</v>
      </c>
      <c r="F1361" s="38">
        <f>E1361+VLOOKUP(E1361,'Master FWDPoints'!$A:$D,4,FALSE)</f>
        <v>40408</v>
      </c>
      <c r="G1361" s="38">
        <f>F1361+VLOOKUP(F1361,'Master FWDPoints'!$A:$D,4,FALSE)</f>
        <v>40443</v>
      </c>
      <c r="H1361" s="38">
        <f>G1361+VLOOKUP(G1361,'Master FWDPoints'!$A:$D,4,FALSE)</f>
        <v>40473</v>
      </c>
      <c r="I1361" s="38">
        <f>H1361+VLOOKUP(H1361,'Master FWDPoints'!$A:$D,4,FALSE)</f>
        <v>40507</v>
      </c>
      <c r="J1361" s="38">
        <f>I1361+VLOOKUP(I1361,'Master FWDPoints'!$A:$D,4,FALSE)</f>
        <v>40540</v>
      </c>
      <c r="K1361" s="38">
        <f>J1361+VLOOKUP(J1361,'Master FWDPoints'!$A:$D,4,FALSE)</f>
        <v>40571</v>
      </c>
      <c r="L1361" s="38">
        <f>K1361+VLOOKUP(K1361,'Master FWDPoints'!$A:$D,4,FALSE)</f>
        <v>40602</v>
      </c>
      <c r="M1361" s="44">
        <f>$A1361+VLOOKUP($A1361,'Master FWDPoints'!$G:$K,4,FALSE)</f>
        <v>40610</v>
      </c>
      <c r="O1361" s="8">
        <f>+VLOOKUP(A1361,'Master FWDPoints'!$A:$D,2,FALSE)</f>
        <v>-0.49</v>
      </c>
      <c r="P1361" s="8">
        <f>+VLOOKUP(B1361,'Master FWDPoints'!$A:$D,2,FALSE)</f>
        <v>-0.3</v>
      </c>
      <c r="Q1361" s="8">
        <f>+VLOOKUP(C1361,'Master FWDPoints'!$A:$D,2,FALSE)</f>
        <v>-0.3</v>
      </c>
      <c r="R1361" s="8">
        <f>+VLOOKUP(D1361,'Master FWDPoints'!$A:$D,2,FALSE)</f>
        <v>-0.1</v>
      </c>
      <c r="S1361" s="8">
        <f>+VLOOKUP(E1361,'Master FWDPoints'!$A:$D,2,FALSE)</f>
        <v>-0.16</v>
      </c>
      <c r="T1361" s="8">
        <f>+VLOOKUP(F1361,'Master FWDPoints'!$A:$D,2,FALSE)</f>
        <v>-0.05</v>
      </c>
      <c r="U1361" s="8">
        <f>+VLOOKUP(G1361,'Master FWDPoints'!$A:$D,2,FALSE)</f>
        <v>0.25</v>
      </c>
      <c r="V1361" s="8">
        <f>+VLOOKUP(H1361,'Master FWDPoints'!$A:$D,2,FALSE)</f>
        <v>0.75</v>
      </c>
      <c r="W1361" s="8">
        <f>+VLOOKUP(I1361,'Master FWDPoints'!$A:$D,2,FALSE)</f>
        <v>1.25</v>
      </c>
      <c r="X1361" s="8">
        <f>+VLOOKUP(J1361,'Master FWDPoints'!$A:$D,2,FALSE)</f>
        <v>1.1000000000000001</v>
      </c>
      <c r="Y1361" s="8">
        <f>+VLOOKUP(K1361,'Master FWDPoints'!$A:$D,2,FALSE)</f>
        <v>0.9</v>
      </c>
      <c r="Z1361" s="8">
        <f>+VLOOKUP(L1361,'Master FWDPoints'!$A:$D,2,FALSE)*(M1361-L1361)/VLOOKUP(L1361,'Master FWDPoints'!$A:$D,4,FALSE)</f>
        <v>0.24516129032258063</v>
      </c>
      <c r="AA1361" s="8">
        <f>+VLOOKUP(A1361,'Master FWDPoints'!$G:$J,2,FALSE)</f>
        <v>-4.4000000000000004</v>
      </c>
      <c r="AB1361" s="8">
        <f t="shared" si="63"/>
        <v>3.0951612903225807</v>
      </c>
      <c r="AC1361" s="8">
        <f t="shared" si="64"/>
        <v>7.4951612903225815</v>
      </c>
      <c r="AD1361" s="8">
        <f t="shared" si="65"/>
        <v>-3.91</v>
      </c>
    </row>
    <row r="1362" spans="1:30">
      <c r="A1362" s="35">
        <v>40241</v>
      </c>
      <c r="B1362" s="37">
        <f>A1362+VLOOKUP(A1362,'Master FWDPoints'!$A:$D,4,FALSE)</f>
        <v>40275</v>
      </c>
      <c r="C1362" s="38">
        <f>B1362+VLOOKUP(B1362,'Master FWDPoints'!$A:$D,4,FALSE)</f>
        <v>40305</v>
      </c>
      <c r="D1362" s="38">
        <f>C1362+VLOOKUP(C1362,'Master FWDPoints'!$A:$D,4,FALSE)</f>
        <v>40339</v>
      </c>
      <c r="E1362" s="38">
        <f>D1362+VLOOKUP(D1362,'Master FWDPoints'!$A:$D,4,FALSE)</f>
        <v>40372</v>
      </c>
      <c r="F1362" s="38">
        <f>E1362+VLOOKUP(E1362,'Master FWDPoints'!$A:$D,4,FALSE)</f>
        <v>40403</v>
      </c>
      <c r="G1362" s="38">
        <f>F1362+VLOOKUP(F1362,'Master FWDPoints'!$A:$D,4,FALSE)</f>
        <v>40437</v>
      </c>
      <c r="H1362" s="38">
        <f>G1362+VLOOKUP(G1362,'Master FWDPoints'!$A:$D,4,FALSE)</f>
        <v>40472</v>
      </c>
      <c r="I1362" s="38">
        <f>H1362+VLOOKUP(H1362,'Master FWDPoints'!$A:$D,4,FALSE)</f>
        <v>40506</v>
      </c>
      <c r="J1362" s="38">
        <f>I1362+VLOOKUP(I1362,'Master FWDPoints'!$A:$D,4,FALSE)</f>
        <v>40536</v>
      </c>
      <c r="K1362" s="38">
        <f>J1362+VLOOKUP(J1362,'Master FWDPoints'!$A:$D,4,FALSE)</f>
        <v>40570</v>
      </c>
      <c r="L1362" s="38">
        <f>K1362+VLOOKUP(K1362,'Master FWDPoints'!$A:$D,4,FALSE)</f>
        <v>40599</v>
      </c>
      <c r="M1362" s="44">
        <f>$A1362+VLOOKUP($A1362,'Master FWDPoints'!$G:$K,4,FALSE)</f>
        <v>40609</v>
      </c>
      <c r="O1362" s="8">
        <f>+VLOOKUP(A1362,'Master FWDPoints'!$A:$D,2,FALSE)</f>
        <v>-0.49</v>
      </c>
      <c r="P1362" s="8">
        <f>+VLOOKUP(B1362,'Master FWDPoints'!$A:$D,2,FALSE)</f>
        <v>-0.33</v>
      </c>
      <c r="Q1362" s="8">
        <f>+VLOOKUP(C1362,'Master FWDPoints'!$A:$D,2,FALSE)</f>
        <v>0.1</v>
      </c>
      <c r="R1362" s="8">
        <f>+VLOOKUP(D1362,'Master FWDPoints'!$A:$D,2,FALSE)</f>
        <v>-0.15</v>
      </c>
      <c r="S1362" s="8">
        <f>+VLOOKUP(E1362,'Master FWDPoints'!$A:$D,2,FALSE)</f>
        <v>-0.1</v>
      </c>
      <c r="T1362" s="8">
        <f>+VLOOKUP(F1362,'Master FWDPoints'!$A:$D,2,FALSE)</f>
        <v>-0.12</v>
      </c>
      <c r="U1362" s="8">
        <f>+VLOOKUP(G1362,'Master FWDPoints'!$A:$D,2,FALSE)</f>
        <v>0.28000000000000003</v>
      </c>
      <c r="V1362" s="8">
        <f>+VLOOKUP(H1362,'Master FWDPoints'!$A:$D,2,FALSE)</f>
        <v>0.75</v>
      </c>
      <c r="W1362" s="8">
        <f>+VLOOKUP(I1362,'Master FWDPoints'!$A:$D,2,FALSE)</f>
        <v>1.05</v>
      </c>
      <c r="X1362" s="8">
        <f>+VLOOKUP(J1362,'Master FWDPoints'!$A:$D,2,FALSE)</f>
        <v>1.1000000000000001</v>
      </c>
      <c r="Y1362" s="8">
        <f>+VLOOKUP(K1362,'Master FWDPoints'!$A:$D,2,FALSE)</f>
        <v>0.9</v>
      </c>
      <c r="Z1362" s="8">
        <f>+VLOOKUP(L1362,'Master FWDPoints'!$A:$D,2,FALSE)*(M1362-L1362)/VLOOKUP(L1362,'Master FWDPoints'!$A:$D,4,FALSE)</f>
        <v>0.26470588235294118</v>
      </c>
      <c r="AA1362" s="8">
        <f>+VLOOKUP(A1362,'Master FWDPoints'!$G:$J,2,FALSE)</f>
        <v>-5.09</v>
      </c>
      <c r="AB1362" s="8">
        <f t="shared" si="63"/>
        <v>3.2547058823529409</v>
      </c>
      <c r="AC1362" s="8">
        <f t="shared" si="64"/>
        <v>8.3447058823529403</v>
      </c>
      <c r="AD1362" s="8">
        <f t="shared" si="65"/>
        <v>-4.5999999999999996</v>
      </c>
    </row>
    <row r="1363" spans="1:30">
      <c r="A1363" s="35">
        <v>40240</v>
      </c>
      <c r="B1363" s="37">
        <f>A1363+VLOOKUP(A1363,'Master FWDPoints'!$A:$D,4,FALSE)</f>
        <v>40269</v>
      </c>
      <c r="C1363" s="38">
        <f>B1363+VLOOKUP(B1363,'Master FWDPoints'!$A:$D,4,FALSE)</f>
        <v>40303</v>
      </c>
      <c r="D1363" s="38">
        <f>C1363+VLOOKUP(C1363,'Master FWDPoints'!$A:$D,4,FALSE)</f>
        <v>40333</v>
      </c>
      <c r="E1363" s="38">
        <f>D1363+VLOOKUP(D1363,'Master FWDPoints'!$A:$D,4,FALSE)</f>
        <v>40366</v>
      </c>
      <c r="F1363" s="38">
        <f>E1363+VLOOKUP(E1363,'Master FWDPoints'!$A:$D,4,FALSE)</f>
        <v>40396</v>
      </c>
      <c r="G1363" s="38">
        <f>F1363+VLOOKUP(F1363,'Master FWDPoints'!$A:$D,4,FALSE)</f>
        <v>40430</v>
      </c>
      <c r="H1363" s="38">
        <f>G1363+VLOOKUP(G1363,'Master FWDPoints'!$A:$D,4,FALSE)</f>
        <v>40463</v>
      </c>
      <c r="I1363" s="38">
        <f>H1363+VLOOKUP(H1363,'Master FWDPoints'!$A:$D,4,FALSE)</f>
        <v>40494</v>
      </c>
      <c r="J1363" s="38">
        <f>I1363+VLOOKUP(I1363,'Master FWDPoints'!$A:$D,4,FALSE)</f>
        <v>40527</v>
      </c>
      <c r="K1363" s="38">
        <f>J1363+VLOOKUP(J1363,'Master FWDPoints'!$A:$D,4,FALSE)</f>
        <v>40557</v>
      </c>
      <c r="L1363" s="38">
        <f>K1363+VLOOKUP(K1363,'Master FWDPoints'!$A:$D,4,FALSE)</f>
        <v>40591</v>
      </c>
      <c r="M1363" s="44">
        <f>$A1363+VLOOKUP($A1363,'Master FWDPoints'!$G:$K,4,FALSE)</f>
        <v>40606</v>
      </c>
      <c r="O1363" s="8">
        <f>+VLOOKUP(A1363,'Master FWDPoints'!$A:$D,2,FALSE)</f>
        <v>-0.56000000000000005</v>
      </c>
      <c r="P1363" s="8">
        <f>+VLOOKUP(B1363,'Master FWDPoints'!$A:$D,2,FALSE)</f>
        <v>-0.46</v>
      </c>
      <c r="Q1363" s="8" t="str">
        <f>+VLOOKUP(C1363,'Master FWDPoints'!$A:$D,2,FALSE)</f>
        <v>#N/A N/A</v>
      </c>
      <c r="R1363" s="8">
        <f>+VLOOKUP(D1363,'Master FWDPoints'!$A:$D,2,FALSE)</f>
        <v>-0.19</v>
      </c>
      <c r="S1363" s="8">
        <f>+VLOOKUP(E1363,'Master FWDPoints'!$A:$D,2,FALSE)</f>
        <v>-0.61</v>
      </c>
      <c r="T1363" s="8">
        <f>+VLOOKUP(F1363,'Master FWDPoints'!$A:$D,2,FALSE)</f>
        <v>-0.25</v>
      </c>
      <c r="U1363" s="8">
        <f>+VLOOKUP(G1363,'Master FWDPoints'!$A:$D,2,FALSE)</f>
        <v>0.35</v>
      </c>
      <c r="V1363" s="8">
        <f>+VLOOKUP(H1363,'Master FWDPoints'!$A:$D,2,FALSE)</f>
        <v>0.5</v>
      </c>
      <c r="W1363" s="8">
        <f>+VLOOKUP(I1363,'Master FWDPoints'!$A:$D,2,FALSE)</f>
        <v>0.85</v>
      </c>
      <c r="X1363" s="8">
        <f>+VLOOKUP(J1363,'Master FWDPoints'!$A:$D,2,FALSE)</f>
        <v>0.47</v>
      </c>
      <c r="Y1363" s="8">
        <f>+VLOOKUP(K1363,'Master FWDPoints'!$A:$D,2,FALSE)</f>
        <v>0.7</v>
      </c>
      <c r="Z1363" s="8">
        <f>+VLOOKUP(L1363,'Master FWDPoints'!$A:$D,2,FALSE)*(M1363-L1363)/VLOOKUP(L1363,'Master FWDPoints'!$A:$D,4,FALSE)</f>
        <v>0.38793103448275862</v>
      </c>
      <c r="AA1363" s="8">
        <f>+VLOOKUP(A1363,'Master FWDPoints'!$G:$J,2,FALSE)</f>
        <v>-5.21</v>
      </c>
      <c r="AB1363" s="8">
        <f t="shared" si="63"/>
        <v>1.1879310344827587</v>
      </c>
      <c r="AC1363" s="8">
        <f t="shared" si="64"/>
        <v>6.3979310344827587</v>
      </c>
      <c r="AD1363" s="8">
        <f t="shared" si="65"/>
        <v>-4.6500000000000004</v>
      </c>
    </row>
    <row r="1364" spans="1:30">
      <c r="A1364" s="35">
        <v>40239</v>
      </c>
      <c r="B1364" s="37">
        <f>A1364+VLOOKUP(A1364,'Master FWDPoints'!$A:$D,4,FALSE)</f>
        <v>40269</v>
      </c>
      <c r="C1364" s="38">
        <f>B1364+VLOOKUP(B1364,'Master FWDPoints'!$A:$D,4,FALSE)</f>
        <v>40303</v>
      </c>
      <c r="D1364" s="38">
        <f>C1364+VLOOKUP(C1364,'Master FWDPoints'!$A:$D,4,FALSE)</f>
        <v>40333</v>
      </c>
      <c r="E1364" s="38">
        <f>D1364+VLOOKUP(D1364,'Master FWDPoints'!$A:$D,4,FALSE)</f>
        <v>40366</v>
      </c>
      <c r="F1364" s="38">
        <f>E1364+VLOOKUP(E1364,'Master FWDPoints'!$A:$D,4,FALSE)</f>
        <v>40396</v>
      </c>
      <c r="G1364" s="38">
        <f>F1364+VLOOKUP(F1364,'Master FWDPoints'!$A:$D,4,FALSE)</f>
        <v>40430</v>
      </c>
      <c r="H1364" s="38">
        <f>G1364+VLOOKUP(G1364,'Master FWDPoints'!$A:$D,4,FALSE)</f>
        <v>40463</v>
      </c>
      <c r="I1364" s="38">
        <f>H1364+VLOOKUP(H1364,'Master FWDPoints'!$A:$D,4,FALSE)</f>
        <v>40494</v>
      </c>
      <c r="J1364" s="38">
        <f>I1364+VLOOKUP(I1364,'Master FWDPoints'!$A:$D,4,FALSE)</f>
        <v>40527</v>
      </c>
      <c r="K1364" s="38">
        <f>J1364+VLOOKUP(J1364,'Master FWDPoints'!$A:$D,4,FALSE)</f>
        <v>40557</v>
      </c>
      <c r="L1364" s="38">
        <f>K1364+VLOOKUP(K1364,'Master FWDPoints'!$A:$D,4,FALSE)</f>
        <v>40591</v>
      </c>
      <c r="M1364" s="44">
        <f>$A1364+VLOOKUP($A1364,'Master FWDPoints'!$G:$K,4,FALSE)</f>
        <v>40605</v>
      </c>
      <c r="O1364" s="8">
        <f>+VLOOKUP(A1364,'Master FWDPoints'!$A:$D,2,FALSE)</f>
        <v>-0.6</v>
      </c>
      <c r="P1364" s="8">
        <f>+VLOOKUP(B1364,'Master FWDPoints'!$A:$D,2,FALSE)</f>
        <v>-0.46</v>
      </c>
      <c r="Q1364" s="8" t="str">
        <f>+VLOOKUP(C1364,'Master FWDPoints'!$A:$D,2,FALSE)</f>
        <v>#N/A N/A</v>
      </c>
      <c r="R1364" s="8">
        <f>+VLOOKUP(D1364,'Master FWDPoints'!$A:$D,2,FALSE)</f>
        <v>-0.19</v>
      </c>
      <c r="S1364" s="8">
        <f>+VLOOKUP(E1364,'Master FWDPoints'!$A:$D,2,FALSE)</f>
        <v>-0.61</v>
      </c>
      <c r="T1364" s="8">
        <f>+VLOOKUP(F1364,'Master FWDPoints'!$A:$D,2,FALSE)</f>
        <v>-0.25</v>
      </c>
      <c r="U1364" s="8">
        <f>+VLOOKUP(G1364,'Master FWDPoints'!$A:$D,2,FALSE)</f>
        <v>0.35</v>
      </c>
      <c r="V1364" s="8">
        <f>+VLOOKUP(H1364,'Master FWDPoints'!$A:$D,2,FALSE)</f>
        <v>0.5</v>
      </c>
      <c r="W1364" s="8">
        <f>+VLOOKUP(I1364,'Master FWDPoints'!$A:$D,2,FALSE)</f>
        <v>0.85</v>
      </c>
      <c r="X1364" s="8">
        <f>+VLOOKUP(J1364,'Master FWDPoints'!$A:$D,2,FALSE)</f>
        <v>0.47</v>
      </c>
      <c r="Y1364" s="8">
        <f>+VLOOKUP(K1364,'Master FWDPoints'!$A:$D,2,FALSE)</f>
        <v>0.7</v>
      </c>
      <c r="Z1364" s="8">
        <f>+VLOOKUP(L1364,'Master FWDPoints'!$A:$D,2,FALSE)*(M1364-L1364)/VLOOKUP(L1364,'Master FWDPoints'!$A:$D,4,FALSE)</f>
        <v>0.36206896551724138</v>
      </c>
      <c r="AA1364" s="8">
        <f>+VLOOKUP(A1364,'Master FWDPoints'!$G:$J,2,FALSE)</f>
        <v>-5.05</v>
      </c>
      <c r="AB1364" s="8">
        <f t="shared" si="63"/>
        <v>1.1220689655172416</v>
      </c>
      <c r="AC1364" s="8">
        <f t="shared" si="64"/>
        <v>6.1720689655172416</v>
      </c>
      <c r="AD1364" s="8">
        <f t="shared" si="65"/>
        <v>-4.45</v>
      </c>
    </row>
    <row r="1365" spans="1:30">
      <c r="A1365" s="35">
        <v>40238</v>
      </c>
      <c r="B1365" s="37">
        <f>A1365+VLOOKUP(A1365,'Master FWDPoints'!$A:$D,4,FALSE)</f>
        <v>40269</v>
      </c>
      <c r="C1365" s="38">
        <f>B1365+VLOOKUP(B1365,'Master FWDPoints'!$A:$D,4,FALSE)</f>
        <v>40303</v>
      </c>
      <c r="D1365" s="38">
        <f>C1365+VLOOKUP(C1365,'Master FWDPoints'!$A:$D,4,FALSE)</f>
        <v>40333</v>
      </c>
      <c r="E1365" s="38">
        <f>D1365+VLOOKUP(D1365,'Master FWDPoints'!$A:$D,4,FALSE)</f>
        <v>40366</v>
      </c>
      <c r="F1365" s="38">
        <f>E1365+VLOOKUP(E1365,'Master FWDPoints'!$A:$D,4,FALSE)</f>
        <v>40396</v>
      </c>
      <c r="G1365" s="38">
        <f>F1365+VLOOKUP(F1365,'Master FWDPoints'!$A:$D,4,FALSE)</f>
        <v>40430</v>
      </c>
      <c r="H1365" s="38">
        <f>G1365+VLOOKUP(G1365,'Master FWDPoints'!$A:$D,4,FALSE)</f>
        <v>40463</v>
      </c>
      <c r="I1365" s="38">
        <f>H1365+VLOOKUP(H1365,'Master FWDPoints'!$A:$D,4,FALSE)</f>
        <v>40494</v>
      </c>
      <c r="J1365" s="38">
        <f>I1365+VLOOKUP(I1365,'Master FWDPoints'!$A:$D,4,FALSE)</f>
        <v>40527</v>
      </c>
      <c r="K1365" s="38">
        <f>J1365+VLOOKUP(J1365,'Master FWDPoints'!$A:$D,4,FALSE)</f>
        <v>40557</v>
      </c>
      <c r="L1365" s="38">
        <f>K1365+VLOOKUP(K1365,'Master FWDPoints'!$A:$D,4,FALSE)</f>
        <v>40591</v>
      </c>
      <c r="M1365" s="44">
        <f>$A1365+VLOOKUP($A1365,'Master FWDPoints'!$G:$K,4,FALSE)</f>
        <v>40604</v>
      </c>
      <c r="O1365" s="8">
        <f>+VLOOKUP(A1365,'Master FWDPoints'!$A:$D,2,FALSE)</f>
        <v>-0.4</v>
      </c>
      <c r="P1365" s="8">
        <f>+VLOOKUP(B1365,'Master FWDPoints'!$A:$D,2,FALSE)</f>
        <v>-0.46</v>
      </c>
      <c r="Q1365" s="8" t="str">
        <f>+VLOOKUP(C1365,'Master FWDPoints'!$A:$D,2,FALSE)</f>
        <v>#N/A N/A</v>
      </c>
      <c r="R1365" s="8">
        <f>+VLOOKUP(D1365,'Master FWDPoints'!$A:$D,2,FALSE)</f>
        <v>-0.19</v>
      </c>
      <c r="S1365" s="8">
        <f>+VLOOKUP(E1365,'Master FWDPoints'!$A:$D,2,FALSE)</f>
        <v>-0.61</v>
      </c>
      <c r="T1365" s="8">
        <f>+VLOOKUP(F1365,'Master FWDPoints'!$A:$D,2,FALSE)</f>
        <v>-0.25</v>
      </c>
      <c r="U1365" s="8">
        <f>+VLOOKUP(G1365,'Master FWDPoints'!$A:$D,2,FALSE)</f>
        <v>0.35</v>
      </c>
      <c r="V1365" s="8">
        <f>+VLOOKUP(H1365,'Master FWDPoints'!$A:$D,2,FALSE)</f>
        <v>0.5</v>
      </c>
      <c r="W1365" s="8">
        <f>+VLOOKUP(I1365,'Master FWDPoints'!$A:$D,2,FALSE)</f>
        <v>0.85</v>
      </c>
      <c r="X1365" s="8">
        <f>+VLOOKUP(J1365,'Master FWDPoints'!$A:$D,2,FALSE)</f>
        <v>0.47</v>
      </c>
      <c r="Y1365" s="8">
        <f>+VLOOKUP(K1365,'Master FWDPoints'!$A:$D,2,FALSE)</f>
        <v>0.7</v>
      </c>
      <c r="Z1365" s="8">
        <f>+VLOOKUP(L1365,'Master FWDPoints'!$A:$D,2,FALSE)*(M1365-L1365)/VLOOKUP(L1365,'Master FWDPoints'!$A:$D,4,FALSE)</f>
        <v>0.33620689655172414</v>
      </c>
      <c r="AA1365" s="8">
        <f>+VLOOKUP(A1365,'Master FWDPoints'!$G:$J,2,FALSE)</f>
        <v>-4.79</v>
      </c>
      <c r="AB1365" s="8">
        <f t="shared" si="63"/>
        <v>1.2962068965517239</v>
      </c>
      <c r="AC1365" s="8">
        <f t="shared" si="64"/>
        <v>6.0862068965517242</v>
      </c>
      <c r="AD1365" s="8">
        <f t="shared" si="65"/>
        <v>-4.3899999999999997</v>
      </c>
    </row>
    <row r="1366" spans="1:30">
      <c r="A1366" s="35">
        <v>40235</v>
      </c>
      <c r="B1366" s="37">
        <f>A1366+VLOOKUP(A1366,'Master FWDPoints'!$A:$D,4,FALSE)</f>
        <v>40268</v>
      </c>
      <c r="C1366" s="38">
        <f>B1366+VLOOKUP(B1366,'Master FWDPoints'!$A:$D,4,FALSE)</f>
        <v>40298</v>
      </c>
      <c r="D1366" s="38">
        <f>C1366+VLOOKUP(C1366,'Master FWDPoints'!$A:$D,4,FALSE)</f>
        <v>40329</v>
      </c>
      <c r="E1366" s="38">
        <f>D1366+VLOOKUP(D1366,'Master FWDPoints'!$A:$D,4,FALSE)</f>
        <v>40359</v>
      </c>
      <c r="F1366" s="38">
        <f>E1366+VLOOKUP(E1366,'Master FWDPoints'!$A:$D,4,FALSE)</f>
        <v>40389</v>
      </c>
      <c r="G1366" s="38">
        <f>F1366+VLOOKUP(F1366,'Master FWDPoints'!$A:$D,4,FALSE)</f>
        <v>40421</v>
      </c>
      <c r="H1366" s="38">
        <f>G1366+VLOOKUP(G1366,'Master FWDPoints'!$A:$D,4,FALSE)</f>
        <v>40451</v>
      </c>
      <c r="I1366" s="38">
        <f>H1366+VLOOKUP(H1366,'Master FWDPoints'!$A:$D,4,FALSE)</f>
        <v>40480</v>
      </c>
      <c r="J1366" s="38">
        <f>I1366+VLOOKUP(I1366,'Master FWDPoints'!$A:$D,4,FALSE)</f>
        <v>40512</v>
      </c>
      <c r="K1366" s="38">
        <f>J1366+VLOOKUP(J1366,'Master FWDPoints'!$A:$D,4,FALSE)</f>
        <v>40542</v>
      </c>
      <c r="L1366" s="38">
        <f>K1366+VLOOKUP(K1366,'Master FWDPoints'!$A:$D,4,FALSE)</f>
        <v>40574</v>
      </c>
      <c r="M1366" s="44">
        <f>$A1366+VLOOKUP($A1366,'Master FWDPoints'!$G:$K,4,FALSE)</f>
        <v>40602</v>
      </c>
      <c r="O1366" s="8">
        <f>+VLOOKUP(A1366,'Master FWDPoints'!$A:$D,2,FALSE)</f>
        <v>-0.4</v>
      </c>
      <c r="P1366" s="8">
        <f>+VLOOKUP(B1366,'Master FWDPoints'!$A:$D,2,FALSE)</f>
        <v>-0.4</v>
      </c>
      <c r="Q1366" s="8">
        <f>+VLOOKUP(C1366,'Master FWDPoints'!$A:$D,2,FALSE)</f>
        <v>-0.1</v>
      </c>
      <c r="R1366" s="8">
        <f>+VLOOKUP(D1366,'Master FWDPoints'!$A:$D,2,FALSE)</f>
        <v>-0.05</v>
      </c>
      <c r="S1366" s="8">
        <f>+VLOOKUP(E1366,'Master FWDPoints'!$A:$D,2,FALSE)</f>
        <v>-0.36</v>
      </c>
      <c r="T1366" s="8">
        <f>+VLOOKUP(F1366,'Master FWDPoints'!$A:$D,2,FALSE)</f>
        <v>-0.28999999999999998</v>
      </c>
      <c r="U1366" s="8">
        <f>+VLOOKUP(G1366,'Master FWDPoints'!$A:$D,2,FALSE)</f>
        <v>-7.0000000000000007E-2</v>
      </c>
      <c r="V1366" s="8">
        <f>+VLOOKUP(H1366,'Master FWDPoints'!$A:$D,2,FALSE)</f>
        <v>0.15</v>
      </c>
      <c r="W1366" s="8">
        <f>+VLOOKUP(I1366,'Master FWDPoints'!$A:$D,2,FALSE)</f>
        <v>1</v>
      </c>
      <c r="X1366" s="8">
        <f>+VLOOKUP(J1366,'Master FWDPoints'!$A:$D,2,FALSE)</f>
        <v>1.05</v>
      </c>
      <c r="Y1366" s="8">
        <f>+VLOOKUP(K1366,'Master FWDPoints'!$A:$D,2,FALSE)</f>
        <v>0.65</v>
      </c>
      <c r="Z1366" s="8">
        <f>+VLOOKUP(L1366,'Master FWDPoints'!$A:$D,2,FALSE)*(M1366-L1366)/VLOOKUP(L1366,'Master FWDPoints'!$A:$D,4,FALSE)</f>
        <v>1.25</v>
      </c>
      <c r="AA1366" s="8">
        <f>+VLOOKUP(A1366,'Master FWDPoints'!$G:$J,2,FALSE)</f>
        <v>-4.4000000000000004</v>
      </c>
      <c r="AB1366" s="8">
        <f t="shared" si="63"/>
        <v>2.4299999999999997</v>
      </c>
      <c r="AC1366" s="8">
        <f t="shared" si="64"/>
        <v>6.83</v>
      </c>
      <c r="AD1366" s="8">
        <f t="shared" si="65"/>
        <v>-4</v>
      </c>
    </row>
    <row r="1367" spans="1:30">
      <c r="A1367" s="35">
        <v>40234</v>
      </c>
      <c r="B1367" s="37">
        <f>A1367+VLOOKUP(A1367,'Master FWDPoints'!$A:$D,4,FALSE)</f>
        <v>40268</v>
      </c>
      <c r="C1367" s="38">
        <f>B1367+VLOOKUP(B1367,'Master FWDPoints'!$A:$D,4,FALSE)</f>
        <v>40298</v>
      </c>
      <c r="D1367" s="38">
        <f>C1367+VLOOKUP(C1367,'Master FWDPoints'!$A:$D,4,FALSE)</f>
        <v>40329</v>
      </c>
      <c r="E1367" s="38">
        <f>D1367+VLOOKUP(D1367,'Master FWDPoints'!$A:$D,4,FALSE)</f>
        <v>40359</v>
      </c>
      <c r="F1367" s="38">
        <f>E1367+VLOOKUP(E1367,'Master FWDPoints'!$A:$D,4,FALSE)</f>
        <v>40389</v>
      </c>
      <c r="G1367" s="38">
        <f>F1367+VLOOKUP(F1367,'Master FWDPoints'!$A:$D,4,FALSE)</f>
        <v>40421</v>
      </c>
      <c r="H1367" s="38">
        <f>G1367+VLOOKUP(G1367,'Master FWDPoints'!$A:$D,4,FALSE)</f>
        <v>40451</v>
      </c>
      <c r="I1367" s="38">
        <f>H1367+VLOOKUP(H1367,'Master FWDPoints'!$A:$D,4,FALSE)</f>
        <v>40480</v>
      </c>
      <c r="J1367" s="38">
        <f>I1367+VLOOKUP(I1367,'Master FWDPoints'!$A:$D,4,FALSE)</f>
        <v>40512</v>
      </c>
      <c r="K1367" s="38">
        <f>J1367+VLOOKUP(J1367,'Master FWDPoints'!$A:$D,4,FALSE)</f>
        <v>40542</v>
      </c>
      <c r="L1367" s="38">
        <f>K1367+VLOOKUP(K1367,'Master FWDPoints'!$A:$D,4,FALSE)</f>
        <v>40574</v>
      </c>
      <c r="M1367" s="44">
        <f>$A1367+VLOOKUP($A1367,'Master FWDPoints'!$G:$K,4,FALSE)</f>
        <v>40602</v>
      </c>
      <c r="O1367" s="8">
        <f>+VLOOKUP(A1367,'Master FWDPoints'!$A:$D,2,FALSE)</f>
        <v>-0.51</v>
      </c>
      <c r="P1367" s="8">
        <f>+VLOOKUP(B1367,'Master FWDPoints'!$A:$D,2,FALSE)</f>
        <v>-0.4</v>
      </c>
      <c r="Q1367" s="8">
        <f>+VLOOKUP(C1367,'Master FWDPoints'!$A:$D,2,FALSE)</f>
        <v>-0.1</v>
      </c>
      <c r="R1367" s="8">
        <f>+VLOOKUP(D1367,'Master FWDPoints'!$A:$D,2,FALSE)</f>
        <v>-0.05</v>
      </c>
      <c r="S1367" s="8">
        <f>+VLOOKUP(E1367,'Master FWDPoints'!$A:$D,2,FALSE)</f>
        <v>-0.36</v>
      </c>
      <c r="T1367" s="8">
        <f>+VLOOKUP(F1367,'Master FWDPoints'!$A:$D,2,FALSE)</f>
        <v>-0.28999999999999998</v>
      </c>
      <c r="U1367" s="8">
        <f>+VLOOKUP(G1367,'Master FWDPoints'!$A:$D,2,FALSE)</f>
        <v>-7.0000000000000007E-2</v>
      </c>
      <c r="V1367" s="8">
        <f>+VLOOKUP(H1367,'Master FWDPoints'!$A:$D,2,FALSE)</f>
        <v>0.15</v>
      </c>
      <c r="W1367" s="8">
        <f>+VLOOKUP(I1367,'Master FWDPoints'!$A:$D,2,FALSE)</f>
        <v>1</v>
      </c>
      <c r="X1367" s="8">
        <f>+VLOOKUP(J1367,'Master FWDPoints'!$A:$D,2,FALSE)</f>
        <v>1.05</v>
      </c>
      <c r="Y1367" s="8">
        <f>+VLOOKUP(K1367,'Master FWDPoints'!$A:$D,2,FALSE)</f>
        <v>0.65</v>
      </c>
      <c r="Z1367" s="8">
        <f>+VLOOKUP(L1367,'Master FWDPoints'!$A:$D,2,FALSE)*(M1367-L1367)/VLOOKUP(L1367,'Master FWDPoints'!$A:$D,4,FALSE)</f>
        <v>1.25</v>
      </c>
      <c r="AA1367" s="8">
        <f>+VLOOKUP(A1367,'Master FWDPoints'!$G:$J,2,FALSE)</f>
        <v>-4.21</v>
      </c>
      <c r="AB1367" s="8">
        <f t="shared" si="63"/>
        <v>2.3199999999999998</v>
      </c>
      <c r="AC1367" s="8">
        <f t="shared" si="64"/>
        <v>6.5299999999999994</v>
      </c>
      <c r="AD1367" s="8">
        <f t="shared" si="65"/>
        <v>-3.7</v>
      </c>
    </row>
    <row r="1368" spans="1:30">
      <c r="A1368" s="35">
        <v>40233</v>
      </c>
      <c r="B1368" s="37">
        <f>A1368+VLOOKUP(A1368,'Master FWDPoints'!$A:$D,4,FALSE)</f>
        <v>40262</v>
      </c>
      <c r="C1368" s="38">
        <f>B1368+VLOOKUP(B1368,'Master FWDPoints'!$A:$D,4,FALSE)</f>
        <v>40296</v>
      </c>
      <c r="D1368" s="38">
        <f>C1368+VLOOKUP(C1368,'Master FWDPoints'!$A:$D,4,FALSE)</f>
        <v>40326</v>
      </c>
      <c r="E1368" s="38">
        <f>D1368+VLOOKUP(D1368,'Master FWDPoints'!$A:$D,4,FALSE)</f>
        <v>40359</v>
      </c>
      <c r="F1368" s="38">
        <f>E1368+VLOOKUP(E1368,'Master FWDPoints'!$A:$D,4,FALSE)</f>
        <v>40389</v>
      </c>
      <c r="G1368" s="38">
        <f>F1368+VLOOKUP(F1368,'Master FWDPoints'!$A:$D,4,FALSE)</f>
        <v>40421</v>
      </c>
      <c r="H1368" s="38">
        <f>G1368+VLOOKUP(G1368,'Master FWDPoints'!$A:$D,4,FALSE)</f>
        <v>40451</v>
      </c>
      <c r="I1368" s="38">
        <f>H1368+VLOOKUP(H1368,'Master FWDPoints'!$A:$D,4,FALSE)</f>
        <v>40480</v>
      </c>
      <c r="J1368" s="38">
        <f>I1368+VLOOKUP(I1368,'Master FWDPoints'!$A:$D,4,FALSE)</f>
        <v>40512</v>
      </c>
      <c r="K1368" s="38">
        <f>J1368+VLOOKUP(J1368,'Master FWDPoints'!$A:$D,4,FALSE)</f>
        <v>40542</v>
      </c>
      <c r="L1368" s="38">
        <f>K1368+VLOOKUP(K1368,'Master FWDPoints'!$A:$D,4,FALSE)</f>
        <v>40574</v>
      </c>
      <c r="M1368" s="44">
        <f>$A1368+VLOOKUP($A1368,'Master FWDPoints'!$G:$K,4,FALSE)</f>
        <v>40599</v>
      </c>
      <c r="O1368" s="8">
        <f>+VLOOKUP(A1368,'Master FWDPoints'!$A:$D,2,FALSE)</f>
        <v>-0.45</v>
      </c>
      <c r="P1368" s="8">
        <f>+VLOOKUP(B1368,'Master FWDPoints'!$A:$D,2,FALSE)</f>
        <v>-0.1</v>
      </c>
      <c r="Q1368" s="8">
        <f>+VLOOKUP(C1368,'Master FWDPoints'!$A:$D,2,FALSE)</f>
        <v>-0.1</v>
      </c>
      <c r="R1368" s="8">
        <f>+VLOOKUP(D1368,'Master FWDPoints'!$A:$D,2,FALSE)</f>
        <v>-0.19</v>
      </c>
      <c r="S1368" s="8">
        <f>+VLOOKUP(E1368,'Master FWDPoints'!$A:$D,2,FALSE)</f>
        <v>-0.36</v>
      </c>
      <c r="T1368" s="8">
        <f>+VLOOKUP(F1368,'Master FWDPoints'!$A:$D,2,FALSE)</f>
        <v>-0.28999999999999998</v>
      </c>
      <c r="U1368" s="8">
        <f>+VLOOKUP(G1368,'Master FWDPoints'!$A:$D,2,FALSE)</f>
        <v>-7.0000000000000007E-2</v>
      </c>
      <c r="V1368" s="8">
        <f>+VLOOKUP(H1368,'Master FWDPoints'!$A:$D,2,FALSE)</f>
        <v>0.15</v>
      </c>
      <c r="W1368" s="8">
        <f>+VLOOKUP(I1368,'Master FWDPoints'!$A:$D,2,FALSE)</f>
        <v>1</v>
      </c>
      <c r="X1368" s="8">
        <f>+VLOOKUP(J1368,'Master FWDPoints'!$A:$D,2,FALSE)</f>
        <v>1.05</v>
      </c>
      <c r="Y1368" s="8">
        <f>+VLOOKUP(K1368,'Master FWDPoints'!$A:$D,2,FALSE)</f>
        <v>0.65</v>
      </c>
      <c r="Z1368" s="8">
        <f>+VLOOKUP(L1368,'Master FWDPoints'!$A:$D,2,FALSE)*(M1368-L1368)/VLOOKUP(L1368,'Master FWDPoints'!$A:$D,4,FALSE)</f>
        <v>1.1160714285714286</v>
      </c>
      <c r="AA1368" s="8">
        <f>+VLOOKUP(A1368,'Master FWDPoints'!$G:$J,2,FALSE)</f>
        <v>-4.79</v>
      </c>
      <c r="AB1368" s="8">
        <f t="shared" si="63"/>
        <v>2.406071428571428</v>
      </c>
      <c r="AC1368" s="8">
        <f t="shared" si="64"/>
        <v>7.196071428571428</v>
      </c>
      <c r="AD1368" s="8">
        <f t="shared" si="65"/>
        <v>-4.34</v>
      </c>
    </row>
    <row r="1369" spans="1:30">
      <c r="A1369" s="35">
        <v>40232</v>
      </c>
      <c r="B1369" s="37">
        <f>A1369+VLOOKUP(A1369,'Master FWDPoints'!$A:$D,4,FALSE)</f>
        <v>40261</v>
      </c>
      <c r="C1369" s="38">
        <f>B1369+VLOOKUP(B1369,'Master FWDPoints'!$A:$D,4,FALSE)</f>
        <v>40291</v>
      </c>
      <c r="D1369" s="38">
        <f>C1369+VLOOKUP(C1369,'Master FWDPoints'!$A:$D,4,FALSE)</f>
        <v>40324</v>
      </c>
      <c r="E1369" s="38">
        <f>D1369+VLOOKUP(D1369,'Master FWDPoints'!$A:$D,4,FALSE)</f>
        <v>40354</v>
      </c>
      <c r="F1369" s="38">
        <f>E1369+VLOOKUP(E1369,'Master FWDPoints'!$A:$D,4,FALSE)</f>
        <v>40388</v>
      </c>
      <c r="G1369" s="38">
        <f>F1369+VLOOKUP(F1369,'Master FWDPoints'!$A:$D,4,FALSE)</f>
        <v>40421</v>
      </c>
      <c r="H1369" s="38">
        <f>G1369+VLOOKUP(G1369,'Master FWDPoints'!$A:$D,4,FALSE)</f>
        <v>40451</v>
      </c>
      <c r="I1369" s="38">
        <f>H1369+VLOOKUP(H1369,'Master FWDPoints'!$A:$D,4,FALSE)</f>
        <v>40480</v>
      </c>
      <c r="J1369" s="38">
        <f>I1369+VLOOKUP(I1369,'Master FWDPoints'!$A:$D,4,FALSE)</f>
        <v>40512</v>
      </c>
      <c r="K1369" s="38">
        <f>J1369+VLOOKUP(J1369,'Master FWDPoints'!$A:$D,4,FALSE)</f>
        <v>40542</v>
      </c>
      <c r="L1369" s="38">
        <f>K1369+VLOOKUP(K1369,'Master FWDPoints'!$A:$D,4,FALSE)</f>
        <v>40574</v>
      </c>
      <c r="M1369" s="44">
        <f>$A1369+VLOOKUP($A1369,'Master FWDPoints'!$G:$K,4,FALSE)</f>
        <v>40598</v>
      </c>
      <c r="O1369" s="8">
        <f>+VLOOKUP(A1369,'Master FWDPoints'!$A:$D,2,FALSE)</f>
        <v>-0.56000000000000005</v>
      </c>
      <c r="P1369" s="8">
        <f>+VLOOKUP(B1369,'Master FWDPoints'!$A:$D,2,FALSE)</f>
        <v>-0.05</v>
      </c>
      <c r="Q1369" s="8">
        <f>+VLOOKUP(C1369,'Master FWDPoints'!$A:$D,2,FALSE)</f>
        <v>-0.01</v>
      </c>
      <c r="R1369" s="8">
        <f>+VLOOKUP(D1369,'Master FWDPoints'!$A:$D,2,FALSE)</f>
        <v>-0.13</v>
      </c>
      <c r="S1369" s="8">
        <f>+VLOOKUP(E1369,'Master FWDPoints'!$A:$D,2,FALSE)</f>
        <v>-0.3</v>
      </c>
      <c r="T1369" s="8">
        <f>+VLOOKUP(F1369,'Master FWDPoints'!$A:$D,2,FALSE)</f>
        <v>-0.3</v>
      </c>
      <c r="U1369" s="8">
        <f>+VLOOKUP(G1369,'Master FWDPoints'!$A:$D,2,FALSE)</f>
        <v>-7.0000000000000007E-2</v>
      </c>
      <c r="V1369" s="8">
        <f>+VLOOKUP(H1369,'Master FWDPoints'!$A:$D,2,FALSE)</f>
        <v>0.15</v>
      </c>
      <c r="W1369" s="8">
        <f>+VLOOKUP(I1369,'Master FWDPoints'!$A:$D,2,FALSE)</f>
        <v>1</v>
      </c>
      <c r="X1369" s="8">
        <f>+VLOOKUP(J1369,'Master FWDPoints'!$A:$D,2,FALSE)</f>
        <v>1.05</v>
      </c>
      <c r="Y1369" s="8">
        <f>+VLOOKUP(K1369,'Master FWDPoints'!$A:$D,2,FALSE)</f>
        <v>0.65</v>
      </c>
      <c r="Z1369" s="8">
        <f>+VLOOKUP(L1369,'Master FWDPoints'!$A:$D,2,FALSE)*(M1369-L1369)/VLOOKUP(L1369,'Master FWDPoints'!$A:$D,4,FALSE)</f>
        <v>1.0714285714285714</v>
      </c>
      <c r="AA1369" s="8">
        <f>+VLOOKUP(A1369,'Master FWDPoints'!$G:$J,2,FALSE)</f>
        <v>-4.72</v>
      </c>
      <c r="AB1369" s="8">
        <f>+SUM(O1369:Z1369)</f>
        <v>2.5014285714285709</v>
      </c>
      <c r="AC1369" s="8">
        <f>IFERROR(AB1369-AA1369,"")</f>
        <v>7.2214285714285706</v>
      </c>
      <c r="AD1369" s="8">
        <f>+AA1369-O1369</f>
        <v>-4.16</v>
      </c>
    </row>
    <row r="1370" spans="1:30" ht="15.75" thickBot="1">
      <c r="A1370" s="36">
        <v>40231</v>
      </c>
      <c r="B1370" s="39">
        <f>A1370+VLOOKUP(A1370,'Master FWDPoints'!$A:$D,4,FALSE)</f>
        <v>40260</v>
      </c>
      <c r="C1370" s="40">
        <f>B1370+VLOOKUP(B1370,'Master FWDPoints'!$A:$D,4,FALSE)</f>
        <v>40291</v>
      </c>
      <c r="D1370" s="40">
        <f>C1370+VLOOKUP(C1370,'Master FWDPoints'!$A:$D,4,FALSE)</f>
        <v>40324</v>
      </c>
      <c r="E1370" s="40">
        <f>D1370+VLOOKUP(D1370,'Master FWDPoints'!$A:$D,4,FALSE)</f>
        <v>40354</v>
      </c>
      <c r="F1370" s="40">
        <f>E1370+VLOOKUP(E1370,'Master FWDPoints'!$A:$D,4,FALSE)</f>
        <v>40388</v>
      </c>
      <c r="G1370" s="40">
        <f>F1370+VLOOKUP(F1370,'Master FWDPoints'!$A:$D,4,FALSE)</f>
        <v>40421</v>
      </c>
      <c r="H1370" s="40">
        <f>G1370+VLOOKUP(G1370,'Master FWDPoints'!$A:$D,4,FALSE)</f>
        <v>40451</v>
      </c>
      <c r="I1370" s="40">
        <f>H1370+VLOOKUP(H1370,'Master FWDPoints'!$A:$D,4,FALSE)</f>
        <v>40480</v>
      </c>
      <c r="J1370" s="40">
        <f>I1370+VLOOKUP(I1370,'Master FWDPoints'!$A:$D,4,FALSE)</f>
        <v>40512</v>
      </c>
      <c r="K1370" s="40">
        <f>J1370+VLOOKUP(J1370,'Master FWDPoints'!$A:$D,4,FALSE)</f>
        <v>40542</v>
      </c>
      <c r="L1370" s="40">
        <f>K1370+VLOOKUP(K1370,'Master FWDPoints'!$A:$D,4,FALSE)</f>
        <v>40574</v>
      </c>
      <c r="M1370" s="45">
        <f>$A1370+VLOOKUP($A1370,'Master FWDPoints'!$G:$K,4,FALSE)</f>
        <v>40597</v>
      </c>
      <c r="O1370" s="8">
        <f>+VLOOKUP(A1370,'Master FWDPoints'!$A:$D,2,FALSE)</f>
        <v>-0.62</v>
      </c>
      <c r="P1370" s="8">
        <f>+VLOOKUP(B1370,'Master FWDPoints'!$A:$D,2,FALSE)</f>
        <v>-0.23</v>
      </c>
      <c r="Q1370" s="8">
        <f>+VLOOKUP(C1370,'Master FWDPoints'!$A:$D,2,FALSE)</f>
        <v>-0.01</v>
      </c>
      <c r="R1370" s="8">
        <f>+VLOOKUP(D1370,'Master FWDPoints'!$A:$D,2,FALSE)</f>
        <v>-0.13</v>
      </c>
      <c r="S1370" s="8">
        <f>+VLOOKUP(E1370,'Master FWDPoints'!$A:$D,2,FALSE)</f>
        <v>-0.3</v>
      </c>
      <c r="T1370" s="8">
        <f>+VLOOKUP(F1370,'Master FWDPoints'!$A:$D,2,FALSE)</f>
        <v>-0.3</v>
      </c>
      <c r="U1370" s="8">
        <f>+VLOOKUP(G1370,'Master FWDPoints'!$A:$D,2,FALSE)</f>
        <v>-7.0000000000000007E-2</v>
      </c>
      <c r="V1370" s="8">
        <f>+VLOOKUP(H1370,'Master FWDPoints'!$A:$D,2,FALSE)</f>
        <v>0.15</v>
      </c>
      <c r="W1370" s="8">
        <f>+VLOOKUP(I1370,'Master FWDPoints'!$A:$D,2,FALSE)</f>
        <v>1</v>
      </c>
      <c r="X1370" s="8">
        <f>+VLOOKUP(J1370,'Master FWDPoints'!$A:$D,2,FALSE)</f>
        <v>1.05</v>
      </c>
      <c r="Y1370" s="8">
        <f>+VLOOKUP(K1370,'Master FWDPoints'!$A:$D,2,FALSE)</f>
        <v>0.65</v>
      </c>
      <c r="Z1370" s="8">
        <f>+VLOOKUP(L1370,'Master FWDPoints'!$A:$D,2,FALSE)*(M1370-L1370)/VLOOKUP(L1370,'Master FWDPoints'!$A:$D,4,FALSE)</f>
        <v>1.0267857142857142</v>
      </c>
      <c r="AA1370" s="8">
        <f>+VLOOKUP(A1370,'Master FWDPoints'!$G:$J,2,FALSE)</f>
        <v>-4.18</v>
      </c>
      <c r="AB1370" s="8">
        <f>+SUM(O1370:Z1370)</f>
        <v>2.2167857142857139</v>
      </c>
      <c r="AC1370" s="8">
        <f>IFERROR(AB1370-AA1370,"")</f>
        <v>6.3967857142857136</v>
      </c>
      <c r="AD1370" s="8">
        <f>+AA1370-O1370</f>
        <v>-3.5599999999999996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1370"/>
  <sheetViews>
    <sheetView showGridLines="0" workbookViewId="0">
      <selection activeCell="F6" sqref="F6"/>
    </sheetView>
  </sheetViews>
  <sheetFormatPr baseColWidth="10" defaultRowHeight="15"/>
  <cols>
    <col min="1" max="1" width="12.42578125" bestFit="1" customWidth="1"/>
    <col min="2" max="7" width="10.42578125" style="30" bestFit="1" customWidth="1"/>
    <col min="8" max="8" width="2.5703125" customWidth="1"/>
    <col min="9" max="9" width="4.5703125" style="8" bestFit="1" customWidth="1"/>
    <col min="10" max="13" width="5.5703125" style="8" bestFit="1" customWidth="1"/>
    <col min="14" max="14" width="13.7109375" style="8" bestFit="1" customWidth="1"/>
    <col min="15" max="15" width="5.5703125" style="8" bestFit="1" customWidth="1"/>
    <col min="16" max="16" width="9.7109375" style="8" bestFit="1" customWidth="1"/>
    <col min="17" max="17" width="5.28515625" style="8" bestFit="1" customWidth="1"/>
  </cols>
  <sheetData>
    <row r="1" spans="1:17" ht="15.75" thickBot="1">
      <c r="A1" s="9" t="s">
        <v>8</v>
      </c>
      <c r="B1" s="21" t="s">
        <v>1</v>
      </c>
      <c r="C1" s="22" t="s">
        <v>9</v>
      </c>
      <c r="D1" s="22" t="s">
        <v>3</v>
      </c>
      <c r="E1" s="22" t="s">
        <v>10</v>
      </c>
      <c r="F1" s="22" t="s">
        <v>11</v>
      </c>
      <c r="G1" s="23" t="s">
        <v>4</v>
      </c>
      <c r="I1" s="13" t="s">
        <v>17</v>
      </c>
      <c r="J1" s="13" t="s">
        <v>1</v>
      </c>
      <c r="K1" s="13" t="s">
        <v>9</v>
      </c>
      <c r="L1" s="13" t="s">
        <v>3</v>
      </c>
      <c r="M1" s="13" t="s">
        <v>10</v>
      </c>
      <c r="N1" s="13" t="s">
        <v>28</v>
      </c>
      <c r="O1" s="13" t="s">
        <v>4</v>
      </c>
      <c r="P1" s="13" t="s">
        <v>18</v>
      </c>
      <c r="Q1" s="13" t="s">
        <v>19</v>
      </c>
    </row>
    <row r="2" spans="1:17">
      <c r="A2" s="10">
        <v>42153</v>
      </c>
      <c r="B2" s="24">
        <f>A2+VLOOKUP(A2,'Master FWDPoints'!$A:$D,4,FALSE)</f>
        <v>42185</v>
      </c>
      <c r="C2" s="25">
        <f>B2+VLOOKUP(B2,'Master FWDPoints'!$A:$D,4,FALSE)</f>
        <v>42216</v>
      </c>
      <c r="D2" s="25">
        <f>C2+VLOOKUP(C2,'Master FWDPoints'!$A:$D,4,FALSE)</f>
        <v>42247</v>
      </c>
      <c r="E2" s="25">
        <f>D2+VLOOKUP(D2,'Master FWDPoints'!$A:$D,4,FALSE)</f>
        <v>42277</v>
      </c>
      <c r="F2" s="25">
        <f>E2+VLOOKUP(E2,'Master FWDPoints'!$A:$D,4,FALSE)</f>
        <v>42307</v>
      </c>
      <c r="G2" s="32">
        <f>$A2+VLOOKUP($A2,'Master FWDPoints'!$M:$P,4,FALSE)</f>
        <v>42338</v>
      </c>
      <c r="I2" s="8">
        <f>+VLOOKUP(A2,'Master FWDPoints'!$A:$D,2,FALSE)</f>
        <v>1.8</v>
      </c>
      <c r="J2" s="8">
        <f>+VLOOKUP(B2,'Master FWDPoints'!$A:$D,2,FALSE)</f>
        <v>1.65</v>
      </c>
      <c r="K2" s="8">
        <f>+VLOOKUP(C2,'Master FWDPoints'!$A:$D,2,FALSE)</f>
        <v>2</v>
      </c>
      <c r="L2" s="8">
        <f>+VLOOKUP(D2,'Master FWDPoints'!$A:$D,2,FALSE)</f>
        <v>1.87</v>
      </c>
      <c r="M2" s="8">
        <f>+VLOOKUP(E2,'Master FWDPoints'!$A:$D,2,FALSE)</f>
        <v>1.95</v>
      </c>
      <c r="N2" s="8">
        <f>+VLOOKUP(F2,'Master FWDPoints'!$A:$D,2,FALSE)*(G2-F2)/VLOOKUP(F2,'Master FWDPoints'!$A:$D,4,FALSE)</f>
        <v>2.0299999999999998</v>
      </c>
      <c r="O2" s="8">
        <f>+VLOOKUP(A2,'Master FWDPoints'!$M:$P,2,FALSE)</f>
        <v>10.9</v>
      </c>
      <c r="P2" s="8">
        <f>+SUM(H2:N2)</f>
        <v>11.299999999999999</v>
      </c>
      <c r="Q2" s="8">
        <f>+O2-P2</f>
        <v>-0.39999999999999858</v>
      </c>
    </row>
    <row r="3" spans="1:17">
      <c r="A3" s="11">
        <v>42152</v>
      </c>
      <c r="B3" s="26">
        <f>A3+VLOOKUP(A3,'Master FWDPoints'!$A:$D,4,FALSE)</f>
        <v>42185</v>
      </c>
      <c r="C3" s="27">
        <f>B3+VLOOKUP(B3,'Master FWDPoints'!$A:$D,4,FALSE)</f>
        <v>42216</v>
      </c>
      <c r="D3" s="27">
        <f>C3+VLOOKUP(C3,'Master FWDPoints'!$A:$D,4,FALSE)</f>
        <v>42247</v>
      </c>
      <c r="E3" s="27">
        <f>D3+VLOOKUP(D3,'Master FWDPoints'!$A:$D,4,FALSE)</f>
        <v>42277</v>
      </c>
      <c r="F3" s="27">
        <f>E3+VLOOKUP(E3,'Master FWDPoints'!$A:$D,4,FALSE)</f>
        <v>42307</v>
      </c>
      <c r="G3" s="33">
        <f>$A3+VLOOKUP($A3,'Master FWDPoints'!$M:$P,4,FALSE)</f>
        <v>42338</v>
      </c>
      <c r="I3" s="8">
        <f>+VLOOKUP(A3,'Master FWDPoints'!$A:$D,2,FALSE)</f>
        <v>1.9300000000000002</v>
      </c>
      <c r="J3" s="8">
        <f>+VLOOKUP(B3,'Master FWDPoints'!$A:$D,2,FALSE)</f>
        <v>1.65</v>
      </c>
      <c r="K3" s="8">
        <f>+VLOOKUP(C3,'Master FWDPoints'!$A:$D,2,FALSE)</f>
        <v>2</v>
      </c>
      <c r="L3" s="8">
        <f>+VLOOKUP(D3,'Master FWDPoints'!$A:$D,2,FALSE)</f>
        <v>1.87</v>
      </c>
      <c r="M3" s="8">
        <f>+VLOOKUP(E3,'Master FWDPoints'!$A:$D,2,FALSE)</f>
        <v>1.95</v>
      </c>
      <c r="N3" s="8">
        <f>+VLOOKUP(F3,'Master FWDPoints'!$A:$D,2,FALSE)*(G3-F3)/VLOOKUP(F3,'Master FWDPoints'!$A:$D,4,FALSE)</f>
        <v>2.0299999999999998</v>
      </c>
      <c r="O3" s="8">
        <f>+VLOOKUP(A3,'Master FWDPoints'!$M:$P,2,FALSE)</f>
        <v>11.05</v>
      </c>
      <c r="P3" s="8">
        <f t="shared" ref="P3:P66" si="0">+SUM(H3:N3)</f>
        <v>11.43</v>
      </c>
      <c r="Q3" s="8">
        <f t="shared" ref="Q3:Q66" si="1">+O3-P3</f>
        <v>-0.37999999999999901</v>
      </c>
    </row>
    <row r="4" spans="1:17">
      <c r="A4" s="11">
        <v>42151</v>
      </c>
      <c r="B4" s="26">
        <f>A4+VLOOKUP(A4,'Master FWDPoints'!$A:$D,4,FALSE)</f>
        <v>42181</v>
      </c>
      <c r="C4" s="27">
        <f>B4+VLOOKUP(B4,'Master FWDPoints'!$A:$D,4,FALSE)</f>
        <v>42216</v>
      </c>
      <c r="D4" s="27">
        <f>C4+VLOOKUP(C4,'Master FWDPoints'!$A:$D,4,FALSE)</f>
        <v>42247</v>
      </c>
      <c r="E4" s="27">
        <f>D4+VLOOKUP(D4,'Master FWDPoints'!$A:$D,4,FALSE)</f>
        <v>42277</v>
      </c>
      <c r="F4" s="27">
        <f>E4+VLOOKUP(E4,'Master FWDPoints'!$A:$D,4,FALSE)</f>
        <v>42307</v>
      </c>
      <c r="G4" s="33">
        <f>$A4+VLOOKUP($A4,'Master FWDPoints'!$M:$P,4,FALSE)</f>
        <v>42335</v>
      </c>
      <c r="I4" s="8">
        <f>+VLOOKUP(A4,'Master FWDPoints'!$A:$D,2,FALSE)</f>
        <v>1.9100000000000001</v>
      </c>
      <c r="J4" s="8">
        <f>+VLOOKUP(B4,'Master FWDPoints'!$A:$D,2,FALSE)</f>
        <v>1.8</v>
      </c>
      <c r="K4" s="8">
        <f>+VLOOKUP(C4,'Master FWDPoints'!$A:$D,2,FALSE)</f>
        <v>2</v>
      </c>
      <c r="L4" s="8">
        <f>+VLOOKUP(D4,'Master FWDPoints'!$A:$D,2,FALSE)</f>
        <v>1.87</v>
      </c>
      <c r="M4" s="8">
        <f>+VLOOKUP(E4,'Master FWDPoints'!$A:$D,2,FALSE)</f>
        <v>1.95</v>
      </c>
      <c r="N4" s="8">
        <f>+VLOOKUP(F4,'Master FWDPoints'!$A:$D,2,FALSE)*(G4-F4)/VLOOKUP(F4,'Master FWDPoints'!$A:$D,4,FALSE)</f>
        <v>1.8335483870967741</v>
      </c>
      <c r="O4" s="8">
        <f>+VLOOKUP(A4,'Master FWDPoints'!$M:$P,2,FALSE)</f>
        <v>10.93</v>
      </c>
      <c r="P4" s="8">
        <f t="shared" si="0"/>
        <v>11.363548387096774</v>
      </c>
      <c r="Q4" s="8">
        <f t="shared" si="1"/>
        <v>-0.43354838709677423</v>
      </c>
    </row>
    <row r="5" spans="1:17">
      <c r="A5" s="11">
        <v>42150</v>
      </c>
      <c r="B5" s="26">
        <f>A5+VLOOKUP(A5,'Master FWDPoints'!$A:$D,4,FALSE)</f>
        <v>42181</v>
      </c>
      <c r="C5" s="27">
        <f>B5+VLOOKUP(B5,'Master FWDPoints'!$A:$D,4,FALSE)</f>
        <v>42216</v>
      </c>
      <c r="D5" s="27">
        <f>C5+VLOOKUP(C5,'Master FWDPoints'!$A:$D,4,FALSE)</f>
        <v>42247</v>
      </c>
      <c r="E5" s="27">
        <f>D5+VLOOKUP(D5,'Master FWDPoints'!$A:$D,4,FALSE)</f>
        <v>42277</v>
      </c>
      <c r="F5" s="27">
        <f>E5+VLOOKUP(E5,'Master FWDPoints'!$A:$D,4,FALSE)</f>
        <v>42307</v>
      </c>
      <c r="G5" s="33">
        <f>$A5+VLOOKUP($A5,'Master FWDPoints'!$M:$P,4,FALSE)</f>
        <v>42335</v>
      </c>
      <c r="I5" s="8">
        <f>+VLOOKUP(A5,'Master FWDPoints'!$A:$D,2,FALSE)</f>
        <v>1.65</v>
      </c>
      <c r="J5" s="8">
        <f>+VLOOKUP(B5,'Master FWDPoints'!$A:$D,2,FALSE)</f>
        <v>1.8</v>
      </c>
      <c r="K5" s="8">
        <f>+VLOOKUP(C5,'Master FWDPoints'!$A:$D,2,FALSE)</f>
        <v>2</v>
      </c>
      <c r="L5" s="8">
        <f>+VLOOKUP(D5,'Master FWDPoints'!$A:$D,2,FALSE)</f>
        <v>1.87</v>
      </c>
      <c r="M5" s="8">
        <f>+VLOOKUP(E5,'Master FWDPoints'!$A:$D,2,FALSE)</f>
        <v>1.95</v>
      </c>
      <c r="N5" s="8">
        <f>+VLOOKUP(F5,'Master FWDPoints'!$A:$D,2,FALSE)*(G5-F5)/VLOOKUP(F5,'Master FWDPoints'!$A:$D,4,FALSE)</f>
        <v>1.8335483870967741</v>
      </c>
      <c r="O5" s="8">
        <f>+VLOOKUP(A5,'Master FWDPoints'!$M:$P,2,FALSE)</f>
        <v>10.44</v>
      </c>
      <c r="P5" s="8">
        <f t="shared" si="0"/>
        <v>11.103548387096774</v>
      </c>
      <c r="Q5" s="8">
        <f t="shared" si="1"/>
        <v>-0.66354838709677466</v>
      </c>
    </row>
    <row r="6" spans="1:17">
      <c r="A6" s="11">
        <v>42149</v>
      </c>
      <c r="B6" s="26">
        <f>A6+VLOOKUP(A6,'Master FWDPoints'!$A:$D,4,FALSE)</f>
        <v>42181</v>
      </c>
      <c r="C6" s="27">
        <f>B6+VLOOKUP(B6,'Master FWDPoints'!$A:$D,4,FALSE)</f>
        <v>42216</v>
      </c>
      <c r="D6" s="27">
        <f>C6+VLOOKUP(C6,'Master FWDPoints'!$A:$D,4,FALSE)</f>
        <v>42247</v>
      </c>
      <c r="E6" s="27">
        <f>D6+VLOOKUP(D6,'Master FWDPoints'!$A:$D,4,FALSE)</f>
        <v>42277</v>
      </c>
      <c r="F6" s="27">
        <f>E6+VLOOKUP(E6,'Master FWDPoints'!$A:$D,4,FALSE)</f>
        <v>42307</v>
      </c>
      <c r="G6" s="33">
        <f>$A6+VLOOKUP($A6,'Master FWDPoints'!$M:$P,4,FALSE)</f>
        <v>42334</v>
      </c>
      <c r="I6" s="8">
        <f>+VLOOKUP(A6,'Master FWDPoints'!$A:$D,2,FALSE)</f>
        <v>1.81</v>
      </c>
      <c r="J6" s="8">
        <f>+VLOOKUP(B6,'Master FWDPoints'!$A:$D,2,FALSE)</f>
        <v>1.8</v>
      </c>
      <c r="K6" s="8">
        <f>+VLOOKUP(C6,'Master FWDPoints'!$A:$D,2,FALSE)</f>
        <v>2</v>
      </c>
      <c r="L6" s="8">
        <f>+VLOOKUP(D6,'Master FWDPoints'!$A:$D,2,FALSE)</f>
        <v>1.87</v>
      </c>
      <c r="M6" s="8">
        <f>+VLOOKUP(E6,'Master FWDPoints'!$A:$D,2,FALSE)</f>
        <v>1.95</v>
      </c>
      <c r="N6" s="8">
        <f>+VLOOKUP(F6,'Master FWDPoints'!$A:$D,2,FALSE)*(G6-F6)/VLOOKUP(F6,'Master FWDPoints'!$A:$D,4,FALSE)</f>
        <v>1.768064516129032</v>
      </c>
      <c r="O6" s="8">
        <f>+VLOOKUP(A6,'Master FWDPoints'!$M:$P,2,FALSE)</f>
        <v>10.4</v>
      </c>
      <c r="P6" s="8">
        <f t="shared" si="0"/>
        <v>11.198064516129032</v>
      </c>
      <c r="Q6" s="8">
        <f t="shared" si="1"/>
        <v>-0.79806451612903118</v>
      </c>
    </row>
    <row r="7" spans="1:17">
      <c r="A7" s="11">
        <v>42146</v>
      </c>
      <c r="B7" s="26">
        <f>A7+VLOOKUP(A7,'Master FWDPoints'!$A:$D,4,FALSE)</f>
        <v>42180</v>
      </c>
      <c r="C7" s="27">
        <f>B7+VLOOKUP(B7,'Master FWDPoints'!$A:$D,4,FALSE)</f>
        <v>42214</v>
      </c>
      <c r="D7" s="27">
        <f>C7+VLOOKUP(C7,'Master FWDPoints'!$A:$D,4,FALSE)</f>
        <v>42244</v>
      </c>
      <c r="E7" s="27">
        <f>D7+VLOOKUP(D7,'Master FWDPoints'!$A:$D,4,FALSE)</f>
        <v>42277</v>
      </c>
      <c r="F7" s="27">
        <f>E7+VLOOKUP(E7,'Master FWDPoints'!$A:$D,4,FALSE)</f>
        <v>42307</v>
      </c>
      <c r="G7" s="33">
        <f>$A7+VLOOKUP($A7,'Master FWDPoints'!$M:$P,4,FALSE)</f>
        <v>42333</v>
      </c>
      <c r="I7" s="8">
        <f>+VLOOKUP(A7,'Master FWDPoints'!$A:$D,2,FALSE)</f>
        <v>1.72</v>
      </c>
      <c r="J7" s="8">
        <f>+VLOOKUP(B7,'Master FWDPoints'!$A:$D,2,FALSE)</f>
        <v>3.03</v>
      </c>
      <c r="K7" s="8">
        <f>+VLOOKUP(C7,'Master FWDPoints'!$A:$D,2,FALSE)</f>
        <v>1.85</v>
      </c>
      <c r="L7" s="8">
        <f>+VLOOKUP(D7,'Master FWDPoints'!$A:$D,2,FALSE)</f>
        <v>1.85</v>
      </c>
      <c r="M7" s="8">
        <f>+VLOOKUP(E7,'Master FWDPoints'!$A:$D,2,FALSE)</f>
        <v>1.95</v>
      </c>
      <c r="N7" s="8">
        <f>+VLOOKUP(F7,'Master FWDPoints'!$A:$D,2,FALSE)*(G7-F7)/VLOOKUP(F7,'Master FWDPoints'!$A:$D,4,FALSE)</f>
        <v>1.7025806451612902</v>
      </c>
      <c r="O7" s="8">
        <f>+VLOOKUP(A7,'Master FWDPoints'!$M:$P,2,FALSE)</f>
        <v>10.43</v>
      </c>
      <c r="P7" s="8">
        <f t="shared" si="0"/>
        <v>12.102580645161289</v>
      </c>
      <c r="Q7" s="8">
        <f t="shared" si="1"/>
        <v>-1.6725806451612897</v>
      </c>
    </row>
    <row r="8" spans="1:17">
      <c r="A8" s="11">
        <v>42145</v>
      </c>
      <c r="B8" s="26">
        <f>A8+VLOOKUP(A8,'Master FWDPoints'!$A:$D,4,FALSE)</f>
        <v>42179</v>
      </c>
      <c r="C8" s="27">
        <f>B8+VLOOKUP(B8,'Master FWDPoints'!$A:$D,4,FALSE)</f>
        <v>42209</v>
      </c>
      <c r="D8" s="27">
        <f>C8+VLOOKUP(C8,'Master FWDPoints'!$A:$D,4,FALSE)</f>
        <v>42243</v>
      </c>
      <c r="E8" s="27">
        <f>D8+VLOOKUP(D8,'Master FWDPoints'!$A:$D,4,FALSE)</f>
        <v>42276</v>
      </c>
      <c r="F8" s="27">
        <f>E8+VLOOKUP(E8,'Master FWDPoints'!$A:$D,4,FALSE)</f>
        <v>42307</v>
      </c>
      <c r="G8" s="33">
        <f>$A8+VLOOKUP($A8,'Master FWDPoints'!$M:$P,4,FALSE)</f>
        <v>42332</v>
      </c>
      <c r="I8" s="8">
        <f>+VLOOKUP(A8,'Master FWDPoints'!$A:$D,2,FALSE)</f>
        <v>1.79</v>
      </c>
      <c r="J8" s="8">
        <f>+VLOOKUP(B8,'Master FWDPoints'!$A:$D,2,FALSE)</f>
        <v>1.7</v>
      </c>
      <c r="K8" s="8">
        <f>+VLOOKUP(C8,'Master FWDPoints'!$A:$D,2,FALSE)</f>
        <v>2.0099999999999998</v>
      </c>
      <c r="L8" s="8">
        <f>+VLOOKUP(D8,'Master FWDPoints'!$A:$D,2,FALSE)</f>
        <v>2.1</v>
      </c>
      <c r="M8" s="8">
        <f>+VLOOKUP(E8,'Master FWDPoints'!$A:$D,2,FALSE)</f>
        <v>1.75</v>
      </c>
      <c r="N8" s="8">
        <f>+VLOOKUP(F8,'Master FWDPoints'!$A:$D,2,FALSE)*(G8-F8)/VLOOKUP(F8,'Master FWDPoints'!$A:$D,4,FALSE)</f>
        <v>1.6370967741935483</v>
      </c>
      <c r="O8" s="8">
        <f>+VLOOKUP(A8,'Master FWDPoints'!$M:$P,2,FALSE)</f>
        <v>10.75</v>
      </c>
      <c r="P8" s="8">
        <f t="shared" si="0"/>
        <v>10.987096774193548</v>
      </c>
      <c r="Q8" s="8">
        <f t="shared" si="1"/>
        <v>-0.23709677419354769</v>
      </c>
    </row>
    <row r="9" spans="1:17" ht="15.75" customHeight="1">
      <c r="A9" s="11">
        <v>42144</v>
      </c>
      <c r="B9" s="26">
        <f>A9+VLOOKUP(A9,'Master FWDPoints'!$A:$D,4,FALSE)</f>
        <v>42179</v>
      </c>
      <c r="C9" s="27">
        <f>B9+VLOOKUP(B9,'Master FWDPoints'!$A:$D,4,FALSE)</f>
        <v>42209</v>
      </c>
      <c r="D9" s="27">
        <f>C9+VLOOKUP(C9,'Master FWDPoints'!$A:$D,4,FALSE)</f>
        <v>42243</v>
      </c>
      <c r="E9" s="27">
        <f>D9+VLOOKUP(D9,'Master FWDPoints'!$A:$D,4,FALSE)</f>
        <v>42276</v>
      </c>
      <c r="F9" s="27">
        <f>E9+VLOOKUP(E9,'Master FWDPoints'!$A:$D,4,FALSE)</f>
        <v>42307</v>
      </c>
      <c r="G9" s="33">
        <f>$A9+VLOOKUP($A9,'Master FWDPoints'!$M:$P,4,FALSE)</f>
        <v>42332</v>
      </c>
      <c r="I9" s="8">
        <f>+VLOOKUP(A9,'Master FWDPoints'!$A:$D,2,FALSE)</f>
        <v>1.8900000000000001</v>
      </c>
      <c r="J9" s="8">
        <f>+VLOOKUP(B9,'Master FWDPoints'!$A:$D,2,FALSE)</f>
        <v>1.7</v>
      </c>
      <c r="K9" s="8">
        <f>+VLOOKUP(C9,'Master FWDPoints'!$A:$D,2,FALSE)</f>
        <v>2.0099999999999998</v>
      </c>
      <c r="L9" s="8">
        <f>+VLOOKUP(D9,'Master FWDPoints'!$A:$D,2,FALSE)</f>
        <v>2.1</v>
      </c>
      <c r="M9" s="8">
        <f>+VLOOKUP(E9,'Master FWDPoints'!$A:$D,2,FALSE)</f>
        <v>1.75</v>
      </c>
      <c r="N9" s="8">
        <f>+VLOOKUP(F9,'Master FWDPoints'!$A:$D,2,FALSE)*(G9-F9)/VLOOKUP(F9,'Master FWDPoints'!$A:$D,4,FALSE)</f>
        <v>1.6370967741935483</v>
      </c>
      <c r="O9" s="8">
        <f>+VLOOKUP(A9,'Master FWDPoints'!$M:$P,2,FALSE)</f>
        <v>10.6</v>
      </c>
      <c r="P9" s="8">
        <f t="shared" si="0"/>
        <v>11.087096774193547</v>
      </c>
      <c r="Q9" s="8">
        <f t="shared" si="1"/>
        <v>-0.48709677419354769</v>
      </c>
    </row>
    <row r="10" spans="1:17">
      <c r="A10" s="11">
        <v>42143</v>
      </c>
      <c r="B10" s="26">
        <f>A10+VLOOKUP(A10,'Master FWDPoints'!$A:$D,4,FALSE)</f>
        <v>42174</v>
      </c>
      <c r="C10" s="27">
        <f>B10+VLOOKUP(B10,'Master FWDPoints'!$A:$D,4,FALSE)</f>
        <v>42207</v>
      </c>
      <c r="D10" s="27">
        <f>C10+VLOOKUP(C10,'Master FWDPoints'!$A:$D,4,FALSE)</f>
        <v>42237</v>
      </c>
      <c r="E10" s="27">
        <f>D10+VLOOKUP(D10,'Master FWDPoints'!$A:$D,4,FALSE)</f>
        <v>42271</v>
      </c>
      <c r="F10" s="27">
        <f>E10+VLOOKUP(E10,'Master FWDPoints'!$A:$D,4,FALSE)</f>
        <v>42304</v>
      </c>
      <c r="G10" s="33">
        <f>$A10+VLOOKUP($A10,'Master FWDPoints'!$M:$P,4,FALSE)</f>
        <v>42328</v>
      </c>
      <c r="I10" s="8">
        <f>+VLOOKUP(A10,'Master FWDPoints'!$A:$D,2,FALSE)</f>
        <v>1.7</v>
      </c>
      <c r="J10" s="8">
        <f>+VLOOKUP(B10,'Master FWDPoints'!$A:$D,2,FALSE)</f>
        <v>1.75</v>
      </c>
      <c r="K10" s="8">
        <f>+VLOOKUP(C10,'Master FWDPoints'!$A:$D,2,FALSE)</f>
        <v>1.85</v>
      </c>
      <c r="L10" s="8">
        <f>+VLOOKUP(D10,'Master FWDPoints'!$A:$D,2,FALSE)</f>
        <v>1.95</v>
      </c>
      <c r="M10" s="8">
        <f>+VLOOKUP(E10,'Master FWDPoints'!$A:$D,2,FALSE)</f>
        <v>2.15</v>
      </c>
      <c r="N10" s="8">
        <f>+VLOOKUP(F10,'Master FWDPoints'!$A:$D,2,FALSE)*(G10-F10)/VLOOKUP(F10,'Master FWDPoints'!$A:$D,4,FALSE)</f>
        <v>1.2774193548387094</v>
      </c>
      <c r="O10" s="8">
        <f>+VLOOKUP(A10,'Master FWDPoints'!$M:$P,2,FALSE)</f>
        <v>10.35</v>
      </c>
      <c r="P10" s="8">
        <f t="shared" si="0"/>
        <v>10.67741935483871</v>
      </c>
      <c r="Q10" s="8">
        <f t="shared" si="1"/>
        <v>-0.32741935483871032</v>
      </c>
    </row>
    <row r="11" spans="1:17">
      <c r="A11" s="11">
        <v>42142</v>
      </c>
      <c r="B11" s="26">
        <f>A11+VLOOKUP(A11,'Master FWDPoints'!$A:$D,4,FALSE)</f>
        <v>42174</v>
      </c>
      <c r="C11" s="27">
        <f>B11+VLOOKUP(B11,'Master FWDPoints'!$A:$D,4,FALSE)</f>
        <v>42207</v>
      </c>
      <c r="D11" s="27">
        <f>C11+VLOOKUP(C11,'Master FWDPoints'!$A:$D,4,FALSE)</f>
        <v>42237</v>
      </c>
      <c r="E11" s="27">
        <f>D11+VLOOKUP(D11,'Master FWDPoints'!$A:$D,4,FALSE)</f>
        <v>42271</v>
      </c>
      <c r="F11" s="27">
        <f>E11+VLOOKUP(E11,'Master FWDPoints'!$A:$D,4,FALSE)</f>
        <v>42304</v>
      </c>
      <c r="G11" s="33">
        <f>$A11+VLOOKUP($A11,'Master FWDPoints'!$M:$P,4,FALSE)</f>
        <v>42327</v>
      </c>
      <c r="I11" s="8">
        <f>+VLOOKUP(A11,'Master FWDPoints'!$A:$D,2,FALSE)</f>
        <v>1.75</v>
      </c>
      <c r="J11" s="8">
        <f>+VLOOKUP(B11,'Master FWDPoints'!$A:$D,2,FALSE)</f>
        <v>1.75</v>
      </c>
      <c r="K11" s="8">
        <f>+VLOOKUP(C11,'Master FWDPoints'!$A:$D,2,FALSE)</f>
        <v>1.85</v>
      </c>
      <c r="L11" s="8">
        <f>+VLOOKUP(D11,'Master FWDPoints'!$A:$D,2,FALSE)</f>
        <v>1.95</v>
      </c>
      <c r="M11" s="8">
        <f>+VLOOKUP(E11,'Master FWDPoints'!$A:$D,2,FALSE)</f>
        <v>2.15</v>
      </c>
      <c r="N11" s="8">
        <f>+VLOOKUP(F11,'Master FWDPoints'!$A:$D,2,FALSE)*(G11-F11)/VLOOKUP(F11,'Master FWDPoints'!$A:$D,4,FALSE)</f>
        <v>1.2241935483870967</v>
      </c>
      <c r="O11" s="8">
        <f>+VLOOKUP(A11,'Master FWDPoints'!$M:$P,2,FALSE)</f>
        <v>10.45</v>
      </c>
      <c r="P11" s="8">
        <f t="shared" si="0"/>
        <v>10.674193548387096</v>
      </c>
      <c r="Q11" s="8">
        <f t="shared" si="1"/>
        <v>-0.22419354838709715</v>
      </c>
    </row>
    <row r="12" spans="1:17">
      <c r="A12" s="11">
        <v>42139</v>
      </c>
      <c r="B12" s="26">
        <f>A12+VLOOKUP(A12,'Master FWDPoints'!$A:$D,4,FALSE)</f>
        <v>42173</v>
      </c>
      <c r="C12" s="27">
        <f>B12+VLOOKUP(B12,'Master FWDPoints'!$A:$D,4,FALSE)</f>
        <v>42206</v>
      </c>
      <c r="D12" s="27">
        <f>C12+VLOOKUP(C12,'Master FWDPoints'!$A:$D,4,FALSE)</f>
        <v>42237</v>
      </c>
      <c r="E12" s="27">
        <f>D12+VLOOKUP(D12,'Master FWDPoints'!$A:$D,4,FALSE)</f>
        <v>42271</v>
      </c>
      <c r="F12" s="27">
        <f>E12+VLOOKUP(E12,'Master FWDPoints'!$A:$D,4,FALSE)</f>
        <v>42304</v>
      </c>
      <c r="G12" s="33">
        <f>$A12+VLOOKUP($A12,'Master FWDPoints'!$M:$P,4,FALSE)</f>
        <v>42326</v>
      </c>
      <c r="I12" s="8">
        <f>+VLOOKUP(A12,'Master FWDPoints'!$A:$D,2,FALSE)</f>
        <v>1.7</v>
      </c>
      <c r="J12" s="8">
        <f>+VLOOKUP(B12,'Master FWDPoints'!$A:$D,2,FALSE)</f>
        <v>1.75</v>
      </c>
      <c r="K12" s="8">
        <f>+VLOOKUP(C12,'Master FWDPoints'!$A:$D,2,FALSE)</f>
        <v>1.8</v>
      </c>
      <c r="L12" s="8">
        <f>+VLOOKUP(D12,'Master FWDPoints'!$A:$D,2,FALSE)</f>
        <v>1.95</v>
      </c>
      <c r="M12" s="8">
        <f>+VLOOKUP(E12,'Master FWDPoints'!$A:$D,2,FALSE)</f>
        <v>2.15</v>
      </c>
      <c r="N12" s="8">
        <f>+VLOOKUP(F12,'Master FWDPoints'!$A:$D,2,FALSE)*(G12-F12)/VLOOKUP(F12,'Master FWDPoints'!$A:$D,4,FALSE)</f>
        <v>1.1709677419354838</v>
      </c>
      <c r="O12" s="8">
        <f>+VLOOKUP(A12,'Master FWDPoints'!$M:$P,2,FALSE)</f>
        <v>10.4</v>
      </c>
      <c r="P12" s="8">
        <f t="shared" si="0"/>
        <v>10.520967741935483</v>
      </c>
      <c r="Q12" s="8">
        <f t="shared" si="1"/>
        <v>-0.12096774193548221</v>
      </c>
    </row>
    <row r="13" spans="1:17">
      <c r="A13" s="11">
        <v>42138</v>
      </c>
      <c r="B13" s="26">
        <f>A13+VLOOKUP(A13,'Master FWDPoints'!$A:$D,4,FALSE)</f>
        <v>42172</v>
      </c>
      <c r="C13" s="27">
        <f>B13+VLOOKUP(B13,'Master FWDPoints'!$A:$D,4,FALSE)</f>
        <v>42202</v>
      </c>
      <c r="D13" s="27">
        <f>C13+VLOOKUP(C13,'Master FWDPoints'!$A:$D,4,FALSE)</f>
        <v>42236</v>
      </c>
      <c r="E13" s="27">
        <f>D13+VLOOKUP(D13,'Master FWDPoints'!$A:$D,4,FALSE)</f>
        <v>42270</v>
      </c>
      <c r="F13" s="27">
        <f>E13+VLOOKUP(E13,'Master FWDPoints'!$A:$D,4,FALSE)</f>
        <v>42300</v>
      </c>
      <c r="G13" s="33">
        <f>$A13+VLOOKUP($A13,'Master FWDPoints'!$M:$P,4,FALSE)</f>
        <v>42325</v>
      </c>
      <c r="I13" s="8">
        <f>+VLOOKUP(A13,'Master FWDPoints'!$A:$D,2,FALSE)</f>
        <v>1.75</v>
      </c>
      <c r="J13" s="8">
        <f>+VLOOKUP(B13,'Master FWDPoints'!$A:$D,2,FALSE)</f>
        <v>1.7</v>
      </c>
      <c r="K13" s="8">
        <f>+VLOOKUP(C13,'Master FWDPoints'!$A:$D,2,FALSE)</f>
        <v>1.8</v>
      </c>
      <c r="L13" s="8">
        <f>+VLOOKUP(D13,'Master FWDPoints'!$A:$D,2,FALSE)</f>
        <v>2.2800000000000002</v>
      </c>
      <c r="M13" s="8">
        <f>+VLOOKUP(E13,'Master FWDPoints'!$A:$D,2,FALSE)</f>
        <v>2.02</v>
      </c>
      <c r="N13" s="8">
        <f>+VLOOKUP(F13,'Master FWDPoints'!$A:$D,2,FALSE)*(G13-F13)/VLOOKUP(F13,'Master FWDPoints'!$A:$D,4,FALSE)</f>
        <v>1.3602941176470589</v>
      </c>
      <c r="O13" s="8">
        <f>+VLOOKUP(A13,'Master FWDPoints'!$M:$P,2,FALSE)</f>
        <v>10.45</v>
      </c>
      <c r="P13" s="8">
        <f t="shared" si="0"/>
        <v>10.910294117647059</v>
      </c>
      <c r="Q13" s="8">
        <f t="shared" si="1"/>
        <v>-0.46029411764705941</v>
      </c>
    </row>
    <row r="14" spans="1:17">
      <c r="A14" s="11">
        <v>42137</v>
      </c>
      <c r="B14" s="26">
        <f>A14+VLOOKUP(A14,'Master FWDPoints'!$A:$D,4,FALSE)</f>
        <v>42167</v>
      </c>
      <c r="C14" s="27">
        <f>B14+VLOOKUP(B14,'Master FWDPoints'!$A:$D,4,FALSE)</f>
        <v>42200</v>
      </c>
      <c r="D14" s="27">
        <f>C14+VLOOKUP(C14,'Master FWDPoints'!$A:$D,4,FALSE)</f>
        <v>42235</v>
      </c>
      <c r="E14" s="27">
        <f>D14+VLOOKUP(D14,'Master FWDPoints'!$A:$D,4,FALSE)</f>
        <v>42264</v>
      </c>
      <c r="F14" s="27">
        <f>E14+VLOOKUP(E14,'Master FWDPoints'!$A:$D,4,FALSE)</f>
        <v>42298</v>
      </c>
      <c r="G14" s="33">
        <f>$A14+VLOOKUP($A14,'Master FWDPoints'!$M:$P,4,FALSE)</f>
        <v>42321</v>
      </c>
      <c r="I14" s="8">
        <f>+VLOOKUP(A14,'Master FWDPoints'!$A:$D,2,FALSE)</f>
        <v>1.65</v>
      </c>
      <c r="J14" s="8">
        <f>+VLOOKUP(B14,'Master FWDPoints'!$A:$D,2,FALSE)</f>
        <v>1.58</v>
      </c>
      <c r="K14" s="8">
        <f>+VLOOKUP(C14,'Master FWDPoints'!$A:$D,2,FALSE)</f>
        <v>1.85</v>
      </c>
      <c r="L14" s="8">
        <f>+VLOOKUP(D14,'Master FWDPoints'!$A:$D,2,FALSE)</f>
        <v>1.98</v>
      </c>
      <c r="M14" s="8">
        <f>+VLOOKUP(E14,'Master FWDPoints'!$A:$D,2,FALSE)</f>
        <v>1.9100000000000001</v>
      </c>
      <c r="N14" s="8">
        <f>+VLOOKUP(F14,'Master FWDPoints'!$A:$D,2,FALSE)*(G14-F14)/VLOOKUP(F14,'Master FWDPoints'!$A:$D,4,FALSE)</f>
        <v>1.38</v>
      </c>
      <c r="O14" s="8">
        <f>+VLOOKUP(A14,'Master FWDPoints'!$M:$P,2,FALSE)</f>
        <v>10.55</v>
      </c>
      <c r="P14" s="8">
        <f t="shared" si="0"/>
        <v>10.350000000000001</v>
      </c>
      <c r="Q14" s="8">
        <f t="shared" si="1"/>
        <v>0.19999999999999929</v>
      </c>
    </row>
    <row r="15" spans="1:17">
      <c r="A15" s="11">
        <v>42136</v>
      </c>
      <c r="B15" s="26">
        <f>A15+VLOOKUP(A15,'Master FWDPoints'!$A:$D,4,FALSE)</f>
        <v>42167</v>
      </c>
      <c r="C15" s="27">
        <f>B15+VLOOKUP(B15,'Master FWDPoints'!$A:$D,4,FALSE)</f>
        <v>42200</v>
      </c>
      <c r="D15" s="27">
        <f>C15+VLOOKUP(C15,'Master FWDPoints'!$A:$D,4,FALSE)</f>
        <v>42235</v>
      </c>
      <c r="E15" s="27">
        <f>D15+VLOOKUP(D15,'Master FWDPoints'!$A:$D,4,FALSE)</f>
        <v>42264</v>
      </c>
      <c r="F15" s="27">
        <f>E15+VLOOKUP(E15,'Master FWDPoints'!$A:$D,4,FALSE)</f>
        <v>42298</v>
      </c>
      <c r="G15" s="33">
        <f>$A15+VLOOKUP($A15,'Master FWDPoints'!$M:$P,4,FALSE)</f>
        <v>42321</v>
      </c>
      <c r="I15" s="8">
        <f>+VLOOKUP(A15,'Master FWDPoints'!$A:$D,2,FALSE)</f>
        <v>1.7</v>
      </c>
      <c r="J15" s="8">
        <f>+VLOOKUP(B15,'Master FWDPoints'!$A:$D,2,FALSE)</f>
        <v>1.58</v>
      </c>
      <c r="K15" s="8">
        <f>+VLOOKUP(C15,'Master FWDPoints'!$A:$D,2,FALSE)</f>
        <v>1.85</v>
      </c>
      <c r="L15" s="8">
        <f>+VLOOKUP(D15,'Master FWDPoints'!$A:$D,2,FALSE)</f>
        <v>1.98</v>
      </c>
      <c r="M15" s="8">
        <f>+VLOOKUP(E15,'Master FWDPoints'!$A:$D,2,FALSE)</f>
        <v>1.9100000000000001</v>
      </c>
      <c r="N15" s="8">
        <f>+VLOOKUP(F15,'Master FWDPoints'!$A:$D,2,FALSE)*(G15-F15)/VLOOKUP(F15,'Master FWDPoints'!$A:$D,4,FALSE)</f>
        <v>1.38</v>
      </c>
      <c r="O15" s="8">
        <f>+VLOOKUP(A15,'Master FWDPoints'!$M:$P,2,FALSE)</f>
        <v>10.4</v>
      </c>
      <c r="P15" s="8">
        <f t="shared" si="0"/>
        <v>10.400000000000002</v>
      </c>
      <c r="Q15" s="8">
        <f t="shared" si="1"/>
        <v>0</v>
      </c>
    </row>
    <row r="16" spans="1:17">
      <c r="A16" s="11">
        <v>42135</v>
      </c>
      <c r="B16" s="26">
        <f>A16+VLOOKUP(A16,'Master FWDPoints'!$A:$D,4,FALSE)</f>
        <v>42167</v>
      </c>
      <c r="C16" s="27">
        <f>B16+VLOOKUP(B16,'Master FWDPoints'!$A:$D,4,FALSE)</f>
        <v>42200</v>
      </c>
      <c r="D16" s="27">
        <f>C16+VLOOKUP(C16,'Master FWDPoints'!$A:$D,4,FALSE)</f>
        <v>42235</v>
      </c>
      <c r="E16" s="27">
        <f>D16+VLOOKUP(D16,'Master FWDPoints'!$A:$D,4,FALSE)</f>
        <v>42264</v>
      </c>
      <c r="F16" s="27">
        <f>E16+VLOOKUP(E16,'Master FWDPoints'!$A:$D,4,FALSE)</f>
        <v>42298</v>
      </c>
      <c r="G16" s="33">
        <f>$A16+VLOOKUP($A16,'Master FWDPoints'!$M:$P,4,FALSE)</f>
        <v>42320</v>
      </c>
      <c r="I16" s="8">
        <f>+VLOOKUP(A16,'Master FWDPoints'!$A:$D,2,FALSE)</f>
        <v>1.58</v>
      </c>
      <c r="J16" s="8">
        <f>+VLOOKUP(B16,'Master FWDPoints'!$A:$D,2,FALSE)</f>
        <v>1.58</v>
      </c>
      <c r="K16" s="8">
        <f>+VLOOKUP(C16,'Master FWDPoints'!$A:$D,2,FALSE)</f>
        <v>1.85</v>
      </c>
      <c r="L16" s="8">
        <f>+VLOOKUP(D16,'Master FWDPoints'!$A:$D,2,FALSE)</f>
        <v>1.98</v>
      </c>
      <c r="M16" s="8">
        <f>+VLOOKUP(E16,'Master FWDPoints'!$A:$D,2,FALSE)</f>
        <v>1.9100000000000001</v>
      </c>
      <c r="N16" s="8">
        <f>+VLOOKUP(F16,'Master FWDPoints'!$A:$D,2,FALSE)*(G16-F16)/VLOOKUP(F16,'Master FWDPoints'!$A:$D,4,FALSE)</f>
        <v>1.32</v>
      </c>
      <c r="O16" s="8">
        <f>+VLOOKUP(A16,'Master FWDPoints'!$M:$P,2,FALSE)</f>
        <v>10.4</v>
      </c>
      <c r="P16" s="8">
        <f t="shared" si="0"/>
        <v>10.220000000000001</v>
      </c>
      <c r="Q16" s="8">
        <f t="shared" si="1"/>
        <v>0.17999999999999972</v>
      </c>
    </row>
    <row r="17" spans="1:17">
      <c r="A17" s="11">
        <v>42132</v>
      </c>
      <c r="B17" s="26">
        <f>A17+VLOOKUP(A17,'Master FWDPoints'!$A:$D,4,FALSE)</f>
        <v>42166</v>
      </c>
      <c r="C17" s="27">
        <f>B17+VLOOKUP(B17,'Master FWDPoints'!$A:$D,4,FALSE)</f>
        <v>42199</v>
      </c>
      <c r="D17" s="27">
        <f>C17+VLOOKUP(C17,'Master FWDPoints'!$A:$D,4,FALSE)</f>
        <v>42230</v>
      </c>
      <c r="E17" s="27">
        <f>D17+VLOOKUP(D17,'Master FWDPoints'!$A:$D,4,FALSE)</f>
        <v>42264</v>
      </c>
      <c r="F17" s="27">
        <f>E17+VLOOKUP(E17,'Master FWDPoints'!$A:$D,4,FALSE)</f>
        <v>42298</v>
      </c>
      <c r="G17" s="33">
        <f>$A17+VLOOKUP($A17,'Master FWDPoints'!$M:$P,4,FALSE)</f>
        <v>42319</v>
      </c>
      <c r="I17" s="8">
        <f>+VLOOKUP(A17,'Master FWDPoints'!$A:$D,2,FALSE)</f>
        <v>1.75</v>
      </c>
      <c r="J17" s="8">
        <f>+VLOOKUP(B17,'Master FWDPoints'!$A:$D,2,FALSE)</f>
        <v>1.85</v>
      </c>
      <c r="K17" s="8">
        <f>+VLOOKUP(C17,'Master FWDPoints'!$A:$D,2,FALSE)</f>
        <v>1.8</v>
      </c>
      <c r="L17" s="8">
        <f>+VLOOKUP(D17,'Master FWDPoints'!$A:$D,2,FALSE)</f>
        <v>2.0699999999999998</v>
      </c>
      <c r="M17" s="8">
        <f>+VLOOKUP(E17,'Master FWDPoints'!$A:$D,2,FALSE)</f>
        <v>1.9100000000000001</v>
      </c>
      <c r="N17" s="8">
        <f>+VLOOKUP(F17,'Master FWDPoints'!$A:$D,2,FALSE)*(G17-F17)/VLOOKUP(F17,'Master FWDPoints'!$A:$D,4,FALSE)</f>
        <v>1.2600000000000002</v>
      </c>
      <c r="O17" s="8">
        <f>+VLOOKUP(A17,'Master FWDPoints'!$M:$P,2,FALSE)</f>
        <v>10.25</v>
      </c>
      <c r="P17" s="8">
        <f t="shared" si="0"/>
        <v>10.64</v>
      </c>
      <c r="Q17" s="8">
        <f t="shared" si="1"/>
        <v>-0.39000000000000057</v>
      </c>
    </row>
    <row r="18" spans="1:17">
      <c r="A18" s="11">
        <v>42131</v>
      </c>
      <c r="B18" s="26">
        <f>A18+VLOOKUP(A18,'Master FWDPoints'!$A:$D,4,FALSE)</f>
        <v>42165</v>
      </c>
      <c r="C18" s="27">
        <f>B18+VLOOKUP(B18,'Master FWDPoints'!$A:$D,4,FALSE)</f>
        <v>42195</v>
      </c>
      <c r="D18" s="27">
        <f>C18+VLOOKUP(C18,'Master FWDPoints'!$A:$D,4,FALSE)</f>
        <v>42229</v>
      </c>
      <c r="E18" s="27">
        <f>D18+VLOOKUP(D18,'Master FWDPoints'!$A:$D,4,FALSE)</f>
        <v>42263</v>
      </c>
      <c r="F18" s="27">
        <f>E18+VLOOKUP(E18,'Master FWDPoints'!$A:$D,4,FALSE)</f>
        <v>42297</v>
      </c>
      <c r="G18" s="33">
        <f>$A18+VLOOKUP($A18,'Master FWDPoints'!$M:$P,4,FALSE)</f>
        <v>42318</v>
      </c>
      <c r="I18" s="8">
        <f>+VLOOKUP(A18,'Master FWDPoints'!$A:$D,2,FALSE)</f>
        <v>1.7</v>
      </c>
      <c r="J18" s="8">
        <f>+VLOOKUP(B18,'Master FWDPoints'!$A:$D,2,FALSE)</f>
        <v>1.6</v>
      </c>
      <c r="K18" s="8">
        <f>+VLOOKUP(C18,'Master FWDPoints'!$A:$D,2,FALSE)</f>
        <v>1.74</v>
      </c>
      <c r="L18" s="8">
        <f>+VLOOKUP(D18,'Master FWDPoints'!$A:$D,2,FALSE)</f>
        <v>2</v>
      </c>
      <c r="M18" s="8">
        <f>+VLOOKUP(E18,'Master FWDPoints'!$A:$D,2,FALSE)</f>
        <v>2</v>
      </c>
      <c r="N18" s="8">
        <f>+VLOOKUP(F18,'Master FWDPoints'!$A:$D,2,FALSE)*(G18-F18)/VLOOKUP(F18,'Master FWDPoints'!$A:$D,4,FALSE)</f>
        <v>1.2058064516129032</v>
      </c>
      <c r="O18" s="8">
        <f>+VLOOKUP(A18,'Master FWDPoints'!$M:$P,2,FALSE)</f>
        <v>10.31</v>
      </c>
      <c r="P18" s="8">
        <f t="shared" si="0"/>
        <v>10.245806451612902</v>
      </c>
      <c r="Q18" s="8">
        <f t="shared" si="1"/>
        <v>6.4193548387098787E-2</v>
      </c>
    </row>
    <row r="19" spans="1:17">
      <c r="A19" s="11">
        <v>42130</v>
      </c>
      <c r="B19" s="26">
        <f>A19+VLOOKUP(A19,'Master FWDPoints'!$A:$D,4,FALSE)</f>
        <v>42160</v>
      </c>
      <c r="C19" s="27">
        <f>B19+VLOOKUP(B19,'Master FWDPoints'!$A:$D,4,FALSE)</f>
        <v>42193</v>
      </c>
      <c r="D19" s="27">
        <f>C19+VLOOKUP(C19,'Master FWDPoints'!$A:$D,4,FALSE)</f>
        <v>42223</v>
      </c>
      <c r="E19" s="27">
        <f>D19+VLOOKUP(D19,'Master FWDPoints'!$A:$D,4,FALSE)</f>
        <v>42257</v>
      </c>
      <c r="F19" s="27">
        <f>E19+VLOOKUP(E19,'Master FWDPoints'!$A:$D,4,FALSE)</f>
        <v>42290</v>
      </c>
      <c r="G19" s="33">
        <f>$A19+VLOOKUP($A19,'Master FWDPoints'!$M:$P,4,FALSE)</f>
        <v>42314</v>
      </c>
      <c r="I19" s="8">
        <f>+VLOOKUP(A19,'Master FWDPoints'!$A:$D,2,FALSE)</f>
        <v>1.62</v>
      </c>
      <c r="J19" s="8">
        <f>+VLOOKUP(B19,'Master FWDPoints'!$A:$D,2,FALSE)</f>
        <v>1.58</v>
      </c>
      <c r="K19" s="8">
        <f>+VLOOKUP(C19,'Master FWDPoints'!$A:$D,2,FALSE)</f>
        <v>1.8</v>
      </c>
      <c r="L19" s="8">
        <f>+VLOOKUP(D19,'Master FWDPoints'!$A:$D,2,FALSE)</f>
        <v>2</v>
      </c>
      <c r="M19" s="8">
        <f>+VLOOKUP(E19,'Master FWDPoints'!$A:$D,2,FALSE)</f>
        <v>2.2000000000000002</v>
      </c>
      <c r="N19" s="8">
        <f>+VLOOKUP(F19,'Master FWDPoints'!$A:$D,2,FALSE)*(G19-F19)/VLOOKUP(F19,'Master FWDPoints'!$A:$D,4,FALSE)</f>
        <v>1.3935483870967742</v>
      </c>
      <c r="O19" s="8">
        <f>+VLOOKUP(A19,'Master FWDPoints'!$M:$P,2,FALSE)</f>
        <v>10.02</v>
      </c>
      <c r="P19" s="8">
        <f t="shared" si="0"/>
        <v>10.593548387096774</v>
      </c>
      <c r="Q19" s="8">
        <f t="shared" si="1"/>
        <v>-0.5735483870967748</v>
      </c>
    </row>
    <row r="20" spans="1:17">
      <c r="A20" s="11">
        <v>42129</v>
      </c>
      <c r="B20" s="26">
        <f>A20+VLOOKUP(A20,'Master FWDPoints'!$A:$D,4,FALSE)</f>
        <v>42160</v>
      </c>
      <c r="C20" s="27">
        <f>B20+VLOOKUP(B20,'Master FWDPoints'!$A:$D,4,FALSE)</f>
        <v>42193</v>
      </c>
      <c r="D20" s="27">
        <f>C20+VLOOKUP(C20,'Master FWDPoints'!$A:$D,4,FALSE)</f>
        <v>42223</v>
      </c>
      <c r="E20" s="27">
        <f>D20+VLOOKUP(D20,'Master FWDPoints'!$A:$D,4,FALSE)</f>
        <v>42257</v>
      </c>
      <c r="F20" s="27">
        <f>E20+VLOOKUP(E20,'Master FWDPoints'!$A:$D,4,FALSE)</f>
        <v>42290</v>
      </c>
      <c r="G20" s="33">
        <f>$A20+VLOOKUP($A20,'Master FWDPoints'!$M:$P,4,FALSE)</f>
        <v>42314</v>
      </c>
      <c r="I20" s="8">
        <f>+VLOOKUP(A20,'Master FWDPoints'!$A:$D,2,FALSE)</f>
        <v>1.63</v>
      </c>
      <c r="J20" s="8">
        <f>+VLOOKUP(B20,'Master FWDPoints'!$A:$D,2,FALSE)</f>
        <v>1.58</v>
      </c>
      <c r="K20" s="8">
        <f>+VLOOKUP(C20,'Master FWDPoints'!$A:$D,2,FALSE)</f>
        <v>1.8</v>
      </c>
      <c r="L20" s="8">
        <f>+VLOOKUP(D20,'Master FWDPoints'!$A:$D,2,FALSE)</f>
        <v>2</v>
      </c>
      <c r="M20" s="8">
        <f>+VLOOKUP(E20,'Master FWDPoints'!$A:$D,2,FALSE)</f>
        <v>2.2000000000000002</v>
      </c>
      <c r="N20" s="8">
        <f>+VLOOKUP(F20,'Master FWDPoints'!$A:$D,2,FALSE)*(G20-F20)/VLOOKUP(F20,'Master FWDPoints'!$A:$D,4,FALSE)</f>
        <v>1.3935483870967742</v>
      </c>
      <c r="O20" s="8">
        <f>+VLOOKUP(A20,'Master FWDPoints'!$M:$P,2,FALSE)</f>
        <v>10.029999999999999</v>
      </c>
      <c r="P20" s="8">
        <f t="shared" si="0"/>
        <v>10.603548387096776</v>
      </c>
      <c r="Q20" s="8">
        <f t="shared" si="1"/>
        <v>-0.57354838709677658</v>
      </c>
    </row>
    <row r="21" spans="1:17">
      <c r="A21" s="11">
        <v>42128</v>
      </c>
      <c r="B21" s="26">
        <f>A21+VLOOKUP(A21,'Master FWDPoints'!$A:$D,4,FALSE)</f>
        <v>42160</v>
      </c>
      <c r="C21" s="27">
        <f>B21+VLOOKUP(B21,'Master FWDPoints'!$A:$D,4,FALSE)</f>
        <v>42193</v>
      </c>
      <c r="D21" s="27">
        <f>C21+VLOOKUP(C21,'Master FWDPoints'!$A:$D,4,FALSE)</f>
        <v>42223</v>
      </c>
      <c r="E21" s="27">
        <f>D21+VLOOKUP(D21,'Master FWDPoints'!$A:$D,4,FALSE)</f>
        <v>42257</v>
      </c>
      <c r="F21" s="27">
        <f>E21+VLOOKUP(E21,'Master FWDPoints'!$A:$D,4,FALSE)</f>
        <v>42290</v>
      </c>
      <c r="G21" s="33">
        <f>$A21+VLOOKUP($A21,'Master FWDPoints'!$M:$P,4,FALSE)</f>
        <v>42313</v>
      </c>
      <c r="I21" s="8">
        <f>+VLOOKUP(A21,'Master FWDPoints'!$A:$D,2,FALSE)</f>
        <v>1.7</v>
      </c>
      <c r="J21" s="8">
        <f>+VLOOKUP(B21,'Master FWDPoints'!$A:$D,2,FALSE)</f>
        <v>1.58</v>
      </c>
      <c r="K21" s="8">
        <f>+VLOOKUP(C21,'Master FWDPoints'!$A:$D,2,FALSE)</f>
        <v>1.8</v>
      </c>
      <c r="L21" s="8">
        <f>+VLOOKUP(D21,'Master FWDPoints'!$A:$D,2,FALSE)</f>
        <v>2</v>
      </c>
      <c r="M21" s="8">
        <f>+VLOOKUP(E21,'Master FWDPoints'!$A:$D,2,FALSE)</f>
        <v>2.2000000000000002</v>
      </c>
      <c r="N21" s="8">
        <f>+VLOOKUP(F21,'Master FWDPoints'!$A:$D,2,FALSE)*(G21-F21)/VLOOKUP(F21,'Master FWDPoints'!$A:$D,4,FALSE)</f>
        <v>1.3354838709677419</v>
      </c>
      <c r="O21" s="8">
        <f>+VLOOKUP(A21,'Master FWDPoints'!$M:$P,2,FALSE)</f>
        <v>9.9499999999999993</v>
      </c>
      <c r="P21" s="8">
        <f t="shared" si="0"/>
        <v>10.615483870967743</v>
      </c>
      <c r="Q21" s="8">
        <f t="shared" si="1"/>
        <v>-0.6654838709677442</v>
      </c>
    </row>
    <row r="22" spans="1:17">
      <c r="A22" s="11">
        <v>42125</v>
      </c>
      <c r="B22" s="26">
        <f>A22+VLOOKUP(A22,'Master FWDPoints'!$A:$D,4,FALSE)</f>
        <v>42159</v>
      </c>
      <c r="C22" s="27">
        <f>B22+VLOOKUP(B22,'Master FWDPoints'!$A:$D,4,FALSE)</f>
        <v>42192</v>
      </c>
      <c r="D22" s="27">
        <f>C22+VLOOKUP(C22,'Master FWDPoints'!$A:$D,4,FALSE)</f>
        <v>42223</v>
      </c>
      <c r="E22" s="27">
        <f>D22+VLOOKUP(D22,'Master FWDPoints'!$A:$D,4,FALSE)</f>
        <v>42257</v>
      </c>
      <c r="F22" s="27">
        <f>E22+VLOOKUP(E22,'Master FWDPoints'!$A:$D,4,FALSE)</f>
        <v>42290</v>
      </c>
      <c r="G22" s="33">
        <f>$A22+VLOOKUP($A22,'Master FWDPoints'!$M:$P,4,FALSE)</f>
        <v>42312</v>
      </c>
      <c r="I22" s="8">
        <f>+VLOOKUP(A22,'Master FWDPoints'!$A:$D,2,FALSE)</f>
        <v>1.8</v>
      </c>
      <c r="J22" s="8">
        <f>+VLOOKUP(B22,'Master FWDPoints'!$A:$D,2,FALSE)</f>
        <v>1.7</v>
      </c>
      <c r="K22" s="8">
        <f>+VLOOKUP(C22,'Master FWDPoints'!$A:$D,2,FALSE)</f>
        <v>1.85</v>
      </c>
      <c r="L22" s="8">
        <f>+VLOOKUP(D22,'Master FWDPoints'!$A:$D,2,FALSE)</f>
        <v>2</v>
      </c>
      <c r="M22" s="8">
        <f>+VLOOKUP(E22,'Master FWDPoints'!$A:$D,2,FALSE)</f>
        <v>2.2000000000000002</v>
      </c>
      <c r="N22" s="8">
        <f>+VLOOKUP(F22,'Master FWDPoints'!$A:$D,2,FALSE)*(G22-F22)/VLOOKUP(F22,'Master FWDPoints'!$A:$D,4,FALSE)</f>
        <v>1.2774193548387098</v>
      </c>
      <c r="O22" s="8">
        <f>+VLOOKUP(A22,'Master FWDPoints'!$M:$P,2,FALSE)</f>
        <v>10.15</v>
      </c>
      <c r="P22" s="8">
        <f t="shared" si="0"/>
        <v>10.82741935483871</v>
      </c>
      <c r="Q22" s="8">
        <f t="shared" si="1"/>
        <v>-0.67741935483870996</v>
      </c>
    </row>
    <row r="23" spans="1:17">
      <c r="A23" s="11">
        <v>42124</v>
      </c>
      <c r="B23" s="26">
        <f>A23+VLOOKUP(A23,'Master FWDPoints'!$A:$D,4,FALSE)</f>
        <v>42153</v>
      </c>
      <c r="C23" s="27">
        <f>B23+VLOOKUP(B23,'Master FWDPoints'!$A:$D,4,FALSE)</f>
        <v>42185</v>
      </c>
      <c r="D23" s="27">
        <f>C23+VLOOKUP(C23,'Master FWDPoints'!$A:$D,4,FALSE)</f>
        <v>42216</v>
      </c>
      <c r="E23" s="27">
        <f>D23+VLOOKUP(D23,'Master FWDPoints'!$A:$D,4,FALSE)</f>
        <v>42247</v>
      </c>
      <c r="F23" s="27">
        <f>E23+VLOOKUP(E23,'Master FWDPoints'!$A:$D,4,FALSE)</f>
        <v>42277</v>
      </c>
      <c r="G23" s="33">
        <f>$A23+VLOOKUP($A23,'Master FWDPoints'!$M:$P,4,FALSE)</f>
        <v>42307</v>
      </c>
      <c r="I23" s="8">
        <f>+VLOOKUP(A23,'Master FWDPoints'!$A:$D,2,FALSE)</f>
        <v>1.7</v>
      </c>
      <c r="J23" s="8">
        <f>+VLOOKUP(B23,'Master FWDPoints'!$A:$D,2,FALSE)</f>
        <v>1.8</v>
      </c>
      <c r="K23" s="8">
        <f>+VLOOKUP(C23,'Master FWDPoints'!$A:$D,2,FALSE)</f>
        <v>1.65</v>
      </c>
      <c r="L23" s="8">
        <f>+VLOOKUP(D23,'Master FWDPoints'!$A:$D,2,FALSE)</f>
        <v>2</v>
      </c>
      <c r="M23" s="8">
        <f>+VLOOKUP(E23,'Master FWDPoints'!$A:$D,2,FALSE)</f>
        <v>1.87</v>
      </c>
      <c r="N23" s="8">
        <f>+VLOOKUP(F23,'Master FWDPoints'!$A:$D,2,FALSE)*(G23-F23)/VLOOKUP(F23,'Master FWDPoints'!$A:$D,4,FALSE)</f>
        <v>1.95</v>
      </c>
      <c r="O23" s="8">
        <f>+VLOOKUP(A23,'Master FWDPoints'!$M:$P,2,FALSE)</f>
        <v>9.9</v>
      </c>
      <c r="P23" s="8">
        <f t="shared" si="0"/>
        <v>10.969999999999999</v>
      </c>
      <c r="Q23" s="8">
        <f t="shared" si="1"/>
        <v>-1.0699999999999985</v>
      </c>
    </row>
    <row r="24" spans="1:17">
      <c r="A24" s="11">
        <v>42123</v>
      </c>
      <c r="B24" s="26">
        <f>A24+VLOOKUP(A24,'Master FWDPoints'!$A:$D,4,FALSE)</f>
        <v>42153</v>
      </c>
      <c r="C24" s="27">
        <f>B24+VLOOKUP(B24,'Master FWDPoints'!$A:$D,4,FALSE)</f>
        <v>42185</v>
      </c>
      <c r="D24" s="27">
        <f>C24+VLOOKUP(C24,'Master FWDPoints'!$A:$D,4,FALSE)</f>
        <v>42216</v>
      </c>
      <c r="E24" s="27">
        <f>D24+VLOOKUP(D24,'Master FWDPoints'!$A:$D,4,FALSE)</f>
        <v>42247</v>
      </c>
      <c r="F24" s="27">
        <f>E24+VLOOKUP(E24,'Master FWDPoints'!$A:$D,4,FALSE)</f>
        <v>42277</v>
      </c>
      <c r="G24" s="33">
        <f>$A24+VLOOKUP($A24,'Master FWDPoints'!$M:$P,4,FALSE)</f>
        <v>42307</v>
      </c>
      <c r="I24" s="8">
        <f>+VLOOKUP(A24,'Master FWDPoints'!$A:$D,2,FALSE)</f>
        <v>1.88</v>
      </c>
      <c r="J24" s="8">
        <f>+VLOOKUP(B24,'Master FWDPoints'!$A:$D,2,FALSE)</f>
        <v>1.8</v>
      </c>
      <c r="K24" s="8">
        <f>+VLOOKUP(C24,'Master FWDPoints'!$A:$D,2,FALSE)</f>
        <v>1.65</v>
      </c>
      <c r="L24" s="8">
        <f>+VLOOKUP(D24,'Master FWDPoints'!$A:$D,2,FALSE)</f>
        <v>2</v>
      </c>
      <c r="M24" s="8">
        <f>+VLOOKUP(E24,'Master FWDPoints'!$A:$D,2,FALSE)</f>
        <v>1.87</v>
      </c>
      <c r="N24" s="8">
        <f>+VLOOKUP(F24,'Master FWDPoints'!$A:$D,2,FALSE)*(G24-F24)/VLOOKUP(F24,'Master FWDPoints'!$A:$D,4,FALSE)</f>
        <v>1.95</v>
      </c>
      <c r="O24" s="8">
        <f>+VLOOKUP(A24,'Master FWDPoints'!$M:$P,2,FALSE)</f>
        <v>10.199999999999999</v>
      </c>
      <c r="P24" s="8">
        <f t="shared" si="0"/>
        <v>11.149999999999999</v>
      </c>
      <c r="Q24" s="8">
        <f t="shared" si="1"/>
        <v>-0.94999999999999929</v>
      </c>
    </row>
    <row r="25" spans="1:17">
      <c r="A25" s="11">
        <v>42122</v>
      </c>
      <c r="B25" s="26">
        <f>A25+VLOOKUP(A25,'Master FWDPoints'!$A:$D,4,FALSE)</f>
        <v>42153</v>
      </c>
      <c r="C25" s="27">
        <f>B25+VLOOKUP(B25,'Master FWDPoints'!$A:$D,4,FALSE)</f>
        <v>42185</v>
      </c>
      <c r="D25" s="27">
        <f>C25+VLOOKUP(C25,'Master FWDPoints'!$A:$D,4,FALSE)</f>
        <v>42216</v>
      </c>
      <c r="E25" s="27">
        <f>D25+VLOOKUP(D25,'Master FWDPoints'!$A:$D,4,FALSE)</f>
        <v>42247</v>
      </c>
      <c r="F25" s="27">
        <f>E25+VLOOKUP(E25,'Master FWDPoints'!$A:$D,4,FALSE)</f>
        <v>42277</v>
      </c>
      <c r="G25" s="33">
        <f>$A25+VLOOKUP($A25,'Master FWDPoints'!$M:$P,4,FALSE)</f>
        <v>42306</v>
      </c>
      <c r="I25" s="8">
        <f>+VLOOKUP(A25,'Master FWDPoints'!$A:$D,2,FALSE)</f>
        <v>1.77</v>
      </c>
      <c r="J25" s="8">
        <f>+VLOOKUP(B25,'Master FWDPoints'!$A:$D,2,FALSE)</f>
        <v>1.8</v>
      </c>
      <c r="K25" s="8">
        <f>+VLOOKUP(C25,'Master FWDPoints'!$A:$D,2,FALSE)</f>
        <v>1.65</v>
      </c>
      <c r="L25" s="8">
        <f>+VLOOKUP(D25,'Master FWDPoints'!$A:$D,2,FALSE)</f>
        <v>2</v>
      </c>
      <c r="M25" s="8">
        <f>+VLOOKUP(E25,'Master FWDPoints'!$A:$D,2,FALSE)</f>
        <v>1.87</v>
      </c>
      <c r="N25" s="8">
        <f>+VLOOKUP(F25,'Master FWDPoints'!$A:$D,2,FALSE)*(G25-F25)/VLOOKUP(F25,'Master FWDPoints'!$A:$D,4,FALSE)</f>
        <v>1.885</v>
      </c>
      <c r="O25" s="8">
        <f>+VLOOKUP(A25,'Master FWDPoints'!$M:$P,2,FALSE)</f>
        <v>9.9499999999999993</v>
      </c>
      <c r="P25" s="8">
        <f t="shared" si="0"/>
        <v>10.975</v>
      </c>
      <c r="Q25" s="8">
        <f t="shared" si="1"/>
        <v>-1.0250000000000004</v>
      </c>
    </row>
    <row r="26" spans="1:17">
      <c r="A26" s="11">
        <v>42121</v>
      </c>
      <c r="B26" s="26">
        <f>A26+VLOOKUP(A26,'Master FWDPoints'!$A:$D,4,FALSE)</f>
        <v>42152</v>
      </c>
      <c r="C26" s="27">
        <f>B26+VLOOKUP(B26,'Master FWDPoints'!$A:$D,4,FALSE)</f>
        <v>42185</v>
      </c>
      <c r="D26" s="27">
        <f>C26+VLOOKUP(C26,'Master FWDPoints'!$A:$D,4,FALSE)</f>
        <v>42216</v>
      </c>
      <c r="E26" s="27">
        <f>D26+VLOOKUP(D26,'Master FWDPoints'!$A:$D,4,FALSE)</f>
        <v>42247</v>
      </c>
      <c r="F26" s="27">
        <f>E26+VLOOKUP(E26,'Master FWDPoints'!$A:$D,4,FALSE)</f>
        <v>42277</v>
      </c>
      <c r="G26" s="33">
        <f>$A26+VLOOKUP($A26,'Master FWDPoints'!$M:$P,4,FALSE)</f>
        <v>42305</v>
      </c>
      <c r="I26" s="8">
        <f>+VLOOKUP(A26,'Master FWDPoints'!$A:$D,2,FALSE)</f>
        <v>1.58</v>
      </c>
      <c r="J26" s="8">
        <f>+VLOOKUP(B26,'Master FWDPoints'!$A:$D,2,FALSE)</f>
        <v>1.9300000000000002</v>
      </c>
      <c r="K26" s="8">
        <f>+VLOOKUP(C26,'Master FWDPoints'!$A:$D,2,FALSE)</f>
        <v>1.65</v>
      </c>
      <c r="L26" s="8">
        <f>+VLOOKUP(D26,'Master FWDPoints'!$A:$D,2,FALSE)</f>
        <v>2</v>
      </c>
      <c r="M26" s="8">
        <f>+VLOOKUP(E26,'Master FWDPoints'!$A:$D,2,FALSE)</f>
        <v>1.87</v>
      </c>
      <c r="N26" s="8">
        <f>+VLOOKUP(F26,'Master FWDPoints'!$A:$D,2,FALSE)*(G26-F26)/VLOOKUP(F26,'Master FWDPoints'!$A:$D,4,FALSE)</f>
        <v>1.82</v>
      </c>
      <c r="O26" s="8">
        <f>+VLOOKUP(A26,'Master FWDPoints'!$M:$P,2,FALSE)</f>
        <v>9.7799999999999994</v>
      </c>
      <c r="P26" s="8">
        <f t="shared" si="0"/>
        <v>10.850000000000001</v>
      </c>
      <c r="Q26" s="8">
        <f t="shared" si="1"/>
        <v>-1.0700000000000021</v>
      </c>
    </row>
    <row r="27" spans="1:17">
      <c r="A27" s="11">
        <v>42118</v>
      </c>
      <c r="B27" s="26">
        <f>A27+VLOOKUP(A27,'Master FWDPoints'!$A:$D,4,FALSE)</f>
        <v>42151</v>
      </c>
      <c r="C27" s="27">
        <f>B27+VLOOKUP(B27,'Master FWDPoints'!$A:$D,4,FALSE)</f>
        <v>42181</v>
      </c>
      <c r="D27" s="27">
        <f>C27+VLOOKUP(C27,'Master FWDPoints'!$A:$D,4,FALSE)</f>
        <v>42216</v>
      </c>
      <c r="E27" s="27">
        <f>D27+VLOOKUP(D27,'Master FWDPoints'!$A:$D,4,FALSE)</f>
        <v>42247</v>
      </c>
      <c r="F27" s="27">
        <f>E27+VLOOKUP(E27,'Master FWDPoints'!$A:$D,4,FALSE)</f>
        <v>42277</v>
      </c>
      <c r="G27" s="33">
        <f>$A27+VLOOKUP($A27,'Master FWDPoints'!$M:$P,4,FALSE)</f>
        <v>42304</v>
      </c>
      <c r="I27" s="8">
        <f>+VLOOKUP(A27,'Master FWDPoints'!$A:$D,2,FALSE)</f>
        <v>1.55</v>
      </c>
      <c r="J27" s="8">
        <f>+VLOOKUP(B27,'Master FWDPoints'!$A:$D,2,FALSE)</f>
        <v>1.9100000000000001</v>
      </c>
      <c r="K27" s="8">
        <f>+VLOOKUP(C27,'Master FWDPoints'!$A:$D,2,FALSE)</f>
        <v>1.8</v>
      </c>
      <c r="L27" s="8">
        <f>+VLOOKUP(D27,'Master FWDPoints'!$A:$D,2,FALSE)</f>
        <v>2</v>
      </c>
      <c r="M27" s="8">
        <f>+VLOOKUP(E27,'Master FWDPoints'!$A:$D,2,FALSE)</f>
        <v>1.87</v>
      </c>
      <c r="N27" s="8">
        <f>+VLOOKUP(F27,'Master FWDPoints'!$A:$D,2,FALSE)*(G27-F27)/VLOOKUP(F27,'Master FWDPoints'!$A:$D,4,FALSE)</f>
        <v>1.7549999999999999</v>
      </c>
      <c r="O27" s="8">
        <f>+VLOOKUP(A27,'Master FWDPoints'!$M:$P,2,FALSE)</f>
        <v>9.75</v>
      </c>
      <c r="P27" s="8">
        <f t="shared" si="0"/>
        <v>10.884999999999998</v>
      </c>
      <c r="Q27" s="8">
        <f t="shared" si="1"/>
        <v>-1.134999999999998</v>
      </c>
    </row>
    <row r="28" spans="1:17">
      <c r="A28" s="11">
        <v>42117</v>
      </c>
      <c r="B28" s="26">
        <f>A28+VLOOKUP(A28,'Master FWDPoints'!$A:$D,4,FALSE)</f>
        <v>42150</v>
      </c>
      <c r="C28" s="27">
        <f>B28+VLOOKUP(B28,'Master FWDPoints'!$A:$D,4,FALSE)</f>
        <v>42181</v>
      </c>
      <c r="D28" s="27">
        <f>C28+VLOOKUP(C28,'Master FWDPoints'!$A:$D,4,FALSE)</f>
        <v>42216</v>
      </c>
      <c r="E28" s="27">
        <f>D28+VLOOKUP(D28,'Master FWDPoints'!$A:$D,4,FALSE)</f>
        <v>42247</v>
      </c>
      <c r="F28" s="27">
        <f>E28+VLOOKUP(E28,'Master FWDPoints'!$A:$D,4,FALSE)</f>
        <v>42277</v>
      </c>
      <c r="G28" s="33">
        <f>$A28+VLOOKUP($A28,'Master FWDPoints'!$M:$P,4,FALSE)</f>
        <v>42303</v>
      </c>
      <c r="I28" s="8">
        <f>+VLOOKUP(A28,'Master FWDPoints'!$A:$D,2,FALSE)</f>
        <v>1.6</v>
      </c>
      <c r="J28" s="8">
        <f>+VLOOKUP(B28,'Master FWDPoints'!$A:$D,2,FALSE)</f>
        <v>1.65</v>
      </c>
      <c r="K28" s="8">
        <f>+VLOOKUP(C28,'Master FWDPoints'!$A:$D,2,FALSE)</f>
        <v>1.8</v>
      </c>
      <c r="L28" s="8">
        <f>+VLOOKUP(D28,'Master FWDPoints'!$A:$D,2,FALSE)</f>
        <v>2</v>
      </c>
      <c r="M28" s="8">
        <f>+VLOOKUP(E28,'Master FWDPoints'!$A:$D,2,FALSE)</f>
        <v>1.87</v>
      </c>
      <c r="N28" s="8">
        <f>+VLOOKUP(F28,'Master FWDPoints'!$A:$D,2,FALSE)*(G28-F28)/VLOOKUP(F28,'Master FWDPoints'!$A:$D,4,FALSE)</f>
        <v>1.69</v>
      </c>
      <c r="O28" s="8">
        <f>+VLOOKUP(A28,'Master FWDPoints'!$M:$P,2,FALSE)</f>
        <v>9.9499999999999993</v>
      </c>
      <c r="P28" s="8">
        <f t="shared" si="0"/>
        <v>10.61</v>
      </c>
      <c r="Q28" s="8">
        <f t="shared" si="1"/>
        <v>-0.66000000000000014</v>
      </c>
    </row>
    <row r="29" spans="1:17">
      <c r="A29" s="11">
        <v>42116</v>
      </c>
      <c r="B29" s="26">
        <f>A29+VLOOKUP(A29,'Master FWDPoints'!$A:$D,4,FALSE)</f>
        <v>42146</v>
      </c>
      <c r="C29" s="27">
        <f>B29+VLOOKUP(B29,'Master FWDPoints'!$A:$D,4,FALSE)</f>
        <v>42180</v>
      </c>
      <c r="D29" s="27">
        <f>C29+VLOOKUP(C29,'Master FWDPoints'!$A:$D,4,FALSE)</f>
        <v>42214</v>
      </c>
      <c r="E29" s="27">
        <f>D29+VLOOKUP(D29,'Master FWDPoints'!$A:$D,4,FALSE)</f>
        <v>42244</v>
      </c>
      <c r="F29" s="27">
        <f>E29+VLOOKUP(E29,'Master FWDPoints'!$A:$D,4,FALSE)</f>
        <v>42277</v>
      </c>
      <c r="G29" s="33">
        <f>$A29+VLOOKUP($A29,'Master FWDPoints'!$M:$P,4,FALSE)</f>
        <v>42300</v>
      </c>
      <c r="I29" s="8">
        <f>+VLOOKUP(A29,'Master FWDPoints'!$A:$D,2,FALSE)</f>
        <v>1.35</v>
      </c>
      <c r="J29" s="8">
        <f>+VLOOKUP(B29,'Master FWDPoints'!$A:$D,2,FALSE)</f>
        <v>1.72</v>
      </c>
      <c r="K29" s="8">
        <f>+VLOOKUP(C29,'Master FWDPoints'!$A:$D,2,FALSE)</f>
        <v>3.03</v>
      </c>
      <c r="L29" s="8">
        <f>+VLOOKUP(D29,'Master FWDPoints'!$A:$D,2,FALSE)</f>
        <v>1.85</v>
      </c>
      <c r="M29" s="8">
        <f>+VLOOKUP(E29,'Master FWDPoints'!$A:$D,2,FALSE)</f>
        <v>1.85</v>
      </c>
      <c r="N29" s="8">
        <f>+VLOOKUP(F29,'Master FWDPoints'!$A:$D,2,FALSE)*(G29-F29)/VLOOKUP(F29,'Master FWDPoints'!$A:$D,4,FALSE)</f>
        <v>1.4950000000000001</v>
      </c>
      <c r="O29" s="8">
        <f>+VLOOKUP(A29,'Master FWDPoints'!$M:$P,2,FALSE)</f>
        <v>9.65</v>
      </c>
      <c r="P29" s="8">
        <f t="shared" si="0"/>
        <v>11.294999999999998</v>
      </c>
      <c r="Q29" s="8">
        <f t="shared" si="1"/>
        <v>-1.6449999999999978</v>
      </c>
    </row>
    <row r="30" spans="1:17">
      <c r="A30" s="11">
        <v>42115</v>
      </c>
      <c r="B30" s="26">
        <f>A30+VLOOKUP(A30,'Master FWDPoints'!$A:$D,4,FALSE)</f>
        <v>42146</v>
      </c>
      <c r="C30" s="27">
        <f>B30+VLOOKUP(B30,'Master FWDPoints'!$A:$D,4,FALSE)</f>
        <v>42180</v>
      </c>
      <c r="D30" s="27">
        <f>C30+VLOOKUP(C30,'Master FWDPoints'!$A:$D,4,FALSE)</f>
        <v>42214</v>
      </c>
      <c r="E30" s="27">
        <f>D30+VLOOKUP(D30,'Master FWDPoints'!$A:$D,4,FALSE)</f>
        <v>42244</v>
      </c>
      <c r="F30" s="27">
        <f>E30+VLOOKUP(E30,'Master FWDPoints'!$A:$D,4,FALSE)</f>
        <v>42277</v>
      </c>
      <c r="G30" s="33">
        <f>$A30+VLOOKUP($A30,'Master FWDPoints'!$M:$P,4,FALSE)</f>
        <v>42299</v>
      </c>
      <c r="I30" s="8">
        <f>+VLOOKUP(A30,'Master FWDPoints'!$A:$D,2,FALSE)</f>
        <v>1.55</v>
      </c>
      <c r="J30" s="8">
        <f>+VLOOKUP(B30,'Master FWDPoints'!$A:$D,2,FALSE)</f>
        <v>1.72</v>
      </c>
      <c r="K30" s="8">
        <f>+VLOOKUP(C30,'Master FWDPoints'!$A:$D,2,FALSE)</f>
        <v>3.03</v>
      </c>
      <c r="L30" s="8">
        <f>+VLOOKUP(D30,'Master FWDPoints'!$A:$D,2,FALSE)</f>
        <v>1.85</v>
      </c>
      <c r="M30" s="8">
        <f>+VLOOKUP(E30,'Master FWDPoints'!$A:$D,2,FALSE)</f>
        <v>1.85</v>
      </c>
      <c r="N30" s="8">
        <f>+VLOOKUP(F30,'Master FWDPoints'!$A:$D,2,FALSE)*(G30-F30)/VLOOKUP(F30,'Master FWDPoints'!$A:$D,4,FALSE)</f>
        <v>1.43</v>
      </c>
      <c r="O30" s="8">
        <f>+VLOOKUP(A30,'Master FWDPoints'!$M:$P,2,FALSE)</f>
        <v>9.75</v>
      </c>
      <c r="P30" s="8">
        <f t="shared" si="0"/>
        <v>11.43</v>
      </c>
      <c r="Q30" s="8">
        <f t="shared" si="1"/>
        <v>-1.6799999999999997</v>
      </c>
    </row>
    <row r="31" spans="1:17">
      <c r="A31" s="11">
        <v>42114</v>
      </c>
      <c r="B31" s="26">
        <f>A31+VLOOKUP(A31,'Master FWDPoints'!$A:$D,4,FALSE)</f>
        <v>42144</v>
      </c>
      <c r="C31" s="27">
        <f>B31+VLOOKUP(B31,'Master FWDPoints'!$A:$D,4,FALSE)</f>
        <v>42179</v>
      </c>
      <c r="D31" s="27">
        <f>C31+VLOOKUP(C31,'Master FWDPoints'!$A:$D,4,FALSE)</f>
        <v>42209</v>
      </c>
      <c r="E31" s="27">
        <f>D31+VLOOKUP(D31,'Master FWDPoints'!$A:$D,4,FALSE)</f>
        <v>42243</v>
      </c>
      <c r="F31" s="27">
        <f>E31+VLOOKUP(E31,'Master FWDPoints'!$A:$D,4,FALSE)</f>
        <v>42276</v>
      </c>
      <c r="G31" s="33">
        <f>$A31+VLOOKUP($A31,'Master FWDPoints'!$M:$P,4,FALSE)</f>
        <v>42298</v>
      </c>
      <c r="I31" s="8">
        <f>+VLOOKUP(A31,'Master FWDPoints'!$A:$D,2,FALSE)</f>
        <v>1.5699999999999998</v>
      </c>
      <c r="J31" s="8">
        <f>+VLOOKUP(B31,'Master FWDPoints'!$A:$D,2,FALSE)</f>
        <v>1.8900000000000001</v>
      </c>
      <c r="K31" s="8">
        <f>+VLOOKUP(C31,'Master FWDPoints'!$A:$D,2,FALSE)</f>
        <v>1.7</v>
      </c>
      <c r="L31" s="8">
        <f>+VLOOKUP(D31,'Master FWDPoints'!$A:$D,2,FALSE)</f>
        <v>2.0099999999999998</v>
      </c>
      <c r="M31" s="8">
        <f>+VLOOKUP(E31,'Master FWDPoints'!$A:$D,2,FALSE)</f>
        <v>2.1</v>
      </c>
      <c r="N31" s="8">
        <f>+VLOOKUP(F31,'Master FWDPoints'!$A:$D,2,FALSE)*(G31-F31)/VLOOKUP(F31,'Master FWDPoints'!$A:$D,4,FALSE)</f>
        <v>1.2419354838709677</v>
      </c>
      <c r="O31" s="8">
        <f>+VLOOKUP(A31,'Master FWDPoints'!$M:$P,2,FALSE)</f>
        <v>9.8000000000000007</v>
      </c>
      <c r="P31" s="8">
        <f t="shared" si="0"/>
        <v>10.511935483870968</v>
      </c>
      <c r="Q31" s="8">
        <f t="shared" si="1"/>
        <v>-0.71193548387096683</v>
      </c>
    </row>
    <row r="32" spans="1:17">
      <c r="A32" s="11">
        <v>42111</v>
      </c>
      <c r="B32" s="26">
        <f>A32+VLOOKUP(A32,'Master FWDPoints'!$A:$D,4,FALSE)</f>
        <v>42144</v>
      </c>
      <c r="C32" s="27">
        <f>B32+VLOOKUP(B32,'Master FWDPoints'!$A:$D,4,FALSE)</f>
        <v>42179</v>
      </c>
      <c r="D32" s="27">
        <f>C32+VLOOKUP(C32,'Master FWDPoints'!$A:$D,4,FALSE)</f>
        <v>42209</v>
      </c>
      <c r="E32" s="27">
        <f>D32+VLOOKUP(D32,'Master FWDPoints'!$A:$D,4,FALSE)</f>
        <v>42243</v>
      </c>
      <c r="F32" s="27">
        <f>E32+VLOOKUP(E32,'Master FWDPoints'!$A:$D,4,FALSE)</f>
        <v>42276</v>
      </c>
      <c r="G32" s="33">
        <f>$A32+VLOOKUP($A32,'Master FWDPoints'!$M:$P,4,FALSE)</f>
        <v>42297</v>
      </c>
      <c r="I32" s="8">
        <f>+VLOOKUP(A32,'Master FWDPoints'!$A:$D,2,FALSE)</f>
        <v>1.3900000000000001</v>
      </c>
      <c r="J32" s="8">
        <f>+VLOOKUP(B32,'Master FWDPoints'!$A:$D,2,FALSE)</f>
        <v>1.8900000000000001</v>
      </c>
      <c r="K32" s="8">
        <f>+VLOOKUP(C32,'Master FWDPoints'!$A:$D,2,FALSE)</f>
        <v>1.7</v>
      </c>
      <c r="L32" s="8">
        <f>+VLOOKUP(D32,'Master FWDPoints'!$A:$D,2,FALSE)</f>
        <v>2.0099999999999998</v>
      </c>
      <c r="M32" s="8">
        <f>+VLOOKUP(E32,'Master FWDPoints'!$A:$D,2,FALSE)</f>
        <v>2.1</v>
      </c>
      <c r="N32" s="8">
        <f>+VLOOKUP(F32,'Master FWDPoints'!$A:$D,2,FALSE)*(G32-F32)/VLOOKUP(F32,'Master FWDPoints'!$A:$D,4,FALSE)</f>
        <v>1.185483870967742</v>
      </c>
      <c r="O32" s="8">
        <f>+VLOOKUP(A32,'Master FWDPoints'!$M:$P,2,FALSE)</f>
        <v>9.8000000000000007</v>
      </c>
      <c r="P32" s="8">
        <f t="shared" si="0"/>
        <v>10.275483870967742</v>
      </c>
      <c r="Q32" s="8">
        <f t="shared" si="1"/>
        <v>-0.47548387096774114</v>
      </c>
    </row>
    <row r="33" spans="1:17">
      <c r="A33" s="11">
        <v>42110</v>
      </c>
      <c r="B33" s="26">
        <f>A33+VLOOKUP(A33,'Master FWDPoints'!$A:$D,4,FALSE)</f>
        <v>42143</v>
      </c>
      <c r="C33" s="27">
        <f>B33+VLOOKUP(B33,'Master FWDPoints'!$A:$D,4,FALSE)</f>
        <v>42174</v>
      </c>
      <c r="D33" s="27">
        <f>C33+VLOOKUP(C33,'Master FWDPoints'!$A:$D,4,FALSE)</f>
        <v>42207</v>
      </c>
      <c r="E33" s="27">
        <f>D33+VLOOKUP(D33,'Master FWDPoints'!$A:$D,4,FALSE)</f>
        <v>42237</v>
      </c>
      <c r="F33" s="27">
        <f>E33+VLOOKUP(E33,'Master FWDPoints'!$A:$D,4,FALSE)</f>
        <v>42271</v>
      </c>
      <c r="G33" s="33">
        <f>$A33+VLOOKUP($A33,'Master FWDPoints'!$M:$P,4,FALSE)</f>
        <v>42296</v>
      </c>
      <c r="I33" s="8">
        <f>+VLOOKUP(A33,'Master FWDPoints'!$A:$D,2,FALSE)</f>
        <v>1.6</v>
      </c>
      <c r="J33" s="8">
        <f>+VLOOKUP(B33,'Master FWDPoints'!$A:$D,2,FALSE)</f>
        <v>1.7</v>
      </c>
      <c r="K33" s="8">
        <f>+VLOOKUP(C33,'Master FWDPoints'!$A:$D,2,FALSE)</f>
        <v>1.75</v>
      </c>
      <c r="L33" s="8">
        <f>+VLOOKUP(D33,'Master FWDPoints'!$A:$D,2,FALSE)</f>
        <v>1.85</v>
      </c>
      <c r="M33" s="8">
        <f>+VLOOKUP(E33,'Master FWDPoints'!$A:$D,2,FALSE)</f>
        <v>1.95</v>
      </c>
      <c r="N33" s="8">
        <f>+VLOOKUP(F33,'Master FWDPoints'!$A:$D,2,FALSE)*(G33-F33)/VLOOKUP(F33,'Master FWDPoints'!$A:$D,4,FALSE)</f>
        <v>1.6287878787878789</v>
      </c>
      <c r="O33" s="8">
        <f>+VLOOKUP(A33,'Master FWDPoints'!$M:$P,2,FALSE)</f>
        <v>10.050000000000001</v>
      </c>
      <c r="P33" s="8">
        <f t="shared" si="0"/>
        <v>10.478787878787879</v>
      </c>
      <c r="Q33" s="8">
        <f t="shared" si="1"/>
        <v>-0.42878787878787783</v>
      </c>
    </row>
    <row r="34" spans="1:17">
      <c r="A34" s="11">
        <v>42109</v>
      </c>
      <c r="B34" s="26">
        <f>A34+VLOOKUP(A34,'Master FWDPoints'!$A:$D,4,FALSE)</f>
        <v>42139</v>
      </c>
      <c r="C34" s="27">
        <f>B34+VLOOKUP(B34,'Master FWDPoints'!$A:$D,4,FALSE)</f>
        <v>42173</v>
      </c>
      <c r="D34" s="27">
        <f>C34+VLOOKUP(C34,'Master FWDPoints'!$A:$D,4,FALSE)</f>
        <v>42206</v>
      </c>
      <c r="E34" s="27">
        <f>D34+VLOOKUP(D34,'Master FWDPoints'!$A:$D,4,FALSE)</f>
        <v>42237</v>
      </c>
      <c r="F34" s="27">
        <f>E34+VLOOKUP(E34,'Master FWDPoints'!$A:$D,4,FALSE)</f>
        <v>42271</v>
      </c>
      <c r="G34" s="33">
        <f>$A34+VLOOKUP($A34,'Master FWDPoints'!$M:$P,4,FALSE)</f>
        <v>42293</v>
      </c>
      <c r="I34" s="8">
        <f>+VLOOKUP(A34,'Master FWDPoints'!$A:$D,2,FALSE)</f>
        <v>1.73</v>
      </c>
      <c r="J34" s="8">
        <f>+VLOOKUP(B34,'Master FWDPoints'!$A:$D,2,FALSE)</f>
        <v>1.7</v>
      </c>
      <c r="K34" s="8">
        <f>+VLOOKUP(C34,'Master FWDPoints'!$A:$D,2,FALSE)</f>
        <v>1.75</v>
      </c>
      <c r="L34" s="8">
        <f>+VLOOKUP(D34,'Master FWDPoints'!$A:$D,2,FALSE)</f>
        <v>1.8</v>
      </c>
      <c r="M34" s="8">
        <f>+VLOOKUP(E34,'Master FWDPoints'!$A:$D,2,FALSE)</f>
        <v>1.95</v>
      </c>
      <c r="N34" s="8">
        <f>+VLOOKUP(F34,'Master FWDPoints'!$A:$D,2,FALSE)*(G34-F34)/VLOOKUP(F34,'Master FWDPoints'!$A:$D,4,FALSE)</f>
        <v>1.4333333333333333</v>
      </c>
      <c r="O34" s="8">
        <f>+VLOOKUP(A34,'Master FWDPoints'!$M:$P,2,FALSE)</f>
        <v>10.1</v>
      </c>
      <c r="P34" s="8">
        <f t="shared" si="0"/>
        <v>10.363333333333333</v>
      </c>
      <c r="Q34" s="8">
        <f t="shared" si="1"/>
        <v>-0.26333333333333364</v>
      </c>
    </row>
    <row r="35" spans="1:17">
      <c r="A35" s="11">
        <v>42108</v>
      </c>
      <c r="B35" s="26">
        <f>A35+VLOOKUP(A35,'Master FWDPoints'!$A:$D,4,FALSE)</f>
        <v>42139</v>
      </c>
      <c r="C35" s="27">
        <f>B35+VLOOKUP(B35,'Master FWDPoints'!$A:$D,4,FALSE)</f>
        <v>42173</v>
      </c>
      <c r="D35" s="27">
        <f>C35+VLOOKUP(C35,'Master FWDPoints'!$A:$D,4,FALSE)</f>
        <v>42206</v>
      </c>
      <c r="E35" s="27">
        <f>D35+VLOOKUP(D35,'Master FWDPoints'!$A:$D,4,FALSE)</f>
        <v>42237</v>
      </c>
      <c r="F35" s="27">
        <f>E35+VLOOKUP(E35,'Master FWDPoints'!$A:$D,4,FALSE)</f>
        <v>42271</v>
      </c>
      <c r="G35" s="33">
        <f>$A35+VLOOKUP($A35,'Master FWDPoints'!$M:$P,4,FALSE)</f>
        <v>42292</v>
      </c>
      <c r="I35" s="8">
        <f>+VLOOKUP(A35,'Master FWDPoints'!$A:$D,2,FALSE)</f>
        <v>1.51</v>
      </c>
      <c r="J35" s="8">
        <f>+VLOOKUP(B35,'Master FWDPoints'!$A:$D,2,FALSE)</f>
        <v>1.7</v>
      </c>
      <c r="K35" s="8">
        <f>+VLOOKUP(C35,'Master FWDPoints'!$A:$D,2,FALSE)</f>
        <v>1.75</v>
      </c>
      <c r="L35" s="8">
        <f>+VLOOKUP(D35,'Master FWDPoints'!$A:$D,2,FALSE)</f>
        <v>1.8</v>
      </c>
      <c r="M35" s="8">
        <f>+VLOOKUP(E35,'Master FWDPoints'!$A:$D,2,FALSE)</f>
        <v>1.95</v>
      </c>
      <c r="N35" s="8">
        <f>+VLOOKUP(F35,'Master FWDPoints'!$A:$D,2,FALSE)*(G35-F35)/VLOOKUP(F35,'Master FWDPoints'!$A:$D,4,FALSE)</f>
        <v>1.3681818181818182</v>
      </c>
      <c r="O35" s="8">
        <f>+VLOOKUP(A35,'Master FWDPoints'!$M:$P,2,FALSE)</f>
        <v>9.5</v>
      </c>
      <c r="P35" s="8">
        <f t="shared" si="0"/>
        <v>10.078181818181818</v>
      </c>
      <c r="Q35" s="8">
        <f t="shared" si="1"/>
        <v>-0.57818181818181813</v>
      </c>
    </row>
    <row r="36" spans="1:17">
      <c r="A36" s="11">
        <v>42107</v>
      </c>
      <c r="B36" s="26">
        <f>A36+VLOOKUP(A36,'Master FWDPoints'!$A:$D,4,FALSE)</f>
        <v>42138</v>
      </c>
      <c r="C36" s="27">
        <f>B36+VLOOKUP(B36,'Master FWDPoints'!$A:$D,4,FALSE)</f>
        <v>42172</v>
      </c>
      <c r="D36" s="27">
        <f>C36+VLOOKUP(C36,'Master FWDPoints'!$A:$D,4,FALSE)</f>
        <v>42202</v>
      </c>
      <c r="E36" s="27">
        <f>D36+VLOOKUP(D36,'Master FWDPoints'!$A:$D,4,FALSE)</f>
        <v>42236</v>
      </c>
      <c r="F36" s="27">
        <f>E36+VLOOKUP(E36,'Master FWDPoints'!$A:$D,4,FALSE)</f>
        <v>42270</v>
      </c>
      <c r="G36" s="33">
        <f>$A36+VLOOKUP($A36,'Master FWDPoints'!$M:$P,4,FALSE)</f>
        <v>42291</v>
      </c>
      <c r="I36" s="8">
        <f>+VLOOKUP(A36,'Master FWDPoints'!$A:$D,2,FALSE)</f>
        <v>1.51</v>
      </c>
      <c r="J36" s="8">
        <f>+VLOOKUP(B36,'Master FWDPoints'!$A:$D,2,FALSE)</f>
        <v>1.75</v>
      </c>
      <c r="K36" s="8">
        <f>+VLOOKUP(C36,'Master FWDPoints'!$A:$D,2,FALSE)</f>
        <v>1.7</v>
      </c>
      <c r="L36" s="8">
        <f>+VLOOKUP(D36,'Master FWDPoints'!$A:$D,2,FALSE)</f>
        <v>1.8</v>
      </c>
      <c r="M36" s="8">
        <f>+VLOOKUP(E36,'Master FWDPoints'!$A:$D,2,FALSE)</f>
        <v>2.2800000000000002</v>
      </c>
      <c r="N36" s="8">
        <f>+VLOOKUP(F36,'Master FWDPoints'!$A:$D,2,FALSE)*(G36-F36)/VLOOKUP(F36,'Master FWDPoints'!$A:$D,4,FALSE)</f>
        <v>1.4140000000000001</v>
      </c>
      <c r="O36" s="8">
        <f>+VLOOKUP(A36,'Master FWDPoints'!$M:$P,2,FALSE)</f>
        <v>10.01</v>
      </c>
      <c r="P36" s="8">
        <f t="shared" si="0"/>
        <v>10.453999999999999</v>
      </c>
      <c r="Q36" s="8">
        <f t="shared" si="1"/>
        <v>-0.44399999999999906</v>
      </c>
    </row>
    <row r="37" spans="1:17">
      <c r="A37" s="11">
        <v>42104</v>
      </c>
      <c r="B37" s="26">
        <f>A37+VLOOKUP(A37,'Master FWDPoints'!$A:$D,4,FALSE)</f>
        <v>42137</v>
      </c>
      <c r="C37" s="27">
        <f>B37+VLOOKUP(B37,'Master FWDPoints'!$A:$D,4,FALSE)</f>
        <v>42167</v>
      </c>
      <c r="D37" s="27">
        <f>C37+VLOOKUP(C37,'Master FWDPoints'!$A:$D,4,FALSE)</f>
        <v>42200</v>
      </c>
      <c r="E37" s="27">
        <f>D37+VLOOKUP(D37,'Master FWDPoints'!$A:$D,4,FALSE)</f>
        <v>42235</v>
      </c>
      <c r="F37" s="27">
        <f>E37+VLOOKUP(E37,'Master FWDPoints'!$A:$D,4,FALSE)</f>
        <v>42264</v>
      </c>
      <c r="G37" s="33">
        <f>$A37+VLOOKUP($A37,'Master FWDPoints'!$M:$P,4,FALSE)</f>
        <v>42290</v>
      </c>
      <c r="I37" s="8">
        <f>+VLOOKUP(A37,'Master FWDPoints'!$A:$D,2,FALSE)</f>
        <v>1.55</v>
      </c>
      <c r="J37" s="8">
        <f>+VLOOKUP(B37,'Master FWDPoints'!$A:$D,2,FALSE)</f>
        <v>1.65</v>
      </c>
      <c r="K37" s="8">
        <f>+VLOOKUP(C37,'Master FWDPoints'!$A:$D,2,FALSE)</f>
        <v>1.58</v>
      </c>
      <c r="L37" s="8">
        <f>+VLOOKUP(D37,'Master FWDPoints'!$A:$D,2,FALSE)</f>
        <v>1.85</v>
      </c>
      <c r="M37" s="8">
        <f>+VLOOKUP(E37,'Master FWDPoints'!$A:$D,2,FALSE)</f>
        <v>1.98</v>
      </c>
      <c r="N37" s="8">
        <f>+VLOOKUP(F37,'Master FWDPoints'!$A:$D,2,FALSE)*(G37-F37)/VLOOKUP(F37,'Master FWDPoints'!$A:$D,4,FALSE)</f>
        <v>1.4605882352941177</v>
      </c>
      <c r="O37" s="8">
        <f>+VLOOKUP(A37,'Master FWDPoints'!$M:$P,2,FALSE)</f>
        <v>9.75</v>
      </c>
      <c r="P37" s="8">
        <f t="shared" si="0"/>
        <v>10.070588235294119</v>
      </c>
      <c r="Q37" s="8">
        <f t="shared" si="1"/>
        <v>-0.32058823529411917</v>
      </c>
    </row>
    <row r="38" spans="1:17">
      <c r="A38" s="11">
        <v>42103</v>
      </c>
      <c r="B38" s="26">
        <f>A38+VLOOKUP(A38,'Master FWDPoints'!$A:$D,4,FALSE)</f>
        <v>42136</v>
      </c>
      <c r="C38" s="27">
        <f>B38+VLOOKUP(B38,'Master FWDPoints'!$A:$D,4,FALSE)</f>
        <v>42167</v>
      </c>
      <c r="D38" s="27">
        <f>C38+VLOOKUP(C38,'Master FWDPoints'!$A:$D,4,FALSE)</f>
        <v>42200</v>
      </c>
      <c r="E38" s="27">
        <f>D38+VLOOKUP(D38,'Master FWDPoints'!$A:$D,4,FALSE)</f>
        <v>42235</v>
      </c>
      <c r="F38" s="27">
        <f>E38+VLOOKUP(E38,'Master FWDPoints'!$A:$D,4,FALSE)</f>
        <v>42264</v>
      </c>
      <c r="G38" s="33">
        <f>$A38+VLOOKUP($A38,'Master FWDPoints'!$M:$P,4,FALSE)</f>
        <v>42286</v>
      </c>
      <c r="I38" s="8">
        <f>+VLOOKUP(A38,'Master FWDPoints'!$A:$D,2,FALSE)</f>
        <v>1.55</v>
      </c>
      <c r="J38" s="8">
        <f>+VLOOKUP(B38,'Master FWDPoints'!$A:$D,2,FALSE)</f>
        <v>1.7</v>
      </c>
      <c r="K38" s="8">
        <f>+VLOOKUP(C38,'Master FWDPoints'!$A:$D,2,FALSE)</f>
        <v>1.58</v>
      </c>
      <c r="L38" s="8">
        <f>+VLOOKUP(D38,'Master FWDPoints'!$A:$D,2,FALSE)</f>
        <v>1.85</v>
      </c>
      <c r="M38" s="8">
        <f>+VLOOKUP(E38,'Master FWDPoints'!$A:$D,2,FALSE)</f>
        <v>1.98</v>
      </c>
      <c r="N38" s="8">
        <f>+VLOOKUP(F38,'Master FWDPoints'!$A:$D,2,FALSE)*(G38-F38)/VLOOKUP(F38,'Master FWDPoints'!$A:$D,4,FALSE)</f>
        <v>1.2358823529411767</v>
      </c>
      <c r="O38" s="8">
        <f>+VLOOKUP(A38,'Master FWDPoints'!$M:$P,2,FALSE)</f>
        <v>9.6999999999999993</v>
      </c>
      <c r="P38" s="8">
        <f t="shared" si="0"/>
        <v>9.895882352941177</v>
      </c>
      <c r="Q38" s="8">
        <f t="shared" si="1"/>
        <v>-0.19588235294117773</v>
      </c>
    </row>
    <row r="39" spans="1:17">
      <c r="A39" s="11">
        <v>42102</v>
      </c>
      <c r="B39" s="26">
        <f>A39+VLOOKUP(A39,'Master FWDPoints'!$A:$D,4,FALSE)</f>
        <v>42132</v>
      </c>
      <c r="C39" s="27">
        <f>B39+VLOOKUP(B39,'Master FWDPoints'!$A:$D,4,FALSE)</f>
        <v>42166</v>
      </c>
      <c r="D39" s="27">
        <f>C39+VLOOKUP(C39,'Master FWDPoints'!$A:$D,4,FALSE)</f>
        <v>42199</v>
      </c>
      <c r="E39" s="27">
        <f>D39+VLOOKUP(D39,'Master FWDPoints'!$A:$D,4,FALSE)</f>
        <v>42230</v>
      </c>
      <c r="F39" s="27">
        <f>E39+VLOOKUP(E39,'Master FWDPoints'!$A:$D,4,FALSE)</f>
        <v>42264</v>
      </c>
      <c r="G39" s="33">
        <f>$A39+VLOOKUP($A39,'Master FWDPoints'!$M:$P,4,FALSE)</f>
        <v>42286</v>
      </c>
      <c r="I39" s="8">
        <f>+VLOOKUP(A39,'Master FWDPoints'!$A:$D,2,FALSE)</f>
        <v>1.45</v>
      </c>
      <c r="J39" s="8">
        <f>+VLOOKUP(B39,'Master FWDPoints'!$A:$D,2,FALSE)</f>
        <v>1.75</v>
      </c>
      <c r="K39" s="8">
        <f>+VLOOKUP(C39,'Master FWDPoints'!$A:$D,2,FALSE)</f>
        <v>1.85</v>
      </c>
      <c r="L39" s="8">
        <f>+VLOOKUP(D39,'Master FWDPoints'!$A:$D,2,FALSE)</f>
        <v>1.8</v>
      </c>
      <c r="M39" s="8">
        <f>+VLOOKUP(E39,'Master FWDPoints'!$A:$D,2,FALSE)</f>
        <v>2.0699999999999998</v>
      </c>
      <c r="N39" s="8">
        <f>+VLOOKUP(F39,'Master FWDPoints'!$A:$D,2,FALSE)*(G39-F39)/VLOOKUP(F39,'Master FWDPoints'!$A:$D,4,FALSE)</f>
        <v>1.2358823529411767</v>
      </c>
      <c r="O39" s="8">
        <f>+VLOOKUP(A39,'Master FWDPoints'!$M:$P,2,FALSE)</f>
        <v>10.050000000000001</v>
      </c>
      <c r="P39" s="8">
        <f t="shared" si="0"/>
        <v>10.155882352941177</v>
      </c>
      <c r="Q39" s="8">
        <f t="shared" si="1"/>
        <v>-0.10588235294117609</v>
      </c>
    </row>
    <row r="40" spans="1:17">
      <c r="A40" s="11">
        <v>42101</v>
      </c>
      <c r="B40" s="26">
        <f>A40+VLOOKUP(A40,'Master FWDPoints'!$A:$D,4,FALSE)</f>
        <v>42132</v>
      </c>
      <c r="C40" s="27">
        <f>B40+VLOOKUP(B40,'Master FWDPoints'!$A:$D,4,FALSE)</f>
        <v>42166</v>
      </c>
      <c r="D40" s="27">
        <f>C40+VLOOKUP(C40,'Master FWDPoints'!$A:$D,4,FALSE)</f>
        <v>42199</v>
      </c>
      <c r="E40" s="27">
        <f>D40+VLOOKUP(D40,'Master FWDPoints'!$A:$D,4,FALSE)</f>
        <v>42230</v>
      </c>
      <c r="F40" s="27">
        <f>E40+VLOOKUP(E40,'Master FWDPoints'!$A:$D,4,FALSE)</f>
        <v>42264</v>
      </c>
      <c r="G40" s="33">
        <f>$A40+VLOOKUP($A40,'Master FWDPoints'!$M:$P,4,FALSE)</f>
        <v>42285</v>
      </c>
      <c r="I40" s="8">
        <f>+VLOOKUP(A40,'Master FWDPoints'!$A:$D,2,FALSE)</f>
        <v>1.44</v>
      </c>
      <c r="J40" s="8">
        <f>+VLOOKUP(B40,'Master FWDPoints'!$A:$D,2,FALSE)</f>
        <v>1.75</v>
      </c>
      <c r="K40" s="8">
        <f>+VLOOKUP(C40,'Master FWDPoints'!$A:$D,2,FALSE)</f>
        <v>1.85</v>
      </c>
      <c r="L40" s="8">
        <f>+VLOOKUP(D40,'Master FWDPoints'!$A:$D,2,FALSE)</f>
        <v>1.8</v>
      </c>
      <c r="M40" s="8">
        <f>+VLOOKUP(E40,'Master FWDPoints'!$A:$D,2,FALSE)</f>
        <v>2.0699999999999998</v>
      </c>
      <c r="N40" s="8">
        <f>+VLOOKUP(F40,'Master FWDPoints'!$A:$D,2,FALSE)*(G40-F40)/VLOOKUP(F40,'Master FWDPoints'!$A:$D,4,FALSE)</f>
        <v>1.1797058823529412</v>
      </c>
      <c r="O40" s="8">
        <f>+VLOOKUP(A40,'Master FWDPoints'!$M:$P,2,FALSE)</f>
        <v>9.85</v>
      </c>
      <c r="P40" s="8">
        <f t="shared" si="0"/>
        <v>10.089705882352941</v>
      </c>
      <c r="Q40" s="8">
        <f t="shared" si="1"/>
        <v>-0.23970588235294166</v>
      </c>
    </row>
    <row r="41" spans="1:17">
      <c r="A41" s="11">
        <v>42100</v>
      </c>
      <c r="B41" s="26">
        <f>A41+VLOOKUP(A41,'Master FWDPoints'!$A:$D,4,FALSE)</f>
        <v>42131</v>
      </c>
      <c r="C41" s="27">
        <f>B41+VLOOKUP(B41,'Master FWDPoints'!$A:$D,4,FALSE)</f>
        <v>42165</v>
      </c>
      <c r="D41" s="27">
        <f>C41+VLOOKUP(C41,'Master FWDPoints'!$A:$D,4,FALSE)</f>
        <v>42195</v>
      </c>
      <c r="E41" s="27">
        <f>D41+VLOOKUP(D41,'Master FWDPoints'!$A:$D,4,FALSE)</f>
        <v>42229</v>
      </c>
      <c r="F41" s="27">
        <f>E41+VLOOKUP(E41,'Master FWDPoints'!$A:$D,4,FALSE)</f>
        <v>42263</v>
      </c>
      <c r="G41" s="33">
        <f>$A41+VLOOKUP($A41,'Master FWDPoints'!$M:$P,4,FALSE)</f>
        <v>42284</v>
      </c>
      <c r="I41" s="8">
        <f>+VLOOKUP(A41,'Master FWDPoints'!$A:$D,2,FALSE)</f>
        <v>1.35</v>
      </c>
      <c r="J41" s="8">
        <f>+VLOOKUP(B41,'Master FWDPoints'!$A:$D,2,FALSE)</f>
        <v>1.7</v>
      </c>
      <c r="K41" s="8">
        <f>+VLOOKUP(C41,'Master FWDPoints'!$A:$D,2,FALSE)</f>
        <v>1.6</v>
      </c>
      <c r="L41" s="8">
        <f>+VLOOKUP(D41,'Master FWDPoints'!$A:$D,2,FALSE)</f>
        <v>1.74</v>
      </c>
      <c r="M41" s="8">
        <f>+VLOOKUP(E41,'Master FWDPoints'!$A:$D,2,FALSE)</f>
        <v>2</v>
      </c>
      <c r="N41" s="8">
        <f>+VLOOKUP(F41,'Master FWDPoints'!$A:$D,2,FALSE)*(G41-F41)/VLOOKUP(F41,'Master FWDPoints'!$A:$D,4,FALSE)</f>
        <v>1.2352941176470589</v>
      </c>
      <c r="O41" s="8">
        <f>+VLOOKUP(A41,'Master FWDPoints'!$M:$P,2,FALSE)</f>
        <v>9.9</v>
      </c>
      <c r="P41" s="8">
        <f t="shared" si="0"/>
        <v>9.6252941176470586</v>
      </c>
      <c r="Q41" s="8">
        <f t="shared" si="1"/>
        <v>0.2747058823529418</v>
      </c>
    </row>
    <row r="42" spans="1:17">
      <c r="A42" s="11">
        <v>42097</v>
      </c>
      <c r="B42" s="26">
        <f>A42+VLOOKUP(A42,'Master FWDPoints'!$A:$D,4,FALSE)</f>
        <v>42130</v>
      </c>
      <c r="C42" s="27">
        <f>B42+VLOOKUP(B42,'Master FWDPoints'!$A:$D,4,FALSE)</f>
        <v>42160</v>
      </c>
      <c r="D42" s="27">
        <f>C42+VLOOKUP(C42,'Master FWDPoints'!$A:$D,4,FALSE)</f>
        <v>42193</v>
      </c>
      <c r="E42" s="27">
        <f>D42+VLOOKUP(D42,'Master FWDPoints'!$A:$D,4,FALSE)</f>
        <v>42223</v>
      </c>
      <c r="F42" s="27">
        <f>E42+VLOOKUP(E42,'Master FWDPoints'!$A:$D,4,FALSE)</f>
        <v>42257</v>
      </c>
      <c r="G42" s="33">
        <f>$A42+VLOOKUP($A42,'Master FWDPoints'!$M:$P,4,FALSE)</f>
        <v>42283</v>
      </c>
      <c r="I42" s="8">
        <f>+VLOOKUP(A42,'Master FWDPoints'!$A:$D,2,FALSE)</f>
        <v>1.6800000000000002</v>
      </c>
      <c r="J42" s="8">
        <f>+VLOOKUP(B42,'Master FWDPoints'!$A:$D,2,FALSE)</f>
        <v>1.62</v>
      </c>
      <c r="K42" s="8">
        <f>+VLOOKUP(C42,'Master FWDPoints'!$A:$D,2,FALSE)</f>
        <v>1.58</v>
      </c>
      <c r="L42" s="8">
        <f>+VLOOKUP(D42,'Master FWDPoints'!$A:$D,2,FALSE)</f>
        <v>1.8</v>
      </c>
      <c r="M42" s="8">
        <f>+VLOOKUP(E42,'Master FWDPoints'!$A:$D,2,FALSE)</f>
        <v>2</v>
      </c>
      <c r="N42" s="8">
        <f>+VLOOKUP(F42,'Master FWDPoints'!$A:$D,2,FALSE)*(G42-F42)/VLOOKUP(F42,'Master FWDPoints'!$A:$D,4,FALSE)</f>
        <v>1.7333333333333334</v>
      </c>
      <c r="O42" s="8">
        <f>+VLOOKUP(A42,'Master FWDPoints'!$M:$P,2,FALSE)</f>
        <v>10.42</v>
      </c>
      <c r="P42" s="8">
        <f t="shared" si="0"/>
        <v>10.413333333333334</v>
      </c>
      <c r="Q42" s="8">
        <f t="shared" si="1"/>
        <v>6.6666666666659324E-3</v>
      </c>
    </row>
    <row r="43" spans="1:17">
      <c r="A43" s="11">
        <v>42096</v>
      </c>
      <c r="B43" s="26">
        <f>A43+VLOOKUP(A43,'Master FWDPoints'!$A:$D,4,FALSE)</f>
        <v>42130</v>
      </c>
      <c r="C43" s="27">
        <f>B43+VLOOKUP(B43,'Master FWDPoints'!$A:$D,4,FALSE)</f>
        <v>42160</v>
      </c>
      <c r="D43" s="27">
        <f>C43+VLOOKUP(C43,'Master FWDPoints'!$A:$D,4,FALSE)</f>
        <v>42193</v>
      </c>
      <c r="E43" s="27">
        <f>D43+VLOOKUP(D43,'Master FWDPoints'!$A:$D,4,FALSE)</f>
        <v>42223</v>
      </c>
      <c r="F43" s="27">
        <f>E43+VLOOKUP(E43,'Master FWDPoints'!$A:$D,4,FALSE)</f>
        <v>42257</v>
      </c>
      <c r="G43" s="33">
        <f>$A43+VLOOKUP($A43,'Master FWDPoints'!$M:$P,4,FALSE)</f>
        <v>42283</v>
      </c>
      <c r="I43" s="8">
        <f>+VLOOKUP(A43,'Master FWDPoints'!$A:$D,2,FALSE)</f>
        <v>1.32</v>
      </c>
      <c r="J43" s="8">
        <f>+VLOOKUP(B43,'Master FWDPoints'!$A:$D,2,FALSE)</f>
        <v>1.62</v>
      </c>
      <c r="K43" s="8">
        <f>+VLOOKUP(C43,'Master FWDPoints'!$A:$D,2,FALSE)</f>
        <v>1.58</v>
      </c>
      <c r="L43" s="8">
        <f>+VLOOKUP(D43,'Master FWDPoints'!$A:$D,2,FALSE)</f>
        <v>1.8</v>
      </c>
      <c r="M43" s="8">
        <f>+VLOOKUP(E43,'Master FWDPoints'!$A:$D,2,FALSE)</f>
        <v>2</v>
      </c>
      <c r="N43" s="8">
        <f>+VLOOKUP(F43,'Master FWDPoints'!$A:$D,2,FALSE)*(G43-F43)/VLOOKUP(F43,'Master FWDPoints'!$A:$D,4,FALSE)</f>
        <v>1.7333333333333334</v>
      </c>
      <c r="O43" s="8">
        <f>+VLOOKUP(A43,'Master FWDPoints'!$M:$P,2,FALSE)</f>
        <v>9.65</v>
      </c>
      <c r="P43" s="8">
        <f t="shared" si="0"/>
        <v>10.053333333333335</v>
      </c>
      <c r="Q43" s="8">
        <f t="shared" si="1"/>
        <v>-0.40333333333333421</v>
      </c>
    </row>
    <row r="44" spans="1:17">
      <c r="A44" s="11">
        <v>42095</v>
      </c>
      <c r="B44" s="26">
        <f>A44+VLOOKUP(A44,'Master FWDPoints'!$A:$D,4,FALSE)</f>
        <v>42129</v>
      </c>
      <c r="C44" s="27">
        <f>B44+VLOOKUP(B44,'Master FWDPoints'!$A:$D,4,FALSE)</f>
        <v>42160</v>
      </c>
      <c r="D44" s="27">
        <f>C44+VLOOKUP(C44,'Master FWDPoints'!$A:$D,4,FALSE)</f>
        <v>42193</v>
      </c>
      <c r="E44" s="27">
        <f>D44+VLOOKUP(D44,'Master FWDPoints'!$A:$D,4,FALSE)</f>
        <v>42223</v>
      </c>
      <c r="F44" s="27">
        <f>E44+VLOOKUP(E44,'Master FWDPoints'!$A:$D,4,FALSE)</f>
        <v>42257</v>
      </c>
      <c r="G44" s="33">
        <f>$A44+VLOOKUP($A44,'Master FWDPoints'!$M:$P,4,FALSE)</f>
        <v>42282</v>
      </c>
      <c r="I44" s="8">
        <f>+VLOOKUP(A44,'Master FWDPoints'!$A:$D,2,FALSE)</f>
        <v>1.83</v>
      </c>
      <c r="J44" s="8">
        <f>+VLOOKUP(B44,'Master FWDPoints'!$A:$D,2,FALSE)</f>
        <v>1.63</v>
      </c>
      <c r="K44" s="8">
        <f>+VLOOKUP(C44,'Master FWDPoints'!$A:$D,2,FALSE)</f>
        <v>1.58</v>
      </c>
      <c r="L44" s="8">
        <f>+VLOOKUP(D44,'Master FWDPoints'!$A:$D,2,FALSE)</f>
        <v>1.8</v>
      </c>
      <c r="M44" s="8">
        <f>+VLOOKUP(E44,'Master FWDPoints'!$A:$D,2,FALSE)</f>
        <v>2</v>
      </c>
      <c r="N44" s="8">
        <f>+VLOOKUP(F44,'Master FWDPoints'!$A:$D,2,FALSE)*(G44-F44)/VLOOKUP(F44,'Master FWDPoints'!$A:$D,4,FALSE)</f>
        <v>1.666666666666667</v>
      </c>
      <c r="O44" s="8">
        <f>+VLOOKUP(A44,'Master FWDPoints'!$M:$P,2,FALSE)</f>
        <v>10.55</v>
      </c>
      <c r="P44" s="8">
        <f t="shared" si="0"/>
        <v>10.506666666666668</v>
      </c>
      <c r="Q44" s="8">
        <f t="shared" si="1"/>
        <v>4.3333333333333002E-2</v>
      </c>
    </row>
    <row r="45" spans="1:17">
      <c r="A45" s="11">
        <v>42094</v>
      </c>
      <c r="B45" s="26">
        <f>A45+VLOOKUP(A45,'Master FWDPoints'!$A:$D,4,FALSE)</f>
        <v>42124</v>
      </c>
      <c r="C45" s="27">
        <f>B45+VLOOKUP(B45,'Master FWDPoints'!$A:$D,4,FALSE)</f>
        <v>42153</v>
      </c>
      <c r="D45" s="27">
        <f>C45+VLOOKUP(C45,'Master FWDPoints'!$A:$D,4,FALSE)</f>
        <v>42185</v>
      </c>
      <c r="E45" s="27">
        <f>D45+VLOOKUP(D45,'Master FWDPoints'!$A:$D,4,FALSE)</f>
        <v>42216</v>
      </c>
      <c r="F45" s="27">
        <f>E45+VLOOKUP(E45,'Master FWDPoints'!$A:$D,4,FALSE)</f>
        <v>42247</v>
      </c>
      <c r="G45" s="33">
        <f>$A45+VLOOKUP($A45,'Master FWDPoints'!$M:$P,4,FALSE)</f>
        <v>42277</v>
      </c>
      <c r="I45" s="8">
        <f>+VLOOKUP(A45,'Master FWDPoints'!$A:$D,2,FALSE)</f>
        <v>1.5</v>
      </c>
      <c r="J45" s="8">
        <f>+VLOOKUP(B45,'Master FWDPoints'!$A:$D,2,FALSE)</f>
        <v>1.7</v>
      </c>
      <c r="K45" s="8">
        <f>+VLOOKUP(C45,'Master FWDPoints'!$A:$D,2,FALSE)</f>
        <v>1.8</v>
      </c>
      <c r="L45" s="8">
        <f>+VLOOKUP(D45,'Master FWDPoints'!$A:$D,2,FALSE)</f>
        <v>1.65</v>
      </c>
      <c r="M45" s="8">
        <f>+VLOOKUP(E45,'Master FWDPoints'!$A:$D,2,FALSE)</f>
        <v>2</v>
      </c>
      <c r="N45" s="8">
        <f>+VLOOKUP(F45,'Master FWDPoints'!$A:$D,2,FALSE)*(G45-F45)/VLOOKUP(F45,'Master FWDPoints'!$A:$D,4,FALSE)</f>
        <v>1.87</v>
      </c>
      <c r="O45" s="8">
        <f>+VLOOKUP(A45,'Master FWDPoints'!$M:$P,2,FALSE)</f>
        <v>10.34</v>
      </c>
      <c r="P45" s="8">
        <f t="shared" si="0"/>
        <v>10.52</v>
      </c>
      <c r="Q45" s="8">
        <f t="shared" si="1"/>
        <v>-0.17999999999999972</v>
      </c>
    </row>
    <row r="46" spans="1:17">
      <c r="A46" s="11">
        <v>42093</v>
      </c>
      <c r="B46" s="26">
        <f>A46+VLOOKUP(A46,'Master FWDPoints'!$A:$D,4,FALSE)</f>
        <v>42124</v>
      </c>
      <c r="C46" s="27">
        <f>B46+VLOOKUP(B46,'Master FWDPoints'!$A:$D,4,FALSE)</f>
        <v>42153</v>
      </c>
      <c r="D46" s="27">
        <f>C46+VLOOKUP(C46,'Master FWDPoints'!$A:$D,4,FALSE)</f>
        <v>42185</v>
      </c>
      <c r="E46" s="27">
        <f>D46+VLOOKUP(D46,'Master FWDPoints'!$A:$D,4,FALSE)</f>
        <v>42216</v>
      </c>
      <c r="F46" s="27">
        <f>E46+VLOOKUP(E46,'Master FWDPoints'!$A:$D,4,FALSE)</f>
        <v>42247</v>
      </c>
      <c r="G46" s="33">
        <f>$A46+VLOOKUP($A46,'Master FWDPoints'!$M:$P,4,FALSE)</f>
        <v>42277</v>
      </c>
      <c r="I46" s="8">
        <f>+VLOOKUP(A46,'Master FWDPoints'!$A:$D,2,FALSE)</f>
        <v>1.55</v>
      </c>
      <c r="J46" s="8">
        <f>+VLOOKUP(B46,'Master FWDPoints'!$A:$D,2,FALSE)</f>
        <v>1.7</v>
      </c>
      <c r="K46" s="8">
        <f>+VLOOKUP(C46,'Master FWDPoints'!$A:$D,2,FALSE)</f>
        <v>1.8</v>
      </c>
      <c r="L46" s="8">
        <f>+VLOOKUP(D46,'Master FWDPoints'!$A:$D,2,FALSE)</f>
        <v>1.65</v>
      </c>
      <c r="M46" s="8">
        <f>+VLOOKUP(E46,'Master FWDPoints'!$A:$D,2,FALSE)</f>
        <v>2</v>
      </c>
      <c r="N46" s="8">
        <f>+VLOOKUP(F46,'Master FWDPoints'!$A:$D,2,FALSE)*(G46-F46)/VLOOKUP(F46,'Master FWDPoints'!$A:$D,4,FALSE)</f>
        <v>1.87</v>
      </c>
      <c r="O46" s="8">
        <f>+VLOOKUP(A46,'Master FWDPoints'!$M:$P,2,FALSE)</f>
        <v>9.9499999999999993</v>
      </c>
      <c r="P46" s="8">
        <f t="shared" si="0"/>
        <v>10.57</v>
      </c>
      <c r="Q46" s="8">
        <f t="shared" si="1"/>
        <v>-0.62000000000000099</v>
      </c>
    </row>
    <row r="47" spans="1:17">
      <c r="A47" s="11">
        <v>42090</v>
      </c>
      <c r="B47" s="26">
        <f>A47+VLOOKUP(A47,'Master FWDPoints'!$A:$D,4,FALSE)</f>
        <v>42123</v>
      </c>
      <c r="C47" s="27">
        <f>B47+VLOOKUP(B47,'Master FWDPoints'!$A:$D,4,FALSE)</f>
        <v>42153</v>
      </c>
      <c r="D47" s="27">
        <f>C47+VLOOKUP(C47,'Master FWDPoints'!$A:$D,4,FALSE)</f>
        <v>42185</v>
      </c>
      <c r="E47" s="27">
        <f>D47+VLOOKUP(D47,'Master FWDPoints'!$A:$D,4,FALSE)</f>
        <v>42216</v>
      </c>
      <c r="F47" s="27">
        <f>E47+VLOOKUP(E47,'Master FWDPoints'!$A:$D,4,FALSE)</f>
        <v>42247</v>
      </c>
      <c r="G47" s="33">
        <f>$A47+VLOOKUP($A47,'Master FWDPoints'!$M:$P,4,FALSE)</f>
        <v>42276</v>
      </c>
      <c r="I47" s="8">
        <f>+VLOOKUP(A47,'Master FWDPoints'!$A:$D,2,FALSE)</f>
        <v>1.55</v>
      </c>
      <c r="J47" s="8">
        <f>+VLOOKUP(B47,'Master FWDPoints'!$A:$D,2,FALSE)</f>
        <v>1.88</v>
      </c>
      <c r="K47" s="8">
        <f>+VLOOKUP(C47,'Master FWDPoints'!$A:$D,2,FALSE)</f>
        <v>1.8</v>
      </c>
      <c r="L47" s="8">
        <f>+VLOOKUP(D47,'Master FWDPoints'!$A:$D,2,FALSE)</f>
        <v>1.65</v>
      </c>
      <c r="M47" s="8">
        <f>+VLOOKUP(E47,'Master FWDPoints'!$A:$D,2,FALSE)</f>
        <v>2</v>
      </c>
      <c r="N47" s="8">
        <f>+VLOOKUP(F47,'Master FWDPoints'!$A:$D,2,FALSE)*(G47-F47)/VLOOKUP(F47,'Master FWDPoints'!$A:$D,4,FALSE)</f>
        <v>1.8076666666666668</v>
      </c>
      <c r="O47" s="8">
        <f>+VLOOKUP(A47,'Master FWDPoints'!$M:$P,2,FALSE)</f>
        <v>9.9</v>
      </c>
      <c r="P47" s="8">
        <f t="shared" si="0"/>
        <v>10.687666666666665</v>
      </c>
      <c r="Q47" s="8">
        <f t="shared" si="1"/>
        <v>-0.78766666666666474</v>
      </c>
    </row>
    <row r="48" spans="1:17">
      <c r="A48" s="11">
        <v>42089</v>
      </c>
      <c r="B48" s="26">
        <f>A48+VLOOKUP(A48,'Master FWDPoints'!$A:$D,4,FALSE)</f>
        <v>42123</v>
      </c>
      <c r="C48" s="27">
        <f>B48+VLOOKUP(B48,'Master FWDPoints'!$A:$D,4,FALSE)</f>
        <v>42153</v>
      </c>
      <c r="D48" s="27">
        <f>C48+VLOOKUP(C48,'Master FWDPoints'!$A:$D,4,FALSE)</f>
        <v>42185</v>
      </c>
      <c r="E48" s="27">
        <f>D48+VLOOKUP(D48,'Master FWDPoints'!$A:$D,4,FALSE)</f>
        <v>42216</v>
      </c>
      <c r="F48" s="27">
        <f>E48+VLOOKUP(E48,'Master FWDPoints'!$A:$D,4,FALSE)</f>
        <v>42247</v>
      </c>
      <c r="G48" s="33">
        <f>$A48+VLOOKUP($A48,'Master FWDPoints'!$M:$P,4,FALSE)</f>
        <v>42276</v>
      </c>
      <c r="I48" s="8">
        <f>+VLOOKUP(A48,'Master FWDPoints'!$A:$D,2,FALSE)</f>
        <v>1.63</v>
      </c>
      <c r="J48" s="8">
        <f>+VLOOKUP(B48,'Master FWDPoints'!$A:$D,2,FALSE)</f>
        <v>1.88</v>
      </c>
      <c r="K48" s="8">
        <f>+VLOOKUP(C48,'Master FWDPoints'!$A:$D,2,FALSE)</f>
        <v>1.8</v>
      </c>
      <c r="L48" s="8">
        <f>+VLOOKUP(D48,'Master FWDPoints'!$A:$D,2,FALSE)</f>
        <v>1.65</v>
      </c>
      <c r="M48" s="8">
        <f>+VLOOKUP(E48,'Master FWDPoints'!$A:$D,2,FALSE)</f>
        <v>2</v>
      </c>
      <c r="N48" s="8">
        <f>+VLOOKUP(F48,'Master FWDPoints'!$A:$D,2,FALSE)*(G48-F48)/VLOOKUP(F48,'Master FWDPoints'!$A:$D,4,FALSE)</f>
        <v>1.8076666666666668</v>
      </c>
      <c r="O48" s="8">
        <f>+VLOOKUP(A48,'Master FWDPoints'!$M:$P,2,FALSE)</f>
        <v>10.050000000000001</v>
      </c>
      <c r="P48" s="8">
        <f t="shared" si="0"/>
        <v>10.767666666666665</v>
      </c>
      <c r="Q48" s="8">
        <f t="shared" si="1"/>
        <v>-0.71766666666666445</v>
      </c>
    </row>
    <row r="49" spans="1:17">
      <c r="A49" s="11">
        <v>42088</v>
      </c>
      <c r="B49" s="26">
        <f>A49+VLOOKUP(A49,'Master FWDPoints'!$A:$D,4,FALSE)</f>
        <v>42118</v>
      </c>
      <c r="C49" s="27">
        <f>B49+VLOOKUP(B49,'Master FWDPoints'!$A:$D,4,FALSE)</f>
        <v>42151</v>
      </c>
      <c r="D49" s="27">
        <f>C49+VLOOKUP(C49,'Master FWDPoints'!$A:$D,4,FALSE)</f>
        <v>42181</v>
      </c>
      <c r="E49" s="27">
        <f>D49+VLOOKUP(D49,'Master FWDPoints'!$A:$D,4,FALSE)</f>
        <v>42216</v>
      </c>
      <c r="F49" s="27">
        <f>E49+VLOOKUP(E49,'Master FWDPoints'!$A:$D,4,FALSE)</f>
        <v>42247</v>
      </c>
      <c r="G49" s="33">
        <f>$A49+VLOOKUP($A49,'Master FWDPoints'!$M:$P,4,FALSE)</f>
        <v>42272</v>
      </c>
      <c r="I49" s="8">
        <f>+VLOOKUP(A49,'Master FWDPoints'!$A:$D,2,FALSE)</f>
        <v>1.45</v>
      </c>
      <c r="J49" s="8">
        <f>+VLOOKUP(B49,'Master FWDPoints'!$A:$D,2,FALSE)</f>
        <v>1.55</v>
      </c>
      <c r="K49" s="8">
        <f>+VLOOKUP(C49,'Master FWDPoints'!$A:$D,2,FALSE)</f>
        <v>1.9100000000000001</v>
      </c>
      <c r="L49" s="8">
        <f>+VLOOKUP(D49,'Master FWDPoints'!$A:$D,2,FALSE)</f>
        <v>1.8</v>
      </c>
      <c r="M49" s="8">
        <f>+VLOOKUP(E49,'Master FWDPoints'!$A:$D,2,FALSE)</f>
        <v>2</v>
      </c>
      <c r="N49" s="8">
        <f>+VLOOKUP(F49,'Master FWDPoints'!$A:$D,2,FALSE)*(G49-F49)/VLOOKUP(F49,'Master FWDPoints'!$A:$D,4,FALSE)</f>
        <v>1.5583333333333333</v>
      </c>
      <c r="O49" s="8">
        <f>+VLOOKUP(A49,'Master FWDPoints'!$M:$P,2,FALSE)</f>
        <v>9.5299999999999994</v>
      </c>
      <c r="P49" s="8">
        <f t="shared" si="0"/>
        <v>10.268333333333334</v>
      </c>
      <c r="Q49" s="8">
        <f t="shared" si="1"/>
        <v>-0.73833333333333506</v>
      </c>
    </row>
    <row r="50" spans="1:17">
      <c r="A50" s="11">
        <v>42087</v>
      </c>
      <c r="B50" s="26">
        <f>A50+VLOOKUP(A50,'Master FWDPoints'!$A:$D,4,FALSE)</f>
        <v>42118</v>
      </c>
      <c r="C50" s="27">
        <f>B50+VLOOKUP(B50,'Master FWDPoints'!$A:$D,4,FALSE)</f>
        <v>42151</v>
      </c>
      <c r="D50" s="27">
        <f>C50+VLOOKUP(C50,'Master FWDPoints'!$A:$D,4,FALSE)</f>
        <v>42181</v>
      </c>
      <c r="E50" s="27">
        <f>D50+VLOOKUP(D50,'Master FWDPoints'!$A:$D,4,FALSE)</f>
        <v>42216</v>
      </c>
      <c r="F50" s="27">
        <f>E50+VLOOKUP(E50,'Master FWDPoints'!$A:$D,4,FALSE)</f>
        <v>42247</v>
      </c>
      <c r="G50" s="33">
        <f>$A50+VLOOKUP($A50,'Master FWDPoints'!$M:$P,4,FALSE)</f>
        <v>42272</v>
      </c>
      <c r="I50" s="8">
        <f>+VLOOKUP(A50,'Master FWDPoints'!$A:$D,2,FALSE)</f>
        <v>1.45</v>
      </c>
      <c r="J50" s="8">
        <f>+VLOOKUP(B50,'Master FWDPoints'!$A:$D,2,FALSE)</f>
        <v>1.55</v>
      </c>
      <c r="K50" s="8">
        <f>+VLOOKUP(C50,'Master FWDPoints'!$A:$D,2,FALSE)</f>
        <v>1.9100000000000001</v>
      </c>
      <c r="L50" s="8">
        <f>+VLOOKUP(D50,'Master FWDPoints'!$A:$D,2,FALSE)</f>
        <v>1.8</v>
      </c>
      <c r="M50" s="8">
        <f>+VLOOKUP(E50,'Master FWDPoints'!$A:$D,2,FALSE)</f>
        <v>2</v>
      </c>
      <c r="N50" s="8">
        <f>+VLOOKUP(F50,'Master FWDPoints'!$A:$D,2,FALSE)*(G50-F50)/VLOOKUP(F50,'Master FWDPoints'!$A:$D,4,FALSE)</f>
        <v>1.5583333333333333</v>
      </c>
      <c r="O50" s="8">
        <f>+VLOOKUP(A50,'Master FWDPoints'!$M:$P,2,FALSE)</f>
        <v>9.65</v>
      </c>
      <c r="P50" s="8">
        <f t="shared" si="0"/>
        <v>10.268333333333334</v>
      </c>
      <c r="Q50" s="8">
        <f t="shared" si="1"/>
        <v>-0.61833333333333407</v>
      </c>
    </row>
    <row r="51" spans="1:17">
      <c r="A51" s="11">
        <v>42086</v>
      </c>
      <c r="B51" s="26">
        <f>A51+VLOOKUP(A51,'Master FWDPoints'!$A:$D,4,FALSE)</f>
        <v>42118</v>
      </c>
      <c r="C51" s="27">
        <f>B51+VLOOKUP(B51,'Master FWDPoints'!$A:$D,4,FALSE)</f>
        <v>42151</v>
      </c>
      <c r="D51" s="27">
        <f>C51+VLOOKUP(C51,'Master FWDPoints'!$A:$D,4,FALSE)</f>
        <v>42181</v>
      </c>
      <c r="E51" s="27">
        <f>D51+VLOOKUP(D51,'Master FWDPoints'!$A:$D,4,FALSE)</f>
        <v>42216</v>
      </c>
      <c r="F51" s="27">
        <f>E51+VLOOKUP(E51,'Master FWDPoints'!$A:$D,4,FALSE)</f>
        <v>42247</v>
      </c>
      <c r="G51" s="33">
        <f>$A51+VLOOKUP($A51,'Master FWDPoints'!$M:$P,4,FALSE)</f>
        <v>42271</v>
      </c>
      <c r="I51" s="8">
        <f>+VLOOKUP(A51,'Master FWDPoints'!$A:$D,2,FALSE)</f>
        <v>1.6</v>
      </c>
      <c r="J51" s="8">
        <f>+VLOOKUP(B51,'Master FWDPoints'!$A:$D,2,FALSE)</f>
        <v>1.55</v>
      </c>
      <c r="K51" s="8">
        <f>+VLOOKUP(C51,'Master FWDPoints'!$A:$D,2,FALSE)</f>
        <v>1.9100000000000001</v>
      </c>
      <c r="L51" s="8">
        <f>+VLOOKUP(D51,'Master FWDPoints'!$A:$D,2,FALSE)</f>
        <v>1.8</v>
      </c>
      <c r="M51" s="8">
        <f>+VLOOKUP(E51,'Master FWDPoints'!$A:$D,2,FALSE)</f>
        <v>2</v>
      </c>
      <c r="N51" s="8">
        <f>+VLOOKUP(F51,'Master FWDPoints'!$A:$D,2,FALSE)*(G51-F51)/VLOOKUP(F51,'Master FWDPoints'!$A:$D,4,FALSE)</f>
        <v>1.496</v>
      </c>
      <c r="O51" s="8">
        <f>+VLOOKUP(A51,'Master FWDPoints'!$M:$P,2,FALSE)</f>
        <v>10.039999999999999</v>
      </c>
      <c r="P51" s="8">
        <f t="shared" si="0"/>
        <v>10.356</v>
      </c>
      <c r="Q51" s="8">
        <f t="shared" si="1"/>
        <v>-0.31600000000000072</v>
      </c>
    </row>
    <row r="52" spans="1:17">
      <c r="A52" s="11">
        <v>42083</v>
      </c>
      <c r="B52" s="26">
        <f>A52+VLOOKUP(A52,'Master FWDPoints'!$A:$D,4,FALSE)</f>
        <v>42117</v>
      </c>
      <c r="C52" s="27">
        <f>B52+VLOOKUP(B52,'Master FWDPoints'!$A:$D,4,FALSE)</f>
        <v>42150</v>
      </c>
      <c r="D52" s="27">
        <f>C52+VLOOKUP(C52,'Master FWDPoints'!$A:$D,4,FALSE)</f>
        <v>42181</v>
      </c>
      <c r="E52" s="27">
        <f>D52+VLOOKUP(D52,'Master FWDPoints'!$A:$D,4,FALSE)</f>
        <v>42216</v>
      </c>
      <c r="F52" s="27">
        <f>E52+VLOOKUP(E52,'Master FWDPoints'!$A:$D,4,FALSE)</f>
        <v>42247</v>
      </c>
      <c r="G52" s="33">
        <f>$A52+VLOOKUP($A52,'Master FWDPoints'!$M:$P,4,FALSE)</f>
        <v>42270</v>
      </c>
      <c r="I52" s="8">
        <f>+VLOOKUP(A52,'Master FWDPoints'!$A:$D,2,FALSE)</f>
        <v>1.55</v>
      </c>
      <c r="J52" s="8">
        <f>+VLOOKUP(B52,'Master FWDPoints'!$A:$D,2,FALSE)</f>
        <v>1.6</v>
      </c>
      <c r="K52" s="8">
        <f>+VLOOKUP(C52,'Master FWDPoints'!$A:$D,2,FALSE)</f>
        <v>1.65</v>
      </c>
      <c r="L52" s="8">
        <f>+VLOOKUP(D52,'Master FWDPoints'!$A:$D,2,FALSE)</f>
        <v>1.8</v>
      </c>
      <c r="M52" s="8">
        <f>+VLOOKUP(E52,'Master FWDPoints'!$A:$D,2,FALSE)</f>
        <v>2</v>
      </c>
      <c r="N52" s="8">
        <f>+VLOOKUP(F52,'Master FWDPoints'!$A:$D,2,FALSE)*(G52-F52)/VLOOKUP(F52,'Master FWDPoints'!$A:$D,4,FALSE)</f>
        <v>1.4336666666666669</v>
      </c>
      <c r="O52" s="8">
        <f>+VLOOKUP(A52,'Master FWDPoints'!$M:$P,2,FALSE)</f>
        <v>10.199999999999999</v>
      </c>
      <c r="P52" s="8">
        <f t="shared" si="0"/>
        <v>10.033666666666669</v>
      </c>
      <c r="Q52" s="8">
        <f t="shared" si="1"/>
        <v>0.16633333333333056</v>
      </c>
    </row>
    <row r="53" spans="1:17">
      <c r="A53" s="11">
        <v>42082</v>
      </c>
      <c r="B53" s="26">
        <f>A53+VLOOKUP(A53,'Master FWDPoints'!$A:$D,4,FALSE)</f>
        <v>42116</v>
      </c>
      <c r="C53" s="27">
        <f>B53+VLOOKUP(B53,'Master FWDPoints'!$A:$D,4,FALSE)</f>
        <v>42146</v>
      </c>
      <c r="D53" s="27">
        <f>C53+VLOOKUP(C53,'Master FWDPoints'!$A:$D,4,FALSE)</f>
        <v>42180</v>
      </c>
      <c r="E53" s="27">
        <f>D53+VLOOKUP(D53,'Master FWDPoints'!$A:$D,4,FALSE)</f>
        <v>42214</v>
      </c>
      <c r="F53" s="27">
        <f>E53+VLOOKUP(E53,'Master FWDPoints'!$A:$D,4,FALSE)</f>
        <v>42244</v>
      </c>
      <c r="G53" s="33">
        <f>$A53+VLOOKUP($A53,'Master FWDPoints'!$M:$P,4,FALSE)</f>
        <v>42269</v>
      </c>
      <c r="I53" s="8">
        <f>+VLOOKUP(A53,'Master FWDPoints'!$A:$D,2,FALSE)</f>
        <v>1.9</v>
      </c>
      <c r="J53" s="8">
        <f>+VLOOKUP(B53,'Master FWDPoints'!$A:$D,2,FALSE)</f>
        <v>1.35</v>
      </c>
      <c r="K53" s="8">
        <f>+VLOOKUP(C53,'Master FWDPoints'!$A:$D,2,FALSE)</f>
        <v>1.72</v>
      </c>
      <c r="L53" s="8">
        <f>+VLOOKUP(D53,'Master FWDPoints'!$A:$D,2,FALSE)</f>
        <v>3.03</v>
      </c>
      <c r="M53" s="8">
        <f>+VLOOKUP(E53,'Master FWDPoints'!$A:$D,2,FALSE)</f>
        <v>1.85</v>
      </c>
      <c r="N53" s="8">
        <f>+VLOOKUP(F53,'Master FWDPoints'!$A:$D,2,FALSE)*(G53-F53)/VLOOKUP(F53,'Master FWDPoints'!$A:$D,4,FALSE)</f>
        <v>1.4015151515151516</v>
      </c>
      <c r="O53" s="8">
        <f>+VLOOKUP(A53,'Master FWDPoints'!$M:$P,2,FALSE)</f>
        <v>10.4</v>
      </c>
      <c r="P53" s="8">
        <f t="shared" si="0"/>
        <v>11.251515151515152</v>
      </c>
      <c r="Q53" s="8">
        <f t="shared" si="1"/>
        <v>-0.85151515151515156</v>
      </c>
    </row>
    <row r="54" spans="1:17">
      <c r="A54" s="11">
        <v>42081</v>
      </c>
      <c r="B54" s="26">
        <f>A54+VLOOKUP(A54,'Master FWDPoints'!$A:$D,4,FALSE)</f>
        <v>42111</v>
      </c>
      <c r="C54" s="27">
        <f>B54+VLOOKUP(B54,'Master FWDPoints'!$A:$D,4,FALSE)</f>
        <v>42144</v>
      </c>
      <c r="D54" s="27">
        <f>C54+VLOOKUP(C54,'Master FWDPoints'!$A:$D,4,FALSE)</f>
        <v>42179</v>
      </c>
      <c r="E54" s="27">
        <f>D54+VLOOKUP(D54,'Master FWDPoints'!$A:$D,4,FALSE)</f>
        <v>42209</v>
      </c>
      <c r="F54" s="27">
        <f>E54+VLOOKUP(E54,'Master FWDPoints'!$A:$D,4,FALSE)</f>
        <v>42243</v>
      </c>
      <c r="G54" s="33">
        <f>$A54+VLOOKUP($A54,'Master FWDPoints'!$M:$P,4,FALSE)</f>
        <v>42264</v>
      </c>
      <c r="I54" s="8">
        <f>+VLOOKUP(A54,'Master FWDPoints'!$A:$D,2,FALSE)</f>
        <v>1.8</v>
      </c>
      <c r="J54" s="8">
        <f>+VLOOKUP(B54,'Master FWDPoints'!$A:$D,2,FALSE)</f>
        <v>1.3900000000000001</v>
      </c>
      <c r="K54" s="8">
        <f>+VLOOKUP(C54,'Master FWDPoints'!$A:$D,2,FALSE)</f>
        <v>1.8900000000000001</v>
      </c>
      <c r="L54" s="8">
        <f>+VLOOKUP(D54,'Master FWDPoints'!$A:$D,2,FALSE)</f>
        <v>1.7</v>
      </c>
      <c r="M54" s="8">
        <f>+VLOOKUP(E54,'Master FWDPoints'!$A:$D,2,FALSE)</f>
        <v>2.0099999999999998</v>
      </c>
      <c r="N54" s="8">
        <f>+VLOOKUP(F54,'Master FWDPoints'!$A:$D,2,FALSE)*(G54-F54)/VLOOKUP(F54,'Master FWDPoints'!$A:$D,4,FALSE)</f>
        <v>1.3363636363636364</v>
      </c>
      <c r="O54" s="8">
        <f>+VLOOKUP(A54,'Master FWDPoints'!$M:$P,2,FALSE)</f>
        <v>10.55</v>
      </c>
      <c r="P54" s="8">
        <f t="shared" si="0"/>
        <v>10.126363636363635</v>
      </c>
      <c r="Q54" s="8">
        <f t="shared" si="1"/>
        <v>0.42363636363636559</v>
      </c>
    </row>
    <row r="55" spans="1:17">
      <c r="A55" s="11">
        <v>42080</v>
      </c>
      <c r="B55" s="26">
        <f>A55+VLOOKUP(A55,'Master FWDPoints'!$A:$D,4,FALSE)</f>
        <v>42111</v>
      </c>
      <c r="C55" s="27">
        <f>B55+VLOOKUP(B55,'Master FWDPoints'!$A:$D,4,FALSE)</f>
        <v>42144</v>
      </c>
      <c r="D55" s="27">
        <f>C55+VLOOKUP(C55,'Master FWDPoints'!$A:$D,4,FALSE)</f>
        <v>42179</v>
      </c>
      <c r="E55" s="27">
        <f>D55+VLOOKUP(D55,'Master FWDPoints'!$A:$D,4,FALSE)</f>
        <v>42209</v>
      </c>
      <c r="F55" s="27">
        <f>E55+VLOOKUP(E55,'Master FWDPoints'!$A:$D,4,FALSE)</f>
        <v>42243</v>
      </c>
      <c r="G55" s="33">
        <f>$A55+VLOOKUP($A55,'Master FWDPoints'!$M:$P,4,FALSE)</f>
        <v>42264</v>
      </c>
      <c r="I55" s="8">
        <f>+VLOOKUP(A55,'Master FWDPoints'!$A:$D,2,FALSE)</f>
        <v>1.75</v>
      </c>
      <c r="J55" s="8">
        <f>+VLOOKUP(B55,'Master FWDPoints'!$A:$D,2,FALSE)</f>
        <v>1.3900000000000001</v>
      </c>
      <c r="K55" s="8">
        <f>+VLOOKUP(C55,'Master FWDPoints'!$A:$D,2,FALSE)</f>
        <v>1.8900000000000001</v>
      </c>
      <c r="L55" s="8">
        <f>+VLOOKUP(D55,'Master FWDPoints'!$A:$D,2,FALSE)</f>
        <v>1.7</v>
      </c>
      <c r="M55" s="8">
        <f>+VLOOKUP(E55,'Master FWDPoints'!$A:$D,2,FALSE)</f>
        <v>2.0099999999999998</v>
      </c>
      <c r="N55" s="8">
        <f>+VLOOKUP(F55,'Master FWDPoints'!$A:$D,2,FALSE)*(G55-F55)/VLOOKUP(F55,'Master FWDPoints'!$A:$D,4,FALSE)</f>
        <v>1.3363636363636364</v>
      </c>
      <c r="O55" s="8">
        <f>+VLOOKUP(A55,'Master FWDPoints'!$M:$P,2,FALSE)</f>
        <v>10.95</v>
      </c>
      <c r="P55" s="8">
        <f t="shared" si="0"/>
        <v>10.076363636363636</v>
      </c>
      <c r="Q55" s="8">
        <f t="shared" si="1"/>
        <v>0.8736363636363631</v>
      </c>
    </row>
    <row r="56" spans="1:17">
      <c r="A56" s="11">
        <v>42079</v>
      </c>
      <c r="B56" s="26">
        <f>A56+VLOOKUP(A56,'Master FWDPoints'!$A:$D,4,FALSE)</f>
        <v>42111</v>
      </c>
      <c r="C56" s="27">
        <f>B56+VLOOKUP(B56,'Master FWDPoints'!$A:$D,4,FALSE)</f>
        <v>42144</v>
      </c>
      <c r="D56" s="27">
        <f>C56+VLOOKUP(C56,'Master FWDPoints'!$A:$D,4,FALSE)</f>
        <v>42179</v>
      </c>
      <c r="E56" s="27">
        <f>D56+VLOOKUP(D56,'Master FWDPoints'!$A:$D,4,FALSE)</f>
        <v>42209</v>
      </c>
      <c r="F56" s="27">
        <f>E56+VLOOKUP(E56,'Master FWDPoints'!$A:$D,4,FALSE)</f>
        <v>42243</v>
      </c>
      <c r="G56" s="33">
        <f>$A56+VLOOKUP($A56,'Master FWDPoints'!$M:$P,4,FALSE)</f>
        <v>42264</v>
      </c>
      <c r="I56" s="8">
        <f>+VLOOKUP(A56,'Master FWDPoints'!$A:$D,2,FALSE)</f>
        <v>1.69</v>
      </c>
      <c r="J56" s="8">
        <f>+VLOOKUP(B56,'Master FWDPoints'!$A:$D,2,FALSE)</f>
        <v>1.3900000000000001</v>
      </c>
      <c r="K56" s="8">
        <f>+VLOOKUP(C56,'Master FWDPoints'!$A:$D,2,FALSE)</f>
        <v>1.8900000000000001</v>
      </c>
      <c r="L56" s="8">
        <f>+VLOOKUP(D56,'Master FWDPoints'!$A:$D,2,FALSE)</f>
        <v>1.7</v>
      </c>
      <c r="M56" s="8">
        <f>+VLOOKUP(E56,'Master FWDPoints'!$A:$D,2,FALSE)</f>
        <v>2.0099999999999998</v>
      </c>
      <c r="N56" s="8">
        <f>+VLOOKUP(F56,'Master FWDPoints'!$A:$D,2,FALSE)*(G56-F56)/VLOOKUP(F56,'Master FWDPoints'!$A:$D,4,FALSE)</f>
        <v>1.3363636363636364</v>
      </c>
      <c r="O56" s="8">
        <f>+VLOOKUP(A56,'Master FWDPoints'!$M:$P,2,FALSE)</f>
        <v>10.8</v>
      </c>
      <c r="P56" s="8">
        <f t="shared" si="0"/>
        <v>10.016363636363636</v>
      </c>
      <c r="Q56" s="8">
        <f t="shared" si="1"/>
        <v>0.78363636363636502</v>
      </c>
    </row>
    <row r="57" spans="1:17">
      <c r="A57" s="11">
        <v>42076</v>
      </c>
      <c r="B57" s="26">
        <f>A57+VLOOKUP(A57,'Master FWDPoints'!$A:$D,4,FALSE)</f>
        <v>42110</v>
      </c>
      <c r="C57" s="27">
        <f>B57+VLOOKUP(B57,'Master FWDPoints'!$A:$D,4,FALSE)</f>
        <v>42143</v>
      </c>
      <c r="D57" s="27">
        <f>C57+VLOOKUP(C57,'Master FWDPoints'!$A:$D,4,FALSE)</f>
        <v>42174</v>
      </c>
      <c r="E57" s="27">
        <f>D57+VLOOKUP(D57,'Master FWDPoints'!$A:$D,4,FALSE)</f>
        <v>42207</v>
      </c>
      <c r="F57" s="27">
        <f>E57+VLOOKUP(E57,'Master FWDPoints'!$A:$D,4,FALSE)</f>
        <v>42237</v>
      </c>
      <c r="G57" s="33">
        <f>$A57+VLOOKUP($A57,'Master FWDPoints'!$M:$P,4,FALSE)</f>
        <v>42263</v>
      </c>
      <c r="I57" s="8">
        <f>+VLOOKUP(A57,'Master FWDPoints'!$A:$D,2,FALSE)</f>
        <v>1.76</v>
      </c>
      <c r="J57" s="8">
        <f>+VLOOKUP(B57,'Master FWDPoints'!$A:$D,2,FALSE)</f>
        <v>1.6</v>
      </c>
      <c r="K57" s="8">
        <f>+VLOOKUP(C57,'Master FWDPoints'!$A:$D,2,FALSE)</f>
        <v>1.7</v>
      </c>
      <c r="L57" s="8">
        <f>+VLOOKUP(D57,'Master FWDPoints'!$A:$D,2,FALSE)</f>
        <v>1.75</v>
      </c>
      <c r="M57" s="8">
        <f>+VLOOKUP(E57,'Master FWDPoints'!$A:$D,2,FALSE)</f>
        <v>1.85</v>
      </c>
      <c r="N57" s="8">
        <f>+VLOOKUP(F57,'Master FWDPoints'!$A:$D,2,FALSE)*(G57-F57)/VLOOKUP(F57,'Master FWDPoints'!$A:$D,4,FALSE)</f>
        <v>1.4911764705882351</v>
      </c>
      <c r="O57" s="8">
        <f>+VLOOKUP(A57,'Master FWDPoints'!$M:$P,2,FALSE)</f>
        <v>10.9</v>
      </c>
      <c r="P57" s="8">
        <f t="shared" si="0"/>
        <v>10.151176470588235</v>
      </c>
      <c r="Q57" s="8">
        <f t="shared" si="1"/>
        <v>0.74882352941176578</v>
      </c>
    </row>
    <row r="58" spans="1:17">
      <c r="A58" s="11">
        <v>42075</v>
      </c>
      <c r="B58" s="26">
        <f>A58+VLOOKUP(A58,'Master FWDPoints'!$A:$D,4,FALSE)</f>
        <v>42109</v>
      </c>
      <c r="C58" s="27">
        <f>B58+VLOOKUP(B58,'Master FWDPoints'!$A:$D,4,FALSE)</f>
        <v>42139</v>
      </c>
      <c r="D58" s="27">
        <f>C58+VLOOKUP(C58,'Master FWDPoints'!$A:$D,4,FALSE)</f>
        <v>42173</v>
      </c>
      <c r="E58" s="27">
        <f>D58+VLOOKUP(D58,'Master FWDPoints'!$A:$D,4,FALSE)</f>
        <v>42206</v>
      </c>
      <c r="F58" s="27">
        <f>E58+VLOOKUP(E58,'Master FWDPoints'!$A:$D,4,FALSE)</f>
        <v>42237</v>
      </c>
      <c r="G58" s="33">
        <f>$A58+VLOOKUP($A58,'Master FWDPoints'!$M:$P,4,FALSE)</f>
        <v>42262</v>
      </c>
      <c r="I58" s="8">
        <f>+VLOOKUP(A58,'Master FWDPoints'!$A:$D,2,FALSE)</f>
        <v>1.73</v>
      </c>
      <c r="J58" s="8">
        <f>+VLOOKUP(B58,'Master FWDPoints'!$A:$D,2,FALSE)</f>
        <v>1.73</v>
      </c>
      <c r="K58" s="8">
        <f>+VLOOKUP(C58,'Master FWDPoints'!$A:$D,2,FALSE)</f>
        <v>1.7</v>
      </c>
      <c r="L58" s="8">
        <f>+VLOOKUP(D58,'Master FWDPoints'!$A:$D,2,FALSE)</f>
        <v>1.75</v>
      </c>
      <c r="M58" s="8">
        <f>+VLOOKUP(E58,'Master FWDPoints'!$A:$D,2,FALSE)</f>
        <v>1.8</v>
      </c>
      <c r="N58" s="8">
        <f>+VLOOKUP(F58,'Master FWDPoints'!$A:$D,2,FALSE)*(G58-F58)/VLOOKUP(F58,'Master FWDPoints'!$A:$D,4,FALSE)</f>
        <v>1.4338235294117647</v>
      </c>
      <c r="O58" s="8">
        <f>+VLOOKUP(A58,'Master FWDPoints'!$M:$P,2,FALSE)</f>
        <v>10.89</v>
      </c>
      <c r="P58" s="8">
        <f t="shared" si="0"/>
        <v>10.143823529411765</v>
      </c>
      <c r="Q58" s="8">
        <f t="shared" si="1"/>
        <v>0.74617647058823522</v>
      </c>
    </row>
    <row r="59" spans="1:17">
      <c r="A59" s="11">
        <v>42074</v>
      </c>
      <c r="B59" s="26">
        <f>A59+VLOOKUP(A59,'Master FWDPoints'!$A:$D,4,FALSE)</f>
        <v>42104</v>
      </c>
      <c r="C59" s="27">
        <f>B59+VLOOKUP(B59,'Master FWDPoints'!$A:$D,4,FALSE)</f>
        <v>42137</v>
      </c>
      <c r="D59" s="27">
        <f>C59+VLOOKUP(C59,'Master FWDPoints'!$A:$D,4,FALSE)</f>
        <v>42167</v>
      </c>
      <c r="E59" s="27">
        <f>D59+VLOOKUP(D59,'Master FWDPoints'!$A:$D,4,FALSE)</f>
        <v>42200</v>
      </c>
      <c r="F59" s="27">
        <f>E59+VLOOKUP(E59,'Master FWDPoints'!$A:$D,4,FALSE)</f>
        <v>42235</v>
      </c>
      <c r="G59" s="33">
        <f>$A59+VLOOKUP($A59,'Master FWDPoints'!$M:$P,4,FALSE)</f>
        <v>42258</v>
      </c>
      <c r="I59" s="8">
        <f>+VLOOKUP(A59,'Master FWDPoints'!$A:$D,2,FALSE)</f>
        <v>1.73</v>
      </c>
      <c r="J59" s="8">
        <f>+VLOOKUP(B59,'Master FWDPoints'!$A:$D,2,FALSE)</f>
        <v>1.55</v>
      </c>
      <c r="K59" s="8">
        <f>+VLOOKUP(C59,'Master FWDPoints'!$A:$D,2,FALSE)</f>
        <v>1.65</v>
      </c>
      <c r="L59" s="8">
        <f>+VLOOKUP(D59,'Master FWDPoints'!$A:$D,2,FALSE)</f>
        <v>1.58</v>
      </c>
      <c r="M59" s="8">
        <f>+VLOOKUP(E59,'Master FWDPoints'!$A:$D,2,FALSE)</f>
        <v>1.85</v>
      </c>
      <c r="N59" s="8">
        <f>+VLOOKUP(F59,'Master FWDPoints'!$A:$D,2,FALSE)*(G59-F59)/VLOOKUP(F59,'Master FWDPoints'!$A:$D,4,FALSE)</f>
        <v>1.5703448275862069</v>
      </c>
      <c r="O59" s="8">
        <f>+VLOOKUP(A59,'Master FWDPoints'!$M:$P,2,FALSE)</f>
        <v>11.08</v>
      </c>
      <c r="P59" s="8">
        <f t="shared" si="0"/>
        <v>9.9303448275862056</v>
      </c>
      <c r="Q59" s="8">
        <f t="shared" si="1"/>
        <v>1.1496551724137944</v>
      </c>
    </row>
    <row r="60" spans="1:17">
      <c r="A60" s="11">
        <v>42073</v>
      </c>
      <c r="B60" s="26">
        <f>A60+VLOOKUP(A60,'Master FWDPoints'!$A:$D,4,FALSE)</f>
        <v>42104</v>
      </c>
      <c r="C60" s="27">
        <f>B60+VLOOKUP(B60,'Master FWDPoints'!$A:$D,4,FALSE)</f>
        <v>42137</v>
      </c>
      <c r="D60" s="27">
        <f>C60+VLOOKUP(C60,'Master FWDPoints'!$A:$D,4,FALSE)</f>
        <v>42167</v>
      </c>
      <c r="E60" s="27">
        <f>D60+VLOOKUP(D60,'Master FWDPoints'!$A:$D,4,FALSE)</f>
        <v>42200</v>
      </c>
      <c r="F60" s="27">
        <f>E60+VLOOKUP(E60,'Master FWDPoints'!$A:$D,4,FALSE)</f>
        <v>42235</v>
      </c>
      <c r="G60" s="33">
        <f>$A60+VLOOKUP($A60,'Master FWDPoints'!$M:$P,4,FALSE)</f>
        <v>42258</v>
      </c>
      <c r="I60" s="8">
        <f>+VLOOKUP(A60,'Master FWDPoints'!$A:$D,2,FALSE)</f>
        <v>1.7</v>
      </c>
      <c r="J60" s="8">
        <f>+VLOOKUP(B60,'Master FWDPoints'!$A:$D,2,FALSE)</f>
        <v>1.55</v>
      </c>
      <c r="K60" s="8">
        <f>+VLOOKUP(C60,'Master FWDPoints'!$A:$D,2,FALSE)</f>
        <v>1.65</v>
      </c>
      <c r="L60" s="8">
        <f>+VLOOKUP(D60,'Master FWDPoints'!$A:$D,2,FALSE)</f>
        <v>1.58</v>
      </c>
      <c r="M60" s="8">
        <f>+VLOOKUP(E60,'Master FWDPoints'!$A:$D,2,FALSE)</f>
        <v>1.85</v>
      </c>
      <c r="N60" s="8">
        <f>+VLOOKUP(F60,'Master FWDPoints'!$A:$D,2,FALSE)*(G60-F60)/VLOOKUP(F60,'Master FWDPoints'!$A:$D,4,FALSE)</f>
        <v>1.5703448275862069</v>
      </c>
      <c r="O60" s="8">
        <f>+VLOOKUP(A60,'Master FWDPoints'!$M:$P,2,FALSE)</f>
        <v>10.65</v>
      </c>
      <c r="P60" s="8">
        <f t="shared" si="0"/>
        <v>9.9003448275862063</v>
      </c>
      <c r="Q60" s="8">
        <f t="shared" si="1"/>
        <v>0.74965517241379409</v>
      </c>
    </row>
    <row r="61" spans="1:17">
      <c r="A61" s="11">
        <v>42072</v>
      </c>
      <c r="B61" s="26">
        <f>A61+VLOOKUP(A61,'Master FWDPoints'!$A:$D,4,FALSE)</f>
        <v>42104</v>
      </c>
      <c r="C61" s="27">
        <f>B61+VLOOKUP(B61,'Master FWDPoints'!$A:$D,4,FALSE)</f>
        <v>42137</v>
      </c>
      <c r="D61" s="27">
        <f>C61+VLOOKUP(C61,'Master FWDPoints'!$A:$D,4,FALSE)</f>
        <v>42167</v>
      </c>
      <c r="E61" s="27">
        <f>D61+VLOOKUP(D61,'Master FWDPoints'!$A:$D,4,FALSE)</f>
        <v>42200</v>
      </c>
      <c r="F61" s="27">
        <f>E61+VLOOKUP(E61,'Master FWDPoints'!$A:$D,4,FALSE)</f>
        <v>42235</v>
      </c>
      <c r="G61" s="33">
        <f>$A61+VLOOKUP($A61,'Master FWDPoints'!$M:$P,4,FALSE)</f>
        <v>42257</v>
      </c>
      <c r="I61" s="8">
        <f>+VLOOKUP(A61,'Master FWDPoints'!$A:$D,2,FALSE)</f>
        <v>1.75</v>
      </c>
      <c r="J61" s="8">
        <f>+VLOOKUP(B61,'Master FWDPoints'!$A:$D,2,FALSE)</f>
        <v>1.55</v>
      </c>
      <c r="K61" s="8">
        <f>+VLOOKUP(C61,'Master FWDPoints'!$A:$D,2,FALSE)</f>
        <v>1.65</v>
      </c>
      <c r="L61" s="8">
        <f>+VLOOKUP(D61,'Master FWDPoints'!$A:$D,2,FALSE)</f>
        <v>1.58</v>
      </c>
      <c r="M61" s="8">
        <f>+VLOOKUP(E61,'Master FWDPoints'!$A:$D,2,FALSE)</f>
        <v>1.85</v>
      </c>
      <c r="N61" s="8">
        <f>+VLOOKUP(F61,'Master FWDPoints'!$A:$D,2,FALSE)*(G61-F61)/VLOOKUP(F61,'Master FWDPoints'!$A:$D,4,FALSE)</f>
        <v>1.5020689655172415</v>
      </c>
      <c r="O61" s="8">
        <f>+VLOOKUP(A61,'Master FWDPoints'!$M:$P,2,FALSE)</f>
        <v>9.9499999999999993</v>
      </c>
      <c r="P61" s="8">
        <f t="shared" si="0"/>
        <v>9.8820689655172398</v>
      </c>
      <c r="Q61" s="8">
        <f t="shared" si="1"/>
        <v>6.79310344827595E-2</v>
      </c>
    </row>
    <row r="62" spans="1:17">
      <c r="A62" s="11">
        <v>42069</v>
      </c>
      <c r="B62" s="26">
        <f>A62+VLOOKUP(A62,'Master FWDPoints'!$A:$D,4,FALSE)</f>
        <v>42103</v>
      </c>
      <c r="C62" s="27">
        <f>B62+VLOOKUP(B62,'Master FWDPoints'!$A:$D,4,FALSE)</f>
        <v>42136</v>
      </c>
      <c r="D62" s="27">
        <f>C62+VLOOKUP(C62,'Master FWDPoints'!$A:$D,4,FALSE)</f>
        <v>42167</v>
      </c>
      <c r="E62" s="27">
        <f>D62+VLOOKUP(D62,'Master FWDPoints'!$A:$D,4,FALSE)</f>
        <v>42200</v>
      </c>
      <c r="F62" s="27">
        <f>E62+VLOOKUP(E62,'Master FWDPoints'!$A:$D,4,FALSE)</f>
        <v>42235</v>
      </c>
      <c r="G62" s="33">
        <f>$A62+VLOOKUP($A62,'Master FWDPoints'!$M:$P,4,FALSE)</f>
        <v>42256</v>
      </c>
      <c r="I62" s="8">
        <f>+VLOOKUP(A62,'Master FWDPoints'!$A:$D,2,FALSE)</f>
        <v>1.77</v>
      </c>
      <c r="J62" s="8">
        <f>+VLOOKUP(B62,'Master FWDPoints'!$A:$D,2,FALSE)</f>
        <v>1.55</v>
      </c>
      <c r="K62" s="8">
        <f>+VLOOKUP(C62,'Master FWDPoints'!$A:$D,2,FALSE)</f>
        <v>1.7</v>
      </c>
      <c r="L62" s="8">
        <f>+VLOOKUP(D62,'Master FWDPoints'!$A:$D,2,FALSE)</f>
        <v>1.58</v>
      </c>
      <c r="M62" s="8">
        <f>+VLOOKUP(E62,'Master FWDPoints'!$A:$D,2,FALSE)</f>
        <v>1.85</v>
      </c>
      <c r="N62" s="8">
        <f>+VLOOKUP(F62,'Master FWDPoints'!$A:$D,2,FALSE)*(G62-F62)/VLOOKUP(F62,'Master FWDPoints'!$A:$D,4,FALSE)</f>
        <v>1.4337931034482758</v>
      </c>
      <c r="O62" s="8">
        <f>+VLOOKUP(A62,'Master FWDPoints'!$M:$P,2,FALSE)</f>
        <v>10</v>
      </c>
      <c r="P62" s="8">
        <f t="shared" si="0"/>
        <v>9.8837931034482764</v>
      </c>
      <c r="Q62" s="8">
        <f t="shared" si="1"/>
        <v>0.11620689655172356</v>
      </c>
    </row>
    <row r="63" spans="1:17">
      <c r="A63" s="11">
        <v>42068</v>
      </c>
      <c r="B63" s="26">
        <f>A63+VLOOKUP(A63,'Master FWDPoints'!$A:$D,4,FALSE)</f>
        <v>42102</v>
      </c>
      <c r="C63" s="27">
        <f>B63+VLOOKUP(B63,'Master FWDPoints'!$A:$D,4,FALSE)</f>
        <v>42132</v>
      </c>
      <c r="D63" s="27">
        <f>C63+VLOOKUP(C63,'Master FWDPoints'!$A:$D,4,FALSE)</f>
        <v>42166</v>
      </c>
      <c r="E63" s="27">
        <f>D63+VLOOKUP(D63,'Master FWDPoints'!$A:$D,4,FALSE)</f>
        <v>42199</v>
      </c>
      <c r="F63" s="27">
        <f>E63+VLOOKUP(E63,'Master FWDPoints'!$A:$D,4,FALSE)</f>
        <v>42230</v>
      </c>
      <c r="G63" s="33">
        <f>$A63+VLOOKUP($A63,'Master FWDPoints'!$M:$P,4,FALSE)</f>
        <v>42255</v>
      </c>
      <c r="I63" s="8">
        <f>+VLOOKUP(A63,'Master FWDPoints'!$A:$D,2,FALSE)</f>
        <v>1.7</v>
      </c>
      <c r="J63" s="8">
        <f>+VLOOKUP(B63,'Master FWDPoints'!$A:$D,2,FALSE)</f>
        <v>1.45</v>
      </c>
      <c r="K63" s="8">
        <f>+VLOOKUP(C63,'Master FWDPoints'!$A:$D,2,FALSE)</f>
        <v>1.75</v>
      </c>
      <c r="L63" s="8">
        <f>+VLOOKUP(D63,'Master FWDPoints'!$A:$D,2,FALSE)</f>
        <v>1.85</v>
      </c>
      <c r="M63" s="8">
        <f>+VLOOKUP(E63,'Master FWDPoints'!$A:$D,2,FALSE)</f>
        <v>1.8</v>
      </c>
      <c r="N63" s="8">
        <f>+VLOOKUP(F63,'Master FWDPoints'!$A:$D,2,FALSE)*(G63-F63)/VLOOKUP(F63,'Master FWDPoints'!$A:$D,4,FALSE)</f>
        <v>1.5220588235294115</v>
      </c>
      <c r="O63" s="8">
        <f>+VLOOKUP(A63,'Master FWDPoints'!$M:$P,2,FALSE)</f>
        <v>9.85</v>
      </c>
      <c r="P63" s="8">
        <f t="shared" si="0"/>
        <v>10.072058823529412</v>
      </c>
      <c r="Q63" s="8">
        <f t="shared" si="1"/>
        <v>-0.22205882352941231</v>
      </c>
    </row>
    <row r="64" spans="1:17">
      <c r="A64" s="11">
        <v>42067</v>
      </c>
      <c r="B64" s="26">
        <f>A64+VLOOKUP(A64,'Master FWDPoints'!$A:$D,4,FALSE)</f>
        <v>42096</v>
      </c>
      <c r="C64" s="27">
        <f>B64+VLOOKUP(B64,'Master FWDPoints'!$A:$D,4,FALSE)</f>
        <v>42130</v>
      </c>
      <c r="D64" s="27">
        <f>C64+VLOOKUP(C64,'Master FWDPoints'!$A:$D,4,FALSE)</f>
        <v>42160</v>
      </c>
      <c r="E64" s="27">
        <f>D64+VLOOKUP(D64,'Master FWDPoints'!$A:$D,4,FALSE)</f>
        <v>42193</v>
      </c>
      <c r="F64" s="27">
        <f>E64+VLOOKUP(E64,'Master FWDPoints'!$A:$D,4,FALSE)</f>
        <v>42223</v>
      </c>
      <c r="G64" s="33">
        <f>$A64+VLOOKUP($A64,'Master FWDPoints'!$M:$P,4,FALSE)</f>
        <v>42251</v>
      </c>
      <c r="I64" s="8">
        <f>+VLOOKUP(A64,'Master FWDPoints'!$A:$D,2,FALSE)</f>
        <v>1.5</v>
      </c>
      <c r="J64" s="8">
        <f>+VLOOKUP(B64,'Master FWDPoints'!$A:$D,2,FALSE)</f>
        <v>1.32</v>
      </c>
      <c r="K64" s="8">
        <f>+VLOOKUP(C64,'Master FWDPoints'!$A:$D,2,FALSE)</f>
        <v>1.62</v>
      </c>
      <c r="L64" s="8">
        <f>+VLOOKUP(D64,'Master FWDPoints'!$A:$D,2,FALSE)</f>
        <v>1.58</v>
      </c>
      <c r="M64" s="8">
        <f>+VLOOKUP(E64,'Master FWDPoints'!$A:$D,2,FALSE)</f>
        <v>1.8</v>
      </c>
      <c r="N64" s="8">
        <f>+VLOOKUP(F64,'Master FWDPoints'!$A:$D,2,FALSE)*(G64-F64)/VLOOKUP(F64,'Master FWDPoints'!$A:$D,4,FALSE)</f>
        <v>1.6470588235294117</v>
      </c>
      <c r="O64" s="8">
        <f>+VLOOKUP(A64,'Master FWDPoints'!$M:$P,2,FALSE)</f>
        <v>9.6999999999999993</v>
      </c>
      <c r="P64" s="8">
        <f t="shared" si="0"/>
        <v>9.4670588235294115</v>
      </c>
      <c r="Q64" s="8">
        <f t="shared" si="1"/>
        <v>0.23294117647058776</v>
      </c>
    </row>
    <row r="65" spans="1:17">
      <c r="A65" s="11">
        <v>42066</v>
      </c>
      <c r="B65" s="26">
        <f>A65+VLOOKUP(A65,'Master FWDPoints'!$A:$D,4,FALSE)</f>
        <v>42096</v>
      </c>
      <c r="C65" s="27">
        <f>B65+VLOOKUP(B65,'Master FWDPoints'!$A:$D,4,FALSE)</f>
        <v>42130</v>
      </c>
      <c r="D65" s="27">
        <f>C65+VLOOKUP(C65,'Master FWDPoints'!$A:$D,4,FALSE)</f>
        <v>42160</v>
      </c>
      <c r="E65" s="27">
        <f>D65+VLOOKUP(D65,'Master FWDPoints'!$A:$D,4,FALSE)</f>
        <v>42193</v>
      </c>
      <c r="F65" s="27">
        <f>E65+VLOOKUP(E65,'Master FWDPoints'!$A:$D,4,FALSE)</f>
        <v>42223</v>
      </c>
      <c r="G65" s="33">
        <f>$A65+VLOOKUP($A65,'Master FWDPoints'!$M:$P,4,FALSE)</f>
        <v>42251</v>
      </c>
      <c r="I65" s="8">
        <f>+VLOOKUP(A65,'Master FWDPoints'!$A:$D,2,FALSE)</f>
        <v>1.5</v>
      </c>
      <c r="J65" s="8">
        <f>+VLOOKUP(B65,'Master FWDPoints'!$A:$D,2,FALSE)</f>
        <v>1.32</v>
      </c>
      <c r="K65" s="8">
        <f>+VLOOKUP(C65,'Master FWDPoints'!$A:$D,2,FALSE)</f>
        <v>1.62</v>
      </c>
      <c r="L65" s="8">
        <f>+VLOOKUP(D65,'Master FWDPoints'!$A:$D,2,FALSE)</f>
        <v>1.58</v>
      </c>
      <c r="M65" s="8">
        <f>+VLOOKUP(E65,'Master FWDPoints'!$A:$D,2,FALSE)</f>
        <v>1.8</v>
      </c>
      <c r="N65" s="8">
        <f>+VLOOKUP(F65,'Master FWDPoints'!$A:$D,2,FALSE)*(G65-F65)/VLOOKUP(F65,'Master FWDPoints'!$A:$D,4,FALSE)</f>
        <v>1.6470588235294117</v>
      </c>
      <c r="O65" s="8">
        <f>+VLOOKUP(A65,'Master FWDPoints'!$M:$P,2,FALSE)</f>
        <v>9.5500000000000007</v>
      </c>
      <c r="P65" s="8">
        <f t="shared" si="0"/>
        <v>9.4670588235294115</v>
      </c>
      <c r="Q65" s="8">
        <f t="shared" si="1"/>
        <v>8.2941176470589184E-2</v>
      </c>
    </row>
    <row r="66" spans="1:17">
      <c r="A66" s="11">
        <v>42065</v>
      </c>
      <c r="B66" s="26">
        <f>A66+VLOOKUP(A66,'Master FWDPoints'!$A:$D,4,FALSE)</f>
        <v>42096</v>
      </c>
      <c r="C66" s="27">
        <f>B66+VLOOKUP(B66,'Master FWDPoints'!$A:$D,4,FALSE)</f>
        <v>42130</v>
      </c>
      <c r="D66" s="27">
        <f>C66+VLOOKUP(C66,'Master FWDPoints'!$A:$D,4,FALSE)</f>
        <v>42160</v>
      </c>
      <c r="E66" s="27">
        <f>D66+VLOOKUP(D66,'Master FWDPoints'!$A:$D,4,FALSE)</f>
        <v>42193</v>
      </c>
      <c r="F66" s="27">
        <f>E66+VLOOKUP(E66,'Master FWDPoints'!$A:$D,4,FALSE)</f>
        <v>42223</v>
      </c>
      <c r="G66" s="33">
        <f>$A66+VLOOKUP($A66,'Master FWDPoints'!$M:$P,4,FALSE)</f>
        <v>42250</v>
      </c>
      <c r="I66" s="8">
        <f>+VLOOKUP(A66,'Master FWDPoints'!$A:$D,2,FALSE)</f>
        <v>1.45</v>
      </c>
      <c r="J66" s="8">
        <f>+VLOOKUP(B66,'Master FWDPoints'!$A:$D,2,FALSE)</f>
        <v>1.32</v>
      </c>
      <c r="K66" s="8">
        <f>+VLOOKUP(C66,'Master FWDPoints'!$A:$D,2,FALSE)</f>
        <v>1.62</v>
      </c>
      <c r="L66" s="8">
        <f>+VLOOKUP(D66,'Master FWDPoints'!$A:$D,2,FALSE)</f>
        <v>1.58</v>
      </c>
      <c r="M66" s="8">
        <f>+VLOOKUP(E66,'Master FWDPoints'!$A:$D,2,FALSE)</f>
        <v>1.8</v>
      </c>
      <c r="N66" s="8">
        <f>+VLOOKUP(F66,'Master FWDPoints'!$A:$D,2,FALSE)*(G66-F66)/VLOOKUP(F66,'Master FWDPoints'!$A:$D,4,FALSE)</f>
        <v>1.588235294117647</v>
      </c>
      <c r="O66" s="8">
        <f>+VLOOKUP(A66,'Master FWDPoints'!$M:$P,2,FALSE)</f>
        <v>9.5500000000000007</v>
      </c>
      <c r="P66" s="8">
        <f t="shared" si="0"/>
        <v>9.3582352941176481</v>
      </c>
      <c r="Q66" s="8">
        <f t="shared" si="1"/>
        <v>0.19176470588235262</v>
      </c>
    </row>
    <row r="67" spans="1:17">
      <c r="A67" s="11">
        <v>42062</v>
      </c>
      <c r="B67" s="26">
        <f>A67+VLOOKUP(A67,'Master FWDPoints'!$A:$D,4,FALSE)</f>
        <v>42094</v>
      </c>
      <c r="C67" s="27">
        <f>B67+VLOOKUP(B67,'Master FWDPoints'!$A:$D,4,FALSE)</f>
        <v>42124</v>
      </c>
      <c r="D67" s="27">
        <f>C67+VLOOKUP(C67,'Master FWDPoints'!$A:$D,4,FALSE)</f>
        <v>42153</v>
      </c>
      <c r="E67" s="27">
        <f>D67+VLOOKUP(D67,'Master FWDPoints'!$A:$D,4,FALSE)</f>
        <v>42185</v>
      </c>
      <c r="F67" s="27">
        <f>E67+VLOOKUP(E67,'Master FWDPoints'!$A:$D,4,FALSE)</f>
        <v>42216</v>
      </c>
      <c r="G67" s="33">
        <f>$A67+VLOOKUP($A67,'Master FWDPoints'!$M:$P,4,FALSE)</f>
        <v>42247</v>
      </c>
      <c r="I67" s="8">
        <f>+VLOOKUP(A67,'Master FWDPoints'!$A:$D,2,FALSE)</f>
        <v>1.4</v>
      </c>
      <c r="J67" s="8">
        <f>+VLOOKUP(B67,'Master FWDPoints'!$A:$D,2,FALSE)</f>
        <v>1.5</v>
      </c>
      <c r="K67" s="8">
        <f>+VLOOKUP(C67,'Master FWDPoints'!$A:$D,2,FALSE)</f>
        <v>1.7</v>
      </c>
      <c r="L67" s="8">
        <f>+VLOOKUP(D67,'Master FWDPoints'!$A:$D,2,FALSE)</f>
        <v>1.8</v>
      </c>
      <c r="M67" s="8">
        <f>+VLOOKUP(E67,'Master FWDPoints'!$A:$D,2,FALSE)</f>
        <v>1.65</v>
      </c>
      <c r="N67" s="8">
        <f>+VLOOKUP(F67,'Master FWDPoints'!$A:$D,2,FALSE)*(G67-F67)/VLOOKUP(F67,'Master FWDPoints'!$A:$D,4,FALSE)</f>
        <v>2</v>
      </c>
      <c r="O67" s="8">
        <f>+VLOOKUP(A67,'Master FWDPoints'!$M:$P,2,FALSE)</f>
        <v>9.75</v>
      </c>
      <c r="P67" s="8">
        <f t="shared" ref="P67:P130" si="2">+SUM(H67:N67)</f>
        <v>10.049999999999999</v>
      </c>
      <c r="Q67" s="8">
        <f t="shared" ref="Q67:Q130" si="3">+O67-P67</f>
        <v>-0.29999999999999893</v>
      </c>
    </row>
    <row r="68" spans="1:17">
      <c r="A68" s="11">
        <v>42061</v>
      </c>
      <c r="B68" s="26">
        <f>A68+VLOOKUP(A68,'Master FWDPoints'!$A:$D,4,FALSE)</f>
        <v>42094</v>
      </c>
      <c r="C68" s="27">
        <f>B68+VLOOKUP(B68,'Master FWDPoints'!$A:$D,4,FALSE)</f>
        <v>42124</v>
      </c>
      <c r="D68" s="27">
        <f>C68+VLOOKUP(C68,'Master FWDPoints'!$A:$D,4,FALSE)</f>
        <v>42153</v>
      </c>
      <c r="E68" s="27">
        <f>D68+VLOOKUP(D68,'Master FWDPoints'!$A:$D,4,FALSE)</f>
        <v>42185</v>
      </c>
      <c r="F68" s="27">
        <f>E68+VLOOKUP(E68,'Master FWDPoints'!$A:$D,4,FALSE)</f>
        <v>42216</v>
      </c>
      <c r="G68" s="33">
        <f>$A68+VLOOKUP($A68,'Master FWDPoints'!$M:$P,4,FALSE)</f>
        <v>42247</v>
      </c>
      <c r="I68" s="8">
        <f>+VLOOKUP(A68,'Master FWDPoints'!$A:$D,2,FALSE)</f>
        <v>1.6099999999999999</v>
      </c>
      <c r="J68" s="8">
        <f>+VLOOKUP(B68,'Master FWDPoints'!$A:$D,2,FALSE)</f>
        <v>1.5</v>
      </c>
      <c r="K68" s="8">
        <f>+VLOOKUP(C68,'Master FWDPoints'!$A:$D,2,FALSE)</f>
        <v>1.7</v>
      </c>
      <c r="L68" s="8">
        <f>+VLOOKUP(D68,'Master FWDPoints'!$A:$D,2,FALSE)</f>
        <v>1.8</v>
      </c>
      <c r="M68" s="8">
        <f>+VLOOKUP(E68,'Master FWDPoints'!$A:$D,2,FALSE)</f>
        <v>1.65</v>
      </c>
      <c r="N68" s="8">
        <f>+VLOOKUP(F68,'Master FWDPoints'!$A:$D,2,FALSE)*(G68-F68)/VLOOKUP(F68,'Master FWDPoints'!$A:$D,4,FALSE)</f>
        <v>2</v>
      </c>
      <c r="O68" s="8">
        <f>+VLOOKUP(A68,'Master FWDPoints'!$M:$P,2,FALSE)</f>
        <v>9.6999999999999993</v>
      </c>
      <c r="P68" s="8">
        <f t="shared" si="2"/>
        <v>10.26</v>
      </c>
      <c r="Q68" s="8">
        <f t="shared" si="3"/>
        <v>-0.5600000000000005</v>
      </c>
    </row>
    <row r="69" spans="1:17">
      <c r="A69" s="11">
        <v>42060</v>
      </c>
      <c r="B69" s="26">
        <f>A69+VLOOKUP(A69,'Master FWDPoints'!$A:$D,4,FALSE)</f>
        <v>42089</v>
      </c>
      <c r="C69" s="27">
        <f>B69+VLOOKUP(B69,'Master FWDPoints'!$A:$D,4,FALSE)</f>
        <v>42123</v>
      </c>
      <c r="D69" s="27">
        <f>C69+VLOOKUP(C69,'Master FWDPoints'!$A:$D,4,FALSE)</f>
        <v>42153</v>
      </c>
      <c r="E69" s="27">
        <f>D69+VLOOKUP(D69,'Master FWDPoints'!$A:$D,4,FALSE)</f>
        <v>42185</v>
      </c>
      <c r="F69" s="27">
        <f>E69+VLOOKUP(E69,'Master FWDPoints'!$A:$D,4,FALSE)</f>
        <v>42216</v>
      </c>
      <c r="G69" s="33">
        <f>$A69+VLOOKUP($A69,'Master FWDPoints'!$M:$P,4,FALSE)</f>
        <v>42242</v>
      </c>
      <c r="I69" s="8">
        <f>+VLOOKUP(A69,'Master FWDPoints'!$A:$D,2,FALSE)</f>
        <v>1.71</v>
      </c>
      <c r="J69" s="8">
        <f>+VLOOKUP(B69,'Master FWDPoints'!$A:$D,2,FALSE)</f>
        <v>1.63</v>
      </c>
      <c r="K69" s="8">
        <f>+VLOOKUP(C69,'Master FWDPoints'!$A:$D,2,FALSE)</f>
        <v>1.88</v>
      </c>
      <c r="L69" s="8">
        <f>+VLOOKUP(D69,'Master FWDPoints'!$A:$D,2,FALSE)</f>
        <v>1.8</v>
      </c>
      <c r="M69" s="8">
        <f>+VLOOKUP(E69,'Master FWDPoints'!$A:$D,2,FALSE)</f>
        <v>1.65</v>
      </c>
      <c r="N69" s="8">
        <f>+VLOOKUP(F69,'Master FWDPoints'!$A:$D,2,FALSE)*(G69-F69)/VLOOKUP(F69,'Master FWDPoints'!$A:$D,4,FALSE)</f>
        <v>1.6774193548387097</v>
      </c>
      <c r="O69" s="8">
        <f>+VLOOKUP(A69,'Master FWDPoints'!$M:$P,2,FALSE)</f>
        <v>10</v>
      </c>
      <c r="P69" s="8">
        <f t="shared" si="2"/>
        <v>10.34741935483871</v>
      </c>
      <c r="Q69" s="8">
        <f t="shared" si="3"/>
        <v>-0.34741935483870989</v>
      </c>
    </row>
    <row r="70" spans="1:17">
      <c r="A70" s="11">
        <v>42059</v>
      </c>
      <c r="B70" s="26">
        <f>A70+VLOOKUP(A70,'Master FWDPoints'!$A:$D,4,FALSE)</f>
        <v>42088</v>
      </c>
      <c r="C70" s="27">
        <f>B70+VLOOKUP(B70,'Master FWDPoints'!$A:$D,4,FALSE)</f>
        <v>42118</v>
      </c>
      <c r="D70" s="27">
        <f>C70+VLOOKUP(C70,'Master FWDPoints'!$A:$D,4,FALSE)</f>
        <v>42151</v>
      </c>
      <c r="E70" s="27">
        <f>D70+VLOOKUP(D70,'Master FWDPoints'!$A:$D,4,FALSE)</f>
        <v>42181</v>
      </c>
      <c r="F70" s="27">
        <f>E70+VLOOKUP(E70,'Master FWDPoints'!$A:$D,4,FALSE)</f>
        <v>42216</v>
      </c>
      <c r="G70" s="33">
        <f>$A70+VLOOKUP($A70,'Master FWDPoints'!$M:$P,4,FALSE)</f>
        <v>42241</v>
      </c>
      <c r="I70" s="8">
        <f>+VLOOKUP(A70,'Master FWDPoints'!$A:$D,2,FALSE)</f>
        <v>1.65</v>
      </c>
      <c r="J70" s="8">
        <f>+VLOOKUP(B70,'Master FWDPoints'!$A:$D,2,FALSE)</f>
        <v>1.45</v>
      </c>
      <c r="K70" s="8">
        <f>+VLOOKUP(C70,'Master FWDPoints'!$A:$D,2,FALSE)</f>
        <v>1.55</v>
      </c>
      <c r="L70" s="8">
        <f>+VLOOKUP(D70,'Master FWDPoints'!$A:$D,2,FALSE)</f>
        <v>1.9100000000000001</v>
      </c>
      <c r="M70" s="8">
        <f>+VLOOKUP(E70,'Master FWDPoints'!$A:$D,2,FALSE)</f>
        <v>1.8</v>
      </c>
      <c r="N70" s="8">
        <f>+VLOOKUP(F70,'Master FWDPoints'!$A:$D,2,FALSE)*(G70-F70)/VLOOKUP(F70,'Master FWDPoints'!$A:$D,4,FALSE)</f>
        <v>1.6129032258064515</v>
      </c>
      <c r="O70" s="8">
        <f>+VLOOKUP(A70,'Master FWDPoints'!$M:$P,2,FALSE)</f>
        <v>9.9700000000000006</v>
      </c>
      <c r="P70" s="8">
        <f t="shared" si="2"/>
        <v>9.9729032258064514</v>
      </c>
      <c r="Q70" s="8">
        <f t="shared" si="3"/>
        <v>-2.9032258064507488E-3</v>
      </c>
    </row>
    <row r="71" spans="1:17">
      <c r="A71" s="11">
        <v>42058</v>
      </c>
      <c r="B71" s="26">
        <f>A71+VLOOKUP(A71,'Master FWDPoints'!$A:$D,4,FALSE)</f>
        <v>42087</v>
      </c>
      <c r="C71" s="27">
        <f>B71+VLOOKUP(B71,'Master FWDPoints'!$A:$D,4,FALSE)</f>
        <v>42118</v>
      </c>
      <c r="D71" s="27">
        <f>C71+VLOOKUP(C71,'Master FWDPoints'!$A:$D,4,FALSE)</f>
        <v>42151</v>
      </c>
      <c r="E71" s="27">
        <f>D71+VLOOKUP(D71,'Master FWDPoints'!$A:$D,4,FALSE)</f>
        <v>42181</v>
      </c>
      <c r="F71" s="27">
        <f>E71+VLOOKUP(E71,'Master FWDPoints'!$A:$D,4,FALSE)</f>
        <v>42216</v>
      </c>
      <c r="G71" s="33">
        <f>$A71+VLOOKUP($A71,'Master FWDPoints'!$M:$P,4,FALSE)</f>
        <v>42240</v>
      </c>
      <c r="I71" s="8">
        <f>+VLOOKUP(A71,'Master FWDPoints'!$A:$D,2,FALSE)</f>
        <v>1.65</v>
      </c>
      <c r="J71" s="8">
        <f>+VLOOKUP(B71,'Master FWDPoints'!$A:$D,2,FALSE)</f>
        <v>1.45</v>
      </c>
      <c r="K71" s="8">
        <f>+VLOOKUP(C71,'Master FWDPoints'!$A:$D,2,FALSE)</f>
        <v>1.55</v>
      </c>
      <c r="L71" s="8">
        <f>+VLOOKUP(D71,'Master FWDPoints'!$A:$D,2,FALSE)</f>
        <v>1.9100000000000001</v>
      </c>
      <c r="M71" s="8">
        <f>+VLOOKUP(E71,'Master FWDPoints'!$A:$D,2,FALSE)</f>
        <v>1.8</v>
      </c>
      <c r="N71" s="8">
        <f>+VLOOKUP(F71,'Master FWDPoints'!$A:$D,2,FALSE)*(G71-F71)/VLOOKUP(F71,'Master FWDPoints'!$A:$D,4,FALSE)</f>
        <v>1.5483870967741935</v>
      </c>
      <c r="O71" s="8">
        <f>+VLOOKUP(A71,'Master FWDPoints'!$M:$P,2,FALSE)</f>
        <v>9.85</v>
      </c>
      <c r="P71" s="8">
        <f t="shared" si="2"/>
        <v>9.9083870967741934</v>
      </c>
      <c r="Q71" s="8">
        <f t="shared" si="3"/>
        <v>-5.8387096774193736E-2</v>
      </c>
    </row>
    <row r="72" spans="1:17">
      <c r="A72" s="11">
        <v>42055</v>
      </c>
      <c r="B72" s="26">
        <f>A72+VLOOKUP(A72,'Master FWDPoints'!$A:$D,4,FALSE)</f>
        <v>42086</v>
      </c>
      <c r="C72" s="27">
        <f>B72+VLOOKUP(B72,'Master FWDPoints'!$A:$D,4,FALSE)</f>
        <v>42118</v>
      </c>
      <c r="D72" s="27">
        <f>C72+VLOOKUP(C72,'Master FWDPoints'!$A:$D,4,FALSE)</f>
        <v>42151</v>
      </c>
      <c r="E72" s="27">
        <f>D72+VLOOKUP(D72,'Master FWDPoints'!$A:$D,4,FALSE)</f>
        <v>42181</v>
      </c>
      <c r="F72" s="27">
        <f>E72+VLOOKUP(E72,'Master FWDPoints'!$A:$D,4,FALSE)</f>
        <v>42216</v>
      </c>
      <c r="G72" s="33">
        <f>$A72+VLOOKUP($A72,'Master FWDPoints'!$M:$P,4,FALSE)</f>
        <v>42237</v>
      </c>
      <c r="I72" s="8">
        <f>+VLOOKUP(A72,'Master FWDPoints'!$A:$D,2,FALSE)</f>
        <v>1.75</v>
      </c>
      <c r="J72" s="8">
        <f>+VLOOKUP(B72,'Master FWDPoints'!$A:$D,2,FALSE)</f>
        <v>1.6</v>
      </c>
      <c r="K72" s="8">
        <f>+VLOOKUP(C72,'Master FWDPoints'!$A:$D,2,FALSE)</f>
        <v>1.55</v>
      </c>
      <c r="L72" s="8">
        <f>+VLOOKUP(D72,'Master FWDPoints'!$A:$D,2,FALSE)</f>
        <v>1.9100000000000001</v>
      </c>
      <c r="M72" s="8">
        <f>+VLOOKUP(E72,'Master FWDPoints'!$A:$D,2,FALSE)</f>
        <v>1.8</v>
      </c>
      <c r="N72" s="8">
        <f>+VLOOKUP(F72,'Master FWDPoints'!$A:$D,2,FALSE)*(G72-F72)/VLOOKUP(F72,'Master FWDPoints'!$A:$D,4,FALSE)</f>
        <v>1.3548387096774193</v>
      </c>
      <c r="O72" s="8">
        <f>+VLOOKUP(A72,'Master FWDPoints'!$M:$P,2,FALSE)</f>
        <v>10</v>
      </c>
      <c r="P72" s="8">
        <f t="shared" si="2"/>
        <v>9.9648387096774211</v>
      </c>
      <c r="Q72" s="8">
        <f t="shared" si="3"/>
        <v>3.5161290322578864E-2</v>
      </c>
    </row>
    <row r="73" spans="1:17">
      <c r="A73" s="11">
        <v>42054</v>
      </c>
      <c r="B73" s="26">
        <f>A73+VLOOKUP(A73,'Master FWDPoints'!$A:$D,4,FALSE)</f>
        <v>42083</v>
      </c>
      <c r="C73" s="27">
        <f>B73+VLOOKUP(B73,'Master FWDPoints'!$A:$D,4,FALSE)</f>
        <v>42117</v>
      </c>
      <c r="D73" s="27">
        <f>C73+VLOOKUP(C73,'Master FWDPoints'!$A:$D,4,FALSE)</f>
        <v>42150</v>
      </c>
      <c r="E73" s="27">
        <f>D73+VLOOKUP(D73,'Master FWDPoints'!$A:$D,4,FALSE)</f>
        <v>42181</v>
      </c>
      <c r="F73" s="27">
        <f>E73+VLOOKUP(E73,'Master FWDPoints'!$A:$D,4,FALSE)</f>
        <v>42216</v>
      </c>
      <c r="G73" s="33">
        <f>$A73+VLOOKUP($A73,'Master FWDPoints'!$M:$P,4,FALSE)</f>
        <v>42237</v>
      </c>
      <c r="I73" s="8">
        <f>+VLOOKUP(A73,'Master FWDPoints'!$A:$D,2,FALSE)</f>
        <v>1.75</v>
      </c>
      <c r="J73" s="8">
        <f>+VLOOKUP(B73,'Master FWDPoints'!$A:$D,2,FALSE)</f>
        <v>1.55</v>
      </c>
      <c r="K73" s="8">
        <f>+VLOOKUP(C73,'Master FWDPoints'!$A:$D,2,FALSE)</f>
        <v>1.6</v>
      </c>
      <c r="L73" s="8">
        <f>+VLOOKUP(D73,'Master FWDPoints'!$A:$D,2,FALSE)</f>
        <v>1.65</v>
      </c>
      <c r="M73" s="8">
        <f>+VLOOKUP(E73,'Master FWDPoints'!$A:$D,2,FALSE)</f>
        <v>1.8</v>
      </c>
      <c r="N73" s="8">
        <f>+VLOOKUP(F73,'Master FWDPoints'!$A:$D,2,FALSE)*(G73-F73)/VLOOKUP(F73,'Master FWDPoints'!$A:$D,4,FALSE)</f>
        <v>1.3548387096774193</v>
      </c>
      <c r="O73" s="8">
        <f>+VLOOKUP(A73,'Master FWDPoints'!$M:$P,2,FALSE)</f>
        <v>10.15</v>
      </c>
      <c r="P73" s="8">
        <f t="shared" si="2"/>
        <v>9.7048387096774213</v>
      </c>
      <c r="Q73" s="8">
        <f t="shared" si="3"/>
        <v>0.44516129032257901</v>
      </c>
    </row>
    <row r="74" spans="1:17">
      <c r="A74" s="11">
        <v>42053</v>
      </c>
      <c r="B74" s="26">
        <f>A74+VLOOKUP(A74,'Master FWDPoints'!$A:$D,4,FALSE)</f>
        <v>42082</v>
      </c>
      <c r="C74" s="27">
        <f>B74+VLOOKUP(B74,'Master FWDPoints'!$A:$D,4,FALSE)</f>
        <v>42116</v>
      </c>
      <c r="D74" s="27">
        <f>C74+VLOOKUP(C74,'Master FWDPoints'!$A:$D,4,FALSE)</f>
        <v>42146</v>
      </c>
      <c r="E74" s="27">
        <f>D74+VLOOKUP(D74,'Master FWDPoints'!$A:$D,4,FALSE)</f>
        <v>42180</v>
      </c>
      <c r="F74" s="27">
        <f>E74+VLOOKUP(E74,'Master FWDPoints'!$A:$D,4,FALSE)</f>
        <v>42214</v>
      </c>
      <c r="G74" s="33">
        <f>$A74+VLOOKUP($A74,'Master FWDPoints'!$M:$P,4,FALSE)</f>
        <v>42235</v>
      </c>
      <c r="I74" s="8">
        <f>+VLOOKUP(A74,'Master FWDPoints'!$A:$D,2,FALSE)</f>
        <v>1.65</v>
      </c>
      <c r="J74" s="8">
        <f>+VLOOKUP(B74,'Master FWDPoints'!$A:$D,2,FALSE)</f>
        <v>1.9</v>
      </c>
      <c r="K74" s="8">
        <f>+VLOOKUP(C74,'Master FWDPoints'!$A:$D,2,FALSE)</f>
        <v>1.35</v>
      </c>
      <c r="L74" s="8">
        <f>+VLOOKUP(D74,'Master FWDPoints'!$A:$D,2,FALSE)</f>
        <v>1.72</v>
      </c>
      <c r="M74" s="8">
        <f>+VLOOKUP(E74,'Master FWDPoints'!$A:$D,2,FALSE)</f>
        <v>3.03</v>
      </c>
      <c r="N74" s="8">
        <f>+VLOOKUP(F74,'Master FWDPoints'!$A:$D,2,FALSE)*(G74-F74)/VLOOKUP(F74,'Master FWDPoints'!$A:$D,4,FALSE)</f>
        <v>1.2950000000000002</v>
      </c>
      <c r="O74" s="8">
        <f>+VLOOKUP(A74,'Master FWDPoints'!$M:$P,2,FALSE)</f>
        <v>10.050000000000001</v>
      </c>
      <c r="P74" s="8">
        <f t="shared" si="2"/>
        <v>10.945</v>
      </c>
      <c r="Q74" s="8">
        <f t="shared" si="3"/>
        <v>-0.89499999999999957</v>
      </c>
    </row>
    <row r="75" spans="1:17">
      <c r="A75" s="11">
        <v>42052</v>
      </c>
      <c r="B75" s="26">
        <f>A75+VLOOKUP(A75,'Master FWDPoints'!$A:$D,4,FALSE)</f>
        <v>42081</v>
      </c>
      <c r="C75" s="27">
        <f>B75+VLOOKUP(B75,'Master FWDPoints'!$A:$D,4,FALSE)</f>
        <v>42111</v>
      </c>
      <c r="D75" s="27">
        <f>C75+VLOOKUP(C75,'Master FWDPoints'!$A:$D,4,FALSE)</f>
        <v>42144</v>
      </c>
      <c r="E75" s="27">
        <f>D75+VLOOKUP(D75,'Master FWDPoints'!$A:$D,4,FALSE)</f>
        <v>42179</v>
      </c>
      <c r="F75" s="27">
        <f>E75+VLOOKUP(E75,'Master FWDPoints'!$A:$D,4,FALSE)</f>
        <v>42209</v>
      </c>
      <c r="G75" s="33">
        <f>$A75+VLOOKUP($A75,'Master FWDPoints'!$M:$P,4,FALSE)</f>
        <v>42234</v>
      </c>
      <c r="I75" s="8">
        <f>+VLOOKUP(A75,'Master FWDPoints'!$A:$D,2,FALSE)</f>
        <v>1.65</v>
      </c>
      <c r="J75" s="8">
        <f>+VLOOKUP(B75,'Master FWDPoints'!$A:$D,2,FALSE)</f>
        <v>1.8</v>
      </c>
      <c r="K75" s="8">
        <f>+VLOOKUP(C75,'Master FWDPoints'!$A:$D,2,FALSE)</f>
        <v>1.3900000000000001</v>
      </c>
      <c r="L75" s="8">
        <f>+VLOOKUP(D75,'Master FWDPoints'!$A:$D,2,FALSE)</f>
        <v>1.8900000000000001</v>
      </c>
      <c r="M75" s="8">
        <f>+VLOOKUP(E75,'Master FWDPoints'!$A:$D,2,FALSE)</f>
        <v>1.7</v>
      </c>
      <c r="N75" s="8">
        <f>+VLOOKUP(F75,'Master FWDPoints'!$A:$D,2,FALSE)*(G75-F75)/VLOOKUP(F75,'Master FWDPoints'!$A:$D,4,FALSE)</f>
        <v>1.4779411764705881</v>
      </c>
      <c r="O75" s="8">
        <f>+VLOOKUP(A75,'Master FWDPoints'!$M:$P,2,FALSE)</f>
        <v>10.050000000000001</v>
      </c>
      <c r="P75" s="8">
        <f t="shared" si="2"/>
        <v>9.9079411764705885</v>
      </c>
      <c r="Q75" s="8">
        <f t="shared" si="3"/>
        <v>0.14205882352941224</v>
      </c>
    </row>
    <row r="76" spans="1:17">
      <c r="A76" s="11">
        <v>42051</v>
      </c>
      <c r="B76" s="26">
        <f>A76+VLOOKUP(A76,'Master FWDPoints'!$A:$D,4,FALSE)</f>
        <v>42080</v>
      </c>
      <c r="C76" s="27">
        <f>B76+VLOOKUP(B76,'Master FWDPoints'!$A:$D,4,FALSE)</f>
        <v>42111</v>
      </c>
      <c r="D76" s="27">
        <f>C76+VLOOKUP(C76,'Master FWDPoints'!$A:$D,4,FALSE)</f>
        <v>42144</v>
      </c>
      <c r="E76" s="27">
        <f>D76+VLOOKUP(D76,'Master FWDPoints'!$A:$D,4,FALSE)</f>
        <v>42179</v>
      </c>
      <c r="F76" s="27">
        <f>E76+VLOOKUP(E76,'Master FWDPoints'!$A:$D,4,FALSE)</f>
        <v>42209</v>
      </c>
      <c r="G76" s="33">
        <f>$A76+VLOOKUP($A76,'Master FWDPoints'!$M:$P,4,FALSE)</f>
        <v>42233</v>
      </c>
      <c r="I76" s="8">
        <f>+VLOOKUP(A76,'Master FWDPoints'!$A:$D,2,FALSE)</f>
        <v>1.6400000000000001</v>
      </c>
      <c r="J76" s="8">
        <f>+VLOOKUP(B76,'Master FWDPoints'!$A:$D,2,FALSE)</f>
        <v>1.75</v>
      </c>
      <c r="K76" s="8">
        <f>+VLOOKUP(C76,'Master FWDPoints'!$A:$D,2,FALSE)</f>
        <v>1.3900000000000001</v>
      </c>
      <c r="L76" s="8">
        <f>+VLOOKUP(D76,'Master FWDPoints'!$A:$D,2,FALSE)</f>
        <v>1.8900000000000001</v>
      </c>
      <c r="M76" s="8">
        <f>+VLOOKUP(E76,'Master FWDPoints'!$A:$D,2,FALSE)</f>
        <v>1.7</v>
      </c>
      <c r="N76" s="8">
        <f>+VLOOKUP(F76,'Master FWDPoints'!$A:$D,2,FALSE)*(G76-F76)/VLOOKUP(F76,'Master FWDPoints'!$A:$D,4,FALSE)</f>
        <v>1.4188235294117646</v>
      </c>
      <c r="O76" s="8">
        <f>+VLOOKUP(A76,'Master FWDPoints'!$M:$P,2,FALSE)</f>
        <v>10.55</v>
      </c>
      <c r="P76" s="8">
        <f t="shared" si="2"/>
        <v>9.7888235294117631</v>
      </c>
      <c r="Q76" s="8">
        <f t="shared" si="3"/>
        <v>0.76117647058823756</v>
      </c>
    </row>
    <row r="77" spans="1:17">
      <c r="A77" s="11">
        <v>42048</v>
      </c>
      <c r="B77" s="26">
        <f>A77+VLOOKUP(A77,'Master FWDPoints'!$A:$D,4,FALSE)</f>
        <v>42079</v>
      </c>
      <c r="C77" s="27">
        <f>B77+VLOOKUP(B77,'Master FWDPoints'!$A:$D,4,FALSE)</f>
        <v>42111</v>
      </c>
      <c r="D77" s="27">
        <f>C77+VLOOKUP(C77,'Master FWDPoints'!$A:$D,4,FALSE)</f>
        <v>42144</v>
      </c>
      <c r="E77" s="27">
        <f>D77+VLOOKUP(D77,'Master FWDPoints'!$A:$D,4,FALSE)</f>
        <v>42179</v>
      </c>
      <c r="F77" s="27">
        <f>E77+VLOOKUP(E77,'Master FWDPoints'!$A:$D,4,FALSE)</f>
        <v>42209</v>
      </c>
      <c r="G77" s="33">
        <f>$A77+VLOOKUP($A77,'Master FWDPoints'!$M:$P,4,FALSE)</f>
        <v>42230</v>
      </c>
      <c r="I77" s="8">
        <f>+VLOOKUP(A77,'Master FWDPoints'!$A:$D,2,FALSE)</f>
        <v>1.75</v>
      </c>
      <c r="J77" s="8">
        <f>+VLOOKUP(B77,'Master FWDPoints'!$A:$D,2,FALSE)</f>
        <v>1.69</v>
      </c>
      <c r="K77" s="8">
        <f>+VLOOKUP(C77,'Master FWDPoints'!$A:$D,2,FALSE)</f>
        <v>1.3900000000000001</v>
      </c>
      <c r="L77" s="8">
        <f>+VLOOKUP(D77,'Master FWDPoints'!$A:$D,2,FALSE)</f>
        <v>1.8900000000000001</v>
      </c>
      <c r="M77" s="8">
        <f>+VLOOKUP(E77,'Master FWDPoints'!$A:$D,2,FALSE)</f>
        <v>1.7</v>
      </c>
      <c r="N77" s="8">
        <f>+VLOOKUP(F77,'Master FWDPoints'!$A:$D,2,FALSE)*(G77-F77)/VLOOKUP(F77,'Master FWDPoints'!$A:$D,4,FALSE)</f>
        <v>1.2414705882352939</v>
      </c>
      <c r="O77" s="8">
        <f>+VLOOKUP(A77,'Master FWDPoints'!$M:$P,2,FALSE)</f>
        <v>10.15</v>
      </c>
      <c r="P77" s="8">
        <f t="shared" si="2"/>
        <v>9.6614705882352929</v>
      </c>
      <c r="Q77" s="8">
        <f t="shared" si="3"/>
        <v>0.48852941176470743</v>
      </c>
    </row>
    <row r="78" spans="1:17">
      <c r="A78" s="11">
        <v>42047</v>
      </c>
      <c r="B78" s="26">
        <f>A78+VLOOKUP(A78,'Master FWDPoints'!$A:$D,4,FALSE)</f>
        <v>42076</v>
      </c>
      <c r="C78" s="27">
        <f>B78+VLOOKUP(B78,'Master FWDPoints'!$A:$D,4,FALSE)</f>
        <v>42110</v>
      </c>
      <c r="D78" s="27">
        <f>C78+VLOOKUP(C78,'Master FWDPoints'!$A:$D,4,FALSE)</f>
        <v>42143</v>
      </c>
      <c r="E78" s="27">
        <f>D78+VLOOKUP(D78,'Master FWDPoints'!$A:$D,4,FALSE)</f>
        <v>42174</v>
      </c>
      <c r="F78" s="27">
        <f>E78+VLOOKUP(E78,'Master FWDPoints'!$A:$D,4,FALSE)</f>
        <v>42207</v>
      </c>
      <c r="G78" s="33">
        <f>$A78+VLOOKUP($A78,'Master FWDPoints'!$M:$P,4,FALSE)</f>
        <v>42230</v>
      </c>
      <c r="I78" s="8">
        <f>+VLOOKUP(A78,'Master FWDPoints'!$A:$D,2,FALSE)</f>
        <v>1.81</v>
      </c>
      <c r="J78" s="8">
        <f>+VLOOKUP(B78,'Master FWDPoints'!$A:$D,2,FALSE)</f>
        <v>1.76</v>
      </c>
      <c r="K78" s="8">
        <f>+VLOOKUP(C78,'Master FWDPoints'!$A:$D,2,FALSE)</f>
        <v>1.6</v>
      </c>
      <c r="L78" s="8">
        <f>+VLOOKUP(D78,'Master FWDPoints'!$A:$D,2,FALSE)</f>
        <v>1.7</v>
      </c>
      <c r="M78" s="8">
        <f>+VLOOKUP(E78,'Master FWDPoints'!$A:$D,2,FALSE)</f>
        <v>1.75</v>
      </c>
      <c r="N78" s="8">
        <f>+VLOOKUP(F78,'Master FWDPoints'!$A:$D,2,FALSE)*(G78-F78)/VLOOKUP(F78,'Master FWDPoints'!$A:$D,4,FALSE)</f>
        <v>1.4183333333333334</v>
      </c>
      <c r="O78" s="8">
        <f>+VLOOKUP(A78,'Master FWDPoints'!$M:$P,2,FALSE)</f>
        <v>10.199999999999999</v>
      </c>
      <c r="P78" s="8">
        <f t="shared" si="2"/>
        <v>10.038333333333334</v>
      </c>
      <c r="Q78" s="8">
        <f t="shared" si="3"/>
        <v>0.16166666666666529</v>
      </c>
    </row>
    <row r="79" spans="1:17">
      <c r="A79" s="11">
        <v>42046</v>
      </c>
      <c r="B79" s="26">
        <f>A79+VLOOKUP(A79,'Master FWDPoints'!$A:$D,4,FALSE)</f>
        <v>42075</v>
      </c>
      <c r="C79" s="27">
        <f>B79+VLOOKUP(B79,'Master FWDPoints'!$A:$D,4,FALSE)</f>
        <v>42109</v>
      </c>
      <c r="D79" s="27">
        <f>C79+VLOOKUP(C79,'Master FWDPoints'!$A:$D,4,FALSE)</f>
        <v>42139</v>
      </c>
      <c r="E79" s="27">
        <f>D79+VLOOKUP(D79,'Master FWDPoints'!$A:$D,4,FALSE)</f>
        <v>42173</v>
      </c>
      <c r="F79" s="27">
        <f>E79+VLOOKUP(E79,'Master FWDPoints'!$A:$D,4,FALSE)</f>
        <v>42206</v>
      </c>
      <c r="G79" s="33">
        <f>$A79+VLOOKUP($A79,'Master FWDPoints'!$M:$P,4,FALSE)</f>
        <v>42228</v>
      </c>
      <c r="I79" s="8">
        <f>+VLOOKUP(A79,'Master FWDPoints'!$A:$D,2,FALSE)</f>
        <v>1.75</v>
      </c>
      <c r="J79" s="8">
        <f>+VLOOKUP(B79,'Master FWDPoints'!$A:$D,2,FALSE)</f>
        <v>1.73</v>
      </c>
      <c r="K79" s="8">
        <f>+VLOOKUP(C79,'Master FWDPoints'!$A:$D,2,FALSE)</f>
        <v>1.73</v>
      </c>
      <c r="L79" s="8">
        <f>+VLOOKUP(D79,'Master FWDPoints'!$A:$D,2,FALSE)</f>
        <v>1.7</v>
      </c>
      <c r="M79" s="8">
        <f>+VLOOKUP(E79,'Master FWDPoints'!$A:$D,2,FALSE)</f>
        <v>1.75</v>
      </c>
      <c r="N79" s="8">
        <f>+VLOOKUP(F79,'Master FWDPoints'!$A:$D,2,FALSE)*(G79-F79)/VLOOKUP(F79,'Master FWDPoints'!$A:$D,4,FALSE)</f>
        <v>1.2774193548387098</v>
      </c>
      <c r="O79" s="8">
        <f>+VLOOKUP(A79,'Master FWDPoints'!$M:$P,2,FALSE)</f>
        <v>10.1</v>
      </c>
      <c r="P79" s="8">
        <f t="shared" si="2"/>
        <v>9.9374193548387098</v>
      </c>
      <c r="Q79" s="8">
        <f t="shared" si="3"/>
        <v>0.16258064516128989</v>
      </c>
    </row>
    <row r="80" spans="1:17">
      <c r="A80" s="11">
        <v>42045</v>
      </c>
      <c r="B80" s="26">
        <f>A80+VLOOKUP(A80,'Master FWDPoints'!$A:$D,4,FALSE)</f>
        <v>42074</v>
      </c>
      <c r="C80" s="27">
        <f>B80+VLOOKUP(B80,'Master FWDPoints'!$A:$D,4,FALSE)</f>
        <v>42104</v>
      </c>
      <c r="D80" s="27">
        <f>C80+VLOOKUP(C80,'Master FWDPoints'!$A:$D,4,FALSE)</f>
        <v>42137</v>
      </c>
      <c r="E80" s="27">
        <f>D80+VLOOKUP(D80,'Master FWDPoints'!$A:$D,4,FALSE)</f>
        <v>42167</v>
      </c>
      <c r="F80" s="27">
        <f>E80+VLOOKUP(E80,'Master FWDPoints'!$A:$D,4,FALSE)</f>
        <v>42200</v>
      </c>
      <c r="G80" s="33">
        <f>$A80+VLOOKUP($A80,'Master FWDPoints'!$M:$P,4,FALSE)</f>
        <v>42227</v>
      </c>
      <c r="I80" s="8">
        <f>+VLOOKUP(A80,'Master FWDPoints'!$A:$D,2,FALSE)</f>
        <v>1.69</v>
      </c>
      <c r="J80" s="8">
        <f>+VLOOKUP(B80,'Master FWDPoints'!$A:$D,2,FALSE)</f>
        <v>1.73</v>
      </c>
      <c r="K80" s="8">
        <f>+VLOOKUP(C80,'Master FWDPoints'!$A:$D,2,FALSE)</f>
        <v>1.55</v>
      </c>
      <c r="L80" s="8">
        <f>+VLOOKUP(D80,'Master FWDPoints'!$A:$D,2,FALSE)</f>
        <v>1.65</v>
      </c>
      <c r="M80" s="8">
        <f>+VLOOKUP(E80,'Master FWDPoints'!$A:$D,2,FALSE)</f>
        <v>1.58</v>
      </c>
      <c r="N80" s="8">
        <f>+VLOOKUP(F80,'Master FWDPoints'!$A:$D,2,FALSE)*(G80-F80)/VLOOKUP(F80,'Master FWDPoints'!$A:$D,4,FALSE)</f>
        <v>1.4271428571428573</v>
      </c>
      <c r="O80" s="8">
        <f>+VLOOKUP(A80,'Master FWDPoints'!$M:$P,2,FALSE)</f>
        <v>10.210000000000001</v>
      </c>
      <c r="P80" s="8">
        <f t="shared" si="2"/>
        <v>9.6271428571428572</v>
      </c>
      <c r="Q80" s="8">
        <f t="shared" si="3"/>
        <v>0.58285714285714363</v>
      </c>
    </row>
    <row r="81" spans="1:17">
      <c r="A81" s="11">
        <v>42044</v>
      </c>
      <c r="B81" s="26">
        <f>A81+VLOOKUP(A81,'Master FWDPoints'!$A:$D,4,FALSE)</f>
        <v>42073</v>
      </c>
      <c r="C81" s="27">
        <f>B81+VLOOKUP(B81,'Master FWDPoints'!$A:$D,4,FALSE)</f>
        <v>42104</v>
      </c>
      <c r="D81" s="27">
        <f>C81+VLOOKUP(C81,'Master FWDPoints'!$A:$D,4,FALSE)</f>
        <v>42137</v>
      </c>
      <c r="E81" s="27">
        <f>D81+VLOOKUP(D81,'Master FWDPoints'!$A:$D,4,FALSE)</f>
        <v>42167</v>
      </c>
      <c r="F81" s="27">
        <f>E81+VLOOKUP(E81,'Master FWDPoints'!$A:$D,4,FALSE)</f>
        <v>42200</v>
      </c>
      <c r="G81" s="33">
        <f>$A81+VLOOKUP($A81,'Master FWDPoints'!$M:$P,4,FALSE)</f>
        <v>42226</v>
      </c>
      <c r="I81" s="8">
        <f>+VLOOKUP(A81,'Master FWDPoints'!$A:$D,2,FALSE)</f>
        <v>1.7</v>
      </c>
      <c r="J81" s="8">
        <f>+VLOOKUP(B81,'Master FWDPoints'!$A:$D,2,FALSE)</f>
        <v>1.7</v>
      </c>
      <c r="K81" s="8">
        <f>+VLOOKUP(C81,'Master FWDPoints'!$A:$D,2,FALSE)</f>
        <v>1.55</v>
      </c>
      <c r="L81" s="8">
        <f>+VLOOKUP(D81,'Master FWDPoints'!$A:$D,2,FALSE)</f>
        <v>1.65</v>
      </c>
      <c r="M81" s="8">
        <f>+VLOOKUP(E81,'Master FWDPoints'!$A:$D,2,FALSE)</f>
        <v>1.58</v>
      </c>
      <c r="N81" s="8">
        <f>+VLOOKUP(F81,'Master FWDPoints'!$A:$D,2,FALSE)*(G81-F81)/VLOOKUP(F81,'Master FWDPoints'!$A:$D,4,FALSE)</f>
        <v>1.3742857142857143</v>
      </c>
      <c r="O81" s="8">
        <f>+VLOOKUP(A81,'Master FWDPoints'!$M:$P,2,FALSE)</f>
        <v>10.25</v>
      </c>
      <c r="P81" s="8">
        <f t="shared" si="2"/>
        <v>9.5542857142857134</v>
      </c>
      <c r="Q81" s="8">
        <f t="shared" si="3"/>
        <v>0.69571428571428662</v>
      </c>
    </row>
    <row r="82" spans="1:17">
      <c r="A82" s="11">
        <v>42041</v>
      </c>
      <c r="B82" s="26">
        <f>A82+VLOOKUP(A82,'Master FWDPoints'!$A:$D,4,FALSE)</f>
        <v>42072</v>
      </c>
      <c r="C82" s="27">
        <f>B82+VLOOKUP(B82,'Master FWDPoints'!$A:$D,4,FALSE)</f>
        <v>42104</v>
      </c>
      <c r="D82" s="27">
        <f>C82+VLOOKUP(C82,'Master FWDPoints'!$A:$D,4,FALSE)</f>
        <v>42137</v>
      </c>
      <c r="E82" s="27">
        <f>D82+VLOOKUP(D82,'Master FWDPoints'!$A:$D,4,FALSE)</f>
        <v>42167</v>
      </c>
      <c r="F82" s="27">
        <f>E82+VLOOKUP(E82,'Master FWDPoints'!$A:$D,4,FALSE)</f>
        <v>42200</v>
      </c>
      <c r="G82" s="33">
        <f>$A82+VLOOKUP($A82,'Master FWDPoints'!$M:$P,4,FALSE)</f>
        <v>42223</v>
      </c>
      <c r="I82" s="8">
        <f>+VLOOKUP(A82,'Master FWDPoints'!$A:$D,2,FALSE)</f>
        <v>1.77</v>
      </c>
      <c r="J82" s="8">
        <f>+VLOOKUP(B82,'Master FWDPoints'!$A:$D,2,FALSE)</f>
        <v>1.75</v>
      </c>
      <c r="K82" s="8">
        <f>+VLOOKUP(C82,'Master FWDPoints'!$A:$D,2,FALSE)</f>
        <v>1.55</v>
      </c>
      <c r="L82" s="8">
        <f>+VLOOKUP(D82,'Master FWDPoints'!$A:$D,2,FALSE)</f>
        <v>1.65</v>
      </c>
      <c r="M82" s="8">
        <f>+VLOOKUP(E82,'Master FWDPoints'!$A:$D,2,FALSE)</f>
        <v>1.58</v>
      </c>
      <c r="N82" s="8">
        <f>+VLOOKUP(F82,'Master FWDPoints'!$A:$D,2,FALSE)*(G82-F82)/VLOOKUP(F82,'Master FWDPoints'!$A:$D,4,FALSE)</f>
        <v>1.2157142857142857</v>
      </c>
      <c r="O82" s="8">
        <f>+VLOOKUP(A82,'Master FWDPoints'!$M:$P,2,FALSE)</f>
        <v>10.56</v>
      </c>
      <c r="P82" s="8">
        <f t="shared" si="2"/>
        <v>9.5157142857142869</v>
      </c>
      <c r="Q82" s="8">
        <f t="shared" si="3"/>
        <v>1.0442857142857136</v>
      </c>
    </row>
    <row r="83" spans="1:17">
      <c r="A83" s="11">
        <v>42040</v>
      </c>
      <c r="B83" s="26">
        <f>A83+VLOOKUP(A83,'Master FWDPoints'!$A:$D,4,FALSE)</f>
        <v>42069</v>
      </c>
      <c r="C83" s="27">
        <f>B83+VLOOKUP(B83,'Master FWDPoints'!$A:$D,4,FALSE)</f>
        <v>42103</v>
      </c>
      <c r="D83" s="27">
        <f>C83+VLOOKUP(C83,'Master FWDPoints'!$A:$D,4,FALSE)</f>
        <v>42136</v>
      </c>
      <c r="E83" s="27">
        <f>D83+VLOOKUP(D83,'Master FWDPoints'!$A:$D,4,FALSE)</f>
        <v>42167</v>
      </c>
      <c r="F83" s="27">
        <f>E83+VLOOKUP(E83,'Master FWDPoints'!$A:$D,4,FALSE)</f>
        <v>42200</v>
      </c>
      <c r="G83" s="33">
        <f>$A83+VLOOKUP($A83,'Master FWDPoints'!$M:$P,4,FALSE)</f>
        <v>42223</v>
      </c>
      <c r="I83" s="8">
        <f>+VLOOKUP(A83,'Master FWDPoints'!$A:$D,2,FALSE)</f>
        <v>1.8</v>
      </c>
      <c r="J83" s="8">
        <f>+VLOOKUP(B83,'Master FWDPoints'!$A:$D,2,FALSE)</f>
        <v>1.77</v>
      </c>
      <c r="K83" s="8">
        <f>+VLOOKUP(C83,'Master FWDPoints'!$A:$D,2,FALSE)</f>
        <v>1.55</v>
      </c>
      <c r="L83" s="8">
        <f>+VLOOKUP(D83,'Master FWDPoints'!$A:$D,2,FALSE)</f>
        <v>1.7</v>
      </c>
      <c r="M83" s="8">
        <f>+VLOOKUP(E83,'Master FWDPoints'!$A:$D,2,FALSE)</f>
        <v>1.58</v>
      </c>
      <c r="N83" s="8">
        <f>+VLOOKUP(F83,'Master FWDPoints'!$A:$D,2,FALSE)*(G83-F83)/VLOOKUP(F83,'Master FWDPoints'!$A:$D,4,FALSE)</f>
        <v>1.2157142857142857</v>
      </c>
      <c r="O83" s="8">
        <f>+VLOOKUP(A83,'Master FWDPoints'!$M:$P,2,FALSE)</f>
        <v>10.4</v>
      </c>
      <c r="P83" s="8">
        <f t="shared" si="2"/>
        <v>9.6157142857142865</v>
      </c>
      <c r="Q83" s="8">
        <f t="shared" si="3"/>
        <v>0.78428571428571381</v>
      </c>
    </row>
    <row r="84" spans="1:17">
      <c r="A84" s="11">
        <v>42039</v>
      </c>
      <c r="B84" s="26">
        <f>A84+VLOOKUP(A84,'Master FWDPoints'!$A:$D,4,FALSE)</f>
        <v>42068</v>
      </c>
      <c r="C84" s="27">
        <f>B84+VLOOKUP(B84,'Master FWDPoints'!$A:$D,4,FALSE)</f>
        <v>42102</v>
      </c>
      <c r="D84" s="27">
        <f>C84+VLOOKUP(C84,'Master FWDPoints'!$A:$D,4,FALSE)</f>
        <v>42132</v>
      </c>
      <c r="E84" s="27">
        <f>D84+VLOOKUP(D84,'Master FWDPoints'!$A:$D,4,FALSE)</f>
        <v>42166</v>
      </c>
      <c r="F84" s="27">
        <f>E84+VLOOKUP(E84,'Master FWDPoints'!$A:$D,4,FALSE)</f>
        <v>42199</v>
      </c>
      <c r="G84" s="33">
        <f>$A84+VLOOKUP($A84,'Master FWDPoints'!$M:$P,4,FALSE)</f>
        <v>42221</v>
      </c>
      <c r="I84" s="8">
        <f>+VLOOKUP(A84,'Master FWDPoints'!$A:$D,2,FALSE)</f>
        <v>1.8</v>
      </c>
      <c r="J84" s="8">
        <f>+VLOOKUP(B84,'Master FWDPoints'!$A:$D,2,FALSE)</f>
        <v>1.7</v>
      </c>
      <c r="K84" s="8">
        <f>+VLOOKUP(C84,'Master FWDPoints'!$A:$D,2,FALSE)</f>
        <v>1.45</v>
      </c>
      <c r="L84" s="8">
        <f>+VLOOKUP(D84,'Master FWDPoints'!$A:$D,2,FALSE)</f>
        <v>1.75</v>
      </c>
      <c r="M84" s="8">
        <f>+VLOOKUP(E84,'Master FWDPoints'!$A:$D,2,FALSE)</f>
        <v>1.85</v>
      </c>
      <c r="N84" s="8">
        <f>+VLOOKUP(F84,'Master FWDPoints'!$A:$D,2,FALSE)*(G84-F84)/VLOOKUP(F84,'Master FWDPoints'!$A:$D,4,FALSE)</f>
        <v>1.2774193548387098</v>
      </c>
      <c r="O84" s="8">
        <f>+VLOOKUP(A84,'Master FWDPoints'!$M:$P,2,FALSE)</f>
        <v>10.45</v>
      </c>
      <c r="P84" s="8">
        <f t="shared" si="2"/>
        <v>9.8274193548387103</v>
      </c>
      <c r="Q84" s="8">
        <f t="shared" si="3"/>
        <v>0.62258064516128897</v>
      </c>
    </row>
    <row r="85" spans="1:17">
      <c r="A85" s="11">
        <v>42038</v>
      </c>
      <c r="B85" s="26">
        <f>A85+VLOOKUP(A85,'Master FWDPoints'!$A:$D,4,FALSE)</f>
        <v>42067</v>
      </c>
      <c r="C85" s="27">
        <f>B85+VLOOKUP(B85,'Master FWDPoints'!$A:$D,4,FALSE)</f>
        <v>42096</v>
      </c>
      <c r="D85" s="27">
        <f>C85+VLOOKUP(C85,'Master FWDPoints'!$A:$D,4,FALSE)</f>
        <v>42130</v>
      </c>
      <c r="E85" s="27">
        <f>D85+VLOOKUP(D85,'Master FWDPoints'!$A:$D,4,FALSE)</f>
        <v>42160</v>
      </c>
      <c r="F85" s="27">
        <f>E85+VLOOKUP(E85,'Master FWDPoints'!$A:$D,4,FALSE)</f>
        <v>42193</v>
      </c>
      <c r="G85" s="33">
        <f>$A85+VLOOKUP($A85,'Master FWDPoints'!$M:$P,4,FALSE)</f>
        <v>42220</v>
      </c>
      <c r="I85" s="8">
        <f>+VLOOKUP(A85,'Master FWDPoints'!$A:$D,2,FALSE)</f>
        <v>1.74</v>
      </c>
      <c r="J85" s="8">
        <f>+VLOOKUP(B85,'Master FWDPoints'!$A:$D,2,FALSE)</f>
        <v>1.5</v>
      </c>
      <c r="K85" s="8">
        <f>+VLOOKUP(C85,'Master FWDPoints'!$A:$D,2,FALSE)</f>
        <v>1.32</v>
      </c>
      <c r="L85" s="8">
        <f>+VLOOKUP(D85,'Master FWDPoints'!$A:$D,2,FALSE)</f>
        <v>1.62</v>
      </c>
      <c r="M85" s="8">
        <f>+VLOOKUP(E85,'Master FWDPoints'!$A:$D,2,FALSE)</f>
        <v>1.58</v>
      </c>
      <c r="N85" s="8">
        <f>+VLOOKUP(F85,'Master FWDPoints'!$A:$D,2,FALSE)*(G85-F85)/VLOOKUP(F85,'Master FWDPoints'!$A:$D,4,FALSE)</f>
        <v>1.62</v>
      </c>
      <c r="O85" s="8">
        <f>+VLOOKUP(A85,'Master FWDPoints'!$M:$P,2,FALSE)</f>
        <v>10.4</v>
      </c>
      <c r="P85" s="8">
        <f t="shared" si="2"/>
        <v>9.3800000000000008</v>
      </c>
      <c r="Q85" s="8">
        <f t="shared" si="3"/>
        <v>1.0199999999999996</v>
      </c>
    </row>
    <row r="86" spans="1:17">
      <c r="A86" s="11">
        <v>42037</v>
      </c>
      <c r="B86" s="26">
        <f>A86+VLOOKUP(A86,'Master FWDPoints'!$A:$D,4,FALSE)</f>
        <v>42066</v>
      </c>
      <c r="C86" s="27">
        <f>B86+VLOOKUP(B86,'Master FWDPoints'!$A:$D,4,FALSE)</f>
        <v>42096</v>
      </c>
      <c r="D86" s="27">
        <f>C86+VLOOKUP(C86,'Master FWDPoints'!$A:$D,4,FALSE)</f>
        <v>42130</v>
      </c>
      <c r="E86" s="27">
        <f>D86+VLOOKUP(D86,'Master FWDPoints'!$A:$D,4,FALSE)</f>
        <v>42160</v>
      </c>
      <c r="F86" s="27">
        <f>E86+VLOOKUP(E86,'Master FWDPoints'!$A:$D,4,FALSE)</f>
        <v>42193</v>
      </c>
      <c r="G86" s="33">
        <f>$A86+VLOOKUP($A86,'Master FWDPoints'!$M:$P,4,FALSE)</f>
        <v>42219</v>
      </c>
      <c r="I86" s="8">
        <f>+VLOOKUP(A86,'Master FWDPoints'!$A:$D,2,FALSE)</f>
        <v>1.85</v>
      </c>
      <c r="J86" s="8">
        <f>+VLOOKUP(B86,'Master FWDPoints'!$A:$D,2,FALSE)</f>
        <v>1.5</v>
      </c>
      <c r="K86" s="8">
        <f>+VLOOKUP(C86,'Master FWDPoints'!$A:$D,2,FALSE)</f>
        <v>1.32</v>
      </c>
      <c r="L86" s="8">
        <f>+VLOOKUP(D86,'Master FWDPoints'!$A:$D,2,FALSE)</f>
        <v>1.62</v>
      </c>
      <c r="M86" s="8">
        <f>+VLOOKUP(E86,'Master FWDPoints'!$A:$D,2,FALSE)</f>
        <v>1.58</v>
      </c>
      <c r="N86" s="8">
        <f>+VLOOKUP(F86,'Master FWDPoints'!$A:$D,2,FALSE)*(G86-F86)/VLOOKUP(F86,'Master FWDPoints'!$A:$D,4,FALSE)</f>
        <v>1.56</v>
      </c>
      <c r="O86" s="8">
        <f>+VLOOKUP(A86,'Master FWDPoints'!$M:$P,2,FALSE)</f>
        <v>10.199999999999999</v>
      </c>
      <c r="P86" s="8">
        <f t="shared" si="2"/>
        <v>9.43</v>
      </c>
      <c r="Q86" s="8">
        <f t="shared" si="3"/>
        <v>0.76999999999999957</v>
      </c>
    </row>
    <row r="87" spans="1:17">
      <c r="A87" s="11">
        <v>42034</v>
      </c>
      <c r="B87" s="26">
        <f>A87+VLOOKUP(A87,'Master FWDPoints'!$A:$D,4,FALSE)</f>
        <v>42062</v>
      </c>
      <c r="C87" s="27">
        <f>B87+VLOOKUP(B87,'Master FWDPoints'!$A:$D,4,FALSE)</f>
        <v>42094</v>
      </c>
      <c r="D87" s="27">
        <f>C87+VLOOKUP(C87,'Master FWDPoints'!$A:$D,4,FALSE)</f>
        <v>42124</v>
      </c>
      <c r="E87" s="27">
        <f>D87+VLOOKUP(D87,'Master FWDPoints'!$A:$D,4,FALSE)</f>
        <v>42153</v>
      </c>
      <c r="F87" s="27">
        <f>E87+VLOOKUP(E87,'Master FWDPoints'!$A:$D,4,FALSE)</f>
        <v>42185</v>
      </c>
      <c r="G87" s="33">
        <f>$A87+VLOOKUP($A87,'Master FWDPoints'!$M:$P,4,FALSE)</f>
        <v>42216</v>
      </c>
      <c r="I87" s="8">
        <f>+VLOOKUP(A87,'Master FWDPoints'!$A:$D,2,FALSE)</f>
        <v>1.95</v>
      </c>
      <c r="J87" s="8">
        <f>+VLOOKUP(B87,'Master FWDPoints'!$A:$D,2,FALSE)</f>
        <v>1.4</v>
      </c>
      <c r="K87" s="8">
        <f>+VLOOKUP(C87,'Master FWDPoints'!$A:$D,2,FALSE)</f>
        <v>1.5</v>
      </c>
      <c r="L87" s="8">
        <f>+VLOOKUP(D87,'Master FWDPoints'!$A:$D,2,FALSE)</f>
        <v>1.7</v>
      </c>
      <c r="M87" s="8">
        <f>+VLOOKUP(E87,'Master FWDPoints'!$A:$D,2,FALSE)</f>
        <v>1.8</v>
      </c>
      <c r="N87" s="8">
        <f>+VLOOKUP(F87,'Master FWDPoints'!$A:$D,2,FALSE)*(G87-F87)/VLOOKUP(F87,'Master FWDPoints'!$A:$D,4,FALSE)</f>
        <v>1.65</v>
      </c>
      <c r="O87" s="8">
        <f>+VLOOKUP(A87,'Master FWDPoints'!$M:$P,2,FALSE)</f>
        <v>10.55</v>
      </c>
      <c r="P87" s="8">
        <f t="shared" si="2"/>
        <v>10</v>
      </c>
      <c r="Q87" s="8">
        <f t="shared" si="3"/>
        <v>0.55000000000000071</v>
      </c>
    </row>
    <row r="88" spans="1:17">
      <c r="A88" s="11">
        <v>42033</v>
      </c>
      <c r="B88" s="26">
        <f>A88+VLOOKUP(A88,'Master FWDPoints'!$A:$D,4,FALSE)</f>
        <v>42062</v>
      </c>
      <c r="C88" s="27">
        <f>B88+VLOOKUP(B88,'Master FWDPoints'!$A:$D,4,FALSE)</f>
        <v>42094</v>
      </c>
      <c r="D88" s="27">
        <f>C88+VLOOKUP(C88,'Master FWDPoints'!$A:$D,4,FALSE)</f>
        <v>42124</v>
      </c>
      <c r="E88" s="27">
        <f>D88+VLOOKUP(D88,'Master FWDPoints'!$A:$D,4,FALSE)</f>
        <v>42153</v>
      </c>
      <c r="F88" s="27">
        <f>E88+VLOOKUP(E88,'Master FWDPoints'!$A:$D,4,FALSE)</f>
        <v>42185</v>
      </c>
      <c r="G88" s="33">
        <f>$A88+VLOOKUP($A88,'Master FWDPoints'!$M:$P,4,FALSE)</f>
        <v>42216</v>
      </c>
      <c r="I88" s="8">
        <f>+VLOOKUP(A88,'Master FWDPoints'!$A:$D,2,FALSE)</f>
        <v>1.65</v>
      </c>
      <c r="J88" s="8">
        <f>+VLOOKUP(B88,'Master FWDPoints'!$A:$D,2,FALSE)</f>
        <v>1.4</v>
      </c>
      <c r="K88" s="8">
        <f>+VLOOKUP(C88,'Master FWDPoints'!$A:$D,2,FALSE)</f>
        <v>1.5</v>
      </c>
      <c r="L88" s="8">
        <f>+VLOOKUP(D88,'Master FWDPoints'!$A:$D,2,FALSE)</f>
        <v>1.7</v>
      </c>
      <c r="M88" s="8">
        <f>+VLOOKUP(E88,'Master FWDPoints'!$A:$D,2,FALSE)</f>
        <v>1.8</v>
      </c>
      <c r="N88" s="8">
        <f>+VLOOKUP(F88,'Master FWDPoints'!$A:$D,2,FALSE)*(G88-F88)/VLOOKUP(F88,'Master FWDPoints'!$A:$D,4,FALSE)</f>
        <v>1.65</v>
      </c>
      <c r="O88" s="8">
        <f>+VLOOKUP(A88,'Master FWDPoints'!$M:$P,2,FALSE)</f>
        <v>10.050000000000001</v>
      </c>
      <c r="P88" s="8">
        <f t="shared" si="2"/>
        <v>9.7000000000000011</v>
      </c>
      <c r="Q88" s="8">
        <f t="shared" si="3"/>
        <v>0.34999999999999964</v>
      </c>
    </row>
    <row r="89" spans="1:17">
      <c r="A89" s="11">
        <v>42032</v>
      </c>
      <c r="B89" s="26">
        <f>A89+VLOOKUP(A89,'Master FWDPoints'!$A:$D,4,FALSE)</f>
        <v>42062</v>
      </c>
      <c r="C89" s="27">
        <f>B89+VLOOKUP(B89,'Master FWDPoints'!$A:$D,4,FALSE)</f>
        <v>42094</v>
      </c>
      <c r="D89" s="27">
        <f>C89+VLOOKUP(C89,'Master FWDPoints'!$A:$D,4,FALSE)</f>
        <v>42124</v>
      </c>
      <c r="E89" s="27">
        <f>D89+VLOOKUP(D89,'Master FWDPoints'!$A:$D,4,FALSE)</f>
        <v>42153</v>
      </c>
      <c r="F89" s="27">
        <f>E89+VLOOKUP(E89,'Master FWDPoints'!$A:$D,4,FALSE)</f>
        <v>42185</v>
      </c>
      <c r="G89" s="33">
        <f>$A89+VLOOKUP($A89,'Master FWDPoints'!$M:$P,4,FALSE)</f>
        <v>42214</v>
      </c>
      <c r="I89" s="8">
        <f>+VLOOKUP(A89,'Master FWDPoints'!$A:$D,2,FALSE)</f>
        <v>1.5</v>
      </c>
      <c r="J89" s="8">
        <f>+VLOOKUP(B89,'Master FWDPoints'!$A:$D,2,FALSE)</f>
        <v>1.4</v>
      </c>
      <c r="K89" s="8">
        <f>+VLOOKUP(C89,'Master FWDPoints'!$A:$D,2,FALSE)</f>
        <v>1.5</v>
      </c>
      <c r="L89" s="8">
        <f>+VLOOKUP(D89,'Master FWDPoints'!$A:$D,2,FALSE)</f>
        <v>1.7</v>
      </c>
      <c r="M89" s="8">
        <f>+VLOOKUP(E89,'Master FWDPoints'!$A:$D,2,FALSE)</f>
        <v>1.8</v>
      </c>
      <c r="N89" s="8">
        <f>+VLOOKUP(F89,'Master FWDPoints'!$A:$D,2,FALSE)*(G89-F89)/VLOOKUP(F89,'Master FWDPoints'!$A:$D,4,FALSE)</f>
        <v>1.5435483870967741</v>
      </c>
      <c r="O89" s="8">
        <f>+VLOOKUP(A89,'Master FWDPoints'!$M:$P,2,FALSE)</f>
        <v>9.6999999999999993</v>
      </c>
      <c r="P89" s="8">
        <f t="shared" si="2"/>
        <v>9.443548387096774</v>
      </c>
      <c r="Q89" s="8">
        <f t="shared" si="3"/>
        <v>0.25645161290322527</v>
      </c>
    </row>
    <row r="90" spans="1:17">
      <c r="A90" s="11">
        <v>42031</v>
      </c>
      <c r="B90" s="26">
        <f>A90+VLOOKUP(A90,'Master FWDPoints'!$A:$D,4,FALSE)</f>
        <v>42062</v>
      </c>
      <c r="C90" s="27">
        <f>B90+VLOOKUP(B90,'Master FWDPoints'!$A:$D,4,FALSE)</f>
        <v>42094</v>
      </c>
      <c r="D90" s="27">
        <f>C90+VLOOKUP(C90,'Master FWDPoints'!$A:$D,4,FALSE)</f>
        <v>42124</v>
      </c>
      <c r="E90" s="27">
        <f>D90+VLOOKUP(D90,'Master FWDPoints'!$A:$D,4,FALSE)</f>
        <v>42153</v>
      </c>
      <c r="F90" s="27">
        <f>E90+VLOOKUP(E90,'Master FWDPoints'!$A:$D,4,FALSE)</f>
        <v>42185</v>
      </c>
      <c r="G90" s="33">
        <f>$A90+VLOOKUP($A90,'Master FWDPoints'!$M:$P,4,FALSE)</f>
        <v>42213</v>
      </c>
      <c r="I90" s="8">
        <f>+VLOOKUP(A90,'Master FWDPoints'!$A:$D,2,FALSE)</f>
        <v>1.72</v>
      </c>
      <c r="J90" s="8">
        <f>+VLOOKUP(B90,'Master FWDPoints'!$A:$D,2,FALSE)</f>
        <v>1.4</v>
      </c>
      <c r="K90" s="8">
        <f>+VLOOKUP(C90,'Master FWDPoints'!$A:$D,2,FALSE)</f>
        <v>1.5</v>
      </c>
      <c r="L90" s="8">
        <f>+VLOOKUP(D90,'Master FWDPoints'!$A:$D,2,FALSE)</f>
        <v>1.7</v>
      </c>
      <c r="M90" s="8">
        <f>+VLOOKUP(E90,'Master FWDPoints'!$A:$D,2,FALSE)</f>
        <v>1.8</v>
      </c>
      <c r="N90" s="8">
        <f>+VLOOKUP(F90,'Master FWDPoints'!$A:$D,2,FALSE)*(G90-F90)/VLOOKUP(F90,'Master FWDPoints'!$A:$D,4,FALSE)</f>
        <v>1.4903225806451612</v>
      </c>
      <c r="O90" s="8">
        <f>+VLOOKUP(A90,'Master FWDPoints'!$M:$P,2,FALSE)</f>
        <v>9.6999999999999993</v>
      </c>
      <c r="P90" s="8">
        <f t="shared" si="2"/>
        <v>9.6103225806451622</v>
      </c>
      <c r="Q90" s="8">
        <f t="shared" si="3"/>
        <v>8.9677419354837085E-2</v>
      </c>
    </row>
    <row r="91" spans="1:17">
      <c r="A91" s="11">
        <v>42030</v>
      </c>
      <c r="B91" s="26">
        <f>A91+VLOOKUP(A91,'Master FWDPoints'!$A:$D,4,FALSE)</f>
        <v>42062</v>
      </c>
      <c r="C91" s="27">
        <f>B91+VLOOKUP(B91,'Master FWDPoints'!$A:$D,4,FALSE)</f>
        <v>42094</v>
      </c>
      <c r="D91" s="27">
        <f>C91+VLOOKUP(C91,'Master FWDPoints'!$A:$D,4,FALSE)</f>
        <v>42124</v>
      </c>
      <c r="E91" s="27">
        <f>D91+VLOOKUP(D91,'Master FWDPoints'!$A:$D,4,FALSE)</f>
        <v>42153</v>
      </c>
      <c r="F91" s="27">
        <f>E91+VLOOKUP(E91,'Master FWDPoints'!$A:$D,4,FALSE)</f>
        <v>42185</v>
      </c>
      <c r="G91" s="33">
        <f>$A91+VLOOKUP($A91,'Master FWDPoints'!$M:$P,4,FALSE)</f>
        <v>42212</v>
      </c>
      <c r="I91" s="8">
        <f>+VLOOKUP(A91,'Master FWDPoints'!$A:$D,2,FALSE)</f>
        <v>1.75</v>
      </c>
      <c r="J91" s="8">
        <f>+VLOOKUP(B91,'Master FWDPoints'!$A:$D,2,FALSE)</f>
        <v>1.4</v>
      </c>
      <c r="K91" s="8">
        <f>+VLOOKUP(C91,'Master FWDPoints'!$A:$D,2,FALSE)</f>
        <v>1.5</v>
      </c>
      <c r="L91" s="8">
        <f>+VLOOKUP(D91,'Master FWDPoints'!$A:$D,2,FALSE)</f>
        <v>1.7</v>
      </c>
      <c r="M91" s="8">
        <f>+VLOOKUP(E91,'Master FWDPoints'!$A:$D,2,FALSE)</f>
        <v>1.8</v>
      </c>
      <c r="N91" s="8">
        <f>+VLOOKUP(F91,'Master FWDPoints'!$A:$D,2,FALSE)*(G91-F91)/VLOOKUP(F91,'Master FWDPoints'!$A:$D,4,FALSE)</f>
        <v>1.4370967741935483</v>
      </c>
      <c r="O91" s="8">
        <f>+VLOOKUP(A91,'Master FWDPoints'!$M:$P,2,FALSE)</f>
        <v>9.6999999999999993</v>
      </c>
      <c r="P91" s="8">
        <f t="shared" si="2"/>
        <v>9.5870967741935491</v>
      </c>
      <c r="Q91" s="8">
        <f t="shared" si="3"/>
        <v>0.11290322580645018</v>
      </c>
    </row>
    <row r="92" spans="1:17">
      <c r="A92" s="11">
        <v>42027</v>
      </c>
      <c r="B92" s="26">
        <f>A92+VLOOKUP(A92,'Master FWDPoints'!$A:$D,4,FALSE)</f>
        <v>42061</v>
      </c>
      <c r="C92" s="27">
        <f>B92+VLOOKUP(B92,'Master FWDPoints'!$A:$D,4,FALSE)</f>
        <v>42094</v>
      </c>
      <c r="D92" s="27">
        <f>C92+VLOOKUP(C92,'Master FWDPoints'!$A:$D,4,FALSE)</f>
        <v>42124</v>
      </c>
      <c r="E92" s="27">
        <f>D92+VLOOKUP(D92,'Master FWDPoints'!$A:$D,4,FALSE)</f>
        <v>42153</v>
      </c>
      <c r="F92" s="27">
        <f>E92+VLOOKUP(E92,'Master FWDPoints'!$A:$D,4,FALSE)</f>
        <v>42185</v>
      </c>
      <c r="G92" s="33">
        <f>$A92+VLOOKUP($A92,'Master FWDPoints'!$M:$P,4,FALSE)</f>
        <v>42209</v>
      </c>
      <c r="I92" s="8">
        <f>+VLOOKUP(A92,'Master FWDPoints'!$A:$D,2,FALSE)</f>
        <v>1.9</v>
      </c>
      <c r="J92" s="8">
        <f>+VLOOKUP(B92,'Master FWDPoints'!$A:$D,2,FALSE)</f>
        <v>1.6099999999999999</v>
      </c>
      <c r="K92" s="8">
        <f>+VLOOKUP(C92,'Master FWDPoints'!$A:$D,2,FALSE)</f>
        <v>1.5</v>
      </c>
      <c r="L92" s="8">
        <f>+VLOOKUP(D92,'Master FWDPoints'!$A:$D,2,FALSE)</f>
        <v>1.7</v>
      </c>
      <c r="M92" s="8">
        <f>+VLOOKUP(E92,'Master FWDPoints'!$A:$D,2,FALSE)</f>
        <v>1.8</v>
      </c>
      <c r="N92" s="8">
        <f>+VLOOKUP(F92,'Master FWDPoints'!$A:$D,2,FALSE)*(G92-F92)/VLOOKUP(F92,'Master FWDPoints'!$A:$D,4,FALSE)</f>
        <v>1.2774193548387094</v>
      </c>
      <c r="O92" s="8">
        <f>+VLOOKUP(A92,'Master FWDPoints'!$M:$P,2,FALSE)</f>
        <v>9.6999999999999993</v>
      </c>
      <c r="P92" s="8">
        <f t="shared" si="2"/>
        <v>9.7874193548387094</v>
      </c>
      <c r="Q92" s="8">
        <f t="shared" si="3"/>
        <v>-8.7419354838710106E-2</v>
      </c>
    </row>
    <row r="93" spans="1:17">
      <c r="A93" s="11">
        <v>42026</v>
      </c>
      <c r="B93" s="26">
        <f>A93+VLOOKUP(A93,'Master FWDPoints'!$A:$D,4,FALSE)</f>
        <v>42060</v>
      </c>
      <c r="C93" s="27">
        <f>B93+VLOOKUP(B93,'Master FWDPoints'!$A:$D,4,FALSE)</f>
        <v>42089</v>
      </c>
      <c r="D93" s="27">
        <f>C93+VLOOKUP(C93,'Master FWDPoints'!$A:$D,4,FALSE)</f>
        <v>42123</v>
      </c>
      <c r="E93" s="27">
        <f>D93+VLOOKUP(D93,'Master FWDPoints'!$A:$D,4,FALSE)</f>
        <v>42153</v>
      </c>
      <c r="F93" s="27">
        <f>E93+VLOOKUP(E93,'Master FWDPoints'!$A:$D,4,FALSE)</f>
        <v>42185</v>
      </c>
      <c r="G93" s="33">
        <f>$A93+VLOOKUP($A93,'Master FWDPoints'!$M:$P,4,FALSE)</f>
        <v>42209</v>
      </c>
      <c r="I93" s="8">
        <f>+VLOOKUP(A93,'Master FWDPoints'!$A:$D,2,FALSE)</f>
        <v>1.75</v>
      </c>
      <c r="J93" s="8">
        <f>+VLOOKUP(B93,'Master FWDPoints'!$A:$D,2,FALSE)</f>
        <v>1.71</v>
      </c>
      <c r="K93" s="8">
        <f>+VLOOKUP(C93,'Master FWDPoints'!$A:$D,2,FALSE)</f>
        <v>1.63</v>
      </c>
      <c r="L93" s="8">
        <f>+VLOOKUP(D93,'Master FWDPoints'!$A:$D,2,FALSE)</f>
        <v>1.88</v>
      </c>
      <c r="M93" s="8">
        <f>+VLOOKUP(E93,'Master FWDPoints'!$A:$D,2,FALSE)</f>
        <v>1.8</v>
      </c>
      <c r="N93" s="8">
        <f>+VLOOKUP(F93,'Master FWDPoints'!$A:$D,2,FALSE)*(G93-F93)/VLOOKUP(F93,'Master FWDPoints'!$A:$D,4,FALSE)</f>
        <v>1.2774193548387094</v>
      </c>
      <c r="O93" s="8">
        <f>+VLOOKUP(A93,'Master FWDPoints'!$M:$P,2,FALSE)</f>
        <v>9.3000000000000007</v>
      </c>
      <c r="P93" s="8">
        <f t="shared" si="2"/>
        <v>10.047419354838709</v>
      </c>
      <c r="Q93" s="8">
        <f t="shared" si="3"/>
        <v>-0.74741935483870847</v>
      </c>
    </row>
    <row r="94" spans="1:17">
      <c r="A94" s="11">
        <v>42025</v>
      </c>
      <c r="B94" s="26">
        <f>A94+VLOOKUP(A94,'Master FWDPoints'!$A:$D,4,FALSE)</f>
        <v>42055</v>
      </c>
      <c r="C94" s="27">
        <f>B94+VLOOKUP(B94,'Master FWDPoints'!$A:$D,4,FALSE)</f>
        <v>42086</v>
      </c>
      <c r="D94" s="27">
        <f>C94+VLOOKUP(C94,'Master FWDPoints'!$A:$D,4,FALSE)</f>
        <v>42118</v>
      </c>
      <c r="E94" s="27">
        <f>D94+VLOOKUP(D94,'Master FWDPoints'!$A:$D,4,FALSE)</f>
        <v>42151</v>
      </c>
      <c r="F94" s="27">
        <f>E94+VLOOKUP(E94,'Master FWDPoints'!$A:$D,4,FALSE)</f>
        <v>42181</v>
      </c>
      <c r="G94" s="33">
        <f>$A94+VLOOKUP($A94,'Master FWDPoints'!$M:$P,4,FALSE)</f>
        <v>42207</v>
      </c>
      <c r="I94" s="8">
        <f>+VLOOKUP(A94,'Master FWDPoints'!$A:$D,2,FALSE)</f>
        <v>1.7</v>
      </c>
      <c r="J94" s="8">
        <f>+VLOOKUP(B94,'Master FWDPoints'!$A:$D,2,FALSE)</f>
        <v>1.75</v>
      </c>
      <c r="K94" s="8">
        <f>+VLOOKUP(C94,'Master FWDPoints'!$A:$D,2,FALSE)</f>
        <v>1.6</v>
      </c>
      <c r="L94" s="8">
        <f>+VLOOKUP(D94,'Master FWDPoints'!$A:$D,2,FALSE)</f>
        <v>1.55</v>
      </c>
      <c r="M94" s="8">
        <f>+VLOOKUP(E94,'Master FWDPoints'!$A:$D,2,FALSE)</f>
        <v>1.9100000000000001</v>
      </c>
      <c r="N94" s="8">
        <f>+VLOOKUP(F94,'Master FWDPoints'!$A:$D,2,FALSE)*(G94-F94)/VLOOKUP(F94,'Master FWDPoints'!$A:$D,4,FALSE)</f>
        <v>1.3371428571428572</v>
      </c>
      <c r="O94" s="8">
        <f>+VLOOKUP(A94,'Master FWDPoints'!$M:$P,2,FALSE)</f>
        <v>9.4</v>
      </c>
      <c r="P94" s="8">
        <f t="shared" si="2"/>
        <v>9.8471428571428596</v>
      </c>
      <c r="Q94" s="8">
        <f t="shared" si="3"/>
        <v>-0.44714285714285928</v>
      </c>
    </row>
    <row r="95" spans="1:17">
      <c r="A95" s="11">
        <v>42024</v>
      </c>
      <c r="B95" s="26">
        <f>A95+VLOOKUP(A95,'Master FWDPoints'!$A:$D,4,FALSE)</f>
        <v>42055</v>
      </c>
      <c r="C95" s="27">
        <f>B95+VLOOKUP(B95,'Master FWDPoints'!$A:$D,4,FALSE)</f>
        <v>42086</v>
      </c>
      <c r="D95" s="27">
        <f>C95+VLOOKUP(C95,'Master FWDPoints'!$A:$D,4,FALSE)</f>
        <v>42118</v>
      </c>
      <c r="E95" s="27">
        <f>D95+VLOOKUP(D95,'Master FWDPoints'!$A:$D,4,FALSE)</f>
        <v>42151</v>
      </c>
      <c r="F95" s="27">
        <f>E95+VLOOKUP(E95,'Master FWDPoints'!$A:$D,4,FALSE)</f>
        <v>42181</v>
      </c>
      <c r="G95" s="33">
        <f>$A95+VLOOKUP($A95,'Master FWDPoints'!$M:$P,4,FALSE)</f>
        <v>42206</v>
      </c>
      <c r="I95" s="8">
        <f>+VLOOKUP(A95,'Master FWDPoints'!$A:$D,2,FALSE)</f>
        <v>1.7</v>
      </c>
      <c r="J95" s="8">
        <f>+VLOOKUP(B95,'Master FWDPoints'!$A:$D,2,FALSE)</f>
        <v>1.75</v>
      </c>
      <c r="K95" s="8">
        <f>+VLOOKUP(C95,'Master FWDPoints'!$A:$D,2,FALSE)</f>
        <v>1.6</v>
      </c>
      <c r="L95" s="8">
        <f>+VLOOKUP(D95,'Master FWDPoints'!$A:$D,2,FALSE)</f>
        <v>1.55</v>
      </c>
      <c r="M95" s="8">
        <f>+VLOOKUP(E95,'Master FWDPoints'!$A:$D,2,FALSE)</f>
        <v>1.9100000000000001</v>
      </c>
      <c r="N95" s="8">
        <f>+VLOOKUP(F95,'Master FWDPoints'!$A:$D,2,FALSE)*(G95-F95)/VLOOKUP(F95,'Master FWDPoints'!$A:$D,4,FALSE)</f>
        <v>1.2857142857142858</v>
      </c>
      <c r="O95" s="8">
        <f>+VLOOKUP(A95,'Master FWDPoints'!$M:$P,2,FALSE)</f>
        <v>9.1999999999999993</v>
      </c>
      <c r="P95" s="8">
        <f t="shared" si="2"/>
        <v>9.795714285714288</v>
      </c>
      <c r="Q95" s="8">
        <f t="shared" si="3"/>
        <v>-0.59571428571428875</v>
      </c>
    </row>
    <row r="96" spans="1:17">
      <c r="A96" s="11">
        <v>42023</v>
      </c>
      <c r="B96" s="26">
        <f>A96+VLOOKUP(A96,'Master FWDPoints'!$A:$D,4,FALSE)</f>
        <v>42055</v>
      </c>
      <c r="C96" s="27">
        <f>B96+VLOOKUP(B96,'Master FWDPoints'!$A:$D,4,FALSE)</f>
        <v>42086</v>
      </c>
      <c r="D96" s="27">
        <f>C96+VLOOKUP(C96,'Master FWDPoints'!$A:$D,4,FALSE)</f>
        <v>42118</v>
      </c>
      <c r="E96" s="27">
        <f>D96+VLOOKUP(D96,'Master FWDPoints'!$A:$D,4,FALSE)</f>
        <v>42151</v>
      </c>
      <c r="F96" s="27">
        <f>E96+VLOOKUP(E96,'Master FWDPoints'!$A:$D,4,FALSE)</f>
        <v>42181</v>
      </c>
      <c r="G96" s="33">
        <f>$A96+VLOOKUP($A96,'Master FWDPoints'!$M:$P,4,FALSE)</f>
        <v>42205</v>
      </c>
      <c r="I96" s="8">
        <f>+VLOOKUP(A96,'Master FWDPoints'!$A:$D,2,FALSE)</f>
        <v>1.75</v>
      </c>
      <c r="J96" s="8">
        <f>+VLOOKUP(B96,'Master FWDPoints'!$A:$D,2,FALSE)</f>
        <v>1.75</v>
      </c>
      <c r="K96" s="8">
        <f>+VLOOKUP(C96,'Master FWDPoints'!$A:$D,2,FALSE)</f>
        <v>1.6</v>
      </c>
      <c r="L96" s="8">
        <f>+VLOOKUP(D96,'Master FWDPoints'!$A:$D,2,FALSE)</f>
        <v>1.55</v>
      </c>
      <c r="M96" s="8">
        <f>+VLOOKUP(E96,'Master FWDPoints'!$A:$D,2,FALSE)</f>
        <v>1.9100000000000001</v>
      </c>
      <c r="N96" s="8">
        <f>+VLOOKUP(F96,'Master FWDPoints'!$A:$D,2,FALSE)*(G96-F96)/VLOOKUP(F96,'Master FWDPoints'!$A:$D,4,FALSE)</f>
        <v>1.2342857142857144</v>
      </c>
      <c r="O96" s="8">
        <f>+VLOOKUP(A96,'Master FWDPoints'!$M:$P,2,FALSE)</f>
        <v>9.0500000000000007</v>
      </c>
      <c r="P96" s="8">
        <f t="shared" si="2"/>
        <v>9.7942857142857136</v>
      </c>
      <c r="Q96" s="8">
        <f t="shared" si="3"/>
        <v>-0.74428571428571288</v>
      </c>
    </row>
    <row r="97" spans="1:17">
      <c r="A97" s="11">
        <v>42020</v>
      </c>
      <c r="B97" s="26">
        <f>A97+VLOOKUP(A97,'Master FWDPoints'!$A:$D,4,FALSE)</f>
        <v>42054</v>
      </c>
      <c r="C97" s="27">
        <f>B97+VLOOKUP(B97,'Master FWDPoints'!$A:$D,4,FALSE)</f>
        <v>42083</v>
      </c>
      <c r="D97" s="27">
        <f>C97+VLOOKUP(C97,'Master FWDPoints'!$A:$D,4,FALSE)</f>
        <v>42117</v>
      </c>
      <c r="E97" s="27">
        <f>D97+VLOOKUP(D97,'Master FWDPoints'!$A:$D,4,FALSE)</f>
        <v>42150</v>
      </c>
      <c r="F97" s="27">
        <f>E97+VLOOKUP(E97,'Master FWDPoints'!$A:$D,4,FALSE)</f>
        <v>42181</v>
      </c>
      <c r="G97" s="33">
        <f>$A97+VLOOKUP($A97,'Master FWDPoints'!$M:$P,4,FALSE)</f>
        <v>42202</v>
      </c>
      <c r="I97" s="8">
        <f>+VLOOKUP(A97,'Master FWDPoints'!$A:$D,2,FALSE)</f>
        <v>1.8</v>
      </c>
      <c r="J97" s="8">
        <f>+VLOOKUP(B97,'Master FWDPoints'!$A:$D,2,FALSE)</f>
        <v>1.75</v>
      </c>
      <c r="K97" s="8">
        <f>+VLOOKUP(C97,'Master FWDPoints'!$A:$D,2,FALSE)</f>
        <v>1.55</v>
      </c>
      <c r="L97" s="8">
        <f>+VLOOKUP(D97,'Master FWDPoints'!$A:$D,2,FALSE)</f>
        <v>1.6</v>
      </c>
      <c r="M97" s="8">
        <f>+VLOOKUP(E97,'Master FWDPoints'!$A:$D,2,FALSE)</f>
        <v>1.65</v>
      </c>
      <c r="N97" s="8">
        <f>+VLOOKUP(F97,'Master FWDPoints'!$A:$D,2,FALSE)*(G97-F97)/VLOOKUP(F97,'Master FWDPoints'!$A:$D,4,FALSE)</f>
        <v>1.08</v>
      </c>
      <c r="O97" s="8">
        <f>+VLOOKUP(A97,'Master FWDPoints'!$M:$P,2,FALSE)</f>
        <v>9.1</v>
      </c>
      <c r="P97" s="8">
        <f t="shared" si="2"/>
        <v>9.43</v>
      </c>
      <c r="Q97" s="8">
        <f t="shared" si="3"/>
        <v>-0.33000000000000007</v>
      </c>
    </row>
    <row r="98" spans="1:17">
      <c r="A98" s="11">
        <v>42019</v>
      </c>
      <c r="B98" s="26">
        <f>A98+VLOOKUP(A98,'Master FWDPoints'!$A:$D,4,FALSE)</f>
        <v>42053</v>
      </c>
      <c r="C98" s="27">
        <f>B98+VLOOKUP(B98,'Master FWDPoints'!$A:$D,4,FALSE)</f>
        <v>42082</v>
      </c>
      <c r="D98" s="27">
        <f>C98+VLOOKUP(C98,'Master FWDPoints'!$A:$D,4,FALSE)</f>
        <v>42116</v>
      </c>
      <c r="E98" s="27">
        <f>D98+VLOOKUP(D98,'Master FWDPoints'!$A:$D,4,FALSE)</f>
        <v>42146</v>
      </c>
      <c r="F98" s="27">
        <f>E98+VLOOKUP(E98,'Master FWDPoints'!$A:$D,4,FALSE)</f>
        <v>42180</v>
      </c>
      <c r="G98" s="33">
        <f>$A98+VLOOKUP($A98,'Master FWDPoints'!$M:$P,4,FALSE)</f>
        <v>42202</v>
      </c>
      <c r="I98" s="8">
        <f>+VLOOKUP(A98,'Master FWDPoints'!$A:$D,2,FALSE)</f>
        <v>1.65</v>
      </c>
      <c r="J98" s="8">
        <f>+VLOOKUP(B98,'Master FWDPoints'!$A:$D,2,FALSE)</f>
        <v>1.65</v>
      </c>
      <c r="K98" s="8">
        <f>+VLOOKUP(C98,'Master FWDPoints'!$A:$D,2,FALSE)</f>
        <v>1.9</v>
      </c>
      <c r="L98" s="8">
        <f>+VLOOKUP(D98,'Master FWDPoints'!$A:$D,2,FALSE)</f>
        <v>1.35</v>
      </c>
      <c r="M98" s="8">
        <f>+VLOOKUP(E98,'Master FWDPoints'!$A:$D,2,FALSE)</f>
        <v>1.72</v>
      </c>
      <c r="N98" s="8">
        <f>+VLOOKUP(F98,'Master FWDPoints'!$A:$D,2,FALSE)*(G98-F98)/VLOOKUP(F98,'Master FWDPoints'!$A:$D,4,FALSE)</f>
        <v>1.9605882352941175</v>
      </c>
      <c r="O98" s="8">
        <f>+VLOOKUP(A98,'Master FWDPoints'!$M:$P,2,FALSE)</f>
        <v>9.0500000000000007</v>
      </c>
      <c r="P98" s="8">
        <f t="shared" si="2"/>
        <v>10.230588235294118</v>
      </c>
      <c r="Q98" s="8">
        <f t="shared" si="3"/>
        <v>-1.1805882352941168</v>
      </c>
    </row>
    <row r="99" spans="1:17">
      <c r="A99" s="11">
        <v>42018</v>
      </c>
      <c r="B99" s="26">
        <f>A99+VLOOKUP(A99,'Master FWDPoints'!$A:$D,4,FALSE)</f>
        <v>42048</v>
      </c>
      <c r="C99" s="27">
        <f>B99+VLOOKUP(B99,'Master FWDPoints'!$A:$D,4,FALSE)</f>
        <v>42079</v>
      </c>
      <c r="D99" s="27">
        <f>C99+VLOOKUP(C99,'Master FWDPoints'!$A:$D,4,FALSE)</f>
        <v>42111</v>
      </c>
      <c r="E99" s="27">
        <f>D99+VLOOKUP(D99,'Master FWDPoints'!$A:$D,4,FALSE)</f>
        <v>42144</v>
      </c>
      <c r="F99" s="27">
        <f>E99+VLOOKUP(E99,'Master FWDPoints'!$A:$D,4,FALSE)</f>
        <v>42179</v>
      </c>
      <c r="G99" s="33">
        <f>$A99+VLOOKUP($A99,'Master FWDPoints'!$M:$P,4,FALSE)</f>
        <v>42200</v>
      </c>
      <c r="I99" s="8">
        <f>+VLOOKUP(A99,'Master FWDPoints'!$A:$D,2,FALSE)</f>
        <v>1.6</v>
      </c>
      <c r="J99" s="8">
        <f>+VLOOKUP(B99,'Master FWDPoints'!$A:$D,2,FALSE)</f>
        <v>1.75</v>
      </c>
      <c r="K99" s="8">
        <f>+VLOOKUP(C99,'Master FWDPoints'!$A:$D,2,FALSE)</f>
        <v>1.69</v>
      </c>
      <c r="L99" s="8">
        <f>+VLOOKUP(D99,'Master FWDPoints'!$A:$D,2,FALSE)</f>
        <v>1.3900000000000001</v>
      </c>
      <c r="M99" s="8">
        <f>+VLOOKUP(E99,'Master FWDPoints'!$A:$D,2,FALSE)</f>
        <v>1.8900000000000001</v>
      </c>
      <c r="N99" s="8">
        <f>+VLOOKUP(F99,'Master FWDPoints'!$A:$D,2,FALSE)*(G99-F99)/VLOOKUP(F99,'Master FWDPoints'!$A:$D,4,FALSE)</f>
        <v>1.19</v>
      </c>
      <c r="O99" s="8">
        <f>+VLOOKUP(A99,'Master FWDPoints'!$M:$P,2,FALSE)</f>
        <v>9.1</v>
      </c>
      <c r="P99" s="8">
        <f t="shared" si="2"/>
        <v>9.51</v>
      </c>
      <c r="Q99" s="8">
        <f t="shared" si="3"/>
        <v>-0.41000000000000014</v>
      </c>
    </row>
    <row r="100" spans="1:17">
      <c r="A100" s="11">
        <v>42017</v>
      </c>
      <c r="B100" s="26">
        <f>A100+VLOOKUP(A100,'Master FWDPoints'!$A:$D,4,FALSE)</f>
        <v>42048</v>
      </c>
      <c r="C100" s="27">
        <f>B100+VLOOKUP(B100,'Master FWDPoints'!$A:$D,4,FALSE)</f>
        <v>42079</v>
      </c>
      <c r="D100" s="27">
        <f>C100+VLOOKUP(C100,'Master FWDPoints'!$A:$D,4,FALSE)</f>
        <v>42111</v>
      </c>
      <c r="E100" s="27">
        <f>D100+VLOOKUP(D100,'Master FWDPoints'!$A:$D,4,FALSE)</f>
        <v>42144</v>
      </c>
      <c r="F100" s="27">
        <f>E100+VLOOKUP(E100,'Master FWDPoints'!$A:$D,4,FALSE)</f>
        <v>42179</v>
      </c>
      <c r="G100" s="33">
        <f>$A100+VLOOKUP($A100,'Master FWDPoints'!$M:$P,4,FALSE)</f>
        <v>42199</v>
      </c>
      <c r="I100" s="8">
        <f>+VLOOKUP(A100,'Master FWDPoints'!$A:$D,2,FALSE)</f>
        <v>1.55</v>
      </c>
      <c r="J100" s="8">
        <f>+VLOOKUP(B100,'Master FWDPoints'!$A:$D,2,FALSE)</f>
        <v>1.75</v>
      </c>
      <c r="K100" s="8">
        <f>+VLOOKUP(C100,'Master FWDPoints'!$A:$D,2,FALSE)</f>
        <v>1.69</v>
      </c>
      <c r="L100" s="8">
        <f>+VLOOKUP(D100,'Master FWDPoints'!$A:$D,2,FALSE)</f>
        <v>1.3900000000000001</v>
      </c>
      <c r="M100" s="8">
        <f>+VLOOKUP(E100,'Master FWDPoints'!$A:$D,2,FALSE)</f>
        <v>1.8900000000000001</v>
      </c>
      <c r="N100" s="8">
        <f>+VLOOKUP(F100,'Master FWDPoints'!$A:$D,2,FALSE)*(G100-F100)/VLOOKUP(F100,'Master FWDPoints'!$A:$D,4,FALSE)</f>
        <v>1.1333333333333333</v>
      </c>
      <c r="O100" s="8">
        <f>+VLOOKUP(A100,'Master FWDPoints'!$M:$P,2,FALSE)</f>
        <v>8.75</v>
      </c>
      <c r="P100" s="8">
        <f t="shared" si="2"/>
        <v>9.4033333333333342</v>
      </c>
      <c r="Q100" s="8">
        <f t="shared" si="3"/>
        <v>-0.65333333333333421</v>
      </c>
    </row>
    <row r="101" spans="1:17">
      <c r="A101" s="11">
        <v>42016</v>
      </c>
      <c r="B101" s="26">
        <f>A101+VLOOKUP(A101,'Master FWDPoints'!$A:$D,4,FALSE)</f>
        <v>42048</v>
      </c>
      <c r="C101" s="27">
        <f>B101+VLOOKUP(B101,'Master FWDPoints'!$A:$D,4,FALSE)</f>
        <v>42079</v>
      </c>
      <c r="D101" s="27">
        <f>C101+VLOOKUP(C101,'Master FWDPoints'!$A:$D,4,FALSE)</f>
        <v>42111</v>
      </c>
      <c r="E101" s="27">
        <f>D101+VLOOKUP(D101,'Master FWDPoints'!$A:$D,4,FALSE)</f>
        <v>42144</v>
      </c>
      <c r="F101" s="27">
        <f>E101+VLOOKUP(E101,'Master FWDPoints'!$A:$D,4,FALSE)</f>
        <v>42179</v>
      </c>
      <c r="G101" s="33">
        <f>$A101+VLOOKUP($A101,'Master FWDPoints'!$M:$P,4,FALSE)</f>
        <v>42198</v>
      </c>
      <c r="I101" s="8">
        <f>+VLOOKUP(A101,'Master FWDPoints'!$A:$D,2,FALSE)</f>
        <v>1.4</v>
      </c>
      <c r="J101" s="8">
        <f>+VLOOKUP(B101,'Master FWDPoints'!$A:$D,2,FALSE)</f>
        <v>1.75</v>
      </c>
      <c r="K101" s="8">
        <f>+VLOOKUP(C101,'Master FWDPoints'!$A:$D,2,FALSE)</f>
        <v>1.69</v>
      </c>
      <c r="L101" s="8">
        <f>+VLOOKUP(D101,'Master FWDPoints'!$A:$D,2,FALSE)</f>
        <v>1.3900000000000001</v>
      </c>
      <c r="M101" s="8">
        <f>+VLOOKUP(E101,'Master FWDPoints'!$A:$D,2,FALSE)</f>
        <v>1.8900000000000001</v>
      </c>
      <c r="N101" s="8">
        <f>+VLOOKUP(F101,'Master FWDPoints'!$A:$D,2,FALSE)*(G101-F101)/VLOOKUP(F101,'Master FWDPoints'!$A:$D,4,FALSE)</f>
        <v>1.0766666666666667</v>
      </c>
      <c r="O101" s="8">
        <f>+VLOOKUP(A101,'Master FWDPoints'!$M:$P,2,FALSE)</f>
        <v>8.85</v>
      </c>
      <c r="P101" s="8">
        <f t="shared" si="2"/>
        <v>9.1966666666666672</v>
      </c>
      <c r="Q101" s="8">
        <f t="shared" si="3"/>
        <v>-0.34666666666666757</v>
      </c>
    </row>
    <row r="102" spans="1:17">
      <c r="A102" s="11">
        <v>42013</v>
      </c>
      <c r="B102" s="26">
        <f>A102+VLOOKUP(A102,'Master FWDPoints'!$A:$D,4,FALSE)</f>
        <v>42047</v>
      </c>
      <c r="C102" s="27">
        <f>B102+VLOOKUP(B102,'Master FWDPoints'!$A:$D,4,FALSE)</f>
        <v>42076</v>
      </c>
      <c r="D102" s="27">
        <f>C102+VLOOKUP(C102,'Master FWDPoints'!$A:$D,4,FALSE)</f>
        <v>42110</v>
      </c>
      <c r="E102" s="27">
        <f>D102+VLOOKUP(D102,'Master FWDPoints'!$A:$D,4,FALSE)</f>
        <v>42143</v>
      </c>
      <c r="F102" s="27">
        <f>E102+VLOOKUP(E102,'Master FWDPoints'!$A:$D,4,FALSE)</f>
        <v>42174</v>
      </c>
      <c r="G102" s="33">
        <f>$A102+VLOOKUP($A102,'Master FWDPoints'!$M:$P,4,FALSE)</f>
        <v>42195</v>
      </c>
      <c r="I102" s="8">
        <f>+VLOOKUP(A102,'Master FWDPoints'!$A:$D,2,FALSE)</f>
        <v>1.53</v>
      </c>
      <c r="J102" s="8">
        <f>+VLOOKUP(B102,'Master FWDPoints'!$A:$D,2,FALSE)</f>
        <v>1.81</v>
      </c>
      <c r="K102" s="8">
        <f>+VLOOKUP(C102,'Master FWDPoints'!$A:$D,2,FALSE)</f>
        <v>1.76</v>
      </c>
      <c r="L102" s="8">
        <f>+VLOOKUP(D102,'Master FWDPoints'!$A:$D,2,FALSE)</f>
        <v>1.6</v>
      </c>
      <c r="M102" s="8">
        <f>+VLOOKUP(E102,'Master FWDPoints'!$A:$D,2,FALSE)</f>
        <v>1.7</v>
      </c>
      <c r="N102" s="8">
        <f>+VLOOKUP(F102,'Master FWDPoints'!$A:$D,2,FALSE)*(G102-F102)/VLOOKUP(F102,'Master FWDPoints'!$A:$D,4,FALSE)</f>
        <v>1.1136363636363635</v>
      </c>
      <c r="O102" s="8">
        <f>+VLOOKUP(A102,'Master FWDPoints'!$M:$P,2,FALSE)</f>
        <v>8.93</v>
      </c>
      <c r="P102" s="8">
        <f t="shared" si="2"/>
        <v>9.5136363636363619</v>
      </c>
      <c r="Q102" s="8">
        <f t="shared" si="3"/>
        <v>-0.58363636363636218</v>
      </c>
    </row>
    <row r="103" spans="1:17">
      <c r="A103" s="11">
        <v>42012</v>
      </c>
      <c r="B103" s="26">
        <f>A103+VLOOKUP(A103,'Master FWDPoints'!$A:$D,4,FALSE)</f>
        <v>42046</v>
      </c>
      <c r="C103" s="27">
        <f>B103+VLOOKUP(B103,'Master FWDPoints'!$A:$D,4,FALSE)</f>
        <v>42075</v>
      </c>
      <c r="D103" s="27">
        <f>C103+VLOOKUP(C103,'Master FWDPoints'!$A:$D,4,FALSE)</f>
        <v>42109</v>
      </c>
      <c r="E103" s="27">
        <f>D103+VLOOKUP(D103,'Master FWDPoints'!$A:$D,4,FALSE)</f>
        <v>42139</v>
      </c>
      <c r="F103" s="27">
        <f>E103+VLOOKUP(E103,'Master FWDPoints'!$A:$D,4,FALSE)</f>
        <v>42173</v>
      </c>
      <c r="G103" s="33">
        <f>$A103+VLOOKUP($A103,'Master FWDPoints'!$M:$P,4,FALSE)</f>
        <v>42195</v>
      </c>
      <c r="I103" s="8">
        <f>+VLOOKUP(A103,'Master FWDPoints'!$A:$D,2,FALSE)</f>
        <v>1.85</v>
      </c>
      <c r="J103" s="8">
        <f>+VLOOKUP(B103,'Master FWDPoints'!$A:$D,2,FALSE)</f>
        <v>1.75</v>
      </c>
      <c r="K103" s="8">
        <f>+VLOOKUP(C103,'Master FWDPoints'!$A:$D,2,FALSE)</f>
        <v>1.73</v>
      </c>
      <c r="L103" s="8">
        <f>+VLOOKUP(D103,'Master FWDPoints'!$A:$D,2,FALSE)</f>
        <v>1.73</v>
      </c>
      <c r="M103" s="8">
        <f>+VLOOKUP(E103,'Master FWDPoints'!$A:$D,2,FALSE)</f>
        <v>1.7</v>
      </c>
      <c r="N103" s="8">
        <f>+VLOOKUP(F103,'Master FWDPoints'!$A:$D,2,FALSE)*(G103-F103)/VLOOKUP(F103,'Master FWDPoints'!$A:$D,4,FALSE)</f>
        <v>1.1666666666666667</v>
      </c>
      <c r="O103" s="8">
        <f>+VLOOKUP(A103,'Master FWDPoints'!$M:$P,2,FALSE)</f>
        <v>9.3000000000000007</v>
      </c>
      <c r="P103" s="8">
        <f t="shared" si="2"/>
        <v>9.9266666666666659</v>
      </c>
      <c r="Q103" s="8">
        <f t="shared" si="3"/>
        <v>-0.62666666666666515</v>
      </c>
    </row>
    <row r="104" spans="1:17">
      <c r="A104" s="11">
        <v>42011</v>
      </c>
      <c r="B104" s="26">
        <f>A104+VLOOKUP(A104,'Master FWDPoints'!$A:$D,4,FALSE)</f>
        <v>42041</v>
      </c>
      <c r="C104" s="27">
        <f>B104+VLOOKUP(B104,'Master FWDPoints'!$A:$D,4,FALSE)</f>
        <v>42072</v>
      </c>
      <c r="D104" s="27">
        <f>C104+VLOOKUP(C104,'Master FWDPoints'!$A:$D,4,FALSE)</f>
        <v>42104</v>
      </c>
      <c r="E104" s="27">
        <f>D104+VLOOKUP(D104,'Master FWDPoints'!$A:$D,4,FALSE)</f>
        <v>42137</v>
      </c>
      <c r="F104" s="27">
        <f>E104+VLOOKUP(E104,'Master FWDPoints'!$A:$D,4,FALSE)</f>
        <v>42167</v>
      </c>
      <c r="G104" s="33">
        <f>$A104+VLOOKUP($A104,'Master FWDPoints'!$M:$P,4,FALSE)</f>
        <v>42193</v>
      </c>
      <c r="I104" s="8">
        <f>+VLOOKUP(A104,'Master FWDPoints'!$A:$D,2,FALSE)</f>
        <v>1.75</v>
      </c>
      <c r="J104" s="8">
        <f>+VLOOKUP(B104,'Master FWDPoints'!$A:$D,2,FALSE)</f>
        <v>1.77</v>
      </c>
      <c r="K104" s="8">
        <f>+VLOOKUP(C104,'Master FWDPoints'!$A:$D,2,FALSE)</f>
        <v>1.75</v>
      </c>
      <c r="L104" s="8">
        <f>+VLOOKUP(D104,'Master FWDPoints'!$A:$D,2,FALSE)</f>
        <v>1.55</v>
      </c>
      <c r="M104" s="8">
        <f>+VLOOKUP(E104,'Master FWDPoints'!$A:$D,2,FALSE)</f>
        <v>1.65</v>
      </c>
      <c r="N104" s="8">
        <f>+VLOOKUP(F104,'Master FWDPoints'!$A:$D,2,FALSE)*(G104-F104)/VLOOKUP(F104,'Master FWDPoints'!$A:$D,4,FALSE)</f>
        <v>1.2448484848484849</v>
      </c>
      <c r="O104" s="8">
        <f>+VLOOKUP(A104,'Master FWDPoints'!$M:$P,2,FALSE)</f>
        <v>9.6300000000000008</v>
      </c>
      <c r="P104" s="8">
        <f t="shared" si="2"/>
        <v>9.7148484848484831</v>
      </c>
      <c r="Q104" s="8">
        <f t="shared" si="3"/>
        <v>-8.4848484848482286E-2</v>
      </c>
    </row>
    <row r="105" spans="1:17">
      <c r="A105" s="11">
        <v>42010</v>
      </c>
      <c r="B105" s="26">
        <f>A105+VLOOKUP(A105,'Master FWDPoints'!$A:$D,4,FALSE)</f>
        <v>42041</v>
      </c>
      <c r="C105" s="27">
        <f>B105+VLOOKUP(B105,'Master FWDPoints'!$A:$D,4,FALSE)</f>
        <v>42072</v>
      </c>
      <c r="D105" s="27">
        <f>C105+VLOOKUP(C105,'Master FWDPoints'!$A:$D,4,FALSE)</f>
        <v>42104</v>
      </c>
      <c r="E105" s="27">
        <f>D105+VLOOKUP(D105,'Master FWDPoints'!$A:$D,4,FALSE)</f>
        <v>42137</v>
      </c>
      <c r="F105" s="27">
        <f>E105+VLOOKUP(E105,'Master FWDPoints'!$A:$D,4,FALSE)</f>
        <v>42167</v>
      </c>
      <c r="G105" s="33">
        <f>$A105+VLOOKUP($A105,'Master FWDPoints'!$M:$P,4,FALSE)</f>
        <v>42192</v>
      </c>
      <c r="I105" s="8">
        <f>+VLOOKUP(A105,'Master FWDPoints'!$A:$D,2,FALSE)</f>
        <v>1.85</v>
      </c>
      <c r="J105" s="8">
        <f>+VLOOKUP(B105,'Master FWDPoints'!$A:$D,2,FALSE)</f>
        <v>1.77</v>
      </c>
      <c r="K105" s="8">
        <f>+VLOOKUP(C105,'Master FWDPoints'!$A:$D,2,FALSE)</f>
        <v>1.75</v>
      </c>
      <c r="L105" s="8">
        <f>+VLOOKUP(D105,'Master FWDPoints'!$A:$D,2,FALSE)</f>
        <v>1.55</v>
      </c>
      <c r="M105" s="8">
        <f>+VLOOKUP(E105,'Master FWDPoints'!$A:$D,2,FALSE)</f>
        <v>1.65</v>
      </c>
      <c r="N105" s="8">
        <f>+VLOOKUP(F105,'Master FWDPoints'!$A:$D,2,FALSE)*(G105-F105)/VLOOKUP(F105,'Master FWDPoints'!$A:$D,4,FALSE)</f>
        <v>1.196969696969697</v>
      </c>
      <c r="O105" s="8">
        <f>+VLOOKUP(A105,'Master FWDPoints'!$M:$P,2,FALSE)</f>
        <v>9.75</v>
      </c>
      <c r="P105" s="8">
        <f t="shared" si="2"/>
        <v>9.7669696969696975</v>
      </c>
      <c r="Q105" s="8">
        <f t="shared" si="3"/>
        <v>-1.6969696969697523E-2</v>
      </c>
    </row>
    <row r="106" spans="1:17">
      <c r="A106" s="11">
        <v>42009</v>
      </c>
      <c r="B106" s="26">
        <f>A106+VLOOKUP(A106,'Master FWDPoints'!$A:$D,4,FALSE)</f>
        <v>42041</v>
      </c>
      <c r="C106" s="27">
        <f>B106+VLOOKUP(B106,'Master FWDPoints'!$A:$D,4,FALSE)</f>
        <v>42072</v>
      </c>
      <c r="D106" s="27">
        <f>C106+VLOOKUP(C106,'Master FWDPoints'!$A:$D,4,FALSE)</f>
        <v>42104</v>
      </c>
      <c r="E106" s="27">
        <f>D106+VLOOKUP(D106,'Master FWDPoints'!$A:$D,4,FALSE)</f>
        <v>42137</v>
      </c>
      <c r="F106" s="27">
        <f>E106+VLOOKUP(E106,'Master FWDPoints'!$A:$D,4,FALSE)</f>
        <v>42167</v>
      </c>
      <c r="G106" s="33">
        <f>$A106+VLOOKUP($A106,'Master FWDPoints'!$M:$P,4,FALSE)</f>
        <v>42191</v>
      </c>
      <c r="I106" s="8">
        <f>+VLOOKUP(A106,'Master FWDPoints'!$A:$D,2,FALSE)</f>
        <v>1.8</v>
      </c>
      <c r="J106" s="8">
        <f>+VLOOKUP(B106,'Master FWDPoints'!$A:$D,2,FALSE)</f>
        <v>1.77</v>
      </c>
      <c r="K106" s="8">
        <f>+VLOOKUP(C106,'Master FWDPoints'!$A:$D,2,FALSE)</f>
        <v>1.75</v>
      </c>
      <c r="L106" s="8">
        <f>+VLOOKUP(D106,'Master FWDPoints'!$A:$D,2,FALSE)</f>
        <v>1.55</v>
      </c>
      <c r="M106" s="8">
        <f>+VLOOKUP(E106,'Master FWDPoints'!$A:$D,2,FALSE)</f>
        <v>1.65</v>
      </c>
      <c r="N106" s="8">
        <f>+VLOOKUP(F106,'Master FWDPoints'!$A:$D,2,FALSE)*(G106-F106)/VLOOKUP(F106,'Master FWDPoints'!$A:$D,4,FALSE)</f>
        <v>1.1490909090909092</v>
      </c>
      <c r="O106" s="8">
        <f>+VLOOKUP(A106,'Master FWDPoints'!$M:$P,2,FALSE)</f>
        <v>9.4</v>
      </c>
      <c r="P106" s="8">
        <f t="shared" si="2"/>
        <v>9.6690909090909081</v>
      </c>
      <c r="Q106" s="8">
        <f t="shared" si="3"/>
        <v>-0.26909090909090772</v>
      </c>
    </row>
    <row r="107" spans="1:17">
      <c r="A107" s="11">
        <v>42006</v>
      </c>
      <c r="B107" s="26">
        <f>A107+VLOOKUP(A107,'Master FWDPoints'!$A:$D,4,FALSE)</f>
        <v>42040</v>
      </c>
      <c r="C107" s="27">
        <f>B107+VLOOKUP(B107,'Master FWDPoints'!$A:$D,4,FALSE)</f>
        <v>42069</v>
      </c>
      <c r="D107" s="27">
        <f>C107+VLOOKUP(C107,'Master FWDPoints'!$A:$D,4,FALSE)</f>
        <v>42103</v>
      </c>
      <c r="E107" s="27">
        <f>D107+VLOOKUP(D107,'Master FWDPoints'!$A:$D,4,FALSE)</f>
        <v>42136</v>
      </c>
      <c r="F107" s="27">
        <f>E107+VLOOKUP(E107,'Master FWDPoints'!$A:$D,4,FALSE)</f>
        <v>42167</v>
      </c>
      <c r="G107" s="33">
        <f>$A107+VLOOKUP($A107,'Master FWDPoints'!$M:$P,4,FALSE)</f>
        <v>42188</v>
      </c>
      <c r="I107" s="8">
        <f>+VLOOKUP(A107,'Master FWDPoints'!$A:$D,2,FALSE)</f>
        <v>1.9300000000000002</v>
      </c>
      <c r="J107" s="8">
        <f>+VLOOKUP(B107,'Master FWDPoints'!$A:$D,2,FALSE)</f>
        <v>1.8</v>
      </c>
      <c r="K107" s="8">
        <f>+VLOOKUP(C107,'Master FWDPoints'!$A:$D,2,FALSE)</f>
        <v>1.77</v>
      </c>
      <c r="L107" s="8">
        <f>+VLOOKUP(D107,'Master FWDPoints'!$A:$D,2,FALSE)</f>
        <v>1.55</v>
      </c>
      <c r="M107" s="8">
        <f>+VLOOKUP(E107,'Master FWDPoints'!$A:$D,2,FALSE)</f>
        <v>1.7</v>
      </c>
      <c r="N107" s="8">
        <f>+VLOOKUP(F107,'Master FWDPoints'!$A:$D,2,FALSE)*(G107-F107)/VLOOKUP(F107,'Master FWDPoints'!$A:$D,4,FALSE)</f>
        <v>1.0054545454545454</v>
      </c>
      <c r="O107" s="8">
        <f>+VLOOKUP(A107,'Master FWDPoints'!$M:$P,2,FALSE)</f>
        <v>9.5500000000000007</v>
      </c>
      <c r="P107" s="8">
        <f t="shared" si="2"/>
        <v>9.7554545454545458</v>
      </c>
      <c r="Q107" s="8">
        <f t="shared" si="3"/>
        <v>-0.20545454545454511</v>
      </c>
    </row>
    <row r="108" spans="1:17">
      <c r="A108" s="11">
        <v>42005</v>
      </c>
      <c r="B108" s="26">
        <f>A108+VLOOKUP(A108,'Master FWDPoints'!$A:$D,4,FALSE)</f>
        <v>42039</v>
      </c>
      <c r="C108" s="27">
        <f>B108+VLOOKUP(B108,'Master FWDPoints'!$A:$D,4,FALSE)</f>
        <v>42068</v>
      </c>
      <c r="D108" s="27">
        <f>C108+VLOOKUP(C108,'Master FWDPoints'!$A:$D,4,FALSE)</f>
        <v>42102</v>
      </c>
      <c r="E108" s="27">
        <f>D108+VLOOKUP(D108,'Master FWDPoints'!$A:$D,4,FALSE)</f>
        <v>42132</v>
      </c>
      <c r="F108" s="27">
        <f>E108+VLOOKUP(E108,'Master FWDPoints'!$A:$D,4,FALSE)</f>
        <v>42166</v>
      </c>
      <c r="G108" s="33">
        <f>$A108+VLOOKUP($A108,'Master FWDPoints'!$M:$P,4,FALSE)</f>
        <v>42188</v>
      </c>
      <c r="I108" s="8">
        <f>+VLOOKUP(A108,'Master FWDPoints'!$A:$D,2,FALSE)</f>
        <v>2</v>
      </c>
      <c r="J108" s="8">
        <f>+VLOOKUP(B108,'Master FWDPoints'!$A:$D,2,FALSE)</f>
        <v>1.8</v>
      </c>
      <c r="K108" s="8">
        <f>+VLOOKUP(C108,'Master FWDPoints'!$A:$D,2,FALSE)</f>
        <v>1.7</v>
      </c>
      <c r="L108" s="8">
        <f>+VLOOKUP(D108,'Master FWDPoints'!$A:$D,2,FALSE)</f>
        <v>1.45</v>
      </c>
      <c r="M108" s="8">
        <f>+VLOOKUP(E108,'Master FWDPoints'!$A:$D,2,FALSE)</f>
        <v>1.75</v>
      </c>
      <c r="N108" s="8">
        <f>+VLOOKUP(F108,'Master FWDPoints'!$A:$D,2,FALSE)*(G108-F108)/VLOOKUP(F108,'Master FWDPoints'!$A:$D,4,FALSE)</f>
        <v>1.2333333333333334</v>
      </c>
      <c r="O108" s="8">
        <f>+VLOOKUP(A108,'Master FWDPoints'!$M:$P,2,FALSE)</f>
        <v>9.5</v>
      </c>
      <c r="P108" s="8">
        <f t="shared" si="2"/>
        <v>9.9333333333333336</v>
      </c>
      <c r="Q108" s="8">
        <f t="shared" si="3"/>
        <v>-0.43333333333333357</v>
      </c>
    </row>
    <row r="109" spans="1:17">
      <c r="A109" s="11">
        <v>42004</v>
      </c>
      <c r="B109" s="26">
        <f>A109+VLOOKUP(A109,'Master FWDPoints'!$A:$D,4,FALSE)</f>
        <v>42034</v>
      </c>
      <c r="C109" s="27">
        <f>B109+VLOOKUP(B109,'Master FWDPoints'!$A:$D,4,FALSE)</f>
        <v>42062</v>
      </c>
      <c r="D109" s="27">
        <f>C109+VLOOKUP(C109,'Master FWDPoints'!$A:$D,4,FALSE)</f>
        <v>42094</v>
      </c>
      <c r="E109" s="27">
        <f>D109+VLOOKUP(D109,'Master FWDPoints'!$A:$D,4,FALSE)</f>
        <v>42124</v>
      </c>
      <c r="F109" s="27">
        <f>E109+VLOOKUP(E109,'Master FWDPoints'!$A:$D,4,FALSE)</f>
        <v>42153</v>
      </c>
      <c r="G109" s="33">
        <f>$A109+VLOOKUP($A109,'Master FWDPoints'!$M:$P,4,FALSE)</f>
        <v>42185</v>
      </c>
      <c r="I109" s="8">
        <f>+VLOOKUP(A109,'Master FWDPoints'!$A:$D,2,FALSE)</f>
        <v>2</v>
      </c>
      <c r="J109" s="8">
        <f>+VLOOKUP(B109,'Master FWDPoints'!$A:$D,2,FALSE)</f>
        <v>1.95</v>
      </c>
      <c r="K109" s="8">
        <f>+VLOOKUP(C109,'Master FWDPoints'!$A:$D,2,FALSE)</f>
        <v>1.4</v>
      </c>
      <c r="L109" s="8">
        <f>+VLOOKUP(D109,'Master FWDPoints'!$A:$D,2,FALSE)</f>
        <v>1.5</v>
      </c>
      <c r="M109" s="8">
        <f>+VLOOKUP(E109,'Master FWDPoints'!$A:$D,2,FALSE)</f>
        <v>1.7</v>
      </c>
      <c r="N109" s="8">
        <f>+VLOOKUP(F109,'Master FWDPoints'!$A:$D,2,FALSE)*(G109-F109)/VLOOKUP(F109,'Master FWDPoints'!$A:$D,4,FALSE)</f>
        <v>1.8</v>
      </c>
      <c r="O109" s="8">
        <f>+VLOOKUP(A109,'Master FWDPoints'!$M:$P,2,FALSE)</f>
        <v>9.6</v>
      </c>
      <c r="P109" s="8">
        <f t="shared" si="2"/>
        <v>10.35</v>
      </c>
      <c r="Q109" s="8">
        <f t="shared" si="3"/>
        <v>-0.75</v>
      </c>
    </row>
    <row r="110" spans="1:17">
      <c r="A110" s="11">
        <v>42003</v>
      </c>
      <c r="B110" s="26">
        <f>A110+VLOOKUP(A110,'Master FWDPoints'!$A:$D,4,FALSE)</f>
        <v>42034</v>
      </c>
      <c r="C110" s="27">
        <f>B110+VLOOKUP(B110,'Master FWDPoints'!$A:$D,4,FALSE)</f>
        <v>42062</v>
      </c>
      <c r="D110" s="27">
        <f>C110+VLOOKUP(C110,'Master FWDPoints'!$A:$D,4,FALSE)</f>
        <v>42094</v>
      </c>
      <c r="E110" s="27">
        <f>D110+VLOOKUP(D110,'Master FWDPoints'!$A:$D,4,FALSE)</f>
        <v>42124</v>
      </c>
      <c r="F110" s="27">
        <f>E110+VLOOKUP(E110,'Master FWDPoints'!$A:$D,4,FALSE)</f>
        <v>42153</v>
      </c>
      <c r="G110" s="33">
        <f>$A110+VLOOKUP($A110,'Master FWDPoints'!$M:$P,4,FALSE)</f>
        <v>42185</v>
      </c>
      <c r="I110" s="8">
        <f>+VLOOKUP(A110,'Master FWDPoints'!$A:$D,2,FALSE)</f>
        <v>1.75</v>
      </c>
      <c r="J110" s="8">
        <f>+VLOOKUP(B110,'Master FWDPoints'!$A:$D,2,FALSE)</f>
        <v>1.95</v>
      </c>
      <c r="K110" s="8">
        <f>+VLOOKUP(C110,'Master FWDPoints'!$A:$D,2,FALSE)</f>
        <v>1.4</v>
      </c>
      <c r="L110" s="8">
        <f>+VLOOKUP(D110,'Master FWDPoints'!$A:$D,2,FALSE)</f>
        <v>1.5</v>
      </c>
      <c r="M110" s="8">
        <f>+VLOOKUP(E110,'Master FWDPoints'!$A:$D,2,FALSE)</f>
        <v>1.7</v>
      </c>
      <c r="N110" s="8">
        <f>+VLOOKUP(F110,'Master FWDPoints'!$A:$D,2,FALSE)*(G110-F110)/VLOOKUP(F110,'Master FWDPoints'!$A:$D,4,FALSE)</f>
        <v>1.8</v>
      </c>
      <c r="O110" s="8">
        <f>+VLOOKUP(A110,'Master FWDPoints'!$M:$P,2,FALSE)</f>
        <v>9.5</v>
      </c>
      <c r="P110" s="8">
        <f t="shared" si="2"/>
        <v>10.1</v>
      </c>
      <c r="Q110" s="8">
        <f t="shared" si="3"/>
        <v>-0.59999999999999964</v>
      </c>
    </row>
    <row r="111" spans="1:17">
      <c r="A111" s="11">
        <v>42002</v>
      </c>
      <c r="B111" s="26">
        <f>A111+VLOOKUP(A111,'Master FWDPoints'!$A:$D,4,FALSE)</f>
        <v>42034</v>
      </c>
      <c r="C111" s="27">
        <f>B111+VLOOKUP(B111,'Master FWDPoints'!$A:$D,4,FALSE)</f>
        <v>42062</v>
      </c>
      <c r="D111" s="27">
        <f>C111+VLOOKUP(C111,'Master FWDPoints'!$A:$D,4,FALSE)</f>
        <v>42094</v>
      </c>
      <c r="E111" s="27">
        <f>D111+VLOOKUP(D111,'Master FWDPoints'!$A:$D,4,FALSE)</f>
        <v>42124</v>
      </c>
      <c r="F111" s="27">
        <f>E111+VLOOKUP(E111,'Master FWDPoints'!$A:$D,4,FALSE)</f>
        <v>42153</v>
      </c>
      <c r="G111" s="33">
        <f>$A111+VLOOKUP($A111,'Master FWDPoints'!$M:$P,4,FALSE)</f>
        <v>42185</v>
      </c>
      <c r="I111" s="8">
        <f>+VLOOKUP(A111,'Master FWDPoints'!$A:$D,2,FALSE)</f>
        <v>1.9</v>
      </c>
      <c r="J111" s="8">
        <f>+VLOOKUP(B111,'Master FWDPoints'!$A:$D,2,FALSE)</f>
        <v>1.95</v>
      </c>
      <c r="K111" s="8">
        <f>+VLOOKUP(C111,'Master FWDPoints'!$A:$D,2,FALSE)</f>
        <v>1.4</v>
      </c>
      <c r="L111" s="8">
        <f>+VLOOKUP(D111,'Master FWDPoints'!$A:$D,2,FALSE)</f>
        <v>1.5</v>
      </c>
      <c r="M111" s="8">
        <f>+VLOOKUP(E111,'Master FWDPoints'!$A:$D,2,FALSE)</f>
        <v>1.7</v>
      </c>
      <c r="N111" s="8">
        <f>+VLOOKUP(F111,'Master FWDPoints'!$A:$D,2,FALSE)*(G111-F111)/VLOOKUP(F111,'Master FWDPoints'!$A:$D,4,FALSE)</f>
        <v>1.8</v>
      </c>
      <c r="O111" s="8">
        <f>+VLOOKUP(A111,'Master FWDPoints'!$M:$P,2,FALSE)</f>
        <v>9.6999999999999993</v>
      </c>
      <c r="P111" s="8">
        <f t="shared" si="2"/>
        <v>10.25</v>
      </c>
      <c r="Q111" s="8">
        <f t="shared" si="3"/>
        <v>-0.55000000000000071</v>
      </c>
    </row>
    <row r="112" spans="1:17">
      <c r="A112" s="11">
        <v>41999</v>
      </c>
      <c r="B112" s="26">
        <f>A112+VLOOKUP(A112,'Master FWDPoints'!$A:$D,4,FALSE)</f>
        <v>42033</v>
      </c>
      <c r="C112" s="27">
        <f>B112+VLOOKUP(B112,'Master FWDPoints'!$A:$D,4,FALSE)</f>
        <v>42062</v>
      </c>
      <c r="D112" s="27">
        <f>C112+VLOOKUP(C112,'Master FWDPoints'!$A:$D,4,FALSE)</f>
        <v>42094</v>
      </c>
      <c r="E112" s="27">
        <f>D112+VLOOKUP(D112,'Master FWDPoints'!$A:$D,4,FALSE)</f>
        <v>42124</v>
      </c>
      <c r="F112" s="27">
        <f>E112+VLOOKUP(E112,'Master FWDPoints'!$A:$D,4,FALSE)</f>
        <v>42153</v>
      </c>
      <c r="G112" s="33">
        <f>$A112+VLOOKUP($A112,'Master FWDPoints'!$M:$P,4,FALSE)</f>
        <v>42181</v>
      </c>
      <c r="I112" s="8">
        <f>+VLOOKUP(A112,'Master FWDPoints'!$A:$D,2,FALSE)</f>
        <v>1.9300000000000002</v>
      </c>
      <c r="J112" s="8">
        <f>+VLOOKUP(B112,'Master FWDPoints'!$A:$D,2,FALSE)</f>
        <v>1.65</v>
      </c>
      <c r="K112" s="8">
        <f>+VLOOKUP(C112,'Master FWDPoints'!$A:$D,2,FALSE)</f>
        <v>1.4</v>
      </c>
      <c r="L112" s="8">
        <f>+VLOOKUP(D112,'Master FWDPoints'!$A:$D,2,FALSE)</f>
        <v>1.5</v>
      </c>
      <c r="M112" s="8">
        <f>+VLOOKUP(E112,'Master FWDPoints'!$A:$D,2,FALSE)</f>
        <v>1.7</v>
      </c>
      <c r="N112" s="8">
        <f>+VLOOKUP(F112,'Master FWDPoints'!$A:$D,2,FALSE)*(G112-F112)/VLOOKUP(F112,'Master FWDPoints'!$A:$D,4,FALSE)</f>
        <v>1.575</v>
      </c>
      <c r="O112" s="8">
        <f>+VLOOKUP(A112,'Master FWDPoints'!$M:$P,2,FALSE)</f>
        <v>9.85</v>
      </c>
      <c r="P112" s="8">
        <f t="shared" si="2"/>
        <v>9.754999999999999</v>
      </c>
      <c r="Q112" s="8">
        <f t="shared" si="3"/>
        <v>9.5000000000000639E-2</v>
      </c>
    </row>
    <row r="113" spans="1:17">
      <c r="A113" s="11">
        <v>41998</v>
      </c>
      <c r="B113" s="26">
        <f>A113+VLOOKUP(A113,'Master FWDPoints'!$A:$D,4,FALSE)</f>
        <v>42032</v>
      </c>
      <c r="C113" s="27">
        <f>B113+VLOOKUP(B113,'Master FWDPoints'!$A:$D,4,FALSE)</f>
        <v>42062</v>
      </c>
      <c r="D113" s="27">
        <f>C113+VLOOKUP(C113,'Master FWDPoints'!$A:$D,4,FALSE)</f>
        <v>42094</v>
      </c>
      <c r="E113" s="27">
        <f>D113+VLOOKUP(D113,'Master FWDPoints'!$A:$D,4,FALSE)</f>
        <v>42124</v>
      </c>
      <c r="F113" s="27">
        <f>E113+VLOOKUP(E113,'Master FWDPoints'!$A:$D,4,FALSE)</f>
        <v>42153</v>
      </c>
      <c r="G113" s="33">
        <f>$A113+VLOOKUP($A113,'Master FWDPoints'!$M:$P,4,FALSE)</f>
        <v>42181</v>
      </c>
      <c r="I113" s="8">
        <f>+VLOOKUP(A113,'Master FWDPoints'!$A:$D,2,FALSE)</f>
        <v>1.9</v>
      </c>
      <c r="J113" s="8">
        <f>+VLOOKUP(B113,'Master FWDPoints'!$A:$D,2,FALSE)</f>
        <v>1.5</v>
      </c>
      <c r="K113" s="8">
        <f>+VLOOKUP(C113,'Master FWDPoints'!$A:$D,2,FALSE)</f>
        <v>1.4</v>
      </c>
      <c r="L113" s="8">
        <f>+VLOOKUP(D113,'Master FWDPoints'!$A:$D,2,FALSE)</f>
        <v>1.5</v>
      </c>
      <c r="M113" s="8">
        <f>+VLOOKUP(E113,'Master FWDPoints'!$A:$D,2,FALSE)</f>
        <v>1.7</v>
      </c>
      <c r="N113" s="8">
        <f>+VLOOKUP(F113,'Master FWDPoints'!$A:$D,2,FALSE)*(G113-F113)/VLOOKUP(F113,'Master FWDPoints'!$A:$D,4,FALSE)</f>
        <v>1.575</v>
      </c>
      <c r="O113" s="8">
        <f>+VLOOKUP(A113,'Master FWDPoints'!$M:$P,2,FALSE)</f>
        <v>9.8000000000000007</v>
      </c>
      <c r="P113" s="8">
        <f t="shared" si="2"/>
        <v>9.5749999999999993</v>
      </c>
      <c r="Q113" s="8">
        <f t="shared" si="3"/>
        <v>0.22500000000000142</v>
      </c>
    </row>
    <row r="114" spans="1:17">
      <c r="A114" s="11">
        <v>41997</v>
      </c>
      <c r="B114" s="26">
        <f>A114+VLOOKUP(A114,'Master FWDPoints'!$A:$D,4,FALSE)</f>
        <v>42032</v>
      </c>
      <c r="C114" s="27">
        <f>B114+VLOOKUP(B114,'Master FWDPoints'!$A:$D,4,FALSE)</f>
        <v>42062</v>
      </c>
      <c r="D114" s="27">
        <f>C114+VLOOKUP(C114,'Master FWDPoints'!$A:$D,4,FALSE)</f>
        <v>42094</v>
      </c>
      <c r="E114" s="27">
        <f>D114+VLOOKUP(D114,'Master FWDPoints'!$A:$D,4,FALSE)</f>
        <v>42124</v>
      </c>
      <c r="F114" s="27">
        <f>E114+VLOOKUP(E114,'Master FWDPoints'!$A:$D,4,FALSE)</f>
        <v>42153</v>
      </c>
      <c r="G114" s="33">
        <f>$A114+VLOOKUP($A114,'Master FWDPoints'!$M:$P,4,FALSE)</f>
        <v>42181</v>
      </c>
      <c r="I114" s="8">
        <f>+VLOOKUP(A114,'Master FWDPoints'!$A:$D,2,FALSE)</f>
        <v>1.55</v>
      </c>
      <c r="J114" s="8">
        <f>+VLOOKUP(B114,'Master FWDPoints'!$A:$D,2,FALSE)</f>
        <v>1.5</v>
      </c>
      <c r="K114" s="8">
        <f>+VLOOKUP(C114,'Master FWDPoints'!$A:$D,2,FALSE)</f>
        <v>1.4</v>
      </c>
      <c r="L114" s="8">
        <f>+VLOOKUP(D114,'Master FWDPoints'!$A:$D,2,FALSE)</f>
        <v>1.5</v>
      </c>
      <c r="M114" s="8">
        <f>+VLOOKUP(E114,'Master FWDPoints'!$A:$D,2,FALSE)</f>
        <v>1.7</v>
      </c>
      <c r="N114" s="8">
        <f>+VLOOKUP(F114,'Master FWDPoints'!$A:$D,2,FALSE)*(G114-F114)/VLOOKUP(F114,'Master FWDPoints'!$A:$D,4,FALSE)</f>
        <v>1.575</v>
      </c>
      <c r="O114" s="8">
        <f>+VLOOKUP(A114,'Master FWDPoints'!$M:$P,2,FALSE)</f>
        <v>9.6</v>
      </c>
      <c r="P114" s="8">
        <f t="shared" si="2"/>
        <v>9.2249999999999996</v>
      </c>
      <c r="Q114" s="8">
        <f t="shared" si="3"/>
        <v>0.375</v>
      </c>
    </row>
    <row r="115" spans="1:17">
      <c r="A115" s="11">
        <v>41996</v>
      </c>
      <c r="B115" s="26">
        <f>A115+VLOOKUP(A115,'Master FWDPoints'!$A:$D,4,FALSE)</f>
        <v>42027</v>
      </c>
      <c r="C115" s="27">
        <f>B115+VLOOKUP(B115,'Master FWDPoints'!$A:$D,4,FALSE)</f>
        <v>42061</v>
      </c>
      <c r="D115" s="27">
        <f>C115+VLOOKUP(C115,'Master FWDPoints'!$A:$D,4,FALSE)</f>
        <v>42094</v>
      </c>
      <c r="E115" s="27">
        <f>D115+VLOOKUP(D115,'Master FWDPoints'!$A:$D,4,FALSE)</f>
        <v>42124</v>
      </c>
      <c r="F115" s="27">
        <f>E115+VLOOKUP(E115,'Master FWDPoints'!$A:$D,4,FALSE)</f>
        <v>42153</v>
      </c>
      <c r="G115" s="33">
        <f>$A115+VLOOKUP($A115,'Master FWDPoints'!$M:$P,4,FALSE)</f>
        <v>42180</v>
      </c>
      <c r="I115" s="8">
        <f>+VLOOKUP(A115,'Master FWDPoints'!$A:$D,2,FALSE)</f>
        <v>1.77</v>
      </c>
      <c r="J115" s="8">
        <f>+VLOOKUP(B115,'Master FWDPoints'!$A:$D,2,FALSE)</f>
        <v>1.9</v>
      </c>
      <c r="K115" s="8">
        <f>+VLOOKUP(C115,'Master FWDPoints'!$A:$D,2,FALSE)</f>
        <v>1.6099999999999999</v>
      </c>
      <c r="L115" s="8">
        <f>+VLOOKUP(D115,'Master FWDPoints'!$A:$D,2,FALSE)</f>
        <v>1.5</v>
      </c>
      <c r="M115" s="8">
        <f>+VLOOKUP(E115,'Master FWDPoints'!$A:$D,2,FALSE)</f>
        <v>1.7</v>
      </c>
      <c r="N115" s="8">
        <f>+VLOOKUP(F115,'Master FWDPoints'!$A:$D,2,FALSE)*(G115-F115)/VLOOKUP(F115,'Master FWDPoints'!$A:$D,4,FALSE)</f>
        <v>1.51875</v>
      </c>
      <c r="O115" s="8">
        <f>+VLOOKUP(A115,'Master FWDPoints'!$M:$P,2,FALSE)</f>
        <v>9.68</v>
      </c>
      <c r="P115" s="8">
        <f t="shared" si="2"/>
        <v>9.9987499999999994</v>
      </c>
      <c r="Q115" s="8">
        <f t="shared" si="3"/>
        <v>-0.31874999999999964</v>
      </c>
    </row>
    <row r="116" spans="1:17">
      <c r="A116" s="11">
        <v>41995</v>
      </c>
      <c r="B116" s="26">
        <f>A116+VLOOKUP(A116,'Master FWDPoints'!$A:$D,4,FALSE)</f>
        <v>42027</v>
      </c>
      <c r="C116" s="27">
        <f>B116+VLOOKUP(B116,'Master FWDPoints'!$A:$D,4,FALSE)</f>
        <v>42061</v>
      </c>
      <c r="D116" s="27">
        <f>C116+VLOOKUP(C116,'Master FWDPoints'!$A:$D,4,FALSE)</f>
        <v>42094</v>
      </c>
      <c r="E116" s="27">
        <f>D116+VLOOKUP(D116,'Master FWDPoints'!$A:$D,4,FALSE)</f>
        <v>42124</v>
      </c>
      <c r="F116" s="27">
        <f>E116+VLOOKUP(E116,'Master FWDPoints'!$A:$D,4,FALSE)</f>
        <v>42153</v>
      </c>
      <c r="G116" s="33">
        <f>$A116+VLOOKUP($A116,'Master FWDPoints'!$M:$P,4,FALSE)</f>
        <v>42178</v>
      </c>
      <c r="I116" s="8">
        <f>+VLOOKUP(A116,'Master FWDPoints'!$A:$D,2,FALSE)</f>
        <v>1.7</v>
      </c>
      <c r="J116" s="8">
        <f>+VLOOKUP(B116,'Master FWDPoints'!$A:$D,2,FALSE)</f>
        <v>1.9</v>
      </c>
      <c r="K116" s="8">
        <f>+VLOOKUP(C116,'Master FWDPoints'!$A:$D,2,FALSE)</f>
        <v>1.6099999999999999</v>
      </c>
      <c r="L116" s="8">
        <f>+VLOOKUP(D116,'Master FWDPoints'!$A:$D,2,FALSE)</f>
        <v>1.5</v>
      </c>
      <c r="M116" s="8">
        <f>+VLOOKUP(E116,'Master FWDPoints'!$A:$D,2,FALSE)</f>
        <v>1.7</v>
      </c>
      <c r="N116" s="8">
        <f>+VLOOKUP(F116,'Master FWDPoints'!$A:$D,2,FALSE)*(G116-F116)/VLOOKUP(F116,'Master FWDPoints'!$A:$D,4,FALSE)</f>
        <v>1.40625</v>
      </c>
      <c r="O116" s="8">
        <f>+VLOOKUP(A116,'Master FWDPoints'!$M:$P,2,FALSE)</f>
        <v>9.7100000000000009</v>
      </c>
      <c r="P116" s="8">
        <f t="shared" si="2"/>
        <v>9.8162499999999984</v>
      </c>
      <c r="Q116" s="8">
        <f t="shared" si="3"/>
        <v>-0.10624999999999751</v>
      </c>
    </row>
    <row r="117" spans="1:17">
      <c r="A117" s="11">
        <v>41992</v>
      </c>
      <c r="B117" s="26">
        <f>A117+VLOOKUP(A117,'Master FWDPoints'!$A:$D,4,FALSE)</f>
        <v>42026</v>
      </c>
      <c r="C117" s="27">
        <f>B117+VLOOKUP(B117,'Master FWDPoints'!$A:$D,4,FALSE)</f>
        <v>42060</v>
      </c>
      <c r="D117" s="27">
        <f>C117+VLOOKUP(C117,'Master FWDPoints'!$A:$D,4,FALSE)</f>
        <v>42089</v>
      </c>
      <c r="E117" s="27">
        <f>D117+VLOOKUP(D117,'Master FWDPoints'!$A:$D,4,FALSE)</f>
        <v>42123</v>
      </c>
      <c r="F117" s="27">
        <f>E117+VLOOKUP(E117,'Master FWDPoints'!$A:$D,4,FALSE)</f>
        <v>42153</v>
      </c>
      <c r="G117" s="33">
        <f>$A117+VLOOKUP($A117,'Master FWDPoints'!$M:$P,4,FALSE)</f>
        <v>42177</v>
      </c>
      <c r="I117" s="8">
        <f>+VLOOKUP(A117,'Master FWDPoints'!$A:$D,2,FALSE)</f>
        <v>1.8</v>
      </c>
      <c r="J117" s="8">
        <f>+VLOOKUP(B117,'Master FWDPoints'!$A:$D,2,FALSE)</f>
        <v>1.75</v>
      </c>
      <c r="K117" s="8">
        <f>+VLOOKUP(C117,'Master FWDPoints'!$A:$D,2,FALSE)</f>
        <v>1.71</v>
      </c>
      <c r="L117" s="8">
        <f>+VLOOKUP(D117,'Master FWDPoints'!$A:$D,2,FALSE)</f>
        <v>1.63</v>
      </c>
      <c r="M117" s="8">
        <f>+VLOOKUP(E117,'Master FWDPoints'!$A:$D,2,FALSE)</f>
        <v>1.88</v>
      </c>
      <c r="N117" s="8">
        <f>+VLOOKUP(F117,'Master FWDPoints'!$A:$D,2,FALSE)*(G117-F117)/VLOOKUP(F117,'Master FWDPoints'!$A:$D,4,FALSE)</f>
        <v>1.35</v>
      </c>
      <c r="O117" s="8">
        <f>+VLOOKUP(A117,'Master FWDPoints'!$M:$P,2,FALSE)</f>
        <v>9.65</v>
      </c>
      <c r="P117" s="8">
        <f t="shared" si="2"/>
        <v>10.119999999999999</v>
      </c>
      <c r="Q117" s="8">
        <f t="shared" si="3"/>
        <v>-0.46999999999999886</v>
      </c>
    </row>
    <row r="118" spans="1:17">
      <c r="A118" s="11">
        <v>41991</v>
      </c>
      <c r="B118" s="26">
        <f>A118+VLOOKUP(A118,'Master FWDPoints'!$A:$D,4,FALSE)</f>
        <v>42025</v>
      </c>
      <c r="C118" s="27">
        <f>B118+VLOOKUP(B118,'Master FWDPoints'!$A:$D,4,FALSE)</f>
        <v>42055</v>
      </c>
      <c r="D118" s="27">
        <f>C118+VLOOKUP(C118,'Master FWDPoints'!$A:$D,4,FALSE)</f>
        <v>42086</v>
      </c>
      <c r="E118" s="27">
        <f>D118+VLOOKUP(D118,'Master FWDPoints'!$A:$D,4,FALSE)</f>
        <v>42118</v>
      </c>
      <c r="F118" s="27">
        <f>E118+VLOOKUP(E118,'Master FWDPoints'!$A:$D,4,FALSE)</f>
        <v>42151</v>
      </c>
      <c r="G118" s="33">
        <f>$A118+VLOOKUP($A118,'Master FWDPoints'!$M:$P,4,FALSE)</f>
        <v>42174</v>
      </c>
      <c r="I118" s="8">
        <f>+VLOOKUP(A118,'Master FWDPoints'!$A:$D,2,FALSE)</f>
        <v>1.7</v>
      </c>
      <c r="J118" s="8">
        <f>+VLOOKUP(B118,'Master FWDPoints'!$A:$D,2,FALSE)</f>
        <v>1.7</v>
      </c>
      <c r="K118" s="8">
        <f>+VLOOKUP(C118,'Master FWDPoints'!$A:$D,2,FALSE)</f>
        <v>1.75</v>
      </c>
      <c r="L118" s="8">
        <f>+VLOOKUP(D118,'Master FWDPoints'!$A:$D,2,FALSE)</f>
        <v>1.6</v>
      </c>
      <c r="M118" s="8">
        <f>+VLOOKUP(E118,'Master FWDPoints'!$A:$D,2,FALSE)</f>
        <v>1.55</v>
      </c>
      <c r="N118" s="8">
        <f>+VLOOKUP(F118,'Master FWDPoints'!$A:$D,2,FALSE)*(G118-F118)/VLOOKUP(F118,'Master FWDPoints'!$A:$D,4,FALSE)</f>
        <v>1.4643333333333335</v>
      </c>
      <c r="O118" s="8">
        <f>+VLOOKUP(A118,'Master FWDPoints'!$M:$P,2,FALSE)</f>
        <v>9.4</v>
      </c>
      <c r="P118" s="8">
        <f t="shared" si="2"/>
        <v>9.7643333333333349</v>
      </c>
      <c r="Q118" s="8">
        <f t="shared" si="3"/>
        <v>-0.36433333333333451</v>
      </c>
    </row>
    <row r="119" spans="1:17">
      <c r="A119" s="11">
        <v>41990</v>
      </c>
      <c r="B119" s="26">
        <f>A119+VLOOKUP(A119,'Master FWDPoints'!$A:$D,4,FALSE)</f>
        <v>42020</v>
      </c>
      <c r="C119" s="27">
        <f>B119+VLOOKUP(B119,'Master FWDPoints'!$A:$D,4,FALSE)</f>
        <v>42054</v>
      </c>
      <c r="D119" s="27">
        <f>C119+VLOOKUP(C119,'Master FWDPoints'!$A:$D,4,FALSE)</f>
        <v>42083</v>
      </c>
      <c r="E119" s="27">
        <f>D119+VLOOKUP(D119,'Master FWDPoints'!$A:$D,4,FALSE)</f>
        <v>42117</v>
      </c>
      <c r="F119" s="27">
        <f>E119+VLOOKUP(E119,'Master FWDPoints'!$A:$D,4,FALSE)</f>
        <v>42150</v>
      </c>
      <c r="G119" s="33">
        <f>$A119+VLOOKUP($A119,'Master FWDPoints'!$M:$P,4,FALSE)</f>
        <v>42173</v>
      </c>
      <c r="I119" s="8">
        <f>+VLOOKUP(A119,'Master FWDPoints'!$A:$D,2,FALSE)</f>
        <v>1.65</v>
      </c>
      <c r="J119" s="8">
        <f>+VLOOKUP(B119,'Master FWDPoints'!$A:$D,2,FALSE)</f>
        <v>1.8</v>
      </c>
      <c r="K119" s="8">
        <f>+VLOOKUP(C119,'Master FWDPoints'!$A:$D,2,FALSE)</f>
        <v>1.75</v>
      </c>
      <c r="L119" s="8">
        <f>+VLOOKUP(D119,'Master FWDPoints'!$A:$D,2,FALSE)</f>
        <v>1.55</v>
      </c>
      <c r="M119" s="8">
        <f>+VLOOKUP(E119,'Master FWDPoints'!$A:$D,2,FALSE)</f>
        <v>1.6</v>
      </c>
      <c r="N119" s="8">
        <f>+VLOOKUP(F119,'Master FWDPoints'!$A:$D,2,FALSE)*(G119-F119)/VLOOKUP(F119,'Master FWDPoints'!$A:$D,4,FALSE)</f>
        <v>1.2241935483870967</v>
      </c>
      <c r="O119" s="8">
        <f>+VLOOKUP(A119,'Master FWDPoints'!$M:$P,2,FALSE)</f>
        <v>9.15</v>
      </c>
      <c r="P119" s="8">
        <f t="shared" si="2"/>
        <v>9.5741935483870968</v>
      </c>
      <c r="Q119" s="8">
        <f t="shared" si="3"/>
        <v>-0.42419354838709644</v>
      </c>
    </row>
    <row r="120" spans="1:17">
      <c r="A120" s="11">
        <v>41989</v>
      </c>
      <c r="B120" s="26">
        <f>A120+VLOOKUP(A120,'Master FWDPoints'!$A:$D,4,FALSE)</f>
        <v>42020</v>
      </c>
      <c r="C120" s="27">
        <f>B120+VLOOKUP(B120,'Master FWDPoints'!$A:$D,4,FALSE)</f>
        <v>42054</v>
      </c>
      <c r="D120" s="27">
        <f>C120+VLOOKUP(C120,'Master FWDPoints'!$A:$D,4,FALSE)</f>
        <v>42083</v>
      </c>
      <c r="E120" s="27">
        <f>D120+VLOOKUP(D120,'Master FWDPoints'!$A:$D,4,FALSE)</f>
        <v>42117</v>
      </c>
      <c r="F120" s="27">
        <f>E120+VLOOKUP(E120,'Master FWDPoints'!$A:$D,4,FALSE)</f>
        <v>42150</v>
      </c>
      <c r="G120" s="33">
        <f>$A120+VLOOKUP($A120,'Master FWDPoints'!$M:$P,4,FALSE)</f>
        <v>42172</v>
      </c>
      <c r="I120" s="8">
        <f>+VLOOKUP(A120,'Master FWDPoints'!$A:$D,2,FALSE)</f>
        <v>1.7</v>
      </c>
      <c r="J120" s="8">
        <f>+VLOOKUP(B120,'Master FWDPoints'!$A:$D,2,FALSE)</f>
        <v>1.8</v>
      </c>
      <c r="K120" s="8">
        <f>+VLOOKUP(C120,'Master FWDPoints'!$A:$D,2,FALSE)</f>
        <v>1.75</v>
      </c>
      <c r="L120" s="8">
        <f>+VLOOKUP(D120,'Master FWDPoints'!$A:$D,2,FALSE)</f>
        <v>1.55</v>
      </c>
      <c r="M120" s="8">
        <f>+VLOOKUP(E120,'Master FWDPoints'!$A:$D,2,FALSE)</f>
        <v>1.6</v>
      </c>
      <c r="N120" s="8">
        <f>+VLOOKUP(F120,'Master FWDPoints'!$A:$D,2,FALSE)*(G120-F120)/VLOOKUP(F120,'Master FWDPoints'!$A:$D,4,FALSE)</f>
        <v>1.1709677419354838</v>
      </c>
      <c r="O120" s="8">
        <f>+VLOOKUP(A120,'Master FWDPoints'!$M:$P,2,FALSE)</f>
        <v>9.15</v>
      </c>
      <c r="P120" s="8">
        <f t="shared" si="2"/>
        <v>9.5709677419354833</v>
      </c>
      <c r="Q120" s="8">
        <f t="shared" si="3"/>
        <v>-0.42096774193548292</v>
      </c>
    </row>
    <row r="121" spans="1:17">
      <c r="A121" s="11">
        <v>41988</v>
      </c>
      <c r="B121" s="26">
        <f>A121+VLOOKUP(A121,'Master FWDPoints'!$A:$D,4,FALSE)</f>
        <v>42020</v>
      </c>
      <c r="C121" s="27">
        <f>B121+VLOOKUP(B121,'Master FWDPoints'!$A:$D,4,FALSE)</f>
        <v>42054</v>
      </c>
      <c r="D121" s="27">
        <f>C121+VLOOKUP(C121,'Master FWDPoints'!$A:$D,4,FALSE)</f>
        <v>42083</v>
      </c>
      <c r="E121" s="27">
        <f>D121+VLOOKUP(D121,'Master FWDPoints'!$A:$D,4,FALSE)</f>
        <v>42117</v>
      </c>
      <c r="F121" s="27">
        <f>E121+VLOOKUP(E121,'Master FWDPoints'!$A:$D,4,FALSE)</f>
        <v>42150</v>
      </c>
      <c r="G121" s="33">
        <f>$A121+VLOOKUP($A121,'Master FWDPoints'!$M:$P,4,FALSE)</f>
        <v>42171</v>
      </c>
      <c r="I121" s="8">
        <f>+VLOOKUP(A121,'Master FWDPoints'!$A:$D,2,FALSE)</f>
        <v>1.5</v>
      </c>
      <c r="J121" s="8">
        <f>+VLOOKUP(B121,'Master FWDPoints'!$A:$D,2,FALSE)</f>
        <v>1.8</v>
      </c>
      <c r="K121" s="8">
        <f>+VLOOKUP(C121,'Master FWDPoints'!$A:$D,2,FALSE)</f>
        <v>1.75</v>
      </c>
      <c r="L121" s="8">
        <f>+VLOOKUP(D121,'Master FWDPoints'!$A:$D,2,FALSE)</f>
        <v>1.55</v>
      </c>
      <c r="M121" s="8">
        <f>+VLOOKUP(E121,'Master FWDPoints'!$A:$D,2,FALSE)</f>
        <v>1.6</v>
      </c>
      <c r="N121" s="8">
        <f>+VLOOKUP(F121,'Master FWDPoints'!$A:$D,2,FALSE)*(G121-F121)/VLOOKUP(F121,'Master FWDPoints'!$A:$D,4,FALSE)</f>
        <v>1.1177419354838709</v>
      </c>
      <c r="O121" s="8">
        <f>+VLOOKUP(A121,'Master FWDPoints'!$M:$P,2,FALSE)</f>
        <v>9.0500000000000007</v>
      </c>
      <c r="P121" s="8">
        <f t="shared" si="2"/>
        <v>9.3177419354838698</v>
      </c>
      <c r="Q121" s="8">
        <f t="shared" si="3"/>
        <v>-0.26774193548386904</v>
      </c>
    </row>
    <row r="122" spans="1:17">
      <c r="A122" s="11">
        <v>41985</v>
      </c>
      <c r="B122" s="26">
        <f>A122+VLOOKUP(A122,'Master FWDPoints'!$A:$D,4,FALSE)</f>
        <v>42019</v>
      </c>
      <c r="C122" s="27">
        <f>B122+VLOOKUP(B122,'Master FWDPoints'!$A:$D,4,FALSE)</f>
        <v>42053</v>
      </c>
      <c r="D122" s="27">
        <f>C122+VLOOKUP(C122,'Master FWDPoints'!$A:$D,4,FALSE)</f>
        <v>42082</v>
      </c>
      <c r="E122" s="27">
        <f>D122+VLOOKUP(D122,'Master FWDPoints'!$A:$D,4,FALSE)</f>
        <v>42116</v>
      </c>
      <c r="F122" s="27">
        <f>E122+VLOOKUP(E122,'Master FWDPoints'!$A:$D,4,FALSE)</f>
        <v>42146</v>
      </c>
      <c r="G122" s="33">
        <f>$A122+VLOOKUP($A122,'Master FWDPoints'!$M:$P,4,FALSE)</f>
        <v>42170</v>
      </c>
      <c r="I122" s="8">
        <f>+VLOOKUP(A122,'Master FWDPoints'!$A:$D,2,FALSE)</f>
        <v>1.8</v>
      </c>
      <c r="J122" s="8">
        <f>+VLOOKUP(B122,'Master FWDPoints'!$A:$D,2,FALSE)</f>
        <v>1.65</v>
      </c>
      <c r="K122" s="8">
        <f>+VLOOKUP(C122,'Master FWDPoints'!$A:$D,2,FALSE)</f>
        <v>1.65</v>
      </c>
      <c r="L122" s="8">
        <f>+VLOOKUP(D122,'Master FWDPoints'!$A:$D,2,FALSE)</f>
        <v>1.9</v>
      </c>
      <c r="M122" s="8">
        <f>+VLOOKUP(E122,'Master FWDPoints'!$A:$D,2,FALSE)</f>
        <v>1.35</v>
      </c>
      <c r="N122" s="8">
        <f>+VLOOKUP(F122,'Master FWDPoints'!$A:$D,2,FALSE)*(G122-F122)/VLOOKUP(F122,'Master FWDPoints'!$A:$D,4,FALSE)</f>
        <v>1.2141176470588235</v>
      </c>
      <c r="O122" s="8">
        <f>+VLOOKUP(A122,'Master FWDPoints'!$M:$P,2,FALSE)</f>
        <v>9.35</v>
      </c>
      <c r="P122" s="8">
        <f t="shared" si="2"/>
        <v>9.5641176470588238</v>
      </c>
      <c r="Q122" s="8">
        <f t="shared" si="3"/>
        <v>-0.21411764705882419</v>
      </c>
    </row>
    <row r="123" spans="1:17">
      <c r="A123" s="11">
        <v>41984</v>
      </c>
      <c r="B123" s="26">
        <f>A123+VLOOKUP(A123,'Master FWDPoints'!$A:$D,4,FALSE)</f>
        <v>42018</v>
      </c>
      <c r="C123" s="27">
        <f>B123+VLOOKUP(B123,'Master FWDPoints'!$A:$D,4,FALSE)</f>
        <v>42048</v>
      </c>
      <c r="D123" s="27">
        <f>C123+VLOOKUP(C123,'Master FWDPoints'!$A:$D,4,FALSE)</f>
        <v>42079</v>
      </c>
      <c r="E123" s="27">
        <f>D123+VLOOKUP(D123,'Master FWDPoints'!$A:$D,4,FALSE)</f>
        <v>42111</v>
      </c>
      <c r="F123" s="27">
        <f>E123+VLOOKUP(E123,'Master FWDPoints'!$A:$D,4,FALSE)</f>
        <v>42144</v>
      </c>
      <c r="G123" s="33">
        <f>$A123+VLOOKUP($A123,'Master FWDPoints'!$M:$P,4,FALSE)</f>
        <v>42167</v>
      </c>
      <c r="I123" s="8">
        <f>+VLOOKUP(A123,'Master FWDPoints'!$A:$D,2,FALSE)</f>
        <v>1.76</v>
      </c>
      <c r="J123" s="8">
        <f>+VLOOKUP(B123,'Master FWDPoints'!$A:$D,2,FALSE)</f>
        <v>1.6</v>
      </c>
      <c r="K123" s="8">
        <f>+VLOOKUP(C123,'Master FWDPoints'!$A:$D,2,FALSE)</f>
        <v>1.75</v>
      </c>
      <c r="L123" s="8">
        <f>+VLOOKUP(D123,'Master FWDPoints'!$A:$D,2,FALSE)</f>
        <v>1.69</v>
      </c>
      <c r="M123" s="8">
        <f>+VLOOKUP(E123,'Master FWDPoints'!$A:$D,2,FALSE)</f>
        <v>1.3900000000000001</v>
      </c>
      <c r="N123" s="8">
        <f>+VLOOKUP(F123,'Master FWDPoints'!$A:$D,2,FALSE)*(G123-F123)/VLOOKUP(F123,'Master FWDPoints'!$A:$D,4,FALSE)</f>
        <v>1.2420000000000002</v>
      </c>
      <c r="O123" s="8">
        <f>+VLOOKUP(A123,'Master FWDPoints'!$M:$P,2,FALSE)</f>
        <v>9.6999999999999993</v>
      </c>
      <c r="P123" s="8">
        <f t="shared" si="2"/>
        <v>9.4320000000000022</v>
      </c>
      <c r="Q123" s="8">
        <f t="shared" si="3"/>
        <v>0.26799999999999713</v>
      </c>
    </row>
    <row r="124" spans="1:17">
      <c r="A124" s="11">
        <v>41983</v>
      </c>
      <c r="B124" s="26">
        <f>A124+VLOOKUP(A124,'Master FWDPoints'!$A:$D,4,FALSE)</f>
        <v>42013</v>
      </c>
      <c r="C124" s="27">
        <f>B124+VLOOKUP(B124,'Master FWDPoints'!$A:$D,4,FALSE)</f>
        <v>42047</v>
      </c>
      <c r="D124" s="27">
        <f>C124+VLOOKUP(C124,'Master FWDPoints'!$A:$D,4,FALSE)</f>
        <v>42076</v>
      </c>
      <c r="E124" s="27">
        <f>D124+VLOOKUP(D124,'Master FWDPoints'!$A:$D,4,FALSE)</f>
        <v>42110</v>
      </c>
      <c r="F124" s="27">
        <f>E124+VLOOKUP(E124,'Master FWDPoints'!$A:$D,4,FALSE)</f>
        <v>42143</v>
      </c>
      <c r="G124" s="33">
        <f>$A124+VLOOKUP($A124,'Master FWDPoints'!$M:$P,4,FALSE)</f>
        <v>42166</v>
      </c>
      <c r="I124" s="8">
        <f>+VLOOKUP(A124,'Master FWDPoints'!$A:$D,2,FALSE)</f>
        <v>1.7</v>
      </c>
      <c r="J124" s="8">
        <f>+VLOOKUP(B124,'Master FWDPoints'!$A:$D,2,FALSE)</f>
        <v>1.53</v>
      </c>
      <c r="K124" s="8">
        <f>+VLOOKUP(C124,'Master FWDPoints'!$A:$D,2,FALSE)</f>
        <v>1.81</v>
      </c>
      <c r="L124" s="8">
        <f>+VLOOKUP(D124,'Master FWDPoints'!$A:$D,2,FALSE)</f>
        <v>1.76</v>
      </c>
      <c r="M124" s="8">
        <f>+VLOOKUP(E124,'Master FWDPoints'!$A:$D,2,FALSE)</f>
        <v>1.6</v>
      </c>
      <c r="N124" s="8">
        <f>+VLOOKUP(F124,'Master FWDPoints'!$A:$D,2,FALSE)*(G124-F124)/VLOOKUP(F124,'Master FWDPoints'!$A:$D,4,FALSE)</f>
        <v>1.2612903225806451</v>
      </c>
      <c r="O124" s="8">
        <f>+VLOOKUP(A124,'Master FWDPoints'!$M:$P,2,FALSE)</f>
        <v>9.65</v>
      </c>
      <c r="P124" s="8">
        <f t="shared" si="2"/>
        <v>9.6612903225806459</v>
      </c>
      <c r="Q124" s="8">
        <f t="shared" si="3"/>
        <v>-1.1290322580645551E-2</v>
      </c>
    </row>
    <row r="125" spans="1:17">
      <c r="A125" s="11">
        <v>41982</v>
      </c>
      <c r="B125" s="26">
        <f>A125+VLOOKUP(A125,'Master FWDPoints'!$A:$D,4,FALSE)</f>
        <v>42013</v>
      </c>
      <c r="C125" s="27">
        <f>B125+VLOOKUP(B125,'Master FWDPoints'!$A:$D,4,FALSE)</f>
        <v>42047</v>
      </c>
      <c r="D125" s="27">
        <f>C125+VLOOKUP(C125,'Master FWDPoints'!$A:$D,4,FALSE)</f>
        <v>42076</v>
      </c>
      <c r="E125" s="27">
        <f>D125+VLOOKUP(D125,'Master FWDPoints'!$A:$D,4,FALSE)</f>
        <v>42110</v>
      </c>
      <c r="F125" s="27">
        <f>E125+VLOOKUP(E125,'Master FWDPoints'!$A:$D,4,FALSE)</f>
        <v>42143</v>
      </c>
      <c r="G125" s="33">
        <f>$A125+VLOOKUP($A125,'Master FWDPoints'!$M:$P,4,FALSE)</f>
        <v>42165</v>
      </c>
      <c r="I125" s="8">
        <f>+VLOOKUP(A125,'Master FWDPoints'!$A:$D,2,FALSE)</f>
        <v>1.85</v>
      </c>
      <c r="J125" s="8">
        <f>+VLOOKUP(B125,'Master FWDPoints'!$A:$D,2,FALSE)</f>
        <v>1.53</v>
      </c>
      <c r="K125" s="8">
        <f>+VLOOKUP(C125,'Master FWDPoints'!$A:$D,2,FALSE)</f>
        <v>1.81</v>
      </c>
      <c r="L125" s="8">
        <f>+VLOOKUP(D125,'Master FWDPoints'!$A:$D,2,FALSE)</f>
        <v>1.76</v>
      </c>
      <c r="M125" s="8">
        <f>+VLOOKUP(E125,'Master FWDPoints'!$A:$D,2,FALSE)</f>
        <v>1.6</v>
      </c>
      <c r="N125" s="8">
        <f>+VLOOKUP(F125,'Master FWDPoints'!$A:$D,2,FALSE)*(G125-F125)/VLOOKUP(F125,'Master FWDPoints'!$A:$D,4,FALSE)</f>
        <v>1.2064516129032257</v>
      </c>
      <c r="O125" s="8">
        <f>+VLOOKUP(A125,'Master FWDPoints'!$M:$P,2,FALSE)</f>
        <v>9.85</v>
      </c>
      <c r="P125" s="8">
        <f t="shared" si="2"/>
        <v>9.7564516129032253</v>
      </c>
      <c r="Q125" s="8">
        <f t="shared" si="3"/>
        <v>9.3548387096774377E-2</v>
      </c>
    </row>
    <row r="126" spans="1:17">
      <c r="A126" s="11">
        <v>41981</v>
      </c>
      <c r="B126" s="26">
        <f>A126+VLOOKUP(A126,'Master FWDPoints'!$A:$D,4,FALSE)</f>
        <v>42013</v>
      </c>
      <c r="C126" s="27">
        <f>B126+VLOOKUP(B126,'Master FWDPoints'!$A:$D,4,FALSE)</f>
        <v>42047</v>
      </c>
      <c r="D126" s="27">
        <f>C126+VLOOKUP(C126,'Master FWDPoints'!$A:$D,4,FALSE)</f>
        <v>42076</v>
      </c>
      <c r="E126" s="27">
        <f>D126+VLOOKUP(D126,'Master FWDPoints'!$A:$D,4,FALSE)</f>
        <v>42110</v>
      </c>
      <c r="F126" s="27">
        <f>E126+VLOOKUP(E126,'Master FWDPoints'!$A:$D,4,FALSE)</f>
        <v>42143</v>
      </c>
      <c r="G126" s="33">
        <f>$A126+VLOOKUP($A126,'Master FWDPoints'!$M:$P,4,FALSE)</f>
        <v>42164</v>
      </c>
      <c r="I126" s="8">
        <f>+VLOOKUP(A126,'Master FWDPoints'!$A:$D,2,FALSE)</f>
        <v>1.75</v>
      </c>
      <c r="J126" s="8">
        <f>+VLOOKUP(B126,'Master FWDPoints'!$A:$D,2,FALSE)</f>
        <v>1.53</v>
      </c>
      <c r="K126" s="8">
        <f>+VLOOKUP(C126,'Master FWDPoints'!$A:$D,2,FALSE)</f>
        <v>1.81</v>
      </c>
      <c r="L126" s="8">
        <f>+VLOOKUP(D126,'Master FWDPoints'!$A:$D,2,FALSE)</f>
        <v>1.76</v>
      </c>
      <c r="M126" s="8">
        <f>+VLOOKUP(E126,'Master FWDPoints'!$A:$D,2,FALSE)</f>
        <v>1.6</v>
      </c>
      <c r="N126" s="8">
        <f>+VLOOKUP(F126,'Master FWDPoints'!$A:$D,2,FALSE)*(G126-F126)/VLOOKUP(F126,'Master FWDPoints'!$A:$D,4,FALSE)</f>
        <v>1.1516129032258062</v>
      </c>
      <c r="O126" s="8">
        <f>+VLOOKUP(A126,'Master FWDPoints'!$M:$P,2,FALSE)</f>
        <v>9.85</v>
      </c>
      <c r="P126" s="8">
        <f t="shared" si="2"/>
        <v>9.6016129032258064</v>
      </c>
      <c r="Q126" s="8">
        <f t="shared" si="3"/>
        <v>0.24838709677419324</v>
      </c>
    </row>
    <row r="127" spans="1:17">
      <c r="A127" s="11">
        <v>41978</v>
      </c>
      <c r="B127" s="26">
        <f>A127+VLOOKUP(A127,'Master FWDPoints'!$A:$D,4,FALSE)</f>
        <v>42013</v>
      </c>
      <c r="C127" s="27">
        <f>B127+VLOOKUP(B127,'Master FWDPoints'!$A:$D,4,FALSE)</f>
        <v>42047</v>
      </c>
      <c r="D127" s="27">
        <f>C127+VLOOKUP(C127,'Master FWDPoints'!$A:$D,4,FALSE)</f>
        <v>42076</v>
      </c>
      <c r="E127" s="27">
        <f>D127+VLOOKUP(D127,'Master FWDPoints'!$A:$D,4,FALSE)</f>
        <v>42110</v>
      </c>
      <c r="F127" s="27">
        <f>E127+VLOOKUP(E127,'Master FWDPoints'!$A:$D,4,FALSE)</f>
        <v>42143</v>
      </c>
      <c r="G127" s="33">
        <f>$A127+VLOOKUP($A127,'Master FWDPoints'!$M:$P,4,FALSE)</f>
        <v>42164</v>
      </c>
      <c r="I127" s="8">
        <f>+VLOOKUP(A127,'Master FWDPoints'!$A:$D,2,FALSE)</f>
        <v>1.6</v>
      </c>
      <c r="J127" s="8">
        <f>+VLOOKUP(B127,'Master FWDPoints'!$A:$D,2,FALSE)</f>
        <v>1.53</v>
      </c>
      <c r="K127" s="8">
        <f>+VLOOKUP(C127,'Master FWDPoints'!$A:$D,2,FALSE)</f>
        <v>1.81</v>
      </c>
      <c r="L127" s="8">
        <f>+VLOOKUP(D127,'Master FWDPoints'!$A:$D,2,FALSE)</f>
        <v>1.76</v>
      </c>
      <c r="M127" s="8">
        <f>+VLOOKUP(E127,'Master FWDPoints'!$A:$D,2,FALSE)</f>
        <v>1.6</v>
      </c>
      <c r="N127" s="8">
        <f>+VLOOKUP(F127,'Master FWDPoints'!$A:$D,2,FALSE)*(G127-F127)/VLOOKUP(F127,'Master FWDPoints'!$A:$D,4,FALSE)</f>
        <v>1.1516129032258062</v>
      </c>
      <c r="O127" s="8">
        <f>+VLOOKUP(A127,'Master FWDPoints'!$M:$P,2,FALSE)</f>
        <v>9.85</v>
      </c>
      <c r="P127" s="8">
        <f t="shared" si="2"/>
        <v>9.4516129032258043</v>
      </c>
      <c r="Q127" s="8">
        <f t="shared" si="3"/>
        <v>0.39838709677419537</v>
      </c>
    </row>
    <row r="128" spans="1:17">
      <c r="A128" s="11">
        <v>41977</v>
      </c>
      <c r="B128" s="26">
        <f>A128+VLOOKUP(A128,'Master FWDPoints'!$A:$D,4,FALSE)</f>
        <v>42012</v>
      </c>
      <c r="C128" s="27">
        <f>B128+VLOOKUP(B128,'Master FWDPoints'!$A:$D,4,FALSE)</f>
        <v>42046</v>
      </c>
      <c r="D128" s="27">
        <f>C128+VLOOKUP(C128,'Master FWDPoints'!$A:$D,4,FALSE)</f>
        <v>42075</v>
      </c>
      <c r="E128" s="27">
        <f>D128+VLOOKUP(D128,'Master FWDPoints'!$A:$D,4,FALSE)</f>
        <v>42109</v>
      </c>
      <c r="F128" s="27">
        <f>E128+VLOOKUP(E128,'Master FWDPoints'!$A:$D,4,FALSE)</f>
        <v>42139</v>
      </c>
      <c r="G128" s="33">
        <f>$A128+VLOOKUP($A128,'Master FWDPoints'!$M:$P,4,FALSE)</f>
        <v>42163</v>
      </c>
      <c r="I128" s="8">
        <f>+VLOOKUP(A128,'Master FWDPoints'!$A:$D,2,FALSE)</f>
        <v>1.85</v>
      </c>
      <c r="J128" s="8">
        <f>+VLOOKUP(B128,'Master FWDPoints'!$A:$D,2,FALSE)</f>
        <v>1.85</v>
      </c>
      <c r="K128" s="8">
        <f>+VLOOKUP(C128,'Master FWDPoints'!$A:$D,2,FALSE)</f>
        <v>1.75</v>
      </c>
      <c r="L128" s="8">
        <f>+VLOOKUP(D128,'Master FWDPoints'!$A:$D,2,FALSE)</f>
        <v>1.73</v>
      </c>
      <c r="M128" s="8">
        <f>+VLOOKUP(E128,'Master FWDPoints'!$A:$D,2,FALSE)</f>
        <v>1.73</v>
      </c>
      <c r="N128" s="8">
        <f>+VLOOKUP(F128,'Master FWDPoints'!$A:$D,2,FALSE)*(G128-F128)/VLOOKUP(F128,'Master FWDPoints'!$A:$D,4,FALSE)</f>
        <v>1.2</v>
      </c>
      <c r="O128" s="8">
        <f>+VLOOKUP(A128,'Master FWDPoints'!$M:$P,2,FALSE)</f>
        <v>10.029999999999999</v>
      </c>
      <c r="P128" s="8">
        <f t="shared" si="2"/>
        <v>10.11</v>
      </c>
      <c r="Q128" s="8">
        <f t="shared" si="3"/>
        <v>-8.0000000000000071E-2</v>
      </c>
    </row>
    <row r="129" spans="1:17">
      <c r="A129" s="11">
        <v>41976</v>
      </c>
      <c r="B129" s="26">
        <f>A129+VLOOKUP(A129,'Master FWDPoints'!$A:$D,4,FALSE)</f>
        <v>42006</v>
      </c>
      <c r="C129" s="27">
        <f>B129+VLOOKUP(B129,'Master FWDPoints'!$A:$D,4,FALSE)</f>
        <v>42040</v>
      </c>
      <c r="D129" s="27">
        <f>C129+VLOOKUP(C129,'Master FWDPoints'!$A:$D,4,FALSE)</f>
        <v>42069</v>
      </c>
      <c r="E129" s="27">
        <f>D129+VLOOKUP(D129,'Master FWDPoints'!$A:$D,4,FALSE)</f>
        <v>42103</v>
      </c>
      <c r="F129" s="27">
        <f>E129+VLOOKUP(E129,'Master FWDPoints'!$A:$D,4,FALSE)</f>
        <v>42136</v>
      </c>
      <c r="G129" s="33">
        <f>$A129+VLOOKUP($A129,'Master FWDPoints'!$M:$P,4,FALSE)</f>
        <v>42159</v>
      </c>
      <c r="I129" s="8">
        <f>+VLOOKUP(A129,'Master FWDPoints'!$A:$D,2,FALSE)</f>
        <v>1.5</v>
      </c>
      <c r="J129" s="8">
        <f>+VLOOKUP(B129,'Master FWDPoints'!$A:$D,2,FALSE)</f>
        <v>1.9300000000000002</v>
      </c>
      <c r="K129" s="8">
        <f>+VLOOKUP(C129,'Master FWDPoints'!$A:$D,2,FALSE)</f>
        <v>1.8</v>
      </c>
      <c r="L129" s="8">
        <f>+VLOOKUP(D129,'Master FWDPoints'!$A:$D,2,FALSE)</f>
        <v>1.77</v>
      </c>
      <c r="M129" s="8">
        <f>+VLOOKUP(E129,'Master FWDPoints'!$A:$D,2,FALSE)</f>
        <v>1.55</v>
      </c>
      <c r="N129" s="8">
        <f>+VLOOKUP(F129,'Master FWDPoints'!$A:$D,2,FALSE)*(G129-F129)/VLOOKUP(F129,'Master FWDPoints'!$A:$D,4,FALSE)</f>
        <v>1.2612903225806451</v>
      </c>
      <c r="O129" s="8">
        <f>+VLOOKUP(A129,'Master FWDPoints'!$M:$P,2,FALSE)</f>
        <v>10.050000000000001</v>
      </c>
      <c r="P129" s="8">
        <f t="shared" si="2"/>
        <v>9.8112903225806463</v>
      </c>
      <c r="Q129" s="8">
        <f t="shared" si="3"/>
        <v>0.23870967741935445</v>
      </c>
    </row>
    <row r="130" spans="1:17">
      <c r="A130" s="11">
        <v>41975</v>
      </c>
      <c r="B130" s="26">
        <f>A130+VLOOKUP(A130,'Master FWDPoints'!$A:$D,4,FALSE)</f>
        <v>42006</v>
      </c>
      <c r="C130" s="27">
        <f>B130+VLOOKUP(B130,'Master FWDPoints'!$A:$D,4,FALSE)</f>
        <v>42040</v>
      </c>
      <c r="D130" s="27">
        <f>C130+VLOOKUP(C130,'Master FWDPoints'!$A:$D,4,FALSE)</f>
        <v>42069</v>
      </c>
      <c r="E130" s="27">
        <f>D130+VLOOKUP(D130,'Master FWDPoints'!$A:$D,4,FALSE)</f>
        <v>42103</v>
      </c>
      <c r="F130" s="27">
        <f>E130+VLOOKUP(E130,'Master FWDPoints'!$A:$D,4,FALSE)</f>
        <v>42136</v>
      </c>
      <c r="G130" s="33">
        <f>$A130+VLOOKUP($A130,'Master FWDPoints'!$M:$P,4,FALSE)</f>
        <v>42158</v>
      </c>
      <c r="I130" s="8">
        <f>+VLOOKUP(A130,'Master FWDPoints'!$A:$D,2,FALSE)</f>
        <v>1.6600000000000001</v>
      </c>
      <c r="J130" s="8">
        <f>+VLOOKUP(B130,'Master FWDPoints'!$A:$D,2,FALSE)</f>
        <v>1.9300000000000002</v>
      </c>
      <c r="K130" s="8">
        <f>+VLOOKUP(C130,'Master FWDPoints'!$A:$D,2,FALSE)</f>
        <v>1.8</v>
      </c>
      <c r="L130" s="8">
        <f>+VLOOKUP(D130,'Master FWDPoints'!$A:$D,2,FALSE)</f>
        <v>1.77</v>
      </c>
      <c r="M130" s="8">
        <f>+VLOOKUP(E130,'Master FWDPoints'!$A:$D,2,FALSE)</f>
        <v>1.55</v>
      </c>
      <c r="N130" s="8">
        <f>+VLOOKUP(F130,'Master FWDPoints'!$A:$D,2,FALSE)*(G130-F130)/VLOOKUP(F130,'Master FWDPoints'!$A:$D,4,FALSE)</f>
        <v>1.2064516129032257</v>
      </c>
      <c r="O130" s="8">
        <f>+VLOOKUP(A130,'Master FWDPoints'!$M:$P,2,FALSE)</f>
        <v>10.039999999999999</v>
      </c>
      <c r="P130" s="8">
        <f t="shared" si="2"/>
        <v>9.9164516129032272</v>
      </c>
      <c r="Q130" s="8">
        <f t="shared" si="3"/>
        <v>0.12354838709677196</v>
      </c>
    </row>
    <row r="131" spans="1:17">
      <c r="A131" s="11">
        <v>41974</v>
      </c>
      <c r="B131" s="26">
        <f>A131+VLOOKUP(A131,'Master FWDPoints'!$A:$D,4,FALSE)</f>
        <v>42006</v>
      </c>
      <c r="C131" s="27">
        <f>B131+VLOOKUP(B131,'Master FWDPoints'!$A:$D,4,FALSE)</f>
        <v>42040</v>
      </c>
      <c r="D131" s="27">
        <f>C131+VLOOKUP(C131,'Master FWDPoints'!$A:$D,4,FALSE)</f>
        <v>42069</v>
      </c>
      <c r="E131" s="27">
        <f>D131+VLOOKUP(D131,'Master FWDPoints'!$A:$D,4,FALSE)</f>
        <v>42103</v>
      </c>
      <c r="F131" s="27">
        <f>E131+VLOOKUP(E131,'Master FWDPoints'!$A:$D,4,FALSE)</f>
        <v>42136</v>
      </c>
      <c r="G131" s="33">
        <f>$A131+VLOOKUP($A131,'Master FWDPoints'!$M:$P,4,FALSE)</f>
        <v>42157</v>
      </c>
      <c r="I131" s="8">
        <f>+VLOOKUP(A131,'Master FWDPoints'!$A:$D,2,FALSE)</f>
        <v>1.85</v>
      </c>
      <c r="J131" s="8">
        <f>+VLOOKUP(B131,'Master FWDPoints'!$A:$D,2,FALSE)</f>
        <v>1.9300000000000002</v>
      </c>
      <c r="K131" s="8">
        <f>+VLOOKUP(C131,'Master FWDPoints'!$A:$D,2,FALSE)</f>
        <v>1.8</v>
      </c>
      <c r="L131" s="8">
        <f>+VLOOKUP(D131,'Master FWDPoints'!$A:$D,2,FALSE)</f>
        <v>1.77</v>
      </c>
      <c r="M131" s="8">
        <f>+VLOOKUP(E131,'Master FWDPoints'!$A:$D,2,FALSE)</f>
        <v>1.55</v>
      </c>
      <c r="N131" s="8">
        <f>+VLOOKUP(F131,'Master FWDPoints'!$A:$D,2,FALSE)*(G131-F131)/VLOOKUP(F131,'Master FWDPoints'!$A:$D,4,FALSE)</f>
        <v>1.1516129032258062</v>
      </c>
      <c r="O131" s="8">
        <f>+VLOOKUP(A131,'Master FWDPoints'!$M:$P,2,FALSE)</f>
        <v>10.199999999999999</v>
      </c>
      <c r="P131" s="8">
        <f t="shared" ref="P131:P194" si="4">+SUM(H131:N131)</f>
        <v>10.051612903225806</v>
      </c>
      <c r="Q131" s="8">
        <f t="shared" ref="Q131:Q194" si="5">+O131-P131</f>
        <v>0.14838709677419359</v>
      </c>
    </row>
    <row r="132" spans="1:17">
      <c r="A132" s="11">
        <v>41971</v>
      </c>
      <c r="B132" s="26">
        <f>A132+VLOOKUP(A132,'Master FWDPoints'!$A:$D,4,FALSE)</f>
        <v>42003</v>
      </c>
      <c r="C132" s="27">
        <f>B132+VLOOKUP(B132,'Master FWDPoints'!$A:$D,4,FALSE)</f>
        <v>42034</v>
      </c>
      <c r="D132" s="27">
        <f>C132+VLOOKUP(C132,'Master FWDPoints'!$A:$D,4,FALSE)</f>
        <v>42062</v>
      </c>
      <c r="E132" s="27">
        <f>D132+VLOOKUP(D132,'Master FWDPoints'!$A:$D,4,FALSE)</f>
        <v>42094</v>
      </c>
      <c r="F132" s="27">
        <f>E132+VLOOKUP(E132,'Master FWDPoints'!$A:$D,4,FALSE)</f>
        <v>42124</v>
      </c>
      <c r="G132" s="33">
        <f>$A132+VLOOKUP($A132,'Master FWDPoints'!$M:$P,4,FALSE)</f>
        <v>42153</v>
      </c>
      <c r="I132" s="8">
        <f>+VLOOKUP(A132,'Master FWDPoints'!$A:$D,2,FALSE)</f>
        <v>1.8</v>
      </c>
      <c r="J132" s="8">
        <f>+VLOOKUP(B132,'Master FWDPoints'!$A:$D,2,FALSE)</f>
        <v>1.75</v>
      </c>
      <c r="K132" s="8">
        <f>+VLOOKUP(C132,'Master FWDPoints'!$A:$D,2,FALSE)</f>
        <v>1.95</v>
      </c>
      <c r="L132" s="8">
        <f>+VLOOKUP(D132,'Master FWDPoints'!$A:$D,2,FALSE)</f>
        <v>1.4</v>
      </c>
      <c r="M132" s="8">
        <f>+VLOOKUP(E132,'Master FWDPoints'!$A:$D,2,FALSE)</f>
        <v>1.5</v>
      </c>
      <c r="N132" s="8">
        <f>+VLOOKUP(F132,'Master FWDPoints'!$A:$D,2,FALSE)*(G132-F132)/VLOOKUP(F132,'Master FWDPoints'!$A:$D,4,FALSE)</f>
        <v>1.7</v>
      </c>
      <c r="O132" s="8">
        <f>+VLOOKUP(A132,'Master FWDPoints'!$M:$P,2,FALSE)</f>
        <v>10.199999999999999</v>
      </c>
      <c r="P132" s="8">
        <f t="shared" si="4"/>
        <v>10.1</v>
      </c>
      <c r="Q132" s="8">
        <f t="shared" si="5"/>
        <v>9.9999999999999645E-2</v>
      </c>
    </row>
    <row r="133" spans="1:17">
      <c r="A133" s="11">
        <v>41970</v>
      </c>
      <c r="B133" s="26">
        <f>A133+VLOOKUP(A133,'Master FWDPoints'!$A:$D,4,FALSE)</f>
        <v>42003</v>
      </c>
      <c r="C133" s="27">
        <f>B133+VLOOKUP(B133,'Master FWDPoints'!$A:$D,4,FALSE)</f>
        <v>42034</v>
      </c>
      <c r="D133" s="27">
        <f>C133+VLOOKUP(C133,'Master FWDPoints'!$A:$D,4,FALSE)</f>
        <v>42062</v>
      </c>
      <c r="E133" s="27">
        <f>D133+VLOOKUP(D133,'Master FWDPoints'!$A:$D,4,FALSE)</f>
        <v>42094</v>
      </c>
      <c r="F133" s="27">
        <f>E133+VLOOKUP(E133,'Master FWDPoints'!$A:$D,4,FALSE)</f>
        <v>42124</v>
      </c>
      <c r="G133" s="33">
        <f>$A133+VLOOKUP($A133,'Master FWDPoints'!$M:$P,4,FALSE)</f>
        <v>42153</v>
      </c>
      <c r="I133" s="8">
        <f>+VLOOKUP(A133,'Master FWDPoints'!$A:$D,2,FALSE)</f>
        <v>1.83</v>
      </c>
      <c r="J133" s="8">
        <f>+VLOOKUP(B133,'Master FWDPoints'!$A:$D,2,FALSE)</f>
        <v>1.75</v>
      </c>
      <c r="K133" s="8">
        <f>+VLOOKUP(C133,'Master FWDPoints'!$A:$D,2,FALSE)</f>
        <v>1.95</v>
      </c>
      <c r="L133" s="8">
        <f>+VLOOKUP(D133,'Master FWDPoints'!$A:$D,2,FALSE)</f>
        <v>1.4</v>
      </c>
      <c r="M133" s="8">
        <f>+VLOOKUP(E133,'Master FWDPoints'!$A:$D,2,FALSE)</f>
        <v>1.5</v>
      </c>
      <c r="N133" s="8">
        <f>+VLOOKUP(F133,'Master FWDPoints'!$A:$D,2,FALSE)*(G133-F133)/VLOOKUP(F133,'Master FWDPoints'!$A:$D,4,FALSE)</f>
        <v>1.7</v>
      </c>
      <c r="O133" s="8">
        <f>+VLOOKUP(A133,'Master FWDPoints'!$M:$P,2,FALSE)</f>
        <v>9.9499999999999993</v>
      </c>
      <c r="P133" s="8">
        <f t="shared" si="4"/>
        <v>10.129999999999999</v>
      </c>
      <c r="Q133" s="8">
        <f t="shared" si="5"/>
        <v>-0.17999999999999972</v>
      </c>
    </row>
    <row r="134" spans="1:17">
      <c r="A134" s="11">
        <v>41969</v>
      </c>
      <c r="B134" s="26">
        <f>A134+VLOOKUP(A134,'Master FWDPoints'!$A:$D,4,FALSE)</f>
        <v>41999</v>
      </c>
      <c r="C134" s="27">
        <f>B134+VLOOKUP(B134,'Master FWDPoints'!$A:$D,4,FALSE)</f>
        <v>42033</v>
      </c>
      <c r="D134" s="27">
        <f>C134+VLOOKUP(C134,'Master FWDPoints'!$A:$D,4,FALSE)</f>
        <v>42062</v>
      </c>
      <c r="E134" s="27">
        <f>D134+VLOOKUP(D134,'Master FWDPoints'!$A:$D,4,FALSE)</f>
        <v>42094</v>
      </c>
      <c r="F134" s="27">
        <f>E134+VLOOKUP(E134,'Master FWDPoints'!$A:$D,4,FALSE)</f>
        <v>42124</v>
      </c>
      <c r="G134" s="33">
        <f>$A134+VLOOKUP($A134,'Master FWDPoints'!$M:$P,4,FALSE)</f>
        <v>42151</v>
      </c>
      <c r="I134" s="8">
        <f>+VLOOKUP(A134,'Master FWDPoints'!$A:$D,2,FALSE)</f>
        <v>1.65</v>
      </c>
      <c r="J134" s="8">
        <f>+VLOOKUP(B134,'Master FWDPoints'!$A:$D,2,FALSE)</f>
        <v>1.9300000000000002</v>
      </c>
      <c r="K134" s="8">
        <f>+VLOOKUP(C134,'Master FWDPoints'!$A:$D,2,FALSE)</f>
        <v>1.65</v>
      </c>
      <c r="L134" s="8">
        <f>+VLOOKUP(D134,'Master FWDPoints'!$A:$D,2,FALSE)</f>
        <v>1.4</v>
      </c>
      <c r="M134" s="8">
        <f>+VLOOKUP(E134,'Master FWDPoints'!$A:$D,2,FALSE)</f>
        <v>1.5</v>
      </c>
      <c r="N134" s="8">
        <f>+VLOOKUP(F134,'Master FWDPoints'!$A:$D,2,FALSE)*(G134-F134)/VLOOKUP(F134,'Master FWDPoints'!$A:$D,4,FALSE)</f>
        <v>1.5827586206896551</v>
      </c>
      <c r="O134" s="8">
        <f>+VLOOKUP(A134,'Master FWDPoints'!$M:$P,2,FALSE)</f>
        <v>10</v>
      </c>
      <c r="P134" s="8">
        <f t="shared" si="4"/>
        <v>9.7127586206896552</v>
      </c>
      <c r="Q134" s="8">
        <f t="shared" si="5"/>
        <v>0.28724137931034477</v>
      </c>
    </row>
    <row r="135" spans="1:17">
      <c r="A135" s="11">
        <v>41968</v>
      </c>
      <c r="B135" s="26">
        <f>A135+VLOOKUP(A135,'Master FWDPoints'!$A:$D,4,FALSE)</f>
        <v>41999</v>
      </c>
      <c r="C135" s="27">
        <f>B135+VLOOKUP(B135,'Master FWDPoints'!$A:$D,4,FALSE)</f>
        <v>42033</v>
      </c>
      <c r="D135" s="27">
        <f>C135+VLOOKUP(C135,'Master FWDPoints'!$A:$D,4,FALSE)</f>
        <v>42062</v>
      </c>
      <c r="E135" s="27">
        <f>D135+VLOOKUP(D135,'Master FWDPoints'!$A:$D,4,FALSE)</f>
        <v>42094</v>
      </c>
      <c r="F135" s="27">
        <f>E135+VLOOKUP(E135,'Master FWDPoints'!$A:$D,4,FALSE)</f>
        <v>42124</v>
      </c>
      <c r="G135" s="33">
        <f>$A135+VLOOKUP($A135,'Master FWDPoints'!$M:$P,4,FALSE)</f>
        <v>42150</v>
      </c>
      <c r="I135" s="8">
        <f>+VLOOKUP(A135,'Master FWDPoints'!$A:$D,2,FALSE)</f>
        <v>1.75</v>
      </c>
      <c r="J135" s="8">
        <f>+VLOOKUP(B135,'Master FWDPoints'!$A:$D,2,FALSE)</f>
        <v>1.9300000000000002</v>
      </c>
      <c r="K135" s="8">
        <f>+VLOOKUP(C135,'Master FWDPoints'!$A:$D,2,FALSE)</f>
        <v>1.65</v>
      </c>
      <c r="L135" s="8">
        <f>+VLOOKUP(D135,'Master FWDPoints'!$A:$D,2,FALSE)</f>
        <v>1.4</v>
      </c>
      <c r="M135" s="8">
        <f>+VLOOKUP(E135,'Master FWDPoints'!$A:$D,2,FALSE)</f>
        <v>1.5</v>
      </c>
      <c r="N135" s="8">
        <f>+VLOOKUP(F135,'Master FWDPoints'!$A:$D,2,FALSE)*(G135-F135)/VLOOKUP(F135,'Master FWDPoints'!$A:$D,4,FALSE)</f>
        <v>1.5241379310344827</v>
      </c>
      <c r="O135" s="8">
        <f>+VLOOKUP(A135,'Master FWDPoints'!$M:$P,2,FALSE)</f>
        <v>10.050000000000001</v>
      </c>
      <c r="P135" s="8">
        <f t="shared" si="4"/>
        <v>9.7541379310344833</v>
      </c>
      <c r="Q135" s="8">
        <f t="shared" si="5"/>
        <v>0.29586206896551737</v>
      </c>
    </row>
    <row r="136" spans="1:17">
      <c r="A136" s="11">
        <v>41967</v>
      </c>
      <c r="B136" s="26">
        <f>A136+VLOOKUP(A136,'Master FWDPoints'!$A:$D,4,FALSE)</f>
        <v>41997</v>
      </c>
      <c r="C136" s="27">
        <f>B136+VLOOKUP(B136,'Master FWDPoints'!$A:$D,4,FALSE)</f>
        <v>42032</v>
      </c>
      <c r="D136" s="27">
        <f>C136+VLOOKUP(C136,'Master FWDPoints'!$A:$D,4,FALSE)</f>
        <v>42062</v>
      </c>
      <c r="E136" s="27">
        <f>D136+VLOOKUP(D136,'Master FWDPoints'!$A:$D,4,FALSE)</f>
        <v>42094</v>
      </c>
      <c r="F136" s="27">
        <f>E136+VLOOKUP(E136,'Master FWDPoints'!$A:$D,4,FALSE)</f>
        <v>42124</v>
      </c>
      <c r="G136" s="33">
        <f>$A136+VLOOKUP($A136,'Master FWDPoints'!$M:$P,4,FALSE)</f>
        <v>42149</v>
      </c>
      <c r="I136" s="8">
        <f>+VLOOKUP(A136,'Master FWDPoints'!$A:$D,2,FALSE)</f>
        <v>1.65</v>
      </c>
      <c r="J136" s="8">
        <f>+VLOOKUP(B136,'Master FWDPoints'!$A:$D,2,FALSE)</f>
        <v>1.55</v>
      </c>
      <c r="K136" s="8">
        <f>+VLOOKUP(C136,'Master FWDPoints'!$A:$D,2,FALSE)</f>
        <v>1.5</v>
      </c>
      <c r="L136" s="8">
        <f>+VLOOKUP(D136,'Master FWDPoints'!$A:$D,2,FALSE)</f>
        <v>1.4</v>
      </c>
      <c r="M136" s="8">
        <f>+VLOOKUP(E136,'Master FWDPoints'!$A:$D,2,FALSE)</f>
        <v>1.5</v>
      </c>
      <c r="N136" s="8">
        <f>+VLOOKUP(F136,'Master FWDPoints'!$A:$D,2,FALSE)*(G136-F136)/VLOOKUP(F136,'Master FWDPoints'!$A:$D,4,FALSE)</f>
        <v>1.4655172413793103</v>
      </c>
      <c r="O136" s="8">
        <f>+VLOOKUP(A136,'Master FWDPoints'!$M:$P,2,FALSE)</f>
        <v>9.9499999999999993</v>
      </c>
      <c r="P136" s="8">
        <f t="shared" si="4"/>
        <v>9.0655172413793093</v>
      </c>
      <c r="Q136" s="8">
        <f t="shared" si="5"/>
        <v>0.88448275862069003</v>
      </c>
    </row>
    <row r="137" spans="1:17">
      <c r="A137" s="11">
        <v>41964</v>
      </c>
      <c r="B137" s="26">
        <f>A137+VLOOKUP(A137,'Master FWDPoints'!$A:$D,4,FALSE)</f>
        <v>41997</v>
      </c>
      <c r="C137" s="27">
        <f>B137+VLOOKUP(B137,'Master FWDPoints'!$A:$D,4,FALSE)</f>
        <v>42032</v>
      </c>
      <c r="D137" s="27">
        <f>C137+VLOOKUP(C137,'Master FWDPoints'!$A:$D,4,FALSE)</f>
        <v>42062</v>
      </c>
      <c r="E137" s="27">
        <f>D137+VLOOKUP(D137,'Master FWDPoints'!$A:$D,4,FALSE)</f>
        <v>42094</v>
      </c>
      <c r="F137" s="27">
        <f>E137+VLOOKUP(E137,'Master FWDPoints'!$A:$D,4,FALSE)</f>
        <v>42124</v>
      </c>
      <c r="G137" s="33">
        <f>$A137+VLOOKUP($A137,'Master FWDPoints'!$M:$P,4,FALSE)</f>
        <v>42146</v>
      </c>
      <c r="I137" s="8">
        <f>+VLOOKUP(A137,'Master FWDPoints'!$A:$D,2,FALSE)</f>
        <v>1.55</v>
      </c>
      <c r="J137" s="8">
        <f>+VLOOKUP(B137,'Master FWDPoints'!$A:$D,2,FALSE)</f>
        <v>1.55</v>
      </c>
      <c r="K137" s="8">
        <f>+VLOOKUP(C137,'Master FWDPoints'!$A:$D,2,FALSE)</f>
        <v>1.5</v>
      </c>
      <c r="L137" s="8">
        <f>+VLOOKUP(D137,'Master FWDPoints'!$A:$D,2,FALSE)</f>
        <v>1.4</v>
      </c>
      <c r="M137" s="8">
        <f>+VLOOKUP(E137,'Master FWDPoints'!$A:$D,2,FALSE)</f>
        <v>1.5</v>
      </c>
      <c r="N137" s="8">
        <f>+VLOOKUP(F137,'Master FWDPoints'!$A:$D,2,FALSE)*(G137-F137)/VLOOKUP(F137,'Master FWDPoints'!$A:$D,4,FALSE)</f>
        <v>1.289655172413793</v>
      </c>
      <c r="O137" s="8">
        <f>+VLOOKUP(A137,'Master FWDPoints'!$M:$P,2,FALSE)</f>
        <v>10</v>
      </c>
      <c r="P137" s="8">
        <f t="shared" si="4"/>
        <v>8.7896551724137932</v>
      </c>
      <c r="Q137" s="8">
        <f t="shared" si="5"/>
        <v>1.2103448275862068</v>
      </c>
    </row>
    <row r="138" spans="1:17">
      <c r="A138" s="11">
        <v>41963</v>
      </c>
      <c r="B138" s="26">
        <f>A138+VLOOKUP(A138,'Master FWDPoints'!$A:$D,4,FALSE)</f>
        <v>41996</v>
      </c>
      <c r="C138" s="27">
        <f>B138+VLOOKUP(B138,'Master FWDPoints'!$A:$D,4,FALSE)</f>
        <v>42027</v>
      </c>
      <c r="D138" s="27">
        <f>C138+VLOOKUP(C138,'Master FWDPoints'!$A:$D,4,FALSE)</f>
        <v>42061</v>
      </c>
      <c r="E138" s="27">
        <f>D138+VLOOKUP(D138,'Master FWDPoints'!$A:$D,4,FALSE)</f>
        <v>42094</v>
      </c>
      <c r="F138" s="27">
        <f>E138+VLOOKUP(E138,'Master FWDPoints'!$A:$D,4,FALSE)</f>
        <v>42124</v>
      </c>
      <c r="G138" s="33">
        <f>$A138+VLOOKUP($A138,'Master FWDPoints'!$M:$P,4,FALSE)</f>
        <v>42146</v>
      </c>
      <c r="I138" s="8">
        <f>+VLOOKUP(A138,'Master FWDPoints'!$A:$D,2,FALSE)</f>
        <v>1.87</v>
      </c>
      <c r="J138" s="8">
        <f>+VLOOKUP(B138,'Master FWDPoints'!$A:$D,2,FALSE)</f>
        <v>1.77</v>
      </c>
      <c r="K138" s="8">
        <f>+VLOOKUP(C138,'Master FWDPoints'!$A:$D,2,FALSE)</f>
        <v>1.9</v>
      </c>
      <c r="L138" s="8">
        <f>+VLOOKUP(D138,'Master FWDPoints'!$A:$D,2,FALSE)</f>
        <v>1.6099999999999999</v>
      </c>
      <c r="M138" s="8">
        <f>+VLOOKUP(E138,'Master FWDPoints'!$A:$D,2,FALSE)</f>
        <v>1.5</v>
      </c>
      <c r="N138" s="8">
        <f>+VLOOKUP(F138,'Master FWDPoints'!$A:$D,2,FALSE)*(G138-F138)/VLOOKUP(F138,'Master FWDPoints'!$A:$D,4,FALSE)</f>
        <v>1.289655172413793</v>
      </c>
      <c r="O138" s="8">
        <f>+VLOOKUP(A138,'Master FWDPoints'!$M:$P,2,FALSE)</f>
        <v>10.25</v>
      </c>
      <c r="P138" s="8">
        <f t="shared" si="4"/>
        <v>9.9396551724137936</v>
      </c>
      <c r="Q138" s="8">
        <f t="shared" si="5"/>
        <v>0.31034482758620641</v>
      </c>
    </row>
    <row r="139" spans="1:17">
      <c r="A139" s="11">
        <v>41962</v>
      </c>
      <c r="B139" s="26">
        <f>A139+VLOOKUP(A139,'Master FWDPoints'!$A:$D,4,FALSE)</f>
        <v>41992</v>
      </c>
      <c r="C139" s="27">
        <f>B139+VLOOKUP(B139,'Master FWDPoints'!$A:$D,4,FALSE)</f>
        <v>42026</v>
      </c>
      <c r="D139" s="27">
        <f>C139+VLOOKUP(C139,'Master FWDPoints'!$A:$D,4,FALSE)</f>
        <v>42060</v>
      </c>
      <c r="E139" s="27">
        <f>D139+VLOOKUP(D139,'Master FWDPoints'!$A:$D,4,FALSE)</f>
        <v>42089</v>
      </c>
      <c r="F139" s="27">
        <f>E139+VLOOKUP(E139,'Master FWDPoints'!$A:$D,4,FALSE)</f>
        <v>42123</v>
      </c>
      <c r="G139" s="33">
        <f>$A139+VLOOKUP($A139,'Master FWDPoints'!$M:$P,4,FALSE)</f>
        <v>42144</v>
      </c>
      <c r="I139" s="8">
        <f>+VLOOKUP(A139,'Master FWDPoints'!$A:$D,2,FALSE)</f>
        <v>1.7</v>
      </c>
      <c r="J139" s="8">
        <f>+VLOOKUP(B139,'Master FWDPoints'!$A:$D,2,FALSE)</f>
        <v>1.8</v>
      </c>
      <c r="K139" s="8">
        <f>+VLOOKUP(C139,'Master FWDPoints'!$A:$D,2,FALSE)</f>
        <v>1.75</v>
      </c>
      <c r="L139" s="8">
        <f>+VLOOKUP(D139,'Master FWDPoints'!$A:$D,2,FALSE)</f>
        <v>1.71</v>
      </c>
      <c r="M139" s="8">
        <f>+VLOOKUP(E139,'Master FWDPoints'!$A:$D,2,FALSE)</f>
        <v>1.63</v>
      </c>
      <c r="N139" s="8">
        <f>+VLOOKUP(F139,'Master FWDPoints'!$A:$D,2,FALSE)*(G139-F139)/VLOOKUP(F139,'Master FWDPoints'!$A:$D,4,FALSE)</f>
        <v>1.3159999999999998</v>
      </c>
      <c r="O139" s="8">
        <f>+VLOOKUP(A139,'Master FWDPoints'!$M:$P,2,FALSE)</f>
        <v>9.9700000000000006</v>
      </c>
      <c r="P139" s="8">
        <f t="shared" si="4"/>
        <v>9.9059999999999988</v>
      </c>
      <c r="Q139" s="8">
        <f t="shared" si="5"/>
        <v>6.4000000000001833E-2</v>
      </c>
    </row>
    <row r="140" spans="1:17">
      <c r="A140" s="11">
        <v>41961</v>
      </c>
      <c r="B140" s="26">
        <f>A140+VLOOKUP(A140,'Master FWDPoints'!$A:$D,4,FALSE)</f>
        <v>41992</v>
      </c>
      <c r="C140" s="27">
        <f>B140+VLOOKUP(B140,'Master FWDPoints'!$A:$D,4,FALSE)</f>
        <v>42026</v>
      </c>
      <c r="D140" s="27">
        <f>C140+VLOOKUP(C140,'Master FWDPoints'!$A:$D,4,FALSE)</f>
        <v>42060</v>
      </c>
      <c r="E140" s="27">
        <f>D140+VLOOKUP(D140,'Master FWDPoints'!$A:$D,4,FALSE)</f>
        <v>42089</v>
      </c>
      <c r="F140" s="27">
        <f>E140+VLOOKUP(E140,'Master FWDPoints'!$A:$D,4,FALSE)</f>
        <v>42123</v>
      </c>
      <c r="G140" s="33">
        <f>$A140+VLOOKUP($A140,'Master FWDPoints'!$M:$P,4,FALSE)</f>
        <v>42143</v>
      </c>
      <c r="I140" s="8">
        <f>+VLOOKUP(A140,'Master FWDPoints'!$A:$D,2,FALSE)</f>
        <v>1.65</v>
      </c>
      <c r="J140" s="8">
        <f>+VLOOKUP(B140,'Master FWDPoints'!$A:$D,2,FALSE)</f>
        <v>1.8</v>
      </c>
      <c r="K140" s="8">
        <f>+VLOOKUP(C140,'Master FWDPoints'!$A:$D,2,FALSE)</f>
        <v>1.75</v>
      </c>
      <c r="L140" s="8">
        <f>+VLOOKUP(D140,'Master FWDPoints'!$A:$D,2,FALSE)</f>
        <v>1.71</v>
      </c>
      <c r="M140" s="8">
        <f>+VLOOKUP(E140,'Master FWDPoints'!$A:$D,2,FALSE)</f>
        <v>1.63</v>
      </c>
      <c r="N140" s="8">
        <f>+VLOOKUP(F140,'Master FWDPoints'!$A:$D,2,FALSE)*(G140-F140)/VLOOKUP(F140,'Master FWDPoints'!$A:$D,4,FALSE)</f>
        <v>1.2533333333333332</v>
      </c>
      <c r="O140" s="8">
        <f>+VLOOKUP(A140,'Master FWDPoints'!$M:$P,2,FALSE)</f>
        <v>9.9</v>
      </c>
      <c r="P140" s="8">
        <f t="shared" si="4"/>
        <v>9.793333333333333</v>
      </c>
      <c r="Q140" s="8">
        <f t="shared" si="5"/>
        <v>0.10666666666666735</v>
      </c>
    </row>
    <row r="141" spans="1:17">
      <c r="A141" s="11">
        <v>41960</v>
      </c>
      <c r="B141" s="26">
        <f>A141+VLOOKUP(A141,'Master FWDPoints'!$A:$D,4,FALSE)</f>
        <v>41991</v>
      </c>
      <c r="C141" s="27">
        <f>B141+VLOOKUP(B141,'Master FWDPoints'!$A:$D,4,FALSE)</f>
        <v>42025</v>
      </c>
      <c r="D141" s="27">
        <f>C141+VLOOKUP(C141,'Master FWDPoints'!$A:$D,4,FALSE)</f>
        <v>42055</v>
      </c>
      <c r="E141" s="27">
        <f>D141+VLOOKUP(D141,'Master FWDPoints'!$A:$D,4,FALSE)</f>
        <v>42086</v>
      </c>
      <c r="F141" s="27">
        <f>E141+VLOOKUP(E141,'Master FWDPoints'!$A:$D,4,FALSE)</f>
        <v>42118</v>
      </c>
      <c r="G141" s="33">
        <f>$A141+VLOOKUP($A141,'Master FWDPoints'!$M:$P,4,FALSE)</f>
        <v>42142</v>
      </c>
      <c r="I141" s="8">
        <f>+VLOOKUP(A141,'Master FWDPoints'!$A:$D,2,FALSE)</f>
        <v>1.6400000000000001</v>
      </c>
      <c r="J141" s="8">
        <f>+VLOOKUP(B141,'Master FWDPoints'!$A:$D,2,FALSE)</f>
        <v>1.7</v>
      </c>
      <c r="K141" s="8">
        <f>+VLOOKUP(C141,'Master FWDPoints'!$A:$D,2,FALSE)</f>
        <v>1.7</v>
      </c>
      <c r="L141" s="8">
        <f>+VLOOKUP(D141,'Master FWDPoints'!$A:$D,2,FALSE)</f>
        <v>1.75</v>
      </c>
      <c r="M141" s="8">
        <f>+VLOOKUP(E141,'Master FWDPoints'!$A:$D,2,FALSE)</f>
        <v>1.6</v>
      </c>
      <c r="N141" s="8">
        <f>+VLOOKUP(F141,'Master FWDPoints'!$A:$D,2,FALSE)*(G141-F141)/VLOOKUP(F141,'Master FWDPoints'!$A:$D,4,FALSE)</f>
        <v>1.1272727272727274</v>
      </c>
      <c r="O141" s="8">
        <f>+VLOOKUP(A141,'Master FWDPoints'!$M:$P,2,FALSE)</f>
        <v>9.74</v>
      </c>
      <c r="P141" s="8">
        <f t="shared" si="4"/>
        <v>9.5172727272727276</v>
      </c>
      <c r="Q141" s="8">
        <f t="shared" si="5"/>
        <v>0.22272727272727266</v>
      </c>
    </row>
    <row r="142" spans="1:17">
      <c r="A142" s="11">
        <v>41957</v>
      </c>
      <c r="B142" s="26">
        <f>A142+VLOOKUP(A142,'Master FWDPoints'!$A:$D,4,FALSE)</f>
        <v>41990</v>
      </c>
      <c r="C142" s="27">
        <f>B142+VLOOKUP(B142,'Master FWDPoints'!$A:$D,4,FALSE)</f>
        <v>42020</v>
      </c>
      <c r="D142" s="27">
        <f>C142+VLOOKUP(C142,'Master FWDPoints'!$A:$D,4,FALSE)</f>
        <v>42054</v>
      </c>
      <c r="E142" s="27">
        <f>D142+VLOOKUP(D142,'Master FWDPoints'!$A:$D,4,FALSE)</f>
        <v>42083</v>
      </c>
      <c r="F142" s="27">
        <f>E142+VLOOKUP(E142,'Master FWDPoints'!$A:$D,4,FALSE)</f>
        <v>42117</v>
      </c>
      <c r="G142" s="33">
        <f>$A142+VLOOKUP($A142,'Master FWDPoints'!$M:$P,4,FALSE)</f>
        <v>42139</v>
      </c>
      <c r="I142" s="8">
        <f>+VLOOKUP(A142,'Master FWDPoints'!$A:$D,2,FALSE)</f>
        <v>1.79</v>
      </c>
      <c r="J142" s="8">
        <f>+VLOOKUP(B142,'Master FWDPoints'!$A:$D,2,FALSE)</f>
        <v>1.65</v>
      </c>
      <c r="K142" s="8">
        <f>+VLOOKUP(C142,'Master FWDPoints'!$A:$D,2,FALSE)</f>
        <v>1.8</v>
      </c>
      <c r="L142" s="8">
        <f>+VLOOKUP(D142,'Master FWDPoints'!$A:$D,2,FALSE)</f>
        <v>1.75</v>
      </c>
      <c r="M142" s="8">
        <f>+VLOOKUP(E142,'Master FWDPoints'!$A:$D,2,FALSE)</f>
        <v>1.55</v>
      </c>
      <c r="N142" s="8">
        <f>+VLOOKUP(F142,'Master FWDPoints'!$A:$D,2,FALSE)*(G142-F142)/VLOOKUP(F142,'Master FWDPoints'!$A:$D,4,FALSE)</f>
        <v>1.0666666666666667</v>
      </c>
      <c r="O142" s="8">
        <f>+VLOOKUP(A142,'Master FWDPoints'!$M:$P,2,FALSE)</f>
        <v>9.9499999999999993</v>
      </c>
      <c r="P142" s="8">
        <f t="shared" si="4"/>
        <v>9.6066666666666674</v>
      </c>
      <c r="Q142" s="8">
        <f t="shared" si="5"/>
        <v>0.34333333333333194</v>
      </c>
    </row>
    <row r="143" spans="1:17">
      <c r="A143" s="11">
        <v>41956</v>
      </c>
      <c r="B143" s="26">
        <f>A143+VLOOKUP(A143,'Master FWDPoints'!$A:$D,4,FALSE)</f>
        <v>41989</v>
      </c>
      <c r="C143" s="27">
        <f>B143+VLOOKUP(B143,'Master FWDPoints'!$A:$D,4,FALSE)</f>
        <v>42020</v>
      </c>
      <c r="D143" s="27">
        <f>C143+VLOOKUP(C143,'Master FWDPoints'!$A:$D,4,FALSE)</f>
        <v>42054</v>
      </c>
      <c r="E143" s="27">
        <f>D143+VLOOKUP(D143,'Master FWDPoints'!$A:$D,4,FALSE)</f>
        <v>42083</v>
      </c>
      <c r="F143" s="27">
        <f>E143+VLOOKUP(E143,'Master FWDPoints'!$A:$D,4,FALSE)</f>
        <v>42117</v>
      </c>
      <c r="G143" s="33">
        <f>$A143+VLOOKUP($A143,'Master FWDPoints'!$M:$P,4,FALSE)</f>
        <v>42139</v>
      </c>
      <c r="I143" s="8">
        <f>+VLOOKUP(A143,'Master FWDPoints'!$A:$D,2,FALSE)</f>
        <v>1.71</v>
      </c>
      <c r="J143" s="8">
        <f>+VLOOKUP(B143,'Master FWDPoints'!$A:$D,2,FALSE)</f>
        <v>1.7</v>
      </c>
      <c r="K143" s="8">
        <f>+VLOOKUP(C143,'Master FWDPoints'!$A:$D,2,FALSE)</f>
        <v>1.8</v>
      </c>
      <c r="L143" s="8">
        <f>+VLOOKUP(D143,'Master FWDPoints'!$A:$D,2,FALSE)</f>
        <v>1.75</v>
      </c>
      <c r="M143" s="8">
        <f>+VLOOKUP(E143,'Master FWDPoints'!$A:$D,2,FALSE)</f>
        <v>1.55</v>
      </c>
      <c r="N143" s="8">
        <f>+VLOOKUP(F143,'Master FWDPoints'!$A:$D,2,FALSE)*(G143-F143)/VLOOKUP(F143,'Master FWDPoints'!$A:$D,4,FALSE)</f>
        <v>1.0666666666666667</v>
      </c>
      <c r="O143" s="8">
        <f>+VLOOKUP(A143,'Master FWDPoints'!$M:$P,2,FALSE)</f>
        <v>9.8000000000000007</v>
      </c>
      <c r="P143" s="8">
        <f t="shared" si="4"/>
        <v>9.5766666666666662</v>
      </c>
      <c r="Q143" s="8">
        <f t="shared" si="5"/>
        <v>0.22333333333333449</v>
      </c>
    </row>
    <row r="144" spans="1:17">
      <c r="A144" s="11">
        <v>41955</v>
      </c>
      <c r="B144" s="26">
        <f>A144+VLOOKUP(A144,'Master FWDPoints'!$A:$D,4,FALSE)</f>
        <v>41985</v>
      </c>
      <c r="C144" s="27">
        <f>B144+VLOOKUP(B144,'Master FWDPoints'!$A:$D,4,FALSE)</f>
        <v>42019</v>
      </c>
      <c r="D144" s="27">
        <f>C144+VLOOKUP(C144,'Master FWDPoints'!$A:$D,4,FALSE)</f>
        <v>42053</v>
      </c>
      <c r="E144" s="27">
        <f>D144+VLOOKUP(D144,'Master FWDPoints'!$A:$D,4,FALSE)</f>
        <v>42082</v>
      </c>
      <c r="F144" s="27">
        <f>E144+VLOOKUP(E144,'Master FWDPoints'!$A:$D,4,FALSE)</f>
        <v>42116</v>
      </c>
      <c r="G144" s="33">
        <f>$A144+VLOOKUP($A144,'Master FWDPoints'!$M:$P,4,FALSE)</f>
        <v>42137</v>
      </c>
      <c r="I144" s="8">
        <f>+VLOOKUP(A144,'Master FWDPoints'!$A:$D,2,FALSE)</f>
        <v>1.45</v>
      </c>
      <c r="J144" s="8">
        <f>+VLOOKUP(B144,'Master FWDPoints'!$A:$D,2,FALSE)</f>
        <v>1.8</v>
      </c>
      <c r="K144" s="8">
        <f>+VLOOKUP(C144,'Master FWDPoints'!$A:$D,2,FALSE)</f>
        <v>1.65</v>
      </c>
      <c r="L144" s="8">
        <f>+VLOOKUP(D144,'Master FWDPoints'!$A:$D,2,FALSE)</f>
        <v>1.65</v>
      </c>
      <c r="M144" s="8">
        <f>+VLOOKUP(E144,'Master FWDPoints'!$A:$D,2,FALSE)</f>
        <v>1.9</v>
      </c>
      <c r="N144" s="8">
        <f>+VLOOKUP(F144,'Master FWDPoints'!$A:$D,2,FALSE)*(G144-F144)/VLOOKUP(F144,'Master FWDPoints'!$A:$D,4,FALSE)</f>
        <v>0.94500000000000006</v>
      </c>
      <c r="O144" s="8">
        <f>+VLOOKUP(A144,'Master FWDPoints'!$M:$P,2,FALSE)</f>
        <v>9.68</v>
      </c>
      <c r="P144" s="8">
        <f t="shared" si="4"/>
        <v>9.3950000000000014</v>
      </c>
      <c r="Q144" s="8">
        <f t="shared" si="5"/>
        <v>0.28499999999999837</v>
      </c>
    </row>
    <row r="145" spans="1:17">
      <c r="A145" s="11">
        <v>41954</v>
      </c>
      <c r="B145" s="26">
        <f>A145+VLOOKUP(A145,'Master FWDPoints'!$A:$D,4,FALSE)</f>
        <v>41985</v>
      </c>
      <c r="C145" s="27">
        <f>B145+VLOOKUP(B145,'Master FWDPoints'!$A:$D,4,FALSE)</f>
        <v>42019</v>
      </c>
      <c r="D145" s="27">
        <f>C145+VLOOKUP(C145,'Master FWDPoints'!$A:$D,4,FALSE)</f>
        <v>42053</v>
      </c>
      <c r="E145" s="27">
        <f>D145+VLOOKUP(D145,'Master FWDPoints'!$A:$D,4,FALSE)</f>
        <v>42082</v>
      </c>
      <c r="F145" s="27">
        <f>E145+VLOOKUP(E145,'Master FWDPoints'!$A:$D,4,FALSE)</f>
        <v>42116</v>
      </c>
      <c r="G145" s="33">
        <f>$A145+VLOOKUP($A145,'Master FWDPoints'!$M:$P,4,FALSE)</f>
        <v>42136</v>
      </c>
      <c r="I145" s="8">
        <f>+VLOOKUP(A145,'Master FWDPoints'!$A:$D,2,FALSE)</f>
        <v>1.75</v>
      </c>
      <c r="J145" s="8">
        <f>+VLOOKUP(B145,'Master FWDPoints'!$A:$D,2,FALSE)</f>
        <v>1.8</v>
      </c>
      <c r="K145" s="8">
        <f>+VLOOKUP(C145,'Master FWDPoints'!$A:$D,2,FALSE)</f>
        <v>1.65</v>
      </c>
      <c r="L145" s="8">
        <f>+VLOOKUP(D145,'Master FWDPoints'!$A:$D,2,FALSE)</f>
        <v>1.65</v>
      </c>
      <c r="M145" s="8">
        <f>+VLOOKUP(E145,'Master FWDPoints'!$A:$D,2,FALSE)</f>
        <v>1.9</v>
      </c>
      <c r="N145" s="8">
        <f>+VLOOKUP(F145,'Master FWDPoints'!$A:$D,2,FALSE)*(G145-F145)/VLOOKUP(F145,'Master FWDPoints'!$A:$D,4,FALSE)</f>
        <v>0.9</v>
      </c>
      <c r="O145" s="8">
        <f>+VLOOKUP(A145,'Master FWDPoints'!$M:$P,2,FALSE)</f>
        <v>9.6999999999999993</v>
      </c>
      <c r="P145" s="8">
        <f t="shared" si="4"/>
        <v>9.65</v>
      </c>
      <c r="Q145" s="8">
        <f t="shared" si="5"/>
        <v>4.9999999999998934E-2</v>
      </c>
    </row>
    <row r="146" spans="1:17">
      <c r="A146" s="11">
        <v>41953</v>
      </c>
      <c r="B146" s="26">
        <f>A146+VLOOKUP(A146,'Master FWDPoints'!$A:$D,4,FALSE)</f>
        <v>41984</v>
      </c>
      <c r="C146" s="27">
        <f>B146+VLOOKUP(B146,'Master FWDPoints'!$A:$D,4,FALSE)</f>
        <v>42018</v>
      </c>
      <c r="D146" s="27">
        <f>C146+VLOOKUP(C146,'Master FWDPoints'!$A:$D,4,FALSE)</f>
        <v>42048</v>
      </c>
      <c r="E146" s="27">
        <f>D146+VLOOKUP(D146,'Master FWDPoints'!$A:$D,4,FALSE)</f>
        <v>42079</v>
      </c>
      <c r="F146" s="27">
        <f>E146+VLOOKUP(E146,'Master FWDPoints'!$A:$D,4,FALSE)</f>
        <v>42111</v>
      </c>
      <c r="G146" s="33">
        <f>$A146+VLOOKUP($A146,'Master FWDPoints'!$M:$P,4,FALSE)</f>
        <v>42135</v>
      </c>
      <c r="I146" s="8">
        <f>+VLOOKUP(A146,'Master FWDPoints'!$A:$D,2,FALSE)</f>
        <v>1.7</v>
      </c>
      <c r="J146" s="8">
        <f>+VLOOKUP(B146,'Master FWDPoints'!$A:$D,2,FALSE)</f>
        <v>1.76</v>
      </c>
      <c r="K146" s="8">
        <f>+VLOOKUP(C146,'Master FWDPoints'!$A:$D,2,FALSE)</f>
        <v>1.6</v>
      </c>
      <c r="L146" s="8">
        <f>+VLOOKUP(D146,'Master FWDPoints'!$A:$D,2,FALSE)</f>
        <v>1.75</v>
      </c>
      <c r="M146" s="8">
        <f>+VLOOKUP(E146,'Master FWDPoints'!$A:$D,2,FALSE)</f>
        <v>1.69</v>
      </c>
      <c r="N146" s="8">
        <f>+VLOOKUP(F146,'Master FWDPoints'!$A:$D,2,FALSE)*(G146-F146)/VLOOKUP(F146,'Master FWDPoints'!$A:$D,4,FALSE)</f>
        <v>1.010909090909091</v>
      </c>
      <c r="O146" s="8">
        <f>+VLOOKUP(A146,'Master FWDPoints'!$M:$P,2,FALSE)</f>
        <v>9.5500000000000007</v>
      </c>
      <c r="P146" s="8">
        <f t="shared" si="4"/>
        <v>9.5109090909090916</v>
      </c>
      <c r="Q146" s="8">
        <f t="shared" si="5"/>
        <v>3.9090909090909065E-2</v>
      </c>
    </row>
    <row r="147" spans="1:17">
      <c r="A147" s="11">
        <v>41950</v>
      </c>
      <c r="B147" s="26">
        <f>A147+VLOOKUP(A147,'Master FWDPoints'!$A:$D,4,FALSE)</f>
        <v>41983</v>
      </c>
      <c r="C147" s="27">
        <f>B147+VLOOKUP(B147,'Master FWDPoints'!$A:$D,4,FALSE)</f>
        <v>42013</v>
      </c>
      <c r="D147" s="27">
        <f>C147+VLOOKUP(C147,'Master FWDPoints'!$A:$D,4,FALSE)</f>
        <v>42047</v>
      </c>
      <c r="E147" s="27">
        <f>D147+VLOOKUP(D147,'Master FWDPoints'!$A:$D,4,FALSE)</f>
        <v>42076</v>
      </c>
      <c r="F147" s="27">
        <f>E147+VLOOKUP(E147,'Master FWDPoints'!$A:$D,4,FALSE)</f>
        <v>42110</v>
      </c>
      <c r="G147" s="33">
        <f>$A147+VLOOKUP($A147,'Master FWDPoints'!$M:$P,4,FALSE)</f>
        <v>42132</v>
      </c>
      <c r="I147" s="8">
        <f>+VLOOKUP(A147,'Master FWDPoints'!$A:$D,2,FALSE)</f>
        <v>1.9</v>
      </c>
      <c r="J147" s="8">
        <f>+VLOOKUP(B147,'Master FWDPoints'!$A:$D,2,FALSE)</f>
        <v>1.7</v>
      </c>
      <c r="K147" s="8">
        <f>+VLOOKUP(C147,'Master FWDPoints'!$A:$D,2,FALSE)</f>
        <v>1.53</v>
      </c>
      <c r="L147" s="8">
        <f>+VLOOKUP(D147,'Master FWDPoints'!$A:$D,2,FALSE)</f>
        <v>1.81</v>
      </c>
      <c r="M147" s="8">
        <f>+VLOOKUP(E147,'Master FWDPoints'!$A:$D,2,FALSE)</f>
        <v>1.76</v>
      </c>
      <c r="N147" s="8">
        <f>+VLOOKUP(F147,'Master FWDPoints'!$A:$D,2,FALSE)*(G147-F147)/VLOOKUP(F147,'Master FWDPoints'!$A:$D,4,FALSE)</f>
        <v>1.0666666666666667</v>
      </c>
      <c r="O147" s="8">
        <f>+VLOOKUP(A147,'Master FWDPoints'!$M:$P,2,FALSE)</f>
        <v>9.68</v>
      </c>
      <c r="P147" s="8">
        <f t="shared" si="4"/>
        <v>9.7666666666666657</v>
      </c>
      <c r="Q147" s="8">
        <f t="shared" si="5"/>
        <v>-8.6666666666666003E-2</v>
      </c>
    </row>
    <row r="148" spans="1:17">
      <c r="A148" s="11">
        <v>41949</v>
      </c>
      <c r="B148" s="26">
        <f>A148+VLOOKUP(A148,'Master FWDPoints'!$A:$D,4,FALSE)</f>
        <v>41982</v>
      </c>
      <c r="C148" s="27">
        <f>B148+VLOOKUP(B148,'Master FWDPoints'!$A:$D,4,FALSE)</f>
        <v>42013</v>
      </c>
      <c r="D148" s="27">
        <f>C148+VLOOKUP(C148,'Master FWDPoints'!$A:$D,4,FALSE)</f>
        <v>42047</v>
      </c>
      <c r="E148" s="27">
        <f>D148+VLOOKUP(D148,'Master FWDPoints'!$A:$D,4,FALSE)</f>
        <v>42076</v>
      </c>
      <c r="F148" s="27">
        <f>E148+VLOOKUP(E148,'Master FWDPoints'!$A:$D,4,FALSE)</f>
        <v>42110</v>
      </c>
      <c r="G148" s="33">
        <f>$A148+VLOOKUP($A148,'Master FWDPoints'!$M:$P,4,FALSE)</f>
        <v>42132</v>
      </c>
      <c r="I148" s="8">
        <f>+VLOOKUP(A148,'Master FWDPoints'!$A:$D,2,FALSE)</f>
        <v>1.94</v>
      </c>
      <c r="J148" s="8">
        <f>+VLOOKUP(B148,'Master FWDPoints'!$A:$D,2,FALSE)</f>
        <v>1.85</v>
      </c>
      <c r="K148" s="8">
        <f>+VLOOKUP(C148,'Master FWDPoints'!$A:$D,2,FALSE)</f>
        <v>1.53</v>
      </c>
      <c r="L148" s="8">
        <f>+VLOOKUP(D148,'Master FWDPoints'!$A:$D,2,FALSE)</f>
        <v>1.81</v>
      </c>
      <c r="M148" s="8">
        <f>+VLOOKUP(E148,'Master FWDPoints'!$A:$D,2,FALSE)</f>
        <v>1.76</v>
      </c>
      <c r="N148" s="8">
        <f>+VLOOKUP(F148,'Master FWDPoints'!$A:$D,2,FALSE)*(G148-F148)/VLOOKUP(F148,'Master FWDPoints'!$A:$D,4,FALSE)</f>
        <v>1.0666666666666667</v>
      </c>
      <c r="O148" s="8">
        <f>+VLOOKUP(A148,'Master FWDPoints'!$M:$P,2,FALSE)</f>
        <v>9.6</v>
      </c>
      <c r="P148" s="8">
        <f t="shared" si="4"/>
        <v>9.956666666666667</v>
      </c>
      <c r="Q148" s="8">
        <f t="shared" si="5"/>
        <v>-0.35666666666666735</v>
      </c>
    </row>
    <row r="149" spans="1:17">
      <c r="A149" s="11">
        <v>41948</v>
      </c>
      <c r="B149" s="26">
        <f>A149+VLOOKUP(A149,'Master FWDPoints'!$A:$D,4,FALSE)</f>
        <v>41978</v>
      </c>
      <c r="C149" s="27">
        <f>B149+VLOOKUP(B149,'Master FWDPoints'!$A:$D,4,FALSE)</f>
        <v>42013</v>
      </c>
      <c r="D149" s="27">
        <f>C149+VLOOKUP(C149,'Master FWDPoints'!$A:$D,4,FALSE)</f>
        <v>42047</v>
      </c>
      <c r="E149" s="27">
        <f>D149+VLOOKUP(D149,'Master FWDPoints'!$A:$D,4,FALSE)</f>
        <v>42076</v>
      </c>
      <c r="F149" s="27">
        <f>E149+VLOOKUP(E149,'Master FWDPoints'!$A:$D,4,FALSE)</f>
        <v>42110</v>
      </c>
      <c r="G149" s="33">
        <f>$A149+VLOOKUP($A149,'Master FWDPoints'!$M:$P,4,FALSE)</f>
        <v>42130</v>
      </c>
      <c r="I149" s="8">
        <f>+VLOOKUP(A149,'Master FWDPoints'!$A:$D,2,FALSE)</f>
        <v>1.65</v>
      </c>
      <c r="J149" s="8">
        <f>+VLOOKUP(B149,'Master FWDPoints'!$A:$D,2,FALSE)</f>
        <v>1.6</v>
      </c>
      <c r="K149" s="8">
        <f>+VLOOKUP(C149,'Master FWDPoints'!$A:$D,2,FALSE)</f>
        <v>1.53</v>
      </c>
      <c r="L149" s="8">
        <f>+VLOOKUP(D149,'Master FWDPoints'!$A:$D,2,FALSE)</f>
        <v>1.81</v>
      </c>
      <c r="M149" s="8">
        <f>+VLOOKUP(E149,'Master FWDPoints'!$A:$D,2,FALSE)</f>
        <v>1.76</v>
      </c>
      <c r="N149" s="8">
        <f>+VLOOKUP(F149,'Master FWDPoints'!$A:$D,2,FALSE)*(G149-F149)/VLOOKUP(F149,'Master FWDPoints'!$A:$D,4,FALSE)</f>
        <v>0.96969696969696972</v>
      </c>
      <c r="O149" s="8">
        <f>+VLOOKUP(A149,'Master FWDPoints'!$M:$P,2,FALSE)</f>
        <v>9.24</v>
      </c>
      <c r="P149" s="8">
        <f t="shared" si="4"/>
        <v>9.3196969696969703</v>
      </c>
      <c r="Q149" s="8">
        <f t="shared" si="5"/>
        <v>-7.9696969696970044E-2</v>
      </c>
    </row>
    <row r="150" spans="1:17">
      <c r="A150" s="11">
        <v>41947</v>
      </c>
      <c r="B150" s="26">
        <f>A150+VLOOKUP(A150,'Master FWDPoints'!$A:$D,4,FALSE)</f>
        <v>41978</v>
      </c>
      <c r="C150" s="27">
        <f>B150+VLOOKUP(B150,'Master FWDPoints'!$A:$D,4,FALSE)</f>
        <v>42013</v>
      </c>
      <c r="D150" s="27">
        <f>C150+VLOOKUP(C150,'Master FWDPoints'!$A:$D,4,FALSE)</f>
        <v>42047</v>
      </c>
      <c r="E150" s="27">
        <f>D150+VLOOKUP(D150,'Master FWDPoints'!$A:$D,4,FALSE)</f>
        <v>42076</v>
      </c>
      <c r="F150" s="27">
        <f>E150+VLOOKUP(E150,'Master FWDPoints'!$A:$D,4,FALSE)</f>
        <v>42110</v>
      </c>
      <c r="G150" s="33">
        <f>$A150+VLOOKUP($A150,'Master FWDPoints'!$M:$P,4,FALSE)</f>
        <v>42129</v>
      </c>
      <c r="I150" s="8">
        <f>+VLOOKUP(A150,'Master FWDPoints'!$A:$D,2,FALSE)</f>
        <v>1.62</v>
      </c>
      <c r="J150" s="8">
        <f>+VLOOKUP(B150,'Master FWDPoints'!$A:$D,2,FALSE)</f>
        <v>1.6</v>
      </c>
      <c r="K150" s="8">
        <f>+VLOOKUP(C150,'Master FWDPoints'!$A:$D,2,FALSE)</f>
        <v>1.53</v>
      </c>
      <c r="L150" s="8">
        <f>+VLOOKUP(D150,'Master FWDPoints'!$A:$D,2,FALSE)</f>
        <v>1.81</v>
      </c>
      <c r="M150" s="8">
        <f>+VLOOKUP(E150,'Master FWDPoints'!$A:$D,2,FALSE)</f>
        <v>1.76</v>
      </c>
      <c r="N150" s="8">
        <f>+VLOOKUP(F150,'Master FWDPoints'!$A:$D,2,FALSE)*(G150-F150)/VLOOKUP(F150,'Master FWDPoints'!$A:$D,4,FALSE)</f>
        <v>0.92121212121212126</v>
      </c>
      <c r="O150" s="8">
        <f>+VLOOKUP(A150,'Master FWDPoints'!$M:$P,2,FALSE)</f>
        <v>9.17</v>
      </c>
      <c r="P150" s="8">
        <f t="shared" si="4"/>
        <v>9.2412121212121221</v>
      </c>
      <c r="Q150" s="8">
        <f t="shared" si="5"/>
        <v>-7.121212121212217E-2</v>
      </c>
    </row>
    <row r="151" spans="1:17">
      <c r="A151" s="11">
        <v>41946</v>
      </c>
      <c r="B151" s="26">
        <f>A151+VLOOKUP(A151,'Master FWDPoints'!$A:$D,4,FALSE)</f>
        <v>41977</v>
      </c>
      <c r="C151" s="27">
        <f>B151+VLOOKUP(B151,'Master FWDPoints'!$A:$D,4,FALSE)</f>
        <v>42012</v>
      </c>
      <c r="D151" s="27">
        <f>C151+VLOOKUP(C151,'Master FWDPoints'!$A:$D,4,FALSE)</f>
        <v>42046</v>
      </c>
      <c r="E151" s="27">
        <f>D151+VLOOKUP(D151,'Master FWDPoints'!$A:$D,4,FALSE)</f>
        <v>42075</v>
      </c>
      <c r="F151" s="27">
        <f>E151+VLOOKUP(E151,'Master FWDPoints'!$A:$D,4,FALSE)</f>
        <v>42109</v>
      </c>
      <c r="G151" s="33">
        <f>$A151+VLOOKUP($A151,'Master FWDPoints'!$M:$P,4,FALSE)</f>
        <v>42128</v>
      </c>
      <c r="I151" s="8">
        <f>+VLOOKUP(A151,'Master FWDPoints'!$A:$D,2,FALSE)</f>
        <v>1.43</v>
      </c>
      <c r="J151" s="8">
        <f>+VLOOKUP(B151,'Master FWDPoints'!$A:$D,2,FALSE)</f>
        <v>1.85</v>
      </c>
      <c r="K151" s="8">
        <f>+VLOOKUP(C151,'Master FWDPoints'!$A:$D,2,FALSE)</f>
        <v>1.85</v>
      </c>
      <c r="L151" s="8">
        <f>+VLOOKUP(D151,'Master FWDPoints'!$A:$D,2,FALSE)</f>
        <v>1.75</v>
      </c>
      <c r="M151" s="8">
        <f>+VLOOKUP(E151,'Master FWDPoints'!$A:$D,2,FALSE)</f>
        <v>1.73</v>
      </c>
      <c r="N151" s="8">
        <f>+VLOOKUP(F151,'Master FWDPoints'!$A:$D,2,FALSE)*(G151-F151)/VLOOKUP(F151,'Master FWDPoints'!$A:$D,4,FALSE)</f>
        <v>1.0956666666666666</v>
      </c>
      <c r="O151" s="8">
        <f>+VLOOKUP(A151,'Master FWDPoints'!$M:$P,2,FALSE)</f>
        <v>9</v>
      </c>
      <c r="P151" s="8">
        <f t="shared" si="4"/>
        <v>9.7056666666666676</v>
      </c>
      <c r="Q151" s="8">
        <f t="shared" si="5"/>
        <v>-0.70566666666666755</v>
      </c>
    </row>
    <row r="152" spans="1:17">
      <c r="A152" s="11">
        <v>41943</v>
      </c>
      <c r="B152" s="26">
        <f>A152+VLOOKUP(A152,'Master FWDPoints'!$A:$D,4,FALSE)</f>
        <v>41971</v>
      </c>
      <c r="C152" s="27">
        <f>B152+VLOOKUP(B152,'Master FWDPoints'!$A:$D,4,FALSE)</f>
        <v>42003</v>
      </c>
      <c r="D152" s="27">
        <f>C152+VLOOKUP(C152,'Master FWDPoints'!$A:$D,4,FALSE)</f>
        <v>42034</v>
      </c>
      <c r="E152" s="27">
        <f>D152+VLOOKUP(D152,'Master FWDPoints'!$A:$D,4,FALSE)</f>
        <v>42062</v>
      </c>
      <c r="F152" s="27">
        <f>E152+VLOOKUP(E152,'Master FWDPoints'!$A:$D,4,FALSE)</f>
        <v>42094</v>
      </c>
      <c r="G152" s="33">
        <f>$A152+VLOOKUP($A152,'Master FWDPoints'!$M:$P,4,FALSE)</f>
        <v>42124</v>
      </c>
      <c r="I152" s="8">
        <f>+VLOOKUP(A152,'Master FWDPoints'!$A:$D,2,FALSE)</f>
        <v>1.56</v>
      </c>
      <c r="J152" s="8">
        <f>+VLOOKUP(B152,'Master FWDPoints'!$A:$D,2,FALSE)</f>
        <v>1.8</v>
      </c>
      <c r="K152" s="8">
        <f>+VLOOKUP(C152,'Master FWDPoints'!$A:$D,2,FALSE)</f>
        <v>1.75</v>
      </c>
      <c r="L152" s="8">
        <f>+VLOOKUP(D152,'Master FWDPoints'!$A:$D,2,FALSE)</f>
        <v>1.95</v>
      </c>
      <c r="M152" s="8">
        <f>+VLOOKUP(E152,'Master FWDPoints'!$A:$D,2,FALSE)</f>
        <v>1.4</v>
      </c>
      <c r="N152" s="8">
        <f>+VLOOKUP(F152,'Master FWDPoints'!$A:$D,2,FALSE)*(G152-F152)/VLOOKUP(F152,'Master FWDPoints'!$A:$D,4,FALSE)</f>
        <v>1.5</v>
      </c>
      <c r="O152" s="8">
        <f>+VLOOKUP(A152,'Master FWDPoints'!$M:$P,2,FALSE)</f>
        <v>9.1300000000000008</v>
      </c>
      <c r="P152" s="8">
        <f t="shared" si="4"/>
        <v>9.9600000000000009</v>
      </c>
      <c r="Q152" s="8">
        <f t="shared" si="5"/>
        <v>-0.83000000000000007</v>
      </c>
    </row>
    <row r="153" spans="1:17">
      <c r="A153" s="11">
        <v>41942</v>
      </c>
      <c r="B153" s="26">
        <f>A153+VLOOKUP(A153,'Master FWDPoints'!$A:$D,4,FALSE)</f>
        <v>41971</v>
      </c>
      <c r="C153" s="27">
        <f>B153+VLOOKUP(B153,'Master FWDPoints'!$A:$D,4,FALSE)</f>
        <v>42003</v>
      </c>
      <c r="D153" s="27">
        <f>C153+VLOOKUP(C153,'Master FWDPoints'!$A:$D,4,FALSE)</f>
        <v>42034</v>
      </c>
      <c r="E153" s="27">
        <f>D153+VLOOKUP(D153,'Master FWDPoints'!$A:$D,4,FALSE)</f>
        <v>42062</v>
      </c>
      <c r="F153" s="27">
        <f>E153+VLOOKUP(E153,'Master FWDPoints'!$A:$D,4,FALSE)</f>
        <v>42094</v>
      </c>
      <c r="G153" s="33">
        <f>$A153+VLOOKUP($A153,'Master FWDPoints'!$M:$P,4,FALSE)</f>
        <v>42124</v>
      </c>
      <c r="I153" s="8">
        <f>+VLOOKUP(A153,'Master FWDPoints'!$A:$D,2,FALSE)</f>
        <v>1.6</v>
      </c>
      <c r="J153" s="8">
        <f>+VLOOKUP(B153,'Master FWDPoints'!$A:$D,2,FALSE)</f>
        <v>1.8</v>
      </c>
      <c r="K153" s="8">
        <f>+VLOOKUP(C153,'Master FWDPoints'!$A:$D,2,FALSE)</f>
        <v>1.75</v>
      </c>
      <c r="L153" s="8">
        <f>+VLOOKUP(D153,'Master FWDPoints'!$A:$D,2,FALSE)</f>
        <v>1.95</v>
      </c>
      <c r="M153" s="8">
        <f>+VLOOKUP(E153,'Master FWDPoints'!$A:$D,2,FALSE)</f>
        <v>1.4</v>
      </c>
      <c r="N153" s="8">
        <f>+VLOOKUP(F153,'Master FWDPoints'!$A:$D,2,FALSE)*(G153-F153)/VLOOKUP(F153,'Master FWDPoints'!$A:$D,4,FALSE)</f>
        <v>1.5</v>
      </c>
      <c r="O153" s="8">
        <f>+VLOOKUP(A153,'Master FWDPoints'!$M:$P,2,FALSE)</f>
        <v>9.1999999999999993</v>
      </c>
      <c r="P153" s="8">
        <f t="shared" si="4"/>
        <v>10</v>
      </c>
      <c r="Q153" s="8">
        <f t="shared" si="5"/>
        <v>-0.80000000000000071</v>
      </c>
    </row>
    <row r="154" spans="1:17">
      <c r="A154" s="11">
        <v>41941</v>
      </c>
      <c r="B154" s="26">
        <f>A154+VLOOKUP(A154,'Master FWDPoints'!$A:$D,4,FALSE)</f>
        <v>41971</v>
      </c>
      <c r="C154" s="27">
        <f>B154+VLOOKUP(B154,'Master FWDPoints'!$A:$D,4,FALSE)</f>
        <v>42003</v>
      </c>
      <c r="D154" s="27">
        <f>C154+VLOOKUP(C154,'Master FWDPoints'!$A:$D,4,FALSE)</f>
        <v>42034</v>
      </c>
      <c r="E154" s="27">
        <f>D154+VLOOKUP(D154,'Master FWDPoints'!$A:$D,4,FALSE)</f>
        <v>42062</v>
      </c>
      <c r="F154" s="27">
        <f>E154+VLOOKUP(E154,'Master FWDPoints'!$A:$D,4,FALSE)</f>
        <v>42094</v>
      </c>
      <c r="G154" s="33">
        <f>$A154+VLOOKUP($A154,'Master FWDPoints'!$M:$P,4,FALSE)</f>
        <v>42124</v>
      </c>
      <c r="I154" s="8">
        <f>+VLOOKUP(A154,'Master FWDPoints'!$A:$D,2,FALSE)</f>
        <v>1.6</v>
      </c>
      <c r="J154" s="8">
        <f>+VLOOKUP(B154,'Master FWDPoints'!$A:$D,2,FALSE)</f>
        <v>1.8</v>
      </c>
      <c r="K154" s="8">
        <f>+VLOOKUP(C154,'Master FWDPoints'!$A:$D,2,FALSE)</f>
        <v>1.75</v>
      </c>
      <c r="L154" s="8">
        <f>+VLOOKUP(D154,'Master FWDPoints'!$A:$D,2,FALSE)</f>
        <v>1.95</v>
      </c>
      <c r="M154" s="8">
        <f>+VLOOKUP(E154,'Master FWDPoints'!$A:$D,2,FALSE)</f>
        <v>1.4</v>
      </c>
      <c r="N154" s="8">
        <f>+VLOOKUP(F154,'Master FWDPoints'!$A:$D,2,FALSE)*(G154-F154)/VLOOKUP(F154,'Master FWDPoints'!$A:$D,4,FALSE)</f>
        <v>1.5</v>
      </c>
      <c r="O154" s="8">
        <f>+VLOOKUP(A154,'Master FWDPoints'!$M:$P,2,FALSE)</f>
        <v>9.4</v>
      </c>
      <c r="P154" s="8">
        <f t="shared" si="4"/>
        <v>10</v>
      </c>
      <c r="Q154" s="8">
        <f t="shared" si="5"/>
        <v>-0.59999999999999964</v>
      </c>
    </row>
    <row r="155" spans="1:17">
      <c r="A155" s="11">
        <v>41940</v>
      </c>
      <c r="B155" s="26">
        <f>A155+VLOOKUP(A155,'Master FWDPoints'!$A:$D,4,FALSE)</f>
        <v>41971</v>
      </c>
      <c r="C155" s="27">
        <f>B155+VLOOKUP(B155,'Master FWDPoints'!$A:$D,4,FALSE)</f>
        <v>42003</v>
      </c>
      <c r="D155" s="27">
        <f>C155+VLOOKUP(C155,'Master FWDPoints'!$A:$D,4,FALSE)</f>
        <v>42034</v>
      </c>
      <c r="E155" s="27">
        <f>D155+VLOOKUP(D155,'Master FWDPoints'!$A:$D,4,FALSE)</f>
        <v>42062</v>
      </c>
      <c r="F155" s="27">
        <f>E155+VLOOKUP(E155,'Master FWDPoints'!$A:$D,4,FALSE)</f>
        <v>42094</v>
      </c>
      <c r="G155" s="33">
        <f>$A155+VLOOKUP($A155,'Master FWDPoints'!$M:$P,4,FALSE)</f>
        <v>42123</v>
      </c>
      <c r="I155" s="8">
        <f>+VLOOKUP(A155,'Master FWDPoints'!$A:$D,2,FALSE)</f>
        <v>1.55</v>
      </c>
      <c r="J155" s="8">
        <f>+VLOOKUP(B155,'Master FWDPoints'!$A:$D,2,FALSE)</f>
        <v>1.8</v>
      </c>
      <c r="K155" s="8">
        <f>+VLOOKUP(C155,'Master FWDPoints'!$A:$D,2,FALSE)</f>
        <v>1.75</v>
      </c>
      <c r="L155" s="8">
        <f>+VLOOKUP(D155,'Master FWDPoints'!$A:$D,2,FALSE)</f>
        <v>1.95</v>
      </c>
      <c r="M155" s="8">
        <f>+VLOOKUP(E155,'Master FWDPoints'!$A:$D,2,FALSE)</f>
        <v>1.4</v>
      </c>
      <c r="N155" s="8">
        <f>+VLOOKUP(F155,'Master FWDPoints'!$A:$D,2,FALSE)*(G155-F155)/VLOOKUP(F155,'Master FWDPoints'!$A:$D,4,FALSE)</f>
        <v>1.45</v>
      </c>
      <c r="O155" s="8">
        <f>+VLOOKUP(A155,'Master FWDPoints'!$M:$P,2,FALSE)</f>
        <v>9.4</v>
      </c>
      <c r="P155" s="8">
        <f t="shared" si="4"/>
        <v>9.8999999999999986</v>
      </c>
      <c r="Q155" s="8">
        <f t="shared" si="5"/>
        <v>-0.49999999999999822</v>
      </c>
    </row>
    <row r="156" spans="1:17">
      <c r="A156" s="11">
        <v>41939</v>
      </c>
      <c r="B156" s="26">
        <f>A156+VLOOKUP(A156,'Master FWDPoints'!$A:$D,4,FALSE)</f>
        <v>41971</v>
      </c>
      <c r="C156" s="27">
        <f>B156+VLOOKUP(B156,'Master FWDPoints'!$A:$D,4,FALSE)</f>
        <v>42003</v>
      </c>
      <c r="D156" s="27">
        <f>C156+VLOOKUP(C156,'Master FWDPoints'!$A:$D,4,FALSE)</f>
        <v>42034</v>
      </c>
      <c r="E156" s="27">
        <f>D156+VLOOKUP(D156,'Master FWDPoints'!$A:$D,4,FALSE)</f>
        <v>42062</v>
      </c>
      <c r="F156" s="27">
        <f>E156+VLOOKUP(E156,'Master FWDPoints'!$A:$D,4,FALSE)</f>
        <v>42094</v>
      </c>
      <c r="G156" s="33">
        <f>$A156+VLOOKUP($A156,'Master FWDPoints'!$M:$P,4,FALSE)</f>
        <v>42122</v>
      </c>
      <c r="I156" s="8">
        <f>+VLOOKUP(A156,'Master FWDPoints'!$A:$D,2,FALSE)</f>
        <v>1.55</v>
      </c>
      <c r="J156" s="8">
        <f>+VLOOKUP(B156,'Master FWDPoints'!$A:$D,2,FALSE)</f>
        <v>1.8</v>
      </c>
      <c r="K156" s="8">
        <f>+VLOOKUP(C156,'Master FWDPoints'!$A:$D,2,FALSE)</f>
        <v>1.75</v>
      </c>
      <c r="L156" s="8">
        <f>+VLOOKUP(D156,'Master FWDPoints'!$A:$D,2,FALSE)</f>
        <v>1.95</v>
      </c>
      <c r="M156" s="8">
        <f>+VLOOKUP(E156,'Master FWDPoints'!$A:$D,2,FALSE)</f>
        <v>1.4</v>
      </c>
      <c r="N156" s="8">
        <f>+VLOOKUP(F156,'Master FWDPoints'!$A:$D,2,FALSE)*(G156-F156)/VLOOKUP(F156,'Master FWDPoints'!$A:$D,4,FALSE)</f>
        <v>1.4</v>
      </c>
      <c r="O156" s="8">
        <f>+VLOOKUP(A156,'Master FWDPoints'!$M:$P,2,FALSE)</f>
        <v>9.6</v>
      </c>
      <c r="P156" s="8">
        <f t="shared" si="4"/>
        <v>9.85</v>
      </c>
      <c r="Q156" s="8">
        <f t="shared" si="5"/>
        <v>-0.25</v>
      </c>
    </row>
    <row r="157" spans="1:17">
      <c r="A157" s="11">
        <v>41936</v>
      </c>
      <c r="B157" s="26">
        <f>A157+VLOOKUP(A157,'Master FWDPoints'!$A:$D,4,FALSE)</f>
        <v>41970</v>
      </c>
      <c r="C157" s="27">
        <f>B157+VLOOKUP(B157,'Master FWDPoints'!$A:$D,4,FALSE)</f>
        <v>42003</v>
      </c>
      <c r="D157" s="27">
        <f>C157+VLOOKUP(C157,'Master FWDPoints'!$A:$D,4,FALSE)</f>
        <v>42034</v>
      </c>
      <c r="E157" s="27">
        <f>D157+VLOOKUP(D157,'Master FWDPoints'!$A:$D,4,FALSE)</f>
        <v>42062</v>
      </c>
      <c r="F157" s="27">
        <f>E157+VLOOKUP(E157,'Master FWDPoints'!$A:$D,4,FALSE)</f>
        <v>42094</v>
      </c>
      <c r="G157" s="33">
        <f>$A157+VLOOKUP($A157,'Master FWDPoints'!$M:$P,4,FALSE)</f>
        <v>42121</v>
      </c>
      <c r="I157" s="8">
        <f>+VLOOKUP(A157,'Master FWDPoints'!$A:$D,2,FALSE)</f>
        <v>1.65</v>
      </c>
      <c r="J157" s="8">
        <f>+VLOOKUP(B157,'Master FWDPoints'!$A:$D,2,FALSE)</f>
        <v>1.83</v>
      </c>
      <c r="K157" s="8">
        <f>+VLOOKUP(C157,'Master FWDPoints'!$A:$D,2,FALSE)</f>
        <v>1.75</v>
      </c>
      <c r="L157" s="8">
        <f>+VLOOKUP(D157,'Master FWDPoints'!$A:$D,2,FALSE)</f>
        <v>1.95</v>
      </c>
      <c r="M157" s="8">
        <f>+VLOOKUP(E157,'Master FWDPoints'!$A:$D,2,FALSE)</f>
        <v>1.4</v>
      </c>
      <c r="N157" s="8">
        <f>+VLOOKUP(F157,'Master FWDPoints'!$A:$D,2,FALSE)*(G157-F157)/VLOOKUP(F157,'Master FWDPoints'!$A:$D,4,FALSE)</f>
        <v>1.35</v>
      </c>
      <c r="O157" s="8">
        <f>+VLOOKUP(A157,'Master FWDPoints'!$M:$P,2,FALSE)</f>
        <v>9.5</v>
      </c>
      <c r="P157" s="8">
        <f t="shared" si="4"/>
        <v>9.93</v>
      </c>
      <c r="Q157" s="8">
        <f t="shared" si="5"/>
        <v>-0.42999999999999972</v>
      </c>
    </row>
    <row r="158" spans="1:17">
      <c r="A158" s="11">
        <v>41935</v>
      </c>
      <c r="B158" s="26">
        <f>A158+VLOOKUP(A158,'Master FWDPoints'!$A:$D,4,FALSE)</f>
        <v>41969</v>
      </c>
      <c r="C158" s="27">
        <f>B158+VLOOKUP(B158,'Master FWDPoints'!$A:$D,4,FALSE)</f>
        <v>41999</v>
      </c>
      <c r="D158" s="27">
        <f>C158+VLOOKUP(C158,'Master FWDPoints'!$A:$D,4,FALSE)</f>
        <v>42033</v>
      </c>
      <c r="E158" s="27">
        <f>D158+VLOOKUP(D158,'Master FWDPoints'!$A:$D,4,FALSE)</f>
        <v>42062</v>
      </c>
      <c r="F158" s="27">
        <f>E158+VLOOKUP(E158,'Master FWDPoints'!$A:$D,4,FALSE)</f>
        <v>42094</v>
      </c>
      <c r="G158" s="33">
        <f>$A158+VLOOKUP($A158,'Master FWDPoints'!$M:$P,4,FALSE)</f>
        <v>42118</v>
      </c>
      <c r="I158" s="8">
        <f>+VLOOKUP(A158,'Master FWDPoints'!$A:$D,2,FALSE)</f>
        <v>1.74</v>
      </c>
      <c r="J158" s="8">
        <f>+VLOOKUP(B158,'Master FWDPoints'!$A:$D,2,FALSE)</f>
        <v>1.65</v>
      </c>
      <c r="K158" s="8">
        <f>+VLOOKUP(C158,'Master FWDPoints'!$A:$D,2,FALSE)</f>
        <v>1.9300000000000002</v>
      </c>
      <c r="L158" s="8">
        <f>+VLOOKUP(D158,'Master FWDPoints'!$A:$D,2,FALSE)</f>
        <v>1.65</v>
      </c>
      <c r="M158" s="8">
        <f>+VLOOKUP(E158,'Master FWDPoints'!$A:$D,2,FALSE)</f>
        <v>1.4</v>
      </c>
      <c r="N158" s="8">
        <f>+VLOOKUP(F158,'Master FWDPoints'!$A:$D,2,FALSE)*(G158-F158)/VLOOKUP(F158,'Master FWDPoints'!$A:$D,4,FALSE)</f>
        <v>1.2</v>
      </c>
      <c r="O158" s="8">
        <f>+VLOOKUP(A158,'Master FWDPoints'!$M:$P,2,FALSE)</f>
        <v>9.74</v>
      </c>
      <c r="P158" s="8">
        <f t="shared" si="4"/>
        <v>9.57</v>
      </c>
      <c r="Q158" s="8">
        <f t="shared" si="5"/>
        <v>0.16999999999999993</v>
      </c>
    </row>
    <row r="159" spans="1:17">
      <c r="A159" s="11">
        <v>41934</v>
      </c>
      <c r="B159" s="26">
        <f>A159+VLOOKUP(A159,'Master FWDPoints'!$A:$D,4,FALSE)</f>
        <v>41964</v>
      </c>
      <c r="C159" s="27">
        <f>B159+VLOOKUP(B159,'Master FWDPoints'!$A:$D,4,FALSE)</f>
        <v>41997</v>
      </c>
      <c r="D159" s="27">
        <f>C159+VLOOKUP(C159,'Master FWDPoints'!$A:$D,4,FALSE)</f>
        <v>42032</v>
      </c>
      <c r="E159" s="27">
        <f>D159+VLOOKUP(D159,'Master FWDPoints'!$A:$D,4,FALSE)</f>
        <v>42062</v>
      </c>
      <c r="F159" s="27">
        <f>E159+VLOOKUP(E159,'Master FWDPoints'!$A:$D,4,FALSE)</f>
        <v>42094</v>
      </c>
      <c r="G159" s="33">
        <f>$A159+VLOOKUP($A159,'Master FWDPoints'!$M:$P,4,FALSE)</f>
        <v>42117</v>
      </c>
      <c r="I159" s="8">
        <f>+VLOOKUP(A159,'Master FWDPoints'!$A:$D,2,FALSE)</f>
        <v>1.4</v>
      </c>
      <c r="J159" s="8">
        <f>+VLOOKUP(B159,'Master FWDPoints'!$A:$D,2,FALSE)</f>
        <v>1.55</v>
      </c>
      <c r="K159" s="8">
        <f>+VLOOKUP(C159,'Master FWDPoints'!$A:$D,2,FALSE)</f>
        <v>1.55</v>
      </c>
      <c r="L159" s="8">
        <f>+VLOOKUP(D159,'Master FWDPoints'!$A:$D,2,FALSE)</f>
        <v>1.5</v>
      </c>
      <c r="M159" s="8">
        <f>+VLOOKUP(E159,'Master FWDPoints'!$A:$D,2,FALSE)</f>
        <v>1.4</v>
      </c>
      <c r="N159" s="8">
        <f>+VLOOKUP(F159,'Master FWDPoints'!$A:$D,2,FALSE)*(G159-F159)/VLOOKUP(F159,'Master FWDPoints'!$A:$D,4,FALSE)</f>
        <v>1.1499999999999999</v>
      </c>
      <c r="O159" s="8">
        <f>+VLOOKUP(A159,'Master FWDPoints'!$M:$P,2,FALSE)</f>
        <v>9.3000000000000007</v>
      </c>
      <c r="P159" s="8">
        <f t="shared" si="4"/>
        <v>8.5500000000000007</v>
      </c>
      <c r="Q159" s="8">
        <f t="shared" si="5"/>
        <v>0.75</v>
      </c>
    </row>
    <row r="160" spans="1:17">
      <c r="A160" s="11">
        <v>41933</v>
      </c>
      <c r="B160" s="26">
        <f>A160+VLOOKUP(A160,'Master FWDPoints'!$A:$D,4,FALSE)</f>
        <v>41964</v>
      </c>
      <c r="C160" s="27">
        <f>B160+VLOOKUP(B160,'Master FWDPoints'!$A:$D,4,FALSE)</f>
        <v>41997</v>
      </c>
      <c r="D160" s="27">
        <f>C160+VLOOKUP(C160,'Master FWDPoints'!$A:$D,4,FALSE)</f>
        <v>42032</v>
      </c>
      <c r="E160" s="27">
        <f>D160+VLOOKUP(D160,'Master FWDPoints'!$A:$D,4,FALSE)</f>
        <v>42062</v>
      </c>
      <c r="F160" s="27">
        <f>E160+VLOOKUP(E160,'Master FWDPoints'!$A:$D,4,FALSE)</f>
        <v>42094</v>
      </c>
      <c r="G160" s="33">
        <f>$A160+VLOOKUP($A160,'Master FWDPoints'!$M:$P,4,FALSE)</f>
        <v>42116</v>
      </c>
      <c r="I160" s="8">
        <f>+VLOOKUP(A160,'Master FWDPoints'!$A:$D,2,FALSE)</f>
        <v>1.55</v>
      </c>
      <c r="J160" s="8">
        <f>+VLOOKUP(B160,'Master FWDPoints'!$A:$D,2,FALSE)</f>
        <v>1.55</v>
      </c>
      <c r="K160" s="8">
        <f>+VLOOKUP(C160,'Master FWDPoints'!$A:$D,2,FALSE)</f>
        <v>1.55</v>
      </c>
      <c r="L160" s="8">
        <f>+VLOOKUP(D160,'Master FWDPoints'!$A:$D,2,FALSE)</f>
        <v>1.5</v>
      </c>
      <c r="M160" s="8">
        <f>+VLOOKUP(E160,'Master FWDPoints'!$A:$D,2,FALSE)</f>
        <v>1.4</v>
      </c>
      <c r="N160" s="8">
        <f>+VLOOKUP(F160,'Master FWDPoints'!$A:$D,2,FALSE)*(G160-F160)/VLOOKUP(F160,'Master FWDPoints'!$A:$D,4,FALSE)</f>
        <v>1.1000000000000001</v>
      </c>
      <c r="O160" s="8">
        <f>+VLOOKUP(A160,'Master FWDPoints'!$M:$P,2,FALSE)</f>
        <v>9.15</v>
      </c>
      <c r="P160" s="8">
        <f t="shared" si="4"/>
        <v>8.65</v>
      </c>
      <c r="Q160" s="8">
        <f t="shared" si="5"/>
        <v>0.5</v>
      </c>
    </row>
    <row r="161" spans="1:17">
      <c r="A161" s="11">
        <v>41932</v>
      </c>
      <c r="B161" s="26">
        <f>A161+VLOOKUP(A161,'Master FWDPoints'!$A:$D,4,FALSE)</f>
        <v>41964</v>
      </c>
      <c r="C161" s="27">
        <f>B161+VLOOKUP(B161,'Master FWDPoints'!$A:$D,4,FALSE)</f>
        <v>41997</v>
      </c>
      <c r="D161" s="27">
        <f>C161+VLOOKUP(C161,'Master FWDPoints'!$A:$D,4,FALSE)</f>
        <v>42032</v>
      </c>
      <c r="E161" s="27">
        <f>D161+VLOOKUP(D161,'Master FWDPoints'!$A:$D,4,FALSE)</f>
        <v>42062</v>
      </c>
      <c r="F161" s="27">
        <f>E161+VLOOKUP(E161,'Master FWDPoints'!$A:$D,4,FALSE)</f>
        <v>42094</v>
      </c>
      <c r="G161" s="33">
        <f>$A161+VLOOKUP($A161,'Master FWDPoints'!$M:$P,4,FALSE)</f>
        <v>42115</v>
      </c>
      <c r="I161" s="8">
        <f>+VLOOKUP(A161,'Master FWDPoints'!$A:$D,2,FALSE)</f>
        <v>1.6</v>
      </c>
      <c r="J161" s="8">
        <f>+VLOOKUP(B161,'Master FWDPoints'!$A:$D,2,FALSE)</f>
        <v>1.55</v>
      </c>
      <c r="K161" s="8">
        <f>+VLOOKUP(C161,'Master FWDPoints'!$A:$D,2,FALSE)</f>
        <v>1.55</v>
      </c>
      <c r="L161" s="8">
        <f>+VLOOKUP(D161,'Master FWDPoints'!$A:$D,2,FALSE)</f>
        <v>1.5</v>
      </c>
      <c r="M161" s="8">
        <f>+VLOOKUP(E161,'Master FWDPoints'!$A:$D,2,FALSE)</f>
        <v>1.4</v>
      </c>
      <c r="N161" s="8">
        <f>+VLOOKUP(F161,'Master FWDPoints'!$A:$D,2,FALSE)*(G161-F161)/VLOOKUP(F161,'Master FWDPoints'!$A:$D,4,FALSE)</f>
        <v>1.05</v>
      </c>
      <c r="O161" s="8">
        <f>+VLOOKUP(A161,'Master FWDPoints'!$M:$P,2,FALSE)</f>
        <v>9.08</v>
      </c>
      <c r="P161" s="8">
        <f t="shared" si="4"/>
        <v>8.65</v>
      </c>
      <c r="Q161" s="8">
        <f t="shared" si="5"/>
        <v>0.42999999999999972</v>
      </c>
    </row>
    <row r="162" spans="1:17">
      <c r="A162" s="11">
        <v>41929</v>
      </c>
      <c r="B162" s="26">
        <f>A162+VLOOKUP(A162,'Master FWDPoints'!$A:$D,4,FALSE)</f>
        <v>41963</v>
      </c>
      <c r="C162" s="27">
        <f>B162+VLOOKUP(B162,'Master FWDPoints'!$A:$D,4,FALSE)</f>
        <v>41996</v>
      </c>
      <c r="D162" s="27">
        <f>C162+VLOOKUP(C162,'Master FWDPoints'!$A:$D,4,FALSE)</f>
        <v>42027</v>
      </c>
      <c r="E162" s="27">
        <f>D162+VLOOKUP(D162,'Master FWDPoints'!$A:$D,4,FALSE)</f>
        <v>42061</v>
      </c>
      <c r="F162" s="27">
        <f>E162+VLOOKUP(E162,'Master FWDPoints'!$A:$D,4,FALSE)</f>
        <v>42094</v>
      </c>
      <c r="G162" s="33">
        <f>$A162+VLOOKUP($A162,'Master FWDPoints'!$M:$P,4,FALSE)</f>
        <v>42114</v>
      </c>
      <c r="I162" s="8">
        <f>+VLOOKUP(A162,'Master FWDPoints'!$A:$D,2,FALSE)</f>
        <v>1.45</v>
      </c>
      <c r="J162" s="8">
        <f>+VLOOKUP(B162,'Master FWDPoints'!$A:$D,2,FALSE)</f>
        <v>1.87</v>
      </c>
      <c r="K162" s="8">
        <f>+VLOOKUP(C162,'Master FWDPoints'!$A:$D,2,FALSE)</f>
        <v>1.77</v>
      </c>
      <c r="L162" s="8">
        <f>+VLOOKUP(D162,'Master FWDPoints'!$A:$D,2,FALSE)</f>
        <v>1.9</v>
      </c>
      <c r="M162" s="8">
        <f>+VLOOKUP(E162,'Master FWDPoints'!$A:$D,2,FALSE)</f>
        <v>1.6099999999999999</v>
      </c>
      <c r="N162" s="8">
        <f>+VLOOKUP(F162,'Master FWDPoints'!$A:$D,2,FALSE)*(G162-F162)/VLOOKUP(F162,'Master FWDPoints'!$A:$D,4,FALSE)</f>
        <v>1</v>
      </c>
      <c r="O162" s="8">
        <f>+VLOOKUP(A162,'Master FWDPoints'!$M:$P,2,FALSE)</f>
        <v>8.9</v>
      </c>
      <c r="P162" s="8">
        <f t="shared" si="4"/>
        <v>9.6</v>
      </c>
      <c r="Q162" s="8">
        <f t="shared" si="5"/>
        <v>-0.69999999999999929</v>
      </c>
    </row>
    <row r="163" spans="1:17">
      <c r="A163" s="11">
        <v>41928</v>
      </c>
      <c r="B163" s="26">
        <f>A163+VLOOKUP(A163,'Master FWDPoints'!$A:$D,4,FALSE)</f>
        <v>41962</v>
      </c>
      <c r="C163" s="27">
        <f>B163+VLOOKUP(B163,'Master FWDPoints'!$A:$D,4,FALSE)</f>
        <v>41992</v>
      </c>
      <c r="D163" s="27">
        <f>C163+VLOOKUP(C163,'Master FWDPoints'!$A:$D,4,FALSE)</f>
        <v>42026</v>
      </c>
      <c r="E163" s="27">
        <f>D163+VLOOKUP(D163,'Master FWDPoints'!$A:$D,4,FALSE)</f>
        <v>42060</v>
      </c>
      <c r="F163" s="27">
        <f>E163+VLOOKUP(E163,'Master FWDPoints'!$A:$D,4,FALSE)</f>
        <v>42089</v>
      </c>
      <c r="G163" s="33">
        <f>$A163+VLOOKUP($A163,'Master FWDPoints'!$M:$P,4,FALSE)</f>
        <v>42111</v>
      </c>
      <c r="I163" s="8">
        <f>+VLOOKUP(A163,'Master FWDPoints'!$A:$D,2,FALSE)</f>
        <v>1.73</v>
      </c>
      <c r="J163" s="8">
        <f>+VLOOKUP(B163,'Master FWDPoints'!$A:$D,2,FALSE)</f>
        <v>1.7</v>
      </c>
      <c r="K163" s="8">
        <f>+VLOOKUP(C163,'Master FWDPoints'!$A:$D,2,FALSE)</f>
        <v>1.8</v>
      </c>
      <c r="L163" s="8">
        <f>+VLOOKUP(D163,'Master FWDPoints'!$A:$D,2,FALSE)</f>
        <v>1.75</v>
      </c>
      <c r="M163" s="8">
        <f>+VLOOKUP(E163,'Master FWDPoints'!$A:$D,2,FALSE)</f>
        <v>1.71</v>
      </c>
      <c r="N163" s="8">
        <f>+VLOOKUP(F163,'Master FWDPoints'!$A:$D,2,FALSE)*(G163-F163)/VLOOKUP(F163,'Master FWDPoints'!$A:$D,4,FALSE)</f>
        <v>1.0547058823529412</v>
      </c>
      <c r="O163" s="8">
        <f>+VLOOKUP(A163,'Master FWDPoints'!$M:$P,2,FALSE)</f>
        <v>8.9499999999999993</v>
      </c>
      <c r="P163" s="8">
        <f t="shared" si="4"/>
        <v>9.7447058823529407</v>
      </c>
      <c r="Q163" s="8">
        <f t="shared" si="5"/>
        <v>-0.79470588235294137</v>
      </c>
    </row>
    <row r="164" spans="1:17">
      <c r="A164" s="11">
        <v>41927</v>
      </c>
      <c r="B164" s="26">
        <f>A164+VLOOKUP(A164,'Master FWDPoints'!$A:$D,4,FALSE)</f>
        <v>41957</v>
      </c>
      <c r="C164" s="27">
        <f>B164+VLOOKUP(B164,'Master FWDPoints'!$A:$D,4,FALSE)</f>
        <v>41990</v>
      </c>
      <c r="D164" s="27">
        <f>C164+VLOOKUP(C164,'Master FWDPoints'!$A:$D,4,FALSE)</f>
        <v>42020</v>
      </c>
      <c r="E164" s="27">
        <f>D164+VLOOKUP(D164,'Master FWDPoints'!$A:$D,4,FALSE)</f>
        <v>42054</v>
      </c>
      <c r="F164" s="27">
        <f>E164+VLOOKUP(E164,'Master FWDPoints'!$A:$D,4,FALSE)</f>
        <v>42083</v>
      </c>
      <c r="G164" s="33">
        <f>$A164+VLOOKUP($A164,'Master FWDPoints'!$M:$P,4,FALSE)</f>
        <v>42110</v>
      </c>
      <c r="I164" s="8">
        <f>+VLOOKUP(A164,'Master FWDPoints'!$A:$D,2,FALSE)</f>
        <v>1.55</v>
      </c>
      <c r="J164" s="8">
        <f>+VLOOKUP(B164,'Master FWDPoints'!$A:$D,2,FALSE)</f>
        <v>1.79</v>
      </c>
      <c r="K164" s="8">
        <f>+VLOOKUP(C164,'Master FWDPoints'!$A:$D,2,FALSE)</f>
        <v>1.65</v>
      </c>
      <c r="L164" s="8">
        <f>+VLOOKUP(D164,'Master FWDPoints'!$A:$D,2,FALSE)</f>
        <v>1.8</v>
      </c>
      <c r="M164" s="8">
        <f>+VLOOKUP(E164,'Master FWDPoints'!$A:$D,2,FALSE)</f>
        <v>1.75</v>
      </c>
      <c r="N164" s="8">
        <f>+VLOOKUP(F164,'Master FWDPoints'!$A:$D,2,FALSE)*(G164-F164)/VLOOKUP(F164,'Master FWDPoints'!$A:$D,4,FALSE)</f>
        <v>1.2308823529411765</v>
      </c>
      <c r="O164" s="8">
        <f>+VLOOKUP(A164,'Master FWDPoints'!$M:$P,2,FALSE)</f>
        <v>8.85</v>
      </c>
      <c r="P164" s="8">
        <f t="shared" si="4"/>
        <v>9.7708823529411752</v>
      </c>
      <c r="Q164" s="8">
        <f t="shared" si="5"/>
        <v>-0.9208823529411756</v>
      </c>
    </row>
    <row r="165" spans="1:17">
      <c r="A165" s="11">
        <v>41926</v>
      </c>
      <c r="B165" s="26">
        <f>A165+VLOOKUP(A165,'Master FWDPoints'!$A:$D,4,FALSE)</f>
        <v>41957</v>
      </c>
      <c r="C165" s="27">
        <f>B165+VLOOKUP(B165,'Master FWDPoints'!$A:$D,4,FALSE)</f>
        <v>41990</v>
      </c>
      <c r="D165" s="27">
        <f>C165+VLOOKUP(C165,'Master FWDPoints'!$A:$D,4,FALSE)</f>
        <v>42020</v>
      </c>
      <c r="E165" s="27">
        <f>D165+VLOOKUP(D165,'Master FWDPoints'!$A:$D,4,FALSE)</f>
        <v>42054</v>
      </c>
      <c r="F165" s="27">
        <f>E165+VLOOKUP(E165,'Master FWDPoints'!$A:$D,4,FALSE)</f>
        <v>42083</v>
      </c>
      <c r="G165" s="33">
        <f>$A165+VLOOKUP($A165,'Master FWDPoints'!$M:$P,4,FALSE)</f>
        <v>42109</v>
      </c>
      <c r="I165" s="8">
        <f>+VLOOKUP(A165,'Master FWDPoints'!$A:$D,2,FALSE)</f>
        <v>1.4</v>
      </c>
      <c r="J165" s="8">
        <f>+VLOOKUP(B165,'Master FWDPoints'!$A:$D,2,FALSE)</f>
        <v>1.79</v>
      </c>
      <c r="K165" s="8">
        <f>+VLOOKUP(C165,'Master FWDPoints'!$A:$D,2,FALSE)</f>
        <v>1.65</v>
      </c>
      <c r="L165" s="8">
        <f>+VLOOKUP(D165,'Master FWDPoints'!$A:$D,2,FALSE)</f>
        <v>1.8</v>
      </c>
      <c r="M165" s="8">
        <f>+VLOOKUP(E165,'Master FWDPoints'!$A:$D,2,FALSE)</f>
        <v>1.75</v>
      </c>
      <c r="N165" s="8">
        <f>+VLOOKUP(F165,'Master FWDPoints'!$A:$D,2,FALSE)*(G165-F165)/VLOOKUP(F165,'Master FWDPoints'!$A:$D,4,FALSE)</f>
        <v>1.1852941176470591</v>
      </c>
      <c r="O165" s="8">
        <f>+VLOOKUP(A165,'Master FWDPoints'!$M:$P,2,FALSE)</f>
        <v>8.8000000000000007</v>
      </c>
      <c r="P165" s="8">
        <f t="shared" si="4"/>
        <v>9.5752941176470596</v>
      </c>
      <c r="Q165" s="8">
        <f t="shared" si="5"/>
        <v>-0.77529411764705891</v>
      </c>
    </row>
    <row r="166" spans="1:17">
      <c r="A166" s="11">
        <v>41925</v>
      </c>
      <c r="B166" s="26">
        <f>A166+VLOOKUP(A166,'Master FWDPoints'!$A:$D,4,FALSE)</f>
        <v>41957</v>
      </c>
      <c r="C166" s="27">
        <f>B166+VLOOKUP(B166,'Master FWDPoints'!$A:$D,4,FALSE)</f>
        <v>41990</v>
      </c>
      <c r="D166" s="27">
        <f>C166+VLOOKUP(C166,'Master FWDPoints'!$A:$D,4,FALSE)</f>
        <v>42020</v>
      </c>
      <c r="E166" s="27">
        <f>D166+VLOOKUP(D166,'Master FWDPoints'!$A:$D,4,FALSE)</f>
        <v>42054</v>
      </c>
      <c r="F166" s="27">
        <f>E166+VLOOKUP(E166,'Master FWDPoints'!$A:$D,4,FALSE)</f>
        <v>42083</v>
      </c>
      <c r="G166" s="33">
        <f>$A166+VLOOKUP($A166,'Master FWDPoints'!$M:$P,4,FALSE)</f>
        <v>42108</v>
      </c>
      <c r="I166" s="8">
        <f>+VLOOKUP(A166,'Master FWDPoints'!$A:$D,2,FALSE)</f>
        <v>1.65</v>
      </c>
      <c r="J166" s="8">
        <f>+VLOOKUP(B166,'Master FWDPoints'!$A:$D,2,FALSE)</f>
        <v>1.79</v>
      </c>
      <c r="K166" s="8">
        <f>+VLOOKUP(C166,'Master FWDPoints'!$A:$D,2,FALSE)</f>
        <v>1.65</v>
      </c>
      <c r="L166" s="8">
        <f>+VLOOKUP(D166,'Master FWDPoints'!$A:$D,2,FALSE)</f>
        <v>1.8</v>
      </c>
      <c r="M166" s="8">
        <f>+VLOOKUP(E166,'Master FWDPoints'!$A:$D,2,FALSE)</f>
        <v>1.75</v>
      </c>
      <c r="N166" s="8">
        <f>+VLOOKUP(F166,'Master FWDPoints'!$A:$D,2,FALSE)*(G166-F166)/VLOOKUP(F166,'Master FWDPoints'!$A:$D,4,FALSE)</f>
        <v>1.1397058823529411</v>
      </c>
      <c r="O166" s="8">
        <f>+VLOOKUP(A166,'Master FWDPoints'!$M:$P,2,FALSE)</f>
        <v>8.9</v>
      </c>
      <c r="P166" s="8">
        <f t="shared" si="4"/>
        <v>9.7797058823529426</v>
      </c>
      <c r="Q166" s="8">
        <f t="shared" si="5"/>
        <v>-0.87970588235294223</v>
      </c>
    </row>
    <row r="167" spans="1:17">
      <c r="A167" s="11">
        <v>41922</v>
      </c>
      <c r="B167" s="26">
        <f>A167+VLOOKUP(A167,'Master FWDPoints'!$A:$D,4,FALSE)</f>
        <v>41956</v>
      </c>
      <c r="C167" s="27">
        <f>B167+VLOOKUP(B167,'Master FWDPoints'!$A:$D,4,FALSE)</f>
        <v>41989</v>
      </c>
      <c r="D167" s="27">
        <f>C167+VLOOKUP(C167,'Master FWDPoints'!$A:$D,4,FALSE)</f>
        <v>42020</v>
      </c>
      <c r="E167" s="27">
        <f>D167+VLOOKUP(D167,'Master FWDPoints'!$A:$D,4,FALSE)</f>
        <v>42054</v>
      </c>
      <c r="F167" s="27">
        <f>E167+VLOOKUP(E167,'Master FWDPoints'!$A:$D,4,FALSE)</f>
        <v>42083</v>
      </c>
      <c r="G167" s="33">
        <f>$A167+VLOOKUP($A167,'Master FWDPoints'!$M:$P,4,FALSE)</f>
        <v>42107</v>
      </c>
      <c r="I167" s="8">
        <f>+VLOOKUP(A167,'Master FWDPoints'!$A:$D,2,FALSE)</f>
        <v>1.6</v>
      </c>
      <c r="J167" s="8">
        <f>+VLOOKUP(B167,'Master FWDPoints'!$A:$D,2,FALSE)</f>
        <v>1.71</v>
      </c>
      <c r="K167" s="8">
        <f>+VLOOKUP(C167,'Master FWDPoints'!$A:$D,2,FALSE)</f>
        <v>1.7</v>
      </c>
      <c r="L167" s="8">
        <f>+VLOOKUP(D167,'Master FWDPoints'!$A:$D,2,FALSE)</f>
        <v>1.8</v>
      </c>
      <c r="M167" s="8">
        <f>+VLOOKUP(E167,'Master FWDPoints'!$A:$D,2,FALSE)</f>
        <v>1.75</v>
      </c>
      <c r="N167" s="8">
        <f>+VLOOKUP(F167,'Master FWDPoints'!$A:$D,2,FALSE)*(G167-F167)/VLOOKUP(F167,'Master FWDPoints'!$A:$D,4,FALSE)</f>
        <v>1.0941176470588236</v>
      </c>
      <c r="O167" s="8">
        <f>+VLOOKUP(A167,'Master FWDPoints'!$M:$P,2,FALSE)</f>
        <v>9.25</v>
      </c>
      <c r="P167" s="8">
        <f t="shared" si="4"/>
        <v>9.6541176470588219</v>
      </c>
      <c r="Q167" s="8">
        <f t="shared" si="5"/>
        <v>-0.40411764705882192</v>
      </c>
    </row>
    <row r="168" spans="1:17">
      <c r="A168" s="11">
        <v>41921</v>
      </c>
      <c r="B168" s="26">
        <f>A168+VLOOKUP(A168,'Master FWDPoints'!$A:$D,4,FALSE)</f>
        <v>41955</v>
      </c>
      <c r="C168" s="27">
        <f>B168+VLOOKUP(B168,'Master FWDPoints'!$A:$D,4,FALSE)</f>
        <v>41985</v>
      </c>
      <c r="D168" s="27">
        <f>C168+VLOOKUP(C168,'Master FWDPoints'!$A:$D,4,FALSE)</f>
        <v>42019</v>
      </c>
      <c r="E168" s="27">
        <f>D168+VLOOKUP(D168,'Master FWDPoints'!$A:$D,4,FALSE)</f>
        <v>42053</v>
      </c>
      <c r="F168" s="27">
        <f>E168+VLOOKUP(E168,'Master FWDPoints'!$A:$D,4,FALSE)</f>
        <v>42082</v>
      </c>
      <c r="G168" s="33">
        <f>$A168+VLOOKUP($A168,'Master FWDPoints'!$M:$P,4,FALSE)</f>
        <v>42104</v>
      </c>
      <c r="I168" s="8">
        <f>+VLOOKUP(A168,'Master FWDPoints'!$A:$D,2,FALSE)</f>
        <v>1.55</v>
      </c>
      <c r="J168" s="8">
        <f>+VLOOKUP(B168,'Master FWDPoints'!$A:$D,2,FALSE)</f>
        <v>1.45</v>
      </c>
      <c r="K168" s="8">
        <f>+VLOOKUP(C168,'Master FWDPoints'!$A:$D,2,FALSE)</f>
        <v>1.8</v>
      </c>
      <c r="L168" s="8">
        <f>+VLOOKUP(D168,'Master FWDPoints'!$A:$D,2,FALSE)</f>
        <v>1.65</v>
      </c>
      <c r="M168" s="8">
        <f>+VLOOKUP(E168,'Master FWDPoints'!$A:$D,2,FALSE)</f>
        <v>1.65</v>
      </c>
      <c r="N168" s="8">
        <f>+VLOOKUP(F168,'Master FWDPoints'!$A:$D,2,FALSE)*(G168-F168)/VLOOKUP(F168,'Master FWDPoints'!$A:$D,4,FALSE)</f>
        <v>1.2294117647058822</v>
      </c>
      <c r="O168" s="8">
        <f>+VLOOKUP(A168,'Master FWDPoints'!$M:$P,2,FALSE)</f>
        <v>9.35</v>
      </c>
      <c r="P168" s="8">
        <f t="shared" si="4"/>
        <v>9.3294117647058812</v>
      </c>
      <c r="Q168" s="8">
        <f t="shared" si="5"/>
        <v>2.0588235294118462E-2</v>
      </c>
    </row>
    <row r="169" spans="1:17">
      <c r="A169" s="11">
        <v>41920</v>
      </c>
      <c r="B169" s="26">
        <f>A169+VLOOKUP(A169,'Master FWDPoints'!$A:$D,4,FALSE)</f>
        <v>41950</v>
      </c>
      <c r="C169" s="27">
        <f>B169+VLOOKUP(B169,'Master FWDPoints'!$A:$D,4,FALSE)</f>
        <v>41983</v>
      </c>
      <c r="D169" s="27">
        <f>C169+VLOOKUP(C169,'Master FWDPoints'!$A:$D,4,FALSE)</f>
        <v>42013</v>
      </c>
      <c r="E169" s="27">
        <f>D169+VLOOKUP(D169,'Master FWDPoints'!$A:$D,4,FALSE)</f>
        <v>42047</v>
      </c>
      <c r="F169" s="27">
        <f>E169+VLOOKUP(E169,'Master FWDPoints'!$A:$D,4,FALSE)</f>
        <v>42076</v>
      </c>
      <c r="G169" s="33">
        <f>$A169+VLOOKUP($A169,'Master FWDPoints'!$M:$P,4,FALSE)</f>
        <v>42103</v>
      </c>
      <c r="I169" s="8">
        <f>+VLOOKUP(A169,'Master FWDPoints'!$A:$D,2,FALSE)</f>
        <v>1.52</v>
      </c>
      <c r="J169" s="8">
        <f>+VLOOKUP(B169,'Master FWDPoints'!$A:$D,2,FALSE)</f>
        <v>1.9</v>
      </c>
      <c r="K169" s="8">
        <f>+VLOOKUP(C169,'Master FWDPoints'!$A:$D,2,FALSE)</f>
        <v>1.7</v>
      </c>
      <c r="L169" s="8">
        <f>+VLOOKUP(D169,'Master FWDPoints'!$A:$D,2,FALSE)</f>
        <v>1.53</v>
      </c>
      <c r="M169" s="8">
        <f>+VLOOKUP(E169,'Master FWDPoints'!$A:$D,2,FALSE)</f>
        <v>1.81</v>
      </c>
      <c r="N169" s="8">
        <f>+VLOOKUP(F169,'Master FWDPoints'!$A:$D,2,FALSE)*(G169-F169)/VLOOKUP(F169,'Master FWDPoints'!$A:$D,4,FALSE)</f>
        <v>1.3976470588235295</v>
      </c>
      <c r="O169" s="8">
        <f>+VLOOKUP(A169,'Master FWDPoints'!$M:$P,2,FALSE)</f>
        <v>9.34</v>
      </c>
      <c r="P169" s="8">
        <f t="shared" si="4"/>
        <v>9.857647058823531</v>
      </c>
      <c r="Q169" s="8">
        <f t="shared" si="5"/>
        <v>-0.51764705882353113</v>
      </c>
    </row>
    <row r="170" spans="1:17">
      <c r="A170" s="11">
        <v>41919</v>
      </c>
      <c r="B170" s="26">
        <f>A170+VLOOKUP(A170,'Master FWDPoints'!$A:$D,4,FALSE)</f>
        <v>41950</v>
      </c>
      <c r="C170" s="27">
        <f>B170+VLOOKUP(B170,'Master FWDPoints'!$A:$D,4,FALSE)</f>
        <v>41983</v>
      </c>
      <c r="D170" s="27">
        <f>C170+VLOOKUP(C170,'Master FWDPoints'!$A:$D,4,FALSE)</f>
        <v>42013</v>
      </c>
      <c r="E170" s="27">
        <f>D170+VLOOKUP(D170,'Master FWDPoints'!$A:$D,4,FALSE)</f>
        <v>42047</v>
      </c>
      <c r="F170" s="27">
        <f>E170+VLOOKUP(E170,'Master FWDPoints'!$A:$D,4,FALSE)</f>
        <v>42076</v>
      </c>
      <c r="G170" s="33">
        <f>$A170+VLOOKUP($A170,'Master FWDPoints'!$M:$P,4,FALSE)</f>
        <v>42102</v>
      </c>
      <c r="I170" s="8">
        <f>+VLOOKUP(A170,'Master FWDPoints'!$A:$D,2,FALSE)</f>
        <v>1.56</v>
      </c>
      <c r="J170" s="8">
        <f>+VLOOKUP(B170,'Master FWDPoints'!$A:$D,2,FALSE)</f>
        <v>1.9</v>
      </c>
      <c r="K170" s="8">
        <f>+VLOOKUP(C170,'Master FWDPoints'!$A:$D,2,FALSE)</f>
        <v>1.7</v>
      </c>
      <c r="L170" s="8">
        <f>+VLOOKUP(D170,'Master FWDPoints'!$A:$D,2,FALSE)</f>
        <v>1.53</v>
      </c>
      <c r="M170" s="8">
        <f>+VLOOKUP(E170,'Master FWDPoints'!$A:$D,2,FALSE)</f>
        <v>1.81</v>
      </c>
      <c r="N170" s="8">
        <f>+VLOOKUP(F170,'Master FWDPoints'!$A:$D,2,FALSE)*(G170-F170)/VLOOKUP(F170,'Master FWDPoints'!$A:$D,4,FALSE)</f>
        <v>1.3458823529411763</v>
      </c>
      <c r="O170" s="8">
        <f>+VLOOKUP(A170,'Master FWDPoints'!$M:$P,2,FALSE)</f>
        <v>9.3000000000000007</v>
      </c>
      <c r="P170" s="8">
        <f t="shared" si="4"/>
        <v>9.8458823529411763</v>
      </c>
      <c r="Q170" s="8">
        <f t="shared" si="5"/>
        <v>-0.5458823529411756</v>
      </c>
    </row>
    <row r="171" spans="1:17">
      <c r="A171" s="11">
        <v>41918</v>
      </c>
      <c r="B171" s="26">
        <f>A171+VLOOKUP(A171,'Master FWDPoints'!$A:$D,4,FALSE)</f>
        <v>41950</v>
      </c>
      <c r="C171" s="27">
        <f>B171+VLOOKUP(B171,'Master FWDPoints'!$A:$D,4,FALSE)</f>
        <v>41983</v>
      </c>
      <c r="D171" s="27">
        <f>C171+VLOOKUP(C171,'Master FWDPoints'!$A:$D,4,FALSE)</f>
        <v>42013</v>
      </c>
      <c r="E171" s="27">
        <f>D171+VLOOKUP(D171,'Master FWDPoints'!$A:$D,4,FALSE)</f>
        <v>42047</v>
      </c>
      <c r="F171" s="27">
        <f>E171+VLOOKUP(E171,'Master FWDPoints'!$A:$D,4,FALSE)</f>
        <v>42076</v>
      </c>
      <c r="G171" s="33">
        <f>$A171+VLOOKUP($A171,'Master FWDPoints'!$M:$P,4,FALSE)</f>
        <v>42101</v>
      </c>
      <c r="I171" s="8">
        <f>+VLOOKUP(A171,'Master FWDPoints'!$A:$D,2,FALSE)</f>
        <v>1.65</v>
      </c>
      <c r="J171" s="8">
        <f>+VLOOKUP(B171,'Master FWDPoints'!$A:$D,2,FALSE)</f>
        <v>1.9</v>
      </c>
      <c r="K171" s="8">
        <f>+VLOOKUP(C171,'Master FWDPoints'!$A:$D,2,FALSE)</f>
        <v>1.7</v>
      </c>
      <c r="L171" s="8">
        <f>+VLOOKUP(D171,'Master FWDPoints'!$A:$D,2,FALSE)</f>
        <v>1.53</v>
      </c>
      <c r="M171" s="8">
        <f>+VLOOKUP(E171,'Master FWDPoints'!$A:$D,2,FALSE)</f>
        <v>1.81</v>
      </c>
      <c r="N171" s="8">
        <f>+VLOOKUP(F171,'Master FWDPoints'!$A:$D,2,FALSE)*(G171-F171)/VLOOKUP(F171,'Master FWDPoints'!$A:$D,4,FALSE)</f>
        <v>1.2941176470588236</v>
      </c>
      <c r="O171" s="8">
        <f>+VLOOKUP(A171,'Master FWDPoints'!$M:$P,2,FALSE)</f>
        <v>9.5399999999999991</v>
      </c>
      <c r="P171" s="8">
        <f t="shared" si="4"/>
        <v>9.8841176470588241</v>
      </c>
      <c r="Q171" s="8">
        <f t="shared" si="5"/>
        <v>-0.34411764705882497</v>
      </c>
    </row>
    <row r="172" spans="1:17">
      <c r="A172" s="11">
        <v>41915</v>
      </c>
      <c r="B172" s="26">
        <f>A172+VLOOKUP(A172,'Master FWDPoints'!$A:$D,4,FALSE)</f>
        <v>41949</v>
      </c>
      <c r="C172" s="27">
        <f>B172+VLOOKUP(B172,'Master FWDPoints'!$A:$D,4,FALSE)</f>
        <v>41982</v>
      </c>
      <c r="D172" s="27">
        <f>C172+VLOOKUP(C172,'Master FWDPoints'!$A:$D,4,FALSE)</f>
        <v>42013</v>
      </c>
      <c r="E172" s="27">
        <f>D172+VLOOKUP(D172,'Master FWDPoints'!$A:$D,4,FALSE)</f>
        <v>42047</v>
      </c>
      <c r="F172" s="27">
        <f>E172+VLOOKUP(E172,'Master FWDPoints'!$A:$D,4,FALSE)</f>
        <v>42076</v>
      </c>
      <c r="G172" s="33">
        <f>$A172+VLOOKUP($A172,'Master FWDPoints'!$M:$P,4,FALSE)</f>
        <v>42100</v>
      </c>
      <c r="I172" s="8">
        <f>+VLOOKUP(A172,'Master FWDPoints'!$A:$D,2,FALSE)</f>
        <v>1.72</v>
      </c>
      <c r="J172" s="8">
        <f>+VLOOKUP(B172,'Master FWDPoints'!$A:$D,2,FALSE)</f>
        <v>1.94</v>
      </c>
      <c r="K172" s="8">
        <f>+VLOOKUP(C172,'Master FWDPoints'!$A:$D,2,FALSE)</f>
        <v>1.85</v>
      </c>
      <c r="L172" s="8">
        <f>+VLOOKUP(D172,'Master FWDPoints'!$A:$D,2,FALSE)</f>
        <v>1.53</v>
      </c>
      <c r="M172" s="8">
        <f>+VLOOKUP(E172,'Master FWDPoints'!$A:$D,2,FALSE)</f>
        <v>1.81</v>
      </c>
      <c r="N172" s="8">
        <f>+VLOOKUP(F172,'Master FWDPoints'!$A:$D,2,FALSE)*(G172-F172)/VLOOKUP(F172,'Master FWDPoints'!$A:$D,4,FALSE)</f>
        <v>1.2423529411764707</v>
      </c>
      <c r="O172" s="8">
        <f>+VLOOKUP(A172,'Master FWDPoints'!$M:$P,2,FALSE)</f>
        <v>9.4499999999999993</v>
      </c>
      <c r="P172" s="8">
        <f t="shared" si="4"/>
        <v>10.09235294117647</v>
      </c>
      <c r="Q172" s="8">
        <f t="shared" si="5"/>
        <v>-0.64235294117647079</v>
      </c>
    </row>
    <row r="173" spans="1:17">
      <c r="A173" s="11">
        <v>41914</v>
      </c>
      <c r="B173" s="26">
        <f>A173+VLOOKUP(A173,'Master FWDPoints'!$A:$D,4,FALSE)</f>
        <v>41948</v>
      </c>
      <c r="C173" s="27">
        <f>B173+VLOOKUP(B173,'Master FWDPoints'!$A:$D,4,FALSE)</f>
        <v>41978</v>
      </c>
      <c r="D173" s="27">
        <f>C173+VLOOKUP(C173,'Master FWDPoints'!$A:$D,4,FALSE)</f>
        <v>42013</v>
      </c>
      <c r="E173" s="27">
        <f>D173+VLOOKUP(D173,'Master FWDPoints'!$A:$D,4,FALSE)</f>
        <v>42047</v>
      </c>
      <c r="F173" s="27">
        <f>E173+VLOOKUP(E173,'Master FWDPoints'!$A:$D,4,FALSE)</f>
        <v>42076</v>
      </c>
      <c r="G173" s="33">
        <f>$A173+VLOOKUP($A173,'Master FWDPoints'!$M:$P,4,FALSE)</f>
        <v>42096</v>
      </c>
      <c r="I173" s="8">
        <f>+VLOOKUP(A173,'Master FWDPoints'!$A:$D,2,FALSE)</f>
        <v>1.7</v>
      </c>
      <c r="J173" s="8">
        <f>+VLOOKUP(B173,'Master FWDPoints'!$A:$D,2,FALSE)</f>
        <v>1.65</v>
      </c>
      <c r="K173" s="8">
        <f>+VLOOKUP(C173,'Master FWDPoints'!$A:$D,2,FALSE)</f>
        <v>1.6</v>
      </c>
      <c r="L173" s="8">
        <f>+VLOOKUP(D173,'Master FWDPoints'!$A:$D,2,FALSE)</f>
        <v>1.53</v>
      </c>
      <c r="M173" s="8">
        <f>+VLOOKUP(E173,'Master FWDPoints'!$A:$D,2,FALSE)</f>
        <v>1.81</v>
      </c>
      <c r="N173" s="8">
        <f>+VLOOKUP(F173,'Master FWDPoints'!$A:$D,2,FALSE)*(G173-F173)/VLOOKUP(F173,'Master FWDPoints'!$A:$D,4,FALSE)</f>
        <v>1.0352941176470589</v>
      </c>
      <c r="O173" s="8">
        <f>+VLOOKUP(A173,'Master FWDPoints'!$M:$P,2,FALSE)</f>
        <v>9.41</v>
      </c>
      <c r="P173" s="8">
        <f t="shared" si="4"/>
        <v>9.3252941176470578</v>
      </c>
      <c r="Q173" s="8">
        <f t="shared" si="5"/>
        <v>8.4705882352942297E-2</v>
      </c>
    </row>
    <row r="174" spans="1:17">
      <c r="A174" s="11">
        <v>41913</v>
      </c>
      <c r="B174" s="26">
        <f>A174+VLOOKUP(A174,'Master FWDPoints'!$A:$D,4,FALSE)</f>
        <v>41942</v>
      </c>
      <c r="C174" s="27">
        <f>B174+VLOOKUP(B174,'Master FWDPoints'!$A:$D,4,FALSE)</f>
        <v>41971</v>
      </c>
      <c r="D174" s="27">
        <f>C174+VLOOKUP(C174,'Master FWDPoints'!$A:$D,4,FALSE)</f>
        <v>42003</v>
      </c>
      <c r="E174" s="27">
        <f>D174+VLOOKUP(D174,'Master FWDPoints'!$A:$D,4,FALSE)</f>
        <v>42034</v>
      </c>
      <c r="F174" s="27">
        <f>E174+VLOOKUP(E174,'Master FWDPoints'!$A:$D,4,FALSE)</f>
        <v>42062</v>
      </c>
      <c r="G174" s="33">
        <f>$A174+VLOOKUP($A174,'Master FWDPoints'!$M:$P,4,FALSE)</f>
        <v>42096</v>
      </c>
      <c r="I174" s="8">
        <f>+VLOOKUP(A174,'Master FWDPoints'!$A:$D,2,FALSE)</f>
        <v>1.5</v>
      </c>
      <c r="J174" s="8">
        <f>+VLOOKUP(B174,'Master FWDPoints'!$A:$D,2,FALSE)</f>
        <v>1.6</v>
      </c>
      <c r="K174" s="8">
        <f>+VLOOKUP(C174,'Master FWDPoints'!$A:$D,2,FALSE)</f>
        <v>1.8</v>
      </c>
      <c r="L174" s="8">
        <f>+VLOOKUP(D174,'Master FWDPoints'!$A:$D,2,FALSE)</f>
        <v>1.75</v>
      </c>
      <c r="M174" s="8">
        <f>+VLOOKUP(E174,'Master FWDPoints'!$A:$D,2,FALSE)</f>
        <v>1.95</v>
      </c>
      <c r="N174" s="8">
        <f>+VLOOKUP(F174,'Master FWDPoints'!$A:$D,2,FALSE)*(G174-F174)/VLOOKUP(F174,'Master FWDPoints'!$A:$D,4,FALSE)</f>
        <v>1.4874999999999998</v>
      </c>
      <c r="O174" s="8">
        <f>+VLOOKUP(A174,'Master FWDPoints'!$M:$P,2,FALSE)</f>
        <v>9.25</v>
      </c>
      <c r="P174" s="8">
        <f t="shared" si="4"/>
        <v>10.087499999999999</v>
      </c>
      <c r="Q174" s="8">
        <f t="shared" si="5"/>
        <v>-0.83749999999999858</v>
      </c>
    </row>
    <row r="175" spans="1:17">
      <c r="A175" s="11">
        <v>41912</v>
      </c>
      <c r="B175" s="26">
        <f>A175+VLOOKUP(A175,'Master FWDPoints'!$A:$D,4,FALSE)</f>
        <v>41942</v>
      </c>
      <c r="C175" s="27">
        <f>B175+VLOOKUP(B175,'Master FWDPoints'!$A:$D,4,FALSE)</f>
        <v>41971</v>
      </c>
      <c r="D175" s="27">
        <f>C175+VLOOKUP(C175,'Master FWDPoints'!$A:$D,4,FALSE)</f>
        <v>42003</v>
      </c>
      <c r="E175" s="27">
        <f>D175+VLOOKUP(D175,'Master FWDPoints'!$A:$D,4,FALSE)</f>
        <v>42034</v>
      </c>
      <c r="F175" s="27">
        <f>E175+VLOOKUP(E175,'Master FWDPoints'!$A:$D,4,FALSE)</f>
        <v>42062</v>
      </c>
      <c r="G175" s="33">
        <f>$A175+VLOOKUP($A175,'Master FWDPoints'!$M:$P,4,FALSE)</f>
        <v>42094</v>
      </c>
      <c r="I175" s="8">
        <f>+VLOOKUP(A175,'Master FWDPoints'!$A:$D,2,FALSE)</f>
        <v>1.35</v>
      </c>
      <c r="J175" s="8">
        <f>+VLOOKUP(B175,'Master FWDPoints'!$A:$D,2,FALSE)</f>
        <v>1.6</v>
      </c>
      <c r="K175" s="8">
        <f>+VLOOKUP(C175,'Master FWDPoints'!$A:$D,2,FALSE)</f>
        <v>1.8</v>
      </c>
      <c r="L175" s="8">
        <f>+VLOOKUP(D175,'Master FWDPoints'!$A:$D,2,FALSE)</f>
        <v>1.75</v>
      </c>
      <c r="M175" s="8">
        <f>+VLOOKUP(E175,'Master FWDPoints'!$A:$D,2,FALSE)</f>
        <v>1.95</v>
      </c>
      <c r="N175" s="8">
        <f>+VLOOKUP(F175,'Master FWDPoints'!$A:$D,2,FALSE)*(G175-F175)/VLOOKUP(F175,'Master FWDPoints'!$A:$D,4,FALSE)</f>
        <v>1.4</v>
      </c>
      <c r="O175" s="8">
        <f>+VLOOKUP(A175,'Master FWDPoints'!$M:$P,2,FALSE)</f>
        <v>9.1</v>
      </c>
      <c r="P175" s="8">
        <f t="shared" si="4"/>
        <v>9.85</v>
      </c>
      <c r="Q175" s="8">
        <f t="shared" si="5"/>
        <v>-0.75</v>
      </c>
    </row>
    <row r="176" spans="1:17">
      <c r="A176" s="11">
        <v>41911</v>
      </c>
      <c r="B176" s="26">
        <f>A176+VLOOKUP(A176,'Master FWDPoints'!$A:$D,4,FALSE)</f>
        <v>41942</v>
      </c>
      <c r="C176" s="27">
        <f>B176+VLOOKUP(B176,'Master FWDPoints'!$A:$D,4,FALSE)</f>
        <v>41971</v>
      </c>
      <c r="D176" s="27">
        <f>C176+VLOOKUP(C176,'Master FWDPoints'!$A:$D,4,FALSE)</f>
        <v>42003</v>
      </c>
      <c r="E176" s="27">
        <f>D176+VLOOKUP(D176,'Master FWDPoints'!$A:$D,4,FALSE)</f>
        <v>42034</v>
      </c>
      <c r="F176" s="27">
        <f>E176+VLOOKUP(E176,'Master FWDPoints'!$A:$D,4,FALSE)</f>
        <v>42062</v>
      </c>
      <c r="G176" s="33">
        <f>$A176+VLOOKUP($A176,'Master FWDPoints'!$M:$P,4,FALSE)</f>
        <v>42094</v>
      </c>
      <c r="I176" s="8">
        <f>+VLOOKUP(A176,'Master FWDPoints'!$A:$D,2,FALSE)</f>
        <v>1.65</v>
      </c>
      <c r="J176" s="8">
        <f>+VLOOKUP(B176,'Master FWDPoints'!$A:$D,2,FALSE)</f>
        <v>1.6</v>
      </c>
      <c r="K176" s="8">
        <f>+VLOOKUP(C176,'Master FWDPoints'!$A:$D,2,FALSE)</f>
        <v>1.8</v>
      </c>
      <c r="L176" s="8">
        <f>+VLOOKUP(D176,'Master FWDPoints'!$A:$D,2,FALSE)</f>
        <v>1.75</v>
      </c>
      <c r="M176" s="8">
        <f>+VLOOKUP(E176,'Master FWDPoints'!$A:$D,2,FALSE)</f>
        <v>1.95</v>
      </c>
      <c r="N176" s="8">
        <f>+VLOOKUP(F176,'Master FWDPoints'!$A:$D,2,FALSE)*(G176-F176)/VLOOKUP(F176,'Master FWDPoints'!$A:$D,4,FALSE)</f>
        <v>1.4</v>
      </c>
      <c r="O176" s="8">
        <f>+VLOOKUP(A176,'Master FWDPoints'!$M:$P,2,FALSE)</f>
        <v>9.5500000000000007</v>
      </c>
      <c r="P176" s="8">
        <f t="shared" si="4"/>
        <v>10.15</v>
      </c>
      <c r="Q176" s="8">
        <f t="shared" si="5"/>
        <v>-0.59999999999999964</v>
      </c>
    </row>
    <row r="177" spans="1:17">
      <c r="A177" s="11">
        <v>41908</v>
      </c>
      <c r="B177" s="26">
        <f>A177+VLOOKUP(A177,'Master FWDPoints'!$A:$D,4,FALSE)</f>
        <v>41941</v>
      </c>
      <c r="C177" s="27">
        <f>B177+VLOOKUP(B177,'Master FWDPoints'!$A:$D,4,FALSE)</f>
        <v>41971</v>
      </c>
      <c r="D177" s="27">
        <f>C177+VLOOKUP(C177,'Master FWDPoints'!$A:$D,4,FALSE)</f>
        <v>42003</v>
      </c>
      <c r="E177" s="27">
        <f>D177+VLOOKUP(D177,'Master FWDPoints'!$A:$D,4,FALSE)</f>
        <v>42034</v>
      </c>
      <c r="F177" s="27">
        <f>E177+VLOOKUP(E177,'Master FWDPoints'!$A:$D,4,FALSE)</f>
        <v>42062</v>
      </c>
      <c r="G177" s="33">
        <f>$A177+VLOOKUP($A177,'Master FWDPoints'!$M:$P,4,FALSE)</f>
        <v>42090</v>
      </c>
      <c r="I177" s="8">
        <f>+VLOOKUP(A177,'Master FWDPoints'!$A:$D,2,FALSE)</f>
        <v>1.65</v>
      </c>
      <c r="J177" s="8">
        <f>+VLOOKUP(B177,'Master FWDPoints'!$A:$D,2,FALSE)</f>
        <v>1.6</v>
      </c>
      <c r="K177" s="8">
        <f>+VLOOKUP(C177,'Master FWDPoints'!$A:$D,2,FALSE)</f>
        <v>1.8</v>
      </c>
      <c r="L177" s="8">
        <f>+VLOOKUP(D177,'Master FWDPoints'!$A:$D,2,FALSE)</f>
        <v>1.75</v>
      </c>
      <c r="M177" s="8">
        <f>+VLOOKUP(E177,'Master FWDPoints'!$A:$D,2,FALSE)</f>
        <v>1.95</v>
      </c>
      <c r="N177" s="8">
        <f>+VLOOKUP(F177,'Master FWDPoints'!$A:$D,2,FALSE)*(G177-F177)/VLOOKUP(F177,'Master FWDPoints'!$A:$D,4,FALSE)</f>
        <v>1.2249999999999999</v>
      </c>
      <c r="O177" s="8">
        <f>+VLOOKUP(A177,'Master FWDPoints'!$M:$P,2,FALSE)</f>
        <v>9.2200000000000006</v>
      </c>
      <c r="P177" s="8">
        <f t="shared" si="4"/>
        <v>9.9749999999999996</v>
      </c>
      <c r="Q177" s="8">
        <f t="shared" si="5"/>
        <v>-0.75499999999999901</v>
      </c>
    </row>
    <row r="178" spans="1:17">
      <c r="A178" s="11">
        <v>41907</v>
      </c>
      <c r="B178" s="26">
        <f>A178+VLOOKUP(A178,'Master FWDPoints'!$A:$D,4,FALSE)</f>
        <v>41940</v>
      </c>
      <c r="C178" s="27">
        <f>B178+VLOOKUP(B178,'Master FWDPoints'!$A:$D,4,FALSE)</f>
        <v>41971</v>
      </c>
      <c r="D178" s="27">
        <f>C178+VLOOKUP(C178,'Master FWDPoints'!$A:$D,4,FALSE)</f>
        <v>42003</v>
      </c>
      <c r="E178" s="27">
        <f>D178+VLOOKUP(D178,'Master FWDPoints'!$A:$D,4,FALSE)</f>
        <v>42034</v>
      </c>
      <c r="F178" s="27">
        <f>E178+VLOOKUP(E178,'Master FWDPoints'!$A:$D,4,FALSE)</f>
        <v>42062</v>
      </c>
      <c r="G178" s="33">
        <f>$A178+VLOOKUP($A178,'Master FWDPoints'!$M:$P,4,FALSE)</f>
        <v>42090</v>
      </c>
      <c r="I178" s="8">
        <f>+VLOOKUP(A178,'Master FWDPoints'!$A:$D,2,FALSE)</f>
        <v>1.5</v>
      </c>
      <c r="J178" s="8">
        <f>+VLOOKUP(B178,'Master FWDPoints'!$A:$D,2,FALSE)</f>
        <v>1.55</v>
      </c>
      <c r="K178" s="8">
        <f>+VLOOKUP(C178,'Master FWDPoints'!$A:$D,2,FALSE)</f>
        <v>1.8</v>
      </c>
      <c r="L178" s="8">
        <f>+VLOOKUP(D178,'Master FWDPoints'!$A:$D,2,FALSE)</f>
        <v>1.75</v>
      </c>
      <c r="M178" s="8">
        <f>+VLOOKUP(E178,'Master FWDPoints'!$A:$D,2,FALSE)</f>
        <v>1.95</v>
      </c>
      <c r="N178" s="8">
        <f>+VLOOKUP(F178,'Master FWDPoints'!$A:$D,2,FALSE)*(G178-F178)/VLOOKUP(F178,'Master FWDPoints'!$A:$D,4,FALSE)</f>
        <v>1.2249999999999999</v>
      </c>
      <c r="O178" s="8">
        <f>+VLOOKUP(A178,'Master FWDPoints'!$M:$P,2,FALSE)</f>
        <v>9.2100000000000009</v>
      </c>
      <c r="P178" s="8">
        <f t="shared" si="4"/>
        <v>9.7749999999999986</v>
      </c>
      <c r="Q178" s="8">
        <f t="shared" si="5"/>
        <v>-0.56499999999999773</v>
      </c>
    </row>
    <row r="179" spans="1:17">
      <c r="A179" s="11">
        <v>41906</v>
      </c>
      <c r="B179" s="26">
        <f>A179+VLOOKUP(A179,'Master FWDPoints'!$A:$D,4,FALSE)</f>
        <v>41936</v>
      </c>
      <c r="C179" s="27">
        <f>B179+VLOOKUP(B179,'Master FWDPoints'!$A:$D,4,FALSE)</f>
        <v>41970</v>
      </c>
      <c r="D179" s="27">
        <f>C179+VLOOKUP(C179,'Master FWDPoints'!$A:$D,4,FALSE)</f>
        <v>42003</v>
      </c>
      <c r="E179" s="27">
        <f>D179+VLOOKUP(D179,'Master FWDPoints'!$A:$D,4,FALSE)</f>
        <v>42034</v>
      </c>
      <c r="F179" s="27">
        <f>E179+VLOOKUP(E179,'Master FWDPoints'!$A:$D,4,FALSE)</f>
        <v>42062</v>
      </c>
      <c r="G179" s="33">
        <f>$A179+VLOOKUP($A179,'Master FWDPoints'!$M:$P,4,FALSE)</f>
        <v>42088</v>
      </c>
      <c r="I179" s="8">
        <f>+VLOOKUP(A179,'Master FWDPoints'!$A:$D,2,FALSE)</f>
        <v>1.6</v>
      </c>
      <c r="J179" s="8">
        <f>+VLOOKUP(B179,'Master FWDPoints'!$A:$D,2,FALSE)</f>
        <v>1.65</v>
      </c>
      <c r="K179" s="8">
        <f>+VLOOKUP(C179,'Master FWDPoints'!$A:$D,2,FALSE)</f>
        <v>1.83</v>
      </c>
      <c r="L179" s="8">
        <f>+VLOOKUP(D179,'Master FWDPoints'!$A:$D,2,FALSE)</f>
        <v>1.75</v>
      </c>
      <c r="M179" s="8">
        <f>+VLOOKUP(E179,'Master FWDPoints'!$A:$D,2,FALSE)</f>
        <v>1.95</v>
      </c>
      <c r="N179" s="8">
        <f>+VLOOKUP(F179,'Master FWDPoints'!$A:$D,2,FALSE)*(G179-F179)/VLOOKUP(F179,'Master FWDPoints'!$A:$D,4,FALSE)</f>
        <v>1.1375</v>
      </c>
      <c r="O179" s="8">
        <f>+VLOOKUP(A179,'Master FWDPoints'!$M:$P,2,FALSE)</f>
        <v>9.15</v>
      </c>
      <c r="P179" s="8">
        <f t="shared" si="4"/>
        <v>9.9174999999999986</v>
      </c>
      <c r="Q179" s="8">
        <f t="shared" si="5"/>
        <v>-0.76749999999999829</v>
      </c>
    </row>
    <row r="180" spans="1:17">
      <c r="A180" s="11">
        <v>41905</v>
      </c>
      <c r="B180" s="26">
        <f>A180+VLOOKUP(A180,'Master FWDPoints'!$A:$D,4,FALSE)</f>
        <v>41936</v>
      </c>
      <c r="C180" s="27">
        <f>B180+VLOOKUP(B180,'Master FWDPoints'!$A:$D,4,FALSE)</f>
        <v>41970</v>
      </c>
      <c r="D180" s="27">
        <f>C180+VLOOKUP(C180,'Master FWDPoints'!$A:$D,4,FALSE)</f>
        <v>42003</v>
      </c>
      <c r="E180" s="27">
        <f>D180+VLOOKUP(D180,'Master FWDPoints'!$A:$D,4,FALSE)</f>
        <v>42034</v>
      </c>
      <c r="F180" s="27">
        <f>E180+VLOOKUP(E180,'Master FWDPoints'!$A:$D,4,FALSE)</f>
        <v>42062</v>
      </c>
      <c r="G180" s="33">
        <f>$A180+VLOOKUP($A180,'Master FWDPoints'!$M:$P,4,FALSE)</f>
        <v>42087</v>
      </c>
      <c r="I180" s="8">
        <f>+VLOOKUP(A180,'Master FWDPoints'!$A:$D,2,FALSE)</f>
        <v>1.35</v>
      </c>
      <c r="J180" s="8">
        <f>+VLOOKUP(B180,'Master FWDPoints'!$A:$D,2,FALSE)</f>
        <v>1.65</v>
      </c>
      <c r="K180" s="8">
        <f>+VLOOKUP(C180,'Master FWDPoints'!$A:$D,2,FALSE)</f>
        <v>1.83</v>
      </c>
      <c r="L180" s="8">
        <f>+VLOOKUP(D180,'Master FWDPoints'!$A:$D,2,FALSE)</f>
        <v>1.75</v>
      </c>
      <c r="M180" s="8">
        <f>+VLOOKUP(E180,'Master FWDPoints'!$A:$D,2,FALSE)</f>
        <v>1.95</v>
      </c>
      <c r="N180" s="8">
        <f>+VLOOKUP(F180,'Master FWDPoints'!$A:$D,2,FALSE)*(G180-F180)/VLOOKUP(F180,'Master FWDPoints'!$A:$D,4,FALSE)</f>
        <v>1.09375</v>
      </c>
      <c r="O180" s="8">
        <f>+VLOOKUP(A180,'Master FWDPoints'!$M:$P,2,FALSE)</f>
        <v>9</v>
      </c>
      <c r="P180" s="8">
        <f t="shared" si="4"/>
        <v>9.6237499999999994</v>
      </c>
      <c r="Q180" s="8">
        <f t="shared" si="5"/>
        <v>-0.62374999999999936</v>
      </c>
    </row>
    <row r="181" spans="1:17">
      <c r="A181" s="11">
        <v>41904</v>
      </c>
      <c r="B181" s="26">
        <f>A181+VLOOKUP(A181,'Master FWDPoints'!$A:$D,4,FALSE)</f>
        <v>41935</v>
      </c>
      <c r="C181" s="27">
        <f>B181+VLOOKUP(B181,'Master FWDPoints'!$A:$D,4,FALSE)</f>
        <v>41969</v>
      </c>
      <c r="D181" s="27">
        <f>C181+VLOOKUP(C181,'Master FWDPoints'!$A:$D,4,FALSE)</f>
        <v>41999</v>
      </c>
      <c r="E181" s="27">
        <f>D181+VLOOKUP(D181,'Master FWDPoints'!$A:$D,4,FALSE)</f>
        <v>42033</v>
      </c>
      <c r="F181" s="27">
        <f>E181+VLOOKUP(E181,'Master FWDPoints'!$A:$D,4,FALSE)</f>
        <v>42062</v>
      </c>
      <c r="G181" s="33">
        <f>$A181+VLOOKUP($A181,'Master FWDPoints'!$M:$P,4,FALSE)</f>
        <v>42086</v>
      </c>
      <c r="I181" s="8">
        <f>+VLOOKUP(A181,'Master FWDPoints'!$A:$D,2,FALSE)</f>
        <v>1.55</v>
      </c>
      <c r="J181" s="8">
        <f>+VLOOKUP(B181,'Master FWDPoints'!$A:$D,2,FALSE)</f>
        <v>1.74</v>
      </c>
      <c r="K181" s="8">
        <f>+VLOOKUP(C181,'Master FWDPoints'!$A:$D,2,FALSE)</f>
        <v>1.65</v>
      </c>
      <c r="L181" s="8">
        <f>+VLOOKUP(D181,'Master FWDPoints'!$A:$D,2,FALSE)</f>
        <v>1.9300000000000002</v>
      </c>
      <c r="M181" s="8">
        <f>+VLOOKUP(E181,'Master FWDPoints'!$A:$D,2,FALSE)</f>
        <v>1.65</v>
      </c>
      <c r="N181" s="8">
        <f>+VLOOKUP(F181,'Master FWDPoints'!$A:$D,2,FALSE)*(G181-F181)/VLOOKUP(F181,'Master FWDPoints'!$A:$D,4,FALSE)</f>
        <v>1.0499999999999998</v>
      </c>
      <c r="O181" s="8">
        <f>+VLOOKUP(A181,'Master FWDPoints'!$M:$P,2,FALSE)</f>
        <v>9</v>
      </c>
      <c r="P181" s="8">
        <f t="shared" si="4"/>
        <v>9.57</v>
      </c>
      <c r="Q181" s="8">
        <f t="shared" si="5"/>
        <v>-0.57000000000000028</v>
      </c>
    </row>
    <row r="182" spans="1:17">
      <c r="A182" s="11">
        <v>41901</v>
      </c>
      <c r="B182" s="26">
        <f>A182+VLOOKUP(A182,'Master FWDPoints'!$A:$D,4,FALSE)</f>
        <v>41934</v>
      </c>
      <c r="C182" s="27">
        <f>B182+VLOOKUP(B182,'Master FWDPoints'!$A:$D,4,FALSE)</f>
        <v>41964</v>
      </c>
      <c r="D182" s="27">
        <f>C182+VLOOKUP(C182,'Master FWDPoints'!$A:$D,4,FALSE)</f>
        <v>41997</v>
      </c>
      <c r="E182" s="27">
        <f>D182+VLOOKUP(D182,'Master FWDPoints'!$A:$D,4,FALSE)</f>
        <v>42032</v>
      </c>
      <c r="F182" s="27">
        <f>E182+VLOOKUP(E182,'Master FWDPoints'!$A:$D,4,FALSE)</f>
        <v>42062</v>
      </c>
      <c r="G182" s="33">
        <f>$A182+VLOOKUP($A182,'Master FWDPoints'!$M:$P,4,FALSE)</f>
        <v>42083</v>
      </c>
      <c r="I182" s="8">
        <f>+VLOOKUP(A182,'Master FWDPoints'!$A:$D,2,FALSE)</f>
        <v>1.85</v>
      </c>
      <c r="J182" s="8">
        <f>+VLOOKUP(B182,'Master FWDPoints'!$A:$D,2,FALSE)</f>
        <v>1.4</v>
      </c>
      <c r="K182" s="8">
        <f>+VLOOKUP(C182,'Master FWDPoints'!$A:$D,2,FALSE)</f>
        <v>1.55</v>
      </c>
      <c r="L182" s="8">
        <f>+VLOOKUP(D182,'Master FWDPoints'!$A:$D,2,FALSE)</f>
        <v>1.55</v>
      </c>
      <c r="M182" s="8">
        <f>+VLOOKUP(E182,'Master FWDPoints'!$A:$D,2,FALSE)</f>
        <v>1.5</v>
      </c>
      <c r="N182" s="8">
        <f>+VLOOKUP(F182,'Master FWDPoints'!$A:$D,2,FALSE)*(G182-F182)/VLOOKUP(F182,'Master FWDPoints'!$A:$D,4,FALSE)</f>
        <v>0.91874999999999996</v>
      </c>
      <c r="O182" s="8">
        <f>+VLOOKUP(A182,'Master FWDPoints'!$M:$P,2,FALSE)</f>
        <v>9.15</v>
      </c>
      <c r="P182" s="8">
        <f t="shared" si="4"/>
        <v>8.7687499999999989</v>
      </c>
      <c r="Q182" s="8">
        <f t="shared" si="5"/>
        <v>0.38125000000000142</v>
      </c>
    </row>
    <row r="183" spans="1:17">
      <c r="A183" s="11">
        <v>41900</v>
      </c>
      <c r="B183" s="26">
        <f>A183+VLOOKUP(A183,'Master FWDPoints'!$A:$D,4,FALSE)</f>
        <v>41934</v>
      </c>
      <c r="C183" s="27">
        <f>B183+VLOOKUP(B183,'Master FWDPoints'!$A:$D,4,FALSE)</f>
        <v>41964</v>
      </c>
      <c r="D183" s="27">
        <f>C183+VLOOKUP(C183,'Master FWDPoints'!$A:$D,4,FALSE)</f>
        <v>41997</v>
      </c>
      <c r="E183" s="27">
        <f>D183+VLOOKUP(D183,'Master FWDPoints'!$A:$D,4,FALSE)</f>
        <v>42032</v>
      </c>
      <c r="F183" s="27">
        <f>E183+VLOOKUP(E183,'Master FWDPoints'!$A:$D,4,FALSE)</f>
        <v>42062</v>
      </c>
      <c r="G183" s="33">
        <f>$A183+VLOOKUP($A183,'Master FWDPoints'!$M:$P,4,FALSE)</f>
        <v>42083</v>
      </c>
      <c r="I183" s="8">
        <f>+VLOOKUP(A183,'Master FWDPoints'!$A:$D,2,FALSE)</f>
        <v>1.75</v>
      </c>
      <c r="J183" s="8">
        <f>+VLOOKUP(B183,'Master FWDPoints'!$A:$D,2,FALSE)</f>
        <v>1.4</v>
      </c>
      <c r="K183" s="8">
        <f>+VLOOKUP(C183,'Master FWDPoints'!$A:$D,2,FALSE)</f>
        <v>1.55</v>
      </c>
      <c r="L183" s="8">
        <f>+VLOOKUP(D183,'Master FWDPoints'!$A:$D,2,FALSE)</f>
        <v>1.55</v>
      </c>
      <c r="M183" s="8">
        <f>+VLOOKUP(E183,'Master FWDPoints'!$A:$D,2,FALSE)</f>
        <v>1.5</v>
      </c>
      <c r="N183" s="8">
        <f>+VLOOKUP(F183,'Master FWDPoints'!$A:$D,2,FALSE)*(G183-F183)/VLOOKUP(F183,'Master FWDPoints'!$A:$D,4,FALSE)</f>
        <v>0.91874999999999996</v>
      </c>
      <c r="O183" s="8">
        <f>+VLOOKUP(A183,'Master FWDPoints'!$M:$P,2,FALSE)</f>
        <v>9.0500000000000007</v>
      </c>
      <c r="P183" s="8">
        <f t="shared" si="4"/>
        <v>8.6687499999999993</v>
      </c>
      <c r="Q183" s="8">
        <f t="shared" si="5"/>
        <v>0.38125000000000142</v>
      </c>
    </row>
    <row r="184" spans="1:17">
      <c r="A184" s="11">
        <v>41899</v>
      </c>
      <c r="B184" s="26">
        <f>A184+VLOOKUP(A184,'Master FWDPoints'!$A:$D,4,FALSE)</f>
        <v>41934</v>
      </c>
      <c r="C184" s="27">
        <f>B184+VLOOKUP(B184,'Master FWDPoints'!$A:$D,4,FALSE)</f>
        <v>41964</v>
      </c>
      <c r="D184" s="27">
        <f>C184+VLOOKUP(C184,'Master FWDPoints'!$A:$D,4,FALSE)</f>
        <v>41997</v>
      </c>
      <c r="E184" s="27">
        <f>D184+VLOOKUP(D184,'Master FWDPoints'!$A:$D,4,FALSE)</f>
        <v>42032</v>
      </c>
      <c r="F184" s="27">
        <f>E184+VLOOKUP(E184,'Master FWDPoints'!$A:$D,4,FALSE)</f>
        <v>42062</v>
      </c>
      <c r="G184" s="33">
        <f>$A184+VLOOKUP($A184,'Master FWDPoints'!$M:$P,4,FALSE)</f>
        <v>42083</v>
      </c>
      <c r="I184" s="8">
        <f>+VLOOKUP(A184,'Master FWDPoints'!$A:$D,2,FALSE)</f>
        <v>1.75</v>
      </c>
      <c r="J184" s="8">
        <f>+VLOOKUP(B184,'Master FWDPoints'!$A:$D,2,FALSE)</f>
        <v>1.4</v>
      </c>
      <c r="K184" s="8">
        <f>+VLOOKUP(C184,'Master FWDPoints'!$A:$D,2,FALSE)</f>
        <v>1.55</v>
      </c>
      <c r="L184" s="8">
        <f>+VLOOKUP(D184,'Master FWDPoints'!$A:$D,2,FALSE)</f>
        <v>1.55</v>
      </c>
      <c r="M184" s="8">
        <f>+VLOOKUP(E184,'Master FWDPoints'!$A:$D,2,FALSE)</f>
        <v>1.5</v>
      </c>
      <c r="N184" s="8">
        <f>+VLOOKUP(F184,'Master FWDPoints'!$A:$D,2,FALSE)*(G184-F184)/VLOOKUP(F184,'Master FWDPoints'!$A:$D,4,FALSE)</f>
        <v>0.91874999999999996</v>
      </c>
      <c r="O184" s="8">
        <f>+VLOOKUP(A184,'Master FWDPoints'!$M:$P,2,FALSE)</f>
        <v>9.0500000000000007</v>
      </c>
      <c r="P184" s="8">
        <f t="shared" si="4"/>
        <v>8.6687499999999993</v>
      </c>
      <c r="Q184" s="8">
        <f t="shared" si="5"/>
        <v>0.38125000000000142</v>
      </c>
    </row>
    <row r="185" spans="1:17">
      <c r="A185" s="11">
        <v>41898</v>
      </c>
      <c r="B185" s="26">
        <f>A185+VLOOKUP(A185,'Master FWDPoints'!$A:$D,4,FALSE)</f>
        <v>41933</v>
      </c>
      <c r="C185" s="27">
        <f>B185+VLOOKUP(B185,'Master FWDPoints'!$A:$D,4,FALSE)</f>
        <v>41964</v>
      </c>
      <c r="D185" s="27">
        <f>C185+VLOOKUP(C185,'Master FWDPoints'!$A:$D,4,FALSE)</f>
        <v>41997</v>
      </c>
      <c r="E185" s="27">
        <f>D185+VLOOKUP(D185,'Master FWDPoints'!$A:$D,4,FALSE)</f>
        <v>42032</v>
      </c>
      <c r="F185" s="27">
        <f>E185+VLOOKUP(E185,'Master FWDPoints'!$A:$D,4,FALSE)</f>
        <v>42062</v>
      </c>
      <c r="G185" s="33">
        <f>$A185+VLOOKUP($A185,'Master FWDPoints'!$M:$P,4,FALSE)</f>
        <v>42083</v>
      </c>
      <c r="I185" s="8">
        <f>+VLOOKUP(A185,'Master FWDPoints'!$A:$D,2,FALSE)</f>
        <v>1.8</v>
      </c>
      <c r="J185" s="8">
        <f>+VLOOKUP(B185,'Master FWDPoints'!$A:$D,2,FALSE)</f>
        <v>1.55</v>
      </c>
      <c r="K185" s="8">
        <f>+VLOOKUP(C185,'Master FWDPoints'!$A:$D,2,FALSE)</f>
        <v>1.55</v>
      </c>
      <c r="L185" s="8">
        <f>+VLOOKUP(D185,'Master FWDPoints'!$A:$D,2,FALSE)</f>
        <v>1.55</v>
      </c>
      <c r="M185" s="8">
        <f>+VLOOKUP(E185,'Master FWDPoints'!$A:$D,2,FALSE)</f>
        <v>1.5</v>
      </c>
      <c r="N185" s="8">
        <f>+VLOOKUP(F185,'Master FWDPoints'!$A:$D,2,FALSE)*(G185-F185)/VLOOKUP(F185,'Master FWDPoints'!$A:$D,4,FALSE)</f>
        <v>0.91874999999999996</v>
      </c>
      <c r="O185" s="8">
        <f>+VLOOKUP(A185,'Master FWDPoints'!$M:$P,2,FALSE)</f>
        <v>9.26</v>
      </c>
      <c r="P185" s="8">
        <f t="shared" si="4"/>
        <v>8.8687500000000004</v>
      </c>
      <c r="Q185" s="8">
        <f t="shared" si="5"/>
        <v>0.39124999999999943</v>
      </c>
    </row>
    <row r="186" spans="1:17">
      <c r="A186" s="11">
        <v>41897</v>
      </c>
      <c r="B186" s="26">
        <f>A186+VLOOKUP(A186,'Master FWDPoints'!$A:$D,4,FALSE)</f>
        <v>41928</v>
      </c>
      <c r="C186" s="27">
        <f>B186+VLOOKUP(B186,'Master FWDPoints'!$A:$D,4,FALSE)</f>
        <v>41962</v>
      </c>
      <c r="D186" s="27">
        <f>C186+VLOOKUP(C186,'Master FWDPoints'!$A:$D,4,FALSE)</f>
        <v>41992</v>
      </c>
      <c r="E186" s="27">
        <f>D186+VLOOKUP(D186,'Master FWDPoints'!$A:$D,4,FALSE)</f>
        <v>42026</v>
      </c>
      <c r="F186" s="27">
        <f>E186+VLOOKUP(E186,'Master FWDPoints'!$A:$D,4,FALSE)</f>
        <v>42060</v>
      </c>
      <c r="G186" s="33">
        <f>$A186+VLOOKUP($A186,'Master FWDPoints'!$M:$P,4,FALSE)</f>
        <v>42079</v>
      </c>
      <c r="I186" s="8">
        <f>+VLOOKUP(A186,'Master FWDPoints'!$A:$D,2,FALSE)</f>
        <v>1.7</v>
      </c>
      <c r="J186" s="8">
        <f>+VLOOKUP(B186,'Master FWDPoints'!$A:$D,2,FALSE)</f>
        <v>1.73</v>
      </c>
      <c r="K186" s="8">
        <f>+VLOOKUP(C186,'Master FWDPoints'!$A:$D,2,FALSE)</f>
        <v>1.7</v>
      </c>
      <c r="L186" s="8">
        <f>+VLOOKUP(D186,'Master FWDPoints'!$A:$D,2,FALSE)</f>
        <v>1.8</v>
      </c>
      <c r="M186" s="8">
        <f>+VLOOKUP(E186,'Master FWDPoints'!$A:$D,2,FALSE)</f>
        <v>1.75</v>
      </c>
      <c r="N186" s="8">
        <f>+VLOOKUP(F186,'Master FWDPoints'!$A:$D,2,FALSE)*(G186-F186)/VLOOKUP(F186,'Master FWDPoints'!$A:$D,4,FALSE)</f>
        <v>1.1203448275862069</v>
      </c>
      <c r="O186" s="8">
        <f>+VLOOKUP(A186,'Master FWDPoints'!$M:$P,2,FALSE)</f>
        <v>9</v>
      </c>
      <c r="P186" s="8">
        <f t="shared" si="4"/>
        <v>9.8003448275862066</v>
      </c>
      <c r="Q186" s="8">
        <f t="shared" si="5"/>
        <v>-0.80034482758620662</v>
      </c>
    </row>
    <row r="187" spans="1:17">
      <c r="A187" s="11">
        <v>41894</v>
      </c>
      <c r="B187" s="26">
        <f>A187+VLOOKUP(A187,'Master FWDPoints'!$A:$D,4,FALSE)</f>
        <v>41927</v>
      </c>
      <c r="C187" s="27">
        <f>B187+VLOOKUP(B187,'Master FWDPoints'!$A:$D,4,FALSE)</f>
        <v>41957</v>
      </c>
      <c r="D187" s="27">
        <f>C187+VLOOKUP(C187,'Master FWDPoints'!$A:$D,4,FALSE)</f>
        <v>41990</v>
      </c>
      <c r="E187" s="27">
        <f>D187+VLOOKUP(D187,'Master FWDPoints'!$A:$D,4,FALSE)</f>
        <v>42020</v>
      </c>
      <c r="F187" s="27">
        <f>E187+VLOOKUP(E187,'Master FWDPoints'!$A:$D,4,FALSE)</f>
        <v>42054</v>
      </c>
      <c r="G187" s="33">
        <f>$A187+VLOOKUP($A187,'Master FWDPoints'!$M:$P,4,FALSE)</f>
        <v>42076</v>
      </c>
      <c r="I187" s="8">
        <f>+VLOOKUP(A187,'Master FWDPoints'!$A:$D,2,FALSE)</f>
        <v>1.7</v>
      </c>
      <c r="J187" s="8">
        <f>+VLOOKUP(B187,'Master FWDPoints'!$A:$D,2,FALSE)</f>
        <v>1.55</v>
      </c>
      <c r="K187" s="8">
        <f>+VLOOKUP(C187,'Master FWDPoints'!$A:$D,2,FALSE)</f>
        <v>1.79</v>
      </c>
      <c r="L187" s="8">
        <f>+VLOOKUP(D187,'Master FWDPoints'!$A:$D,2,FALSE)</f>
        <v>1.65</v>
      </c>
      <c r="M187" s="8">
        <f>+VLOOKUP(E187,'Master FWDPoints'!$A:$D,2,FALSE)</f>
        <v>1.8</v>
      </c>
      <c r="N187" s="8">
        <f>+VLOOKUP(F187,'Master FWDPoints'!$A:$D,2,FALSE)*(G187-F187)/VLOOKUP(F187,'Master FWDPoints'!$A:$D,4,FALSE)</f>
        <v>1.3275862068965518</v>
      </c>
      <c r="O187" s="8">
        <f>+VLOOKUP(A187,'Master FWDPoints'!$M:$P,2,FALSE)</f>
        <v>9.1</v>
      </c>
      <c r="P187" s="8">
        <f t="shared" si="4"/>
        <v>9.8175862068965518</v>
      </c>
      <c r="Q187" s="8">
        <f t="shared" si="5"/>
        <v>-0.71758620689655217</v>
      </c>
    </row>
    <row r="188" spans="1:17">
      <c r="A188" s="11">
        <v>41893</v>
      </c>
      <c r="B188" s="26">
        <f>A188+VLOOKUP(A188,'Master FWDPoints'!$A:$D,4,FALSE)</f>
        <v>41926</v>
      </c>
      <c r="C188" s="27">
        <f>B188+VLOOKUP(B188,'Master FWDPoints'!$A:$D,4,FALSE)</f>
        <v>41957</v>
      </c>
      <c r="D188" s="27">
        <f>C188+VLOOKUP(C188,'Master FWDPoints'!$A:$D,4,FALSE)</f>
        <v>41990</v>
      </c>
      <c r="E188" s="27">
        <f>D188+VLOOKUP(D188,'Master FWDPoints'!$A:$D,4,FALSE)</f>
        <v>42020</v>
      </c>
      <c r="F188" s="27">
        <f>E188+VLOOKUP(E188,'Master FWDPoints'!$A:$D,4,FALSE)</f>
        <v>42054</v>
      </c>
      <c r="G188" s="33">
        <f>$A188+VLOOKUP($A188,'Master FWDPoints'!$M:$P,4,FALSE)</f>
        <v>42076</v>
      </c>
      <c r="I188" s="8">
        <f>+VLOOKUP(A188,'Master FWDPoints'!$A:$D,2,FALSE)</f>
        <v>1.67</v>
      </c>
      <c r="J188" s="8">
        <f>+VLOOKUP(B188,'Master FWDPoints'!$A:$D,2,FALSE)</f>
        <v>1.4</v>
      </c>
      <c r="K188" s="8">
        <f>+VLOOKUP(C188,'Master FWDPoints'!$A:$D,2,FALSE)</f>
        <v>1.79</v>
      </c>
      <c r="L188" s="8">
        <f>+VLOOKUP(D188,'Master FWDPoints'!$A:$D,2,FALSE)</f>
        <v>1.65</v>
      </c>
      <c r="M188" s="8">
        <f>+VLOOKUP(E188,'Master FWDPoints'!$A:$D,2,FALSE)</f>
        <v>1.8</v>
      </c>
      <c r="N188" s="8">
        <f>+VLOOKUP(F188,'Master FWDPoints'!$A:$D,2,FALSE)*(G188-F188)/VLOOKUP(F188,'Master FWDPoints'!$A:$D,4,FALSE)</f>
        <v>1.3275862068965518</v>
      </c>
      <c r="O188" s="8">
        <f>+VLOOKUP(A188,'Master FWDPoints'!$M:$P,2,FALSE)</f>
        <v>8.6999999999999993</v>
      </c>
      <c r="P188" s="8">
        <f t="shared" si="4"/>
        <v>9.6375862068965521</v>
      </c>
      <c r="Q188" s="8">
        <f t="shared" si="5"/>
        <v>-0.93758620689655281</v>
      </c>
    </row>
    <row r="189" spans="1:17">
      <c r="A189" s="11">
        <v>41892</v>
      </c>
      <c r="B189" s="26">
        <f>A189+VLOOKUP(A189,'Master FWDPoints'!$A:$D,4,FALSE)</f>
        <v>41922</v>
      </c>
      <c r="C189" s="27">
        <f>B189+VLOOKUP(B189,'Master FWDPoints'!$A:$D,4,FALSE)</f>
        <v>41956</v>
      </c>
      <c r="D189" s="27">
        <f>C189+VLOOKUP(C189,'Master FWDPoints'!$A:$D,4,FALSE)</f>
        <v>41989</v>
      </c>
      <c r="E189" s="27">
        <f>D189+VLOOKUP(D189,'Master FWDPoints'!$A:$D,4,FALSE)</f>
        <v>42020</v>
      </c>
      <c r="F189" s="27">
        <f>E189+VLOOKUP(E189,'Master FWDPoints'!$A:$D,4,FALSE)</f>
        <v>42054</v>
      </c>
      <c r="G189" s="33">
        <f>$A189+VLOOKUP($A189,'Master FWDPoints'!$M:$P,4,FALSE)</f>
        <v>42074</v>
      </c>
      <c r="I189" s="8">
        <f>+VLOOKUP(A189,'Master FWDPoints'!$A:$D,2,FALSE)</f>
        <v>1.52</v>
      </c>
      <c r="J189" s="8">
        <f>+VLOOKUP(B189,'Master FWDPoints'!$A:$D,2,FALSE)</f>
        <v>1.6</v>
      </c>
      <c r="K189" s="8">
        <f>+VLOOKUP(C189,'Master FWDPoints'!$A:$D,2,FALSE)</f>
        <v>1.71</v>
      </c>
      <c r="L189" s="8">
        <f>+VLOOKUP(D189,'Master FWDPoints'!$A:$D,2,FALSE)</f>
        <v>1.7</v>
      </c>
      <c r="M189" s="8">
        <f>+VLOOKUP(E189,'Master FWDPoints'!$A:$D,2,FALSE)</f>
        <v>1.8</v>
      </c>
      <c r="N189" s="8">
        <f>+VLOOKUP(F189,'Master FWDPoints'!$A:$D,2,FALSE)*(G189-F189)/VLOOKUP(F189,'Master FWDPoints'!$A:$D,4,FALSE)</f>
        <v>1.2068965517241379</v>
      </c>
      <c r="O189" s="8">
        <f>+VLOOKUP(A189,'Master FWDPoints'!$M:$P,2,FALSE)</f>
        <v>8.8000000000000007</v>
      </c>
      <c r="P189" s="8">
        <f t="shared" si="4"/>
        <v>9.5368965517241371</v>
      </c>
      <c r="Q189" s="8">
        <f t="shared" si="5"/>
        <v>-0.73689655172413637</v>
      </c>
    </row>
    <row r="190" spans="1:17">
      <c r="A190" s="11">
        <v>41891</v>
      </c>
      <c r="B190" s="26">
        <f>A190+VLOOKUP(A190,'Master FWDPoints'!$A:$D,4,FALSE)</f>
        <v>41922</v>
      </c>
      <c r="C190" s="27">
        <f>B190+VLOOKUP(B190,'Master FWDPoints'!$A:$D,4,FALSE)</f>
        <v>41956</v>
      </c>
      <c r="D190" s="27">
        <f>C190+VLOOKUP(C190,'Master FWDPoints'!$A:$D,4,FALSE)</f>
        <v>41989</v>
      </c>
      <c r="E190" s="27">
        <f>D190+VLOOKUP(D190,'Master FWDPoints'!$A:$D,4,FALSE)</f>
        <v>42020</v>
      </c>
      <c r="F190" s="27">
        <f>E190+VLOOKUP(E190,'Master FWDPoints'!$A:$D,4,FALSE)</f>
        <v>42054</v>
      </c>
      <c r="G190" s="33">
        <f>$A190+VLOOKUP($A190,'Master FWDPoints'!$M:$P,4,FALSE)</f>
        <v>42073</v>
      </c>
      <c r="I190" s="8">
        <f>+VLOOKUP(A190,'Master FWDPoints'!$A:$D,2,FALSE)</f>
        <v>1.45</v>
      </c>
      <c r="J190" s="8">
        <f>+VLOOKUP(B190,'Master FWDPoints'!$A:$D,2,FALSE)</f>
        <v>1.6</v>
      </c>
      <c r="K190" s="8">
        <f>+VLOOKUP(C190,'Master FWDPoints'!$A:$D,2,FALSE)</f>
        <v>1.71</v>
      </c>
      <c r="L190" s="8">
        <f>+VLOOKUP(D190,'Master FWDPoints'!$A:$D,2,FALSE)</f>
        <v>1.7</v>
      </c>
      <c r="M190" s="8">
        <f>+VLOOKUP(E190,'Master FWDPoints'!$A:$D,2,FALSE)</f>
        <v>1.8</v>
      </c>
      <c r="N190" s="8">
        <f>+VLOOKUP(F190,'Master FWDPoints'!$A:$D,2,FALSE)*(G190-F190)/VLOOKUP(F190,'Master FWDPoints'!$A:$D,4,FALSE)</f>
        <v>1.146551724137931</v>
      </c>
      <c r="O190" s="8">
        <f>+VLOOKUP(A190,'Master FWDPoints'!$M:$P,2,FALSE)</f>
        <v>8.65</v>
      </c>
      <c r="P190" s="8">
        <f t="shared" si="4"/>
        <v>9.4065517241379304</v>
      </c>
      <c r="Q190" s="8">
        <f t="shared" si="5"/>
        <v>-0.75655172413793004</v>
      </c>
    </row>
    <row r="191" spans="1:17">
      <c r="A191" s="11">
        <v>41890</v>
      </c>
      <c r="B191" s="26">
        <f>A191+VLOOKUP(A191,'Master FWDPoints'!$A:$D,4,FALSE)</f>
        <v>41921</v>
      </c>
      <c r="C191" s="27">
        <f>B191+VLOOKUP(B191,'Master FWDPoints'!$A:$D,4,FALSE)</f>
        <v>41955</v>
      </c>
      <c r="D191" s="27">
        <f>C191+VLOOKUP(C191,'Master FWDPoints'!$A:$D,4,FALSE)</f>
        <v>41985</v>
      </c>
      <c r="E191" s="27">
        <f>D191+VLOOKUP(D191,'Master FWDPoints'!$A:$D,4,FALSE)</f>
        <v>42019</v>
      </c>
      <c r="F191" s="27">
        <f>E191+VLOOKUP(E191,'Master FWDPoints'!$A:$D,4,FALSE)</f>
        <v>42053</v>
      </c>
      <c r="G191" s="33">
        <f>$A191+VLOOKUP($A191,'Master FWDPoints'!$M:$P,4,FALSE)</f>
        <v>42072</v>
      </c>
      <c r="I191" s="8">
        <f>+VLOOKUP(A191,'Master FWDPoints'!$A:$D,2,FALSE)</f>
        <v>1.51</v>
      </c>
      <c r="J191" s="8">
        <f>+VLOOKUP(B191,'Master FWDPoints'!$A:$D,2,FALSE)</f>
        <v>1.55</v>
      </c>
      <c r="K191" s="8">
        <f>+VLOOKUP(C191,'Master FWDPoints'!$A:$D,2,FALSE)</f>
        <v>1.45</v>
      </c>
      <c r="L191" s="8">
        <f>+VLOOKUP(D191,'Master FWDPoints'!$A:$D,2,FALSE)</f>
        <v>1.8</v>
      </c>
      <c r="M191" s="8">
        <f>+VLOOKUP(E191,'Master FWDPoints'!$A:$D,2,FALSE)</f>
        <v>1.65</v>
      </c>
      <c r="N191" s="8">
        <f>+VLOOKUP(F191,'Master FWDPoints'!$A:$D,2,FALSE)*(G191-F191)/VLOOKUP(F191,'Master FWDPoints'!$A:$D,4,FALSE)</f>
        <v>1.0810344827586207</v>
      </c>
      <c r="O191" s="8">
        <f>+VLOOKUP(A191,'Master FWDPoints'!$M:$P,2,FALSE)</f>
        <v>8.5500000000000007</v>
      </c>
      <c r="P191" s="8">
        <f t="shared" si="4"/>
        <v>9.0410344827586204</v>
      </c>
      <c r="Q191" s="8">
        <f t="shared" si="5"/>
        <v>-0.49103448275861972</v>
      </c>
    </row>
    <row r="192" spans="1:17">
      <c r="A192" s="11">
        <v>41887</v>
      </c>
      <c r="B192" s="26">
        <f>A192+VLOOKUP(A192,'Master FWDPoints'!$A:$D,4,FALSE)</f>
        <v>41920</v>
      </c>
      <c r="C192" s="27">
        <f>B192+VLOOKUP(B192,'Master FWDPoints'!$A:$D,4,FALSE)</f>
        <v>41950</v>
      </c>
      <c r="D192" s="27">
        <f>C192+VLOOKUP(C192,'Master FWDPoints'!$A:$D,4,FALSE)</f>
        <v>41983</v>
      </c>
      <c r="E192" s="27">
        <f>D192+VLOOKUP(D192,'Master FWDPoints'!$A:$D,4,FALSE)</f>
        <v>42013</v>
      </c>
      <c r="F192" s="27">
        <f>E192+VLOOKUP(E192,'Master FWDPoints'!$A:$D,4,FALSE)</f>
        <v>42047</v>
      </c>
      <c r="G192" s="33">
        <f>$A192+VLOOKUP($A192,'Master FWDPoints'!$M:$P,4,FALSE)</f>
        <v>42069</v>
      </c>
      <c r="I192" s="8">
        <f>+VLOOKUP(A192,'Master FWDPoints'!$A:$D,2,FALSE)</f>
        <v>1.47</v>
      </c>
      <c r="J192" s="8">
        <f>+VLOOKUP(B192,'Master FWDPoints'!$A:$D,2,FALSE)</f>
        <v>1.52</v>
      </c>
      <c r="K192" s="8">
        <f>+VLOOKUP(C192,'Master FWDPoints'!$A:$D,2,FALSE)</f>
        <v>1.9</v>
      </c>
      <c r="L192" s="8">
        <f>+VLOOKUP(D192,'Master FWDPoints'!$A:$D,2,FALSE)</f>
        <v>1.7</v>
      </c>
      <c r="M192" s="8">
        <f>+VLOOKUP(E192,'Master FWDPoints'!$A:$D,2,FALSE)</f>
        <v>1.53</v>
      </c>
      <c r="N192" s="8">
        <f>+VLOOKUP(F192,'Master FWDPoints'!$A:$D,2,FALSE)*(G192-F192)/VLOOKUP(F192,'Master FWDPoints'!$A:$D,4,FALSE)</f>
        <v>1.3731034482758622</v>
      </c>
      <c r="O192" s="8">
        <f>+VLOOKUP(A192,'Master FWDPoints'!$M:$P,2,FALSE)</f>
        <v>8.34</v>
      </c>
      <c r="P192" s="8">
        <f t="shared" si="4"/>
        <v>9.4931034482758641</v>
      </c>
      <c r="Q192" s="8">
        <f t="shared" si="5"/>
        <v>-1.1531034482758642</v>
      </c>
    </row>
    <row r="193" spans="1:17">
      <c r="A193" s="11">
        <v>41886</v>
      </c>
      <c r="B193" s="26">
        <f>A193+VLOOKUP(A193,'Master FWDPoints'!$A:$D,4,FALSE)</f>
        <v>41919</v>
      </c>
      <c r="C193" s="27">
        <f>B193+VLOOKUP(B193,'Master FWDPoints'!$A:$D,4,FALSE)</f>
        <v>41950</v>
      </c>
      <c r="D193" s="27">
        <f>C193+VLOOKUP(C193,'Master FWDPoints'!$A:$D,4,FALSE)</f>
        <v>41983</v>
      </c>
      <c r="E193" s="27">
        <f>D193+VLOOKUP(D193,'Master FWDPoints'!$A:$D,4,FALSE)</f>
        <v>42013</v>
      </c>
      <c r="F193" s="27">
        <f>E193+VLOOKUP(E193,'Master FWDPoints'!$A:$D,4,FALSE)</f>
        <v>42047</v>
      </c>
      <c r="G193" s="33">
        <f>$A193+VLOOKUP($A193,'Master FWDPoints'!$M:$P,4,FALSE)</f>
        <v>42069</v>
      </c>
      <c r="I193" s="8">
        <f>+VLOOKUP(A193,'Master FWDPoints'!$A:$D,2,FALSE)</f>
        <v>1.41</v>
      </c>
      <c r="J193" s="8">
        <f>+VLOOKUP(B193,'Master FWDPoints'!$A:$D,2,FALSE)</f>
        <v>1.56</v>
      </c>
      <c r="K193" s="8">
        <f>+VLOOKUP(C193,'Master FWDPoints'!$A:$D,2,FALSE)</f>
        <v>1.9</v>
      </c>
      <c r="L193" s="8">
        <f>+VLOOKUP(D193,'Master FWDPoints'!$A:$D,2,FALSE)</f>
        <v>1.7</v>
      </c>
      <c r="M193" s="8">
        <f>+VLOOKUP(E193,'Master FWDPoints'!$A:$D,2,FALSE)</f>
        <v>1.53</v>
      </c>
      <c r="N193" s="8">
        <f>+VLOOKUP(F193,'Master FWDPoints'!$A:$D,2,FALSE)*(G193-F193)/VLOOKUP(F193,'Master FWDPoints'!$A:$D,4,FALSE)</f>
        <v>1.3731034482758622</v>
      </c>
      <c r="O193" s="8">
        <f>+VLOOKUP(A193,'Master FWDPoints'!$M:$P,2,FALSE)</f>
        <v>8.19</v>
      </c>
      <c r="P193" s="8">
        <f t="shared" si="4"/>
        <v>9.4731034482758609</v>
      </c>
      <c r="Q193" s="8">
        <f t="shared" si="5"/>
        <v>-1.2831034482758614</v>
      </c>
    </row>
    <row r="194" spans="1:17">
      <c r="A194" s="11">
        <v>41885</v>
      </c>
      <c r="B194" s="26">
        <f>A194+VLOOKUP(A194,'Master FWDPoints'!$A:$D,4,FALSE)</f>
        <v>41915</v>
      </c>
      <c r="C194" s="27">
        <f>B194+VLOOKUP(B194,'Master FWDPoints'!$A:$D,4,FALSE)</f>
        <v>41949</v>
      </c>
      <c r="D194" s="27">
        <f>C194+VLOOKUP(C194,'Master FWDPoints'!$A:$D,4,FALSE)</f>
        <v>41982</v>
      </c>
      <c r="E194" s="27">
        <f>D194+VLOOKUP(D194,'Master FWDPoints'!$A:$D,4,FALSE)</f>
        <v>42013</v>
      </c>
      <c r="F194" s="27">
        <f>E194+VLOOKUP(E194,'Master FWDPoints'!$A:$D,4,FALSE)</f>
        <v>42047</v>
      </c>
      <c r="G194" s="33">
        <f>$A194+VLOOKUP($A194,'Master FWDPoints'!$M:$P,4,FALSE)</f>
        <v>42067</v>
      </c>
      <c r="I194" s="8">
        <f>+VLOOKUP(A194,'Master FWDPoints'!$A:$D,2,FALSE)</f>
        <v>1.32</v>
      </c>
      <c r="J194" s="8">
        <f>+VLOOKUP(B194,'Master FWDPoints'!$A:$D,2,FALSE)</f>
        <v>1.72</v>
      </c>
      <c r="K194" s="8">
        <f>+VLOOKUP(C194,'Master FWDPoints'!$A:$D,2,FALSE)</f>
        <v>1.94</v>
      </c>
      <c r="L194" s="8">
        <f>+VLOOKUP(D194,'Master FWDPoints'!$A:$D,2,FALSE)</f>
        <v>1.85</v>
      </c>
      <c r="M194" s="8">
        <f>+VLOOKUP(E194,'Master FWDPoints'!$A:$D,2,FALSE)</f>
        <v>1.53</v>
      </c>
      <c r="N194" s="8">
        <f>+VLOOKUP(F194,'Master FWDPoints'!$A:$D,2,FALSE)*(G194-F194)/VLOOKUP(F194,'Master FWDPoints'!$A:$D,4,FALSE)</f>
        <v>1.2482758620689656</v>
      </c>
      <c r="O194" s="8">
        <f>+VLOOKUP(A194,'Master FWDPoints'!$M:$P,2,FALSE)</f>
        <v>8.0500000000000007</v>
      </c>
      <c r="P194" s="8">
        <f t="shared" si="4"/>
        <v>9.6082758620689646</v>
      </c>
      <c r="Q194" s="8">
        <f t="shared" si="5"/>
        <v>-1.5582758620689638</v>
      </c>
    </row>
    <row r="195" spans="1:17">
      <c r="A195" s="11">
        <v>41884</v>
      </c>
      <c r="B195" s="26">
        <f>A195+VLOOKUP(A195,'Master FWDPoints'!$A:$D,4,FALSE)</f>
        <v>41915</v>
      </c>
      <c r="C195" s="27">
        <f>B195+VLOOKUP(B195,'Master FWDPoints'!$A:$D,4,FALSE)</f>
        <v>41949</v>
      </c>
      <c r="D195" s="27">
        <f>C195+VLOOKUP(C195,'Master FWDPoints'!$A:$D,4,FALSE)</f>
        <v>41982</v>
      </c>
      <c r="E195" s="27">
        <f>D195+VLOOKUP(D195,'Master FWDPoints'!$A:$D,4,FALSE)</f>
        <v>42013</v>
      </c>
      <c r="F195" s="27">
        <f>E195+VLOOKUP(E195,'Master FWDPoints'!$A:$D,4,FALSE)</f>
        <v>42047</v>
      </c>
      <c r="G195" s="33">
        <f>$A195+VLOOKUP($A195,'Master FWDPoints'!$M:$P,4,FALSE)</f>
        <v>42066</v>
      </c>
      <c r="I195" s="8">
        <f>+VLOOKUP(A195,'Master FWDPoints'!$A:$D,2,FALSE)</f>
        <v>1.69</v>
      </c>
      <c r="J195" s="8">
        <f>+VLOOKUP(B195,'Master FWDPoints'!$A:$D,2,FALSE)</f>
        <v>1.72</v>
      </c>
      <c r="K195" s="8">
        <f>+VLOOKUP(C195,'Master FWDPoints'!$A:$D,2,FALSE)</f>
        <v>1.94</v>
      </c>
      <c r="L195" s="8">
        <f>+VLOOKUP(D195,'Master FWDPoints'!$A:$D,2,FALSE)</f>
        <v>1.85</v>
      </c>
      <c r="M195" s="8">
        <f>+VLOOKUP(E195,'Master FWDPoints'!$A:$D,2,FALSE)</f>
        <v>1.53</v>
      </c>
      <c r="N195" s="8">
        <f>+VLOOKUP(F195,'Master FWDPoints'!$A:$D,2,FALSE)*(G195-F195)/VLOOKUP(F195,'Master FWDPoints'!$A:$D,4,FALSE)</f>
        <v>1.1858620689655173</v>
      </c>
      <c r="O195" s="8">
        <f>+VLOOKUP(A195,'Master FWDPoints'!$M:$P,2,FALSE)</f>
        <v>7.9</v>
      </c>
      <c r="P195" s="8">
        <f t="shared" ref="P195:P258" si="6">+SUM(H195:N195)</f>
        <v>9.9158620689655166</v>
      </c>
      <c r="Q195" s="8">
        <f t="shared" ref="Q195:Q258" si="7">+O195-P195</f>
        <v>-2.0158620689655162</v>
      </c>
    </row>
    <row r="196" spans="1:17">
      <c r="A196" s="11">
        <v>41883</v>
      </c>
      <c r="B196" s="26">
        <f>A196+VLOOKUP(A196,'Master FWDPoints'!$A:$D,4,FALSE)</f>
        <v>41914</v>
      </c>
      <c r="C196" s="27">
        <f>B196+VLOOKUP(B196,'Master FWDPoints'!$A:$D,4,FALSE)</f>
        <v>41948</v>
      </c>
      <c r="D196" s="27">
        <f>C196+VLOOKUP(C196,'Master FWDPoints'!$A:$D,4,FALSE)</f>
        <v>41978</v>
      </c>
      <c r="E196" s="27">
        <f>D196+VLOOKUP(D196,'Master FWDPoints'!$A:$D,4,FALSE)</f>
        <v>42013</v>
      </c>
      <c r="F196" s="27">
        <f>E196+VLOOKUP(E196,'Master FWDPoints'!$A:$D,4,FALSE)</f>
        <v>42047</v>
      </c>
      <c r="G196" s="33">
        <f>$A196+VLOOKUP($A196,'Master FWDPoints'!$M:$P,4,FALSE)</f>
        <v>42065</v>
      </c>
      <c r="I196" s="8">
        <f>+VLOOKUP(A196,'Master FWDPoints'!$A:$D,2,FALSE)</f>
        <v>1.3900000000000001</v>
      </c>
      <c r="J196" s="8">
        <f>+VLOOKUP(B196,'Master FWDPoints'!$A:$D,2,FALSE)</f>
        <v>1.7</v>
      </c>
      <c r="K196" s="8">
        <f>+VLOOKUP(C196,'Master FWDPoints'!$A:$D,2,FALSE)</f>
        <v>1.65</v>
      </c>
      <c r="L196" s="8">
        <f>+VLOOKUP(D196,'Master FWDPoints'!$A:$D,2,FALSE)</f>
        <v>1.6</v>
      </c>
      <c r="M196" s="8">
        <f>+VLOOKUP(E196,'Master FWDPoints'!$A:$D,2,FALSE)</f>
        <v>1.53</v>
      </c>
      <c r="N196" s="8">
        <f>+VLOOKUP(F196,'Master FWDPoints'!$A:$D,2,FALSE)*(G196-F196)/VLOOKUP(F196,'Master FWDPoints'!$A:$D,4,FALSE)</f>
        <v>1.123448275862069</v>
      </c>
      <c r="O196" s="8">
        <f>+VLOOKUP(A196,'Master FWDPoints'!$M:$P,2,FALSE)</f>
        <v>8</v>
      </c>
      <c r="P196" s="8">
        <f t="shared" si="6"/>
        <v>8.9934482758620682</v>
      </c>
      <c r="Q196" s="8">
        <f t="shared" si="7"/>
        <v>-0.99344827586206819</v>
      </c>
    </row>
    <row r="197" spans="1:17">
      <c r="A197" s="11">
        <v>41880</v>
      </c>
      <c r="B197" s="26">
        <f>A197+VLOOKUP(A197,'Master FWDPoints'!$A:$D,4,FALSE)</f>
        <v>41912</v>
      </c>
      <c r="C197" s="27">
        <f>B197+VLOOKUP(B197,'Master FWDPoints'!$A:$D,4,FALSE)</f>
        <v>41942</v>
      </c>
      <c r="D197" s="27">
        <f>C197+VLOOKUP(C197,'Master FWDPoints'!$A:$D,4,FALSE)</f>
        <v>41971</v>
      </c>
      <c r="E197" s="27">
        <f>D197+VLOOKUP(D197,'Master FWDPoints'!$A:$D,4,FALSE)</f>
        <v>42003</v>
      </c>
      <c r="F197" s="27">
        <f>E197+VLOOKUP(E197,'Master FWDPoints'!$A:$D,4,FALSE)</f>
        <v>42034</v>
      </c>
      <c r="G197" s="33">
        <f>$A197+VLOOKUP($A197,'Master FWDPoints'!$M:$P,4,FALSE)</f>
        <v>42062</v>
      </c>
      <c r="I197" s="8">
        <f>+VLOOKUP(A197,'Master FWDPoints'!$A:$D,2,FALSE)</f>
        <v>1.65</v>
      </c>
      <c r="J197" s="8">
        <f>+VLOOKUP(B197,'Master FWDPoints'!$A:$D,2,FALSE)</f>
        <v>1.35</v>
      </c>
      <c r="K197" s="8">
        <f>+VLOOKUP(C197,'Master FWDPoints'!$A:$D,2,FALSE)</f>
        <v>1.6</v>
      </c>
      <c r="L197" s="8">
        <f>+VLOOKUP(D197,'Master FWDPoints'!$A:$D,2,FALSE)</f>
        <v>1.8</v>
      </c>
      <c r="M197" s="8">
        <f>+VLOOKUP(E197,'Master FWDPoints'!$A:$D,2,FALSE)</f>
        <v>1.75</v>
      </c>
      <c r="N197" s="8">
        <f>+VLOOKUP(F197,'Master FWDPoints'!$A:$D,2,FALSE)*(G197-F197)/VLOOKUP(F197,'Master FWDPoints'!$A:$D,4,FALSE)</f>
        <v>1.95</v>
      </c>
      <c r="O197" s="8">
        <f>+VLOOKUP(A197,'Master FWDPoints'!$M:$P,2,FALSE)</f>
        <v>8.65</v>
      </c>
      <c r="P197" s="8">
        <f t="shared" si="6"/>
        <v>10.099999999999998</v>
      </c>
      <c r="Q197" s="8">
        <f t="shared" si="7"/>
        <v>-1.4499999999999975</v>
      </c>
    </row>
    <row r="198" spans="1:17">
      <c r="A198" s="11">
        <v>41879</v>
      </c>
      <c r="B198" s="26">
        <f>A198+VLOOKUP(A198,'Master FWDPoints'!$A:$D,4,FALSE)</f>
        <v>41912</v>
      </c>
      <c r="C198" s="27">
        <f>B198+VLOOKUP(B198,'Master FWDPoints'!$A:$D,4,FALSE)</f>
        <v>41942</v>
      </c>
      <c r="D198" s="27">
        <f>C198+VLOOKUP(C198,'Master FWDPoints'!$A:$D,4,FALSE)</f>
        <v>41971</v>
      </c>
      <c r="E198" s="27">
        <f>D198+VLOOKUP(D198,'Master FWDPoints'!$A:$D,4,FALSE)</f>
        <v>42003</v>
      </c>
      <c r="F198" s="27">
        <f>E198+VLOOKUP(E198,'Master FWDPoints'!$A:$D,4,FALSE)</f>
        <v>42034</v>
      </c>
      <c r="G198" s="33">
        <f>$A198+VLOOKUP($A198,'Master FWDPoints'!$M:$P,4,FALSE)</f>
        <v>42062</v>
      </c>
      <c r="I198" s="8">
        <f>+VLOOKUP(A198,'Master FWDPoints'!$A:$D,2,FALSE)</f>
        <v>1.6800000000000002</v>
      </c>
      <c r="J198" s="8">
        <f>+VLOOKUP(B198,'Master FWDPoints'!$A:$D,2,FALSE)</f>
        <v>1.35</v>
      </c>
      <c r="K198" s="8">
        <f>+VLOOKUP(C198,'Master FWDPoints'!$A:$D,2,FALSE)</f>
        <v>1.6</v>
      </c>
      <c r="L198" s="8">
        <f>+VLOOKUP(D198,'Master FWDPoints'!$A:$D,2,FALSE)</f>
        <v>1.8</v>
      </c>
      <c r="M198" s="8">
        <f>+VLOOKUP(E198,'Master FWDPoints'!$A:$D,2,FALSE)</f>
        <v>1.75</v>
      </c>
      <c r="N198" s="8">
        <f>+VLOOKUP(F198,'Master FWDPoints'!$A:$D,2,FALSE)*(G198-F198)/VLOOKUP(F198,'Master FWDPoints'!$A:$D,4,FALSE)</f>
        <v>1.95</v>
      </c>
      <c r="O198" s="8">
        <f>+VLOOKUP(A198,'Master FWDPoints'!$M:$P,2,FALSE)</f>
        <v>8.35</v>
      </c>
      <c r="P198" s="8">
        <f t="shared" si="6"/>
        <v>10.129999999999999</v>
      </c>
      <c r="Q198" s="8">
        <f t="shared" si="7"/>
        <v>-1.7799999999999994</v>
      </c>
    </row>
    <row r="199" spans="1:17">
      <c r="A199" s="11">
        <v>41878</v>
      </c>
      <c r="B199" s="26">
        <f>A199+VLOOKUP(A199,'Master FWDPoints'!$A:$D,4,FALSE)</f>
        <v>41908</v>
      </c>
      <c r="C199" s="27">
        <f>B199+VLOOKUP(B199,'Master FWDPoints'!$A:$D,4,FALSE)</f>
        <v>41941</v>
      </c>
      <c r="D199" s="27">
        <f>C199+VLOOKUP(C199,'Master FWDPoints'!$A:$D,4,FALSE)</f>
        <v>41971</v>
      </c>
      <c r="E199" s="27">
        <f>D199+VLOOKUP(D199,'Master FWDPoints'!$A:$D,4,FALSE)</f>
        <v>42003</v>
      </c>
      <c r="F199" s="27">
        <f>E199+VLOOKUP(E199,'Master FWDPoints'!$A:$D,4,FALSE)</f>
        <v>42034</v>
      </c>
      <c r="G199" s="33">
        <f>$A199+VLOOKUP($A199,'Master FWDPoints'!$M:$P,4,FALSE)</f>
        <v>42062</v>
      </c>
      <c r="I199" s="8">
        <f>+VLOOKUP(A199,'Master FWDPoints'!$A:$D,2,FALSE)</f>
        <v>1.55</v>
      </c>
      <c r="J199" s="8">
        <f>+VLOOKUP(B199,'Master FWDPoints'!$A:$D,2,FALSE)</f>
        <v>1.65</v>
      </c>
      <c r="K199" s="8">
        <f>+VLOOKUP(C199,'Master FWDPoints'!$A:$D,2,FALSE)</f>
        <v>1.6</v>
      </c>
      <c r="L199" s="8">
        <f>+VLOOKUP(D199,'Master FWDPoints'!$A:$D,2,FALSE)</f>
        <v>1.8</v>
      </c>
      <c r="M199" s="8">
        <f>+VLOOKUP(E199,'Master FWDPoints'!$A:$D,2,FALSE)</f>
        <v>1.75</v>
      </c>
      <c r="N199" s="8">
        <f>+VLOOKUP(F199,'Master FWDPoints'!$A:$D,2,FALSE)*(G199-F199)/VLOOKUP(F199,'Master FWDPoints'!$A:$D,4,FALSE)</f>
        <v>1.95</v>
      </c>
      <c r="O199" s="8">
        <f>+VLOOKUP(A199,'Master FWDPoints'!$M:$P,2,FALSE)</f>
        <v>8.31</v>
      </c>
      <c r="P199" s="8">
        <f t="shared" si="6"/>
        <v>10.3</v>
      </c>
      <c r="Q199" s="8">
        <f t="shared" si="7"/>
        <v>-1.9900000000000002</v>
      </c>
    </row>
    <row r="200" spans="1:17">
      <c r="A200" s="11">
        <v>41877</v>
      </c>
      <c r="B200" s="26">
        <f>A200+VLOOKUP(A200,'Master FWDPoints'!$A:$D,4,FALSE)</f>
        <v>41908</v>
      </c>
      <c r="C200" s="27">
        <f>B200+VLOOKUP(B200,'Master FWDPoints'!$A:$D,4,FALSE)</f>
        <v>41941</v>
      </c>
      <c r="D200" s="27">
        <f>C200+VLOOKUP(C200,'Master FWDPoints'!$A:$D,4,FALSE)</f>
        <v>41971</v>
      </c>
      <c r="E200" s="27">
        <f>D200+VLOOKUP(D200,'Master FWDPoints'!$A:$D,4,FALSE)</f>
        <v>42003</v>
      </c>
      <c r="F200" s="27">
        <f>E200+VLOOKUP(E200,'Master FWDPoints'!$A:$D,4,FALSE)</f>
        <v>42034</v>
      </c>
      <c r="G200" s="33">
        <f>$A200+VLOOKUP($A200,'Master FWDPoints'!$M:$P,4,FALSE)</f>
        <v>42062</v>
      </c>
      <c r="I200" s="8">
        <f>+VLOOKUP(A200,'Master FWDPoints'!$A:$D,2,FALSE)</f>
        <v>1.6</v>
      </c>
      <c r="J200" s="8">
        <f>+VLOOKUP(B200,'Master FWDPoints'!$A:$D,2,FALSE)</f>
        <v>1.65</v>
      </c>
      <c r="K200" s="8">
        <f>+VLOOKUP(C200,'Master FWDPoints'!$A:$D,2,FALSE)</f>
        <v>1.6</v>
      </c>
      <c r="L200" s="8">
        <f>+VLOOKUP(D200,'Master FWDPoints'!$A:$D,2,FALSE)</f>
        <v>1.8</v>
      </c>
      <c r="M200" s="8">
        <f>+VLOOKUP(E200,'Master FWDPoints'!$A:$D,2,FALSE)</f>
        <v>1.75</v>
      </c>
      <c r="N200" s="8">
        <f>+VLOOKUP(F200,'Master FWDPoints'!$A:$D,2,FALSE)*(G200-F200)/VLOOKUP(F200,'Master FWDPoints'!$A:$D,4,FALSE)</f>
        <v>1.95</v>
      </c>
      <c r="O200" s="8">
        <f>+VLOOKUP(A200,'Master FWDPoints'!$M:$P,2,FALSE)</f>
        <v>8.4499999999999993</v>
      </c>
      <c r="P200" s="8">
        <f t="shared" si="6"/>
        <v>10.349999999999998</v>
      </c>
      <c r="Q200" s="8">
        <f t="shared" si="7"/>
        <v>-1.8999999999999986</v>
      </c>
    </row>
    <row r="201" spans="1:17">
      <c r="A201" s="11">
        <v>41876</v>
      </c>
      <c r="B201" s="26">
        <f>A201+VLOOKUP(A201,'Master FWDPoints'!$A:$D,4,FALSE)</f>
        <v>41908</v>
      </c>
      <c r="C201" s="27">
        <f>B201+VLOOKUP(B201,'Master FWDPoints'!$A:$D,4,FALSE)</f>
        <v>41941</v>
      </c>
      <c r="D201" s="27">
        <f>C201+VLOOKUP(C201,'Master FWDPoints'!$A:$D,4,FALSE)</f>
        <v>41971</v>
      </c>
      <c r="E201" s="27">
        <f>D201+VLOOKUP(D201,'Master FWDPoints'!$A:$D,4,FALSE)</f>
        <v>42003</v>
      </c>
      <c r="F201" s="27">
        <f>E201+VLOOKUP(E201,'Master FWDPoints'!$A:$D,4,FALSE)</f>
        <v>42034</v>
      </c>
      <c r="G201" s="33">
        <f>$A201+VLOOKUP($A201,'Master FWDPoints'!$M:$P,4,FALSE)</f>
        <v>42061</v>
      </c>
      <c r="I201" s="8">
        <f>+VLOOKUP(A201,'Master FWDPoints'!$A:$D,2,FALSE)</f>
        <v>1.55</v>
      </c>
      <c r="J201" s="8">
        <f>+VLOOKUP(B201,'Master FWDPoints'!$A:$D,2,FALSE)</f>
        <v>1.65</v>
      </c>
      <c r="K201" s="8">
        <f>+VLOOKUP(C201,'Master FWDPoints'!$A:$D,2,FALSE)</f>
        <v>1.6</v>
      </c>
      <c r="L201" s="8">
        <f>+VLOOKUP(D201,'Master FWDPoints'!$A:$D,2,FALSE)</f>
        <v>1.8</v>
      </c>
      <c r="M201" s="8">
        <f>+VLOOKUP(E201,'Master FWDPoints'!$A:$D,2,FALSE)</f>
        <v>1.75</v>
      </c>
      <c r="N201" s="8">
        <f>+VLOOKUP(F201,'Master FWDPoints'!$A:$D,2,FALSE)*(G201-F201)/VLOOKUP(F201,'Master FWDPoints'!$A:$D,4,FALSE)</f>
        <v>1.8803571428571428</v>
      </c>
      <c r="O201" s="8">
        <f>+VLOOKUP(A201,'Master FWDPoints'!$M:$P,2,FALSE)</f>
        <v>8.5500000000000007</v>
      </c>
      <c r="P201" s="8">
        <f t="shared" si="6"/>
        <v>10.230357142857144</v>
      </c>
      <c r="Q201" s="8">
        <f t="shared" si="7"/>
        <v>-1.6803571428571438</v>
      </c>
    </row>
    <row r="202" spans="1:17">
      <c r="A202" s="11">
        <v>41873</v>
      </c>
      <c r="B202" s="26">
        <f>A202+VLOOKUP(A202,'Master FWDPoints'!$A:$D,4,FALSE)</f>
        <v>41907</v>
      </c>
      <c r="C202" s="27">
        <f>B202+VLOOKUP(B202,'Master FWDPoints'!$A:$D,4,FALSE)</f>
        <v>41940</v>
      </c>
      <c r="D202" s="27">
        <f>C202+VLOOKUP(C202,'Master FWDPoints'!$A:$D,4,FALSE)</f>
        <v>41971</v>
      </c>
      <c r="E202" s="27">
        <f>D202+VLOOKUP(D202,'Master FWDPoints'!$A:$D,4,FALSE)</f>
        <v>42003</v>
      </c>
      <c r="F202" s="27">
        <f>E202+VLOOKUP(E202,'Master FWDPoints'!$A:$D,4,FALSE)</f>
        <v>42034</v>
      </c>
      <c r="G202" s="33">
        <f>$A202+VLOOKUP($A202,'Master FWDPoints'!$M:$P,4,FALSE)</f>
        <v>42060</v>
      </c>
      <c r="I202" s="8">
        <f>+VLOOKUP(A202,'Master FWDPoints'!$A:$D,2,FALSE)</f>
        <v>1.69</v>
      </c>
      <c r="J202" s="8">
        <f>+VLOOKUP(B202,'Master FWDPoints'!$A:$D,2,FALSE)</f>
        <v>1.5</v>
      </c>
      <c r="K202" s="8">
        <f>+VLOOKUP(C202,'Master FWDPoints'!$A:$D,2,FALSE)</f>
        <v>1.55</v>
      </c>
      <c r="L202" s="8">
        <f>+VLOOKUP(D202,'Master FWDPoints'!$A:$D,2,FALSE)</f>
        <v>1.8</v>
      </c>
      <c r="M202" s="8">
        <f>+VLOOKUP(E202,'Master FWDPoints'!$A:$D,2,FALSE)</f>
        <v>1.75</v>
      </c>
      <c r="N202" s="8">
        <f>+VLOOKUP(F202,'Master FWDPoints'!$A:$D,2,FALSE)*(G202-F202)/VLOOKUP(F202,'Master FWDPoints'!$A:$D,4,FALSE)</f>
        <v>1.8107142857142855</v>
      </c>
      <c r="O202" s="8">
        <f>+VLOOKUP(A202,'Master FWDPoints'!$M:$P,2,FALSE)</f>
        <v>8.6999999999999993</v>
      </c>
      <c r="P202" s="8">
        <f t="shared" si="6"/>
        <v>10.100714285714284</v>
      </c>
      <c r="Q202" s="8">
        <f t="shared" si="7"/>
        <v>-1.4007142857142849</v>
      </c>
    </row>
    <row r="203" spans="1:17">
      <c r="A203" s="11">
        <v>41872</v>
      </c>
      <c r="B203" s="26">
        <f>A203+VLOOKUP(A203,'Master FWDPoints'!$A:$D,4,FALSE)</f>
        <v>41906</v>
      </c>
      <c r="C203" s="27">
        <f>B203+VLOOKUP(B203,'Master FWDPoints'!$A:$D,4,FALSE)</f>
        <v>41936</v>
      </c>
      <c r="D203" s="27">
        <f>C203+VLOOKUP(C203,'Master FWDPoints'!$A:$D,4,FALSE)</f>
        <v>41970</v>
      </c>
      <c r="E203" s="27">
        <f>D203+VLOOKUP(D203,'Master FWDPoints'!$A:$D,4,FALSE)</f>
        <v>42003</v>
      </c>
      <c r="F203" s="27">
        <f>E203+VLOOKUP(E203,'Master FWDPoints'!$A:$D,4,FALSE)</f>
        <v>42034</v>
      </c>
      <c r="G203" s="33">
        <f>$A203+VLOOKUP($A203,'Master FWDPoints'!$M:$P,4,FALSE)</f>
        <v>42059</v>
      </c>
      <c r="I203" s="8">
        <f>+VLOOKUP(A203,'Master FWDPoints'!$A:$D,2,FALSE)</f>
        <v>1.77</v>
      </c>
      <c r="J203" s="8">
        <f>+VLOOKUP(B203,'Master FWDPoints'!$A:$D,2,FALSE)</f>
        <v>1.6</v>
      </c>
      <c r="K203" s="8">
        <f>+VLOOKUP(C203,'Master FWDPoints'!$A:$D,2,FALSE)</f>
        <v>1.65</v>
      </c>
      <c r="L203" s="8">
        <f>+VLOOKUP(D203,'Master FWDPoints'!$A:$D,2,FALSE)</f>
        <v>1.83</v>
      </c>
      <c r="M203" s="8">
        <f>+VLOOKUP(E203,'Master FWDPoints'!$A:$D,2,FALSE)</f>
        <v>1.75</v>
      </c>
      <c r="N203" s="8">
        <f>+VLOOKUP(F203,'Master FWDPoints'!$A:$D,2,FALSE)*(G203-F203)/VLOOKUP(F203,'Master FWDPoints'!$A:$D,4,FALSE)</f>
        <v>1.7410714285714286</v>
      </c>
      <c r="O203" s="8">
        <f>+VLOOKUP(A203,'Master FWDPoints'!$M:$P,2,FALSE)</f>
        <v>8.9499999999999993</v>
      </c>
      <c r="P203" s="8">
        <f t="shared" si="6"/>
        <v>10.341071428571428</v>
      </c>
      <c r="Q203" s="8">
        <f t="shared" si="7"/>
        <v>-1.3910714285714292</v>
      </c>
    </row>
    <row r="204" spans="1:17">
      <c r="A204" s="11">
        <v>41871</v>
      </c>
      <c r="B204" s="26">
        <f>A204+VLOOKUP(A204,'Master FWDPoints'!$A:$D,4,FALSE)</f>
        <v>41899</v>
      </c>
      <c r="C204" s="27">
        <f>B204+VLOOKUP(B204,'Master FWDPoints'!$A:$D,4,FALSE)</f>
        <v>41934</v>
      </c>
      <c r="D204" s="27">
        <f>C204+VLOOKUP(C204,'Master FWDPoints'!$A:$D,4,FALSE)</f>
        <v>41964</v>
      </c>
      <c r="E204" s="27">
        <f>D204+VLOOKUP(D204,'Master FWDPoints'!$A:$D,4,FALSE)</f>
        <v>41997</v>
      </c>
      <c r="F204" s="27">
        <f>E204+VLOOKUP(E204,'Master FWDPoints'!$A:$D,4,FALSE)</f>
        <v>42032</v>
      </c>
      <c r="G204" s="33">
        <f>$A204+VLOOKUP($A204,'Master FWDPoints'!$M:$P,4,FALSE)</f>
        <v>42055</v>
      </c>
      <c r="I204" s="8">
        <f>+VLOOKUP(A204,'Master FWDPoints'!$A:$D,2,FALSE)</f>
        <v>1.62</v>
      </c>
      <c r="J204" s="8">
        <f>+VLOOKUP(B204,'Master FWDPoints'!$A:$D,2,FALSE)</f>
        <v>1.75</v>
      </c>
      <c r="K204" s="8">
        <f>+VLOOKUP(C204,'Master FWDPoints'!$A:$D,2,FALSE)</f>
        <v>1.4</v>
      </c>
      <c r="L204" s="8">
        <f>+VLOOKUP(D204,'Master FWDPoints'!$A:$D,2,FALSE)</f>
        <v>1.55</v>
      </c>
      <c r="M204" s="8">
        <f>+VLOOKUP(E204,'Master FWDPoints'!$A:$D,2,FALSE)</f>
        <v>1.55</v>
      </c>
      <c r="N204" s="8">
        <f>+VLOOKUP(F204,'Master FWDPoints'!$A:$D,2,FALSE)*(G204-F204)/VLOOKUP(F204,'Master FWDPoints'!$A:$D,4,FALSE)</f>
        <v>1.1499999999999999</v>
      </c>
      <c r="O204" s="8">
        <f>+VLOOKUP(A204,'Master FWDPoints'!$M:$P,2,FALSE)</f>
        <v>8.61</v>
      </c>
      <c r="P204" s="8">
        <f t="shared" si="6"/>
        <v>9.02</v>
      </c>
      <c r="Q204" s="8">
        <f t="shared" si="7"/>
        <v>-0.41000000000000014</v>
      </c>
    </row>
    <row r="205" spans="1:17">
      <c r="A205" s="11">
        <v>41870</v>
      </c>
      <c r="B205" s="26">
        <f>A205+VLOOKUP(A205,'Master FWDPoints'!$A:$D,4,FALSE)</f>
        <v>41899</v>
      </c>
      <c r="C205" s="27">
        <f>B205+VLOOKUP(B205,'Master FWDPoints'!$A:$D,4,FALSE)</f>
        <v>41934</v>
      </c>
      <c r="D205" s="27">
        <f>C205+VLOOKUP(C205,'Master FWDPoints'!$A:$D,4,FALSE)</f>
        <v>41964</v>
      </c>
      <c r="E205" s="27">
        <f>D205+VLOOKUP(D205,'Master FWDPoints'!$A:$D,4,FALSE)</f>
        <v>41997</v>
      </c>
      <c r="F205" s="27">
        <f>E205+VLOOKUP(E205,'Master FWDPoints'!$A:$D,4,FALSE)</f>
        <v>42032</v>
      </c>
      <c r="G205" s="33">
        <f>$A205+VLOOKUP($A205,'Master FWDPoints'!$M:$P,4,FALSE)</f>
        <v>42055</v>
      </c>
      <c r="I205" s="8">
        <f>+VLOOKUP(A205,'Master FWDPoints'!$A:$D,2,FALSE)</f>
        <v>1.65</v>
      </c>
      <c r="J205" s="8">
        <f>+VLOOKUP(B205,'Master FWDPoints'!$A:$D,2,FALSE)</f>
        <v>1.75</v>
      </c>
      <c r="K205" s="8">
        <f>+VLOOKUP(C205,'Master FWDPoints'!$A:$D,2,FALSE)</f>
        <v>1.4</v>
      </c>
      <c r="L205" s="8">
        <f>+VLOOKUP(D205,'Master FWDPoints'!$A:$D,2,FALSE)</f>
        <v>1.55</v>
      </c>
      <c r="M205" s="8">
        <f>+VLOOKUP(E205,'Master FWDPoints'!$A:$D,2,FALSE)</f>
        <v>1.55</v>
      </c>
      <c r="N205" s="8">
        <f>+VLOOKUP(F205,'Master FWDPoints'!$A:$D,2,FALSE)*(G205-F205)/VLOOKUP(F205,'Master FWDPoints'!$A:$D,4,FALSE)</f>
        <v>1.1499999999999999</v>
      </c>
      <c r="O205" s="8">
        <f>+VLOOKUP(A205,'Master FWDPoints'!$M:$P,2,FALSE)</f>
        <v>8.4</v>
      </c>
      <c r="P205" s="8">
        <f t="shared" si="6"/>
        <v>9.0499999999999989</v>
      </c>
      <c r="Q205" s="8">
        <f t="shared" si="7"/>
        <v>-0.64999999999999858</v>
      </c>
    </row>
    <row r="206" spans="1:17">
      <c r="A206" s="11">
        <v>41869</v>
      </c>
      <c r="B206" s="26">
        <f>A206+VLOOKUP(A206,'Master FWDPoints'!$A:$D,4,FALSE)</f>
        <v>41899</v>
      </c>
      <c r="C206" s="27">
        <f>B206+VLOOKUP(B206,'Master FWDPoints'!$A:$D,4,FALSE)</f>
        <v>41934</v>
      </c>
      <c r="D206" s="27">
        <f>C206+VLOOKUP(C206,'Master FWDPoints'!$A:$D,4,FALSE)</f>
        <v>41964</v>
      </c>
      <c r="E206" s="27">
        <f>D206+VLOOKUP(D206,'Master FWDPoints'!$A:$D,4,FALSE)</f>
        <v>41997</v>
      </c>
      <c r="F206" s="27">
        <f>E206+VLOOKUP(E206,'Master FWDPoints'!$A:$D,4,FALSE)</f>
        <v>42032</v>
      </c>
      <c r="G206" s="33">
        <f>$A206+VLOOKUP($A206,'Master FWDPoints'!$M:$P,4,FALSE)</f>
        <v>42054</v>
      </c>
      <c r="I206" s="8">
        <f>+VLOOKUP(A206,'Master FWDPoints'!$A:$D,2,FALSE)</f>
        <v>1.67</v>
      </c>
      <c r="J206" s="8">
        <f>+VLOOKUP(B206,'Master FWDPoints'!$A:$D,2,FALSE)</f>
        <v>1.75</v>
      </c>
      <c r="K206" s="8">
        <f>+VLOOKUP(C206,'Master FWDPoints'!$A:$D,2,FALSE)</f>
        <v>1.4</v>
      </c>
      <c r="L206" s="8">
        <f>+VLOOKUP(D206,'Master FWDPoints'!$A:$D,2,FALSE)</f>
        <v>1.55</v>
      </c>
      <c r="M206" s="8">
        <f>+VLOOKUP(E206,'Master FWDPoints'!$A:$D,2,FALSE)</f>
        <v>1.55</v>
      </c>
      <c r="N206" s="8">
        <f>+VLOOKUP(F206,'Master FWDPoints'!$A:$D,2,FALSE)*(G206-F206)/VLOOKUP(F206,'Master FWDPoints'!$A:$D,4,FALSE)</f>
        <v>1.1000000000000001</v>
      </c>
      <c r="O206" s="8">
        <f>+VLOOKUP(A206,'Master FWDPoints'!$M:$P,2,FALSE)</f>
        <v>8.35</v>
      </c>
      <c r="P206" s="8">
        <f t="shared" si="6"/>
        <v>9.02</v>
      </c>
      <c r="Q206" s="8">
        <f t="shared" si="7"/>
        <v>-0.66999999999999993</v>
      </c>
    </row>
    <row r="207" spans="1:17">
      <c r="A207" s="11">
        <v>41866</v>
      </c>
      <c r="B207" s="26">
        <f>A207+VLOOKUP(A207,'Master FWDPoints'!$A:$D,4,FALSE)</f>
        <v>41899</v>
      </c>
      <c r="C207" s="27">
        <f>B207+VLOOKUP(B207,'Master FWDPoints'!$A:$D,4,FALSE)</f>
        <v>41934</v>
      </c>
      <c r="D207" s="27">
        <f>C207+VLOOKUP(C207,'Master FWDPoints'!$A:$D,4,FALSE)</f>
        <v>41964</v>
      </c>
      <c r="E207" s="27">
        <f>D207+VLOOKUP(D207,'Master FWDPoints'!$A:$D,4,FALSE)</f>
        <v>41997</v>
      </c>
      <c r="F207" s="27">
        <f>E207+VLOOKUP(E207,'Master FWDPoints'!$A:$D,4,FALSE)</f>
        <v>42032</v>
      </c>
      <c r="G207" s="33">
        <f>$A207+VLOOKUP($A207,'Master FWDPoints'!$M:$P,4,FALSE)</f>
        <v>42053</v>
      </c>
      <c r="I207" s="8">
        <f>+VLOOKUP(A207,'Master FWDPoints'!$A:$D,2,FALSE)</f>
        <v>1.65</v>
      </c>
      <c r="J207" s="8">
        <f>+VLOOKUP(B207,'Master FWDPoints'!$A:$D,2,FALSE)</f>
        <v>1.75</v>
      </c>
      <c r="K207" s="8">
        <f>+VLOOKUP(C207,'Master FWDPoints'!$A:$D,2,FALSE)</f>
        <v>1.4</v>
      </c>
      <c r="L207" s="8">
        <f>+VLOOKUP(D207,'Master FWDPoints'!$A:$D,2,FALSE)</f>
        <v>1.55</v>
      </c>
      <c r="M207" s="8">
        <f>+VLOOKUP(E207,'Master FWDPoints'!$A:$D,2,FALSE)</f>
        <v>1.55</v>
      </c>
      <c r="N207" s="8">
        <f>+VLOOKUP(F207,'Master FWDPoints'!$A:$D,2,FALSE)*(G207-F207)/VLOOKUP(F207,'Master FWDPoints'!$A:$D,4,FALSE)</f>
        <v>1.05</v>
      </c>
      <c r="O207" s="8">
        <f>+VLOOKUP(A207,'Master FWDPoints'!$M:$P,2,FALSE)</f>
        <v>8.64</v>
      </c>
      <c r="P207" s="8">
        <f t="shared" si="6"/>
        <v>8.9499999999999993</v>
      </c>
      <c r="Q207" s="8">
        <f t="shared" si="7"/>
        <v>-0.30999999999999872</v>
      </c>
    </row>
    <row r="208" spans="1:17">
      <c r="A208" s="11">
        <v>41865</v>
      </c>
      <c r="B208" s="26">
        <f>A208+VLOOKUP(A208,'Master FWDPoints'!$A:$D,4,FALSE)</f>
        <v>41899</v>
      </c>
      <c r="C208" s="27">
        <f>B208+VLOOKUP(B208,'Master FWDPoints'!$A:$D,4,FALSE)</f>
        <v>41934</v>
      </c>
      <c r="D208" s="27">
        <f>C208+VLOOKUP(C208,'Master FWDPoints'!$A:$D,4,FALSE)</f>
        <v>41964</v>
      </c>
      <c r="E208" s="27">
        <f>D208+VLOOKUP(D208,'Master FWDPoints'!$A:$D,4,FALSE)</f>
        <v>41997</v>
      </c>
      <c r="F208" s="27">
        <f>E208+VLOOKUP(E208,'Master FWDPoints'!$A:$D,4,FALSE)</f>
        <v>42032</v>
      </c>
      <c r="G208" s="33">
        <f>$A208+VLOOKUP($A208,'Master FWDPoints'!$M:$P,4,FALSE)</f>
        <v>42053</v>
      </c>
      <c r="I208" s="8">
        <f>+VLOOKUP(A208,'Master FWDPoints'!$A:$D,2,FALSE)</f>
        <v>1.65</v>
      </c>
      <c r="J208" s="8">
        <f>+VLOOKUP(B208,'Master FWDPoints'!$A:$D,2,FALSE)</f>
        <v>1.75</v>
      </c>
      <c r="K208" s="8">
        <f>+VLOOKUP(C208,'Master FWDPoints'!$A:$D,2,FALSE)</f>
        <v>1.4</v>
      </c>
      <c r="L208" s="8">
        <f>+VLOOKUP(D208,'Master FWDPoints'!$A:$D,2,FALSE)</f>
        <v>1.55</v>
      </c>
      <c r="M208" s="8">
        <f>+VLOOKUP(E208,'Master FWDPoints'!$A:$D,2,FALSE)</f>
        <v>1.55</v>
      </c>
      <c r="N208" s="8">
        <f>+VLOOKUP(F208,'Master FWDPoints'!$A:$D,2,FALSE)*(G208-F208)/VLOOKUP(F208,'Master FWDPoints'!$A:$D,4,FALSE)</f>
        <v>1.05</v>
      </c>
      <c r="O208" s="8">
        <f>+VLOOKUP(A208,'Master FWDPoints'!$M:$P,2,FALSE)</f>
        <v>8.4499999999999993</v>
      </c>
      <c r="P208" s="8">
        <f t="shared" si="6"/>
        <v>8.9499999999999993</v>
      </c>
      <c r="Q208" s="8">
        <f t="shared" si="7"/>
        <v>-0.5</v>
      </c>
    </row>
    <row r="209" spans="1:17">
      <c r="A209" s="11">
        <v>41864</v>
      </c>
      <c r="B209" s="26">
        <f>A209+VLOOKUP(A209,'Master FWDPoints'!$A:$D,4,FALSE)</f>
        <v>41899</v>
      </c>
      <c r="C209" s="27">
        <f>B209+VLOOKUP(B209,'Master FWDPoints'!$A:$D,4,FALSE)</f>
        <v>41934</v>
      </c>
      <c r="D209" s="27">
        <f>C209+VLOOKUP(C209,'Master FWDPoints'!$A:$D,4,FALSE)</f>
        <v>41964</v>
      </c>
      <c r="E209" s="27">
        <f>D209+VLOOKUP(D209,'Master FWDPoints'!$A:$D,4,FALSE)</f>
        <v>41997</v>
      </c>
      <c r="F209" s="27">
        <f>E209+VLOOKUP(E209,'Master FWDPoints'!$A:$D,4,FALSE)</f>
        <v>42032</v>
      </c>
      <c r="G209" s="33">
        <f>$A209+VLOOKUP($A209,'Master FWDPoints'!$M:$P,4,FALSE)</f>
        <v>42052</v>
      </c>
      <c r="I209" s="8">
        <f>+VLOOKUP(A209,'Master FWDPoints'!$A:$D,2,FALSE)</f>
        <v>1.95</v>
      </c>
      <c r="J209" s="8">
        <f>+VLOOKUP(B209,'Master FWDPoints'!$A:$D,2,FALSE)</f>
        <v>1.75</v>
      </c>
      <c r="K209" s="8">
        <f>+VLOOKUP(C209,'Master FWDPoints'!$A:$D,2,FALSE)</f>
        <v>1.4</v>
      </c>
      <c r="L209" s="8">
        <f>+VLOOKUP(D209,'Master FWDPoints'!$A:$D,2,FALSE)</f>
        <v>1.55</v>
      </c>
      <c r="M209" s="8">
        <f>+VLOOKUP(E209,'Master FWDPoints'!$A:$D,2,FALSE)</f>
        <v>1.55</v>
      </c>
      <c r="N209" s="8">
        <f>+VLOOKUP(F209,'Master FWDPoints'!$A:$D,2,FALSE)*(G209-F209)/VLOOKUP(F209,'Master FWDPoints'!$A:$D,4,FALSE)</f>
        <v>1</v>
      </c>
      <c r="O209" s="8">
        <f>+VLOOKUP(A209,'Master FWDPoints'!$M:$P,2,FALSE)</f>
        <v>8.6999999999999993</v>
      </c>
      <c r="P209" s="8">
        <f t="shared" si="6"/>
        <v>9.1999999999999993</v>
      </c>
      <c r="Q209" s="8">
        <f t="shared" si="7"/>
        <v>-0.5</v>
      </c>
    </row>
    <row r="210" spans="1:17">
      <c r="A210" s="11">
        <v>41863</v>
      </c>
      <c r="B210" s="26">
        <f>A210+VLOOKUP(A210,'Master FWDPoints'!$A:$D,4,FALSE)</f>
        <v>41894</v>
      </c>
      <c r="C210" s="27">
        <f>B210+VLOOKUP(B210,'Master FWDPoints'!$A:$D,4,FALSE)</f>
        <v>41927</v>
      </c>
      <c r="D210" s="27">
        <f>C210+VLOOKUP(C210,'Master FWDPoints'!$A:$D,4,FALSE)</f>
        <v>41957</v>
      </c>
      <c r="E210" s="27">
        <f>D210+VLOOKUP(D210,'Master FWDPoints'!$A:$D,4,FALSE)</f>
        <v>41990</v>
      </c>
      <c r="F210" s="27">
        <f>E210+VLOOKUP(E210,'Master FWDPoints'!$A:$D,4,FALSE)</f>
        <v>42020</v>
      </c>
      <c r="G210" s="33">
        <f>$A210+VLOOKUP($A210,'Master FWDPoints'!$M:$P,4,FALSE)</f>
        <v>42048</v>
      </c>
      <c r="I210" s="8">
        <f>+VLOOKUP(A210,'Master FWDPoints'!$A:$D,2,FALSE)</f>
        <v>1.73</v>
      </c>
      <c r="J210" s="8">
        <f>+VLOOKUP(B210,'Master FWDPoints'!$A:$D,2,FALSE)</f>
        <v>1.7</v>
      </c>
      <c r="K210" s="8">
        <f>+VLOOKUP(C210,'Master FWDPoints'!$A:$D,2,FALSE)</f>
        <v>1.55</v>
      </c>
      <c r="L210" s="8">
        <f>+VLOOKUP(D210,'Master FWDPoints'!$A:$D,2,FALSE)</f>
        <v>1.79</v>
      </c>
      <c r="M210" s="8">
        <f>+VLOOKUP(E210,'Master FWDPoints'!$A:$D,2,FALSE)</f>
        <v>1.65</v>
      </c>
      <c r="N210" s="8">
        <f>+VLOOKUP(F210,'Master FWDPoints'!$A:$D,2,FALSE)*(G210-F210)/VLOOKUP(F210,'Master FWDPoints'!$A:$D,4,FALSE)</f>
        <v>1.4823529411764707</v>
      </c>
      <c r="O210" s="8">
        <f>+VLOOKUP(A210,'Master FWDPoints'!$M:$P,2,FALSE)</f>
        <v>8.5</v>
      </c>
      <c r="P210" s="8">
        <f t="shared" si="6"/>
        <v>9.9023529411764706</v>
      </c>
      <c r="Q210" s="8">
        <f t="shared" si="7"/>
        <v>-1.4023529411764706</v>
      </c>
    </row>
    <row r="211" spans="1:17">
      <c r="A211" s="11">
        <v>41862</v>
      </c>
      <c r="B211" s="26">
        <f>A211+VLOOKUP(A211,'Master FWDPoints'!$A:$D,4,FALSE)</f>
        <v>41894</v>
      </c>
      <c r="C211" s="27">
        <f>B211+VLOOKUP(B211,'Master FWDPoints'!$A:$D,4,FALSE)</f>
        <v>41927</v>
      </c>
      <c r="D211" s="27">
        <f>C211+VLOOKUP(C211,'Master FWDPoints'!$A:$D,4,FALSE)</f>
        <v>41957</v>
      </c>
      <c r="E211" s="27">
        <f>D211+VLOOKUP(D211,'Master FWDPoints'!$A:$D,4,FALSE)</f>
        <v>41990</v>
      </c>
      <c r="F211" s="27">
        <f>E211+VLOOKUP(E211,'Master FWDPoints'!$A:$D,4,FALSE)</f>
        <v>42020</v>
      </c>
      <c r="G211" s="33">
        <f>$A211+VLOOKUP($A211,'Master FWDPoints'!$M:$P,4,FALSE)</f>
        <v>42047</v>
      </c>
      <c r="I211" s="8">
        <f>+VLOOKUP(A211,'Master FWDPoints'!$A:$D,2,FALSE)</f>
        <v>1.75</v>
      </c>
      <c r="J211" s="8">
        <f>+VLOOKUP(B211,'Master FWDPoints'!$A:$D,2,FALSE)</f>
        <v>1.7</v>
      </c>
      <c r="K211" s="8">
        <f>+VLOOKUP(C211,'Master FWDPoints'!$A:$D,2,FALSE)</f>
        <v>1.55</v>
      </c>
      <c r="L211" s="8">
        <f>+VLOOKUP(D211,'Master FWDPoints'!$A:$D,2,FALSE)</f>
        <v>1.79</v>
      </c>
      <c r="M211" s="8">
        <f>+VLOOKUP(E211,'Master FWDPoints'!$A:$D,2,FALSE)</f>
        <v>1.65</v>
      </c>
      <c r="N211" s="8">
        <f>+VLOOKUP(F211,'Master FWDPoints'!$A:$D,2,FALSE)*(G211-F211)/VLOOKUP(F211,'Master FWDPoints'!$A:$D,4,FALSE)</f>
        <v>1.4294117647058824</v>
      </c>
      <c r="O211" s="8">
        <f>+VLOOKUP(A211,'Master FWDPoints'!$M:$P,2,FALSE)</f>
        <v>8.58</v>
      </c>
      <c r="P211" s="8">
        <f t="shared" si="6"/>
        <v>9.8694117647058821</v>
      </c>
      <c r="Q211" s="8">
        <f t="shared" si="7"/>
        <v>-1.289411764705882</v>
      </c>
    </row>
    <row r="212" spans="1:17">
      <c r="A212" s="11">
        <v>41859</v>
      </c>
      <c r="B212" s="26">
        <f>A212+VLOOKUP(A212,'Master FWDPoints'!$A:$D,4,FALSE)</f>
        <v>41893</v>
      </c>
      <c r="C212" s="27">
        <f>B212+VLOOKUP(B212,'Master FWDPoints'!$A:$D,4,FALSE)</f>
        <v>41926</v>
      </c>
      <c r="D212" s="27">
        <f>C212+VLOOKUP(C212,'Master FWDPoints'!$A:$D,4,FALSE)</f>
        <v>41957</v>
      </c>
      <c r="E212" s="27">
        <f>D212+VLOOKUP(D212,'Master FWDPoints'!$A:$D,4,FALSE)</f>
        <v>41990</v>
      </c>
      <c r="F212" s="27">
        <f>E212+VLOOKUP(E212,'Master FWDPoints'!$A:$D,4,FALSE)</f>
        <v>42020</v>
      </c>
      <c r="G212" s="33">
        <f>$A212+VLOOKUP($A212,'Master FWDPoints'!$M:$P,4,FALSE)</f>
        <v>42046</v>
      </c>
      <c r="I212" s="8">
        <f>+VLOOKUP(A212,'Master FWDPoints'!$A:$D,2,FALSE)</f>
        <v>1.9</v>
      </c>
      <c r="J212" s="8">
        <f>+VLOOKUP(B212,'Master FWDPoints'!$A:$D,2,FALSE)</f>
        <v>1.67</v>
      </c>
      <c r="K212" s="8">
        <f>+VLOOKUP(C212,'Master FWDPoints'!$A:$D,2,FALSE)</f>
        <v>1.4</v>
      </c>
      <c r="L212" s="8">
        <f>+VLOOKUP(D212,'Master FWDPoints'!$A:$D,2,FALSE)</f>
        <v>1.79</v>
      </c>
      <c r="M212" s="8">
        <f>+VLOOKUP(E212,'Master FWDPoints'!$A:$D,2,FALSE)</f>
        <v>1.65</v>
      </c>
      <c r="N212" s="8">
        <f>+VLOOKUP(F212,'Master FWDPoints'!$A:$D,2,FALSE)*(G212-F212)/VLOOKUP(F212,'Master FWDPoints'!$A:$D,4,FALSE)</f>
        <v>1.3764705882352943</v>
      </c>
      <c r="O212" s="8">
        <f>+VLOOKUP(A212,'Master FWDPoints'!$M:$P,2,FALSE)</f>
        <v>8.75</v>
      </c>
      <c r="P212" s="8">
        <f t="shared" si="6"/>
        <v>9.7864705882352947</v>
      </c>
      <c r="Q212" s="8">
        <f t="shared" si="7"/>
        <v>-1.0364705882352947</v>
      </c>
    </row>
    <row r="213" spans="1:17">
      <c r="A213" s="11">
        <v>41858</v>
      </c>
      <c r="B213" s="26">
        <f>A213+VLOOKUP(A213,'Master FWDPoints'!$A:$D,4,FALSE)</f>
        <v>41892</v>
      </c>
      <c r="C213" s="27">
        <f>B213+VLOOKUP(B213,'Master FWDPoints'!$A:$D,4,FALSE)</f>
        <v>41922</v>
      </c>
      <c r="D213" s="27">
        <f>C213+VLOOKUP(C213,'Master FWDPoints'!$A:$D,4,FALSE)</f>
        <v>41956</v>
      </c>
      <c r="E213" s="27">
        <f>D213+VLOOKUP(D213,'Master FWDPoints'!$A:$D,4,FALSE)</f>
        <v>41989</v>
      </c>
      <c r="F213" s="27">
        <f>E213+VLOOKUP(E213,'Master FWDPoints'!$A:$D,4,FALSE)</f>
        <v>42020</v>
      </c>
      <c r="G213" s="33">
        <f>$A213+VLOOKUP($A213,'Master FWDPoints'!$M:$P,4,FALSE)</f>
        <v>42045</v>
      </c>
      <c r="I213" s="8">
        <f>+VLOOKUP(A213,'Master FWDPoints'!$A:$D,2,FALSE)</f>
        <v>1.95</v>
      </c>
      <c r="J213" s="8">
        <f>+VLOOKUP(B213,'Master FWDPoints'!$A:$D,2,FALSE)</f>
        <v>1.52</v>
      </c>
      <c r="K213" s="8">
        <f>+VLOOKUP(C213,'Master FWDPoints'!$A:$D,2,FALSE)</f>
        <v>1.6</v>
      </c>
      <c r="L213" s="8">
        <f>+VLOOKUP(D213,'Master FWDPoints'!$A:$D,2,FALSE)</f>
        <v>1.71</v>
      </c>
      <c r="M213" s="8">
        <f>+VLOOKUP(E213,'Master FWDPoints'!$A:$D,2,FALSE)</f>
        <v>1.7</v>
      </c>
      <c r="N213" s="8">
        <f>+VLOOKUP(F213,'Master FWDPoints'!$A:$D,2,FALSE)*(G213-F213)/VLOOKUP(F213,'Master FWDPoints'!$A:$D,4,FALSE)</f>
        <v>1.3235294117647058</v>
      </c>
      <c r="O213" s="8">
        <f>+VLOOKUP(A213,'Master FWDPoints'!$M:$P,2,FALSE)</f>
        <v>8.8000000000000007</v>
      </c>
      <c r="P213" s="8">
        <f t="shared" si="6"/>
        <v>9.8035294117647069</v>
      </c>
      <c r="Q213" s="8">
        <f t="shared" si="7"/>
        <v>-1.0035294117647062</v>
      </c>
    </row>
    <row r="214" spans="1:17">
      <c r="A214" s="11">
        <v>41857</v>
      </c>
      <c r="B214" s="26">
        <f>A214+VLOOKUP(A214,'Master FWDPoints'!$A:$D,4,FALSE)</f>
        <v>41887</v>
      </c>
      <c r="C214" s="27">
        <f>B214+VLOOKUP(B214,'Master FWDPoints'!$A:$D,4,FALSE)</f>
        <v>41920</v>
      </c>
      <c r="D214" s="27">
        <f>C214+VLOOKUP(C214,'Master FWDPoints'!$A:$D,4,FALSE)</f>
        <v>41950</v>
      </c>
      <c r="E214" s="27">
        <f>D214+VLOOKUP(D214,'Master FWDPoints'!$A:$D,4,FALSE)</f>
        <v>41983</v>
      </c>
      <c r="F214" s="27">
        <f>E214+VLOOKUP(E214,'Master FWDPoints'!$A:$D,4,FALSE)</f>
        <v>42013</v>
      </c>
      <c r="G214" s="33">
        <f>$A214+VLOOKUP($A214,'Master FWDPoints'!$M:$P,4,FALSE)</f>
        <v>42041</v>
      </c>
      <c r="I214" s="8">
        <f>+VLOOKUP(A214,'Master FWDPoints'!$A:$D,2,FALSE)</f>
        <v>1.75</v>
      </c>
      <c r="J214" s="8">
        <f>+VLOOKUP(B214,'Master FWDPoints'!$A:$D,2,FALSE)</f>
        <v>1.47</v>
      </c>
      <c r="K214" s="8">
        <f>+VLOOKUP(C214,'Master FWDPoints'!$A:$D,2,FALSE)</f>
        <v>1.52</v>
      </c>
      <c r="L214" s="8">
        <f>+VLOOKUP(D214,'Master FWDPoints'!$A:$D,2,FALSE)</f>
        <v>1.9</v>
      </c>
      <c r="M214" s="8">
        <f>+VLOOKUP(E214,'Master FWDPoints'!$A:$D,2,FALSE)</f>
        <v>1.7</v>
      </c>
      <c r="N214" s="8">
        <f>+VLOOKUP(F214,'Master FWDPoints'!$A:$D,2,FALSE)*(G214-F214)/VLOOKUP(F214,'Master FWDPoints'!$A:$D,4,FALSE)</f>
        <v>1.26</v>
      </c>
      <c r="O214" s="8">
        <f>+VLOOKUP(A214,'Master FWDPoints'!$M:$P,2,FALSE)</f>
        <v>8.65</v>
      </c>
      <c r="P214" s="8">
        <f t="shared" si="6"/>
        <v>9.6</v>
      </c>
      <c r="Q214" s="8">
        <f t="shared" si="7"/>
        <v>-0.94999999999999929</v>
      </c>
    </row>
    <row r="215" spans="1:17">
      <c r="A215" s="11">
        <v>41856</v>
      </c>
      <c r="B215" s="26">
        <f>A215+VLOOKUP(A215,'Master FWDPoints'!$A:$D,4,FALSE)</f>
        <v>41887</v>
      </c>
      <c r="C215" s="27">
        <f>B215+VLOOKUP(B215,'Master FWDPoints'!$A:$D,4,FALSE)</f>
        <v>41920</v>
      </c>
      <c r="D215" s="27">
        <f>C215+VLOOKUP(C215,'Master FWDPoints'!$A:$D,4,FALSE)</f>
        <v>41950</v>
      </c>
      <c r="E215" s="27">
        <f>D215+VLOOKUP(D215,'Master FWDPoints'!$A:$D,4,FALSE)</f>
        <v>41983</v>
      </c>
      <c r="F215" s="27">
        <f>E215+VLOOKUP(E215,'Master FWDPoints'!$A:$D,4,FALSE)</f>
        <v>42013</v>
      </c>
      <c r="G215" s="33">
        <f>$A215+VLOOKUP($A215,'Master FWDPoints'!$M:$P,4,FALSE)</f>
        <v>42041</v>
      </c>
      <c r="I215" s="8">
        <f>+VLOOKUP(A215,'Master FWDPoints'!$A:$D,2,FALSE)</f>
        <v>1.81</v>
      </c>
      <c r="J215" s="8">
        <f>+VLOOKUP(B215,'Master FWDPoints'!$A:$D,2,FALSE)</f>
        <v>1.47</v>
      </c>
      <c r="K215" s="8">
        <f>+VLOOKUP(C215,'Master FWDPoints'!$A:$D,2,FALSE)</f>
        <v>1.52</v>
      </c>
      <c r="L215" s="8">
        <f>+VLOOKUP(D215,'Master FWDPoints'!$A:$D,2,FALSE)</f>
        <v>1.9</v>
      </c>
      <c r="M215" s="8">
        <f>+VLOOKUP(E215,'Master FWDPoints'!$A:$D,2,FALSE)</f>
        <v>1.7</v>
      </c>
      <c r="N215" s="8">
        <f>+VLOOKUP(F215,'Master FWDPoints'!$A:$D,2,FALSE)*(G215-F215)/VLOOKUP(F215,'Master FWDPoints'!$A:$D,4,FALSE)</f>
        <v>1.26</v>
      </c>
      <c r="O215" s="8">
        <f>+VLOOKUP(A215,'Master FWDPoints'!$M:$P,2,FALSE)</f>
        <v>8.8000000000000007</v>
      </c>
      <c r="P215" s="8">
        <f t="shared" si="6"/>
        <v>9.66</v>
      </c>
      <c r="Q215" s="8">
        <f t="shared" si="7"/>
        <v>-0.85999999999999943</v>
      </c>
    </row>
    <row r="216" spans="1:17">
      <c r="A216" s="11">
        <v>41855</v>
      </c>
      <c r="B216" s="26">
        <f>A216+VLOOKUP(A216,'Master FWDPoints'!$A:$D,4,FALSE)</f>
        <v>41887</v>
      </c>
      <c r="C216" s="27">
        <f>B216+VLOOKUP(B216,'Master FWDPoints'!$A:$D,4,FALSE)</f>
        <v>41920</v>
      </c>
      <c r="D216" s="27">
        <f>C216+VLOOKUP(C216,'Master FWDPoints'!$A:$D,4,FALSE)</f>
        <v>41950</v>
      </c>
      <c r="E216" s="27">
        <f>D216+VLOOKUP(D216,'Master FWDPoints'!$A:$D,4,FALSE)</f>
        <v>41983</v>
      </c>
      <c r="F216" s="27">
        <f>E216+VLOOKUP(E216,'Master FWDPoints'!$A:$D,4,FALSE)</f>
        <v>42013</v>
      </c>
      <c r="G216" s="33">
        <f>$A216+VLOOKUP($A216,'Master FWDPoints'!$M:$P,4,FALSE)</f>
        <v>42040</v>
      </c>
      <c r="I216" s="8">
        <f>+VLOOKUP(A216,'Master FWDPoints'!$A:$D,2,FALSE)</f>
        <v>1.83</v>
      </c>
      <c r="J216" s="8">
        <f>+VLOOKUP(B216,'Master FWDPoints'!$A:$D,2,FALSE)</f>
        <v>1.47</v>
      </c>
      <c r="K216" s="8">
        <f>+VLOOKUP(C216,'Master FWDPoints'!$A:$D,2,FALSE)</f>
        <v>1.52</v>
      </c>
      <c r="L216" s="8">
        <f>+VLOOKUP(D216,'Master FWDPoints'!$A:$D,2,FALSE)</f>
        <v>1.9</v>
      </c>
      <c r="M216" s="8">
        <f>+VLOOKUP(E216,'Master FWDPoints'!$A:$D,2,FALSE)</f>
        <v>1.7</v>
      </c>
      <c r="N216" s="8">
        <f>+VLOOKUP(F216,'Master FWDPoints'!$A:$D,2,FALSE)*(G216-F216)/VLOOKUP(F216,'Master FWDPoints'!$A:$D,4,FALSE)</f>
        <v>1.2150000000000001</v>
      </c>
      <c r="O216" s="8">
        <f>+VLOOKUP(A216,'Master FWDPoints'!$M:$P,2,FALSE)</f>
        <v>9.15</v>
      </c>
      <c r="P216" s="8">
        <f t="shared" si="6"/>
        <v>9.6349999999999998</v>
      </c>
      <c r="Q216" s="8">
        <f t="shared" si="7"/>
        <v>-0.48499999999999943</v>
      </c>
    </row>
    <row r="217" spans="1:17">
      <c r="A217" s="11">
        <v>41852</v>
      </c>
      <c r="B217" s="26">
        <f>A217+VLOOKUP(A217,'Master FWDPoints'!$A:$D,4,FALSE)</f>
        <v>41886</v>
      </c>
      <c r="C217" s="27">
        <f>B217+VLOOKUP(B217,'Master FWDPoints'!$A:$D,4,FALSE)</f>
        <v>41919</v>
      </c>
      <c r="D217" s="27">
        <f>C217+VLOOKUP(C217,'Master FWDPoints'!$A:$D,4,FALSE)</f>
        <v>41950</v>
      </c>
      <c r="E217" s="27">
        <f>D217+VLOOKUP(D217,'Master FWDPoints'!$A:$D,4,FALSE)</f>
        <v>41983</v>
      </c>
      <c r="F217" s="27">
        <f>E217+VLOOKUP(E217,'Master FWDPoints'!$A:$D,4,FALSE)</f>
        <v>42013</v>
      </c>
      <c r="G217" s="33">
        <f>$A217+VLOOKUP($A217,'Master FWDPoints'!$M:$P,4,FALSE)</f>
        <v>42039</v>
      </c>
      <c r="I217" s="8">
        <f>+VLOOKUP(A217,'Master FWDPoints'!$A:$D,2,FALSE)</f>
        <v>1.94</v>
      </c>
      <c r="J217" s="8">
        <f>+VLOOKUP(B217,'Master FWDPoints'!$A:$D,2,FALSE)</f>
        <v>1.41</v>
      </c>
      <c r="K217" s="8">
        <f>+VLOOKUP(C217,'Master FWDPoints'!$A:$D,2,FALSE)</f>
        <v>1.56</v>
      </c>
      <c r="L217" s="8">
        <f>+VLOOKUP(D217,'Master FWDPoints'!$A:$D,2,FALSE)</f>
        <v>1.9</v>
      </c>
      <c r="M217" s="8">
        <f>+VLOOKUP(E217,'Master FWDPoints'!$A:$D,2,FALSE)</f>
        <v>1.7</v>
      </c>
      <c r="N217" s="8">
        <f>+VLOOKUP(F217,'Master FWDPoints'!$A:$D,2,FALSE)*(G217-F217)/VLOOKUP(F217,'Master FWDPoints'!$A:$D,4,FALSE)</f>
        <v>1.17</v>
      </c>
      <c r="O217" s="8">
        <f>+VLOOKUP(A217,'Master FWDPoints'!$M:$P,2,FALSE)</f>
        <v>9.3000000000000007</v>
      </c>
      <c r="P217" s="8">
        <f t="shared" si="6"/>
        <v>9.68</v>
      </c>
      <c r="Q217" s="8">
        <f t="shared" si="7"/>
        <v>-0.37999999999999901</v>
      </c>
    </row>
    <row r="218" spans="1:17">
      <c r="A218" s="11">
        <v>41851</v>
      </c>
      <c r="B218" s="26">
        <f>A218+VLOOKUP(A218,'Master FWDPoints'!$A:$D,4,FALSE)</f>
        <v>41880</v>
      </c>
      <c r="C218" s="27">
        <f>B218+VLOOKUP(B218,'Master FWDPoints'!$A:$D,4,FALSE)</f>
        <v>41912</v>
      </c>
      <c r="D218" s="27">
        <f>C218+VLOOKUP(C218,'Master FWDPoints'!$A:$D,4,FALSE)</f>
        <v>41942</v>
      </c>
      <c r="E218" s="27">
        <f>D218+VLOOKUP(D218,'Master FWDPoints'!$A:$D,4,FALSE)</f>
        <v>41971</v>
      </c>
      <c r="F218" s="27">
        <f>E218+VLOOKUP(E218,'Master FWDPoints'!$A:$D,4,FALSE)</f>
        <v>42003</v>
      </c>
      <c r="G218" s="33">
        <f>$A218+VLOOKUP($A218,'Master FWDPoints'!$M:$P,4,FALSE)</f>
        <v>42034</v>
      </c>
      <c r="I218" s="8">
        <f>+VLOOKUP(A218,'Master FWDPoints'!$A:$D,2,FALSE)</f>
        <v>1.98</v>
      </c>
      <c r="J218" s="8">
        <f>+VLOOKUP(B218,'Master FWDPoints'!$A:$D,2,FALSE)</f>
        <v>1.65</v>
      </c>
      <c r="K218" s="8">
        <f>+VLOOKUP(C218,'Master FWDPoints'!$A:$D,2,FALSE)</f>
        <v>1.35</v>
      </c>
      <c r="L218" s="8">
        <f>+VLOOKUP(D218,'Master FWDPoints'!$A:$D,2,FALSE)</f>
        <v>1.6</v>
      </c>
      <c r="M218" s="8">
        <f>+VLOOKUP(E218,'Master FWDPoints'!$A:$D,2,FALSE)</f>
        <v>1.8</v>
      </c>
      <c r="N218" s="8">
        <f>+VLOOKUP(F218,'Master FWDPoints'!$A:$D,2,FALSE)*(G218-F218)/VLOOKUP(F218,'Master FWDPoints'!$A:$D,4,FALSE)</f>
        <v>1.75</v>
      </c>
      <c r="O218" s="8">
        <f>+VLOOKUP(A218,'Master FWDPoints'!$M:$P,2,FALSE)</f>
        <v>9.3000000000000007</v>
      </c>
      <c r="P218" s="8">
        <f t="shared" si="6"/>
        <v>10.130000000000001</v>
      </c>
      <c r="Q218" s="8">
        <f t="shared" si="7"/>
        <v>-0.83000000000000007</v>
      </c>
    </row>
    <row r="219" spans="1:17">
      <c r="A219" s="11">
        <v>41850</v>
      </c>
      <c r="B219" s="26">
        <f>A219+VLOOKUP(A219,'Master FWDPoints'!$A:$D,4,FALSE)</f>
        <v>41880</v>
      </c>
      <c r="C219" s="27">
        <f>B219+VLOOKUP(B219,'Master FWDPoints'!$A:$D,4,FALSE)</f>
        <v>41912</v>
      </c>
      <c r="D219" s="27">
        <f>C219+VLOOKUP(C219,'Master FWDPoints'!$A:$D,4,FALSE)</f>
        <v>41942</v>
      </c>
      <c r="E219" s="27">
        <f>D219+VLOOKUP(D219,'Master FWDPoints'!$A:$D,4,FALSE)</f>
        <v>41971</v>
      </c>
      <c r="F219" s="27">
        <f>E219+VLOOKUP(E219,'Master FWDPoints'!$A:$D,4,FALSE)</f>
        <v>42003</v>
      </c>
      <c r="G219" s="33">
        <f>$A219+VLOOKUP($A219,'Master FWDPoints'!$M:$P,4,FALSE)</f>
        <v>42034</v>
      </c>
      <c r="I219" s="8">
        <f>+VLOOKUP(A219,'Master FWDPoints'!$A:$D,2,FALSE)</f>
        <v>1.75</v>
      </c>
      <c r="J219" s="8">
        <f>+VLOOKUP(B219,'Master FWDPoints'!$A:$D,2,FALSE)</f>
        <v>1.65</v>
      </c>
      <c r="K219" s="8">
        <f>+VLOOKUP(C219,'Master FWDPoints'!$A:$D,2,FALSE)</f>
        <v>1.35</v>
      </c>
      <c r="L219" s="8">
        <f>+VLOOKUP(D219,'Master FWDPoints'!$A:$D,2,FALSE)</f>
        <v>1.6</v>
      </c>
      <c r="M219" s="8">
        <f>+VLOOKUP(E219,'Master FWDPoints'!$A:$D,2,FALSE)</f>
        <v>1.8</v>
      </c>
      <c r="N219" s="8">
        <f>+VLOOKUP(F219,'Master FWDPoints'!$A:$D,2,FALSE)*(G219-F219)/VLOOKUP(F219,'Master FWDPoints'!$A:$D,4,FALSE)</f>
        <v>1.75</v>
      </c>
      <c r="O219" s="8">
        <f>+VLOOKUP(A219,'Master FWDPoints'!$M:$P,2,FALSE)</f>
        <v>9.14</v>
      </c>
      <c r="P219" s="8">
        <f t="shared" si="6"/>
        <v>9.9</v>
      </c>
      <c r="Q219" s="8">
        <f t="shared" si="7"/>
        <v>-0.75999999999999979</v>
      </c>
    </row>
    <row r="220" spans="1:17">
      <c r="A220" s="11">
        <v>41849</v>
      </c>
      <c r="B220" s="26">
        <f>A220+VLOOKUP(A220,'Master FWDPoints'!$A:$D,4,FALSE)</f>
        <v>41880</v>
      </c>
      <c r="C220" s="27">
        <f>B220+VLOOKUP(B220,'Master FWDPoints'!$A:$D,4,FALSE)</f>
        <v>41912</v>
      </c>
      <c r="D220" s="27">
        <f>C220+VLOOKUP(C220,'Master FWDPoints'!$A:$D,4,FALSE)</f>
        <v>41942</v>
      </c>
      <c r="E220" s="27">
        <f>D220+VLOOKUP(D220,'Master FWDPoints'!$A:$D,4,FALSE)</f>
        <v>41971</v>
      </c>
      <c r="F220" s="27">
        <f>E220+VLOOKUP(E220,'Master FWDPoints'!$A:$D,4,FALSE)</f>
        <v>42003</v>
      </c>
      <c r="G220" s="33">
        <f>$A220+VLOOKUP($A220,'Master FWDPoints'!$M:$P,4,FALSE)</f>
        <v>42034</v>
      </c>
      <c r="I220" s="8">
        <f>+VLOOKUP(A220,'Master FWDPoints'!$A:$D,2,FALSE)</f>
        <v>1.6600000000000001</v>
      </c>
      <c r="J220" s="8">
        <f>+VLOOKUP(B220,'Master FWDPoints'!$A:$D,2,FALSE)</f>
        <v>1.65</v>
      </c>
      <c r="K220" s="8">
        <f>+VLOOKUP(C220,'Master FWDPoints'!$A:$D,2,FALSE)</f>
        <v>1.35</v>
      </c>
      <c r="L220" s="8">
        <f>+VLOOKUP(D220,'Master FWDPoints'!$A:$D,2,FALSE)</f>
        <v>1.6</v>
      </c>
      <c r="M220" s="8">
        <f>+VLOOKUP(E220,'Master FWDPoints'!$A:$D,2,FALSE)</f>
        <v>1.8</v>
      </c>
      <c r="N220" s="8">
        <f>+VLOOKUP(F220,'Master FWDPoints'!$A:$D,2,FALSE)*(G220-F220)/VLOOKUP(F220,'Master FWDPoints'!$A:$D,4,FALSE)</f>
        <v>1.75</v>
      </c>
      <c r="O220" s="8">
        <f>+VLOOKUP(A220,'Master FWDPoints'!$M:$P,2,FALSE)</f>
        <v>9.3000000000000007</v>
      </c>
      <c r="P220" s="8">
        <f t="shared" si="6"/>
        <v>9.81</v>
      </c>
      <c r="Q220" s="8">
        <f t="shared" si="7"/>
        <v>-0.50999999999999979</v>
      </c>
    </row>
    <row r="221" spans="1:17">
      <c r="A221" s="11">
        <v>41848</v>
      </c>
      <c r="B221" s="26">
        <f>A221+VLOOKUP(A221,'Master FWDPoints'!$A:$D,4,FALSE)</f>
        <v>41880</v>
      </c>
      <c r="C221" s="27">
        <f>B221+VLOOKUP(B221,'Master FWDPoints'!$A:$D,4,FALSE)</f>
        <v>41912</v>
      </c>
      <c r="D221" s="27">
        <f>C221+VLOOKUP(C221,'Master FWDPoints'!$A:$D,4,FALSE)</f>
        <v>41942</v>
      </c>
      <c r="E221" s="27">
        <f>D221+VLOOKUP(D221,'Master FWDPoints'!$A:$D,4,FALSE)</f>
        <v>41971</v>
      </c>
      <c r="F221" s="27">
        <f>E221+VLOOKUP(E221,'Master FWDPoints'!$A:$D,4,FALSE)</f>
        <v>42003</v>
      </c>
      <c r="G221" s="33">
        <f>$A221+VLOOKUP($A221,'Master FWDPoints'!$M:$P,4,FALSE)</f>
        <v>42033</v>
      </c>
      <c r="I221" s="8">
        <f>+VLOOKUP(A221,'Master FWDPoints'!$A:$D,2,FALSE)</f>
        <v>1.6600000000000001</v>
      </c>
      <c r="J221" s="8">
        <f>+VLOOKUP(B221,'Master FWDPoints'!$A:$D,2,FALSE)</f>
        <v>1.65</v>
      </c>
      <c r="K221" s="8">
        <f>+VLOOKUP(C221,'Master FWDPoints'!$A:$D,2,FALSE)</f>
        <v>1.35</v>
      </c>
      <c r="L221" s="8">
        <f>+VLOOKUP(D221,'Master FWDPoints'!$A:$D,2,FALSE)</f>
        <v>1.6</v>
      </c>
      <c r="M221" s="8">
        <f>+VLOOKUP(E221,'Master FWDPoints'!$A:$D,2,FALSE)</f>
        <v>1.8</v>
      </c>
      <c r="N221" s="8">
        <f>+VLOOKUP(F221,'Master FWDPoints'!$A:$D,2,FALSE)*(G221-F221)/VLOOKUP(F221,'Master FWDPoints'!$A:$D,4,FALSE)</f>
        <v>1.6935483870967742</v>
      </c>
      <c r="O221" s="8">
        <f>+VLOOKUP(A221,'Master FWDPoints'!$M:$P,2,FALSE)</f>
        <v>9.35</v>
      </c>
      <c r="P221" s="8">
        <f t="shared" si="6"/>
        <v>9.7535483870967745</v>
      </c>
      <c r="Q221" s="8">
        <f t="shared" si="7"/>
        <v>-0.40354838709677487</v>
      </c>
    </row>
    <row r="222" spans="1:17">
      <c r="A222" s="11">
        <v>41845</v>
      </c>
      <c r="B222" s="26">
        <f>A222+VLOOKUP(A222,'Master FWDPoints'!$A:$D,4,FALSE)</f>
        <v>41879</v>
      </c>
      <c r="C222" s="27">
        <f>B222+VLOOKUP(B222,'Master FWDPoints'!$A:$D,4,FALSE)</f>
        <v>41912</v>
      </c>
      <c r="D222" s="27">
        <f>C222+VLOOKUP(C222,'Master FWDPoints'!$A:$D,4,FALSE)</f>
        <v>41942</v>
      </c>
      <c r="E222" s="27">
        <f>D222+VLOOKUP(D222,'Master FWDPoints'!$A:$D,4,FALSE)</f>
        <v>41971</v>
      </c>
      <c r="F222" s="27">
        <f>E222+VLOOKUP(E222,'Master FWDPoints'!$A:$D,4,FALSE)</f>
        <v>42003</v>
      </c>
      <c r="G222" s="33">
        <f>$A222+VLOOKUP($A222,'Master FWDPoints'!$M:$P,4,FALSE)</f>
        <v>42032</v>
      </c>
      <c r="I222" s="8">
        <f>+VLOOKUP(A222,'Master FWDPoints'!$A:$D,2,FALSE)</f>
        <v>1.77</v>
      </c>
      <c r="J222" s="8">
        <f>+VLOOKUP(B222,'Master FWDPoints'!$A:$D,2,FALSE)</f>
        <v>1.6800000000000002</v>
      </c>
      <c r="K222" s="8">
        <f>+VLOOKUP(C222,'Master FWDPoints'!$A:$D,2,FALSE)</f>
        <v>1.35</v>
      </c>
      <c r="L222" s="8">
        <f>+VLOOKUP(D222,'Master FWDPoints'!$A:$D,2,FALSE)</f>
        <v>1.6</v>
      </c>
      <c r="M222" s="8">
        <f>+VLOOKUP(E222,'Master FWDPoints'!$A:$D,2,FALSE)</f>
        <v>1.8</v>
      </c>
      <c r="N222" s="8">
        <f>+VLOOKUP(F222,'Master FWDPoints'!$A:$D,2,FALSE)*(G222-F222)/VLOOKUP(F222,'Master FWDPoints'!$A:$D,4,FALSE)</f>
        <v>1.6370967741935485</v>
      </c>
      <c r="O222" s="8">
        <f>+VLOOKUP(A222,'Master FWDPoints'!$M:$P,2,FALSE)</f>
        <v>9.52</v>
      </c>
      <c r="P222" s="8">
        <f t="shared" si="6"/>
        <v>9.8370967741935491</v>
      </c>
      <c r="Q222" s="8">
        <f t="shared" si="7"/>
        <v>-0.31709677419354954</v>
      </c>
    </row>
    <row r="223" spans="1:17">
      <c r="A223" s="11">
        <v>41844</v>
      </c>
      <c r="B223" s="26">
        <f>A223+VLOOKUP(A223,'Master FWDPoints'!$A:$D,4,FALSE)</f>
        <v>41878</v>
      </c>
      <c r="C223" s="27">
        <f>B223+VLOOKUP(B223,'Master FWDPoints'!$A:$D,4,FALSE)</f>
        <v>41908</v>
      </c>
      <c r="D223" s="27">
        <f>C223+VLOOKUP(C223,'Master FWDPoints'!$A:$D,4,FALSE)</f>
        <v>41941</v>
      </c>
      <c r="E223" s="27">
        <f>D223+VLOOKUP(D223,'Master FWDPoints'!$A:$D,4,FALSE)</f>
        <v>41971</v>
      </c>
      <c r="F223" s="27">
        <f>E223+VLOOKUP(E223,'Master FWDPoints'!$A:$D,4,FALSE)</f>
        <v>42003</v>
      </c>
      <c r="G223" s="33">
        <f>$A223+VLOOKUP($A223,'Master FWDPoints'!$M:$P,4,FALSE)</f>
        <v>42031</v>
      </c>
      <c r="I223" s="8">
        <f>+VLOOKUP(A223,'Master FWDPoints'!$A:$D,2,FALSE)</f>
        <v>1.8</v>
      </c>
      <c r="J223" s="8">
        <f>+VLOOKUP(B223,'Master FWDPoints'!$A:$D,2,FALSE)</f>
        <v>1.55</v>
      </c>
      <c r="K223" s="8">
        <f>+VLOOKUP(C223,'Master FWDPoints'!$A:$D,2,FALSE)</f>
        <v>1.65</v>
      </c>
      <c r="L223" s="8">
        <f>+VLOOKUP(D223,'Master FWDPoints'!$A:$D,2,FALSE)</f>
        <v>1.6</v>
      </c>
      <c r="M223" s="8">
        <f>+VLOOKUP(E223,'Master FWDPoints'!$A:$D,2,FALSE)</f>
        <v>1.8</v>
      </c>
      <c r="N223" s="8">
        <f>+VLOOKUP(F223,'Master FWDPoints'!$A:$D,2,FALSE)*(G223-F223)/VLOOKUP(F223,'Master FWDPoints'!$A:$D,4,FALSE)</f>
        <v>1.5806451612903225</v>
      </c>
      <c r="O223" s="8">
        <f>+VLOOKUP(A223,'Master FWDPoints'!$M:$P,2,FALSE)</f>
        <v>9.5</v>
      </c>
      <c r="P223" s="8">
        <f t="shared" si="6"/>
        <v>9.9806451612903224</v>
      </c>
      <c r="Q223" s="8">
        <f t="shared" si="7"/>
        <v>-0.48064516129032242</v>
      </c>
    </row>
    <row r="224" spans="1:17">
      <c r="A224" s="11">
        <v>41843</v>
      </c>
      <c r="B224" s="26">
        <f>A224+VLOOKUP(A224,'Master FWDPoints'!$A:$D,4,FALSE)</f>
        <v>41873</v>
      </c>
      <c r="C224" s="27">
        <f>B224+VLOOKUP(B224,'Master FWDPoints'!$A:$D,4,FALSE)</f>
        <v>41907</v>
      </c>
      <c r="D224" s="27">
        <f>C224+VLOOKUP(C224,'Master FWDPoints'!$A:$D,4,FALSE)</f>
        <v>41940</v>
      </c>
      <c r="E224" s="27">
        <f>D224+VLOOKUP(D224,'Master FWDPoints'!$A:$D,4,FALSE)</f>
        <v>41971</v>
      </c>
      <c r="F224" s="27">
        <f>E224+VLOOKUP(E224,'Master FWDPoints'!$A:$D,4,FALSE)</f>
        <v>42003</v>
      </c>
      <c r="G224" s="33">
        <f>$A224+VLOOKUP($A224,'Master FWDPoints'!$M:$P,4,FALSE)</f>
        <v>42027</v>
      </c>
      <c r="I224" s="8">
        <f>+VLOOKUP(A224,'Master FWDPoints'!$A:$D,2,FALSE)</f>
        <v>1.62</v>
      </c>
      <c r="J224" s="8">
        <f>+VLOOKUP(B224,'Master FWDPoints'!$A:$D,2,FALSE)</f>
        <v>1.69</v>
      </c>
      <c r="K224" s="8">
        <f>+VLOOKUP(C224,'Master FWDPoints'!$A:$D,2,FALSE)</f>
        <v>1.5</v>
      </c>
      <c r="L224" s="8">
        <f>+VLOOKUP(D224,'Master FWDPoints'!$A:$D,2,FALSE)</f>
        <v>1.55</v>
      </c>
      <c r="M224" s="8">
        <f>+VLOOKUP(E224,'Master FWDPoints'!$A:$D,2,FALSE)</f>
        <v>1.8</v>
      </c>
      <c r="N224" s="8">
        <f>+VLOOKUP(F224,'Master FWDPoints'!$A:$D,2,FALSE)*(G224-F224)/VLOOKUP(F224,'Master FWDPoints'!$A:$D,4,FALSE)</f>
        <v>1.3548387096774193</v>
      </c>
      <c r="O224" s="8">
        <f>+VLOOKUP(A224,'Master FWDPoints'!$M:$P,2,FALSE)</f>
        <v>9.33</v>
      </c>
      <c r="P224" s="8">
        <f t="shared" si="6"/>
        <v>9.5148387096774201</v>
      </c>
      <c r="Q224" s="8">
        <f t="shared" si="7"/>
        <v>-0.18483870967742</v>
      </c>
    </row>
    <row r="225" spans="1:17">
      <c r="A225" s="11">
        <v>41842</v>
      </c>
      <c r="B225" s="26">
        <f>A225+VLOOKUP(A225,'Master FWDPoints'!$A:$D,4,FALSE)</f>
        <v>41873</v>
      </c>
      <c r="C225" s="27">
        <f>B225+VLOOKUP(B225,'Master FWDPoints'!$A:$D,4,FALSE)</f>
        <v>41907</v>
      </c>
      <c r="D225" s="27">
        <f>C225+VLOOKUP(C225,'Master FWDPoints'!$A:$D,4,FALSE)</f>
        <v>41940</v>
      </c>
      <c r="E225" s="27">
        <f>D225+VLOOKUP(D225,'Master FWDPoints'!$A:$D,4,FALSE)</f>
        <v>41971</v>
      </c>
      <c r="F225" s="27">
        <f>E225+VLOOKUP(E225,'Master FWDPoints'!$A:$D,4,FALSE)</f>
        <v>42003</v>
      </c>
      <c r="G225" s="33">
        <f>$A225+VLOOKUP($A225,'Master FWDPoints'!$M:$P,4,FALSE)</f>
        <v>42027</v>
      </c>
      <c r="I225" s="8">
        <f>+VLOOKUP(A225,'Master FWDPoints'!$A:$D,2,FALSE)</f>
        <v>1.65</v>
      </c>
      <c r="J225" s="8">
        <f>+VLOOKUP(B225,'Master FWDPoints'!$A:$D,2,FALSE)</f>
        <v>1.69</v>
      </c>
      <c r="K225" s="8">
        <f>+VLOOKUP(C225,'Master FWDPoints'!$A:$D,2,FALSE)</f>
        <v>1.5</v>
      </c>
      <c r="L225" s="8">
        <f>+VLOOKUP(D225,'Master FWDPoints'!$A:$D,2,FALSE)</f>
        <v>1.55</v>
      </c>
      <c r="M225" s="8">
        <f>+VLOOKUP(E225,'Master FWDPoints'!$A:$D,2,FALSE)</f>
        <v>1.8</v>
      </c>
      <c r="N225" s="8">
        <f>+VLOOKUP(F225,'Master FWDPoints'!$A:$D,2,FALSE)*(G225-F225)/VLOOKUP(F225,'Master FWDPoints'!$A:$D,4,FALSE)</f>
        <v>1.3548387096774193</v>
      </c>
      <c r="O225" s="8">
        <f>+VLOOKUP(A225,'Master FWDPoints'!$M:$P,2,FALSE)</f>
        <v>9.5</v>
      </c>
      <c r="P225" s="8">
        <f t="shared" si="6"/>
        <v>9.5448387096774194</v>
      </c>
      <c r="Q225" s="8">
        <f t="shared" si="7"/>
        <v>-4.483870967741943E-2</v>
      </c>
    </row>
    <row r="226" spans="1:17">
      <c r="A226" s="11">
        <v>41841</v>
      </c>
      <c r="B226" s="26">
        <f>A226+VLOOKUP(A226,'Master FWDPoints'!$A:$D,4,FALSE)</f>
        <v>41873</v>
      </c>
      <c r="C226" s="27">
        <f>B226+VLOOKUP(B226,'Master FWDPoints'!$A:$D,4,FALSE)</f>
        <v>41907</v>
      </c>
      <c r="D226" s="27">
        <f>C226+VLOOKUP(C226,'Master FWDPoints'!$A:$D,4,FALSE)</f>
        <v>41940</v>
      </c>
      <c r="E226" s="27">
        <f>D226+VLOOKUP(D226,'Master FWDPoints'!$A:$D,4,FALSE)</f>
        <v>41971</v>
      </c>
      <c r="F226" s="27">
        <f>E226+VLOOKUP(E226,'Master FWDPoints'!$A:$D,4,FALSE)</f>
        <v>42003</v>
      </c>
      <c r="G226" s="33">
        <f>$A226+VLOOKUP($A226,'Master FWDPoints'!$M:$P,4,FALSE)</f>
        <v>42026</v>
      </c>
      <c r="I226" s="8">
        <f>+VLOOKUP(A226,'Master FWDPoints'!$A:$D,2,FALSE)</f>
        <v>1.78</v>
      </c>
      <c r="J226" s="8">
        <f>+VLOOKUP(B226,'Master FWDPoints'!$A:$D,2,FALSE)</f>
        <v>1.69</v>
      </c>
      <c r="K226" s="8">
        <f>+VLOOKUP(C226,'Master FWDPoints'!$A:$D,2,FALSE)</f>
        <v>1.5</v>
      </c>
      <c r="L226" s="8">
        <f>+VLOOKUP(D226,'Master FWDPoints'!$A:$D,2,FALSE)</f>
        <v>1.55</v>
      </c>
      <c r="M226" s="8">
        <f>+VLOOKUP(E226,'Master FWDPoints'!$A:$D,2,FALSE)</f>
        <v>1.8</v>
      </c>
      <c r="N226" s="8">
        <f>+VLOOKUP(F226,'Master FWDPoints'!$A:$D,2,FALSE)*(G226-F226)/VLOOKUP(F226,'Master FWDPoints'!$A:$D,4,FALSE)</f>
        <v>1.2983870967741935</v>
      </c>
      <c r="O226" s="8">
        <f>+VLOOKUP(A226,'Master FWDPoints'!$M:$P,2,FALSE)</f>
        <v>9.57</v>
      </c>
      <c r="P226" s="8">
        <f t="shared" si="6"/>
        <v>9.6183870967741942</v>
      </c>
      <c r="Q226" s="8">
        <f t="shared" si="7"/>
        <v>-4.8387096774193949E-2</v>
      </c>
    </row>
    <row r="227" spans="1:17">
      <c r="A227" s="11">
        <v>41838</v>
      </c>
      <c r="B227" s="26">
        <f>A227+VLOOKUP(A227,'Master FWDPoints'!$A:$D,4,FALSE)</f>
        <v>41872</v>
      </c>
      <c r="C227" s="27">
        <f>B227+VLOOKUP(B227,'Master FWDPoints'!$A:$D,4,FALSE)</f>
        <v>41906</v>
      </c>
      <c r="D227" s="27">
        <f>C227+VLOOKUP(C227,'Master FWDPoints'!$A:$D,4,FALSE)</f>
        <v>41936</v>
      </c>
      <c r="E227" s="27">
        <f>D227+VLOOKUP(D227,'Master FWDPoints'!$A:$D,4,FALSE)</f>
        <v>41970</v>
      </c>
      <c r="F227" s="27">
        <f>E227+VLOOKUP(E227,'Master FWDPoints'!$A:$D,4,FALSE)</f>
        <v>42003</v>
      </c>
      <c r="G227" s="33">
        <f>$A227+VLOOKUP($A227,'Master FWDPoints'!$M:$P,4,FALSE)</f>
        <v>42025</v>
      </c>
      <c r="I227" s="8">
        <f>+VLOOKUP(A227,'Master FWDPoints'!$A:$D,2,FALSE)</f>
        <v>1.95</v>
      </c>
      <c r="J227" s="8">
        <f>+VLOOKUP(B227,'Master FWDPoints'!$A:$D,2,FALSE)</f>
        <v>1.77</v>
      </c>
      <c r="K227" s="8">
        <f>+VLOOKUP(C227,'Master FWDPoints'!$A:$D,2,FALSE)</f>
        <v>1.6</v>
      </c>
      <c r="L227" s="8">
        <f>+VLOOKUP(D227,'Master FWDPoints'!$A:$D,2,FALSE)</f>
        <v>1.65</v>
      </c>
      <c r="M227" s="8">
        <f>+VLOOKUP(E227,'Master FWDPoints'!$A:$D,2,FALSE)</f>
        <v>1.83</v>
      </c>
      <c r="N227" s="8">
        <f>+VLOOKUP(F227,'Master FWDPoints'!$A:$D,2,FALSE)*(G227-F227)/VLOOKUP(F227,'Master FWDPoints'!$A:$D,4,FALSE)</f>
        <v>1.2419354838709677</v>
      </c>
      <c r="O227" s="8">
        <f>+VLOOKUP(A227,'Master FWDPoints'!$M:$P,2,FALSE)</f>
        <v>9.34</v>
      </c>
      <c r="P227" s="8">
        <f t="shared" si="6"/>
        <v>10.041935483870969</v>
      </c>
      <c r="Q227" s="8">
        <f t="shared" si="7"/>
        <v>-0.70193548387096882</v>
      </c>
    </row>
    <row r="228" spans="1:17">
      <c r="A228" s="11">
        <v>41837</v>
      </c>
      <c r="B228" s="26">
        <f>A228+VLOOKUP(A228,'Master FWDPoints'!$A:$D,4,FALSE)</f>
        <v>41871</v>
      </c>
      <c r="C228" s="27">
        <f>B228+VLOOKUP(B228,'Master FWDPoints'!$A:$D,4,FALSE)</f>
        <v>41899</v>
      </c>
      <c r="D228" s="27">
        <f>C228+VLOOKUP(C228,'Master FWDPoints'!$A:$D,4,FALSE)</f>
        <v>41934</v>
      </c>
      <c r="E228" s="27">
        <f>D228+VLOOKUP(D228,'Master FWDPoints'!$A:$D,4,FALSE)</f>
        <v>41964</v>
      </c>
      <c r="F228" s="27">
        <f>E228+VLOOKUP(E228,'Master FWDPoints'!$A:$D,4,FALSE)</f>
        <v>41997</v>
      </c>
      <c r="G228" s="33">
        <f>$A228+VLOOKUP($A228,'Master FWDPoints'!$M:$P,4,FALSE)</f>
        <v>42024</v>
      </c>
      <c r="I228" s="8">
        <f>+VLOOKUP(A228,'Master FWDPoints'!$A:$D,2,FALSE)</f>
        <v>1.97</v>
      </c>
      <c r="J228" s="8">
        <f>+VLOOKUP(B228,'Master FWDPoints'!$A:$D,2,FALSE)</f>
        <v>1.62</v>
      </c>
      <c r="K228" s="8">
        <f>+VLOOKUP(C228,'Master FWDPoints'!$A:$D,2,FALSE)</f>
        <v>1.75</v>
      </c>
      <c r="L228" s="8">
        <f>+VLOOKUP(D228,'Master FWDPoints'!$A:$D,2,FALSE)</f>
        <v>1.4</v>
      </c>
      <c r="M228" s="8">
        <f>+VLOOKUP(E228,'Master FWDPoints'!$A:$D,2,FALSE)</f>
        <v>1.55</v>
      </c>
      <c r="N228" s="8">
        <f>+VLOOKUP(F228,'Master FWDPoints'!$A:$D,2,FALSE)*(G228-F228)/VLOOKUP(F228,'Master FWDPoints'!$A:$D,4,FALSE)</f>
        <v>1.1957142857142857</v>
      </c>
      <c r="O228" s="8">
        <f>+VLOOKUP(A228,'Master FWDPoints'!$M:$P,2,FALSE)</f>
        <v>9.3800000000000008</v>
      </c>
      <c r="P228" s="8">
        <f t="shared" si="6"/>
        <v>9.4857142857142875</v>
      </c>
      <c r="Q228" s="8">
        <f t="shared" si="7"/>
        <v>-0.10571428571428676</v>
      </c>
    </row>
    <row r="229" spans="1:17">
      <c r="A229" s="11">
        <v>41836</v>
      </c>
      <c r="B229" s="26">
        <f>A229+VLOOKUP(A229,'Master FWDPoints'!$A:$D,4,FALSE)</f>
        <v>41865</v>
      </c>
      <c r="C229" s="27">
        <f>B229+VLOOKUP(B229,'Master FWDPoints'!$A:$D,4,FALSE)</f>
        <v>41899</v>
      </c>
      <c r="D229" s="27">
        <f>C229+VLOOKUP(C229,'Master FWDPoints'!$A:$D,4,FALSE)</f>
        <v>41934</v>
      </c>
      <c r="E229" s="27">
        <f>D229+VLOOKUP(D229,'Master FWDPoints'!$A:$D,4,FALSE)</f>
        <v>41964</v>
      </c>
      <c r="F229" s="27">
        <f>E229+VLOOKUP(E229,'Master FWDPoints'!$A:$D,4,FALSE)</f>
        <v>41997</v>
      </c>
      <c r="G229" s="33">
        <f>$A229+VLOOKUP($A229,'Master FWDPoints'!$M:$P,4,FALSE)</f>
        <v>42020</v>
      </c>
      <c r="I229" s="8">
        <f>+VLOOKUP(A229,'Master FWDPoints'!$A:$D,2,FALSE)</f>
        <v>1.71</v>
      </c>
      <c r="J229" s="8">
        <f>+VLOOKUP(B229,'Master FWDPoints'!$A:$D,2,FALSE)</f>
        <v>1.65</v>
      </c>
      <c r="K229" s="8">
        <f>+VLOOKUP(C229,'Master FWDPoints'!$A:$D,2,FALSE)</f>
        <v>1.75</v>
      </c>
      <c r="L229" s="8">
        <f>+VLOOKUP(D229,'Master FWDPoints'!$A:$D,2,FALSE)</f>
        <v>1.4</v>
      </c>
      <c r="M229" s="8">
        <f>+VLOOKUP(E229,'Master FWDPoints'!$A:$D,2,FALSE)</f>
        <v>1.55</v>
      </c>
      <c r="N229" s="8">
        <f>+VLOOKUP(F229,'Master FWDPoints'!$A:$D,2,FALSE)*(G229-F229)/VLOOKUP(F229,'Master FWDPoints'!$A:$D,4,FALSE)</f>
        <v>1.0185714285714285</v>
      </c>
      <c r="O229" s="8">
        <f>+VLOOKUP(A229,'Master FWDPoints'!$M:$P,2,FALSE)</f>
        <v>9.56</v>
      </c>
      <c r="P229" s="8">
        <f t="shared" si="6"/>
        <v>9.0785714285714292</v>
      </c>
      <c r="Q229" s="8">
        <f t="shared" si="7"/>
        <v>0.48142857142857132</v>
      </c>
    </row>
    <row r="230" spans="1:17">
      <c r="A230" s="11">
        <v>41835</v>
      </c>
      <c r="B230" s="26">
        <f>A230+VLOOKUP(A230,'Master FWDPoints'!$A:$D,4,FALSE)</f>
        <v>41865</v>
      </c>
      <c r="C230" s="27">
        <f>B230+VLOOKUP(B230,'Master FWDPoints'!$A:$D,4,FALSE)</f>
        <v>41899</v>
      </c>
      <c r="D230" s="27">
        <f>C230+VLOOKUP(C230,'Master FWDPoints'!$A:$D,4,FALSE)</f>
        <v>41934</v>
      </c>
      <c r="E230" s="27">
        <f>D230+VLOOKUP(D230,'Master FWDPoints'!$A:$D,4,FALSE)</f>
        <v>41964</v>
      </c>
      <c r="F230" s="27">
        <f>E230+VLOOKUP(E230,'Master FWDPoints'!$A:$D,4,FALSE)</f>
        <v>41997</v>
      </c>
      <c r="G230" s="33">
        <f>$A230+VLOOKUP($A230,'Master FWDPoints'!$M:$P,4,FALSE)</f>
        <v>42020</v>
      </c>
      <c r="I230" s="8">
        <f>+VLOOKUP(A230,'Master FWDPoints'!$A:$D,2,FALSE)</f>
        <v>1.71</v>
      </c>
      <c r="J230" s="8">
        <f>+VLOOKUP(B230,'Master FWDPoints'!$A:$D,2,FALSE)</f>
        <v>1.65</v>
      </c>
      <c r="K230" s="8">
        <f>+VLOOKUP(C230,'Master FWDPoints'!$A:$D,2,FALSE)</f>
        <v>1.75</v>
      </c>
      <c r="L230" s="8">
        <f>+VLOOKUP(D230,'Master FWDPoints'!$A:$D,2,FALSE)</f>
        <v>1.4</v>
      </c>
      <c r="M230" s="8">
        <f>+VLOOKUP(E230,'Master FWDPoints'!$A:$D,2,FALSE)</f>
        <v>1.55</v>
      </c>
      <c r="N230" s="8">
        <f>+VLOOKUP(F230,'Master FWDPoints'!$A:$D,2,FALSE)*(G230-F230)/VLOOKUP(F230,'Master FWDPoints'!$A:$D,4,FALSE)</f>
        <v>1.0185714285714285</v>
      </c>
      <c r="O230" s="8">
        <f>+VLOOKUP(A230,'Master FWDPoints'!$M:$P,2,FALSE)</f>
        <v>9.4</v>
      </c>
      <c r="P230" s="8">
        <f t="shared" si="6"/>
        <v>9.0785714285714292</v>
      </c>
      <c r="Q230" s="8">
        <f t="shared" si="7"/>
        <v>0.32142857142857117</v>
      </c>
    </row>
    <row r="231" spans="1:17">
      <c r="A231" s="11">
        <v>41834</v>
      </c>
      <c r="B231" s="26">
        <f>A231+VLOOKUP(A231,'Master FWDPoints'!$A:$D,4,FALSE)</f>
        <v>41865</v>
      </c>
      <c r="C231" s="27">
        <f>B231+VLOOKUP(B231,'Master FWDPoints'!$A:$D,4,FALSE)</f>
        <v>41899</v>
      </c>
      <c r="D231" s="27">
        <f>C231+VLOOKUP(C231,'Master FWDPoints'!$A:$D,4,FALSE)</f>
        <v>41934</v>
      </c>
      <c r="E231" s="27">
        <f>D231+VLOOKUP(D231,'Master FWDPoints'!$A:$D,4,FALSE)</f>
        <v>41964</v>
      </c>
      <c r="F231" s="27">
        <f>E231+VLOOKUP(E231,'Master FWDPoints'!$A:$D,4,FALSE)</f>
        <v>41997</v>
      </c>
      <c r="G231" s="33">
        <f>$A231+VLOOKUP($A231,'Master FWDPoints'!$M:$P,4,FALSE)</f>
        <v>42020</v>
      </c>
      <c r="I231" s="8">
        <f>+VLOOKUP(A231,'Master FWDPoints'!$A:$D,2,FALSE)</f>
        <v>1.78</v>
      </c>
      <c r="J231" s="8">
        <f>+VLOOKUP(B231,'Master FWDPoints'!$A:$D,2,FALSE)</f>
        <v>1.65</v>
      </c>
      <c r="K231" s="8">
        <f>+VLOOKUP(C231,'Master FWDPoints'!$A:$D,2,FALSE)</f>
        <v>1.75</v>
      </c>
      <c r="L231" s="8">
        <f>+VLOOKUP(D231,'Master FWDPoints'!$A:$D,2,FALSE)</f>
        <v>1.4</v>
      </c>
      <c r="M231" s="8">
        <f>+VLOOKUP(E231,'Master FWDPoints'!$A:$D,2,FALSE)</f>
        <v>1.55</v>
      </c>
      <c r="N231" s="8">
        <f>+VLOOKUP(F231,'Master FWDPoints'!$A:$D,2,FALSE)*(G231-F231)/VLOOKUP(F231,'Master FWDPoints'!$A:$D,4,FALSE)</f>
        <v>1.0185714285714285</v>
      </c>
      <c r="O231" s="8">
        <f>+VLOOKUP(A231,'Master FWDPoints'!$M:$P,2,FALSE)</f>
        <v>9.32</v>
      </c>
      <c r="P231" s="8">
        <f t="shared" si="6"/>
        <v>9.1485714285714295</v>
      </c>
      <c r="Q231" s="8">
        <f t="shared" si="7"/>
        <v>0.17142857142857082</v>
      </c>
    </row>
    <row r="232" spans="1:17">
      <c r="A232" s="11">
        <v>41831</v>
      </c>
      <c r="B232" s="26">
        <f>A232+VLOOKUP(A232,'Master FWDPoints'!$A:$D,4,FALSE)</f>
        <v>41865</v>
      </c>
      <c r="C232" s="27">
        <f>B232+VLOOKUP(B232,'Master FWDPoints'!$A:$D,4,FALSE)</f>
        <v>41899</v>
      </c>
      <c r="D232" s="27">
        <f>C232+VLOOKUP(C232,'Master FWDPoints'!$A:$D,4,FALSE)</f>
        <v>41934</v>
      </c>
      <c r="E232" s="27">
        <f>D232+VLOOKUP(D232,'Master FWDPoints'!$A:$D,4,FALSE)</f>
        <v>41964</v>
      </c>
      <c r="F232" s="27">
        <f>E232+VLOOKUP(E232,'Master FWDPoints'!$A:$D,4,FALSE)</f>
        <v>41997</v>
      </c>
      <c r="G232" s="33">
        <f>$A232+VLOOKUP($A232,'Master FWDPoints'!$M:$P,4,FALSE)</f>
        <v>42018</v>
      </c>
      <c r="I232" s="8">
        <f>+VLOOKUP(A232,'Master FWDPoints'!$A:$D,2,FALSE)</f>
        <v>1.85</v>
      </c>
      <c r="J232" s="8">
        <f>+VLOOKUP(B232,'Master FWDPoints'!$A:$D,2,FALSE)</f>
        <v>1.65</v>
      </c>
      <c r="K232" s="8">
        <f>+VLOOKUP(C232,'Master FWDPoints'!$A:$D,2,FALSE)</f>
        <v>1.75</v>
      </c>
      <c r="L232" s="8">
        <f>+VLOOKUP(D232,'Master FWDPoints'!$A:$D,2,FALSE)</f>
        <v>1.4</v>
      </c>
      <c r="M232" s="8">
        <f>+VLOOKUP(E232,'Master FWDPoints'!$A:$D,2,FALSE)</f>
        <v>1.55</v>
      </c>
      <c r="N232" s="8">
        <f>+VLOOKUP(F232,'Master FWDPoints'!$A:$D,2,FALSE)*(G232-F232)/VLOOKUP(F232,'Master FWDPoints'!$A:$D,4,FALSE)</f>
        <v>0.93000000000000016</v>
      </c>
      <c r="O232" s="8">
        <f>+VLOOKUP(A232,'Master FWDPoints'!$M:$P,2,FALSE)</f>
        <v>9.5</v>
      </c>
      <c r="P232" s="8">
        <f t="shared" si="6"/>
        <v>9.1300000000000008</v>
      </c>
      <c r="Q232" s="8">
        <f t="shared" si="7"/>
        <v>0.36999999999999922</v>
      </c>
    </row>
    <row r="233" spans="1:17">
      <c r="A233" s="11">
        <v>41830</v>
      </c>
      <c r="B233" s="26">
        <f>A233+VLOOKUP(A233,'Master FWDPoints'!$A:$D,4,FALSE)</f>
        <v>41864</v>
      </c>
      <c r="C233" s="27">
        <f>B233+VLOOKUP(B233,'Master FWDPoints'!$A:$D,4,FALSE)</f>
        <v>41899</v>
      </c>
      <c r="D233" s="27">
        <f>C233+VLOOKUP(C233,'Master FWDPoints'!$A:$D,4,FALSE)</f>
        <v>41934</v>
      </c>
      <c r="E233" s="27">
        <f>D233+VLOOKUP(D233,'Master FWDPoints'!$A:$D,4,FALSE)</f>
        <v>41964</v>
      </c>
      <c r="F233" s="27">
        <f>E233+VLOOKUP(E233,'Master FWDPoints'!$A:$D,4,FALSE)</f>
        <v>41997</v>
      </c>
      <c r="G233" s="33">
        <f>$A233+VLOOKUP($A233,'Master FWDPoints'!$M:$P,4,FALSE)</f>
        <v>42017</v>
      </c>
      <c r="I233" s="8">
        <f>+VLOOKUP(A233,'Master FWDPoints'!$A:$D,2,FALSE)</f>
        <v>1.95</v>
      </c>
      <c r="J233" s="8">
        <f>+VLOOKUP(B233,'Master FWDPoints'!$A:$D,2,FALSE)</f>
        <v>1.95</v>
      </c>
      <c r="K233" s="8">
        <f>+VLOOKUP(C233,'Master FWDPoints'!$A:$D,2,FALSE)</f>
        <v>1.75</v>
      </c>
      <c r="L233" s="8">
        <f>+VLOOKUP(D233,'Master FWDPoints'!$A:$D,2,FALSE)</f>
        <v>1.4</v>
      </c>
      <c r="M233" s="8">
        <f>+VLOOKUP(E233,'Master FWDPoints'!$A:$D,2,FALSE)</f>
        <v>1.55</v>
      </c>
      <c r="N233" s="8">
        <f>+VLOOKUP(F233,'Master FWDPoints'!$A:$D,2,FALSE)*(G233-F233)/VLOOKUP(F233,'Master FWDPoints'!$A:$D,4,FALSE)</f>
        <v>0.88571428571428568</v>
      </c>
      <c r="O233" s="8">
        <f>+VLOOKUP(A233,'Master FWDPoints'!$M:$P,2,FALSE)</f>
        <v>9.5500000000000007</v>
      </c>
      <c r="P233" s="8">
        <f t="shared" si="6"/>
        <v>9.4857142857142875</v>
      </c>
      <c r="Q233" s="8">
        <f t="shared" si="7"/>
        <v>6.4285714285713169E-2</v>
      </c>
    </row>
    <row r="234" spans="1:17">
      <c r="A234" s="11">
        <v>41829</v>
      </c>
      <c r="B234" s="26">
        <f>A234+VLOOKUP(A234,'Master FWDPoints'!$A:$D,4,FALSE)</f>
        <v>41859</v>
      </c>
      <c r="C234" s="27">
        <f>B234+VLOOKUP(B234,'Master FWDPoints'!$A:$D,4,FALSE)</f>
        <v>41893</v>
      </c>
      <c r="D234" s="27">
        <f>C234+VLOOKUP(C234,'Master FWDPoints'!$A:$D,4,FALSE)</f>
        <v>41926</v>
      </c>
      <c r="E234" s="27">
        <f>D234+VLOOKUP(D234,'Master FWDPoints'!$A:$D,4,FALSE)</f>
        <v>41957</v>
      </c>
      <c r="F234" s="27">
        <f>E234+VLOOKUP(E234,'Master FWDPoints'!$A:$D,4,FALSE)</f>
        <v>41990</v>
      </c>
      <c r="G234" s="33">
        <f>$A234+VLOOKUP($A234,'Master FWDPoints'!$M:$P,4,FALSE)</f>
        <v>42013</v>
      </c>
      <c r="I234" s="8">
        <f>+VLOOKUP(A234,'Master FWDPoints'!$A:$D,2,FALSE)</f>
        <v>1.67</v>
      </c>
      <c r="J234" s="8">
        <f>+VLOOKUP(B234,'Master FWDPoints'!$A:$D,2,FALSE)</f>
        <v>1.9</v>
      </c>
      <c r="K234" s="8">
        <f>+VLOOKUP(C234,'Master FWDPoints'!$A:$D,2,FALSE)</f>
        <v>1.67</v>
      </c>
      <c r="L234" s="8">
        <f>+VLOOKUP(D234,'Master FWDPoints'!$A:$D,2,FALSE)</f>
        <v>1.4</v>
      </c>
      <c r="M234" s="8">
        <f>+VLOOKUP(E234,'Master FWDPoints'!$A:$D,2,FALSE)</f>
        <v>1.79</v>
      </c>
      <c r="N234" s="8">
        <f>+VLOOKUP(F234,'Master FWDPoints'!$A:$D,2,FALSE)*(G234-F234)/VLOOKUP(F234,'Master FWDPoints'!$A:$D,4,FALSE)</f>
        <v>1.2649999999999999</v>
      </c>
      <c r="O234" s="8">
        <f>+VLOOKUP(A234,'Master FWDPoints'!$M:$P,2,FALSE)</f>
        <v>9.5</v>
      </c>
      <c r="P234" s="8">
        <f t="shared" si="6"/>
        <v>9.6950000000000003</v>
      </c>
      <c r="Q234" s="8">
        <f t="shared" si="7"/>
        <v>-0.19500000000000028</v>
      </c>
    </row>
    <row r="235" spans="1:17">
      <c r="A235" s="11">
        <v>41828</v>
      </c>
      <c r="B235" s="26">
        <f>A235+VLOOKUP(A235,'Master FWDPoints'!$A:$D,4,FALSE)</f>
        <v>41859</v>
      </c>
      <c r="C235" s="27">
        <f>B235+VLOOKUP(B235,'Master FWDPoints'!$A:$D,4,FALSE)</f>
        <v>41893</v>
      </c>
      <c r="D235" s="27">
        <f>C235+VLOOKUP(C235,'Master FWDPoints'!$A:$D,4,FALSE)</f>
        <v>41926</v>
      </c>
      <c r="E235" s="27">
        <f>D235+VLOOKUP(D235,'Master FWDPoints'!$A:$D,4,FALSE)</f>
        <v>41957</v>
      </c>
      <c r="F235" s="27">
        <f>E235+VLOOKUP(E235,'Master FWDPoints'!$A:$D,4,FALSE)</f>
        <v>41990</v>
      </c>
      <c r="G235" s="33">
        <f>$A235+VLOOKUP($A235,'Master FWDPoints'!$M:$P,4,FALSE)</f>
        <v>42013</v>
      </c>
      <c r="I235" s="8">
        <f>+VLOOKUP(A235,'Master FWDPoints'!$A:$D,2,FALSE)</f>
        <v>1.55</v>
      </c>
      <c r="J235" s="8">
        <f>+VLOOKUP(B235,'Master FWDPoints'!$A:$D,2,FALSE)</f>
        <v>1.9</v>
      </c>
      <c r="K235" s="8">
        <f>+VLOOKUP(C235,'Master FWDPoints'!$A:$D,2,FALSE)</f>
        <v>1.67</v>
      </c>
      <c r="L235" s="8">
        <f>+VLOOKUP(D235,'Master FWDPoints'!$A:$D,2,FALSE)</f>
        <v>1.4</v>
      </c>
      <c r="M235" s="8">
        <f>+VLOOKUP(E235,'Master FWDPoints'!$A:$D,2,FALSE)</f>
        <v>1.79</v>
      </c>
      <c r="N235" s="8">
        <f>+VLOOKUP(F235,'Master FWDPoints'!$A:$D,2,FALSE)*(G235-F235)/VLOOKUP(F235,'Master FWDPoints'!$A:$D,4,FALSE)</f>
        <v>1.2649999999999999</v>
      </c>
      <c r="O235" s="8">
        <f>+VLOOKUP(A235,'Master FWDPoints'!$M:$P,2,FALSE)</f>
        <v>9.75</v>
      </c>
      <c r="P235" s="8">
        <f t="shared" si="6"/>
        <v>9.5749999999999993</v>
      </c>
      <c r="Q235" s="8">
        <f t="shared" si="7"/>
        <v>0.17500000000000071</v>
      </c>
    </row>
    <row r="236" spans="1:17">
      <c r="A236" s="11">
        <v>41827</v>
      </c>
      <c r="B236" s="26">
        <f>A236+VLOOKUP(A236,'Master FWDPoints'!$A:$D,4,FALSE)</f>
        <v>41859</v>
      </c>
      <c r="C236" s="27">
        <f>B236+VLOOKUP(B236,'Master FWDPoints'!$A:$D,4,FALSE)</f>
        <v>41893</v>
      </c>
      <c r="D236" s="27">
        <f>C236+VLOOKUP(C236,'Master FWDPoints'!$A:$D,4,FALSE)</f>
        <v>41926</v>
      </c>
      <c r="E236" s="27">
        <f>D236+VLOOKUP(D236,'Master FWDPoints'!$A:$D,4,FALSE)</f>
        <v>41957</v>
      </c>
      <c r="F236" s="27">
        <f>E236+VLOOKUP(E236,'Master FWDPoints'!$A:$D,4,FALSE)</f>
        <v>41990</v>
      </c>
      <c r="G236" s="33">
        <f>$A236+VLOOKUP($A236,'Master FWDPoints'!$M:$P,4,FALSE)</f>
        <v>42012</v>
      </c>
      <c r="I236" s="8">
        <f>+VLOOKUP(A236,'Master FWDPoints'!$A:$D,2,FALSE)</f>
        <v>1.8</v>
      </c>
      <c r="J236" s="8">
        <f>+VLOOKUP(B236,'Master FWDPoints'!$A:$D,2,FALSE)</f>
        <v>1.9</v>
      </c>
      <c r="K236" s="8">
        <f>+VLOOKUP(C236,'Master FWDPoints'!$A:$D,2,FALSE)</f>
        <v>1.67</v>
      </c>
      <c r="L236" s="8">
        <f>+VLOOKUP(D236,'Master FWDPoints'!$A:$D,2,FALSE)</f>
        <v>1.4</v>
      </c>
      <c r="M236" s="8">
        <f>+VLOOKUP(E236,'Master FWDPoints'!$A:$D,2,FALSE)</f>
        <v>1.79</v>
      </c>
      <c r="N236" s="8">
        <f>+VLOOKUP(F236,'Master FWDPoints'!$A:$D,2,FALSE)*(G236-F236)/VLOOKUP(F236,'Master FWDPoints'!$A:$D,4,FALSE)</f>
        <v>1.21</v>
      </c>
      <c r="O236" s="8">
        <f>+VLOOKUP(A236,'Master FWDPoints'!$M:$P,2,FALSE)</f>
        <v>9.9</v>
      </c>
      <c r="P236" s="8">
        <f t="shared" si="6"/>
        <v>9.77</v>
      </c>
      <c r="Q236" s="8">
        <f t="shared" si="7"/>
        <v>0.13000000000000078</v>
      </c>
    </row>
    <row r="237" spans="1:17">
      <c r="A237" s="11">
        <v>41824</v>
      </c>
      <c r="B237" s="26">
        <f>A237+VLOOKUP(A237,'Master FWDPoints'!$A:$D,4,FALSE)</f>
        <v>41858</v>
      </c>
      <c r="C237" s="27">
        <f>B237+VLOOKUP(B237,'Master FWDPoints'!$A:$D,4,FALSE)</f>
        <v>41892</v>
      </c>
      <c r="D237" s="27">
        <f>C237+VLOOKUP(C237,'Master FWDPoints'!$A:$D,4,FALSE)</f>
        <v>41922</v>
      </c>
      <c r="E237" s="27">
        <f>D237+VLOOKUP(D237,'Master FWDPoints'!$A:$D,4,FALSE)</f>
        <v>41956</v>
      </c>
      <c r="F237" s="27">
        <f>E237+VLOOKUP(E237,'Master FWDPoints'!$A:$D,4,FALSE)</f>
        <v>41989</v>
      </c>
      <c r="G237" s="33">
        <f>$A237+VLOOKUP($A237,'Master FWDPoints'!$M:$P,4,FALSE)</f>
        <v>42011</v>
      </c>
      <c r="I237" s="8">
        <f>+VLOOKUP(A237,'Master FWDPoints'!$A:$D,2,FALSE)</f>
        <v>1.88</v>
      </c>
      <c r="J237" s="8">
        <f>+VLOOKUP(B237,'Master FWDPoints'!$A:$D,2,FALSE)</f>
        <v>1.95</v>
      </c>
      <c r="K237" s="8">
        <f>+VLOOKUP(C237,'Master FWDPoints'!$A:$D,2,FALSE)</f>
        <v>1.52</v>
      </c>
      <c r="L237" s="8">
        <f>+VLOOKUP(D237,'Master FWDPoints'!$A:$D,2,FALSE)</f>
        <v>1.6</v>
      </c>
      <c r="M237" s="8">
        <f>+VLOOKUP(E237,'Master FWDPoints'!$A:$D,2,FALSE)</f>
        <v>1.71</v>
      </c>
      <c r="N237" s="8">
        <f>+VLOOKUP(F237,'Master FWDPoints'!$A:$D,2,FALSE)*(G237-F237)/VLOOKUP(F237,'Master FWDPoints'!$A:$D,4,FALSE)</f>
        <v>1.2064516129032257</v>
      </c>
      <c r="O237" s="8">
        <f>+VLOOKUP(A237,'Master FWDPoints'!$M:$P,2,FALSE)</f>
        <v>10.1</v>
      </c>
      <c r="P237" s="8">
        <f t="shared" si="6"/>
        <v>9.8664516129032265</v>
      </c>
      <c r="Q237" s="8">
        <f t="shared" si="7"/>
        <v>0.23354838709677317</v>
      </c>
    </row>
    <row r="238" spans="1:17">
      <c r="A238" s="11">
        <v>41823</v>
      </c>
      <c r="B238" s="26">
        <f>A238+VLOOKUP(A238,'Master FWDPoints'!$A:$D,4,FALSE)</f>
        <v>41857</v>
      </c>
      <c r="C238" s="27">
        <f>B238+VLOOKUP(B238,'Master FWDPoints'!$A:$D,4,FALSE)</f>
        <v>41887</v>
      </c>
      <c r="D238" s="27">
        <f>C238+VLOOKUP(C238,'Master FWDPoints'!$A:$D,4,FALSE)</f>
        <v>41920</v>
      </c>
      <c r="E238" s="27">
        <f>D238+VLOOKUP(D238,'Master FWDPoints'!$A:$D,4,FALSE)</f>
        <v>41950</v>
      </c>
      <c r="F238" s="27">
        <f>E238+VLOOKUP(E238,'Master FWDPoints'!$A:$D,4,FALSE)</f>
        <v>41983</v>
      </c>
      <c r="G238" s="33">
        <f>$A238+VLOOKUP($A238,'Master FWDPoints'!$M:$P,4,FALSE)</f>
        <v>42010</v>
      </c>
      <c r="I238" s="8">
        <f>+VLOOKUP(A238,'Master FWDPoints'!$A:$D,2,FALSE)</f>
        <v>1.99</v>
      </c>
      <c r="J238" s="8">
        <f>+VLOOKUP(B238,'Master FWDPoints'!$A:$D,2,FALSE)</f>
        <v>1.75</v>
      </c>
      <c r="K238" s="8">
        <f>+VLOOKUP(C238,'Master FWDPoints'!$A:$D,2,FALSE)</f>
        <v>1.47</v>
      </c>
      <c r="L238" s="8">
        <f>+VLOOKUP(D238,'Master FWDPoints'!$A:$D,2,FALSE)</f>
        <v>1.52</v>
      </c>
      <c r="M238" s="8">
        <f>+VLOOKUP(E238,'Master FWDPoints'!$A:$D,2,FALSE)</f>
        <v>1.9</v>
      </c>
      <c r="N238" s="8">
        <f>+VLOOKUP(F238,'Master FWDPoints'!$A:$D,2,FALSE)*(G238-F238)/VLOOKUP(F238,'Master FWDPoints'!$A:$D,4,FALSE)</f>
        <v>1.53</v>
      </c>
      <c r="O238" s="8">
        <f>+VLOOKUP(A238,'Master FWDPoints'!$M:$P,2,FALSE)</f>
        <v>10.15</v>
      </c>
      <c r="P238" s="8">
        <f t="shared" si="6"/>
        <v>10.16</v>
      </c>
      <c r="Q238" s="8">
        <f t="shared" si="7"/>
        <v>-9.9999999999997868E-3</v>
      </c>
    </row>
    <row r="239" spans="1:17">
      <c r="A239" s="11">
        <v>41822</v>
      </c>
      <c r="B239" s="26">
        <f>A239+VLOOKUP(A239,'Master FWDPoints'!$A:$D,4,FALSE)</f>
        <v>41852</v>
      </c>
      <c r="C239" s="27">
        <f>B239+VLOOKUP(B239,'Master FWDPoints'!$A:$D,4,FALSE)</f>
        <v>41886</v>
      </c>
      <c r="D239" s="27">
        <f>C239+VLOOKUP(C239,'Master FWDPoints'!$A:$D,4,FALSE)</f>
        <v>41919</v>
      </c>
      <c r="E239" s="27">
        <f>D239+VLOOKUP(D239,'Master FWDPoints'!$A:$D,4,FALSE)</f>
        <v>41950</v>
      </c>
      <c r="F239" s="27">
        <f>E239+VLOOKUP(E239,'Master FWDPoints'!$A:$D,4,FALSE)</f>
        <v>41983</v>
      </c>
      <c r="G239" s="33">
        <f>$A239+VLOOKUP($A239,'Master FWDPoints'!$M:$P,4,FALSE)</f>
        <v>42006</v>
      </c>
      <c r="I239" s="8">
        <f>+VLOOKUP(A239,'Master FWDPoints'!$A:$D,2,FALSE)</f>
        <v>1.99</v>
      </c>
      <c r="J239" s="8">
        <f>+VLOOKUP(B239,'Master FWDPoints'!$A:$D,2,FALSE)</f>
        <v>1.94</v>
      </c>
      <c r="K239" s="8">
        <f>+VLOOKUP(C239,'Master FWDPoints'!$A:$D,2,FALSE)</f>
        <v>1.41</v>
      </c>
      <c r="L239" s="8">
        <f>+VLOOKUP(D239,'Master FWDPoints'!$A:$D,2,FALSE)</f>
        <v>1.56</v>
      </c>
      <c r="M239" s="8">
        <f>+VLOOKUP(E239,'Master FWDPoints'!$A:$D,2,FALSE)</f>
        <v>1.9</v>
      </c>
      <c r="N239" s="8">
        <f>+VLOOKUP(F239,'Master FWDPoints'!$A:$D,2,FALSE)*(G239-F239)/VLOOKUP(F239,'Master FWDPoints'!$A:$D,4,FALSE)</f>
        <v>1.3033333333333335</v>
      </c>
      <c r="O239" s="8">
        <f>+VLOOKUP(A239,'Master FWDPoints'!$M:$P,2,FALSE)</f>
        <v>10.07</v>
      </c>
      <c r="P239" s="8">
        <f t="shared" si="6"/>
        <v>10.103333333333333</v>
      </c>
      <c r="Q239" s="8">
        <f t="shared" si="7"/>
        <v>-3.3333333333333215E-2</v>
      </c>
    </row>
    <row r="240" spans="1:17">
      <c r="A240" s="11">
        <v>41821</v>
      </c>
      <c r="B240" s="26">
        <f>A240+VLOOKUP(A240,'Master FWDPoints'!$A:$D,4,FALSE)</f>
        <v>41852</v>
      </c>
      <c r="C240" s="27">
        <f>B240+VLOOKUP(B240,'Master FWDPoints'!$A:$D,4,FALSE)</f>
        <v>41886</v>
      </c>
      <c r="D240" s="27">
        <f>C240+VLOOKUP(C240,'Master FWDPoints'!$A:$D,4,FALSE)</f>
        <v>41919</v>
      </c>
      <c r="E240" s="27">
        <f>D240+VLOOKUP(D240,'Master FWDPoints'!$A:$D,4,FALSE)</f>
        <v>41950</v>
      </c>
      <c r="F240" s="27">
        <f>E240+VLOOKUP(E240,'Master FWDPoints'!$A:$D,4,FALSE)</f>
        <v>41983</v>
      </c>
      <c r="G240" s="33">
        <f>$A240+VLOOKUP($A240,'Master FWDPoints'!$M:$P,4,FALSE)</f>
        <v>42006</v>
      </c>
      <c r="I240" s="8">
        <f>+VLOOKUP(A240,'Master FWDPoints'!$A:$D,2,FALSE)</f>
        <v>1.98</v>
      </c>
      <c r="J240" s="8">
        <f>+VLOOKUP(B240,'Master FWDPoints'!$A:$D,2,FALSE)</f>
        <v>1.94</v>
      </c>
      <c r="K240" s="8">
        <f>+VLOOKUP(C240,'Master FWDPoints'!$A:$D,2,FALSE)</f>
        <v>1.41</v>
      </c>
      <c r="L240" s="8">
        <f>+VLOOKUP(D240,'Master FWDPoints'!$A:$D,2,FALSE)</f>
        <v>1.56</v>
      </c>
      <c r="M240" s="8">
        <f>+VLOOKUP(E240,'Master FWDPoints'!$A:$D,2,FALSE)</f>
        <v>1.9</v>
      </c>
      <c r="N240" s="8">
        <f>+VLOOKUP(F240,'Master FWDPoints'!$A:$D,2,FALSE)*(G240-F240)/VLOOKUP(F240,'Master FWDPoints'!$A:$D,4,FALSE)</f>
        <v>1.3033333333333335</v>
      </c>
      <c r="O240" s="8">
        <f>+VLOOKUP(A240,'Master FWDPoints'!$M:$P,2,FALSE)</f>
        <v>9.99</v>
      </c>
      <c r="P240" s="8">
        <f t="shared" si="6"/>
        <v>10.093333333333334</v>
      </c>
      <c r="Q240" s="8">
        <f t="shared" si="7"/>
        <v>-0.1033333333333335</v>
      </c>
    </row>
    <row r="241" spans="1:17">
      <c r="A241" s="11">
        <v>41820</v>
      </c>
      <c r="B241" s="26">
        <f>A241+VLOOKUP(A241,'Master FWDPoints'!$A:$D,4,FALSE)</f>
        <v>41851</v>
      </c>
      <c r="C241" s="27">
        <f>B241+VLOOKUP(B241,'Master FWDPoints'!$A:$D,4,FALSE)</f>
        <v>41880</v>
      </c>
      <c r="D241" s="27">
        <f>C241+VLOOKUP(C241,'Master FWDPoints'!$A:$D,4,FALSE)</f>
        <v>41912</v>
      </c>
      <c r="E241" s="27">
        <f>D241+VLOOKUP(D241,'Master FWDPoints'!$A:$D,4,FALSE)</f>
        <v>41942</v>
      </c>
      <c r="F241" s="27">
        <f>E241+VLOOKUP(E241,'Master FWDPoints'!$A:$D,4,FALSE)</f>
        <v>41971</v>
      </c>
      <c r="G241" s="33">
        <f>$A241+VLOOKUP($A241,'Master FWDPoints'!$M:$P,4,FALSE)</f>
        <v>42003</v>
      </c>
      <c r="I241" s="8">
        <f>+VLOOKUP(A241,'Master FWDPoints'!$A:$D,2,FALSE)</f>
        <v>1.8900000000000001</v>
      </c>
      <c r="J241" s="8">
        <f>+VLOOKUP(B241,'Master FWDPoints'!$A:$D,2,FALSE)</f>
        <v>1.98</v>
      </c>
      <c r="K241" s="8">
        <f>+VLOOKUP(C241,'Master FWDPoints'!$A:$D,2,FALSE)</f>
        <v>1.65</v>
      </c>
      <c r="L241" s="8">
        <f>+VLOOKUP(D241,'Master FWDPoints'!$A:$D,2,FALSE)</f>
        <v>1.35</v>
      </c>
      <c r="M241" s="8">
        <f>+VLOOKUP(E241,'Master FWDPoints'!$A:$D,2,FALSE)</f>
        <v>1.6</v>
      </c>
      <c r="N241" s="8">
        <f>+VLOOKUP(F241,'Master FWDPoints'!$A:$D,2,FALSE)*(G241-F241)/VLOOKUP(F241,'Master FWDPoints'!$A:$D,4,FALSE)</f>
        <v>1.8</v>
      </c>
      <c r="O241" s="8">
        <f>+VLOOKUP(A241,'Master FWDPoints'!$M:$P,2,FALSE)</f>
        <v>9.75</v>
      </c>
      <c r="P241" s="8">
        <f t="shared" si="6"/>
        <v>10.27</v>
      </c>
      <c r="Q241" s="8">
        <f t="shared" si="7"/>
        <v>-0.51999999999999957</v>
      </c>
    </row>
    <row r="242" spans="1:17">
      <c r="A242" s="11">
        <v>41817</v>
      </c>
      <c r="B242" s="26">
        <f>A242+VLOOKUP(A242,'Master FWDPoints'!$A:$D,4,FALSE)</f>
        <v>41851</v>
      </c>
      <c r="C242" s="27">
        <f>B242+VLOOKUP(B242,'Master FWDPoints'!$A:$D,4,FALSE)</f>
        <v>41880</v>
      </c>
      <c r="D242" s="27">
        <f>C242+VLOOKUP(C242,'Master FWDPoints'!$A:$D,4,FALSE)</f>
        <v>41912</v>
      </c>
      <c r="E242" s="27">
        <f>D242+VLOOKUP(D242,'Master FWDPoints'!$A:$D,4,FALSE)</f>
        <v>41942</v>
      </c>
      <c r="F242" s="27">
        <f>E242+VLOOKUP(E242,'Master FWDPoints'!$A:$D,4,FALSE)</f>
        <v>41971</v>
      </c>
      <c r="G242" s="33">
        <f>$A242+VLOOKUP($A242,'Master FWDPoints'!$M:$P,4,FALSE)</f>
        <v>42003</v>
      </c>
      <c r="I242" s="8">
        <f>+VLOOKUP(A242,'Master FWDPoints'!$A:$D,2,FALSE)</f>
        <v>1.8</v>
      </c>
      <c r="J242" s="8">
        <f>+VLOOKUP(B242,'Master FWDPoints'!$A:$D,2,FALSE)</f>
        <v>1.98</v>
      </c>
      <c r="K242" s="8">
        <f>+VLOOKUP(C242,'Master FWDPoints'!$A:$D,2,FALSE)</f>
        <v>1.65</v>
      </c>
      <c r="L242" s="8">
        <f>+VLOOKUP(D242,'Master FWDPoints'!$A:$D,2,FALSE)</f>
        <v>1.35</v>
      </c>
      <c r="M242" s="8">
        <f>+VLOOKUP(E242,'Master FWDPoints'!$A:$D,2,FALSE)</f>
        <v>1.6</v>
      </c>
      <c r="N242" s="8">
        <f>+VLOOKUP(F242,'Master FWDPoints'!$A:$D,2,FALSE)*(G242-F242)/VLOOKUP(F242,'Master FWDPoints'!$A:$D,4,FALSE)</f>
        <v>1.8</v>
      </c>
      <c r="O242" s="8">
        <f>+VLOOKUP(A242,'Master FWDPoints'!$M:$P,2,FALSE)</f>
        <v>10.02</v>
      </c>
      <c r="P242" s="8">
        <f t="shared" si="6"/>
        <v>10.18</v>
      </c>
      <c r="Q242" s="8">
        <f t="shared" si="7"/>
        <v>-0.16000000000000014</v>
      </c>
    </row>
    <row r="243" spans="1:17">
      <c r="A243" s="11">
        <v>41816</v>
      </c>
      <c r="B243" s="26">
        <f>A243+VLOOKUP(A243,'Master FWDPoints'!$A:$D,4,FALSE)</f>
        <v>41849</v>
      </c>
      <c r="C243" s="27">
        <f>B243+VLOOKUP(B243,'Master FWDPoints'!$A:$D,4,FALSE)</f>
        <v>41880</v>
      </c>
      <c r="D243" s="27">
        <f>C243+VLOOKUP(C243,'Master FWDPoints'!$A:$D,4,FALSE)</f>
        <v>41912</v>
      </c>
      <c r="E243" s="27">
        <f>D243+VLOOKUP(D243,'Master FWDPoints'!$A:$D,4,FALSE)</f>
        <v>41942</v>
      </c>
      <c r="F243" s="27">
        <f>E243+VLOOKUP(E243,'Master FWDPoints'!$A:$D,4,FALSE)</f>
        <v>41971</v>
      </c>
      <c r="G243" s="33">
        <f>$A243+VLOOKUP($A243,'Master FWDPoints'!$M:$P,4,FALSE)</f>
        <v>42002</v>
      </c>
      <c r="I243" s="8">
        <f>+VLOOKUP(A243,'Master FWDPoints'!$A:$D,2,FALSE)</f>
        <v>1.97</v>
      </c>
      <c r="J243" s="8">
        <f>+VLOOKUP(B243,'Master FWDPoints'!$A:$D,2,FALSE)</f>
        <v>1.6600000000000001</v>
      </c>
      <c r="K243" s="8">
        <f>+VLOOKUP(C243,'Master FWDPoints'!$A:$D,2,FALSE)</f>
        <v>1.65</v>
      </c>
      <c r="L243" s="8">
        <f>+VLOOKUP(D243,'Master FWDPoints'!$A:$D,2,FALSE)</f>
        <v>1.35</v>
      </c>
      <c r="M243" s="8">
        <f>+VLOOKUP(E243,'Master FWDPoints'!$A:$D,2,FALSE)</f>
        <v>1.6</v>
      </c>
      <c r="N243" s="8">
        <f>+VLOOKUP(F243,'Master FWDPoints'!$A:$D,2,FALSE)*(G243-F243)/VLOOKUP(F243,'Master FWDPoints'!$A:$D,4,FALSE)</f>
        <v>1.7437500000000001</v>
      </c>
      <c r="O243" s="8">
        <f>+VLOOKUP(A243,'Master FWDPoints'!$M:$P,2,FALSE)</f>
        <v>10.029999999999999</v>
      </c>
      <c r="P243" s="8">
        <f t="shared" si="6"/>
        <v>9.973749999999999</v>
      </c>
      <c r="Q243" s="8">
        <f t="shared" si="7"/>
        <v>5.6250000000000355E-2</v>
      </c>
    </row>
    <row r="244" spans="1:17">
      <c r="A244" s="11">
        <v>41815</v>
      </c>
      <c r="B244" s="26">
        <f>A244+VLOOKUP(A244,'Master FWDPoints'!$A:$D,4,FALSE)</f>
        <v>41845</v>
      </c>
      <c r="C244" s="27">
        <f>B244+VLOOKUP(B244,'Master FWDPoints'!$A:$D,4,FALSE)</f>
        <v>41879</v>
      </c>
      <c r="D244" s="27">
        <f>C244+VLOOKUP(C244,'Master FWDPoints'!$A:$D,4,FALSE)</f>
        <v>41912</v>
      </c>
      <c r="E244" s="27">
        <f>D244+VLOOKUP(D244,'Master FWDPoints'!$A:$D,4,FALSE)</f>
        <v>41942</v>
      </c>
      <c r="F244" s="27">
        <f>E244+VLOOKUP(E244,'Master FWDPoints'!$A:$D,4,FALSE)</f>
        <v>41971</v>
      </c>
      <c r="G244" s="33">
        <f>$A244+VLOOKUP($A244,'Master FWDPoints'!$M:$P,4,FALSE)</f>
        <v>41999</v>
      </c>
      <c r="I244" s="8">
        <f>+VLOOKUP(A244,'Master FWDPoints'!$A:$D,2,FALSE)</f>
        <v>1.7</v>
      </c>
      <c r="J244" s="8">
        <f>+VLOOKUP(B244,'Master FWDPoints'!$A:$D,2,FALSE)</f>
        <v>1.77</v>
      </c>
      <c r="K244" s="8">
        <f>+VLOOKUP(C244,'Master FWDPoints'!$A:$D,2,FALSE)</f>
        <v>1.6800000000000002</v>
      </c>
      <c r="L244" s="8">
        <f>+VLOOKUP(D244,'Master FWDPoints'!$A:$D,2,FALSE)</f>
        <v>1.35</v>
      </c>
      <c r="M244" s="8">
        <f>+VLOOKUP(E244,'Master FWDPoints'!$A:$D,2,FALSE)</f>
        <v>1.6</v>
      </c>
      <c r="N244" s="8">
        <f>+VLOOKUP(F244,'Master FWDPoints'!$A:$D,2,FALSE)*(G244-F244)/VLOOKUP(F244,'Master FWDPoints'!$A:$D,4,FALSE)</f>
        <v>1.575</v>
      </c>
      <c r="O244" s="8">
        <f>+VLOOKUP(A244,'Master FWDPoints'!$M:$P,2,FALSE)</f>
        <v>9.92</v>
      </c>
      <c r="P244" s="8">
        <f t="shared" si="6"/>
        <v>9.6749999999999989</v>
      </c>
      <c r="Q244" s="8">
        <f t="shared" si="7"/>
        <v>0.24500000000000099</v>
      </c>
    </row>
    <row r="245" spans="1:17">
      <c r="A245" s="11">
        <v>41814</v>
      </c>
      <c r="B245" s="26">
        <f>A245+VLOOKUP(A245,'Master FWDPoints'!$A:$D,4,FALSE)</f>
        <v>41845</v>
      </c>
      <c r="C245" s="27">
        <f>B245+VLOOKUP(B245,'Master FWDPoints'!$A:$D,4,FALSE)</f>
        <v>41879</v>
      </c>
      <c r="D245" s="27">
        <f>C245+VLOOKUP(C245,'Master FWDPoints'!$A:$D,4,FALSE)</f>
        <v>41912</v>
      </c>
      <c r="E245" s="27">
        <f>D245+VLOOKUP(D245,'Master FWDPoints'!$A:$D,4,FALSE)</f>
        <v>41942</v>
      </c>
      <c r="F245" s="27">
        <f>E245+VLOOKUP(E245,'Master FWDPoints'!$A:$D,4,FALSE)</f>
        <v>41971</v>
      </c>
      <c r="G245" s="33">
        <f>$A245+VLOOKUP($A245,'Master FWDPoints'!$M:$P,4,FALSE)</f>
        <v>41997</v>
      </c>
      <c r="I245" s="8">
        <f>+VLOOKUP(A245,'Master FWDPoints'!$A:$D,2,FALSE)</f>
        <v>1.79</v>
      </c>
      <c r="J245" s="8">
        <f>+VLOOKUP(B245,'Master FWDPoints'!$A:$D,2,FALSE)</f>
        <v>1.77</v>
      </c>
      <c r="K245" s="8">
        <f>+VLOOKUP(C245,'Master FWDPoints'!$A:$D,2,FALSE)</f>
        <v>1.6800000000000002</v>
      </c>
      <c r="L245" s="8">
        <f>+VLOOKUP(D245,'Master FWDPoints'!$A:$D,2,FALSE)</f>
        <v>1.35</v>
      </c>
      <c r="M245" s="8">
        <f>+VLOOKUP(E245,'Master FWDPoints'!$A:$D,2,FALSE)</f>
        <v>1.6</v>
      </c>
      <c r="N245" s="8">
        <f>+VLOOKUP(F245,'Master FWDPoints'!$A:$D,2,FALSE)*(G245-F245)/VLOOKUP(F245,'Master FWDPoints'!$A:$D,4,FALSE)</f>
        <v>1.4625000000000001</v>
      </c>
      <c r="O245" s="8">
        <f>+VLOOKUP(A245,'Master FWDPoints'!$M:$P,2,FALSE)</f>
        <v>10.06</v>
      </c>
      <c r="P245" s="8">
        <f t="shared" si="6"/>
        <v>9.6524999999999999</v>
      </c>
      <c r="Q245" s="8">
        <f t="shared" si="7"/>
        <v>0.40750000000000064</v>
      </c>
    </row>
    <row r="246" spans="1:17">
      <c r="A246" s="11">
        <v>41813</v>
      </c>
      <c r="B246" s="26">
        <f>A246+VLOOKUP(A246,'Master FWDPoints'!$A:$D,4,FALSE)</f>
        <v>41844</v>
      </c>
      <c r="C246" s="27">
        <f>B246+VLOOKUP(B246,'Master FWDPoints'!$A:$D,4,FALSE)</f>
        <v>41878</v>
      </c>
      <c r="D246" s="27">
        <f>C246+VLOOKUP(C246,'Master FWDPoints'!$A:$D,4,FALSE)</f>
        <v>41908</v>
      </c>
      <c r="E246" s="27">
        <f>D246+VLOOKUP(D246,'Master FWDPoints'!$A:$D,4,FALSE)</f>
        <v>41941</v>
      </c>
      <c r="F246" s="27">
        <f>E246+VLOOKUP(E246,'Master FWDPoints'!$A:$D,4,FALSE)</f>
        <v>41971</v>
      </c>
      <c r="G246" s="33">
        <f>$A246+VLOOKUP($A246,'Master FWDPoints'!$M:$P,4,FALSE)</f>
        <v>41997</v>
      </c>
      <c r="I246" s="8">
        <f>+VLOOKUP(A246,'Master FWDPoints'!$A:$D,2,FALSE)</f>
        <v>1.81</v>
      </c>
      <c r="J246" s="8">
        <f>+VLOOKUP(B246,'Master FWDPoints'!$A:$D,2,FALSE)</f>
        <v>1.8</v>
      </c>
      <c r="K246" s="8">
        <f>+VLOOKUP(C246,'Master FWDPoints'!$A:$D,2,FALSE)</f>
        <v>1.55</v>
      </c>
      <c r="L246" s="8">
        <f>+VLOOKUP(D246,'Master FWDPoints'!$A:$D,2,FALSE)</f>
        <v>1.65</v>
      </c>
      <c r="M246" s="8">
        <f>+VLOOKUP(E246,'Master FWDPoints'!$A:$D,2,FALSE)</f>
        <v>1.6</v>
      </c>
      <c r="N246" s="8">
        <f>+VLOOKUP(F246,'Master FWDPoints'!$A:$D,2,FALSE)*(G246-F246)/VLOOKUP(F246,'Master FWDPoints'!$A:$D,4,FALSE)</f>
        <v>1.4625000000000001</v>
      </c>
      <c r="O246" s="8">
        <f>+VLOOKUP(A246,'Master FWDPoints'!$M:$P,2,FALSE)</f>
        <v>10</v>
      </c>
      <c r="P246" s="8">
        <f t="shared" si="6"/>
        <v>9.8725000000000005</v>
      </c>
      <c r="Q246" s="8">
        <f t="shared" si="7"/>
        <v>0.1274999999999995</v>
      </c>
    </row>
    <row r="247" spans="1:17">
      <c r="A247" s="11">
        <v>41810</v>
      </c>
      <c r="B247" s="26">
        <f>A247+VLOOKUP(A247,'Master FWDPoints'!$A:$D,4,FALSE)</f>
        <v>41843</v>
      </c>
      <c r="C247" s="27">
        <f>B247+VLOOKUP(B247,'Master FWDPoints'!$A:$D,4,FALSE)</f>
        <v>41873</v>
      </c>
      <c r="D247" s="27">
        <f>C247+VLOOKUP(C247,'Master FWDPoints'!$A:$D,4,FALSE)</f>
        <v>41907</v>
      </c>
      <c r="E247" s="27">
        <f>D247+VLOOKUP(D247,'Master FWDPoints'!$A:$D,4,FALSE)</f>
        <v>41940</v>
      </c>
      <c r="F247" s="27">
        <f>E247+VLOOKUP(E247,'Master FWDPoints'!$A:$D,4,FALSE)</f>
        <v>41971</v>
      </c>
      <c r="G247" s="33">
        <f>$A247+VLOOKUP($A247,'Master FWDPoints'!$M:$P,4,FALSE)</f>
        <v>41996</v>
      </c>
      <c r="I247" s="8">
        <f>+VLOOKUP(A247,'Master FWDPoints'!$A:$D,2,FALSE)</f>
        <v>1.9100000000000001</v>
      </c>
      <c r="J247" s="8">
        <f>+VLOOKUP(B247,'Master FWDPoints'!$A:$D,2,FALSE)</f>
        <v>1.62</v>
      </c>
      <c r="K247" s="8">
        <f>+VLOOKUP(C247,'Master FWDPoints'!$A:$D,2,FALSE)</f>
        <v>1.69</v>
      </c>
      <c r="L247" s="8">
        <f>+VLOOKUP(D247,'Master FWDPoints'!$A:$D,2,FALSE)</f>
        <v>1.5</v>
      </c>
      <c r="M247" s="8">
        <f>+VLOOKUP(E247,'Master FWDPoints'!$A:$D,2,FALSE)</f>
        <v>1.55</v>
      </c>
      <c r="N247" s="8">
        <f>+VLOOKUP(F247,'Master FWDPoints'!$A:$D,2,FALSE)*(G247-F247)/VLOOKUP(F247,'Master FWDPoints'!$A:$D,4,FALSE)</f>
        <v>1.40625</v>
      </c>
      <c r="O247" s="8">
        <f>+VLOOKUP(A247,'Master FWDPoints'!$M:$P,2,FALSE)</f>
        <v>10.1</v>
      </c>
      <c r="P247" s="8">
        <f t="shared" si="6"/>
        <v>9.6762500000000014</v>
      </c>
      <c r="Q247" s="8">
        <f t="shared" si="7"/>
        <v>0.42374999999999829</v>
      </c>
    </row>
    <row r="248" spans="1:17">
      <c r="A248" s="11">
        <v>41809</v>
      </c>
      <c r="B248" s="26">
        <f>A248+VLOOKUP(A248,'Master FWDPoints'!$A:$D,4,FALSE)</f>
        <v>41842</v>
      </c>
      <c r="C248" s="27">
        <f>B248+VLOOKUP(B248,'Master FWDPoints'!$A:$D,4,FALSE)</f>
        <v>41873</v>
      </c>
      <c r="D248" s="27">
        <f>C248+VLOOKUP(C248,'Master FWDPoints'!$A:$D,4,FALSE)</f>
        <v>41907</v>
      </c>
      <c r="E248" s="27">
        <f>D248+VLOOKUP(D248,'Master FWDPoints'!$A:$D,4,FALSE)</f>
        <v>41940</v>
      </c>
      <c r="F248" s="27">
        <f>E248+VLOOKUP(E248,'Master FWDPoints'!$A:$D,4,FALSE)</f>
        <v>41971</v>
      </c>
      <c r="G248" s="33">
        <f>$A248+VLOOKUP($A248,'Master FWDPoints'!$M:$P,4,FALSE)</f>
        <v>41995</v>
      </c>
      <c r="I248" s="8">
        <f>+VLOOKUP(A248,'Master FWDPoints'!$A:$D,2,FALSE)</f>
        <v>2.15</v>
      </c>
      <c r="J248" s="8">
        <f>+VLOOKUP(B248,'Master FWDPoints'!$A:$D,2,FALSE)</f>
        <v>1.65</v>
      </c>
      <c r="K248" s="8">
        <f>+VLOOKUP(C248,'Master FWDPoints'!$A:$D,2,FALSE)</f>
        <v>1.69</v>
      </c>
      <c r="L248" s="8">
        <f>+VLOOKUP(D248,'Master FWDPoints'!$A:$D,2,FALSE)</f>
        <v>1.5</v>
      </c>
      <c r="M248" s="8">
        <f>+VLOOKUP(E248,'Master FWDPoints'!$A:$D,2,FALSE)</f>
        <v>1.55</v>
      </c>
      <c r="N248" s="8">
        <f>+VLOOKUP(F248,'Master FWDPoints'!$A:$D,2,FALSE)*(G248-F248)/VLOOKUP(F248,'Master FWDPoints'!$A:$D,4,FALSE)</f>
        <v>1.35</v>
      </c>
      <c r="O248" s="8">
        <f>+VLOOKUP(A248,'Master FWDPoints'!$M:$P,2,FALSE)</f>
        <v>10.3</v>
      </c>
      <c r="P248" s="8">
        <f t="shared" si="6"/>
        <v>9.89</v>
      </c>
      <c r="Q248" s="8">
        <f t="shared" si="7"/>
        <v>0.41000000000000014</v>
      </c>
    </row>
    <row r="249" spans="1:17">
      <c r="A249" s="11">
        <v>41808</v>
      </c>
      <c r="B249" s="26">
        <f>A249+VLOOKUP(A249,'Master FWDPoints'!$A:$D,4,FALSE)</f>
        <v>41838</v>
      </c>
      <c r="C249" s="27">
        <f>B249+VLOOKUP(B249,'Master FWDPoints'!$A:$D,4,FALSE)</f>
        <v>41872</v>
      </c>
      <c r="D249" s="27">
        <f>C249+VLOOKUP(C249,'Master FWDPoints'!$A:$D,4,FALSE)</f>
        <v>41906</v>
      </c>
      <c r="E249" s="27">
        <f>D249+VLOOKUP(D249,'Master FWDPoints'!$A:$D,4,FALSE)</f>
        <v>41936</v>
      </c>
      <c r="F249" s="27">
        <f>E249+VLOOKUP(E249,'Master FWDPoints'!$A:$D,4,FALSE)</f>
        <v>41970</v>
      </c>
      <c r="G249" s="33">
        <f>$A249+VLOOKUP($A249,'Master FWDPoints'!$M:$P,4,FALSE)</f>
        <v>41992</v>
      </c>
      <c r="I249" s="8">
        <f>+VLOOKUP(A249,'Master FWDPoints'!$A:$D,2,FALSE)</f>
        <v>1.51</v>
      </c>
      <c r="J249" s="8">
        <f>+VLOOKUP(B249,'Master FWDPoints'!$A:$D,2,FALSE)</f>
        <v>1.95</v>
      </c>
      <c r="K249" s="8">
        <f>+VLOOKUP(C249,'Master FWDPoints'!$A:$D,2,FALSE)</f>
        <v>1.77</v>
      </c>
      <c r="L249" s="8">
        <f>+VLOOKUP(D249,'Master FWDPoints'!$A:$D,2,FALSE)</f>
        <v>1.6</v>
      </c>
      <c r="M249" s="8">
        <f>+VLOOKUP(E249,'Master FWDPoints'!$A:$D,2,FALSE)</f>
        <v>1.65</v>
      </c>
      <c r="N249" s="8">
        <f>+VLOOKUP(F249,'Master FWDPoints'!$A:$D,2,FALSE)*(G249-F249)/VLOOKUP(F249,'Master FWDPoints'!$A:$D,4,FALSE)</f>
        <v>1.2200000000000002</v>
      </c>
      <c r="O249" s="8">
        <f>+VLOOKUP(A249,'Master FWDPoints'!$M:$P,2,FALSE)</f>
        <v>9.9</v>
      </c>
      <c r="P249" s="8">
        <f t="shared" si="6"/>
        <v>9.7000000000000011</v>
      </c>
      <c r="Q249" s="8">
        <f t="shared" si="7"/>
        <v>0.19999999999999929</v>
      </c>
    </row>
    <row r="250" spans="1:17">
      <c r="A250" s="11">
        <v>41807</v>
      </c>
      <c r="B250" s="26">
        <f>A250+VLOOKUP(A250,'Master FWDPoints'!$A:$D,4,FALSE)</f>
        <v>41838</v>
      </c>
      <c r="C250" s="27">
        <f>B250+VLOOKUP(B250,'Master FWDPoints'!$A:$D,4,FALSE)</f>
        <v>41872</v>
      </c>
      <c r="D250" s="27">
        <f>C250+VLOOKUP(C250,'Master FWDPoints'!$A:$D,4,FALSE)</f>
        <v>41906</v>
      </c>
      <c r="E250" s="27">
        <f>D250+VLOOKUP(D250,'Master FWDPoints'!$A:$D,4,FALSE)</f>
        <v>41936</v>
      </c>
      <c r="F250" s="27">
        <f>E250+VLOOKUP(E250,'Master FWDPoints'!$A:$D,4,FALSE)</f>
        <v>41970</v>
      </c>
      <c r="G250" s="33">
        <f>$A250+VLOOKUP($A250,'Master FWDPoints'!$M:$P,4,FALSE)</f>
        <v>41991</v>
      </c>
      <c r="I250" s="8">
        <f>+VLOOKUP(A250,'Master FWDPoints'!$A:$D,2,FALSE)</f>
        <v>1.8</v>
      </c>
      <c r="J250" s="8">
        <f>+VLOOKUP(B250,'Master FWDPoints'!$A:$D,2,FALSE)</f>
        <v>1.95</v>
      </c>
      <c r="K250" s="8">
        <f>+VLOOKUP(C250,'Master FWDPoints'!$A:$D,2,FALSE)</f>
        <v>1.77</v>
      </c>
      <c r="L250" s="8">
        <f>+VLOOKUP(D250,'Master FWDPoints'!$A:$D,2,FALSE)</f>
        <v>1.6</v>
      </c>
      <c r="M250" s="8">
        <f>+VLOOKUP(E250,'Master FWDPoints'!$A:$D,2,FALSE)</f>
        <v>1.65</v>
      </c>
      <c r="N250" s="8">
        <f>+VLOOKUP(F250,'Master FWDPoints'!$A:$D,2,FALSE)*(G250-F250)/VLOOKUP(F250,'Master FWDPoints'!$A:$D,4,FALSE)</f>
        <v>1.1645454545454546</v>
      </c>
      <c r="O250" s="8">
        <f>+VLOOKUP(A250,'Master FWDPoints'!$M:$P,2,FALSE)</f>
        <v>9.9</v>
      </c>
      <c r="P250" s="8">
        <f t="shared" si="6"/>
        <v>9.9345454545454537</v>
      </c>
      <c r="Q250" s="8">
        <f t="shared" si="7"/>
        <v>-3.4545454545453325E-2</v>
      </c>
    </row>
    <row r="251" spans="1:17">
      <c r="A251" s="11">
        <v>41806</v>
      </c>
      <c r="B251" s="26">
        <f>A251+VLOOKUP(A251,'Master FWDPoints'!$A:$D,4,FALSE)</f>
        <v>41837</v>
      </c>
      <c r="C251" s="27">
        <f>B251+VLOOKUP(B251,'Master FWDPoints'!$A:$D,4,FALSE)</f>
        <v>41871</v>
      </c>
      <c r="D251" s="27">
        <f>C251+VLOOKUP(C251,'Master FWDPoints'!$A:$D,4,FALSE)</f>
        <v>41899</v>
      </c>
      <c r="E251" s="27">
        <f>D251+VLOOKUP(D251,'Master FWDPoints'!$A:$D,4,FALSE)</f>
        <v>41934</v>
      </c>
      <c r="F251" s="27">
        <f>E251+VLOOKUP(E251,'Master FWDPoints'!$A:$D,4,FALSE)</f>
        <v>41964</v>
      </c>
      <c r="G251" s="33">
        <f>$A251+VLOOKUP($A251,'Master FWDPoints'!$M:$P,4,FALSE)</f>
        <v>41990</v>
      </c>
      <c r="I251" s="8">
        <f>+VLOOKUP(A251,'Master FWDPoints'!$A:$D,2,FALSE)</f>
        <v>1.73</v>
      </c>
      <c r="J251" s="8">
        <f>+VLOOKUP(B251,'Master FWDPoints'!$A:$D,2,FALSE)</f>
        <v>1.97</v>
      </c>
      <c r="K251" s="8">
        <f>+VLOOKUP(C251,'Master FWDPoints'!$A:$D,2,FALSE)</f>
        <v>1.62</v>
      </c>
      <c r="L251" s="8">
        <f>+VLOOKUP(D251,'Master FWDPoints'!$A:$D,2,FALSE)</f>
        <v>1.75</v>
      </c>
      <c r="M251" s="8">
        <f>+VLOOKUP(E251,'Master FWDPoints'!$A:$D,2,FALSE)</f>
        <v>1.4</v>
      </c>
      <c r="N251" s="8">
        <f>+VLOOKUP(F251,'Master FWDPoints'!$A:$D,2,FALSE)*(G251-F251)/VLOOKUP(F251,'Master FWDPoints'!$A:$D,4,FALSE)</f>
        <v>1.2212121212121214</v>
      </c>
      <c r="O251" s="8">
        <f>+VLOOKUP(A251,'Master FWDPoints'!$M:$P,2,FALSE)</f>
        <v>9.9</v>
      </c>
      <c r="P251" s="8">
        <f t="shared" si="6"/>
        <v>9.6912121212121214</v>
      </c>
      <c r="Q251" s="8">
        <f t="shared" si="7"/>
        <v>0.20878787878787897</v>
      </c>
    </row>
    <row r="252" spans="1:17">
      <c r="A252" s="11">
        <v>41803</v>
      </c>
      <c r="B252" s="26">
        <f>A252+VLOOKUP(A252,'Master FWDPoints'!$A:$D,4,FALSE)</f>
        <v>41835</v>
      </c>
      <c r="C252" s="27">
        <f>B252+VLOOKUP(B252,'Master FWDPoints'!$A:$D,4,FALSE)</f>
        <v>41865</v>
      </c>
      <c r="D252" s="27">
        <f>C252+VLOOKUP(C252,'Master FWDPoints'!$A:$D,4,FALSE)</f>
        <v>41899</v>
      </c>
      <c r="E252" s="27">
        <f>D252+VLOOKUP(D252,'Master FWDPoints'!$A:$D,4,FALSE)</f>
        <v>41934</v>
      </c>
      <c r="F252" s="27">
        <f>E252+VLOOKUP(E252,'Master FWDPoints'!$A:$D,4,FALSE)</f>
        <v>41964</v>
      </c>
      <c r="G252" s="33">
        <f>$A252+VLOOKUP($A252,'Master FWDPoints'!$M:$P,4,FALSE)</f>
        <v>41989</v>
      </c>
      <c r="I252" s="8">
        <f>+VLOOKUP(A252,'Master FWDPoints'!$A:$D,2,FALSE)</f>
        <v>1.72</v>
      </c>
      <c r="J252" s="8">
        <f>+VLOOKUP(B252,'Master FWDPoints'!$A:$D,2,FALSE)</f>
        <v>1.71</v>
      </c>
      <c r="K252" s="8">
        <f>+VLOOKUP(C252,'Master FWDPoints'!$A:$D,2,FALSE)</f>
        <v>1.65</v>
      </c>
      <c r="L252" s="8">
        <f>+VLOOKUP(D252,'Master FWDPoints'!$A:$D,2,FALSE)</f>
        <v>1.75</v>
      </c>
      <c r="M252" s="8">
        <f>+VLOOKUP(E252,'Master FWDPoints'!$A:$D,2,FALSE)</f>
        <v>1.4</v>
      </c>
      <c r="N252" s="8">
        <f>+VLOOKUP(F252,'Master FWDPoints'!$A:$D,2,FALSE)*(G252-F252)/VLOOKUP(F252,'Master FWDPoints'!$A:$D,4,FALSE)</f>
        <v>1.1742424242424243</v>
      </c>
      <c r="O252" s="8">
        <f>+VLOOKUP(A252,'Master FWDPoints'!$M:$P,2,FALSE)</f>
        <v>10.050000000000001</v>
      </c>
      <c r="P252" s="8">
        <f t="shared" si="6"/>
        <v>9.4042424242424243</v>
      </c>
      <c r="Q252" s="8">
        <f t="shared" si="7"/>
        <v>0.64575757575757642</v>
      </c>
    </row>
    <row r="253" spans="1:17">
      <c r="A253" s="11">
        <v>41802</v>
      </c>
      <c r="B253" s="26">
        <f>A253+VLOOKUP(A253,'Master FWDPoints'!$A:$D,4,FALSE)</f>
        <v>41835</v>
      </c>
      <c r="C253" s="27">
        <f>B253+VLOOKUP(B253,'Master FWDPoints'!$A:$D,4,FALSE)</f>
        <v>41865</v>
      </c>
      <c r="D253" s="27">
        <f>C253+VLOOKUP(C253,'Master FWDPoints'!$A:$D,4,FALSE)</f>
        <v>41899</v>
      </c>
      <c r="E253" s="27">
        <f>D253+VLOOKUP(D253,'Master FWDPoints'!$A:$D,4,FALSE)</f>
        <v>41934</v>
      </c>
      <c r="F253" s="27">
        <f>E253+VLOOKUP(E253,'Master FWDPoints'!$A:$D,4,FALSE)</f>
        <v>41964</v>
      </c>
      <c r="G253" s="33">
        <f>$A253+VLOOKUP($A253,'Master FWDPoints'!$M:$P,4,FALSE)</f>
        <v>41988</v>
      </c>
      <c r="I253" s="8">
        <f>+VLOOKUP(A253,'Master FWDPoints'!$A:$D,2,FALSE)</f>
        <v>1.8599999999999999</v>
      </c>
      <c r="J253" s="8">
        <f>+VLOOKUP(B253,'Master FWDPoints'!$A:$D,2,FALSE)</f>
        <v>1.71</v>
      </c>
      <c r="K253" s="8">
        <f>+VLOOKUP(C253,'Master FWDPoints'!$A:$D,2,FALSE)</f>
        <v>1.65</v>
      </c>
      <c r="L253" s="8">
        <f>+VLOOKUP(D253,'Master FWDPoints'!$A:$D,2,FALSE)</f>
        <v>1.75</v>
      </c>
      <c r="M253" s="8">
        <f>+VLOOKUP(E253,'Master FWDPoints'!$A:$D,2,FALSE)</f>
        <v>1.4</v>
      </c>
      <c r="N253" s="8">
        <f>+VLOOKUP(F253,'Master FWDPoints'!$A:$D,2,FALSE)*(G253-F253)/VLOOKUP(F253,'Master FWDPoints'!$A:$D,4,FALSE)</f>
        <v>1.1272727272727274</v>
      </c>
      <c r="O253" s="8">
        <f>+VLOOKUP(A253,'Master FWDPoints'!$M:$P,2,FALSE)</f>
        <v>10.029999999999999</v>
      </c>
      <c r="P253" s="8">
        <f t="shared" si="6"/>
        <v>9.4972727272727262</v>
      </c>
      <c r="Q253" s="8">
        <f t="shared" si="7"/>
        <v>0.53272727272727316</v>
      </c>
    </row>
    <row r="254" spans="1:17">
      <c r="A254" s="11">
        <v>41801</v>
      </c>
      <c r="B254" s="26">
        <f>A254+VLOOKUP(A254,'Master FWDPoints'!$A:$D,4,FALSE)</f>
        <v>41831</v>
      </c>
      <c r="C254" s="27">
        <f>B254+VLOOKUP(B254,'Master FWDPoints'!$A:$D,4,FALSE)</f>
        <v>41865</v>
      </c>
      <c r="D254" s="27">
        <f>C254+VLOOKUP(C254,'Master FWDPoints'!$A:$D,4,FALSE)</f>
        <v>41899</v>
      </c>
      <c r="E254" s="27">
        <f>D254+VLOOKUP(D254,'Master FWDPoints'!$A:$D,4,FALSE)</f>
        <v>41934</v>
      </c>
      <c r="F254" s="27">
        <f>E254+VLOOKUP(E254,'Master FWDPoints'!$A:$D,4,FALSE)</f>
        <v>41964</v>
      </c>
      <c r="G254" s="33">
        <f>$A254+VLOOKUP($A254,'Master FWDPoints'!$M:$P,4,FALSE)</f>
        <v>41985</v>
      </c>
      <c r="I254" s="8">
        <f>+VLOOKUP(A254,'Master FWDPoints'!$A:$D,2,FALSE)</f>
        <v>1.73</v>
      </c>
      <c r="J254" s="8">
        <f>+VLOOKUP(B254,'Master FWDPoints'!$A:$D,2,FALSE)</f>
        <v>1.85</v>
      </c>
      <c r="K254" s="8">
        <f>+VLOOKUP(C254,'Master FWDPoints'!$A:$D,2,FALSE)</f>
        <v>1.65</v>
      </c>
      <c r="L254" s="8">
        <f>+VLOOKUP(D254,'Master FWDPoints'!$A:$D,2,FALSE)</f>
        <v>1.75</v>
      </c>
      <c r="M254" s="8">
        <f>+VLOOKUP(E254,'Master FWDPoints'!$A:$D,2,FALSE)</f>
        <v>1.4</v>
      </c>
      <c r="N254" s="8">
        <f>+VLOOKUP(F254,'Master FWDPoints'!$A:$D,2,FALSE)*(G254-F254)/VLOOKUP(F254,'Master FWDPoints'!$A:$D,4,FALSE)</f>
        <v>0.98636363636363644</v>
      </c>
      <c r="O254" s="8">
        <f>+VLOOKUP(A254,'Master FWDPoints'!$M:$P,2,FALSE)</f>
        <v>9.85</v>
      </c>
      <c r="P254" s="8">
        <f t="shared" si="6"/>
        <v>9.3663636363636371</v>
      </c>
      <c r="Q254" s="8">
        <f t="shared" si="7"/>
        <v>0.48363636363636253</v>
      </c>
    </row>
    <row r="255" spans="1:17">
      <c r="A255" s="11">
        <v>41800</v>
      </c>
      <c r="B255" s="26">
        <f>A255+VLOOKUP(A255,'Master FWDPoints'!$A:$D,4,FALSE)</f>
        <v>41831</v>
      </c>
      <c r="C255" s="27">
        <f>B255+VLOOKUP(B255,'Master FWDPoints'!$A:$D,4,FALSE)</f>
        <v>41865</v>
      </c>
      <c r="D255" s="27">
        <f>C255+VLOOKUP(C255,'Master FWDPoints'!$A:$D,4,FALSE)</f>
        <v>41899</v>
      </c>
      <c r="E255" s="27">
        <f>D255+VLOOKUP(D255,'Master FWDPoints'!$A:$D,4,FALSE)</f>
        <v>41934</v>
      </c>
      <c r="F255" s="27">
        <f>E255+VLOOKUP(E255,'Master FWDPoints'!$A:$D,4,FALSE)</f>
        <v>41964</v>
      </c>
      <c r="G255" s="33">
        <f>$A255+VLOOKUP($A255,'Master FWDPoints'!$M:$P,4,FALSE)</f>
        <v>41984</v>
      </c>
      <c r="I255" s="8">
        <f>+VLOOKUP(A255,'Master FWDPoints'!$A:$D,2,FALSE)</f>
        <v>1.75</v>
      </c>
      <c r="J255" s="8">
        <f>+VLOOKUP(B255,'Master FWDPoints'!$A:$D,2,FALSE)</f>
        <v>1.85</v>
      </c>
      <c r="K255" s="8">
        <f>+VLOOKUP(C255,'Master FWDPoints'!$A:$D,2,FALSE)</f>
        <v>1.65</v>
      </c>
      <c r="L255" s="8">
        <f>+VLOOKUP(D255,'Master FWDPoints'!$A:$D,2,FALSE)</f>
        <v>1.75</v>
      </c>
      <c r="M255" s="8">
        <f>+VLOOKUP(E255,'Master FWDPoints'!$A:$D,2,FALSE)</f>
        <v>1.4</v>
      </c>
      <c r="N255" s="8">
        <f>+VLOOKUP(F255,'Master FWDPoints'!$A:$D,2,FALSE)*(G255-F255)/VLOOKUP(F255,'Master FWDPoints'!$A:$D,4,FALSE)</f>
        <v>0.93939393939393945</v>
      </c>
      <c r="O255" s="8">
        <f>+VLOOKUP(A255,'Master FWDPoints'!$M:$P,2,FALSE)</f>
        <v>10</v>
      </c>
      <c r="P255" s="8">
        <f t="shared" si="6"/>
        <v>9.3393939393939398</v>
      </c>
      <c r="Q255" s="8">
        <f t="shared" si="7"/>
        <v>0.6606060606060602</v>
      </c>
    </row>
    <row r="256" spans="1:17">
      <c r="A256" s="11">
        <v>41799</v>
      </c>
      <c r="B256" s="26">
        <f>A256+VLOOKUP(A256,'Master FWDPoints'!$A:$D,4,FALSE)</f>
        <v>41830</v>
      </c>
      <c r="C256" s="27">
        <f>B256+VLOOKUP(B256,'Master FWDPoints'!$A:$D,4,FALSE)</f>
        <v>41864</v>
      </c>
      <c r="D256" s="27">
        <f>C256+VLOOKUP(C256,'Master FWDPoints'!$A:$D,4,FALSE)</f>
        <v>41899</v>
      </c>
      <c r="E256" s="27">
        <f>D256+VLOOKUP(D256,'Master FWDPoints'!$A:$D,4,FALSE)</f>
        <v>41934</v>
      </c>
      <c r="F256" s="27">
        <f>E256+VLOOKUP(E256,'Master FWDPoints'!$A:$D,4,FALSE)</f>
        <v>41964</v>
      </c>
      <c r="G256" s="33">
        <f>$A256+VLOOKUP($A256,'Master FWDPoints'!$M:$P,4,FALSE)</f>
        <v>41983</v>
      </c>
      <c r="I256" s="8">
        <f>+VLOOKUP(A256,'Master FWDPoints'!$A:$D,2,FALSE)</f>
        <v>1.77</v>
      </c>
      <c r="J256" s="8">
        <f>+VLOOKUP(B256,'Master FWDPoints'!$A:$D,2,FALSE)</f>
        <v>1.95</v>
      </c>
      <c r="K256" s="8">
        <f>+VLOOKUP(C256,'Master FWDPoints'!$A:$D,2,FALSE)</f>
        <v>1.95</v>
      </c>
      <c r="L256" s="8">
        <f>+VLOOKUP(D256,'Master FWDPoints'!$A:$D,2,FALSE)</f>
        <v>1.75</v>
      </c>
      <c r="M256" s="8">
        <f>+VLOOKUP(E256,'Master FWDPoints'!$A:$D,2,FALSE)</f>
        <v>1.4</v>
      </c>
      <c r="N256" s="8">
        <f>+VLOOKUP(F256,'Master FWDPoints'!$A:$D,2,FALSE)*(G256-F256)/VLOOKUP(F256,'Master FWDPoints'!$A:$D,4,FALSE)</f>
        <v>0.89242424242424245</v>
      </c>
      <c r="O256" s="8">
        <f>+VLOOKUP(A256,'Master FWDPoints'!$M:$P,2,FALSE)</f>
        <v>9.9</v>
      </c>
      <c r="P256" s="8">
        <f t="shared" si="6"/>
        <v>9.7124242424242428</v>
      </c>
      <c r="Q256" s="8">
        <f t="shared" si="7"/>
        <v>0.18757575757575751</v>
      </c>
    </row>
    <row r="257" spans="1:17">
      <c r="A257" s="11">
        <v>41796</v>
      </c>
      <c r="B257" s="26">
        <f>A257+VLOOKUP(A257,'Master FWDPoints'!$A:$D,4,FALSE)</f>
        <v>41829</v>
      </c>
      <c r="C257" s="27">
        <f>B257+VLOOKUP(B257,'Master FWDPoints'!$A:$D,4,FALSE)</f>
        <v>41859</v>
      </c>
      <c r="D257" s="27">
        <f>C257+VLOOKUP(C257,'Master FWDPoints'!$A:$D,4,FALSE)</f>
        <v>41893</v>
      </c>
      <c r="E257" s="27">
        <f>D257+VLOOKUP(D257,'Master FWDPoints'!$A:$D,4,FALSE)</f>
        <v>41926</v>
      </c>
      <c r="F257" s="27">
        <f>E257+VLOOKUP(E257,'Master FWDPoints'!$A:$D,4,FALSE)</f>
        <v>41957</v>
      </c>
      <c r="G257" s="33">
        <f>$A257+VLOOKUP($A257,'Master FWDPoints'!$M:$P,4,FALSE)</f>
        <v>41982</v>
      </c>
      <c r="I257" s="8">
        <f>+VLOOKUP(A257,'Master FWDPoints'!$A:$D,2,FALSE)</f>
        <v>1.87</v>
      </c>
      <c r="J257" s="8">
        <f>+VLOOKUP(B257,'Master FWDPoints'!$A:$D,2,FALSE)</f>
        <v>1.67</v>
      </c>
      <c r="K257" s="8">
        <f>+VLOOKUP(C257,'Master FWDPoints'!$A:$D,2,FALSE)</f>
        <v>1.9</v>
      </c>
      <c r="L257" s="8">
        <f>+VLOOKUP(D257,'Master FWDPoints'!$A:$D,2,FALSE)</f>
        <v>1.67</v>
      </c>
      <c r="M257" s="8">
        <f>+VLOOKUP(E257,'Master FWDPoints'!$A:$D,2,FALSE)</f>
        <v>1.4</v>
      </c>
      <c r="N257" s="8">
        <f>+VLOOKUP(F257,'Master FWDPoints'!$A:$D,2,FALSE)*(G257-F257)/VLOOKUP(F257,'Master FWDPoints'!$A:$D,4,FALSE)</f>
        <v>1.356060606060606</v>
      </c>
      <c r="O257" s="8">
        <f>+VLOOKUP(A257,'Master FWDPoints'!$M:$P,2,FALSE)</f>
        <v>10.029999999999999</v>
      </c>
      <c r="P257" s="8">
        <f t="shared" si="6"/>
        <v>9.8660606060606053</v>
      </c>
      <c r="Q257" s="8">
        <f t="shared" si="7"/>
        <v>0.16393939393939405</v>
      </c>
    </row>
    <row r="258" spans="1:17">
      <c r="A258" s="11">
        <v>41795</v>
      </c>
      <c r="B258" s="26">
        <f>A258+VLOOKUP(A258,'Master FWDPoints'!$A:$D,4,FALSE)</f>
        <v>41828</v>
      </c>
      <c r="C258" s="27">
        <f>B258+VLOOKUP(B258,'Master FWDPoints'!$A:$D,4,FALSE)</f>
        <v>41859</v>
      </c>
      <c r="D258" s="27">
        <f>C258+VLOOKUP(C258,'Master FWDPoints'!$A:$D,4,FALSE)</f>
        <v>41893</v>
      </c>
      <c r="E258" s="27">
        <f>D258+VLOOKUP(D258,'Master FWDPoints'!$A:$D,4,FALSE)</f>
        <v>41926</v>
      </c>
      <c r="F258" s="27">
        <f>E258+VLOOKUP(E258,'Master FWDPoints'!$A:$D,4,FALSE)</f>
        <v>41957</v>
      </c>
      <c r="G258" s="33">
        <f>$A258+VLOOKUP($A258,'Master FWDPoints'!$M:$P,4,FALSE)</f>
        <v>41978</v>
      </c>
      <c r="I258" s="8">
        <f>+VLOOKUP(A258,'Master FWDPoints'!$A:$D,2,FALSE)</f>
        <v>1.8</v>
      </c>
      <c r="J258" s="8">
        <f>+VLOOKUP(B258,'Master FWDPoints'!$A:$D,2,FALSE)</f>
        <v>1.55</v>
      </c>
      <c r="K258" s="8">
        <f>+VLOOKUP(C258,'Master FWDPoints'!$A:$D,2,FALSE)</f>
        <v>1.9</v>
      </c>
      <c r="L258" s="8">
        <f>+VLOOKUP(D258,'Master FWDPoints'!$A:$D,2,FALSE)</f>
        <v>1.67</v>
      </c>
      <c r="M258" s="8">
        <f>+VLOOKUP(E258,'Master FWDPoints'!$A:$D,2,FALSE)</f>
        <v>1.4</v>
      </c>
      <c r="N258" s="8">
        <f>+VLOOKUP(F258,'Master FWDPoints'!$A:$D,2,FALSE)*(G258-F258)/VLOOKUP(F258,'Master FWDPoints'!$A:$D,4,FALSE)</f>
        <v>1.1390909090909092</v>
      </c>
      <c r="O258" s="8">
        <f>+VLOOKUP(A258,'Master FWDPoints'!$M:$P,2,FALSE)</f>
        <v>10</v>
      </c>
      <c r="P258" s="8">
        <f t="shared" si="6"/>
        <v>9.459090909090909</v>
      </c>
      <c r="Q258" s="8">
        <f t="shared" si="7"/>
        <v>0.54090909090909101</v>
      </c>
    </row>
    <row r="259" spans="1:17">
      <c r="A259" s="11">
        <v>41794</v>
      </c>
      <c r="B259" s="26">
        <f>A259+VLOOKUP(A259,'Master FWDPoints'!$A:$D,4,FALSE)</f>
        <v>41824</v>
      </c>
      <c r="C259" s="27">
        <f>B259+VLOOKUP(B259,'Master FWDPoints'!$A:$D,4,FALSE)</f>
        <v>41858</v>
      </c>
      <c r="D259" s="27">
        <f>C259+VLOOKUP(C259,'Master FWDPoints'!$A:$D,4,FALSE)</f>
        <v>41892</v>
      </c>
      <c r="E259" s="27">
        <f>D259+VLOOKUP(D259,'Master FWDPoints'!$A:$D,4,FALSE)</f>
        <v>41922</v>
      </c>
      <c r="F259" s="27">
        <f>E259+VLOOKUP(E259,'Master FWDPoints'!$A:$D,4,FALSE)</f>
        <v>41956</v>
      </c>
      <c r="G259" s="33">
        <f>$A259+VLOOKUP($A259,'Master FWDPoints'!$M:$P,4,FALSE)</f>
        <v>41978</v>
      </c>
      <c r="I259" s="8">
        <f>+VLOOKUP(A259,'Master FWDPoints'!$A:$D,2,FALSE)</f>
        <v>1.46</v>
      </c>
      <c r="J259" s="8">
        <f>+VLOOKUP(B259,'Master FWDPoints'!$A:$D,2,FALSE)</f>
        <v>1.88</v>
      </c>
      <c r="K259" s="8">
        <f>+VLOOKUP(C259,'Master FWDPoints'!$A:$D,2,FALSE)</f>
        <v>1.95</v>
      </c>
      <c r="L259" s="8">
        <f>+VLOOKUP(D259,'Master FWDPoints'!$A:$D,2,FALSE)</f>
        <v>1.52</v>
      </c>
      <c r="M259" s="8">
        <f>+VLOOKUP(E259,'Master FWDPoints'!$A:$D,2,FALSE)</f>
        <v>1.6</v>
      </c>
      <c r="N259" s="8">
        <f>+VLOOKUP(F259,'Master FWDPoints'!$A:$D,2,FALSE)*(G259-F259)/VLOOKUP(F259,'Master FWDPoints'!$A:$D,4,FALSE)</f>
        <v>1.1399999999999999</v>
      </c>
      <c r="O259" s="8">
        <f>+VLOOKUP(A259,'Master FWDPoints'!$M:$P,2,FALSE)</f>
        <v>9.66</v>
      </c>
      <c r="P259" s="8">
        <f t="shared" ref="P259:P322" si="8">+SUM(H259:N259)</f>
        <v>9.5500000000000007</v>
      </c>
      <c r="Q259" s="8">
        <f t="shared" ref="Q259:Q322" si="9">+O259-P259</f>
        <v>0.10999999999999943</v>
      </c>
    </row>
    <row r="260" spans="1:17">
      <c r="A260" s="11">
        <v>41793</v>
      </c>
      <c r="B260" s="26">
        <f>A260+VLOOKUP(A260,'Master FWDPoints'!$A:$D,4,FALSE)</f>
        <v>41824</v>
      </c>
      <c r="C260" s="27">
        <f>B260+VLOOKUP(B260,'Master FWDPoints'!$A:$D,4,FALSE)</f>
        <v>41858</v>
      </c>
      <c r="D260" s="27">
        <f>C260+VLOOKUP(C260,'Master FWDPoints'!$A:$D,4,FALSE)</f>
        <v>41892</v>
      </c>
      <c r="E260" s="27">
        <f>D260+VLOOKUP(D260,'Master FWDPoints'!$A:$D,4,FALSE)</f>
        <v>41922</v>
      </c>
      <c r="F260" s="27">
        <f>E260+VLOOKUP(E260,'Master FWDPoints'!$A:$D,4,FALSE)</f>
        <v>41956</v>
      </c>
      <c r="G260" s="33">
        <f>$A260+VLOOKUP($A260,'Master FWDPoints'!$M:$P,4,FALSE)</f>
        <v>41977</v>
      </c>
      <c r="I260" s="8">
        <f>+VLOOKUP(A260,'Master FWDPoints'!$A:$D,2,FALSE)</f>
        <v>1.73</v>
      </c>
      <c r="J260" s="8">
        <f>+VLOOKUP(B260,'Master FWDPoints'!$A:$D,2,FALSE)</f>
        <v>1.88</v>
      </c>
      <c r="K260" s="8">
        <f>+VLOOKUP(C260,'Master FWDPoints'!$A:$D,2,FALSE)</f>
        <v>1.95</v>
      </c>
      <c r="L260" s="8">
        <f>+VLOOKUP(D260,'Master FWDPoints'!$A:$D,2,FALSE)</f>
        <v>1.52</v>
      </c>
      <c r="M260" s="8">
        <f>+VLOOKUP(E260,'Master FWDPoints'!$A:$D,2,FALSE)</f>
        <v>1.6</v>
      </c>
      <c r="N260" s="8">
        <f>+VLOOKUP(F260,'Master FWDPoints'!$A:$D,2,FALSE)*(G260-F260)/VLOOKUP(F260,'Master FWDPoints'!$A:$D,4,FALSE)</f>
        <v>1.0881818181818181</v>
      </c>
      <c r="O260" s="8">
        <f>+VLOOKUP(A260,'Master FWDPoints'!$M:$P,2,FALSE)</f>
        <v>9.65</v>
      </c>
      <c r="P260" s="8">
        <f t="shared" si="8"/>
        <v>9.7681818181818176</v>
      </c>
      <c r="Q260" s="8">
        <f t="shared" si="9"/>
        <v>-0.11818181818181728</v>
      </c>
    </row>
    <row r="261" spans="1:17">
      <c r="A261" s="11">
        <v>41792</v>
      </c>
      <c r="B261" s="26">
        <f>A261+VLOOKUP(A261,'Master FWDPoints'!$A:$D,4,FALSE)</f>
        <v>41823</v>
      </c>
      <c r="C261" s="27">
        <f>B261+VLOOKUP(B261,'Master FWDPoints'!$A:$D,4,FALSE)</f>
        <v>41857</v>
      </c>
      <c r="D261" s="27">
        <f>C261+VLOOKUP(C261,'Master FWDPoints'!$A:$D,4,FALSE)</f>
        <v>41887</v>
      </c>
      <c r="E261" s="27">
        <f>D261+VLOOKUP(D261,'Master FWDPoints'!$A:$D,4,FALSE)</f>
        <v>41920</v>
      </c>
      <c r="F261" s="27">
        <f>E261+VLOOKUP(E261,'Master FWDPoints'!$A:$D,4,FALSE)</f>
        <v>41950</v>
      </c>
      <c r="G261" s="33">
        <f>$A261+VLOOKUP($A261,'Master FWDPoints'!$M:$P,4,FALSE)</f>
        <v>41976</v>
      </c>
      <c r="I261" s="8">
        <f>+VLOOKUP(A261,'Master FWDPoints'!$A:$D,2,FALSE)</f>
        <v>1.67</v>
      </c>
      <c r="J261" s="8">
        <f>+VLOOKUP(B261,'Master FWDPoints'!$A:$D,2,FALSE)</f>
        <v>1.99</v>
      </c>
      <c r="K261" s="8">
        <f>+VLOOKUP(C261,'Master FWDPoints'!$A:$D,2,FALSE)</f>
        <v>1.75</v>
      </c>
      <c r="L261" s="8">
        <f>+VLOOKUP(D261,'Master FWDPoints'!$A:$D,2,FALSE)</f>
        <v>1.47</v>
      </c>
      <c r="M261" s="8">
        <f>+VLOOKUP(E261,'Master FWDPoints'!$A:$D,2,FALSE)</f>
        <v>1.52</v>
      </c>
      <c r="N261" s="8">
        <f>+VLOOKUP(F261,'Master FWDPoints'!$A:$D,2,FALSE)*(G261-F261)/VLOOKUP(F261,'Master FWDPoints'!$A:$D,4,FALSE)</f>
        <v>1.4969696969696968</v>
      </c>
      <c r="O261" s="8">
        <f>+VLOOKUP(A261,'Master FWDPoints'!$M:$P,2,FALSE)</f>
        <v>9.6</v>
      </c>
      <c r="P261" s="8">
        <f t="shared" si="8"/>
        <v>9.8969696969696965</v>
      </c>
      <c r="Q261" s="8">
        <f t="shared" si="9"/>
        <v>-0.29696969696969688</v>
      </c>
    </row>
    <row r="262" spans="1:17">
      <c r="A262" s="11">
        <v>41789</v>
      </c>
      <c r="B262" s="26">
        <f>A262+VLOOKUP(A262,'Master FWDPoints'!$A:$D,4,FALSE)</f>
        <v>41820</v>
      </c>
      <c r="C262" s="27">
        <f>B262+VLOOKUP(B262,'Master FWDPoints'!$A:$D,4,FALSE)</f>
        <v>41851</v>
      </c>
      <c r="D262" s="27">
        <f>C262+VLOOKUP(C262,'Master FWDPoints'!$A:$D,4,FALSE)</f>
        <v>41880</v>
      </c>
      <c r="E262" s="27">
        <f>D262+VLOOKUP(D262,'Master FWDPoints'!$A:$D,4,FALSE)</f>
        <v>41912</v>
      </c>
      <c r="F262" s="27">
        <f>E262+VLOOKUP(E262,'Master FWDPoints'!$A:$D,4,FALSE)</f>
        <v>41942</v>
      </c>
      <c r="G262" s="33">
        <f>$A262+VLOOKUP($A262,'Master FWDPoints'!$M:$P,4,FALSE)</f>
        <v>41971</v>
      </c>
      <c r="I262" s="8">
        <f>+VLOOKUP(A262,'Master FWDPoints'!$A:$D,2,FALSE)</f>
        <v>1.75</v>
      </c>
      <c r="J262" s="8">
        <f>+VLOOKUP(B262,'Master FWDPoints'!$A:$D,2,FALSE)</f>
        <v>1.8900000000000001</v>
      </c>
      <c r="K262" s="8">
        <f>+VLOOKUP(C262,'Master FWDPoints'!$A:$D,2,FALSE)</f>
        <v>1.98</v>
      </c>
      <c r="L262" s="8">
        <f>+VLOOKUP(D262,'Master FWDPoints'!$A:$D,2,FALSE)</f>
        <v>1.65</v>
      </c>
      <c r="M262" s="8">
        <f>+VLOOKUP(E262,'Master FWDPoints'!$A:$D,2,FALSE)</f>
        <v>1.35</v>
      </c>
      <c r="N262" s="8">
        <f>+VLOOKUP(F262,'Master FWDPoints'!$A:$D,2,FALSE)*(G262-F262)/VLOOKUP(F262,'Master FWDPoints'!$A:$D,4,FALSE)</f>
        <v>1.6</v>
      </c>
      <c r="O262" s="8">
        <f>+VLOOKUP(A262,'Master FWDPoints'!$M:$P,2,FALSE)</f>
        <v>10.1</v>
      </c>
      <c r="P262" s="8">
        <f t="shared" si="8"/>
        <v>10.219999999999999</v>
      </c>
      <c r="Q262" s="8">
        <f t="shared" si="9"/>
        <v>-0.11999999999999922</v>
      </c>
    </row>
    <row r="263" spans="1:17">
      <c r="A263" s="11">
        <v>41788</v>
      </c>
      <c r="B263" s="26">
        <f>A263+VLOOKUP(A263,'Master FWDPoints'!$A:$D,4,FALSE)</f>
        <v>41820</v>
      </c>
      <c r="C263" s="27">
        <f>B263+VLOOKUP(B263,'Master FWDPoints'!$A:$D,4,FALSE)</f>
        <v>41851</v>
      </c>
      <c r="D263" s="27">
        <f>C263+VLOOKUP(C263,'Master FWDPoints'!$A:$D,4,FALSE)</f>
        <v>41880</v>
      </c>
      <c r="E263" s="27">
        <f>D263+VLOOKUP(D263,'Master FWDPoints'!$A:$D,4,FALSE)</f>
        <v>41912</v>
      </c>
      <c r="F263" s="27">
        <f>E263+VLOOKUP(E263,'Master FWDPoints'!$A:$D,4,FALSE)</f>
        <v>41942</v>
      </c>
      <c r="G263" s="33">
        <f>$A263+VLOOKUP($A263,'Master FWDPoints'!$M:$P,4,FALSE)</f>
        <v>41971</v>
      </c>
      <c r="I263" s="8">
        <f>+VLOOKUP(A263,'Master FWDPoints'!$A:$D,2,FALSE)</f>
        <v>1.88</v>
      </c>
      <c r="J263" s="8">
        <f>+VLOOKUP(B263,'Master FWDPoints'!$A:$D,2,FALSE)</f>
        <v>1.8900000000000001</v>
      </c>
      <c r="K263" s="8">
        <f>+VLOOKUP(C263,'Master FWDPoints'!$A:$D,2,FALSE)</f>
        <v>1.98</v>
      </c>
      <c r="L263" s="8">
        <f>+VLOOKUP(D263,'Master FWDPoints'!$A:$D,2,FALSE)</f>
        <v>1.65</v>
      </c>
      <c r="M263" s="8">
        <f>+VLOOKUP(E263,'Master FWDPoints'!$A:$D,2,FALSE)</f>
        <v>1.35</v>
      </c>
      <c r="N263" s="8">
        <f>+VLOOKUP(F263,'Master FWDPoints'!$A:$D,2,FALSE)*(G263-F263)/VLOOKUP(F263,'Master FWDPoints'!$A:$D,4,FALSE)</f>
        <v>1.6</v>
      </c>
      <c r="O263" s="8">
        <f>+VLOOKUP(A263,'Master FWDPoints'!$M:$P,2,FALSE)</f>
        <v>10.35</v>
      </c>
      <c r="P263" s="8">
        <f t="shared" si="8"/>
        <v>10.35</v>
      </c>
      <c r="Q263" s="8">
        <f t="shared" si="9"/>
        <v>0</v>
      </c>
    </row>
    <row r="264" spans="1:17">
      <c r="A264" s="11">
        <v>41787</v>
      </c>
      <c r="B264" s="26">
        <f>A264+VLOOKUP(A264,'Master FWDPoints'!$A:$D,4,FALSE)</f>
        <v>41817</v>
      </c>
      <c r="C264" s="27">
        <f>B264+VLOOKUP(B264,'Master FWDPoints'!$A:$D,4,FALSE)</f>
        <v>41851</v>
      </c>
      <c r="D264" s="27">
        <f>C264+VLOOKUP(C264,'Master FWDPoints'!$A:$D,4,FALSE)</f>
        <v>41880</v>
      </c>
      <c r="E264" s="27">
        <f>D264+VLOOKUP(D264,'Master FWDPoints'!$A:$D,4,FALSE)</f>
        <v>41912</v>
      </c>
      <c r="F264" s="27">
        <f>E264+VLOOKUP(E264,'Master FWDPoints'!$A:$D,4,FALSE)</f>
        <v>41942</v>
      </c>
      <c r="G264" s="33">
        <f>$A264+VLOOKUP($A264,'Master FWDPoints'!$M:$P,4,FALSE)</f>
        <v>41971</v>
      </c>
      <c r="I264" s="8">
        <f>+VLOOKUP(A264,'Master FWDPoints'!$A:$D,2,FALSE)</f>
        <v>1.74</v>
      </c>
      <c r="J264" s="8">
        <f>+VLOOKUP(B264,'Master FWDPoints'!$A:$D,2,FALSE)</f>
        <v>1.8</v>
      </c>
      <c r="K264" s="8">
        <f>+VLOOKUP(C264,'Master FWDPoints'!$A:$D,2,FALSE)</f>
        <v>1.98</v>
      </c>
      <c r="L264" s="8">
        <f>+VLOOKUP(D264,'Master FWDPoints'!$A:$D,2,FALSE)</f>
        <v>1.65</v>
      </c>
      <c r="M264" s="8">
        <f>+VLOOKUP(E264,'Master FWDPoints'!$A:$D,2,FALSE)</f>
        <v>1.35</v>
      </c>
      <c r="N264" s="8">
        <f>+VLOOKUP(F264,'Master FWDPoints'!$A:$D,2,FALSE)*(G264-F264)/VLOOKUP(F264,'Master FWDPoints'!$A:$D,4,FALSE)</f>
        <v>1.6</v>
      </c>
      <c r="O264" s="8">
        <f>+VLOOKUP(A264,'Master FWDPoints'!$M:$P,2,FALSE)</f>
        <v>10.4</v>
      </c>
      <c r="P264" s="8">
        <f t="shared" si="8"/>
        <v>10.119999999999999</v>
      </c>
      <c r="Q264" s="8">
        <f t="shared" si="9"/>
        <v>0.28000000000000114</v>
      </c>
    </row>
    <row r="265" spans="1:17">
      <c r="A265" s="11">
        <v>41786</v>
      </c>
      <c r="B265" s="26">
        <f>A265+VLOOKUP(A265,'Master FWDPoints'!$A:$D,4,FALSE)</f>
        <v>41817</v>
      </c>
      <c r="C265" s="27">
        <f>B265+VLOOKUP(B265,'Master FWDPoints'!$A:$D,4,FALSE)</f>
        <v>41851</v>
      </c>
      <c r="D265" s="27">
        <f>C265+VLOOKUP(C265,'Master FWDPoints'!$A:$D,4,FALSE)</f>
        <v>41880</v>
      </c>
      <c r="E265" s="27">
        <f>D265+VLOOKUP(D265,'Master FWDPoints'!$A:$D,4,FALSE)</f>
        <v>41912</v>
      </c>
      <c r="F265" s="27">
        <f>E265+VLOOKUP(E265,'Master FWDPoints'!$A:$D,4,FALSE)</f>
        <v>41942</v>
      </c>
      <c r="G265" s="33">
        <f>$A265+VLOOKUP($A265,'Master FWDPoints'!$M:$P,4,FALSE)</f>
        <v>41971</v>
      </c>
      <c r="I265" s="8">
        <f>+VLOOKUP(A265,'Master FWDPoints'!$A:$D,2,FALSE)</f>
        <v>1.75</v>
      </c>
      <c r="J265" s="8">
        <f>+VLOOKUP(B265,'Master FWDPoints'!$A:$D,2,FALSE)</f>
        <v>1.8</v>
      </c>
      <c r="K265" s="8">
        <f>+VLOOKUP(C265,'Master FWDPoints'!$A:$D,2,FALSE)</f>
        <v>1.98</v>
      </c>
      <c r="L265" s="8">
        <f>+VLOOKUP(D265,'Master FWDPoints'!$A:$D,2,FALSE)</f>
        <v>1.65</v>
      </c>
      <c r="M265" s="8">
        <f>+VLOOKUP(E265,'Master FWDPoints'!$A:$D,2,FALSE)</f>
        <v>1.35</v>
      </c>
      <c r="N265" s="8">
        <f>+VLOOKUP(F265,'Master FWDPoints'!$A:$D,2,FALSE)*(G265-F265)/VLOOKUP(F265,'Master FWDPoints'!$A:$D,4,FALSE)</f>
        <v>1.6</v>
      </c>
      <c r="O265" s="8">
        <f>+VLOOKUP(A265,'Master FWDPoints'!$M:$P,2,FALSE)</f>
        <v>10.3</v>
      </c>
      <c r="P265" s="8">
        <f t="shared" si="8"/>
        <v>10.129999999999999</v>
      </c>
      <c r="Q265" s="8">
        <f t="shared" si="9"/>
        <v>0.17000000000000171</v>
      </c>
    </row>
    <row r="266" spans="1:17">
      <c r="A266" s="11">
        <v>41785</v>
      </c>
      <c r="B266" s="26">
        <f>A266+VLOOKUP(A266,'Master FWDPoints'!$A:$D,4,FALSE)</f>
        <v>41817</v>
      </c>
      <c r="C266" s="27">
        <f>B266+VLOOKUP(B266,'Master FWDPoints'!$A:$D,4,FALSE)</f>
        <v>41851</v>
      </c>
      <c r="D266" s="27">
        <f>C266+VLOOKUP(C266,'Master FWDPoints'!$A:$D,4,FALSE)</f>
        <v>41880</v>
      </c>
      <c r="E266" s="27">
        <f>D266+VLOOKUP(D266,'Master FWDPoints'!$A:$D,4,FALSE)</f>
        <v>41912</v>
      </c>
      <c r="F266" s="27">
        <f>E266+VLOOKUP(E266,'Master FWDPoints'!$A:$D,4,FALSE)</f>
        <v>41942</v>
      </c>
      <c r="G266" s="33">
        <f>$A266+VLOOKUP($A266,'Master FWDPoints'!$M:$P,4,FALSE)</f>
        <v>41970</v>
      </c>
      <c r="I266" s="8">
        <f>+VLOOKUP(A266,'Master FWDPoints'!$A:$D,2,FALSE)</f>
        <v>1.8900000000000001</v>
      </c>
      <c r="J266" s="8">
        <f>+VLOOKUP(B266,'Master FWDPoints'!$A:$D,2,FALSE)</f>
        <v>1.8</v>
      </c>
      <c r="K266" s="8">
        <f>+VLOOKUP(C266,'Master FWDPoints'!$A:$D,2,FALSE)</f>
        <v>1.98</v>
      </c>
      <c r="L266" s="8">
        <f>+VLOOKUP(D266,'Master FWDPoints'!$A:$D,2,FALSE)</f>
        <v>1.65</v>
      </c>
      <c r="M266" s="8">
        <f>+VLOOKUP(E266,'Master FWDPoints'!$A:$D,2,FALSE)</f>
        <v>1.35</v>
      </c>
      <c r="N266" s="8">
        <f>+VLOOKUP(F266,'Master FWDPoints'!$A:$D,2,FALSE)*(G266-F266)/VLOOKUP(F266,'Master FWDPoints'!$A:$D,4,FALSE)</f>
        <v>1.5448275862068968</v>
      </c>
      <c r="O266" s="8">
        <f>+VLOOKUP(A266,'Master FWDPoints'!$M:$P,2,FALSE)</f>
        <v>10.3</v>
      </c>
      <c r="P266" s="8">
        <f t="shared" si="8"/>
        <v>10.214827586206896</v>
      </c>
      <c r="Q266" s="8">
        <f t="shared" si="9"/>
        <v>8.5172413793104695E-2</v>
      </c>
    </row>
    <row r="267" spans="1:17">
      <c r="A267" s="11">
        <v>41782</v>
      </c>
      <c r="B267" s="26">
        <f>A267+VLOOKUP(A267,'Master FWDPoints'!$A:$D,4,FALSE)</f>
        <v>41816</v>
      </c>
      <c r="C267" s="27">
        <f>B267+VLOOKUP(B267,'Master FWDPoints'!$A:$D,4,FALSE)</f>
        <v>41849</v>
      </c>
      <c r="D267" s="27">
        <f>C267+VLOOKUP(C267,'Master FWDPoints'!$A:$D,4,FALSE)</f>
        <v>41880</v>
      </c>
      <c r="E267" s="27">
        <f>D267+VLOOKUP(D267,'Master FWDPoints'!$A:$D,4,FALSE)</f>
        <v>41912</v>
      </c>
      <c r="F267" s="27">
        <f>E267+VLOOKUP(E267,'Master FWDPoints'!$A:$D,4,FALSE)</f>
        <v>41942</v>
      </c>
      <c r="G267" s="33">
        <f>$A267+VLOOKUP($A267,'Master FWDPoints'!$M:$P,4,FALSE)</f>
        <v>41969</v>
      </c>
      <c r="I267" s="8">
        <f>+VLOOKUP(A267,'Master FWDPoints'!$A:$D,2,FALSE)</f>
        <v>2</v>
      </c>
      <c r="J267" s="8">
        <f>+VLOOKUP(B267,'Master FWDPoints'!$A:$D,2,FALSE)</f>
        <v>1.97</v>
      </c>
      <c r="K267" s="8">
        <f>+VLOOKUP(C267,'Master FWDPoints'!$A:$D,2,FALSE)</f>
        <v>1.6600000000000001</v>
      </c>
      <c r="L267" s="8">
        <f>+VLOOKUP(D267,'Master FWDPoints'!$A:$D,2,FALSE)</f>
        <v>1.65</v>
      </c>
      <c r="M267" s="8">
        <f>+VLOOKUP(E267,'Master FWDPoints'!$A:$D,2,FALSE)</f>
        <v>1.35</v>
      </c>
      <c r="N267" s="8">
        <f>+VLOOKUP(F267,'Master FWDPoints'!$A:$D,2,FALSE)*(G267-F267)/VLOOKUP(F267,'Master FWDPoints'!$A:$D,4,FALSE)</f>
        <v>1.4896551724137932</v>
      </c>
      <c r="O267" s="8">
        <f>+VLOOKUP(A267,'Master FWDPoints'!$M:$P,2,FALSE)</f>
        <v>10.65</v>
      </c>
      <c r="P267" s="8">
        <f t="shared" si="8"/>
        <v>10.119655172413792</v>
      </c>
      <c r="Q267" s="8">
        <f t="shared" si="9"/>
        <v>0.53034482758620882</v>
      </c>
    </row>
    <row r="268" spans="1:17">
      <c r="A268" s="11">
        <v>41781</v>
      </c>
      <c r="B268" s="26">
        <f>A268+VLOOKUP(A268,'Master FWDPoints'!$A:$D,4,FALSE)</f>
        <v>41815</v>
      </c>
      <c r="C268" s="27">
        <f>B268+VLOOKUP(B268,'Master FWDPoints'!$A:$D,4,FALSE)</f>
        <v>41845</v>
      </c>
      <c r="D268" s="27">
        <f>C268+VLOOKUP(C268,'Master FWDPoints'!$A:$D,4,FALSE)</f>
        <v>41879</v>
      </c>
      <c r="E268" s="27">
        <f>D268+VLOOKUP(D268,'Master FWDPoints'!$A:$D,4,FALSE)</f>
        <v>41912</v>
      </c>
      <c r="F268" s="27">
        <f>E268+VLOOKUP(E268,'Master FWDPoints'!$A:$D,4,FALSE)</f>
        <v>41942</v>
      </c>
      <c r="G268" s="33">
        <f>$A268+VLOOKUP($A268,'Master FWDPoints'!$M:$P,4,FALSE)</f>
        <v>41968</v>
      </c>
      <c r="I268" s="8">
        <f>+VLOOKUP(A268,'Master FWDPoints'!$A:$D,2,FALSE)</f>
        <v>2.08</v>
      </c>
      <c r="J268" s="8">
        <f>+VLOOKUP(B268,'Master FWDPoints'!$A:$D,2,FALSE)</f>
        <v>1.7</v>
      </c>
      <c r="K268" s="8">
        <f>+VLOOKUP(C268,'Master FWDPoints'!$A:$D,2,FALSE)</f>
        <v>1.77</v>
      </c>
      <c r="L268" s="8">
        <f>+VLOOKUP(D268,'Master FWDPoints'!$A:$D,2,FALSE)</f>
        <v>1.6800000000000002</v>
      </c>
      <c r="M268" s="8">
        <f>+VLOOKUP(E268,'Master FWDPoints'!$A:$D,2,FALSE)</f>
        <v>1.35</v>
      </c>
      <c r="N268" s="8">
        <f>+VLOOKUP(F268,'Master FWDPoints'!$A:$D,2,FALSE)*(G268-F268)/VLOOKUP(F268,'Master FWDPoints'!$A:$D,4,FALSE)</f>
        <v>1.4344827586206896</v>
      </c>
      <c r="O268" s="8">
        <f>+VLOOKUP(A268,'Master FWDPoints'!$M:$P,2,FALSE)</f>
        <v>10.99</v>
      </c>
      <c r="P268" s="8">
        <f t="shared" si="8"/>
        <v>10.014482758620689</v>
      </c>
      <c r="Q268" s="8">
        <f t="shared" si="9"/>
        <v>0.97551724137931117</v>
      </c>
    </row>
    <row r="269" spans="1:17">
      <c r="A269" s="11">
        <v>41780</v>
      </c>
      <c r="B269" s="26">
        <f>A269+VLOOKUP(A269,'Master FWDPoints'!$A:$D,4,FALSE)</f>
        <v>41810</v>
      </c>
      <c r="C269" s="27">
        <f>B269+VLOOKUP(B269,'Master FWDPoints'!$A:$D,4,FALSE)</f>
        <v>41843</v>
      </c>
      <c r="D269" s="27">
        <f>C269+VLOOKUP(C269,'Master FWDPoints'!$A:$D,4,FALSE)</f>
        <v>41873</v>
      </c>
      <c r="E269" s="27">
        <f>D269+VLOOKUP(D269,'Master FWDPoints'!$A:$D,4,FALSE)</f>
        <v>41907</v>
      </c>
      <c r="F269" s="27">
        <f>E269+VLOOKUP(E269,'Master FWDPoints'!$A:$D,4,FALSE)</f>
        <v>41940</v>
      </c>
      <c r="G269" s="33">
        <f>$A269+VLOOKUP($A269,'Master FWDPoints'!$M:$P,4,FALSE)</f>
        <v>41964</v>
      </c>
      <c r="I269" s="8">
        <f>+VLOOKUP(A269,'Master FWDPoints'!$A:$D,2,FALSE)</f>
        <v>2.02</v>
      </c>
      <c r="J269" s="8">
        <f>+VLOOKUP(B269,'Master FWDPoints'!$A:$D,2,FALSE)</f>
        <v>1.9100000000000001</v>
      </c>
      <c r="K269" s="8">
        <f>+VLOOKUP(C269,'Master FWDPoints'!$A:$D,2,FALSE)</f>
        <v>1.62</v>
      </c>
      <c r="L269" s="8">
        <f>+VLOOKUP(D269,'Master FWDPoints'!$A:$D,2,FALSE)</f>
        <v>1.69</v>
      </c>
      <c r="M269" s="8">
        <f>+VLOOKUP(E269,'Master FWDPoints'!$A:$D,2,FALSE)</f>
        <v>1.5</v>
      </c>
      <c r="N269" s="8">
        <f>+VLOOKUP(F269,'Master FWDPoints'!$A:$D,2,FALSE)*(G269-F269)/VLOOKUP(F269,'Master FWDPoints'!$A:$D,4,FALSE)</f>
        <v>1.2000000000000002</v>
      </c>
      <c r="O269" s="8">
        <f>+VLOOKUP(A269,'Master FWDPoints'!$M:$P,2,FALSE)</f>
        <v>10.8</v>
      </c>
      <c r="P269" s="8">
        <f t="shared" si="8"/>
        <v>9.9400000000000013</v>
      </c>
      <c r="Q269" s="8">
        <f t="shared" si="9"/>
        <v>0.85999999999999943</v>
      </c>
    </row>
    <row r="270" spans="1:17">
      <c r="A270" s="11">
        <v>41779</v>
      </c>
      <c r="B270" s="26">
        <f>A270+VLOOKUP(A270,'Master FWDPoints'!$A:$D,4,FALSE)</f>
        <v>41810</v>
      </c>
      <c r="C270" s="27">
        <f>B270+VLOOKUP(B270,'Master FWDPoints'!$A:$D,4,FALSE)</f>
        <v>41843</v>
      </c>
      <c r="D270" s="27">
        <f>C270+VLOOKUP(C270,'Master FWDPoints'!$A:$D,4,FALSE)</f>
        <v>41873</v>
      </c>
      <c r="E270" s="27">
        <f>D270+VLOOKUP(D270,'Master FWDPoints'!$A:$D,4,FALSE)</f>
        <v>41907</v>
      </c>
      <c r="F270" s="27">
        <f>E270+VLOOKUP(E270,'Master FWDPoints'!$A:$D,4,FALSE)</f>
        <v>41940</v>
      </c>
      <c r="G270" s="33">
        <f>$A270+VLOOKUP($A270,'Master FWDPoints'!$M:$P,4,FALSE)</f>
        <v>41964</v>
      </c>
      <c r="I270" s="8">
        <f>+VLOOKUP(A270,'Master FWDPoints'!$A:$D,2,FALSE)</f>
        <v>1.9</v>
      </c>
      <c r="J270" s="8">
        <f>+VLOOKUP(B270,'Master FWDPoints'!$A:$D,2,FALSE)</f>
        <v>1.9100000000000001</v>
      </c>
      <c r="K270" s="8">
        <f>+VLOOKUP(C270,'Master FWDPoints'!$A:$D,2,FALSE)</f>
        <v>1.62</v>
      </c>
      <c r="L270" s="8">
        <f>+VLOOKUP(D270,'Master FWDPoints'!$A:$D,2,FALSE)</f>
        <v>1.69</v>
      </c>
      <c r="M270" s="8">
        <f>+VLOOKUP(E270,'Master FWDPoints'!$A:$D,2,FALSE)</f>
        <v>1.5</v>
      </c>
      <c r="N270" s="8">
        <f>+VLOOKUP(F270,'Master FWDPoints'!$A:$D,2,FALSE)*(G270-F270)/VLOOKUP(F270,'Master FWDPoints'!$A:$D,4,FALSE)</f>
        <v>1.2000000000000002</v>
      </c>
      <c r="O270" s="8">
        <f>+VLOOKUP(A270,'Master FWDPoints'!$M:$P,2,FALSE)</f>
        <v>10.85</v>
      </c>
      <c r="P270" s="8">
        <f t="shared" si="8"/>
        <v>9.82</v>
      </c>
      <c r="Q270" s="8">
        <f t="shared" si="9"/>
        <v>1.0299999999999994</v>
      </c>
    </row>
    <row r="271" spans="1:17">
      <c r="A271" s="11">
        <v>41778</v>
      </c>
      <c r="B271" s="26">
        <f>A271+VLOOKUP(A271,'Master FWDPoints'!$A:$D,4,FALSE)</f>
        <v>41810</v>
      </c>
      <c r="C271" s="27">
        <f>B271+VLOOKUP(B271,'Master FWDPoints'!$A:$D,4,FALSE)</f>
        <v>41843</v>
      </c>
      <c r="D271" s="27">
        <f>C271+VLOOKUP(C271,'Master FWDPoints'!$A:$D,4,FALSE)</f>
        <v>41873</v>
      </c>
      <c r="E271" s="27">
        <f>D271+VLOOKUP(D271,'Master FWDPoints'!$A:$D,4,FALSE)</f>
        <v>41907</v>
      </c>
      <c r="F271" s="27">
        <f>E271+VLOOKUP(E271,'Master FWDPoints'!$A:$D,4,FALSE)</f>
        <v>41940</v>
      </c>
      <c r="G271" s="33">
        <f>$A271+VLOOKUP($A271,'Master FWDPoints'!$M:$P,4,FALSE)</f>
        <v>41964</v>
      </c>
      <c r="I271" s="8">
        <f>+VLOOKUP(A271,'Master FWDPoints'!$A:$D,2,FALSE)</f>
        <v>2.0499999999999998</v>
      </c>
      <c r="J271" s="8">
        <f>+VLOOKUP(B271,'Master FWDPoints'!$A:$D,2,FALSE)</f>
        <v>1.9100000000000001</v>
      </c>
      <c r="K271" s="8">
        <f>+VLOOKUP(C271,'Master FWDPoints'!$A:$D,2,FALSE)</f>
        <v>1.62</v>
      </c>
      <c r="L271" s="8">
        <f>+VLOOKUP(D271,'Master FWDPoints'!$A:$D,2,FALSE)</f>
        <v>1.69</v>
      </c>
      <c r="M271" s="8">
        <f>+VLOOKUP(E271,'Master FWDPoints'!$A:$D,2,FALSE)</f>
        <v>1.5</v>
      </c>
      <c r="N271" s="8">
        <f>+VLOOKUP(F271,'Master FWDPoints'!$A:$D,2,FALSE)*(G271-F271)/VLOOKUP(F271,'Master FWDPoints'!$A:$D,4,FALSE)</f>
        <v>1.2000000000000002</v>
      </c>
      <c r="O271" s="8">
        <f>+VLOOKUP(A271,'Master FWDPoints'!$M:$P,2,FALSE)</f>
        <v>10.89</v>
      </c>
      <c r="P271" s="8">
        <f t="shared" si="8"/>
        <v>9.9699999999999989</v>
      </c>
      <c r="Q271" s="8">
        <f t="shared" si="9"/>
        <v>0.92000000000000171</v>
      </c>
    </row>
    <row r="272" spans="1:17">
      <c r="A272" s="11">
        <v>41775</v>
      </c>
      <c r="B272" s="26">
        <f>A272+VLOOKUP(A272,'Master FWDPoints'!$A:$D,4,FALSE)</f>
        <v>41809</v>
      </c>
      <c r="C272" s="27">
        <f>B272+VLOOKUP(B272,'Master FWDPoints'!$A:$D,4,FALSE)</f>
        <v>41842</v>
      </c>
      <c r="D272" s="27">
        <f>C272+VLOOKUP(C272,'Master FWDPoints'!$A:$D,4,FALSE)</f>
        <v>41873</v>
      </c>
      <c r="E272" s="27">
        <f>D272+VLOOKUP(D272,'Master FWDPoints'!$A:$D,4,FALSE)</f>
        <v>41907</v>
      </c>
      <c r="F272" s="27">
        <f>E272+VLOOKUP(E272,'Master FWDPoints'!$A:$D,4,FALSE)</f>
        <v>41940</v>
      </c>
      <c r="G272" s="33">
        <f>$A272+VLOOKUP($A272,'Master FWDPoints'!$M:$P,4,FALSE)</f>
        <v>41962</v>
      </c>
      <c r="I272" s="8">
        <f>+VLOOKUP(A272,'Master FWDPoints'!$A:$D,2,FALSE)</f>
        <v>2.16</v>
      </c>
      <c r="J272" s="8">
        <f>+VLOOKUP(B272,'Master FWDPoints'!$A:$D,2,FALSE)</f>
        <v>2.15</v>
      </c>
      <c r="K272" s="8">
        <f>+VLOOKUP(C272,'Master FWDPoints'!$A:$D,2,FALSE)</f>
        <v>1.65</v>
      </c>
      <c r="L272" s="8">
        <f>+VLOOKUP(D272,'Master FWDPoints'!$A:$D,2,FALSE)</f>
        <v>1.69</v>
      </c>
      <c r="M272" s="8">
        <f>+VLOOKUP(E272,'Master FWDPoints'!$A:$D,2,FALSE)</f>
        <v>1.5</v>
      </c>
      <c r="N272" s="8">
        <f>+VLOOKUP(F272,'Master FWDPoints'!$A:$D,2,FALSE)*(G272-F272)/VLOOKUP(F272,'Master FWDPoints'!$A:$D,4,FALSE)</f>
        <v>1.1000000000000001</v>
      </c>
      <c r="O272" s="8">
        <f>+VLOOKUP(A272,'Master FWDPoints'!$M:$P,2,FALSE)</f>
        <v>10.8</v>
      </c>
      <c r="P272" s="8">
        <f t="shared" si="8"/>
        <v>10.25</v>
      </c>
      <c r="Q272" s="8">
        <f t="shared" si="9"/>
        <v>0.55000000000000071</v>
      </c>
    </row>
    <row r="273" spans="1:17">
      <c r="A273" s="11">
        <v>41774</v>
      </c>
      <c r="B273" s="26">
        <f>A273+VLOOKUP(A273,'Master FWDPoints'!$A:$D,4,FALSE)</f>
        <v>41808</v>
      </c>
      <c r="C273" s="27">
        <f>B273+VLOOKUP(B273,'Master FWDPoints'!$A:$D,4,FALSE)</f>
        <v>41838</v>
      </c>
      <c r="D273" s="27">
        <f>C273+VLOOKUP(C273,'Master FWDPoints'!$A:$D,4,FALSE)</f>
        <v>41872</v>
      </c>
      <c r="E273" s="27">
        <f>D273+VLOOKUP(D273,'Master FWDPoints'!$A:$D,4,FALSE)</f>
        <v>41906</v>
      </c>
      <c r="F273" s="27">
        <f>E273+VLOOKUP(E273,'Master FWDPoints'!$A:$D,4,FALSE)</f>
        <v>41936</v>
      </c>
      <c r="G273" s="33">
        <f>$A273+VLOOKUP($A273,'Master FWDPoints'!$M:$P,4,FALSE)</f>
        <v>41961</v>
      </c>
      <c r="I273" s="8">
        <f>+VLOOKUP(A273,'Master FWDPoints'!$A:$D,2,FALSE)</f>
        <v>2.17</v>
      </c>
      <c r="J273" s="8">
        <f>+VLOOKUP(B273,'Master FWDPoints'!$A:$D,2,FALSE)</f>
        <v>1.51</v>
      </c>
      <c r="K273" s="8">
        <f>+VLOOKUP(C273,'Master FWDPoints'!$A:$D,2,FALSE)</f>
        <v>1.95</v>
      </c>
      <c r="L273" s="8">
        <f>+VLOOKUP(D273,'Master FWDPoints'!$A:$D,2,FALSE)</f>
        <v>1.77</v>
      </c>
      <c r="M273" s="8">
        <f>+VLOOKUP(E273,'Master FWDPoints'!$A:$D,2,FALSE)</f>
        <v>1.6</v>
      </c>
      <c r="N273" s="8">
        <f>+VLOOKUP(F273,'Master FWDPoints'!$A:$D,2,FALSE)*(G273-F273)/VLOOKUP(F273,'Master FWDPoints'!$A:$D,4,FALSE)</f>
        <v>1.213235294117647</v>
      </c>
      <c r="O273" s="8">
        <f>+VLOOKUP(A273,'Master FWDPoints'!$M:$P,2,FALSE)</f>
        <v>10.77</v>
      </c>
      <c r="P273" s="8">
        <f t="shared" si="8"/>
        <v>10.213235294117647</v>
      </c>
      <c r="Q273" s="8">
        <f t="shared" si="9"/>
        <v>0.55676470588235283</v>
      </c>
    </row>
    <row r="274" spans="1:17">
      <c r="A274" s="11">
        <v>41773</v>
      </c>
      <c r="B274" s="26">
        <f>A274+VLOOKUP(A274,'Master FWDPoints'!$A:$D,4,FALSE)</f>
        <v>41803</v>
      </c>
      <c r="C274" s="27">
        <f>B274+VLOOKUP(B274,'Master FWDPoints'!$A:$D,4,FALSE)</f>
        <v>41835</v>
      </c>
      <c r="D274" s="27">
        <f>C274+VLOOKUP(C274,'Master FWDPoints'!$A:$D,4,FALSE)</f>
        <v>41865</v>
      </c>
      <c r="E274" s="27">
        <f>D274+VLOOKUP(D274,'Master FWDPoints'!$A:$D,4,FALSE)</f>
        <v>41899</v>
      </c>
      <c r="F274" s="27">
        <f>E274+VLOOKUP(E274,'Master FWDPoints'!$A:$D,4,FALSE)</f>
        <v>41934</v>
      </c>
      <c r="G274" s="33">
        <f>$A274+VLOOKUP($A274,'Master FWDPoints'!$M:$P,4,FALSE)</f>
        <v>41957</v>
      </c>
      <c r="I274" s="8">
        <f>+VLOOKUP(A274,'Master FWDPoints'!$A:$D,2,FALSE)</f>
        <v>1.8900000000000001</v>
      </c>
      <c r="J274" s="8">
        <f>+VLOOKUP(B274,'Master FWDPoints'!$A:$D,2,FALSE)</f>
        <v>1.72</v>
      </c>
      <c r="K274" s="8">
        <f>+VLOOKUP(C274,'Master FWDPoints'!$A:$D,2,FALSE)</f>
        <v>1.71</v>
      </c>
      <c r="L274" s="8">
        <f>+VLOOKUP(D274,'Master FWDPoints'!$A:$D,2,FALSE)</f>
        <v>1.65</v>
      </c>
      <c r="M274" s="8">
        <f>+VLOOKUP(E274,'Master FWDPoints'!$A:$D,2,FALSE)</f>
        <v>1.75</v>
      </c>
      <c r="N274" s="8">
        <f>+VLOOKUP(F274,'Master FWDPoints'!$A:$D,2,FALSE)*(G274-F274)/VLOOKUP(F274,'Master FWDPoints'!$A:$D,4,FALSE)</f>
        <v>1.0733333333333333</v>
      </c>
      <c r="O274" s="8">
        <f>+VLOOKUP(A274,'Master FWDPoints'!$M:$P,2,FALSE)</f>
        <v>10.78</v>
      </c>
      <c r="P274" s="8">
        <f t="shared" si="8"/>
        <v>9.793333333333333</v>
      </c>
      <c r="Q274" s="8">
        <f t="shared" si="9"/>
        <v>0.98666666666666636</v>
      </c>
    </row>
    <row r="275" spans="1:17">
      <c r="A275" s="11">
        <v>41772</v>
      </c>
      <c r="B275" s="26">
        <f>A275+VLOOKUP(A275,'Master FWDPoints'!$A:$D,4,FALSE)</f>
        <v>41803</v>
      </c>
      <c r="C275" s="27">
        <f>B275+VLOOKUP(B275,'Master FWDPoints'!$A:$D,4,FALSE)</f>
        <v>41835</v>
      </c>
      <c r="D275" s="27">
        <f>C275+VLOOKUP(C275,'Master FWDPoints'!$A:$D,4,FALSE)</f>
        <v>41865</v>
      </c>
      <c r="E275" s="27">
        <f>D275+VLOOKUP(D275,'Master FWDPoints'!$A:$D,4,FALSE)</f>
        <v>41899</v>
      </c>
      <c r="F275" s="27">
        <f>E275+VLOOKUP(E275,'Master FWDPoints'!$A:$D,4,FALSE)</f>
        <v>41934</v>
      </c>
      <c r="G275" s="33">
        <f>$A275+VLOOKUP($A275,'Master FWDPoints'!$M:$P,4,FALSE)</f>
        <v>41957</v>
      </c>
      <c r="I275" s="8">
        <f>+VLOOKUP(A275,'Master FWDPoints'!$A:$D,2,FALSE)</f>
        <v>1.88</v>
      </c>
      <c r="J275" s="8">
        <f>+VLOOKUP(B275,'Master FWDPoints'!$A:$D,2,FALSE)</f>
        <v>1.72</v>
      </c>
      <c r="K275" s="8">
        <f>+VLOOKUP(C275,'Master FWDPoints'!$A:$D,2,FALSE)</f>
        <v>1.71</v>
      </c>
      <c r="L275" s="8">
        <f>+VLOOKUP(D275,'Master FWDPoints'!$A:$D,2,FALSE)</f>
        <v>1.65</v>
      </c>
      <c r="M275" s="8">
        <f>+VLOOKUP(E275,'Master FWDPoints'!$A:$D,2,FALSE)</f>
        <v>1.75</v>
      </c>
      <c r="N275" s="8">
        <f>+VLOOKUP(F275,'Master FWDPoints'!$A:$D,2,FALSE)*(G275-F275)/VLOOKUP(F275,'Master FWDPoints'!$A:$D,4,FALSE)</f>
        <v>1.0733333333333333</v>
      </c>
      <c r="O275" s="8">
        <f>+VLOOKUP(A275,'Master FWDPoints'!$M:$P,2,FALSE)</f>
        <v>10.75</v>
      </c>
      <c r="P275" s="8">
        <f t="shared" si="8"/>
        <v>9.7833333333333314</v>
      </c>
      <c r="Q275" s="8">
        <f t="shared" si="9"/>
        <v>0.96666666666666856</v>
      </c>
    </row>
    <row r="276" spans="1:17">
      <c r="A276" s="11">
        <v>41771</v>
      </c>
      <c r="B276" s="26">
        <f>A276+VLOOKUP(A276,'Master FWDPoints'!$A:$D,4,FALSE)</f>
        <v>41803</v>
      </c>
      <c r="C276" s="27">
        <f>B276+VLOOKUP(B276,'Master FWDPoints'!$A:$D,4,FALSE)</f>
        <v>41835</v>
      </c>
      <c r="D276" s="27">
        <f>C276+VLOOKUP(C276,'Master FWDPoints'!$A:$D,4,FALSE)</f>
        <v>41865</v>
      </c>
      <c r="E276" s="27">
        <f>D276+VLOOKUP(D276,'Master FWDPoints'!$A:$D,4,FALSE)</f>
        <v>41899</v>
      </c>
      <c r="F276" s="27">
        <f>E276+VLOOKUP(E276,'Master FWDPoints'!$A:$D,4,FALSE)</f>
        <v>41934</v>
      </c>
      <c r="G276" s="33">
        <f>$A276+VLOOKUP($A276,'Master FWDPoints'!$M:$P,4,FALSE)</f>
        <v>41956</v>
      </c>
      <c r="I276" s="8">
        <f>+VLOOKUP(A276,'Master FWDPoints'!$A:$D,2,FALSE)</f>
        <v>1.9300000000000002</v>
      </c>
      <c r="J276" s="8">
        <f>+VLOOKUP(B276,'Master FWDPoints'!$A:$D,2,FALSE)</f>
        <v>1.72</v>
      </c>
      <c r="K276" s="8">
        <f>+VLOOKUP(C276,'Master FWDPoints'!$A:$D,2,FALSE)</f>
        <v>1.71</v>
      </c>
      <c r="L276" s="8">
        <f>+VLOOKUP(D276,'Master FWDPoints'!$A:$D,2,FALSE)</f>
        <v>1.65</v>
      </c>
      <c r="M276" s="8">
        <f>+VLOOKUP(E276,'Master FWDPoints'!$A:$D,2,FALSE)</f>
        <v>1.75</v>
      </c>
      <c r="N276" s="8">
        <f>+VLOOKUP(F276,'Master FWDPoints'!$A:$D,2,FALSE)*(G276-F276)/VLOOKUP(F276,'Master FWDPoints'!$A:$D,4,FALSE)</f>
        <v>1.0266666666666666</v>
      </c>
      <c r="O276" s="8">
        <f>+VLOOKUP(A276,'Master FWDPoints'!$M:$P,2,FALSE)</f>
        <v>10.8</v>
      </c>
      <c r="P276" s="8">
        <f t="shared" si="8"/>
        <v>9.7866666666666671</v>
      </c>
      <c r="Q276" s="8">
        <f t="shared" si="9"/>
        <v>1.0133333333333336</v>
      </c>
    </row>
    <row r="277" spans="1:17">
      <c r="A277" s="11">
        <v>41768</v>
      </c>
      <c r="B277" s="26">
        <f>A277+VLOOKUP(A277,'Master FWDPoints'!$A:$D,4,FALSE)</f>
        <v>41802</v>
      </c>
      <c r="C277" s="27">
        <f>B277+VLOOKUP(B277,'Master FWDPoints'!$A:$D,4,FALSE)</f>
        <v>41835</v>
      </c>
      <c r="D277" s="27">
        <f>C277+VLOOKUP(C277,'Master FWDPoints'!$A:$D,4,FALSE)</f>
        <v>41865</v>
      </c>
      <c r="E277" s="27">
        <f>D277+VLOOKUP(D277,'Master FWDPoints'!$A:$D,4,FALSE)</f>
        <v>41899</v>
      </c>
      <c r="F277" s="27">
        <f>E277+VLOOKUP(E277,'Master FWDPoints'!$A:$D,4,FALSE)</f>
        <v>41934</v>
      </c>
      <c r="G277" s="33">
        <f>$A277+VLOOKUP($A277,'Master FWDPoints'!$M:$P,4,FALSE)</f>
        <v>41955</v>
      </c>
      <c r="I277" s="8">
        <f>+VLOOKUP(A277,'Master FWDPoints'!$A:$D,2,FALSE)</f>
        <v>2.02</v>
      </c>
      <c r="J277" s="8">
        <f>+VLOOKUP(B277,'Master FWDPoints'!$A:$D,2,FALSE)</f>
        <v>1.8599999999999999</v>
      </c>
      <c r="K277" s="8">
        <f>+VLOOKUP(C277,'Master FWDPoints'!$A:$D,2,FALSE)</f>
        <v>1.71</v>
      </c>
      <c r="L277" s="8">
        <f>+VLOOKUP(D277,'Master FWDPoints'!$A:$D,2,FALSE)</f>
        <v>1.65</v>
      </c>
      <c r="M277" s="8">
        <f>+VLOOKUP(E277,'Master FWDPoints'!$A:$D,2,FALSE)</f>
        <v>1.75</v>
      </c>
      <c r="N277" s="8">
        <f>+VLOOKUP(F277,'Master FWDPoints'!$A:$D,2,FALSE)*(G277-F277)/VLOOKUP(F277,'Master FWDPoints'!$A:$D,4,FALSE)</f>
        <v>0.98</v>
      </c>
      <c r="O277" s="8">
        <f>+VLOOKUP(A277,'Master FWDPoints'!$M:$P,2,FALSE)</f>
        <v>10.75</v>
      </c>
      <c r="P277" s="8">
        <f t="shared" si="8"/>
        <v>9.9700000000000006</v>
      </c>
      <c r="Q277" s="8">
        <f t="shared" si="9"/>
        <v>0.77999999999999936</v>
      </c>
    </row>
    <row r="278" spans="1:17">
      <c r="A278" s="11">
        <v>41767</v>
      </c>
      <c r="B278" s="26">
        <f>A278+VLOOKUP(A278,'Master FWDPoints'!$A:$D,4,FALSE)</f>
        <v>41801</v>
      </c>
      <c r="C278" s="27">
        <f>B278+VLOOKUP(B278,'Master FWDPoints'!$A:$D,4,FALSE)</f>
        <v>41831</v>
      </c>
      <c r="D278" s="27">
        <f>C278+VLOOKUP(C278,'Master FWDPoints'!$A:$D,4,FALSE)</f>
        <v>41865</v>
      </c>
      <c r="E278" s="27">
        <f>D278+VLOOKUP(D278,'Master FWDPoints'!$A:$D,4,FALSE)</f>
        <v>41899</v>
      </c>
      <c r="F278" s="27">
        <f>E278+VLOOKUP(E278,'Master FWDPoints'!$A:$D,4,FALSE)</f>
        <v>41934</v>
      </c>
      <c r="G278" s="33">
        <f>$A278+VLOOKUP($A278,'Master FWDPoints'!$M:$P,4,FALSE)</f>
        <v>41954</v>
      </c>
      <c r="I278" s="8">
        <f>+VLOOKUP(A278,'Master FWDPoints'!$A:$D,2,FALSE)</f>
        <v>1.99</v>
      </c>
      <c r="J278" s="8">
        <f>+VLOOKUP(B278,'Master FWDPoints'!$A:$D,2,FALSE)</f>
        <v>1.73</v>
      </c>
      <c r="K278" s="8">
        <f>+VLOOKUP(C278,'Master FWDPoints'!$A:$D,2,FALSE)</f>
        <v>1.85</v>
      </c>
      <c r="L278" s="8">
        <f>+VLOOKUP(D278,'Master FWDPoints'!$A:$D,2,FALSE)</f>
        <v>1.65</v>
      </c>
      <c r="M278" s="8">
        <f>+VLOOKUP(E278,'Master FWDPoints'!$A:$D,2,FALSE)</f>
        <v>1.75</v>
      </c>
      <c r="N278" s="8">
        <f>+VLOOKUP(F278,'Master FWDPoints'!$A:$D,2,FALSE)*(G278-F278)/VLOOKUP(F278,'Master FWDPoints'!$A:$D,4,FALSE)</f>
        <v>0.93333333333333335</v>
      </c>
      <c r="O278" s="8">
        <f>+VLOOKUP(A278,'Master FWDPoints'!$M:$P,2,FALSE)</f>
        <v>10.82</v>
      </c>
      <c r="P278" s="8">
        <f t="shared" si="8"/>
        <v>9.9033333333333342</v>
      </c>
      <c r="Q278" s="8">
        <f t="shared" si="9"/>
        <v>0.91666666666666607</v>
      </c>
    </row>
    <row r="279" spans="1:17">
      <c r="A279" s="11">
        <v>41766</v>
      </c>
      <c r="B279" s="26">
        <f>A279+VLOOKUP(A279,'Master FWDPoints'!$A:$D,4,FALSE)</f>
        <v>41796</v>
      </c>
      <c r="C279" s="27">
        <f>B279+VLOOKUP(B279,'Master FWDPoints'!$A:$D,4,FALSE)</f>
        <v>41829</v>
      </c>
      <c r="D279" s="27">
        <f>C279+VLOOKUP(C279,'Master FWDPoints'!$A:$D,4,FALSE)</f>
        <v>41859</v>
      </c>
      <c r="E279" s="27">
        <f>D279+VLOOKUP(D279,'Master FWDPoints'!$A:$D,4,FALSE)</f>
        <v>41893</v>
      </c>
      <c r="F279" s="27">
        <f>E279+VLOOKUP(E279,'Master FWDPoints'!$A:$D,4,FALSE)</f>
        <v>41926</v>
      </c>
      <c r="G279" s="33">
        <f>$A279+VLOOKUP($A279,'Master FWDPoints'!$M:$P,4,FALSE)</f>
        <v>41950</v>
      </c>
      <c r="I279" s="8">
        <f>+VLOOKUP(A279,'Master FWDPoints'!$A:$D,2,FALSE)</f>
        <v>1.9</v>
      </c>
      <c r="J279" s="8">
        <f>+VLOOKUP(B279,'Master FWDPoints'!$A:$D,2,FALSE)</f>
        <v>1.87</v>
      </c>
      <c r="K279" s="8">
        <f>+VLOOKUP(C279,'Master FWDPoints'!$A:$D,2,FALSE)</f>
        <v>1.67</v>
      </c>
      <c r="L279" s="8">
        <f>+VLOOKUP(D279,'Master FWDPoints'!$A:$D,2,FALSE)</f>
        <v>1.9</v>
      </c>
      <c r="M279" s="8">
        <f>+VLOOKUP(E279,'Master FWDPoints'!$A:$D,2,FALSE)</f>
        <v>1.67</v>
      </c>
      <c r="N279" s="8">
        <f>+VLOOKUP(F279,'Master FWDPoints'!$A:$D,2,FALSE)*(G279-F279)/VLOOKUP(F279,'Master FWDPoints'!$A:$D,4,FALSE)</f>
        <v>1.0838709677419354</v>
      </c>
      <c r="O279" s="8">
        <f>+VLOOKUP(A279,'Master FWDPoints'!$M:$P,2,FALSE)</f>
        <v>10.3</v>
      </c>
      <c r="P279" s="8">
        <f t="shared" si="8"/>
        <v>10.093870967741935</v>
      </c>
      <c r="Q279" s="8">
        <f t="shared" si="9"/>
        <v>0.20612903225806534</v>
      </c>
    </row>
    <row r="280" spans="1:17">
      <c r="A280" s="11">
        <v>41765</v>
      </c>
      <c r="B280" s="26">
        <f>A280+VLOOKUP(A280,'Master FWDPoints'!$A:$D,4,FALSE)</f>
        <v>41796</v>
      </c>
      <c r="C280" s="27">
        <f>B280+VLOOKUP(B280,'Master FWDPoints'!$A:$D,4,FALSE)</f>
        <v>41829</v>
      </c>
      <c r="D280" s="27">
        <f>C280+VLOOKUP(C280,'Master FWDPoints'!$A:$D,4,FALSE)</f>
        <v>41859</v>
      </c>
      <c r="E280" s="27">
        <f>D280+VLOOKUP(D280,'Master FWDPoints'!$A:$D,4,FALSE)</f>
        <v>41893</v>
      </c>
      <c r="F280" s="27">
        <f>E280+VLOOKUP(E280,'Master FWDPoints'!$A:$D,4,FALSE)</f>
        <v>41926</v>
      </c>
      <c r="G280" s="33">
        <f>$A280+VLOOKUP($A280,'Master FWDPoints'!$M:$P,4,FALSE)</f>
        <v>41950</v>
      </c>
      <c r="I280" s="8">
        <f>+VLOOKUP(A280,'Master FWDPoints'!$A:$D,2,FALSE)</f>
        <v>1.99</v>
      </c>
      <c r="J280" s="8">
        <f>+VLOOKUP(B280,'Master FWDPoints'!$A:$D,2,FALSE)</f>
        <v>1.87</v>
      </c>
      <c r="K280" s="8">
        <f>+VLOOKUP(C280,'Master FWDPoints'!$A:$D,2,FALSE)</f>
        <v>1.67</v>
      </c>
      <c r="L280" s="8">
        <f>+VLOOKUP(D280,'Master FWDPoints'!$A:$D,2,FALSE)</f>
        <v>1.9</v>
      </c>
      <c r="M280" s="8">
        <f>+VLOOKUP(E280,'Master FWDPoints'!$A:$D,2,FALSE)</f>
        <v>1.67</v>
      </c>
      <c r="N280" s="8">
        <f>+VLOOKUP(F280,'Master FWDPoints'!$A:$D,2,FALSE)*(G280-F280)/VLOOKUP(F280,'Master FWDPoints'!$A:$D,4,FALSE)</f>
        <v>1.0838709677419354</v>
      </c>
      <c r="O280" s="8">
        <f>+VLOOKUP(A280,'Master FWDPoints'!$M:$P,2,FALSE)</f>
        <v>10.210000000000001</v>
      </c>
      <c r="P280" s="8">
        <f t="shared" si="8"/>
        <v>10.183870967741935</v>
      </c>
      <c r="Q280" s="8">
        <f t="shared" si="9"/>
        <v>2.6129032258065621E-2</v>
      </c>
    </row>
    <row r="281" spans="1:17">
      <c r="A281" s="11">
        <v>41764</v>
      </c>
      <c r="B281" s="26">
        <f>A281+VLOOKUP(A281,'Master FWDPoints'!$A:$D,4,FALSE)</f>
        <v>41796</v>
      </c>
      <c r="C281" s="27">
        <f>B281+VLOOKUP(B281,'Master FWDPoints'!$A:$D,4,FALSE)</f>
        <v>41829</v>
      </c>
      <c r="D281" s="27">
        <f>C281+VLOOKUP(C281,'Master FWDPoints'!$A:$D,4,FALSE)</f>
        <v>41859</v>
      </c>
      <c r="E281" s="27">
        <f>D281+VLOOKUP(D281,'Master FWDPoints'!$A:$D,4,FALSE)</f>
        <v>41893</v>
      </c>
      <c r="F281" s="27">
        <f>E281+VLOOKUP(E281,'Master FWDPoints'!$A:$D,4,FALSE)</f>
        <v>41926</v>
      </c>
      <c r="G281" s="33">
        <f>$A281+VLOOKUP($A281,'Master FWDPoints'!$M:$P,4,FALSE)</f>
        <v>41949</v>
      </c>
      <c r="I281" s="8">
        <f>+VLOOKUP(A281,'Master FWDPoints'!$A:$D,2,FALSE)</f>
        <v>2</v>
      </c>
      <c r="J281" s="8">
        <f>+VLOOKUP(B281,'Master FWDPoints'!$A:$D,2,FALSE)</f>
        <v>1.87</v>
      </c>
      <c r="K281" s="8">
        <f>+VLOOKUP(C281,'Master FWDPoints'!$A:$D,2,FALSE)</f>
        <v>1.67</v>
      </c>
      <c r="L281" s="8">
        <f>+VLOOKUP(D281,'Master FWDPoints'!$A:$D,2,FALSE)</f>
        <v>1.9</v>
      </c>
      <c r="M281" s="8">
        <f>+VLOOKUP(E281,'Master FWDPoints'!$A:$D,2,FALSE)</f>
        <v>1.67</v>
      </c>
      <c r="N281" s="8">
        <f>+VLOOKUP(F281,'Master FWDPoints'!$A:$D,2,FALSE)*(G281-F281)/VLOOKUP(F281,'Master FWDPoints'!$A:$D,4,FALSE)</f>
        <v>1.0387096774193547</v>
      </c>
      <c r="O281" s="8">
        <f>+VLOOKUP(A281,'Master FWDPoints'!$M:$P,2,FALSE)</f>
        <v>10.3</v>
      </c>
      <c r="P281" s="8">
        <f t="shared" si="8"/>
        <v>10.148709677419355</v>
      </c>
      <c r="Q281" s="8">
        <f t="shared" si="9"/>
        <v>0.15129032258064612</v>
      </c>
    </row>
    <row r="282" spans="1:17">
      <c r="A282" s="11">
        <v>41761</v>
      </c>
      <c r="B282" s="26">
        <f>A282+VLOOKUP(A282,'Master FWDPoints'!$A:$D,4,FALSE)</f>
        <v>41795</v>
      </c>
      <c r="C282" s="27">
        <f>B282+VLOOKUP(B282,'Master FWDPoints'!$A:$D,4,FALSE)</f>
        <v>41828</v>
      </c>
      <c r="D282" s="27">
        <f>C282+VLOOKUP(C282,'Master FWDPoints'!$A:$D,4,FALSE)</f>
        <v>41859</v>
      </c>
      <c r="E282" s="27">
        <f>D282+VLOOKUP(D282,'Master FWDPoints'!$A:$D,4,FALSE)</f>
        <v>41893</v>
      </c>
      <c r="F282" s="27">
        <f>E282+VLOOKUP(E282,'Master FWDPoints'!$A:$D,4,FALSE)</f>
        <v>41926</v>
      </c>
      <c r="G282" s="33">
        <f>$A282+VLOOKUP($A282,'Master FWDPoints'!$M:$P,4,FALSE)</f>
        <v>41948</v>
      </c>
      <c r="I282" s="8">
        <f>+VLOOKUP(A282,'Master FWDPoints'!$A:$D,2,FALSE)</f>
        <v>2.02</v>
      </c>
      <c r="J282" s="8">
        <f>+VLOOKUP(B282,'Master FWDPoints'!$A:$D,2,FALSE)</f>
        <v>1.8</v>
      </c>
      <c r="K282" s="8">
        <f>+VLOOKUP(C282,'Master FWDPoints'!$A:$D,2,FALSE)</f>
        <v>1.55</v>
      </c>
      <c r="L282" s="8">
        <f>+VLOOKUP(D282,'Master FWDPoints'!$A:$D,2,FALSE)</f>
        <v>1.9</v>
      </c>
      <c r="M282" s="8">
        <f>+VLOOKUP(E282,'Master FWDPoints'!$A:$D,2,FALSE)</f>
        <v>1.67</v>
      </c>
      <c r="N282" s="8">
        <f>+VLOOKUP(F282,'Master FWDPoints'!$A:$D,2,FALSE)*(G282-F282)/VLOOKUP(F282,'Master FWDPoints'!$A:$D,4,FALSE)</f>
        <v>0.99354838709677407</v>
      </c>
      <c r="O282" s="8">
        <f>+VLOOKUP(A282,'Master FWDPoints'!$M:$P,2,FALSE)</f>
        <v>10.44</v>
      </c>
      <c r="P282" s="8">
        <f t="shared" si="8"/>
        <v>9.9335483870967742</v>
      </c>
      <c r="Q282" s="8">
        <f t="shared" si="9"/>
        <v>0.50645161290322527</v>
      </c>
    </row>
    <row r="283" spans="1:17">
      <c r="A283" s="11">
        <v>41760</v>
      </c>
      <c r="B283" s="26">
        <f>A283+VLOOKUP(A283,'Master FWDPoints'!$A:$D,4,FALSE)</f>
        <v>41794</v>
      </c>
      <c r="C283" s="27">
        <f>B283+VLOOKUP(B283,'Master FWDPoints'!$A:$D,4,FALSE)</f>
        <v>41824</v>
      </c>
      <c r="D283" s="27">
        <f>C283+VLOOKUP(C283,'Master FWDPoints'!$A:$D,4,FALSE)</f>
        <v>41858</v>
      </c>
      <c r="E283" s="27">
        <f>D283+VLOOKUP(D283,'Master FWDPoints'!$A:$D,4,FALSE)</f>
        <v>41892</v>
      </c>
      <c r="F283" s="27">
        <f>E283+VLOOKUP(E283,'Master FWDPoints'!$A:$D,4,FALSE)</f>
        <v>41922</v>
      </c>
      <c r="G283" s="33">
        <f>$A283+VLOOKUP($A283,'Master FWDPoints'!$M:$P,4,FALSE)</f>
        <v>41947</v>
      </c>
      <c r="I283" s="8">
        <f>+VLOOKUP(A283,'Master FWDPoints'!$A:$D,2,FALSE)</f>
        <v>1.95</v>
      </c>
      <c r="J283" s="8">
        <f>+VLOOKUP(B283,'Master FWDPoints'!$A:$D,2,FALSE)</f>
        <v>1.46</v>
      </c>
      <c r="K283" s="8">
        <f>+VLOOKUP(C283,'Master FWDPoints'!$A:$D,2,FALSE)</f>
        <v>1.88</v>
      </c>
      <c r="L283" s="8">
        <f>+VLOOKUP(D283,'Master FWDPoints'!$A:$D,2,FALSE)</f>
        <v>1.95</v>
      </c>
      <c r="M283" s="8">
        <f>+VLOOKUP(E283,'Master FWDPoints'!$A:$D,2,FALSE)</f>
        <v>1.52</v>
      </c>
      <c r="N283" s="8">
        <f>+VLOOKUP(F283,'Master FWDPoints'!$A:$D,2,FALSE)*(G283-F283)/VLOOKUP(F283,'Master FWDPoints'!$A:$D,4,FALSE)</f>
        <v>1.1764705882352942</v>
      </c>
      <c r="O283" s="8">
        <f>+VLOOKUP(A283,'Master FWDPoints'!$M:$P,2,FALSE)</f>
        <v>10.4</v>
      </c>
      <c r="P283" s="8">
        <f t="shared" si="8"/>
        <v>9.9364705882352933</v>
      </c>
      <c r="Q283" s="8">
        <f t="shared" si="9"/>
        <v>0.46352941176470708</v>
      </c>
    </row>
    <row r="284" spans="1:17">
      <c r="A284" s="11">
        <v>41759</v>
      </c>
      <c r="B284" s="26">
        <f>A284+VLOOKUP(A284,'Master FWDPoints'!$A:$D,4,FALSE)</f>
        <v>41789</v>
      </c>
      <c r="C284" s="27">
        <f>B284+VLOOKUP(B284,'Master FWDPoints'!$A:$D,4,FALSE)</f>
        <v>41820</v>
      </c>
      <c r="D284" s="27">
        <f>C284+VLOOKUP(C284,'Master FWDPoints'!$A:$D,4,FALSE)</f>
        <v>41851</v>
      </c>
      <c r="E284" s="27">
        <f>D284+VLOOKUP(D284,'Master FWDPoints'!$A:$D,4,FALSE)</f>
        <v>41880</v>
      </c>
      <c r="F284" s="27">
        <f>E284+VLOOKUP(E284,'Master FWDPoints'!$A:$D,4,FALSE)</f>
        <v>41912</v>
      </c>
      <c r="G284" s="33">
        <f>$A284+VLOOKUP($A284,'Master FWDPoints'!$M:$P,4,FALSE)</f>
        <v>41942</v>
      </c>
      <c r="I284" s="8">
        <f>+VLOOKUP(A284,'Master FWDPoints'!$A:$D,2,FALSE)</f>
        <v>1.94</v>
      </c>
      <c r="J284" s="8">
        <f>+VLOOKUP(B284,'Master FWDPoints'!$A:$D,2,FALSE)</f>
        <v>1.75</v>
      </c>
      <c r="K284" s="8">
        <f>+VLOOKUP(C284,'Master FWDPoints'!$A:$D,2,FALSE)</f>
        <v>1.8900000000000001</v>
      </c>
      <c r="L284" s="8">
        <f>+VLOOKUP(D284,'Master FWDPoints'!$A:$D,2,FALSE)</f>
        <v>1.98</v>
      </c>
      <c r="M284" s="8">
        <f>+VLOOKUP(E284,'Master FWDPoints'!$A:$D,2,FALSE)</f>
        <v>1.65</v>
      </c>
      <c r="N284" s="8">
        <f>+VLOOKUP(F284,'Master FWDPoints'!$A:$D,2,FALSE)*(G284-F284)/VLOOKUP(F284,'Master FWDPoints'!$A:$D,4,FALSE)</f>
        <v>1.35</v>
      </c>
      <c r="O284" s="8">
        <f>+VLOOKUP(A284,'Master FWDPoints'!$M:$P,2,FALSE)</f>
        <v>9.6</v>
      </c>
      <c r="P284" s="8">
        <f t="shared" si="8"/>
        <v>10.56</v>
      </c>
      <c r="Q284" s="8">
        <f t="shared" si="9"/>
        <v>-0.96000000000000085</v>
      </c>
    </row>
    <row r="285" spans="1:17">
      <c r="A285" s="11">
        <v>41758</v>
      </c>
      <c r="B285" s="26">
        <f>A285+VLOOKUP(A285,'Master FWDPoints'!$A:$D,4,FALSE)</f>
        <v>41789</v>
      </c>
      <c r="C285" s="27">
        <f>B285+VLOOKUP(B285,'Master FWDPoints'!$A:$D,4,FALSE)</f>
        <v>41820</v>
      </c>
      <c r="D285" s="27">
        <f>C285+VLOOKUP(C285,'Master FWDPoints'!$A:$D,4,FALSE)</f>
        <v>41851</v>
      </c>
      <c r="E285" s="27">
        <f>D285+VLOOKUP(D285,'Master FWDPoints'!$A:$D,4,FALSE)</f>
        <v>41880</v>
      </c>
      <c r="F285" s="27">
        <f>E285+VLOOKUP(E285,'Master FWDPoints'!$A:$D,4,FALSE)</f>
        <v>41912</v>
      </c>
      <c r="G285" s="33">
        <f>$A285+VLOOKUP($A285,'Master FWDPoints'!$M:$P,4,FALSE)</f>
        <v>41942</v>
      </c>
      <c r="I285" s="8">
        <f>+VLOOKUP(A285,'Master FWDPoints'!$A:$D,2,FALSE)</f>
        <v>1.79</v>
      </c>
      <c r="J285" s="8">
        <f>+VLOOKUP(B285,'Master FWDPoints'!$A:$D,2,FALSE)</f>
        <v>1.75</v>
      </c>
      <c r="K285" s="8">
        <f>+VLOOKUP(C285,'Master FWDPoints'!$A:$D,2,FALSE)</f>
        <v>1.8900000000000001</v>
      </c>
      <c r="L285" s="8">
        <f>+VLOOKUP(D285,'Master FWDPoints'!$A:$D,2,FALSE)</f>
        <v>1.98</v>
      </c>
      <c r="M285" s="8">
        <f>+VLOOKUP(E285,'Master FWDPoints'!$A:$D,2,FALSE)</f>
        <v>1.65</v>
      </c>
      <c r="N285" s="8">
        <f>+VLOOKUP(F285,'Master FWDPoints'!$A:$D,2,FALSE)*(G285-F285)/VLOOKUP(F285,'Master FWDPoints'!$A:$D,4,FALSE)</f>
        <v>1.35</v>
      </c>
      <c r="O285" s="8">
        <f>+VLOOKUP(A285,'Master FWDPoints'!$M:$P,2,FALSE)</f>
        <v>10.199999999999999</v>
      </c>
      <c r="P285" s="8">
        <f t="shared" si="8"/>
        <v>10.41</v>
      </c>
      <c r="Q285" s="8">
        <f t="shared" si="9"/>
        <v>-0.21000000000000085</v>
      </c>
    </row>
    <row r="286" spans="1:17">
      <c r="A286" s="11">
        <v>41757</v>
      </c>
      <c r="B286" s="26">
        <f>A286+VLOOKUP(A286,'Master FWDPoints'!$A:$D,4,FALSE)</f>
        <v>41788</v>
      </c>
      <c r="C286" s="27">
        <f>B286+VLOOKUP(B286,'Master FWDPoints'!$A:$D,4,FALSE)</f>
        <v>41820</v>
      </c>
      <c r="D286" s="27">
        <f>C286+VLOOKUP(C286,'Master FWDPoints'!$A:$D,4,FALSE)</f>
        <v>41851</v>
      </c>
      <c r="E286" s="27">
        <f>D286+VLOOKUP(D286,'Master FWDPoints'!$A:$D,4,FALSE)</f>
        <v>41880</v>
      </c>
      <c r="F286" s="27">
        <f>E286+VLOOKUP(E286,'Master FWDPoints'!$A:$D,4,FALSE)</f>
        <v>41912</v>
      </c>
      <c r="G286" s="33">
        <f>$A286+VLOOKUP($A286,'Master FWDPoints'!$M:$P,4,FALSE)</f>
        <v>41941</v>
      </c>
      <c r="I286" s="8">
        <f>+VLOOKUP(A286,'Master FWDPoints'!$A:$D,2,FALSE)</f>
        <v>1.8399999999999999</v>
      </c>
      <c r="J286" s="8">
        <f>+VLOOKUP(B286,'Master FWDPoints'!$A:$D,2,FALSE)</f>
        <v>1.88</v>
      </c>
      <c r="K286" s="8">
        <f>+VLOOKUP(C286,'Master FWDPoints'!$A:$D,2,FALSE)</f>
        <v>1.8900000000000001</v>
      </c>
      <c r="L286" s="8">
        <f>+VLOOKUP(D286,'Master FWDPoints'!$A:$D,2,FALSE)</f>
        <v>1.98</v>
      </c>
      <c r="M286" s="8">
        <f>+VLOOKUP(E286,'Master FWDPoints'!$A:$D,2,FALSE)</f>
        <v>1.65</v>
      </c>
      <c r="N286" s="8">
        <f>+VLOOKUP(F286,'Master FWDPoints'!$A:$D,2,FALSE)*(G286-F286)/VLOOKUP(F286,'Master FWDPoints'!$A:$D,4,FALSE)</f>
        <v>1.3050000000000002</v>
      </c>
      <c r="O286" s="8">
        <f>+VLOOKUP(A286,'Master FWDPoints'!$M:$P,2,FALSE)</f>
        <v>9.6999999999999993</v>
      </c>
      <c r="P286" s="8">
        <f t="shared" si="8"/>
        <v>10.545</v>
      </c>
      <c r="Q286" s="8">
        <f t="shared" si="9"/>
        <v>-0.84500000000000064</v>
      </c>
    </row>
    <row r="287" spans="1:17">
      <c r="A287" s="11">
        <v>41754</v>
      </c>
      <c r="B287" s="26">
        <f>A287+VLOOKUP(A287,'Master FWDPoints'!$A:$D,4,FALSE)</f>
        <v>41787</v>
      </c>
      <c r="C287" s="27">
        <f>B287+VLOOKUP(B287,'Master FWDPoints'!$A:$D,4,FALSE)</f>
        <v>41817</v>
      </c>
      <c r="D287" s="27">
        <f>C287+VLOOKUP(C287,'Master FWDPoints'!$A:$D,4,FALSE)</f>
        <v>41851</v>
      </c>
      <c r="E287" s="27">
        <f>D287+VLOOKUP(D287,'Master FWDPoints'!$A:$D,4,FALSE)</f>
        <v>41880</v>
      </c>
      <c r="F287" s="27">
        <f>E287+VLOOKUP(E287,'Master FWDPoints'!$A:$D,4,FALSE)</f>
        <v>41912</v>
      </c>
      <c r="G287" s="33">
        <f>$A287+VLOOKUP($A287,'Master FWDPoints'!$M:$P,4,FALSE)</f>
        <v>41940</v>
      </c>
      <c r="I287" s="8">
        <f>+VLOOKUP(A287,'Master FWDPoints'!$A:$D,2,FALSE)</f>
        <v>1.8399999999999999</v>
      </c>
      <c r="J287" s="8">
        <f>+VLOOKUP(B287,'Master FWDPoints'!$A:$D,2,FALSE)</f>
        <v>1.74</v>
      </c>
      <c r="K287" s="8">
        <f>+VLOOKUP(C287,'Master FWDPoints'!$A:$D,2,FALSE)</f>
        <v>1.8</v>
      </c>
      <c r="L287" s="8">
        <f>+VLOOKUP(D287,'Master FWDPoints'!$A:$D,2,FALSE)</f>
        <v>1.98</v>
      </c>
      <c r="M287" s="8">
        <f>+VLOOKUP(E287,'Master FWDPoints'!$A:$D,2,FALSE)</f>
        <v>1.65</v>
      </c>
      <c r="N287" s="8">
        <f>+VLOOKUP(F287,'Master FWDPoints'!$A:$D,2,FALSE)*(G287-F287)/VLOOKUP(F287,'Master FWDPoints'!$A:$D,4,FALSE)</f>
        <v>1.2600000000000002</v>
      </c>
      <c r="O287" s="8">
        <f>+VLOOKUP(A287,'Master FWDPoints'!$M:$P,2,FALSE)</f>
        <v>10.06</v>
      </c>
      <c r="P287" s="8">
        <f t="shared" si="8"/>
        <v>10.27</v>
      </c>
      <c r="Q287" s="8">
        <f t="shared" si="9"/>
        <v>-0.20999999999999908</v>
      </c>
    </row>
    <row r="288" spans="1:17">
      <c r="A288" s="11">
        <v>41753</v>
      </c>
      <c r="B288" s="26">
        <f>A288+VLOOKUP(A288,'Master FWDPoints'!$A:$D,4,FALSE)</f>
        <v>41786</v>
      </c>
      <c r="C288" s="27">
        <f>B288+VLOOKUP(B288,'Master FWDPoints'!$A:$D,4,FALSE)</f>
        <v>41817</v>
      </c>
      <c r="D288" s="27">
        <f>C288+VLOOKUP(C288,'Master FWDPoints'!$A:$D,4,FALSE)</f>
        <v>41851</v>
      </c>
      <c r="E288" s="27">
        <f>D288+VLOOKUP(D288,'Master FWDPoints'!$A:$D,4,FALSE)</f>
        <v>41880</v>
      </c>
      <c r="F288" s="27">
        <f>E288+VLOOKUP(E288,'Master FWDPoints'!$A:$D,4,FALSE)</f>
        <v>41912</v>
      </c>
      <c r="G288" s="33">
        <f>$A288+VLOOKUP($A288,'Master FWDPoints'!$M:$P,4,FALSE)</f>
        <v>41939</v>
      </c>
      <c r="I288" s="8">
        <f>+VLOOKUP(A288,'Master FWDPoints'!$A:$D,2,FALSE)</f>
        <v>1.7</v>
      </c>
      <c r="J288" s="8">
        <f>+VLOOKUP(B288,'Master FWDPoints'!$A:$D,2,FALSE)</f>
        <v>1.75</v>
      </c>
      <c r="K288" s="8">
        <f>+VLOOKUP(C288,'Master FWDPoints'!$A:$D,2,FALSE)</f>
        <v>1.8</v>
      </c>
      <c r="L288" s="8">
        <f>+VLOOKUP(D288,'Master FWDPoints'!$A:$D,2,FALSE)</f>
        <v>1.98</v>
      </c>
      <c r="M288" s="8">
        <f>+VLOOKUP(E288,'Master FWDPoints'!$A:$D,2,FALSE)</f>
        <v>1.65</v>
      </c>
      <c r="N288" s="8">
        <f>+VLOOKUP(F288,'Master FWDPoints'!$A:$D,2,FALSE)*(G288-F288)/VLOOKUP(F288,'Master FWDPoints'!$A:$D,4,FALSE)</f>
        <v>1.2150000000000001</v>
      </c>
      <c r="O288" s="8">
        <f>+VLOOKUP(A288,'Master FWDPoints'!$M:$P,2,FALSE)</f>
        <v>9.8000000000000007</v>
      </c>
      <c r="P288" s="8">
        <f t="shared" si="8"/>
        <v>10.095000000000001</v>
      </c>
      <c r="Q288" s="8">
        <f t="shared" si="9"/>
        <v>-0.29499999999999993</v>
      </c>
    </row>
    <row r="289" spans="1:17">
      <c r="A289" s="11">
        <v>41752</v>
      </c>
      <c r="B289" s="26">
        <f>A289+VLOOKUP(A289,'Master FWDPoints'!$A:$D,4,FALSE)</f>
        <v>41782</v>
      </c>
      <c r="C289" s="27">
        <f>B289+VLOOKUP(B289,'Master FWDPoints'!$A:$D,4,FALSE)</f>
        <v>41816</v>
      </c>
      <c r="D289" s="27">
        <f>C289+VLOOKUP(C289,'Master FWDPoints'!$A:$D,4,FALSE)</f>
        <v>41849</v>
      </c>
      <c r="E289" s="27">
        <f>D289+VLOOKUP(D289,'Master FWDPoints'!$A:$D,4,FALSE)</f>
        <v>41880</v>
      </c>
      <c r="F289" s="27">
        <f>E289+VLOOKUP(E289,'Master FWDPoints'!$A:$D,4,FALSE)</f>
        <v>41912</v>
      </c>
      <c r="G289" s="33">
        <f>$A289+VLOOKUP($A289,'Master FWDPoints'!$M:$P,4,FALSE)</f>
        <v>41936</v>
      </c>
      <c r="I289" s="8">
        <f>+VLOOKUP(A289,'Master FWDPoints'!$A:$D,2,FALSE)</f>
        <v>1.7</v>
      </c>
      <c r="J289" s="8">
        <f>+VLOOKUP(B289,'Master FWDPoints'!$A:$D,2,FALSE)</f>
        <v>2</v>
      </c>
      <c r="K289" s="8">
        <f>+VLOOKUP(C289,'Master FWDPoints'!$A:$D,2,FALSE)</f>
        <v>1.97</v>
      </c>
      <c r="L289" s="8">
        <f>+VLOOKUP(D289,'Master FWDPoints'!$A:$D,2,FALSE)</f>
        <v>1.6600000000000001</v>
      </c>
      <c r="M289" s="8">
        <f>+VLOOKUP(E289,'Master FWDPoints'!$A:$D,2,FALSE)</f>
        <v>1.65</v>
      </c>
      <c r="N289" s="8">
        <f>+VLOOKUP(F289,'Master FWDPoints'!$A:$D,2,FALSE)*(G289-F289)/VLOOKUP(F289,'Master FWDPoints'!$A:$D,4,FALSE)</f>
        <v>1.0800000000000003</v>
      </c>
      <c r="O289" s="8">
        <f>+VLOOKUP(A289,'Master FWDPoints'!$M:$P,2,FALSE)</f>
        <v>10.31</v>
      </c>
      <c r="P289" s="8">
        <f t="shared" si="8"/>
        <v>10.06</v>
      </c>
      <c r="Q289" s="8">
        <f t="shared" si="9"/>
        <v>0.25</v>
      </c>
    </row>
    <row r="290" spans="1:17">
      <c r="A290" s="11">
        <v>41751</v>
      </c>
      <c r="B290" s="26">
        <f>A290+VLOOKUP(A290,'Master FWDPoints'!$A:$D,4,FALSE)</f>
        <v>41782</v>
      </c>
      <c r="C290" s="27">
        <f>B290+VLOOKUP(B290,'Master FWDPoints'!$A:$D,4,FALSE)</f>
        <v>41816</v>
      </c>
      <c r="D290" s="27">
        <f>C290+VLOOKUP(C290,'Master FWDPoints'!$A:$D,4,FALSE)</f>
        <v>41849</v>
      </c>
      <c r="E290" s="27">
        <f>D290+VLOOKUP(D290,'Master FWDPoints'!$A:$D,4,FALSE)</f>
        <v>41880</v>
      </c>
      <c r="F290" s="27">
        <f>E290+VLOOKUP(E290,'Master FWDPoints'!$A:$D,4,FALSE)</f>
        <v>41912</v>
      </c>
      <c r="G290" s="33">
        <f>$A290+VLOOKUP($A290,'Master FWDPoints'!$M:$P,4,FALSE)</f>
        <v>41935</v>
      </c>
      <c r="I290" s="8">
        <f>+VLOOKUP(A290,'Master FWDPoints'!$A:$D,2,FALSE)</f>
        <v>1.88</v>
      </c>
      <c r="J290" s="8">
        <f>+VLOOKUP(B290,'Master FWDPoints'!$A:$D,2,FALSE)</f>
        <v>2</v>
      </c>
      <c r="K290" s="8">
        <f>+VLOOKUP(C290,'Master FWDPoints'!$A:$D,2,FALSE)</f>
        <v>1.97</v>
      </c>
      <c r="L290" s="8">
        <f>+VLOOKUP(D290,'Master FWDPoints'!$A:$D,2,FALSE)</f>
        <v>1.6600000000000001</v>
      </c>
      <c r="M290" s="8">
        <f>+VLOOKUP(E290,'Master FWDPoints'!$A:$D,2,FALSE)</f>
        <v>1.65</v>
      </c>
      <c r="N290" s="8">
        <f>+VLOOKUP(F290,'Master FWDPoints'!$A:$D,2,FALSE)*(G290-F290)/VLOOKUP(F290,'Master FWDPoints'!$A:$D,4,FALSE)</f>
        <v>1.0349999999999999</v>
      </c>
      <c r="O290" s="8">
        <f>+VLOOKUP(A290,'Master FWDPoints'!$M:$P,2,FALSE)</f>
        <v>9.8800000000000008</v>
      </c>
      <c r="P290" s="8">
        <f t="shared" si="8"/>
        <v>10.195</v>
      </c>
      <c r="Q290" s="8">
        <f t="shared" si="9"/>
        <v>-0.3149999999999995</v>
      </c>
    </row>
    <row r="291" spans="1:17">
      <c r="A291" s="11">
        <v>41750</v>
      </c>
      <c r="B291" s="26">
        <f>A291+VLOOKUP(A291,'Master FWDPoints'!$A:$D,4,FALSE)</f>
        <v>41781</v>
      </c>
      <c r="C291" s="27">
        <f>B291+VLOOKUP(B291,'Master FWDPoints'!$A:$D,4,FALSE)</f>
        <v>41815</v>
      </c>
      <c r="D291" s="27">
        <f>C291+VLOOKUP(C291,'Master FWDPoints'!$A:$D,4,FALSE)</f>
        <v>41845</v>
      </c>
      <c r="E291" s="27">
        <f>D291+VLOOKUP(D291,'Master FWDPoints'!$A:$D,4,FALSE)</f>
        <v>41879</v>
      </c>
      <c r="F291" s="27">
        <f>E291+VLOOKUP(E291,'Master FWDPoints'!$A:$D,4,FALSE)</f>
        <v>41912</v>
      </c>
      <c r="G291" s="33">
        <f>$A291+VLOOKUP($A291,'Master FWDPoints'!$M:$P,4,FALSE)</f>
        <v>41934</v>
      </c>
      <c r="I291" s="8">
        <f>+VLOOKUP(A291,'Master FWDPoints'!$A:$D,2,FALSE)</f>
        <v>1.88</v>
      </c>
      <c r="J291" s="8">
        <f>+VLOOKUP(B291,'Master FWDPoints'!$A:$D,2,FALSE)</f>
        <v>2.08</v>
      </c>
      <c r="K291" s="8">
        <f>+VLOOKUP(C291,'Master FWDPoints'!$A:$D,2,FALSE)</f>
        <v>1.7</v>
      </c>
      <c r="L291" s="8">
        <f>+VLOOKUP(D291,'Master FWDPoints'!$A:$D,2,FALSE)</f>
        <v>1.77</v>
      </c>
      <c r="M291" s="8">
        <f>+VLOOKUP(E291,'Master FWDPoints'!$A:$D,2,FALSE)</f>
        <v>1.6800000000000002</v>
      </c>
      <c r="N291" s="8">
        <f>+VLOOKUP(F291,'Master FWDPoints'!$A:$D,2,FALSE)*(G291-F291)/VLOOKUP(F291,'Master FWDPoints'!$A:$D,4,FALSE)</f>
        <v>0.9900000000000001</v>
      </c>
      <c r="O291" s="8">
        <f>+VLOOKUP(A291,'Master FWDPoints'!$M:$P,2,FALSE)</f>
        <v>9.9</v>
      </c>
      <c r="P291" s="8">
        <f t="shared" si="8"/>
        <v>10.1</v>
      </c>
      <c r="Q291" s="8">
        <f t="shared" si="9"/>
        <v>-0.19999999999999929</v>
      </c>
    </row>
    <row r="292" spans="1:17">
      <c r="A292" s="11">
        <v>41747</v>
      </c>
      <c r="B292" s="26">
        <f>A292+VLOOKUP(A292,'Master FWDPoints'!$A:$D,4,FALSE)</f>
        <v>41779</v>
      </c>
      <c r="C292" s="27">
        <f>B292+VLOOKUP(B292,'Master FWDPoints'!$A:$D,4,FALSE)</f>
        <v>41810</v>
      </c>
      <c r="D292" s="27">
        <f>C292+VLOOKUP(C292,'Master FWDPoints'!$A:$D,4,FALSE)</f>
        <v>41843</v>
      </c>
      <c r="E292" s="27">
        <f>D292+VLOOKUP(D292,'Master FWDPoints'!$A:$D,4,FALSE)</f>
        <v>41873</v>
      </c>
      <c r="F292" s="27">
        <f>E292+VLOOKUP(E292,'Master FWDPoints'!$A:$D,4,FALSE)</f>
        <v>41907</v>
      </c>
      <c r="G292" s="33">
        <f>$A292+VLOOKUP($A292,'Master FWDPoints'!$M:$P,4,FALSE)</f>
        <v>41933</v>
      </c>
      <c r="I292" s="8">
        <f>+VLOOKUP(A292,'Master FWDPoints'!$A:$D,2,FALSE)</f>
        <v>1.9</v>
      </c>
      <c r="J292" s="8">
        <f>+VLOOKUP(B292,'Master FWDPoints'!$A:$D,2,FALSE)</f>
        <v>1.9</v>
      </c>
      <c r="K292" s="8">
        <f>+VLOOKUP(C292,'Master FWDPoints'!$A:$D,2,FALSE)</f>
        <v>1.9100000000000001</v>
      </c>
      <c r="L292" s="8">
        <f>+VLOOKUP(D292,'Master FWDPoints'!$A:$D,2,FALSE)</f>
        <v>1.62</v>
      </c>
      <c r="M292" s="8">
        <f>+VLOOKUP(E292,'Master FWDPoints'!$A:$D,2,FALSE)</f>
        <v>1.69</v>
      </c>
      <c r="N292" s="8">
        <f>+VLOOKUP(F292,'Master FWDPoints'!$A:$D,2,FALSE)*(G292-F292)/VLOOKUP(F292,'Master FWDPoints'!$A:$D,4,FALSE)</f>
        <v>1.1818181818181819</v>
      </c>
      <c r="O292" s="8">
        <f>+VLOOKUP(A292,'Master FWDPoints'!$M:$P,2,FALSE)</f>
        <v>9.9</v>
      </c>
      <c r="P292" s="8">
        <f t="shared" si="8"/>
        <v>10.201818181818181</v>
      </c>
      <c r="Q292" s="8">
        <f t="shared" si="9"/>
        <v>-0.30181818181818088</v>
      </c>
    </row>
    <row r="293" spans="1:17">
      <c r="A293" s="11">
        <v>41746</v>
      </c>
      <c r="B293" s="26">
        <f>A293+VLOOKUP(A293,'Master FWDPoints'!$A:$D,4,FALSE)</f>
        <v>41779</v>
      </c>
      <c r="C293" s="27">
        <f>B293+VLOOKUP(B293,'Master FWDPoints'!$A:$D,4,FALSE)</f>
        <v>41810</v>
      </c>
      <c r="D293" s="27">
        <f>C293+VLOOKUP(C293,'Master FWDPoints'!$A:$D,4,FALSE)</f>
        <v>41843</v>
      </c>
      <c r="E293" s="27">
        <f>D293+VLOOKUP(D293,'Master FWDPoints'!$A:$D,4,FALSE)</f>
        <v>41873</v>
      </c>
      <c r="F293" s="27">
        <f>E293+VLOOKUP(E293,'Master FWDPoints'!$A:$D,4,FALSE)</f>
        <v>41907</v>
      </c>
      <c r="G293" s="33">
        <f>$A293+VLOOKUP($A293,'Master FWDPoints'!$M:$P,4,FALSE)</f>
        <v>41933</v>
      </c>
      <c r="I293" s="8">
        <f>+VLOOKUP(A293,'Master FWDPoints'!$A:$D,2,FALSE)</f>
        <v>2</v>
      </c>
      <c r="J293" s="8">
        <f>+VLOOKUP(B293,'Master FWDPoints'!$A:$D,2,FALSE)</f>
        <v>1.9</v>
      </c>
      <c r="K293" s="8">
        <f>+VLOOKUP(C293,'Master FWDPoints'!$A:$D,2,FALSE)</f>
        <v>1.9100000000000001</v>
      </c>
      <c r="L293" s="8">
        <f>+VLOOKUP(D293,'Master FWDPoints'!$A:$D,2,FALSE)</f>
        <v>1.62</v>
      </c>
      <c r="M293" s="8">
        <f>+VLOOKUP(E293,'Master FWDPoints'!$A:$D,2,FALSE)</f>
        <v>1.69</v>
      </c>
      <c r="N293" s="8">
        <f>+VLOOKUP(F293,'Master FWDPoints'!$A:$D,2,FALSE)*(G293-F293)/VLOOKUP(F293,'Master FWDPoints'!$A:$D,4,FALSE)</f>
        <v>1.1818181818181819</v>
      </c>
      <c r="O293" s="8">
        <f>+VLOOKUP(A293,'Master FWDPoints'!$M:$P,2,FALSE)</f>
        <v>9.9499999999999993</v>
      </c>
      <c r="P293" s="8">
        <f t="shared" si="8"/>
        <v>10.301818181818183</v>
      </c>
      <c r="Q293" s="8">
        <f t="shared" si="9"/>
        <v>-0.35181818181818336</v>
      </c>
    </row>
    <row r="294" spans="1:17">
      <c r="A294" s="11">
        <v>41745</v>
      </c>
      <c r="B294" s="26">
        <f>A294+VLOOKUP(A294,'Master FWDPoints'!$A:$D,4,FALSE)</f>
        <v>41779</v>
      </c>
      <c r="C294" s="27">
        <f>B294+VLOOKUP(B294,'Master FWDPoints'!$A:$D,4,FALSE)</f>
        <v>41810</v>
      </c>
      <c r="D294" s="27">
        <f>C294+VLOOKUP(C294,'Master FWDPoints'!$A:$D,4,FALSE)</f>
        <v>41843</v>
      </c>
      <c r="E294" s="27">
        <f>D294+VLOOKUP(D294,'Master FWDPoints'!$A:$D,4,FALSE)</f>
        <v>41873</v>
      </c>
      <c r="F294" s="27">
        <f>E294+VLOOKUP(E294,'Master FWDPoints'!$A:$D,4,FALSE)</f>
        <v>41907</v>
      </c>
      <c r="G294" s="33">
        <f>$A294+VLOOKUP($A294,'Master FWDPoints'!$M:$P,4,FALSE)</f>
        <v>41932</v>
      </c>
      <c r="I294" s="8">
        <f>+VLOOKUP(A294,'Master FWDPoints'!$A:$D,2,FALSE)</f>
        <v>2.1</v>
      </c>
      <c r="J294" s="8">
        <f>+VLOOKUP(B294,'Master FWDPoints'!$A:$D,2,FALSE)</f>
        <v>1.9</v>
      </c>
      <c r="K294" s="8">
        <f>+VLOOKUP(C294,'Master FWDPoints'!$A:$D,2,FALSE)</f>
        <v>1.9100000000000001</v>
      </c>
      <c r="L294" s="8">
        <f>+VLOOKUP(D294,'Master FWDPoints'!$A:$D,2,FALSE)</f>
        <v>1.62</v>
      </c>
      <c r="M294" s="8">
        <f>+VLOOKUP(E294,'Master FWDPoints'!$A:$D,2,FALSE)</f>
        <v>1.69</v>
      </c>
      <c r="N294" s="8">
        <f>+VLOOKUP(F294,'Master FWDPoints'!$A:$D,2,FALSE)*(G294-F294)/VLOOKUP(F294,'Master FWDPoints'!$A:$D,4,FALSE)</f>
        <v>1.1363636363636365</v>
      </c>
      <c r="O294" s="8">
        <f>+VLOOKUP(A294,'Master FWDPoints'!$M:$P,2,FALSE)</f>
        <v>10.1</v>
      </c>
      <c r="P294" s="8">
        <f t="shared" si="8"/>
        <v>10.356363636363637</v>
      </c>
      <c r="Q294" s="8">
        <f t="shared" si="9"/>
        <v>-0.25636363636363768</v>
      </c>
    </row>
    <row r="295" spans="1:17">
      <c r="A295" s="11">
        <v>41744</v>
      </c>
      <c r="B295" s="26">
        <f>A295+VLOOKUP(A295,'Master FWDPoints'!$A:$D,4,FALSE)</f>
        <v>41775</v>
      </c>
      <c r="C295" s="27">
        <f>B295+VLOOKUP(B295,'Master FWDPoints'!$A:$D,4,FALSE)</f>
        <v>41809</v>
      </c>
      <c r="D295" s="27">
        <f>C295+VLOOKUP(C295,'Master FWDPoints'!$A:$D,4,FALSE)</f>
        <v>41842</v>
      </c>
      <c r="E295" s="27">
        <f>D295+VLOOKUP(D295,'Master FWDPoints'!$A:$D,4,FALSE)</f>
        <v>41873</v>
      </c>
      <c r="F295" s="27">
        <f>E295+VLOOKUP(E295,'Master FWDPoints'!$A:$D,4,FALSE)</f>
        <v>41907</v>
      </c>
      <c r="G295" s="33">
        <f>$A295+VLOOKUP($A295,'Master FWDPoints'!$M:$P,4,FALSE)</f>
        <v>41928</v>
      </c>
      <c r="I295" s="8">
        <f>+VLOOKUP(A295,'Master FWDPoints'!$A:$D,2,FALSE)</f>
        <v>1.8199999999999998</v>
      </c>
      <c r="J295" s="8">
        <f>+VLOOKUP(B295,'Master FWDPoints'!$A:$D,2,FALSE)</f>
        <v>2.16</v>
      </c>
      <c r="K295" s="8">
        <f>+VLOOKUP(C295,'Master FWDPoints'!$A:$D,2,FALSE)</f>
        <v>2.15</v>
      </c>
      <c r="L295" s="8">
        <f>+VLOOKUP(D295,'Master FWDPoints'!$A:$D,2,FALSE)</f>
        <v>1.65</v>
      </c>
      <c r="M295" s="8">
        <f>+VLOOKUP(E295,'Master FWDPoints'!$A:$D,2,FALSE)</f>
        <v>1.69</v>
      </c>
      <c r="N295" s="8">
        <f>+VLOOKUP(F295,'Master FWDPoints'!$A:$D,2,FALSE)*(G295-F295)/VLOOKUP(F295,'Master FWDPoints'!$A:$D,4,FALSE)</f>
        <v>0.95454545454545459</v>
      </c>
      <c r="O295" s="8">
        <f>+VLOOKUP(A295,'Master FWDPoints'!$M:$P,2,FALSE)</f>
        <v>9.6</v>
      </c>
      <c r="P295" s="8">
        <f t="shared" si="8"/>
        <v>10.424545454545454</v>
      </c>
      <c r="Q295" s="8">
        <f t="shared" si="9"/>
        <v>-0.82454545454545425</v>
      </c>
    </row>
    <row r="296" spans="1:17">
      <c r="A296" s="11">
        <v>41743</v>
      </c>
      <c r="B296" s="26">
        <f>A296+VLOOKUP(A296,'Master FWDPoints'!$A:$D,4,FALSE)</f>
        <v>41774</v>
      </c>
      <c r="C296" s="27">
        <f>B296+VLOOKUP(B296,'Master FWDPoints'!$A:$D,4,FALSE)</f>
        <v>41808</v>
      </c>
      <c r="D296" s="27">
        <f>C296+VLOOKUP(C296,'Master FWDPoints'!$A:$D,4,FALSE)</f>
        <v>41838</v>
      </c>
      <c r="E296" s="27">
        <f>D296+VLOOKUP(D296,'Master FWDPoints'!$A:$D,4,FALSE)</f>
        <v>41872</v>
      </c>
      <c r="F296" s="27">
        <f>E296+VLOOKUP(E296,'Master FWDPoints'!$A:$D,4,FALSE)</f>
        <v>41906</v>
      </c>
      <c r="G296" s="33">
        <f>$A296+VLOOKUP($A296,'Master FWDPoints'!$M:$P,4,FALSE)</f>
        <v>41927</v>
      </c>
      <c r="I296" s="8">
        <f>+VLOOKUP(A296,'Master FWDPoints'!$A:$D,2,FALSE)</f>
        <v>1.75</v>
      </c>
      <c r="J296" s="8">
        <f>+VLOOKUP(B296,'Master FWDPoints'!$A:$D,2,FALSE)</f>
        <v>2.17</v>
      </c>
      <c r="K296" s="8">
        <f>+VLOOKUP(C296,'Master FWDPoints'!$A:$D,2,FALSE)</f>
        <v>1.51</v>
      </c>
      <c r="L296" s="8">
        <f>+VLOOKUP(D296,'Master FWDPoints'!$A:$D,2,FALSE)</f>
        <v>1.95</v>
      </c>
      <c r="M296" s="8">
        <f>+VLOOKUP(E296,'Master FWDPoints'!$A:$D,2,FALSE)</f>
        <v>1.77</v>
      </c>
      <c r="N296" s="8">
        <f>+VLOOKUP(F296,'Master FWDPoints'!$A:$D,2,FALSE)*(G296-F296)/VLOOKUP(F296,'Master FWDPoints'!$A:$D,4,FALSE)</f>
        <v>1.1200000000000001</v>
      </c>
      <c r="O296" s="8">
        <f>+VLOOKUP(A296,'Master FWDPoints'!$M:$P,2,FALSE)</f>
        <v>9.61</v>
      </c>
      <c r="P296" s="8">
        <f t="shared" si="8"/>
        <v>10.27</v>
      </c>
      <c r="Q296" s="8">
        <f t="shared" si="9"/>
        <v>-0.66000000000000014</v>
      </c>
    </row>
    <row r="297" spans="1:17">
      <c r="A297" s="11">
        <v>41740</v>
      </c>
      <c r="B297" s="26">
        <f>A297+VLOOKUP(A297,'Master FWDPoints'!$A:$D,4,FALSE)</f>
        <v>41773</v>
      </c>
      <c r="C297" s="27">
        <f>B297+VLOOKUP(B297,'Master FWDPoints'!$A:$D,4,FALSE)</f>
        <v>41803</v>
      </c>
      <c r="D297" s="27">
        <f>C297+VLOOKUP(C297,'Master FWDPoints'!$A:$D,4,FALSE)</f>
        <v>41835</v>
      </c>
      <c r="E297" s="27">
        <f>D297+VLOOKUP(D297,'Master FWDPoints'!$A:$D,4,FALSE)</f>
        <v>41865</v>
      </c>
      <c r="F297" s="27">
        <f>E297+VLOOKUP(E297,'Master FWDPoints'!$A:$D,4,FALSE)</f>
        <v>41899</v>
      </c>
      <c r="G297" s="33">
        <f>$A297+VLOOKUP($A297,'Master FWDPoints'!$M:$P,4,FALSE)</f>
        <v>41926</v>
      </c>
      <c r="I297" s="8">
        <f>+VLOOKUP(A297,'Master FWDPoints'!$A:$D,2,FALSE)</f>
        <v>1.88</v>
      </c>
      <c r="J297" s="8">
        <f>+VLOOKUP(B297,'Master FWDPoints'!$A:$D,2,FALSE)</f>
        <v>1.8900000000000001</v>
      </c>
      <c r="K297" s="8">
        <f>+VLOOKUP(C297,'Master FWDPoints'!$A:$D,2,FALSE)</f>
        <v>1.72</v>
      </c>
      <c r="L297" s="8">
        <f>+VLOOKUP(D297,'Master FWDPoints'!$A:$D,2,FALSE)</f>
        <v>1.71</v>
      </c>
      <c r="M297" s="8">
        <f>+VLOOKUP(E297,'Master FWDPoints'!$A:$D,2,FALSE)</f>
        <v>1.65</v>
      </c>
      <c r="N297" s="8">
        <f>+VLOOKUP(F297,'Master FWDPoints'!$A:$D,2,FALSE)*(G297-F297)/VLOOKUP(F297,'Master FWDPoints'!$A:$D,4,FALSE)</f>
        <v>1.35</v>
      </c>
      <c r="O297" s="8">
        <f>+VLOOKUP(A297,'Master FWDPoints'!$M:$P,2,FALSE)</f>
        <v>9.4499999999999993</v>
      </c>
      <c r="P297" s="8">
        <f t="shared" si="8"/>
        <v>10.199999999999999</v>
      </c>
      <c r="Q297" s="8">
        <f t="shared" si="9"/>
        <v>-0.75</v>
      </c>
    </row>
    <row r="298" spans="1:17">
      <c r="A298" s="11">
        <v>41739</v>
      </c>
      <c r="B298" s="26">
        <f>A298+VLOOKUP(A298,'Master FWDPoints'!$A:$D,4,FALSE)</f>
        <v>41772</v>
      </c>
      <c r="C298" s="27">
        <f>B298+VLOOKUP(B298,'Master FWDPoints'!$A:$D,4,FALSE)</f>
        <v>41803</v>
      </c>
      <c r="D298" s="27">
        <f>C298+VLOOKUP(C298,'Master FWDPoints'!$A:$D,4,FALSE)</f>
        <v>41835</v>
      </c>
      <c r="E298" s="27">
        <f>D298+VLOOKUP(D298,'Master FWDPoints'!$A:$D,4,FALSE)</f>
        <v>41865</v>
      </c>
      <c r="F298" s="27">
        <f>E298+VLOOKUP(E298,'Master FWDPoints'!$A:$D,4,FALSE)</f>
        <v>41899</v>
      </c>
      <c r="G298" s="33">
        <f>$A298+VLOOKUP($A298,'Master FWDPoints'!$M:$P,4,FALSE)</f>
        <v>41925</v>
      </c>
      <c r="I298" s="8">
        <f>+VLOOKUP(A298,'Master FWDPoints'!$A:$D,2,FALSE)</f>
        <v>1.9</v>
      </c>
      <c r="J298" s="8">
        <f>+VLOOKUP(B298,'Master FWDPoints'!$A:$D,2,FALSE)</f>
        <v>1.88</v>
      </c>
      <c r="K298" s="8">
        <f>+VLOOKUP(C298,'Master FWDPoints'!$A:$D,2,FALSE)</f>
        <v>1.72</v>
      </c>
      <c r="L298" s="8">
        <f>+VLOOKUP(D298,'Master FWDPoints'!$A:$D,2,FALSE)</f>
        <v>1.71</v>
      </c>
      <c r="M298" s="8">
        <f>+VLOOKUP(E298,'Master FWDPoints'!$A:$D,2,FALSE)</f>
        <v>1.65</v>
      </c>
      <c r="N298" s="8">
        <f>+VLOOKUP(F298,'Master FWDPoints'!$A:$D,2,FALSE)*(G298-F298)/VLOOKUP(F298,'Master FWDPoints'!$A:$D,4,FALSE)</f>
        <v>1.3</v>
      </c>
      <c r="O298" s="8">
        <f>+VLOOKUP(A298,'Master FWDPoints'!$M:$P,2,FALSE)</f>
        <v>9.17</v>
      </c>
      <c r="P298" s="8">
        <f t="shared" si="8"/>
        <v>10.16</v>
      </c>
      <c r="Q298" s="8">
        <f t="shared" si="9"/>
        <v>-0.99000000000000021</v>
      </c>
    </row>
    <row r="299" spans="1:17">
      <c r="A299" s="11">
        <v>41738</v>
      </c>
      <c r="B299" s="26">
        <f>A299+VLOOKUP(A299,'Master FWDPoints'!$A:$D,4,FALSE)</f>
        <v>41768</v>
      </c>
      <c r="C299" s="27">
        <f>B299+VLOOKUP(B299,'Master FWDPoints'!$A:$D,4,FALSE)</f>
        <v>41802</v>
      </c>
      <c r="D299" s="27">
        <f>C299+VLOOKUP(C299,'Master FWDPoints'!$A:$D,4,FALSE)</f>
        <v>41835</v>
      </c>
      <c r="E299" s="27">
        <f>D299+VLOOKUP(D299,'Master FWDPoints'!$A:$D,4,FALSE)</f>
        <v>41865</v>
      </c>
      <c r="F299" s="27">
        <f>E299+VLOOKUP(E299,'Master FWDPoints'!$A:$D,4,FALSE)</f>
        <v>41899</v>
      </c>
      <c r="G299" s="33">
        <f>$A299+VLOOKUP($A299,'Master FWDPoints'!$M:$P,4,FALSE)</f>
        <v>41922</v>
      </c>
      <c r="I299" s="8">
        <f>+VLOOKUP(A299,'Master FWDPoints'!$A:$D,2,FALSE)</f>
        <v>1.6</v>
      </c>
      <c r="J299" s="8">
        <f>+VLOOKUP(B299,'Master FWDPoints'!$A:$D,2,FALSE)</f>
        <v>2.02</v>
      </c>
      <c r="K299" s="8">
        <f>+VLOOKUP(C299,'Master FWDPoints'!$A:$D,2,FALSE)</f>
        <v>1.8599999999999999</v>
      </c>
      <c r="L299" s="8">
        <f>+VLOOKUP(D299,'Master FWDPoints'!$A:$D,2,FALSE)</f>
        <v>1.71</v>
      </c>
      <c r="M299" s="8">
        <f>+VLOOKUP(E299,'Master FWDPoints'!$A:$D,2,FALSE)</f>
        <v>1.65</v>
      </c>
      <c r="N299" s="8">
        <f>+VLOOKUP(F299,'Master FWDPoints'!$A:$D,2,FALSE)*(G299-F299)/VLOOKUP(F299,'Master FWDPoints'!$A:$D,4,FALSE)</f>
        <v>1.1499999999999999</v>
      </c>
      <c r="O299" s="8">
        <f>+VLOOKUP(A299,'Master FWDPoints'!$M:$P,2,FALSE)</f>
        <v>9.5500000000000007</v>
      </c>
      <c r="P299" s="8">
        <f t="shared" si="8"/>
        <v>9.99</v>
      </c>
      <c r="Q299" s="8">
        <f t="shared" si="9"/>
        <v>-0.4399999999999995</v>
      </c>
    </row>
    <row r="300" spans="1:17">
      <c r="A300" s="11">
        <v>41737</v>
      </c>
      <c r="B300" s="26">
        <f>A300+VLOOKUP(A300,'Master FWDPoints'!$A:$D,4,FALSE)</f>
        <v>41768</v>
      </c>
      <c r="C300" s="27">
        <f>B300+VLOOKUP(B300,'Master FWDPoints'!$A:$D,4,FALSE)</f>
        <v>41802</v>
      </c>
      <c r="D300" s="27">
        <f>C300+VLOOKUP(C300,'Master FWDPoints'!$A:$D,4,FALSE)</f>
        <v>41835</v>
      </c>
      <c r="E300" s="27">
        <f>D300+VLOOKUP(D300,'Master FWDPoints'!$A:$D,4,FALSE)</f>
        <v>41865</v>
      </c>
      <c r="F300" s="27">
        <f>E300+VLOOKUP(E300,'Master FWDPoints'!$A:$D,4,FALSE)</f>
        <v>41899</v>
      </c>
      <c r="G300" s="33">
        <f>$A300+VLOOKUP($A300,'Master FWDPoints'!$M:$P,4,FALSE)</f>
        <v>41921</v>
      </c>
      <c r="I300" s="8">
        <f>+VLOOKUP(A300,'Master FWDPoints'!$A:$D,2,FALSE)</f>
        <v>1.71</v>
      </c>
      <c r="J300" s="8">
        <f>+VLOOKUP(B300,'Master FWDPoints'!$A:$D,2,FALSE)</f>
        <v>2.02</v>
      </c>
      <c r="K300" s="8">
        <f>+VLOOKUP(C300,'Master FWDPoints'!$A:$D,2,FALSE)</f>
        <v>1.8599999999999999</v>
      </c>
      <c r="L300" s="8">
        <f>+VLOOKUP(D300,'Master FWDPoints'!$A:$D,2,FALSE)</f>
        <v>1.71</v>
      </c>
      <c r="M300" s="8">
        <f>+VLOOKUP(E300,'Master FWDPoints'!$A:$D,2,FALSE)</f>
        <v>1.65</v>
      </c>
      <c r="N300" s="8">
        <f>+VLOOKUP(F300,'Master FWDPoints'!$A:$D,2,FALSE)*(G300-F300)/VLOOKUP(F300,'Master FWDPoints'!$A:$D,4,FALSE)</f>
        <v>1.1000000000000001</v>
      </c>
      <c r="O300" s="8">
        <f>+VLOOKUP(A300,'Master FWDPoints'!$M:$P,2,FALSE)</f>
        <v>9.7200000000000006</v>
      </c>
      <c r="P300" s="8">
        <f t="shared" si="8"/>
        <v>10.049999999999999</v>
      </c>
      <c r="Q300" s="8">
        <f t="shared" si="9"/>
        <v>-0.32999999999999829</v>
      </c>
    </row>
    <row r="301" spans="1:17">
      <c r="A301" s="11">
        <v>41736</v>
      </c>
      <c r="B301" s="26">
        <f>A301+VLOOKUP(A301,'Master FWDPoints'!$A:$D,4,FALSE)</f>
        <v>41767</v>
      </c>
      <c r="C301" s="27">
        <f>B301+VLOOKUP(B301,'Master FWDPoints'!$A:$D,4,FALSE)</f>
        <v>41801</v>
      </c>
      <c r="D301" s="27">
        <f>C301+VLOOKUP(C301,'Master FWDPoints'!$A:$D,4,FALSE)</f>
        <v>41831</v>
      </c>
      <c r="E301" s="27">
        <f>D301+VLOOKUP(D301,'Master FWDPoints'!$A:$D,4,FALSE)</f>
        <v>41865</v>
      </c>
      <c r="F301" s="27">
        <f>E301+VLOOKUP(E301,'Master FWDPoints'!$A:$D,4,FALSE)</f>
        <v>41899</v>
      </c>
      <c r="G301" s="33">
        <f>$A301+VLOOKUP($A301,'Master FWDPoints'!$M:$P,4,FALSE)</f>
        <v>41920</v>
      </c>
      <c r="I301" s="8">
        <f>+VLOOKUP(A301,'Master FWDPoints'!$A:$D,2,FALSE)</f>
        <v>1.8</v>
      </c>
      <c r="J301" s="8">
        <f>+VLOOKUP(B301,'Master FWDPoints'!$A:$D,2,FALSE)</f>
        <v>1.99</v>
      </c>
      <c r="K301" s="8">
        <f>+VLOOKUP(C301,'Master FWDPoints'!$A:$D,2,FALSE)</f>
        <v>1.73</v>
      </c>
      <c r="L301" s="8">
        <f>+VLOOKUP(D301,'Master FWDPoints'!$A:$D,2,FALSE)</f>
        <v>1.85</v>
      </c>
      <c r="M301" s="8">
        <f>+VLOOKUP(E301,'Master FWDPoints'!$A:$D,2,FALSE)</f>
        <v>1.65</v>
      </c>
      <c r="N301" s="8">
        <f>+VLOOKUP(F301,'Master FWDPoints'!$A:$D,2,FALSE)*(G301-F301)/VLOOKUP(F301,'Master FWDPoints'!$A:$D,4,FALSE)</f>
        <v>1.05</v>
      </c>
      <c r="O301" s="8">
        <f>+VLOOKUP(A301,'Master FWDPoints'!$M:$P,2,FALSE)</f>
        <v>9.6999999999999993</v>
      </c>
      <c r="P301" s="8">
        <f t="shared" si="8"/>
        <v>10.07</v>
      </c>
      <c r="Q301" s="8">
        <f t="shared" si="9"/>
        <v>-0.37000000000000099</v>
      </c>
    </row>
    <row r="302" spans="1:17">
      <c r="A302" s="11">
        <v>41733</v>
      </c>
      <c r="B302" s="26">
        <f>A302+VLOOKUP(A302,'Master FWDPoints'!$A:$D,4,FALSE)</f>
        <v>41766</v>
      </c>
      <c r="C302" s="27">
        <f>B302+VLOOKUP(B302,'Master FWDPoints'!$A:$D,4,FALSE)</f>
        <v>41796</v>
      </c>
      <c r="D302" s="27">
        <f>C302+VLOOKUP(C302,'Master FWDPoints'!$A:$D,4,FALSE)</f>
        <v>41829</v>
      </c>
      <c r="E302" s="27">
        <f>D302+VLOOKUP(D302,'Master FWDPoints'!$A:$D,4,FALSE)</f>
        <v>41859</v>
      </c>
      <c r="F302" s="27">
        <f>E302+VLOOKUP(E302,'Master FWDPoints'!$A:$D,4,FALSE)</f>
        <v>41893</v>
      </c>
      <c r="G302" s="33">
        <f>$A302+VLOOKUP($A302,'Master FWDPoints'!$M:$P,4,FALSE)</f>
        <v>41919</v>
      </c>
      <c r="I302" s="8">
        <f>+VLOOKUP(A302,'Master FWDPoints'!$A:$D,2,FALSE)</f>
        <v>1.8</v>
      </c>
      <c r="J302" s="8">
        <f>+VLOOKUP(B302,'Master FWDPoints'!$A:$D,2,FALSE)</f>
        <v>1.9</v>
      </c>
      <c r="K302" s="8">
        <f>+VLOOKUP(C302,'Master FWDPoints'!$A:$D,2,FALSE)</f>
        <v>1.87</v>
      </c>
      <c r="L302" s="8">
        <f>+VLOOKUP(D302,'Master FWDPoints'!$A:$D,2,FALSE)</f>
        <v>1.67</v>
      </c>
      <c r="M302" s="8">
        <f>+VLOOKUP(E302,'Master FWDPoints'!$A:$D,2,FALSE)</f>
        <v>1.9</v>
      </c>
      <c r="N302" s="8">
        <f>+VLOOKUP(F302,'Master FWDPoints'!$A:$D,2,FALSE)*(G302-F302)/VLOOKUP(F302,'Master FWDPoints'!$A:$D,4,FALSE)</f>
        <v>1.3157575757575759</v>
      </c>
      <c r="O302" s="8">
        <f>+VLOOKUP(A302,'Master FWDPoints'!$M:$P,2,FALSE)</f>
        <v>9.65</v>
      </c>
      <c r="P302" s="8">
        <f t="shared" si="8"/>
        <v>10.455757575757577</v>
      </c>
      <c r="Q302" s="8">
        <f t="shared" si="9"/>
        <v>-0.80575757575757656</v>
      </c>
    </row>
    <row r="303" spans="1:17">
      <c r="A303" s="11">
        <v>41732</v>
      </c>
      <c r="B303" s="26">
        <f>A303+VLOOKUP(A303,'Master FWDPoints'!$A:$D,4,FALSE)</f>
        <v>41765</v>
      </c>
      <c r="C303" s="27">
        <f>B303+VLOOKUP(B303,'Master FWDPoints'!$A:$D,4,FALSE)</f>
        <v>41796</v>
      </c>
      <c r="D303" s="27">
        <f>C303+VLOOKUP(C303,'Master FWDPoints'!$A:$D,4,FALSE)</f>
        <v>41829</v>
      </c>
      <c r="E303" s="27">
        <f>D303+VLOOKUP(D303,'Master FWDPoints'!$A:$D,4,FALSE)</f>
        <v>41859</v>
      </c>
      <c r="F303" s="27">
        <f>E303+VLOOKUP(E303,'Master FWDPoints'!$A:$D,4,FALSE)</f>
        <v>41893</v>
      </c>
      <c r="G303" s="33">
        <f>$A303+VLOOKUP($A303,'Master FWDPoints'!$M:$P,4,FALSE)</f>
        <v>41918</v>
      </c>
      <c r="I303" s="8">
        <f>+VLOOKUP(A303,'Master FWDPoints'!$A:$D,2,FALSE)</f>
        <v>1.9</v>
      </c>
      <c r="J303" s="8">
        <f>+VLOOKUP(B303,'Master FWDPoints'!$A:$D,2,FALSE)</f>
        <v>1.99</v>
      </c>
      <c r="K303" s="8">
        <f>+VLOOKUP(C303,'Master FWDPoints'!$A:$D,2,FALSE)</f>
        <v>1.87</v>
      </c>
      <c r="L303" s="8">
        <f>+VLOOKUP(D303,'Master FWDPoints'!$A:$D,2,FALSE)</f>
        <v>1.67</v>
      </c>
      <c r="M303" s="8">
        <f>+VLOOKUP(E303,'Master FWDPoints'!$A:$D,2,FALSE)</f>
        <v>1.9</v>
      </c>
      <c r="N303" s="8">
        <f>+VLOOKUP(F303,'Master FWDPoints'!$A:$D,2,FALSE)*(G303-F303)/VLOOKUP(F303,'Master FWDPoints'!$A:$D,4,FALSE)</f>
        <v>1.2651515151515151</v>
      </c>
      <c r="O303" s="8">
        <f>+VLOOKUP(A303,'Master FWDPoints'!$M:$P,2,FALSE)</f>
        <v>9.5500000000000007</v>
      </c>
      <c r="P303" s="8">
        <f t="shared" si="8"/>
        <v>10.595151515151516</v>
      </c>
      <c r="Q303" s="8">
        <f t="shared" si="9"/>
        <v>-1.0451515151515149</v>
      </c>
    </row>
    <row r="304" spans="1:17">
      <c r="A304" s="11">
        <v>41731</v>
      </c>
      <c r="B304" s="26">
        <f>A304+VLOOKUP(A304,'Master FWDPoints'!$A:$D,4,FALSE)</f>
        <v>41761</v>
      </c>
      <c r="C304" s="27">
        <f>B304+VLOOKUP(B304,'Master FWDPoints'!$A:$D,4,FALSE)</f>
        <v>41795</v>
      </c>
      <c r="D304" s="27">
        <f>C304+VLOOKUP(C304,'Master FWDPoints'!$A:$D,4,FALSE)</f>
        <v>41828</v>
      </c>
      <c r="E304" s="27">
        <f>D304+VLOOKUP(D304,'Master FWDPoints'!$A:$D,4,FALSE)</f>
        <v>41859</v>
      </c>
      <c r="F304" s="27">
        <f>E304+VLOOKUP(E304,'Master FWDPoints'!$A:$D,4,FALSE)</f>
        <v>41893</v>
      </c>
      <c r="G304" s="33">
        <f>$A304+VLOOKUP($A304,'Master FWDPoints'!$M:$P,4,FALSE)</f>
        <v>41915</v>
      </c>
      <c r="I304" s="8">
        <f>+VLOOKUP(A304,'Master FWDPoints'!$A:$D,2,FALSE)</f>
        <v>1.6</v>
      </c>
      <c r="J304" s="8">
        <f>+VLOOKUP(B304,'Master FWDPoints'!$A:$D,2,FALSE)</f>
        <v>2.02</v>
      </c>
      <c r="K304" s="8">
        <f>+VLOOKUP(C304,'Master FWDPoints'!$A:$D,2,FALSE)</f>
        <v>1.8</v>
      </c>
      <c r="L304" s="8">
        <f>+VLOOKUP(D304,'Master FWDPoints'!$A:$D,2,FALSE)</f>
        <v>1.55</v>
      </c>
      <c r="M304" s="8">
        <f>+VLOOKUP(E304,'Master FWDPoints'!$A:$D,2,FALSE)</f>
        <v>1.9</v>
      </c>
      <c r="N304" s="8">
        <f>+VLOOKUP(F304,'Master FWDPoints'!$A:$D,2,FALSE)*(G304-F304)/VLOOKUP(F304,'Master FWDPoints'!$A:$D,4,FALSE)</f>
        <v>1.1133333333333333</v>
      </c>
      <c r="O304" s="8">
        <f>+VLOOKUP(A304,'Master FWDPoints'!$M:$P,2,FALSE)</f>
        <v>9.35</v>
      </c>
      <c r="P304" s="8">
        <f t="shared" si="8"/>
        <v>9.9833333333333325</v>
      </c>
      <c r="Q304" s="8">
        <f t="shared" si="9"/>
        <v>-0.63333333333333286</v>
      </c>
    </row>
    <row r="305" spans="1:17">
      <c r="A305" s="11">
        <v>41730</v>
      </c>
      <c r="B305" s="26">
        <f>A305+VLOOKUP(A305,'Master FWDPoints'!$A:$D,4,FALSE)</f>
        <v>41761</v>
      </c>
      <c r="C305" s="27">
        <f>B305+VLOOKUP(B305,'Master FWDPoints'!$A:$D,4,FALSE)</f>
        <v>41795</v>
      </c>
      <c r="D305" s="27">
        <f>C305+VLOOKUP(C305,'Master FWDPoints'!$A:$D,4,FALSE)</f>
        <v>41828</v>
      </c>
      <c r="E305" s="27">
        <f>D305+VLOOKUP(D305,'Master FWDPoints'!$A:$D,4,FALSE)</f>
        <v>41859</v>
      </c>
      <c r="F305" s="27">
        <f>E305+VLOOKUP(E305,'Master FWDPoints'!$A:$D,4,FALSE)</f>
        <v>41893</v>
      </c>
      <c r="G305" s="33">
        <f>$A305+VLOOKUP($A305,'Master FWDPoints'!$M:$P,4,FALSE)</f>
        <v>41914</v>
      </c>
      <c r="I305" s="8">
        <f>+VLOOKUP(A305,'Master FWDPoints'!$A:$D,2,FALSE)</f>
        <v>1.6</v>
      </c>
      <c r="J305" s="8">
        <f>+VLOOKUP(B305,'Master FWDPoints'!$A:$D,2,FALSE)</f>
        <v>2.02</v>
      </c>
      <c r="K305" s="8">
        <f>+VLOOKUP(C305,'Master FWDPoints'!$A:$D,2,FALSE)</f>
        <v>1.8</v>
      </c>
      <c r="L305" s="8">
        <f>+VLOOKUP(D305,'Master FWDPoints'!$A:$D,2,FALSE)</f>
        <v>1.55</v>
      </c>
      <c r="M305" s="8">
        <f>+VLOOKUP(E305,'Master FWDPoints'!$A:$D,2,FALSE)</f>
        <v>1.9</v>
      </c>
      <c r="N305" s="8">
        <f>+VLOOKUP(F305,'Master FWDPoints'!$A:$D,2,FALSE)*(G305-F305)/VLOOKUP(F305,'Master FWDPoints'!$A:$D,4,FALSE)</f>
        <v>1.0627272727272727</v>
      </c>
      <c r="O305" s="8">
        <f>+VLOOKUP(A305,'Master FWDPoints'!$M:$P,2,FALSE)</f>
        <v>9.15</v>
      </c>
      <c r="P305" s="8">
        <f t="shared" si="8"/>
        <v>9.9327272727272717</v>
      </c>
      <c r="Q305" s="8">
        <f t="shared" si="9"/>
        <v>-0.78272727272727138</v>
      </c>
    </row>
    <row r="306" spans="1:17">
      <c r="A306" s="11">
        <v>41729</v>
      </c>
      <c r="B306" s="26">
        <f>A306+VLOOKUP(A306,'Master FWDPoints'!$A:$D,4,FALSE)</f>
        <v>41759</v>
      </c>
      <c r="C306" s="27">
        <f>B306+VLOOKUP(B306,'Master FWDPoints'!$A:$D,4,FALSE)</f>
        <v>41789</v>
      </c>
      <c r="D306" s="27">
        <f>C306+VLOOKUP(C306,'Master FWDPoints'!$A:$D,4,FALSE)</f>
        <v>41820</v>
      </c>
      <c r="E306" s="27">
        <f>D306+VLOOKUP(D306,'Master FWDPoints'!$A:$D,4,FALSE)</f>
        <v>41851</v>
      </c>
      <c r="F306" s="27">
        <f>E306+VLOOKUP(E306,'Master FWDPoints'!$A:$D,4,FALSE)</f>
        <v>41880</v>
      </c>
      <c r="G306" s="33">
        <f>$A306+VLOOKUP($A306,'Master FWDPoints'!$M:$P,4,FALSE)</f>
        <v>41912</v>
      </c>
      <c r="I306" s="8">
        <f>+VLOOKUP(A306,'Master FWDPoints'!$A:$D,2,FALSE)</f>
        <v>1.6600000000000001</v>
      </c>
      <c r="J306" s="8">
        <f>+VLOOKUP(B306,'Master FWDPoints'!$A:$D,2,FALSE)</f>
        <v>1.94</v>
      </c>
      <c r="K306" s="8">
        <f>+VLOOKUP(C306,'Master FWDPoints'!$A:$D,2,FALSE)</f>
        <v>1.75</v>
      </c>
      <c r="L306" s="8">
        <f>+VLOOKUP(D306,'Master FWDPoints'!$A:$D,2,FALSE)</f>
        <v>1.8900000000000001</v>
      </c>
      <c r="M306" s="8">
        <f>+VLOOKUP(E306,'Master FWDPoints'!$A:$D,2,FALSE)</f>
        <v>1.98</v>
      </c>
      <c r="N306" s="8">
        <f>+VLOOKUP(F306,'Master FWDPoints'!$A:$D,2,FALSE)*(G306-F306)/VLOOKUP(F306,'Master FWDPoints'!$A:$D,4,FALSE)</f>
        <v>1.65</v>
      </c>
      <c r="O306" s="8">
        <f>+VLOOKUP(A306,'Master FWDPoints'!$M:$P,2,FALSE)</f>
        <v>9.15</v>
      </c>
      <c r="P306" s="8">
        <f t="shared" si="8"/>
        <v>10.870000000000001</v>
      </c>
      <c r="Q306" s="8">
        <f t="shared" si="9"/>
        <v>-1.7200000000000006</v>
      </c>
    </row>
    <row r="307" spans="1:17">
      <c r="A307" s="11">
        <v>41726</v>
      </c>
      <c r="B307" s="26">
        <f>A307+VLOOKUP(A307,'Master FWDPoints'!$A:$D,4,FALSE)</f>
        <v>41759</v>
      </c>
      <c r="C307" s="27">
        <f>B307+VLOOKUP(B307,'Master FWDPoints'!$A:$D,4,FALSE)</f>
        <v>41789</v>
      </c>
      <c r="D307" s="27">
        <f>C307+VLOOKUP(C307,'Master FWDPoints'!$A:$D,4,FALSE)</f>
        <v>41820</v>
      </c>
      <c r="E307" s="27">
        <f>D307+VLOOKUP(D307,'Master FWDPoints'!$A:$D,4,FALSE)</f>
        <v>41851</v>
      </c>
      <c r="F307" s="27">
        <f>E307+VLOOKUP(E307,'Master FWDPoints'!$A:$D,4,FALSE)</f>
        <v>41880</v>
      </c>
      <c r="G307" s="33">
        <f>$A307+VLOOKUP($A307,'Master FWDPoints'!$M:$P,4,FALSE)</f>
        <v>41912</v>
      </c>
      <c r="I307" s="8">
        <f>+VLOOKUP(A307,'Master FWDPoints'!$A:$D,2,FALSE)</f>
        <v>1.78</v>
      </c>
      <c r="J307" s="8">
        <f>+VLOOKUP(B307,'Master FWDPoints'!$A:$D,2,FALSE)</f>
        <v>1.94</v>
      </c>
      <c r="K307" s="8">
        <f>+VLOOKUP(C307,'Master FWDPoints'!$A:$D,2,FALSE)</f>
        <v>1.75</v>
      </c>
      <c r="L307" s="8">
        <f>+VLOOKUP(D307,'Master FWDPoints'!$A:$D,2,FALSE)</f>
        <v>1.8900000000000001</v>
      </c>
      <c r="M307" s="8">
        <f>+VLOOKUP(E307,'Master FWDPoints'!$A:$D,2,FALSE)</f>
        <v>1.98</v>
      </c>
      <c r="N307" s="8">
        <f>+VLOOKUP(F307,'Master FWDPoints'!$A:$D,2,FALSE)*(G307-F307)/VLOOKUP(F307,'Master FWDPoints'!$A:$D,4,FALSE)</f>
        <v>1.65</v>
      </c>
      <c r="O307" s="8">
        <f>+VLOOKUP(A307,'Master FWDPoints'!$M:$P,2,FALSE)</f>
        <v>9.3000000000000007</v>
      </c>
      <c r="P307" s="8">
        <f t="shared" si="8"/>
        <v>10.99</v>
      </c>
      <c r="Q307" s="8">
        <f t="shared" si="9"/>
        <v>-1.6899999999999995</v>
      </c>
    </row>
    <row r="308" spans="1:17">
      <c r="A308" s="11">
        <v>41725</v>
      </c>
      <c r="B308" s="26">
        <f>A308+VLOOKUP(A308,'Master FWDPoints'!$A:$D,4,FALSE)</f>
        <v>41758</v>
      </c>
      <c r="C308" s="27">
        <f>B308+VLOOKUP(B308,'Master FWDPoints'!$A:$D,4,FALSE)</f>
        <v>41789</v>
      </c>
      <c r="D308" s="27">
        <f>C308+VLOOKUP(C308,'Master FWDPoints'!$A:$D,4,FALSE)</f>
        <v>41820</v>
      </c>
      <c r="E308" s="27">
        <f>D308+VLOOKUP(D308,'Master FWDPoints'!$A:$D,4,FALSE)</f>
        <v>41851</v>
      </c>
      <c r="F308" s="27">
        <f>E308+VLOOKUP(E308,'Master FWDPoints'!$A:$D,4,FALSE)</f>
        <v>41880</v>
      </c>
      <c r="G308" s="33">
        <f>$A308+VLOOKUP($A308,'Master FWDPoints'!$M:$P,4,FALSE)</f>
        <v>41911</v>
      </c>
      <c r="I308" s="8">
        <f>+VLOOKUP(A308,'Master FWDPoints'!$A:$D,2,FALSE)</f>
        <v>1.7</v>
      </c>
      <c r="J308" s="8">
        <f>+VLOOKUP(B308,'Master FWDPoints'!$A:$D,2,FALSE)</f>
        <v>1.79</v>
      </c>
      <c r="K308" s="8">
        <f>+VLOOKUP(C308,'Master FWDPoints'!$A:$D,2,FALSE)</f>
        <v>1.75</v>
      </c>
      <c r="L308" s="8">
        <f>+VLOOKUP(D308,'Master FWDPoints'!$A:$D,2,FALSE)</f>
        <v>1.8900000000000001</v>
      </c>
      <c r="M308" s="8">
        <f>+VLOOKUP(E308,'Master FWDPoints'!$A:$D,2,FALSE)</f>
        <v>1.98</v>
      </c>
      <c r="N308" s="8">
        <f>+VLOOKUP(F308,'Master FWDPoints'!$A:$D,2,FALSE)*(G308-F308)/VLOOKUP(F308,'Master FWDPoints'!$A:$D,4,FALSE)</f>
        <v>1.5984375</v>
      </c>
      <c r="O308" s="8">
        <f>+VLOOKUP(A308,'Master FWDPoints'!$M:$P,2,FALSE)</f>
        <v>9.23</v>
      </c>
      <c r="P308" s="8">
        <f t="shared" si="8"/>
        <v>10.7084375</v>
      </c>
      <c r="Q308" s="8">
        <f t="shared" si="9"/>
        <v>-1.4784375000000001</v>
      </c>
    </row>
    <row r="309" spans="1:17">
      <c r="A309" s="11">
        <v>41724</v>
      </c>
      <c r="B309" s="26">
        <f>A309+VLOOKUP(A309,'Master FWDPoints'!$A:$D,4,FALSE)</f>
        <v>41754</v>
      </c>
      <c r="C309" s="27">
        <f>B309+VLOOKUP(B309,'Master FWDPoints'!$A:$D,4,FALSE)</f>
        <v>41787</v>
      </c>
      <c r="D309" s="27">
        <f>C309+VLOOKUP(C309,'Master FWDPoints'!$A:$D,4,FALSE)</f>
        <v>41817</v>
      </c>
      <c r="E309" s="27">
        <f>D309+VLOOKUP(D309,'Master FWDPoints'!$A:$D,4,FALSE)</f>
        <v>41851</v>
      </c>
      <c r="F309" s="27">
        <f>E309+VLOOKUP(E309,'Master FWDPoints'!$A:$D,4,FALSE)</f>
        <v>41880</v>
      </c>
      <c r="G309" s="33">
        <f>$A309+VLOOKUP($A309,'Master FWDPoints'!$M:$P,4,FALSE)</f>
        <v>41908</v>
      </c>
      <c r="I309" s="8">
        <f>+VLOOKUP(A309,'Master FWDPoints'!$A:$D,2,FALSE)</f>
        <v>1.78</v>
      </c>
      <c r="J309" s="8">
        <f>+VLOOKUP(B309,'Master FWDPoints'!$A:$D,2,FALSE)</f>
        <v>1.8399999999999999</v>
      </c>
      <c r="K309" s="8">
        <f>+VLOOKUP(C309,'Master FWDPoints'!$A:$D,2,FALSE)</f>
        <v>1.74</v>
      </c>
      <c r="L309" s="8">
        <f>+VLOOKUP(D309,'Master FWDPoints'!$A:$D,2,FALSE)</f>
        <v>1.8</v>
      </c>
      <c r="M309" s="8">
        <f>+VLOOKUP(E309,'Master FWDPoints'!$A:$D,2,FALSE)</f>
        <v>1.98</v>
      </c>
      <c r="N309" s="8">
        <f>+VLOOKUP(F309,'Master FWDPoints'!$A:$D,2,FALSE)*(G309-F309)/VLOOKUP(F309,'Master FWDPoints'!$A:$D,4,FALSE)</f>
        <v>1.4437499999999999</v>
      </c>
      <c r="O309" s="8">
        <f>+VLOOKUP(A309,'Master FWDPoints'!$M:$P,2,FALSE)</f>
        <v>9.17</v>
      </c>
      <c r="P309" s="8">
        <f t="shared" si="8"/>
        <v>10.58375</v>
      </c>
      <c r="Q309" s="8">
        <f t="shared" si="9"/>
        <v>-1.4137500000000003</v>
      </c>
    </row>
    <row r="310" spans="1:17">
      <c r="A310" s="11">
        <v>41723</v>
      </c>
      <c r="B310" s="26">
        <f>A310+VLOOKUP(A310,'Master FWDPoints'!$A:$D,4,FALSE)</f>
        <v>41754</v>
      </c>
      <c r="C310" s="27">
        <f>B310+VLOOKUP(B310,'Master FWDPoints'!$A:$D,4,FALSE)</f>
        <v>41787</v>
      </c>
      <c r="D310" s="27">
        <f>C310+VLOOKUP(C310,'Master FWDPoints'!$A:$D,4,FALSE)</f>
        <v>41817</v>
      </c>
      <c r="E310" s="27">
        <f>D310+VLOOKUP(D310,'Master FWDPoints'!$A:$D,4,FALSE)</f>
        <v>41851</v>
      </c>
      <c r="F310" s="27">
        <f>E310+VLOOKUP(E310,'Master FWDPoints'!$A:$D,4,FALSE)</f>
        <v>41880</v>
      </c>
      <c r="G310" s="33">
        <f>$A310+VLOOKUP($A310,'Master FWDPoints'!$M:$P,4,FALSE)</f>
        <v>41908</v>
      </c>
      <c r="I310" s="8">
        <f>+VLOOKUP(A310,'Master FWDPoints'!$A:$D,2,FALSE)</f>
        <v>1.75</v>
      </c>
      <c r="J310" s="8">
        <f>+VLOOKUP(B310,'Master FWDPoints'!$A:$D,2,FALSE)</f>
        <v>1.8399999999999999</v>
      </c>
      <c r="K310" s="8">
        <f>+VLOOKUP(C310,'Master FWDPoints'!$A:$D,2,FALSE)</f>
        <v>1.74</v>
      </c>
      <c r="L310" s="8">
        <f>+VLOOKUP(D310,'Master FWDPoints'!$A:$D,2,FALSE)</f>
        <v>1.8</v>
      </c>
      <c r="M310" s="8">
        <f>+VLOOKUP(E310,'Master FWDPoints'!$A:$D,2,FALSE)</f>
        <v>1.98</v>
      </c>
      <c r="N310" s="8">
        <f>+VLOOKUP(F310,'Master FWDPoints'!$A:$D,2,FALSE)*(G310-F310)/VLOOKUP(F310,'Master FWDPoints'!$A:$D,4,FALSE)</f>
        <v>1.4437499999999999</v>
      </c>
      <c r="O310" s="8">
        <f>+VLOOKUP(A310,'Master FWDPoints'!$M:$P,2,FALSE)</f>
        <v>9.3800000000000008</v>
      </c>
      <c r="P310" s="8">
        <f t="shared" si="8"/>
        <v>10.553749999999999</v>
      </c>
      <c r="Q310" s="8">
        <f t="shared" si="9"/>
        <v>-1.1737499999999983</v>
      </c>
    </row>
    <row r="311" spans="1:17">
      <c r="A311" s="11">
        <v>41722</v>
      </c>
      <c r="B311" s="26">
        <f>A311+VLOOKUP(A311,'Master FWDPoints'!$A:$D,4,FALSE)</f>
        <v>41754</v>
      </c>
      <c r="C311" s="27">
        <f>B311+VLOOKUP(B311,'Master FWDPoints'!$A:$D,4,FALSE)</f>
        <v>41787</v>
      </c>
      <c r="D311" s="27">
        <f>C311+VLOOKUP(C311,'Master FWDPoints'!$A:$D,4,FALSE)</f>
        <v>41817</v>
      </c>
      <c r="E311" s="27">
        <f>D311+VLOOKUP(D311,'Master FWDPoints'!$A:$D,4,FALSE)</f>
        <v>41851</v>
      </c>
      <c r="F311" s="27">
        <f>E311+VLOOKUP(E311,'Master FWDPoints'!$A:$D,4,FALSE)</f>
        <v>41880</v>
      </c>
      <c r="G311" s="33">
        <f>$A311+VLOOKUP($A311,'Master FWDPoints'!$M:$P,4,FALSE)</f>
        <v>41907</v>
      </c>
      <c r="I311" s="8">
        <f>+VLOOKUP(A311,'Master FWDPoints'!$A:$D,2,FALSE)</f>
        <v>1.8599999999999999</v>
      </c>
      <c r="J311" s="8">
        <f>+VLOOKUP(B311,'Master FWDPoints'!$A:$D,2,FALSE)</f>
        <v>1.8399999999999999</v>
      </c>
      <c r="K311" s="8">
        <f>+VLOOKUP(C311,'Master FWDPoints'!$A:$D,2,FALSE)</f>
        <v>1.74</v>
      </c>
      <c r="L311" s="8">
        <f>+VLOOKUP(D311,'Master FWDPoints'!$A:$D,2,FALSE)</f>
        <v>1.8</v>
      </c>
      <c r="M311" s="8">
        <f>+VLOOKUP(E311,'Master FWDPoints'!$A:$D,2,FALSE)</f>
        <v>1.98</v>
      </c>
      <c r="N311" s="8">
        <f>+VLOOKUP(F311,'Master FWDPoints'!$A:$D,2,FALSE)*(G311-F311)/VLOOKUP(F311,'Master FWDPoints'!$A:$D,4,FALSE)</f>
        <v>1.3921874999999999</v>
      </c>
      <c r="O311" s="8">
        <f>+VLOOKUP(A311,'Master FWDPoints'!$M:$P,2,FALSE)</f>
        <v>9.3000000000000007</v>
      </c>
      <c r="P311" s="8">
        <f t="shared" si="8"/>
        <v>10.612187499999999</v>
      </c>
      <c r="Q311" s="8">
        <f t="shared" si="9"/>
        <v>-1.3121874999999985</v>
      </c>
    </row>
    <row r="312" spans="1:17">
      <c r="A312" s="11">
        <v>41719</v>
      </c>
      <c r="B312" s="26">
        <f>A312+VLOOKUP(A312,'Master FWDPoints'!$A:$D,4,FALSE)</f>
        <v>41753</v>
      </c>
      <c r="C312" s="27">
        <f>B312+VLOOKUP(B312,'Master FWDPoints'!$A:$D,4,FALSE)</f>
        <v>41786</v>
      </c>
      <c r="D312" s="27">
        <f>C312+VLOOKUP(C312,'Master FWDPoints'!$A:$D,4,FALSE)</f>
        <v>41817</v>
      </c>
      <c r="E312" s="27">
        <f>D312+VLOOKUP(D312,'Master FWDPoints'!$A:$D,4,FALSE)</f>
        <v>41851</v>
      </c>
      <c r="F312" s="27">
        <f>E312+VLOOKUP(E312,'Master FWDPoints'!$A:$D,4,FALSE)</f>
        <v>41880</v>
      </c>
      <c r="G312" s="33">
        <f>$A312+VLOOKUP($A312,'Master FWDPoints'!$M:$P,4,FALSE)</f>
        <v>41906</v>
      </c>
      <c r="I312" s="8">
        <f>+VLOOKUP(A312,'Master FWDPoints'!$A:$D,2,FALSE)</f>
        <v>1.75</v>
      </c>
      <c r="J312" s="8">
        <f>+VLOOKUP(B312,'Master FWDPoints'!$A:$D,2,FALSE)</f>
        <v>1.7</v>
      </c>
      <c r="K312" s="8">
        <f>+VLOOKUP(C312,'Master FWDPoints'!$A:$D,2,FALSE)</f>
        <v>1.75</v>
      </c>
      <c r="L312" s="8">
        <f>+VLOOKUP(D312,'Master FWDPoints'!$A:$D,2,FALSE)</f>
        <v>1.8</v>
      </c>
      <c r="M312" s="8">
        <f>+VLOOKUP(E312,'Master FWDPoints'!$A:$D,2,FALSE)</f>
        <v>1.98</v>
      </c>
      <c r="N312" s="8">
        <f>+VLOOKUP(F312,'Master FWDPoints'!$A:$D,2,FALSE)*(G312-F312)/VLOOKUP(F312,'Master FWDPoints'!$A:$D,4,FALSE)</f>
        <v>1.340625</v>
      </c>
      <c r="O312" s="8">
        <f>+VLOOKUP(A312,'Master FWDPoints'!$M:$P,2,FALSE)</f>
        <v>9.6300000000000008</v>
      </c>
      <c r="P312" s="8">
        <f t="shared" si="8"/>
        <v>10.320625</v>
      </c>
      <c r="Q312" s="8">
        <f t="shared" si="9"/>
        <v>-0.69062499999999893</v>
      </c>
    </row>
    <row r="313" spans="1:17">
      <c r="A313" s="11">
        <v>41718</v>
      </c>
      <c r="B313" s="26">
        <f>A313+VLOOKUP(A313,'Master FWDPoints'!$A:$D,4,FALSE)</f>
        <v>41752</v>
      </c>
      <c r="C313" s="27">
        <f>B313+VLOOKUP(B313,'Master FWDPoints'!$A:$D,4,FALSE)</f>
        <v>41782</v>
      </c>
      <c r="D313" s="27">
        <f>C313+VLOOKUP(C313,'Master FWDPoints'!$A:$D,4,FALSE)</f>
        <v>41816</v>
      </c>
      <c r="E313" s="27">
        <f>D313+VLOOKUP(D313,'Master FWDPoints'!$A:$D,4,FALSE)</f>
        <v>41849</v>
      </c>
      <c r="F313" s="27">
        <f>E313+VLOOKUP(E313,'Master FWDPoints'!$A:$D,4,FALSE)</f>
        <v>41880</v>
      </c>
      <c r="G313" s="33">
        <f>$A313+VLOOKUP($A313,'Master FWDPoints'!$M:$P,4,FALSE)</f>
        <v>41905</v>
      </c>
      <c r="I313" s="8">
        <f>+VLOOKUP(A313,'Master FWDPoints'!$A:$D,2,FALSE)</f>
        <v>1.75</v>
      </c>
      <c r="J313" s="8">
        <f>+VLOOKUP(B313,'Master FWDPoints'!$A:$D,2,FALSE)</f>
        <v>1.7</v>
      </c>
      <c r="K313" s="8">
        <f>+VLOOKUP(C313,'Master FWDPoints'!$A:$D,2,FALSE)</f>
        <v>2</v>
      </c>
      <c r="L313" s="8">
        <f>+VLOOKUP(D313,'Master FWDPoints'!$A:$D,2,FALSE)</f>
        <v>1.97</v>
      </c>
      <c r="M313" s="8">
        <f>+VLOOKUP(E313,'Master FWDPoints'!$A:$D,2,FALSE)</f>
        <v>1.6600000000000001</v>
      </c>
      <c r="N313" s="8">
        <f>+VLOOKUP(F313,'Master FWDPoints'!$A:$D,2,FALSE)*(G313-F313)/VLOOKUP(F313,'Master FWDPoints'!$A:$D,4,FALSE)</f>
        <v>1.2890625</v>
      </c>
      <c r="O313" s="8">
        <f>+VLOOKUP(A313,'Master FWDPoints'!$M:$P,2,FALSE)</f>
        <v>9.58</v>
      </c>
      <c r="P313" s="8">
        <f t="shared" si="8"/>
        <v>10.3690625</v>
      </c>
      <c r="Q313" s="8">
        <f t="shared" si="9"/>
        <v>-0.7890625</v>
      </c>
    </row>
    <row r="314" spans="1:17">
      <c r="A314" s="11">
        <v>41717</v>
      </c>
      <c r="B314" s="26">
        <f>A314+VLOOKUP(A314,'Master FWDPoints'!$A:$D,4,FALSE)</f>
        <v>41746</v>
      </c>
      <c r="C314" s="27">
        <f>B314+VLOOKUP(B314,'Master FWDPoints'!$A:$D,4,FALSE)</f>
        <v>41779</v>
      </c>
      <c r="D314" s="27">
        <f>C314+VLOOKUP(C314,'Master FWDPoints'!$A:$D,4,FALSE)</f>
        <v>41810</v>
      </c>
      <c r="E314" s="27">
        <f>D314+VLOOKUP(D314,'Master FWDPoints'!$A:$D,4,FALSE)</f>
        <v>41843</v>
      </c>
      <c r="F314" s="27">
        <f>E314+VLOOKUP(E314,'Master FWDPoints'!$A:$D,4,FALSE)</f>
        <v>41873</v>
      </c>
      <c r="G314" s="33">
        <f>$A314+VLOOKUP($A314,'Master FWDPoints'!$M:$P,4,FALSE)</f>
        <v>41899</v>
      </c>
      <c r="I314" s="8">
        <f>+VLOOKUP(A314,'Master FWDPoints'!$A:$D,2,FALSE)</f>
        <v>1.6</v>
      </c>
      <c r="J314" s="8">
        <f>+VLOOKUP(B314,'Master FWDPoints'!$A:$D,2,FALSE)</f>
        <v>2</v>
      </c>
      <c r="K314" s="8">
        <f>+VLOOKUP(C314,'Master FWDPoints'!$A:$D,2,FALSE)</f>
        <v>1.9</v>
      </c>
      <c r="L314" s="8">
        <f>+VLOOKUP(D314,'Master FWDPoints'!$A:$D,2,FALSE)</f>
        <v>1.9100000000000001</v>
      </c>
      <c r="M314" s="8">
        <f>+VLOOKUP(E314,'Master FWDPoints'!$A:$D,2,FALSE)</f>
        <v>1.62</v>
      </c>
      <c r="N314" s="8">
        <f>+VLOOKUP(F314,'Master FWDPoints'!$A:$D,2,FALSE)*(G314-F314)/VLOOKUP(F314,'Master FWDPoints'!$A:$D,4,FALSE)</f>
        <v>1.2923529411764705</v>
      </c>
      <c r="O314" s="8">
        <f>+VLOOKUP(A314,'Master FWDPoints'!$M:$P,2,FALSE)</f>
        <v>9.75</v>
      </c>
      <c r="P314" s="8">
        <f t="shared" si="8"/>
        <v>10.322352941176472</v>
      </c>
      <c r="Q314" s="8">
        <f t="shared" si="9"/>
        <v>-0.57235294117647229</v>
      </c>
    </row>
    <row r="315" spans="1:17">
      <c r="A315" s="11">
        <v>41716</v>
      </c>
      <c r="B315" s="26">
        <f>A315+VLOOKUP(A315,'Master FWDPoints'!$A:$D,4,FALSE)</f>
        <v>41746</v>
      </c>
      <c r="C315" s="27">
        <f>B315+VLOOKUP(B315,'Master FWDPoints'!$A:$D,4,FALSE)</f>
        <v>41779</v>
      </c>
      <c r="D315" s="27">
        <f>C315+VLOOKUP(C315,'Master FWDPoints'!$A:$D,4,FALSE)</f>
        <v>41810</v>
      </c>
      <c r="E315" s="27">
        <f>D315+VLOOKUP(D315,'Master FWDPoints'!$A:$D,4,FALSE)</f>
        <v>41843</v>
      </c>
      <c r="F315" s="27">
        <f>E315+VLOOKUP(E315,'Master FWDPoints'!$A:$D,4,FALSE)</f>
        <v>41873</v>
      </c>
      <c r="G315" s="33">
        <f>$A315+VLOOKUP($A315,'Master FWDPoints'!$M:$P,4,FALSE)</f>
        <v>41899</v>
      </c>
      <c r="I315" s="8">
        <f>+VLOOKUP(A315,'Master FWDPoints'!$A:$D,2,FALSE)</f>
        <v>1.75</v>
      </c>
      <c r="J315" s="8">
        <f>+VLOOKUP(B315,'Master FWDPoints'!$A:$D,2,FALSE)</f>
        <v>2</v>
      </c>
      <c r="K315" s="8">
        <f>+VLOOKUP(C315,'Master FWDPoints'!$A:$D,2,FALSE)</f>
        <v>1.9</v>
      </c>
      <c r="L315" s="8">
        <f>+VLOOKUP(D315,'Master FWDPoints'!$A:$D,2,FALSE)</f>
        <v>1.9100000000000001</v>
      </c>
      <c r="M315" s="8">
        <f>+VLOOKUP(E315,'Master FWDPoints'!$A:$D,2,FALSE)</f>
        <v>1.62</v>
      </c>
      <c r="N315" s="8">
        <f>+VLOOKUP(F315,'Master FWDPoints'!$A:$D,2,FALSE)*(G315-F315)/VLOOKUP(F315,'Master FWDPoints'!$A:$D,4,FALSE)</f>
        <v>1.2923529411764705</v>
      </c>
      <c r="O315" s="8">
        <f>+VLOOKUP(A315,'Master FWDPoints'!$M:$P,2,FALSE)</f>
        <v>9.1</v>
      </c>
      <c r="P315" s="8">
        <f t="shared" si="8"/>
        <v>10.472352941176471</v>
      </c>
      <c r="Q315" s="8">
        <f t="shared" si="9"/>
        <v>-1.3723529411764712</v>
      </c>
    </row>
    <row r="316" spans="1:17">
      <c r="A316" s="11">
        <v>41715</v>
      </c>
      <c r="B316" s="26">
        <f>A316+VLOOKUP(A316,'Master FWDPoints'!$A:$D,4,FALSE)</f>
        <v>41746</v>
      </c>
      <c r="C316" s="27">
        <f>B316+VLOOKUP(B316,'Master FWDPoints'!$A:$D,4,FALSE)</f>
        <v>41779</v>
      </c>
      <c r="D316" s="27">
        <f>C316+VLOOKUP(C316,'Master FWDPoints'!$A:$D,4,FALSE)</f>
        <v>41810</v>
      </c>
      <c r="E316" s="27">
        <f>D316+VLOOKUP(D316,'Master FWDPoints'!$A:$D,4,FALSE)</f>
        <v>41843</v>
      </c>
      <c r="F316" s="27">
        <f>E316+VLOOKUP(E316,'Master FWDPoints'!$A:$D,4,FALSE)</f>
        <v>41873</v>
      </c>
      <c r="G316" s="33">
        <f>$A316+VLOOKUP($A316,'Master FWDPoints'!$M:$P,4,FALSE)</f>
        <v>41899</v>
      </c>
      <c r="I316" s="8">
        <f>+VLOOKUP(A316,'Master FWDPoints'!$A:$D,2,FALSE)</f>
        <v>1.87</v>
      </c>
      <c r="J316" s="8">
        <f>+VLOOKUP(B316,'Master FWDPoints'!$A:$D,2,FALSE)</f>
        <v>2</v>
      </c>
      <c r="K316" s="8">
        <f>+VLOOKUP(C316,'Master FWDPoints'!$A:$D,2,FALSE)</f>
        <v>1.9</v>
      </c>
      <c r="L316" s="8">
        <f>+VLOOKUP(D316,'Master FWDPoints'!$A:$D,2,FALSE)</f>
        <v>1.9100000000000001</v>
      </c>
      <c r="M316" s="8">
        <f>+VLOOKUP(E316,'Master FWDPoints'!$A:$D,2,FALSE)</f>
        <v>1.62</v>
      </c>
      <c r="N316" s="8">
        <f>+VLOOKUP(F316,'Master FWDPoints'!$A:$D,2,FALSE)*(G316-F316)/VLOOKUP(F316,'Master FWDPoints'!$A:$D,4,FALSE)</f>
        <v>1.2923529411764705</v>
      </c>
      <c r="O316" s="8">
        <f>+VLOOKUP(A316,'Master FWDPoints'!$M:$P,2,FALSE)</f>
        <v>9.68</v>
      </c>
      <c r="P316" s="8">
        <f t="shared" si="8"/>
        <v>10.592352941176472</v>
      </c>
      <c r="Q316" s="8">
        <f t="shared" si="9"/>
        <v>-0.91235294117647214</v>
      </c>
    </row>
    <row r="317" spans="1:17">
      <c r="A317" s="11">
        <v>41712</v>
      </c>
      <c r="B317" s="26">
        <f>A317+VLOOKUP(A317,'Master FWDPoints'!$A:$D,4,FALSE)</f>
        <v>41746</v>
      </c>
      <c r="C317" s="27">
        <f>B317+VLOOKUP(B317,'Master FWDPoints'!$A:$D,4,FALSE)</f>
        <v>41779</v>
      </c>
      <c r="D317" s="27">
        <f>C317+VLOOKUP(C317,'Master FWDPoints'!$A:$D,4,FALSE)</f>
        <v>41810</v>
      </c>
      <c r="E317" s="27">
        <f>D317+VLOOKUP(D317,'Master FWDPoints'!$A:$D,4,FALSE)</f>
        <v>41843</v>
      </c>
      <c r="F317" s="27">
        <f>E317+VLOOKUP(E317,'Master FWDPoints'!$A:$D,4,FALSE)</f>
        <v>41873</v>
      </c>
      <c r="G317" s="33">
        <f>$A317+VLOOKUP($A317,'Master FWDPoints'!$M:$P,4,FALSE)</f>
        <v>41899</v>
      </c>
      <c r="I317" s="8">
        <f>+VLOOKUP(A317,'Master FWDPoints'!$A:$D,2,FALSE)</f>
        <v>2</v>
      </c>
      <c r="J317" s="8">
        <f>+VLOOKUP(B317,'Master FWDPoints'!$A:$D,2,FALSE)</f>
        <v>2</v>
      </c>
      <c r="K317" s="8">
        <f>+VLOOKUP(C317,'Master FWDPoints'!$A:$D,2,FALSE)</f>
        <v>1.9</v>
      </c>
      <c r="L317" s="8">
        <f>+VLOOKUP(D317,'Master FWDPoints'!$A:$D,2,FALSE)</f>
        <v>1.9100000000000001</v>
      </c>
      <c r="M317" s="8">
        <f>+VLOOKUP(E317,'Master FWDPoints'!$A:$D,2,FALSE)</f>
        <v>1.62</v>
      </c>
      <c r="N317" s="8">
        <f>+VLOOKUP(F317,'Master FWDPoints'!$A:$D,2,FALSE)*(G317-F317)/VLOOKUP(F317,'Master FWDPoints'!$A:$D,4,FALSE)</f>
        <v>1.2923529411764705</v>
      </c>
      <c r="O317" s="8">
        <f>+VLOOKUP(A317,'Master FWDPoints'!$M:$P,2,FALSE)</f>
        <v>9.89</v>
      </c>
      <c r="P317" s="8">
        <f t="shared" si="8"/>
        <v>10.722352941176471</v>
      </c>
      <c r="Q317" s="8">
        <f t="shared" si="9"/>
        <v>-0.8323529411764703</v>
      </c>
    </row>
    <row r="318" spans="1:17">
      <c r="A318" s="11">
        <v>41711</v>
      </c>
      <c r="B318" s="26">
        <f>A318+VLOOKUP(A318,'Master FWDPoints'!$A:$D,4,FALSE)</f>
        <v>41745</v>
      </c>
      <c r="C318" s="27">
        <f>B318+VLOOKUP(B318,'Master FWDPoints'!$A:$D,4,FALSE)</f>
        <v>41779</v>
      </c>
      <c r="D318" s="27">
        <f>C318+VLOOKUP(C318,'Master FWDPoints'!$A:$D,4,FALSE)</f>
        <v>41810</v>
      </c>
      <c r="E318" s="27">
        <f>D318+VLOOKUP(D318,'Master FWDPoints'!$A:$D,4,FALSE)</f>
        <v>41843</v>
      </c>
      <c r="F318" s="27">
        <f>E318+VLOOKUP(E318,'Master FWDPoints'!$A:$D,4,FALSE)</f>
        <v>41873</v>
      </c>
      <c r="G318" s="33">
        <f>$A318+VLOOKUP($A318,'Master FWDPoints'!$M:$P,4,FALSE)</f>
        <v>41898</v>
      </c>
      <c r="I318" s="8">
        <f>+VLOOKUP(A318,'Master FWDPoints'!$A:$D,2,FALSE)</f>
        <v>1.95</v>
      </c>
      <c r="J318" s="8">
        <f>+VLOOKUP(B318,'Master FWDPoints'!$A:$D,2,FALSE)</f>
        <v>2.1</v>
      </c>
      <c r="K318" s="8">
        <f>+VLOOKUP(C318,'Master FWDPoints'!$A:$D,2,FALSE)</f>
        <v>1.9</v>
      </c>
      <c r="L318" s="8">
        <f>+VLOOKUP(D318,'Master FWDPoints'!$A:$D,2,FALSE)</f>
        <v>1.9100000000000001</v>
      </c>
      <c r="M318" s="8">
        <f>+VLOOKUP(E318,'Master FWDPoints'!$A:$D,2,FALSE)</f>
        <v>1.62</v>
      </c>
      <c r="N318" s="8">
        <f>+VLOOKUP(F318,'Master FWDPoints'!$A:$D,2,FALSE)*(G318-F318)/VLOOKUP(F318,'Master FWDPoints'!$A:$D,4,FALSE)</f>
        <v>1.2426470588235294</v>
      </c>
      <c r="O318" s="8">
        <f>+VLOOKUP(A318,'Master FWDPoints'!$M:$P,2,FALSE)</f>
        <v>9.85</v>
      </c>
      <c r="P318" s="8">
        <f t="shared" si="8"/>
        <v>10.722647058823529</v>
      </c>
      <c r="Q318" s="8">
        <f t="shared" si="9"/>
        <v>-0.87264705882352978</v>
      </c>
    </row>
    <row r="319" spans="1:17">
      <c r="A319" s="11">
        <v>41710</v>
      </c>
      <c r="B319" s="26">
        <f>A319+VLOOKUP(A319,'Master FWDPoints'!$A:$D,4,FALSE)</f>
        <v>41740</v>
      </c>
      <c r="C319" s="27">
        <f>B319+VLOOKUP(B319,'Master FWDPoints'!$A:$D,4,FALSE)</f>
        <v>41773</v>
      </c>
      <c r="D319" s="27">
        <f>C319+VLOOKUP(C319,'Master FWDPoints'!$A:$D,4,FALSE)</f>
        <v>41803</v>
      </c>
      <c r="E319" s="27">
        <f>D319+VLOOKUP(D319,'Master FWDPoints'!$A:$D,4,FALSE)</f>
        <v>41835</v>
      </c>
      <c r="F319" s="27">
        <f>E319+VLOOKUP(E319,'Master FWDPoints'!$A:$D,4,FALSE)</f>
        <v>41865</v>
      </c>
      <c r="G319" s="33">
        <f>$A319+VLOOKUP($A319,'Master FWDPoints'!$M:$P,4,FALSE)</f>
        <v>41894</v>
      </c>
      <c r="I319" s="8">
        <f>+VLOOKUP(A319,'Master FWDPoints'!$A:$D,2,FALSE)</f>
        <v>1.75</v>
      </c>
      <c r="J319" s="8">
        <f>+VLOOKUP(B319,'Master FWDPoints'!$A:$D,2,FALSE)</f>
        <v>1.88</v>
      </c>
      <c r="K319" s="8">
        <f>+VLOOKUP(C319,'Master FWDPoints'!$A:$D,2,FALSE)</f>
        <v>1.8900000000000001</v>
      </c>
      <c r="L319" s="8">
        <f>+VLOOKUP(D319,'Master FWDPoints'!$A:$D,2,FALSE)</f>
        <v>1.72</v>
      </c>
      <c r="M319" s="8">
        <f>+VLOOKUP(E319,'Master FWDPoints'!$A:$D,2,FALSE)</f>
        <v>1.71</v>
      </c>
      <c r="N319" s="8">
        <f>+VLOOKUP(F319,'Master FWDPoints'!$A:$D,2,FALSE)*(G319-F319)/VLOOKUP(F319,'Master FWDPoints'!$A:$D,4,FALSE)</f>
        <v>1.4073529411764705</v>
      </c>
      <c r="O319" s="8">
        <f>+VLOOKUP(A319,'Master FWDPoints'!$M:$P,2,FALSE)</f>
        <v>9.6999999999999993</v>
      </c>
      <c r="P319" s="8">
        <f t="shared" si="8"/>
        <v>10.357352941176469</v>
      </c>
      <c r="Q319" s="8">
        <f t="shared" si="9"/>
        <v>-0.65735294117646959</v>
      </c>
    </row>
    <row r="320" spans="1:17">
      <c r="A320" s="11">
        <v>41709</v>
      </c>
      <c r="B320" s="26">
        <f>A320+VLOOKUP(A320,'Master FWDPoints'!$A:$D,4,FALSE)</f>
        <v>41740</v>
      </c>
      <c r="C320" s="27">
        <f>B320+VLOOKUP(B320,'Master FWDPoints'!$A:$D,4,FALSE)</f>
        <v>41773</v>
      </c>
      <c r="D320" s="27">
        <f>C320+VLOOKUP(C320,'Master FWDPoints'!$A:$D,4,FALSE)</f>
        <v>41803</v>
      </c>
      <c r="E320" s="27">
        <f>D320+VLOOKUP(D320,'Master FWDPoints'!$A:$D,4,FALSE)</f>
        <v>41835</v>
      </c>
      <c r="F320" s="27">
        <f>E320+VLOOKUP(E320,'Master FWDPoints'!$A:$D,4,FALSE)</f>
        <v>41865</v>
      </c>
      <c r="G320" s="33">
        <f>$A320+VLOOKUP($A320,'Master FWDPoints'!$M:$P,4,FALSE)</f>
        <v>41894</v>
      </c>
      <c r="I320" s="8">
        <f>+VLOOKUP(A320,'Master FWDPoints'!$A:$D,2,FALSE)</f>
        <v>1.8</v>
      </c>
      <c r="J320" s="8">
        <f>+VLOOKUP(B320,'Master FWDPoints'!$A:$D,2,FALSE)</f>
        <v>1.88</v>
      </c>
      <c r="K320" s="8">
        <f>+VLOOKUP(C320,'Master FWDPoints'!$A:$D,2,FALSE)</f>
        <v>1.8900000000000001</v>
      </c>
      <c r="L320" s="8">
        <f>+VLOOKUP(D320,'Master FWDPoints'!$A:$D,2,FALSE)</f>
        <v>1.72</v>
      </c>
      <c r="M320" s="8">
        <f>+VLOOKUP(E320,'Master FWDPoints'!$A:$D,2,FALSE)</f>
        <v>1.71</v>
      </c>
      <c r="N320" s="8">
        <f>+VLOOKUP(F320,'Master FWDPoints'!$A:$D,2,FALSE)*(G320-F320)/VLOOKUP(F320,'Master FWDPoints'!$A:$D,4,FALSE)</f>
        <v>1.4073529411764705</v>
      </c>
      <c r="O320" s="8">
        <f>+VLOOKUP(A320,'Master FWDPoints'!$M:$P,2,FALSE)</f>
        <v>9.8000000000000007</v>
      </c>
      <c r="P320" s="8">
        <f t="shared" si="8"/>
        <v>10.40735294117647</v>
      </c>
      <c r="Q320" s="8">
        <f t="shared" si="9"/>
        <v>-0.60735294117646887</v>
      </c>
    </row>
    <row r="321" spans="1:17">
      <c r="A321" s="11">
        <v>41708</v>
      </c>
      <c r="B321" s="26">
        <f>A321+VLOOKUP(A321,'Master FWDPoints'!$A:$D,4,FALSE)</f>
        <v>41740</v>
      </c>
      <c r="C321" s="27">
        <f>B321+VLOOKUP(B321,'Master FWDPoints'!$A:$D,4,FALSE)</f>
        <v>41773</v>
      </c>
      <c r="D321" s="27">
        <f>C321+VLOOKUP(C321,'Master FWDPoints'!$A:$D,4,FALSE)</f>
        <v>41803</v>
      </c>
      <c r="E321" s="27">
        <f>D321+VLOOKUP(D321,'Master FWDPoints'!$A:$D,4,FALSE)</f>
        <v>41835</v>
      </c>
      <c r="F321" s="27">
        <f>E321+VLOOKUP(E321,'Master FWDPoints'!$A:$D,4,FALSE)</f>
        <v>41865</v>
      </c>
      <c r="G321" s="33">
        <f>$A321+VLOOKUP($A321,'Master FWDPoints'!$M:$P,4,FALSE)</f>
        <v>41893</v>
      </c>
      <c r="I321" s="8">
        <f>+VLOOKUP(A321,'Master FWDPoints'!$A:$D,2,FALSE)</f>
        <v>1.85</v>
      </c>
      <c r="J321" s="8">
        <f>+VLOOKUP(B321,'Master FWDPoints'!$A:$D,2,FALSE)</f>
        <v>1.88</v>
      </c>
      <c r="K321" s="8">
        <f>+VLOOKUP(C321,'Master FWDPoints'!$A:$D,2,FALSE)</f>
        <v>1.8900000000000001</v>
      </c>
      <c r="L321" s="8">
        <f>+VLOOKUP(D321,'Master FWDPoints'!$A:$D,2,FALSE)</f>
        <v>1.72</v>
      </c>
      <c r="M321" s="8">
        <f>+VLOOKUP(E321,'Master FWDPoints'!$A:$D,2,FALSE)</f>
        <v>1.71</v>
      </c>
      <c r="N321" s="8">
        <f>+VLOOKUP(F321,'Master FWDPoints'!$A:$D,2,FALSE)*(G321-F321)/VLOOKUP(F321,'Master FWDPoints'!$A:$D,4,FALSE)</f>
        <v>1.3588235294117645</v>
      </c>
      <c r="O321" s="8">
        <f>+VLOOKUP(A321,'Master FWDPoints'!$M:$P,2,FALSE)</f>
        <v>9.75</v>
      </c>
      <c r="P321" s="8">
        <f t="shared" si="8"/>
        <v>10.408823529411766</v>
      </c>
      <c r="Q321" s="8">
        <f t="shared" si="9"/>
        <v>-0.65882352941176592</v>
      </c>
    </row>
    <row r="322" spans="1:17">
      <c r="A322" s="11">
        <v>41705</v>
      </c>
      <c r="B322" s="26">
        <f>A322+VLOOKUP(A322,'Master FWDPoints'!$A:$D,4,FALSE)</f>
        <v>41739</v>
      </c>
      <c r="C322" s="27">
        <f>B322+VLOOKUP(B322,'Master FWDPoints'!$A:$D,4,FALSE)</f>
        <v>41772</v>
      </c>
      <c r="D322" s="27">
        <f>C322+VLOOKUP(C322,'Master FWDPoints'!$A:$D,4,FALSE)</f>
        <v>41803</v>
      </c>
      <c r="E322" s="27">
        <f>D322+VLOOKUP(D322,'Master FWDPoints'!$A:$D,4,FALSE)</f>
        <v>41835</v>
      </c>
      <c r="F322" s="27">
        <f>E322+VLOOKUP(E322,'Master FWDPoints'!$A:$D,4,FALSE)</f>
        <v>41865</v>
      </c>
      <c r="G322" s="33">
        <f>$A322+VLOOKUP($A322,'Master FWDPoints'!$M:$P,4,FALSE)</f>
        <v>41892</v>
      </c>
      <c r="I322" s="8">
        <f>+VLOOKUP(A322,'Master FWDPoints'!$A:$D,2,FALSE)</f>
        <v>1.85</v>
      </c>
      <c r="J322" s="8">
        <f>+VLOOKUP(B322,'Master FWDPoints'!$A:$D,2,FALSE)</f>
        <v>1.9</v>
      </c>
      <c r="K322" s="8">
        <f>+VLOOKUP(C322,'Master FWDPoints'!$A:$D,2,FALSE)</f>
        <v>1.88</v>
      </c>
      <c r="L322" s="8">
        <f>+VLOOKUP(D322,'Master FWDPoints'!$A:$D,2,FALSE)</f>
        <v>1.72</v>
      </c>
      <c r="M322" s="8">
        <f>+VLOOKUP(E322,'Master FWDPoints'!$A:$D,2,FALSE)</f>
        <v>1.71</v>
      </c>
      <c r="N322" s="8">
        <f>+VLOOKUP(F322,'Master FWDPoints'!$A:$D,2,FALSE)*(G322-F322)/VLOOKUP(F322,'Master FWDPoints'!$A:$D,4,FALSE)</f>
        <v>1.3102941176470588</v>
      </c>
      <c r="O322" s="8">
        <f>+VLOOKUP(A322,'Master FWDPoints'!$M:$P,2,FALSE)</f>
        <v>9.9499999999999993</v>
      </c>
      <c r="P322" s="8">
        <f t="shared" si="8"/>
        <v>10.370294117647058</v>
      </c>
      <c r="Q322" s="8">
        <f t="shared" si="9"/>
        <v>-0.42029411764705848</v>
      </c>
    </row>
    <row r="323" spans="1:17">
      <c r="A323" s="11">
        <v>41704</v>
      </c>
      <c r="B323" s="26">
        <f>A323+VLOOKUP(A323,'Master FWDPoints'!$A:$D,4,FALSE)</f>
        <v>41738</v>
      </c>
      <c r="C323" s="27">
        <f>B323+VLOOKUP(B323,'Master FWDPoints'!$A:$D,4,FALSE)</f>
        <v>41768</v>
      </c>
      <c r="D323" s="27">
        <f>C323+VLOOKUP(C323,'Master FWDPoints'!$A:$D,4,FALSE)</f>
        <v>41802</v>
      </c>
      <c r="E323" s="27">
        <f>D323+VLOOKUP(D323,'Master FWDPoints'!$A:$D,4,FALSE)</f>
        <v>41835</v>
      </c>
      <c r="F323" s="27">
        <f>E323+VLOOKUP(E323,'Master FWDPoints'!$A:$D,4,FALSE)</f>
        <v>41865</v>
      </c>
      <c r="G323" s="33">
        <f>$A323+VLOOKUP($A323,'Master FWDPoints'!$M:$P,4,FALSE)</f>
        <v>41891</v>
      </c>
      <c r="I323" s="8">
        <f>+VLOOKUP(A323,'Master FWDPoints'!$A:$D,2,FALSE)</f>
        <v>2.02</v>
      </c>
      <c r="J323" s="8">
        <f>+VLOOKUP(B323,'Master FWDPoints'!$A:$D,2,FALSE)</f>
        <v>1.6</v>
      </c>
      <c r="K323" s="8">
        <f>+VLOOKUP(C323,'Master FWDPoints'!$A:$D,2,FALSE)</f>
        <v>2.02</v>
      </c>
      <c r="L323" s="8">
        <f>+VLOOKUP(D323,'Master FWDPoints'!$A:$D,2,FALSE)</f>
        <v>1.8599999999999999</v>
      </c>
      <c r="M323" s="8">
        <f>+VLOOKUP(E323,'Master FWDPoints'!$A:$D,2,FALSE)</f>
        <v>1.71</v>
      </c>
      <c r="N323" s="8">
        <f>+VLOOKUP(F323,'Master FWDPoints'!$A:$D,2,FALSE)*(G323-F323)/VLOOKUP(F323,'Master FWDPoints'!$A:$D,4,FALSE)</f>
        <v>1.2617647058823529</v>
      </c>
      <c r="O323" s="8">
        <f>+VLOOKUP(A323,'Master FWDPoints'!$M:$P,2,FALSE)</f>
        <v>10.15</v>
      </c>
      <c r="P323" s="8">
        <f t="shared" ref="P323:P386" si="10">+SUM(H323:N323)</f>
        <v>10.471764705882354</v>
      </c>
      <c r="Q323" s="8">
        <f t="shared" ref="Q323:Q386" si="11">+O323-P323</f>
        <v>-0.3217647058823534</v>
      </c>
    </row>
    <row r="324" spans="1:17">
      <c r="A324" s="11">
        <v>41703</v>
      </c>
      <c r="B324" s="26">
        <f>A324+VLOOKUP(A324,'Master FWDPoints'!$A:$D,4,FALSE)</f>
        <v>41733</v>
      </c>
      <c r="C324" s="27">
        <f>B324+VLOOKUP(B324,'Master FWDPoints'!$A:$D,4,FALSE)</f>
        <v>41766</v>
      </c>
      <c r="D324" s="27">
        <f>C324+VLOOKUP(C324,'Master FWDPoints'!$A:$D,4,FALSE)</f>
        <v>41796</v>
      </c>
      <c r="E324" s="27">
        <f>D324+VLOOKUP(D324,'Master FWDPoints'!$A:$D,4,FALSE)</f>
        <v>41829</v>
      </c>
      <c r="F324" s="27">
        <f>E324+VLOOKUP(E324,'Master FWDPoints'!$A:$D,4,FALSE)</f>
        <v>41859</v>
      </c>
      <c r="G324" s="33">
        <f>$A324+VLOOKUP($A324,'Master FWDPoints'!$M:$P,4,FALSE)</f>
        <v>41887</v>
      </c>
      <c r="I324" s="8">
        <f>+VLOOKUP(A324,'Master FWDPoints'!$A:$D,2,FALSE)</f>
        <v>1.75</v>
      </c>
      <c r="J324" s="8">
        <f>+VLOOKUP(B324,'Master FWDPoints'!$A:$D,2,FALSE)</f>
        <v>1.8</v>
      </c>
      <c r="K324" s="8">
        <f>+VLOOKUP(C324,'Master FWDPoints'!$A:$D,2,FALSE)</f>
        <v>1.9</v>
      </c>
      <c r="L324" s="8">
        <f>+VLOOKUP(D324,'Master FWDPoints'!$A:$D,2,FALSE)</f>
        <v>1.87</v>
      </c>
      <c r="M324" s="8">
        <f>+VLOOKUP(E324,'Master FWDPoints'!$A:$D,2,FALSE)</f>
        <v>1.67</v>
      </c>
      <c r="N324" s="8">
        <f>+VLOOKUP(F324,'Master FWDPoints'!$A:$D,2,FALSE)*(G324-F324)/VLOOKUP(F324,'Master FWDPoints'!$A:$D,4,FALSE)</f>
        <v>1.5647058823529409</v>
      </c>
      <c r="O324" s="8">
        <f>+VLOOKUP(A324,'Master FWDPoints'!$M:$P,2,FALSE)</f>
        <v>9.75</v>
      </c>
      <c r="P324" s="8">
        <f t="shared" si="10"/>
        <v>10.554705882352939</v>
      </c>
      <c r="Q324" s="8">
        <f t="shared" si="11"/>
        <v>-0.80470588235293938</v>
      </c>
    </row>
    <row r="325" spans="1:17">
      <c r="A325" s="11">
        <v>41702</v>
      </c>
      <c r="B325" s="26">
        <f>A325+VLOOKUP(A325,'Master FWDPoints'!$A:$D,4,FALSE)</f>
        <v>41733</v>
      </c>
      <c r="C325" s="27">
        <f>B325+VLOOKUP(B325,'Master FWDPoints'!$A:$D,4,FALSE)</f>
        <v>41766</v>
      </c>
      <c r="D325" s="27">
        <f>C325+VLOOKUP(C325,'Master FWDPoints'!$A:$D,4,FALSE)</f>
        <v>41796</v>
      </c>
      <c r="E325" s="27">
        <f>D325+VLOOKUP(D325,'Master FWDPoints'!$A:$D,4,FALSE)</f>
        <v>41829</v>
      </c>
      <c r="F325" s="27">
        <f>E325+VLOOKUP(E325,'Master FWDPoints'!$A:$D,4,FALSE)</f>
        <v>41859</v>
      </c>
      <c r="G325" s="33">
        <f>$A325+VLOOKUP($A325,'Master FWDPoints'!$M:$P,4,FALSE)</f>
        <v>41887</v>
      </c>
      <c r="I325" s="8">
        <f>+VLOOKUP(A325,'Master FWDPoints'!$A:$D,2,FALSE)</f>
        <v>1.88</v>
      </c>
      <c r="J325" s="8">
        <f>+VLOOKUP(B325,'Master FWDPoints'!$A:$D,2,FALSE)</f>
        <v>1.8</v>
      </c>
      <c r="K325" s="8">
        <f>+VLOOKUP(C325,'Master FWDPoints'!$A:$D,2,FALSE)</f>
        <v>1.9</v>
      </c>
      <c r="L325" s="8">
        <f>+VLOOKUP(D325,'Master FWDPoints'!$A:$D,2,FALSE)</f>
        <v>1.87</v>
      </c>
      <c r="M325" s="8">
        <f>+VLOOKUP(E325,'Master FWDPoints'!$A:$D,2,FALSE)</f>
        <v>1.67</v>
      </c>
      <c r="N325" s="8">
        <f>+VLOOKUP(F325,'Master FWDPoints'!$A:$D,2,FALSE)*(G325-F325)/VLOOKUP(F325,'Master FWDPoints'!$A:$D,4,FALSE)</f>
        <v>1.5647058823529409</v>
      </c>
      <c r="O325" s="8">
        <f>+VLOOKUP(A325,'Master FWDPoints'!$M:$P,2,FALSE)</f>
        <v>10.1</v>
      </c>
      <c r="P325" s="8">
        <f t="shared" si="10"/>
        <v>10.684705882352942</v>
      </c>
      <c r="Q325" s="8">
        <f t="shared" si="11"/>
        <v>-0.5847058823529423</v>
      </c>
    </row>
    <row r="326" spans="1:17">
      <c r="A326" s="11">
        <v>41701</v>
      </c>
      <c r="B326" s="26">
        <f>A326+VLOOKUP(A326,'Master FWDPoints'!$A:$D,4,FALSE)</f>
        <v>41733</v>
      </c>
      <c r="C326" s="27">
        <f>B326+VLOOKUP(B326,'Master FWDPoints'!$A:$D,4,FALSE)</f>
        <v>41766</v>
      </c>
      <c r="D326" s="27">
        <f>C326+VLOOKUP(C326,'Master FWDPoints'!$A:$D,4,FALSE)</f>
        <v>41796</v>
      </c>
      <c r="E326" s="27">
        <f>D326+VLOOKUP(D326,'Master FWDPoints'!$A:$D,4,FALSE)</f>
        <v>41829</v>
      </c>
      <c r="F326" s="27">
        <f>E326+VLOOKUP(E326,'Master FWDPoints'!$A:$D,4,FALSE)</f>
        <v>41859</v>
      </c>
      <c r="G326" s="33">
        <f>$A326+VLOOKUP($A326,'Master FWDPoints'!$M:$P,4,FALSE)</f>
        <v>41886</v>
      </c>
      <c r="I326" s="8">
        <f>+VLOOKUP(A326,'Master FWDPoints'!$A:$D,2,FALSE)</f>
        <v>2</v>
      </c>
      <c r="J326" s="8">
        <f>+VLOOKUP(B326,'Master FWDPoints'!$A:$D,2,FALSE)</f>
        <v>1.8</v>
      </c>
      <c r="K326" s="8">
        <f>+VLOOKUP(C326,'Master FWDPoints'!$A:$D,2,FALSE)</f>
        <v>1.9</v>
      </c>
      <c r="L326" s="8">
        <f>+VLOOKUP(D326,'Master FWDPoints'!$A:$D,2,FALSE)</f>
        <v>1.87</v>
      </c>
      <c r="M326" s="8">
        <f>+VLOOKUP(E326,'Master FWDPoints'!$A:$D,2,FALSE)</f>
        <v>1.67</v>
      </c>
      <c r="N326" s="8">
        <f>+VLOOKUP(F326,'Master FWDPoints'!$A:$D,2,FALSE)*(G326-F326)/VLOOKUP(F326,'Master FWDPoints'!$A:$D,4,FALSE)</f>
        <v>1.5088235294117647</v>
      </c>
      <c r="O326" s="8">
        <f>+VLOOKUP(A326,'Master FWDPoints'!$M:$P,2,FALSE)</f>
        <v>10</v>
      </c>
      <c r="P326" s="8">
        <f t="shared" si="10"/>
        <v>10.748823529411762</v>
      </c>
      <c r="Q326" s="8">
        <f t="shared" si="11"/>
        <v>-0.74882352941176222</v>
      </c>
    </row>
    <row r="327" spans="1:17">
      <c r="A327" s="11">
        <v>41698</v>
      </c>
      <c r="B327" s="26">
        <f>A327+VLOOKUP(A327,'Master FWDPoints'!$A:$D,4,FALSE)</f>
        <v>41729</v>
      </c>
      <c r="C327" s="27">
        <f>B327+VLOOKUP(B327,'Master FWDPoints'!$A:$D,4,FALSE)</f>
        <v>41759</v>
      </c>
      <c r="D327" s="27">
        <f>C327+VLOOKUP(C327,'Master FWDPoints'!$A:$D,4,FALSE)</f>
        <v>41789</v>
      </c>
      <c r="E327" s="27">
        <f>D327+VLOOKUP(D327,'Master FWDPoints'!$A:$D,4,FALSE)</f>
        <v>41820</v>
      </c>
      <c r="F327" s="27">
        <f>E327+VLOOKUP(E327,'Master FWDPoints'!$A:$D,4,FALSE)</f>
        <v>41851</v>
      </c>
      <c r="G327" s="33">
        <f>$A327+VLOOKUP($A327,'Master FWDPoints'!$M:$P,4,FALSE)</f>
        <v>41880</v>
      </c>
      <c r="I327" s="8">
        <f>+VLOOKUP(A327,'Master FWDPoints'!$A:$D,2,FALSE)</f>
        <v>1.8</v>
      </c>
      <c r="J327" s="8">
        <f>+VLOOKUP(B327,'Master FWDPoints'!$A:$D,2,FALSE)</f>
        <v>1.6600000000000001</v>
      </c>
      <c r="K327" s="8">
        <f>+VLOOKUP(C327,'Master FWDPoints'!$A:$D,2,FALSE)</f>
        <v>1.94</v>
      </c>
      <c r="L327" s="8">
        <f>+VLOOKUP(D327,'Master FWDPoints'!$A:$D,2,FALSE)</f>
        <v>1.75</v>
      </c>
      <c r="M327" s="8">
        <f>+VLOOKUP(E327,'Master FWDPoints'!$A:$D,2,FALSE)</f>
        <v>1.8900000000000001</v>
      </c>
      <c r="N327" s="8">
        <f>+VLOOKUP(F327,'Master FWDPoints'!$A:$D,2,FALSE)*(G327-F327)/VLOOKUP(F327,'Master FWDPoints'!$A:$D,4,FALSE)</f>
        <v>1.98</v>
      </c>
      <c r="O327" s="8">
        <f>+VLOOKUP(A327,'Master FWDPoints'!$M:$P,2,FALSE)</f>
        <v>9.6</v>
      </c>
      <c r="P327" s="8">
        <f t="shared" si="10"/>
        <v>11.020000000000001</v>
      </c>
      <c r="Q327" s="8">
        <f t="shared" si="11"/>
        <v>-1.4200000000000017</v>
      </c>
    </row>
    <row r="328" spans="1:17">
      <c r="A328" s="11">
        <v>41697</v>
      </c>
      <c r="B328" s="26">
        <f>A328+VLOOKUP(A328,'Master FWDPoints'!$A:$D,4,FALSE)</f>
        <v>41729</v>
      </c>
      <c r="C328" s="27">
        <f>B328+VLOOKUP(B328,'Master FWDPoints'!$A:$D,4,FALSE)</f>
        <v>41759</v>
      </c>
      <c r="D328" s="27">
        <f>C328+VLOOKUP(C328,'Master FWDPoints'!$A:$D,4,FALSE)</f>
        <v>41789</v>
      </c>
      <c r="E328" s="27">
        <f>D328+VLOOKUP(D328,'Master FWDPoints'!$A:$D,4,FALSE)</f>
        <v>41820</v>
      </c>
      <c r="F328" s="27">
        <f>E328+VLOOKUP(E328,'Master FWDPoints'!$A:$D,4,FALSE)</f>
        <v>41851</v>
      </c>
      <c r="G328" s="33">
        <f>$A328+VLOOKUP($A328,'Master FWDPoints'!$M:$P,4,FALSE)</f>
        <v>41880</v>
      </c>
      <c r="I328" s="8">
        <f>+VLOOKUP(A328,'Master FWDPoints'!$A:$D,2,FALSE)</f>
        <v>1.85</v>
      </c>
      <c r="J328" s="8">
        <f>+VLOOKUP(B328,'Master FWDPoints'!$A:$D,2,FALSE)</f>
        <v>1.6600000000000001</v>
      </c>
      <c r="K328" s="8">
        <f>+VLOOKUP(C328,'Master FWDPoints'!$A:$D,2,FALSE)</f>
        <v>1.94</v>
      </c>
      <c r="L328" s="8">
        <f>+VLOOKUP(D328,'Master FWDPoints'!$A:$D,2,FALSE)</f>
        <v>1.75</v>
      </c>
      <c r="M328" s="8">
        <f>+VLOOKUP(E328,'Master FWDPoints'!$A:$D,2,FALSE)</f>
        <v>1.8900000000000001</v>
      </c>
      <c r="N328" s="8">
        <f>+VLOOKUP(F328,'Master FWDPoints'!$A:$D,2,FALSE)*(G328-F328)/VLOOKUP(F328,'Master FWDPoints'!$A:$D,4,FALSE)</f>
        <v>1.98</v>
      </c>
      <c r="O328" s="8">
        <f>+VLOOKUP(A328,'Master FWDPoints'!$M:$P,2,FALSE)</f>
        <v>9.6</v>
      </c>
      <c r="P328" s="8">
        <f t="shared" si="10"/>
        <v>11.07</v>
      </c>
      <c r="Q328" s="8">
        <f t="shared" si="11"/>
        <v>-1.4700000000000006</v>
      </c>
    </row>
    <row r="329" spans="1:17">
      <c r="A329" s="11">
        <v>41696</v>
      </c>
      <c r="B329" s="26">
        <f>A329+VLOOKUP(A329,'Master FWDPoints'!$A:$D,4,FALSE)</f>
        <v>41725</v>
      </c>
      <c r="C329" s="27">
        <f>B329+VLOOKUP(B329,'Master FWDPoints'!$A:$D,4,FALSE)</f>
        <v>41758</v>
      </c>
      <c r="D329" s="27">
        <f>C329+VLOOKUP(C329,'Master FWDPoints'!$A:$D,4,FALSE)</f>
        <v>41789</v>
      </c>
      <c r="E329" s="27">
        <f>D329+VLOOKUP(D329,'Master FWDPoints'!$A:$D,4,FALSE)</f>
        <v>41820</v>
      </c>
      <c r="F329" s="27">
        <f>E329+VLOOKUP(E329,'Master FWDPoints'!$A:$D,4,FALSE)</f>
        <v>41851</v>
      </c>
      <c r="G329" s="33">
        <f>$A329+VLOOKUP($A329,'Master FWDPoints'!$M:$P,4,FALSE)</f>
        <v>41878</v>
      </c>
      <c r="I329" s="8">
        <f>+VLOOKUP(A329,'Master FWDPoints'!$A:$D,2,FALSE)</f>
        <v>1.8</v>
      </c>
      <c r="J329" s="8">
        <f>+VLOOKUP(B329,'Master FWDPoints'!$A:$D,2,FALSE)</f>
        <v>1.7</v>
      </c>
      <c r="K329" s="8">
        <f>+VLOOKUP(C329,'Master FWDPoints'!$A:$D,2,FALSE)</f>
        <v>1.79</v>
      </c>
      <c r="L329" s="8">
        <f>+VLOOKUP(D329,'Master FWDPoints'!$A:$D,2,FALSE)</f>
        <v>1.75</v>
      </c>
      <c r="M329" s="8">
        <f>+VLOOKUP(E329,'Master FWDPoints'!$A:$D,2,FALSE)</f>
        <v>1.8900000000000001</v>
      </c>
      <c r="N329" s="8">
        <f>+VLOOKUP(F329,'Master FWDPoints'!$A:$D,2,FALSE)*(G329-F329)/VLOOKUP(F329,'Master FWDPoints'!$A:$D,4,FALSE)</f>
        <v>1.8434482758620689</v>
      </c>
      <c r="O329" s="8">
        <f>+VLOOKUP(A329,'Master FWDPoints'!$M:$P,2,FALSE)</f>
        <v>9.6</v>
      </c>
      <c r="P329" s="8">
        <f t="shared" si="10"/>
        <v>10.773448275862069</v>
      </c>
      <c r="Q329" s="8">
        <f t="shared" si="11"/>
        <v>-1.1734482758620697</v>
      </c>
    </row>
    <row r="330" spans="1:17">
      <c r="A330" s="11">
        <v>41695</v>
      </c>
      <c r="B330" s="26">
        <f>A330+VLOOKUP(A330,'Master FWDPoints'!$A:$D,4,FALSE)</f>
        <v>41724</v>
      </c>
      <c r="C330" s="27">
        <f>B330+VLOOKUP(B330,'Master FWDPoints'!$A:$D,4,FALSE)</f>
        <v>41754</v>
      </c>
      <c r="D330" s="27">
        <f>C330+VLOOKUP(C330,'Master FWDPoints'!$A:$D,4,FALSE)</f>
        <v>41787</v>
      </c>
      <c r="E330" s="27">
        <f>D330+VLOOKUP(D330,'Master FWDPoints'!$A:$D,4,FALSE)</f>
        <v>41817</v>
      </c>
      <c r="F330" s="27">
        <f>E330+VLOOKUP(E330,'Master FWDPoints'!$A:$D,4,FALSE)</f>
        <v>41851</v>
      </c>
      <c r="G330" s="33">
        <f>$A330+VLOOKUP($A330,'Master FWDPoints'!$M:$P,4,FALSE)</f>
        <v>41877</v>
      </c>
      <c r="I330" s="8">
        <f>+VLOOKUP(A330,'Master FWDPoints'!$A:$D,2,FALSE)</f>
        <v>1.7</v>
      </c>
      <c r="J330" s="8">
        <f>+VLOOKUP(B330,'Master FWDPoints'!$A:$D,2,FALSE)</f>
        <v>1.78</v>
      </c>
      <c r="K330" s="8">
        <f>+VLOOKUP(C330,'Master FWDPoints'!$A:$D,2,FALSE)</f>
        <v>1.8399999999999999</v>
      </c>
      <c r="L330" s="8">
        <f>+VLOOKUP(D330,'Master FWDPoints'!$A:$D,2,FALSE)</f>
        <v>1.74</v>
      </c>
      <c r="M330" s="8">
        <f>+VLOOKUP(E330,'Master FWDPoints'!$A:$D,2,FALSE)</f>
        <v>1.8</v>
      </c>
      <c r="N330" s="8">
        <f>+VLOOKUP(F330,'Master FWDPoints'!$A:$D,2,FALSE)*(G330-F330)/VLOOKUP(F330,'Master FWDPoints'!$A:$D,4,FALSE)</f>
        <v>1.7751724137931033</v>
      </c>
      <c r="O330" s="8">
        <f>+VLOOKUP(A330,'Master FWDPoints'!$M:$P,2,FALSE)</f>
        <v>9.4499999999999993</v>
      </c>
      <c r="P330" s="8">
        <f t="shared" si="10"/>
        <v>10.635172413793104</v>
      </c>
      <c r="Q330" s="8">
        <f t="shared" si="11"/>
        <v>-1.1851724137931043</v>
      </c>
    </row>
    <row r="331" spans="1:17">
      <c r="A331" s="11">
        <v>41694</v>
      </c>
      <c r="B331" s="26">
        <f>A331+VLOOKUP(A331,'Master FWDPoints'!$A:$D,4,FALSE)</f>
        <v>41723</v>
      </c>
      <c r="C331" s="27">
        <f>B331+VLOOKUP(B331,'Master FWDPoints'!$A:$D,4,FALSE)</f>
        <v>41754</v>
      </c>
      <c r="D331" s="27">
        <f>C331+VLOOKUP(C331,'Master FWDPoints'!$A:$D,4,FALSE)</f>
        <v>41787</v>
      </c>
      <c r="E331" s="27">
        <f>D331+VLOOKUP(D331,'Master FWDPoints'!$A:$D,4,FALSE)</f>
        <v>41817</v>
      </c>
      <c r="F331" s="27">
        <f>E331+VLOOKUP(E331,'Master FWDPoints'!$A:$D,4,FALSE)</f>
        <v>41851</v>
      </c>
      <c r="G331" s="33">
        <f>$A331+VLOOKUP($A331,'Master FWDPoints'!$M:$P,4,FALSE)</f>
        <v>41876</v>
      </c>
      <c r="I331" s="8">
        <f>+VLOOKUP(A331,'Master FWDPoints'!$A:$D,2,FALSE)</f>
        <v>1.65</v>
      </c>
      <c r="J331" s="8">
        <f>+VLOOKUP(B331,'Master FWDPoints'!$A:$D,2,FALSE)</f>
        <v>1.75</v>
      </c>
      <c r="K331" s="8">
        <f>+VLOOKUP(C331,'Master FWDPoints'!$A:$D,2,FALSE)</f>
        <v>1.8399999999999999</v>
      </c>
      <c r="L331" s="8">
        <f>+VLOOKUP(D331,'Master FWDPoints'!$A:$D,2,FALSE)</f>
        <v>1.74</v>
      </c>
      <c r="M331" s="8">
        <f>+VLOOKUP(E331,'Master FWDPoints'!$A:$D,2,FALSE)</f>
        <v>1.8</v>
      </c>
      <c r="N331" s="8">
        <f>+VLOOKUP(F331,'Master FWDPoints'!$A:$D,2,FALSE)*(G331-F331)/VLOOKUP(F331,'Master FWDPoints'!$A:$D,4,FALSE)</f>
        <v>1.7068965517241379</v>
      </c>
      <c r="O331" s="8">
        <f>+VLOOKUP(A331,'Master FWDPoints'!$M:$P,2,FALSE)</f>
        <v>9.48</v>
      </c>
      <c r="P331" s="8">
        <f t="shared" si="10"/>
        <v>10.48689655172414</v>
      </c>
      <c r="Q331" s="8">
        <f t="shared" si="11"/>
        <v>-1.0068965517241395</v>
      </c>
    </row>
    <row r="332" spans="1:17">
      <c r="A332" s="11">
        <v>41691</v>
      </c>
      <c r="B332" s="26">
        <f>A332+VLOOKUP(A332,'Master FWDPoints'!$A:$D,4,FALSE)</f>
        <v>41722</v>
      </c>
      <c r="C332" s="27">
        <f>B332+VLOOKUP(B332,'Master FWDPoints'!$A:$D,4,FALSE)</f>
        <v>41754</v>
      </c>
      <c r="D332" s="27">
        <f>C332+VLOOKUP(C332,'Master FWDPoints'!$A:$D,4,FALSE)</f>
        <v>41787</v>
      </c>
      <c r="E332" s="27">
        <f>D332+VLOOKUP(D332,'Master FWDPoints'!$A:$D,4,FALSE)</f>
        <v>41817</v>
      </c>
      <c r="F332" s="27">
        <f>E332+VLOOKUP(E332,'Master FWDPoints'!$A:$D,4,FALSE)</f>
        <v>41851</v>
      </c>
      <c r="G332" s="33">
        <f>$A332+VLOOKUP($A332,'Master FWDPoints'!$M:$P,4,FALSE)</f>
        <v>41873</v>
      </c>
      <c r="I332" s="8">
        <f>+VLOOKUP(A332,'Master FWDPoints'!$A:$D,2,FALSE)</f>
        <v>1.65</v>
      </c>
      <c r="J332" s="8">
        <f>+VLOOKUP(B332,'Master FWDPoints'!$A:$D,2,FALSE)</f>
        <v>1.8599999999999999</v>
      </c>
      <c r="K332" s="8">
        <f>+VLOOKUP(C332,'Master FWDPoints'!$A:$D,2,FALSE)</f>
        <v>1.8399999999999999</v>
      </c>
      <c r="L332" s="8">
        <f>+VLOOKUP(D332,'Master FWDPoints'!$A:$D,2,FALSE)</f>
        <v>1.74</v>
      </c>
      <c r="M332" s="8">
        <f>+VLOOKUP(E332,'Master FWDPoints'!$A:$D,2,FALSE)</f>
        <v>1.8</v>
      </c>
      <c r="N332" s="8">
        <f>+VLOOKUP(F332,'Master FWDPoints'!$A:$D,2,FALSE)*(G332-F332)/VLOOKUP(F332,'Master FWDPoints'!$A:$D,4,FALSE)</f>
        <v>1.5020689655172415</v>
      </c>
      <c r="O332" s="8">
        <f>+VLOOKUP(A332,'Master FWDPoints'!$M:$P,2,FALSE)</f>
        <v>9.35</v>
      </c>
      <c r="P332" s="8">
        <f t="shared" si="10"/>
        <v>10.392068965517241</v>
      </c>
      <c r="Q332" s="8">
        <f t="shared" si="11"/>
        <v>-1.0420689655172417</v>
      </c>
    </row>
    <row r="333" spans="1:17">
      <c r="A333" s="11">
        <v>41690</v>
      </c>
      <c r="B333" s="26">
        <f>A333+VLOOKUP(A333,'Master FWDPoints'!$A:$D,4,FALSE)</f>
        <v>41719</v>
      </c>
      <c r="C333" s="27">
        <f>B333+VLOOKUP(B333,'Master FWDPoints'!$A:$D,4,FALSE)</f>
        <v>41753</v>
      </c>
      <c r="D333" s="27">
        <f>C333+VLOOKUP(C333,'Master FWDPoints'!$A:$D,4,FALSE)</f>
        <v>41786</v>
      </c>
      <c r="E333" s="27">
        <f>D333+VLOOKUP(D333,'Master FWDPoints'!$A:$D,4,FALSE)</f>
        <v>41817</v>
      </c>
      <c r="F333" s="27">
        <f>E333+VLOOKUP(E333,'Master FWDPoints'!$A:$D,4,FALSE)</f>
        <v>41851</v>
      </c>
      <c r="G333" s="33">
        <f>$A333+VLOOKUP($A333,'Master FWDPoints'!$M:$P,4,FALSE)</f>
        <v>41873</v>
      </c>
      <c r="I333" s="8">
        <f>+VLOOKUP(A333,'Master FWDPoints'!$A:$D,2,FALSE)</f>
        <v>1.65</v>
      </c>
      <c r="J333" s="8">
        <f>+VLOOKUP(B333,'Master FWDPoints'!$A:$D,2,FALSE)</f>
        <v>1.75</v>
      </c>
      <c r="K333" s="8">
        <f>+VLOOKUP(C333,'Master FWDPoints'!$A:$D,2,FALSE)</f>
        <v>1.7</v>
      </c>
      <c r="L333" s="8">
        <f>+VLOOKUP(D333,'Master FWDPoints'!$A:$D,2,FALSE)</f>
        <v>1.75</v>
      </c>
      <c r="M333" s="8">
        <f>+VLOOKUP(E333,'Master FWDPoints'!$A:$D,2,FALSE)</f>
        <v>1.8</v>
      </c>
      <c r="N333" s="8">
        <f>+VLOOKUP(F333,'Master FWDPoints'!$A:$D,2,FALSE)*(G333-F333)/VLOOKUP(F333,'Master FWDPoints'!$A:$D,4,FALSE)</f>
        <v>1.5020689655172415</v>
      </c>
      <c r="O333" s="8">
        <f>+VLOOKUP(A333,'Master FWDPoints'!$M:$P,2,FALSE)</f>
        <v>9.15</v>
      </c>
      <c r="P333" s="8">
        <f t="shared" si="10"/>
        <v>10.152068965517241</v>
      </c>
      <c r="Q333" s="8">
        <f t="shared" si="11"/>
        <v>-1.0020689655172408</v>
      </c>
    </row>
    <row r="334" spans="1:17">
      <c r="A334" s="11">
        <v>41689</v>
      </c>
      <c r="B334" s="26">
        <f>A334+VLOOKUP(A334,'Master FWDPoints'!$A:$D,4,FALSE)</f>
        <v>41718</v>
      </c>
      <c r="C334" s="27">
        <f>B334+VLOOKUP(B334,'Master FWDPoints'!$A:$D,4,FALSE)</f>
        <v>41752</v>
      </c>
      <c r="D334" s="27">
        <f>C334+VLOOKUP(C334,'Master FWDPoints'!$A:$D,4,FALSE)</f>
        <v>41782</v>
      </c>
      <c r="E334" s="27">
        <f>D334+VLOOKUP(D334,'Master FWDPoints'!$A:$D,4,FALSE)</f>
        <v>41816</v>
      </c>
      <c r="F334" s="27">
        <f>E334+VLOOKUP(E334,'Master FWDPoints'!$A:$D,4,FALSE)</f>
        <v>41849</v>
      </c>
      <c r="G334" s="33">
        <f>$A334+VLOOKUP($A334,'Master FWDPoints'!$M:$P,4,FALSE)</f>
        <v>41871</v>
      </c>
      <c r="I334" s="8">
        <f>+VLOOKUP(A334,'Master FWDPoints'!$A:$D,2,FALSE)</f>
        <v>1.69</v>
      </c>
      <c r="J334" s="8">
        <f>+VLOOKUP(B334,'Master FWDPoints'!$A:$D,2,FALSE)</f>
        <v>1.75</v>
      </c>
      <c r="K334" s="8">
        <f>+VLOOKUP(C334,'Master FWDPoints'!$A:$D,2,FALSE)</f>
        <v>1.7</v>
      </c>
      <c r="L334" s="8">
        <f>+VLOOKUP(D334,'Master FWDPoints'!$A:$D,2,FALSE)</f>
        <v>2</v>
      </c>
      <c r="M334" s="8">
        <f>+VLOOKUP(E334,'Master FWDPoints'!$A:$D,2,FALSE)</f>
        <v>1.97</v>
      </c>
      <c r="N334" s="8">
        <f>+VLOOKUP(F334,'Master FWDPoints'!$A:$D,2,FALSE)*(G334-F334)/VLOOKUP(F334,'Master FWDPoints'!$A:$D,4,FALSE)</f>
        <v>1.1780645161290324</v>
      </c>
      <c r="O334" s="8">
        <f>+VLOOKUP(A334,'Master FWDPoints'!$M:$P,2,FALSE)</f>
        <v>9.44</v>
      </c>
      <c r="P334" s="8">
        <f t="shared" si="10"/>
        <v>10.288064516129031</v>
      </c>
      <c r="Q334" s="8">
        <f t="shared" si="11"/>
        <v>-0.84806451612903189</v>
      </c>
    </row>
    <row r="335" spans="1:17">
      <c r="A335" s="11">
        <v>41688</v>
      </c>
      <c r="B335" s="26">
        <f>A335+VLOOKUP(A335,'Master FWDPoints'!$A:$D,4,FALSE)</f>
        <v>41717</v>
      </c>
      <c r="C335" s="27">
        <f>B335+VLOOKUP(B335,'Master FWDPoints'!$A:$D,4,FALSE)</f>
        <v>41746</v>
      </c>
      <c r="D335" s="27">
        <f>C335+VLOOKUP(C335,'Master FWDPoints'!$A:$D,4,FALSE)</f>
        <v>41779</v>
      </c>
      <c r="E335" s="27">
        <f>D335+VLOOKUP(D335,'Master FWDPoints'!$A:$D,4,FALSE)</f>
        <v>41810</v>
      </c>
      <c r="F335" s="27">
        <f>E335+VLOOKUP(E335,'Master FWDPoints'!$A:$D,4,FALSE)</f>
        <v>41843</v>
      </c>
      <c r="G335" s="33">
        <f>$A335+VLOOKUP($A335,'Master FWDPoints'!$M:$P,4,FALSE)</f>
        <v>41870</v>
      </c>
      <c r="I335" s="8">
        <f>+VLOOKUP(A335,'Master FWDPoints'!$A:$D,2,FALSE)</f>
        <v>1.6400000000000001</v>
      </c>
      <c r="J335" s="8">
        <f>+VLOOKUP(B335,'Master FWDPoints'!$A:$D,2,FALSE)</f>
        <v>1.6</v>
      </c>
      <c r="K335" s="8">
        <f>+VLOOKUP(C335,'Master FWDPoints'!$A:$D,2,FALSE)</f>
        <v>2</v>
      </c>
      <c r="L335" s="8">
        <f>+VLOOKUP(D335,'Master FWDPoints'!$A:$D,2,FALSE)</f>
        <v>1.9</v>
      </c>
      <c r="M335" s="8">
        <f>+VLOOKUP(E335,'Master FWDPoints'!$A:$D,2,FALSE)</f>
        <v>1.9100000000000001</v>
      </c>
      <c r="N335" s="8">
        <f>+VLOOKUP(F335,'Master FWDPoints'!$A:$D,2,FALSE)*(G335-F335)/VLOOKUP(F335,'Master FWDPoints'!$A:$D,4,FALSE)</f>
        <v>1.458</v>
      </c>
      <c r="O335" s="8">
        <f>+VLOOKUP(A335,'Master FWDPoints'!$M:$P,2,FALSE)</f>
        <v>9.49</v>
      </c>
      <c r="P335" s="8">
        <f t="shared" si="10"/>
        <v>10.508000000000001</v>
      </c>
      <c r="Q335" s="8">
        <f t="shared" si="11"/>
        <v>-1.0180000000000007</v>
      </c>
    </row>
    <row r="336" spans="1:17">
      <c r="A336" s="11">
        <v>41687</v>
      </c>
      <c r="B336" s="26">
        <f>A336+VLOOKUP(A336,'Master FWDPoints'!$A:$D,4,FALSE)</f>
        <v>41716</v>
      </c>
      <c r="C336" s="27">
        <f>B336+VLOOKUP(B336,'Master FWDPoints'!$A:$D,4,FALSE)</f>
        <v>41746</v>
      </c>
      <c r="D336" s="27">
        <f>C336+VLOOKUP(C336,'Master FWDPoints'!$A:$D,4,FALSE)</f>
        <v>41779</v>
      </c>
      <c r="E336" s="27">
        <f>D336+VLOOKUP(D336,'Master FWDPoints'!$A:$D,4,FALSE)</f>
        <v>41810</v>
      </c>
      <c r="F336" s="27">
        <f>E336+VLOOKUP(E336,'Master FWDPoints'!$A:$D,4,FALSE)</f>
        <v>41843</v>
      </c>
      <c r="G336" s="33">
        <f>$A336+VLOOKUP($A336,'Master FWDPoints'!$M:$P,4,FALSE)</f>
        <v>41869</v>
      </c>
      <c r="I336" s="8">
        <f>+VLOOKUP(A336,'Master FWDPoints'!$A:$D,2,FALSE)</f>
        <v>1.75</v>
      </c>
      <c r="J336" s="8">
        <f>+VLOOKUP(B336,'Master FWDPoints'!$A:$D,2,FALSE)</f>
        <v>1.75</v>
      </c>
      <c r="K336" s="8">
        <f>+VLOOKUP(C336,'Master FWDPoints'!$A:$D,2,FALSE)</f>
        <v>2</v>
      </c>
      <c r="L336" s="8">
        <f>+VLOOKUP(D336,'Master FWDPoints'!$A:$D,2,FALSE)</f>
        <v>1.9</v>
      </c>
      <c r="M336" s="8">
        <f>+VLOOKUP(E336,'Master FWDPoints'!$A:$D,2,FALSE)</f>
        <v>1.9100000000000001</v>
      </c>
      <c r="N336" s="8">
        <f>+VLOOKUP(F336,'Master FWDPoints'!$A:$D,2,FALSE)*(G336-F336)/VLOOKUP(F336,'Master FWDPoints'!$A:$D,4,FALSE)</f>
        <v>1.4040000000000001</v>
      </c>
      <c r="O336" s="8">
        <f>+VLOOKUP(A336,'Master FWDPoints'!$M:$P,2,FALSE)</f>
        <v>9.6999999999999993</v>
      </c>
      <c r="P336" s="8">
        <f t="shared" si="10"/>
        <v>10.714</v>
      </c>
      <c r="Q336" s="8">
        <f t="shared" si="11"/>
        <v>-1.0140000000000011</v>
      </c>
    </row>
    <row r="337" spans="1:17">
      <c r="A337" s="11">
        <v>41684</v>
      </c>
      <c r="B337" s="26">
        <f>A337+VLOOKUP(A337,'Master FWDPoints'!$A:$D,4,FALSE)</f>
        <v>41715</v>
      </c>
      <c r="C337" s="27">
        <f>B337+VLOOKUP(B337,'Master FWDPoints'!$A:$D,4,FALSE)</f>
        <v>41746</v>
      </c>
      <c r="D337" s="27">
        <f>C337+VLOOKUP(C337,'Master FWDPoints'!$A:$D,4,FALSE)</f>
        <v>41779</v>
      </c>
      <c r="E337" s="27">
        <f>D337+VLOOKUP(D337,'Master FWDPoints'!$A:$D,4,FALSE)</f>
        <v>41810</v>
      </c>
      <c r="F337" s="27">
        <f>E337+VLOOKUP(E337,'Master FWDPoints'!$A:$D,4,FALSE)</f>
        <v>41843</v>
      </c>
      <c r="G337" s="33">
        <f>$A337+VLOOKUP($A337,'Master FWDPoints'!$M:$P,4,FALSE)</f>
        <v>41865</v>
      </c>
      <c r="I337" s="8">
        <f>+VLOOKUP(A337,'Master FWDPoints'!$A:$D,2,FALSE)</f>
        <v>1.8</v>
      </c>
      <c r="J337" s="8">
        <f>+VLOOKUP(B337,'Master FWDPoints'!$A:$D,2,FALSE)</f>
        <v>1.87</v>
      </c>
      <c r="K337" s="8">
        <f>+VLOOKUP(C337,'Master FWDPoints'!$A:$D,2,FALSE)</f>
        <v>2</v>
      </c>
      <c r="L337" s="8">
        <f>+VLOOKUP(D337,'Master FWDPoints'!$A:$D,2,FALSE)</f>
        <v>1.9</v>
      </c>
      <c r="M337" s="8">
        <f>+VLOOKUP(E337,'Master FWDPoints'!$A:$D,2,FALSE)</f>
        <v>1.9100000000000001</v>
      </c>
      <c r="N337" s="8">
        <f>+VLOOKUP(F337,'Master FWDPoints'!$A:$D,2,FALSE)*(G337-F337)/VLOOKUP(F337,'Master FWDPoints'!$A:$D,4,FALSE)</f>
        <v>1.1879999999999999</v>
      </c>
      <c r="O337" s="8">
        <f>+VLOOKUP(A337,'Master FWDPoints'!$M:$P,2,FALSE)</f>
        <v>9.9</v>
      </c>
      <c r="P337" s="8">
        <f t="shared" si="10"/>
        <v>10.668000000000001</v>
      </c>
      <c r="Q337" s="8">
        <f t="shared" si="11"/>
        <v>-0.76800000000000068</v>
      </c>
    </row>
    <row r="338" spans="1:17">
      <c r="A338" s="11">
        <v>41683</v>
      </c>
      <c r="B338" s="26">
        <f>A338+VLOOKUP(A338,'Master FWDPoints'!$A:$D,4,FALSE)</f>
        <v>41712</v>
      </c>
      <c r="C338" s="27">
        <f>B338+VLOOKUP(B338,'Master FWDPoints'!$A:$D,4,FALSE)</f>
        <v>41746</v>
      </c>
      <c r="D338" s="27">
        <f>C338+VLOOKUP(C338,'Master FWDPoints'!$A:$D,4,FALSE)</f>
        <v>41779</v>
      </c>
      <c r="E338" s="27">
        <f>D338+VLOOKUP(D338,'Master FWDPoints'!$A:$D,4,FALSE)</f>
        <v>41810</v>
      </c>
      <c r="F338" s="27">
        <f>E338+VLOOKUP(E338,'Master FWDPoints'!$A:$D,4,FALSE)</f>
        <v>41843</v>
      </c>
      <c r="G338" s="33">
        <f>$A338+VLOOKUP($A338,'Master FWDPoints'!$M:$P,4,FALSE)</f>
        <v>41865</v>
      </c>
      <c r="I338" s="8">
        <f>+VLOOKUP(A338,'Master FWDPoints'!$A:$D,2,FALSE)</f>
        <v>1.8</v>
      </c>
      <c r="J338" s="8">
        <f>+VLOOKUP(B338,'Master FWDPoints'!$A:$D,2,FALSE)</f>
        <v>2</v>
      </c>
      <c r="K338" s="8">
        <f>+VLOOKUP(C338,'Master FWDPoints'!$A:$D,2,FALSE)</f>
        <v>2</v>
      </c>
      <c r="L338" s="8">
        <f>+VLOOKUP(D338,'Master FWDPoints'!$A:$D,2,FALSE)</f>
        <v>1.9</v>
      </c>
      <c r="M338" s="8">
        <f>+VLOOKUP(E338,'Master FWDPoints'!$A:$D,2,FALSE)</f>
        <v>1.9100000000000001</v>
      </c>
      <c r="N338" s="8">
        <f>+VLOOKUP(F338,'Master FWDPoints'!$A:$D,2,FALSE)*(G338-F338)/VLOOKUP(F338,'Master FWDPoints'!$A:$D,4,FALSE)</f>
        <v>1.1879999999999999</v>
      </c>
      <c r="O338" s="8">
        <f>+VLOOKUP(A338,'Master FWDPoints'!$M:$P,2,FALSE)</f>
        <v>10</v>
      </c>
      <c r="P338" s="8">
        <f t="shared" si="10"/>
        <v>10.798</v>
      </c>
      <c r="Q338" s="8">
        <f t="shared" si="11"/>
        <v>-0.79800000000000004</v>
      </c>
    </row>
    <row r="339" spans="1:17">
      <c r="A339" s="11">
        <v>41682</v>
      </c>
      <c r="B339" s="26">
        <f>A339+VLOOKUP(A339,'Master FWDPoints'!$A:$D,4,FALSE)</f>
        <v>41711</v>
      </c>
      <c r="C339" s="27">
        <f>B339+VLOOKUP(B339,'Master FWDPoints'!$A:$D,4,FALSE)</f>
        <v>41745</v>
      </c>
      <c r="D339" s="27">
        <f>C339+VLOOKUP(C339,'Master FWDPoints'!$A:$D,4,FALSE)</f>
        <v>41779</v>
      </c>
      <c r="E339" s="27">
        <f>D339+VLOOKUP(D339,'Master FWDPoints'!$A:$D,4,FALSE)</f>
        <v>41810</v>
      </c>
      <c r="F339" s="27">
        <f>E339+VLOOKUP(E339,'Master FWDPoints'!$A:$D,4,FALSE)</f>
        <v>41843</v>
      </c>
      <c r="G339" s="33">
        <f>$A339+VLOOKUP($A339,'Master FWDPoints'!$M:$P,4,FALSE)</f>
        <v>41864</v>
      </c>
      <c r="I339" s="8">
        <f>+VLOOKUP(A339,'Master FWDPoints'!$A:$D,2,FALSE)</f>
        <v>1.78</v>
      </c>
      <c r="J339" s="8">
        <f>+VLOOKUP(B339,'Master FWDPoints'!$A:$D,2,FALSE)</f>
        <v>1.95</v>
      </c>
      <c r="K339" s="8">
        <f>+VLOOKUP(C339,'Master FWDPoints'!$A:$D,2,FALSE)</f>
        <v>2.1</v>
      </c>
      <c r="L339" s="8">
        <f>+VLOOKUP(D339,'Master FWDPoints'!$A:$D,2,FALSE)</f>
        <v>1.9</v>
      </c>
      <c r="M339" s="8">
        <f>+VLOOKUP(E339,'Master FWDPoints'!$A:$D,2,FALSE)</f>
        <v>1.9100000000000001</v>
      </c>
      <c r="N339" s="8">
        <f>+VLOOKUP(F339,'Master FWDPoints'!$A:$D,2,FALSE)*(G339-F339)/VLOOKUP(F339,'Master FWDPoints'!$A:$D,4,FALSE)</f>
        <v>1.1340000000000001</v>
      </c>
      <c r="O339" s="8">
        <f>+VLOOKUP(A339,'Master FWDPoints'!$M:$P,2,FALSE)</f>
        <v>10</v>
      </c>
      <c r="P339" s="8">
        <f t="shared" si="10"/>
        <v>10.774000000000001</v>
      </c>
      <c r="Q339" s="8">
        <f t="shared" si="11"/>
        <v>-0.77400000000000091</v>
      </c>
    </row>
    <row r="340" spans="1:17">
      <c r="A340" s="11">
        <v>41681</v>
      </c>
      <c r="B340" s="26">
        <f>A340+VLOOKUP(A340,'Master FWDPoints'!$A:$D,4,FALSE)</f>
        <v>41710</v>
      </c>
      <c r="C340" s="27">
        <f>B340+VLOOKUP(B340,'Master FWDPoints'!$A:$D,4,FALSE)</f>
        <v>41740</v>
      </c>
      <c r="D340" s="27">
        <f>C340+VLOOKUP(C340,'Master FWDPoints'!$A:$D,4,FALSE)</f>
        <v>41773</v>
      </c>
      <c r="E340" s="27">
        <f>D340+VLOOKUP(D340,'Master FWDPoints'!$A:$D,4,FALSE)</f>
        <v>41803</v>
      </c>
      <c r="F340" s="27">
        <f>E340+VLOOKUP(E340,'Master FWDPoints'!$A:$D,4,FALSE)</f>
        <v>41835</v>
      </c>
      <c r="G340" s="33">
        <f>$A340+VLOOKUP($A340,'Master FWDPoints'!$M:$P,4,FALSE)</f>
        <v>41863</v>
      </c>
      <c r="I340" s="8">
        <f>+VLOOKUP(A340,'Master FWDPoints'!$A:$D,2,FALSE)</f>
        <v>1.8</v>
      </c>
      <c r="J340" s="8">
        <f>+VLOOKUP(B340,'Master FWDPoints'!$A:$D,2,FALSE)</f>
        <v>1.75</v>
      </c>
      <c r="K340" s="8">
        <f>+VLOOKUP(C340,'Master FWDPoints'!$A:$D,2,FALSE)</f>
        <v>1.88</v>
      </c>
      <c r="L340" s="8">
        <f>+VLOOKUP(D340,'Master FWDPoints'!$A:$D,2,FALSE)</f>
        <v>1.8900000000000001</v>
      </c>
      <c r="M340" s="8">
        <f>+VLOOKUP(E340,'Master FWDPoints'!$A:$D,2,FALSE)</f>
        <v>1.72</v>
      </c>
      <c r="N340" s="8">
        <f>+VLOOKUP(F340,'Master FWDPoints'!$A:$D,2,FALSE)*(G340-F340)/VLOOKUP(F340,'Master FWDPoints'!$A:$D,4,FALSE)</f>
        <v>1.5959999999999999</v>
      </c>
      <c r="O340" s="8">
        <f>+VLOOKUP(A340,'Master FWDPoints'!$M:$P,2,FALSE)</f>
        <v>10.37</v>
      </c>
      <c r="P340" s="8">
        <f t="shared" si="10"/>
        <v>10.636000000000001</v>
      </c>
      <c r="Q340" s="8">
        <f t="shared" si="11"/>
        <v>-0.26600000000000179</v>
      </c>
    </row>
    <row r="341" spans="1:17">
      <c r="A341" s="11">
        <v>41680</v>
      </c>
      <c r="B341" s="26">
        <f>A341+VLOOKUP(A341,'Master FWDPoints'!$A:$D,4,FALSE)</f>
        <v>41709</v>
      </c>
      <c r="C341" s="27">
        <f>B341+VLOOKUP(B341,'Master FWDPoints'!$A:$D,4,FALSE)</f>
        <v>41740</v>
      </c>
      <c r="D341" s="27">
        <f>C341+VLOOKUP(C341,'Master FWDPoints'!$A:$D,4,FALSE)</f>
        <v>41773</v>
      </c>
      <c r="E341" s="27">
        <f>D341+VLOOKUP(D341,'Master FWDPoints'!$A:$D,4,FALSE)</f>
        <v>41803</v>
      </c>
      <c r="F341" s="27">
        <f>E341+VLOOKUP(E341,'Master FWDPoints'!$A:$D,4,FALSE)</f>
        <v>41835</v>
      </c>
      <c r="G341" s="33">
        <f>$A341+VLOOKUP($A341,'Master FWDPoints'!$M:$P,4,FALSE)</f>
        <v>41862</v>
      </c>
      <c r="I341" s="8">
        <f>+VLOOKUP(A341,'Master FWDPoints'!$A:$D,2,FALSE)</f>
        <v>1.98</v>
      </c>
      <c r="J341" s="8">
        <f>+VLOOKUP(B341,'Master FWDPoints'!$A:$D,2,FALSE)</f>
        <v>1.8</v>
      </c>
      <c r="K341" s="8">
        <f>+VLOOKUP(C341,'Master FWDPoints'!$A:$D,2,FALSE)</f>
        <v>1.88</v>
      </c>
      <c r="L341" s="8">
        <f>+VLOOKUP(D341,'Master FWDPoints'!$A:$D,2,FALSE)</f>
        <v>1.8900000000000001</v>
      </c>
      <c r="M341" s="8">
        <f>+VLOOKUP(E341,'Master FWDPoints'!$A:$D,2,FALSE)</f>
        <v>1.72</v>
      </c>
      <c r="N341" s="8">
        <f>+VLOOKUP(F341,'Master FWDPoints'!$A:$D,2,FALSE)*(G341-F341)/VLOOKUP(F341,'Master FWDPoints'!$A:$D,4,FALSE)</f>
        <v>1.5390000000000001</v>
      </c>
      <c r="O341" s="8">
        <f>+VLOOKUP(A341,'Master FWDPoints'!$M:$P,2,FALSE)</f>
        <v>9.85</v>
      </c>
      <c r="P341" s="8">
        <f t="shared" si="10"/>
        <v>10.809000000000001</v>
      </c>
      <c r="Q341" s="8">
        <f t="shared" si="11"/>
        <v>-0.95900000000000141</v>
      </c>
    </row>
    <row r="342" spans="1:17">
      <c r="A342" s="11">
        <v>41677</v>
      </c>
      <c r="B342" s="26">
        <f>A342+VLOOKUP(A342,'Master FWDPoints'!$A:$D,4,FALSE)</f>
        <v>41708</v>
      </c>
      <c r="C342" s="27">
        <f>B342+VLOOKUP(B342,'Master FWDPoints'!$A:$D,4,FALSE)</f>
        <v>41740</v>
      </c>
      <c r="D342" s="27">
        <f>C342+VLOOKUP(C342,'Master FWDPoints'!$A:$D,4,FALSE)</f>
        <v>41773</v>
      </c>
      <c r="E342" s="27">
        <f>D342+VLOOKUP(D342,'Master FWDPoints'!$A:$D,4,FALSE)</f>
        <v>41803</v>
      </c>
      <c r="F342" s="27">
        <f>E342+VLOOKUP(E342,'Master FWDPoints'!$A:$D,4,FALSE)</f>
        <v>41835</v>
      </c>
      <c r="G342" s="33">
        <f>$A342+VLOOKUP($A342,'Master FWDPoints'!$M:$P,4,FALSE)</f>
        <v>41859</v>
      </c>
      <c r="I342" s="8">
        <f>+VLOOKUP(A342,'Master FWDPoints'!$A:$D,2,FALSE)</f>
        <v>1.7</v>
      </c>
      <c r="J342" s="8">
        <f>+VLOOKUP(B342,'Master FWDPoints'!$A:$D,2,FALSE)</f>
        <v>1.85</v>
      </c>
      <c r="K342" s="8">
        <f>+VLOOKUP(C342,'Master FWDPoints'!$A:$D,2,FALSE)</f>
        <v>1.88</v>
      </c>
      <c r="L342" s="8">
        <f>+VLOOKUP(D342,'Master FWDPoints'!$A:$D,2,FALSE)</f>
        <v>1.8900000000000001</v>
      </c>
      <c r="M342" s="8">
        <f>+VLOOKUP(E342,'Master FWDPoints'!$A:$D,2,FALSE)</f>
        <v>1.72</v>
      </c>
      <c r="N342" s="8">
        <f>+VLOOKUP(F342,'Master FWDPoints'!$A:$D,2,FALSE)*(G342-F342)/VLOOKUP(F342,'Master FWDPoints'!$A:$D,4,FALSE)</f>
        <v>1.3679999999999999</v>
      </c>
      <c r="O342" s="8">
        <f>+VLOOKUP(A342,'Master FWDPoints'!$M:$P,2,FALSE)</f>
        <v>10.5</v>
      </c>
      <c r="P342" s="8">
        <f t="shared" si="10"/>
        <v>10.408000000000001</v>
      </c>
      <c r="Q342" s="8">
        <f t="shared" si="11"/>
        <v>9.1999999999998749E-2</v>
      </c>
    </row>
    <row r="343" spans="1:17">
      <c r="A343" s="11">
        <v>41676</v>
      </c>
      <c r="B343" s="26">
        <f>A343+VLOOKUP(A343,'Master FWDPoints'!$A:$D,4,FALSE)</f>
        <v>41705</v>
      </c>
      <c r="C343" s="27">
        <f>B343+VLOOKUP(B343,'Master FWDPoints'!$A:$D,4,FALSE)</f>
        <v>41739</v>
      </c>
      <c r="D343" s="27">
        <f>C343+VLOOKUP(C343,'Master FWDPoints'!$A:$D,4,FALSE)</f>
        <v>41772</v>
      </c>
      <c r="E343" s="27">
        <f>D343+VLOOKUP(D343,'Master FWDPoints'!$A:$D,4,FALSE)</f>
        <v>41803</v>
      </c>
      <c r="F343" s="27">
        <f>E343+VLOOKUP(E343,'Master FWDPoints'!$A:$D,4,FALSE)</f>
        <v>41835</v>
      </c>
      <c r="G343" s="33">
        <f>$A343+VLOOKUP($A343,'Master FWDPoints'!$M:$P,4,FALSE)</f>
        <v>41859</v>
      </c>
      <c r="I343" s="8">
        <f>+VLOOKUP(A343,'Master FWDPoints'!$A:$D,2,FALSE)</f>
        <v>1.8</v>
      </c>
      <c r="J343" s="8">
        <f>+VLOOKUP(B343,'Master FWDPoints'!$A:$D,2,FALSE)</f>
        <v>1.85</v>
      </c>
      <c r="K343" s="8">
        <f>+VLOOKUP(C343,'Master FWDPoints'!$A:$D,2,FALSE)</f>
        <v>1.9</v>
      </c>
      <c r="L343" s="8">
        <f>+VLOOKUP(D343,'Master FWDPoints'!$A:$D,2,FALSE)</f>
        <v>1.88</v>
      </c>
      <c r="M343" s="8">
        <f>+VLOOKUP(E343,'Master FWDPoints'!$A:$D,2,FALSE)</f>
        <v>1.72</v>
      </c>
      <c r="N343" s="8">
        <f>+VLOOKUP(F343,'Master FWDPoints'!$A:$D,2,FALSE)*(G343-F343)/VLOOKUP(F343,'Master FWDPoints'!$A:$D,4,FALSE)</f>
        <v>1.3679999999999999</v>
      </c>
      <c r="O343" s="8">
        <f>+VLOOKUP(A343,'Master FWDPoints'!$M:$P,2,FALSE)</f>
        <v>10.6</v>
      </c>
      <c r="P343" s="8">
        <f t="shared" si="10"/>
        <v>10.518000000000001</v>
      </c>
      <c r="Q343" s="8">
        <f t="shared" si="11"/>
        <v>8.1999999999998963E-2</v>
      </c>
    </row>
    <row r="344" spans="1:17">
      <c r="A344" s="11">
        <v>41675</v>
      </c>
      <c r="B344" s="26">
        <f>A344+VLOOKUP(A344,'Master FWDPoints'!$A:$D,4,FALSE)</f>
        <v>41704</v>
      </c>
      <c r="C344" s="27">
        <f>B344+VLOOKUP(B344,'Master FWDPoints'!$A:$D,4,FALSE)</f>
        <v>41738</v>
      </c>
      <c r="D344" s="27">
        <f>C344+VLOOKUP(C344,'Master FWDPoints'!$A:$D,4,FALSE)</f>
        <v>41768</v>
      </c>
      <c r="E344" s="27">
        <f>D344+VLOOKUP(D344,'Master FWDPoints'!$A:$D,4,FALSE)</f>
        <v>41802</v>
      </c>
      <c r="F344" s="27">
        <f>E344+VLOOKUP(E344,'Master FWDPoints'!$A:$D,4,FALSE)</f>
        <v>41835</v>
      </c>
      <c r="G344" s="33">
        <f>$A344+VLOOKUP($A344,'Master FWDPoints'!$M:$P,4,FALSE)</f>
        <v>41857</v>
      </c>
      <c r="I344" s="8">
        <f>+VLOOKUP(A344,'Master FWDPoints'!$A:$D,2,FALSE)</f>
        <v>1.8399999999999999</v>
      </c>
      <c r="J344" s="8">
        <f>+VLOOKUP(B344,'Master FWDPoints'!$A:$D,2,FALSE)</f>
        <v>2.02</v>
      </c>
      <c r="K344" s="8">
        <f>+VLOOKUP(C344,'Master FWDPoints'!$A:$D,2,FALSE)</f>
        <v>1.6</v>
      </c>
      <c r="L344" s="8">
        <f>+VLOOKUP(D344,'Master FWDPoints'!$A:$D,2,FALSE)</f>
        <v>2.02</v>
      </c>
      <c r="M344" s="8">
        <f>+VLOOKUP(E344,'Master FWDPoints'!$A:$D,2,FALSE)</f>
        <v>1.8599999999999999</v>
      </c>
      <c r="N344" s="8">
        <f>+VLOOKUP(F344,'Master FWDPoints'!$A:$D,2,FALSE)*(G344-F344)/VLOOKUP(F344,'Master FWDPoints'!$A:$D,4,FALSE)</f>
        <v>1.254</v>
      </c>
      <c r="O344" s="8">
        <f>+VLOOKUP(A344,'Master FWDPoints'!$M:$P,2,FALSE)</f>
        <v>10.95</v>
      </c>
      <c r="P344" s="8">
        <f t="shared" si="10"/>
        <v>10.593999999999999</v>
      </c>
      <c r="Q344" s="8">
        <f t="shared" si="11"/>
        <v>0.35599999999999987</v>
      </c>
    </row>
    <row r="345" spans="1:17">
      <c r="A345" s="11">
        <v>41674</v>
      </c>
      <c r="B345" s="26">
        <f>A345+VLOOKUP(A345,'Master FWDPoints'!$A:$D,4,FALSE)</f>
        <v>41703</v>
      </c>
      <c r="C345" s="27">
        <f>B345+VLOOKUP(B345,'Master FWDPoints'!$A:$D,4,FALSE)</f>
        <v>41733</v>
      </c>
      <c r="D345" s="27">
        <f>C345+VLOOKUP(C345,'Master FWDPoints'!$A:$D,4,FALSE)</f>
        <v>41766</v>
      </c>
      <c r="E345" s="27">
        <f>D345+VLOOKUP(D345,'Master FWDPoints'!$A:$D,4,FALSE)</f>
        <v>41796</v>
      </c>
      <c r="F345" s="27">
        <f>E345+VLOOKUP(E345,'Master FWDPoints'!$A:$D,4,FALSE)</f>
        <v>41829</v>
      </c>
      <c r="G345" s="33">
        <f>$A345+VLOOKUP($A345,'Master FWDPoints'!$M:$P,4,FALSE)</f>
        <v>41856</v>
      </c>
      <c r="I345" s="8">
        <f>+VLOOKUP(A345,'Master FWDPoints'!$A:$D,2,FALSE)</f>
        <v>1.9100000000000001</v>
      </c>
      <c r="J345" s="8">
        <f>+VLOOKUP(B345,'Master FWDPoints'!$A:$D,2,FALSE)</f>
        <v>1.75</v>
      </c>
      <c r="K345" s="8">
        <f>+VLOOKUP(C345,'Master FWDPoints'!$A:$D,2,FALSE)</f>
        <v>1.8</v>
      </c>
      <c r="L345" s="8">
        <f>+VLOOKUP(D345,'Master FWDPoints'!$A:$D,2,FALSE)</f>
        <v>1.9</v>
      </c>
      <c r="M345" s="8">
        <f>+VLOOKUP(E345,'Master FWDPoints'!$A:$D,2,FALSE)</f>
        <v>1.87</v>
      </c>
      <c r="N345" s="8">
        <f>+VLOOKUP(F345,'Master FWDPoints'!$A:$D,2,FALSE)*(G345-F345)/VLOOKUP(F345,'Master FWDPoints'!$A:$D,4,FALSE)</f>
        <v>1.5029999999999999</v>
      </c>
      <c r="O345" s="8">
        <f>+VLOOKUP(A345,'Master FWDPoints'!$M:$P,2,FALSE)</f>
        <v>10.88</v>
      </c>
      <c r="P345" s="8">
        <f t="shared" si="10"/>
        <v>10.733000000000001</v>
      </c>
      <c r="Q345" s="8">
        <f t="shared" si="11"/>
        <v>0.14700000000000024</v>
      </c>
    </row>
    <row r="346" spans="1:17">
      <c r="A346" s="11">
        <v>41673</v>
      </c>
      <c r="B346" s="26">
        <f>A346+VLOOKUP(A346,'Master FWDPoints'!$A:$D,4,FALSE)</f>
        <v>41702</v>
      </c>
      <c r="C346" s="27">
        <f>B346+VLOOKUP(B346,'Master FWDPoints'!$A:$D,4,FALSE)</f>
        <v>41733</v>
      </c>
      <c r="D346" s="27">
        <f>C346+VLOOKUP(C346,'Master FWDPoints'!$A:$D,4,FALSE)</f>
        <v>41766</v>
      </c>
      <c r="E346" s="27">
        <f>D346+VLOOKUP(D346,'Master FWDPoints'!$A:$D,4,FALSE)</f>
        <v>41796</v>
      </c>
      <c r="F346" s="27">
        <f>E346+VLOOKUP(E346,'Master FWDPoints'!$A:$D,4,FALSE)</f>
        <v>41829</v>
      </c>
      <c r="G346" s="33">
        <f>$A346+VLOOKUP($A346,'Master FWDPoints'!$M:$P,4,FALSE)</f>
        <v>41855</v>
      </c>
      <c r="I346" s="8">
        <f>+VLOOKUP(A346,'Master FWDPoints'!$A:$D,2,FALSE)</f>
        <v>1.75</v>
      </c>
      <c r="J346" s="8">
        <f>+VLOOKUP(B346,'Master FWDPoints'!$A:$D,2,FALSE)</f>
        <v>1.88</v>
      </c>
      <c r="K346" s="8">
        <f>+VLOOKUP(C346,'Master FWDPoints'!$A:$D,2,FALSE)</f>
        <v>1.8</v>
      </c>
      <c r="L346" s="8">
        <f>+VLOOKUP(D346,'Master FWDPoints'!$A:$D,2,FALSE)</f>
        <v>1.9</v>
      </c>
      <c r="M346" s="8">
        <f>+VLOOKUP(E346,'Master FWDPoints'!$A:$D,2,FALSE)</f>
        <v>1.87</v>
      </c>
      <c r="N346" s="8">
        <f>+VLOOKUP(F346,'Master FWDPoints'!$A:$D,2,FALSE)*(G346-F346)/VLOOKUP(F346,'Master FWDPoints'!$A:$D,4,FALSE)</f>
        <v>1.4473333333333334</v>
      </c>
      <c r="O346" s="8">
        <f>+VLOOKUP(A346,'Master FWDPoints'!$M:$P,2,FALSE)</f>
        <v>10.65</v>
      </c>
      <c r="P346" s="8">
        <f t="shared" si="10"/>
        <v>10.647333333333332</v>
      </c>
      <c r="Q346" s="8">
        <f t="shared" si="11"/>
        <v>2.6666666666681493E-3</v>
      </c>
    </row>
    <row r="347" spans="1:17">
      <c r="A347" s="11">
        <v>41670</v>
      </c>
      <c r="B347" s="26">
        <f>A347+VLOOKUP(A347,'Master FWDPoints'!$A:$D,4,FALSE)</f>
        <v>41698</v>
      </c>
      <c r="C347" s="27">
        <f>B347+VLOOKUP(B347,'Master FWDPoints'!$A:$D,4,FALSE)</f>
        <v>41729</v>
      </c>
      <c r="D347" s="27">
        <f>C347+VLOOKUP(C347,'Master FWDPoints'!$A:$D,4,FALSE)</f>
        <v>41759</v>
      </c>
      <c r="E347" s="27">
        <f>D347+VLOOKUP(D347,'Master FWDPoints'!$A:$D,4,FALSE)</f>
        <v>41789</v>
      </c>
      <c r="F347" s="27">
        <f>E347+VLOOKUP(E347,'Master FWDPoints'!$A:$D,4,FALSE)</f>
        <v>41820</v>
      </c>
      <c r="G347" s="33">
        <f>$A347+VLOOKUP($A347,'Master FWDPoints'!$M:$P,4,FALSE)</f>
        <v>41851</v>
      </c>
      <c r="I347" s="8">
        <f>+VLOOKUP(A347,'Master FWDPoints'!$A:$D,2,FALSE)</f>
        <v>1.9</v>
      </c>
      <c r="J347" s="8">
        <f>+VLOOKUP(B347,'Master FWDPoints'!$A:$D,2,FALSE)</f>
        <v>1.8</v>
      </c>
      <c r="K347" s="8">
        <f>+VLOOKUP(C347,'Master FWDPoints'!$A:$D,2,FALSE)</f>
        <v>1.6600000000000001</v>
      </c>
      <c r="L347" s="8">
        <f>+VLOOKUP(D347,'Master FWDPoints'!$A:$D,2,FALSE)</f>
        <v>1.94</v>
      </c>
      <c r="M347" s="8">
        <f>+VLOOKUP(E347,'Master FWDPoints'!$A:$D,2,FALSE)</f>
        <v>1.75</v>
      </c>
      <c r="N347" s="8">
        <f>+VLOOKUP(F347,'Master FWDPoints'!$A:$D,2,FALSE)*(G347-F347)/VLOOKUP(F347,'Master FWDPoints'!$A:$D,4,FALSE)</f>
        <v>1.8900000000000001</v>
      </c>
      <c r="O347" s="8">
        <f>+VLOOKUP(A347,'Master FWDPoints'!$M:$P,2,FALSE)</f>
        <v>10.74</v>
      </c>
      <c r="P347" s="8">
        <f t="shared" si="10"/>
        <v>10.940000000000001</v>
      </c>
      <c r="Q347" s="8">
        <f t="shared" si="11"/>
        <v>-0.20000000000000107</v>
      </c>
    </row>
    <row r="348" spans="1:17">
      <c r="A348" s="11">
        <v>41669</v>
      </c>
      <c r="B348" s="26">
        <f>A348+VLOOKUP(A348,'Master FWDPoints'!$A:$D,4,FALSE)</f>
        <v>41698</v>
      </c>
      <c r="C348" s="27">
        <f>B348+VLOOKUP(B348,'Master FWDPoints'!$A:$D,4,FALSE)</f>
        <v>41729</v>
      </c>
      <c r="D348" s="27">
        <f>C348+VLOOKUP(C348,'Master FWDPoints'!$A:$D,4,FALSE)</f>
        <v>41759</v>
      </c>
      <c r="E348" s="27">
        <f>D348+VLOOKUP(D348,'Master FWDPoints'!$A:$D,4,FALSE)</f>
        <v>41789</v>
      </c>
      <c r="F348" s="27">
        <f>E348+VLOOKUP(E348,'Master FWDPoints'!$A:$D,4,FALSE)</f>
        <v>41820</v>
      </c>
      <c r="G348" s="33">
        <f>$A348+VLOOKUP($A348,'Master FWDPoints'!$M:$P,4,FALSE)</f>
        <v>41851</v>
      </c>
      <c r="I348" s="8">
        <f>+VLOOKUP(A348,'Master FWDPoints'!$A:$D,2,FALSE)</f>
        <v>1.81</v>
      </c>
      <c r="J348" s="8">
        <f>+VLOOKUP(B348,'Master FWDPoints'!$A:$D,2,FALSE)</f>
        <v>1.8</v>
      </c>
      <c r="K348" s="8">
        <f>+VLOOKUP(C348,'Master FWDPoints'!$A:$D,2,FALSE)</f>
        <v>1.6600000000000001</v>
      </c>
      <c r="L348" s="8">
        <f>+VLOOKUP(D348,'Master FWDPoints'!$A:$D,2,FALSE)</f>
        <v>1.94</v>
      </c>
      <c r="M348" s="8">
        <f>+VLOOKUP(E348,'Master FWDPoints'!$A:$D,2,FALSE)</f>
        <v>1.75</v>
      </c>
      <c r="N348" s="8">
        <f>+VLOOKUP(F348,'Master FWDPoints'!$A:$D,2,FALSE)*(G348-F348)/VLOOKUP(F348,'Master FWDPoints'!$A:$D,4,FALSE)</f>
        <v>1.8900000000000001</v>
      </c>
      <c r="O348" s="8">
        <f>+VLOOKUP(A348,'Master FWDPoints'!$M:$P,2,FALSE)</f>
        <v>10.49</v>
      </c>
      <c r="P348" s="8">
        <f t="shared" si="10"/>
        <v>10.850000000000001</v>
      </c>
      <c r="Q348" s="8">
        <f t="shared" si="11"/>
        <v>-0.36000000000000121</v>
      </c>
    </row>
    <row r="349" spans="1:17">
      <c r="A349" s="11">
        <v>41668</v>
      </c>
      <c r="B349" s="26">
        <f>A349+VLOOKUP(A349,'Master FWDPoints'!$A:$D,4,FALSE)</f>
        <v>41697</v>
      </c>
      <c r="C349" s="27">
        <f>B349+VLOOKUP(B349,'Master FWDPoints'!$A:$D,4,FALSE)</f>
        <v>41729</v>
      </c>
      <c r="D349" s="27">
        <f>C349+VLOOKUP(C349,'Master FWDPoints'!$A:$D,4,FALSE)</f>
        <v>41759</v>
      </c>
      <c r="E349" s="27">
        <f>D349+VLOOKUP(D349,'Master FWDPoints'!$A:$D,4,FALSE)</f>
        <v>41789</v>
      </c>
      <c r="F349" s="27">
        <f>E349+VLOOKUP(E349,'Master FWDPoints'!$A:$D,4,FALSE)</f>
        <v>41820</v>
      </c>
      <c r="G349" s="33">
        <f>$A349+VLOOKUP($A349,'Master FWDPoints'!$M:$P,4,FALSE)</f>
        <v>41850</v>
      </c>
      <c r="I349" s="8">
        <f>+VLOOKUP(A349,'Master FWDPoints'!$A:$D,2,FALSE)</f>
        <v>1.75</v>
      </c>
      <c r="J349" s="8">
        <f>+VLOOKUP(B349,'Master FWDPoints'!$A:$D,2,FALSE)</f>
        <v>1.85</v>
      </c>
      <c r="K349" s="8">
        <f>+VLOOKUP(C349,'Master FWDPoints'!$A:$D,2,FALSE)</f>
        <v>1.6600000000000001</v>
      </c>
      <c r="L349" s="8">
        <f>+VLOOKUP(D349,'Master FWDPoints'!$A:$D,2,FALSE)</f>
        <v>1.94</v>
      </c>
      <c r="M349" s="8">
        <f>+VLOOKUP(E349,'Master FWDPoints'!$A:$D,2,FALSE)</f>
        <v>1.75</v>
      </c>
      <c r="N349" s="8">
        <f>+VLOOKUP(F349,'Master FWDPoints'!$A:$D,2,FALSE)*(G349-F349)/VLOOKUP(F349,'Master FWDPoints'!$A:$D,4,FALSE)</f>
        <v>1.8290322580645162</v>
      </c>
      <c r="O349" s="8">
        <f>+VLOOKUP(A349,'Master FWDPoints'!$M:$P,2,FALSE)</f>
        <v>9.9499999999999993</v>
      </c>
      <c r="P349" s="8">
        <f t="shared" si="10"/>
        <v>10.779032258064515</v>
      </c>
      <c r="Q349" s="8">
        <f t="shared" si="11"/>
        <v>-0.8290322580645153</v>
      </c>
    </row>
    <row r="350" spans="1:17">
      <c r="A350" s="11">
        <v>41667</v>
      </c>
      <c r="B350" s="26">
        <f>A350+VLOOKUP(A350,'Master FWDPoints'!$A:$D,4,FALSE)</f>
        <v>41697</v>
      </c>
      <c r="C350" s="27">
        <f>B350+VLOOKUP(B350,'Master FWDPoints'!$A:$D,4,FALSE)</f>
        <v>41729</v>
      </c>
      <c r="D350" s="27">
        <f>C350+VLOOKUP(C350,'Master FWDPoints'!$A:$D,4,FALSE)</f>
        <v>41759</v>
      </c>
      <c r="E350" s="27">
        <f>D350+VLOOKUP(D350,'Master FWDPoints'!$A:$D,4,FALSE)</f>
        <v>41789</v>
      </c>
      <c r="F350" s="27">
        <f>E350+VLOOKUP(E350,'Master FWDPoints'!$A:$D,4,FALSE)</f>
        <v>41820</v>
      </c>
      <c r="G350" s="33">
        <f>$A350+VLOOKUP($A350,'Master FWDPoints'!$M:$P,4,FALSE)</f>
        <v>41849</v>
      </c>
      <c r="I350" s="8">
        <f>+VLOOKUP(A350,'Master FWDPoints'!$A:$D,2,FALSE)</f>
        <v>1.83</v>
      </c>
      <c r="J350" s="8">
        <f>+VLOOKUP(B350,'Master FWDPoints'!$A:$D,2,FALSE)</f>
        <v>1.85</v>
      </c>
      <c r="K350" s="8">
        <f>+VLOOKUP(C350,'Master FWDPoints'!$A:$D,2,FALSE)</f>
        <v>1.6600000000000001</v>
      </c>
      <c r="L350" s="8">
        <f>+VLOOKUP(D350,'Master FWDPoints'!$A:$D,2,FALSE)</f>
        <v>1.94</v>
      </c>
      <c r="M350" s="8">
        <f>+VLOOKUP(E350,'Master FWDPoints'!$A:$D,2,FALSE)</f>
        <v>1.75</v>
      </c>
      <c r="N350" s="8">
        <f>+VLOOKUP(F350,'Master FWDPoints'!$A:$D,2,FALSE)*(G350-F350)/VLOOKUP(F350,'Master FWDPoints'!$A:$D,4,FALSE)</f>
        <v>1.7680645161290323</v>
      </c>
      <c r="O350" s="8">
        <f>+VLOOKUP(A350,'Master FWDPoints'!$M:$P,2,FALSE)</f>
        <v>10</v>
      </c>
      <c r="P350" s="8">
        <f t="shared" si="10"/>
        <v>10.798064516129031</v>
      </c>
      <c r="Q350" s="8">
        <f t="shared" si="11"/>
        <v>-0.79806451612903118</v>
      </c>
    </row>
    <row r="351" spans="1:17">
      <c r="A351" s="11">
        <v>41666</v>
      </c>
      <c r="B351" s="26">
        <f>A351+VLOOKUP(A351,'Master FWDPoints'!$A:$D,4,FALSE)</f>
        <v>41697</v>
      </c>
      <c r="C351" s="27">
        <f>B351+VLOOKUP(B351,'Master FWDPoints'!$A:$D,4,FALSE)</f>
        <v>41729</v>
      </c>
      <c r="D351" s="27">
        <f>C351+VLOOKUP(C351,'Master FWDPoints'!$A:$D,4,FALSE)</f>
        <v>41759</v>
      </c>
      <c r="E351" s="27">
        <f>D351+VLOOKUP(D351,'Master FWDPoints'!$A:$D,4,FALSE)</f>
        <v>41789</v>
      </c>
      <c r="F351" s="27">
        <f>E351+VLOOKUP(E351,'Master FWDPoints'!$A:$D,4,FALSE)</f>
        <v>41820</v>
      </c>
      <c r="G351" s="33">
        <f>$A351+VLOOKUP($A351,'Master FWDPoints'!$M:$P,4,FALSE)</f>
        <v>41848</v>
      </c>
      <c r="I351" s="8">
        <f>+VLOOKUP(A351,'Master FWDPoints'!$A:$D,2,FALSE)</f>
        <v>1.9</v>
      </c>
      <c r="J351" s="8">
        <f>+VLOOKUP(B351,'Master FWDPoints'!$A:$D,2,FALSE)</f>
        <v>1.85</v>
      </c>
      <c r="K351" s="8">
        <f>+VLOOKUP(C351,'Master FWDPoints'!$A:$D,2,FALSE)</f>
        <v>1.6600000000000001</v>
      </c>
      <c r="L351" s="8">
        <f>+VLOOKUP(D351,'Master FWDPoints'!$A:$D,2,FALSE)</f>
        <v>1.94</v>
      </c>
      <c r="M351" s="8">
        <f>+VLOOKUP(E351,'Master FWDPoints'!$A:$D,2,FALSE)</f>
        <v>1.75</v>
      </c>
      <c r="N351" s="8">
        <f>+VLOOKUP(F351,'Master FWDPoints'!$A:$D,2,FALSE)*(G351-F351)/VLOOKUP(F351,'Master FWDPoints'!$A:$D,4,FALSE)</f>
        <v>1.7070967741935485</v>
      </c>
      <c r="O351" s="8">
        <f>+VLOOKUP(A351,'Master FWDPoints'!$M:$P,2,FALSE)</f>
        <v>9.8000000000000007</v>
      </c>
      <c r="P351" s="8">
        <f t="shared" si="10"/>
        <v>10.807096774193548</v>
      </c>
      <c r="Q351" s="8">
        <f t="shared" si="11"/>
        <v>-1.0070967741935473</v>
      </c>
    </row>
    <row r="352" spans="1:17">
      <c r="A352" s="11">
        <v>41663</v>
      </c>
      <c r="B352" s="26">
        <f>A352+VLOOKUP(A352,'Master FWDPoints'!$A:$D,4,FALSE)</f>
        <v>41697</v>
      </c>
      <c r="C352" s="27">
        <f>B352+VLOOKUP(B352,'Master FWDPoints'!$A:$D,4,FALSE)</f>
        <v>41729</v>
      </c>
      <c r="D352" s="27">
        <f>C352+VLOOKUP(C352,'Master FWDPoints'!$A:$D,4,FALSE)</f>
        <v>41759</v>
      </c>
      <c r="E352" s="27">
        <f>D352+VLOOKUP(D352,'Master FWDPoints'!$A:$D,4,FALSE)</f>
        <v>41789</v>
      </c>
      <c r="F352" s="27">
        <f>E352+VLOOKUP(E352,'Master FWDPoints'!$A:$D,4,FALSE)</f>
        <v>41820</v>
      </c>
      <c r="G352" s="33">
        <f>$A352+VLOOKUP($A352,'Master FWDPoints'!$M:$P,4,FALSE)</f>
        <v>41845</v>
      </c>
      <c r="I352" s="8">
        <f>+VLOOKUP(A352,'Master FWDPoints'!$A:$D,2,FALSE)</f>
        <v>1.85</v>
      </c>
      <c r="J352" s="8">
        <f>+VLOOKUP(B352,'Master FWDPoints'!$A:$D,2,FALSE)</f>
        <v>1.85</v>
      </c>
      <c r="K352" s="8">
        <f>+VLOOKUP(C352,'Master FWDPoints'!$A:$D,2,FALSE)</f>
        <v>1.6600000000000001</v>
      </c>
      <c r="L352" s="8">
        <f>+VLOOKUP(D352,'Master FWDPoints'!$A:$D,2,FALSE)</f>
        <v>1.94</v>
      </c>
      <c r="M352" s="8">
        <f>+VLOOKUP(E352,'Master FWDPoints'!$A:$D,2,FALSE)</f>
        <v>1.75</v>
      </c>
      <c r="N352" s="8">
        <f>+VLOOKUP(F352,'Master FWDPoints'!$A:$D,2,FALSE)*(G352-F352)/VLOOKUP(F352,'Master FWDPoints'!$A:$D,4,FALSE)</f>
        <v>1.5241935483870968</v>
      </c>
      <c r="O352" s="8">
        <f>+VLOOKUP(A352,'Master FWDPoints'!$M:$P,2,FALSE)</f>
        <v>9.85</v>
      </c>
      <c r="P352" s="8">
        <f t="shared" si="10"/>
        <v>10.574193548387097</v>
      </c>
      <c r="Q352" s="8">
        <f t="shared" si="11"/>
        <v>-0.72419354838709715</v>
      </c>
    </row>
    <row r="353" spans="1:17">
      <c r="A353" s="11">
        <v>41662</v>
      </c>
      <c r="B353" s="26">
        <f>A353+VLOOKUP(A353,'Master FWDPoints'!$A:$D,4,FALSE)</f>
        <v>41696</v>
      </c>
      <c r="C353" s="27">
        <f>B353+VLOOKUP(B353,'Master FWDPoints'!$A:$D,4,FALSE)</f>
        <v>41725</v>
      </c>
      <c r="D353" s="27">
        <f>C353+VLOOKUP(C353,'Master FWDPoints'!$A:$D,4,FALSE)</f>
        <v>41758</v>
      </c>
      <c r="E353" s="27">
        <f>D353+VLOOKUP(D353,'Master FWDPoints'!$A:$D,4,FALSE)</f>
        <v>41789</v>
      </c>
      <c r="F353" s="27">
        <f>E353+VLOOKUP(E353,'Master FWDPoints'!$A:$D,4,FALSE)</f>
        <v>41820</v>
      </c>
      <c r="G353" s="33">
        <f>$A353+VLOOKUP($A353,'Master FWDPoints'!$M:$P,4,FALSE)</f>
        <v>41845</v>
      </c>
      <c r="I353" s="8">
        <f>+VLOOKUP(A353,'Master FWDPoints'!$A:$D,2,FALSE)</f>
        <v>2.1</v>
      </c>
      <c r="J353" s="8">
        <f>+VLOOKUP(B353,'Master FWDPoints'!$A:$D,2,FALSE)</f>
        <v>1.8</v>
      </c>
      <c r="K353" s="8">
        <f>+VLOOKUP(C353,'Master FWDPoints'!$A:$D,2,FALSE)</f>
        <v>1.7</v>
      </c>
      <c r="L353" s="8">
        <f>+VLOOKUP(D353,'Master FWDPoints'!$A:$D,2,FALSE)</f>
        <v>1.79</v>
      </c>
      <c r="M353" s="8">
        <f>+VLOOKUP(E353,'Master FWDPoints'!$A:$D,2,FALSE)</f>
        <v>1.75</v>
      </c>
      <c r="N353" s="8">
        <f>+VLOOKUP(F353,'Master FWDPoints'!$A:$D,2,FALSE)*(G353-F353)/VLOOKUP(F353,'Master FWDPoints'!$A:$D,4,FALSE)</f>
        <v>1.5241935483870968</v>
      </c>
      <c r="O353" s="8">
        <f>+VLOOKUP(A353,'Master FWDPoints'!$M:$P,2,FALSE)</f>
        <v>10.25</v>
      </c>
      <c r="P353" s="8">
        <f t="shared" si="10"/>
        <v>10.664193548387097</v>
      </c>
      <c r="Q353" s="8">
        <f t="shared" si="11"/>
        <v>-0.41419354838709666</v>
      </c>
    </row>
    <row r="354" spans="1:17">
      <c r="A354" s="11">
        <v>41661</v>
      </c>
      <c r="B354" s="26">
        <f>A354+VLOOKUP(A354,'Master FWDPoints'!$A:$D,4,FALSE)</f>
        <v>41691</v>
      </c>
      <c r="C354" s="27">
        <f>B354+VLOOKUP(B354,'Master FWDPoints'!$A:$D,4,FALSE)</f>
        <v>41722</v>
      </c>
      <c r="D354" s="27">
        <f>C354+VLOOKUP(C354,'Master FWDPoints'!$A:$D,4,FALSE)</f>
        <v>41754</v>
      </c>
      <c r="E354" s="27">
        <f>D354+VLOOKUP(D354,'Master FWDPoints'!$A:$D,4,FALSE)</f>
        <v>41787</v>
      </c>
      <c r="F354" s="27">
        <f>E354+VLOOKUP(E354,'Master FWDPoints'!$A:$D,4,FALSE)</f>
        <v>41817</v>
      </c>
      <c r="G354" s="33">
        <f>$A354+VLOOKUP($A354,'Master FWDPoints'!$M:$P,4,FALSE)</f>
        <v>41843</v>
      </c>
      <c r="I354" s="8">
        <f>+VLOOKUP(A354,'Master FWDPoints'!$A:$D,2,FALSE)</f>
        <v>1.9</v>
      </c>
      <c r="J354" s="8">
        <f>+VLOOKUP(B354,'Master FWDPoints'!$A:$D,2,FALSE)</f>
        <v>1.65</v>
      </c>
      <c r="K354" s="8">
        <f>+VLOOKUP(C354,'Master FWDPoints'!$A:$D,2,FALSE)</f>
        <v>1.8599999999999999</v>
      </c>
      <c r="L354" s="8">
        <f>+VLOOKUP(D354,'Master FWDPoints'!$A:$D,2,FALSE)</f>
        <v>1.8399999999999999</v>
      </c>
      <c r="M354" s="8">
        <f>+VLOOKUP(E354,'Master FWDPoints'!$A:$D,2,FALSE)</f>
        <v>1.74</v>
      </c>
      <c r="N354" s="8">
        <f>+VLOOKUP(F354,'Master FWDPoints'!$A:$D,2,FALSE)*(G354-F354)/VLOOKUP(F354,'Master FWDPoints'!$A:$D,4,FALSE)</f>
        <v>1.3764705882352943</v>
      </c>
      <c r="O354" s="8">
        <f>+VLOOKUP(A354,'Master FWDPoints'!$M:$P,2,FALSE)</f>
        <v>9.99</v>
      </c>
      <c r="P354" s="8">
        <f t="shared" si="10"/>
        <v>10.366470588235295</v>
      </c>
      <c r="Q354" s="8">
        <f t="shared" si="11"/>
        <v>-0.37647058823529456</v>
      </c>
    </row>
    <row r="355" spans="1:17">
      <c r="A355" s="11">
        <v>41660</v>
      </c>
      <c r="B355" s="26">
        <f>A355+VLOOKUP(A355,'Master FWDPoints'!$A:$D,4,FALSE)</f>
        <v>41691</v>
      </c>
      <c r="C355" s="27">
        <f>B355+VLOOKUP(B355,'Master FWDPoints'!$A:$D,4,FALSE)</f>
        <v>41722</v>
      </c>
      <c r="D355" s="27">
        <f>C355+VLOOKUP(C355,'Master FWDPoints'!$A:$D,4,FALSE)</f>
        <v>41754</v>
      </c>
      <c r="E355" s="27">
        <f>D355+VLOOKUP(D355,'Master FWDPoints'!$A:$D,4,FALSE)</f>
        <v>41787</v>
      </c>
      <c r="F355" s="27">
        <f>E355+VLOOKUP(E355,'Master FWDPoints'!$A:$D,4,FALSE)</f>
        <v>41817</v>
      </c>
      <c r="G355" s="33">
        <f>$A355+VLOOKUP($A355,'Master FWDPoints'!$M:$P,4,FALSE)</f>
        <v>41842</v>
      </c>
      <c r="I355" s="8">
        <f>+VLOOKUP(A355,'Master FWDPoints'!$A:$D,2,FALSE)</f>
        <v>1.8599999999999999</v>
      </c>
      <c r="J355" s="8">
        <f>+VLOOKUP(B355,'Master FWDPoints'!$A:$D,2,FALSE)</f>
        <v>1.65</v>
      </c>
      <c r="K355" s="8">
        <f>+VLOOKUP(C355,'Master FWDPoints'!$A:$D,2,FALSE)</f>
        <v>1.8599999999999999</v>
      </c>
      <c r="L355" s="8">
        <f>+VLOOKUP(D355,'Master FWDPoints'!$A:$D,2,FALSE)</f>
        <v>1.8399999999999999</v>
      </c>
      <c r="M355" s="8">
        <f>+VLOOKUP(E355,'Master FWDPoints'!$A:$D,2,FALSE)</f>
        <v>1.74</v>
      </c>
      <c r="N355" s="8">
        <f>+VLOOKUP(F355,'Master FWDPoints'!$A:$D,2,FALSE)*(G355-F355)/VLOOKUP(F355,'Master FWDPoints'!$A:$D,4,FALSE)</f>
        <v>1.3235294117647058</v>
      </c>
      <c r="O355" s="8">
        <f>+VLOOKUP(A355,'Master FWDPoints'!$M:$P,2,FALSE)</f>
        <v>9.9499999999999993</v>
      </c>
      <c r="P355" s="8">
        <f t="shared" si="10"/>
        <v>10.273529411764706</v>
      </c>
      <c r="Q355" s="8">
        <f t="shared" si="11"/>
        <v>-0.32352941176470651</v>
      </c>
    </row>
    <row r="356" spans="1:17">
      <c r="A356" s="11">
        <v>41659</v>
      </c>
      <c r="B356" s="26">
        <f>A356+VLOOKUP(A356,'Master FWDPoints'!$A:$D,4,FALSE)</f>
        <v>41691</v>
      </c>
      <c r="C356" s="27">
        <f>B356+VLOOKUP(B356,'Master FWDPoints'!$A:$D,4,FALSE)</f>
        <v>41722</v>
      </c>
      <c r="D356" s="27">
        <f>C356+VLOOKUP(C356,'Master FWDPoints'!$A:$D,4,FALSE)</f>
        <v>41754</v>
      </c>
      <c r="E356" s="27">
        <f>D356+VLOOKUP(D356,'Master FWDPoints'!$A:$D,4,FALSE)</f>
        <v>41787</v>
      </c>
      <c r="F356" s="27">
        <f>E356+VLOOKUP(E356,'Master FWDPoints'!$A:$D,4,FALSE)</f>
        <v>41817</v>
      </c>
      <c r="G356" s="33">
        <f>$A356+VLOOKUP($A356,'Master FWDPoints'!$M:$P,4,FALSE)</f>
        <v>41841</v>
      </c>
      <c r="I356" s="8">
        <f>+VLOOKUP(A356,'Master FWDPoints'!$A:$D,2,FALSE)</f>
        <v>1.95</v>
      </c>
      <c r="J356" s="8">
        <f>+VLOOKUP(B356,'Master FWDPoints'!$A:$D,2,FALSE)</f>
        <v>1.65</v>
      </c>
      <c r="K356" s="8">
        <f>+VLOOKUP(C356,'Master FWDPoints'!$A:$D,2,FALSE)</f>
        <v>1.8599999999999999</v>
      </c>
      <c r="L356" s="8">
        <f>+VLOOKUP(D356,'Master FWDPoints'!$A:$D,2,FALSE)</f>
        <v>1.8399999999999999</v>
      </c>
      <c r="M356" s="8">
        <f>+VLOOKUP(E356,'Master FWDPoints'!$A:$D,2,FALSE)</f>
        <v>1.74</v>
      </c>
      <c r="N356" s="8">
        <f>+VLOOKUP(F356,'Master FWDPoints'!$A:$D,2,FALSE)*(G356-F356)/VLOOKUP(F356,'Master FWDPoints'!$A:$D,4,FALSE)</f>
        <v>1.2705882352941178</v>
      </c>
      <c r="O356" s="8">
        <f>+VLOOKUP(A356,'Master FWDPoints'!$M:$P,2,FALSE)</f>
        <v>10.050000000000001</v>
      </c>
      <c r="P356" s="8">
        <f t="shared" si="10"/>
        <v>10.310588235294118</v>
      </c>
      <c r="Q356" s="8">
        <f t="shared" si="11"/>
        <v>-0.2605882352941169</v>
      </c>
    </row>
    <row r="357" spans="1:17">
      <c r="A357" s="11">
        <v>41656</v>
      </c>
      <c r="B357" s="26">
        <f>A357+VLOOKUP(A357,'Master FWDPoints'!$A:$D,4,FALSE)</f>
        <v>41690</v>
      </c>
      <c r="C357" s="27">
        <f>B357+VLOOKUP(B357,'Master FWDPoints'!$A:$D,4,FALSE)</f>
        <v>41719</v>
      </c>
      <c r="D357" s="27">
        <f>C357+VLOOKUP(C357,'Master FWDPoints'!$A:$D,4,FALSE)</f>
        <v>41753</v>
      </c>
      <c r="E357" s="27">
        <f>D357+VLOOKUP(D357,'Master FWDPoints'!$A:$D,4,FALSE)</f>
        <v>41786</v>
      </c>
      <c r="F357" s="27">
        <f>E357+VLOOKUP(E357,'Master FWDPoints'!$A:$D,4,FALSE)</f>
        <v>41817</v>
      </c>
      <c r="G357" s="33">
        <f>$A357+VLOOKUP($A357,'Master FWDPoints'!$M:$P,4,FALSE)</f>
        <v>41838</v>
      </c>
      <c r="I357" s="8">
        <f>+VLOOKUP(A357,'Master FWDPoints'!$A:$D,2,FALSE)</f>
        <v>2.1</v>
      </c>
      <c r="J357" s="8">
        <f>+VLOOKUP(B357,'Master FWDPoints'!$A:$D,2,FALSE)</f>
        <v>1.65</v>
      </c>
      <c r="K357" s="8">
        <f>+VLOOKUP(C357,'Master FWDPoints'!$A:$D,2,FALSE)</f>
        <v>1.75</v>
      </c>
      <c r="L357" s="8">
        <f>+VLOOKUP(D357,'Master FWDPoints'!$A:$D,2,FALSE)</f>
        <v>1.7</v>
      </c>
      <c r="M357" s="8">
        <f>+VLOOKUP(E357,'Master FWDPoints'!$A:$D,2,FALSE)</f>
        <v>1.75</v>
      </c>
      <c r="N357" s="8">
        <f>+VLOOKUP(F357,'Master FWDPoints'!$A:$D,2,FALSE)*(G357-F357)/VLOOKUP(F357,'Master FWDPoints'!$A:$D,4,FALSE)</f>
        <v>1.111764705882353</v>
      </c>
      <c r="O357" s="8">
        <f>+VLOOKUP(A357,'Master FWDPoints'!$M:$P,2,FALSE)</f>
        <v>10.35</v>
      </c>
      <c r="P357" s="8">
        <f t="shared" si="10"/>
        <v>10.061764705882352</v>
      </c>
      <c r="Q357" s="8">
        <f t="shared" si="11"/>
        <v>0.28823529411764781</v>
      </c>
    </row>
    <row r="358" spans="1:17">
      <c r="A358" s="11">
        <v>41655</v>
      </c>
      <c r="B358" s="26">
        <f>A358+VLOOKUP(A358,'Master FWDPoints'!$A:$D,4,FALSE)</f>
        <v>41689</v>
      </c>
      <c r="C358" s="27">
        <f>B358+VLOOKUP(B358,'Master FWDPoints'!$A:$D,4,FALSE)</f>
        <v>41718</v>
      </c>
      <c r="D358" s="27">
        <f>C358+VLOOKUP(C358,'Master FWDPoints'!$A:$D,4,FALSE)</f>
        <v>41752</v>
      </c>
      <c r="E358" s="27">
        <f>D358+VLOOKUP(D358,'Master FWDPoints'!$A:$D,4,FALSE)</f>
        <v>41782</v>
      </c>
      <c r="F358" s="27">
        <f>E358+VLOOKUP(E358,'Master FWDPoints'!$A:$D,4,FALSE)</f>
        <v>41816</v>
      </c>
      <c r="G358" s="33">
        <f>$A358+VLOOKUP($A358,'Master FWDPoints'!$M:$P,4,FALSE)</f>
        <v>41838</v>
      </c>
      <c r="I358" s="8">
        <f>+VLOOKUP(A358,'Master FWDPoints'!$A:$D,2,FALSE)</f>
        <v>2.2000000000000002</v>
      </c>
      <c r="J358" s="8">
        <f>+VLOOKUP(B358,'Master FWDPoints'!$A:$D,2,FALSE)</f>
        <v>1.69</v>
      </c>
      <c r="K358" s="8">
        <f>+VLOOKUP(C358,'Master FWDPoints'!$A:$D,2,FALSE)</f>
        <v>1.75</v>
      </c>
      <c r="L358" s="8">
        <f>+VLOOKUP(D358,'Master FWDPoints'!$A:$D,2,FALSE)</f>
        <v>1.7</v>
      </c>
      <c r="M358" s="8">
        <f>+VLOOKUP(E358,'Master FWDPoints'!$A:$D,2,FALSE)</f>
        <v>2</v>
      </c>
      <c r="N358" s="8">
        <f>+VLOOKUP(F358,'Master FWDPoints'!$A:$D,2,FALSE)*(G358-F358)/VLOOKUP(F358,'Master FWDPoints'!$A:$D,4,FALSE)</f>
        <v>1.3133333333333332</v>
      </c>
      <c r="O358" s="8">
        <f>+VLOOKUP(A358,'Master FWDPoints'!$M:$P,2,FALSE)</f>
        <v>10.45</v>
      </c>
      <c r="P358" s="8">
        <f t="shared" si="10"/>
        <v>10.653333333333332</v>
      </c>
      <c r="Q358" s="8">
        <f t="shared" si="11"/>
        <v>-0.20333333333333314</v>
      </c>
    </row>
    <row r="359" spans="1:17">
      <c r="A359" s="11">
        <v>41654</v>
      </c>
      <c r="B359" s="26">
        <f>A359+VLOOKUP(A359,'Master FWDPoints'!$A:$D,4,FALSE)</f>
        <v>41684</v>
      </c>
      <c r="C359" s="27">
        <f>B359+VLOOKUP(B359,'Master FWDPoints'!$A:$D,4,FALSE)</f>
        <v>41715</v>
      </c>
      <c r="D359" s="27">
        <f>C359+VLOOKUP(C359,'Master FWDPoints'!$A:$D,4,FALSE)</f>
        <v>41746</v>
      </c>
      <c r="E359" s="27">
        <f>D359+VLOOKUP(D359,'Master FWDPoints'!$A:$D,4,FALSE)</f>
        <v>41779</v>
      </c>
      <c r="F359" s="27">
        <f>E359+VLOOKUP(E359,'Master FWDPoints'!$A:$D,4,FALSE)</f>
        <v>41810</v>
      </c>
      <c r="G359" s="33">
        <f>$A359+VLOOKUP($A359,'Master FWDPoints'!$M:$P,4,FALSE)</f>
        <v>41835</v>
      </c>
      <c r="I359" s="8">
        <f>+VLOOKUP(A359,'Master FWDPoints'!$A:$D,2,FALSE)</f>
        <v>1.83</v>
      </c>
      <c r="J359" s="8">
        <f>+VLOOKUP(B359,'Master FWDPoints'!$A:$D,2,FALSE)</f>
        <v>1.8</v>
      </c>
      <c r="K359" s="8">
        <f>+VLOOKUP(C359,'Master FWDPoints'!$A:$D,2,FALSE)</f>
        <v>1.87</v>
      </c>
      <c r="L359" s="8">
        <f>+VLOOKUP(D359,'Master FWDPoints'!$A:$D,2,FALSE)</f>
        <v>2</v>
      </c>
      <c r="M359" s="8">
        <f>+VLOOKUP(E359,'Master FWDPoints'!$A:$D,2,FALSE)</f>
        <v>1.9</v>
      </c>
      <c r="N359" s="8">
        <f>+VLOOKUP(F359,'Master FWDPoints'!$A:$D,2,FALSE)*(G359-F359)/VLOOKUP(F359,'Master FWDPoints'!$A:$D,4,FALSE)</f>
        <v>1.446969696969697</v>
      </c>
      <c r="O359" s="8">
        <f>+VLOOKUP(A359,'Master FWDPoints'!$M:$P,2,FALSE)</f>
        <v>10.25</v>
      </c>
      <c r="P359" s="8">
        <f t="shared" si="10"/>
        <v>10.846969696969698</v>
      </c>
      <c r="Q359" s="8">
        <f t="shared" si="11"/>
        <v>-0.59696969696969759</v>
      </c>
    </row>
    <row r="360" spans="1:17">
      <c r="A360" s="11">
        <v>41653</v>
      </c>
      <c r="B360" s="26">
        <f>A360+VLOOKUP(A360,'Master FWDPoints'!$A:$D,4,FALSE)</f>
        <v>41684</v>
      </c>
      <c r="C360" s="27">
        <f>B360+VLOOKUP(B360,'Master FWDPoints'!$A:$D,4,FALSE)</f>
        <v>41715</v>
      </c>
      <c r="D360" s="27">
        <f>C360+VLOOKUP(C360,'Master FWDPoints'!$A:$D,4,FALSE)</f>
        <v>41746</v>
      </c>
      <c r="E360" s="27">
        <f>D360+VLOOKUP(D360,'Master FWDPoints'!$A:$D,4,FALSE)</f>
        <v>41779</v>
      </c>
      <c r="F360" s="27">
        <f>E360+VLOOKUP(E360,'Master FWDPoints'!$A:$D,4,FALSE)</f>
        <v>41810</v>
      </c>
      <c r="G360" s="33">
        <f>$A360+VLOOKUP($A360,'Master FWDPoints'!$M:$P,4,FALSE)</f>
        <v>41835</v>
      </c>
      <c r="I360" s="8">
        <f>+VLOOKUP(A360,'Master FWDPoints'!$A:$D,2,FALSE)</f>
        <v>1.87</v>
      </c>
      <c r="J360" s="8">
        <f>+VLOOKUP(B360,'Master FWDPoints'!$A:$D,2,FALSE)</f>
        <v>1.8</v>
      </c>
      <c r="K360" s="8">
        <f>+VLOOKUP(C360,'Master FWDPoints'!$A:$D,2,FALSE)</f>
        <v>1.87</v>
      </c>
      <c r="L360" s="8">
        <f>+VLOOKUP(D360,'Master FWDPoints'!$A:$D,2,FALSE)</f>
        <v>2</v>
      </c>
      <c r="M360" s="8">
        <f>+VLOOKUP(E360,'Master FWDPoints'!$A:$D,2,FALSE)</f>
        <v>1.9</v>
      </c>
      <c r="N360" s="8">
        <f>+VLOOKUP(F360,'Master FWDPoints'!$A:$D,2,FALSE)*(G360-F360)/VLOOKUP(F360,'Master FWDPoints'!$A:$D,4,FALSE)</f>
        <v>1.446969696969697</v>
      </c>
      <c r="O360" s="8">
        <f>+VLOOKUP(A360,'Master FWDPoints'!$M:$P,2,FALSE)</f>
        <v>10.45</v>
      </c>
      <c r="P360" s="8">
        <f t="shared" si="10"/>
        <v>10.886969696969697</v>
      </c>
      <c r="Q360" s="8">
        <f t="shared" si="11"/>
        <v>-0.43696969696969745</v>
      </c>
    </row>
    <row r="361" spans="1:17">
      <c r="A361" s="11">
        <v>41652</v>
      </c>
      <c r="B361" s="26">
        <f>A361+VLOOKUP(A361,'Master FWDPoints'!$A:$D,4,FALSE)</f>
        <v>41684</v>
      </c>
      <c r="C361" s="27">
        <f>B361+VLOOKUP(B361,'Master FWDPoints'!$A:$D,4,FALSE)</f>
        <v>41715</v>
      </c>
      <c r="D361" s="27">
        <f>C361+VLOOKUP(C361,'Master FWDPoints'!$A:$D,4,FALSE)</f>
        <v>41746</v>
      </c>
      <c r="E361" s="27">
        <f>D361+VLOOKUP(D361,'Master FWDPoints'!$A:$D,4,FALSE)</f>
        <v>41779</v>
      </c>
      <c r="F361" s="27">
        <f>E361+VLOOKUP(E361,'Master FWDPoints'!$A:$D,4,FALSE)</f>
        <v>41810</v>
      </c>
      <c r="G361" s="33">
        <f>$A361+VLOOKUP($A361,'Master FWDPoints'!$M:$P,4,FALSE)</f>
        <v>41834</v>
      </c>
      <c r="I361" s="8">
        <f>+VLOOKUP(A361,'Master FWDPoints'!$A:$D,2,FALSE)</f>
        <v>1.95</v>
      </c>
      <c r="J361" s="8">
        <f>+VLOOKUP(B361,'Master FWDPoints'!$A:$D,2,FALSE)</f>
        <v>1.8</v>
      </c>
      <c r="K361" s="8">
        <f>+VLOOKUP(C361,'Master FWDPoints'!$A:$D,2,FALSE)</f>
        <v>1.87</v>
      </c>
      <c r="L361" s="8">
        <f>+VLOOKUP(D361,'Master FWDPoints'!$A:$D,2,FALSE)</f>
        <v>2</v>
      </c>
      <c r="M361" s="8">
        <f>+VLOOKUP(E361,'Master FWDPoints'!$A:$D,2,FALSE)</f>
        <v>1.9</v>
      </c>
      <c r="N361" s="8">
        <f>+VLOOKUP(F361,'Master FWDPoints'!$A:$D,2,FALSE)*(G361-F361)/VLOOKUP(F361,'Master FWDPoints'!$A:$D,4,FALSE)</f>
        <v>1.3890909090909092</v>
      </c>
      <c r="O361" s="8">
        <f>+VLOOKUP(A361,'Master FWDPoints'!$M:$P,2,FALSE)</f>
        <v>10.050000000000001</v>
      </c>
      <c r="P361" s="8">
        <f t="shared" si="10"/>
        <v>10.909090909090908</v>
      </c>
      <c r="Q361" s="8">
        <f t="shared" si="11"/>
        <v>-0.85909090909090757</v>
      </c>
    </row>
    <row r="362" spans="1:17">
      <c r="A362" s="11">
        <v>41649</v>
      </c>
      <c r="B362" s="26">
        <f>A362+VLOOKUP(A362,'Master FWDPoints'!$A:$D,4,FALSE)</f>
        <v>41683</v>
      </c>
      <c r="C362" s="27">
        <f>B362+VLOOKUP(B362,'Master FWDPoints'!$A:$D,4,FALSE)</f>
        <v>41712</v>
      </c>
      <c r="D362" s="27">
        <f>C362+VLOOKUP(C362,'Master FWDPoints'!$A:$D,4,FALSE)</f>
        <v>41746</v>
      </c>
      <c r="E362" s="27">
        <f>D362+VLOOKUP(D362,'Master FWDPoints'!$A:$D,4,FALSE)</f>
        <v>41779</v>
      </c>
      <c r="F362" s="27">
        <f>E362+VLOOKUP(E362,'Master FWDPoints'!$A:$D,4,FALSE)</f>
        <v>41810</v>
      </c>
      <c r="G362" s="33">
        <f>$A362+VLOOKUP($A362,'Master FWDPoints'!$M:$P,4,FALSE)</f>
        <v>41831</v>
      </c>
      <c r="I362" s="8">
        <f>+VLOOKUP(A362,'Master FWDPoints'!$A:$D,2,FALSE)</f>
        <v>1.9</v>
      </c>
      <c r="J362" s="8">
        <f>+VLOOKUP(B362,'Master FWDPoints'!$A:$D,2,FALSE)</f>
        <v>1.8</v>
      </c>
      <c r="K362" s="8">
        <f>+VLOOKUP(C362,'Master FWDPoints'!$A:$D,2,FALSE)</f>
        <v>2</v>
      </c>
      <c r="L362" s="8">
        <f>+VLOOKUP(D362,'Master FWDPoints'!$A:$D,2,FALSE)</f>
        <v>2</v>
      </c>
      <c r="M362" s="8">
        <f>+VLOOKUP(E362,'Master FWDPoints'!$A:$D,2,FALSE)</f>
        <v>1.9</v>
      </c>
      <c r="N362" s="8">
        <f>+VLOOKUP(F362,'Master FWDPoints'!$A:$D,2,FALSE)*(G362-F362)/VLOOKUP(F362,'Master FWDPoints'!$A:$D,4,FALSE)</f>
        <v>1.2154545454545453</v>
      </c>
      <c r="O362" s="8">
        <f>+VLOOKUP(A362,'Master FWDPoints'!$M:$P,2,FALSE)</f>
        <v>10.5</v>
      </c>
      <c r="P362" s="8">
        <f t="shared" si="10"/>
        <v>10.815454545454545</v>
      </c>
      <c r="Q362" s="8">
        <f t="shared" si="11"/>
        <v>-0.31545454545454454</v>
      </c>
    </row>
    <row r="363" spans="1:17">
      <c r="A363" s="11">
        <v>41648</v>
      </c>
      <c r="B363" s="26">
        <f>A363+VLOOKUP(A363,'Master FWDPoints'!$A:$D,4,FALSE)</f>
        <v>41682</v>
      </c>
      <c r="C363" s="27">
        <f>B363+VLOOKUP(B363,'Master FWDPoints'!$A:$D,4,FALSE)</f>
        <v>41711</v>
      </c>
      <c r="D363" s="27">
        <f>C363+VLOOKUP(C363,'Master FWDPoints'!$A:$D,4,FALSE)</f>
        <v>41745</v>
      </c>
      <c r="E363" s="27">
        <f>D363+VLOOKUP(D363,'Master FWDPoints'!$A:$D,4,FALSE)</f>
        <v>41779</v>
      </c>
      <c r="F363" s="27">
        <f>E363+VLOOKUP(E363,'Master FWDPoints'!$A:$D,4,FALSE)</f>
        <v>41810</v>
      </c>
      <c r="G363" s="33">
        <f>$A363+VLOOKUP($A363,'Master FWDPoints'!$M:$P,4,FALSE)</f>
        <v>41831</v>
      </c>
      <c r="I363" s="8">
        <f>+VLOOKUP(A363,'Master FWDPoints'!$A:$D,2,FALSE)</f>
        <v>2.2800000000000002</v>
      </c>
      <c r="J363" s="8">
        <f>+VLOOKUP(B363,'Master FWDPoints'!$A:$D,2,FALSE)</f>
        <v>1.78</v>
      </c>
      <c r="K363" s="8">
        <f>+VLOOKUP(C363,'Master FWDPoints'!$A:$D,2,FALSE)</f>
        <v>1.95</v>
      </c>
      <c r="L363" s="8">
        <f>+VLOOKUP(D363,'Master FWDPoints'!$A:$D,2,FALSE)</f>
        <v>2.1</v>
      </c>
      <c r="M363" s="8">
        <f>+VLOOKUP(E363,'Master FWDPoints'!$A:$D,2,FALSE)</f>
        <v>1.9</v>
      </c>
      <c r="N363" s="8">
        <f>+VLOOKUP(F363,'Master FWDPoints'!$A:$D,2,FALSE)*(G363-F363)/VLOOKUP(F363,'Master FWDPoints'!$A:$D,4,FALSE)</f>
        <v>1.2154545454545453</v>
      </c>
      <c r="O363" s="8">
        <f>+VLOOKUP(A363,'Master FWDPoints'!$M:$P,2,FALSE)</f>
        <v>10.6</v>
      </c>
      <c r="P363" s="8">
        <f t="shared" si="10"/>
        <v>11.225454545454546</v>
      </c>
      <c r="Q363" s="8">
        <f t="shared" si="11"/>
        <v>-0.62545454545454682</v>
      </c>
    </row>
    <row r="364" spans="1:17">
      <c r="A364" s="11">
        <v>41647</v>
      </c>
      <c r="B364" s="26">
        <f>A364+VLOOKUP(A364,'Master FWDPoints'!$A:$D,4,FALSE)</f>
        <v>41677</v>
      </c>
      <c r="C364" s="27">
        <f>B364+VLOOKUP(B364,'Master FWDPoints'!$A:$D,4,FALSE)</f>
        <v>41708</v>
      </c>
      <c r="D364" s="27">
        <f>C364+VLOOKUP(C364,'Master FWDPoints'!$A:$D,4,FALSE)</f>
        <v>41740</v>
      </c>
      <c r="E364" s="27">
        <f>D364+VLOOKUP(D364,'Master FWDPoints'!$A:$D,4,FALSE)</f>
        <v>41773</v>
      </c>
      <c r="F364" s="27">
        <f>E364+VLOOKUP(E364,'Master FWDPoints'!$A:$D,4,FALSE)</f>
        <v>41803</v>
      </c>
      <c r="G364" s="33">
        <f>$A364+VLOOKUP($A364,'Master FWDPoints'!$M:$P,4,FALSE)</f>
        <v>41829</v>
      </c>
      <c r="I364" s="8">
        <f>+VLOOKUP(A364,'Master FWDPoints'!$A:$D,2,FALSE)</f>
        <v>1.85</v>
      </c>
      <c r="J364" s="8">
        <f>+VLOOKUP(B364,'Master FWDPoints'!$A:$D,2,FALSE)</f>
        <v>1.7</v>
      </c>
      <c r="K364" s="8">
        <f>+VLOOKUP(C364,'Master FWDPoints'!$A:$D,2,FALSE)</f>
        <v>1.85</v>
      </c>
      <c r="L364" s="8">
        <f>+VLOOKUP(D364,'Master FWDPoints'!$A:$D,2,FALSE)</f>
        <v>1.88</v>
      </c>
      <c r="M364" s="8">
        <f>+VLOOKUP(E364,'Master FWDPoints'!$A:$D,2,FALSE)</f>
        <v>1.8900000000000001</v>
      </c>
      <c r="N364" s="8">
        <f>+VLOOKUP(F364,'Master FWDPoints'!$A:$D,2,FALSE)*(G364-F364)/VLOOKUP(F364,'Master FWDPoints'!$A:$D,4,FALSE)</f>
        <v>1.3975</v>
      </c>
      <c r="O364" s="8">
        <f>+VLOOKUP(A364,'Master FWDPoints'!$M:$P,2,FALSE)</f>
        <v>10.25</v>
      </c>
      <c r="P364" s="8">
        <f t="shared" si="10"/>
        <v>10.567499999999999</v>
      </c>
      <c r="Q364" s="8">
        <f t="shared" si="11"/>
        <v>-0.31749999999999901</v>
      </c>
    </row>
    <row r="365" spans="1:17">
      <c r="A365" s="11">
        <v>41646</v>
      </c>
      <c r="B365" s="26">
        <f>A365+VLOOKUP(A365,'Master FWDPoints'!$A:$D,4,FALSE)</f>
        <v>41677</v>
      </c>
      <c r="C365" s="27">
        <f>B365+VLOOKUP(B365,'Master FWDPoints'!$A:$D,4,FALSE)</f>
        <v>41708</v>
      </c>
      <c r="D365" s="27">
        <f>C365+VLOOKUP(C365,'Master FWDPoints'!$A:$D,4,FALSE)</f>
        <v>41740</v>
      </c>
      <c r="E365" s="27">
        <f>D365+VLOOKUP(D365,'Master FWDPoints'!$A:$D,4,FALSE)</f>
        <v>41773</v>
      </c>
      <c r="F365" s="27">
        <f>E365+VLOOKUP(E365,'Master FWDPoints'!$A:$D,4,FALSE)</f>
        <v>41803</v>
      </c>
      <c r="G365" s="33">
        <f>$A365+VLOOKUP($A365,'Master FWDPoints'!$M:$P,4,FALSE)</f>
        <v>41828</v>
      </c>
      <c r="I365" s="8">
        <f>+VLOOKUP(A365,'Master FWDPoints'!$A:$D,2,FALSE)</f>
        <v>1.9</v>
      </c>
      <c r="J365" s="8">
        <f>+VLOOKUP(B365,'Master FWDPoints'!$A:$D,2,FALSE)</f>
        <v>1.7</v>
      </c>
      <c r="K365" s="8">
        <f>+VLOOKUP(C365,'Master FWDPoints'!$A:$D,2,FALSE)</f>
        <v>1.85</v>
      </c>
      <c r="L365" s="8">
        <f>+VLOOKUP(D365,'Master FWDPoints'!$A:$D,2,FALSE)</f>
        <v>1.88</v>
      </c>
      <c r="M365" s="8">
        <f>+VLOOKUP(E365,'Master FWDPoints'!$A:$D,2,FALSE)</f>
        <v>1.8900000000000001</v>
      </c>
      <c r="N365" s="8">
        <f>+VLOOKUP(F365,'Master FWDPoints'!$A:$D,2,FALSE)*(G365-F365)/VLOOKUP(F365,'Master FWDPoints'!$A:$D,4,FALSE)</f>
        <v>1.34375</v>
      </c>
      <c r="O365" s="8">
        <f>+VLOOKUP(A365,'Master FWDPoints'!$M:$P,2,FALSE)</f>
        <v>10</v>
      </c>
      <c r="P365" s="8">
        <f t="shared" si="10"/>
        <v>10.563749999999999</v>
      </c>
      <c r="Q365" s="8">
        <f t="shared" si="11"/>
        <v>-0.56374999999999886</v>
      </c>
    </row>
    <row r="366" spans="1:17">
      <c r="A366" s="11">
        <v>41645</v>
      </c>
      <c r="B366" s="26">
        <f>A366+VLOOKUP(A366,'Master FWDPoints'!$A:$D,4,FALSE)</f>
        <v>41677</v>
      </c>
      <c r="C366" s="27">
        <f>B366+VLOOKUP(B366,'Master FWDPoints'!$A:$D,4,FALSE)</f>
        <v>41708</v>
      </c>
      <c r="D366" s="27">
        <f>C366+VLOOKUP(C366,'Master FWDPoints'!$A:$D,4,FALSE)</f>
        <v>41740</v>
      </c>
      <c r="E366" s="27">
        <f>D366+VLOOKUP(D366,'Master FWDPoints'!$A:$D,4,FALSE)</f>
        <v>41773</v>
      </c>
      <c r="F366" s="27">
        <f>E366+VLOOKUP(E366,'Master FWDPoints'!$A:$D,4,FALSE)</f>
        <v>41803</v>
      </c>
      <c r="G366" s="33">
        <f>$A366+VLOOKUP($A366,'Master FWDPoints'!$M:$P,4,FALSE)</f>
        <v>41827</v>
      </c>
      <c r="I366" s="8">
        <f>+VLOOKUP(A366,'Master FWDPoints'!$A:$D,2,FALSE)</f>
        <v>1.75</v>
      </c>
      <c r="J366" s="8">
        <f>+VLOOKUP(B366,'Master FWDPoints'!$A:$D,2,FALSE)</f>
        <v>1.7</v>
      </c>
      <c r="K366" s="8">
        <f>+VLOOKUP(C366,'Master FWDPoints'!$A:$D,2,FALSE)</f>
        <v>1.85</v>
      </c>
      <c r="L366" s="8">
        <f>+VLOOKUP(D366,'Master FWDPoints'!$A:$D,2,FALSE)</f>
        <v>1.88</v>
      </c>
      <c r="M366" s="8">
        <f>+VLOOKUP(E366,'Master FWDPoints'!$A:$D,2,FALSE)</f>
        <v>1.8900000000000001</v>
      </c>
      <c r="N366" s="8">
        <f>+VLOOKUP(F366,'Master FWDPoints'!$A:$D,2,FALSE)*(G366-F366)/VLOOKUP(F366,'Master FWDPoints'!$A:$D,4,FALSE)</f>
        <v>1.29</v>
      </c>
      <c r="O366" s="8">
        <f>+VLOOKUP(A366,'Master FWDPoints'!$M:$P,2,FALSE)</f>
        <v>9.65</v>
      </c>
      <c r="P366" s="8">
        <f t="shared" si="10"/>
        <v>10.36</v>
      </c>
      <c r="Q366" s="8">
        <f t="shared" si="11"/>
        <v>-0.70999999999999908</v>
      </c>
    </row>
    <row r="367" spans="1:17">
      <c r="A367" s="11">
        <v>41642</v>
      </c>
      <c r="B367" s="26">
        <f>A367+VLOOKUP(A367,'Master FWDPoints'!$A:$D,4,FALSE)</f>
        <v>41676</v>
      </c>
      <c r="C367" s="27">
        <f>B367+VLOOKUP(B367,'Master FWDPoints'!$A:$D,4,FALSE)</f>
        <v>41705</v>
      </c>
      <c r="D367" s="27">
        <f>C367+VLOOKUP(C367,'Master FWDPoints'!$A:$D,4,FALSE)</f>
        <v>41739</v>
      </c>
      <c r="E367" s="27">
        <f>D367+VLOOKUP(D367,'Master FWDPoints'!$A:$D,4,FALSE)</f>
        <v>41772</v>
      </c>
      <c r="F367" s="27">
        <f>E367+VLOOKUP(E367,'Master FWDPoints'!$A:$D,4,FALSE)</f>
        <v>41803</v>
      </c>
      <c r="G367" s="33">
        <f>$A367+VLOOKUP($A367,'Master FWDPoints'!$M:$P,4,FALSE)</f>
        <v>41824</v>
      </c>
      <c r="I367" s="8">
        <f>+VLOOKUP(A367,'Master FWDPoints'!$A:$D,2,FALSE)</f>
        <v>1.85</v>
      </c>
      <c r="J367" s="8">
        <f>+VLOOKUP(B367,'Master FWDPoints'!$A:$D,2,FALSE)</f>
        <v>1.8</v>
      </c>
      <c r="K367" s="8">
        <f>+VLOOKUP(C367,'Master FWDPoints'!$A:$D,2,FALSE)</f>
        <v>1.85</v>
      </c>
      <c r="L367" s="8">
        <f>+VLOOKUP(D367,'Master FWDPoints'!$A:$D,2,FALSE)</f>
        <v>1.9</v>
      </c>
      <c r="M367" s="8">
        <f>+VLOOKUP(E367,'Master FWDPoints'!$A:$D,2,FALSE)</f>
        <v>1.88</v>
      </c>
      <c r="N367" s="8">
        <f>+VLOOKUP(F367,'Master FWDPoints'!$A:$D,2,FALSE)*(G367-F367)/VLOOKUP(F367,'Master FWDPoints'!$A:$D,4,FALSE)</f>
        <v>1.1287499999999999</v>
      </c>
      <c r="O367" s="8">
        <f>+VLOOKUP(A367,'Master FWDPoints'!$M:$P,2,FALSE)</f>
        <v>9.85</v>
      </c>
      <c r="P367" s="8">
        <f t="shared" si="10"/>
        <v>10.408750000000001</v>
      </c>
      <c r="Q367" s="8">
        <f t="shared" si="11"/>
        <v>-0.55875000000000163</v>
      </c>
    </row>
    <row r="368" spans="1:17">
      <c r="A368" s="11">
        <v>41641</v>
      </c>
      <c r="B368" s="26">
        <f>A368+VLOOKUP(A368,'Master FWDPoints'!$A:$D,4,FALSE)</f>
        <v>41675</v>
      </c>
      <c r="C368" s="27">
        <f>B368+VLOOKUP(B368,'Master FWDPoints'!$A:$D,4,FALSE)</f>
        <v>41704</v>
      </c>
      <c r="D368" s="27">
        <f>C368+VLOOKUP(C368,'Master FWDPoints'!$A:$D,4,FALSE)</f>
        <v>41738</v>
      </c>
      <c r="E368" s="27">
        <f>D368+VLOOKUP(D368,'Master FWDPoints'!$A:$D,4,FALSE)</f>
        <v>41768</v>
      </c>
      <c r="F368" s="27">
        <f>E368+VLOOKUP(E368,'Master FWDPoints'!$A:$D,4,FALSE)</f>
        <v>41802</v>
      </c>
      <c r="G368" s="33">
        <f>$A368+VLOOKUP($A368,'Master FWDPoints'!$M:$P,4,FALSE)</f>
        <v>41824</v>
      </c>
      <c r="I368" s="8">
        <f>+VLOOKUP(A368,'Master FWDPoints'!$A:$D,2,FALSE)</f>
        <v>1.95</v>
      </c>
      <c r="J368" s="8">
        <f>+VLOOKUP(B368,'Master FWDPoints'!$A:$D,2,FALSE)</f>
        <v>1.8399999999999999</v>
      </c>
      <c r="K368" s="8">
        <f>+VLOOKUP(C368,'Master FWDPoints'!$A:$D,2,FALSE)</f>
        <v>2.02</v>
      </c>
      <c r="L368" s="8">
        <f>+VLOOKUP(D368,'Master FWDPoints'!$A:$D,2,FALSE)</f>
        <v>1.6</v>
      </c>
      <c r="M368" s="8">
        <f>+VLOOKUP(E368,'Master FWDPoints'!$A:$D,2,FALSE)</f>
        <v>2.02</v>
      </c>
      <c r="N368" s="8">
        <f>+VLOOKUP(F368,'Master FWDPoints'!$A:$D,2,FALSE)*(G368-F368)/VLOOKUP(F368,'Master FWDPoints'!$A:$D,4,FALSE)</f>
        <v>1.2399999999999998</v>
      </c>
      <c r="O368" s="8">
        <f>+VLOOKUP(A368,'Master FWDPoints'!$M:$P,2,FALSE)</f>
        <v>9.85</v>
      </c>
      <c r="P368" s="8">
        <f t="shared" si="10"/>
        <v>10.67</v>
      </c>
      <c r="Q368" s="8">
        <f t="shared" si="11"/>
        <v>-0.82000000000000028</v>
      </c>
    </row>
    <row r="369" spans="1:17">
      <c r="A369" s="11">
        <v>41640</v>
      </c>
      <c r="B369" s="26">
        <f>A369+VLOOKUP(A369,'Master FWDPoints'!$A:$D,4,FALSE)</f>
        <v>41670</v>
      </c>
      <c r="C369" s="27">
        <f>B369+VLOOKUP(B369,'Master FWDPoints'!$A:$D,4,FALSE)</f>
        <v>41698</v>
      </c>
      <c r="D369" s="27">
        <f>C369+VLOOKUP(C369,'Master FWDPoints'!$A:$D,4,FALSE)</f>
        <v>41729</v>
      </c>
      <c r="E369" s="27">
        <f>D369+VLOOKUP(D369,'Master FWDPoints'!$A:$D,4,FALSE)</f>
        <v>41759</v>
      </c>
      <c r="F369" s="27">
        <f>E369+VLOOKUP(E369,'Master FWDPoints'!$A:$D,4,FALSE)</f>
        <v>41789</v>
      </c>
      <c r="G369" s="33">
        <f>$A369+VLOOKUP($A369,'Master FWDPoints'!$M:$P,4,FALSE)</f>
        <v>41822</v>
      </c>
      <c r="I369" s="8">
        <f>+VLOOKUP(A369,'Master FWDPoints'!$A:$D,2,FALSE)</f>
        <v>1.81</v>
      </c>
      <c r="J369" s="8">
        <f>+VLOOKUP(B369,'Master FWDPoints'!$A:$D,2,FALSE)</f>
        <v>1.9</v>
      </c>
      <c r="K369" s="8">
        <f>+VLOOKUP(C369,'Master FWDPoints'!$A:$D,2,FALSE)</f>
        <v>1.8</v>
      </c>
      <c r="L369" s="8">
        <f>+VLOOKUP(D369,'Master FWDPoints'!$A:$D,2,FALSE)</f>
        <v>1.6600000000000001</v>
      </c>
      <c r="M369" s="8">
        <f>+VLOOKUP(E369,'Master FWDPoints'!$A:$D,2,FALSE)</f>
        <v>1.94</v>
      </c>
      <c r="N369" s="8">
        <f>+VLOOKUP(F369,'Master FWDPoints'!$A:$D,2,FALSE)*(G369-F369)/VLOOKUP(F369,'Master FWDPoints'!$A:$D,4,FALSE)</f>
        <v>1.8629032258064515</v>
      </c>
      <c r="O369" s="8">
        <f>+VLOOKUP(A369,'Master FWDPoints'!$M:$P,2,FALSE)</f>
        <v>10.15</v>
      </c>
      <c r="P369" s="8">
        <f t="shared" si="10"/>
        <v>10.972903225806451</v>
      </c>
      <c r="Q369" s="8">
        <f t="shared" si="11"/>
        <v>-0.82290322580645103</v>
      </c>
    </row>
    <row r="370" spans="1:17">
      <c r="A370" s="11">
        <v>41639</v>
      </c>
      <c r="B370" s="26">
        <f>A370+VLOOKUP(A370,'Master FWDPoints'!$A:$D,4,FALSE)</f>
        <v>41670</v>
      </c>
      <c r="C370" s="27">
        <f>B370+VLOOKUP(B370,'Master FWDPoints'!$A:$D,4,FALSE)</f>
        <v>41698</v>
      </c>
      <c r="D370" s="27">
        <f>C370+VLOOKUP(C370,'Master FWDPoints'!$A:$D,4,FALSE)</f>
        <v>41729</v>
      </c>
      <c r="E370" s="27">
        <f>D370+VLOOKUP(D370,'Master FWDPoints'!$A:$D,4,FALSE)</f>
        <v>41759</v>
      </c>
      <c r="F370" s="27">
        <f>E370+VLOOKUP(E370,'Master FWDPoints'!$A:$D,4,FALSE)</f>
        <v>41789</v>
      </c>
      <c r="G370" s="33">
        <f>$A370+VLOOKUP($A370,'Master FWDPoints'!$M:$P,4,FALSE)</f>
        <v>41820</v>
      </c>
      <c r="I370" s="8">
        <f>+VLOOKUP(A370,'Master FWDPoints'!$A:$D,2,FALSE)</f>
        <v>1.75</v>
      </c>
      <c r="J370" s="8">
        <f>+VLOOKUP(B370,'Master FWDPoints'!$A:$D,2,FALSE)</f>
        <v>1.9</v>
      </c>
      <c r="K370" s="8">
        <f>+VLOOKUP(C370,'Master FWDPoints'!$A:$D,2,FALSE)</f>
        <v>1.8</v>
      </c>
      <c r="L370" s="8">
        <f>+VLOOKUP(D370,'Master FWDPoints'!$A:$D,2,FALSE)</f>
        <v>1.6600000000000001</v>
      </c>
      <c r="M370" s="8">
        <f>+VLOOKUP(E370,'Master FWDPoints'!$A:$D,2,FALSE)</f>
        <v>1.94</v>
      </c>
      <c r="N370" s="8">
        <f>+VLOOKUP(F370,'Master FWDPoints'!$A:$D,2,FALSE)*(G370-F370)/VLOOKUP(F370,'Master FWDPoints'!$A:$D,4,FALSE)</f>
        <v>1.75</v>
      </c>
      <c r="O370" s="8">
        <f>+VLOOKUP(A370,'Master FWDPoints'!$M:$P,2,FALSE)</f>
        <v>10.050000000000001</v>
      </c>
      <c r="P370" s="8">
        <f t="shared" si="10"/>
        <v>10.8</v>
      </c>
      <c r="Q370" s="8">
        <f t="shared" si="11"/>
        <v>-0.75</v>
      </c>
    </row>
    <row r="371" spans="1:17">
      <c r="A371" s="11">
        <v>41638</v>
      </c>
      <c r="B371" s="26">
        <f>A371+VLOOKUP(A371,'Master FWDPoints'!$A:$D,4,FALSE)</f>
        <v>41670</v>
      </c>
      <c r="C371" s="27">
        <f>B371+VLOOKUP(B371,'Master FWDPoints'!$A:$D,4,FALSE)</f>
        <v>41698</v>
      </c>
      <c r="D371" s="27">
        <f>C371+VLOOKUP(C371,'Master FWDPoints'!$A:$D,4,FALSE)</f>
        <v>41729</v>
      </c>
      <c r="E371" s="27">
        <f>D371+VLOOKUP(D371,'Master FWDPoints'!$A:$D,4,FALSE)</f>
        <v>41759</v>
      </c>
      <c r="F371" s="27">
        <f>E371+VLOOKUP(E371,'Master FWDPoints'!$A:$D,4,FALSE)</f>
        <v>41789</v>
      </c>
      <c r="G371" s="33">
        <f>$A371+VLOOKUP($A371,'Master FWDPoints'!$M:$P,4,FALSE)</f>
        <v>41820</v>
      </c>
      <c r="I371" s="8">
        <f>+VLOOKUP(A371,'Master FWDPoints'!$A:$D,2,FALSE)</f>
        <v>1.76</v>
      </c>
      <c r="J371" s="8">
        <f>+VLOOKUP(B371,'Master FWDPoints'!$A:$D,2,FALSE)</f>
        <v>1.9</v>
      </c>
      <c r="K371" s="8">
        <f>+VLOOKUP(C371,'Master FWDPoints'!$A:$D,2,FALSE)</f>
        <v>1.8</v>
      </c>
      <c r="L371" s="8">
        <f>+VLOOKUP(D371,'Master FWDPoints'!$A:$D,2,FALSE)</f>
        <v>1.6600000000000001</v>
      </c>
      <c r="M371" s="8">
        <f>+VLOOKUP(E371,'Master FWDPoints'!$A:$D,2,FALSE)</f>
        <v>1.94</v>
      </c>
      <c r="N371" s="8">
        <f>+VLOOKUP(F371,'Master FWDPoints'!$A:$D,2,FALSE)*(G371-F371)/VLOOKUP(F371,'Master FWDPoints'!$A:$D,4,FALSE)</f>
        <v>1.75</v>
      </c>
      <c r="O371" s="8">
        <f>+VLOOKUP(A371,'Master FWDPoints'!$M:$P,2,FALSE)</f>
        <v>10.029999999999999</v>
      </c>
      <c r="P371" s="8">
        <f t="shared" si="10"/>
        <v>10.81</v>
      </c>
      <c r="Q371" s="8">
        <f t="shared" si="11"/>
        <v>-0.78000000000000114</v>
      </c>
    </row>
    <row r="372" spans="1:17">
      <c r="A372" s="11">
        <v>41635</v>
      </c>
      <c r="B372" s="26">
        <f>A372+VLOOKUP(A372,'Master FWDPoints'!$A:$D,4,FALSE)</f>
        <v>41670</v>
      </c>
      <c r="C372" s="27">
        <f>B372+VLOOKUP(B372,'Master FWDPoints'!$A:$D,4,FALSE)</f>
        <v>41698</v>
      </c>
      <c r="D372" s="27">
        <f>C372+VLOOKUP(C372,'Master FWDPoints'!$A:$D,4,FALSE)</f>
        <v>41729</v>
      </c>
      <c r="E372" s="27">
        <f>D372+VLOOKUP(D372,'Master FWDPoints'!$A:$D,4,FALSE)</f>
        <v>41759</v>
      </c>
      <c r="F372" s="27">
        <f>E372+VLOOKUP(E372,'Master FWDPoints'!$A:$D,4,FALSE)</f>
        <v>41789</v>
      </c>
      <c r="G372" s="33">
        <f>$A372+VLOOKUP($A372,'Master FWDPoints'!$M:$P,4,FALSE)</f>
        <v>41820</v>
      </c>
      <c r="I372" s="8">
        <f>+VLOOKUP(A372,'Master FWDPoints'!$A:$D,2,FALSE)</f>
        <v>1.8</v>
      </c>
      <c r="J372" s="8">
        <f>+VLOOKUP(B372,'Master FWDPoints'!$A:$D,2,FALSE)</f>
        <v>1.9</v>
      </c>
      <c r="K372" s="8">
        <f>+VLOOKUP(C372,'Master FWDPoints'!$A:$D,2,FALSE)</f>
        <v>1.8</v>
      </c>
      <c r="L372" s="8">
        <f>+VLOOKUP(D372,'Master FWDPoints'!$A:$D,2,FALSE)</f>
        <v>1.6600000000000001</v>
      </c>
      <c r="M372" s="8">
        <f>+VLOOKUP(E372,'Master FWDPoints'!$A:$D,2,FALSE)</f>
        <v>1.94</v>
      </c>
      <c r="N372" s="8">
        <f>+VLOOKUP(F372,'Master FWDPoints'!$A:$D,2,FALSE)*(G372-F372)/VLOOKUP(F372,'Master FWDPoints'!$A:$D,4,FALSE)</f>
        <v>1.75</v>
      </c>
      <c r="O372" s="8">
        <f>+VLOOKUP(A372,'Master FWDPoints'!$M:$P,2,FALSE)</f>
        <v>10.3</v>
      </c>
      <c r="P372" s="8">
        <f t="shared" si="10"/>
        <v>10.85</v>
      </c>
      <c r="Q372" s="8">
        <f t="shared" si="11"/>
        <v>-0.54999999999999893</v>
      </c>
    </row>
    <row r="373" spans="1:17">
      <c r="A373" s="11">
        <v>41634</v>
      </c>
      <c r="B373" s="26">
        <f>A373+VLOOKUP(A373,'Master FWDPoints'!$A:$D,4,FALSE)</f>
        <v>41668</v>
      </c>
      <c r="C373" s="27">
        <f>B373+VLOOKUP(B373,'Master FWDPoints'!$A:$D,4,FALSE)</f>
        <v>41697</v>
      </c>
      <c r="D373" s="27">
        <f>C373+VLOOKUP(C373,'Master FWDPoints'!$A:$D,4,FALSE)</f>
        <v>41729</v>
      </c>
      <c r="E373" s="27">
        <f>D373+VLOOKUP(D373,'Master FWDPoints'!$A:$D,4,FALSE)</f>
        <v>41759</v>
      </c>
      <c r="F373" s="27">
        <f>E373+VLOOKUP(E373,'Master FWDPoints'!$A:$D,4,FALSE)</f>
        <v>41789</v>
      </c>
      <c r="G373" s="33">
        <f>$A373+VLOOKUP($A373,'Master FWDPoints'!$M:$P,4,FALSE)</f>
        <v>41817</v>
      </c>
      <c r="I373" s="8">
        <f>+VLOOKUP(A373,'Master FWDPoints'!$A:$D,2,FALSE)</f>
        <v>1.8</v>
      </c>
      <c r="J373" s="8">
        <f>+VLOOKUP(B373,'Master FWDPoints'!$A:$D,2,FALSE)</f>
        <v>1.75</v>
      </c>
      <c r="K373" s="8">
        <f>+VLOOKUP(C373,'Master FWDPoints'!$A:$D,2,FALSE)</f>
        <v>1.85</v>
      </c>
      <c r="L373" s="8">
        <f>+VLOOKUP(D373,'Master FWDPoints'!$A:$D,2,FALSE)</f>
        <v>1.6600000000000001</v>
      </c>
      <c r="M373" s="8">
        <f>+VLOOKUP(E373,'Master FWDPoints'!$A:$D,2,FALSE)</f>
        <v>1.94</v>
      </c>
      <c r="N373" s="8">
        <f>+VLOOKUP(F373,'Master FWDPoints'!$A:$D,2,FALSE)*(G373-F373)/VLOOKUP(F373,'Master FWDPoints'!$A:$D,4,FALSE)</f>
        <v>1.5806451612903225</v>
      </c>
      <c r="O373" s="8">
        <f>+VLOOKUP(A373,'Master FWDPoints'!$M:$P,2,FALSE)</f>
        <v>10.4</v>
      </c>
      <c r="P373" s="8">
        <f t="shared" si="10"/>
        <v>10.580645161290322</v>
      </c>
      <c r="Q373" s="8">
        <f t="shared" si="11"/>
        <v>-0.18064516129032171</v>
      </c>
    </row>
    <row r="374" spans="1:17">
      <c r="A374" s="11">
        <v>41633</v>
      </c>
      <c r="B374" s="26">
        <f>A374+VLOOKUP(A374,'Master FWDPoints'!$A:$D,4,FALSE)</f>
        <v>41663</v>
      </c>
      <c r="C374" s="27">
        <f>B374+VLOOKUP(B374,'Master FWDPoints'!$A:$D,4,FALSE)</f>
        <v>41697</v>
      </c>
      <c r="D374" s="27">
        <f>C374+VLOOKUP(C374,'Master FWDPoints'!$A:$D,4,FALSE)</f>
        <v>41729</v>
      </c>
      <c r="E374" s="27">
        <f>D374+VLOOKUP(D374,'Master FWDPoints'!$A:$D,4,FALSE)</f>
        <v>41759</v>
      </c>
      <c r="F374" s="27">
        <f>E374+VLOOKUP(E374,'Master FWDPoints'!$A:$D,4,FALSE)</f>
        <v>41789</v>
      </c>
      <c r="G374" s="33">
        <f>$A374+VLOOKUP($A374,'Master FWDPoints'!$M:$P,4,FALSE)</f>
        <v>41816</v>
      </c>
      <c r="I374" s="8">
        <f>+VLOOKUP(A374,'Master FWDPoints'!$A:$D,2,FALSE)</f>
        <v>1.8</v>
      </c>
      <c r="J374" s="8">
        <f>+VLOOKUP(B374,'Master FWDPoints'!$A:$D,2,FALSE)</f>
        <v>1.85</v>
      </c>
      <c r="K374" s="8">
        <f>+VLOOKUP(C374,'Master FWDPoints'!$A:$D,2,FALSE)</f>
        <v>1.85</v>
      </c>
      <c r="L374" s="8">
        <f>+VLOOKUP(D374,'Master FWDPoints'!$A:$D,2,FALSE)</f>
        <v>1.6600000000000001</v>
      </c>
      <c r="M374" s="8">
        <f>+VLOOKUP(E374,'Master FWDPoints'!$A:$D,2,FALSE)</f>
        <v>1.94</v>
      </c>
      <c r="N374" s="8">
        <f>+VLOOKUP(F374,'Master FWDPoints'!$A:$D,2,FALSE)*(G374-F374)/VLOOKUP(F374,'Master FWDPoints'!$A:$D,4,FALSE)</f>
        <v>1.5241935483870968</v>
      </c>
      <c r="O374" s="8">
        <f>+VLOOKUP(A374,'Master FWDPoints'!$M:$P,2,FALSE)</f>
        <v>9.8000000000000007</v>
      </c>
      <c r="P374" s="8">
        <f t="shared" si="10"/>
        <v>10.624193548387096</v>
      </c>
      <c r="Q374" s="8">
        <f t="shared" si="11"/>
        <v>-0.82419354838709502</v>
      </c>
    </row>
    <row r="375" spans="1:17">
      <c r="A375" s="11">
        <v>41632</v>
      </c>
      <c r="B375" s="26">
        <f>A375+VLOOKUP(A375,'Master FWDPoints'!$A:$D,4,FALSE)</f>
        <v>41663</v>
      </c>
      <c r="C375" s="27">
        <f>B375+VLOOKUP(B375,'Master FWDPoints'!$A:$D,4,FALSE)</f>
        <v>41697</v>
      </c>
      <c r="D375" s="27">
        <f>C375+VLOOKUP(C375,'Master FWDPoints'!$A:$D,4,FALSE)</f>
        <v>41729</v>
      </c>
      <c r="E375" s="27">
        <f>D375+VLOOKUP(D375,'Master FWDPoints'!$A:$D,4,FALSE)</f>
        <v>41759</v>
      </c>
      <c r="F375" s="27">
        <f>E375+VLOOKUP(E375,'Master FWDPoints'!$A:$D,4,FALSE)</f>
        <v>41789</v>
      </c>
      <c r="G375" s="33">
        <f>$A375+VLOOKUP($A375,'Master FWDPoints'!$M:$P,4,FALSE)</f>
        <v>41816</v>
      </c>
      <c r="I375" s="8">
        <f>+VLOOKUP(A375,'Master FWDPoints'!$A:$D,2,FALSE)</f>
        <v>1.8</v>
      </c>
      <c r="J375" s="8">
        <f>+VLOOKUP(B375,'Master FWDPoints'!$A:$D,2,FALSE)</f>
        <v>1.85</v>
      </c>
      <c r="K375" s="8">
        <f>+VLOOKUP(C375,'Master FWDPoints'!$A:$D,2,FALSE)</f>
        <v>1.85</v>
      </c>
      <c r="L375" s="8">
        <f>+VLOOKUP(D375,'Master FWDPoints'!$A:$D,2,FALSE)</f>
        <v>1.6600000000000001</v>
      </c>
      <c r="M375" s="8">
        <f>+VLOOKUP(E375,'Master FWDPoints'!$A:$D,2,FALSE)</f>
        <v>1.94</v>
      </c>
      <c r="N375" s="8">
        <f>+VLOOKUP(F375,'Master FWDPoints'!$A:$D,2,FALSE)*(G375-F375)/VLOOKUP(F375,'Master FWDPoints'!$A:$D,4,FALSE)</f>
        <v>1.5241935483870968</v>
      </c>
      <c r="O375" s="8">
        <f>+VLOOKUP(A375,'Master FWDPoints'!$M:$P,2,FALSE)</f>
        <v>10.25</v>
      </c>
      <c r="P375" s="8">
        <f t="shared" si="10"/>
        <v>10.624193548387096</v>
      </c>
      <c r="Q375" s="8">
        <f t="shared" si="11"/>
        <v>-0.37419354838709573</v>
      </c>
    </row>
    <row r="376" spans="1:17">
      <c r="A376" s="11">
        <v>41631</v>
      </c>
      <c r="B376" s="26">
        <f>A376+VLOOKUP(A376,'Master FWDPoints'!$A:$D,4,FALSE)</f>
        <v>41663</v>
      </c>
      <c r="C376" s="27">
        <f>B376+VLOOKUP(B376,'Master FWDPoints'!$A:$D,4,FALSE)</f>
        <v>41697</v>
      </c>
      <c r="D376" s="27">
        <f>C376+VLOOKUP(C376,'Master FWDPoints'!$A:$D,4,FALSE)</f>
        <v>41729</v>
      </c>
      <c r="E376" s="27">
        <f>D376+VLOOKUP(D376,'Master FWDPoints'!$A:$D,4,FALSE)</f>
        <v>41759</v>
      </c>
      <c r="F376" s="27">
        <f>E376+VLOOKUP(E376,'Master FWDPoints'!$A:$D,4,FALSE)</f>
        <v>41789</v>
      </c>
      <c r="G376" s="33">
        <f>$A376+VLOOKUP($A376,'Master FWDPoints'!$M:$P,4,FALSE)</f>
        <v>41815</v>
      </c>
      <c r="I376" s="8">
        <f>+VLOOKUP(A376,'Master FWDPoints'!$A:$D,2,FALSE)</f>
        <v>1.8900000000000001</v>
      </c>
      <c r="J376" s="8">
        <f>+VLOOKUP(B376,'Master FWDPoints'!$A:$D,2,FALSE)</f>
        <v>1.85</v>
      </c>
      <c r="K376" s="8">
        <f>+VLOOKUP(C376,'Master FWDPoints'!$A:$D,2,FALSE)</f>
        <v>1.85</v>
      </c>
      <c r="L376" s="8">
        <f>+VLOOKUP(D376,'Master FWDPoints'!$A:$D,2,FALSE)</f>
        <v>1.6600000000000001</v>
      </c>
      <c r="M376" s="8">
        <f>+VLOOKUP(E376,'Master FWDPoints'!$A:$D,2,FALSE)</f>
        <v>1.94</v>
      </c>
      <c r="N376" s="8">
        <f>+VLOOKUP(F376,'Master FWDPoints'!$A:$D,2,FALSE)*(G376-F376)/VLOOKUP(F376,'Master FWDPoints'!$A:$D,4,FALSE)</f>
        <v>1.467741935483871</v>
      </c>
      <c r="O376" s="8">
        <f>+VLOOKUP(A376,'Master FWDPoints'!$M:$P,2,FALSE)</f>
        <v>10.3</v>
      </c>
      <c r="P376" s="8">
        <f t="shared" si="10"/>
        <v>10.65774193548387</v>
      </c>
      <c r="Q376" s="8">
        <f t="shared" si="11"/>
        <v>-0.3577419354838689</v>
      </c>
    </row>
    <row r="377" spans="1:17">
      <c r="A377" s="11">
        <v>41628</v>
      </c>
      <c r="B377" s="26">
        <f>A377+VLOOKUP(A377,'Master FWDPoints'!$A:$D,4,FALSE)</f>
        <v>41662</v>
      </c>
      <c r="C377" s="27">
        <f>B377+VLOOKUP(B377,'Master FWDPoints'!$A:$D,4,FALSE)</f>
        <v>41696</v>
      </c>
      <c r="D377" s="27">
        <f>C377+VLOOKUP(C377,'Master FWDPoints'!$A:$D,4,FALSE)</f>
        <v>41725</v>
      </c>
      <c r="E377" s="27">
        <f>D377+VLOOKUP(D377,'Master FWDPoints'!$A:$D,4,FALSE)</f>
        <v>41758</v>
      </c>
      <c r="F377" s="27">
        <f>E377+VLOOKUP(E377,'Master FWDPoints'!$A:$D,4,FALSE)</f>
        <v>41789</v>
      </c>
      <c r="G377" s="33">
        <f>$A377+VLOOKUP($A377,'Master FWDPoints'!$M:$P,4,FALSE)</f>
        <v>41813</v>
      </c>
      <c r="I377" s="8">
        <f>+VLOOKUP(A377,'Master FWDPoints'!$A:$D,2,FALSE)</f>
        <v>1.75</v>
      </c>
      <c r="J377" s="8">
        <f>+VLOOKUP(B377,'Master FWDPoints'!$A:$D,2,FALSE)</f>
        <v>2.1</v>
      </c>
      <c r="K377" s="8">
        <f>+VLOOKUP(C377,'Master FWDPoints'!$A:$D,2,FALSE)</f>
        <v>1.8</v>
      </c>
      <c r="L377" s="8">
        <f>+VLOOKUP(D377,'Master FWDPoints'!$A:$D,2,FALSE)</f>
        <v>1.7</v>
      </c>
      <c r="M377" s="8">
        <f>+VLOOKUP(E377,'Master FWDPoints'!$A:$D,2,FALSE)</f>
        <v>1.79</v>
      </c>
      <c r="N377" s="8">
        <f>+VLOOKUP(F377,'Master FWDPoints'!$A:$D,2,FALSE)*(G377-F377)/VLOOKUP(F377,'Master FWDPoints'!$A:$D,4,FALSE)</f>
        <v>1.3548387096774193</v>
      </c>
      <c r="O377" s="8">
        <f>+VLOOKUP(A377,'Master FWDPoints'!$M:$P,2,FALSE)</f>
        <v>10.199999999999999</v>
      </c>
      <c r="P377" s="8">
        <f t="shared" si="10"/>
        <v>10.49483870967742</v>
      </c>
      <c r="Q377" s="8">
        <f t="shared" si="11"/>
        <v>-0.29483870967742121</v>
      </c>
    </row>
    <row r="378" spans="1:17">
      <c r="A378" s="11">
        <v>41627</v>
      </c>
      <c r="B378" s="26">
        <f>A378+VLOOKUP(A378,'Master FWDPoints'!$A:$D,4,FALSE)</f>
        <v>41661</v>
      </c>
      <c r="C378" s="27">
        <f>B378+VLOOKUP(B378,'Master FWDPoints'!$A:$D,4,FALSE)</f>
        <v>41691</v>
      </c>
      <c r="D378" s="27">
        <f>C378+VLOOKUP(C378,'Master FWDPoints'!$A:$D,4,FALSE)</f>
        <v>41722</v>
      </c>
      <c r="E378" s="27">
        <f>D378+VLOOKUP(D378,'Master FWDPoints'!$A:$D,4,FALSE)</f>
        <v>41754</v>
      </c>
      <c r="F378" s="27">
        <f>E378+VLOOKUP(E378,'Master FWDPoints'!$A:$D,4,FALSE)</f>
        <v>41787</v>
      </c>
      <c r="G378" s="33">
        <f>$A378+VLOOKUP($A378,'Master FWDPoints'!$M:$P,4,FALSE)</f>
        <v>41810</v>
      </c>
      <c r="I378" s="8">
        <f>+VLOOKUP(A378,'Master FWDPoints'!$A:$D,2,FALSE)</f>
        <v>1.9100000000000001</v>
      </c>
      <c r="J378" s="8">
        <f>+VLOOKUP(B378,'Master FWDPoints'!$A:$D,2,FALSE)</f>
        <v>1.9</v>
      </c>
      <c r="K378" s="8">
        <f>+VLOOKUP(C378,'Master FWDPoints'!$A:$D,2,FALSE)</f>
        <v>1.65</v>
      </c>
      <c r="L378" s="8">
        <f>+VLOOKUP(D378,'Master FWDPoints'!$A:$D,2,FALSE)</f>
        <v>1.8599999999999999</v>
      </c>
      <c r="M378" s="8">
        <f>+VLOOKUP(E378,'Master FWDPoints'!$A:$D,2,FALSE)</f>
        <v>1.8399999999999999</v>
      </c>
      <c r="N378" s="8">
        <f>+VLOOKUP(F378,'Master FWDPoints'!$A:$D,2,FALSE)*(G378-F378)/VLOOKUP(F378,'Master FWDPoints'!$A:$D,4,FALSE)</f>
        <v>1.3340000000000001</v>
      </c>
      <c r="O378" s="8">
        <f>+VLOOKUP(A378,'Master FWDPoints'!$M:$P,2,FALSE)</f>
        <v>10.5</v>
      </c>
      <c r="P378" s="8">
        <f t="shared" si="10"/>
        <v>10.494</v>
      </c>
      <c r="Q378" s="8">
        <f t="shared" si="11"/>
        <v>6.0000000000002274E-3</v>
      </c>
    </row>
    <row r="379" spans="1:17">
      <c r="A379" s="11">
        <v>41626</v>
      </c>
      <c r="B379" s="26">
        <f>A379+VLOOKUP(A379,'Master FWDPoints'!$A:$D,4,FALSE)</f>
        <v>41656</v>
      </c>
      <c r="C379" s="27">
        <f>B379+VLOOKUP(B379,'Master FWDPoints'!$A:$D,4,FALSE)</f>
        <v>41690</v>
      </c>
      <c r="D379" s="27">
        <f>C379+VLOOKUP(C379,'Master FWDPoints'!$A:$D,4,FALSE)</f>
        <v>41719</v>
      </c>
      <c r="E379" s="27">
        <f>D379+VLOOKUP(D379,'Master FWDPoints'!$A:$D,4,FALSE)</f>
        <v>41753</v>
      </c>
      <c r="F379" s="27">
        <f>E379+VLOOKUP(E379,'Master FWDPoints'!$A:$D,4,FALSE)</f>
        <v>41786</v>
      </c>
      <c r="G379" s="33">
        <f>$A379+VLOOKUP($A379,'Master FWDPoints'!$M:$P,4,FALSE)</f>
        <v>41809</v>
      </c>
      <c r="I379" s="8">
        <f>+VLOOKUP(A379,'Master FWDPoints'!$A:$D,2,FALSE)</f>
        <v>1.8</v>
      </c>
      <c r="J379" s="8">
        <f>+VLOOKUP(B379,'Master FWDPoints'!$A:$D,2,FALSE)</f>
        <v>2.1</v>
      </c>
      <c r="K379" s="8">
        <f>+VLOOKUP(C379,'Master FWDPoints'!$A:$D,2,FALSE)</f>
        <v>1.65</v>
      </c>
      <c r="L379" s="8">
        <f>+VLOOKUP(D379,'Master FWDPoints'!$A:$D,2,FALSE)</f>
        <v>1.75</v>
      </c>
      <c r="M379" s="8">
        <f>+VLOOKUP(E379,'Master FWDPoints'!$A:$D,2,FALSE)</f>
        <v>1.7</v>
      </c>
      <c r="N379" s="8">
        <f>+VLOOKUP(F379,'Master FWDPoints'!$A:$D,2,FALSE)*(G379-F379)/VLOOKUP(F379,'Master FWDPoints'!$A:$D,4,FALSE)</f>
        <v>1.2983870967741935</v>
      </c>
      <c r="O379" s="8">
        <f>+VLOOKUP(A379,'Master FWDPoints'!$M:$P,2,FALSE)</f>
        <v>10.55</v>
      </c>
      <c r="P379" s="8">
        <f t="shared" si="10"/>
        <v>10.298387096774194</v>
      </c>
      <c r="Q379" s="8">
        <f t="shared" si="11"/>
        <v>0.25161290322580676</v>
      </c>
    </row>
    <row r="380" spans="1:17">
      <c r="A380" s="11">
        <v>41625</v>
      </c>
      <c r="B380" s="26">
        <f>A380+VLOOKUP(A380,'Master FWDPoints'!$A:$D,4,FALSE)</f>
        <v>41656</v>
      </c>
      <c r="C380" s="27">
        <f>B380+VLOOKUP(B380,'Master FWDPoints'!$A:$D,4,FALSE)</f>
        <v>41690</v>
      </c>
      <c r="D380" s="27">
        <f>C380+VLOOKUP(C380,'Master FWDPoints'!$A:$D,4,FALSE)</f>
        <v>41719</v>
      </c>
      <c r="E380" s="27">
        <f>D380+VLOOKUP(D380,'Master FWDPoints'!$A:$D,4,FALSE)</f>
        <v>41753</v>
      </c>
      <c r="F380" s="27">
        <f>E380+VLOOKUP(E380,'Master FWDPoints'!$A:$D,4,FALSE)</f>
        <v>41786</v>
      </c>
      <c r="G380" s="33">
        <f>$A380+VLOOKUP($A380,'Master FWDPoints'!$M:$P,4,FALSE)</f>
        <v>41808</v>
      </c>
      <c r="I380" s="8">
        <f>+VLOOKUP(A380,'Master FWDPoints'!$A:$D,2,FALSE)</f>
        <v>1.85</v>
      </c>
      <c r="J380" s="8">
        <f>+VLOOKUP(B380,'Master FWDPoints'!$A:$D,2,FALSE)</f>
        <v>2.1</v>
      </c>
      <c r="K380" s="8">
        <f>+VLOOKUP(C380,'Master FWDPoints'!$A:$D,2,FALSE)</f>
        <v>1.65</v>
      </c>
      <c r="L380" s="8">
        <f>+VLOOKUP(D380,'Master FWDPoints'!$A:$D,2,FALSE)</f>
        <v>1.75</v>
      </c>
      <c r="M380" s="8">
        <f>+VLOOKUP(E380,'Master FWDPoints'!$A:$D,2,FALSE)</f>
        <v>1.7</v>
      </c>
      <c r="N380" s="8">
        <f>+VLOOKUP(F380,'Master FWDPoints'!$A:$D,2,FALSE)*(G380-F380)/VLOOKUP(F380,'Master FWDPoints'!$A:$D,4,FALSE)</f>
        <v>1.2419354838709677</v>
      </c>
      <c r="O380" s="8">
        <f>+VLOOKUP(A380,'Master FWDPoints'!$M:$P,2,FALSE)</f>
        <v>10.6</v>
      </c>
      <c r="P380" s="8">
        <f t="shared" si="10"/>
        <v>10.291935483870967</v>
      </c>
      <c r="Q380" s="8">
        <f t="shared" si="11"/>
        <v>0.30806451612903274</v>
      </c>
    </row>
    <row r="381" spans="1:17">
      <c r="A381" s="11">
        <v>41624</v>
      </c>
      <c r="B381" s="26">
        <f>A381+VLOOKUP(A381,'Master FWDPoints'!$A:$D,4,FALSE)</f>
        <v>41656</v>
      </c>
      <c r="C381" s="27">
        <f>B381+VLOOKUP(B381,'Master FWDPoints'!$A:$D,4,FALSE)</f>
        <v>41690</v>
      </c>
      <c r="D381" s="27">
        <f>C381+VLOOKUP(C381,'Master FWDPoints'!$A:$D,4,FALSE)</f>
        <v>41719</v>
      </c>
      <c r="E381" s="27">
        <f>D381+VLOOKUP(D381,'Master FWDPoints'!$A:$D,4,FALSE)</f>
        <v>41753</v>
      </c>
      <c r="F381" s="27">
        <f>E381+VLOOKUP(E381,'Master FWDPoints'!$A:$D,4,FALSE)</f>
        <v>41786</v>
      </c>
      <c r="G381" s="33">
        <f>$A381+VLOOKUP($A381,'Master FWDPoints'!$M:$P,4,FALSE)</f>
        <v>41807</v>
      </c>
      <c r="I381" s="8">
        <f>+VLOOKUP(A381,'Master FWDPoints'!$A:$D,2,FALSE)</f>
        <v>2.1</v>
      </c>
      <c r="J381" s="8">
        <f>+VLOOKUP(B381,'Master FWDPoints'!$A:$D,2,FALSE)</f>
        <v>2.1</v>
      </c>
      <c r="K381" s="8">
        <f>+VLOOKUP(C381,'Master FWDPoints'!$A:$D,2,FALSE)</f>
        <v>1.65</v>
      </c>
      <c r="L381" s="8">
        <f>+VLOOKUP(D381,'Master FWDPoints'!$A:$D,2,FALSE)</f>
        <v>1.75</v>
      </c>
      <c r="M381" s="8">
        <f>+VLOOKUP(E381,'Master FWDPoints'!$A:$D,2,FALSE)</f>
        <v>1.7</v>
      </c>
      <c r="N381" s="8">
        <f>+VLOOKUP(F381,'Master FWDPoints'!$A:$D,2,FALSE)*(G381-F381)/VLOOKUP(F381,'Master FWDPoints'!$A:$D,4,FALSE)</f>
        <v>1.185483870967742</v>
      </c>
      <c r="O381" s="8">
        <f>+VLOOKUP(A381,'Master FWDPoints'!$M:$P,2,FALSE)</f>
        <v>10.7</v>
      </c>
      <c r="P381" s="8">
        <f t="shared" si="10"/>
        <v>10.485483870967741</v>
      </c>
      <c r="Q381" s="8">
        <f t="shared" si="11"/>
        <v>0.21451612903225836</v>
      </c>
    </row>
    <row r="382" spans="1:17">
      <c r="A382" s="11">
        <v>41621</v>
      </c>
      <c r="B382" s="26">
        <f>A382+VLOOKUP(A382,'Master FWDPoints'!$A:$D,4,FALSE)</f>
        <v>41655</v>
      </c>
      <c r="C382" s="27">
        <f>B382+VLOOKUP(B382,'Master FWDPoints'!$A:$D,4,FALSE)</f>
        <v>41689</v>
      </c>
      <c r="D382" s="27">
        <f>C382+VLOOKUP(C382,'Master FWDPoints'!$A:$D,4,FALSE)</f>
        <v>41718</v>
      </c>
      <c r="E382" s="27">
        <f>D382+VLOOKUP(D382,'Master FWDPoints'!$A:$D,4,FALSE)</f>
        <v>41752</v>
      </c>
      <c r="F382" s="27">
        <f>E382+VLOOKUP(E382,'Master FWDPoints'!$A:$D,4,FALSE)</f>
        <v>41782</v>
      </c>
      <c r="G382" s="33">
        <f>$A382+VLOOKUP($A382,'Master FWDPoints'!$M:$P,4,FALSE)</f>
        <v>41806</v>
      </c>
      <c r="I382" s="8">
        <f>+VLOOKUP(A382,'Master FWDPoints'!$A:$D,2,FALSE)</f>
        <v>2.2000000000000002</v>
      </c>
      <c r="J382" s="8">
        <f>+VLOOKUP(B382,'Master FWDPoints'!$A:$D,2,FALSE)</f>
        <v>2.2000000000000002</v>
      </c>
      <c r="K382" s="8">
        <f>+VLOOKUP(C382,'Master FWDPoints'!$A:$D,2,FALSE)</f>
        <v>1.69</v>
      </c>
      <c r="L382" s="8">
        <f>+VLOOKUP(D382,'Master FWDPoints'!$A:$D,2,FALSE)</f>
        <v>1.75</v>
      </c>
      <c r="M382" s="8">
        <f>+VLOOKUP(E382,'Master FWDPoints'!$A:$D,2,FALSE)</f>
        <v>1.7</v>
      </c>
      <c r="N382" s="8">
        <f>+VLOOKUP(F382,'Master FWDPoints'!$A:$D,2,FALSE)*(G382-F382)/VLOOKUP(F382,'Master FWDPoints'!$A:$D,4,FALSE)</f>
        <v>1.411764705882353</v>
      </c>
      <c r="O382" s="8">
        <f>+VLOOKUP(A382,'Master FWDPoints'!$M:$P,2,FALSE)</f>
        <v>11</v>
      </c>
      <c r="P382" s="8">
        <f t="shared" si="10"/>
        <v>10.951764705882352</v>
      </c>
      <c r="Q382" s="8">
        <f t="shared" si="11"/>
        <v>4.8235294117647598E-2</v>
      </c>
    </row>
    <row r="383" spans="1:17">
      <c r="A383" s="11">
        <v>41620</v>
      </c>
      <c r="B383" s="26">
        <f>A383+VLOOKUP(A383,'Master FWDPoints'!$A:$D,4,FALSE)</f>
        <v>41654</v>
      </c>
      <c r="C383" s="27">
        <f>B383+VLOOKUP(B383,'Master FWDPoints'!$A:$D,4,FALSE)</f>
        <v>41684</v>
      </c>
      <c r="D383" s="27">
        <f>C383+VLOOKUP(C383,'Master FWDPoints'!$A:$D,4,FALSE)</f>
        <v>41715</v>
      </c>
      <c r="E383" s="27">
        <f>D383+VLOOKUP(D383,'Master FWDPoints'!$A:$D,4,FALSE)</f>
        <v>41746</v>
      </c>
      <c r="F383" s="27">
        <f>E383+VLOOKUP(E383,'Master FWDPoints'!$A:$D,4,FALSE)</f>
        <v>41779</v>
      </c>
      <c r="G383" s="33">
        <f>$A383+VLOOKUP($A383,'Master FWDPoints'!$M:$P,4,FALSE)</f>
        <v>41803</v>
      </c>
      <c r="I383" s="8">
        <f>+VLOOKUP(A383,'Master FWDPoints'!$A:$D,2,FALSE)</f>
        <v>2.15</v>
      </c>
      <c r="J383" s="8">
        <f>+VLOOKUP(B383,'Master FWDPoints'!$A:$D,2,FALSE)</f>
        <v>1.83</v>
      </c>
      <c r="K383" s="8">
        <f>+VLOOKUP(C383,'Master FWDPoints'!$A:$D,2,FALSE)</f>
        <v>1.8</v>
      </c>
      <c r="L383" s="8">
        <f>+VLOOKUP(D383,'Master FWDPoints'!$A:$D,2,FALSE)</f>
        <v>1.87</v>
      </c>
      <c r="M383" s="8">
        <f>+VLOOKUP(E383,'Master FWDPoints'!$A:$D,2,FALSE)</f>
        <v>2</v>
      </c>
      <c r="N383" s="8">
        <f>+VLOOKUP(F383,'Master FWDPoints'!$A:$D,2,FALSE)*(G383-F383)/VLOOKUP(F383,'Master FWDPoints'!$A:$D,4,FALSE)</f>
        <v>1.4709677419354836</v>
      </c>
      <c r="O383" s="8">
        <f>+VLOOKUP(A383,'Master FWDPoints'!$M:$P,2,FALSE)</f>
        <v>11.01</v>
      </c>
      <c r="P383" s="8">
        <f t="shared" si="10"/>
        <v>11.120967741935484</v>
      </c>
      <c r="Q383" s="8">
        <f t="shared" si="11"/>
        <v>-0.1109677419354842</v>
      </c>
    </row>
    <row r="384" spans="1:17">
      <c r="A384" s="11">
        <v>41619</v>
      </c>
      <c r="B384" s="26">
        <f>A384+VLOOKUP(A384,'Master FWDPoints'!$A:$D,4,FALSE)</f>
        <v>41649</v>
      </c>
      <c r="C384" s="27">
        <f>B384+VLOOKUP(B384,'Master FWDPoints'!$A:$D,4,FALSE)</f>
        <v>41683</v>
      </c>
      <c r="D384" s="27">
        <f>C384+VLOOKUP(C384,'Master FWDPoints'!$A:$D,4,FALSE)</f>
        <v>41712</v>
      </c>
      <c r="E384" s="27">
        <f>D384+VLOOKUP(D384,'Master FWDPoints'!$A:$D,4,FALSE)</f>
        <v>41746</v>
      </c>
      <c r="F384" s="27">
        <f>E384+VLOOKUP(E384,'Master FWDPoints'!$A:$D,4,FALSE)</f>
        <v>41779</v>
      </c>
      <c r="G384" s="33">
        <f>$A384+VLOOKUP($A384,'Master FWDPoints'!$M:$P,4,FALSE)</f>
        <v>41802</v>
      </c>
      <c r="I384" s="8">
        <f>+VLOOKUP(A384,'Master FWDPoints'!$A:$D,2,FALSE)</f>
        <v>1.9100000000000001</v>
      </c>
      <c r="J384" s="8">
        <f>+VLOOKUP(B384,'Master FWDPoints'!$A:$D,2,FALSE)</f>
        <v>1.9</v>
      </c>
      <c r="K384" s="8">
        <f>+VLOOKUP(C384,'Master FWDPoints'!$A:$D,2,FALSE)</f>
        <v>1.8</v>
      </c>
      <c r="L384" s="8">
        <f>+VLOOKUP(D384,'Master FWDPoints'!$A:$D,2,FALSE)</f>
        <v>2</v>
      </c>
      <c r="M384" s="8">
        <f>+VLOOKUP(E384,'Master FWDPoints'!$A:$D,2,FALSE)</f>
        <v>2</v>
      </c>
      <c r="N384" s="8">
        <f>+VLOOKUP(F384,'Master FWDPoints'!$A:$D,2,FALSE)*(G384-F384)/VLOOKUP(F384,'Master FWDPoints'!$A:$D,4,FALSE)</f>
        <v>1.4096774193548385</v>
      </c>
      <c r="O384" s="8">
        <f>+VLOOKUP(A384,'Master FWDPoints'!$M:$P,2,FALSE)</f>
        <v>10.92</v>
      </c>
      <c r="P384" s="8">
        <f t="shared" si="10"/>
        <v>11.019677419354839</v>
      </c>
      <c r="Q384" s="8">
        <f t="shared" si="11"/>
        <v>-9.9677419354838648E-2</v>
      </c>
    </row>
    <row r="385" spans="1:17">
      <c r="A385" s="11">
        <v>41618</v>
      </c>
      <c r="B385" s="26">
        <f>A385+VLOOKUP(A385,'Master FWDPoints'!$A:$D,4,FALSE)</f>
        <v>41649</v>
      </c>
      <c r="C385" s="27">
        <f>B385+VLOOKUP(B385,'Master FWDPoints'!$A:$D,4,FALSE)</f>
        <v>41683</v>
      </c>
      <c r="D385" s="27">
        <f>C385+VLOOKUP(C385,'Master FWDPoints'!$A:$D,4,FALSE)</f>
        <v>41712</v>
      </c>
      <c r="E385" s="27">
        <f>D385+VLOOKUP(D385,'Master FWDPoints'!$A:$D,4,FALSE)</f>
        <v>41746</v>
      </c>
      <c r="F385" s="27">
        <f>E385+VLOOKUP(E385,'Master FWDPoints'!$A:$D,4,FALSE)</f>
        <v>41779</v>
      </c>
      <c r="G385" s="33">
        <f>$A385+VLOOKUP($A385,'Master FWDPoints'!$M:$P,4,FALSE)</f>
        <v>41801</v>
      </c>
      <c r="I385" s="8">
        <f>+VLOOKUP(A385,'Master FWDPoints'!$A:$D,2,FALSE)</f>
        <v>1.75</v>
      </c>
      <c r="J385" s="8">
        <f>+VLOOKUP(B385,'Master FWDPoints'!$A:$D,2,FALSE)</f>
        <v>1.9</v>
      </c>
      <c r="K385" s="8">
        <f>+VLOOKUP(C385,'Master FWDPoints'!$A:$D,2,FALSE)</f>
        <v>1.8</v>
      </c>
      <c r="L385" s="8">
        <f>+VLOOKUP(D385,'Master FWDPoints'!$A:$D,2,FALSE)</f>
        <v>2</v>
      </c>
      <c r="M385" s="8">
        <f>+VLOOKUP(E385,'Master FWDPoints'!$A:$D,2,FALSE)</f>
        <v>2</v>
      </c>
      <c r="N385" s="8">
        <f>+VLOOKUP(F385,'Master FWDPoints'!$A:$D,2,FALSE)*(G385-F385)/VLOOKUP(F385,'Master FWDPoints'!$A:$D,4,FALSE)</f>
        <v>1.3483870967741935</v>
      </c>
      <c r="O385" s="8">
        <f>+VLOOKUP(A385,'Master FWDPoints'!$M:$P,2,FALSE)</f>
        <v>10.65</v>
      </c>
      <c r="P385" s="8">
        <f t="shared" si="10"/>
        <v>10.798387096774192</v>
      </c>
      <c r="Q385" s="8">
        <f t="shared" si="11"/>
        <v>-0.14838709677419182</v>
      </c>
    </row>
    <row r="386" spans="1:17">
      <c r="A386" s="11">
        <v>41617</v>
      </c>
      <c r="B386" s="26">
        <f>A386+VLOOKUP(A386,'Master FWDPoints'!$A:$D,4,FALSE)</f>
        <v>41649</v>
      </c>
      <c r="C386" s="27">
        <f>B386+VLOOKUP(B386,'Master FWDPoints'!$A:$D,4,FALSE)</f>
        <v>41683</v>
      </c>
      <c r="D386" s="27">
        <f>C386+VLOOKUP(C386,'Master FWDPoints'!$A:$D,4,FALSE)</f>
        <v>41712</v>
      </c>
      <c r="E386" s="27">
        <f>D386+VLOOKUP(D386,'Master FWDPoints'!$A:$D,4,FALSE)</f>
        <v>41746</v>
      </c>
      <c r="F386" s="27">
        <f>E386+VLOOKUP(E386,'Master FWDPoints'!$A:$D,4,FALSE)</f>
        <v>41779</v>
      </c>
      <c r="G386" s="33">
        <f>$A386+VLOOKUP($A386,'Master FWDPoints'!$M:$P,4,FALSE)</f>
        <v>41800</v>
      </c>
      <c r="I386" s="8">
        <f>+VLOOKUP(A386,'Master FWDPoints'!$A:$D,2,FALSE)</f>
        <v>1.85</v>
      </c>
      <c r="J386" s="8">
        <f>+VLOOKUP(B386,'Master FWDPoints'!$A:$D,2,FALSE)</f>
        <v>1.9</v>
      </c>
      <c r="K386" s="8">
        <f>+VLOOKUP(C386,'Master FWDPoints'!$A:$D,2,FALSE)</f>
        <v>1.8</v>
      </c>
      <c r="L386" s="8">
        <f>+VLOOKUP(D386,'Master FWDPoints'!$A:$D,2,FALSE)</f>
        <v>2</v>
      </c>
      <c r="M386" s="8">
        <f>+VLOOKUP(E386,'Master FWDPoints'!$A:$D,2,FALSE)</f>
        <v>2</v>
      </c>
      <c r="N386" s="8">
        <f>+VLOOKUP(F386,'Master FWDPoints'!$A:$D,2,FALSE)*(G386-F386)/VLOOKUP(F386,'Master FWDPoints'!$A:$D,4,FALSE)</f>
        <v>1.2870967741935484</v>
      </c>
      <c r="O386" s="8">
        <f>+VLOOKUP(A386,'Master FWDPoints'!$M:$P,2,FALSE)</f>
        <v>10.5</v>
      </c>
      <c r="P386" s="8">
        <f t="shared" si="10"/>
        <v>10.837096774193549</v>
      </c>
      <c r="Q386" s="8">
        <f t="shared" si="11"/>
        <v>-0.33709677419354911</v>
      </c>
    </row>
    <row r="387" spans="1:17">
      <c r="A387" s="11">
        <v>41614</v>
      </c>
      <c r="B387" s="26">
        <f>A387+VLOOKUP(A387,'Master FWDPoints'!$A:$D,4,FALSE)</f>
        <v>41648</v>
      </c>
      <c r="C387" s="27">
        <f>B387+VLOOKUP(B387,'Master FWDPoints'!$A:$D,4,FALSE)</f>
        <v>41682</v>
      </c>
      <c r="D387" s="27">
        <f>C387+VLOOKUP(C387,'Master FWDPoints'!$A:$D,4,FALSE)</f>
        <v>41711</v>
      </c>
      <c r="E387" s="27">
        <f>D387+VLOOKUP(D387,'Master FWDPoints'!$A:$D,4,FALSE)</f>
        <v>41745</v>
      </c>
      <c r="F387" s="27">
        <f>E387+VLOOKUP(E387,'Master FWDPoints'!$A:$D,4,FALSE)</f>
        <v>41779</v>
      </c>
      <c r="G387" s="33">
        <f>$A387+VLOOKUP($A387,'Master FWDPoints'!$M:$P,4,FALSE)</f>
        <v>41799</v>
      </c>
      <c r="I387" s="8">
        <f>+VLOOKUP(A387,'Master FWDPoints'!$A:$D,2,FALSE)</f>
        <v>1.99</v>
      </c>
      <c r="J387" s="8">
        <f>+VLOOKUP(B387,'Master FWDPoints'!$A:$D,2,FALSE)</f>
        <v>2.2800000000000002</v>
      </c>
      <c r="K387" s="8">
        <f>+VLOOKUP(C387,'Master FWDPoints'!$A:$D,2,FALSE)</f>
        <v>1.78</v>
      </c>
      <c r="L387" s="8">
        <f>+VLOOKUP(D387,'Master FWDPoints'!$A:$D,2,FALSE)</f>
        <v>1.95</v>
      </c>
      <c r="M387" s="8">
        <f>+VLOOKUP(E387,'Master FWDPoints'!$A:$D,2,FALSE)</f>
        <v>2.1</v>
      </c>
      <c r="N387" s="8">
        <f>+VLOOKUP(F387,'Master FWDPoints'!$A:$D,2,FALSE)*(G387-F387)/VLOOKUP(F387,'Master FWDPoints'!$A:$D,4,FALSE)</f>
        <v>1.2258064516129032</v>
      </c>
      <c r="O387" s="8">
        <f>+VLOOKUP(A387,'Master FWDPoints'!$M:$P,2,FALSE)</f>
        <v>10.45</v>
      </c>
      <c r="P387" s="8">
        <f t="shared" ref="P387:P450" si="12">+SUM(H387:N387)</f>
        <v>11.325806451612904</v>
      </c>
      <c r="Q387" s="8">
        <f t="shared" ref="Q387:Q450" si="13">+O387-P387</f>
        <v>-0.87580645161290427</v>
      </c>
    </row>
    <row r="388" spans="1:17">
      <c r="A388" s="11">
        <v>41613</v>
      </c>
      <c r="B388" s="26">
        <f>A388+VLOOKUP(A388,'Master FWDPoints'!$A:$D,4,FALSE)</f>
        <v>41647</v>
      </c>
      <c r="C388" s="27">
        <f>B388+VLOOKUP(B388,'Master FWDPoints'!$A:$D,4,FALSE)</f>
        <v>41677</v>
      </c>
      <c r="D388" s="27">
        <f>C388+VLOOKUP(C388,'Master FWDPoints'!$A:$D,4,FALSE)</f>
        <v>41708</v>
      </c>
      <c r="E388" s="27">
        <f>D388+VLOOKUP(D388,'Master FWDPoints'!$A:$D,4,FALSE)</f>
        <v>41740</v>
      </c>
      <c r="F388" s="27">
        <f>E388+VLOOKUP(E388,'Master FWDPoints'!$A:$D,4,FALSE)</f>
        <v>41773</v>
      </c>
      <c r="G388" s="33">
        <f>$A388+VLOOKUP($A388,'Master FWDPoints'!$M:$P,4,FALSE)</f>
        <v>41796</v>
      </c>
      <c r="I388" s="8">
        <f>+VLOOKUP(A388,'Master FWDPoints'!$A:$D,2,FALSE)</f>
        <v>2</v>
      </c>
      <c r="J388" s="8">
        <f>+VLOOKUP(B388,'Master FWDPoints'!$A:$D,2,FALSE)</f>
        <v>1.85</v>
      </c>
      <c r="K388" s="8">
        <f>+VLOOKUP(C388,'Master FWDPoints'!$A:$D,2,FALSE)</f>
        <v>1.7</v>
      </c>
      <c r="L388" s="8">
        <f>+VLOOKUP(D388,'Master FWDPoints'!$A:$D,2,FALSE)</f>
        <v>1.85</v>
      </c>
      <c r="M388" s="8">
        <f>+VLOOKUP(E388,'Master FWDPoints'!$A:$D,2,FALSE)</f>
        <v>1.88</v>
      </c>
      <c r="N388" s="8">
        <f>+VLOOKUP(F388,'Master FWDPoints'!$A:$D,2,FALSE)*(G388-F388)/VLOOKUP(F388,'Master FWDPoints'!$A:$D,4,FALSE)</f>
        <v>1.4490000000000003</v>
      </c>
      <c r="O388" s="8">
        <f>+VLOOKUP(A388,'Master FWDPoints'!$M:$P,2,FALSE)</f>
        <v>10.5</v>
      </c>
      <c r="P388" s="8">
        <f t="shared" si="12"/>
        <v>10.729000000000001</v>
      </c>
      <c r="Q388" s="8">
        <f t="shared" si="13"/>
        <v>-0.22900000000000098</v>
      </c>
    </row>
    <row r="389" spans="1:17">
      <c r="A389" s="11">
        <v>41612</v>
      </c>
      <c r="B389" s="26">
        <f>A389+VLOOKUP(A389,'Master FWDPoints'!$A:$D,4,FALSE)</f>
        <v>41642</v>
      </c>
      <c r="C389" s="27">
        <f>B389+VLOOKUP(B389,'Master FWDPoints'!$A:$D,4,FALSE)</f>
        <v>41676</v>
      </c>
      <c r="D389" s="27">
        <f>C389+VLOOKUP(C389,'Master FWDPoints'!$A:$D,4,FALSE)</f>
        <v>41705</v>
      </c>
      <c r="E389" s="27">
        <f>D389+VLOOKUP(D389,'Master FWDPoints'!$A:$D,4,FALSE)</f>
        <v>41739</v>
      </c>
      <c r="F389" s="27">
        <f>E389+VLOOKUP(E389,'Master FWDPoints'!$A:$D,4,FALSE)</f>
        <v>41772</v>
      </c>
      <c r="G389" s="33">
        <f>$A389+VLOOKUP($A389,'Master FWDPoints'!$M:$P,4,FALSE)</f>
        <v>41795</v>
      </c>
      <c r="I389" s="8">
        <f>+VLOOKUP(A389,'Master FWDPoints'!$A:$D,2,FALSE)</f>
        <v>1.9</v>
      </c>
      <c r="J389" s="8">
        <f>+VLOOKUP(B389,'Master FWDPoints'!$A:$D,2,FALSE)</f>
        <v>1.85</v>
      </c>
      <c r="K389" s="8">
        <f>+VLOOKUP(C389,'Master FWDPoints'!$A:$D,2,FALSE)</f>
        <v>1.8</v>
      </c>
      <c r="L389" s="8">
        <f>+VLOOKUP(D389,'Master FWDPoints'!$A:$D,2,FALSE)</f>
        <v>1.85</v>
      </c>
      <c r="M389" s="8">
        <f>+VLOOKUP(E389,'Master FWDPoints'!$A:$D,2,FALSE)</f>
        <v>1.9</v>
      </c>
      <c r="N389" s="8">
        <f>+VLOOKUP(F389,'Master FWDPoints'!$A:$D,2,FALSE)*(G389-F389)/VLOOKUP(F389,'Master FWDPoints'!$A:$D,4,FALSE)</f>
        <v>1.3948387096774193</v>
      </c>
      <c r="O389" s="8">
        <f>+VLOOKUP(A389,'Master FWDPoints'!$M:$P,2,FALSE)</f>
        <v>10.25</v>
      </c>
      <c r="P389" s="8">
        <f t="shared" si="12"/>
        <v>10.69483870967742</v>
      </c>
      <c r="Q389" s="8">
        <f t="shared" si="13"/>
        <v>-0.44483870967741979</v>
      </c>
    </row>
    <row r="390" spans="1:17">
      <c r="A390" s="11">
        <v>41611</v>
      </c>
      <c r="B390" s="26">
        <f>A390+VLOOKUP(A390,'Master FWDPoints'!$A:$D,4,FALSE)</f>
        <v>41642</v>
      </c>
      <c r="C390" s="27">
        <f>B390+VLOOKUP(B390,'Master FWDPoints'!$A:$D,4,FALSE)</f>
        <v>41676</v>
      </c>
      <c r="D390" s="27">
        <f>C390+VLOOKUP(C390,'Master FWDPoints'!$A:$D,4,FALSE)</f>
        <v>41705</v>
      </c>
      <c r="E390" s="27">
        <f>D390+VLOOKUP(D390,'Master FWDPoints'!$A:$D,4,FALSE)</f>
        <v>41739</v>
      </c>
      <c r="F390" s="27">
        <f>E390+VLOOKUP(E390,'Master FWDPoints'!$A:$D,4,FALSE)</f>
        <v>41772</v>
      </c>
      <c r="G390" s="33">
        <f>$A390+VLOOKUP($A390,'Master FWDPoints'!$M:$P,4,FALSE)</f>
        <v>41794</v>
      </c>
      <c r="I390" s="8">
        <f>+VLOOKUP(A390,'Master FWDPoints'!$A:$D,2,FALSE)</f>
        <v>1.8</v>
      </c>
      <c r="J390" s="8">
        <f>+VLOOKUP(B390,'Master FWDPoints'!$A:$D,2,FALSE)</f>
        <v>1.85</v>
      </c>
      <c r="K390" s="8">
        <f>+VLOOKUP(C390,'Master FWDPoints'!$A:$D,2,FALSE)</f>
        <v>1.8</v>
      </c>
      <c r="L390" s="8">
        <f>+VLOOKUP(D390,'Master FWDPoints'!$A:$D,2,FALSE)</f>
        <v>1.85</v>
      </c>
      <c r="M390" s="8">
        <f>+VLOOKUP(E390,'Master FWDPoints'!$A:$D,2,FALSE)</f>
        <v>1.9</v>
      </c>
      <c r="N390" s="8">
        <f>+VLOOKUP(F390,'Master FWDPoints'!$A:$D,2,FALSE)*(G390-F390)/VLOOKUP(F390,'Master FWDPoints'!$A:$D,4,FALSE)</f>
        <v>1.3341935483870968</v>
      </c>
      <c r="O390" s="8">
        <f>+VLOOKUP(A390,'Master FWDPoints'!$M:$P,2,FALSE)</f>
        <v>10.1</v>
      </c>
      <c r="P390" s="8">
        <f t="shared" si="12"/>
        <v>10.534193548387098</v>
      </c>
      <c r="Q390" s="8">
        <f t="shared" si="13"/>
        <v>-0.43419354838709801</v>
      </c>
    </row>
    <row r="391" spans="1:17">
      <c r="A391" s="11">
        <v>41610</v>
      </c>
      <c r="B391" s="26">
        <f>A391+VLOOKUP(A391,'Master FWDPoints'!$A:$D,4,FALSE)</f>
        <v>41642</v>
      </c>
      <c r="C391" s="27">
        <f>B391+VLOOKUP(B391,'Master FWDPoints'!$A:$D,4,FALSE)</f>
        <v>41676</v>
      </c>
      <c r="D391" s="27">
        <f>C391+VLOOKUP(C391,'Master FWDPoints'!$A:$D,4,FALSE)</f>
        <v>41705</v>
      </c>
      <c r="E391" s="27">
        <f>D391+VLOOKUP(D391,'Master FWDPoints'!$A:$D,4,FALSE)</f>
        <v>41739</v>
      </c>
      <c r="F391" s="27">
        <f>E391+VLOOKUP(E391,'Master FWDPoints'!$A:$D,4,FALSE)</f>
        <v>41772</v>
      </c>
      <c r="G391" s="33">
        <f>$A391+VLOOKUP($A391,'Master FWDPoints'!$M:$P,4,FALSE)</f>
        <v>41793</v>
      </c>
      <c r="I391" s="8">
        <f>+VLOOKUP(A391,'Master FWDPoints'!$A:$D,2,FALSE)</f>
        <v>1.6</v>
      </c>
      <c r="J391" s="8">
        <f>+VLOOKUP(B391,'Master FWDPoints'!$A:$D,2,FALSE)</f>
        <v>1.85</v>
      </c>
      <c r="K391" s="8">
        <f>+VLOOKUP(C391,'Master FWDPoints'!$A:$D,2,FALSE)</f>
        <v>1.8</v>
      </c>
      <c r="L391" s="8">
        <f>+VLOOKUP(D391,'Master FWDPoints'!$A:$D,2,FALSE)</f>
        <v>1.85</v>
      </c>
      <c r="M391" s="8">
        <f>+VLOOKUP(E391,'Master FWDPoints'!$A:$D,2,FALSE)</f>
        <v>1.9</v>
      </c>
      <c r="N391" s="8">
        <f>+VLOOKUP(F391,'Master FWDPoints'!$A:$D,2,FALSE)*(G391-F391)/VLOOKUP(F391,'Master FWDPoints'!$A:$D,4,FALSE)</f>
        <v>1.2735483870967741</v>
      </c>
      <c r="O391" s="8">
        <f>+VLOOKUP(A391,'Master FWDPoints'!$M:$P,2,FALSE)</f>
        <v>9.6999999999999993</v>
      </c>
      <c r="P391" s="8">
        <f t="shared" si="12"/>
        <v>10.273548387096774</v>
      </c>
      <c r="Q391" s="8">
        <f t="shared" si="13"/>
        <v>-0.5735483870967748</v>
      </c>
    </row>
    <row r="392" spans="1:17">
      <c r="A392" s="11">
        <v>41607</v>
      </c>
      <c r="B392" s="26">
        <f>A392+VLOOKUP(A392,'Master FWDPoints'!$A:$D,4,FALSE)</f>
        <v>41638</v>
      </c>
      <c r="C392" s="27">
        <f>B392+VLOOKUP(B392,'Master FWDPoints'!$A:$D,4,FALSE)</f>
        <v>41670</v>
      </c>
      <c r="D392" s="27">
        <f>C392+VLOOKUP(C392,'Master FWDPoints'!$A:$D,4,FALSE)</f>
        <v>41698</v>
      </c>
      <c r="E392" s="27">
        <f>D392+VLOOKUP(D392,'Master FWDPoints'!$A:$D,4,FALSE)</f>
        <v>41729</v>
      </c>
      <c r="F392" s="27">
        <f>E392+VLOOKUP(E392,'Master FWDPoints'!$A:$D,4,FALSE)</f>
        <v>41759</v>
      </c>
      <c r="G392" s="33">
        <f>$A392+VLOOKUP($A392,'Master FWDPoints'!$M:$P,4,FALSE)</f>
        <v>41789</v>
      </c>
      <c r="I392" s="8">
        <f>+VLOOKUP(A392,'Master FWDPoints'!$A:$D,2,FALSE)</f>
        <v>1.65</v>
      </c>
      <c r="J392" s="8">
        <f>+VLOOKUP(B392,'Master FWDPoints'!$A:$D,2,FALSE)</f>
        <v>1.76</v>
      </c>
      <c r="K392" s="8">
        <f>+VLOOKUP(C392,'Master FWDPoints'!$A:$D,2,FALSE)</f>
        <v>1.9</v>
      </c>
      <c r="L392" s="8">
        <f>+VLOOKUP(D392,'Master FWDPoints'!$A:$D,2,FALSE)</f>
        <v>1.8</v>
      </c>
      <c r="M392" s="8">
        <f>+VLOOKUP(E392,'Master FWDPoints'!$A:$D,2,FALSE)</f>
        <v>1.6600000000000001</v>
      </c>
      <c r="N392" s="8">
        <f>+VLOOKUP(F392,'Master FWDPoints'!$A:$D,2,FALSE)*(G392-F392)/VLOOKUP(F392,'Master FWDPoints'!$A:$D,4,FALSE)</f>
        <v>1.94</v>
      </c>
      <c r="O392" s="8">
        <f>+VLOOKUP(A392,'Master FWDPoints'!$M:$P,2,FALSE)</f>
        <v>9.85</v>
      </c>
      <c r="P392" s="8">
        <f t="shared" si="12"/>
        <v>10.709999999999999</v>
      </c>
      <c r="Q392" s="8">
        <f t="shared" si="13"/>
        <v>-0.85999999999999943</v>
      </c>
    </row>
    <row r="393" spans="1:17">
      <c r="A393" s="11">
        <v>41606</v>
      </c>
      <c r="B393" s="26">
        <f>A393+VLOOKUP(A393,'Master FWDPoints'!$A:$D,4,FALSE)</f>
        <v>41638</v>
      </c>
      <c r="C393" s="27">
        <f>B393+VLOOKUP(B393,'Master FWDPoints'!$A:$D,4,FALSE)</f>
        <v>41670</v>
      </c>
      <c r="D393" s="27">
        <f>C393+VLOOKUP(C393,'Master FWDPoints'!$A:$D,4,FALSE)</f>
        <v>41698</v>
      </c>
      <c r="E393" s="27">
        <f>D393+VLOOKUP(D393,'Master FWDPoints'!$A:$D,4,FALSE)</f>
        <v>41729</v>
      </c>
      <c r="F393" s="27">
        <f>E393+VLOOKUP(E393,'Master FWDPoints'!$A:$D,4,FALSE)</f>
        <v>41759</v>
      </c>
      <c r="G393" s="33">
        <f>$A393+VLOOKUP($A393,'Master FWDPoints'!$M:$P,4,FALSE)</f>
        <v>41789</v>
      </c>
      <c r="I393" s="8">
        <f>+VLOOKUP(A393,'Master FWDPoints'!$A:$D,2,FALSE)</f>
        <v>1.5</v>
      </c>
      <c r="J393" s="8">
        <f>+VLOOKUP(B393,'Master FWDPoints'!$A:$D,2,FALSE)</f>
        <v>1.76</v>
      </c>
      <c r="K393" s="8">
        <f>+VLOOKUP(C393,'Master FWDPoints'!$A:$D,2,FALSE)</f>
        <v>1.9</v>
      </c>
      <c r="L393" s="8">
        <f>+VLOOKUP(D393,'Master FWDPoints'!$A:$D,2,FALSE)</f>
        <v>1.8</v>
      </c>
      <c r="M393" s="8">
        <f>+VLOOKUP(E393,'Master FWDPoints'!$A:$D,2,FALSE)</f>
        <v>1.6600000000000001</v>
      </c>
      <c r="N393" s="8">
        <f>+VLOOKUP(F393,'Master FWDPoints'!$A:$D,2,FALSE)*(G393-F393)/VLOOKUP(F393,'Master FWDPoints'!$A:$D,4,FALSE)</f>
        <v>1.94</v>
      </c>
      <c r="O393" s="8">
        <f>+VLOOKUP(A393,'Master FWDPoints'!$M:$P,2,FALSE)</f>
        <v>9.9</v>
      </c>
      <c r="P393" s="8">
        <f t="shared" si="12"/>
        <v>10.56</v>
      </c>
      <c r="Q393" s="8">
        <f t="shared" si="13"/>
        <v>-0.66000000000000014</v>
      </c>
    </row>
    <row r="394" spans="1:17">
      <c r="A394" s="11">
        <v>41605</v>
      </c>
      <c r="B394" s="26">
        <f>A394+VLOOKUP(A394,'Master FWDPoints'!$A:$D,4,FALSE)</f>
        <v>41635</v>
      </c>
      <c r="C394" s="27">
        <f>B394+VLOOKUP(B394,'Master FWDPoints'!$A:$D,4,FALSE)</f>
        <v>41670</v>
      </c>
      <c r="D394" s="27">
        <f>C394+VLOOKUP(C394,'Master FWDPoints'!$A:$D,4,FALSE)</f>
        <v>41698</v>
      </c>
      <c r="E394" s="27">
        <f>D394+VLOOKUP(D394,'Master FWDPoints'!$A:$D,4,FALSE)</f>
        <v>41729</v>
      </c>
      <c r="F394" s="27">
        <f>E394+VLOOKUP(E394,'Master FWDPoints'!$A:$D,4,FALSE)</f>
        <v>41759</v>
      </c>
      <c r="G394" s="33">
        <f>$A394+VLOOKUP($A394,'Master FWDPoints'!$M:$P,4,FALSE)</f>
        <v>41787</v>
      </c>
      <c r="I394" s="8">
        <f>+VLOOKUP(A394,'Master FWDPoints'!$A:$D,2,FALSE)</f>
        <v>1.75</v>
      </c>
      <c r="J394" s="8">
        <f>+VLOOKUP(B394,'Master FWDPoints'!$A:$D,2,FALSE)</f>
        <v>1.8</v>
      </c>
      <c r="K394" s="8">
        <f>+VLOOKUP(C394,'Master FWDPoints'!$A:$D,2,FALSE)</f>
        <v>1.9</v>
      </c>
      <c r="L394" s="8">
        <f>+VLOOKUP(D394,'Master FWDPoints'!$A:$D,2,FALSE)</f>
        <v>1.8</v>
      </c>
      <c r="M394" s="8">
        <f>+VLOOKUP(E394,'Master FWDPoints'!$A:$D,2,FALSE)</f>
        <v>1.6600000000000001</v>
      </c>
      <c r="N394" s="8">
        <f>+VLOOKUP(F394,'Master FWDPoints'!$A:$D,2,FALSE)*(G394-F394)/VLOOKUP(F394,'Master FWDPoints'!$A:$D,4,FALSE)</f>
        <v>1.8106666666666666</v>
      </c>
      <c r="O394" s="8">
        <f>+VLOOKUP(A394,'Master FWDPoints'!$M:$P,2,FALSE)</f>
        <v>10.58</v>
      </c>
      <c r="P394" s="8">
        <f t="shared" si="12"/>
        <v>10.720666666666666</v>
      </c>
      <c r="Q394" s="8">
        <f t="shared" si="13"/>
        <v>-0.14066666666666627</v>
      </c>
    </row>
    <row r="395" spans="1:17">
      <c r="A395" s="11">
        <v>41604</v>
      </c>
      <c r="B395" s="26">
        <f>A395+VLOOKUP(A395,'Master FWDPoints'!$A:$D,4,FALSE)</f>
        <v>41635</v>
      </c>
      <c r="C395" s="27">
        <f>B395+VLOOKUP(B395,'Master FWDPoints'!$A:$D,4,FALSE)</f>
        <v>41670</v>
      </c>
      <c r="D395" s="27">
        <f>C395+VLOOKUP(C395,'Master FWDPoints'!$A:$D,4,FALSE)</f>
        <v>41698</v>
      </c>
      <c r="E395" s="27">
        <f>D395+VLOOKUP(D395,'Master FWDPoints'!$A:$D,4,FALSE)</f>
        <v>41729</v>
      </c>
      <c r="F395" s="27">
        <f>E395+VLOOKUP(E395,'Master FWDPoints'!$A:$D,4,FALSE)</f>
        <v>41759</v>
      </c>
      <c r="G395" s="33">
        <f>$A395+VLOOKUP($A395,'Master FWDPoints'!$M:$P,4,FALSE)</f>
        <v>41786</v>
      </c>
      <c r="I395" s="8">
        <f>+VLOOKUP(A395,'Master FWDPoints'!$A:$D,2,FALSE)</f>
        <v>1.6600000000000001</v>
      </c>
      <c r="J395" s="8">
        <f>+VLOOKUP(B395,'Master FWDPoints'!$A:$D,2,FALSE)</f>
        <v>1.8</v>
      </c>
      <c r="K395" s="8">
        <f>+VLOOKUP(C395,'Master FWDPoints'!$A:$D,2,FALSE)</f>
        <v>1.9</v>
      </c>
      <c r="L395" s="8">
        <f>+VLOOKUP(D395,'Master FWDPoints'!$A:$D,2,FALSE)</f>
        <v>1.8</v>
      </c>
      <c r="M395" s="8">
        <f>+VLOOKUP(E395,'Master FWDPoints'!$A:$D,2,FALSE)</f>
        <v>1.6600000000000001</v>
      </c>
      <c r="N395" s="8">
        <f>+VLOOKUP(F395,'Master FWDPoints'!$A:$D,2,FALSE)*(G395-F395)/VLOOKUP(F395,'Master FWDPoints'!$A:$D,4,FALSE)</f>
        <v>1.7459999999999998</v>
      </c>
      <c r="O395" s="8">
        <f>+VLOOKUP(A395,'Master FWDPoints'!$M:$P,2,FALSE)</f>
        <v>10.7</v>
      </c>
      <c r="P395" s="8">
        <f t="shared" si="12"/>
        <v>10.566000000000001</v>
      </c>
      <c r="Q395" s="8">
        <f t="shared" si="13"/>
        <v>0.13399999999999856</v>
      </c>
    </row>
    <row r="396" spans="1:17">
      <c r="A396" s="11">
        <v>41603</v>
      </c>
      <c r="B396" s="26">
        <f>A396+VLOOKUP(A396,'Master FWDPoints'!$A:$D,4,FALSE)</f>
        <v>41634</v>
      </c>
      <c r="C396" s="27">
        <f>B396+VLOOKUP(B396,'Master FWDPoints'!$A:$D,4,FALSE)</f>
        <v>41668</v>
      </c>
      <c r="D396" s="27">
        <f>C396+VLOOKUP(C396,'Master FWDPoints'!$A:$D,4,FALSE)</f>
        <v>41697</v>
      </c>
      <c r="E396" s="27">
        <f>D396+VLOOKUP(D396,'Master FWDPoints'!$A:$D,4,FALSE)</f>
        <v>41729</v>
      </c>
      <c r="F396" s="27">
        <f>E396+VLOOKUP(E396,'Master FWDPoints'!$A:$D,4,FALSE)</f>
        <v>41759</v>
      </c>
      <c r="G396" s="33">
        <f>$A396+VLOOKUP($A396,'Master FWDPoints'!$M:$P,4,FALSE)</f>
        <v>41785</v>
      </c>
      <c r="I396" s="8">
        <f>+VLOOKUP(A396,'Master FWDPoints'!$A:$D,2,FALSE)</f>
        <v>1.7</v>
      </c>
      <c r="J396" s="8">
        <f>+VLOOKUP(B396,'Master FWDPoints'!$A:$D,2,FALSE)</f>
        <v>1.8</v>
      </c>
      <c r="K396" s="8">
        <f>+VLOOKUP(C396,'Master FWDPoints'!$A:$D,2,FALSE)</f>
        <v>1.75</v>
      </c>
      <c r="L396" s="8">
        <f>+VLOOKUP(D396,'Master FWDPoints'!$A:$D,2,FALSE)</f>
        <v>1.85</v>
      </c>
      <c r="M396" s="8">
        <f>+VLOOKUP(E396,'Master FWDPoints'!$A:$D,2,FALSE)</f>
        <v>1.6600000000000001</v>
      </c>
      <c r="N396" s="8">
        <f>+VLOOKUP(F396,'Master FWDPoints'!$A:$D,2,FALSE)*(G396-F396)/VLOOKUP(F396,'Master FWDPoints'!$A:$D,4,FALSE)</f>
        <v>1.6813333333333333</v>
      </c>
      <c r="O396" s="8">
        <f>+VLOOKUP(A396,'Master FWDPoints'!$M:$P,2,FALSE)</f>
        <v>10.199999999999999</v>
      </c>
      <c r="P396" s="8">
        <f t="shared" si="12"/>
        <v>10.441333333333333</v>
      </c>
      <c r="Q396" s="8">
        <f t="shared" si="13"/>
        <v>-0.2413333333333334</v>
      </c>
    </row>
    <row r="397" spans="1:17">
      <c r="A397" s="11">
        <v>41600</v>
      </c>
      <c r="B397" s="26">
        <f>A397+VLOOKUP(A397,'Master FWDPoints'!$A:$D,4,FALSE)</f>
        <v>41632</v>
      </c>
      <c r="C397" s="27">
        <f>B397+VLOOKUP(B397,'Master FWDPoints'!$A:$D,4,FALSE)</f>
        <v>41663</v>
      </c>
      <c r="D397" s="27">
        <f>C397+VLOOKUP(C397,'Master FWDPoints'!$A:$D,4,FALSE)</f>
        <v>41697</v>
      </c>
      <c r="E397" s="27">
        <f>D397+VLOOKUP(D397,'Master FWDPoints'!$A:$D,4,FALSE)</f>
        <v>41729</v>
      </c>
      <c r="F397" s="27">
        <f>E397+VLOOKUP(E397,'Master FWDPoints'!$A:$D,4,FALSE)</f>
        <v>41759</v>
      </c>
      <c r="G397" s="33">
        <f>$A397+VLOOKUP($A397,'Master FWDPoints'!$M:$P,4,FALSE)</f>
        <v>41782</v>
      </c>
      <c r="I397" s="8">
        <f>+VLOOKUP(A397,'Master FWDPoints'!$A:$D,2,FALSE)</f>
        <v>1.8</v>
      </c>
      <c r="J397" s="8">
        <f>+VLOOKUP(B397,'Master FWDPoints'!$A:$D,2,FALSE)</f>
        <v>1.8</v>
      </c>
      <c r="K397" s="8">
        <f>+VLOOKUP(C397,'Master FWDPoints'!$A:$D,2,FALSE)</f>
        <v>1.85</v>
      </c>
      <c r="L397" s="8">
        <f>+VLOOKUP(D397,'Master FWDPoints'!$A:$D,2,FALSE)</f>
        <v>1.85</v>
      </c>
      <c r="M397" s="8">
        <f>+VLOOKUP(E397,'Master FWDPoints'!$A:$D,2,FALSE)</f>
        <v>1.6600000000000001</v>
      </c>
      <c r="N397" s="8">
        <f>+VLOOKUP(F397,'Master FWDPoints'!$A:$D,2,FALSE)*(G397-F397)/VLOOKUP(F397,'Master FWDPoints'!$A:$D,4,FALSE)</f>
        <v>1.4873333333333332</v>
      </c>
      <c r="O397" s="8">
        <f>+VLOOKUP(A397,'Master FWDPoints'!$M:$P,2,FALSE)</f>
        <v>10.050000000000001</v>
      </c>
      <c r="P397" s="8">
        <f t="shared" si="12"/>
        <v>10.447333333333335</v>
      </c>
      <c r="Q397" s="8">
        <f t="shared" si="13"/>
        <v>-0.39733333333333398</v>
      </c>
    </row>
    <row r="398" spans="1:17">
      <c r="A398" s="11">
        <v>41599</v>
      </c>
      <c r="B398" s="26">
        <f>A398+VLOOKUP(A398,'Master FWDPoints'!$A:$D,4,FALSE)</f>
        <v>41632</v>
      </c>
      <c r="C398" s="27">
        <f>B398+VLOOKUP(B398,'Master FWDPoints'!$A:$D,4,FALSE)</f>
        <v>41663</v>
      </c>
      <c r="D398" s="27">
        <f>C398+VLOOKUP(C398,'Master FWDPoints'!$A:$D,4,FALSE)</f>
        <v>41697</v>
      </c>
      <c r="E398" s="27">
        <f>D398+VLOOKUP(D398,'Master FWDPoints'!$A:$D,4,FALSE)</f>
        <v>41729</v>
      </c>
      <c r="F398" s="27">
        <f>E398+VLOOKUP(E398,'Master FWDPoints'!$A:$D,4,FALSE)</f>
        <v>41759</v>
      </c>
      <c r="G398" s="33">
        <f>$A398+VLOOKUP($A398,'Master FWDPoints'!$M:$P,4,FALSE)</f>
        <v>41782</v>
      </c>
      <c r="I398" s="8">
        <f>+VLOOKUP(A398,'Master FWDPoints'!$A:$D,2,FALSE)</f>
        <v>1.8</v>
      </c>
      <c r="J398" s="8">
        <f>+VLOOKUP(B398,'Master FWDPoints'!$A:$D,2,FALSE)</f>
        <v>1.8</v>
      </c>
      <c r="K398" s="8">
        <f>+VLOOKUP(C398,'Master FWDPoints'!$A:$D,2,FALSE)</f>
        <v>1.85</v>
      </c>
      <c r="L398" s="8">
        <f>+VLOOKUP(D398,'Master FWDPoints'!$A:$D,2,FALSE)</f>
        <v>1.85</v>
      </c>
      <c r="M398" s="8">
        <f>+VLOOKUP(E398,'Master FWDPoints'!$A:$D,2,FALSE)</f>
        <v>1.6600000000000001</v>
      </c>
      <c r="N398" s="8">
        <f>+VLOOKUP(F398,'Master FWDPoints'!$A:$D,2,FALSE)*(G398-F398)/VLOOKUP(F398,'Master FWDPoints'!$A:$D,4,FALSE)</f>
        <v>1.4873333333333332</v>
      </c>
      <c r="O398" s="8">
        <f>+VLOOKUP(A398,'Master FWDPoints'!$M:$P,2,FALSE)</f>
        <v>10.49</v>
      </c>
      <c r="P398" s="8">
        <f t="shared" si="12"/>
        <v>10.447333333333335</v>
      </c>
      <c r="Q398" s="8">
        <f t="shared" si="13"/>
        <v>4.266666666666552E-2</v>
      </c>
    </row>
    <row r="399" spans="1:17">
      <c r="A399" s="11">
        <v>41598</v>
      </c>
      <c r="B399" s="26">
        <f>A399+VLOOKUP(A399,'Master FWDPoints'!$A:$D,4,FALSE)</f>
        <v>41628</v>
      </c>
      <c r="C399" s="27">
        <f>B399+VLOOKUP(B399,'Master FWDPoints'!$A:$D,4,FALSE)</f>
        <v>41662</v>
      </c>
      <c r="D399" s="27">
        <f>C399+VLOOKUP(C399,'Master FWDPoints'!$A:$D,4,FALSE)</f>
        <v>41696</v>
      </c>
      <c r="E399" s="27">
        <f>D399+VLOOKUP(D399,'Master FWDPoints'!$A:$D,4,FALSE)</f>
        <v>41725</v>
      </c>
      <c r="F399" s="27">
        <f>E399+VLOOKUP(E399,'Master FWDPoints'!$A:$D,4,FALSE)</f>
        <v>41758</v>
      </c>
      <c r="G399" s="33">
        <f>$A399+VLOOKUP($A399,'Master FWDPoints'!$M:$P,4,FALSE)</f>
        <v>41779</v>
      </c>
      <c r="I399" s="8">
        <f>+VLOOKUP(A399,'Master FWDPoints'!$A:$D,2,FALSE)</f>
        <v>1.8</v>
      </c>
      <c r="J399" s="8">
        <f>+VLOOKUP(B399,'Master FWDPoints'!$A:$D,2,FALSE)</f>
        <v>1.75</v>
      </c>
      <c r="K399" s="8">
        <f>+VLOOKUP(C399,'Master FWDPoints'!$A:$D,2,FALSE)</f>
        <v>2.1</v>
      </c>
      <c r="L399" s="8">
        <f>+VLOOKUP(D399,'Master FWDPoints'!$A:$D,2,FALSE)</f>
        <v>1.8</v>
      </c>
      <c r="M399" s="8">
        <f>+VLOOKUP(E399,'Master FWDPoints'!$A:$D,2,FALSE)</f>
        <v>1.7</v>
      </c>
      <c r="N399" s="8">
        <f>+VLOOKUP(F399,'Master FWDPoints'!$A:$D,2,FALSE)*(G399-F399)/VLOOKUP(F399,'Master FWDPoints'!$A:$D,4,FALSE)</f>
        <v>1.2125806451612904</v>
      </c>
      <c r="O399" s="8">
        <f>+VLOOKUP(A399,'Master FWDPoints'!$M:$P,2,FALSE)</f>
        <v>10.45</v>
      </c>
      <c r="P399" s="8">
        <f t="shared" si="12"/>
        <v>10.362580645161291</v>
      </c>
      <c r="Q399" s="8">
        <f t="shared" si="13"/>
        <v>8.741935483870833E-2</v>
      </c>
    </row>
    <row r="400" spans="1:17">
      <c r="A400" s="11">
        <v>41597</v>
      </c>
      <c r="B400" s="26">
        <f>A400+VLOOKUP(A400,'Master FWDPoints'!$A:$D,4,FALSE)</f>
        <v>41628</v>
      </c>
      <c r="C400" s="27">
        <f>B400+VLOOKUP(B400,'Master FWDPoints'!$A:$D,4,FALSE)</f>
        <v>41662</v>
      </c>
      <c r="D400" s="27">
        <f>C400+VLOOKUP(C400,'Master FWDPoints'!$A:$D,4,FALSE)</f>
        <v>41696</v>
      </c>
      <c r="E400" s="27">
        <f>D400+VLOOKUP(D400,'Master FWDPoints'!$A:$D,4,FALSE)</f>
        <v>41725</v>
      </c>
      <c r="F400" s="27">
        <f>E400+VLOOKUP(E400,'Master FWDPoints'!$A:$D,4,FALSE)</f>
        <v>41758</v>
      </c>
      <c r="G400" s="33">
        <f>$A400+VLOOKUP($A400,'Master FWDPoints'!$M:$P,4,FALSE)</f>
        <v>41779</v>
      </c>
      <c r="I400" s="8">
        <f>+VLOOKUP(A400,'Master FWDPoints'!$A:$D,2,FALSE)</f>
        <v>1.9</v>
      </c>
      <c r="J400" s="8">
        <f>+VLOOKUP(B400,'Master FWDPoints'!$A:$D,2,FALSE)</f>
        <v>1.75</v>
      </c>
      <c r="K400" s="8">
        <f>+VLOOKUP(C400,'Master FWDPoints'!$A:$D,2,FALSE)</f>
        <v>2.1</v>
      </c>
      <c r="L400" s="8">
        <f>+VLOOKUP(D400,'Master FWDPoints'!$A:$D,2,FALSE)</f>
        <v>1.8</v>
      </c>
      <c r="M400" s="8">
        <f>+VLOOKUP(E400,'Master FWDPoints'!$A:$D,2,FALSE)</f>
        <v>1.7</v>
      </c>
      <c r="N400" s="8">
        <f>+VLOOKUP(F400,'Master FWDPoints'!$A:$D,2,FALSE)*(G400-F400)/VLOOKUP(F400,'Master FWDPoints'!$A:$D,4,FALSE)</f>
        <v>1.2125806451612904</v>
      </c>
      <c r="O400" s="8">
        <f>+VLOOKUP(A400,'Master FWDPoints'!$M:$P,2,FALSE)</f>
        <v>10.7</v>
      </c>
      <c r="P400" s="8">
        <f t="shared" si="12"/>
        <v>10.462580645161291</v>
      </c>
      <c r="Q400" s="8">
        <f t="shared" si="13"/>
        <v>0.23741935483870868</v>
      </c>
    </row>
    <row r="401" spans="1:17">
      <c r="A401" s="11">
        <v>41596</v>
      </c>
      <c r="B401" s="26">
        <f>A401+VLOOKUP(A401,'Master FWDPoints'!$A:$D,4,FALSE)</f>
        <v>41627</v>
      </c>
      <c r="C401" s="27">
        <f>B401+VLOOKUP(B401,'Master FWDPoints'!$A:$D,4,FALSE)</f>
        <v>41661</v>
      </c>
      <c r="D401" s="27">
        <f>C401+VLOOKUP(C401,'Master FWDPoints'!$A:$D,4,FALSE)</f>
        <v>41691</v>
      </c>
      <c r="E401" s="27">
        <f>D401+VLOOKUP(D401,'Master FWDPoints'!$A:$D,4,FALSE)</f>
        <v>41722</v>
      </c>
      <c r="F401" s="27">
        <f>E401+VLOOKUP(E401,'Master FWDPoints'!$A:$D,4,FALSE)</f>
        <v>41754</v>
      </c>
      <c r="G401" s="33">
        <f>$A401+VLOOKUP($A401,'Master FWDPoints'!$M:$P,4,FALSE)</f>
        <v>41778</v>
      </c>
      <c r="I401" s="8">
        <f>+VLOOKUP(A401,'Master FWDPoints'!$A:$D,2,FALSE)</f>
        <v>1.85</v>
      </c>
      <c r="J401" s="8">
        <f>+VLOOKUP(B401,'Master FWDPoints'!$A:$D,2,FALSE)</f>
        <v>1.9100000000000001</v>
      </c>
      <c r="K401" s="8">
        <f>+VLOOKUP(C401,'Master FWDPoints'!$A:$D,2,FALSE)</f>
        <v>1.9</v>
      </c>
      <c r="L401" s="8">
        <f>+VLOOKUP(D401,'Master FWDPoints'!$A:$D,2,FALSE)</f>
        <v>1.65</v>
      </c>
      <c r="M401" s="8">
        <f>+VLOOKUP(E401,'Master FWDPoints'!$A:$D,2,FALSE)</f>
        <v>1.8599999999999999</v>
      </c>
      <c r="N401" s="8">
        <f>+VLOOKUP(F401,'Master FWDPoints'!$A:$D,2,FALSE)*(G401-F401)/VLOOKUP(F401,'Master FWDPoints'!$A:$D,4,FALSE)</f>
        <v>1.3381818181818181</v>
      </c>
      <c r="O401" s="8">
        <f>+VLOOKUP(A401,'Master FWDPoints'!$M:$P,2,FALSE)</f>
        <v>10.75</v>
      </c>
      <c r="P401" s="8">
        <f t="shared" si="12"/>
        <v>10.508181818181818</v>
      </c>
      <c r="Q401" s="8">
        <f t="shared" si="13"/>
        <v>0.24181818181818215</v>
      </c>
    </row>
    <row r="402" spans="1:17">
      <c r="A402" s="11">
        <v>41593</v>
      </c>
      <c r="B402" s="26">
        <f>A402+VLOOKUP(A402,'Master FWDPoints'!$A:$D,4,FALSE)</f>
        <v>41626</v>
      </c>
      <c r="C402" s="27">
        <f>B402+VLOOKUP(B402,'Master FWDPoints'!$A:$D,4,FALSE)</f>
        <v>41656</v>
      </c>
      <c r="D402" s="27">
        <f>C402+VLOOKUP(C402,'Master FWDPoints'!$A:$D,4,FALSE)</f>
        <v>41690</v>
      </c>
      <c r="E402" s="27">
        <f>D402+VLOOKUP(D402,'Master FWDPoints'!$A:$D,4,FALSE)</f>
        <v>41719</v>
      </c>
      <c r="F402" s="27">
        <f>E402+VLOOKUP(E402,'Master FWDPoints'!$A:$D,4,FALSE)</f>
        <v>41753</v>
      </c>
      <c r="G402" s="33">
        <f>$A402+VLOOKUP($A402,'Master FWDPoints'!$M:$P,4,FALSE)</f>
        <v>41775</v>
      </c>
      <c r="I402" s="8">
        <f>+VLOOKUP(A402,'Master FWDPoints'!$A:$D,2,FALSE)</f>
        <v>2.0499999999999998</v>
      </c>
      <c r="J402" s="8">
        <f>+VLOOKUP(B402,'Master FWDPoints'!$A:$D,2,FALSE)</f>
        <v>1.8</v>
      </c>
      <c r="K402" s="8">
        <f>+VLOOKUP(C402,'Master FWDPoints'!$A:$D,2,FALSE)</f>
        <v>2.1</v>
      </c>
      <c r="L402" s="8">
        <f>+VLOOKUP(D402,'Master FWDPoints'!$A:$D,2,FALSE)</f>
        <v>1.65</v>
      </c>
      <c r="M402" s="8">
        <f>+VLOOKUP(E402,'Master FWDPoints'!$A:$D,2,FALSE)</f>
        <v>1.75</v>
      </c>
      <c r="N402" s="8">
        <f>+VLOOKUP(F402,'Master FWDPoints'!$A:$D,2,FALSE)*(G402-F402)/VLOOKUP(F402,'Master FWDPoints'!$A:$D,4,FALSE)</f>
        <v>1.1333333333333333</v>
      </c>
      <c r="O402" s="8">
        <f>+VLOOKUP(A402,'Master FWDPoints'!$M:$P,2,FALSE)</f>
        <v>10.75</v>
      </c>
      <c r="P402" s="8">
        <f t="shared" si="12"/>
        <v>10.483333333333333</v>
      </c>
      <c r="Q402" s="8">
        <f t="shared" si="13"/>
        <v>0.2666666666666675</v>
      </c>
    </row>
    <row r="403" spans="1:17">
      <c r="A403" s="11">
        <v>41592</v>
      </c>
      <c r="B403" s="26">
        <f>A403+VLOOKUP(A403,'Master FWDPoints'!$A:$D,4,FALSE)</f>
        <v>41625</v>
      </c>
      <c r="C403" s="27">
        <f>B403+VLOOKUP(B403,'Master FWDPoints'!$A:$D,4,FALSE)</f>
        <v>41656</v>
      </c>
      <c r="D403" s="27">
        <f>C403+VLOOKUP(C403,'Master FWDPoints'!$A:$D,4,FALSE)</f>
        <v>41690</v>
      </c>
      <c r="E403" s="27">
        <f>D403+VLOOKUP(D403,'Master FWDPoints'!$A:$D,4,FALSE)</f>
        <v>41719</v>
      </c>
      <c r="F403" s="27">
        <f>E403+VLOOKUP(E403,'Master FWDPoints'!$A:$D,4,FALSE)</f>
        <v>41753</v>
      </c>
      <c r="G403" s="33">
        <f>$A403+VLOOKUP($A403,'Master FWDPoints'!$M:$P,4,FALSE)</f>
        <v>41775</v>
      </c>
      <c r="I403" s="8">
        <f>+VLOOKUP(A403,'Master FWDPoints'!$A:$D,2,FALSE)</f>
        <v>2.2000000000000002</v>
      </c>
      <c r="J403" s="8">
        <f>+VLOOKUP(B403,'Master FWDPoints'!$A:$D,2,FALSE)</f>
        <v>1.85</v>
      </c>
      <c r="K403" s="8">
        <f>+VLOOKUP(C403,'Master FWDPoints'!$A:$D,2,FALSE)</f>
        <v>2.1</v>
      </c>
      <c r="L403" s="8">
        <f>+VLOOKUP(D403,'Master FWDPoints'!$A:$D,2,FALSE)</f>
        <v>1.65</v>
      </c>
      <c r="M403" s="8">
        <f>+VLOOKUP(E403,'Master FWDPoints'!$A:$D,2,FALSE)</f>
        <v>1.75</v>
      </c>
      <c r="N403" s="8">
        <f>+VLOOKUP(F403,'Master FWDPoints'!$A:$D,2,FALSE)*(G403-F403)/VLOOKUP(F403,'Master FWDPoints'!$A:$D,4,FALSE)</f>
        <v>1.1333333333333333</v>
      </c>
      <c r="O403" s="8">
        <f>+VLOOKUP(A403,'Master FWDPoints'!$M:$P,2,FALSE)</f>
        <v>11.1</v>
      </c>
      <c r="P403" s="8">
        <f t="shared" si="12"/>
        <v>10.683333333333334</v>
      </c>
      <c r="Q403" s="8">
        <f t="shared" si="13"/>
        <v>0.41666666666666607</v>
      </c>
    </row>
    <row r="404" spans="1:17">
      <c r="A404" s="11">
        <v>41591</v>
      </c>
      <c r="B404" s="26">
        <f>A404+VLOOKUP(A404,'Master FWDPoints'!$A:$D,4,FALSE)</f>
        <v>41621</v>
      </c>
      <c r="C404" s="27">
        <f>B404+VLOOKUP(B404,'Master FWDPoints'!$A:$D,4,FALSE)</f>
        <v>41655</v>
      </c>
      <c r="D404" s="27">
        <f>C404+VLOOKUP(C404,'Master FWDPoints'!$A:$D,4,FALSE)</f>
        <v>41689</v>
      </c>
      <c r="E404" s="27">
        <f>D404+VLOOKUP(D404,'Master FWDPoints'!$A:$D,4,FALSE)</f>
        <v>41718</v>
      </c>
      <c r="F404" s="27">
        <f>E404+VLOOKUP(E404,'Master FWDPoints'!$A:$D,4,FALSE)</f>
        <v>41752</v>
      </c>
      <c r="G404" s="33">
        <f>$A404+VLOOKUP($A404,'Master FWDPoints'!$M:$P,4,FALSE)</f>
        <v>41773</v>
      </c>
      <c r="I404" s="8">
        <f>+VLOOKUP(A404,'Master FWDPoints'!$A:$D,2,FALSE)</f>
        <v>1.75</v>
      </c>
      <c r="J404" s="8">
        <f>+VLOOKUP(B404,'Master FWDPoints'!$A:$D,2,FALSE)</f>
        <v>2.2000000000000002</v>
      </c>
      <c r="K404" s="8">
        <f>+VLOOKUP(C404,'Master FWDPoints'!$A:$D,2,FALSE)</f>
        <v>2.2000000000000002</v>
      </c>
      <c r="L404" s="8">
        <f>+VLOOKUP(D404,'Master FWDPoints'!$A:$D,2,FALSE)</f>
        <v>1.69</v>
      </c>
      <c r="M404" s="8">
        <f>+VLOOKUP(E404,'Master FWDPoints'!$A:$D,2,FALSE)</f>
        <v>1.75</v>
      </c>
      <c r="N404" s="8">
        <f>+VLOOKUP(F404,'Master FWDPoints'!$A:$D,2,FALSE)*(G404-F404)/VLOOKUP(F404,'Master FWDPoints'!$A:$D,4,FALSE)</f>
        <v>1.19</v>
      </c>
      <c r="O404" s="8">
        <f>+VLOOKUP(A404,'Master FWDPoints'!$M:$P,2,FALSE)</f>
        <v>11.1</v>
      </c>
      <c r="P404" s="8">
        <f t="shared" si="12"/>
        <v>10.78</v>
      </c>
      <c r="Q404" s="8">
        <f t="shared" si="13"/>
        <v>0.32000000000000028</v>
      </c>
    </row>
    <row r="405" spans="1:17">
      <c r="A405" s="11">
        <v>41590</v>
      </c>
      <c r="B405" s="26">
        <f>A405+VLOOKUP(A405,'Master FWDPoints'!$A:$D,4,FALSE)</f>
        <v>41621</v>
      </c>
      <c r="C405" s="27">
        <f>B405+VLOOKUP(B405,'Master FWDPoints'!$A:$D,4,FALSE)</f>
        <v>41655</v>
      </c>
      <c r="D405" s="27">
        <f>C405+VLOOKUP(C405,'Master FWDPoints'!$A:$D,4,FALSE)</f>
        <v>41689</v>
      </c>
      <c r="E405" s="27">
        <f>D405+VLOOKUP(D405,'Master FWDPoints'!$A:$D,4,FALSE)</f>
        <v>41718</v>
      </c>
      <c r="F405" s="27">
        <f>E405+VLOOKUP(E405,'Master FWDPoints'!$A:$D,4,FALSE)</f>
        <v>41752</v>
      </c>
      <c r="G405" s="33">
        <f>$A405+VLOOKUP($A405,'Master FWDPoints'!$M:$P,4,FALSE)</f>
        <v>41772</v>
      </c>
      <c r="I405" s="8">
        <f>+VLOOKUP(A405,'Master FWDPoints'!$A:$D,2,FALSE)</f>
        <v>2.25</v>
      </c>
      <c r="J405" s="8">
        <f>+VLOOKUP(B405,'Master FWDPoints'!$A:$D,2,FALSE)</f>
        <v>2.2000000000000002</v>
      </c>
      <c r="K405" s="8">
        <f>+VLOOKUP(C405,'Master FWDPoints'!$A:$D,2,FALSE)</f>
        <v>2.2000000000000002</v>
      </c>
      <c r="L405" s="8">
        <f>+VLOOKUP(D405,'Master FWDPoints'!$A:$D,2,FALSE)</f>
        <v>1.69</v>
      </c>
      <c r="M405" s="8">
        <f>+VLOOKUP(E405,'Master FWDPoints'!$A:$D,2,FALSE)</f>
        <v>1.75</v>
      </c>
      <c r="N405" s="8">
        <f>+VLOOKUP(F405,'Master FWDPoints'!$A:$D,2,FALSE)*(G405-F405)/VLOOKUP(F405,'Master FWDPoints'!$A:$D,4,FALSE)</f>
        <v>1.1333333333333333</v>
      </c>
      <c r="O405" s="8">
        <f>+VLOOKUP(A405,'Master FWDPoints'!$M:$P,2,FALSE)</f>
        <v>11.05</v>
      </c>
      <c r="P405" s="8">
        <f t="shared" si="12"/>
        <v>11.223333333333333</v>
      </c>
      <c r="Q405" s="8">
        <f t="shared" si="13"/>
        <v>-0.17333333333333201</v>
      </c>
    </row>
    <row r="406" spans="1:17">
      <c r="A406" s="11">
        <v>41589</v>
      </c>
      <c r="B406" s="26">
        <f>A406+VLOOKUP(A406,'Master FWDPoints'!$A:$D,4,FALSE)</f>
        <v>41620</v>
      </c>
      <c r="C406" s="27">
        <f>B406+VLOOKUP(B406,'Master FWDPoints'!$A:$D,4,FALSE)</f>
        <v>41654</v>
      </c>
      <c r="D406" s="27">
        <f>C406+VLOOKUP(C406,'Master FWDPoints'!$A:$D,4,FALSE)</f>
        <v>41684</v>
      </c>
      <c r="E406" s="27">
        <f>D406+VLOOKUP(D406,'Master FWDPoints'!$A:$D,4,FALSE)</f>
        <v>41715</v>
      </c>
      <c r="F406" s="27">
        <f>E406+VLOOKUP(E406,'Master FWDPoints'!$A:$D,4,FALSE)</f>
        <v>41746</v>
      </c>
      <c r="G406" s="33">
        <f>$A406+VLOOKUP($A406,'Master FWDPoints'!$M:$P,4,FALSE)</f>
        <v>41771</v>
      </c>
      <c r="I406" s="8">
        <f>+VLOOKUP(A406,'Master FWDPoints'!$A:$D,2,FALSE)</f>
        <v>2.41</v>
      </c>
      <c r="J406" s="8">
        <f>+VLOOKUP(B406,'Master FWDPoints'!$A:$D,2,FALSE)</f>
        <v>2.15</v>
      </c>
      <c r="K406" s="8">
        <f>+VLOOKUP(C406,'Master FWDPoints'!$A:$D,2,FALSE)</f>
        <v>1.83</v>
      </c>
      <c r="L406" s="8">
        <f>+VLOOKUP(D406,'Master FWDPoints'!$A:$D,2,FALSE)</f>
        <v>1.8</v>
      </c>
      <c r="M406" s="8">
        <f>+VLOOKUP(E406,'Master FWDPoints'!$A:$D,2,FALSE)</f>
        <v>1.87</v>
      </c>
      <c r="N406" s="8">
        <f>+VLOOKUP(F406,'Master FWDPoints'!$A:$D,2,FALSE)*(G406-F406)/VLOOKUP(F406,'Master FWDPoints'!$A:$D,4,FALSE)</f>
        <v>1.5151515151515151</v>
      </c>
      <c r="O406" s="8">
        <f>+VLOOKUP(A406,'Master FWDPoints'!$M:$P,2,FALSE)</f>
        <v>11.21</v>
      </c>
      <c r="P406" s="8">
        <f t="shared" si="12"/>
        <v>11.575151515151518</v>
      </c>
      <c r="Q406" s="8">
        <f t="shared" si="13"/>
        <v>-0.365151515151517</v>
      </c>
    </row>
    <row r="407" spans="1:17">
      <c r="A407" s="11">
        <v>41586</v>
      </c>
      <c r="B407" s="26">
        <f>A407+VLOOKUP(A407,'Master FWDPoints'!$A:$D,4,FALSE)</f>
        <v>41619</v>
      </c>
      <c r="C407" s="27">
        <f>B407+VLOOKUP(B407,'Master FWDPoints'!$A:$D,4,FALSE)</f>
        <v>41649</v>
      </c>
      <c r="D407" s="27">
        <f>C407+VLOOKUP(C407,'Master FWDPoints'!$A:$D,4,FALSE)</f>
        <v>41683</v>
      </c>
      <c r="E407" s="27">
        <f>D407+VLOOKUP(D407,'Master FWDPoints'!$A:$D,4,FALSE)</f>
        <v>41712</v>
      </c>
      <c r="F407" s="27">
        <f>E407+VLOOKUP(E407,'Master FWDPoints'!$A:$D,4,FALSE)</f>
        <v>41746</v>
      </c>
      <c r="G407" s="33">
        <f>$A407+VLOOKUP($A407,'Master FWDPoints'!$M:$P,4,FALSE)</f>
        <v>41768</v>
      </c>
      <c r="I407" s="8">
        <f>+VLOOKUP(A407,'Master FWDPoints'!$A:$D,2,FALSE)</f>
        <v>2.2999999999999998</v>
      </c>
      <c r="J407" s="8">
        <f>+VLOOKUP(B407,'Master FWDPoints'!$A:$D,2,FALSE)</f>
        <v>1.9100000000000001</v>
      </c>
      <c r="K407" s="8">
        <f>+VLOOKUP(C407,'Master FWDPoints'!$A:$D,2,FALSE)</f>
        <v>1.9</v>
      </c>
      <c r="L407" s="8">
        <f>+VLOOKUP(D407,'Master FWDPoints'!$A:$D,2,FALSE)</f>
        <v>1.8</v>
      </c>
      <c r="M407" s="8">
        <f>+VLOOKUP(E407,'Master FWDPoints'!$A:$D,2,FALSE)</f>
        <v>2</v>
      </c>
      <c r="N407" s="8">
        <f>+VLOOKUP(F407,'Master FWDPoints'!$A:$D,2,FALSE)*(G407-F407)/VLOOKUP(F407,'Master FWDPoints'!$A:$D,4,FALSE)</f>
        <v>1.3333333333333333</v>
      </c>
      <c r="O407" s="8">
        <f>+VLOOKUP(A407,'Master FWDPoints'!$M:$P,2,FALSE)</f>
        <v>11.3</v>
      </c>
      <c r="P407" s="8">
        <f t="shared" si="12"/>
        <v>11.243333333333334</v>
      </c>
      <c r="Q407" s="8">
        <f t="shared" si="13"/>
        <v>5.6666666666666643E-2</v>
      </c>
    </row>
    <row r="408" spans="1:17">
      <c r="A408" s="11">
        <v>41585</v>
      </c>
      <c r="B408" s="26">
        <f>A408+VLOOKUP(A408,'Master FWDPoints'!$A:$D,4,FALSE)</f>
        <v>41618</v>
      </c>
      <c r="C408" s="27">
        <f>B408+VLOOKUP(B408,'Master FWDPoints'!$A:$D,4,FALSE)</f>
        <v>41649</v>
      </c>
      <c r="D408" s="27">
        <f>C408+VLOOKUP(C408,'Master FWDPoints'!$A:$D,4,FALSE)</f>
        <v>41683</v>
      </c>
      <c r="E408" s="27">
        <f>D408+VLOOKUP(D408,'Master FWDPoints'!$A:$D,4,FALSE)</f>
        <v>41712</v>
      </c>
      <c r="F408" s="27">
        <f>E408+VLOOKUP(E408,'Master FWDPoints'!$A:$D,4,FALSE)</f>
        <v>41746</v>
      </c>
      <c r="G408" s="33">
        <f>$A408+VLOOKUP($A408,'Master FWDPoints'!$M:$P,4,FALSE)</f>
        <v>41768</v>
      </c>
      <c r="I408" s="8">
        <f>+VLOOKUP(A408,'Master FWDPoints'!$A:$D,2,FALSE)</f>
        <v>2.4</v>
      </c>
      <c r="J408" s="8">
        <f>+VLOOKUP(B408,'Master FWDPoints'!$A:$D,2,FALSE)</f>
        <v>1.75</v>
      </c>
      <c r="K408" s="8">
        <f>+VLOOKUP(C408,'Master FWDPoints'!$A:$D,2,FALSE)</f>
        <v>1.9</v>
      </c>
      <c r="L408" s="8">
        <f>+VLOOKUP(D408,'Master FWDPoints'!$A:$D,2,FALSE)</f>
        <v>1.8</v>
      </c>
      <c r="M408" s="8">
        <f>+VLOOKUP(E408,'Master FWDPoints'!$A:$D,2,FALSE)</f>
        <v>2</v>
      </c>
      <c r="N408" s="8">
        <f>+VLOOKUP(F408,'Master FWDPoints'!$A:$D,2,FALSE)*(G408-F408)/VLOOKUP(F408,'Master FWDPoints'!$A:$D,4,FALSE)</f>
        <v>1.3333333333333333</v>
      </c>
      <c r="O408" s="8">
        <f>+VLOOKUP(A408,'Master FWDPoints'!$M:$P,2,FALSE)</f>
        <v>11.5</v>
      </c>
      <c r="P408" s="8">
        <f t="shared" si="12"/>
        <v>11.183333333333335</v>
      </c>
      <c r="Q408" s="8">
        <f t="shared" si="13"/>
        <v>0.31666666666666465</v>
      </c>
    </row>
    <row r="409" spans="1:17">
      <c r="A409" s="11">
        <v>41584</v>
      </c>
      <c r="B409" s="26">
        <f>A409+VLOOKUP(A409,'Master FWDPoints'!$A:$D,4,FALSE)</f>
        <v>41614</v>
      </c>
      <c r="C409" s="27">
        <f>B409+VLOOKUP(B409,'Master FWDPoints'!$A:$D,4,FALSE)</f>
        <v>41648</v>
      </c>
      <c r="D409" s="27">
        <f>C409+VLOOKUP(C409,'Master FWDPoints'!$A:$D,4,FALSE)</f>
        <v>41682</v>
      </c>
      <c r="E409" s="27">
        <f>D409+VLOOKUP(D409,'Master FWDPoints'!$A:$D,4,FALSE)</f>
        <v>41711</v>
      </c>
      <c r="F409" s="27">
        <f>E409+VLOOKUP(E409,'Master FWDPoints'!$A:$D,4,FALSE)</f>
        <v>41745</v>
      </c>
      <c r="G409" s="33">
        <f>$A409+VLOOKUP($A409,'Master FWDPoints'!$M:$P,4,FALSE)</f>
        <v>41766</v>
      </c>
      <c r="I409" s="8">
        <f>+VLOOKUP(A409,'Master FWDPoints'!$A:$D,2,FALSE)</f>
        <v>2.1</v>
      </c>
      <c r="J409" s="8">
        <f>+VLOOKUP(B409,'Master FWDPoints'!$A:$D,2,FALSE)</f>
        <v>1.99</v>
      </c>
      <c r="K409" s="8">
        <f>+VLOOKUP(C409,'Master FWDPoints'!$A:$D,2,FALSE)</f>
        <v>2.2800000000000002</v>
      </c>
      <c r="L409" s="8">
        <f>+VLOOKUP(D409,'Master FWDPoints'!$A:$D,2,FALSE)</f>
        <v>1.78</v>
      </c>
      <c r="M409" s="8">
        <f>+VLOOKUP(E409,'Master FWDPoints'!$A:$D,2,FALSE)</f>
        <v>1.95</v>
      </c>
      <c r="N409" s="8">
        <f>+VLOOKUP(F409,'Master FWDPoints'!$A:$D,2,FALSE)*(G409-F409)/VLOOKUP(F409,'Master FWDPoints'!$A:$D,4,FALSE)</f>
        <v>1.2970588235294118</v>
      </c>
      <c r="O409" s="8">
        <f>+VLOOKUP(A409,'Master FWDPoints'!$M:$P,2,FALSE)</f>
        <v>11.25</v>
      </c>
      <c r="P409" s="8">
        <f t="shared" si="12"/>
        <v>11.397058823529411</v>
      </c>
      <c r="Q409" s="8">
        <f t="shared" si="13"/>
        <v>-0.14705882352941124</v>
      </c>
    </row>
    <row r="410" spans="1:17">
      <c r="A410" s="11">
        <v>41583</v>
      </c>
      <c r="B410" s="26">
        <f>A410+VLOOKUP(A410,'Master FWDPoints'!$A:$D,4,FALSE)</f>
        <v>41614</v>
      </c>
      <c r="C410" s="27">
        <f>B410+VLOOKUP(B410,'Master FWDPoints'!$A:$D,4,FALSE)</f>
        <v>41648</v>
      </c>
      <c r="D410" s="27">
        <f>C410+VLOOKUP(C410,'Master FWDPoints'!$A:$D,4,FALSE)</f>
        <v>41682</v>
      </c>
      <c r="E410" s="27">
        <f>D410+VLOOKUP(D410,'Master FWDPoints'!$A:$D,4,FALSE)</f>
        <v>41711</v>
      </c>
      <c r="F410" s="27">
        <f>E410+VLOOKUP(E410,'Master FWDPoints'!$A:$D,4,FALSE)</f>
        <v>41745</v>
      </c>
      <c r="G410" s="33">
        <f>$A410+VLOOKUP($A410,'Master FWDPoints'!$M:$P,4,FALSE)</f>
        <v>41765</v>
      </c>
      <c r="I410" s="8">
        <f>+VLOOKUP(A410,'Master FWDPoints'!$A:$D,2,FALSE)</f>
        <v>2.2000000000000002</v>
      </c>
      <c r="J410" s="8">
        <f>+VLOOKUP(B410,'Master FWDPoints'!$A:$D,2,FALSE)</f>
        <v>1.99</v>
      </c>
      <c r="K410" s="8">
        <f>+VLOOKUP(C410,'Master FWDPoints'!$A:$D,2,FALSE)</f>
        <v>2.2800000000000002</v>
      </c>
      <c r="L410" s="8">
        <f>+VLOOKUP(D410,'Master FWDPoints'!$A:$D,2,FALSE)</f>
        <v>1.78</v>
      </c>
      <c r="M410" s="8">
        <f>+VLOOKUP(E410,'Master FWDPoints'!$A:$D,2,FALSE)</f>
        <v>1.95</v>
      </c>
      <c r="N410" s="8">
        <f>+VLOOKUP(F410,'Master FWDPoints'!$A:$D,2,FALSE)*(G410-F410)/VLOOKUP(F410,'Master FWDPoints'!$A:$D,4,FALSE)</f>
        <v>1.2352941176470589</v>
      </c>
      <c r="O410" s="8">
        <f>+VLOOKUP(A410,'Master FWDPoints'!$M:$P,2,FALSE)</f>
        <v>11.34</v>
      </c>
      <c r="P410" s="8">
        <f t="shared" si="12"/>
        <v>11.435294117647057</v>
      </c>
      <c r="Q410" s="8">
        <f t="shared" si="13"/>
        <v>-9.5294117647057419E-2</v>
      </c>
    </row>
    <row r="411" spans="1:17">
      <c r="A411" s="11">
        <v>41582</v>
      </c>
      <c r="B411" s="26">
        <f>A411+VLOOKUP(A411,'Master FWDPoints'!$A:$D,4,FALSE)</f>
        <v>41613</v>
      </c>
      <c r="C411" s="27">
        <f>B411+VLOOKUP(B411,'Master FWDPoints'!$A:$D,4,FALSE)</f>
        <v>41647</v>
      </c>
      <c r="D411" s="27">
        <f>C411+VLOOKUP(C411,'Master FWDPoints'!$A:$D,4,FALSE)</f>
        <v>41677</v>
      </c>
      <c r="E411" s="27">
        <f>D411+VLOOKUP(D411,'Master FWDPoints'!$A:$D,4,FALSE)</f>
        <v>41708</v>
      </c>
      <c r="F411" s="27">
        <f>E411+VLOOKUP(E411,'Master FWDPoints'!$A:$D,4,FALSE)</f>
        <v>41740</v>
      </c>
      <c r="G411" s="33">
        <f>$A411+VLOOKUP($A411,'Master FWDPoints'!$M:$P,4,FALSE)</f>
        <v>41764</v>
      </c>
      <c r="I411" s="8">
        <f>+VLOOKUP(A411,'Master FWDPoints'!$A:$D,2,FALSE)</f>
        <v>2.15</v>
      </c>
      <c r="J411" s="8">
        <f>+VLOOKUP(B411,'Master FWDPoints'!$A:$D,2,FALSE)</f>
        <v>2</v>
      </c>
      <c r="K411" s="8">
        <f>+VLOOKUP(C411,'Master FWDPoints'!$A:$D,2,FALSE)</f>
        <v>1.85</v>
      </c>
      <c r="L411" s="8">
        <f>+VLOOKUP(D411,'Master FWDPoints'!$A:$D,2,FALSE)</f>
        <v>1.7</v>
      </c>
      <c r="M411" s="8">
        <f>+VLOOKUP(E411,'Master FWDPoints'!$A:$D,2,FALSE)</f>
        <v>1.85</v>
      </c>
      <c r="N411" s="8">
        <f>+VLOOKUP(F411,'Master FWDPoints'!$A:$D,2,FALSE)*(G411-F411)/VLOOKUP(F411,'Master FWDPoints'!$A:$D,4,FALSE)</f>
        <v>1.3672727272727272</v>
      </c>
      <c r="O411" s="8">
        <f>+VLOOKUP(A411,'Master FWDPoints'!$M:$P,2,FALSE)</f>
        <v>12</v>
      </c>
      <c r="P411" s="8">
        <f t="shared" si="12"/>
        <v>10.917272727272728</v>
      </c>
      <c r="Q411" s="8">
        <f t="shared" si="13"/>
        <v>1.0827272727272721</v>
      </c>
    </row>
    <row r="412" spans="1:17">
      <c r="A412" s="11">
        <v>41579</v>
      </c>
      <c r="B412" s="26">
        <f>A412+VLOOKUP(A412,'Master FWDPoints'!$A:$D,4,FALSE)</f>
        <v>41612</v>
      </c>
      <c r="C412" s="27">
        <f>B412+VLOOKUP(B412,'Master FWDPoints'!$A:$D,4,FALSE)</f>
        <v>41642</v>
      </c>
      <c r="D412" s="27">
        <f>C412+VLOOKUP(C412,'Master FWDPoints'!$A:$D,4,FALSE)</f>
        <v>41676</v>
      </c>
      <c r="E412" s="27">
        <f>D412+VLOOKUP(D412,'Master FWDPoints'!$A:$D,4,FALSE)</f>
        <v>41705</v>
      </c>
      <c r="F412" s="27">
        <f>E412+VLOOKUP(E412,'Master FWDPoints'!$A:$D,4,FALSE)</f>
        <v>41739</v>
      </c>
      <c r="G412" s="33">
        <f>$A412+VLOOKUP($A412,'Master FWDPoints'!$M:$P,4,FALSE)</f>
        <v>41761</v>
      </c>
      <c r="I412" s="8">
        <f>+VLOOKUP(A412,'Master FWDPoints'!$A:$D,2,FALSE)</f>
        <v>2.3199999999999998</v>
      </c>
      <c r="J412" s="8">
        <f>+VLOOKUP(B412,'Master FWDPoints'!$A:$D,2,FALSE)</f>
        <v>1.9</v>
      </c>
      <c r="K412" s="8">
        <f>+VLOOKUP(C412,'Master FWDPoints'!$A:$D,2,FALSE)</f>
        <v>1.85</v>
      </c>
      <c r="L412" s="8">
        <f>+VLOOKUP(D412,'Master FWDPoints'!$A:$D,2,FALSE)</f>
        <v>1.8</v>
      </c>
      <c r="M412" s="8">
        <f>+VLOOKUP(E412,'Master FWDPoints'!$A:$D,2,FALSE)</f>
        <v>1.85</v>
      </c>
      <c r="N412" s="8">
        <f>+VLOOKUP(F412,'Master FWDPoints'!$A:$D,2,FALSE)*(G412-F412)/VLOOKUP(F412,'Master FWDPoints'!$A:$D,4,FALSE)</f>
        <v>1.2666666666666666</v>
      </c>
      <c r="O412" s="8">
        <f>+VLOOKUP(A412,'Master FWDPoints'!$M:$P,2,FALSE)</f>
        <v>11.06</v>
      </c>
      <c r="P412" s="8">
        <f t="shared" si="12"/>
        <v>10.986666666666668</v>
      </c>
      <c r="Q412" s="8">
        <f t="shared" si="13"/>
        <v>7.3333333333332362E-2</v>
      </c>
    </row>
    <row r="413" spans="1:17">
      <c r="A413" s="11">
        <v>41578</v>
      </c>
      <c r="B413" s="26">
        <f>A413+VLOOKUP(A413,'Master FWDPoints'!$A:$D,4,FALSE)</f>
        <v>41607</v>
      </c>
      <c r="C413" s="27">
        <f>B413+VLOOKUP(B413,'Master FWDPoints'!$A:$D,4,FALSE)</f>
        <v>41638</v>
      </c>
      <c r="D413" s="27">
        <f>C413+VLOOKUP(C413,'Master FWDPoints'!$A:$D,4,FALSE)</f>
        <v>41670</v>
      </c>
      <c r="E413" s="27">
        <f>D413+VLOOKUP(D413,'Master FWDPoints'!$A:$D,4,FALSE)</f>
        <v>41698</v>
      </c>
      <c r="F413" s="27">
        <f>E413+VLOOKUP(E413,'Master FWDPoints'!$A:$D,4,FALSE)</f>
        <v>41729</v>
      </c>
      <c r="G413" s="33">
        <f>$A413+VLOOKUP($A413,'Master FWDPoints'!$M:$P,4,FALSE)</f>
        <v>41759</v>
      </c>
      <c r="I413" s="8">
        <f>+VLOOKUP(A413,'Master FWDPoints'!$A:$D,2,FALSE)</f>
        <v>2.2000000000000002</v>
      </c>
      <c r="J413" s="8">
        <f>+VLOOKUP(B413,'Master FWDPoints'!$A:$D,2,FALSE)</f>
        <v>1.65</v>
      </c>
      <c r="K413" s="8">
        <f>+VLOOKUP(C413,'Master FWDPoints'!$A:$D,2,FALSE)</f>
        <v>1.76</v>
      </c>
      <c r="L413" s="8">
        <f>+VLOOKUP(D413,'Master FWDPoints'!$A:$D,2,FALSE)</f>
        <v>1.9</v>
      </c>
      <c r="M413" s="8">
        <f>+VLOOKUP(E413,'Master FWDPoints'!$A:$D,2,FALSE)</f>
        <v>1.8</v>
      </c>
      <c r="N413" s="8">
        <f>+VLOOKUP(F413,'Master FWDPoints'!$A:$D,2,FALSE)*(G413-F413)/VLOOKUP(F413,'Master FWDPoints'!$A:$D,4,FALSE)</f>
        <v>1.6600000000000001</v>
      </c>
      <c r="O413" s="8">
        <f>+VLOOKUP(A413,'Master FWDPoints'!$M:$P,2,FALSE)</f>
        <v>10.6</v>
      </c>
      <c r="P413" s="8">
        <f t="shared" si="12"/>
        <v>10.97</v>
      </c>
      <c r="Q413" s="8">
        <f t="shared" si="13"/>
        <v>-0.37000000000000099</v>
      </c>
    </row>
    <row r="414" spans="1:17">
      <c r="A414" s="11">
        <v>41577</v>
      </c>
      <c r="B414" s="26">
        <f>A414+VLOOKUP(A414,'Master FWDPoints'!$A:$D,4,FALSE)</f>
        <v>41607</v>
      </c>
      <c r="C414" s="27">
        <f>B414+VLOOKUP(B414,'Master FWDPoints'!$A:$D,4,FALSE)</f>
        <v>41638</v>
      </c>
      <c r="D414" s="27">
        <f>C414+VLOOKUP(C414,'Master FWDPoints'!$A:$D,4,FALSE)</f>
        <v>41670</v>
      </c>
      <c r="E414" s="27">
        <f>D414+VLOOKUP(D414,'Master FWDPoints'!$A:$D,4,FALSE)</f>
        <v>41698</v>
      </c>
      <c r="F414" s="27">
        <f>E414+VLOOKUP(E414,'Master FWDPoints'!$A:$D,4,FALSE)</f>
        <v>41729</v>
      </c>
      <c r="G414" s="33">
        <f>$A414+VLOOKUP($A414,'Master FWDPoints'!$M:$P,4,FALSE)</f>
        <v>41759</v>
      </c>
      <c r="I414" s="8">
        <f>+VLOOKUP(A414,'Master FWDPoints'!$A:$D,2,FALSE)</f>
        <v>2.2999999999999998</v>
      </c>
      <c r="J414" s="8">
        <f>+VLOOKUP(B414,'Master FWDPoints'!$A:$D,2,FALSE)</f>
        <v>1.65</v>
      </c>
      <c r="K414" s="8">
        <f>+VLOOKUP(C414,'Master FWDPoints'!$A:$D,2,FALSE)</f>
        <v>1.76</v>
      </c>
      <c r="L414" s="8">
        <f>+VLOOKUP(D414,'Master FWDPoints'!$A:$D,2,FALSE)</f>
        <v>1.9</v>
      </c>
      <c r="M414" s="8">
        <f>+VLOOKUP(E414,'Master FWDPoints'!$A:$D,2,FALSE)</f>
        <v>1.8</v>
      </c>
      <c r="N414" s="8">
        <f>+VLOOKUP(F414,'Master FWDPoints'!$A:$D,2,FALSE)*(G414-F414)/VLOOKUP(F414,'Master FWDPoints'!$A:$D,4,FALSE)</f>
        <v>1.6600000000000001</v>
      </c>
      <c r="O414" s="8">
        <f>+VLOOKUP(A414,'Master FWDPoints'!$M:$P,2,FALSE)</f>
        <v>11.03</v>
      </c>
      <c r="P414" s="8">
        <f t="shared" si="12"/>
        <v>11.07</v>
      </c>
      <c r="Q414" s="8">
        <f t="shared" si="13"/>
        <v>-4.0000000000000924E-2</v>
      </c>
    </row>
    <row r="415" spans="1:17">
      <c r="A415" s="11">
        <v>41576</v>
      </c>
      <c r="B415" s="26">
        <f>A415+VLOOKUP(A415,'Master FWDPoints'!$A:$D,4,FALSE)</f>
        <v>41607</v>
      </c>
      <c r="C415" s="27">
        <f>B415+VLOOKUP(B415,'Master FWDPoints'!$A:$D,4,FALSE)</f>
        <v>41638</v>
      </c>
      <c r="D415" s="27">
        <f>C415+VLOOKUP(C415,'Master FWDPoints'!$A:$D,4,FALSE)</f>
        <v>41670</v>
      </c>
      <c r="E415" s="27">
        <f>D415+VLOOKUP(D415,'Master FWDPoints'!$A:$D,4,FALSE)</f>
        <v>41698</v>
      </c>
      <c r="F415" s="27">
        <f>E415+VLOOKUP(E415,'Master FWDPoints'!$A:$D,4,FALSE)</f>
        <v>41729</v>
      </c>
      <c r="G415" s="33">
        <f>$A415+VLOOKUP($A415,'Master FWDPoints'!$M:$P,4,FALSE)</f>
        <v>41759</v>
      </c>
      <c r="I415" s="8">
        <f>+VLOOKUP(A415,'Master FWDPoints'!$A:$D,2,FALSE)</f>
        <v>2.2999999999999998</v>
      </c>
      <c r="J415" s="8">
        <f>+VLOOKUP(B415,'Master FWDPoints'!$A:$D,2,FALSE)</f>
        <v>1.65</v>
      </c>
      <c r="K415" s="8">
        <f>+VLOOKUP(C415,'Master FWDPoints'!$A:$D,2,FALSE)</f>
        <v>1.76</v>
      </c>
      <c r="L415" s="8">
        <f>+VLOOKUP(D415,'Master FWDPoints'!$A:$D,2,FALSE)</f>
        <v>1.9</v>
      </c>
      <c r="M415" s="8">
        <f>+VLOOKUP(E415,'Master FWDPoints'!$A:$D,2,FALSE)</f>
        <v>1.8</v>
      </c>
      <c r="N415" s="8">
        <f>+VLOOKUP(F415,'Master FWDPoints'!$A:$D,2,FALSE)*(G415-F415)/VLOOKUP(F415,'Master FWDPoints'!$A:$D,4,FALSE)</f>
        <v>1.6600000000000001</v>
      </c>
      <c r="O415" s="8">
        <f>+VLOOKUP(A415,'Master FWDPoints'!$M:$P,2,FALSE)</f>
        <v>10.65</v>
      </c>
      <c r="P415" s="8">
        <f t="shared" si="12"/>
        <v>11.07</v>
      </c>
      <c r="Q415" s="8">
        <f t="shared" si="13"/>
        <v>-0.41999999999999993</v>
      </c>
    </row>
    <row r="416" spans="1:17">
      <c r="A416" s="11">
        <v>41575</v>
      </c>
      <c r="B416" s="26">
        <f>A416+VLOOKUP(A416,'Master FWDPoints'!$A:$D,4,FALSE)</f>
        <v>41607</v>
      </c>
      <c r="C416" s="27">
        <f>B416+VLOOKUP(B416,'Master FWDPoints'!$A:$D,4,FALSE)</f>
        <v>41638</v>
      </c>
      <c r="D416" s="27">
        <f>C416+VLOOKUP(C416,'Master FWDPoints'!$A:$D,4,FALSE)</f>
        <v>41670</v>
      </c>
      <c r="E416" s="27">
        <f>D416+VLOOKUP(D416,'Master FWDPoints'!$A:$D,4,FALSE)</f>
        <v>41698</v>
      </c>
      <c r="F416" s="27">
        <f>E416+VLOOKUP(E416,'Master FWDPoints'!$A:$D,4,FALSE)</f>
        <v>41729</v>
      </c>
      <c r="G416" s="33">
        <f>$A416+VLOOKUP($A416,'Master FWDPoints'!$M:$P,4,FALSE)</f>
        <v>41758</v>
      </c>
      <c r="I416" s="8">
        <f>+VLOOKUP(A416,'Master FWDPoints'!$A:$D,2,FALSE)</f>
        <v>1.95</v>
      </c>
      <c r="J416" s="8">
        <f>+VLOOKUP(B416,'Master FWDPoints'!$A:$D,2,FALSE)</f>
        <v>1.65</v>
      </c>
      <c r="K416" s="8">
        <f>+VLOOKUP(C416,'Master FWDPoints'!$A:$D,2,FALSE)</f>
        <v>1.76</v>
      </c>
      <c r="L416" s="8">
        <f>+VLOOKUP(D416,'Master FWDPoints'!$A:$D,2,FALSE)</f>
        <v>1.9</v>
      </c>
      <c r="M416" s="8">
        <f>+VLOOKUP(E416,'Master FWDPoints'!$A:$D,2,FALSE)</f>
        <v>1.8</v>
      </c>
      <c r="N416" s="8">
        <f>+VLOOKUP(F416,'Master FWDPoints'!$A:$D,2,FALSE)*(G416-F416)/VLOOKUP(F416,'Master FWDPoints'!$A:$D,4,FALSE)</f>
        <v>1.6046666666666667</v>
      </c>
      <c r="O416" s="8">
        <f>+VLOOKUP(A416,'Master FWDPoints'!$M:$P,2,FALSE)</f>
        <v>10.4</v>
      </c>
      <c r="P416" s="8">
        <f t="shared" si="12"/>
        <v>10.664666666666667</v>
      </c>
      <c r="Q416" s="8">
        <f t="shared" si="13"/>
        <v>-0.26466666666666683</v>
      </c>
    </row>
    <row r="417" spans="1:17">
      <c r="A417" s="11">
        <v>41572</v>
      </c>
      <c r="B417" s="26">
        <f>A417+VLOOKUP(A417,'Master FWDPoints'!$A:$D,4,FALSE)</f>
        <v>41606</v>
      </c>
      <c r="C417" s="27">
        <f>B417+VLOOKUP(B417,'Master FWDPoints'!$A:$D,4,FALSE)</f>
        <v>41638</v>
      </c>
      <c r="D417" s="27">
        <f>C417+VLOOKUP(C417,'Master FWDPoints'!$A:$D,4,FALSE)</f>
        <v>41670</v>
      </c>
      <c r="E417" s="27">
        <f>D417+VLOOKUP(D417,'Master FWDPoints'!$A:$D,4,FALSE)</f>
        <v>41698</v>
      </c>
      <c r="F417" s="27">
        <f>E417+VLOOKUP(E417,'Master FWDPoints'!$A:$D,4,FALSE)</f>
        <v>41729</v>
      </c>
      <c r="G417" s="33">
        <f>$A417+VLOOKUP($A417,'Master FWDPoints'!$M:$P,4,FALSE)</f>
        <v>41757</v>
      </c>
      <c r="I417" s="8">
        <f>+VLOOKUP(A417,'Master FWDPoints'!$A:$D,2,FALSE)</f>
        <v>2.0499999999999998</v>
      </c>
      <c r="J417" s="8">
        <f>+VLOOKUP(B417,'Master FWDPoints'!$A:$D,2,FALSE)</f>
        <v>1.5</v>
      </c>
      <c r="K417" s="8">
        <f>+VLOOKUP(C417,'Master FWDPoints'!$A:$D,2,FALSE)</f>
        <v>1.76</v>
      </c>
      <c r="L417" s="8">
        <f>+VLOOKUP(D417,'Master FWDPoints'!$A:$D,2,FALSE)</f>
        <v>1.9</v>
      </c>
      <c r="M417" s="8">
        <f>+VLOOKUP(E417,'Master FWDPoints'!$A:$D,2,FALSE)</f>
        <v>1.8</v>
      </c>
      <c r="N417" s="8">
        <f>+VLOOKUP(F417,'Master FWDPoints'!$A:$D,2,FALSE)*(G417-F417)/VLOOKUP(F417,'Master FWDPoints'!$A:$D,4,FALSE)</f>
        <v>1.5493333333333335</v>
      </c>
      <c r="O417" s="8">
        <f>+VLOOKUP(A417,'Master FWDPoints'!$M:$P,2,FALSE)</f>
        <v>10.6</v>
      </c>
      <c r="P417" s="8">
        <f t="shared" si="12"/>
        <v>10.559333333333333</v>
      </c>
      <c r="Q417" s="8">
        <f t="shared" si="13"/>
        <v>4.0666666666666629E-2</v>
      </c>
    </row>
    <row r="418" spans="1:17">
      <c r="A418" s="11">
        <v>41571</v>
      </c>
      <c r="B418" s="26">
        <f>A418+VLOOKUP(A418,'Master FWDPoints'!$A:$D,4,FALSE)</f>
        <v>41605</v>
      </c>
      <c r="C418" s="27">
        <f>B418+VLOOKUP(B418,'Master FWDPoints'!$A:$D,4,FALSE)</f>
        <v>41635</v>
      </c>
      <c r="D418" s="27">
        <f>C418+VLOOKUP(C418,'Master FWDPoints'!$A:$D,4,FALSE)</f>
        <v>41670</v>
      </c>
      <c r="E418" s="27">
        <f>D418+VLOOKUP(D418,'Master FWDPoints'!$A:$D,4,FALSE)</f>
        <v>41698</v>
      </c>
      <c r="F418" s="27">
        <f>E418+VLOOKUP(E418,'Master FWDPoints'!$A:$D,4,FALSE)</f>
        <v>41729</v>
      </c>
      <c r="G418" s="33">
        <f>$A418+VLOOKUP($A418,'Master FWDPoints'!$M:$P,4,FALSE)</f>
        <v>41754</v>
      </c>
      <c r="I418" s="8">
        <f>+VLOOKUP(A418,'Master FWDPoints'!$A:$D,2,FALSE)</f>
        <v>1.94</v>
      </c>
      <c r="J418" s="8">
        <f>+VLOOKUP(B418,'Master FWDPoints'!$A:$D,2,FALSE)</f>
        <v>1.75</v>
      </c>
      <c r="K418" s="8">
        <f>+VLOOKUP(C418,'Master FWDPoints'!$A:$D,2,FALSE)</f>
        <v>1.8</v>
      </c>
      <c r="L418" s="8">
        <f>+VLOOKUP(D418,'Master FWDPoints'!$A:$D,2,FALSE)</f>
        <v>1.9</v>
      </c>
      <c r="M418" s="8">
        <f>+VLOOKUP(E418,'Master FWDPoints'!$A:$D,2,FALSE)</f>
        <v>1.8</v>
      </c>
      <c r="N418" s="8">
        <f>+VLOOKUP(F418,'Master FWDPoints'!$A:$D,2,FALSE)*(G418-F418)/VLOOKUP(F418,'Master FWDPoints'!$A:$D,4,FALSE)</f>
        <v>1.3833333333333333</v>
      </c>
      <c r="O418" s="8">
        <f>+VLOOKUP(A418,'Master FWDPoints'!$M:$P,2,FALSE)</f>
        <v>10.93</v>
      </c>
      <c r="P418" s="8">
        <f t="shared" si="12"/>
        <v>10.573333333333334</v>
      </c>
      <c r="Q418" s="8">
        <f t="shared" si="13"/>
        <v>0.35666666666666558</v>
      </c>
    </row>
    <row r="419" spans="1:17">
      <c r="A419" s="11">
        <v>41570</v>
      </c>
      <c r="B419" s="26">
        <f>A419+VLOOKUP(A419,'Master FWDPoints'!$A:$D,4,FALSE)</f>
        <v>41600</v>
      </c>
      <c r="C419" s="27">
        <f>B419+VLOOKUP(B419,'Master FWDPoints'!$A:$D,4,FALSE)</f>
        <v>41632</v>
      </c>
      <c r="D419" s="27">
        <f>C419+VLOOKUP(C419,'Master FWDPoints'!$A:$D,4,FALSE)</f>
        <v>41663</v>
      </c>
      <c r="E419" s="27">
        <f>D419+VLOOKUP(D419,'Master FWDPoints'!$A:$D,4,FALSE)</f>
        <v>41697</v>
      </c>
      <c r="F419" s="27">
        <f>E419+VLOOKUP(E419,'Master FWDPoints'!$A:$D,4,FALSE)</f>
        <v>41729</v>
      </c>
      <c r="G419" s="33">
        <f>$A419+VLOOKUP($A419,'Master FWDPoints'!$M:$P,4,FALSE)</f>
        <v>41753</v>
      </c>
      <c r="I419" s="8">
        <f>+VLOOKUP(A419,'Master FWDPoints'!$A:$D,2,FALSE)</f>
        <v>1.85</v>
      </c>
      <c r="J419" s="8">
        <f>+VLOOKUP(B419,'Master FWDPoints'!$A:$D,2,FALSE)</f>
        <v>1.8</v>
      </c>
      <c r="K419" s="8">
        <f>+VLOOKUP(C419,'Master FWDPoints'!$A:$D,2,FALSE)</f>
        <v>1.8</v>
      </c>
      <c r="L419" s="8">
        <f>+VLOOKUP(D419,'Master FWDPoints'!$A:$D,2,FALSE)</f>
        <v>1.85</v>
      </c>
      <c r="M419" s="8">
        <f>+VLOOKUP(E419,'Master FWDPoints'!$A:$D,2,FALSE)</f>
        <v>1.85</v>
      </c>
      <c r="N419" s="8">
        <f>+VLOOKUP(F419,'Master FWDPoints'!$A:$D,2,FALSE)*(G419-F419)/VLOOKUP(F419,'Master FWDPoints'!$A:$D,4,FALSE)</f>
        <v>1.3280000000000001</v>
      </c>
      <c r="O419" s="8">
        <f>+VLOOKUP(A419,'Master FWDPoints'!$M:$P,2,FALSE)</f>
        <v>11.3</v>
      </c>
      <c r="P419" s="8">
        <f t="shared" si="12"/>
        <v>10.478</v>
      </c>
      <c r="Q419" s="8">
        <f t="shared" si="13"/>
        <v>0.82200000000000095</v>
      </c>
    </row>
    <row r="420" spans="1:17">
      <c r="A420" s="11">
        <v>41569</v>
      </c>
      <c r="B420" s="26">
        <f>A420+VLOOKUP(A420,'Master FWDPoints'!$A:$D,4,FALSE)</f>
        <v>41600</v>
      </c>
      <c r="C420" s="27">
        <f>B420+VLOOKUP(B420,'Master FWDPoints'!$A:$D,4,FALSE)</f>
        <v>41632</v>
      </c>
      <c r="D420" s="27">
        <f>C420+VLOOKUP(C420,'Master FWDPoints'!$A:$D,4,FALSE)</f>
        <v>41663</v>
      </c>
      <c r="E420" s="27">
        <f>D420+VLOOKUP(D420,'Master FWDPoints'!$A:$D,4,FALSE)</f>
        <v>41697</v>
      </c>
      <c r="F420" s="27">
        <f>E420+VLOOKUP(E420,'Master FWDPoints'!$A:$D,4,FALSE)</f>
        <v>41729</v>
      </c>
      <c r="G420" s="33">
        <f>$A420+VLOOKUP($A420,'Master FWDPoints'!$M:$P,4,FALSE)</f>
        <v>41752</v>
      </c>
      <c r="I420" s="8">
        <f>+VLOOKUP(A420,'Master FWDPoints'!$A:$D,2,FALSE)</f>
        <v>1.8</v>
      </c>
      <c r="J420" s="8">
        <f>+VLOOKUP(B420,'Master FWDPoints'!$A:$D,2,FALSE)</f>
        <v>1.8</v>
      </c>
      <c r="K420" s="8">
        <f>+VLOOKUP(C420,'Master FWDPoints'!$A:$D,2,FALSE)</f>
        <v>1.8</v>
      </c>
      <c r="L420" s="8">
        <f>+VLOOKUP(D420,'Master FWDPoints'!$A:$D,2,FALSE)</f>
        <v>1.85</v>
      </c>
      <c r="M420" s="8">
        <f>+VLOOKUP(E420,'Master FWDPoints'!$A:$D,2,FALSE)</f>
        <v>1.85</v>
      </c>
      <c r="N420" s="8">
        <f>+VLOOKUP(F420,'Master FWDPoints'!$A:$D,2,FALSE)*(G420-F420)/VLOOKUP(F420,'Master FWDPoints'!$A:$D,4,FALSE)</f>
        <v>1.2726666666666668</v>
      </c>
      <c r="O420" s="8">
        <f>+VLOOKUP(A420,'Master FWDPoints'!$M:$P,2,FALSE)</f>
        <v>10.85</v>
      </c>
      <c r="P420" s="8">
        <f t="shared" si="12"/>
        <v>10.372666666666667</v>
      </c>
      <c r="Q420" s="8">
        <f t="shared" si="13"/>
        <v>0.47733333333333228</v>
      </c>
    </row>
    <row r="421" spans="1:17">
      <c r="A421" s="11">
        <v>41568</v>
      </c>
      <c r="B421" s="26">
        <f>A421+VLOOKUP(A421,'Master FWDPoints'!$A:$D,4,FALSE)</f>
        <v>41600</v>
      </c>
      <c r="C421" s="27">
        <f>B421+VLOOKUP(B421,'Master FWDPoints'!$A:$D,4,FALSE)</f>
        <v>41632</v>
      </c>
      <c r="D421" s="27">
        <f>C421+VLOOKUP(C421,'Master FWDPoints'!$A:$D,4,FALSE)</f>
        <v>41663</v>
      </c>
      <c r="E421" s="27">
        <f>D421+VLOOKUP(D421,'Master FWDPoints'!$A:$D,4,FALSE)</f>
        <v>41697</v>
      </c>
      <c r="F421" s="27">
        <f>E421+VLOOKUP(E421,'Master FWDPoints'!$A:$D,4,FALSE)</f>
        <v>41729</v>
      </c>
      <c r="G421" s="33">
        <f>$A421+VLOOKUP($A421,'Master FWDPoints'!$M:$P,4,FALSE)</f>
        <v>41751</v>
      </c>
      <c r="I421" s="8">
        <f>+VLOOKUP(A421,'Master FWDPoints'!$A:$D,2,FALSE)</f>
        <v>1.55</v>
      </c>
      <c r="J421" s="8">
        <f>+VLOOKUP(B421,'Master FWDPoints'!$A:$D,2,FALSE)</f>
        <v>1.8</v>
      </c>
      <c r="K421" s="8">
        <f>+VLOOKUP(C421,'Master FWDPoints'!$A:$D,2,FALSE)</f>
        <v>1.8</v>
      </c>
      <c r="L421" s="8">
        <f>+VLOOKUP(D421,'Master FWDPoints'!$A:$D,2,FALSE)</f>
        <v>1.85</v>
      </c>
      <c r="M421" s="8">
        <f>+VLOOKUP(E421,'Master FWDPoints'!$A:$D,2,FALSE)</f>
        <v>1.85</v>
      </c>
      <c r="N421" s="8">
        <f>+VLOOKUP(F421,'Master FWDPoints'!$A:$D,2,FALSE)*(G421-F421)/VLOOKUP(F421,'Master FWDPoints'!$A:$D,4,FALSE)</f>
        <v>1.2173333333333334</v>
      </c>
      <c r="O421" s="8">
        <f>+VLOOKUP(A421,'Master FWDPoints'!$M:$P,2,FALSE)</f>
        <v>11.35</v>
      </c>
      <c r="P421" s="8">
        <f t="shared" si="12"/>
        <v>10.067333333333334</v>
      </c>
      <c r="Q421" s="8">
        <f t="shared" si="13"/>
        <v>1.2826666666666657</v>
      </c>
    </row>
    <row r="422" spans="1:17">
      <c r="A422" s="11">
        <v>41565</v>
      </c>
      <c r="B422" s="26">
        <f>A422+VLOOKUP(A422,'Master FWDPoints'!$A:$D,4,FALSE)</f>
        <v>41599</v>
      </c>
      <c r="C422" s="27">
        <f>B422+VLOOKUP(B422,'Master FWDPoints'!$A:$D,4,FALSE)</f>
        <v>41632</v>
      </c>
      <c r="D422" s="27">
        <f>C422+VLOOKUP(C422,'Master FWDPoints'!$A:$D,4,FALSE)</f>
        <v>41663</v>
      </c>
      <c r="E422" s="27">
        <f>D422+VLOOKUP(D422,'Master FWDPoints'!$A:$D,4,FALSE)</f>
        <v>41697</v>
      </c>
      <c r="F422" s="27">
        <f>E422+VLOOKUP(E422,'Master FWDPoints'!$A:$D,4,FALSE)</f>
        <v>41729</v>
      </c>
      <c r="G422" s="33">
        <f>$A422+VLOOKUP($A422,'Master FWDPoints'!$M:$P,4,FALSE)</f>
        <v>41750</v>
      </c>
      <c r="I422" s="8">
        <f>+VLOOKUP(A422,'Master FWDPoints'!$A:$D,2,FALSE)</f>
        <v>1.85</v>
      </c>
      <c r="J422" s="8">
        <f>+VLOOKUP(B422,'Master FWDPoints'!$A:$D,2,FALSE)</f>
        <v>1.8</v>
      </c>
      <c r="K422" s="8">
        <f>+VLOOKUP(C422,'Master FWDPoints'!$A:$D,2,FALSE)</f>
        <v>1.8</v>
      </c>
      <c r="L422" s="8">
        <f>+VLOOKUP(D422,'Master FWDPoints'!$A:$D,2,FALSE)</f>
        <v>1.85</v>
      </c>
      <c r="M422" s="8">
        <f>+VLOOKUP(E422,'Master FWDPoints'!$A:$D,2,FALSE)</f>
        <v>1.85</v>
      </c>
      <c r="N422" s="8">
        <f>+VLOOKUP(F422,'Master FWDPoints'!$A:$D,2,FALSE)*(G422-F422)/VLOOKUP(F422,'Master FWDPoints'!$A:$D,4,FALSE)</f>
        <v>1.1619999999999999</v>
      </c>
      <c r="O422" s="8">
        <f>+VLOOKUP(A422,'Master FWDPoints'!$M:$P,2,FALSE)</f>
        <v>11.25</v>
      </c>
      <c r="P422" s="8">
        <f t="shared" si="12"/>
        <v>10.312000000000001</v>
      </c>
      <c r="Q422" s="8">
        <f t="shared" si="13"/>
        <v>0.93799999999999883</v>
      </c>
    </row>
    <row r="423" spans="1:17">
      <c r="A423" s="11">
        <v>41564</v>
      </c>
      <c r="B423" s="26">
        <f>A423+VLOOKUP(A423,'Master FWDPoints'!$A:$D,4,FALSE)</f>
        <v>41598</v>
      </c>
      <c r="C423" s="27">
        <f>B423+VLOOKUP(B423,'Master FWDPoints'!$A:$D,4,FALSE)</f>
        <v>41628</v>
      </c>
      <c r="D423" s="27">
        <f>C423+VLOOKUP(C423,'Master FWDPoints'!$A:$D,4,FALSE)</f>
        <v>41662</v>
      </c>
      <c r="E423" s="27">
        <f>D423+VLOOKUP(D423,'Master FWDPoints'!$A:$D,4,FALSE)</f>
        <v>41696</v>
      </c>
      <c r="F423" s="27">
        <f>E423+VLOOKUP(E423,'Master FWDPoints'!$A:$D,4,FALSE)</f>
        <v>41725</v>
      </c>
      <c r="G423" s="33">
        <f>$A423+VLOOKUP($A423,'Master FWDPoints'!$M:$P,4,FALSE)</f>
        <v>41746</v>
      </c>
      <c r="I423" s="8">
        <f>+VLOOKUP(A423,'Master FWDPoints'!$A:$D,2,FALSE)</f>
        <v>1.8</v>
      </c>
      <c r="J423" s="8">
        <f>+VLOOKUP(B423,'Master FWDPoints'!$A:$D,2,FALSE)</f>
        <v>1.8</v>
      </c>
      <c r="K423" s="8">
        <f>+VLOOKUP(C423,'Master FWDPoints'!$A:$D,2,FALSE)</f>
        <v>1.75</v>
      </c>
      <c r="L423" s="8">
        <f>+VLOOKUP(D423,'Master FWDPoints'!$A:$D,2,FALSE)</f>
        <v>2.1</v>
      </c>
      <c r="M423" s="8">
        <f>+VLOOKUP(E423,'Master FWDPoints'!$A:$D,2,FALSE)</f>
        <v>1.8</v>
      </c>
      <c r="N423" s="8">
        <f>+VLOOKUP(F423,'Master FWDPoints'!$A:$D,2,FALSE)*(G423-F423)/VLOOKUP(F423,'Master FWDPoints'!$A:$D,4,FALSE)</f>
        <v>1.0818181818181818</v>
      </c>
      <c r="O423" s="8">
        <f>+VLOOKUP(A423,'Master FWDPoints'!$M:$P,2,FALSE)</f>
        <v>11.9</v>
      </c>
      <c r="P423" s="8">
        <f t="shared" si="12"/>
        <v>10.331818181818182</v>
      </c>
      <c r="Q423" s="8">
        <f t="shared" si="13"/>
        <v>1.5681818181818183</v>
      </c>
    </row>
    <row r="424" spans="1:17">
      <c r="A424" s="11">
        <v>41563</v>
      </c>
      <c r="B424" s="26">
        <f>A424+VLOOKUP(A424,'Master FWDPoints'!$A:$D,4,FALSE)</f>
        <v>41593</v>
      </c>
      <c r="C424" s="27">
        <f>B424+VLOOKUP(B424,'Master FWDPoints'!$A:$D,4,FALSE)</f>
        <v>41626</v>
      </c>
      <c r="D424" s="27">
        <f>C424+VLOOKUP(C424,'Master FWDPoints'!$A:$D,4,FALSE)</f>
        <v>41656</v>
      </c>
      <c r="E424" s="27">
        <f>D424+VLOOKUP(D424,'Master FWDPoints'!$A:$D,4,FALSE)</f>
        <v>41690</v>
      </c>
      <c r="F424" s="27">
        <f>E424+VLOOKUP(E424,'Master FWDPoints'!$A:$D,4,FALSE)</f>
        <v>41719</v>
      </c>
      <c r="G424" s="33">
        <f>$A424+VLOOKUP($A424,'Master FWDPoints'!$M:$P,4,FALSE)</f>
        <v>41746</v>
      </c>
      <c r="I424" s="8">
        <f>+VLOOKUP(A424,'Master FWDPoints'!$A:$D,2,FALSE)</f>
        <v>2</v>
      </c>
      <c r="J424" s="8">
        <f>+VLOOKUP(B424,'Master FWDPoints'!$A:$D,2,FALSE)</f>
        <v>2.0499999999999998</v>
      </c>
      <c r="K424" s="8">
        <f>+VLOOKUP(C424,'Master FWDPoints'!$A:$D,2,FALSE)</f>
        <v>1.8</v>
      </c>
      <c r="L424" s="8">
        <f>+VLOOKUP(D424,'Master FWDPoints'!$A:$D,2,FALSE)</f>
        <v>2.1</v>
      </c>
      <c r="M424" s="8">
        <f>+VLOOKUP(E424,'Master FWDPoints'!$A:$D,2,FALSE)</f>
        <v>1.65</v>
      </c>
      <c r="N424" s="8">
        <f>+VLOOKUP(F424,'Master FWDPoints'!$A:$D,2,FALSE)*(G424-F424)/VLOOKUP(F424,'Master FWDPoints'!$A:$D,4,FALSE)</f>
        <v>1.3897058823529411</v>
      </c>
      <c r="O424" s="8">
        <f>+VLOOKUP(A424,'Master FWDPoints'!$M:$P,2,FALSE)</f>
        <v>12.3</v>
      </c>
      <c r="P424" s="8">
        <f t="shared" si="12"/>
        <v>10.98970588235294</v>
      </c>
      <c r="Q424" s="8">
        <f t="shared" si="13"/>
        <v>1.3102941176470608</v>
      </c>
    </row>
    <row r="425" spans="1:17">
      <c r="A425" s="11">
        <v>41562</v>
      </c>
      <c r="B425" s="26">
        <f>A425+VLOOKUP(A425,'Master FWDPoints'!$A:$D,4,FALSE)</f>
        <v>41593</v>
      </c>
      <c r="C425" s="27">
        <f>B425+VLOOKUP(B425,'Master FWDPoints'!$A:$D,4,FALSE)</f>
        <v>41626</v>
      </c>
      <c r="D425" s="27">
        <f>C425+VLOOKUP(C425,'Master FWDPoints'!$A:$D,4,FALSE)</f>
        <v>41656</v>
      </c>
      <c r="E425" s="27">
        <f>D425+VLOOKUP(D425,'Master FWDPoints'!$A:$D,4,FALSE)</f>
        <v>41690</v>
      </c>
      <c r="F425" s="27">
        <f>E425+VLOOKUP(E425,'Master FWDPoints'!$A:$D,4,FALSE)</f>
        <v>41719</v>
      </c>
      <c r="G425" s="33">
        <f>$A425+VLOOKUP($A425,'Master FWDPoints'!$M:$P,4,FALSE)</f>
        <v>41745</v>
      </c>
      <c r="I425" s="8">
        <f>+VLOOKUP(A425,'Master FWDPoints'!$A:$D,2,FALSE)</f>
        <v>2.1</v>
      </c>
      <c r="J425" s="8">
        <f>+VLOOKUP(B425,'Master FWDPoints'!$A:$D,2,FALSE)</f>
        <v>2.0499999999999998</v>
      </c>
      <c r="K425" s="8">
        <f>+VLOOKUP(C425,'Master FWDPoints'!$A:$D,2,FALSE)</f>
        <v>1.8</v>
      </c>
      <c r="L425" s="8">
        <f>+VLOOKUP(D425,'Master FWDPoints'!$A:$D,2,FALSE)</f>
        <v>2.1</v>
      </c>
      <c r="M425" s="8">
        <f>+VLOOKUP(E425,'Master FWDPoints'!$A:$D,2,FALSE)</f>
        <v>1.65</v>
      </c>
      <c r="N425" s="8">
        <f>+VLOOKUP(F425,'Master FWDPoints'!$A:$D,2,FALSE)*(G425-F425)/VLOOKUP(F425,'Master FWDPoints'!$A:$D,4,FALSE)</f>
        <v>1.338235294117647</v>
      </c>
      <c r="O425" s="8">
        <f>+VLOOKUP(A425,'Master FWDPoints'!$M:$P,2,FALSE)</f>
        <v>12.31</v>
      </c>
      <c r="P425" s="8">
        <f t="shared" si="12"/>
        <v>11.038235294117648</v>
      </c>
      <c r="Q425" s="8">
        <f t="shared" si="13"/>
        <v>1.2717647058823527</v>
      </c>
    </row>
    <row r="426" spans="1:17">
      <c r="A426" s="11">
        <v>41561</v>
      </c>
      <c r="B426" s="26">
        <f>A426+VLOOKUP(A426,'Master FWDPoints'!$A:$D,4,FALSE)</f>
        <v>41593</v>
      </c>
      <c r="C426" s="27">
        <f>B426+VLOOKUP(B426,'Master FWDPoints'!$A:$D,4,FALSE)</f>
        <v>41626</v>
      </c>
      <c r="D426" s="27">
        <f>C426+VLOOKUP(C426,'Master FWDPoints'!$A:$D,4,FALSE)</f>
        <v>41656</v>
      </c>
      <c r="E426" s="27">
        <f>D426+VLOOKUP(D426,'Master FWDPoints'!$A:$D,4,FALSE)</f>
        <v>41690</v>
      </c>
      <c r="F426" s="27">
        <f>E426+VLOOKUP(E426,'Master FWDPoints'!$A:$D,4,FALSE)</f>
        <v>41719</v>
      </c>
      <c r="G426" s="33">
        <f>$A426+VLOOKUP($A426,'Master FWDPoints'!$M:$P,4,FALSE)</f>
        <v>41744</v>
      </c>
      <c r="I426" s="8">
        <f>+VLOOKUP(A426,'Master FWDPoints'!$A:$D,2,FALSE)</f>
        <v>2.21</v>
      </c>
      <c r="J426" s="8">
        <f>+VLOOKUP(B426,'Master FWDPoints'!$A:$D,2,FALSE)</f>
        <v>2.0499999999999998</v>
      </c>
      <c r="K426" s="8">
        <f>+VLOOKUP(C426,'Master FWDPoints'!$A:$D,2,FALSE)</f>
        <v>1.8</v>
      </c>
      <c r="L426" s="8">
        <f>+VLOOKUP(D426,'Master FWDPoints'!$A:$D,2,FALSE)</f>
        <v>2.1</v>
      </c>
      <c r="M426" s="8">
        <f>+VLOOKUP(E426,'Master FWDPoints'!$A:$D,2,FALSE)</f>
        <v>1.65</v>
      </c>
      <c r="N426" s="8">
        <f>+VLOOKUP(F426,'Master FWDPoints'!$A:$D,2,FALSE)*(G426-F426)/VLOOKUP(F426,'Master FWDPoints'!$A:$D,4,FALSE)</f>
        <v>1.286764705882353</v>
      </c>
      <c r="O426" s="8">
        <f>+VLOOKUP(A426,'Master FWDPoints'!$M:$P,2,FALSE)</f>
        <v>12.25</v>
      </c>
      <c r="P426" s="8">
        <f t="shared" si="12"/>
        <v>11.096764705882354</v>
      </c>
      <c r="Q426" s="8">
        <f t="shared" si="13"/>
        <v>1.1532352941176462</v>
      </c>
    </row>
    <row r="427" spans="1:17">
      <c r="A427" s="11">
        <v>41558</v>
      </c>
      <c r="B427" s="26">
        <f>A427+VLOOKUP(A427,'Master FWDPoints'!$A:$D,4,FALSE)</f>
        <v>41592</v>
      </c>
      <c r="C427" s="27">
        <f>B427+VLOOKUP(B427,'Master FWDPoints'!$A:$D,4,FALSE)</f>
        <v>41625</v>
      </c>
      <c r="D427" s="27">
        <f>C427+VLOOKUP(C427,'Master FWDPoints'!$A:$D,4,FALSE)</f>
        <v>41656</v>
      </c>
      <c r="E427" s="27">
        <f>D427+VLOOKUP(D427,'Master FWDPoints'!$A:$D,4,FALSE)</f>
        <v>41690</v>
      </c>
      <c r="F427" s="27">
        <f>E427+VLOOKUP(E427,'Master FWDPoints'!$A:$D,4,FALSE)</f>
        <v>41719</v>
      </c>
      <c r="G427" s="33">
        <f>$A427+VLOOKUP($A427,'Master FWDPoints'!$M:$P,4,FALSE)</f>
        <v>41743</v>
      </c>
      <c r="I427" s="8">
        <f>+VLOOKUP(A427,'Master FWDPoints'!$A:$D,2,FALSE)</f>
        <v>2.35</v>
      </c>
      <c r="J427" s="8">
        <f>+VLOOKUP(B427,'Master FWDPoints'!$A:$D,2,FALSE)</f>
        <v>2.2000000000000002</v>
      </c>
      <c r="K427" s="8">
        <f>+VLOOKUP(C427,'Master FWDPoints'!$A:$D,2,FALSE)</f>
        <v>1.85</v>
      </c>
      <c r="L427" s="8">
        <f>+VLOOKUP(D427,'Master FWDPoints'!$A:$D,2,FALSE)</f>
        <v>2.1</v>
      </c>
      <c r="M427" s="8">
        <f>+VLOOKUP(E427,'Master FWDPoints'!$A:$D,2,FALSE)</f>
        <v>1.65</v>
      </c>
      <c r="N427" s="8">
        <f>+VLOOKUP(F427,'Master FWDPoints'!$A:$D,2,FALSE)*(G427-F427)/VLOOKUP(F427,'Master FWDPoints'!$A:$D,4,FALSE)</f>
        <v>1.2352941176470589</v>
      </c>
      <c r="O427" s="8">
        <f>+VLOOKUP(A427,'Master FWDPoints'!$M:$P,2,FALSE)</f>
        <v>12.5</v>
      </c>
      <c r="P427" s="8">
        <f t="shared" si="12"/>
        <v>11.38529411764706</v>
      </c>
      <c r="Q427" s="8">
        <f t="shared" si="13"/>
        <v>1.1147058823529399</v>
      </c>
    </row>
    <row r="428" spans="1:17">
      <c r="A428" s="11">
        <v>41557</v>
      </c>
      <c r="B428" s="26">
        <f>A428+VLOOKUP(A428,'Master FWDPoints'!$A:$D,4,FALSE)</f>
        <v>41591</v>
      </c>
      <c r="C428" s="27">
        <f>B428+VLOOKUP(B428,'Master FWDPoints'!$A:$D,4,FALSE)</f>
        <v>41621</v>
      </c>
      <c r="D428" s="27">
        <f>C428+VLOOKUP(C428,'Master FWDPoints'!$A:$D,4,FALSE)</f>
        <v>41655</v>
      </c>
      <c r="E428" s="27">
        <f>D428+VLOOKUP(D428,'Master FWDPoints'!$A:$D,4,FALSE)</f>
        <v>41689</v>
      </c>
      <c r="F428" s="27">
        <f>E428+VLOOKUP(E428,'Master FWDPoints'!$A:$D,4,FALSE)</f>
        <v>41718</v>
      </c>
      <c r="G428" s="33">
        <f>$A428+VLOOKUP($A428,'Master FWDPoints'!$M:$P,4,FALSE)</f>
        <v>41740</v>
      </c>
      <c r="I428" s="8">
        <f>+VLOOKUP(A428,'Master FWDPoints'!$A:$D,2,FALSE)</f>
        <v>2.2999999999999998</v>
      </c>
      <c r="J428" s="8">
        <f>+VLOOKUP(B428,'Master FWDPoints'!$A:$D,2,FALSE)</f>
        <v>1.75</v>
      </c>
      <c r="K428" s="8">
        <f>+VLOOKUP(C428,'Master FWDPoints'!$A:$D,2,FALSE)</f>
        <v>2.2000000000000002</v>
      </c>
      <c r="L428" s="8">
        <f>+VLOOKUP(D428,'Master FWDPoints'!$A:$D,2,FALSE)</f>
        <v>2.2000000000000002</v>
      </c>
      <c r="M428" s="8">
        <f>+VLOOKUP(E428,'Master FWDPoints'!$A:$D,2,FALSE)</f>
        <v>1.69</v>
      </c>
      <c r="N428" s="8">
        <f>+VLOOKUP(F428,'Master FWDPoints'!$A:$D,2,FALSE)*(G428-F428)/VLOOKUP(F428,'Master FWDPoints'!$A:$D,4,FALSE)</f>
        <v>1.1323529411764706</v>
      </c>
      <c r="O428" s="8">
        <f>+VLOOKUP(A428,'Master FWDPoints'!$M:$P,2,FALSE)</f>
        <v>12.1</v>
      </c>
      <c r="P428" s="8">
        <f t="shared" si="12"/>
        <v>11.27235294117647</v>
      </c>
      <c r="Q428" s="8">
        <f t="shared" si="13"/>
        <v>0.82764705882352985</v>
      </c>
    </row>
    <row r="429" spans="1:17">
      <c r="A429" s="11">
        <v>41556</v>
      </c>
      <c r="B429" s="26">
        <f>A429+VLOOKUP(A429,'Master FWDPoints'!$A:$D,4,FALSE)</f>
        <v>41586</v>
      </c>
      <c r="C429" s="27">
        <f>B429+VLOOKUP(B429,'Master FWDPoints'!$A:$D,4,FALSE)</f>
        <v>41619</v>
      </c>
      <c r="D429" s="27">
        <f>C429+VLOOKUP(C429,'Master FWDPoints'!$A:$D,4,FALSE)</f>
        <v>41649</v>
      </c>
      <c r="E429" s="27">
        <f>D429+VLOOKUP(D429,'Master FWDPoints'!$A:$D,4,FALSE)</f>
        <v>41683</v>
      </c>
      <c r="F429" s="27">
        <f>E429+VLOOKUP(E429,'Master FWDPoints'!$A:$D,4,FALSE)</f>
        <v>41712</v>
      </c>
      <c r="G429" s="33">
        <f>$A429+VLOOKUP($A429,'Master FWDPoints'!$M:$P,4,FALSE)</f>
        <v>41739</v>
      </c>
      <c r="I429" s="8">
        <f>+VLOOKUP(A429,'Master FWDPoints'!$A:$D,2,FALSE)</f>
        <v>2</v>
      </c>
      <c r="J429" s="8">
        <f>+VLOOKUP(B429,'Master FWDPoints'!$A:$D,2,FALSE)</f>
        <v>2.2999999999999998</v>
      </c>
      <c r="K429" s="8">
        <f>+VLOOKUP(C429,'Master FWDPoints'!$A:$D,2,FALSE)</f>
        <v>1.9100000000000001</v>
      </c>
      <c r="L429" s="8">
        <f>+VLOOKUP(D429,'Master FWDPoints'!$A:$D,2,FALSE)</f>
        <v>1.9</v>
      </c>
      <c r="M429" s="8">
        <f>+VLOOKUP(E429,'Master FWDPoints'!$A:$D,2,FALSE)</f>
        <v>1.8</v>
      </c>
      <c r="N429" s="8">
        <f>+VLOOKUP(F429,'Master FWDPoints'!$A:$D,2,FALSE)*(G429-F429)/VLOOKUP(F429,'Master FWDPoints'!$A:$D,4,FALSE)</f>
        <v>1.588235294117647</v>
      </c>
      <c r="O429" s="8">
        <f>+VLOOKUP(A429,'Master FWDPoints'!$M:$P,2,FALSE)</f>
        <v>11.9</v>
      </c>
      <c r="P429" s="8">
        <f t="shared" si="12"/>
        <v>11.498235294117647</v>
      </c>
      <c r="Q429" s="8">
        <f t="shared" si="13"/>
        <v>0.40176470588235347</v>
      </c>
    </row>
    <row r="430" spans="1:17">
      <c r="A430" s="11">
        <v>41555</v>
      </c>
      <c r="B430" s="26">
        <f>A430+VLOOKUP(A430,'Master FWDPoints'!$A:$D,4,FALSE)</f>
        <v>41586</v>
      </c>
      <c r="C430" s="27">
        <f>B430+VLOOKUP(B430,'Master FWDPoints'!$A:$D,4,FALSE)</f>
        <v>41619</v>
      </c>
      <c r="D430" s="27">
        <f>C430+VLOOKUP(C430,'Master FWDPoints'!$A:$D,4,FALSE)</f>
        <v>41649</v>
      </c>
      <c r="E430" s="27">
        <f>D430+VLOOKUP(D430,'Master FWDPoints'!$A:$D,4,FALSE)</f>
        <v>41683</v>
      </c>
      <c r="F430" s="27">
        <f>E430+VLOOKUP(E430,'Master FWDPoints'!$A:$D,4,FALSE)</f>
        <v>41712</v>
      </c>
      <c r="G430" s="33">
        <f>$A430+VLOOKUP($A430,'Master FWDPoints'!$M:$P,4,FALSE)</f>
        <v>41738</v>
      </c>
      <c r="I430" s="8">
        <f>+VLOOKUP(A430,'Master FWDPoints'!$A:$D,2,FALSE)</f>
        <v>2.2999999999999998</v>
      </c>
      <c r="J430" s="8">
        <f>+VLOOKUP(B430,'Master FWDPoints'!$A:$D,2,FALSE)</f>
        <v>2.2999999999999998</v>
      </c>
      <c r="K430" s="8">
        <f>+VLOOKUP(C430,'Master FWDPoints'!$A:$D,2,FALSE)</f>
        <v>1.9100000000000001</v>
      </c>
      <c r="L430" s="8">
        <f>+VLOOKUP(D430,'Master FWDPoints'!$A:$D,2,FALSE)</f>
        <v>1.9</v>
      </c>
      <c r="M430" s="8">
        <f>+VLOOKUP(E430,'Master FWDPoints'!$A:$D,2,FALSE)</f>
        <v>1.8</v>
      </c>
      <c r="N430" s="8">
        <f>+VLOOKUP(F430,'Master FWDPoints'!$A:$D,2,FALSE)*(G430-F430)/VLOOKUP(F430,'Master FWDPoints'!$A:$D,4,FALSE)</f>
        <v>1.5294117647058822</v>
      </c>
      <c r="O430" s="8">
        <f>+VLOOKUP(A430,'Master FWDPoints'!$M:$P,2,FALSE)</f>
        <v>12.41</v>
      </c>
      <c r="P430" s="8">
        <f t="shared" si="12"/>
        <v>11.739411764705883</v>
      </c>
      <c r="Q430" s="8">
        <f t="shared" si="13"/>
        <v>0.67058823529411704</v>
      </c>
    </row>
    <row r="431" spans="1:17">
      <c r="A431" s="11">
        <v>41554</v>
      </c>
      <c r="B431" s="26">
        <f>A431+VLOOKUP(A431,'Master FWDPoints'!$A:$D,4,FALSE)</f>
        <v>41586</v>
      </c>
      <c r="C431" s="27">
        <f>B431+VLOOKUP(B431,'Master FWDPoints'!$A:$D,4,FALSE)</f>
        <v>41619</v>
      </c>
      <c r="D431" s="27">
        <f>C431+VLOOKUP(C431,'Master FWDPoints'!$A:$D,4,FALSE)</f>
        <v>41649</v>
      </c>
      <c r="E431" s="27">
        <f>D431+VLOOKUP(D431,'Master FWDPoints'!$A:$D,4,FALSE)</f>
        <v>41683</v>
      </c>
      <c r="F431" s="27">
        <f>E431+VLOOKUP(E431,'Master FWDPoints'!$A:$D,4,FALSE)</f>
        <v>41712</v>
      </c>
      <c r="G431" s="33">
        <f>$A431+VLOOKUP($A431,'Master FWDPoints'!$M:$P,4,FALSE)</f>
        <v>41737</v>
      </c>
      <c r="I431" s="8">
        <f>+VLOOKUP(A431,'Master FWDPoints'!$A:$D,2,FALSE)</f>
        <v>2.25</v>
      </c>
      <c r="J431" s="8">
        <f>+VLOOKUP(B431,'Master FWDPoints'!$A:$D,2,FALSE)</f>
        <v>2.2999999999999998</v>
      </c>
      <c r="K431" s="8">
        <f>+VLOOKUP(C431,'Master FWDPoints'!$A:$D,2,FALSE)</f>
        <v>1.9100000000000001</v>
      </c>
      <c r="L431" s="8">
        <f>+VLOOKUP(D431,'Master FWDPoints'!$A:$D,2,FALSE)</f>
        <v>1.9</v>
      </c>
      <c r="M431" s="8">
        <f>+VLOOKUP(E431,'Master FWDPoints'!$A:$D,2,FALSE)</f>
        <v>1.8</v>
      </c>
      <c r="N431" s="8">
        <f>+VLOOKUP(F431,'Master FWDPoints'!$A:$D,2,FALSE)*(G431-F431)/VLOOKUP(F431,'Master FWDPoints'!$A:$D,4,FALSE)</f>
        <v>1.4705882352941178</v>
      </c>
      <c r="O431" s="8">
        <f>+VLOOKUP(A431,'Master FWDPoints'!$M:$P,2,FALSE)</f>
        <v>12.5</v>
      </c>
      <c r="P431" s="8">
        <f t="shared" si="12"/>
        <v>11.630588235294118</v>
      </c>
      <c r="Q431" s="8">
        <f t="shared" si="13"/>
        <v>0.86941176470588211</v>
      </c>
    </row>
    <row r="432" spans="1:17">
      <c r="A432" s="11">
        <v>41551</v>
      </c>
      <c r="B432" s="26">
        <f>A432+VLOOKUP(A432,'Master FWDPoints'!$A:$D,4,FALSE)</f>
        <v>41585</v>
      </c>
      <c r="C432" s="27">
        <f>B432+VLOOKUP(B432,'Master FWDPoints'!$A:$D,4,FALSE)</f>
        <v>41618</v>
      </c>
      <c r="D432" s="27">
        <f>C432+VLOOKUP(C432,'Master FWDPoints'!$A:$D,4,FALSE)</f>
        <v>41649</v>
      </c>
      <c r="E432" s="27">
        <f>D432+VLOOKUP(D432,'Master FWDPoints'!$A:$D,4,FALSE)</f>
        <v>41683</v>
      </c>
      <c r="F432" s="27">
        <f>E432+VLOOKUP(E432,'Master FWDPoints'!$A:$D,4,FALSE)</f>
        <v>41712</v>
      </c>
      <c r="G432" s="33">
        <f>$A432+VLOOKUP($A432,'Master FWDPoints'!$M:$P,4,FALSE)</f>
        <v>41736</v>
      </c>
      <c r="I432" s="8">
        <f>+VLOOKUP(A432,'Master FWDPoints'!$A:$D,2,FALSE)</f>
        <v>2.25</v>
      </c>
      <c r="J432" s="8">
        <f>+VLOOKUP(B432,'Master FWDPoints'!$A:$D,2,FALSE)</f>
        <v>2.4</v>
      </c>
      <c r="K432" s="8">
        <f>+VLOOKUP(C432,'Master FWDPoints'!$A:$D,2,FALSE)</f>
        <v>1.75</v>
      </c>
      <c r="L432" s="8">
        <f>+VLOOKUP(D432,'Master FWDPoints'!$A:$D,2,FALSE)</f>
        <v>1.9</v>
      </c>
      <c r="M432" s="8">
        <f>+VLOOKUP(E432,'Master FWDPoints'!$A:$D,2,FALSE)</f>
        <v>1.8</v>
      </c>
      <c r="N432" s="8">
        <f>+VLOOKUP(F432,'Master FWDPoints'!$A:$D,2,FALSE)*(G432-F432)/VLOOKUP(F432,'Master FWDPoints'!$A:$D,4,FALSE)</f>
        <v>1.411764705882353</v>
      </c>
      <c r="O432" s="8">
        <f>+VLOOKUP(A432,'Master FWDPoints'!$M:$P,2,FALSE)</f>
        <v>12.15</v>
      </c>
      <c r="P432" s="8">
        <f t="shared" si="12"/>
        <v>11.511764705882355</v>
      </c>
      <c r="Q432" s="8">
        <f t="shared" si="13"/>
        <v>0.63823529411764568</v>
      </c>
    </row>
    <row r="433" spans="1:17">
      <c r="A433" s="11">
        <v>41550</v>
      </c>
      <c r="B433" s="26">
        <f>A433+VLOOKUP(A433,'Master FWDPoints'!$A:$D,4,FALSE)</f>
        <v>41584</v>
      </c>
      <c r="C433" s="27">
        <f>B433+VLOOKUP(B433,'Master FWDPoints'!$A:$D,4,FALSE)</f>
        <v>41614</v>
      </c>
      <c r="D433" s="27">
        <f>C433+VLOOKUP(C433,'Master FWDPoints'!$A:$D,4,FALSE)</f>
        <v>41648</v>
      </c>
      <c r="E433" s="27">
        <f>D433+VLOOKUP(D433,'Master FWDPoints'!$A:$D,4,FALSE)</f>
        <v>41682</v>
      </c>
      <c r="F433" s="27">
        <f>E433+VLOOKUP(E433,'Master FWDPoints'!$A:$D,4,FALSE)</f>
        <v>41711</v>
      </c>
      <c r="G433" s="33">
        <f>$A433+VLOOKUP($A433,'Master FWDPoints'!$M:$P,4,FALSE)</f>
        <v>41733</v>
      </c>
      <c r="I433" s="8">
        <f>+VLOOKUP(A433,'Master FWDPoints'!$A:$D,2,FALSE)</f>
        <v>2.5</v>
      </c>
      <c r="J433" s="8">
        <f>+VLOOKUP(B433,'Master FWDPoints'!$A:$D,2,FALSE)</f>
        <v>2.1</v>
      </c>
      <c r="K433" s="8">
        <f>+VLOOKUP(C433,'Master FWDPoints'!$A:$D,2,FALSE)</f>
        <v>1.99</v>
      </c>
      <c r="L433" s="8">
        <f>+VLOOKUP(D433,'Master FWDPoints'!$A:$D,2,FALSE)</f>
        <v>2.2800000000000002</v>
      </c>
      <c r="M433" s="8">
        <f>+VLOOKUP(E433,'Master FWDPoints'!$A:$D,2,FALSE)</f>
        <v>1.78</v>
      </c>
      <c r="N433" s="8">
        <f>+VLOOKUP(F433,'Master FWDPoints'!$A:$D,2,FALSE)*(G433-F433)/VLOOKUP(F433,'Master FWDPoints'!$A:$D,4,FALSE)</f>
        <v>1.2617647058823529</v>
      </c>
      <c r="O433" s="8">
        <f>+VLOOKUP(A433,'Master FWDPoints'!$M:$P,2,FALSE)</f>
        <v>12.25</v>
      </c>
      <c r="P433" s="8">
        <f t="shared" si="12"/>
        <v>11.911764705882353</v>
      </c>
      <c r="Q433" s="8">
        <f t="shared" si="13"/>
        <v>0.33823529411764675</v>
      </c>
    </row>
    <row r="434" spans="1:17">
      <c r="A434" s="11">
        <v>41549</v>
      </c>
      <c r="B434" s="26">
        <f>A434+VLOOKUP(A434,'Master FWDPoints'!$A:$D,4,FALSE)</f>
        <v>41577</v>
      </c>
      <c r="C434" s="27">
        <f>B434+VLOOKUP(B434,'Master FWDPoints'!$A:$D,4,FALSE)</f>
        <v>41607</v>
      </c>
      <c r="D434" s="27">
        <f>C434+VLOOKUP(C434,'Master FWDPoints'!$A:$D,4,FALSE)</f>
        <v>41638</v>
      </c>
      <c r="E434" s="27">
        <f>D434+VLOOKUP(D434,'Master FWDPoints'!$A:$D,4,FALSE)</f>
        <v>41670</v>
      </c>
      <c r="F434" s="27">
        <f>E434+VLOOKUP(E434,'Master FWDPoints'!$A:$D,4,FALSE)</f>
        <v>41698</v>
      </c>
      <c r="G434" s="33">
        <f>$A434+VLOOKUP($A434,'Master FWDPoints'!$M:$P,4,FALSE)</f>
        <v>41732</v>
      </c>
      <c r="I434" s="8">
        <f>+VLOOKUP(A434,'Master FWDPoints'!$A:$D,2,FALSE)</f>
        <v>2.12</v>
      </c>
      <c r="J434" s="8">
        <f>+VLOOKUP(B434,'Master FWDPoints'!$A:$D,2,FALSE)</f>
        <v>2.2999999999999998</v>
      </c>
      <c r="K434" s="8">
        <f>+VLOOKUP(C434,'Master FWDPoints'!$A:$D,2,FALSE)</f>
        <v>1.65</v>
      </c>
      <c r="L434" s="8">
        <f>+VLOOKUP(D434,'Master FWDPoints'!$A:$D,2,FALSE)</f>
        <v>1.76</v>
      </c>
      <c r="M434" s="8">
        <f>+VLOOKUP(E434,'Master FWDPoints'!$A:$D,2,FALSE)</f>
        <v>1.9</v>
      </c>
      <c r="N434" s="8">
        <f>+VLOOKUP(F434,'Master FWDPoints'!$A:$D,2,FALSE)*(G434-F434)/VLOOKUP(F434,'Master FWDPoints'!$A:$D,4,FALSE)</f>
        <v>1.9741935483870969</v>
      </c>
      <c r="O434" s="8">
        <f>+VLOOKUP(A434,'Master FWDPoints'!$M:$P,2,FALSE)</f>
        <v>12.4</v>
      </c>
      <c r="P434" s="8">
        <f t="shared" si="12"/>
        <v>11.704193548387098</v>
      </c>
      <c r="Q434" s="8">
        <f t="shared" si="13"/>
        <v>0.69580645161290278</v>
      </c>
    </row>
    <row r="435" spans="1:17">
      <c r="A435" s="11">
        <v>41548</v>
      </c>
      <c r="B435" s="26">
        <f>A435+VLOOKUP(A435,'Master FWDPoints'!$A:$D,4,FALSE)</f>
        <v>41577</v>
      </c>
      <c r="C435" s="27">
        <f>B435+VLOOKUP(B435,'Master FWDPoints'!$A:$D,4,FALSE)</f>
        <v>41607</v>
      </c>
      <c r="D435" s="27">
        <f>C435+VLOOKUP(C435,'Master FWDPoints'!$A:$D,4,FALSE)</f>
        <v>41638</v>
      </c>
      <c r="E435" s="27">
        <f>D435+VLOOKUP(D435,'Master FWDPoints'!$A:$D,4,FALSE)</f>
        <v>41670</v>
      </c>
      <c r="F435" s="27">
        <f>E435+VLOOKUP(E435,'Master FWDPoints'!$A:$D,4,FALSE)</f>
        <v>41698</v>
      </c>
      <c r="G435" s="33">
        <f>$A435+VLOOKUP($A435,'Master FWDPoints'!$M:$P,4,FALSE)</f>
        <v>41731</v>
      </c>
      <c r="I435" s="8">
        <f>+VLOOKUP(A435,'Master FWDPoints'!$A:$D,2,FALSE)</f>
        <v>2.1</v>
      </c>
      <c r="J435" s="8">
        <f>+VLOOKUP(B435,'Master FWDPoints'!$A:$D,2,FALSE)</f>
        <v>2.2999999999999998</v>
      </c>
      <c r="K435" s="8">
        <f>+VLOOKUP(C435,'Master FWDPoints'!$A:$D,2,FALSE)</f>
        <v>1.65</v>
      </c>
      <c r="L435" s="8">
        <f>+VLOOKUP(D435,'Master FWDPoints'!$A:$D,2,FALSE)</f>
        <v>1.76</v>
      </c>
      <c r="M435" s="8">
        <f>+VLOOKUP(E435,'Master FWDPoints'!$A:$D,2,FALSE)</f>
        <v>1.9</v>
      </c>
      <c r="N435" s="8">
        <f>+VLOOKUP(F435,'Master FWDPoints'!$A:$D,2,FALSE)*(G435-F435)/VLOOKUP(F435,'Master FWDPoints'!$A:$D,4,FALSE)</f>
        <v>1.9161290322580644</v>
      </c>
      <c r="O435" s="8">
        <f>+VLOOKUP(A435,'Master FWDPoints'!$M:$P,2,FALSE)</f>
        <v>12</v>
      </c>
      <c r="P435" s="8">
        <f t="shared" si="12"/>
        <v>11.626129032258065</v>
      </c>
      <c r="Q435" s="8">
        <f t="shared" si="13"/>
        <v>0.37387096774193473</v>
      </c>
    </row>
    <row r="436" spans="1:17">
      <c r="A436" s="11">
        <v>41547</v>
      </c>
      <c r="B436" s="26">
        <f>A436+VLOOKUP(A436,'Master FWDPoints'!$A:$D,4,FALSE)</f>
        <v>41577</v>
      </c>
      <c r="C436" s="27">
        <f>B436+VLOOKUP(B436,'Master FWDPoints'!$A:$D,4,FALSE)</f>
        <v>41607</v>
      </c>
      <c r="D436" s="27">
        <f>C436+VLOOKUP(C436,'Master FWDPoints'!$A:$D,4,FALSE)</f>
        <v>41638</v>
      </c>
      <c r="E436" s="27">
        <f>D436+VLOOKUP(D436,'Master FWDPoints'!$A:$D,4,FALSE)</f>
        <v>41670</v>
      </c>
      <c r="F436" s="27">
        <f>E436+VLOOKUP(E436,'Master FWDPoints'!$A:$D,4,FALSE)</f>
        <v>41698</v>
      </c>
      <c r="G436" s="33">
        <f>$A436+VLOOKUP($A436,'Master FWDPoints'!$M:$P,4,FALSE)</f>
        <v>41729</v>
      </c>
      <c r="I436" s="8">
        <f>+VLOOKUP(A436,'Master FWDPoints'!$A:$D,2,FALSE)</f>
        <v>2.2000000000000002</v>
      </c>
      <c r="J436" s="8">
        <f>+VLOOKUP(B436,'Master FWDPoints'!$A:$D,2,FALSE)</f>
        <v>2.2999999999999998</v>
      </c>
      <c r="K436" s="8">
        <f>+VLOOKUP(C436,'Master FWDPoints'!$A:$D,2,FALSE)</f>
        <v>1.65</v>
      </c>
      <c r="L436" s="8">
        <f>+VLOOKUP(D436,'Master FWDPoints'!$A:$D,2,FALSE)</f>
        <v>1.76</v>
      </c>
      <c r="M436" s="8">
        <f>+VLOOKUP(E436,'Master FWDPoints'!$A:$D,2,FALSE)</f>
        <v>1.9</v>
      </c>
      <c r="N436" s="8">
        <f>+VLOOKUP(F436,'Master FWDPoints'!$A:$D,2,FALSE)*(G436-F436)/VLOOKUP(F436,'Master FWDPoints'!$A:$D,4,FALSE)</f>
        <v>1.8</v>
      </c>
      <c r="O436" s="8">
        <f>+VLOOKUP(A436,'Master FWDPoints'!$M:$P,2,FALSE)</f>
        <v>12.05</v>
      </c>
      <c r="P436" s="8">
        <f t="shared" si="12"/>
        <v>11.610000000000001</v>
      </c>
      <c r="Q436" s="8">
        <f t="shared" si="13"/>
        <v>0.4399999999999995</v>
      </c>
    </row>
    <row r="437" spans="1:17">
      <c r="A437" s="11">
        <v>41544</v>
      </c>
      <c r="B437" s="26">
        <f>A437+VLOOKUP(A437,'Master FWDPoints'!$A:$D,4,FALSE)</f>
        <v>41577</v>
      </c>
      <c r="C437" s="27">
        <f>B437+VLOOKUP(B437,'Master FWDPoints'!$A:$D,4,FALSE)</f>
        <v>41607</v>
      </c>
      <c r="D437" s="27">
        <f>C437+VLOOKUP(C437,'Master FWDPoints'!$A:$D,4,FALSE)</f>
        <v>41638</v>
      </c>
      <c r="E437" s="27">
        <f>D437+VLOOKUP(D437,'Master FWDPoints'!$A:$D,4,FALSE)</f>
        <v>41670</v>
      </c>
      <c r="F437" s="27">
        <f>E437+VLOOKUP(E437,'Master FWDPoints'!$A:$D,4,FALSE)</f>
        <v>41698</v>
      </c>
      <c r="G437" s="33">
        <f>$A437+VLOOKUP($A437,'Master FWDPoints'!$M:$P,4,FALSE)</f>
        <v>41729</v>
      </c>
      <c r="I437" s="8">
        <f>+VLOOKUP(A437,'Master FWDPoints'!$A:$D,2,FALSE)</f>
        <v>2.31</v>
      </c>
      <c r="J437" s="8">
        <f>+VLOOKUP(B437,'Master FWDPoints'!$A:$D,2,FALSE)</f>
        <v>2.2999999999999998</v>
      </c>
      <c r="K437" s="8">
        <f>+VLOOKUP(C437,'Master FWDPoints'!$A:$D,2,FALSE)</f>
        <v>1.65</v>
      </c>
      <c r="L437" s="8">
        <f>+VLOOKUP(D437,'Master FWDPoints'!$A:$D,2,FALSE)</f>
        <v>1.76</v>
      </c>
      <c r="M437" s="8">
        <f>+VLOOKUP(E437,'Master FWDPoints'!$A:$D,2,FALSE)</f>
        <v>1.9</v>
      </c>
      <c r="N437" s="8">
        <f>+VLOOKUP(F437,'Master FWDPoints'!$A:$D,2,FALSE)*(G437-F437)/VLOOKUP(F437,'Master FWDPoints'!$A:$D,4,FALSE)</f>
        <v>1.8</v>
      </c>
      <c r="O437" s="8">
        <f>+VLOOKUP(A437,'Master FWDPoints'!$M:$P,2,FALSE)</f>
        <v>12.3</v>
      </c>
      <c r="P437" s="8">
        <f t="shared" si="12"/>
        <v>11.72</v>
      </c>
      <c r="Q437" s="8">
        <f t="shared" si="13"/>
        <v>0.58000000000000007</v>
      </c>
    </row>
    <row r="438" spans="1:17">
      <c r="A438" s="11">
        <v>41543</v>
      </c>
      <c r="B438" s="26">
        <f>A438+VLOOKUP(A438,'Master FWDPoints'!$A:$D,4,FALSE)</f>
        <v>41576</v>
      </c>
      <c r="C438" s="27">
        <f>B438+VLOOKUP(B438,'Master FWDPoints'!$A:$D,4,FALSE)</f>
        <v>41607</v>
      </c>
      <c r="D438" s="27">
        <f>C438+VLOOKUP(C438,'Master FWDPoints'!$A:$D,4,FALSE)</f>
        <v>41638</v>
      </c>
      <c r="E438" s="27">
        <f>D438+VLOOKUP(D438,'Master FWDPoints'!$A:$D,4,FALSE)</f>
        <v>41670</v>
      </c>
      <c r="F438" s="27">
        <f>E438+VLOOKUP(E438,'Master FWDPoints'!$A:$D,4,FALSE)</f>
        <v>41698</v>
      </c>
      <c r="G438" s="33">
        <f>$A438+VLOOKUP($A438,'Master FWDPoints'!$M:$P,4,FALSE)</f>
        <v>41726</v>
      </c>
      <c r="I438" s="8">
        <f>+VLOOKUP(A438,'Master FWDPoints'!$A:$D,2,FALSE)</f>
        <v>2.25</v>
      </c>
      <c r="J438" s="8">
        <f>+VLOOKUP(B438,'Master FWDPoints'!$A:$D,2,FALSE)</f>
        <v>2.2999999999999998</v>
      </c>
      <c r="K438" s="8">
        <f>+VLOOKUP(C438,'Master FWDPoints'!$A:$D,2,FALSE)</f>
        <v>1.65</v>
      </c>
      <c r="L438" s="8">
        <f>+VLOOKUP(D438,'Master FWDPoints'!$A:$D,2,FALSE)</f>
        <v>1.76</v>
      </c>
      <c r="M438" s="8">
        <f>+VLOOKUP(E438,'Master FWDPoints'!$A:$D,2,FALSE)</f>
        <v>1.9</v>
      </c>
      <c r="N438" s="8">
        <f>+VLOOKUP(F438,'Master FWDPoints'!$A:$D,2,FALSE)*(G438-F438)/VLOOKUP(F438,'Master FWDPoints'!$A:$D,4,FALSE)</f>
        <v>1.6258064516129032</v>
      </c>
      <c r="O438" s="8">
        <f>+VLOOKUP(A438,'Master FWDPoints'!$M:$P,2,FALSE)</f>
        <v>12.29</v>
      </c>
      <c r="P438" s="8">
        <f t="shared" si="12"/>
        <v>11.485806451612902</v>
      </c>
      <c r="Q438" s="8">
        <f t="shared" si="13"/>
        <v>0.80419354838709722</v>
      </c>
    </row>
    <row r="439" spans="1:17">
      <c r="A439" s="11">
        <v>41542</v>
      </c>
      <c r="B439" s="26">
        <f>A439+VLOOKUP(A439,'Master FWDPoints'!$A:$D,4,FALSE)</f>
        <v>41572</v>
      </c>
      <c r="C439" s="27">
        <f>B439+VLOOKUP(B439,'Master FWDPoints'!$A:$D,4,FALSE)</f>
        <v>41606</v>
      </c>
      <c r="D439" s="27">
        <f>C439+VLOOKUP(C439,'Master FWDPoints'!$A:$D,4,FALSE)</f>
        <v>41638</v>
      </c>
      <c r="E439" s="27">
        <f>D439+VLOOKUP(D439,'Master FWDPoints'!$A:$D,4,FALSE)</f>
        <v>41670</v>
      </c>
      <c r="F439" s="27">
        <f>E439+VLOOKUP(E439,'Master FWDPoints'!$A:$D,4,FALSE)</f>
        <v>41698</v>
      </c>
      <c r="G439" s="33">
        <f>$A439+VLOOKUP($A439,'Master FWDPoints'!$M:$P,4,FALSE)</f>
        <v>41724</v>
      </c>
      <c r="I439" s="8">
        <f>+VLOOKUP(A439,'Master FWDPoints'!$A:$D,2,FALSE)</f>
        <v>1.8</v>
      </c>
      <c r="J439" s="8">
        <f>+VLOOKUP(B439,'Master FWDPoints'!$A:$D,2,FALSE)</f>
        <v>2.0499999999999998</v>
      </c>
      <c r="K439" s="8">
        <f>+VLOOKUP(C439,'Master FWDPoints'!$A:$D,2,FALSE)</f>
        <v>1.5</v>
      </c>
      <c r="L439" s="8">
        <f>+VLOOKUP(D439,'Master FWDPoints'!$A:$D,2,FALSE)</f>
        <v>1.76</v>
      </c>
      <c r="M439" s="8">
        <f>+VLOOKUP(E439,'Master FWDPoints'!$A:$D,2,FALSE)</f>
        <v>1.9</v>
      </c>
      <c r="N439" s="8">
        <f>+VLOOKUP(F439,'Master FWDPoints'!$A:$D,2,FALSE)*(G439-F439)/VLOOKUP(F439,'Master FWDPoints'!$A:$D,4,FALSE)</f>
        <v>1.5096774193548388</v>
      </c>
      <c r="O439" s="8">
        <f>+VLOOKUP(A439,'Master FWDPoints'!$M:$P,2,FALSE)</f>
        <v>12.2</v>
      </c>
      <c r="P439" s="8">
        <f t="shared" si="12"/>
        <v>10.519677419354839</v>
      </c>
      <c r="Q439" s="8">
        <f t="shared" si="13"/>
        <v>1.6803225806451607</v>
      </c>
    </row>
    <row r="440" spans="1:17">
      <c r="A440" s="11">
        <v>41541</v>
      </c>
      <c r="B440" s="26">
        <f>A440+VLOOKUP(A440,'Master FWDPoints'!$A:$D,4,FALSE)</f>
        <v>41572</v>
      </c>
      <c r="C440" s="27">
        <f>B440+VLOOKUP(B440,'Master FWDPoints'!$A:$D,4,FALSE)</f>
        <v>41606</v>
      </c>
      <c r="D440" s="27">
        <f>C440+VLOOKUP(C440,'Master FWDPoints'!$A:$D,4,FALSE)</f>
        <v>41638</v>
      </c>
      <c r="E440" s="27">
        <f>D440+VLOOKUP(D440,'Master FWDPoints'!$A:$D,4,FALSE)</f>
        <v>41670</v>
      </c>
      <c r="F440" s="27">
        <f>E440+VLOOKUP(E440,'Master FWDPoints'!$A:$D,4,FALSE)</f>
        <v>41698</v>
      </c>
      <c r="G440" s="33">
        <f>$A440+VLOOKUP($A440,'Master FWDPoints'!$M:$P,4,FALSE)</f>
        <v>41723</v>
      </c>
      <c r="I440" s="8">
        <f>+VLOOKUP(A440,'Master FWDPoints'!$A:$D,2,FALSE)</f>
        <v>1.8</v>
      </c>
      <c r="J440" s="8">
        <f>+VLOOKUP(B440,'Master FWDPoints'!$A:$D,2,FALSE)</f>
        <v>2.0499999999999998</v>
      </c>
      <c r="K440" s="8">
        <f>+VLOOKUP(C440,'Master FWDPoints'!$A:$D,2,FALSE)</f>
        <v>1.5</v>
      </c>
      <c r="L440" s="8">
        <f>+VLOOKUP(D440,'Master FWDPoints'!$A:$D,2,FALSE)</f>
        <v>1.76</v>
      </c>
      <c r="M440" s="8">
        <f>+VLOOKUP(E440,'Master FWDPoints'!$A:$D,2,FALSE)</f>
        <v>1.9</v>
      </c>
      <c r="N440" s="8">
        <f>+VLOOKUP(F440,'Master FWDPoints'!$A:$D,2,FALSE)*(G440-F440)/VLOOKUP(F440,'Master FWDPoints'!$A:$D,4,FALSE)</f>
        <v>1.4516129032258065</v>
      </c>
      <c r="O440" s="8">
        <f>+VLOOKUP(A440,'Master FWDPoints'!$M:$P,2,FALSE)</f>
        <v>12.1</v>
      </c>
      <c r="P440" s="8">
        <f t="shared" si="12"/>
        <v>10.461612903225806</v>
      </c>
      <c r="Q440" s="8">
        <f t="shared" si="13"/>
        <v>1.6383870967741938</v>
      </c>
    </row>
    <row r="441" spans="1:17">
      <c r="A441" s="11">
        <v>41540</v>
      </c>
      <c r="B441" s="26">
        <f>A441+VLOOKUP(A441,'Master FWDPoints'!$A:$D,4,FALSE)</f>
        <v>41571</v>
      </c>
      <c r="C441" s="27">
        <f>B441+VLOOKUP(B441,'Master FWDPoints'!$A:$D,4,FALSE)</f>
        <v>41605</v>
      </c>
      <c r="D441" s="27">
        <f>C441+VLOOKUP(C441,'Master FWDPoints'!$A:$D,4,FALSE)</f>
        <v>41635</v>
      </c>
      <c r="E441" s="27">
        <f>D441+VLOOKUP(D441,'Master FWDPoints'!$A:$D,4,FALSE)</f>
        <v>41670</v>
      </c>
      <c r="F441" s="27">
        <f>E441+VLOOKUP(E441,'Master FWDPoints'!$A:$D,4,FALSE)</f>
        <v>41698</v>
      </c>
      <c r="G441" s="33">
        <f>$A441+VLOOKUP($A441,'Master FWDPoints'!$M:$P,4,FALSE)</f>
        <v>41722</v>
      </c>
      <c r="I441" s="8">
        <f>+VLOOKUP(A441,'Master FWDPoints'!$A:$D,2,FALSE)</f>
        <v>1.7</v>
      </c>
      <c r="J441" s="8">
        <f>+VLOOKUP(B441,'Master FWDPoints'!$A:$D,2,FALSE)</f>
        <v>1.94</v>
      </c>
      <c r="K441" s="8">
        <f>+VLOOKUP(C441,'Master FWDPoints'!$A:$D,2,FALSE)</f>
        <v>1.75</v>
      </c>
      <c r="L441" s="8">
        <f>+VLOOKUP(D441,'Master FWDPoints'!$A:$D,2,FALSE)</f>
        <v>1.8</v>
      </c>
      <c r="M441" s="8">
        <f>+VLOOKUP(E441,'Master FWDPoints'!$A:$D,2,FALSE)</f>
        <v>1.9</v>
      </c>
      <c r="N441" s="8">
        <f>+VLOOKUP(F441,'Master FWDPoints'!$A:$D,2,FALSE)*(G441-F441)/VLOOKUP(F441,'Master FWDPoints'!$A:$D,4,FALSE)</f>
        <v>1.3935483870967742</v>
      </c>
      <c r="O441" s="8">
        <f>+VLOOKUP(A441,'Master FWDPoints'!$M:$P,2,FALSE)</f>
        <v>11.5</v>
      </c>
      <c r="P441" s="8">
        <f t="shared" si="12"/>
        <v>10.483548387096775</v>
      </c>
      <c r="Q441" s="8">
        <f t="shared" si="13"/>
        <v>1.0164516129032251</v>
      </c>
    </row>
    <row r="442" spans="1:17">
      <c r="A442" s="11">
        <v>41537</v>
      </c>
      <c r="B442" s="26">
        <f>A442+VLOOKUP(A442,'Master FWDPoints'!$A:$D,4,FALSE)</f>
        <v>41570</v>
      </c>
      <c r="C442" s="27">
        <f>B442+VLOOKUP(B442,'Master FWDPoints'!$A:$D,4,FALSE)</f>
        <v>41600</v>
      </c>
      <c r="D442" s="27">
        <f>C442+VLOOKUP(C442,'Master FWDPoints'!$A:$D,4,FALSE)</f>
        <v>41632</v>
      </c>
      <c r="E442" s="27">
        <f>D442+VLOOKUP(D442,'Master FWDPoints'!$A:$D,4,FALSE)</f>
        <v>41663</v>
      </c>
      <c r="F442" s="27">
        <f>E442+VLOOKUP(E442,'Master FWDPoints'!$A:$D,4,FALSE)</f>
        <v>41697</v>
      </c>
      <c r="G442" s="33">
        <f>$A442+VLOOKUP($A442,'Master FWDPoints'!$M:$P,4,FALSE)</f>
        <v>41719</v>
      </c>
      <c r="I442" s="8">
        <f>+VLOOKUP(A442,'Master FWDPoints'!$A:$D,2,FALSE)</f>
        <v>2.23</v>
      </c>
      <c r="J442" s="8">
        <f>+VLOOKUP(B442,'Master FWDPoints'!$A:$D,2,FALSE)</f>
        <v>1.85</v>
      </c>
      <c r="K442" s="8">
        <f>+VLOOKUP(C442,'Master FWDPoints'!$A:$D,2,FALSE)</f>
        <v>1.8</v>
      </c>
      <c r="L442" s="8">
        <f>+VLOOKUP(D442,'Master FWDPoints'!$A:$D,2,FALSE)</f>
        <v>1.8</v>
      </c>
      <c r="M442" s="8">
        <f>+VLOOKUP(E442,'Master FWDPoints'!$A:$D,2,FALSE)</f>
        <v>1.85</v>
      </c>
      <c r="N442" s="8">
        <f>+VLOOKUP(F442,'Master FWDPoints'!$A:$D,2,FALSE)*(G442-F442)/VLOOKUP(F442,'Master FWDPoints'!$A:$D,4,FALSE)</f>
        <v>1.2718750000000001</v>
      </c>
      <c r="O442" s="8">
        <f>+VLOOKUP(A442,'Master FWDPoints'!$M:$P,2,FALSE)</f>
        <v>12.07</v>
      </c>
      <c r="P442" s="8">
        <f t="shared" si="12"/>
        <v>10.801874999999999</v>
      </c>
      <c r="Q442" s="8">
        <f t="shared" si="13"/>
        <v>1.2681250000000013</v>
      </c>
    </row>
    <row r="443" spans="1:17">
      <c r="A443" s="11">
        <v>41536</v>
      </c>
      <c r="B443" s="26">
        <f>A443+VLOOKUP(A443,'Master FWDPoints'!$A:$D,4,FALSE)</f>
        <v>41570</v>
      </c>
      <c r="C443" s="27">
        <f>B443+VLOOKUP(B443,'Master FWDPoints'!$A:$D,4,FALSE)</f>
        <v>41600</v>
      </c>
      <c r="D443" s="27">
        <f>C443+VLOOKUP(C443,'Master FWDPoints'!$A:$D,4,FALSE)</f>
        <v>41632</v>
      </c>
      <c r="E443" s="27">
        <f>D443+VLOOKUP(D443,'Master FWDPoints'!$A:$D,4,FALSE)</f>
        <v>41663</v>
      </c>
      <c r="F443" s="27">
        <f>E443+VLOOKUP(E443,'Master FWDPoints'!$A:$D,4,FALSE)</f>
        <v>41697</v>
      </c>
      <c r="G443" s="33">
        <f>$A443+VLOOKUP($A443,'Master FWDPoints'!$M:$P,4,FALSE)</f>
        <v>41719</v>
      </c>
      <c r="I443" s="8">
        <f>+VLOOKUP(A443,'Master FWDPoints'!$A:$D,2,FALSE)</f>
        <v>1.8</v>
      </c>
      <c r="J443" s="8">
        <f>+VLOOKUP(B443,'Master FWDPoints'!$A:$D,2,FALSE)</f>
        <v>1.85</v>
      </c>
      <c r="K443" s="8">
        <f>+VLOOKUP(C443,'Master FWDPoints'!$A:$D,2,FALSE)</f>
        <v>1.8</v>
      </c>
      <c r="L443" s="8">
        <f>+VLOOKUP(D443,'Master FWDPoints'!$A:$D,2,FALSE)</f>
        <v>1.8</v>
      </c>
      <c r="M443" s="8">
        <f>+VLOOKUP(E443,'Master FWDPoints'!$A:$D,2,FALSE)</f>
        <v>1.85</v>
      </c>
      <c r="N443" s="8">
        <f>+VLOOKUP(F443,'Master FWDPoints'!$A:$D,2,FALSE)*(G443-F443)/VLOOKUP(F443,'Master FWDPoints'!$A:$D,4,FALSE)</f>
        <v>1.2718750000000001</v>
      </c>
      <c r="O443" s="8">
        <f>+VLOOKUP(A443,'Master FWDPoints'!$M:$P,2,FALSE)</f>
        <v>11.6</v>
      </c>
      <c r="P443" s="8">
        <f t="shared" si="12"/>
        <v>10.371874999999999</v>
      </c>
      <c r="Q443" s="8">
        <f t="shared" si="13"/>
        <v>1.2281250000000004</v>
      </c>
    </row>
    <row r="444" spans="1:17">
      <c r="A444" s="11">
        <v>41535</v>
      </c>
      <c r="B444" s="26">
        <f>A444+VLOOKUP(A444,'Master FWDPoints'!$A:$D,4,FALSE)</f>
        <v>41570</v>
      </c>
      <c r="C444" s="27">
        <f>B444+VLOOKUP(B444,'Master FWDPoints'!$A:$D,4,FALSE)</f>
        <v>41600</v>
      </c>
      <c r="D444" s="27">
        <f>C444+VLOOKUP(C444,'Master FWDPoints'!$A:$D,4,FALSE)</f>
        <v>41632</v>
      </c>
      <c r="E444" s="27">
        <f>D444+VLOOKUP(D444,'Master FWDPoints'!$A:$D,4,FALSE)</f>
        <v>41663</v>
      </c>
      <c r="F444" s="27">
        <f>E444+VLOOKUP(E444,'Master FWDPoints'!$A:$D,4,FALSE)</f>
        <v>41697</v>
      </c>
      <c r="G444" s="33">
        <f>$A444+VLOOKUP($A444,'Master FWDPoints'!$M:$P,4,FALSE)</f>
        <v>41719</v>
      </c>
      <c r="I444" s="8">
        <f>+VLOOKUP(A444,'Master FWDPoints'!$A:$D,2,FALSE)</f>
        <v>2.4</v>
      </c>
      <c r="J444" s="8">
        <f>+VLOOKUP(B444,'Master FWDPoints'!$A:$D,2,FALSE)</f>
        <v>1.85</v>
      </c>
      <c r="K444" s="8">
        <f>+VLOOKUP(C444,'Master FWDPoints'!$A:$D,2,FALSE)</f>
        <v>1.8</v>
      </c>
      <c r="L444" s="8">
        <f>+VLOOKUP(D444,'Master FWDPoints'!$A:$D,2,FALSE)</f>
        <v>1.8</v>
      </c>
      <c r="M444" s="8">
        <f>+VLOOKUP(E444,'Master FWDPoints'!$A:$D,2,FALSE)</f>
        <v>1.85</v>
      </c>
      <c r="N444" s="8">
        <f>+VLOOKUP(F444,'Master FWDPoints'!$A:$D,2,FALSE)*(G444-F444)/VLOOKUP(F444,'Master FWDPoints'!$A:$D,4,FALSE)</f>
        <v>1.2718750000000001</v>
      </c>
      <c r="O444" s="8">
        <f>+VLOOKUP(A444,'Master FWDPoints'!$M:$P,2,FALSE)</f>
        <v>12</v>
      </c>
      <c r="P444" s="8">
        <f t="shared" si="12"/>
        <v>10.971874999999999</v>
      </c>
      <c r="Q444" s="8">
        <f t="shared" si="13"/>
        <v>1.0281250000000011</v>
      </c>
    </row>
    <row r="445" spans="1:17">
      <c r="A445" s="11">
        <v>41534</v>
      </c>
      <c r="B445" s="26">
        <f>A445+VLOOKUP(A445,'Master FWDPoints'!$A:$D,4,FALSE)</f>
        <v>41570</v>
      </c>
      <c r="C445" s="27">
        <f>B445+VLOOKUP(B445,'Master FWDPoints'!$A:$D,4,FALSE)</f>
        <v>41600</v>
      </c>
      <c r="D445" s="27">
        <f>C445+VLOOKUP(C445,'Master FWDPoints'!$A:$D,4,FALSE)</f>
        <v>41632</v>
      </c>
      <c r="E445" s="27">
        <f>D445+VLOOKUP(D445,'Master FWDPoints'!$A:$D,4,FALSE)</f>
        <v>41663</v>
      </c>
      <c r="F445" s="27">
        <f>E445+VLOOKUP(E445,'Master FWDPoints'!$A:$D,4,FALSE)</f>
        <v>41697</v>
      </c>
      <c r="G445" s="33">
        <f>$A445+VLOOKUP($A445,'Master FWDPoints'!$M:$P,4,FALSE)</f>
        <v>41719</v>
      </c>
      <c r="I445" s="8">
        <f>+VLOOKUP(A445,'Master FWDPoints'!$A:$D,2,FALSE)</f>
        <v>2.1</v>
      </c>
      <c r="J445" s="8">
        <f>+VLOOKUP(B445,'Master FWDPoints'!$A:$D,2,FALSE)</f>
        <v>1.85</v>
      </c>
      <c r="K445" s="8">
        <f>+VLOOKUP(C445,'Master FWDPoints'!$A:$D,2,FALSE)</f>
        <v>1.8</v>
      </c>
      <c r="L445" s="8">
        <f>+VLOOKUP(D445,'Master FWDPoints'!$A:$D,2,FALSE)</f>
        <v>1.8</v>
      </c>
      <c r="M445" s="8">
        <f>+VLOOKUP(E445,'Master FWDPoints'!$A:$D,2,FALSE)</f>
        <v>1.85</v>
      </c>
      <c r="N445" s="8">
        <f>+VLOOKUP(F445,'Master FWDPoints'!$A:$D,2,FALSE)*(G445-F445)/VLOOKUP(F445,'Master FWDPoints'!$A:$D,4,FALSE)</f>
        <v>1.2718750000000001</v>
      </c>
      <c r="O445" s="8">
        <f>+VLOOKUP(A445,'Master FWDPoints'!$M:$P,2,FALSE)</f>
        <v>12.05</v>
      </c>
      <c r="P445" s="8">
        <f t="shared" si="12"/>
        <v>10.671875</v>
      </c>
      <c r="Q445" s="8">
        <f t="shared" si="13"/>
        <v>1.3781250000000007</v>
      </c>
    </row>
    <row r="446" spans="1:17">
      <c r="A446" s="11">
        <v>41533</v>
      </c>
      <c r="B446" s="26">
        <f>A446+VLOOKUP(A446,'Master FWDPoints'!$A:$D,4,FALSE)</f>
        <v>41569</v>
      </c>
      <c r="C446" s="27">
        <f>B446+VLOOKUP(B446,'Master FWDPoints'!$A:$D,4,FALSE)</f>
        <v>41600</v>
      </c>
      <c r="D446" s="27">
        <f>C446+VLOOKUP(C446,'Master FWDPoints'!$A:$D,4,FALSE)</f>
        <v>41632</v>
      </c>
      <c r="E446" s="27">
        <f>D446+VLOOKUP(D446,'Master FWDPoints'!$A:$D,4,FALSE)</f>
        <v>41663</v>
      </c>
      <c r="F446" s="27">
        <f>E446+VLOOKUP(E446,'Master FWDPoints'!$A:$D,4,FALSE)</f>
        <v>41697</v>
      </c>
      <c r="G446" s="33">
        <f>$A446+VLOOKUP($A446,'Master FWDPoints'!$M:$P,4,FALSE)</f>
        <v>41719</v>
      </c>
      <c r="I446" s="8">
        <f>+VLOOKUP(A446,'Master FWDPoints'!$A:$D,2,FALSE)</f>
        <v>2.4500000000000002</v>
      </c>
      <c r="J446" s="8">
        <f>+VLOOKUP(B446,'Master FWDPoints'!$A:$D,2,FALSE)</f>
        <v>1.8</v>
      </c>
      <c r="K446" s="8">
        <f>+VLOOKUP(C446,'Master FWDPoints'!$A:$D,2,FALSE)</f>
        <v>1.8</v>
      </c>
      <c r="L446" s="8">
        <f>+VLOOKUP(D446,'Master FWDPoints'!$A:$D,2,FALSE)</f>
        <v>1.8</v>
      </c>
      <c r="M446" s="8">
        <f>+VLOOKUP(E446,'Master FWDPoints'!$A:$D,2,FALSE)</f>
        <v>1.85</v>
      </c>
      <c r="N446" s="8">
        <f>+VLOOKUP(F446,'Master FWDPoints'!$A:$D,2,FALSE)*(G446-F446)/VLOOKUP(F446,'Master FWDPoints'!$A:$D,4,FALSE)</f>
        <v>1.2718750000000001</v>
      </c>
      <c r="O446" s="8">
        <f>+VLOOKUP(A446,'Master FWDPoints'!$M:$P,2,FALSE)</f>
        <v>12.3</v>
      </c>
      <c r="P446" s="8">
        <f t="shared" si="12"/>
        <v>10.971874999999999</v>
      </c>
      <c r="Q446" s="8">
        <f t="shared" si="13"/>
        <v>1.3281250000000018</v>
      </c>
    </row>
    <row r="447" spans="1:17">
      <c r="A447" s="11">
        <v>41530</v>
      </c>
      <c r="B447" s="26">
        <f>A447+VLOOKUP(A447,'Master FWDPoints'!$A:$D,4,FALSE)</f>
        <v>41563</v>
      </c>
      <c r="C447" s="27">
        <f>B447+VLOOKUP(B447,'Master FWDPoints'!$A:$D,4,FALSE)</f>
        <v>41593</v>
      </c>
      <c r="D447" s="27">
        <f>C447+VLOOKUP(C447,'Master FWDPoints'!$A:$D,4,FALSE)</f>
        <v>41626</v>
      </c>
      <c r="E447" s="27">
        <f>D447+VLOOKUP(D447,'Master FWDPoints'!$A:$D,4,FALSE)</f>
        <v>41656</v>
      </c>
      <c r="F447" s="27">
        <f>E447+VLOOKUP(E447,'Master FWDPoints'!$A:$D,4,FALSE)</f>
        <v>41690</v>
      </c>
      <c r="G447" s="33">
        <f>$A447+VLOOKUP($A447,'Master FWDPoints'!$M:$P,4,FALSE)</f>
        <v>41712</v>
      </c>
      <c r="I447" s="8">
        <f>+VLOOKUP(A447,'Master FWDPoints'!$A:$D,2,FALSE)</f>
        <v>2.2999999999999998</v>
      </c>
      <c r="J447" s="8">
        <f>+VLOOKUP(B447,'Master FWDPoints'!$A:$D,2,FALSE)</f>
        <v>2</v>
      </c>
      <c r="K447" s="8">
        <f>+VLOOKUP(C447,'Master FWDPoints'!$A:$D,2,FALSE)</f>
        <v>2.0499999999999998</v>
      </c>
      <c r="L447" s="8">
        <f>+VLOOKUP(D447,'Master FWDPoints'!$A:$D,2,FALSE)</f>
        <v>1.8</v>
      </c>
      <c r="M447" s="8">
        <f>+VLOOKUP(E447,'Master FWDPoints'!$A:$D,2,FALSE)</f>
        <v>2.1</v>
      </c>
      <c r="N447" s="8">
        <f>+VLOOKUP(F447,'Master FWDPoints'!$A:$D,2,FALSE)*(G447-F447)/VLOOKUP(F447,'Master FWDPoints'!$A:$D,4,FALSE)</f>
        <v>1.2517241379310344</v>
      </c>
      <c r="O447" s="8">
        <f>+VLOOKUP(A447,'Master FWDPoints'!$M:$P,2,FALSE)</f>
        <v>12</v>
      </c>
      <c r="P447" s="8">
        <f t="shared" si="12"/>
        <v>11.501724137931035</v>
      </c>
      <c r="Q447" s="8">
        <f t="shared" si="13"/>
        <v>0.49827586206896513</v>
      </c>
    </row>
    <row r="448" spans="1:17">
      <c r="A448" s="11">
        <v>41529</v>
      </c>
      <c r="B448" s="26">
        <f>A448+VLOOKUP(A448,'Master FWDPoints'!$A:$D,4,FALSE)</f>
        <v>41562</v>
      </c>
      <c r="C448" s="27">
        <f>B448+VLOOKUP(B448,'Master FWDPoints'!$A:$D,4,FALSE)</f>
        <v>41593</v>
      </c>
      <c r="D448" s="27">
        <f>C448+VLOOKUP(C448,'Master FWDPoints'!$A:$D,4,FALSE)</f>
        <v>41626</v>
      </c>
      <c r="E448" s="27">
        <f>D448+VLOOKUP(D448,'Master FWDPoints'!$A:$D,4,FALSE)</f>
        <v>41656</v>
      </c>
      <c r="F448" s="27">
        <f>E448+VLOOKUP(E448,'Master FWDPoints'!$A:$D,4,FALSE)</f>
        <v>41690</v>
      </c>
      <c r="G448" s="33">
        <f>$A448+VLOOKUP($A448,'Master FWDPoints'!$M:$P,4,FALSE)</f>
        <v>41712</v>
      </c>
      <c r="I448" s="8">
        <f>+VLOOKUP(A448,'Master FWDPoints'!$A:$D,2,FALSE)</f>
        <v>2.25</v>
      </c>
      <c r="J448" s="8">
        <f>+VLOOKUP(B448,'Master FWDPoints'!$A:$D,2,FALSE)</f>
        <v>2.1</v>
      </c>
      <c r="K448" s="8">
        <f>+VLOOKUP(C448,'Master FWDPoints'!$A:$D,2,FALSE)</f>
        <v>2.0499999999999998</v>
      </c>
      <c r="L448" s="8">
        <f>+VLOOKUP(D448,'Master FWDPoints'!$A:$D,2,FALSE)</f>
        <v>1.8</v>
      </c>
      <c r="M448" s="8">
        <f>+VLOOKUP(E448,'Master FWDPoints'!$A:$D,2,FALSE)</f>
        <v>2.1</v>
      </c>
      <c r="N448" s="8">
        <f>+VLOOKUP(F448,'Master FWDPoints'!$A:$D,2,FALSE)*(G448-F448)/VLOOKUP(F448,'Master FWDPoints'!$A:$D,4,FALSE)</f>
        <v>1.2517241379310344</v>
      </c>
      <c r="O448" s="8">
        <f>+VLOOKUP(A448,'Master FWDPoints'!$M:$P,2,FALSE)</f>
        <v>12.55</v>
      </c>
      <c r="P448" s="8">
        <f t="shared" si="12"/>
        <v>11.551724137931034</v>
      </c>
      <c r="Q448" s="8">
        <f t="shared" si="13"/>
        <v>0.9982758620689669</v>
      </c>
    </row>
    <row r="449" spans="1:17">
      <c r="A449" s="11">
        <v>41528</v>
      </c>
      <c r="B449" s="26">
        <f>A449+VLOOKUP(A449,'Master FWDPoints'!$A:$D,4,FALSE)</f>
        <v>41558</v>
      </c>
      <c r="C449" s="27">
        <f>B449+VLOOKUP(B449,'Master FWDPoints'!$A:$D,4,FALSE)</f>
        <v>41592</v>
      </c>
      <c r="D449" s="27">
        <f>C449+VLOOKUP(C449,'Master FWDPoints'!$A:$D,4,FALSE)</f>
        <v>41625</v>
      </c>
      <c r="E449" s="27">
        <f>D449+VLOOKUP(D449,'Master FWDPoints'!$A:$D,4,FALSE)</f>
        <v>41656</v>
      </c>
      <c r="F449" s="27">
        <f>E449+VLOOKUP(E449,'Master FWDPoints'!$A:$D,4,FALSE)</f>
        <v>41690</v>
      </c>
      <c r="G449" s="33">
        <f>$A449+VLOOKUP($A449,'Master FWDPoints'!$M:$P,4,FALSE)</f>
        <v>41710</v>
      </c>
      <c r="I449" s="8">
        <f>+VLOOKUP(A449,'Master FWDPoints'!$A:$D,2,FALSE)</f>
        <v>2</v>
      </c>
      <c r="J449" s="8">
        <f>+VLOOKUP(B449,'Master FWDPoints'!$A:$D,2,FALSE)</f>
        <v>2.35</v>
      </c>
      <c r="K449" s="8">
        <f>+VLOOKUP(C449,'Master FWDPoints'!$A:$D,2,FALSE)</f>
        <v>2.2000000000000002</v>
      </c>
      <c r="L449" s="8">
        <f>+VLOOKUP(D449,'Master FWDPoints'!$A:$D,2,FALSE)</f>
        <v>1.85</v>
      </c>
      <c r="M449" s="8">
        <f>+VLOOKUP(E449,'Master FWDPoints'!$A:$D,2,FALSE)</f>
        <v>2.1</v>
      </c>
      <c r="N449" s="8">
        <f>+VLOOKUP(F449,'Master FWDPoints'!$A:$D,2,FALSE)*(G449-F449)/VLOOKUP(F449,'Master FWDPoints'!$A:$D,4,FALSE)</f>
        <v>1.1379310344827587</v>
      </c>
      <c r="O449" s="8">
        <f>+VLOOKUP(A449,'Master FWDPoints'!$M:$P,2,FALSE)</f>
        <v>11.9</v>
      </c>
      <c r="P449" s="8">
        <f t="shared" si="12"/>
        <v>11.637931034482758</v>
      </c>
      <c r="Q449" s="8">
        <f t="shared" si="13"/>
        <v>0.26206896551724235</v>
      </c>
    </row>
    <row r="450" spans="1:17">
      <c r="A450" s="11">
        <v>41527</v>
      </c>
      <c r="B450" s="26">
        <f>A450+VLOOKUP(A450,'Master FWDPoints'!$A:$D,4,FALSE)</f>
        <v>41558</v>
      </c>
      <c r="C450" s="27">
        <f>B450+VLOOKUP(B450,'Master FWDPoints'!$A:$D,4,FALSE)</f>
        <v>41592</v>
      </c>
      <c r="D450" s="27">
        <f>C450+VLOOKUP(C450,'Master FWDPoints'!$A:$D,4,FALSE)</f>
        <v>41625</v>
      </c>
      <c r="E450" s="27">
        <f>D450+VLOOKUP(D450,'Master FWDPoints'!$A:$D,4,FALSE)</f>
        <v>41656</v>
      </c>
      <c r="F450" s="27">
        <f>E450+VLOOKUP(E450,'Master FWDPoints'!$A:$D,4,FALSE)</f>
        <v>41690</v>
      </c>
      <c r="G450" s="33">
        <f>$A450+VLOOKUP($A450,'Master FWDPoints'!$M:$P,4,FALSE)</f>
        <v>41709</v>
      </c>
      <c r="I450" s="8">
        <f>+VLOOKUP(A450,'Master FWDPoints'!$A:$D,2,FALSE)</f>
        <v>2.1</v>
      </c>
      <c r="J450" s="8">
        <f>+VLOOKUP(B450,'Master FWDPoints'!$A:$D,2,FALSE)</f>
        <v>2.35</v>
      </c>
      <c r="K450" s="8">
        <f>+VLOOKUP(C450,'Master FWDPoints'!$A:$D,2,FALSE)</f>
        <v>2.2000000000000002</v>
      </c>
      <c r="L450" s="8">
        <f>+VLOOKUP(D450,'Master FWDPoints'!$A:$D,2,FALSE)</f>
        <v>1.85</v>
      </c>
      <c r="M450" s="8">
        <f>+VLOOKUP(E450,'Master FWDPoints'!$A:$D,2,FALSE)</f>
        <v>2.1</v>
      </c>
      <c r="N450" s="8">
        <f>+VLOOKUP(F450,'Master FWDPoints'!$A:$D,2,FALSE)*(G450-F450)/VLOOKUP(F450,'Master FWDPoints'!$A:$D,4,FALSE)</f>
        <v>1.0810344827586207</v>
      </c>
      <c r="O450" s="8">
        <f>+VLOOKUP(A450,'Master FWDPoints'!$M:$P,2,FALSE)</f>
        <v>11.85</v>
      </c>
      <c r="P450" s="8">
        <f t="shared" si="12"/>
        <v>11.681034482758621</v>
      </c>
      <c r="Q450" s="8">
        <f t="shared" si="13"/>
        <v>0.16896551724137865</v>
      </c>
    </row>
    <row r="451" spans="1:17">
      <c r="A451" s="11">
        <v>41526</v>
      </c>
      <c r="B451" s="26">
        <f>A451+VLOOKUP(A451,'Master FWDPoints'!$A:$D,4,FALSE)</f>
        <v>41557</v>
      </c>
      <c r="C451" s="27">
        <f>B451+VLOOKUP(B451,'Master FWDPoints'!$A:$D,4,FALSE)</f>
        <v>41591</v>
      </c>
      <c r="D451" s="27">
        <f>C451+VLOOKUP(C451,'Master FWDPoints'!$A:$D,4,FALSE)</f>
        <v>41621</v>
      </c>
      <c r="E451" s="27">
        <f>D451+VLOOKUP(D451,'Master FWDPoints'!$A:$D,4,FALSE)</f>
        <v>41655</v>
      </c>
      <c r="F451" s="27">
        <f>E451+VLOOKUP(E451,'Master FWDPoints'!$A:$D,4,FALSE)</f>
        <v>41689</v>
      </c>
      <c r="G451" s="33">
        <f>$A451+VLOOKUP($A451,'Master FWDPoints'!$M:$P,4,FALSE)</f>
        <v>41708</v>
      </c>
      <c r="I451" s="8">
        <f>+VLOOKUP(A451,'Master FWDPoints'!$A:$D,2,FALSE)</f>
        <v>2.1</v>
      </c>
      <c r="J451" s="8">
        <f>+VLOOKUP(B451,'Master FWDPoints'!$A:$D,2,FALSE)</f>
        <v>2.2999999999999998</v>
      </c>
      <c r="K451" s="8">
        <f>+VLOOKUP(C451,'Master FWDPoints'!$A:$D,2,FALSE)</f>
        <v>1.75</v>
      </c>
      <c r="L451" s="8">
        <f>+VLOOKUP(D451,'Master FWDPoints'!$A:$D,2,FALSE)</f>
        <v>2.2000000000000002</v>
      </c>
      <c r="M451" s="8">
        <f>+VLOOKUP(E451,'Master FWDPoints'!$A:$D,2,FALSE)</f>
        <v>2.2000000000000002</v>
      </c>
      <c r="N451" s="8">
        <f>+VLOOKUP(F451,'Master FWDPoints'!$A:$D,2,FALSE)*(G451-F451)/VLOOKUP(F451,'Master FWDPoints'!$A:$D,4,FALSE)</f>
        <v>1.1072413793103448</v>
      </c>
      <c r="O451" s="8">
        <f>+VLOOKUP(A451,'Master FWDPoints'!$M:$P,2,FALSE)</f>
        <v>12</v>
      </c>
      <c r="P451" s="8">
        <f t="shared" ref="P451:P514" si="14">+SUM(H451:N451)</f>
        <v>11.657241379310346</v>
      </c>
      <c r="Q451" s="8">
        <f t="shared" ref="Q451:Q514" si="15">+O451-P451</f>
        <v>0.34275862068965424</v>
      </c>
    </row>
    <row r="452" spans="1:17">
      <c r="A452" s="11">
        <v>41523</v>
      </c>
      <c r="B452" s="26">
        <f>A452+VLOOKUP(A452,'Master FWDPoints'!$A:$D,4,FALSE)</f>
        <v>41556</v>
      </c>
      <c r="C452" s="27">
        <f>B452+VLOOKUP(B452,'Master FWDPoints'!$A:$D,4,FALSE)</f>
        <v>41586</v>
      </c>
      <c r="D452" s="27">
        <f>C452+VLOOKUP(C452,'Master FWDPoints'!$A:$D,4,FALSE)</f>
        <v>41619</v>
      </c>
      <c r="E452" s="27">
        <f>D452+VLOOKUP(D452,'Master FWDPoints'!$A:$D,4,FALSE)</f>
        <v>41649</v>
      </c>
      <c r="F452" s="27">
        <f>E452+VLOOKUP(E452,'Master FWDPoints'!$A:$D,4,FALSE)</f>
        <v>41683</v>
      </c>
      <c r="G452" s="33">
        <f>$A452+VLOOKUP($A452,'Master FWDPoints'!$M:$P,4,FALSE)</f>
        <v>41705</v>
      </c>
      <c r="I452" s="8">
        <f>+VLOOKUP(A452,'Master FWDPoints'!$A:$D,2,FALSE)</f>
        <v>2.35</v>
      </c>
      <c r="J452" s="8">
        <f>+VLOOKUP(B452,'Master FWDPoints'!$A:$D,2,FALSE)</f>
        <v>2</v>
      </c>
      <c r="K452" s="8">
        <f>+VLOOKUP(C452,'Master FWDPoints'!$A:$D,2,FALSE)</f>
        <v>2.2999999999999998</v>
      </c>
      <c r="L452" s="8">
        <f>+VLOOKUP(D452,'Master FWDPoints'!$A:$D,2,FALSE)</f>
        <v>1.9100000000000001</v>
      </c>
      <c r="M452" s="8">
        <f>+VLOOKUP(E452,'Master FWDPoints'!$A:$D,2,FALSE)</f>
        <v>1.9</v>
      </c>
      <c r="N452" s="8">
        <f>+VLOOKUP(F452,'Master FWDPoints'!$A:$D,2,FALSE)*(G452-F452)/VLOOKUP(F452,'Master FWDPoints'!$A:$D,4,FALSE)</f>
        <v>1.3655172413793104</v>
      </c>
      <c r="O452" s="8">
        <f>+VLOOKUP(A452,'Master FWDPoints'!$M:$P,2,FALSE)</f>
        <v>12.2</v>
      </c>
      <c r="P452" s="8">
        <f t="shared" si="14"/>
        <v>11.825517241379309</v>
      </c>
      <c r="Q452" s="8">
        <f t="shared" si="15"/>
        <v>0.37448275862069025</v>
      </c>
    </row>
    <row r="453" spans="1:17">
      <c r="A453" s="11">
        <v>41522</v>
      </c>
      <c r="B453" s="26">
        <f>A453+VLOOKUP(A453,'Master FWDPoints'!$A:$D,4,FALSE)</f>
        <v>41555</v>
      </c>
      <c r="C453" s="27">
        <f>B453+VLOOKUP(B453,'Master FWDPoints'!$A:$D,4,FALSE)</f>
        <v>41586</v>
      </c>
      <c r="D453" s="27">
        <f>C453+VLOOKUP(C453,'Master FWDPoints'!$A:$D,4,FALSE)</f>
        <v>41619</v>
      </c>
      <c r="E453" s="27">
        <f>D453+VLOOKUP(D453,'Master FWDPoints'!$A:$D,4,FALSE)</f>
        <v>41649</v>
      </c>
      <c r="F453" s="27">
        <f>E453+VLOOKUP(E453,'Master FWDPoints'!$A:$D,4,FALSE)</f>
        <v>41683</v>
      </c>
      <c r="G453" s="33">
        <f>$A453+VLOOKUP($A453,'Master FWDPoints'!$M:$P,4,FALSE)</f>
        <v>41705</v>
      </c>
      <c r="I453" s="8">
        <f>+VLOOKUP(A453,'Master FWDPoints'!$A:$D,2,FALSE)</f>
        <v>2.6</v>
      </c>
      <c r="J453" s="8">
        <f>+VLOOKUP(B453,'Master FWDPoints'!$A:$D,2,FALSE)</f>
        <v>2.2999999999999998</v>
      </c>
      <c r="K453" s="8">
        <f>+VLOOKUP(C453,'Master FWDPoints'!$A:$D,2,FALSE)</f>
        <v>2.2999999999999998</v>
      </c>
      <c r="L453" s="8">
        <f>+VLOOKUP(D453,'Master FWDPoints'!$A:$D,2,FALSE)</f>
        <v>1.9100000000000001</v>
      </c>
      <c r="M453" s="8">
        <f>+VLOOKUP(E453,'Master FWDPoints'!$A:$D,2,FALSE)</f>
        <v>1.9</v>
      </c>
      <c r="N453" s="8">
        <f>+VLOOKUP(F453,'Master FWDPoints'!$A:$D,2,FALSE)*(G453-F453)/VLOOKUP(F453,'Master FWDPoints'!$A:$D,4,FALSE)</f>
        <v>1.3655172413793104</v>
      </c>
      <c r="O453" s="8">
        <f>+VLOOKUP(A453,'Master FWDPoints'!$M:$P,2,FALSE)</f>
        <v>12.75</v>
      </c>
      <c r="P453" s="8">
        <f t="shared" si="14"/>
        <v>12.37551724137931</v>
      </c>
      <c r="Q453" s="8">
        <f t="shared" si="15"/>
        <v>0.37448275862069025</v>
      </c>
    </row>
    <row r="454" spans="1:17">
      <c r="A454" s="11">
        <v>41521</v>
      </c>
      <c r="B454" s="26">
        <f>A454+VLOOKUP(A454,'Master FWDPoints'!$A:$D,4,FALSE)</f>
        <v>41551</v>
      </c>
      <c r="C454" s="27">
        <f>B454+VLOOKUP(B454,'Master FWDPoints'!$A:$D,4,FALSE)</f>
        <v>41585</v>
      </c>
      <c r="D454" s="27">
        <f>C454+VLOOKUP(C454,'Master FWDPoints'!$A:$D,4,FALSE)</f>
        <v>41618</v>
      </c>
      <c r="E454" s="27">
        <f>D454+VLOOKUP(D454,'Master FWDPoints'!$A:$D,4,FALSE)</f>
        <v>41649</v>
      </c>
      <c r="F454" s="27">
        <f>E454+VLOOKUP(E454,'Master FWDPoints'!$A:$D,4,FALSE)</f>
        <v>41683</v>
      </c>
      <c r="G454" s="33">
        <f>$A454+VLOOKUP($A454,'Master FWDPoints'!$M:$P,4,FALSE)</f>
        <v>41703</v>
      </c>
      <c r="I454" s="8">
        <f>+VLOOKUP(A454,'Master FWDPoints'!$A:$D,2,FALSE)</f>
        <v>2.25</v>
      </c>
      <c r="J454" s="8">
        <f>+VLOOKUP(B454,'Master FWDPoints'!$A:$D,2,FALSE)</f>
        <v>2.25</v>
      </c>
      <c r="K454" s="8">
        <f>+VLOOKUP(C454,'Master FWDPoints'!$A:$D,2,FALSE)</f>
        <v>2.4</v>
      </c>
      <c r="L454" s="8">
        <f>+VLOOKUP(D454,'Master FWDPoints'!$A:$D,2,FALSE)</f>
        <v>1.75</v>
      </c>
      <c r="M454" s="8">
        <f>+VLOOKUP(E454,'Master FWDPoints'!$A:$D,2,FALSE)</f>
        <v>1.9</v>
      </c>
      <c r="N454" s="8">
        <f>+VLOOKUP(F454,'Master FWDPoints'!$A:$D,2,FALSE)*(G454-F454)/VLOOKUP(F454,'Master FWDPoints'!$A:$D,4,FALSE)</f>
        <v>1.2413793103448276</v>
      </c>
      <c r="O454" s="8">
        <f>+VLOOKUP(A454,'Master FWDPoints'!$M:$P,2,FALSE)</f>
        <v>12.5</v>
      </c>
      <c r="P454" s="8">
        <f t="shared" si="14"/>
        <v>11.791379310344828</v>
      </c>
      <c r="Q454" s="8">
        <f t="shared" si="15"/>
        <v>0.70862068965517189</v>
      </c>
    </row>
    <row r="455" spans="1:17">
      <c r="A455" s="11">
        <v>41520</v>
      </c>
      <c r="B455" s="26">
        <f>A455+VLOOKUP(A455,'Master FWDPoints'!$A:$D,4,FALSE)</f>
        <v>41551</v>
      </c>
      <c r="C455" s="27">
        <f>B455+VLOOKUP(B455,'Master FWDPoints'!$A:$D,4,FALSE)</f>
        <v>41585</v>
      </c>
      <c r="D455" s="27">
        <f>C455+VLOOKUP(C455,'Master FWDPoints'!$A:$D,4,FALSE)</f>
        <v>41618</v>
      </c>
      <c r="E455" s="27">
        <f>D455+VLOOKUP(D455,'Master FWDPoints'!$A:$D,4,FALSE)</f>
        <v>41649</v>
      </c>
      <c r="F455" s="27">
        <f>E455+VLOOKUP(E455,'Master FWDPoints'!$A:$D,4,FALSE)</f>
        <v>41683</v>
      </c>
      <c r="G455" s="33">
        <f>$A455+VLOOKUP($A455,'Master FWDPoints'!$M:$P,4,FALSE)</f>
        <v>41702</v>
      </c>
      <c r="I455" s="8">
        <f>+VLOOKUP(A455,'Master FWDPoints'!$A:$D,2,FALSE)</f>
        <v>2.25</v>
      </c>
      <c r="J455" s="8">
        <f>+VLOOKUP(B455,'Master FWDPoints'!$A:$D,2,FALSE)</f>
        <v>2.25</v>
      </c>
      <c r="K455" s="8">
        <f>+VLOOKUP(C455,'Master FWDPoints'!$A:$D,2,FALSE)</f>
        <v>2.4</v>
      </c>
      <c r="L455" s="8">
        <f>+VLOOKUP(D455,'Master FWDPoints'!$A:$D,2,FALSE)</f>
        <v>1.75</v>
      </c>
      <c r="M455" s="8">
        <f>+VLOOKUP(E455,'Master FWDPoints'!$A:$D,2,FALSE)</f>
        <v>1.9</v>
      </c>
      <c r="N455" s="8">
        <f>+VLOOKUP(F455,'Master FWDPoints'!$A:$D,2,FALSE)*(G455-F455)/VLOOKUP(F455,'Master FWDPoints'!$A:$D,4,FALSE)</f>
        <v>1.1793103448275863</v>
      </c>
      <c r="O455" s="8">
        <f>+VLOOKUP(A455,'Master FWDPoints'!$M:$P,2,FALSE)</f>
        <v>12.55</v>
      </c>
      <c r="P455" s="8">
        <f t="shared" si="14"/>
        <v>11.729310344827587</v>
      </c>
      <c r="Q455" s="8">
        <f t="shared" si="15"/>
        <v>0.82068965517241388</v>
      </c>
    </row>
    <row r="456" spans="1:17">
      <c r="A456" s="11">
        <v>41519</v>
      </c>
      <c r="B456" s="26">
        <f>A456+VLOOKUP(A456,'Master FWDPoints'!$A:$D,4,FALSE)</f>
        <v>41550</v>
      </c>
      <c r="C456" s="27">
        <f>B456+VLOOKUP(B456,'Master FWDPoints'!$A:$D,4,FALSE)</f>
        <v>41584</v>
      </c>
      <c r="D456" s="27">
        <f>C456+VLOOKUP(C456,'Master FWDPoints'!$A:$D,4,FALSE)</f>
        <v>41614</v>
      </c>
      <c r="E456" s="27">
        <f>D456+VLOOKUP(D456,'Master FWDPoints'!$A:$D,4,FALSE)</f>
        <v>41648</v>
      </c>
      <c r="F456" s="27">
        <f>E456+VLOOKUP(E456,'Master FWDPoints'!$A:$D,4,FALSE)</f>
        <v>41682</v>
      </c>
      <c r="G456" s="33">
        <f>$A456+VLOOKUP($A456,'Master FWDPoints'!$M:$P,4,FALSE)</f>
        <v>41701</v>
      </c>
      <c r="I456" s="8">
        <f>+VLOOKUP(A456,'Master FWDPoints'!$A:$D,2,FALSE)</f>
        <v>2.4500000000000002</v>
      </c>
      <c r="J456" s="8">
        <f>+VLOOKUP(B456,'Master FWDPoints'!$A:$D,2,FALSE)</f>
        <v>2.5</v>
      </c>
      <c r="K456" s="8">
        <f>+VLOOKUP(C456,'Master FWDPoints'!$A:$D,2,FALSE)</f>
        <v>2.1</v>
      </c>
      <c r="L456" s="8">
        <f>+VLOOKUP(D456,'Master FWDPoints'!$A:$D,2,FALSE)</f>
        <v>1.99</v>
      </c>
      <c r="M456" s="8">
        <f>+VLOOKUP(E456,'Master FWDPoints'!$A:$D,2,FALSE)</f>
        <v>2.2800000000000002</v>
      </c>
      <c r="N456" s="8">
        <f>+VLOOKUP(F456,'Master FWDPoints'!$A:$D,2,FALSE)*(G456-F456)/VLOOKUP(F456,'Master FWDPoints'!$A:$D,4,FALSE)</f>
        <v>1.166206896551724</v>
      </c>
      <c r="O456" s="8">
        <f>+VLOOKUP(A456,'Master FWDPoints'!$M:$P,2,FALSE)</f>
        <v>12.55</v>
      </c>
      <c r="P456" s="8">
        <f t="shared" si="14"/>
        <v>12.486206896551725</v>
      </c>
      <c r="Q456" s="8">
        <f t="shared" si="15"/>
        <v>6.3793103448276156E-2</v>
      </c>
    </row>
    <row r="457" spans="1:17">
      <c r="A457" s="11">
        <v>41516</v>
      </c>
      <c r="B457" s="26">
        <f>A457+VLOOKUP(A457,'Master FWDPoints'!$A:$D,4,FALSE)</f>
        <v>41547</v>
      </c>
      <c r="C457" s="27">
        <f>B457+VLOOKUP(B457,'Master FWDPoints'!$A:$D,4,FALSE)</f>
        <v>41577</v>
      </c>
      <c r="D457" s="27">
        <f>C457+VLOOKUP(C457,'Master FWDPoints'!$A:$D,4,FALSE)</f>
        <v>41607</v>
      </c>
      <c r="E457" s="27">
        <f>D457+VLOOKUP(D457,'Master FWDPoints'!$A:$D,4,FALSE)</f>
        <v>41638</v>
      </c>
      <c r="F457" s="27">
        <f>E457+VLOOKUP(E457,'Master FWDPoints'!$A:$D,4,FALSE)</f>
        <v>41670</v>
      </c>
      <c r="G457" s="33">
        <f>$A457+VLOOKUP($A457,'Master FWDPoints'!$M:$P,4,FALSE)</f>
        <v>41698</v>
      </c>
      <c r="I457" s="8">
        <f>+VLOOKUP(A457,'Master FWDPoints'!$A:$D,2,FALSE)</f>
        <v>2.4500000000000002</v>
      </c>
      <c r="J457" s="8">
        <f>+VLOOKUP(B457,'Master FWDPoints'!$A:$D,2,FALSE)</f>
        <v>2.2000000000000002</v>
      </c>
      <c r="K457" s="8">
        <f>+VLOOKUP(C457,'Master FWDPoints'!$A:$D,2,FALSE)</f>
        <v>2.2999999999999998</v>
      </c>
      <c r="L457" s="8">
        <f>+VLOOKUP(D457,'Master FWDPoints'!$A:$D,2,FALSE)</f>
        <v>1.65</v>
      </c>
      <c r="M457" s="8">
        <f>+VLOOKUP(E457,'Master FWDPoints'!$A:$D,2,FALSE)</f>
        <v>1.76</v>
      </c>
      <c r="N457" s="8">
        <f>+VLOOKUP(F457,'Master FWDPoints'!$A:$D,2,FALSE)*(G457-F457)/VLOOKUP(F457,'Master FWDPoints'!$A:$D,4,FALSE)</f>
        <v>1.9</v>
      </c>
      <c r="O457" s="8">
        <f>+VLOOKUP(A457,'Master FWDPoints'!$M:$P,2,FALSE)</f>
        <v>12.75</v>
      </c>
      <c r="P457" s="8">
        <f t="shared" si="14"/>
        <v>12.26</v>
      </c>
      <c r="Q457" s="8">
        <f t="shared" si="15"/>
        <v>0.49000000000000021</v>
      </c>
    </row>
    <row r="458" spans="1:17">
      <c r="A458" s="11">
        <v>41515</v>
      </c>
      <c r="B458" s="26">
        <f>A458+VLOOKUP(A458,'Master FWDPoints'!$A:$D,4,FALSE)</f>
        <v>41547</v>
      </c>
      <c r="C458" s="27">
        <f>B458+VLOOKUP(B458,'Master FWDPoints'!$A:$D,4,FALSE)</f>
        <v>41577</v>
      </c>
      <c r="D458" s="27">
        <f>C458+VLOOKUP(C458,'Master FWDPoints'!$A:$D,4,FALSE)</f>
        <v>41607</v>
      </c>
      <c r="E458" s="27">
        <f>D458+VLOOKUP(D458,'Master FWDPoints'!$A:$D,4,FALSE)</f>
        <v>41638</v>
      </c>
      <c r="F458" s="27">
        <f>E458+VLOOKUP(E458,'Master FWDPoints'!$A:$D,4,FALSE)</f>
        <v>41670</v>
      </c>
      <c r="G458" s="33">
        <f>$A458+VLOOKUP($A458,'Master FWDPoints'!$M:$P,4,FALSE)</f>
        <v>41698</v>
      </c>
      <c r="I458" s="8">
        <f>+VLOOKUP(A458,'Master FWDPoints'!$A:$D,2,FALSE)</f>
        <v>2.7</v>
      </c>
      <c r="J458" s="8">
        <f>+VLOOKUP(B458,'Master FWDPoints'!$A:$D,2,FALSE)</f>
        <v>2.2000000000000002</v>
      </c>
      <c r="K458" s="8">
        <f>+VLOOKUP(C458,'Master FWDPoints'!$A:$D,2,FALSE)</f>
        <v>2.2999999999999998</v>
      </c>
      <c r="L458" s="8">
        <f>+VLOOKUP(D458,'Master FWDPoints'!$A:$D,2,FALSE)</f>
        <v>1.65</v>
      </c>
      <c r="M458" s="8">
        <f>+VLOOKUP(E458,'Master FWDPoints'!$A:$D,2,FALSE)</f>
        <v>1.76</v>
      </c>
      <c r="N458" s="8">
        <f>+VLOOKUP(F458,'Master FWDPoints'!$A:$D,2,FALSE)*(G458-F458)/VLOOKUP(F458,'Master FWDPoints'!$A:$D,4,FALSE)</f>
        <v>1.9</v>
      </c>
      <c r="O458" s="8">
        <f>+VLOOKUP(A458,'Master FWDPoints'!$M:$P,2,FALSE)</f>
        <v>12.7</v>
      </c>
      <c r="P458" s="8">
        <f t="shared" si="14"/>
        <v>12.51</v>
      </c>
      <c r="Q458" s="8">
        <f t="shared" si="15"/>
        <v>0.1899999999999995</v>
      </c>
    </row>
    <row r="459" spans="1:17">
      <c r="A459" s="11">
        <v>41514</v>
      </c>
      <c r="B459" s="26">
        <f>A459+VLOOKUP(A459,'Master FWDPoints'!$A:$D,4,FALSE)</f>
        <v>41544</v>
      </c>
      <c r="C459" s="27">
        <f>B459+VLOOKUP(B459,'Master FWDPoints'!$A:$D,4,FALSE)</f>
        <v>41577</v>
      </c>
      <c r="D459" s="27">
        <f>C459+VLOOKUP(C459,'Master FWDPoints'!$A:$D,4,FALSE)</f>
        <v>41607</v>
      </c>
      <c r="E459" s="27">
        <f>D459+VLOOKUP(D459,'Master FWDPoints'!$A:$D,4,FALSE)</f>
        <v>41638</v>
      </c>
      <c r="F459" s="27">
        <f>E459+VLOOKUP(E459,'Master FWDPoints'!$A:$D,4,FALSE)</f>
        <v>41670</v>
      </c>
      <c r="G459" s="33">
        <f>$A459+VLOOKUP($A459,'Master FWDPoints'!$M:$P,4,FALSE)</f>
        <v>41697</v>
      </c>
      <c r="I459" s="8">
        <f>+VLOOKUP(A459,'Master FWDPoints'!$A:$D,2,FALSE)</f>
        <v>2.2000000000000002</v>
      </c>
      <c r="J459" s="8">
        <f>+VLOOKUP(B459,'Master FWDPoints'!$A:$D,2,FALSE)</f>
        <v>2.31</v>
      </c>
      <c r="K459" s="8">
        <f>+VLOOKUP(C459,'Master FWDPoints'!$A:$D,2,FALSE)</f>
        <v>2.2999999999999998</v>
      </c>
      <c r="L459" s="8">
        <f>+VLOOKUP(D459,'Master FWDPoints'!$A:$D,2,FALSE)</f>
        <v>1.65</v>
      </c>
      <c r="M459" s="8">
        <f>+VLOOKUP(E459,'Master FWDPoints'!$A:$D,2,FALSE)</f>
        <v>1.76</v>
      </c>
      <c r="N459" s="8">
        <f>+VLOOKUP(F459,'Master FWDPoints'!$A:$D,2,FALSE)*(G459-F459)/VLOOKUP(F459,'Master FWDPoints'!$A:$D,4,FALSE)</f>
        <v>1.8321428571428571</v>
      </c>
      <c r="O459" s="8">
        <f>+VLOOKUP(A459,'Master FWDPoints'!$M:$P,2,FALSE)</f>
        <v>12.4</v>
      </c>
      <c r="P459" s="8">
        <f t="shared" si="14"/>
        <v>12.052142857142856</v>
      </c>
      <c r="Q459" s="8">
        <f t="shared" si="15"/>
        <v>0.3478571428571442</v>
      </c>
    </row>
    <row r="460" spans="1:17">
      <c r="A460" s="11">
        <v>41513</v>
      </c>
      <c r="B460" s="26">
        <f>A460+VLOOKUP(A460,'Master FWDPoints'!$A:$D,4,FALSE)</f>
        <v>41544</v>
      </c>
      <c r="C460" s="27">
        <f>B460+VLOOKUP(B460,'Master FWDPoints'!$A:$D,4,FALSE)</f>
        <v>41577</v>
      </c>
      <c r="D460" s="27">
        <f>C460+VLOOKUP(C460,'Master FWDPoints'!$A:$D,4,FALSE)</f>
        <v>41607</v>
      </c>
      <c r="E460" s="27">
        <f>D460+VLOOKUP(D460,'Master FWDPoints'!$A:$D,4,FALSE)</f>
        <v>41638</v>
      </c>
      <c r="F460" s="27">
        <f>E460+VLOOKUP(E460,'Master FWDPoints'!$A:$D,4,FALSE)</f>
        <v>41670</v>
      </c>
      <c r="G460" s="33">
        <f>$A460+VLOOKUP($A460,'Master FWDPoints'!$M:$P,4,FALSE)</f>
        <v>41697</v>
      </c>
      <c r="I460" s="8">
        <f>+VLOOKUP(A460,'Master FWDPoints'!$A:$D,2,FALSE)</f>
        <v>2.2000000000000002</v>
      </c>
      <c r="J460" s="8">
        <f>+VLOOKUP(B460,'Master FWDPoints'!$A:$D,2,FALSE)</f>
        <v>2.31</v>
      </c>
      <c r="K460" s="8">
        <f>+VLOOKUP(C460,'Master FWDPoints'!$A:$D,2,FALSE)</f>
        <v>2.2999999999999998</v>
      </c>
      <c r="L460" s="8">
        <f>+VLOOKUP(D460,'Master FWDPoints'!$A:$D,2,FALSE)</f>
        <v>1.65</v>
      </c>
      <c r="M460" s="8">
        <f>+VLOOKUP(E460,'Master FWDPoints'!$A:$D,2,FALSE)</f>
        <v>1.76</v>
      </c>
      <c r="N460" s="8">
        <f>+VLOOKUP(F460,'Master FWDPoints'!$A:$D,2,FALSE)*(G460-F460)/VLOOKUP(F460,'Master FWDPoints'!$A:$D,4,FALSE)</f>
        <v>1.8321428571428571</v>
      </c>
      <c r="O460" s="8">
        <f>+VLOOKUP(A460,'Master FWDPoints'!$M:$P,2,FALSE)</f>
        <v>12.45</v>
      </c>
      <c r="P460" s="8">
        <f t="shared" si="14"/>
        <v>12.052142857142856</v>
      </c>
      <c r="Q460" s="8">
        <f t="shared" si="15"/>
        <v>0.39785714285714313</v>
      </c>
    </row>
    <row r="461" spans="1:17">
      <c r="A461" s="11">
        <v>41512</v>
      </c>
      <c r="B461" s="26">
        <f>A461+VLOOKUP(A461,'Master FWDPoints'!$A:$D,4,FALSE)</f>
        <v>41544</v>
      </c>
      <c r="C461" s="27">
        <f>B461+VLOOKUP(B461,'Master FWDPoints'!$A:$D,4,FALSE)</f>
        <v>41577</v>
      </c>
      <c r="D461" s="27">
        <f>C461+VLOOKUP(C461,'Master FWDPoints'!$A:$D,4,FALSE)</f>
        <v>41607</v>
      </c>
      <c r="E461" s="27">
        <f>D461+VLOOKUP(D461,'Master FWDPoints'!$A:$D,4,FALSE)</f>
        <v>41638</v>
      </c>
      <c r="F461" s="27">
        <f>E461+VLOOKUP(E461,'Master FWDPoints'!$A:$D,4,FALSE)</f>
        <v>41670</v>
      </c>
      <c r="G461" s="33">
        <f>$A461+VLOOKUP($A461,'Master FWDPoints'!$M:$P,4,FALSE)</f>
        <v>41697</v>
      </c>
      <c r="I461" s="8">
        <f>+VLOOKUP(A461,'Master FWDPoints'!$A:$D,2,FALSE)</f>
        <v>2.1</v>
      </c>
      <c r="J461" s="8">
        <f>+VLOOKUP(B461,'Master FWDPoints'!$A:$D,2,FALSE)</f>
        <v>2.31</v>
      </c>
      <c r="K461" s="8">
        <f>+VLOOKUP(C461,'Master FWDPoints'!$A:$D,2,FALSE)</f>
        <v>2.2999999999999998</v>
      </c>
      <c r="L461" s="8">
        <f>+VLOOKUP(D461,'Master FWDPoints'!$A:$D,2,FALSE)</f>
        <v>1.65</v>
      </c>
      <c r="M461" s="8">
        <f>+VLOOKUP(E461,'Master FWDPoints'!$A:$D,2,FALSE)</f>
        <v>1.76</v>
      </c>
      <c r="N461" s="8">
        <f>+VLOOKUP(F461,'Master FWDPoints'!$A:$D,2,FALSE)*(G461-F461)/VLOOKUP(F461,'Master FWDPoints'!$A:$D,4,FALSE)</f>
        <v>1.8321428571428571</v>
      </c>
      <c r="O461" s="8">
        <f>+VLOOKUP(A461,'Master FWDPoints'!$M:$P,2,FALSE)</f>
        <v>12.2</v>
      </c>
      <c r="P461" s="8">
        <f t="shared" si="14"/>
        <v>11.952142857142857</v>
      </c>
      <c r="Q461" s="8">
        <f t="shared" si="15"/>
        <v>0.24785714285714278</v>
      </c>
    </row>
    <row r="462" spans="1:17">
      <c r="A462" s="11">
        <v>41509</v>
      </c>
      <c r="B462" s="26">
        <f>A462+VLOOKUP(A462,'Master FWDPoints'!$A:$D,4,FALSE)</f>
        <v>41543</v>
      </c>
      <c r="C462" s="27">
        <f>B462+VLOOKUP(B462,'Master FWDPoints'!$A:$D,4,FALSE)</f>
        <v>41576</v>
      </c>
      <c r="D462" s="27">
        <f>C462+VLOOKUP(C462,'Master FWDPoints'!$A:$D,4,FALSE)</f>
        <v>41607</v>
      </c>
      <c r="E462" s="27">
        <f>D462+VLOOKUP(D462,'Master FWDPoints'!$A:$D,4,FALSE)</f>
        <v>41638</v>
      </c>
      <c r="F462" s="27">
        <f>E462+VLOOKUP(E462,'Master FWDPoints'!$A:$D,4,FALSE)</f>
        <v>41670</v>
      </c>
      <c r="G462" s="33">
        <f>$A462+VLOOKUP($A462,'Master FWDPoints'!$M:$P,4,FALSE)</f>
        <v>41696</v>
      </c>
      <c r="I462" s="8">
        <f>+VLOOKUP(A462,'Master FWDPoints'!$A:$D,2,FALSE)</f>
        <v>2.6</v>
      </c>
      <c r="J462" s="8">
        <f>+VLOOKUP(B462,'Master FWDPoints'!$A:$D,2,FALSE)</f>
        <v>2.25</v>
      </c>
      <c r="K462" s="8">
        <f>+VLOOKUP(C462,'Master FWDPoints'!$A:$D,2,FALSE)</f>
        <v>2.2999999999999998</v>
      </c>
      <c r="L462" s="8">
        <f>+VLOOKUP(D462,'Master FWDPoints'!$A:$D,2,FALSE)</f>
        <v>1.65</v>
      </c>
      <c r="M462" s="8">
        <f>+VLOOKUP(E462,'Master FWDPoints'!$A:$D,2,FALSE)</f>
        <v>1.76</v>
      </c>
      <c r="N462" s="8">
        <f>+VLOOKUP(F462,'Master FWDPoints'!$A:$D,2,FALSE)*(G462-F462)/VLOOKUP(F462,'Master FWDPoints'!$A:$D,4,FALSE)</f>
        <v>1.7642857142857142</v>
      </c>
      <c r="O462" s="8">
        <f>+VLOOKUP(A462,'Master FWDPoints'!$M:$P,2,FALSE)</f>
        <v>12.35</v>
      </c>
      <c r="P462" s="8">
        <f t="shared" si="14"/>
        <v>12.324285714285713</v>
      </c>
      <c r="Q462" s="8">
        <f t="shared" si="15"/>
        <v>2.5714285714286689E-2</v>
      </c>
    </row>
    <row r="463" spans="1:17">
      <c r="A463" s="11">
        <v>41508</v>
      </c>
      <c r="B463" s="26">
        <f>A463+VLOOKUP(A463,'Master FWDPoints'!$A:$D,4,FALSE)</f>
        <v>41542</v>
      </c>
      <c r="C463" s="27">
        <f>B463+VLOOKUP(B463,'Master FWDPoints'!$A:$D,4,FALSE)</f>
        <v>41572</v>
      </c>
      <c r="D463" s="27">
        <f>C463+VLOOKUP(C463,'Master FWDPoints'!$A:$D,4,FALSE)</f>
        <v>41606</v>
      </c>
      <c r="E463" s="27">
        <f>D463+VLOOKUP(D463,'Master FWDPoints'!$A:$D,4,FALSE)</f>
        <v>41638</v>
      </c>
      <c r="F463" s="27">
        <f>E463+VLOOKUP(E463,'Master FWDPoints'!$A:$D,4,FALSE)</f>
        <v>41670</v>
      </c>
      <c r="G463" s="33">
        <f>$A463+VLOOKUP($A463,'Master FWDPoints'!$M:$P,4,FALSE)</f>
        <v>41695</v>
      </c>
      <c r="I463" s="8">
        <f>+VLOOKUP(A463,'Master FWDPoints'!$A:$D,2,FALSE)</f>
        <v>2.5</v>
      </c>
      <c r="J463" s="8">
        <f>+VLOOKUP(B463,'Master FWDPoints'!$A:$D,2,FALSE)</f>
        <v>1.8</v>
      </c>
      <c r="K463" s="8">
        <f>+VLOOKUP(C463,'Master FWDPoints'!$A:$D,2,FALSE)</f>
        <v>2.0499999999999998</v>
      </c>
      <c r="L463" s="8">
        <f>+VLOOKUP(D463,'Master FWDPoints'!$A:$D,2,FALSE)</f>
        <v>1.5</v>
      </c>
      <c r="M463" s="8">
        <f>+VLOOKUP(E463,'Master FWDPoints'!$A:$D,2,FALSE)</f>
        <v>1.76</v>
      </c>
      <c r="N463" s="8">
        <f>+VLOOKUP(F463,'Master FWDPoints'!$A:$D,2,FALSE)*(G463-F463)/VLOOKUP(F463,'Master FWDPoints'!$A:$D,4,FALSE)</f>
        <v>1.6964285714285714</v>
      </c>
      <c r="O463" s="8">
        <f>+VLOOKUP(A463,'Master FWDPoints'!$M:$P,2,FALSE)</f>
        <v>12.35</v>
      </c>
      <c r="P463" s="8">
        <f t="shared" si="14"/>
        <v>11.306428571428571</v>
      </c>
      <c r="Q463" s="8">
        <f t="shared" si="15"/>
        <v>1.043571428571429</v>
      </c>
    </row>
    <row r="464" spans="1:17">
      <c r="A464" s="11">
        <v>41507</v>
      </c>
      <c r="B464" s="26">
        <f>A464+VLOOKUP(A464,'Master FWDPoints'!$A:$D,4,FALSE)</f>
        <v>41534</v>
      </c>
      <c r="C464" s="27">
        <f>B464+VLOOKUP(B464,'Master FWDPoints'!$A:$D,4,FALSE)</f>
        <v>41570</v>
      </c>
      <c r="D464" s="27">
        <f>C464+VLOOKUP(C464,'Master FWDPoints'!$A:$D,4,FALSE)</f>
        <v>41600</v>
      </c>
      <c r="E464" s="27">
        <f>D464+VLOOKUP(D464,'Master FWDPoints'!$A:$D,4,FALSE)</f>
        <v>41632</v>
      </c>
      <c r="F464" s="27">
        <f>E464+VLOOKUP(E464,'Master FWDPoints'!$A:$D,4,FALSE)</f>
        <v>41663</v>
      </c>
      <c r="G464" s="33">
        <f>$A464+VLOOKUP($A464,'Master FWDPoints'!$M:$P,4,FALSE)</f>
        <v>41691</v>
      </c>
      <c r="I464" s="8">
        <f>+VLOOKUP(A464,'Master FWDPoints'!$A:$D,2,FALSE)</f>
        <v>2.2999999999999998</v>
      </c>
      <c r="J464" s="8">
        <f>+VLOOKUP(B464,'Master FWDPoints'!$A:$D,2,FALSE)</f>
        <v>2.1</v>
      </c>
      <c r="K464" s="8">
        <f>+VLOOKUP(C464,'Master FWDPoints'!$A:$D,2,FALSE)</f>
        <v>1.85</v>
      </c>
      <c r="L464" s="8">
        <f>+VLOOKUP(D464,'Master FWDPoints'!$A:$D,2,FALSE)</f>
        <v>1.8</v>
      </c>
      <c r="M464" s="8">
        <f>+VLOOKUP(E464,'Master FWDPoints'!$A:$D,2,FALSE)</f>
        <v>1.8</v>
      </c>
      <c r="N464" s="8">
        <f>+VLOOKUP(F464,'Master FWDPoints'!$A:$D,2,FALSE)*(G464-F464)/VLOOKUP(F464,'Master FWDPoints'!$A:$D,4,FALSE)</f>
        <v>1.523529411764706</v>
      </c>
      <c r="O464" s="8">
        <f>+VLOOKUP(A464,'Master FWDPoints'!$M:$P,2,FALSE)</f>
        <v>12.15</v>
      </c>
      <c r="P464" s="8">
        <f t="shared" si="14"/>
        <v>11.373529411764707</v>
      </c>
      <c r="Q464" s="8">
        <f t="shared" si="15"/>
        <v>0.77647058823529314</v>
      </c>
    </row>
    <row r="465" spans="1:17">
      <c r="A465" s="11">
        <v>41506</v>
      </c>
      <c r="B465" s="26">
        <f>A465+VLOOKUP(A465,'Master FWDPoints'!$A:$D,4,FALSE)</f>
        <v>41534</v>
      </c>
      <c r="C465" s="27">
        <f>B465+VLOOKUP(B465,'Master FWDPoints'!$A:$D,4,FALSE)</f>
        <v>41570</v>
      </c>
      <c r="D465" s="27">
        <f>C465+VLOOKUP(C465,'Master FWDPoints'!$A:$D,4,FALSE)</f>
        <v>41600</v>
      </c>
      <c r="E465" s="27">
        <f>D465+VLOOKUP(D465,'Master FWDPoints'!$A:$D,4,FALSE)</f>
        <v>41632</v>
      </c>
      <c r="F465" s="27">
        <f>E465+VLOOKUP(E465,'Master FWDPoints'!$A:$D,4,FALSE)</f>
        <v>41663</v>
      </c>
      <c r="G465" s="33">
        <f>$A465+VLOOKUP($A465,'Master FWDPoints'!$M:$P,4,FALSE)</f>
        <v>41691</v>
      </c>
      <c r="I465" s="8">
        <f>+VLOOKUP(A465,'Master FWDPoints'!$A:$D,2,FALSE)</f>
        <v>2.2999999999999998</v>
      </c>
      <c r="J465" s="8">
        <f>+VLOOKUP(B465,'Master FWDPoints'!$A:$D,2,FALSE)</f>
        <v>2.1</v>
      </c>
      <c r="K465" s="8">
        <f>+VLOOKUP(C465,'Master FWDPoints'!$A:$D,2,FALSE)</f>
        <v>1.85</v>
      </c>
      <c r="L465" s="8">
        <f>+VLOOKUP(D465,'Master FWDPoints'!$A:$D,2,FALSE)</f>
        <v>1.8</v>
      </c>
      <c r="M465" s="8">
        <f>+VLOOKUP(E465,'Master FWDPoints'!$A:$D,2,FALSE)</f>
        <v>1.8</v>
      </c>
      <c r="N465" s="8">
        <f>+VLOOKUP(F465,'Master FWDPoints'!$A:$D,2,FALSE)*(G465-F465)/VLOOKUP(F465,'Master FWDPoints'!$A:$D,4,FALSE)</f>
        <v>1.523529411764706</v>
      </c>
      <c r="O465" s="8">
        <f>+VLOOKUP(A465,'Master FWDPoints'!$M:$P,2,FALSE)</f>
        <v>12.05</v>
      </c>
      <c r="P465" s="8">
        <f t="shared" si="14"/>
        <v>11.373529411764707</v>
      </c>
      <c r="Q465" s="8">
        <f t="shared" si="15"/>
        <v>0.67647058823529349</v>
      </c>
    </row>
    <row r="466" spans="1:17">
      <c r="A466" s="11">
        <v>41505</v>
      </c>
      <c r="B466" s="26">
        <f>A466+VLOOKUP(A466,'Master FWDPoints'!$A:$D,4,FALSE)</f>
        <v>41534</v>
      </c>
      <c r="C466" s="27">
        <f>B466+VLOOKUP(B466,'Master FWDPoints'!$A:$D,4,FALSE)</f>
        <v>41570</v>
      </c>
      <c r="D466" s="27">
        <f>C466+VLOOKUP(C466,'Master FWDPoints'!$A:$D,4,FALSE)</f>
        <v>41600</v>
      </c>
      <c r="E466" s="27">
        <f>D466+VLOOKUP(D466,'Master FWDPoints'!$A:$D,4,FALSE)</f>
        <v>41632</v>
      </c>
      <c r="F466" s="27">
        <f>E466+VLOOKUP(E466,'Master FWDPoints'!$A:$D,4,FALSE)</f>
        <v>41663</v>
      </c>
      <c r="G466" s="33">
        <f>$A466+VLOOKUP($A466,'Master FWDPoints'!$M:$P,4,FALSE)</f>
        <v>41690</v>
      </c>
      <c r="I466" s="8">
        <f>+VLOOKUP(A466,'Master FWDPoints'!$A:$D,2,FALSE)</f>
        <v>2.4500000000000002</v>
      </c>
      <c r="J466" s="8">
        <f>+VLOOKUP(B466,'Master FWDPoints'!$A:$D,2,FALSE)</f>
        <v>2.1</v>
      </c>
      <c r="K466" s="8">
        <f>+VLOOKUP(C466,'Master FWDPoints'!$A:$D,2,FALSE)</f>
        <v>1.85</v>
      </c>
      <c r="L466" s="8">
        <f>+VLOOKUP(D466,'Master FWDPoints'!$A:$D,2,FALSE)</f>
        <v>1.8</v>
      </c>
      <c r="M466" s="8">
        <f>+VLOOKUP(E466,'Master FWDPoints'!$A:$D,2,FALSE)</f>
        <v>1.8</v>
      </c>
      <c r="N466" s="8">
        <f>+VLOOKUP(F466,'Master FWDPoints'!$A:$D,2,FALSE)*(G466-F466)/VLOOKUP(F466,'Master FWDPoints'!$A:$D,4,FALSE)</f>
        <v>1.4691176470588236</v>
      </c>
      <c r="O466" s="8">
        <f>+VLOOKUP(A466,'Master FWDPoints'!$M:$P,2,FALSE)</f>
        <v>12.1</v>
      </c>
      <c r="P466" s="8">
        <f t="shared" si="14"/>
        <v>11.469117647058825</v>
      </c>
      <c r="Q466" s="8">
        <f t="shared" si="15"/>
        <v>0.63088235294117467</v>
      </c>
    </row>
    <row r="467" spans="1:17">
      <c r="A467" s="11">
        <v>41502</v>
      </c>
      <c r="B467" s="26">
        <f>A467+VLOOKUP(A467,'Master FWDPoints'!$A:$D,4,FALSE)</f>
        <v>41534</v>
      </c>
      <c r="C467" s="27">
        <f>B467+VLOOKUP(B467,'Master FWDPoints'!$A:$D,4,FALSE)</f>
        <v>41570</v>
      </c>
      <c r="D467" s="27">
        <f>C467+VLOOKUP(C467,'Master FWDPoints'!$A:$D,4,FALSE)</f>
        <v>41600</v>
      </c>
      <c r="E467" s="27">
        <f>D467+VLOOKUP(D467,'Master FWDPoints'!$A:$D,4,FALSE)</f>
        <v>41632</v>
      </c>
      <c r="F467" s="27">
        <f>E467+VLOOKUP(E467,'Master FWDPoints'!$A:$D,4,FALSE)</f>
        <v>41663</v>
      </c>
      <c r="G467" s="33">
        <f>$A467+VLOOKUP($A467,'Master FWDPoints'!$M:$P,4,FALSE)</f>
        <v>41689</v>
      </c>
      <c r="I467" s="8">
        <f>+VLOOKUP(A467,'Master FWDPoints'!$A:$D,2,FALSE)</f>
        <v>2.2999999999999998</v>
      </c>
      <c r="J467" s="8">
        <f>+VLOOKUP(B467,'Master FWDPoints'!$A:$D,2,FALSE)</f>
        <v>2.1</v>
      </c>
      <c r="K467" s="8">
        <f>+VLOOKUP(C467,'Master FWDPoints'!$A:$D,2,FALSE)</f>
        <v>1.85</v>
      </c>
      <c r="L467" s="8">
        <f>+VLOOKUP(D467,'Master FWDPoints'!$A:$D,2,FALSE)</f>
        <v>1.8</v>
      </c>
      <c r="M467" s="8">
        <f>+VLOOKUP(E467,'Master FWDPoints'!$A:$D,2,FALSE)</f>
        <v>1.8</v>
      </c>
      <c r="N467" s="8">
        <f>+VLOOKUP(F467,'Master FWDPoints'!$A:$D,2,FALSE)*(G467-F467)/VLOOKUP(F467,'Master FWDPoints'!$A:$D,4,FALSE)</f>
        <v>1.4147058823529413</v>
      </c>
      <c r="O467" s="8">
        <f>+VLOOKUP(A467,'Master FWDPoints'!$M:$P,2,FALSE)</f>
        <v>12</v>
      </c>
      <c r="P467" s="8">
        <f t="shared" si="14"/>
        <v>11.264705882352942</v>
      </c>
      <c r="Q467" s="8">
        <f t="shared" si="15"/>
        <v>0.73529411764705799</v>
      </c>
    </row>
    <row r="468" spans="1:17">
      <c r="A468" s="11">
        <v>41501</v>
      </c>
      <c r="B468" s="26">
        <f>A468+VLOOKUP(A468,'Master FWDPoints'!$A:$D,4,FALSE)</f>
        <v>41534</v>
      </c>
      <c r="C468" s="27">
        <f>B468+VLOOKUP(B468,'Master FWDPoints'!$A:$D,4,FALSE)</f>
        <v>41570</v>
      </c>
      <c r="D468" s="27">
        <f>C468+VLOOKUP(C468,'Master FWDPoints'!$A:$D,4,FALSE)</f>
        <v>41600</v>
      </c>
      <c r="E468" s="27">
        <f>D468+VLOOKUP(D468,'Master FWDPoints'!$A:$D,4,FALSE)</f>
        <v>41632</v>
      </c>
      <c r="F468" s="27">
        <f>E468+VLOOKUP(E468,'Master FWDPoints'!$A:$D,4,FALSE)</f>
        <v>41663</v>
      </c>
      <c r="G468" s="33">
        <f>$A468+VLOOKUP($A468,'Master FWDPoints'!$M:$P,4,FALSE)</f>
        <v>41688</v>
      </c>
      <c r="I468" s="8">
        <f>+VLOOKUP(A468,'Master FWDPoints'!$A:$D,2,FALSE)</f>
        <v>2.4</v>
      </c>
      <c r="J468" s="8">
        <f>+VLOOKUP(B468,'Master FWDPoints'!$A:$D,2,FALSE)</f>
        <v>2.1</v>
      </c>
      <c r="K468" s="8">
        <f>+VLOOKUP(C468,'Master FWDPoints'!$A:$D,2,FALSE)</f>
        <v>1.85</v>
      </c>
      <c r="L468" s="8">
        <f>+VLOOKUP(D468,'Master FWDPoints'!$A:$D,2,FALSE)</f>
        <v>1.8</v>
      </c>
      <c r="M468" s="8">
        <f>+VLOOKUP(E468,'Master FWDPoints'!$A:$D,2,FALSE)</f>
        <v>1.8</v>
      </c>
      <c r="N468" s="8">
        <f>+VLOOKUP(F468,'Master FWDPoints'!$A:$D,2,FALSE)*(G468-F468)/VLOOKUP(F468,'Master FWDPoints'!$A:$D,4,FALSE)</f>
        <v>1.3602941176470589</v>
      </c>
      <c r="O468" s="8">
        <f>+VLOOKUP(A468,'Master FWDPoints'!$M:$P,2,FALSE)</f>
        <v>12.1</v>
      </c>
      <c r="P468" s="8">
        <f t="shared" si="14"/>
        <v>11.310294117647061</v>
      </c>
      <c r="Q468" s="8">
        <f t="shared" si="15"/>
        <v>0.78970588235293881</v>
      </c>
    </row>
    <row r="469" spans="1:17">
      <c r="A469" s="11">
        <v>41500</v>
      </c>
      <c r="B469" s="26">
        <f>A469+VLOOKUP(A469,'Master FWDPoints'!$A:$D,4,FALSE)</f>
        <v>41534</v>
      </c>
      <c r="C469" s="27">
        <f>B469+VLOOKUP(B469,'Master FWDPoints'!$A:$D,4,FALSE)</f>
        <v>41570</v>
      </c>
      <c r="D469" s="27">
        <f>C469+VLOOKUP(C469,'Master FWDPoints'!$A:$D,4,FALSE)</f>
        <v>41600</v>
      </c>
      <c r="E469" s="27">
        <f>D469+VLOOKUP(D469,'Master FWDPoints'!$A:$D,4,FALSE)</f>
        <v>41632</v>
      </c>
      <c r="F469" s="27">
        <f>E469+VLOOKUP(E469,'Master FWDPoints'!$A:$D,4,FALSE)</f>
        <v>41663</v>
      </c>
      <c r="G469" s="33">
        <f>$A469+VLOOKUP($A469,'Master FWDPoints'!$M:$P,4,FALSE)</f>
        <v>41688</v>
      </c>
      <c r="I469" s="8">
        <f>+VLOOKUP(A469,'Master FWDPoints'!$A:$D,2,FALSE)</f>
        <v>2.6</v>
      </c>
      <c r="J469" s="8">
        <f>+VLOOKUP(B469,'Master FWDPoints'!$A:$D,2,FALSE)</f>
        <v>2.1</v>
      </c>
      <c r="K469" s="8">
        <f>+VLOOKUP(C469,'Master FWDPoints'!$A:$D,2,FALSE)</f>
        <v>1.85</v>
      </c>
      <c r="L469" s="8">
        <f>+VLOOKUP(D469,'Master FWDPoints'!$A:$D,2,FALSE)</f>
        <v>1.8</v>
      </c>
      <c r="M469" s="8">
        <f>+VLOOKUP(E469,'Master FWDPoints'!$A:$D,2,FALSE)</f>
        <v>1.8</v>
      </c>
      <c r="N469" s="8">
        <f>+VLOOKUP(F469,'Master FWDPoints'!$A:$D,2,FALSE)*(G469-F469)/VLOOKUP(F469,'Master FWDPoints'!$A:$D,4,FALSE)</f>
        <v>1.3602941176470589</v>
      </c>
      <c r="O469" s="8">
        <f>+VLOOKUP(A469,'Master FWDPoints'!$M:$P,2,FALSE)</f>
        <v>12.3</v>
      </c>
      <c r="P469" s="8">
        <f t="shared" si="14"/>
        <v>11.51029411764706</v>
      </c>
      <c r="Q469" s="8">
        <f t="shared" si="15"/>
        <v>0.78970588235294059</v>
      </c>
    </row>
    <row r="470" spans="1:17">
      <c r="A470" s="11">
        <v>41499</v>
      </c>
      <c r="B470" s="26">
        <f>A470+VLOOKUP(A470,'Master FWDPoints'!$A:$D,4,FALSE)</f>
        <v>41530</v>
      </c>
      <c r="C470" s="27">
        <f>B470+VLOOKUP(B470,'Master FWDPoints'!$A:$D,4,FALSE)</f>
        <v>41563</v>
      </c>
      <c r="D470" s="27">
        <f>C470+VLOOKUP(C470,'Master FWDPoints'!$A:$D,4,FALSE)</f>
        <v>41593</v>
      </c>
      <c r="E470" s="27">
        <f>D470+VLOOKUP(D470,'Master FWDPoints'!$A:$D,4,FALSE)</f>
        <v>41626</v>
      </c>
      <c r="F470" s="27">
        <f>E470+VLOOKUP(E470,'Master FWDPoints'!$A:$D,4,FALSE)</f>
        <v>41656</v>
      </c>
      <c r="G470" s="33">
        <f>$A470+VLOOKUP($A470,'Master FWDPoints'!$M:$P,4,FALSE)</f>
        <v>41684</v>
      </c>
      <c r="I470" s="8">
        <f>+VLOOKUP(A470,'Master FWDPoints'!$A:$D,2,FALSE)</f>
        <v>2.2999999999999998</v>
      </c>
      <c r="J470" s="8">
        <f>+VLOOKUP(B470,'Master FWDPoints'!$A:$D,2,FALSE)</f>
        <v>2.2999999999999998</v>
      </c>
      <c r="K470" s="8">
        <f>+VLOOKUP(C470,'Master FWDPoints'!$A:$D,2,FALSE)</f>
        <v>2</v>
      </c>
      <c r="L470" s="8">
        <f>+VLOOKUP(D470,'Master FWDPoints'!$A:$D,2,FALSE)</f>
        <v>2.0499999999999998</v>
      </c>
      <c r="M470" s="8">
        <f>+VLOOKUP(E470,'Master FWDPoints'!$A:$D,2,FALSE)</f>
        <v>1.8</v>
      </c>
      <c r="N470" s="8">
        <f>+VLOOKUP(F470,'Master FWDPoints'!$A:$D,2,FALSE)*(G470-F470)/VLOOKUP(F470,'Master FWDPoints'!$A:$D,4,FALSE)</f>
        <v>1.7294117647058824</v>
      </c>
      <c r="O470" s="8">
        <f>+VLOOKUP(A470,'Master FWDPoints'!$M:$P,2,FALSE)</f>
        <v>11.99</v>
      </c>
      <c r="P470" s="8">
        <f t="shared" si="14"/>
        <v>12.179411764705883</v>
      </c>
      <c r="Q470" s="8">
        <f t="shared" si="15"/>
        <v>-0.18941176470588239</v>
      </c>
    </row>
    <row r="471" spans="1:17">
      <c r="A471" s="11">
        <v>41498</v>
      </c>
      <c r="B471" s="26">
        <f>A471+VLOOKUP(A471,'Master FWDPoints'!$A:$D,4,FALSE)</f>
        <v>41530</v>
      </c>
      <c r="C471" s="27">
        <f>B471+VLOOKUP(B471,'Master FWDPoints'!$A:$D,4,FALSE)</f>
        <v>41563</v>
      </c>
      <c r="D471" s="27">
        <f>C471+VLOOKUP(C471,'Master FWDPoints'!$A:$D,4,FALSE)</f>
        <v>41593</v>
      </c>
      <c r="E471" s="27">
        <f>D471+VLOOKUP(D471,'Master FWDPoints'!$A:$D,4,FALSE)</f>
        <v>41626</v>
      </c>
      <c r="F471" s="27">
        <f>E471+VLOOKUP(E471,'Master FWDPoints'!$A:$D,4,FALSE)</f>
        <v>41656</v>
      </c>
      <c r="G471" s="33">
        <f>$A471+VLOOKUP($A471,'Master FWDPoints'!$M:$P,4,FALSE)</f>
        <v>41683</v>
      </c>
      <c r="I471" s="8">
        <f>+VLOOKUP(A471,'Master FWDPoints'!$A:$D,2,FALSE)</f>
        <v>2.2999999999999998</v>
      </c>
      <c r="J471" s="8">
        <f>+VLOOKUP(B471,'Master FWDPoints'!$A:$D,2,FALSE)</f>
        <v>2.2999999999999998</v>
      </c>
      <c r="K471" s="8">
        <f>+VLOOKUP(C471,'Master FWDPoints'!$A:$D,2,FALSE)</f>
        <v>2</v>
      </c>
      <c r="L471" s="8">
        <f>+VLOOKUP(D471,'Master FWDPoints'!$A:$D,2,FALSE)</f>
        <v>2.0499999999999998</v>
      </c>
      <c r="M471" s="8">
        <f>+VLOOKUP(E471,'Master FWDPoints'!$A:$D,2,FALSE)</f>
        <v>1.8</v>
      </c>
      <c r="N471" s="8">
        <f>+VLOOKUP(F471,'Master FWDPoints'!$A:$D,2,FALSE)*(G471-F471)/VLOOKUP(F471,'Master FWDPoints'!$A:$D,4,FALSE)</f>
        <v>1.6676470588235295</v>
      </c>
      <c r="O471" s="8">
        <f>+VLOOKUP(A471,'Master FWDPoints'!$M:$P,2,FALSE)</f>
        <v>12</v>
      </c>
      <c r="P471" s="8">
        <f t="shared" si="14"/>
        <v>12.117647058823529</v>
      </c>
      <c r="Q471" s="8">
        <f t="shared" si="15"/>
        <v>-0.11764705882352899</v>
      </c>
    </row>
    <row r="472" spans="1:17">
      <c r="A472" s="11">
        <v>41495</v>
      </c>
      <c r="B472" s="26">
        <f>A472+VLOOKUP(A472,'Master FWDPoints'!$A:$D,4,FALSE)</f>
        <v>41529</v>
      </c>
      <c r="C472" s="27">
        <f>B472+VLOOKUP(B472,'Master FWDPoints'!$A:$D,4,FALSE)</f>
        <v>41562</v>
      </c>
      <c r="D472" s="27">
        <f>C472+VLOOKUP(C472,'Master FWDPoints'!$A:$D,4,FALSE)</f>
        <v>41593</v>
      </c>
      <c r="E472" s="27">
        <f>D472+VLOOKUP(D472,'Master FWDPoints'!$A:$D,4,FALSE)</f>
        <v>41626</v>
      </c>
      <c r="F472" s="27">
        <f>E472+VLOOKUP(E472,'Master FWDPoints'!$A:$D,4,FALSE)</f>
        <v>41656</v>
      </c>
      <c r="G472" s="33">
        <f>$A472+VLOOKUP($A472,'Master FWDPoints'!$M:$P,4,FALSE)</f>
        <v>41682</v>
      </c>
      <c r="I472" s="8">
        <f>+VLOOKUP(A472,'Master FWDPoints'!$A:$D,2,FALSE)</f>
        <v>2.4</v>
      </c>
      <c r="J472" s="8">
        <f>+VLOOKUP(B472,'Master FWDPoints'!$A:$D,2,FALSE)</f>
        <v>2.25</v>
      </c>
      <c r="K472" s="8">
        <f>+VLOOKUP(C472,'Master FWDPoints'!$A:$D,2,FALSE)</f>
        <v>2.1</v>
      </c>
      <c r="L472" s="8">
        <f>+VLOOKUP(D472,'Master FWDPoints'!$A:$D,2,FALSE)</f>
        <v>2.0499999999999998</v>
      </c>
      <c r="M472" s="8">
        <f>+VLOOKUP(E472,'Master FWDPoints'!$A:$D,2,FALSE)</f>
        <v>1.8</v>
      </c>
      <c r="N472" s="8">
        <f>+VLOOKUP(F472,'Master FWDPoints'!$A:$D,2,FALSE)*(G472-F472)/VLOOKUP(F472,'Master FWDPoints'!$A:$D,4,FALSE)</f>
        <v>1.6058823529411765</v>
      </c>
      <c r="O472" s="8">
        <f>+VLOOKUP(A472,'Master FWDPoints'!$M:$P,2,FALSE)</f>
        <v>12</v>
      </c>
      <c r="P472" s="8">
        <f t="shared" si="14"/>
        <v>12.205882352941178</v>
      </c>
      <c r="Q472" s="8">
        <f t="shared" si="15"/>
        <v>-0.20588235294117752</v>
      </c>
    </row>
    <row r="473" spans="1:17">
      <c r="A473" s="11">
        <v>41494</v>
      </c>
      <c r="B473" s="26">
        <f>A473+VLOOKUP(A473,'Master FWDPoints'!$A:$D,4,FALSE)</f>
        <v>41528</v>
      </c>
      <c r="C473" s="27">
        <f>B473+VLOOKUP(B473,'Master FWDPoints'!$A:$D,4,FALSE)</f>
        <v>41558</v>
      </c>
      <c r="D473" s="27">
        <f>C473+VLOOKUP(C473,'Master FWDPoints'!$A:$D,4,FALSE)</f>
        <v>41592</v>
      </c>
      <c r="E473" s="27">
        <f>D473+VLOOKUP(D473,'Master FWDPoints'!$A:$D,4,FALSE)</f>
        <v>41625</v>
      </c>
      <c r="F473" s="27">
        <f>E473+VLOOKUP(E473,'Master FWDPoints'!$A:$D,4,FALSE)</f>
        <v>41656</v>
      </c>
      <c r="G473" s="33">
        <f>$A473+VLOOKUP($A473,'Master FWDPoints'!$M:$P,4,FALSE)</f>
        <v>41681</v>
      </c>
      <c r="I473" s="8">
        <f>+VLOOKUP(A473,'Master FWDPoints'!$A:$D,2,FALSE)</f>
        <v>2.6</v>
      </c>
      <c r="J473" s="8">
        <f>+VLOOKUP(B473,'Master FWDPoints'!$A:$D,2,FALSE)</f>
        <v>2</v>
      </c>
      <c r="K473" s="8">
        <f>+VLOOKUP(C473,'Master FWDPoints'!$A:$D,2,FALSE)</f>
        <v>2.35</v>
      </c>
      <c r="L473" s="8">
        <f>+VLOOKUP(D473,'Master FWDPoints'!$A:$D,2,FALSE)</f>
        <v>2.2000000000000002</v>
      </c>
      <c r="M473" s="8">
        <f>+VLOOKUP(E473,'Master FWDPoints'!$A:$D,2,FALSE)</f>
        <v>1.85</v>
      </c>
      <c r="N473" s="8">
        <f>+VLOOKUP(F473,'Master FWDPoints'!$A:$D,2,FALSE)*(G473-F473)/VLOOKUP(F473,'Master FWDPoints'!$A:$D,4,FALSE)</f>
        <v>1.5441176470588236</v>
      </c>
      <c r="O473" s="8">
        <f>+VLOOKUP(A473,'Master FWDPoints'!$M:$P,2,FALSE)</f>
        <v>12.2</v>
      </c>
      <c r="P473" s="8">
        <f t="shared" si="14"/>
        <v>12.544117647058822</v>
      </c>
      <c r="Q473" s="8">
        <f t="shared" si="15"/>
        <v>-0.3441176470588232</v>
      </c>
    </row>
    <row r="474" spans="1:17">
      <c r="A474" s="11">
        <v>41493</v>
      </c>
      <c r="B474" s="26">
        <f>A474+VLOOKUP(A474,'Master FWDPoints'!$A:$D,4,FALSE)</f>
        <v>41523</v>
      </c>
      <c r="C474" s="27">
        <f>B474+VLOOKUP(B474,'Master FWDPoints'!$A:$D,4,FALSE)</f>
        <v>41556</v>
      </c>
      <c r="D474" s="27">
        <f>C474+VLOOKUP(C474,'Master FWDPoints'!$A:$D,4,FALSE)</f>
        <v>41586</v>
      </c>
      <c r="E474" s="27">
        <f>D474+VLOOKUP(D474,'Master FWDPoints'!$A:$D,4,FALSE)</f>
        <v>41619</v>
      </c>
      <c r="F474" s="27">
        <f>E474+VLOOKUP(E474,'Master FWDPoints'!$A:$D,4,FALSE)</f>
        <v>41649</v>
      </c>
      <c r="G474" s="33">
        <f>$A474+VLOOKUP($A474,'Master FWDPoints'!$M:$P,4,FALSE)</f>
        <v>41677</v>
      </c>
      <c r="I474" s="8">
        <f>+VLOOKUP(A474,'Master FWDPoints'!$A:$D,2,FALSE)</f>
        <v>2.5</v>
      </c>
      <c r="J474" s="8">
        <f>+VLOOKUP(B474,'Master FWDPoints'!$A:$D,2,FALSE)</f>
        <v>2.35</v>
      </c>
      <c r="K474" s="8">
        <f>+VLOOKUP(C474,'Master FWDPoints'!$A:$D,2,FALSE)</f>
        <v>2</v>
      </c>
      <c r="L474" s="8">
        <f>+VLOOKUP(D474,'Master FWDPoints'!$A:$D,2,FALSE)</f>
        <v>2.2999999999999998</v>
      </c>
      <c r="M474" s="8">
        <f>+VLOOKUP(E474,'Master FWDPoints'!$A:$D,2,FALSE)</f>
        <v>1.9100000000000001</v>
      </c>
      <c r="N474" s="8">
        <f>+VLOOKUP(F474,'Master FWDPoints'!$A:$D,2,FALSE)*(G474-F474)/VLOOKUP(F474,'Master FWDPoints'!$A:$D,4,FALSE)</f>
        <v>1.5647058823529409</v>
      </c>
      <c r="O474" s="8">
        <f>+VLOOKUP(A474,'Master FWDPoints'!$M:$P,2,FALSE)</f>
        <v>11.97</v>
      </c>
      <c r="P474" s="8">
        <f t="shared" si="14"/>
        <v>12.62470588235294</v>
      </c>
      <c r="Q474" s="8">
        <f t="shared" si="15"/>
        <v>-0.65470588235293903</v>
      </c>
    </row>
    <row r="475" spans="1:17">
      <c r="A475" s="11">
        <v>41492</v>
      </c>
      <c r="B475" s="26">
        <f>A475+VLOOKUP(A475,'Master FWDPoints'!$A:$D,4,FALSE)</f>
        <v>41523</v>
      </c>
      <c r="C475" s="27">
        <f>B475+VLOOKUP(B475,'Master FWDPoints'!$A:$D,4,FALSE)</f>
        <v>41556</v>
      </c>
      <c r="D475" s="27">
        <f>C475+VLOOKUP(C475,'Master FWDPoints'!$A:$D,4,FALSE)</f>
        <v>41586</v>
      </c>
      <c r="E475" s="27">
        <f>D475+VLOOKUP(D475,'Master FWDPoints'!$A:$D,4,FALSE)</f>
        <v>41619</v>
      </c>
      <c r="F475" s="27">
        <f>E475+VLOOKUP(E475,'Master FWDPoints'!$A:$D,4,FALSE)</f>
        <v>41649</v>
      </c>
      <c r="G475" s="33">
        <f>$A475+VLOOKUP($A475,'Master FWDPoints'!$M:$P,4,FALSE)</f>
        <v>41677</v>
      </c>
      <c r="I475" s="8">
        <f>+VLOOKUP(A475,'Master FWDPoints'!$A:$D,2,FALSE)</f>
        <v>2.2999999999999998</v>
      </c>
      <c r="J475" s="8">
        <f>+VLOOKUP(B475,'Master FWDPoints'!$A:$D,2,FALSE)</f>
        <v>2.35</v>
      </c>
      <c r="K475" s="8">
        <f>+VLOOKUP(C475,'Master FWDPoints'!$A:$D,2,FALSE)</f>
        <v>2</v>
      </c>
      <c r="L475" s="8">
        <f>+VLOOKUP(D475,'Master FWDPoints'!$A:$D,2,FALSE)</f>
        <v>2.2999999999999998</v>
      </c>
      <c r="M475" s="8">
        <f>+VLOOKUP(E475,'Master FWDPoints'!$A:$D,2,FALSE)</f>
        <v>1.9100000000000001</v>
      </c>
      <c r="N475" s="8">
        <f>+VLOOKUP(F475,'Master FWDPoints'!$A:$D,2,FALSE)*(G475-F475)/VLOOKUP(F475,'Master FWDPoints'!$A:$D,4,FALSE)</f>
        <v>1.5647058823529409</v>
      </c>
      <c r="O475" s="8">
        <f>+VLOOKUP(A475,'Master FWDPoints'!$M:$P,2,FALSE)</f>
        <v>12</v>
      </c>
      <c r="P475" s="8">
        <f t="shared" si="14"/>
        <v>12.42470588235294</v>
      </c>
      <c r="Q475" s="8">
        <f t="shared" si="15"/>
        <v>-0.42470588235294038</v>
      </c>
    </row>
    <row r="476" spans="1:17">
      <c r="A476" s="11">
        <v>41491</v>
      </c>
      <c r="B476" s="26">
        <f>A476+VLOOKUP(A476,'Master FWDPoints'!$A:$D,4,FALSE)</f>
        <v>41523</v>
      </c>
      <c r="C476" s="27">
        <f>B476+VLOOKUP(B476,'Master FWDPoints'!$A:$D,4,FALSE)</f>
        <v>41556</v>
      </c>
      <c r="D476" s="27">
        <f>C476+VLOOKUP(C476,'Master FWDPoints'!$A:$D,4,FALSE)</f>
        <v>41586</v>
      </c>
      <c r="E476" s="27">
        <f>D476+VLOOKUP(D476,'Master FWDPoints'!$A:$D,4,FALSE)</f>
        <v>41619</v>
      </c>
      <c r="F476" s="27">
        <f>E476+VLOOKUP(E476,'Master FWDPoints'!$A:$D,4,FALSE)</f>
        <v>41649</v>
      </c>
      <c r="G476" s="33">
        <f>$A476+VLOOKUP($A476,'Master FWDPoints'!$M:$P,4,FALSE)</f>
        <v>41676</v>
      </c>
      <c r="I476" s="8">
        <f>+VLOOKUP(A476,'Master FWDPoints'!$A:$D,2,FALSE)</f>
        <v>2.2999999999999998</v>
      </c>
      <c r="J476" s="8">
        <f>+VLOOKUP(B476,'Master FWDPoints'!$A:$D,2,FALSE)</f>
        <v>2.35</v>
      </c>
      <c r="K476" s="8">
        <f>+VLOOKUP(C476,'Master FWDPoints'!$A:$D,2,FALSE)</f>
        <v>2</v>
      </c>
      <c r="L476" s="8">
        <f>+VLOOKUP(D476,'Master FWDPoints'!$A:$D,2,FALSE)</f>
        <v>2.2999999999999998</v>
      </c>
      <c r="M476" s="8">
        <f>+VLOOKUP(E476,'Master FWDPoints'!$A:$D,2,FALSE)</f>
        <v>1.9100000000000001</v>
      </c>
      <c r="N476" s="8">
        <f>+VLOOKUP(F476,'Master FWDPoints'!$A:$D,2,FALSE)*(G476-F476)/VLOOKUP(F476,'Master FWDPoints'!$A:$D,4,FALSE)</f>
        <v>1.5088235294117647</v>
      </c>
      <c r="O476" s="8">
        <f>+VLOOKUP(A476,'Master FWDPoints'!$M:$P,2,FALSE)</f>
        <v>11.9</v>
      </c>
      <c r="P476" s="8">
        <f t="shared" si="14"/>
        <v>12.368823529411763</v>
      </c>
      <c r="Q476" s="8">
        <f t="shared" si="15"/>
        <v>-0.46882352941176286</v>
      </c>
    </row>
    <row r="477" spans="1:17">
      <c r="A477" s="11">
        <v>41488</v>
      </c>
      <c r="B477" s="26">
        <f>A477+VLOOKUP(A477,'Master FWDPoints'!$A:$D,4,FALSE)</f>
        <v>41522</v>
      </c>
      <c r="C477" s="27">
        <f>B477+VLOOKUP(B477,'Master FWDPoints'!$A:$D,4,FALSE)</f>
        <v>41555</v>
      </c>
      <c r="D477" s="27">
        <f>C477+VLOOKUP(C477,'Master FWDPoints'!$A:$D,4,FALSE)</f>
        <v>41586</v>
      </c>
      <c r="E477" s="27">
        <f>D477+VLOOKUP(D477,'Master FWDPoints'!$A:$D,4,FALSE)</f>
        <v>41619</v>
      </c>
      <c r="F477" s="27">
        <f>E477+VLOOKUP(E477,'Master FWDPoints'!$A:$D,4,FALSE)</f>
        <v>41649</v>
      </c>
      <c r="G477" s="33">
        <f>$A477+VLOOKUP($A477,'Master FWDPoints'!$M:$P,4,FALSE)</f>
        <v>41675</v>
      </c>
      <c r="I477" s="8">
        <f>+VLOOKUP(A477,'Master FWDPoints'!$A:$D,2,FALSE)</f>
        <v>2.4</v>
      </c>
      <c r="J477" s="8">
        <f>+VLOOKUP(B477,'Master FWDPoints'!$A:$D,2,FALSE)</f>
        <v>2.6</v>
      </c>
      <c r="K477" s="8">
        <f>+VLOOKUP(C477,'Master FWDPoints'!$A:$D,2,FALSE)</f>
        <v>2.2999999999999998</v>
      </c>
      <c r="L477" s="8">
        <f>+VLOOKUP(D477,'Master FWDPoints'!$A:$D,2,FALSE)</f>
        <v>2.2999999999999998</v>
      </c>
      <c r="M477" s="8">
        <f>+VLOOKUP(E477,'Master FWDPoints'!$A:$D,2,FALSE)</f>
        <v>1.9100000000000001</v>
      </c>
      <c r="N477" s="8">
        <f>+VLOOKUP(F477,'Master FWDPoints'!$A:$D,2,FALSE)*(G477-F477)/VLOOKUP(F477,'Master FWDPoints'!$A:$D,4,FALSE)</f>
        <v>1.4529411764705882</v>
      </c>
      <c r="O477" s="8">
        <f>+VLOOKUP(A477,'Master FWDPoints'!$M:$P,2,FALSE)</f>
        <v>11.75</v>
      </c>
      <c r="P477" s="8">
        <f t="shared" si="14"/>
        <v>12.962941176470588</v>
      </c>
      <c r="Q477" s="8">
        <f t="shared" si="15"/>
        <v>-1.2129411764705882</v>
      </c>
    </row>
    <row r="478" spans="1:17">
      <c r="A478" s="11">
        <v>41487</v>
      </c>
      <c r="B478" s="26">
        <f>A478+VLOOKUP(A478,'Master FWDPoints'!$A:$D,4,FALSE)</f>
        <v>41521</v>
      </c>
      <c r="C478" s="27">
        <f>B478+VLOOKUP(B478,'Master FWDPoints'!$A:$D,4,FALSE)</f>
        <v>41551</v>
      </c>
      <c r="D478" s="27">
        <f>C478+VLOOKUP(C478,'Master FWDPoints'!$A:$D,4,FALSE)</f>
        <v>41585</v>
      </c>
      <c r="E478" s="27">
        <f>D478+VLOOKUP(D478,'Master FWDPoints'!$A:$D,4,FALSE)</f>
        <v>41618</v>
      </c>
      <c r="F478" s="27">
        <f>E478+VLOOKUP(E478,'Master FWDPoints'!$A:$D,4,FALSE)</f>
        <v>41649</v>
      </c>
      <c r="G478" s="33">
        <f>$A478+VLOOKUP($A478,'Master FWDPoints'!$M:$P,4,FALSE)</f>
        <v>41674</v>
      </c>
      <c r="I478" s="8">
        <f>+VLOOKUP(A478,'Master FWDPoints'!$A:$D,2,FALSE)</f>
        <v>2.6</v>
      </c>
      <c r="J478" s="8">
        <f>+VLOOKUP(B478,'Master FWDPoints'!$A:$D,2,FALSE)</f>
        <v>2.25</v>
      </c>
      <c r="K478" s="8">
        <f>+VLOOKUP(C478,'Master FWDPoints'!$A:$D,2,FALSE)</f>
        <v>2.25</v>
      </c>
      <c r="L478" s="8">
        <f>+VLOOKUP(D478,'Master FWDPoints'!$A:$D,2,FALSE)</f>
        <v>2.4</v>
      </c>
      <c r="M478" s="8">
        <f>+VLOOKUP(E478,'Master FWDPoints'!$A:$D,2,FALSE)</f>
        <v>1.75</v>
      </c>
      <c r="N478" s="8">
        <f>+VLOOKUP(F478,'Master FWDPoints'!$A:$D,2,FALSE)*(G478-F478)/VLOOKUP(F478,'Master FWDPoints'!$A:$D,4,FALSE)</f>
        <v>1.3970588235294117</v>
      </c>
      <c r="O478" s="8">
        <f>+VLOOKUP(A478,'Master FWDPoints'!$M:$P,2,FALSE)</f>
        <v>12.1</v>
      </c>
      <c r="P478" s="8">
        <f t="shared" si="14"/>
        <v>12.647058823529411</v>
      </c>
      <c r="Q478" s="8">
        <f t="shared" si="15"/>
        <v>-0.5470588235294116</v>
      </c>
    </row>
    <row r="479" spans="1:17">
      <c r="A479" s="11">
        <v>41486</v>
      </c>
      <c r="B479" s="26">
        <f>A479+VLOOKUP(A479,'Master FWDPoints'!$A:$D,4,FALSE)</f>
        <v>41516</v>
      </c>
      <c r="C479" s="27">
        <f>B479+VLOOKUP(B479,'Master FWDPoints'!$A:$D,4,FALSE)</f>
        <v>41547</v>
      </c>
      <c r="D479" s="27">
        <f>C479+VLOOKUP(C479,'Master FWDPoints'!$A:$D,4,FALSE)</f>
        <v>41577</v>
      </c>
      <c r="E479" s="27">
        <f>D479+VLOOKUP(D479,'Master FWDPoints'!$A:$D,4,FALSE)</f>
        <v>41607</v>
      </c>
      <c r="F479" s="27">
        <f>E479+VLOOKUP(E479,'Master FWDPoints'!$A:$D,4,FALSE)</f>
        <v>41638</v>
      </c>
      <c r="G479" s="33">
        <f>$A479+VLOOKUP($A479,'Master FWDPoints'!$M:$P,4,FALSE)</f>
        <v>41670</v>
      </c>
      <c r="I479" s="8">
        <f>+VLOOKUP(A479,'Master FWDPoints'!$A:$D,2,FALSE)</f>
        <v>2.15</v>
      </c>
      <c r="J479" s="8">
        <f>+VLOOKUP(B479,'Master FWDPoints'!$A:$D,2,FALSE)</f>
        <v>2.4500000000000002</v>
      </c>
      <c r="K479" s="8">
        <f>+VLOOKUP(C479,'Master FWDPoints'!$A:$D,2,FALSE)</f>
        <v>2.2000000000000002</v>
      </c>
      <c r="L479" s="8">
        <f>+VLOOKUP(D479,'Master FWDPoints'!$A:$D,2,FALSE)</f>
        <v>2.2999999999999998</v>
      </c>
      <c r="M479" s="8">
        <f>+VLOOKUP(E479,'Master FWDPoints'!$A:$D,2,FALSE)</f>
        <v>1.65</v>
      </c>
      <c r="N479" s="8">
        <f>+VLOOKUP(F479,'Master FWDPoints'!$A:$D,2,FALSE)*(G479-F479)/VLOOKUP(F479,'Master FWDPoints'!$A:$D,4,FALSE)</f>
        <v>1.76</v>
      </c>
      <c r="O479" s="8">
        <f>+VLOOKUP(A479,'Master FWDPoints'!$M:$P,2,FALSE)</f>
        <v>11.75</v>
      </c>
      <c r="P479" s="8">
        <f t="shared" si="14"/>
        <v>12.51</v>
      </c>
      <c r="Q479" s="8">
        <f t="shared" si="15"/>
        <v>-0.75999999999999979</v>
      </c>
    </row>
    <row r="480" spans="1:17">
      <c r="A480" s="11">
        <v>41485</v>
      </c>
      <c r="B480" s="26">
        <f>A480+VLOOKUP(A480,'Master FWDPoints'!$A:$D,4,FALSE)</f>
        <v>41516</v>
      </c>
      <c r="C480" s="27">
        <f>B480+VLOOKUP(B480,'Master FWDPoints'!$A:$D,4,FALSE)</f>
        <v>41547</v>
      </c>
      <c r="D480" s="27">
        <f>C480+VLOOKUP(C480,'Master FWDPoints'!$A:$D,4,FALSE)</f>
        <v>41577</v>
      </c>
      <c r="E480" s="27">
        <f>D480+VLOOKUP(D480,'Master FWDPoints'!$A:$D,4,FALSE)</f>
        <v>41607</v>
      </c>
      <c r="F480" s="27">
        <f>E480+VLOOKUP(E480,'Master FWDPoints'!$A:$D,4,FALSE)</f>
        <v>41638</v>
      </c>
      <c r="G480" s="33">
        <f>$A480+VLOOKUP($A480,'Master FWDPoints'!$M:$P,4,FALSE)</f>
        <v>41670</v>
      </c>
      <c r="I480" s="8">
        <f>+VLOOKUP(A480,'Master FWDPoints'!$A:$D,2,FALSE)</f>
        <v>2.2999999999999998</v>
      </c>
      <c r="J480" s="8">
        <f>+VLOOKUP(B480,'Master FWDPoints'!$A:$D,2,FALSE)</f>
        <v>2.4500000000000002</v>
      </c>
      <c r="K480" s="8">
        <f>+VLOOKUP(C480,'Master FWDPoints'!$A:$D,2,FALSE)</f>
        <v>2.2000000000000002</v>
      </c>
      <c r="L480" s="8">
        <f>+VLOOKUP(D480,'Master FWDPoints'!$A:$D,2,FALSE)</f>
        <v>2.2999999999999998</v>
      </c>
      <c r="M480" s="8">
        <f>+VLOOKUP(E480,'Master FWDPoints'!$A:$D,2,FALSE)</f>
        <v>1.65</v>
      </c>
      <c r="N480" s="8">
        <f>+VLOOKUP(F480,'Master FWDPoints'!$A:$D,2,FALSE)*(G480-F480)/VLOOKUP(F480,'Master FWDPoints'!$A:$D,4,FALSE)</f>
        <v>1.76</v>
      </c>
      <c r="O480" s="8">
        <f>+VLOOKUP(A480,'Master FWDPoints'!$M:$P,2,FALSE)</f>
        <v>11.95</v>
      </c>
      <c r="P480" s="8">
        <f t="shared" si="14"/>
        <v>12.66</v>
      </c>
      <c r="Q480" s="8">
        <f t="shared" si="15"/>
        <v>-0.71000000000000085</v>
      </c>
    </row>
    <row r="481" spans="1:17">
      <c r="A481" s="11">
        <v>41484</v>
      </c>
      <c r="B481" s="26">
        <f>A481+VLOOKUP(A481,'Master FWDPoints'!$A:$D,4,FALSE)</f>
        <v>41516</v>
      </c>
      <c r="C481" s="27">
        <f>B481+VLOOKUP(B481,'Master FWDPoints'!$A:$D,4,FALSE)</f>
        <v>41547</v>
      </c>
      <c r="D481" s="27">
        <f>C481+VLOOKUP(C481,'Master FWDPoints'!$A:$D,4,FALSE)</f>
        <v>41577</v>
      </c>
      <c r="E481" s="27">
        <f>D481+VLOOKUP(D481,'Master FWDPoints'!$A:$D,4,FALSE)</f>
        <v>41607</v>
      </c>
      <c r="F481" s="27">
        <f>E481+VLOOKUP(E481,'Master FWDPoints'!$A:$D,4,FALSE)</f>
        <v>41638</v>
      </c>
      <c r="G481" s="33">
        <f>$A481+VLOOKUP($A481,'Master FWDPoints'!$M:$P,4,FALSE)</f>
        <v>41669</v>
      </c>
      <c r="I481" s="8">
        <f>+VLOOKUP(A481,'Master FWDPoints'!$A:$D,2,FALSE)</f>
        <v>2.4</v>
      </c>
      <c r="J481" s="8">
        <f>+VLOOKUP(B481,'Master FWDPoints'!$A:$D,2,FALSE)</f>
        <v>2.4500000000000002</v>
      </c>
      <c r="K481" s="8">
        <f>+VLOOKUP(C481,'Master FWDPoints'!$A:$D,2,FALSE)</f>
        <v>2.2000000000000002</v>
      </c>
      <c r="L481" s="8">
        <f>+VLOOKUP(D481,'Master FWDPoints'!$A:$D,2,FALSE)</f>
        <v>2.2999999999999998</v>
      </c>
      <c r="M481" s="8">
        <f>+VLOOKUP(E481,'Master FWDPoints'!$A:$D,2,FALSE)</f>
        <v>1.65</v>
      </c>
      <c r="N481" s="8">
        <f>+VLOOKUP(F481,'Master FWDPoints'!$A:$D,2,FALSE)*(G481-F481)/VLOOKUP(F481,'Master FWDPoints'!$A:$D,4,FALSE)</f>
        <v>1.7050000000000001</v>
      </c>
      <c r="O481" s="8">
        <f>+VLOOKUP(A481,'Master FWDPoints'!$M:$P,2,FALSE)</f>
        <v>12</v>
      </c>
      <c r="P481" s="8">
        <f t="shared" si="14"/>
        <v>12.705</v>
      </c>
      <c r="Q481" s="8">
        <f t="shared" si="15"/>
        <v>-0.70500000000000007</v>
      </c>
    </row>
    <row r="482" spans="1:17">
      <c r="A482" s="11">
        <v>41481</v>
      </c>
      <c r="B482" s="26">
        <f>A482+VLOOKUP(A482,'Master FWDPoints'!$A:$D,4,FALSE)</f>
        <v>41515</v>
      </c>
      <c r="C482" s="27">
        <f>B482+VLOOKUP(B482,'Master FWDPoints'!$A:$D,4,FALSE)</f>
        <v>41547</v>
      </c>
      <c r="D482" s="27">
        <f>C482+VLOOKUP(C482,'Master FWDPoints'!$A:$D,4,FALSE)</f>
        <v>41577</v>
      </c>
      <c r="E482" s="27">
        <f>D482+VLOOKUP(D482,'Master FWDPoints'!$A:$D,4,FALSE)</f>
        <v>41607</v>
      </c>
      <c r="F482" s="27">
        <f>E482+VLOOKUP(E482,'Master FWDPoints'!$A:$D,4,FALSE)</f>
        <v>41638</v>
      </c>
      <c r="G482" s="33">
        <f>$A482+VLOOKUP($A482,'Master FWDPoints'!$M:$P,4,FALSE)</f>
        <v>41668</v>
      </c>
      <c r="I482" s="8">
        <f>+VLOOKUP(A482,'Master FWDPoints'!$A:$D,2,FALSE)</f>
        <v>2.6</v>
      </c>
      <c r="J482" s="8">
        <f>+VLOOKUP(B482,'Master FWDPoints'!$A:$D,2,FALSE)</f>
        <v>2.7</v>
      </c>
      <c r="K482" s="8">
        <f>+VLOOKUP(C482,'Master FWDPoints'!$A:$D,2,FALSE)</f>
        <v>2.2000000000000002</v>
      </c>
      <c r="L482" s="8">
        <f>+VLOOKUP(D482,'Master FWDPoints'!$A:$D,2,FALSE)</f>
        <v>2.2999999999999998</v>
      </c>
      <c r="M482" s="8">
        <f>+VLOOKUP(E482,'Master FWDPoints'!$A:$D,2,FALSE)</f>
        <v>1.65</v>
      </c>
      <c r="N482" s="8">
        <f>+VLOOKUP(F482,'Master FWDPoints'!$A:$D,2,FALSE)*(G482-F482)/VLOOKUP(F482,'Master FWDPoints'!$A:$D,4,FALSE)</f>
        <v>1.65</v>
      </c>
      <c r="O482" s="8">
        <f>+VLOOKUP(A482,'Master FWDPoints'!$M:$P,2,FALSE)</f>
        <v>12.1</v>
      </c>
      <c r="P482" s="8">
        <f t="shared" si="14"/>
        <v>13.100000000000001</v>
      </c>
      <c r="Q482" s="8">
        <f t="shared" si="15"/>
        <v>-1.0000000000000018</v>
      </c>
    </row>
    <row r="483" spans="1:17">
      <c r="A483" s="11">
        <v>41480</v>
      </c>
      <c r="B483" s="26">
        <f>A483+VLOOKUP(A483,'Master FWDPoints'!$A:$D,4,FALSE)</f>
        <v>41514</v>
      </c>
      <c r="C483" s="27">
        <f>B483+VLOOKUP(B483,'Master FWDPoints'!$A:$D,4,FALSE)</f>
        <v>41544</v>
      </c>
      <c r="D483" s="27">
        <f>C483+VLOOKUP(C483,'Master FWDPoints'!$A:$D,4,FALSE)</f>
        <v>41577</v>
      </c>
      <c r="E483" s="27">
        <f>D483+VLOOKUP(D483,'Master FWDPoints'!$A:$D,4,FALSE)</f>
        <v>41607</v>
      </c>
      <c r="F483" s="27">
        <f>E483+VLOOKUP(E483,'Master FWDPoints'!$A:$D,4,FALSE)</f>
        <v>41638</v>
      </c>
      <c r="G483" s="33">
        <f>$A483+VLOOKUP($A483,'Master FWDPoints'!$M:$P,4,FALSE)</f>
        <v>41667</v>
      </c>
      <c r="I483" s="8">
        <f>+VLOOKUP(A483,'Master FWDPoints'!$A:$D,2,FALSE)</f>
        <v>2.65</v>
      </c>
      <c r="J483" s="8">
        <f>+VLOOKUP(B483,'Master FWDPoints'!$A:$D,2,FALSE)</f>
        <v>2.2000000000000002</v>
      </c>
      <c r="K483" s="8">
        <f>+VLOOKUP(C483,'Master FWDPoints'!$A:$D,2,FALSE)</f>
        <v>2.31</v>
      </c>
      <c r="L483" s="8">
        <f>+VLOOKUP(D483,'Master FWDPoints'!$A:$D,2,FALSE)</f>
        <v>2.2999999999999998</v>
      </c>
      <c r="M483" s="8">
        <f>+VLOOKUP(E483,'Master FWDPoints'!$A:$D,2,FALSE)</f>
        <v>1.65</v>
      </c>
      <c r="N483" s="8">
        <f>+VLOOKUP(F483,'Master FWDPoints'!$A:$D,2,FALSE)*(G483-F483)/VLOOKUP(F483,'Master FWDPoints'!$A:$D,4,FALSE)</f>
        <v>1.595</v>
      </c>
      <c r="O483" s="8">
        <f>+VLOOKUP(A483,'Master FWDPoints'!$M:$P,2,FALSE)</f>
        <v>12.4</v>
      </c>
      <c r="P483" s="8">
        <f t="shared" si="14"/>
        <v>12.705000000000002</v>
      </c>
      <c r="Q483" s="8">
        <f t="shared" si="15"/>
        <v>-0.30500000000000149</v>
      </c>
    </row>
    <row r="484" spans="1:17">
      <c r="A484" s="11">
        <v>41479</v>
      </c>
      <c r="B484" s="26">
        <f>A484+VLOOKUP(A484,'Master FWDPoints'!$A:$D,4,FALSE)</f>
        <v>41509</v>
      </c>
      <c r="C484" s="27">
        <f>B484+VLOOKUP(B484,'Master FWDPoints'!$A:$D,4,FALSE)</f>
        <v>41543</v>
      </c>
      <c r="D484" s="27">
        <f>C484+VLOOKUP(C484,'Master FWDPoints'!$A:$D,4,FALSE)</f>
        <v>41576</v>
      </c>
      <c r="E484" s="27">
        <f>D484+VLOOKUP(D484,'Master FWDPoints'!$A:$D,4,FALSE)</f>
        <v>41607</v>
      </c>
      <c r="F484" s="27">
        <f>E484+VLOOKUP(E484,'Master FWDPoints'!$A:$D,4,FALSE)</f>
        <v>41638</v>
      </c>
      <c r="G484" s="33">
        <f>$A484+VLOOKUP($A484,'Master FWDPoints'!$M:$P,4,FALSE)</f>
        <v>41663</v>
      </c>
      <c r="I484" s="8">
        <f>+VLOOKUP(A484,'Master FWDPoints'!$A:$D,2,FALSE)</f>
        <v>2.4</v>
      </c>
      <c r="J484" s="8">
        <f>+VLOOKUP(B484,'Master FWDPoints'!$A:$D,2,FALSE)</f>
        <v>2.6</v>
      </c>
      <c r="K484" s="8">
        <f>+VLOOKUP(C484,'Master FWDPoints'!$A:$D,2,FALSE)</f>
        <v>2.25</v>
      </c>
      <c r="L484" s="8">
        <f>+VLOOKUP(D484,'Master FWDPoints'!$A:$D,2,FALSE)</f>
        <v>2.2999999999999998</v>
      </c>
      <c r="M484" s="8">
        <f>+VLOOKUP(E484,'Master FWDPoints'!$A:$D,2,FALSE)</f>
        <v>1.65</v>
      </c>
      <c r="N484" s="8">
        <f>+VLOOKUP(F484,'Master FWDPoints'!$A:$D,2,FALSE)*(G484-F484)/VLOOKUP(F484,'Master FWDPoints'!$A:$D,4,FALSE)</f>
        <v>1.375</v>
      </c>
      <c r="O484" s="8">
        <f>+VLOOKUP(A484,'Master FWDPoints'!$M:$P,2,FALSE)</f>
        <v>12.2</v>
      </c>
      <c r="P484" s="8">
        <f t="shared" si="14"/>
        <v>12.575000000000001</v>
      </c>
      <c r="Q484" s="8">
        <f t="shared" si="15"/>
        <v>-0.37500000000000178</v>
      </c>
    </row>
    <row r="485" spans="1:17">
      <c r="A485" s="11">
        <v>41478</v>
      </c>
      <c r="B485" s="26">
        <f>A485+VLOOKUP(A485,'Master FWDPoints'!$A:$D,4,FALSE)</f>
        <v>41509</v>
      </c>
      <c r="C485" s="27">
        <f>B485+VLOOKUP(B485,'Master FWDPoints'!$A:$D,4,FALSE)</f>
        <v>41543</v>
      </c>
      <c r="D485" s="27">
        <f>C485+VLOOKUP(C485,'Master FWDPoints'!$A:$D,4,FALSE)</f>
        <v>41576</v>
      </c>
      <c r="E485" s="27">
        <f>D485+VLOOKUP(D485,'Master FWDPoints'!$A:$D,4,FALSE)</f>
        <v>41607</v>
      </c>
      <c r="F485" s="27">
        <f>E485+VLOOKUP(E485,'Master FWDPoints'!$A:$D,4,FALSE)</f>
        <v>41638</v>
      </c>
      <c r="G485" s="33">
        <f>$A485+VLOOKUP($A485,'Master FWDPoints'!$M:$P,4,FALSE)</f>
        <v>41663</v>
      </c>
      <c r="I485" s="8">
        <f>+VLOOKUP(A485,'Master FWDPoints'!$A:$D,2,FALSE)</f>
        <v>2.6</v>
      </c>
      <c r="J485" s="8">
        <f>+VLOOKUP(B485,'Master FWDPoints'!$A:$D,2,FALSE)</f>
        <v>2.6</v>
      </c>
      <c r="K485" s="8">
        <f>+VLOOKUP(C485,'Master FWDPoints'!$A:$D,2,FALSE)</f>
        <v>2.25</v>
      </c>
      <c r="L485" s="8">
        <f>+VLOOKUP(D485,'Master FWDPoints'!$A:$D,2,FALSE)</f>
        <v>2.2999999999999998</v>
      </c>
      <c r="M485" s="8">
        <f>+VLOOKUP(E485,'Master FWDPoints'!$A:$D,2,FALSE)</f>
        <v>1.65</v>
      </c>
      <c r="N485" s="8">
        <f>+VLOOKUP(F485,'Master FWDPoints'!$A:$D,2,FALSE)*(G485-F485)/VLOOKUP(F485,'Master FWDPoints'!$A:$D,4,FALSE)</f>
        <v>1.375</v>
      </c>
      <c r="O485" s="8">
        <f>+VLOOKUP(A485,'Master FWDPoints'!$M:$P,2,FALSE)</f>
        <v>12.3</v>
      </c>
      <c r="P485" s="8">
        <f t="shared" si="14"/>
        <v>12.775</v>
      </c>
      <c r="Q485" s="8">
        <f t="shared" si="15"/>
        <v>-0.47499999999999964</v>
      </c>
    </row>
    <row r="486" spans="1:17">
      <c r="A486" s="11">
        <v>41477</v>
      </c>
      <c r="B486" s="26">
        <f>A486+VLOOKUP(A486,'Master FWDPoints'!$A:$D,4,FALSE)</f>
        <v>41509</v>
      </c>
      <c r="C486" s="27">
        <f>B486+VLOOKUP(B486,'Master FWDPoints'!$A:$D,4,FALSE)</f>
        <v>41543</v>
      </c>
      <c r="D486" s="27">
        <f>C486+VLOOKUP(C486,'Master FWDPoints'!$A:$D,4,FALSE)</f>
        <v>41576</v>
      </c>
      <c r="E486" s="27">
        <f>D486+VLOOKUP(D486,'Master FWDPoints'!$A:$D,4,FALSE)</f>
        <v>41607</v>
      </c>
      <c r="F486" s="27">
        <f>E486+VLOOKUP(E486,'Master FWDPoints'!$A:$D,4,FALSE)</f>
        <v>41638</v>
      </c>
      <c r="G486" s="33">
        <f>$A486+VLOOKUP($A486,'Master FWDPoints'!$M:$P,4,FALSE)</f>
        <v>41662</v>
      </c>
      <c r="I486" s="8">
        <f>+VLOOKUP(A486,'Master FWDPoints'!$A:$D,2,FALSE)</f>
        <v>2.4</v>
      </c>
      <c r="J486" s="8">
        <f>+VLOOKUP(B486,'Master FWDPoints'!$A:$D,2,FALSE)</f>
        <v>2.6</v>
      </c>
      <c r="K486" s="8">
        <f>+VLOOKUP(C486,'Master FWDPoints'!$A:$D,2,FALSE)</f>
        <v>2.25</v>
      </c>
      <c r="L486" s="8">
        <f>+VLOOKUP(D486,'Master FWDPoints'!$A:$D,2,FALSE)</f>
        <v>2.2999999999999998</v>
      </c>
      <c r="M486" s="8">
        <f>+VLOOKUP(E486,'Master FWDPoints'!$A:$D,2,FALSE)</f>
        <v>1.65</v>
      </c>
      <c r="N486" s="8">
        <f>+VLOOKUP(F486,'Master FWDPoints'!$A:$D,2,FALSE)*(G486-F486)/VLOOKUP(F486,'Master FWDPoints'!$A:$D,4,FALSE)</f>
        <v>1.32</v>
      </c>
      <c r="O486" s="8">
        <f>+VLOOKUP(A486,'Master FWDPoints'!$M:$P,2,FALSE)</f>
        <v>12.1</v>
      </c>
      <c r="P486" s="8">
        <f t="shared" si="14"/>
        <v>12.520000000000001</v>
      </c>
      <c r="Q486" s="8">
        <f t="shared" si="15"/>
        <v>-0.42000000000000171</v>
      </c>
    </row>
    <row r="487" spans="1:17">
      <c r="A487" s="11">
        <v>41474</v>
      </c>
      <c r="B487" s="26">
        <f>A487+VLOOKUP(A487,'Master FWDPoints'!$A:$D,4,FALSE)</f>
        <v>41508</v>
      </c>
      <c r="C487" s="27">
        <f>B487+VLOOKUP(B487,'Master FWDPoints'!$A:$D,4,FALSE)</f>
        <v>41542</v>
      </c>
      <c r="D487" s="27">
        <f>C487+VLOOKUP(C487,'Master FWDPoints'!$A:$D,4,FALSE)</f>
        <v>41572</v>
      </c>
      <c r="E487" s="27">
        <f>D487+VLOOKUP(D487,'Master FWDPoints'!$A:$D,4,FALSE)</f>
        <v>41606</v>
      </c>
      <c r="F487" s="27">
        <f>E487+VLOOKUP(E487,'Master FWDPoints'!$A:$D,4,FALSE)</f>
        <v>41638</v>
      </c>
      <c r="G487" s="33">
        <f>$A487+VLOOKUP($A487,'Master FWDPoints'!$M:$P,4,FALSE)</f>
        <v>41661</v>
      </c>
      <c r="I487" s="8">
        <f>+VLOOKUP(A487,'Master FWDPoints'!$A:$D,2,FALSE)</f>
        <v>2.4</v>
      </c>
      <c r="J487" s="8">
        <f>+VLOOKUP(B487,'Master FWDPoints'!$A:$D,2,FALSE)</f>
        <v>2.5</v>
      </c>
      <c r="K487" s="8">
        <f>+VLOOKUP(C487,'Master FWDPoints'!$A:$D,2,FALSE)</f>
        <v>1.8</v>
      </c>
      <c r="L487" s="8">
        <f>+VLOOKUP(D487,'Master FWDPoints'!$A:$D,2,FALSE)</f>
        <v>2.0499999999999998</v>
      </c>
      <c r="M487" s="8">
        <f>+VLOOKUP(E487,'Master FWDPoints'!$A:$D,2,FALSE)</f>
        <v>1.5</v>
      </c>
      <c r="N487" s="8">
        <f>+VLOOKUP(F487,'Master FWDPoints'!$A:$D,2,FALSE)*(G487-F487)/VLOOKUP(F487,'Master FWDPoints'!$A:$D,4,FALSE)</f>
        <v>1.2649999999999999</v>
      </c>
      <c r="O487" s="8">
        <f>+VLOOKUP(A487,'Master FWDPoints'!$M:$P,2,FALSE)</f>
        <v>11.92</v>
      </c>
      <c r="P487" s="8">
        <f t="shared" si="14"/>
        <v>11.515000000000001</v>
      </c>
      <c r="Q487" s="8">
        <f t="shared" si="15"/>
        <v>0.40499999999999936</v>
      </c>
    </row>
    <row r="488" spans="1:17">
      <c r="A488" s="11">
        <v>41473</v>
      </c>
      <c r="B488" s="26">
        <f>A488+VLOOKUP(A488,'Master FWDPoints'!$A:$D,4,FALSE)</f>
        <v>41507</v>
      </c>
      <c r="C488" s="27">
        <f>B488+VLOOKUP(B488,'Master FWDPoints'!$A:$D,4,FALSE)</f>
        <v>41534</v>
      </c>
      <c r="D488" s="27">
        <f>C488+VLOOKUP(C488,'Master FWDPoints'!$A:$D,4,FALSE)</f>
        <v>41570</v>
      </c>
      <c r="E488" s="27">
        <f>D488+VLOOKUP(D488,'Master FWDPoints'!$A:$D,4,FALSE)</f>
        <v>41600</v>
      </c>
      <c r="F488" s="27">
        <f>E488+VLOOKUP(E488,'Master FWDPoints'!$A:$D,4,FALSE)</f>
        <v>41632</v>
      </c>
      <c r="G488" s="33">
        <f>$A488+VLOOKUP($A488,'Master FWDPoints'!$M:$P,4,FALSE)</f>
        <v>41660</v>
      </c>
      <c r="I488" s="8">
        <f>+VLOOKUP(A488,'Master FWDPoints'!$A:$D,2,FALSE)</f>
        <v>2.35</v>
      </c>
      <c r="J488" s="8">
        <f>+VLOOKUP(B488,'Master FWDPoints'!$A:$D,2,FALSE)</f>
        <v>2.2999999999999998</v>
      </c>
      <c r="K488" s="8">
        <f>+VLOOKUP(C488,'Master FWDPoints'!$A:$D,2,FALSE)</f>
        <v>2.1</v>
      </c>
      <c r="L488" s="8">
        <f>+VLOOKUP(D488,'Master FWDPoints'!$A:$D,2,FALSE)</f>
        <v>1.85</v>
      </c>
      <c r="M488" s="8">
        <f>+VLOOKUP(E488,'Master FWDPoints'!$A:$D,2,FALSE)</f>
        <v>1.8</v>
      </c>
      <c r="N488" s="8">
        <f>+VLOOKUP(F488,'Master FWDPoints'!$A:$D,2,FALSE)*(G488-F488)/VLOOKUP(F488,'Master FWDPoints'!$A:$D,4,FALSE)</f>
        <v>1.6258064516129032</v>
      </c>
      <c r="O488" s="8">
        <f>+VLOOKUP(A488,'Master FWDPoints'!$M:$P,2,FALSE)</f>
        <v>12.05</v>
      </c>
      <c r="P488" s="8">
        <f t="shared" si="14"/>
        <v>12.025806451612903</v>
      </c>
      <c r="Q488" s="8">
        <f t="shared" si="15"/>
        <v>2.4193548387097863E-2</v>
      </c>
    </row>
    <row r="489" spans="1:17">
      <c r="A489" s="11">
        <v>41472</v>
      </c>
      <c r="B489" s="26">
        <f>A489+VLOOKUP(A489,'Master FWDPoints'!$A:$D,4,FALSE)</f>
        <v>41502</v>
      </c>
      <c r="C489" s="27">
        <f>B489+VLOOKUP(B489,'Master FWDPoints'!$A:$D,4,FALSE)</f>
        <v>41534</v>
      </c>
      <c r="D489" s="27">
        <f>C489+VLOOKUP(C489,'Master FWDPoints'!$A:$D,4,FALSE)</f>
        <v>41570</v>
      </c>
      <c r="E489" s="27">
        <f>D489+VLOOKUP(D489,'Master FWDPoints'!$A:$D,4,FALSE)</f>
        <v>41600</v>
      </c>
      <c r="F489" s="27">
        <f>E489+VLOOKUP(E489,'Master FWDPoints'!$A:$D,4,FALSE)</f>
        <v>41632</v>
      </c>
      <c r="G489" s="33">
        <f>$A489+VLOOKUP($A489,'Master FWDPoints'!$M:$P,4,FALSE)</f>
        <v>41656</v>
      </c>
      <c r="I489" s="8">
        <f>+VLOOKUP(A489,'Master FWDPoints'!$A:$D,2,FALSE)</f>
        <v>2.4</v>
      </c>
      <c r="J489" s="8">
        <f>+VLOOKUP(B489,'Master FWDPoints'!$A:$D,2,FALSE)</f>
        <v>2.2999999999999998</v>
      </c>
      <c r="K489" s="8">
        <f>+VLOOKUP(C489,'Master FWDPoints'!$A:$D,2,FALSE)</f>
        <v>2.1</v>
      </c>
      <c r="L489" s="8">
        <f>+VLOOKUP(D489,'Master FWDPoints'!$A:$D,2,FALSE)</f>
        <v>1.85</v>
      </c>
      <c r="M489" s="8">
        <f>+VLOOKUP(E489,'Master FWDPoints'!$A:$D,2,FALSE)</f>
        <v>1.8</v>
      </c>
      <c r="N489" s="8">
        <f>+VLOOKUP(F489,'Master FWDPoints'!$A:$D,2,FALSE)*(G489-F489)/VLOOKUP(F489,'Master FWDPoints'!$A:$D,4,FALSE)</f>
        <v>1.3935483870967742</v>
      </c>
      <c r="O489" s="8">
        <f>+VLOOKUP(A489,'Master FWDPoints'!$M:$P,2,FALSE)</f>
        <v>11.49</v>
      </c>
      <c r="P489" s="8">
        <f t="shared" si="14"/>
        <v>11.843548387096774</v>
      </c>
      <c r="Q489" s="8">
        <f t="shared" si="15"/>
        <v>-0.35354838709677416</v>
      </c>
    </row>
    <row r="490" spans="1:17">
      <c r="A490" s="11">
        <v>41471</v>
      </c>
      <c r="B490" s="26">
        <f>A490+VLOOKUP(A490,'Master FWDPoints'!$A:$D,4,FALSE)</f>
        <v>41502</v>
      </c>
      <c r="C490" s="27">
        <f>B490+VLOOKUP(B490,'Master FWDPoints'!$A:$D,4,FALSE)</f>
        <v>41534</v>
      </c>
      <c r="D490" s="27">
        <f>C490+VLOOKUP(C490,'Master FWDPoints'!$A:$D,4,FALSE)</f>
        <v>41570</v>
      </c>
      <c r="E490" s="27">
        <f>D490+VLOOKUP(D490,'Master FWDPoints'!$A:$D,4,FALSE)</f>
        <v>41600</v>
      </c>
      <c r="F490" s="27">
        <f>E490+VLOOKUP(E490,'Master FWDPoints'!$A:$D,4,FALSE)</f>
        <v>41632</v>
      </c>
      <c r="G490" s="33">
        <f>$A490+VLOOKUP($A490,'Master FWDPoints'!$M:$P,4,FALSE)</f>
        <v>41656</v>
      </c>
      <c r="I490" s="8">
        <f>+VLOOKUP(A490,'Master FWDPoints'!$A:$D,2,FALSE)</f>
        <v>2.4</v>
      </c>
      <c r="J490" s="8">
        <f>+VLOOKUP(B490,'Master FWDPoints'!$A:$D,2,FALSE)</f>
        <v>2.2999999999999998</v>
      </c>
      <c r="K490" s="8">
        <f>+VLOOKUP(C490,'Master FWDPoints'!$A:$D,2,FALSE)</f>
        <v>2.1</v>
      </c>
      <c r="L490" s="8">
        <f>+VLOOKUP(D490,'Master FWDPoints'!$A:$D,2,FALSE)</f>
        <v>1.85</v>
      </c>
      <c r="M490" s="8">
        <f>+VLOOKUP(E490,'Master FWDPoints'!$A:$D,2,FALSE)</f>
        <v>1.8</v>
      </c>
      <c r="N490" s="8">
        <f>+VLOOKUP(F490,'Master FWDPoints'!$A:$D,2,FALSE)*(G490-F490)/VLOOKUP(F490,'Master FWDPoints'!$A:$D,4,FALSE)</f>
        <v>1.3935483870967742</v>
      </c>
      <c r="O490" s="8">
        <f>+VLOOKUP(A490,'Master FWDPoints'!$M:$P,2,FALSE)</f>
        <v>12.14</v>
      </c>
      <c r="P490" s="8">
        <f t="shared" si="14"/>
        <v>11.843548387096774</v>
      </c>
      <c r="Q490" s="8">
        <f t="shared" si="15"/>
        <v>0.29645161290322619</v>
      </c>
    </row>
    <row r="491" spans="1:17">
      <c r="A491" s="11">
        <v>41470</v>
      </c>
      <c r="B491" s="26">
        <f>A491+VLOOKUP(A491,'Master FWDPoints'!$A:$D,4,FALSE)</f>
        <v>41502</v>
      </c>
      <c r="C491" s="27">
        <f>B491+VLOOKUP(B491,'Master FWDPoints'!$A:$D,4,FALSE)</f>
        <v>41534</v>
      </c>
      <c r="D491" s="27">
        <f>C491+VLOOKUP(C491,'Master FWDPoints'!$A:$D,4,FALSE)</f>
        <v>41570</v>
      </c>
      <c r="E491" s="27">
        <f>D491+VLOOKUP(D491,'Master FWDPoints'!$A:$D,4,FALSE)</f>
        <v>41600</v>
      </c>
      <c r="F491" s="27">
        <f>E491+VLOOKUP(E491,'Master FWDPoints'!$A:$D,4,FALSE)</f>
        <v>41632</v>
      </c>
      <c r="G491" s="33">
        <f>$A491+VLOOKUP($A491,'Master FWDPoints'!$M:$P,4,FALSE)</f>
        <v>41656</v>
      </c>
      <c r="I491" s="8">
        <f>+VLOOKUP(A491,'Master FWDPoints'!$A:$D,2,FALSE)</f>
        <v>2.4</v>
      </c>
      <c r="J491" s="8">
        <f>+VLOOKUP(B491,'Master FWDPoints'!$A:$D,2,FALSE)</f>
        <v>2.2999999999999998</v>
      </c>
      <c r="K491" s="8">
        <f>+VLOOKUP(C491,'Master FWDPoints'!$A:$D,2,FALSE)</f>
        <v>2.1</v>
      </c>
      <c r="L491" s="8">
        <f>+VLOOKUP(D491,'Master FWDPoints'!$A:$D,2,FALSE)</f>
        <v>1.85</v>
      </c>
      <c r="M491" s="8">
        <f>+VLOOKUP(E491,'Master FWDPoints'!$A:$D,2,FALSE)</f>
        <v>1.8</v>
      </c>
      <c r="N491" s="8">
        <f>+VLOOKUP(F491,'Master FWDPoints'!$A:$D,2,FALSE)*(G491-F491)/VLOOKUP(F491,'Master FWDPoints'!$A:$D,4,FALSE)</f>
        <v>1.3935483870967742</v>
      </c>
      <c r="O491" s="8">
        <f>+VLOOKUP(A491,'Master FWDPoints'!$M:$P,2,FALSE)</f>
        <v>12.14</v>
      </c>
      <c r="P491" s="8">
        <f t="shared" si="14"/>
        <v>11.843548387096774</v>
      </c>
      <c r="Q491" s="8">
        <f t="shared" si="15"/>
        <v>0.29645161290322619</v>
      </c>
    </row>
    <row r="492" spans="1:17">
      <c r="A492" s="11">
        <v>41467</v>
      </c>
      <c r="B492" s="26">
        <f>A492+VLOOKUP(A492,'Master FWDPoints'!$A:$D,4,FALSE)</f>
        <v>41502</v>
      </c>
      <c r="C492" s="27">
        <f>B492+VLOOKUP(B492,'Master FWDPoints'!$A:$D,4,FALSE)</f>
        <v>41534</v>
      </c>
      <c r="D492" s="27">
        <f>C492+VLOOKUP(C492,'Master FWDPoints'!$A:$D,4,FALSE)</f>
        <v>41570</v>
      </c>
      <c r="E492" s="27">
        <f>D492+VLOOKUP(D492,'Master FWDPoints'!$A:$D,4,FALSE)</f>
        <v>41600</v>
      </c>
      <c r="F492" s="27">
        <f>E492+VLOOKUP(E492,'Master FWDPoints'!$A:$D,4,FALSE)</f>
        <v>41632</v>
      </c>
      <c r="G492" s="33">
        <f>$A492+VLOOKUP($A492,'Master FWDPoints'!$M:$P,4,FALSE)</f>
        <v>41655</v>
      </c>
      <c r="I492" s="8">
        <f>+VLOOKUP(A492,'Master FWDPoints'!$A:$D,2,FALSE)</f>
        <v>2.9</v>
      </c>
      <c r="J492" s="8">
        <f>+VLOOKUP(B492,'Master FWDPoints'!$A:$D,2,FALSE)</f>
        <v>2.2999999999999998</v>
      </c>
      <c r="K492" s="8">
        <f>+VLOOKUP(C492,'Master FWDPoints'!$A:$D,2,FALSE)</f>
        <v>2.1</v>
      </c>
      <c r="L492" s="8">
        <f>+VLOOKUP(D492,'Master FWDPoints'!$A:$D,2,FALSE)</f>
        <v>1.85</v>
      </c>
      <c r="M492" s="8">
        <f>+VLOOKUP(E492,'Master FWDPoints'!$A:$D,2,FALSE)</f>
        <v>1.8</v>
      </c>
      <c r="N492" s="8">
        <f>+VLOOKUP(F492,'Master FWDPoints'!$A:$D,2,FALSE)*(G492-F492)/VLOOKUP(F492,'Master FWDPoints'!$A:$D,4,FALSE)</f>
        <v>1.3354838709677419</v>
      </c>
      <c r="O492" s="8">
        <f>+VLOOKUP(A492,'Master FWDPoints'!$M:$P,2,FALSE)</f>
        <v>12.58</v>
      </c>
      <c r="P492" s="8">
        <f t="shared" si="14"/>
        <v>12.285483870967742</v>
      </c>
      <c r="Q492" s="8">
        <f t="shared" si="15"/>
        <v>0.29451612903225843</v>
      </c>
    </row>
    <row r="493" spans="1:17">
      <c r="A493" s="11">
        <v>41466</v>
      </c>
      <c r="B493" s="26">
        <f>A493+VLOOKUP(A493,'Master FWDPoints'!$A:$D,4,FALSE)</f>
        <v>41500</v>
      </c>
      <c r="C493" s="27">
        <f>B493+VLOOKUP(B493,'Master FWDPoints'!$A:$D,4,FALSE)</f>
        <v>41534</v>
      </c>
      <c r="D493" s="27">
        <f>C493+VLOOKUP(C493,'Master FWDPoints'!$A:$D,4,FALSE)</f>
        <v>41570</v>
      </c>
      <c r="E493" s="27">
        <f>D493+VLOOKUP(D493,'Master FWDPoints'!$A:$D,4,FALSE)</f>
        <v>41600</v>
      </c>
      <c r="F493" s="27">
        <f>E493+VLOOKUP(E493,'Master FWDPoints'!$A:$D,4,FALSE)</f>
        <v>41632</v>
      </c>
      <c r="G493" s="33">
        <f>$A493+VLOOKUP($A493,'Master FWDPoints'!$M:$P,4,FALSE)</f>
        <v>41653</v>
      </c>
      <c r="I493" s="8">
        <f>+VLOOKUP(A493,'Master FWDPoints'!$A:$D,2,FALSE)</f>
        <v>2.85</v>
      </c>
      <c r="J493" s="8">
        <f>+VLOOKUP(B493,'Master FWDPoints'!$A:$D,2,FALSE)</f>
        <v>2.6</v>
      </c>
      <c r="K493" s="8">
        <f>+VLOOKUP(C493,'Master FWDPoints'!$A:$D,2,FALSE)</f>
        <v>2.1</v>
      </c>
      <c r="L493" s="8">
        <f>+VLOOKUP(D493,'Master FWDPoints'!$A:$D,2,FALSE)</f>
        <v>1.85</v>
      </c>
      <c r="M493" s="8">
        <f>+VLOOKUP(E493,'Master FWDPoints'!$A:$D,2,FALSE)</f>
        <v>1.8</v>
      </c>
      <c r="N493" s="8">
        <f>+VLOOKUP(F493,'Master FWDPoints'!$A:$D,2,FALSE)*(G493-F493)/VLOOKUP(F493,'Master FWDPoints'!$A:$D,4,FALSE)</f>
        <v>1.2193548387096775</v>
      </c>
      <c r="O493" s="8">
        <f>+VLOOKUP(A493,'Master FWDPoints'!$M:$P,2,FALSE)</f>
        <v>12.95</v>
      </c>
      <c r="P493" s="8">
        <f t="shared" si="14"/>
        <v>12.419354838709678</v>
      </c>
      <c r="Q493" s="8">
        <f t="shared" si="15"/>
        <v>0.53064516129032135</v>
      </c>
    </row>
    <row r="494" spans="1:17">
      <c r="A494" s="11">
        <v>41465</v>
      </c>
      <c r="B494" s="26">
        <f>A494+VLOOKUP(A494,'Master FWDPoints'!$A:$D,4,FALSE)</f>
        <v>41495</v>
      </c>
      <c r="C494" s="27">
        <f>B494+VLOOKUP(B494,'Master FWDPoints'!$A:$D,4,FALSE)</f>
        <v>41529</v>
      </c>
      <c r="D494" s="27">
        <f>C494+VLOOKUP(C494,'Master FWDPoints'!$A:$D,4,FALSE)</f>
        <v>41562</v>
      </c>
      <c r="E494" s="27">
        <f>D494+VLOOKUP(D494,'Master FWDPoints'!$A:$D,4,FALSE)</f>
        <v>41593</v>
      </c>
      <c r="F494" s="27">
        <f>E494+VLOOKUP(E494,'Master FWDPoints'!$A:$D,4,FALSE)</f>
        <v>41626</v>
      </c>
      <c r="G494" s="33">
        <f>$A494+VLOOKUP($A494,'Master FWDPoints'!$M:$P,4,FALSE)</f>
        <v>41649</v>
      </c>
      <c r="I494" s="8">
        <f>+VLOOKUP(A494,'Master FWDPoints'!$A:$D,2,FALSE)</f>
        <v>2.7</v>
      </c>
      <c r="J494" s="8">
        <f>+VLOOKUP(B494,'Master FWDPoints'!$A:$D,2,FALSE)</f>
        <v>2.4</v>
      </c>
      <c r="K494" s="8">
        <f>+VLOOKUP(C494,'Master FWDPoints'!$A:$D,2,FALSE)</f>
        <v>2.25</v>
      </c>
      <c r="L494" s="8">
        <f>+VLOOKUP(D494,'Master FWDPoints'!$A:$D,2,FALSE)</f>
        <v>2.1</v>
      </c>
      <c r="M494" s="8">
        <f>+VLOOKUP(E494,'Master FWDPoints'!$A:$D,2,FALSE)</f>
        <v>2.0499999999999998</v>
      </c>
      <c r="N494" s="8">
        <f>+VLOOKUP(F494,'Master FWDPoints'!$A:$D,2,FALSE)*(G494-F494)/VLOOKUP(F494,'Master FWDPoints'!$A:$D,4,FALSE)</f>
        <v>1.38</v>
      </c>
      <c r="O494" s="8">
        <f>+VLOOKUP(A494,'Master FWDPoints'!$M:$P,2,FALSE)</f>
        <v>12.41</v>
      </c>
      <c r="P494" s="8">
        <f t="shared" si="14"/>
        <v>12.879999999999999</v>
      </c>
      <c r="Q494" s="8">
        <f t="shared" si="15"/>
        <v>-0.46999999999999886</v>
      </c>
    </row>
    <row r="495" spans="1:17">
      <c r="A495" s="11">
        <v>41464</v>
      </c>
      <c r="B495" s="26">
        <f>A495+VLOOKUP(A495,'Master FWDPoints'!$A:$D,4,FALSE)</f>
        <v>41495</v>
      </c>
      <c r="C495" s="27">
        <f>B495+VLOOKUP(B495,'Master FWDPoints'!$A:$D,4,FALSE)</f>
        <v>41529</v>
      </c>
      <c r="D495" s="27">
        <f>C495+VLOOKUP(C495,'Master FWDPoints'!$A:$D,4,FALSE)</f>
        <v>41562</v>
      </c>
      <c r="E495" s="27">
        <f>D495+VLOOKUP(D495,'Master FWDPoints'!$A:$D,4,FALSE)</f>
        <v>41593</v>
      </c>
      <c r="F495" s="27">
        <f>E495+VLOOKUP(E495,'Master FWDPoints'!$A:$D,4,FALSE)</f>
        <v>41626</v>
      </c>
      <c r="G495" s="33">
        <f>$A495+VLOOKUP($A495,'Master FWDPoints'!$M:$P,4,FALSE)</f>
        <v>41649</v>
      </c>
      <c r="I495" s="8">
        <f>+VLOOKUP(A495,'Master FWDPoints'!$A:$D,2,FALSE)</f>
        <v>2.65</v>
      </c>
      <c r="J495" s="8">
        <f>+VLOOKUP(B495,'Master FWDPoints'!$A:$D,2,FALSE)</f>
        <v>2.4</v>
      </c>
      <c r="K495" s="8">
        <f>+VLOOKUP(C495,'Master FWDPoints'!$A:$D,2,FALSE)</f>
        <v>2.25</v>
      </c>
      <c r="L495" s="8">
        <f>+VLOOKUP(D495,'Master FWDPoints'!$A:$D,2,FALSE)</f>
        <v>2.1</v>
      </c>
      <c r="M495" s="8">
        <f>+VLOOKUP(E495,'Master FWDPoints'!$A:$D,2,FALSE)</f>
        <v>2.0499999999999998</v>
      </c>
      <c r="N495" s="8">
        <f>+VLOOKUP(F495,'Master FWDPoints'!$A:$D,2,FALSE)*(G495-F495)/VLOOKUP(F495,'Master FWDPoints'!$A:$D,4,FALSE)</f>
        <v>1.38</v>
      </c>
      <c r="O495" s="8">
        <f>+VLOOKUP(A495,'Master FWDPoints'!$M:$P,2,FALSE)</f>
        <v>12.51</v>
      </c>
      <c r="P495" s="8">
        <f t="shared" si="14"/>
        <v>12.829999999999998</v>
      </c>
      <c r="Q495" s="8">
        <f t="shared" si="15"/>
        <v>-0.31999999999999851</v>
      </c>
    </row>
    <row r="496" spans="1:17">
      <c r="A496" s="11">
        <v>41463</v>
      </c>
      <c r="B496" s="26">
        <f>A496+VLOOKUP(A496,'Master FWDPoints'!$A:$D,4,FALSE)</f>
        <v>41495</v>
      </c>
      <c r="C496" s="27">
        <f>B496+VLOOKUP(B496,'Master FWDPoints'!$A:$D,4,FALSE)</f>
        <v>41529</v>
      </c>
      <c r="D496" s="27">
        <f>C496+VLOOKUP(C496,'Master FWDPoints'!$A:$D,4,FALSE)</f>
        <v>41562</v>
      </c>
      <c r="E496" s="27">
        <f>D496+VLOOKUP(D496,'Master FWDPoints'!$A:$D,4,FALSE)</f>
        <v>41593</v>
      </c>
      <c r="F496" s="27">
        <f>E496+VLOOKUP(E496,'Master FWDPoints'!$A:$D,4,FALSE)</f>
        <v>41626</v>
      </c>
      <c r="G496" s="33">
        <f>$A496+VLOOKUP($A496,'Master FWDPoints'!$M:$P,4,FALSE)</f>
        <v>41648</v>
      </c>
      <c r="I496" s="8">
        <f>+VLOOKUP(A496,'Master FWDPoints'!$A:$D,2,FALSE)</f>
        <v>2.65</v>
      </c>
      <c r="J496" s="8">
        <f>+VLOOKUP(B496,'Master FWDPoints'!$A:$D,2,FALSE)</f>
        <v>2.4</v>
      </c>
      <c r="K496" s="8">
        <f>+VLOOKUP(C496,'Master FWDPoints'!$A:$D,2,FALSE)</f>
        <v>2.25</v>
      </c>
      <c r="L496" s="8">
        <f>+VLOOKUP(D496,'Master FWDPoints'!$A:$D,2,FALSE)</f>
        <v>2.1</v>
      </c>
      <c r="M496" s="8">
        <f>+VLOOKUP(E496,'Master FWDPoints'!$A:$D,2,FALSE)</f>
        <v>2.0499999999999998</v>
      </c>
      <c r="N496" s="8">
        <f>+VLOOKUP(F496,'Master FWDPoints'!$A:$D,2,FALSE)*(G496-F496)/VLOOKUP(F496,'Master FWDPoints'!$A:$D,4,FALSE)</f>
        <v>1.32</v>
      </c>
      <c r="O496" s="8">
        <f>+VLOOKUP(A496,'Master FWDPoints'!$M:$P,2,FALSE)</f>
        <v>12.4</v>
      </c>
      <c r="P496" s="8">
        <f t="shared" si="14"/>
        <v>12.77</v>
      </c>
      <c r="Q496" s="8">
        <f t="shared" si="15"/>
        <v>-0.36999999999999922</v>
      </c>
    </row>
    <row r="497" spans="1:17">
      <c r="A497" s="11">
        <v>41460</v>
      </c>
      <c r="B497" s="26">
        <f>A497+VLOOKUP(A497,'Master FWDPoints'!$A:$D,4,FALSE)</f>
        <v>41494</v>
      </c>
      <c r="C497" s="27">
        <f>B497+VLOOKUP(B497,'Master FWDPoints'!$A:$D,4,FALSE)</f>
        <v>41528</v>
      </c>
      <c r="D497" s="27">
        <f>C497+VLOOKUP(C497,'Master FWDPoints'!$A:$D,4,FALSE)</f>
        <v>41558</v>
      </c>
      <c r="E497" s="27">
        <f>D497+VLOOKUP(D497,'Master FWDPoints'!$A:$D,4,FALSE)</f>
        <v>41592</v>
      </c>
      <c r="F497" s="27">
        <f>E497+VLOOKUP(E497,'Master FWDPoints'!$A:$D,4,FALSE)</f>
        <v>41625</v>
      </c>
      <c r="G497" s="33">
        <f>$A497+VLOOKUP($A497,'Master FWDPoints'!$M:$P,4,FALSE)</f>
        <v>41647</v>
      </c>
      <c r="I497" s="8">
        <f>+VLOOKUP(A497,'Master FWDPoints'!$A:$D,2,FALSE)</f>
        <v>2.75</v>
      </c>
      <c r="J497" s="8">
        <f>+VLOOKUP(B497,'Master FWDPoints'!$A:$D,2,FALSE)</f>
        <v>2.6</v>
      </c>
      <c r="K497" s="8">
        <f>+VLOOKUP(C497,'Master FWDPoints'!$A:$D,2,FALSE)</f>
        <v>2</v>
      </c>
      <c r="L497" s="8">
        <f>+VLOOKUP(D497,'Master FWDPoints'!$A:$D,2,FALSE)</f>
        <v>2.35</v>
      </c>
      <c r="M497" s="8">
        <f>+VLOOKUP(E497,'Master FWDPoints'!$A:$D,2,FALSE)</f>
        <v>2.2000000000000002</v>
      </c>
      <c r="N497" s="8">
        <f>+VLOOKUP(F497,'Master FWDPoints'!$A:$D,2,FALSE)*(G497-F497)/VLOOKUP(F497,'Master FWDPoints'!$A:$D,4,FALSE)</f>
        <v>1.3129032258064517</v>
      </c>
      <c r="O497" s="8">
        <f>+VLOOKUP(A497,'Master FWDPoints'!$M:$P,2,FALSE)</f>
        <v>12.41</v>
      </c>
      <c r="P497" s="8">
        <f t="shared" si="14"/>
        <v>13.21290322580645</v>
      </c>
      <c r="Q497" s="8">
        <f t="shared" si="15"/>
        <v>-0.80290322580644968</v>
      </c>
    </row>
    <row r="498" spans="1:17">
      <c r="A498" s="11">
        <v>41459</v>
      </c>
      <c r="B498" s="26">
        <f>A498+VLOOKUP(A498,'Master FWDPoints'!$A:$D,4,FALSE)</f>
        <v>41493</v>
      </c>
      <c r="C498" s="27">
        <f>B498+VLOOKUP(B498,'Master FWDPoints'!$A:$D,4,FALSE)</f>
        <v>41523</v>
      </c>
      <c r="D498" s="27">
        <f>C498+VLOOKUP(C498,'Master FWDPoints'!$A:$D,4,FALSE)</f>
        <v>41556</v>
      </c>
      <c r="E498" s="27">
        <f>D498+VLOOKUP(D498,'Master FWDPoints'!$A:$D,4,FALSE)</f>
        <v>41586</v>
      </c>
      <c r="F498" s="27">
        <f>E498+VLOOKUP(E498,'Master FWDPoints'!$A:$D,4,FALSE)</f>
        <v>41619</v>
      </c>
      <c r="G498" s="33">
        <f>$A498+VLOOKUP($A498,'Master FWDPoints'!$M:$P,4,FALSE)</f>
        <v>41646</v>
      </c>
      <c r="I498" s="8">
        <f>+VLOOKUP(A498,'Master FWDPoints'!$A:$D,2,FALSE)</f>
        <v>2.9</v>
      </c>
      <c r="J498" s="8">
        <f>+VLOOKUP(B498,'Master FWDPoints'!$A:$D,2,FALSE)</f>
        <v>2.5</v>
      </c>
      <c r="K498" s="8">
        <f>+VLOOKUP(C498,'Master FWDPoints'!$A:$D,2,FALSE)</f>
        <v>2.35</v>
      </c>
      <c r="L498" s="8">
        <f>+VLOOKUP(D498,'Master FWDPoints'!$A:$D,2,FALSE)</f>
        <v>2</v>
      </c>
      <c r="M498" s="8">
        <f>+VLOOKUP(E498,'Master FWDPoints'!$A:$D,2,FALSE)</f>
        <v>2.2999999999999998</v>
      </c>
      <c r="N498" s="8">
        <f>+VLOOKUP(F498,'Master FWDPoints'!$A:$D,2,FALSE)*(G498-F498)/VLOOKUP(F498,'Master FWDPoints'!$A:$D,4,FALSE)</f>
        <v>1.7190000000000003</v>
      </c>
      <c r="O498" s="8">
        <f>+VLOOKUP(A498,'Master FWDPoints'!$M:$P,2,FALSE)</f>
        <v>12.4</v>
      </c>
      <c r="P498" s="8">
        <f t="shared" si="14"/>
        <v>13.769000000000002</v>
      </c>
      <c r="Q498" s="8">
        <f t="shared" si="15"/>
        <v>-1.3690000000000015</v>
      </c>
    </row>
    <row r="499" spans="1:17">
      <c r="A499" s="11">
        <v>41458</v>
      </c>
      <c r="B499" s="26">
        <f>A499+VLOOKUP(A499,'Master FWDPoints'!$A:$D,4,FALSE)</f>
        <v>41488</v>
      </c>
      <c r="C499" s="27">
        <f>B499+VLOOKUP(B499,'Master FWDPoints'!$A:$D,4,FALSE)</f>
        <v>41522</v>
      </c>
      <c r="D499" s="27">
        <f>C499+VLOOKUP(C499,'Master FWDPoints'!$A:$D,4,FALSE)</f>
        <v>41555</v>
      </c>
      <c r="E499" s="27">
        <f>D499+VLOOKUP(D499,'Master FWDPoints'!$A:$D,4,FALSE)</f>
        <v>41586</v>
      </c>
      <c r="F499" s="27">
        <f>E499+VLOOKUP(E499,'Master FWDPoints'!$A:$D,4,FALSE)</f>
        <v>41619</v>
      </c>
      <c r="G499" s="33">
        <f>$A499+VLOOKUP($A499,'Master FWDPoints'!$M:$P,4,FALSE)</f>
        <v>41642</v>
      </c>
      <c r="I499" s="8">
        <f>+VLOOKUP(A499,'Master FWDPoints'!$A:$D,2,FALSE)</f>
        <v>2.8</v>
      </c>
      <c r="J499" s="8">
        <f>+VLOOKUP(B499,'Master FWDPoints'!$A:$D,2,FALSE)</f>
        <v>2.4</v>
      </c>
      <c r="K499" s="8">
        <f>+VLOOKUP(C499,'Master FWDPoints'!$A:$D,2,FALSE)</f>
        <v>2.6</v>
      </c>
      <c r="L499" s="8">
        <f>+VLOOKUP(D499,'Master FWDPoints'!$A:$D,2,FALSE)</f>
        <v>2.2999999999999998</v>
      </c>
      <c r="M499" s="8">
        <f>+VLOOKUP(E499,'Master FWDPoints'!$A:$D,2,FALSE)</f>
        <v>2.2999999999999998</v>
      </c>
      <c r="N499" s="8">
        <f>+VLOOKUP(F499,'Master FWDPoints'!$A:$D,2,FALSE)*(G499-F499)/VLOOKUP(F499,'Master FWDPoints'!$A:$D,4,FALSE)</f>
        <v>1.4643333333333335</v>
      </c>
      <c r="O499" s="8">
        <f>+VLOOKUP(A499,'Master FWDPoints'!$M:$P,2,FALSE)</f>
        <v>12.45</v>
      </c>
      <c r="P499" s="8">
        <f t="shared" si="14"/>
        <v>13.864333333333333</v>
      </c>
      <c r="Q499" s="8">
        <f t="shared" si="15"/>
        <v>-1.4143333333333334</v>
      </c>
    </row>
    <row r="500" spans="1:17">
      <c r="A500" s="11">
        <v>41457</v>
      </c>
      <c r="B500" s="26">
        <f>A500+VLOOKUP(A500,'Master FWDPoints'!$A:$D,4,FALSE)</f>
        <v>41488</v>
      </c>
      <c r="C500" s="27">
        <f>B500+VLOOKUP(B500,'Master FWDPoints'!$A:$D,4,FALSE)</f>
        <v>41522</v>
      </c>
      <c r="D500" s="27">
        <f>C500+VLOOKUP(C500,'Master FWDPoints'!$A:$D,4,FALSE)</f>
        <v>41555</v>
      </c>
      <c r="E500" s="27">
        <f>D500+VLOOKUP(D500,'Master FWDPoints'!$A:$D,4,FALSE)</f>
        <v>41586</v>
      </c>
      <c r="F500" s="27">
        <f>E500+VLOOKUP(E500,'Master FWDPoints'!$A:$D,4,FALSE)</f>
        <v>41619</v>
      </c>
      <c r="G500" s="33">
        <f>$A500+VLOOKUP($A500,'Master FWDPoints'!$M:$P,4,FALSE)</f>
        <v>41642</v>
      </c>
      <c r="I500" s="8">
        <f>+VLOOKUP(A500,'Master FWDPoints'!$A:$D,2,FALSE)</f>
        <v>2.7</v>
      </c>
      <c r="J500" s="8">
        <f>+VLOOKUP(B500,'Master FWDPoints'!$A:$D,2,FALSE)</f>
        <v>2.4</v>
      </c>
      <c r="K500" s="8">
        <f>+VLOOKUP(C500,'Master FWDPoints'!$A:$D,2,FALSE)</f>
        <v>2.6</v>
      </c>
      <c r="L500" s="8">
        <f>+VLOOKUP(D500,'Master FWDPoints'!$A:$D,2,FALSE)</f>
        <v>2.2999999999999998</v>
      </c>
      <c r="M500" s="8">
        <f>+VLOOKUP(E500,'Master FWDPoints'!$A:$D,2,FALSE)</f>
        <v>2.2999999999999998</v>
      </c>
      <c r="N500" s="8">
        <f>+VLOOKUP(F500,'Master FWDPoints'!$A:$D,2,FALSE)*(G500-F500)/VLOOKUP(F500,'Master FWDPoints'!$A:$D,4,FALSE)</f>
        <v>1.4643333333333335</v>
      </c>
      <c r="O500" s="8">
        <f>+VLOOKUP(A500,'Master FWDPoints'!$M:$P,2,FALSE)</f>
        <v>12.45</v>
      </c>
      <c r="P500" s="8">
        <f t="shared" si="14"/>
        <v>13.764333333333335</v>
      </c>
      <c r="Q500" s="8">
        <f t="shared" si="15"/>
        <v>-1.3143333333333356</v>
      </c>
    </row>
    <row r="501" spans="1:17">
      <c r="A501" s="11">
        <v>41456</v>
      </c>
      <c r="B501" s="26">
        <f>A501+VLOOKUP(A501,'Master FWDPoints'!$A:$D,4,FALSE)</f>
        <v>41488</v>
      </c>
      <c r="C501" s="27">
        <f>B501+VLOOKUP(B501,'Master FWDPoints'!$A:$D,4,FALSE)</f>
        <v>41522</v>
      </c>
      <c r="D501" s="27">
        <f>C501+VLOOKUP(C501,'Master FWDPoints'!$A:$D,4,FALSE)</f>
        <v>41555</v>
      </c>
      <c r="E501" s="27">
        <f>D501+VLOOKUP(D501,'Master FWDPoints'!$A:$D,4,FALSE)</f>
        <v>41586</v>
      </c>
      <c r="F501" s="27">
        <f>E501+VLOOKUP(E501,'Master FWDPoints'!$A:$D,4,FALSE)</f>
        <v>41619</v>
      </c>
      <c r="G501" s="33">
        <f>$A501+VLOOKUP($A501,'Master FWDPoints'!$M:$P,4,FALSE)</f>
        <v>41641</v>
      </c>
      <c r="I501" s="8">
        <f>+VLOOKUP(A501,'Master FWDPoints'!$A:$D,2,FALSE)</f>
        <v>2.5499999999999998</v>
      </c>
      <c r="J501" s="8">
        <f>+VLOOKUP(B501,'Master FWDPoints'!$A:$D,2,FALSE)</f>
        <v>2.4</v>
      </c>
      <c r="K501" s="8">
        <f>+VLOOKUP(C501,'Master FWDPoints'!$A:$D,2,FALSE)</f>
        <v>2.6</v>
      </c>
      <c r="L501" s="8">
        <f>+VLOOKUP(D501,'Master FWDPoints'!$A:$D,2,FALSE)</f>
        <v>2.2999999999999998</v>
      </c>
      <c r="M501" s="8">
        <f>+VLOOKUP(E501,'Master FWDPoints'!$A:$D,2,FALSE)</f>
        <v>2.2999999999999998</v>
      </c>
      <c r="N501" s="8">
        <f>+VLOOKUP(F501,'Master FWDPoints'!$A:$D,2,FALSE)*(G501-F501)/VLOOKUP(F501,'Master FWDPoints'!$A:$D,4,FALSE)</f>
        <v>1.4006666666666667</v>
      </c>
      <c r="O501" s="8">
        <f>+VLOOKUP(A501,'Master FWDPoints'!$M:$P,2,FALSE)</f>
        <v>12.18</v>
      </c>
      <c r="P501" s="8">
        <f t="shared" si="14"/>
        <v>13.550666666666665</v>
      </c>
      <c r="Q501" s="8">
        <f t="shared" si="15"/>
        <v>-1.3706666666666649</v>
      </c>
    </row>
    <row r="502" spans="1:17">
      <c r="A502" s="11">
        <v>41453</v>
      </c>
      <c r="B502" s="26">
        <f>A502+VLOOKUP(A502,'Master FWDPoints'!$A:$D,4,FALSE)</f>
        <v>41486</v>
      </c>
      <c r="C502" s="27">
        <f>B502+VLOOKUP(B502,'Master FWDPoints'!$A:$D,4,FALSE)</f>
        <v>41516</v>
      </c>
      <c r="D502" s="27">
        <f>C502+VLOOKUP(C502,'Master FWDPoints'!$A:$D,4,FALSE)</f>
        <v>41547</v>
      </c>
      <c r="E502" s="27">
        <f>D502+VLOOKUP(D502,'Master FWDPoints'!$A:$D,4,FALSE)</f>
        <v>41577</v>
      </c>
      <c r="F502" s="27">
        <f>E502+VLOOKUP(E502,'Master FWDPoints'!$A:$D,4,FALSE)</f>
        <v>41607</v>
      </c>
      <c r="G502" s="33">
        <f>$A502+VLOOKUP($A502,'Master FWDPoints'!$M:$P,4,FALSE)</f>
        <v>41638</v>
      </c>
      <c r="I502" s="8">
        <f>+VLOOKUP(A502,'Master FWDPoints'!$A:$D,2,FALSE)</f>
        <v>2.5499999999999998</v>
      </c>
      <c r="J502" s="8">
        <f>+VLOOKUP(B502,'Master FWDPoints'!$A:$D,2,FALSE)</f>
        <v>2.15</v>
      </c>
      <c r="K502" s="8">
        <f>+VLOOKUP(C502,'Master FWDPoints'!$A:$D,2,FALSE)</f>
        <v>2.4500000000000002</v>
      </c>
      <c r="L502" s="8">
        <f>+VLOOKUP(D502,'Master FWDPoints'!$A:$D,2,FALSE)</f>
        <v>2.2000000000000002</v>
      </c>
      <c r="M502" s="8">
        <f>+VLOOKUP(E502,'Master FWDPoints'!$A:$D,2,FALSE)</f>
        <v>2.2999999999999998</v>
      </c>
      <c r="N502" s="8">
        <f>+VLOOKUP(F502,'Master FWDPoints'!$A:$D,2,FALSE)*(G502-F502)/VLOOKUP(F502,'Master FWDPoints'!$A:$D,4,FALSE)</f>
        <v>1.65</v>
      </c>
      <c r="O502" s="8">
        <f>+VLOOKUP(A502,'Master FWDPoints'!$M:$P,2,FALSE)</f>
        <v>12.2</v>
      </c>
      <c r="P502" s="8">
        <f t="shared" si="14"/>
        <v>13.299999999999999</v>
      </c>
      <c r="Q502" s="8">
        <f t="shared" si="15"/>
        <v>-1.0999999999999996</v>
      </c>
    </row>
    <row r="503" spans="1:17">
      <c r="A503" s="11">
        <v>41452</v>
      </c>
      <c r="B503" s="26">
        <f>A503+VLOOKUP(A503,'Master FWDPoints'!$A:$D,4,FALSE)</f>
        <v>41486</v>
      </c>
      <c r="C503" s="27">
        <f>B503+VLOOKUP(B503,'Master FWDPoints'!$A:$D,4,FALSE)</f>
        <v>41516</v>
      </c>
      <c r="D503" s="27">
        <f>C503+VLOOKUP(C503,'Master FWDPoints'!$A:$D,4,FALSE)</f>
        <v>41547</v>
      </c>
      <c r="E503" s="27">
        <f>D503+VLOOKUP(D503,'Master FWDPoints'!$A:$D,4,FALSE)</f>
        <v>41577</v>
      </c>
      <c r="F503" s="27">
        <f>E503+VLOOKUP(E503,'Master FWDPoints'!$A:$D,4,FALSE)</f>
        <v>41607</v>
      </c>
      <c r="G503" s="33">
        <f>$A503+VLOOKUP($A503,'Master FWDPoints'!$M:$P,4,FALSE)</f>
        <v>41638</v>
      </c>
      <c r="I503" s="8">
        <f>+VLOOKUP(A503,'Master FWDPoints'!$A:$D,2,FALSE)</f>
        <v>2.6</v>
      </c>
      <c r="J503" s="8">
        <f>+VLOOKUP(B503,'Master FWDPoints'!$A:$D,2,FALSE)</f>
        <v>2.15</v>
      </c>
      <c r="K503" s="8">
        <f>+VLOOKUP(C503,'Master FWDPoints'!$A:$D,2,FALSE)</f>
        <v>2.4500000000000002</v>
      </c>
      <c r="L503" s="8">
        <f>+VLOOKUP(D503,'Master FWDPoints'!$A:$D,2,FALSE)</f>
        <v>2.2000000000000002</v>
      </c>
      <c r="M503" s="8">
        <f>+VLOOKUP(E503,'Master FWDPoints'!$A:$D,2,FALSE)</f>
        <v>2.2999999999999998</v>
      </c>
      <c r="N503" s="8">
        <f>+VLOOKUP(F503,'Master FWDPoints'!$A:$D,2,FALSE)*(G503-F503)/VLOOKUP(F503,'Master FWDPoints'!$A:$D,4,FALSE)</f>
        <v>1.65</v>
      </c>
      <c r="O503" s="8">
        <f>+VLOOKUP(A503,'Master FWDPoints'!$M:$P,2,FALSE)</f>
        <v>11.85</v>
      </c>
      <c r="P503" s="8">
        <f t="shared" si="14"/>
        <v>13.35</v>
      </c>
      <c r="Q503" s="8">
        <f t="shared" si="15"/>
        <v>-1.5</v>
      </c>
    </row>
    <row r="504" spans="1:17">
      <c r="A504" s="11">
        <v>41451</v>
      </c>
      <c r="B504" s="26">
        <f>A504+VLOOKUP(A504,'Master FWDPoints'!$A:$D,4,FALSE)</f>
        <v>41481</v>
      </c>
      <c r="C504" s="27">
        <f>B504+VLOOKUP(B504,'Master FWDPoints'!$A:$D,4,FALSE)</f>
        <v>41515</v>
      </c>
      <c r="D504" s="27">
        <f>C504+VLOOKUP(C504,'Master FWDPoints'!$A:$D,4,FALSE)</f>
        <v>41547</v>
      </c>
      <c r="E504" s="27">
        <f>D504+VLOOKUP(D504,'Master FWDPoints'!$A:$D,4,FALSE)</f>
        <v>41577</v>
      </c>
      <c r="F504" s="27">
        <f>E504+VLOOKUP(E504,'Master FWDPoints'!$A:$D,4,FALSE)</f>
        <v>41607</v>
      </c>
      <c r="G504" s="33">
        <f>$A504+VLOOKUP($A504,'Master FWDPoints'!$M:$P,4,FALSE)</f>
        <v>41635</v>
      </c>
      <c r="I504" s="8">
        <f>+VLOOKUP(A504,'Master FWDPoints'!$A:$D,2,FALSE)</f>
        <v>2.35</v>
      </c>
      <c r="J504" s="8">
        <f>+VLOOKUP(B504,'Master FWDPoints'!$A:$D,2,FALSE)</f>
        <v>2.6</v>
      </c>
      <c r="K504" s="8">
        <f>+VLOOKUP(C504,'Master FWDPoints'!$A:$D,2,FALSE)</f>
        <v>2.7</v>
      </c>
      <c r="L504" s="8">
        <f>+VLOOKUP(D504,'Master FWDPoints'!$A:$D,2,FALSE)</f>
        <v>2.2000000000000002</v>
      </c>
      <c r="M504" s="8">
        <f>+VLOOKUP(E504,'Master FWDPoints'!$A:$D,2,FALSE)</f>
        <v>2.2999999999999998</v>
      </c>
      <c r="N504" s="8">
        <f>+VLOOKUP(F504,'Master FWDPoints'!$A:$D,2,FALSE)*(G504-F504)/VLOOKUP(F504,'Master FWDPoints'!$A:$D,4,FALSE)</f>
        <v>1.4903225806451612</v>
      </c>
      <c r="O504" s="8">
        <f>+VLOOKUP(A504,'Master FWDPoints'!$M:$P,2,FALSE)</f>
        <v>11.45</v>
      </c>
      <c r="P504" s="8">
        <f t="shared" si="14"/>
        <v>13.640322580645163</v>
      </c>
      <c r="Q504" s="8">
        <f t="shared" si="15"/>
        <v>-2.1903225806451641</v>
      </c>
    </row>
    <row r="505" spans="1:17">
      <c r="A505" s="11">
        <v>41450</v>
      </c>
      <c r="B505" s="26">
        <f>A505+VLOOKUP(A505,'Master FWDPoints'!$A:$D,4,FALSE)</f>
        <v>41481</v>
      </c>
      <c r="C505" s="27">
        <f>B505+VLOOKUP(B505,'Master FWDPoints'!$A:$D,4,FALSE)</f>
        <v>41515</v>
      </c>
      <c r="D505" s="27">
        <f>C505+VLOOKUP(C505,'Master FWDPoints'!$A:$D,4,FALSE)</f>
        <v>41547</v>
      </c>
      <c r="E505" s="27">
        <f>D505+VLOOKUP(D505,'Master FWDPoints'!$A:$D,4,FALSE)</f>
        <v>41577</v>
      </c>
      <c r="F505" s="27">
        <f>E505+VLOOKUP(E505,'Master FWDPoints'!$A:$D,4,FALSE)</f>
        <v>41607</v>
      </c>
      <c r="G505" s="33">
        <f>$A505+VLOOKUP($A505,'Master FWDPoints'!$M:$P,4,FALSE)</f>
        <v>41634</v>
      </c>
      <c r="I505" s="8">
        <f>+VLOOKUP(A505,'Master FWDPoints'!$A:$D,2,FALSE)</f>
        <v>2.35</v>
      </c>
      <c r="J505" s="8">
        <f>+VLOOKUP(B505,'Master FWDPoints'!$A:$D,2,FALSE)</f>
        <v>2.6</v>
      </c>
      <c r="K505" s="8">
        <f>+VLOOKUP(C505,'Master FWDPoints'!$A:$D,2,FALSE)</f>
        <v>2.7</v>
      </c>
      <c r="L505" s="8">
        <f>+VLOOKUP(D505,'Master FWDPoints'!$A:$D,2,FALSE)</f>
        <v>2.2000000000000002</v>
      </c>
      <c r="M505" s="8">
        <f>+VLOOKUP(E505,'Master FWDPoints'!$A:$D,2,FALSE)</f>
        <v>2.2999999999999998</v>
      </c>
      <c r="N505" s="8">
        <f>+VLOOKUP(F505,'Master FWDPoints'!$A:$D,2,FALSE)*(G505-F505)/VLOOKUP(F505,'Master FWDPoints'!$A:$D,4,FALSE)</f>
        <v>1.4370967741935483</v>
      </c>
      <c r="O505" s="8">
        <f>+VLOOKUP(A505,'Master FWDPoints'!$M:$P,2,FALSE)</f>
        <v>11.6</v>
      </c>
      <c r="P505" s="8">
        <f t="shared" si="14"/>
        <v>13.587096774193551</v>
      </c>
      <c r="Q505" s="8">
        <f t="shared" si="15"/>
        <v>-1.9870967741935512</v>
      </c>
    </row>
    <row r="506" spans="1:17">
      <c r="A506" s="11">
        <v>41449</v>
      </c>
      <c r="B506" s="26">
        <f>A506+VLOOKUP(A506,'Master FWDPoints'!$A:$D,4,FALSE)</f>
        <v>41480</v>
      </c>
      <c r="C506" s="27">
        <f>B506+VLOOKUP(B506,'Master FWDPoints'!$A:$D,4,FALSE)</f>
        <v>41514</v>
      </c>
      <c r="D506" s="27">
        <f>C506+VLOOKUP(C506,'Master FWDPoints'!$A:$D,4,FALSE)</f>
        <v>41544</v>
      </c>
      <c r="E506" s="27">
        <f>D506+VLOOKUP(D506,'Master FWDPoints'!$A:$D,4,FALSE)</f>
        <v>41577</v>
      </c>
      <c r="F506" s="27">
        <f>E506+VLOOKUP(E506,'Master FWDPoints'!$A:$D,4,FALSE)</f>
        <v>41607</v>
      </c>
      <c r="G506" s="33">
        <f>$A506+VLOOKUP($A506,'Master FWDPoints'!$M:$P,4,FALSE)</f>
        <v>41632</v>
      </c>
      <c r="I506" s="8">
        <f>+VLOOKUP(A506,'Master FWDPoints'!$A:$D,2,FALSE)</f>
        <v>2.5</v>
      </c>
      <c r="J506" s="8">
        <f>+VLOOKUP(B506,'Master FWDPoints'!$A:$D,2,FALSE)</f>
        <v>2.65</v>
      </c>
      <c r="K506" s="8">
        <f>+VLOOKUP(C506,'Master FWDPoints'!$A:$D,2,FALSE)</f>
        <v>2.2000000000000002</v>
      </c>
      <c r="L506" s="8">
        <f>+VLOOKUP(D506,'Master FWDPoints'!$A:$D,2,FALSE)</f>
        <v>2.31</v>
      </c>
      <c r="M506" s="8">
        <f>+VLOOKUP(E506,'Master FWDPoints'!$A:$D,2,FALSE)</f>
        <v>2.2999999999999998</v>
      </c>
      <c r="N506" s="8">
        <f>+VLOOKUP(F506,'Master FWDPoints'!$A:$D,2,FALSE)*(G506-F506)/VLOOKUP(F506,'Master FWDPoints'!$A:$D,4,FALSE)</f>
        <v>1.3306451612903225</v>
      </c>
      <c r="O506" s="8">
        <f>+VLOOKUP(A506,'Master FWDPoints'!$M:$P,2,FALSE)</f>
        <v>12.05</v>
      </c>
      <c r="P506" s="8">
        <f t="shared" si="14"/>
        <v>13.290645161290323</v>
      </c>
      <c r="Q506" s="8">
        <f t="shared" si="15"/>
        <v>-1.2406451612903222</v>
      </c>
    </row>
    <row r="507" spans="1:17">
      <c r="A507" s="11">
        <v>41446</v>
      </c>
      <c r="B507" s="26">
        <f>A507+VLOOKUP(A507,'Master FWDPoints'!$A:$D,4,FALSE)</f>
        <v>41479</v>
      </c>
      <c r="C507" s="27">
        <f>B507+VLOOKUP(B507,'Master FWDPoints'!$A:$D,4,FALSE)</f>
        <v>41509</v>
      </c>
      <c r="D507" s="27">
        <f>C507+VLOOKUP(C507,'Master FWDPoints'!$A:$D,4,FALSE)</f>
        <v>41543</v>
      </c>
      <c r="E507" s="27">
        <f>D507+VLOOKUP(D507,'Master FWDPoints'!$A:$D,4,FALSE)</f>
        <v>41576</v>
      </c>
      <c r="F507" s="27">
        <f>E507+VLOOKUP(E507,'Master FWDPoints'!$A:$D,4,FALSE)</f>
        <v>41607</v>
      </c>
      <c r="G507" s="33">
        <f>$A507+VLOOKUP($A507,'Master FWDPoints'!$M:$P,4,FALSE)</f>
        <v>41632</v>
      </c>
      <c r="I507" s="8">
        <f>+VLOOKUP(A507,'Master FWDPoints'!$A:$D,2,FALSE)</f>
        <v>2.5499999999999998</v>
      </c>
      <c r="J507" s="8">
        <f>+VLOOKUP(B507,'Master FWDPoints'!$A:$D,2,FALSE)</f>
        <v>2.4</v>
      </c>
      <c r="K507" s="8">
        <f>+VLOOKUP(C507,'Master FWDPoints'!$A:$D,2,FALSE)</f>
        <v>2.6</v>
      </c>
      <c r="L507" s="8">
        <f>+VLOOKUP(D507,'Master FWDPoints'!$A:$D,2,FALSE)</f>
        <v>2.25</v>
      </c>
      <c r="M507" s="8">
        <f>+VLOOKUP(E507,'Master FWDPoints'!$A:$D,2,FALSE)</f>
        <v>2.2999999999999998</v>
      </c>
      <c r="N507" s="8">
        <f>+VLOOKUP(F507,'Master FWDPoints'!$A:$D,2,FALSE)*(G507-F507)/VLOOKUP(F507,'Master FWDPoints'!$A:$D,4,FALSE)</f>
        <v>1.3306451612903225</v>
      </c>
      <c r="O507" s="8">
        <f>+VLOOKUP(A507,'Master FWDPoints'!$M:$P,2,FALSE)</f>
        <v>12.15</v>
      </c>
      <c r="P507" s="8">
        <f t="shared" si="14"/>
        <v>13.43064516129032</v>
      </c>
      <c r="Q507" s="8">
        <f t="shared" si="15"/>
        <v>-1.2806451612903196</v>
      </c>
    </row>
    <row r="508" spans="1:17">
      <c r="A508" s="11">
        <v>41445</v>
      </c>
      <c r="B508" s="26">
        <f>A508+VLOOKUP(A508,'Master FWDPoints'!$A:$D,4,FALSE)</f>
        <v>41478</v>
      </c>
      <c r="C508" s="27">
        <f>B508+VLOOKUP(B508,'Master FWDPoints'!$A:$D,4,FALSE)</f>
        <v>41509</v>
      </c>
      <c r="D508" s="27">
        <f>C508+VLOOKUP(C508,'Master FWDPoints'!$A:$D,4,FALSE)</f>
        <v>41543</v>
      </c>
      <c r="E508" s="27">
        <f>D508+VLOOKUP(D508,'Master FWDPoints'!$A:$D,4,FALSE)</f>
        <v>41576</v>
      </c>
      <c r="F508" s="27">
        <f>E508+VLOOKUP(E508,'Master FWDPoints'!$A:$D,4,FALSE)</f>
        <v>41607</v>
      </c>
      <c r="G508" s="33">
        <f>$A508+VLOOKUP($A508,'Master FWDPoints'!$M:$P,4,FALSE)</f>
        <v>41631</v>
      </c>
      <c r="I508" s="8">
        <f>+VLOOKUP(A508,'Master FWDPoints'!$A:$D,2,FALSE)</f>
        <v>2.8</v>
      </c>
      <c r="J508" s="8">
        <f>+VLOOKUP(B508,'Master FWDPoints'!$A:$D,2,FALSE)</f>
        <v>2.6</v>
      </c>
      <c r="K508" s="8">
        <f>+VLOOKUP(C508,'Master FWDPoints'!$A:$D,2,FALSE)</f>
        <v>2.6</v>
      </c>
      <c r="L508" s="8">
        <f>+VLOOKUP(D508,'Master FWDPoints'!$A:$D,2,FALSE)</f>
        <v>2.25</v>
      </c>
      <c r="M508" s="8">
        <f>+VLOOKUP(E508,'Master FWDPoints'!$A:$D,2,FALSE)</f>
        <v>2.2999999999999998</v>
      </c>
      <c r="N508" s="8">
        <f>+VLOOKUP(F508,'Master FWDPoints'!$A:$D,2,FALSE)*(G508-F508)/VLOOKUP(F508,'Master FWDPoints'!$A:$D,4,FALSE)</f>
        <v>1.2774193548387094</v>
      </c>
      <c r="O508" s="8">
        <f>+VLOOKUP(A508,'Master FWDPoints'!$M:$P,2,FALSE)</f>
        <v>12.1</v>
      </c>
      <c r="P508" s="8">
        <f t="shared" si="14"/>
        <v>13.82741935483871</v>
      </c>
      <c r="Q508" s="8">
        <f t="shared" si="15"/>
        <v>-1.7274193548387107</v>
      </c>
    </row>
    <row r="509" spans="1:17">
      <c r="A509" s="11">
        <v>41444</v>
      </c>
      <c r="B509" s="26">
        <f>A509+VLOOKUP(A509,'Master FWDPoints'!$A:$D,4,FALSE)</f>
        <v>41474</v>
      </c>
      <c r="C509" s="27">
        <f>B509+VLOOKUP(B509,'Master FWDPoints'!$A:$D,4,FALSE)</f>
        <v>41508</v>
      </c>
      <c r="D509" s="27">
        <f>C509+VLOOKUP(C509,'Master FWDPoints'!$A:$D,4,FALSE)</f>
        <v>41542</v>
      </c>
      <c r="E509" s="27">
        <f>D509+VLOOKUP(D509,'Master FWDPoints'!$A:$D,4,FALSE)</f>
        <v>41572</v>
      </c>
      <c r="F509" s="27">
        <f>E509+VLOOKUP(E509,'Master FWDPoints'!$A:$D,4,FALSE)</f>
        <v>41606</v>
      </c>
      <c r="G509" s="33">
        <f>$A509+VLOOKUP($A509,'Master FWDPoints'!$M:$P,4,FALSE)</f>
        <v>41628</v>
      </c>
      <c r="I509" s="8">
        <f>+VLOOKUP(A509,'Master FWDPoints'!$A:$D,2,FALSE)</f>
        <v>2.25</v>
      </c>
      <c r="J509" s="8">
        <f>+VLOOKUP(B509,'Master FWDPoints'!$A:$D,2,FALSE)</f>
        <v>2.4</v>
      </c>
      <c r="K509" s="8">
        <f>+VLOOKUP(C509,'Master FWDPoints'!$A:$D,2,FALSE)</f>
        <v>2.5</v>
      </c>
      <c r="L509" s="8">
        <f>+VLOOKUP(D509,'Master FWDPoints'!$A:$D,2,FALSE)</f>
        <v>1.8</v>
      </c>
      <c r="M509" s="8">
        <f>+VLOOKUP(E509,'Master FWDPoints'!$A:$D,2,FALSE)</f>
        <v>2.0499999999999998</v>
      </c>
      <c r="N509" s="8">
        <f>+VLOOKUP(F509,'Master FWDPoints'!$A:$D,2,FALSE)*(G509-F509)/VLOOKUP(F509,'Master FWDPoints'!$A:$D,4,FALSE)</f>
        <v>1.03125</v>
      </c>
      <c r="O509" s="8">
        <f>+VLOOKUP(A509,'Master FWDPoints'!$M:$P,2,FALSE)</f>
        <v>11.65</v>
      </c>
      <c r="P509" s="8">
        <f t="shared" si="14"/>
        <v>12.03125</v>
      </c>
      <c r="Q509" s="8">
        <f t="shared" si="15"/>
        <v>-0.38124999999999964</v>
      </c>
    </row>
    <row r="510" spans="1:17">
      <c r="A510" s="11">
        <v>41443</v>
      </c>
      <c r="B510" s="26">
        <f>A510+VLOOKUP(A510,'Master FWDPoints'!$A:$D,4,FALSE)</f>
        <v>41474</v>
      </c>
      <c r="C510" s="27">
        <f>B510+VLOOKUP(B510,'Master FWDPoints'!$A:$D,4,FALSE)</f>
        <v>41508</v>
      </c>
      <c r="D510" s="27">
        <f>C510+VLOOKUP(C510,'Master FWDPoints'!$A:$D,4,FALSE)</f>
        <v>41542</v>
      </c>
      <c r="E510" s="27">
        <f>D510+VLOOKUP(D510,'Master FWDPoints'!$A:$D,4,FALSE)</f>
        <v>41572</v>
      </c>
      <c r="F510" s="27">
        <f>E510+VLOOKUP(E510,'Master FWDPoints'!$A:$D,4,FALSE)</f>
        <v>41606</v>
      </c>
      <c r="G510" s="33">
        <f>$A510+VLOOKUP($A510,'Master FWDPoints'!$M:$P,4,FALSE)</f>
        <v>41627</v>
      </c>
      <c r="I510" s="8">
        <f>+VLOOKUP(A510,'Master FWDPoints'!$A:$D,2,FALSE)</f>
        <v>2.15</v>
      </c>
      <c r="J510" s="8">
        <f>+VLOOKUP(B510,'Master FWDPoints'!$A:$D,2,FALSE)</f>
        <v>2.4</v>
      </c>
      <c r="K510" s="8">
        <f>+VLOOKUP(C510,'Master FWDPoints'!$A:$D,2,FALSE)</f>
        <v>2.5</v>
      </c>
      <c r="L510" s="8">
        <f>+VLOOKUP(D510,'Master FWDPoints'!$A:$D,2,FALSE)</f>
        <v>1.8</v>
      </c>
      <c r="M510" s="8">
        <f>+VLOOKUP(E510,'Master FWDPoints'!$A:$D,2,FALSE)</f>
        <v>2.0499999999999998</v>
      </c>
      <c r="N510" s="8">
        <f>+VLOOKUP(F510,'Master FWDPoints'!$A:$D,2,FALSE)*(G510-F510)/VLOOKUP(F510,'Master FWDPoints'!$A:$D,4,FALSE)</f>
        <v>0.984375</v>
      </c>
      <c r="O510" s="8">
        <f>+VLOOKUP(A510,'Master FWDPoints'!$M:$P,2,FALSE)</f>
        <v>11.45</v>
      </c>
      <c r="P510" s="8">
        <f t="shared" si="14"/>
        <v>11.884374999999999</v>
      </c>
      <c r="Q510" s="8">
        <f t="shared" si="15"/>
        <v>-0.43437499999999929</v>
      </c>
    </row>
    <row r="511" spans="1:17">
      <c r="A511" s="11">
        <v>41442</v>
      </c>
      <c r="B511" s="26">
        <f>A511+VLOOKUP(A511,'Master FWDPoints'!$A:$D,4,FALSE)</f>
        <v>41473</v>
      </c>
      <c r="C511" s="27">
        <f>B511+VLOOKUP(B511,'Master FWDPoints'!$A:$D,4,FALSE)</f>
        <v>41507</v>
      </c>
      <c r="D511" s="27">
        <f>C511+VLOOKUP(C511,'Master FWDPoints'!$A:$D,4,FALSE)</f>
        <v>41534</v>
      </c>
      <c r="E511" s="27">
        <f>D511+VLOOKUP(D511,'Master FWDPoints'!$A:$D,4,FALSE)</f>
        <v>41570</v>
      </c>
      <c r="F511" s="27">
        <f>E511+VLOOKUP(E511,'Master FWDPoints'!$A:$D,4,FALSE)</f>
        <v>41600</v>
      </c>
      <c r="G511" s="33">
        <f>$A511+VLOOKUP($A511,'Master FWDPoints'!$M:$P,4,FALSE)</f>
        <v>41626</v>
      </c>
      <c r="I511" s="8">
        <f>+VLOOKUP(A511,'Master FWDPoints'!$A:$D,2,FALSE)</f>
        <v>2.2999999999999998</v>
      </c>
      <c r="J511" s="8">
        <f>+VLOOKUP(B511,'Master FWDPoints'!$A:$D,2,FALSE)</f>
        <v>2.35</v>
      </c>
      <c r="K511" s="8">
        <f>+VLOOKUP(C511,'Master FWDPoints'!$A:$D,2,FALSE)</f>
        <v>2.2999999999999998</v>
      </c>
      <c r="L511" s="8">
        <f>+VLOOKUP(D511,'Master FWDPoints'!$A:$D,2,FALSE)</f>
        <v>2.1</v>
      </c>
      <c r="M511" s="8">
        <f>+VLOOKUP(E511,'Master FWDPoints'!$A:$D,2,FALSE)</f>
        <v>1.85</v>
      </c>
      <c r="N511" s="8">
        <f>+VLOOKUP(F511,'Master FWDPoints'!$A:$D,2,FALSE)*(G511-F511)/VLOOKUP(F511,'Master FWDPoints'!$A:$D,4,FALSE)</f>
        <v>1.4625000000000001</v>
      </c>
      <c r="O511" s="8">
        <f>+VLOOKUP(A511,'Master FWDPoints'!$M:$P,2,FALSE)</f>
        <v>11.4</v>
      </c>
      <c r="P511" s="8">
        <f t="shared" si="14"/>
        <v>12.362500000000001</v>
      </c>
      <c r="Q511" s="8">
        <f t="shared" si="15"/>
        <v>-0.96250000000000036</v>
      </c>
    </row>
    <row r="512" spans="1:17">
      <c r="A512" s="11">
        <v>41439</v>
      </c>
      <c r="B512" s="26">
        <f>A512+VLOOKUP(A512,'Master FWDPoints'!$A:$D,4,FALSE)</f>
        <v>41472</v>
      </c>
      <c r="C512" s="27">
        <f>B512+VLOOKUP(B512,'Master FWDPoints'!$A:$D,4,FALSE)</f>
        <v>41502</v>
      </c>
      <c r="D512" s="27">
        <f>C512+VLOOKUP(C512,'Master FWDPoints'!$A:$D,4,FALSE)</f>
        <v>41534</v>
      </c>
      <c r="E512" s="27">
        <f>D512+VLOOKUP(D512,'Master FWDPoints'!$A:$D,4,FALSE)</f>
        <v>41570</v>
      </c>
      <c r="F512" s="27">
        <f>E512+VLOOKUP(E512,'Master FWDPoints'!$A:$D,4,FALSE)</f>
        <v>41600</v>
      </c>
      <c r="G512" s="33">
        <f>$A512+VLOOKUP($A512,'Master FWDPoints'!$M:$P,4,FALSE)</f>
        <v>41625</v>
      </c>
      <c r="I512" s="8">
        <f>+VLOOKUP(A512,'Master FWDPoints'!$A:$D,2,FALSE)</f>
        <v>2.4</v>
      </c>
      <c r="J512" s="8">
        <f>+VLOOKUP(B512,'Master FWDPoints'!$A:$D,2,FALSE)</f>
        <v>2.4</v>
      </c>
      <c r="K512" s="8">
        <f>+VLOOKUP(C512,'Master FWDPoints'!$A:$D,2,FALSE)</f>
        <v>2.2999999999999998</v>
      </c>
      <c r="L512" s="8">
        <f>+VLOOKUP(D512,'Master FWDPoints'!$A:$D,2,FALSE)</f>
        <v>2.1</v>
      </c>
      <c r="M512" s="8">
        <f>+VLOOKUP(E512,'Master FWDPoints'!$A:$D,2,FALSE)</f>
        <v>1.85</v>
      </c>
      <c r="N512" s="8">
        <f>+VLOOKUP(F512,'Master FWDPoints'!$A:$D,2,FALSE)*(G512-F512)/VLOOKUP(F512,'Master FWDPoints'!$A:$D,4,FALSE)</f>
        <v>1.40625</v>
      </c>
      <c r="O512" s="8">
        <f>+VLOOKUP(A512,'Master FWDPoints'!$M:$P,2,FALSE)</f>
        <v>11.33</v>
      </c>
      <c r="P512" s="8">
        <f t="shared" si="14"/>
        <v>12.456249999999999</v>
      </c>
      <c r="Q512" s="8">
        <f t="shared" si="15"/>
        <v>-1.1262499999999989</v>
      </c>
    </row>
    <row r="513" spans="1:17">
      <c r="A513" s="11">
        <v>41438</v>
      </c>
      <c r="B513" s="26">
        <f>A513+VLOOKUP(A513,'Master FWDPoints'!$A:$D,4,FALSE)</f>
        <v>41470</v>
      </c>
      <c r="C513" s="27">
        <f>B513+VLOOKUP(B513,'Master FWDPoints'!$A:$D,4,FALSE)</f>
        <v>41502</v>
      </c>
      <c r="D513" s="27">
        <f>C513+VLOOKUP(C513,'Master FWDPoints'!$A:$D,4,FALSE)</f>
        <v>41534</v>
      </c>
      <c r="E513" s="27">
        <f>D513+VLOOKUP(D513,'Master FWDPoints'!$A:$D,4,FALSE)</f>
        <v>41570</v>
      </c>
      <c r="F513" s="27">
        <f>E513+VLOOKUP(E513,'Master FWDPoints'!$A:$D,4,FALSE)</f>
        <v>41600</v>
      </c>
      <c r="G513" s="33">
        <f>$A513+VLOOKUP($A513,'Master FWDPoints'!$M:$P,4,FALSE)</f>
        <v>41624</v>
      </c>
      <c r="I513" s="8">
        <f>+VLOOKUP(A513,'Master FWDPoints'!$A:$D,2,FALSE)</f>
        <v>2.25</v>
      </c>
      <c r="J513" s="8">
        <f>+VLOOKUP(B513,'Master FWDPoints'!$A:$D,2,FALSE)</f>
        <v>2.4</v>
      </c>
      <c r="K513" s="8">
        <f>+VLOOKUP(C513,'Master FWDPoints'!$A:$D,2,FALSE)</f>
        <v>2.2999999999999998</v>
      </c>
      <c r="L513" s="8">
        <f>+VLOOKUP(D513,'Master FWDPoints'!$A:$D,2,FALSE)</f>
        <v>2.1</v>
      </c>
      <c r="M513" s="8">
        <f>+VLOOKUP(E513,'Master FWDPoints'!$A:$D,2,FALSE)</f>
        <v>1.85</v>
      </c>
      <c r="N513" s="8">
        <f>+VLOOKUP(F513,'Master FWDPoints'!$A:$D,2,FALSE)*(G513-F513)/VLOOKUP(F513,'Master FWDPoints'!$A:$D,4,FALSE)</f>
        <v>1.35</v>
      </c>
      <c r="O513" s="8">
        <f>+VLOOKUP(A513,'Master FWDPoints'!$M:$P,2,FALSE)</f>
        <v>11.4</v>
      </c>
      <c r="P513" s="8">
        <f t="shared" si="14"/>
        <v>12.25</v>
      </c>
      <c r="Q513" s="8">
        <f t="shared" si="15"/>
        <v>-0.84999999999999964</v>
      </c>
    </row>
    <row r="514" spans="1:17">
      <c r="A514" s="11">
        <v>41437</v>
      </c>
      <c r="B514" s="26">
        <f>A514+VLOOKUP(A514,'Master FWDPoints'!$A:$D,4,FALSE)</f>
        <v>41467</v>
      </c>
      <c r="C514" s="27">
        <f>B514+VLOOKUP(B514,'Master FWDPoints'!$A:$D,4,FALSE)</f>
        <v>41502</v>
      </c>
      <c r="D514" s="27">
        <f>C514+VLOOKUP(C514,'Master FWDPoints'!$A:$D,4,FALSE)</f>
        <v>41534</v>
      </c>
      <c r="E514" s="27">
        <f>D514+VLOOKUP(D514,'Master FWDPoints'!$A:$D,4,FALSE)</f>
        <v>41570</v>
      </c>
      <c r="F514" s="27">
        <f>E514+VLOOKUP(E514,'Master FWDPoints'!$A:$D,4,FALSE)</f>
        <v>41600</v>
      </c>
      <c r="G514" s="33">
        <f>$A514+VLOOKUP($A514,'Master FWDPoints'!$M:$P,4,FALSE)</f>
        <v>41621</v>
      </c>
      <c r="I514" s="8">
        <f>+VLOOKUP(A514,'Master FWDPoints'!$A:$D,2,FALSE)</f>
        <v>2.15</v>
      </c>
      <c r="J514" s="8">
        <f>+VLOOKUP(B514,'Master FWDPoints'!$A:$D,2,FALSE)</f>
        <v>2.9</v>
      </c>
      <c r="K514" s="8">
        <f>+VLOOKUP(C514,'Master FWDPoints'!$A:$D,2,FALSE)</f>
        <v>2.2999999999999998</v>
      </c>
      <c r="L514" s="8">
        <f>+VLOOKUP(D514,'Master FWDPoints'!$A:$D,2,FALSE)</f>
        <v>2.1</v>
      </c>
      <c r="M514" s="8">
        <f>+VLOOKUP(E514,'Master FWDPoints'!$A:$D,2,FALSE)</f>
        <v>1.85</v>
      </c>
      <c r="N514" s="8">
        <f>+VLOOKUP(F514,'Master FWDPoints'!$A:$D,2,FALSE)*(G514-F514)/VLOOKUP(F514,'Master FWDPoints'!$A:$D,4,FALSE)</f>
        <v>1.1812500000000001</v>
      </c>
      <c r="O514" s="8">
        <f>+VLOOKUP(A514,'Master FWDPoints'!$M:$P,2,FALSE)</f>
        <v>11.35</v>
      </c>
      <c r="P514" s="8">
        <f t="shared" si="14"/>
        <v>12.481249999999999</v>
      </c>
      <c r="Q514" s="8">
        <f t="shared" si="15"/>
        <v>-1.1312499999999996</v>
      </c>
    </row>
    <row r="515" spans="1:17">
      <c r="A515" s="11">
        <v>41436</v>
      </c>
      <c r="B515" s="26">
        <f>A515+VLOOKUP(A515,'Master FWDPoints'!$A:$D,4,FALSE)</f>
        <v>41467</v>
      </c>
      <c r="C515" s="27">
        <f>B515+VLOOKUP(B515,'Master FWDPoints'!$A:$D,4,FALSE)</f>
        <v>41502</v>
      </c>
      <c r="D515" s="27">
        <f>C515+VLOOKUP(C515,'Master FWDPoints'!$A:$D,4,FALSE)</f>
        <v>41534</v>
      </c>
      <c r="E515" s="27">
        <f>D515+VLOOKUP(D515,'Master FWDPoints'!$A:$D,4,FALSE)</f>
        <v>41570</v>
      </c>
      <c r="F515" s="27">
        <f>E515+VLOOKUP(E515,'Master FWDPoints'!$A:$D,4,FALSE)</f>
        <v>41600</v>
      </c>
      <c r="G515" s="33">
        <f>$A515+VLOOKUP($A515,'Master FWDPoints'!$M:$P,4,FALSE)</f>
        <v>41620</v>
      </c>
      <c r="I515" s="8">
        <f>+VLOOKUP(A515,'Master FWDPoints'!$A:$D,2,FALSE)</f>
        <v>2.25</v>
      </c>
      <c r="J515" s="8">
        <f>+VLOOKUP(B515,'Master FWDPoints'!$A:$D,2,FALSE)</f>
        <v>2.9</v>
      </c>
      <c r="K515" s="8">
        <f>+VLOOKUP(C515,'Master FWDPoints'!$A:$D,2,FALSE)</f>
        <v>2.2999999999999998</v>
      </c>
      <c r="L515" s="8">
        <f>+VLOOKUP(D515,'Master FWDPoints'!$A:$D,2,FALSE)</f>
        <v>2.1</v>
      </c>
      <c r="M515" s="8">
        <f>+VLOOKUP(E515,'Master FWDPoints'!$A:$D,2,FALSE)</f>
        <v>1.85</v>
      </c>
      <c r="N515" s="8">
        <f>+VLOOKUP(F515,'Master FWDPoints'!$A:$D,2,FALSE)*(G515-F515)/VLOOKUP(F515,'Master FWDPoints'!$A:$D,4,FALSE)</f>
        <v>1.125</v>
      </c>
      <c r="O515" s="8">
        <f>+VLOOKUP(A515,'Master FWDPoints'!$M:$P,2,FALSE)</f>
        <v>11.45</v>
      </c>
      <c r="P515" s="8">
        <f t="shared" ref="P515:P578" si="16">+SUM(H515:N515)</f>
        <v>12.525</v>
      </c>
      <c r="Q515" s="8">
        <f t="shared" ref="Q515:Q578" si="17">+O515-P515</f>
        <v>-1.0750000000000011</v>
      </c>
    </row>
    <row r="516" spans="1:17">
      <c r="A516" s="11">
        <v>41435</v>
      </c>
      <c r="B516" s="26">
        <f>A516+VLOOKUP(A516,'Master FWDPoints'!$A:$D,4,FALSE)</f>
        <v>41466</v>
      </c>
      <c r="C516" s="27">
        <f>B516+VLOOKUP(B516,'Master FWDPoints'!$A:$D,4,FALSE)</f>
        <v>41500</v>
      </c>
      <c r="D516" s="27">
        <f>C516+VLOOKUP(C516,'Master FWDPoints'!$A:$D,4,FALSE)</f>
        <v>41534</v>
      </c>
      <c r="E516" s="27">
        <f>D516+VLOOKUP(D516,'Master FWDPoints'!$A:$D,4,FALSE)</f>
        <v>41570</v>
      </c>
      <c r="F516" s="27">
        <f>E516+VLOOKUP(E516,'Master FWDPoints'!$A:$D,4,FALSE)</f>
        <v>41600</v>
      </c>
      <c r="G516" s="33">
        <f>$A516+VLOOKUP($A516,'Master FWDPoints'!$M:$P,4,FALSE)</f>
        <v>41619</v>
      </c>
      <c r="I516" s="8">
        <f>+VLOOKUP(A516,'Master FWDPoints'!$A:$D,2,FALSE)</f>
        <v>2.35</v>
      </c>
      <c r="J516" s="8">
        <f>+VLOOKUP(B516,'Master FWDPoints'!$A:$D,2,FALSE)</f>
        <v>2.85</v>
      </c>
      <c r="K516" s="8">
        <f>+VLOOKUP(C516,'Master FWDPoints'!$A:$D,2,FALSE)</f>
        <v>2.6</v>
      </c>
      <c r="L516" s="8">
        <f>+VLOOKUP(D516,'Master FWDPoints'!$A:$D,2,FALSE)</f>
        <v>2.1</v>
      </c>
      <c r="M516" s="8">
        <f>+VLOOKUP(E516,'Master FWDPoints'!$A:$D,2,FALSE)</f>
        <v>1.85</v>
      </c>
      <c r="N516" s="8">
        <f>+VLOOKUP(F516,'Master FWDPoints'!$A:$D,2,FALSE)*(G516-F516)/VLOOKUP(F516,'Master FWDPoints'!$A:$D,4,FALSE)</f>
        <v>1.0687500000000001</v>
      </c>
      <c r="O516" s="8">
        <f>+VLOOKUP(A516,'Master FWDPoints'!$M:$P,2,FALSE)</f>
        <v>11.55</v>
      </c>
      <c r="P516" s="8">
        <f t="shared" si="16"/>
        <v>12.81875</v>
      </c>
      <c r="Q516" s="8">
        <f t="shared" si="17"/>
        <v>-1.2687499999999989</v>
      </c>
    </row>
    <row r="517" spans="1:17">
      <c r="A517" s="11">
        <v>41432</v>
      </c>
      <c r="B517" s="26">
        <f>A517+VLOOKUP(A517,'Master FWDPoints'!$A:$D,4,FALSE)</f>
        <v>41465</v>
      </c>
      <c r="C517" s="27">
        <f>B517+VLOOKUP(B517,'Master FWDPoints'!$A:$D,4,FALSE)</f>
        <v>41495</v>
      </c>
      <c r="D517" s="27">
        <f>C517+VLOOKUP(C517,'Master FWDPoints'!$A:$D,4,FALSE)</f>
        <v>41529</v>
      </c>
      <c r="E517" s="27">
        <f>D517+VLOOKUP(D517,'Master FWDPoints'!$A:$D,4,FALSE)</f>
        <v>41562</v>
      </c>
      <c r="F517" s="27">
        <f>E517+VLOOKUP(E517,'Master FWDPoints'!$A:$D,4,FALSE)</f>
        <v>41593</v>
      </c>
      <c r="G517" s="33">
        <f>$A517+VLOOKUP($A517,'Master FWDPoints'!$M:$P,4,FALSE)</f>
        <v>41618</v>
      </c>
      <c r="I517" s="8">
        <f>+VLOOKUP(A517,'Master FWDPoints'!$A:$D,2,FALSE)</f>
        <v>2.4500000000000002</v>
      </c>
      <c r="J517" s="8">
        <f>+VLOOKUP(B517,'Master FWDPoints'!$A:$D,2,FALSE)</f>
        <v>2.7</v>
      </c>
      <c r="K517" s="8">
        <f>+VLOOKUP(C517,'Master FWDPoints'!$A:$D,2,FALSE)</f>
        <v>2.4</v>
      </c>
      <c r="L517" s="8">
        <f>+VLOOKUP(D517,'Master FWDPoints'!$A:$D,2,FALSE)</f>
        <v>2.25</v>
      </c>
      <c r="M517" s="8">
        <f>+VLOOKUP(E517,'Master FWDPoints'!$A:$D,2,FALSE)</f>
        <v>2.1</v>
      </c>
      <c r="N517" s="8">
        <f>+VLOOKUP(F517,'Master FWDPoints'!$A:$D,2,FALSE)*(G517-F517)/VLOOKUP(F517,'Master FWDPoints'!$A:$D,4,FALSE)</f>
        <v>1.5530303030303028</v>
      </c>
      <c r="O517" s="8">
        <f>+VLOOKUP(A517,'Master FWDPoints'!$M:$P,2,FALSE)</f>
        <v>11.45</v>
      </c>
      <c r="P517" s="8">
        <f t="shared" si="16"/>
        <v>13.453030303030303</v>
      </c>
      <c r="Q517" s="8">
        <f t="shared" si="17"/>
        <v>-2.0030303030303038</v>
      </c>
    </row>
    <row r="518" spans="1:17">
      <c r="A518" s="11">
        <v>41431</v>
      </c>
      <c r="B518" s="26">
        <f>A518+VLOOKUP(A518,'Master FWDPoints'!$A:$D,4,FALSE)</f>
        <v>41464</v>
      </c>
      <c r="C518" s="27">
        <f>B518+VLOOKUP(B518,'Master FWDPoints'!$A:$D,4,FALSE)</f>
        <v>41495</v>
      </c>
      <c r="D518" s="27">
        <f>C518+VLOOKUP(C518,'Master FWDPoints'!$A:$D,4,FALSE)</f>
        <v>41529</v>
      </c>
      <c r="E518" s="27">
        <f>D518+VLOOKUP(D518,'Master FWDPoints'!$A:$D,4,FALSE)</f>
        <v>41562</v>
      </c>
      <c r="F518" s="27">
        <f>E518+VLOOKUP(E518,'Master FWDPoints'!$A:$D,4,FALSE)</f>
        <v>41593</v>
      </c>
      <c r="G518" s="33">
        <f>$A518+VLOOKUP($A518,'Master FWDPoints'!$M:$P,4,FALSE)</f>
        <v>41617</v>
      </c>
      <c r="I518" s="8">
        <f>+VLOOKUP(A518,'Master FWDPoints'!$A:$D,2,FALSE)</f>
        <v>2.65</v>
      </c>
      <c r="J518" s="8">
        <f>+VLOOKUP(B518,'Master FWDPoints'!$A:$D,2,FALSE)</f>
        <v>2.65</v>
      </c>
      <c r="K518" s="8">
        <f>+VLOOKUP(C518,'Master FWDPoints'!$A:$D,2,FALSE)</f>
        <v>2.4</v>
      </c>
      <c r="L518" s="8">
        <f>+VLOOKUP(D518,'Master FWDPoints'!$A:$D,2,FALSE)</f>
        <v>2.25</v>
      </c>
      <c r="M518" s="8">
        <f>+VLOOKUP(E518,'Master FWDPoints'!$A:$D,2,FALSE)</f>
        <v>2.1</v>
      </c>
      <c r="N518" s="8">
        <f>+VLOOKUP(F518,'Master FWDPoints'!$A:$D,2,FALSE)*(G518-F518)/VLOOKUP(F518,'Master FWDPoints'!$A:$D,4,FALSE)</f>
        <v>1.4909090909090907</v>
      </c>
      <c r="O518" s="8">
        <f>+VLOOKUP(A518,'Master FWDPoints'!$M:$P,2,FALSE)</f>
        <v>11.45</v>
      </c>
      <c r="P518" s="8">
        <f t="shared" si="16"/>
        <v>13.540909090909089</v>
      </c>
      <c r="Q518" s="8">
        <f t="shared" si="17"/>
        <v>-2.0909090909090899</v>
      </c>
    </row>
    <row r="519" spans="1:17">
      <c r="A519" s="11">
        <v>41430</v>
      </c>
      <c r="B519" s="26">
        <f>A519+VLOOKUP(A519,'Master FWDPoints'!$A:$D,4,FALSE)</f>
        <v>41460</v>
      </c>
      <c r="C519" s="27">
        <f>B519+VLOOKUP(B519,'Master FWDPoints'!$A:$D,4,FALSE)</f>
        <v>41494</v>
      </c>
      <c r="D519" s="27">
        <f>C519+VLOOKUP(C519,'Master FWDPoints'!$A:$D,4,FALSE)</f>
        <v>41528</v>
      </c>
      <c r="E519" s="27">
        <f>D519+VLOOKUP(D519,'Master FWDPoints'!$A:$D,4,FALSE)</f>
        <v>41558</v>
      </c>
      <c r="F519" s="27">
        <f>E519+VLOOKUP(E519,'Master FWDPoints'!$A:$D,4,FALSE)</f>
        <v>41592</v>
      </c>
      <c r="G519" s="33">
        <f>$A519+VLOOKUP($A519,'Master FWDPoints'!$M:$P,4,FALSE)</f>
        <v>41614</v>
      </c>
      <c r="I519" s="8">
        <f>+VLOOKUP(A519,'Master FWDPoints'!$A:$D,2,FALSE)</f>
        <v>2.2000000000000002</v>
      </c>
      <c r="J519" s="8">
        <f>+VLOOKUP(B519,'Master FWDPoints'!$A:$D,2,FALSE)</f>
        <v>2.75</v>
      </c>
      <c r="K519" s="8">
        <f>+VLOOKUP(C519,'Master FWDPoints'!$A:$D,2,FALSE)</f>
        <v>2.6</v>
      </c>
      <c r="L519" s="8">
        <f>+VLOOKUP(D519,'Master FWDPoints'!$A:$D,2,FALSE)</f>
        <v>2</v>
      </c>
      <c r="M519" s="8">
        <f>+VLOOKUP(E519,'Master FWDPoints'!$A:$D,2,FALSE)</f>
        <v>2.35</v>
      </c>
      <c r="N519" s="8">
        <f>+VLOOKUP(F519,'Master FWDPoints'!$A:$D,2,FALSE)*(G519-F519)/VLOOKUP(F519,'Master FWDPoints'!$A:$D,4,FALSE)</f>
        <v>1.4666666666666668</v>
      </c>
      <c r="O519" s="8">
        <f>+VLOOKUP(A519,'Master FWDPoints'!$M:$P,2,FALSE)</f>
        <v>11.45</v>
      </c>
      <c r="P519" s="8">
        <f t="shared" si="16"/>
        <v>13.366666666666667</v>
      </c>
      <c r="Q519" s="8">
        <f t="shared" si="17"/>
        <v>-1.9166666666666679</v>
      </c>
    </row>
    <row r="520" spans="1:17">
      <c r="A520" s="11">
        <v>41429</v>
      </c>
      <c r="B520" s="26">
        <f>A520+VLOOKUP(A520,'Master FWDPoints'!$A:$D,4,FALSE)</f>
        <v>41460</v>
      </c>
      <c r="C520" s="27">
        <f>B520+VLOOKUP(B520,'Master FWDPoints'!$A:$D,4,FALSE)</f>
        <v>41494</v>
      </c>
      <c r="D520" s="27">
        <f>C520+VLOOKUP(C520,'Master FWDPoints'!$A:$D,4,FALSE)</f>
        <v>41528</v>
      </c>
      <c r="E520" s="27">
        <f>D520+VLOOKUP(D520,'Master FWDPoints'!$A:$D,4,FALSE)</f>
        <v>41558</v>
      </c>
      <c r="F520" s="27">
        <f>E520+VLOOKUP(E520,'Master FWDPoints'!$A:$D,4,FALSE)</f>
        <v>41592</v>
      </c>
      <c r="G520" s="33">
        <f>$A520+VLOOKUP($A520,'Master FWDPoints'!$M:$P,4,FALSE)</f>
        <v>41613</v>
      </c>
      <c r="I520" s="8">
        <f>+VLOOKUP(A520,'Master FWDPoints'!$A:$D,2,FALSE)</f>
        <v>2.1</v>
      </c>
      <c r="J520" s="8">
        <f>+VLOOKUP(B520,'Master FWDPoints'!$A:$D,2,FALSE)</f>
        <v>2.75</v>
      </c>
      <c r="K520" s="8">
        <f>+VLOOKUP(C520,'Master FWDPoints'!$A:$D,2,FALSE)</f>
        <v>2.6</v>
      </c>
      <c r="L520" s="8">
        <f>+VLOOKUP(D520,'Master FWDPoints'!$A:$D,2,FALSE)</f>
        <v>2</v>
      </c>
      <c r="M520" s="8">
        <f>+VLOOKUP(E520,'Master FWDPoints'!$A:$D,2,FALSE)</f>
        <v>2.35</v>
      </c>
      <c r="N520" s="8">
        <f>+VLOOKUP(F520,'Master FWDPoints'!$A:$D,2,FALSE)*(G520-F520)/VLOOKUP(F520,'Master FWDPoints'!$A:$D,4,FALSE)</f>
        <v>1.4000000000000001</v>
      </c>
      <c r="O520" s="8">
        <f>+VLOOKUP(A520,'Master FWDPoints'!$M:$P,2,FALSE)</f>
        <v>11.1</v>
      </c>
      <c r="P520" s="8">
        <f t="shared" si="16"/>
        <v>13.2</v>
      </c>
      <c r="Q520" s="8">
        <f t="shared" si="17"/>
        <v>-2.0999999999999996</v>
      </c>
    </row>
    <row r="521" spans="1:17">
      <c r="A521" s="11">
        <v>41428</v>
      </c>
      <c r="B521" s="26">
        <f>A521+VLOOKUP(A521,'Master FWDPoints'!$A:$D,4,FALSE)</f>
        <v>41459</v>
      </c>
      <c r="C521" s="27">
        <f>B521+VLOOKUP(B521,'Master FWDPoints'!$A:$D,4,FALSE)</f>
        <v>41493</v>
      </c>
      <c r="D521" s="27">
        <f>C521+VLOOKUP(C521,'Master FWDPoints'!$A:$D,4,FALSE)</f>
        <v>41523</v>
      </c>
      <c r="E521" s="27">
        <f>D521+VLOOKUP(D521,'Master FWDPoints'!$A:$D,4,FALSE)</f>
        <v>41556</v>
      </c>
      <c r="F521" s="27">
        <f>E521+VLOOKUP(E521,'Master FWDPoints'!$A:$D,4,FALSE)</f>
        <v>41586</v>
      </c>
      <c r="G521" s="33">
        <f>$A521+VLOOKUP($A521,'Master FWDPoints'!$M:$P,4,FALSE)</f>
        <v>41612</v>
      </c>
      <c r="I521" s="8">
        <f>+VLOOKUP(A521,'Master FWDPoints'!$A:$D,2,FALSE)</f>
        <v>2.4</v>
      </c>
      <c r="J521" s="8">
        <f>+VLOOKUP(B521,'Master FWDPoints'!$A:$D,2,FALSE)</f>
        <v>2.9</v>
      </c>
      <c r="K521" s="8">
        <f>+VLOOKUP(C521,'Master FWDPoints'!$A:$D,2,FALSE)</f>
        <v>2.5</v>
      </c>
      <c r="L521" s="8">
        <f>+VLOOKUP(D521,'Master FWDPoints'!$A:$D,2,FALSE)</f>
        <v>2.35</v>
      </c>
      <c r="M521" s="8">
        <f>+VLOOKUP(E521,'Master FWDPoints'!$A:$D,2,FALSE)</f>
        <v>2</v>
      </c>
      <c r="N521" s="8">
        <f>+VLOOKUP(F521,'Master FWDPoints'!$A:$D,2,FALSE)*(G521-F521)/VLOOKUP(F521,'Master FWDPoints'!$A:$D,4,FALSE)</f>
        <v>1.812121212121212</v>
      </c>
      <c r="O521" s="8">
        <f>+VLOOKUP(A521,'Master FWDPoints'!$M:$P,2,FALSE)</f>
        <v>11.4</v>
      </c>
      <c r="P521" s="8">
        <f t="shared" si="16"/>
        <v>13.962121212121213</v>
      </c>
      <c r="Q521" s="8">
        <f t="shared" si="17"/>
        <v>-2.5621212121212125</v>
      </c>
    </row>
    <row r="522" spans="1:17">
      <c r="A522" s="11">
        <v>41425</v>
      </c>
      <c r="B522" s="26">
        <f>A522+VLOOKUP(A522,'Master FWDPoints'!$A:$D,4,FALSE)</f>
        <v>41453</v>
      </c>
      <c r="C522" s="27">
        <f>B522+VLOOKUP(B522,'Master FWDPoints'!$A:$D,4,FALSE)</f>
        <v>41486</v>
      </c>
      <c r="D522" s="27">
        <f>C522+VLOOKUP(C522,'Master FWDPoints'!$A:$D,4,FALSE)</f>
        <v>41516</v>
      </c>
      <c r="E522" s="27">
        <f>D522+VLOOKUP(D522,'Master FWDPoints'!$A:$D,4,FALSE)</f>
        <v>41547</v>
      </c>
      <c r="F522" s="27">
        <f>E522+VLOOKUP(E522,'Master FWDPoints'!$A:$D,4,FALSE)</f>
        <v>41577</v>
      </c>
      <c r="G522" s="33">
        <f>$A522+VLOOKUP($A522,'Master FWDPoints'!$M:$P,4,FALSE)</f>
        <v>41607</v>
      </c>
      <c r="I522" s="8">
        <f>+VLOOKUP(A522,'Master FWDPoints'!$A:$D,2,FALSE)</f>
        <v>2.34</v>
      </c>
      <c r="J522" s="8">
        <f>+VLOOKUP(B522,'Master FWDPoints'!$A:$D,2,FALSE)</f>
        <v>2.5499999999999998</v>
      </c>
      <c r="K522" s="8">
        <f>+VLOOKUP(C522,'Master FWDPoints'!$A:$D,2,FALSE)</f>
        <v>2.15</v>
      </c>
      <c r="L522" s="8">
        <f>+VLOOKUP(D522,'Master FWDPoints'!$A:$D,2,FALSE)</f>
        <v>2.4500000000000002</v>
      </c>
      <c r="M522" s="8">
        <f>+VLOOKUP(E522,'Master FWDPoints'!$A:$D,2,FALSE)</f>
        <v>2.2000000000000002</v>
      </c>
      <c r="N522" s="8">
        <f>+VLOOKUP(F522,'Master FWDPoints'!$A:$D,2,FALSE)*(G522-F522)/VLOOKUP(F522,'Master FWDPoints'!$A:$D,4,FALSE)</f>
        <v>2.2999999999999998</v>
      </c>
      <c r="O522" s="8">
        <f>+VLOOKUP(A522,'Master FWDPoints'!$M:$P,2,FALSE)</f>
        <v>12.15</v>
      </c>
      <c r="P522" s="8">
        <f t="shared" si="16"/>
        <v>13.989999999999998</v>
      </c>
      <c r="Q522" s="8">
        <f t="shared" si="17"/>
        <v>-1.8399999999999981</v>
      </c>
    </row>
    <row r="523" spans="1:17">
      <c r="A523" s="11">
        <v>41424</v>
      </c>
      <c r="B523" s="26">
        <f>A523+VLOOKUP(A523,'Master FWDPoints'!$A:$D,4,FALSE)</f>
        <v>41453</v>
      </c>
      <c r="C523" s="27">
        <f>B523+VLOOKUP(B523,'Master FWDPoints'!$A:$D,4,FALSE)</f>
        <v>41486</v>
      </c>
      <c r="D523" s="27">
        <f>C523+VLOOKUP(C523,'Master FWDPoints'!$A:$D,4,FALSE)</f>
        <v>41516</v>
      </c>
      <c r="E523" s="27">
        <f>D523+VLOOKUP(D523,'Master FWDPoints'!$A:$D,4,FALSE)</f>
        <v>41547</v>
      </c>
      <c r="F523" s="27">
        <f>E523+VLOOKUP(E523,'Master FWDPoints'!$A:$D,4,FALSE)</f>
        <v>41577</v>
      </c>
      <c r="G523" s="33">
        <f>$A523+VLOOKUP($A523,'Master FWDPoints'!$M:$P,4,FALSE)</f>
        <v>41607</v>
      </c>
      <c r="I523" s="8">
        <f>+VLOOKUP(A523,'Master FWDPoints'!$A:$D,2,FALSE)</f>
        <v>2.2999999999999998</v>
      </c>
      <c r="J523" s="8">
        <f>+VLOOKUP(B523,'Master FWDPoints'!$A:$D,2,FALSE)</f>
        <v>2.5499999999999998</v>
      </c>
      <c r="K523" s="8">
        <f>+VLOOKUP(C523,'Master FWDPoints'!$A:$D,2,FALSE)</f>
        <v>2.15</v>
      </c>
      <c r="L523" s="8">
        <f>+VLOOKUP(D523,'Master FWDPoints'!$A:$D,2,FALSE)</f>
        <v>2.4500000000000002</v>
      </c>
      <c r="M523" s="8">
        <f>+VLOOKUP(E523,'Master FWDPoints'!$A:$D,2,FALSE)</f>
        <v>2.2000000000000002</v>
      </c>
      <c r="N523" s="8">
        <f>+VLOOKUP(F523,'Master FWDPoints'!$A:$D,2,FALSE)*(G523-F523)/VLOOKUP(F523,'Master FWDPoints'!$A:$D,4,FALSE)</f>
        <v>2.2999999999999998</v>
      </c>
      <c r="O523" s="8">
        <f>+VLOOKUP(A523,'Master FWDPoints'!$M:$P,2,FALSE)</f>
        <v>12.1</v>
      </c>
      <c r="P523" s="8">
        <f t="shared" si="16"/>
        <v>13.95</v>
      </c>
      <c r="Q523" s="8">
        <f t="shared" si="17"/>
        <v>-1.8499999999999996</v>
      </c>
    </row>
    <row r="524" spans="1:17">
      <c r="A524" s="11">
        <v>41423</v>
      </c>
      <c r="B524" s="26">
        <f>A524+VLOOKUP(A524,'Master FWDPoints'!$A:$D,4,FALSE)</f>
        <v>41453</v>
      </c>
      <c r="C524" s="27">
        <f>B524+VLOOKUP(B524,'Master FWDPoints'!$A:$D,4,FALSE)</f>
        <v>41486</v>
      </c>
      <c r="D524" s="27">
        <f>C524+VLOOKUP(C524,'Master FWDPoints'!$A:$D,4,FALSE)</f>
        <v>41516</v>
      </c>
      <c r="E524" s="27">
        <f>D524+VLOOKUP(D524,'Master FWDPoints'!$A:$D,4,FALSE)</f>
        <v>41547</v>
      </c>
      <c r="F524" s="27">
        <f>E524+VLOOKUP(E524,'Master FWDPoints'!$A:$D,4,FALSE)</f>
        <v>41577</v>
      </c>
      <c r="G524" s="33">
        <f>$A524+VLOOKUP($A524,'Master FWDPoints'!$M:$P,4,FALSE)</f>
        <v>41607</v>
      </c>
      <c r="I524" s="8">
        <f>+VLOOKUP(A524,'Master FWDPoints'!$A:$D,2,FALSE)</f>
        <v>2.15</v>
      </c>
      <c r="J524" s="8">
        <f>+VLOOKUP(B524,'Master FWDPoints'!$A:$D,2,FALSE)</f>
        <v>2.5499999999999998</v>
      </c>
      <c r="K524" s="8">
        <f>+VLOOKUP(C524,'Master FWDPoints'!$A:$D,2,FALSE)</f>
        <v>2.15</v>
      </c>
      <c r="L524" s="8">
        <f>+VLOOKUP(D524,'Master FWDPoints'!$A:$D,2,FALSE)</f>
        <v>2.4500000000000002</v>
      </c>
      <c r="M524" s="8">
        <f>+VLOOKUP(E524,'Master FWDPoints'!$A:$D,2,FALSE)</f>
        <v>2.2000000000000002</v>
      </c>
      <c r="N524" s="8">
        <f>+VLOOKUP(F524,'Master FWDPoints'!$A:$D,2,FALSE)*(G524-F524)/VLOOKUP(F524,'Master FWDPoints'!$A:$D,4,FALSE)</f>
        <v>2.2999999999999998</v>
      </c>
      <c r="O524" s="8">
        <f>+VLOOKUP(A524,'Master FWDPoints'!$M:$P,2,FALSE)</f>
        <v>11.8</v>
      </c>
      <c r="P524" s="8">
        <f t="shared" si="16"/>
        <v>13.8</v>
      </c>
      <c r="Q524" s="8">
        <f t="shared" si="17"/>
        <v>-2</v>
      </c>
    </row>
    <row r="525" spans="1:17">
      <c r="A525" s="11">
        <v>41422</v>
      </c>
      <c r="B525" s="26">
        <f>A525+VLOOKUP(A525,'Master FWDPoints'!$A:$D,4,FALSE)</f>
        <v>41453</v>
      </c>
      <c r="C525" s="27">
        <f>B525+VLOOKUP(B525,'Master FWDPoints'!$A:$D,4,FALSE)</f>
        <v>41486</v>
      </c>
      <c r="D525" s="27">
        <f>C525+VLOOKUP(C525,'Master FWDPoints'!$A:$D,4,FALSE)</f>
        <v>41516</v>
      </c>
      <c r="E525" s="27">
        <f>D525+VLOOKUP(D525,'Master FWDPoints'!$A:$D,4,FALSE)</f>
        <v>41547</v>
      </c>
      <c r="F525" s="27">
        <f>E525+VLOOKUP(E525,'Master FWDPoints'!$A:$D,4,FALSE)</f>
        <v>41577</v>
      </c>
      <c r="G525" s="33">
        <f>$A525+VLOOKUP($A525,'Master FWDPoints'!$M:$P,4,FALSE)</f>
        <v>41607</v>
      </c>
      <c r="I525" s="8">
        <f>+VLOOKUP(A525,'Master FWDPoints'!$A:$D,2,FALSE)</f>
        <v>2.2000000000000002</v>
      </c>
      <c r="J525" s="8">
        <f>+VLOOKUP(B525,'Master FWDPoints'!$A:$D,2,FALSE)</f>
        <v>2.5499999999999998</v>
      </c>
      <c r="K525" s="8">
        <f>+VLOOKUP(C525,'Master FWDPoints'!$A:$D,2,FALSE)</f>
        <v>2.15</v>
      </c>
      <c r="L525" s="8">
        <f>+VLOOKUP(D525,'Master FWDPoints'!$A:$D,2,FALSE)</f>
        <v>2.4500000000000002</v>
      </c>
      <c r="M525" s="8">
        <f>+VLOOKUP(E525,'Master FWDPoints'!$A:$D,2,FALSE)</f>
        <v>2.2000000000000002</v>
      </c>
      <c r="N525" s="8">
        <f>+VLOOKUP(F525,'Master FWDPoints'!$A:$D,2,FALSE)*(G525-F525)/VLOOKUP(F525,'Master FWDPoints'!$A:$D,4,FALSE)</f>
        <v>2.2999999999999998</v>
      </c>
      <c r="O525" s="8">
        <f>+VLOOKUP(A525,'Master FWDPoints'!$M:$P,2,FALSE)</f>
        <v>11.85</v>
      </c>
      <c r="P525" s="8">
        <f t="shared" si="16"/>
        <v>13.850000000000001</v>
      </c>
      <c r="Q525" s="8">
        <f t="shared" si="17"/>
        <v>-2.0000000000000018</v>
      </c>
    </row>
    <row r="526" spans="1:17">
      <c r="A526" s="11">
        <v>41421</v>
      </c>
      <c r="B526" s="26">
        <f>A526+VLOOKUP(A526,'Master FWDPoints'!$A:$D,4,FALSE)</f>
        <v>41453</v>
      </c>
      <c r="C526" s="27">
        <f>B526+VLOOKUP(B526,'Master FWDPoints'!$A:$D,4,FALSE)</f>
        <v>41486</v>
      </c>
      <c r="D526" s="27">
        <f>C526+VLOOKUP(C526,'Master FWDPoints'!$A:$D,4,FALSE)</f>
        <v>41516</v>
      </c>
      <c r="E526" s="27">
        <f>D526+VLOOKUP(D526,'Master FWDPoints'!$A:$D,4,FALSE)</f>
        <v>41547</v>
      </c>
      <c r="F526" s="27">
        <f>E526+VLOOKUP(E526,'Master FWDPoints'!$A:$D,4,FALSE)</f>
        <v>41577</v>
      </c>
      <c r="G526" s="33">
        <f>$A526+VLOOKUP($A526,'Master FWDPoints'!$M:$P,4,FALSE)</f>
        <v>41606</v>
      </c>
      <c r="I526" s="8">
        <f>+VLOOKUP(A526,'Master FWDPoints'!$A:$D,2,FALSE)</f>
        <v>2.25</v>
      </c>
      <c r="J526" s="8">
        <f>+VLOOKUP(B526,'Master FWDPoints'!$A:$D,2,FALSE)</f>
        <v>2.5499999999999998</v>
      </c>
      <c r="K526" s="8">
        <f>+VLOOKUP(C526,'Master FWDPoints'!$A:$D,2,FALSE)</f>
        <v>2.15</v>
      </c>
      <c r="L526" s="8">
        <f>+VLOOKUP(D526,'Master FWDPoints'!$A:$D,2,FALSE)</f>
        <v>2.4500000000000002</v>
      </c>
      <c r="M526" s="8">
        <f>+VLOOKUP(E526,'Master FWDPoints'!$A:$D,2,FALSE)</f>
        <v>2.2000000000000002</v>
      </c>
      <c r="N526" s="8">
        <f>+VLOOKUP(F526,'Master FWDPoints'!$A:$D,2,FALSE)*(G526-F526)/VLOOKUP(F526,'Master FWDPoints'!$A:$D,4,FALSE)</f>
        <v>2.2233333333333332</v>
      </c>
      <c r="O526" s="8">
        <f>+VLOOKUP(A526,'Master FWDPoints'!$M:$P,2,FALSE)</f>
        <v>11.6</v>
      </c>
      <c r="P526" s="8">
        <f t="shared" si="16"/>
        <v>13.823333333333331</v>
      </c>
      <c r="Q526" s="8">
        <f t="shared" si="17"/>
        <v>-2.2233333333333309</v>
      </c>
    </row>
    <row r="527" spans="1:17">
      <c r="A527" s="11">
        <v>41418</v>
      </c>
      <c r="B527" s="26">
        <f>A527+VLOOKUP(A527,'Master FWDPoints'!$A:$D,4,FALSE)</f>
        <v>41452</v>
      </c>
      <c r="C527" s="27">
        <f>B527+VLOOKUP(B527,'Master FWDPoints'!$A:$D,4,FALSE)</f>
        <v>41486</v>
      </c>
      <c r="D527" s="27">
        <f>C527+VLOOKUP(C527,'Master FWDPoints'!$A:$D,4,FALSE)</f>
        <v>41516</v>
      </c>
      <c r="E527" s="27">
        <f>D527+VLOOKUP(D527,'Master FWDPoints'!$A:$D,4,FALSE)</f>
        <v>41547</v>
      </c>
      <c r="F527" s="27">
        <f>E527+VLOOKUP(E527,'Master FWDPoints'!$A:$D,4,FALSE)</f>
        <v>41577</v>
      </c>
      <c r="G527" s="33">
        <f>$A527+VLOOKUP($A527,'Master FWDPoints'!$M:$P,4,FALSE)</f>
        <v>41605</v>
      </c>
      <c r="I527" s="8">
        <f>+VLOOKUP(A527,'Master FWDPoints'!$A:$D,2,FALSE)</f>
        <v>2.35</v>
      </c>
      <c r="J527" s="8">
        <f>+VLOOKUP(B527,'Master FWDPoints'!$A:$D,2,FALSE)</f>
        <v>2.6</v>
      </c>
      <c r="K527" s="8">
        <f>+VLOOKUP(C527,'Master FWDPoints'!$A:$D,2,FALSE)</f>
        <v>2.15</v>
      </c>
      <c r="L527" s="8">
        <f>+VLOOKUP(D527,'Master FWDPoints'!$A:$D,2,FALSE)</f>
        <v>2.4500000000000002</v>
      </c>
      <c r="M527" s="8">
        <f>+VLOOKUP(E527,'Master FWDPoints'!$A:$D,2,FALSE)</f>
        <v>2.2000000000000002</v>
      </c>
      <c r="N527" s="8">
        <f>+VLOOKUP(F527,'Master FWDPoints'!$A:$D,2,FALSE)*(G527-F527)/VLOOKUP(F527,'Master FWDPoints'!$A:$D,4,FALSE)</f>
        <v>2.1466666666666665</v>
      </c>
      <c r="O527" s="8">
        <f>+VLOOKUP(A527,'Master FWDPoints'!$M:$P,2,FALSE)</f>
        <v>11.8</v>
      </c>
      <c r="P527" s="8">
        <f t="shared" si="16"/>
        <v>13.896666666666667</v>
      </c>
      <c r="Q527" s="8">
        <f t="shared" si="17"/>
        <v>-2.0966666666666658</v>
      </c>
    </row>
    <row r="528" spans="1:17">
      <c r="A528" s="11">
        <v>41417</v>
      </c>
      <c r="B528" s="26">
        <f>A528+VLOOKUP(A528,'Master FWDPoints'!$A:$D,4,FALSE)</f>
        <v>41451</v>
      </c>
      <c r="C528" s="27">
        <f>B528+VLOOKUP(B528,'Master FWDPoints'!$A:$D,4,FALSE)</f>
        <v>41481</v>
      </c>
      <c r="D528" s="27">
        <f>C528+VLOOKUP(C528,'Master FWDPoints'!$A:$D,4,FALSE)</f>
        <v>41515</v>
      </c>
      <c r="E528" s="27">
        <f>D528+VLOOKUP(D528,'Master FWDPoints'!$A:$D,4,FALSE)</f>
        <v>41547</v>
      </c>
      <c r="F528" s="27">
        <f>E528+VLOOKUP(E528,'Master FWDPoints'!$A:$D,4,FALSE)</f>
        <v>41577</v>
      </c>
      <c r="G528" s="33">
        <f>$A528+VLOOKUP($A528,'Master FWDPoints'!$M:$P,4,FALSE)</f>
        <v>41604</v>
      </c>
      <c r="I528" s="8">
        <f>+VLOOKUP(A528,'Master FWDPoints'!$A:$D,2,FALSE)</f>
        <v>2.4500000000000002</v>
      </c>
      <c r="J528" s="8">
        <f>+VLOOKUP(B528,'Master FWDPoints'!$A:$D,2,FALSE)</f>
        <v>2.35</v>
      </c>
      <c r="K528" s="8">
        <f>+VLOOKUP(C528,'Master FWDPoints'!$A:$D,2,FALSE)</f>
        <v>2.6</v>
      </c>
      <c r="L528" s="8">
        <f>+VLOOKUP(D528,'Master FWDPoints'!$A:$D,2,FALSE)</f>
        <v>2.7</v>
      </c>
      <c r="M528" s="8">
        <f>+VLOOKUP(E528,'Master FWDPoints'!$A:$D,2,FALSE)</f>
        <v>2.2000000000000002</v>
      </c>
      <c r="N528" s="8">
        <f>+VLOOKUP(F528,'Master FWDPoints'!$A:$D,2,FALSE)*(G528-F528)/VLOOKUP(F528,'Master FWDPoints'!$A:$D,4,FALSE)</f>
        <v>2.0699999999999998</v>
      </c>
      <c r="O528" s="8">
        <f>+VLOOKUP(A528,'Master FWDPoints'!$M:$P,2,FALSE)</f>
        <v>12.04</v>
      </c>
      <c r="P528" s="8">
        <f t="shared" si="16"/>
        <v>14.370000000000001</v>
      </c>
      <c r="Q528" s="8">
        <f t="shared" si="17"/>
        <v>-2.3300000000000018</v>
      </c>
    </row>
    <row r="529" spans="1:17">
      <c r="A529" s="11">
        <v>41416</v>
      </c>
      <c r="B529" s="26">
        <f>A529+VLOOKUP(A529,'Master FWDPoints'!$A:$D,4,FALSE)</f>
        <v>41446</v>
      </c>
      <c r="C529" s="27">
        <f>B529+VLOOKUP(B529,'Master FWDPoints'!$A:$D,4,FALSE)</f>
        <v>41479</v>
      </c>
      <c r="D529" s="27">
        <f>C529+VLOOKUP(C529,'Master FWDPoints'!$A:$D,4,FALSE)</f>
        <v>41509</v>
      </c>
      <c r="E529" s="27">
        <f>D529+VLOOKUP(D529,'Master FWDPoints'!$A:$D,4,FALSE)</f>
        <v>41543</v>
      </c>
      <c r="F529" s="27">
        <f>E529+VLOOKUP(E529,'Master FWDPoints'!$A:$D,4,FALSE)</f>
        <v>41576</v>
      </c>
      <c r="G529" s="33">
        <f>$A529+VLOOKUP($A529,'Master FWDPoints'!$M:$P,4,FALSE)</f>
        <v>41600</v>
      </c>
      <c r="I529" s="8">
        <f>+VLOOKUP(A529,'Master FWDPoints'!$A:$D,2,FALSE)</f>
        <v>2.25</v>
      </c>
      <c r="J529" s="8">
        <f>+VLOOKUP(B529,'Master FWDPoints'!$A:$D,2,FALSE)</f>
        <v>2.5499999999999998</v>
      </c>
      <c r="K529" s="8">
        <f>+VLOOKUP(C529,'Master FWDPoints'!$A:$D,2,FALSE)</f>
        <v>2.4</v>
      </c>
      <c r="L529" s="8">
        <f>+VLOOKUP(D529,'Master FWDPoints'!$A:$D,2,FALSE)</f>
        <v>2.6</v>
      </c>
      <c r="M529" s="8">
        <f>+VLOOKUP(E529,'Master FWDPoints'!$A:$D,2,FALSE)</f>
        <v>2.25</v>
      </c>
      <c r="N529" s="8">
        <f>+VLOOKUP(F529,'Master FWDPoints'!$A:$D,2,FALSE)*(G529-F529)/VLOOKUP(F529,'Master FWDPoints'!$A:$D,4,FALSE)</f>
        <v>1.7806451612903225</v>
      </c>
      <c r="O529" s="8">
        <f>+VLOOKUP(A529,'Master FWDPoints'!$M:$P,2,FALSE)</f>
        <v>11.75</v>
      </c>
      <c r="P529" s="8">
        <f t="shared" si="16"/>
        <v>13.830645161290322</v>
      </c>
      <c r="Q529" s="8">
        <f t="shared" si="17"/>
        <v>-2.0806451612903221</v>
      </c>
    </row>
    <row r="530" spans="1:17">
      <c r="A530" s="11">
        <v>41415</v>
      </c>
      <c r="B530" s="26">
        <f>A530+VLOOKUP(A530,'Master FWDPoints'!$A:$D,4,FALSE)</f>
        <v>41446</v>
      </c>
      <c r="C530" s="27">
        <f>B530+VLOOKUP(B530,'Master FWDPoints'!$A:$D,4,FALSE)</f>
        <v>41479</v>
      </c>
      <c r="D530" s="27">
        <f>C530+VLOOKUP(C530,'Master FWDPoints'!$A:$D,4,FALSE)</f>
        <v>41509</v>
      </c>
      <c r="E530" s="27">
        <f>D530+VLOOKUP(D530,'Master FWDPoints'!$A:$D,4,FALSE)</f>
        <v>41543</v>
      </c>
      <c r="F530" s="27">
        <f>E530+VLOOKUP(E530,'Master FWDPoints'!$A:$D,4,FALSE)</f>
        <v>41576</v>
      </c>
      <c r="G530" s="33">
        <f>$A530+VLOOKUP($A530,'Master FWDPoints'!$M:$P,4,FALSE)</f>
        <v>41600</v>
      </c>
      <c r="I530" s="8">
        <f>+VLOOKUP(A530,'Master FWDPoints'!$A:$D,2,FALSE)</f>
        <v>2.2999999999999998</v>
      </c>
      <c r="J530" s="8">
        <f>+VLOOKUP(B530,'Master FWDPoints'!$A:$D,2,FALSE)</f>
        <v>2.5499999999999998</v>
      </c>
      <c r="K530" s="8">
        <f>+VLOOKUP(C530,'Master FWDPoints'!$A:$D,2,FALSE)</f>
        <v>2.4</v>
      </c>
      <c r="L530" s="8">
        <f>+VLOOKUP(D530,'Master FWDPoints'!$A:$D,2,FALSE)</f>
        <v>2.6</v>
      </c>
      <c r="M530" s="8">
        <f>+VLOOKUP(E530,'Master FWDPoints'!$A:$D,2,FALSE)</f>
        <v>2.25</v>
      </c>
      <c r="N530" s="8">
        <f>+VLOOKUP(F530,'Master FWDPoints'!$A:$D,2,FALSE)*(G530-F530)/VLOOKUP(F530,'Master FWDPoints'!$A:$D,4,FALSE)</f>
        <v>1.7806451612903225</v>
      </c>
      <c r="O530" s="8">
        <f>+VLOOKUP(A530,'Master FWDPoints'!$M:$P,2,FALSE)</f>
        <v>11.56</v>
      </c>
      <c r="P530" s="8">
        <f t="shared" si="16"/>
        <v>13.880645161290323</v>
      </c>
      <c r="Q530" s="8">
        <f t="shared" si="17"/>
        <v>-2.3206451612903223</v>
      </c>
    </row>
    <row r="531" spans="1:17">
      <c r="A531" s="11">
        <v>41414</v>
      </c>
      <c r="B531" s="26">
        <f>A531+VLOOKUP(A531,'Master FWDPoints'!$A:$D,4,FALSE)</f>
        <v>41446</v>
      </c>
      <c r="C531" s="27">
        <f>B531+VLOOKUP(B531,'Master FWDPoints'!$A:$D,4,FALSE)</f>
        <v>41479</v>
      </c>
      <c r="D531" s="27">
        <f>C531+VLOOKUP(C531,'Master FWDPoints'!$A:$D,4,FALSE)</f>
        <v>41509</v>
      </c>
      <c r="E531" s="27">
        <f>D531+VLOOKUP(D531,'Master FWDPoints'!$A:$D,4,FALSE)</f>
        <v>41543</v>
      </c>
      <c r="F531" s="27">
        <f>E531+VLOOKUP(E531,'Master FWDPoints'!$A:$D,4,FALSE)</f>
        <v>41576</v>
      </c>
      <c r="G531" s="33">
        <f>$A531+VLOOKUP($A531,'Master FWDPoints'!$M:$P,4,FALSE)</f>
        <v>41600</v>
      </c>
      <c r="I531" s="8">
        <f>+VLOOKUP(A531,'Master FWDPoints'!$A:$D,2,FALSE)</f>
        <v>2.35</v>
      </c>
      <c r="J531" s="8">
        <f>+VLOOKUP(B531,'Master FWDPoints'!$A:$D,2,FALSE)</f>
        <v>2.5499999999999998</v>
      </c>
      <c r="K531" s="8">
        <f>+VLOOKUP(C531,'Master FWDPoints'!$A:$D,2,FALSE)</f>
        <v>2.4</v>
      </c>
      <c r="L531" s="8">
        <f>+VLOOKUP(D531,'Master FWDPoints'!$A:$D,2,FALSE)</f>
        <v>2.6</v>
      </c>
      <c r="M531" s="8">
        <f>+VLOOKUP(E531,'Master FWDPoints'!$A:$D,2,FALSE)</f>
        <v>2.25</v>
      </c>
      <c r="N531" s="8">
        <f>+VLOOKUP(F531,'Master FWDPoints'!$A:$D,2,FALSE)*(G531-F531)/VLOOKUP(F531,'Master FWDPoints'!$A:$D,4,FALSE)</f>
        <v>1.7806451612903225</v>
      </c>
      <c r="O531" s="8">
        <f>+VLOOKUP(A531,'Master FWDPoints'!$M:$P,2,FALSE)</f>
        <v>11.5</v>
      </c>
      <c r="P531" s="8">
        <f t="shared" si="16"/>
        <v>13.930645161290323</v>
      </c>
      <c r="Q531" s="8">
        <f t="shared" si="17"/>
        <v>-2.4306451612903235</v>
      </c>
    </row>
    <row r="532" spans="1:17">
      <c r="A532" s="11">
        <v>41411</v>
      </c>
      <c r="B532" s="26">
        <f>A532+VLOOKUP(A532,'Master FWDPoints'!$A:$D,4,FALSE)</f>
        <v>41446</v>
      </c>
      <c r="C532" s="27">
        <f>B532+VLOOKUP(B532,'Master FWDPoints'!$A:$D,4,FALSE)</f>
        <v>41479</v>
      </c>
      <c r="D532" s="27">
        <f>C532+VLOOKUP(C532,'Master FWDPoints'!$A:$D,4,FALSE)</f>
        <v>41509</v>
      </c>
      <c r="E532" s="27">
        <f>D532+VLOOKUP(D532,'Master FWDPoints'!$A:$D,4,FALSE)</f>
        <v>41543</v>
      </c>
      <c r="F532" s="27">
        <f>E532+VLOOKUP(E532,'Master FWDPoints'!$A:$D,4,FALSE)</f>
        <v>41576</v>
      </c>
      <c r="G532" s="33">
        <f>$A532+VLOOKUP($A532,'Master FWDPoints'!$M:$P,4,FALSE)</f>
        <v>41599</v>
      </c>
      <c r="I532" s="8">
        <f>+VLOOKUP(A532,'Master FWDPoints'!$A:$D,2,FALSE)</f>
        <v>2.4</v>
      </c>
      <c r="J532" s="8">
        <f>+VLOOKUP(B532,'Master FWDPoints'!$A:$D,2,FALSE)</f>
        <v>2.5499999999999998</v>
      </c>
      <c r="K532" s="8">
        <f>+VLOOKUP(C532,'Master FWDPoints'!$A:$D,2,FALSE)</f>
        <v>2.4</v>
      </c>
      <c r="L532" s="8">
        <f>+VLOOKUP(D532,'Master FWDPoints'!$A:$D,2,FALSE)</f>
        <v>2.6</v>
      </c>
      <c r="M532" s="8">
        <f>+VLOOKUP(E532,'Master FWDPoints'!$A:$D,2,FALSE)</f>
        <v>2.25</v>
      </c>
      <c r="N532" s="8">
        <f>+VLOOKUP(F532,'Master FWDPoints'!$A:$D,2,FALSE)*(G532-F532)/VLOOKUP(F532,'Master FWDPoints'!$A:$D,4,FALSE)</f>
        <v>1.7064516129032257</v>
      </c>
      <c r="O532" s="8">
        <f>+VLOOKUP(A532,'Master FWDPoints'!$M:$P,2,FALSE)</f>
        <v>11.7</v>
      </c>
      <c r="P532" s="8">
        <f t="shared" si="16"/>
        <v>13.906451612903226</v>
      </c>
      <c r="Q532" s="8">
        <f t="shared" si="17"/>
        <v>-2.2064516129032263</v>
      </c>
    </row>
    <row r="533" spans="1:17">
      <c r="A533" s="11">
        <v>41410</v>
      </c>
      <c r="B533" s="26">
        <f>A533+VLOOKUP(A533,'Master FWDPoints'!$A:$D,4,FALSE)</f>
        <v>41444</v>
      </c>
      <c r="C533" s="27">
        <f>B533+VLOOKUP(B533,'Master FWDPoints'!$A:$D,4,FALSE)</f>
        <v>41474</v>
      </c>
      <c r="D533" s="27">
        <f>C533+VLOOKUP(C533,'Master FWDPoints'!$A:$D,4,FALSE)</f>
        <v>41508</v>
      </c>
      <c r="E533" s="27">
        <f>D533+VLOOKUP(D533,'Master FWDPoints'!$A:$D,4,FALSE)</f>
        <v>41542</v>
      </c>
      <c r="F533" s="27">
        <f>E533+VLOOKUP(E533,'Master FWDPoints'!$A:$D,4,FALSE)</f>
        <v>41572</v>
      </c>
      <c r="G533" s="33">
        <f>$A533+VLOOKUP($A533,'Master FWDPoints'!$M:$P,4,FALSE)</f>
        <v>41597</v>
      </c>
      <c r="I533" s="8">
        <f>+VLOOKUP(A533,'Master FWDPoints'!$A:$D,2,FALSE)</f>
        <v>2.4</v>
      </c>
      <c r="J533" s="8">
        <f>+VLOOKUP(B533,'Master FWDPoints'!$A:$D,2,FALSE)</f>
        <v>2.25</v>
      </c>
      <c r="K533" s="8">
        <f>+VLOOKUP(C533,'Master FWDPoints'!$A:$D,2,FALSE)</f>
        <v>2.4</v>
      </c>
      <c r="L533" s="8">
        <f>+VLOOKUP(D533,'Master FWDPoints'!$A:$D,2,FALSE)</f>
        <v>2.5</v>
      </c>
      <c r="M533" s="8">
        <f>+VLOOKUP(E533,'Master FWDPoints'!$A:$D,2,FALSE)</f>
        <v>1.8</v>
      </c>
      <c r="N533" s="8">
        <f>+VLOOKUP(F533,'Master FWDPoints'!$A:$D,2,FALSE)*(G533-F533)/VLOOKUP(F533,'Master FWDPoints'!$A:$D,4,FALSE)</f>
        <v>1.5073529411764703</v>
      </c>
      <c r="O533" s="8">
        <f>+VLOOKUP(A533,'Master FWDPoints'!$M:$P,2,FALSE)</f>
        <v>11.55</v>
      </c>
      <c r="P533" s="8">
        <f t="shared" si="16"/>
        <v>12.857352941176472</v>
      </c>
      <c r="Q533" s="8">
        <f t="shared" si="17"/>
        <v>-1.3073529411764717</v>
      </c>
    </row>
    <row r="534" spans="1:17">
      <c r="A534" s="11">
        <v>41409</v>
      </c>
      <c r="B534" s="26">
        <f>A534+VLOOKUP(A534,'Master FWDPoints'!$A:$D,4,FALSE)</f>
        <v>41439</v>
      </c>
      <c r="C534" s="27">
        <f>B534+VLOOKUP(B534,'Master FWDPoints'!$A:$D,4,FALSE)</f>
        <v>41472</v>
      </c>
      <c r="D534" s="27">
        <f>C534+VLOOKUP(C534,'Master FWDPoints'!$A:$D,4,FALSE)</f>
        <v>41502</v>
      </c>
      <c r="E534" s="27">
        <f>D534+VLOOKUP(D534,'Master FWDPoints'!$A:$D,4,FALSE)</f>
        <v>41534</v>
      </c>
      <c r="F534" s="27">
        <f>E534+VLOOKUP(E534,'Master FWDPoints'!$A:$D,4,FALSE)</f>
        <v>41570</v>
      </c>
      <c r="G534" s="33">
        <f>$A534+VLOOKUP($A534,'Master FWDPoints'!$M:$P,4,FALSE)</f>
        <v>41593</v>
      </c>
      <c r="I534" s="8">
        <f>+VLOOKUP(A534,'Master FWDPoints'!$A:$D,2,FALSE)</f>
        <v>2.15</v>
      </c>
      <c r="J534" s="8">
        <f>+VLOOKUP(B534,'Master FWDPoints'!$A:$D,2,FALSE)</f>
        <v>2.4</v>
      </c>
      <c r="K534" s="8">
        <f>+VLOOKUP(C534,'Master FWDPoints'!$A:$D,2,FALSE)</f>
        <v>2.4</v>
      </c>
      <c r="L534" s="8">
        <f>+VLOOKUP(D534,'Master FWDPoints'!$A:$D,2,FALSE)</f>
        <v>2.2999999999999998</v>
      </c>
      <c r="M534" s="8">
        <f>+VLOOKUP(E534,'Master FWDPoints'!$A:$D,2,FALSE)</f>
        <v>2.1</v>
      </c>
      <c r="N534" s="8">
        <f>+VLOOKUP(F534,'Master FWDPoints'!$A:$D,2,FALSE)*(G534-F534)/VLOOKUP(F534,'Master FWDPoints'!$A:$D,4,FALSE)</f>
        <v>1.4183333333333334</v>
      </c>
      <c r="O534" s="8">
        <f>+VLOOKUP(A534,'Master FWDPoints'!$M:$P,2,FALSE)</f>
        <v>11.44</v>
      </c>
      <c r="P534" s="8">
        <f t="shared" si="16"/>
        <v>12.768333333333333</v>
      </c>
      <c r="Q534" s="8">
        <f t="shared" si="17"/>
        <v>-1.3283333333333331</v>
      </c>
    </row>
    <row r="535" spans="1:17">
      <c r="A535" s="11">
        <v>41408</v>
      </c>
      <c r="B535" s="26">
        <f>A535+VLOOKUP(A535,'Master FWDPoints'!$A:$D,4,FALSE)</f>
        <v>41439</v>
      </c>
      <c r="C535" s="27">
        <f>B535+VLOOKUP(B535,'Master FWDPoints'!$A:$D,4,FALSE)</f>
        <v>41472</v>
      </c>
      <c r="D535" s="27">
        <f>C535+VLOOKUP(C535,'Master FWDPoints'!$A:$D,4,FALSE)</f>
        <v>41502</v>
      </c>
      <c r="E535" s="27">
        <f>D535+VLOOKUP(D535,'Master FWDPoints'!$A:$D,4,FALSE)</f>
        <v>41534</v>
      </c>
      <c r="F535" s="27">
        <f>E535+VLOOKUP(E535,'Master FWDPoints'!$A:$D,4,FALSE)</f>
        <v>41570</v>
      </c>
      <c r="G535" s="33">
        <f>$A535+VLOOKUP($A535,'Master FWDPoints'!$M:$P,4,FALSE)</f>
        <v>41593</v>
      </c>
      <c r="I535" s="8">
        <f>+VLOOKUP(A535,'Master FWDPoints'!$A:$D,2,FALSE)</f>
        <v>2.1</v>
      </c>
      <c r="J535" s="8">
        <f>+VLOOKUP(B535,'Master FWDPoints'!$A:$D,2,FALSE)</f>
        <v>2.4</v>
      </c>
      <c r="K535" s="8">
        <f>+VLOOKUP(C535,'Master FWDPoints'!$A:$D,2,FALSE)</f>
        <v>2.4</v>
      </c>
      <c r="L535" s="8">
        <f>+VLOOKUP(D535,'Master FWDPoints'!$A:$D,2,FALSE)</f>
        <v>2.2999999999999998</v>
      </c>
      <c r="M535" s="8">
        <f>+VLOOKUP(E535,'Master FWDPoints'!$A:$D,2,FALSE)</f>
        <v>2.1</v>
      </c>
      <c r="N535" s="8">
        <f>+VLOOKUP(F535,'Master FWDPoints'!$A:$D,2,FALSE)*(G535-F535)/VLOOKUP(F535,'Master FWDPoints'!$A:$D,4,FALSE)</f>
        <v>1.4183333333333334</v>
      </c>
      <c r="O535" s="8">
        <f>+VLOOKUP(A535,'Master FWDPoints'!$M:$P,2,FALSE)</f>
        <v>11.25</v>
      </c>
      <c r="P535" s="8">
        <f t="shared" si="16"/>
        <v>12.718333333333332</v>
      </c>
      <c r="Q535" s="8">
        <f t="shared" si="17"/>
        <v>-1.4683333333333319</v>
      </c>
    </row>
    <row r="536" spans="1:17">
      <c r="A536" s="11">
        <v>41407</v>
      </c>
      <c r="B536" s="26">
        <f>A536+VLOOKUP(A536,'Master FWDPoints'!$A:$D,4,FALSE)</f>
        <v>41439</v>
      </c>
      <c r="C536" s="27">
        <f>B536+VLOOKUP(B536,'Master FWDPoints'!$A:$D,4,FALSE)</f>
        <v>41472</v>
      </c>
      <c r="D536" s="27">
        <f>C536+VLOOKUP(C536,'Master FWDPoints'!$A:$D,4,FALSE)</f>
        <v>41502</v>
      </c>
      <c r="E536" s="27">
        <f>D536+VLOOKUP(D536,'Master FWDPoints'!$A:$D,4,FALSE)</f>
        <v>41534</v>
      </c>
      <c r="F536" s="27">
        <f>E536+VLOOKUP(E536,'Master FWDPoints'!$A:$D,4,FALSE)</f>
        <v>41570</v>
      </c>
      <c r="G536" s="33">
        <f>$A536+VLOOKUP($A536,'Master FWDPoints'!$M:$P,4,FALSE)</f>
        <v>41592</v>
      </c>
      <c r="I536" s="8">
        <f>+VLOOKUP(A536,'Master FWDPoints'!$A:$D,2,FALSE)</f>
        <v>2.15</v>
      </c>
      <c r="J536" s="8">
        <f>+VLOOKUP(B536,'Master FWDPoints'!$A:$D,2,FALSE)</f>
        <v>2.4</v>
      </c>
      <c r="K536" s="8">
        <f>+VLOOKUP(C536,'Master FWDPoints'!$A:$D,2,FALSE)</f>
        <v>2.4</v>
      </c>
      <c r="L536" s="8">
        <f>+VLOOKUP(D536,'Master FWDPoints'!$A:$D,2,FALSE)</f>
        <v>2.2999999999999998</v>
      </c>
      <c r="M536" s="8">
        <f>+VLOOKUP(E536,'Master FWDPoints'!$A:$D,2,FALSE)</f>
        <v>2.1</v>
      </c>
      <c r="N536" s="8">
        <f>+VLOOKUP(F536,'Master FWDPoints'!$A:$D,2,FALSE)*(G536-F536)/VLOOKUP(F536,'Master FWDPoints'!$A:$D,4,FALSE)</f>
        <v>1.3566666666666667</v>
      </c>
      <c r="O536" s="8">
        <f>+VLOOKUP(A536,'Master FWDPoints'!$M:$P,2,FALSE)</f>
        <v>11.2</v>
      </c>
      <c r="P536" s="8">
        <f t="shared" si="16"/>
        <v>12.706666666666667</v>
      </c>
      <c r="Q536" s="8">
        <f t="shared" si="17"/>
        <v>-1.5066666666666677</v>
      </c>
    </row>
    <row r="537" spans="1:17">
      <c r="A537" s="11">
        <v>41404</v>
      </c>
      <c r="B537" s="26">
        <f>A537+VLOOKUP(A537,'Master FWDPoints'!$A:$D,4,FALSE)</f>
        <v>41438</v>
      </c>
      <c r="C537" s="27">
        <f>B537+VLOOKUP(B537,'Master FWDPoints'!$A:$D,4,FALSE)</f>
        <v>41470</v>
      </c>
      <c r="D537" s="27">
        <f>C537+VLOOKUP(C537,'Master FWDPoints'!$A:$D,4,FALSE)</f>
        <v>41502</v>
      </c>
      <c r="E537" s="27">
        <f>D537+VLOOKUP(D537,'Master FWDPoints'!$A:$D,4,FALSE)</f>
        <v>41534</v>
      </c>
      <c r="F537" s="27">
        <f>E537+VLOOKUP(E537,'Master FWDPoints'!$A:$D,4,FALSE)</f>
        <v>41570</v>
      </c>
      <c r="G537" s="33">
        <f>$A537+VLOOKUP($A537,'Master FWDPoints'!$M:$P,4,FALSE)</f>
        <v>41591</v>
      </c>
      <c r="I537" s="8">
        <f>+VLOOKUP(A537,'Master FWDPoints'!$A:$D,2,FALSE)</f>
        <v>2.2000000000000002</v>
      </c>
      <c r="J537" s="8">
        <f>+VLOOKUP(B537,'Master FWDPoints'!$A:$D,2,FALSE)</f>
        <v>2.25</v>
      </c>
      <c r="K537" s="8">
        <f>+VLOOKUP(C537,'Master FWDPoints'!$A:$D,2,FALSE)</f>
        <v>2.4</v>
      </c>
      <c r="L537" s="8">
        <f>+VLOOKUP(D537,'Master FWDPoints'!$A:$D,2,FALSE)</f>
        <v>2.2999999999999998</v>
      </c>
      <c r="M537" s="8">
        <f>+VLOOKUP(E537,'Master FWDPoints'!$A:$D,2,FALSE)</f>
        <v>2.1</v>
      </c>
      <c r="N537" s="8">
        <f>+VLOOKUP(F537,'Master FWDPoints'!$A:$D,2,FALSE)*(G537-F537)/VLOOKUP(F537,'Master FWDPoints'!$A:$D,4,FALSE)</f>
        <v>1.2950000000000002</v>
      </c>
      <c r="O537" s="8">
        <f>+VLOOKUP(A537,'Master FWDPoints'!$M:$P,2,FALSE)</f>
        <v>11.25</v>
      </c>
      <c r="P537" s="8">
        <f t="shared" si="16"/>
        <v>12.544999999999998</v>
      </c>
      <c r="Q537" s="8">
        <f t="shared" si="17"/>
        <v>-1.2949999999999982</v>
      </c>
    </row>
    <row r="538" spans="1:17">
      <c r="A538" s="11">
        <v>41403</v>
      </c>
      <c r="B538" s="26">
        <f>A538+VLOOKUP(A538,'Master FWDPoints'!$A:$D,4,FALSE)</f>
        <v>41437</v>
      </c>
      <c r="C538" s="27">
        <f>B538+VLOOKUP(B538,'Master FWDPoints'!$A:$D,4,FALSE)</f>
        <v>41467</v>
      </c>
      <c r="D538" s="27">
        <f>C538+VLOOKUP(C538,'Master FWDPoints'!$A:$D,4,FALSE)</f>
        <v>41502</v>
      </c>
      <c r="E538" s="27">
        <f>D538+VLOOKUP(D538,'Master FWDPoints'!$A:$D,4,FALSE)</f>
        <v>41534</v>
      </c>
      <c r="F538" s="27">
        <f>E538+VLOOKUP(E538,'Master FWDPoints'!$A:$D,4,FALSE)</f>
        <v>41570</v>
      </c>
      <c r="G538" s="33">
        <f>$A538+VLOOKUP($A538,'Master FWDPoints'!$M:$P,4,FALSE)</f>
        <v>41590</v>
      </c>
      <c r="I538" s="8">
        <f>+VLOOKUP(A538,'Master FWDPoints'!$A:$D,2,FALSE)</f>
        <v>1.95</v>
      </c>
      <c r="J538" s="8">
        <f>+VLOOKUP(B538,'Master FWDPoints'!$A:$D,2,FALSE)</f>
        <v>2.15</v>
      </c>
      <c r="K538" s="8">
        <f>+VLOOKUP(C538,'Master FWDPoints'!$A:$D,2,FALSE)</f>
        <v>2.9</v>
      </c>
      <c r="L538" s="8">
        <f>+VLOOKUP(D538,'Master FWDPoints'!$A:$D,2,FALSE)</f>
        <v>2.2999999999999998</v>
      </c>
      <c r="M538" s="8">
        <f>+VLOOKUP(E538,'Master FWDPoints'!$A:$D,2,FALSE)</f>
        <v>2.1</v>
      </c>
      <c r="N538" s="8">
        <f>+VLOOKUP(F538,'Master FWDPoints'!$A:$D,2,FALSE)*(G538-F538)/VLOOKUP(F538,'Master FWDPoints'!$A:$D,4,FALSE)</f>
        <v>1.2333333333333334</v>
      </c>
      <c r="O538" s="8">
        <f>+VLOOKUP(A538,'Master FWDPoints'!$M:$P,2,FALSE)</f>
        <v>11.2</v>
      </c>
      <c r="P538" s="8">
        <f t="shared" si="16"/>
        <v>12.633333333333333</v>
      </c>
      <c r="Q538" s="8">
        <f t="shared" si="17"/>
        <v>-1.4333333333333336</v>
      </c>
    </row>
    <row r="539" spans="1:17">
      <c r="A539" s="11">
        <v>41402</v>
      </c>
      <c r="B539" s="26">
        <f>A539+VLOOKUP(A539,'Master FWDPoints'!$A:$D,4,FALSE)</f>
        <v>41432</v>
      </c>
      <c r="C539" s="27">
        <f>B539+VLOOKUP(B539,'Master FWDPoints'!$A:$D,4,FALSE)</f>
        <v>41465</v>
      </c>
      <c r="D539" s="27">
        <f>C539+VLOOKUP(C539,'Master FWDPoints'!$A:$D,4,FALSE)</f>
        <v>41495</v>
      </c>
      <c r="E539" s="27">
        <f>D539+VLOOKUP(D539,'Master FWDPoints'!$A:$D,4,FALSE)</f>
        <v>41529</v>
      </c>
      <c r="F539" s="27">
        <f>E539+VLOOKUP(E539,'Master FWDPoints'!$A:$D,4,FALSE)</f>
        <v>41562</v>
      </c>
      <c r="G539" s="33">
        <f>$A539+VLOOKUP($A539,'Master FWDPoints'!$M:$P,4,FALSE)</f>
        <v>41586</v>
      </c>
      <c r="I539" s="8">
        <f>+VLOOKUP(A539,'Master FWDPoints'!$A:$D,2,FALSE)</f>
        <v>1.75</v>
      </c>
      <c r="J539" s="8">
        <f>+VLOOKUP(B539,'Master FWDPoints'!$A:$D,2,FALSE)</f>
        <v>2.4500000000000002</v>
      </c>
      <c r="K539" s="8">
        <f>+VLOOKUP(C539,'Master FWDPoints'!$A:$D,2,FALSE)</f>
        <v>2.7</v>
      </c>
      <c r="L539" s="8">
        <f>+VLOOKUP(D539,'Master FWDPoints'!$A:$D,2,FALSE)</f>
        <v>2.4</v>
      </c>
      <c r="M539" s="8">
        <f>+VLOOKUP(E539,'Master FWDPoints'!$A:$D,2,FALSE)</f>
        <v>2.25</v>
      </c>
      <c r="N539" s="8">
        <f>+VLOOKUP(F539,'Master FWDPoints'!$A:$D,2,FALSE)*(G539-F539)/VLOOKUP(F539,'Master FWDPoints'!$A:$D,4,FALSE)</f>
        <v>1.6258064516129034</v>
      </c>
      <c r="O539" s="8">
        <f>+VLOOKUP(A539,'Master FWDPoints'!$M:$P,2,FALSE)</f>
        <v>11.27</v>
      </c>
      <c r="P539" s="8">
        <f t="shared" si="16"/>
        <v>13.175806451612903</v>
      </c>
      <c r="Q539" s="8">
        <f t="shared" si="17"/>
        <v>-1.9058064516129036</v>
      </c>
    </row>
    <row r="540" spans="1:17">
      <c r="A540" s="11">
        <v>41401</v>
      </c>
      <c r="B540" s="26">
        <f>A540+VLOOKUP(A540,'Master FWDPoints'!$A:$D,4,FALSE)</f>
        <v>41432</v>
      </c>
      <c r="C540" s="27">
        <f>B540+VLOOKUP(B540,'Master FWDPoints'!$A:$D,4,FALSE)</f>
        <v>41465</v>
      </c>
      <c r="D540" s="27">
        <f>C540+VLOOKUP(C540,'Master FWDPoints'!$A:$D,4,FALSE)</f>
        <v>41495</v>
      </c>
      <c r="E540" s="27">
        <f>D540+VLOOKUP(D540,'Master FWDPoints'!$A:$D,4,FALSE)</f>
        <v>41529</v>
      </c>
      <c r="F540" s="27">
        <f>E540+VLOOKUP(E540,'Master FWDPoints'!$A:$D,4,FALSE)</f>
        <v>41562</v>
      </c>
      <c r="G540" s="33">
        <f>$A540+VLOOKUP($A540,'Master FWDPoints'!$M:$P,4,FALSE)</f>
        <v>41586</v>
      </c>
      <c r="I540" s="8">
        <f>+VLOOKUP(A540,'Master FWDPoints'!$A:$D,2,FALSE)</f>
        <v>1.85</v>
      </c>
      <c r="J540" s="8">
        <f>+VLOOKUP(B540,'Master FWDPoints'!$A:$D,2,FALSE)</f>
        <v>2.4500000000000002</v>
      </c>
      <c r="K540" s="8">
        <f>+VLOOKUP(C540,'Master FWDPoints'!$A:$D,2,FALSE)</f>
        <v>2.7</v>
      </c>
      <c r="L540" s="8">
        <f>+VLOOKUP(D540,'Master FWDPoints'!$A:$D,2,FALSE)</f>
        <v>2.4</v>
      </c>
      <c r="M540" s="8">
        <f>+VLOOKUP(E540,'Master FWDPoints'!$A:$D,2,FALSE)</f>
        <v>2.25</v>
      </c>
      <c r="N540" s="8">
        <f>+VLOOKUP(F540,'Master FWDPoints'!$A:$D,2,FALSE)*(G540-F540)/VLOOKUP(F540,'Master FWDPoints'!$A:$D,4,FALSE)</f>
        <v>1.6258064516129034</v>
      </c>
      <c r="O540" s="8">
        <f>+VLOOKUP(A540,'Master FWDPoints'!$M:$P,2,FALSE)</f>
        <v>11.4</v>
      </c>
      <c r="P540" s="8">
        <f t="shared" si="16"/>
        <v>13.275806451612905</v>
      </c>
      <c r="Q540" s="8">
        <f t="shared" si="17"/>
        <v>-1.8758064516129043</v>
      </c>
    </row>
    <row r="541" spans="1:17">
      <c r="A541" s="11">
        <v>41400</v>
      </c>
      <c r="B541" s="26">
        <f>A541+VLOOKUP(A541,'Master FWDPoints'!$A:$D,4,FALSE)</f>
        <v>41432</v>
      </c>
      <c r="C541" s="27">
        <f>B541+VLOOKUP(B541,'Master FWDPoints'!$A:$D,4,FALSE)</f>
        <v>41465</v>
      </c>
      <c r="D541" s="27">
        <f>C541+VLOOKUP(C541,'Master FWDPoints'!$A:$D,4,FALSE)</f>
        <v>41495</v>
      </c>
      <c r="E541" s="27">
        <f>D541+VLOOKUP(D541,'Master FWDPoints'!$A:$D,4,FALSE)</f>
        <v>41529</v>
      </c>
      <c r="F541" s="27">
        <f>E541+VLOOKUP(E541,'Master FWDPoints'!$A:$D,4,FALSE)</f>
        <v>41562</v>
      </c>
      <c r="G541" s="33">
        <f>$A541+VLOOKUP($A541,'Master FWDPoints'!$M:$P,4,FALSE)</f>
        <v>41585</v>
      </c>
      <c r="I541" s="8">
        <f>+VLOOKUP(A541,'Master FWDPoints'!$A:$D,2,FALSE)</f>
        <v>2.0499999999999998</v>
      </c>
      <c r="J541" s="8">
        <f>+VLOOKUP(B541,'Master FWDPoints'!$A:$D,2,FALSE)</f>
        <v>2.4500000000000002</v>
      </c>
      <c r="K541" s="8">
        <f>+VLOOKUP(C541,'Master FWDPoints'!$A:$D,2,FALSE)</f>
        <v>2.7</v>
      </c>
      <c r="L541" s="8">
        <f>+VLOOKUP(D541,'Master FWDPoints'!$A:$D,2,FALSE)</f>
        <v>2.4</v>
      </c>
      <c r="M541" s="8">
        <f>+VLOOKUP(E541,'Master FWDPoints'!$A:$D,2,FALSE)</f>
        <v>2.25</v>
      </c>
      <c r="N541" s="8">
        <f>+VLOOKUP(F541,'Master FWDPoints'!$A:$D,2,FALSE)*(G541-F541)/VLOOKUP(F541,'Master FWDPoints'!$A:$D,4,FALSE)</f>
        <v>1.5580645161290323</v>
      </c>
      <c r="O541" s="8">
        <f>+VLOOKUP(A541,'Master FWDPoints'!$M:$P,2,FALSE)</f>
        <v>11.45</v>
      </c>
      <c r="P541" s="8">
        <f t="shared" si="16"/>
        <v>13.408064516129032</v>
      </c>
      <c r="Q541" s="8">
        <f t="shared" si="17"/>
        <v>-1.9580645161290331</v>
      </c>
    </row>
    <row r="542" spans="1:17">
      <c r="A542" s="11">
        <v>41397</v>
      </c>
      <c r="B542" s="26">
        <f>A542+VLOOKUP(A542,'Master FWDPoints'!$A:$D,4,FALSE)</f>
        <v>41431</v>
      </c>
      <c r="C542" s="27">
        <f>B542+VLOOKUP(B542,'Master FWDPoints'!$A:$D,4,FALSE)</f>
        <v>41464</v>
      </c>
      <c r="D542" s="27">
        <f>C542+VLOOKUP(C542,'Master FWDPoints'!$A:$D,4,FALSE)</f>
        <v>41495</v>
      </c>
      <c r="E542" s="27">
        <f>D542+VLOOKUP(D542,'Master FWDPoints'!$A:$D,4,FALSE)</f>
        <v>41529</v>
      </c>
      <c r="F542" s="27">
        <f>E542+VLOOKUP(E542,'Master FWDPoints'!$A:$D,4,FALSE)</f>
        <v>41562</v>
      </c>
      <c r="G542" s="33">
        <f>$A542+VLOOKUP($A542,'Master FWDPoints'!$M:$P,4,FALSE)</f>
        <v>41584</v>
      </c>
      <c r="I542" s="8">
        <f>+VLOOKUP(A542,'Master FWDPoints'!$A:$D,2,FALSE)</f>
        <v>2.1</v>
      </c>
      <c r="J542" s="8">
        <f>+VLOOKUP(B542,'Master FWDPoints'!$A:$D,2,FALSE)</f>
        <v>2.65</v>
      </c>
      <c r="K542" s="8">
        <f>+VLOOKUP(C542,'Master FWDPoints'!$A:$D,2,FALSE)</f>
        <v>2.65</v>
      </c>
      <c r="L542" s="8">
        <f>+VLOOKUP(D542,'Master FWDPoints'!$A:$D,2,FALSE)</f>
        <v>2.4</v>
      </c>
      <c r="M542" s="8">
        <f>+VLOOKUP(E542,'Master FWDPoints'!$A:$D,2,FALSE)</f>
        <v>2.25</v>
      </c>
      <c r="N542" s="8">
        <f>+VLOOKUP(F542,'Master FWDPoints'!$A:$D,2,FALSE)*(G542-F542)/VLOOKUP(F542,'Master FWDPoints'!$A:$D,4,FALSE)</f>
        <v>1.4903225806451614</v>
      </c>
      <c r="O542" s="8">
        <f>+VLOOKUP(A542,'Master FWDPoints'!$M:$P,2,FALSE)</f>
        <v>11.55</v>
      </c>
      <c r="P542" s="8">
        <f t="shared" si="16"/>
        <v>13.540322580645162</v>
      </c>
      <c r="Q542" s="8">
        <f t="shared" si="17"/>
        <v>-1.9903225806451612</v>
      </c>
    </row>
    <row r="543" spans="1:17">
      <c r="A543" s="11">
        <v>41396</v>
      </c>
      <c r="B543" s="26">
        <f>A543+VLOOKUP(A543,'Master FWDPoints'!$A:$D,4,FALSE)</f>
        <v>41430</v>
      </c>
      <c r="C543" s="27">
        <f>B543+VLOOKUP(B543,'Master FWDPoints'!$A:$D,4,FALSE)</f>
        <v>41460</v>
      </c>
      <c r="D543" s="27">
        <f>C543+VLOOKUP(C543,'Master FWDPoints'!$A:$D,4,FALSE)</f>
        <v>41494</v>
      </c>
      <c r="E543" s="27">
        <f>D543+VLOOKUP(D543,'Master FWDPoints'!$A:$D,4,FALSE)</f>
        <v>41528</v>
      </c>
      <c r="F543" s="27">
        <f>E543+VLOOKUP(E543,'Master FWDPoints'!$A:$D,4,FALSE)</f>
        <v>41558</v>
      </c>
      <c r="G543" s="33">
        <f>$A543+VLOOKUP($A543,'Master FWDPoints'!$M:$P,4,FALSE)</f>
        <v>41583</v>
      </c>
      <c r="I543" s="8">
        <f>+VLOOKUP(A543,'Master FWDPoints'!$A:$D,2,FALSE)</f>
        <v>2.2999999999999998</v>
      </c>
      <c r="J543" s="8">
        <f>+VLOOKUP(B543,'Master FWDPoints'!$A:$D,2,FALSE)</f>
        <v>2.2000000000000002</v>
      </c>
      <c r="K543" s="8">
        <f>+VLOOKUP(C543,'Master FWDPoints'!$A:$D,2,FALSE)</f>
        <v>2.75</v>
      </c>
      <c r="L543" s="8">
        <f>+VLOOKUP(D543,'Master FWDPoints'!$A:$D,2,FALSE)</f>
        <v>2.6</v>
      </c>
      <c r="M543" s="8">
        <f>+VLOOKUP(E543,'Master FWDPoints'!$A:$D,2,FALSE)</f>
        <v>2</v>
      </c>
      <c r="N543" s="8">
        <f>+VLOOKUP(F543,'Master FWDPoints'!$A:$D,2,FALSE)*(G543-F543)/VLOOKUP(F543,'Master FWDPoints'!$A:$D,4,FALSE)</f>
        <v>1.7279411764705883</v>
      </c>
      <c r="O543" s="8">
        <f>+VLOOKUP(A543,'Master FWDPoints'!$M:$P,2,FALSE)</f>
        <v>11.65</v>
      </c>
      <c r="P543" s="8">
        <f t="shared" si="16"/>
        <v>13.577941176470588</v>
      </c>
      <c r="Q543" s="8">
        <f t="shared" si="17"/>
        <v>-1.927941176470588</v>
      </c>
    </row>
    <row r="544" spans="1:17">
      <c r="A544" s="11">
        <v>41395</v>
      </c>
      <c r="B544" s="26">
        <f>A544+VLOOKUP(A544,'Master FWDPoints'!$A:$D,4,FALSE)</f>
        <v>41425</v>
      </c>
      <c r="C544" s="27">
        <f>B544+VLOOKUP(B544,'Master FWDPoints'!$A:$D,4,FALSE)</f>
        <v>41453</v>
      </c>
      <c r="D544" s="27">
        <f>C544+VLOOKUP(C544,'Master FWDPoints'!$A:$D,4,FALSE)</f>
        <v>41486</v>
      </c>
      <c r="E544" s="27">
        <f>D544+VLOOKUP(D544,'Master FWDPoints'!$A:$D,4,FALSE)</f>
        <v>41516</v>
      </c>
      <c r="F544" s="27">
        <f>E544+VLOOKUP(E544,'Master FWDPoints'!$A:$D,4,FALSE)</f>
        <v>41547</v>
      </c>
      <c r="G544" s="33">
        <f>$A544+VLOOKUP($A544,'Master FWDPoints'!$M:$P,4,FALSE)</f>
        <v>41577</v>
      </c>
      <c r="I544" s="8">
        <f>+VLOOKUP(A544,'Master FWDPoints'!$A:$D,2,FALSE)</f>
        <v>1.85</v>
      </c>
      <c r="J544" s="8">
        <f>+VLOOKUP(B544,'Master FWDPoints'!$A:$D,2,FALSE)</f>
        <v>2.34</v>
      </c>
      <c r="K544" s="8">
        <f>+VLOOKUP(C544,'Master FWDPoints'!$A:$D,2,FALSE)</f>
        <v>2.5499999999999998</v>
      </c>
      <c r="L544" s="8">
        <f>+VLOOKUP(D544,'Master FWDPoints'!$A:$D,2,FALSE)</f>
        <v>2.15</v>
      </c>
      <c r="M544" s="8">
        <f>+VLOOKUP(E544,'Master FWDPoints'!$A:$D,2,FALSE)</f>
        <v>2.4500000000000002</v>
      </c>
      <c r="N544" s="8">
        <f>+VLOOKUP(F544,'Master FWDPoints'!$A:$D,2,FALSE)*(G544-F544)/VLOOKUP(F544,'Master FWDPoints'!$A:$D,4,FALSE)</f>
        <v>2.2000000000000002</v>
      </c>
      <c r="O544" s="8">
        <f>+VLOOKUP(A544,'Master FWDPoints'!$M:$P,2,FALSE)</f>
        <v>11.3</v>
      </c>
      <c r="P544" s="8">
        <f t="shared" si="16"/>
        <v>13.54</v>
      </c>
      <c r="Q544" s="8">
        <f t="shared" si="17"/>
        <v>-2.2399999999999984</v>
      </c>
    </row>
    <row r="545" spans="1:17">
      <c r="A545" s="11">
        <v>41394</v>
      </c>
      <c r="B545" s="26">
        <f>A545+VLOOKUP(A545,'Master FWDPoints'!$A:$D,4,FALSE)</f>
        <v>41425</v>
      </c>
      <c r="C545" s="27">
        <f>B545+VLOOKUP(B545,'Master FWDPoints'!$A:$D,4,FALSE)</f>
        <v>41453</v>
      </c>
      <c r="D545" s="27">
        <f>C545+VLOOKUP(C545,'Master FWDPoints'!$A:$D,4,FALSE)</f>
        <v>41486</v>
      </c>
      <c r="E545" s="27">
        <f>D545+VLOOKUP(D545,'Master FWDPoints'!$A:$D,4,FALSE)</f>
        <v>41516</v>
      </c>
      <c r="F545" s="27">
        <f>E545+VLOOKUP(E545,'Master FWDPoints'!$A:$D,4,FALSE)</f>
        <v>41547</v>
      </c>
      <c r="G545" s="33">
        <f>$A545+VLOOKUP($A545,'Master FWDPoints'!$M:$P,4,FALSE)</f>
        <v>41577</v>
      </c>
      <c r="I545" s="8">
        <f>+VLOOKUP(A545,'Master FWDPoints'!$A:$D,2,FALSE)</f>
        <v>2.1</v>
      </c>
      <c r="J545" s="8">
        <f>+VLOOKUP(B545,'Master FWDPoints'!$A:$D,2,FALSE)</f>
        <v>2.34</v>
      </c>
      <c r="K545" s="8">
        <f>+VLOOKUP(C545,'Master FWDPoints'!$A:$D,2,FALSE)</f>
        <v>2.5499999999999998</v>
      </c>
      <c r="L545" s="8">
        <f>+VLOOKUP(D545,'Master FWDPoints'!$A:$D,2,FALSE)</f>
        <v>2.15</v>
      </c>
      <c r="M545" s="8">
        <f>+VLOOKUP(E545,'Master FWDPoints'!$A:$D,2,FALSE)</f>
        <v>2.4500000000000002</v>
      </c>
      <c r="N545" s="8">
        <f>+VLOOKUP(F545,'Master FWDPoints'!$A:$D,2,FALSE)*(G545-F545)/VLOOKUP(F545,'Master FWDPoints'!$A:$D,4,FALSE)</f>
        <v>2.2000000000000002</v>
      </c>
      <c r="O545" s="8">
        <f>+VLOOKUP(A545,'Master FWDPoints'!$M:$P,2,FALSE)</f>
        <v>11.5</v>
      </c>
      <c r="P545" s="8">
        <f t="shared" si="16"/>
        <v>13.79</v>
      </c>
      <c r="Q545" s="8">
        <f t="shared" si="17"/>
        <v>-2.2899999999999991</v>
      </c>
    </row>
    <row r="546" spans="1:17">
      <c r="A546" s="11">
        <v>41393</v>
      </c>
      <c r="B546" s="26">
        <f>A546+VLOOKUP(A546,'Master FWDPoints'!$A:$D,4,FALSE)</f>
        <v>41425</v>
      </c>
      <c r="C546" s="27">
        <f>B546+VLOOKUP(B546,'Master FWDPoints'!$A:$D,4,FALSE)</f>
        <v>41453</v>
      </c>
      <c r="D546" s="27">
        <f>C546+VLOOKUP(C546,'Master FWDPoints'!$A:$D,4,FALSE)</f>
        <v>41486</v>
      </c>
      <c r="E546" s="27">
        <f>D546+VLOOKUP(D546,'Master FWDPoints'!$A:$D,4,FALSE)</f>
        <v>41516</v>
      </c>
      <c r="F546" s="27">
        <f>E546+VLOOKUP(E546,'Master FWDPoints'!$A:$D,4,FALSE)</f>
        <v>41547</v>
      </c>
      <c r="G546" s="33">
        <f>$A546+VLOOKUP($A546,'Master FWDPoints'!$M:$P,4,FALSE)</f>
        <v>41577</v>
      </c>
      <c r="I546" s="8">
        <f>+VLOOKUP(A546,'Master FWDPoints'!$A:$D,2,FALSE)</f>
        <v>2.0499999999999998</v>
      </c>
      <c r="J546" s="8">
        <f>+VLOOKUP(B546,'Master FWDPoints'!$A:$D,2,FALSE)</f>
        <v>2.34</v>
      </c>
      <c r="K546" s="8">
        <f>+VLOOKUP(C546,'Master FWDPoints'!$A:$D,2,FALSE)</f>
        <v>2.5499999999999998</v>
      </c>
      <c r="L546" s="8">
        <f>+VLOOKUP(D546,'Master FWDPoints'!$A:$D,2,FALSE)</f>
        <v>2.15</v>
      </c>
      <c r="M546" s="8">
        <f>+VLOOKUP(E546,'Master FWDPoints'!$A:$D,2,FALSE)</f>
        <v>2.4500000000000002</v>
      </c>
      <c r="N546" s="8">
        <f>+VLOOKUP(F546,'Master FWDPoints'!$A:$D,2,FALSE)*(G546-F546)/VLOOKUP(F546,'Master FWDPoints'!$A:$D,4,FALSE)</f>
        <v>2.2000000000000002</v>
      </c>
      <c r="O546" s="8">
        <f>+VLOOKUP(A546,'Master FWDPoints'!$M:$P,2,FALSE)</f>
        <v>11.35</v>
      </c>
      <c r="P546" s="8">
        <f t="shared" si="16"/>
        <v>13.739999999999998</v>
      </c>
      <c r="Q546" s="8">
        <f t="shared" si="17"/>
        <v>-2.3899999999999988</v>
      </c>
    </row>
    <row r="547" spans="1:17">
      <c r="A547" s="11">
        <v>41390</v>
      </c>
      <c r="B547" s="26">
        <f>A547+VLOOKUP(A547,'Master FWDPoints'!$A:$D,4,FALSE)</f>
        <v>41423</v>
      </c>
      <c r="C547" s="27">
        <f>B547+VLOOKUP(B547,'Master FWDPoints'!$A:$D,4,FALSE)</f>
        <v>41453</v>
      </c>
      <c r="D547" s="27">
        <f>C547+VLOOKUP(C547,'Master FWDPoints'!$A:$D,4,FALSE)</f>
        <v>41486</v>
      </c>
      <c r="E547" s="27">
        <f>D547+VLOOKUP(D547,'Master FWDPoints'!$A:$D,4,FALSE)</f>
        <v>41516</v>
      </c>
      <c r="F547" s="27">
        <f>E547+VLOOKUP(E547,'Master FWDPoints'!$A:$D,4,FALSE)</f>
        <v>41547</v>
      </c>
      <c r="G547" s="33">
        <f>$A547+VLOOKUP($A547,'Master FWDPoints'!$M:$P,4,FALSE)</f>
        <v>41576</v>
      </c>
      <c r="I547" s="8">
        <f>+VLOOKUP(A547,'Master FWDPoints'!$A:$D,2,FALSE)</f>
        <v>2.1</v>
      </c>
      <c r="J547" s="8">
        <f>+VLOOKUP(B547,'Master FWDPoints'!$A:$D,2,FALSE)</f>
        <v>2.15</v>
      </c>
      <c r="K547" s="8">
        <f>+VLOOKUP(C547,'Master FWDPoints'!$A:$D,2,FALSE)</f>
        <v>2.5499999999999998</v>
      </c>
      <c r="L547" s="8">
        <f>+VLOOKUP(D547,'Master FWDPoints'!$A:$D,2,FALSE)</f>
        <v>2.15</v>
      </c>
      <c r="M547" s="8">
        <f>+VLOOKUP(E547,'Master FWDPoints'!$A:$D,2,FALSE)</f>
        <v>2.4500000000000002</v>
      </c>
      <c r="N547" s="8">
        <f>+VLOOKUP(F547,'Master FWDPoints'!$A:$D,2,FALSE)*(G547-F547)/VLOOKUP(F547,'Master FWDPoints'!$A:$D,4,FALSE)</f>
        <v>2.1266666666666669</v>
      </c>
      <c r="O547" s="8">
        <f>+VLOOKUP(A547,'Master FWDPoints'!$M:$P,2,FALSE)</f>
        <v>11.6</v>
      </c>
      <c r="P547" s="8">
        <f t="shared" si="16"/>
        <v>13.526666666666666</v>
      </c>
      <c r="Q547" s="8">
        <f t="shared" si="17"/>
        <v>-1.9266666666666659</v>
      </c>
    </row>
    <row r="548" spans="1:17">
      <c r="A548" s="11">
        <v>41389</v>
      </c>
      <c r="B548" s="26">
        <f>A548+VLOOKUP(A548,'Master FWDPoints'!$A:$D,4,FALSE)</f>
        <v>41422</v>
      </c>
      <c r="C548" s="27">
        <f>B548+VLOOKUP(B548,'Master FWDPoints'!$A:$D,4,FALSE)</f>
        <v>41453</v>
      </c>
      <c r="D548" s="27">
        <f>C548+VLOOKUP(C548,'Master FWDPoints'!$A:$D,4,FALSE)</f>
        <v>41486</v>
      </c>
      <c r="E548" s="27">
        <f>D548+VLOOKUP(D548,'Master FWDPoints'!$A:$D,4,FALSE)</f>
        <v>41516</v>
      </c>
      <c r="F548" s="27">
        <f>E548+VLOOKUP(E548,'Master FWDPoints'!$A:$D,4,FALSE)</f>
        <v>41547</v>
      </c>
      <c r="G548" s="33">
        <f>$A548+VLOOKUP($A548,'Master FWDPoints'!$M:$P,4,FALSE)</f>
        <v>41575</v>
      </c>
      <c r="I548" s="8">
        <f>+VLOOKUP(A548,'Master FWDPoints'!$A:$D,2,FALSE)</f>
        <v>1.9</v>
      </c>
      <c r="J548" s="8">
        <f>+VLOOKUP(B548,'Master FWDPoints'!$A:$D,2,FALSE)</f>
        <v>2.2000000000000002</v>
      </c>
      <c r="K548" s="8">
        <f>+VLOOKUP(C548,'Master FWDPoints'!$A:$D,2,FALSE)</f>
        <v>2.5499999999999998</v>
      </c>
      <c r="L548" s="8">
        <f>+VLOOKUP(D548,'Master FWDPoints'!$A:$D,2,FALSE)</f>
        <v>2.15</v>
      </c>
      <c r="M548" s="8">
        <f>+VLOOKUP(E548,'Master FWDPoints'!$A:$D,2,FALSE)</f>
        <v>2.4500000000000002</v>
      </c>
      <c r="N548" s="8">
        <f>+VLOOKUP(F548,'Master FWDPoints'!$A:$D,2,FALSE)*(G548-F548)/VLOOKUP(F548,'Master FWDPoints'!$A:$D,4,FALSE)</f>
        <v>2.0533333333333337</v>
      </c>
      <c r="O548" s="8">
        <f>+VLOOKUP(A548,'Master FWDPoints'!$M:$P,2,FALSE)</f>
        <v>11.65</v>
      </c>
      <c r="P548" s="8">
        <f t="shared" si="16"/>
        <v>13.303333333333335</v>
      </c>
      <c r="Q548" s="8">
        <f t="shared" si="17"/>
        <v>-1.6533333333333342</v>
      </c>
    </row>
    <row r="549" spans="1:17">
      <c r="A549" s="11">
        <v>41388</v>
      </c>
      <c r="B549" s="26">
        <f>A549+VLOOKUP(A549,'Master FWDPoints'!$A:$D,4,FALSE)</f>
        <v>41418</v>
      </c>
      <c r="C549" s="27">
        <f>B549+VLOOKUP(B549,'Master FWDPoints'!$A:$D,4,FALSE)</f>
        <v>41452</v>
      </c>
      <c r="D549" s="27">
        <f>C549+VLOOKUP(C549,'Master FWDPoints'!$A:$D,4,FALSE)</f>
        <v>41486</v>
      </c>
      <c r="E549" s="27">
        <f>D549+VLOOKUP(D549,'Master FWDPoints'!$A:$D,4,FALSE)</f>
        <v>41516</v>
      </c>
      <c r="F549" s="27">
        <f>E549+VLOOKUP(E549,'Master FWDPoints'!$A:$D,4,FALSE)</f>
        <v>41547</v>
      </c>
      <c r="G549" s="33">
        <f>$A549+VLOOKUP($A549,'Master FWDPoints'!$M:$P,4,FALSE)</f>
        <v>41572</v>
      </c>
      <c r="I549" s="8">
        <f>+VLOOKUP(A549,'Master FWDPoints'!$A:$D,2,FALSE)</f>
        <v>1.9</v>
      </c>
      <c r="J549" s="8">
        <f>+VLOOKUP(B549,'Master FWDPoints'!$A:$D,2,FALSE)</f>
        <v>2.35</v>
      </c>
      <c r="K549" s="8">
        <f>+VLOOKUP(C549,'Master FWDPoints'!$A:$D,2,FALSE)</f>
        <v>2.6</v>
      </c>
      <c r="L549" s="8">
        <f>+VLOOKUP(D549,'Master FWDPoints'!$A:$D,2,FALSE)</f>
        <v>2.15</v>
      </c>
      <c r="M549" s="8">
        <f>+VLOOKUP(E549,'Master FWDPoints'!$A:$D,2,FALSE)</f>
        <v>2.4500000000000002</v>
      </c>
      <c r="N549" s="8">
        <f>+VLOOKUP(F549,'Master FWDPoints'!$A:$D,2,FALSE)*(G549-F549)/VLOOKUP(F549,'Master FWDPoints'!$A:$D,4,FALSE)</f>
        <v>1.8333333333333335</v>
      </c>
      <c r="O549" s="8">
        <f>+VLOOKUP(A549,'Master FWDPoints'!$M:$P,2,FALSE)</f>
        <v>11.8</v>
      </c>
      <c r="P549" s="8">
        <f t="shared" si="16"/>
        <v>13.283333333333333</v>
      </c>
      <c r="Q549" s="8">
        <f t="shared" si="17"/>
        <v>-1.4833333333333325</v>
      </c>
    </row>
    <row r="550" spans="1:17">
      <c r="A550" s="11">
        <v>41387</v>
      </c>
      <c r="B550" s="26">
        <f>A550+VLOOKUP(A550,'Master FWDPoints'!$A:$D,4,FALSE)</f>
        <v>41418</v>
      </c>
      <c r="C550" s="27">
        <f>B550+VLOOKUP(B550,'Master FWDPoints'!$A:$D,4,FALSE)</f>
        <v>41452</v>
      </c>
      <c r="D550" s="27">
        <f>C550+VLOOKUP(C550,'Master FWDPoints'!$A:$D,4,FALSE)</f>
        <v>41486</v>
      </c>
      <c r="E550" s="27">
        <f>D550+VLOOKUP(D550,'Master FWDPoints'!$A:$D,4,FALSE)</f>
        <v>41516</v>
      </c>
      <c r="F550" s="27">
        <f>E550+VLOOKUP(E550,'Master FWDPoints'!$A:$D,4,FALSE)</f>
        <v>41547</v>
      </c>
      <c r="G550" s="33">
        <f>$A550+VLOOKUP($A550,'Master FWDPoints'!$M:$P,4,FALSE)</f>
        <v>41571</v>
      </c>
      <c r="I550" s="8">
        <f>+VLOOKUP(A550,'Master FWDPoints'!$A:$D,2,FALSE)</f>
        <v>2.15</v>
      </c>
      <c r="J550" s="8">
        <f>+VLOOKUP(B550,'Master FWDPoints'!$A:$D,2,FALSE)</f>
        <v>2.35</v>
      </c>
      <c r="K550" s="8">
        <f>+VLOOKUP(C550,'Master FWDPoints'!$A:$D,2,FALSE)</f>
        <v>2.6</v>
      </c>
      <c r="L550" s="8">
        <f>+VLOOKUP(D550,'Master FWDPoints'!$A:$D,2,FALSE)</f>
        <v>2.15</v>
      </c>
      <c r="M550" s="8">
        <f>+VLOOKUP(E550,'Master FWDPoints'!$A:$D,2,FALSE)</f>
        <v>2.4500000000000002</v>
      </c>
      <c r="N550" s="8">
        <f>+VLOOKUP(F550,'Master FWDPoints'!$A:$D,2,FALSE)*(G550-F550)/VLOOKUP(F550,'Master FWDPoints'!$A:$D,4,FALSE)</f>
        <v>1.7600000000000002</v>
      </c>
      <c r="O550" s="8">
        <f>+VLOOKUP(A550,'Master FWDPoints'!$M:$P,2,FALSE)</f>
        <v>11.8</v>
      </c>
      <c r="P550" s="8">
        <f t="shared" si="16"/>
        <v>13.459999999999999</v>
      </c>
      <c r="Q550" s="8">
        <f t="shared" si="17"/>
        <v>-1.6599999999999984</v>
      </c>
    </row>
    <row r="551" spans="1:17">
      <c r="A551" s="11">
        <v>41386</v>
      </c>
      <c r="B551" s="26">
        <f>A551+VLOOKUP(A551,'Master FWDPoints'!$A:$D,4,FALSE)</f>
        <v>41417</v>
      </c>
      <c r="C551" s="27">
        <f>B551+VLOOKUP(B551,'Master FWDPoints'!$A:$D,4,FALSE)</f>
        <v>41451</v>
      </c>
      <c r="D551" s="27">
        <f>C551+VLOOKUP(C551,'Master FWDPoints'!$A:$D,4,FALSE)</f>
        <v>41481</v>
      </c>
      <c r="E551" s="27">
        <f>D551+VLOOKUP(D551,'Master FWDPoints'!$A:$D,4,FALSE)</f>
        <v>41515</v>
      </c>
      <c r="F551" s="27">
        <f>E551+VLOOKUP(E551,'Master FWDPoints'!$A:$D,4,FALSE)</f>
        <v>41547</v>
      </c>
      <c r="G551" s="33">
        <f>$A551+VLOOKUP($A551,'Master FWDPoints'!$M:$P,4,FALSE)</f>
        <v>41570</v>
      </c>
      <c r="I551" s="8">
        <f>+VLOOKUP(A551,'Master FWDPoints'!$A:$D,2,FALSE)</f>
        <v>2.2000000000000002</v>
      </c>
      <c r="J551" s="8">
        <f>+VLOOKUP(B551,'Master FWDPoints'!$A:$D,2,FALSE)</f>
        <v>2.4500000000000002</v>
      </c>
      <c r="K551" s="8">
        <f>+VLOOKUP(C551,'Master FWDPoints'!$A:$D,2,FALSE)</f>
        <v>2.35</v>
      </c>
      <c r="L551" s="8">
        <f>+VLOOKUP(D551,'Master FWDPoints'!$A:$D,2,FALSE)</f>
        <v>2.6</v>
      </c>
      <c r="M551" s="8">
        <f>+VLOOKUP(E551,'Master FWDPoints'!$A:$D,2,FALSE)</f>
        <v>2.7</v>
      </c>
      <c r="N551" s="8">
        <f>+VLOOKUP(F551,'Master FWDPoints'!$A:$D,2,FALSE)*(G551-F551)/VLOOKUP(F551,'Master FWDPoints'!$A:$D,4,FALSE)</f>
        <v>1.6866666666666668</v>
      </c>
      <c r="O551" s="8">
        <f>+VLOOKUP(A551,'Master FWDPoints'!$M:$P,2,FALSE)</f>
        <v>12</v>
      </c>
      <c r="P551" s="8">
        <f t="shared" si="16"/>
        <v>13.986666666666668</v>
      </c>
      <c r="Q551" s="8">
        <f t="shared" si="17"/>
        <v>-1.9866666666666681</v>
      </c>
    </row>
    <row r="552" spans="1:17">
      <c r="A552" s="11">
        <v>41383</v>
      </c>
      <c r="B552" s="26">
        <f>A552+VLOOKUP(A552,'Master FWDPoints'!$A:$D,4,FALSE)</f>
        <v>41416</v>
      </c>
      <c r="C552" s="27">
        <f>B552+VLOOKUP(B552,'Master FWDPoints'!$A:$D,4,FALSE)</f>
        <v>41446</v>
      </c>
      <c r="D552" s="27">
        <f>C552+VLOOKUP(C552,'Master FWDPoints'!$A:$D,4,FALSE)</f>
        <v>41479</v>
      </c>
      <c r="E552" s="27">
        <f>D552+VLOOKUP(D552,'Master FWDPoints'!$A:$D,4,FALSE)</f>
        <v>41509</v>
      </c>
      <c r="F552" s="27">
        <f>E552+VLOOKUP(E552,'Master FWDPoints'!$A:$D,4,FALSE)</f>
        <v>41543</v>
      </c>
      <c r="G552" s="33">
        <f>$A552+VLOOKUP($A552,'Master FWDPoints'!$M:$P,4,FALSE)</f>
        <v>41569</v>
      </c>
      <c r="I552" s="8">
        <f>+VLOOKUP(A552,'Master FWDPoints'!$A:$D,2,FALSE)</f>
        <v>2.35</v>
      </c>
      <c r="J552" s="8">
        <f>+VLOOKUP(B552,'Master FWDPoints'!$A:$D,2,FALSE)</f>
        <v>2.25</v>
      </c>
      <c r="K552" s="8">
        <f>+VLOOKUP(C552,'Master FWDPoints'!$A:$D,2,FALSE)</f>
        <v>2.5499999999999998</v>
      </c>
      <c r="L552" s="8">
        <f>+VLOOKUP(D552,'Master FWDPoints'!$A:$D,2,FALSE)</f>
        <v>2.4</v>
      </c>
      <c r="M552" s="8">
        <f>+VLOOKUP(E552,'Master FWDPoints'!$A:$D,2,FALSE)</f>
        <v>2.6</v>
      </c>
      <c r="N552" s="8">
        <f>+VLOOKUP(F552,'Master FWDPoints'!$A:$D,2,FALSE)*(G552-F552)/VLOOKUP(F552,'Master FWDPoints'!$A:$D,4,FALSE)</f>
        <v>1.7727272727272727</v>
      </c>
      <c r="O552" s="8">
        <f>+VLOOKUP(A552,'Master FWDPoints'!$M:$P,2,FALSE)</f>
        <v>12.33</v>
      </c>
      <c r="P552" s="8">
        <f t="shared" si="16"/>
        <v>13.922727272727272</v>
      </c>
      <c r="Q552" s="8">
        <f t="shared" si="17"/>
        <v>-1.5927272727272719</v>
      </c>
    </row>
    <row r="553" spans="1:17">
      <c r="A553" s="11">
        <v>41382</v>
      </c>
      <c r="B553" s="26">
        <f>A553+VLOOKUP(A553,'Master FWDPoints'!$A:$D,4,FALSE)</f>
        <v>41414</v>
      </c>
      <c r="C553" s="27">
        <f>B553+VLOOKUP(B553,'Master FWDPoints'!$A:$D,4,FALSE)</f>
        <v>41446</v>
      </c>
      <c r="D553" s="27">
        <f>C553+VLOOKUP(C553,'Master FWDPoints'!$A:$D,4,FALSE)</f>
        <v>41479</v>
      </c>
      <c r="E553" s="27">
        <f>D553+VLOOKUP(D553,'Master FWDPoints'!$A:$D,4,FALSE)</f>
        <v>41509</v>
      </c>
      <c r="F553" s="27">
        <f>E553+VLOOKUP(E553,'Master FWDPoints'!$A:$D,4,FALSE)</f>
        <v>41543</v>
      </c>
      <c r="G553" s="33">
        <f>$A553+VLOOKUP($A553,'Master FWDPoints'!$M:$P,4,FALSE)</f>
        <v>41568</v>
      </c>
      <c r="I553" s="8">
        <f>+VLOOKUP(A553,'Master FWDPoints'!$A:$D,2,FALSE)</f>
        <v>2.4500000000000002</v>
      </c>
      <c r="J553" s="8">
        <f>+VLOOKUP(B553,'Master FWDPoints'!$A:$D,2,FALSE)</f>
        <v>2.35</v>
      </c>
      <c r="K553" s="8">
        <f>+VLOOKUP(C553,'Master FWDPoints'!$A:$D,2,FALSE)</f>
        <v>2.5499999999999998</v>
      </c>
      <c r="L553" s="8">
        <f>+VLOOKUP(D553,'Master FWDPoints'!$A:$D,2,FALSE)</f>
        <v>2.4</v>
      </c>
      <c r="M553" s="8">
        <f>+VLOOKUP(E553,'Master FWDPoints'!$A:$D,2,FALSE)</f>
        <v>2.6</v>
      </c>
      <c r="N553" s="8">
        <f>+VLOOKUP(F553,'Master FWDPoints'!$A:$D,2,FALSE)*(G553-F553)/VLOOKUP(F553,'Master FWDPoints'!$A:$D,4,FALSE)</f>
        <v>1.7045454545454546</v>
      </c>
      <c r="O553" s="8">
        <f>+VLOOKUP(A553,'Master FWDPoints'!$M:$P,2,FALSE)</f>
        <v>12.25</v>
      </c>
      <c r="P553" s="8">
        <f t="shared" si="16"/>
        <v>14.054545454545455</v>
      </c>
      <c r="Q553" s="8">
        <f t="shared" si="17"/>
        <v>-1.8045454545454547</v>
      </c>
    </row>
    <row r="554" spans="1:17">
      <c r="A554" s="11">
        <v>41381</v>
      </c>
      <c r="B554" s="26">
        <f>A554+VLOOKUP(A554,'Master FWDPoints'!$A:$D,4,FALSE)</f>
        <v>41411</v>
      </c>
      <c r="C554" s="27">
        <f>B554+VLOOKUP(B554,'Master FWDPoints'!$A:$D,4,FALSE)</f>
        <v>41446</v>
      </c>
      <c r="D554" s="27">
        <f>C554+VLOOKUP(C554,'Master FWDPoints'!$A:$D,4,FALSE)</f>
        <v>41479</v>
      </c>
      <c r="E554" s="27">
        <f>D554+VLOOKUP(D554,'Master FWDPoints'!$A:$D,4,FALSE)</f>
        <v>41509</v>
      </c>
      <c r="F554" s="27">
        <f>E554+VLOOKUP(E554,'Master FWDPoints'!$A:$D,4,FALSE)</f>
        <v>41543</v>
      </c>
      <c r="G554" s="33">
        <f>$A554+VLOOKUP($A554,'Master FWDPoints'!$M:$P,4,FALSE)</f>
        <v>41565</v>
      </c>
      <c r="I554" s="8">
        <f>+VLOOKUP(A554,'Master FWDPoints'!$A:$D,2,FALSE)</f>
        <v>2.1</v>
      </c>
      <c r="J554" s="8">
        <f>+VLOOKUP(B554,'Master FWDPoints'!$A:$D,2,FALSE)</f>
        <v>2.4</v>
      </c>
      <c r="K554" s="8">
        <f>+VLOOKUP(C554,'Master FWDPoints'!$A:$D,2,FALSE)</f>
        <v>2.5499999999999998</v>
      </c>
      <c r="L554" s="8">
        <f>+VLOOKUP(D554,'Master FWDPoints'!$A:$D,2,FALSE)</f>
        <v>2.4</v>
      </c>
      <c r="M554" s="8">
        <f>+VLOOKUP(E554,'Master FWDPoints'!$A:$D,2,FALSE)</f>
        <v>2.6</v>
      </c>
      <c r="N554" s="8">
        <f>+VLOOKUP(F554,'Master FWDPoints'!$A:$D,2,FALSE)*(G554-F554)/VLOOKUP(F554,'Master FWDPoints'!$A:$D,4,FALSE)</f>
        <v>1.5</v>
      </c>
      <c r="O554" s="8">
        <f>+VLOOKUP(A554,'Master FWDPoints'!$M:$P,2,FALSE)</f>
        <v>11.25</v>
      </c>
      <c r="P554" s="8">
        <f t="shared" si="16"/>
        <v>13.549999999999999</v>
      </c>
      <c r="Q554" s="8">
        <f t="shared" si="17"/>
        <v>-2.2999999999999989</v>
      </c>
    </row>
    <row r="555" spans="1:17">
      <c r="A555" s="11">
        <v>41380</v>
      </c>
      <c r="B555" s="26">
        <f>A555+VLOOKUP(A555,'Master FWDPoints'!$A:$D,4,FALSE)</f>
        <v>41411</v>
      </c>
      <c r="C555" s="27">
        <f>B555+VLOOKUP(B555,'Master FWDPoints'!$A:$D,4,FALSE)</f>
        <v>41446</v>
      </c>
      <c r="D555" s="27">
        <f>C555+VLOOKUP(C555,'Master FWDPoints'!$A:$D,4,FALSE)</f>
        <v>41479</v>
      </c>
      <c r="E555" s="27">
        <f>D555+VLOOKUP(D555,'Master FWDPoints'!$A:$D,4,FALSE)</f>
        <v>41509</v>
      </c>
      <c r="F555" s="27">
        <f>E555+VLOOKUP(E555,'Master FWDPoints'!$A:$D,4,FALSE)</f>
        <v>41543</v>
      </c>
      <c r="G555" s="33">
        <f>$A555+VLOOKUP($A555,'Master FWDPoints'!$M:$P,4,FALSE)</f>
        <v>41564</v>
      </c>
      <c r="I555" s="8">
        <f>+VLOOKUP(A555,'Master FWDPoints'!$A:$D,2,FALSE)</f>
        <v>1.85</v>
      </c>
      <c r="J555" s="8">
        <f>+VLOOKUP(B555,'Master FWDPoints'!$A:$D,2,FALSE)</f>
        <v>2.4</v>
      </c>
      <c r="K555" s="8">
        <f>+VLOOKUP(C555,'Master FWDPoints'!$A:$D,2,FALSE)</f>
        <v>2.5499999999999998</v>
      </c>
      <c r="L555" s="8">
        <f>+VLOOKUP(D555,'Master FWDPoints'!$A:$D,2,FALSE)</f>
        <v>2.4</v>
      </c>
      <c r="M555" s="8">
        <f>+VLOOKUP(E555,'Master FWDPoints'!$A:$D,2,FALSE)</f>
        <v>2.6</v>
      </c>
      <c r="N555" s="8">
        <f>+VLOOKUP(F555,'Master FWDPoints'!$A:$D,2,FALSE)*(G555-F555)/VLOOKUP(F555,'Master FWDPoints'!$A:$D,4,FALSE)</f>
        <v>1.4318181818181819</v>
      </c>
      <c r="O555" s="8">
        <f>+VLOOKUP(A555,'Master FWDPoints'!$M:$P,2,FALSE)</f>
        <v>11.2</v>
      </c>
      <c r="P555" s="8">
        <f t="shared" si="16"/>
        <v>13.231818181818181</v>
      </c>
      <c r="Q555" s="8">
        <f t="shared" si="17"/>
        <v>-2.0318181818181813</v>
      </c>
    </row>
    <row r="556" spans="1:17">
      <c r="A556" s="11">
        <v>41379</v>
      </c>
      <c r="B556" s="26">
        <f>A556+VLOOKUP(A556,'Master FWDPoints'!$A:$D,4,FALSE)</f>
        <v>41410</v>
      </c>
      <c r="C556" s="27">
        <f>B556+VLOOKUP(B556,'Master FWDPoints'!$A:$D,4,FALSE)</f>
        <v>41444</v>
      </c>
      <c r="D556" s="27">
        <f>C556+VLOOKUP(C556,'Master FWDPoints'!$A:$D,4,FALSE)</f>
        <v>41474</v>
      </c>
      <c r="E556" s="27">
        <f>D556+VLOOKUP(D556,'Master FWDPoints'!$A:$D,4,FALSE)</f>
        <v>41508</v>
      </c>
      <c r="F556" s="27">
        <f>E556+VLOOKUP(E556,'Master FWDPoints'!$A:$D,4,FALSE)</f>
        <v>41542</v>
      </c>
      <c r="G556" s="33">
        <f>$A556+VLOOKUP($A556,'Master FWDPoints'!$M:$P,4,FALSE)</f>
        <v>41563</v>
      </c>
      <c r="I556" s="8">
        <f>+VLOOKUP(A556,'Master FWDPoints'!$A:$D,2,FALSE)</f>
        <v>2.0499999999999998</v>
      </c>
      <c r="J556" s="8">
        <f>+VLOOKUP(B556,'Master FWDPoints'!$A:$D,2,FALSE)</f>
        <v>2.4</v>
      </c>
      <c r="K556" s="8">
        <f>+VLOOKUP(C556,'Master FWDPoints'!$A:$D,2,FALSE)</f>
        <v>2.25</v>
      </c>
      <c r="L556" s="8">
        <f>+VLOOKUP(D556,'Master FWDPoints'!$A:$D,2,FALSE)</f>
        <v>2.4</v>
      </c>
      <c r="M556" s="8">
        <f>+VLOOKUP(E556,'Master FWDPoints'!$A:$D,2,FALSE)</f>
        <v>2.5</v>
      </c>
      <c r="N556" s="8">
        <f>+VLOOKUP(F556,'Master FWDPoints'!$A:$D,2,FALSE)*(G556-F556)/VLOOKUP(F556,'Master FWDPoints'!$A:$D,4,FALSE)</f>
        <v>1.2600000000000002</v>
      </c>
      <c r="O556" s="8">
        <f>+VLOOKUP(A556,'Master FWDPoints'!$M:$P,2,FALSE)</f>
        <v>11</v>
      </c>
      <c r="P556" s="8">
        <f t="shared" si="16"/>
        <v>12.86</v>
      </c>
      <c r="Q556" s="8">
        <f t="shared" si="17"/>
        <v>-1.8599999999999994</v>
      </c>
    </row>
    <row r="557" spans="1:17">
      <c r="A557" s="11">
        <v>41376</v>
      </c>
      <c r="B557" s="26">
        <f>A557+VLOOKUP(A557,'Master FWDPoints'!$A:$D,4,FALSE)</f>
        <v>41409</v>
      </c>
      <c r="C557" s="27">
        <f>B557+VLOOKUP(B557,'Master FWDPoints'!$A:$D,4,FALSE)</f>
        <v>41439</v>
      </c>
      <c r="D557" s="27">
        <f>C557+VLOOKUP(C557,'Master FWDPoints'!$A:$D,4,FALSE)</f>
        <v>41472</v>
      </c>
      <c r="E557" s="27">
        <f>D557+VLOOKUP(D557,'Master FWDPoints'!$A:$D,4,FALSE)</f>
        <v>41502</v>
      </c>
      <c r="F557" s="27">
        <f>E557+VLOOKUP(E557,'Master FWDPoints'!$A:$D,4,FALSE)</f>
        <v>41534</v>
      </c>
      <c r="G557" s="33">
        <f>$A557+VLOOKUP($A557,'Master FWDPoints'!$M:$P,4,FALSE)</f>
        <v>41562</v>
      </c>
      <c r="I557" s="8">
        <f>+VLOOKUP(A557,'Master FWDPoints'!$A:$D,2,FALSE)</f>
        <v>2.15</v>
      </c>
      <c r="J557" s="8">
        <f>+VLOOKUP(B557,'Master FWDPoints'!$A:$D,2,FALSE)</f>
        <v>2.15</v>
      </c>
      <c r="K557" s="8">
        <f>+VLOOKUP(C557,'Master FWDPoints'!$A:$D,2,FALSE)</f>
        <v>2.4</v>
      </c>
      <c r="L557" s="8">
        <f>+VLOOKUP(D557,'Master FWDPoints'!$A:$D,2,FALSE)</f>
        <v>2.4</v>
      </c>
      <c r="M557" s="8">
        <f>+VLOOKUP(E557,'Master FWDPoints'!$A:$D,2,FALSE)</f>
        <v>2.2999999999999998</v>
      </c>
      <c r="N557" s="8">
        <f>+VLOOKUP(F557,'Master FWDPoints'!$A:$D,2,FALSE)*(G557-F557)/VLOOKUP(F557,'Master FWDPoints'!$A:$D,4,FALSE)</f>
        <v>1.6333333333333335</v>
      </c>
      <c r="O557" s="8">
        <f>+VLOOKUP(A557,'Master FWDPoints'!$M:$P,2,FALSE)</f>
        <v>11</v>
      </c>
      <c r="P557" s="8">
        <f t="shared" si="16"/>
        <v>13.033333333333331</v>
      </c>
      <c r="Q557" s="8">
        <f t="shared" si="17"/>
        <v>-2.0333333333333314</v>
      </c>
    </row>
    <row r="558" spans="1:17">
      <c r="A558" s="11">
        <v>41375</v>
      </c>
      <c r="B558" s="26">
        <f>A558+VLOOKUP(A558,'Master FWDPoints'!$A:$D,4,FALSE)</f>
        <v>41408</v>
      </c>
      <c r="C558" s="27">
        <f>B558+VLOOKUP(B558,'Master FWDPoints'!$A:$D,4,FALSE)</f>
        <v>41439</v>
      </c>
      <c r="D558" s="27">
        <f>C558+VLOOKUP(C558,'Master FWDPoints'!$A:$D,4,FALSE)</f>
        <v>41472</v>
      </c>
      <c r="E558" s="27">
        <f>D558+VLOOKUP(D558,'Master FWDPoints'!$A:$D,4,FALSE)</f>
        <v>41502</v>
      </c>
      <c r="F558" s="27">
        <f>E558+VLOOKUP(E558,'Master FWDPoints'!$A:$D,4,FALSE)</f>
        <v>41534</v>
      </c>
      <c r="G558" s="33">
        <f>$A558+VLOOKUP($A558,'Master FWDPoints'!$M:$P,4,FALSE)</f>
        <v>41561</v>
      </c>
      <c r="I558" s="8">
        <f>+VLOOKUP(A558,'Master FWDPoints'!$A:$D,2,FALSE)</f>
        <v>2.15</v>
      </c>
      <c r="J558" s="8">
        <f>+VLOOKUP(B558,'Master FWDPoints'!$A:$D,2,FALSE)</f>
        <v>2.1</v>
      </c>
      <c r="K558" s="8">
        <f>+VLOOKUP(C558,'Master FWDPoints'!$A:$D,2,FALSE)</f>
        <v>2.4</v>
      </c>
      <c r="L558" s="8">
        <f>+VLOOKUP(D558,'Master FWDPoints'!$A:$D,2,FALSE)</f>
        <v>2.4</v>
      </c>
      <c r="M558" s="8">
        <f>+VLOOKUP(E558,'Master FWDPoints'!$A:$D,2,FALSE)</f>
        <v>2.2999999999999998</v>
      </c>
      <c r="N558" s="8">
        <f>+VLOOKUP(F558,'Master FWDPoints'!$A:$D,2,FALSE)*(G558-F558)/VLOOKUP(F558,'Master FWDPoints'!$A:$D,4,FALSE)</f>
        <v>1.5750000000000002</v>
      </c>
      <c r="O558" s="8">
        <f>+VLOOKUP(A558,'Master FWDPoints'!$M:$P,2,FALSE)</f>
        <v>10.88</v>
      </c>
      <c r="P558" s="8">
        <f t="shared" si="16"/>
        <v>12.925000000000001</v>
      </c>
      <c r="Q558" s="8">
        <f t="shared" si="17"/>
        <v>-2.0449999999999999</v>
      </c>
    </row>
    <row r="559" spans="1:17">
      <c r="A559" s="11">
        <v>41374</v>
      </c>
      <c r="B559" s="26">
        <f>A559+VLOOKUP(A559,'Master FWDPoints'!$A:$D,4,FALSE)</f>
        <v>41404</v>
      </c>
      <c r="C559" s="27">
        <f>B559+VLOOKUP(B559,'Master FWDPoints'!$A:$D,4,FALSE)</f>
        <v>41438</v>
      </c>
      <c r="D559" s="27">
        <f>C559+VLOOKUP(C559,'Master FWDPoints'!$A:$D,4,FALSE)</f>
        <v>41470</v>
      </c>
      <c r="E559" s="27">
        <f>D559+VLOOKUP(D559,'Master FWDPoints'!$A:$D,4,FALSE)</f>
        <v>41502</v>
      </c>
      <c r="F559" s="27">
        <f>E559+VLOOKUP(E559,'Master FWDPoints'!$A:$D,4,FALSE)</f>
        <v>41534</v>
      </c>
      <c r="G559" s="33">
        <f>$A559+VLOOKUP($A559,'Master FWDPoints'!$M:$P,4,FALSE)</f>
        <v>41558</v>
      </c>
      <c r="I559" s="8">
        <f>+VLOOKUP(A559,'Master FWDPoints'!$A:$D,2,FALSE)</f>
        <v>1.75</v>
      </c>
      <c r="J559" s="8">
        <f>+VLOOKUP(B559,'Master FWDPoints'!$A:$D,2,FALSE)</f>
        <v>2.2000000000000002</v>
      </c>
      <c r="K559" s="8">
        <f>+VLOOKUP(C559,'Master FWDPoints'!$A:$D,2,FALSE)</f>
        <v>2.25</v>
      </c>
      <c r="L559" s="8">
        <f>+VLOOKUP(D559,'Master FWDPoints'!$A:$D,2,FALSE)</f>
        <v>2.4</v>
      </c>
      <c r="M559" s="8">
        <f>+VLOOKUP(E559,'Master FWDPoints'!$A:$D,2,FALSE)</f>
        <v>2.2999999999999998</v>
      </c>
      <c r="N559" s="8">
        <f>+VLOOKUP(F559,'Master FWDPoints'!$A:$D,2,FALSE)*(G559-F559)/VLOOKUP(F559,'Master FWDPoints'!$A:$D,4,FALSE)</f>
        <v>1.4000000000000001</v>
      </c>
      <c r="O559" s="8">
        <f>+VLOOKUP(A559,'Master FWDPoints'!$M:$P,2,FALSE)</f>
        <v>10.79</v>
      </c>
      <c r="P559" s="8">
        <f t="shared" si="16"/>
        <v>12.299999999999999</v>
      </c>
      <c r="Q559" s="8">
        <f t="shared" si="17"/>
        <v>-1.5099999999999998</v>
      </c>
    </row>
    <row r="560" spans="1:17">
      <c r="A560" s="11">
        <v>41373</v>
      </c>
      <c r="B560" s="26">
        <f>A560+VLOOKUP(A560,'Master FWDPoints'!$A:$D,4,FALSE)</f>
        <v>41404</v>
      </c>
      <c r="C560" s="27">
        <f>B560+VLOOKUP(B560,'Master FWDPoints'!$A:$D,4,FALSE)</f>
        <v>41438</v>
      </c>
      <c r="D560" s="27">
        <f>C560+VLOOKUP(C560,'Master FWDPoints'!$A:$D,4,FALSE)</f>
        <v>41470</v>
      </c>
      <c r="E560" s="27">
        <f>D560+VLOOKUP(D560,'Master FWDPoints'!$A:$D,4,FALSE)</f>
        <v>41502</v>
      </c>
      <c r="F560" s="27">
        <f>E560+VLOOKUP(E560,'Master FWDPoints'!$A:$D,4,FALSE)</f>
        <v>41534</v>
      </c>
      <c r="G560" s="33">
        <f>$A560+VLOOKUP($A560,'Master FWDPoints'!$M:$P,4,FALSE)</f>
        <v>41557</v>
      </c>
      <c r="I560" s="8">
        <f>+VLOOKUP(A560,'Master FWDPoints'!$A:$D,2,FALSE)</f>
        <v>1.65</v>
      </c>
      <c r="J560" s="8">
        <f>+VLOOKUP(B560,'Master FWDPoints'!$A:$D,2,FALSE)</f>
        <v>2.2000000000000002</v>
      </c>
      <c r="K560" s="8">
        <f>+VLOOKUP(C560,'Master FWDPoints'!$A:$D,2,FALSE)</f>
        <v>2.25</v>
      </c>
      <c r="L560" s="8">
        <f>+VLOOKUP(D560,'Master FWDPoints'!$A:$D,2,FALSE)</f>
        <v>2.4</v>
      </c>
      <c r="M560" s="8">
        <f>+VLOOKUP(E560,'Master FWDPoints'!$A:$D,2,FALSE)</f>
        <v>2.2999999999999998</v>
      </c>
      <c r="N560" s="8">
        <f>+VLOOKUP(F560,'Master FWDPoints'!$A:$D,2,FALSE)*(G560-F560)/VLOOKUP(F560,'Master FWDPoints'!$A:$D,4,FALSE)</f>
        <v>1.3416666666666668</v>
      </c>
      <c r="O560" s="8">
        <f>+VLOOKUP(A560,'Master FWDPoints'!$M:$P,2,FALSE)</f>
        <v>10.5</v>
      </c>
      <c r="P560" s="8">
        <f t="shared" si="16"/>
        <v>12.141666666666667</v>
      </c>
      <c r="Q560" s="8">
        <f t="shared" si="17"/>
        <v>-1.6416666666666675</v>
      </c>
    </row>
    <row r="561" spans="1:17">
      <c r="A561" s="11">
        <v>41372</v>
      </c>
      <c r="B561" s="26">
        <f>A561+VLOOKUP(A561,'Master FWDPoints'!$A:$D,4,FALSE)</f>
        <v>41403</v>
      </c>
      <c r="C561" s="27">
        <f>B561+VLOOKUP(B561,'Master FWDPoints'!$A:$D,4,FALSE)</f>
        <v>41437</v>
      </c>
      <c r="D561" s="27">
        <f>C561+VLOOKUP(C561,'Master FWDPoints'!$A:$D,4,FALSE)</f>
        <v>41467</v>
      </c>
      <c r="E561" s="27">
        <f>D561+VLOOKUP(D561,'Master FWDPoints'!$A:$D,4,FALSE)</f>
        <v>41502</v>
      </c>
      <c r="F561" s="27">
        <f>E561+VLOOKUP(E561,'Master FWDPoints'!$A:$D,4,FALSE)</f>
        <v>41534</v>
      </c>
      <c r="G561" s="33">
        <f>$A561+VLOOKUP($A561,'Master FWDPoints'!$M:$P,4,FALSE)</f>
        <v>41556</v>
      </c>
      <c r="I561" s="8">
        <f>+VLOOKUP(A561,'Master FWDPoints'!$A:$D,2,FALSE)</f>
        <v>1.95</v>
      </c>
      <c r="J561" s="8">
        <f>+VLOOKUP(B561,'Master FWDPoints'!$A:$D,2,FALSE)</f>
        <v>1.95</v>
      </c>
      <c r="K561" s="8">
        <f>+VLOOKUP(C561,'Master FWDPoints'!$A:$D,2,FALSE)</f>
        <v>2.15</v>
      </c>
      <c r="L561" s="8">
        <f>+VLOOKUP(D561,'Master FWDPoints'!$A:$D,2,FALSE)</f>
        <v>2.9</v>
      </c>
      <c r="M561" s="8">
        <f>+VLOOKUP(E561,'Master FWDPoints'!$A:$D,2,FALSE)</f>
        <v>2.2999999999999998</v>
      </c>
      <c r="N561" s="8">
        <f>+VLOOKUP(F561,'Master FWDPoints'!$A:$D,2,FALSE)*(G561-F561)/VLOOKUP(F561,'Master FWDPoints'!$A:$D,4,FALSE)</f>
        <v>1.2833333333333334</v>
      </c>
      <c r="O561" s="8">
        <f>+VLOOKUP(A561,'Master FWDPoints'!$M:$P,2,FALSE)</f>
        <v>11</v>
      </c>
      <c r="P561" s="8">
        <f t="shared" si="16"/>
        <v>12.533333333333333</v>
      </c>
      <c r="Q561" s="8">
        <f t="shared" si="17"/>
        <v>-1.5333333333333332</v>
      </c>
    </row>
    <row r="562" spans="1:17">
      <c r="A562" s="11">
        <v>41369</v>
      </c>
      <c r="B562" s="26">
        <f>A562+VLOOKUP(A562,'Master FWDPoints'!$A:$D,4,FALSE)</f>
        <v>41402</v>
      </c>
      <c r="C562" s="27">
        <f>B562+VLOOKUP(B562,'Master FWDPoints'!$A:$D,4,FALSE)</f>
        <v>41432</v>
      </c>
      <c r="D562" s="27">
        <f>C562+VLOOKUP(C562,'Master FWDPoints'!$A:$D,4,FALSE)</f>
        <v>41465</v>
      </c>
      <c r="E562" s="27">
        <f>D562+VLOOKUP(D562,'Master FWDPoints'!$A:$D,4,FALSE)</f>
        <v>41495</v>
      </c>
      <c r="F562" s="27">
        <f>E562+VLOOKUP(E562,'Master FWDPoints'!$A:$D,4,FALSE)</f>
        <v>41529</v>
      </c>
      <c r="G562" s="33">
        <f>$A562+VLOOKUP($A562,'Master FWDPoints'!$M:$P,4,FALSE)</f>
        <v>41555</v>
      </c>
      <c r="I562" s="8">
        <f>+VLOOKUP(A562,'Master FWDPoints'!$A:$D,2,FALSE)</f>
        <v>1.85</v>
      </c>
      <c r="J562" s="8">
        <f>+VLOOKUP(B562,'Master FWDPoints'!$A:$D,2,FALSE)</f>
        <v>1.75</v>
      </c>
      <c r="K562" s="8">
        <f>+VLOOKUP(C562,'Master FWDPoints'!$A:$D,2,FALSE)</f>
        <v>2.4500000000000002</v>
      </c>
      <c r="L562" s="8">
        <f>+VLOOKUP(D562,'Master FWDPoints'!$A:$D,2,FALSE)</f>
        <v>2.7</v>
      </c>
      <c r="M562" s="8">
        <f>+VLOOKUP(E562,'Master FWDPoints'!$A:$D,2,FALSE)</f>
        <v>2.4</v>
      </c>
      <c r="N562" s="8">
        <f>+VLOOKUP(F562,'Master FWDPoints'!$A:$D,2,FALSE)*(G562-F562)/VLOOKUP(F562,'Master FWDPoints'!$A:$D,4,FALSE)</f>
        <v>1.7727272727272727</v>
      </c>
      <c r="O562" s="8">
        <f>+VLOOKUP(A562,'Master FWDPoints'!$M:$P,2,FALSE)</f>
        <v>11.2</v>
      </c>
      <c r="P562" s="8">
        <f t="shared" si="16"/>
        <v>12.922727272727274</v>
      </c>
      <c r="Q562" s="8">
        <f t="shared" si="17"/>
        <v>-1.7227272727272744</v>
      </c>
    </row>
    <row r="563" spans="1:17">
      <c r="A563" s="11">
        <v>41368</v>
      </c>
      <c r="B563" s="26">
        <f>A563+VLOOKUP(A563,'Master FWDPoints'!$A:$D,4,FALSE)</f>
        <v>41401</v>
      </c>
      <c r="C563" s="27">
        <f>B563+VLOOKUP(B563,'Master FWDPoints'!$A:$D,4,FALSE)</f>
        <v>41432</v>
      </c>
      <c r="D563" s="27">
        <f>C563+VLOOKUP(C563,'Master FWDPoints'!$A:$D,4,FALSE)</f>
        <v>41465</v>
      </c>
      <c r="E563" s="27">
        <f>D563+VLOOKUP(D563,'Master FWDPoints'!$A:$D,4,FALSE)</f>
        <v>41495</v>
      </c>
      <c r="F563" s="27">
        <f>E563+VLOOKUP(E563,'Master FWDPoints'!$A:$D,4,FALSE)</f>
        <v>41529</v>
      </c>
      <c r="G563" s="33">
        <f>$A563+VLOOKUP($A563,'Master FWDPoints'!$M:$P,4,FALSE)</f>
        <v>41554</v>
      </c>
      <c r="I563" s="8">
        <f>+VLOOKUP(A563,'Master FWDPoints'!$A:$D,2,FALSE)</f>
        <v>2.1</v>
      </c>
      <c r="J563" s="8">
        <f>+VLOOKUP(B563,'Master FWDPoints'!$A:$D,2,FALSE)</f>
        <v>1.85</v>
      </c>
      <c r="K563" s="8">
        <f>+VLOOKUP(C563,'Master FWDPoints'!$A:$D,2,FALSE)</f>
        <v>2.4500000000000002</v>
      </c>
      <c r="L563" s="8">
        <f>+VLOOKUP(D563,'Master FWDPoints'!$A:$D,2,FALSE)</f>
        <v>2.7</v>
      </c>
      <c r="M563" s="8">
        <f>+VLOOKUP(E563,'Master FWDPoints'!$A:$D,2,FALSE)</f>
        <v>2.4</v>
      </c>
      <c r="N563" s="8">
        <f>+VLOOKUP(F563,'Master FWDPoints'!$A:$D,2,FALSE)*(G563-F563)/VLOOKUP(F563,'Master FWDPoints'!$A:$D,4,FALSE)</f>
        <v>1.7045454545454546</v>
      </c>
      <c r="O563" s="8">
        <f>+VLOOKUP(A563,'Master FWDPoints'!$M:$P,2,FALSE)</f>
        <v>11.75</v>
      </c>
      <c r="P563" s="8">
        <f t="shared" si="16"/>
        <v>13.204545454545457</v>
      </c>
      <c r="Q563" s="8">
        <f t="shared" si="17"/>
        <v>-1.4545454545454568</v>
      </c>
    </row>
    <row r="564" spans="1:17">
      <c r="A564" s="11">
        <v>41367</v>
      </c>
      <c r="B564" s="26">
        <f>A564+VLOOKUP(A564,'Master FWDPoints'!$A:$D,4,FALSE)</f>
        <v>41397</v>
      </c>
      <c r="C564" s="27">
        <f>B564+VLOOKUP(B564,'Master FWDPoints'!$A:$D,4,FALSE)</f>
        <v>41431</v>
      </c>
      <c r="D564" s="27">
        <f>C564+VLOOKUP(C564,'Master FWDPoints'!$A:$D,4,FALSE)</f>
        <v>41464</v>
      </c>
      <c r="E564" s="27">
        <f>D564+VLOOKUP(D564,'Master FWDPoints'!$A:$D,4,FALSE)</f>
        <v>41495</v>
      </c>
      <c r="F564" s="27">
        <f>E564+VLOOKUP(E564,'Master FWDPoints'!$A:$D,4,FALSE)</f>
        <v>41529</v>
      </c>
      <c r="G564" s="33">
        <f>$A564+VLOOKUP($A564,'Master FWDPoints'!$M:$P,4,FALSE)</f>
        <v>41551</v>
      </c>
      <c r="I564" s="8">
        <f>+VLOOKUP(A564,'Master FWDPoints'!$A:$D,2,FALSE)</f>
        <v>1.75</v>
      </c>
      <c r="J564" s="8">
        <f>+VLOOKUP(B564,'Master FWDPoints'!$A:$D,2,FALSE)</f>
        <v>2.1</v>
      </c>
      <c r="K564" s="8">
        <f>+VLOOKUP(C564,'Master FWDPoints'!$A:$D,2,FALSE)</f>
        <v>2.65</v>
      </c>
      <c r="L564" s="8">
        <f>+VLOOKUP(D564,'Master FWDPoints'!$A:$D,2,FALSE)</f>
        <v>2.65</v>
      </c>
      <c r="M564" s="8">
        <f>+VLOOKUP(E564,'Master FWDPoints'!$A:$D,2,FALSE)</f>
        <v>2.4</v>
      </c>
      <c r="N564" s="8">
        <f>+VLOOKUP(F564,'Master FWDPoints'!$A:$D,2,FALSE)*(G564-F564)/VLOOKUP(F564,'Master FWDPoints'!$A:$D,4,FALSE)</f>
        <v>1.5</v>
      </c>
      <c r="O564" s="8">
        <f>+VLOOKUP(A564,'Master FWDPoints'!$M:$P,2,FALSE)</f>
        <v>11.45</v>
      </c>
      <c r="P564" s="8">
        <f t="shared" si="16"/>
        <v>13.05</v>
      </c>
      <c r="Q564" s="8">
        <f t="shared" si="17"/>
        <v>-1.6000000000000014</v>
      </c>
    </row>
    <row r="565" spans="1:17">
      <c r="A565" s="11">
        <v>41366</v>
      </c>
      <c r="B565" s="26">
        <f>A565+VLOOKUP(A565,'Master FWDPoints'!$A:$D,4,FALSE)</f>
        <v>41397</v>
      </c>
      <c r="C565" s="27">
        <f>B565+VLOOKUP(B565,'Master FWDPoints'!$A:$D,4,FALSE)</f>
        <v>41431</v>
      </c>
      <c r="D565" s="27">
        <f>C565+VLOOKUP(C565,'Master FWDPoints'!$A:$D,4,FALSE)</f>
        <v>41464</v>
      </c>
      <c r="E565" s="27">
        <f>D565+VLOOKUP(D565,'Master FWDPoints'!$A:$D,4,FALSE)</f>
        <v>41495</v>
      </c>
      <c r="F565" s="27">
        <f>E565+VLOOKUP(E565,'Master FWDPoints'!$A:$D,4,FALSE)</f>
        <v>41529</v>
      </c>
      <c r="G565" s="33">
        <f>$A565+VLOOKUP($A565,'Master FWDPoints'!$M:$P,4,FALSE)</f>
        <v>41550</v>
      </c>
      <c r="I565" s="8">
        <f>+VLOOKUP(A565,'Master FWDPoints'!$A:$D,2,FALSE)</f>
        <v>1.75</v>
      </c>
      <c r="J565" s="8">
        <f>+VLOOKUP(B565,'Master FWDPoints'!$A:$D,2,FALSE)</f>
        <v>2.1</v>
      </c>
      <c r="K565" s="8">
        <f>+VLOOKUP(C565,'Master FWDPoints'!$A:$D,2,FALSE)</f>
        <v>2.65</v>
      </c>
      <c r="L565" s="8">
        <f>+VLOOKUP(D565,'Master FWDPoints'!$A:$D,2,FALSE)</f>
        <v>2.65</v>
      </c>
      <c r="M565" s="8">
        <f>+VLOOKUP(E565,'Master FWDPoints'!$A:$D,2,FALSE)</f>
        <v>2.4</v>
      </c>
      <c r="N565" s="8">
        <f>+VLOOKUP(F565,'Master FWDPoints'!$A:$D,2,FALSE)*(G565-F565)/VLOOKUP(F565,'Master FWDPoints'!$A:$D,4,FALSE)</f>
        <v>1.4318181818181819</v>
      </c>
      <c r="O565" s="8">
        <f>+VLOOKUP(A565,'Master FWDPoints'!$M:$P,2,FALSE)</f>
        <v>11.45</v>
      </c>
      <c r="P565" s="8">
        <f t="shared" si="16"/>
        <v>12.981818181818182</v>
      </c>
      <c r="Q565" s="8">
        <f t="shared" si="17"/>
        <v>-1.5318181818181831</v>
      </c>
    </row>
    <row r="566" spans="1:17">
      <c r="A566" s="11">
        <v>41365</v>
      </c>
      <c r="B566" s="26">
        <f>A566+VLOOKUP(A566,'Master FWDPoints'!$A:$D,4,FALSE)</f>
        <v>41396</v>
      </c>
      <c r="C566" s="27">
        <f>B566+VLOOKUP(B566,'Master FWDPoints'!$A:$D,4,FALSE)</f>
        <v>41430</v>
      </c>
      <c r="D566" s="27">
        <f>C566+VLOOKUP(C566,'Master FWDPoints'!$A:$D,4,FALSE)</f>
        <v>41460</v>
      </c>
      <c r="E566" s="27">
        <f>D566+VLOOKUP(D566,'Master FWDPoints'!$A:$D,4,FALSE)</f>
        <v>41494</v>
      </c>
      <c r="F566" s="27">
        <f>E566+VLOOKUP(E566,'Master FWDPoints'!$A:$D,4,FALSE)</f>
        <v>41528</v>
      </c>
      <c r="G566" s="33">
        <f>$A566+VLOOKUP($A566,'Master FWDPoints'!$M:$P,4,FALSE)</f>
        <v>41549</v>
      </c>
      <c r="I566" s="8">
        <f>+VLOOKUP(A566,'Master FWDPoints'!$A:$D,2,FALSE)</f>
        <v>2</v>
      </c>
      <c r="J566" s="8">
        <f>+VLOOKUP(B566,'Master FWDPoints'!$A:$D,2,FALSE)</f>
        <v>2.2999999999999998</v>
      </c>
      <c r="K566" s="8">
        <f>+VLOOKUP(C566,'Master FWDPoints'!$A:$D,2,FALSE)</f>
        <v>2.2000000000000002</v>
      </c>
      <c r="L566" s="8">
        <f>+VLOOKUP(D566,'Master FWDPoints'!$A:$D,2,FALSE)</f>
        <v>2.75</v>
      </c>
      <c r="M566" s="8">
        <f>+VLOOKUP(E566,'Master FWDPoints'!$A:$D,2,FALSE)</f>
        <v>2.6</v>
      </c>
      <c r="N566" s="8">
        <f>+VLOOKUP(F566,'Master FWDPoints'!$A:$D,2,FALSE)*(G566-F566)/VLOOKUP(F566,'Master FWDPoints'!$A:$D,4,FALSE)</f>
        <v>1.4</v>
      </c>
      <c r="O566" s="8">
        <f>+VLOOKUP(A566,'Master FWDPoints'!$M:$P,2,FALSE)</f>
        <v>11.4</v>
      </c>
      <c r="P566" s="8">
        <f t="shared" si="16"/>
        <v>13.25</v>
      </c>
      <c r="Q566" s="8">
        <f t="shared" si="17"/>
        <v>-1.8499999999999996</v>
      </c>
    </row>
    <row r="567" spans="1:17">
      <c r="A567" s="11">
        <v>41362</v>
      </c>
      <c r="B567" s="26">
        <f>A567+VLOOKUP(A567,'Master FWDPoints'!$A:$D,4,FALSE)</f>
        <v>41394</v>
      </c>
      <c r="C567" s="27">
        <f>B567+VLOOKUP(B567,'Master FWDPoints'!$A:$D,4,FALSE)</f>
        <v>41425</v>
      </c>
      <c r="D567" s="27">
        <f>C567+VLOOKUP(C567,'Master FWDPoints'!$A:$D,4,FALSE)</f>
        <v>41453</v>
      </c>
      <c r="E567" s="27">
        <f>D567+VLOOKUP(D567,'Master FWDPoints'!$A:$D,4,FALSE)</f>
        <v>41486</v>
      </c>
      <c r="F567" s="27">
        <f>E567+VLOOKUP(E567,'Master FWDPoints'!$A:$D,4,FALSE)</f>
        <v>41516</v>
      </c>
      <c r="G567" s="33">
        <f>$A567+VLOOKUP($A567,'Master FWDPoints'!$M:$P,4,FALSE)</f>
        <v>41547</v>
      </c>
      <c r="I567" s="8">
        <f>+VLOOKUP(A567,'Master FWDPoints'!$A:$D,2,FALSE)</f>
        <v>1.85</v>
      </c>
      <c r="J567" s="8">
        <f>+VLOOKUP(B567,'Master FWDPoints'!$A:$D,2,FALSE)</f>
        <v>2.1</v>
      </c>
      <c r="K567" s="8">
        <f>+VLOOKUP(C567,'Master FWDPoints'!$A:$D,2,FALSE)</f>
        <v>2.34</v>
      </c>
      <c r="L567" s="8">
        <f>+VLOOKUP(D567,'Master FWDPoints'!$A:$D,2,FALSE)</f>
        <v>2.5499999999999998</v>
      </c>
      <c r="M567" s="8">
        <f>+VLOOKUP(E567,'Master FWDPoints'!$A:$D,2,FALSE)</f>
        <v>2.15</v>
      </c>
      <c r="N567" s="8">
        <f>+VLOOKUP(F567,'Master FWDPoints'!$A:$D,2,FALSE)*(G567-F567)/VLOOKUP(F567,'Master FWDPoints'!$A:$D,4,FALSE)</f>
        <v>2.4500000000000002</v>
      </c>
      <c r="O567" s="8">
        <f>+VLOOKUP(A567,'Master FWDPoints'!$M:$P,2,FALSE)</f>
        <v>11.4</v>
      </c>
      <c r="P567" s="8">
        <f t="shared" si="16"/>
        <v>13.440000000000001</v>
      </c>
      <c r="Q567" s="8">
        <f t="shared" si="17"/>
        <v>-2.0400000000000009</v>
      </c>
    </row>
    <row r="568" spans="1:17">
      <c r="A568" s="11">
        <v>41361</v>
      </c>
      <c r="B568" s="26">
        <f>A568+VLOOKUP(A568,'Master FWDPoints'!$A:$D,4,FALSE)</f>
        <v>41394</v>
      </c>
      <c r="C568" s="27">
        <f>B568+VLOOKUP(B568,'Master FWDPoints'!$A:$D,4,FALSE)</f>
        <v>41425</v>
      </c>
      <c r="D568" s="27">
        <f>C568+VLOOKUP(C568,'Master FWDPoints'!$A:$D,4,FALSE)</f>
        <v>41453</v>
      </c>
      <c r="E568" s="27">
        <f>D568+VLOOKUP(D568,'Master FWDPoints'!$A:$D,4,FALSE)</f>
        <v>41486</v>
      </c>
      <c r="F568" s="27">
        <f>E568+VLOOKUP(E568,'Master FWDPoints'!$A:$D,4,FALSE)</f>
        <v>41516</v>
      </c>
      <c r="G568" s="33">
        <f>$A568+VLOOKUP($A568,'Master FWDPoints'!$M:$P,4,FALSE)</f>
        <v>41547</v>
      </c>
      <c r="I568" s="8">
        <f>+VLOOKUP(A568,'Master FWDPoints'!$A:$D,2,FALSE)</f>
        <v>2.0499999999999998</v>
      </c>
      <c r="J568" s="8">
        <f>+VLOOKUP(B568,'Master FWDPoints'!$A:$D,2,FALSE)</f>
        <v>2.1</v>
      </c>
      <c r="K568" s="8">
        <f>+VLOOKUP(C568,'Master FWDPoints'!$A:$D,2,FALSE)</f>
        <v>2.34</v>
      </c>
      <c r="L568" s="8">
        <f>+VLOOKUP(D568,'Master FWDPoints'!$A:$D,2,FALSE)</f>
        <v>2.5499999999999998</v>
      </c>
      <c r="M568" s="8">
        <f>+VLOOKUP(E568,'Master FWDPoints'!$A:$D,2,FALSE)</f>
        <v>2.15</v>
      </c>
      <c r="N568" s="8">
        <f>+VLOOKUP(F568,'Master FWDPoints'!$A:$D,2,FALSE)*(G568-F568)/VLOOKUP(F568,'Master FWDPoints'!$A:$D,4,FALSE)</f>
        <v>2.4500000000000002</v>
      </c>
      <c r="O568" s="8">
        <f>+VLOOKUP(A568,'Master FWDPoints'!$M:$P,2,FALSE)</f>
        <v>11.47</v>
      </c>
      <c r="P568" s="8">
        <f t="shared" si="16"/>
        <v>13.64</v>
      </c>
      <c r="Q568" s="8">
        <f t="shared" si="17"/>
        <v>-2.17</v>
      </c>
    </row>
    <row r="569" spans="1:17">
      <c r="A569" s="11">
        <v>41360</v>
      </c>
      <c r="B569" s="26">
        <f>A569+VLOOKUP(A569,'Master FWDPoints'!$A:$D,4,FALSE)</f>
        <v>41394</v>
      </c>
      <c r="C569" s="27">
        <f>B569+VLOOKUP(B569,'Master FWDPoints'!$A:$D,4,FALSE)</f>
        <v>41425</v>
      </c>
      <c r="D569" s="27">
        <f>C569+VLOOKUP(C569,'Master FWDPoints'!$A:$D,4,FALSE)</f>
        <v>41453</v>
      </c>
      <c r="E569" s="27">
        <f>D569+VLOOKUP(D569,'Master FWDPoints'!$A:$D,4,FALSE)</f>
        <v>41486</v>
      </c>
      <c r="F569" s="27">
        <f>E569+VLOOKUP(E569,'Master FWDPoints'!$A:$D,4,FALSE)</f>
        <v>41516</v>
      </c>
      <c r="G569" s="33">
        <f>$A569+VLOOKUP($A569,'Master FWDPoints'!$M:$P,4,FALSE)</f>
        <v>41547</v>
      </c>
      <c r="I569" s="8">
        <f>+VLOOKUP(A569,'Master FWDPoints'!$A:$D,2,FALSE)</f>
        <v>2.1</v>
      </c>
      <c r="J569" s="8">
        <f>+VLOOKUP(B569,'Master FWDPoints'!$A:$D,2,FALSE)</f>
        <v>2.1</v>
      </c>
      <c r="K569" s="8">
        <f>+VLOOKUP(C569,'Master FWDPoints'!$A:$D,2,FALSE)</f>
        <v>2.34</v>
      </c>
      <c r="L569" s="8">
        <f>+VLOOKUP(D569,'Master FWDPoints'!$A:$D,2,FALSE)</f>
        <v>2.5499999999999998</v>
      </c>
      <c r="M569" s="8">
        <f>+VLOOKUP(E569,'Master FWDPoints'!$A:$D,2,FALSE)</f>
        <v>2.15</v>
      </c>
      <c r="N569" s="8">
        <f>+VLOOKUP(F569,'Master FWDPoints'!$A:$D,2,FALSE)*(G569-F569)/VLOOKUP(F569,'Master FWDPoints'!$A:$D,4,FALSE)</f>
        <v>2.4500000000000002</v>
      </c>
      <c r="O569" s="8">
        <f>+VLOOKUP(A569,'Master FWDPoints'!$M:$P,2,FALSE)</f>
        <v>11.6</v>
      </c>
      <c r="P569" s="8">
        <f t="shared" si="16"/>
        <v>13.690000000000001</v>
      </c>
      <c r="Q569" s="8">
        <f t="shared" si="17"/>
        <v>-2.0900000000000016</v>
      </c>
    </row>
    <row r="570" spans="1:17">
      <c r="A570" s="11">
        <v>41359</v>
      </c>
      <c r="B570" s="26">
        <f>A570+VLOOKUP(A570,'Master FWDPoints'!$A:$D,4,FALSE)</f>
        <v>41390</v>
      </c>
      <c r="C570" s="27">
        <f>B570+VLOOKUP(B570,'Master FWDPoints'!$A:$D,4,FALSE)</f>
        <v>41423</v>
      </c>
      <c r="D570" s="27">
        <f>C570+VLOOKUP(C570,'Master FWDPoints'!$A:$D,4,FALSE)</f>
        <v>41453</v>
      </c>
      <c r="E570" s="27">
        <f>D570+VLOOKUP(D570,'Master FWDPoints'!$A:$D,4,FALSE)</f>
        <v>41486</v>
      </c>
      <c r="F570" s="27">
        <f>E570+VLOOKUP(E570,'Master FWDPoints'!$A:$D,4,FALSE)</f>
        <v>41516</v>
      </c>
      <c r="G570" s="33">
        <f>$A570+VLOOKUP($A570,'Master FWDPoints'!$M:$P,4,FALSE)</f>
        <v>41544</v>
      </c>
      <c r="I570" s="8">
        <f>+VLOOKUP(A570,'Master FWDPoints'!$A:$D,2,FALSE)</f>
        <v>2.15</v>
      </c>
      <c r="J570" s="8">
        <f>+VLOOKUP(B570,'Master FWDPoints'!$A:$D,2,FALSE)</f>
        <v>2.1</v>
      </c>
      <c r="K570" s="8">
        <f>+VLOOKUP(C570,'Master FWDPoints'!$A:$D,2,FALSE)</f>
        <v>2.15</v>
      </c>
      <c r="L570" s="8">
        <f>+VLOOKUP(D570,'Master FWDPoints'!$A:$D,2,FALSE)</f>
        <v>2.5499999999999998</v>
      </c>
      <c r="M570" s="8">
        <f>+VLOOKUP(E570,'Master FWDPoints'!$A:$D,2,FALSE)</f>
        <v>2.15</v>
      </c>
      <c r="N570" s="8">
        <f>+VLOOKUP(F570,'Master FWDPoints'!$A:$D,2,FALSE)*(G570-F570)/VLOOKUP(F570,'Master FWDPoints'!$A:$D,4,FALSE)</f>
        <v>2.212903225806452</v>
      </c>
      <c r="O570" s="8">
        <f>+VLOOKUP(A570,'Master FWDPoints'!$M:$P,2,FALSE)</f>
        <v>11.43</v>
      </c>
      <c r="P570" s="8">
        <f t="shared" si="16"/>
        <v>13.312903225806451</v>
      </c>
      <c r="Q570" s="8">
        <f t="shared" si="17"/>
        <v>-1.8829032258064515</v>
      </c>
    </row>
    <row r="571" spans="1:17">
      <c r="A571" s="11">
        <v>41358</v>
      </c>
      <c r="B571" s="26">
        <f>A571+VLOOKUP(A571,'Master FWDPoints'!$A:$D,4,FALSE)</f>
        <v>41390</v>
      </c>
      <c r="C571" s="27">
        <f>B571+VLOOKUP(B571,'Master FWDPoints'!$A:$D,4,FALSE)</f>
        <v>41423</v>
      </c>
      <c r="D571" s="27">
        <f>C571+VLOOKUP(C571,'Master FWDPoints'!$A:$D,4,FALSE)</f>
        <v>41453</v>
      </c>
      <c r="E571" s="27">
        <f>D571+VLOOKUP(D571,'Master FWDPoints'!$A:$D,4,FALSE)</f>
        <v>41486</v>
      </c>
      <c r="F571" s="27">
        <f>E571+VLOOKUP(E571,'Master FWDPoints'!$A:$D,4,FALSE)</f>
        <v>41516</v>
      </c>
      <c r="G571" s="33">
        <f>$A571+VLOOKUP($A571,'Master FWDPoints'!$M:$P,4,FALSE)</f>
        <v>41543</v>
      </c>
      <c r="I571" s="8">
        <f>+VLOOKUP(A571,'Master FWDPoints'!$A:$D,2,FALSE)</f>
        <v>1.95</v>
      </c>
      <c r="J571" s="8">
        <f>+VLOOKUP(B571,'Master FWDPoints'!$A:$D,2,FALSE)</f>
        <v>2.1</v>
      </c>
      <c r="K571" s="8">
        <f>+VLOOKUP(C571,'Master FWDPoints'!$A:$D,2,FALSE)</f>
        <v>2.15</v>
      </c>
      <c r="L571" s="8">
        <f>+VLOOKUP(D571,'Master FWDPoints'!$A:$D,2,FALSE)</f>
        <v>2.5499999999999998</v>
      </c>
      <c r="M571" s="8">
        <f>+VLOOKUP(E571,'Master FWDPoints'!$A:$D,2,FALSE)</f>
        <v>2.15</v>
      </c>
      <c r="N571" s="8">
        <f>+VLOOKUP(F571,'Master FWDPoints'!$A:$D,2,FALSE)*(G571-F571)/VLOOKUP(F571,'Master FWDPoints'!$A:$D,4,FALSE)</f>
        <v>2.1338709677419359</v>
      </c>
      <c r="O571" s="8">
        <f>+VLOOKUP(A571,'Master FWDPoints'!$M:$P,2,FALSE)</f>
        <v>11.5</v>
      </c>
      <c r="P571" s="8">
        <f t="shared" si="16"/>
        <v>13.033870967741937</v>
      </c>
      <c r="Q571" s="8">
        <f t="shared" si="17"/>
        <v>-1.5338709677419367</v>
      </c>
    </row>
    <row r="572" spans="1:17">
      <c r="A572" s="11">
        <v>41355</v>
      </c>
      <c r="B572" s="26">
        <f>A572+VLOOKUP(A572,'Master FWDPoints'!$A:$D,4,FALSE)</f>
        <v>41389</v>
      </c>
      <c r="C572" s="27">
        <f>B572+VLOOKUP(B572,'Master FWDPoints'!$A:$D,4,FALSE)</f>
        <v>41422</v>
      </c>
      <c r="D572" s="27">
        <f>C572+VLOOKUP(C572,'Master FWDPoints'!$A:$D,4,FALSE)</f>
        <v>41453</v>
      </c>
      <c r="E572" s="27">
        <f>D572+VLOOKUP(D572,'Master FWDPoints'!$A:$D,4,FALSE)</f>
        <v>41486</v>
      </c>
      <c r="F572" s="27">
        <f>E572+VLOOKUP(E572,'Master FWDPoints'!$A:$D,4,FALSE)</f>
        <v>41516</v>
      </c>
      <c r="G572" s="33">
        <f>$A572+VLOOKUP($A572,'Master FWDPoints'!$M:$P,4,FALSE)</f>
        <v>41542</v>
      </c>
      <c r="I572" s="8">
        <f>+VLOOKUP(A572,'Master FWDPoints'!$A:$D,2,FALSE)</f>
        <v>2.2000000000000002</v>
      </c>
      <c r="J572" s="8">
        <f>+VLOOKUP(B572,'Master FWDPoints'!$A:$D,2,FALSE)</f>
        <v>1.9</v>
      </c>
      <c r="K572" s="8">
        <f>+VLOOKUP(C572,'Master FWDPoints'!$A:$D,2,FALSE)</f>
        <v>2.2000000000000002</v>
      </c>
      <c r="L572" s="8">
        <f>+VLOOKUP(D572,'Master FWDPoints'!$A:$D,2,FALSE)</f>
        <v>2.5499999999999998</v>
      </c>
      <c r="M572" s="8">
        <f>+VLOOKUP(E572,'Master FWDPoints'!$A:$D,2,FALSE)</f>
        <v>2.15</v>
      </c>
      <c r="N572" s="8">
        <f>+VLOOKUP(F572,'Master FWDPoints'!$A:$D,2,FALSE)*(G572-F572)/VLOOKUP(F572,'Master FWDPoints'!$A:$D,4,FALSE)</f>
        <v>2.0548387096774197</v>
      </c>
      <c r="O572" s="8">
        <f>+VLOOKUP(A572,'Master FWDPoints'!$M:$P,2,FALSE)</f>
        <v>11.75</v>
      </c>
      <c r="P572" s="8">
        <f t="shared" si="16"/>
        <v>13.054838709677419</v>
      </c>
      <c r="Q572" s="8">
        <f t="shared" si="17"/>
        <v>-1.3048387096774192</v>
      </c>
    </row>
    <row r="573" spans="1:17">
      <c r="A573" s="11">
        <v>41354</v>
      </c>
      <c r="B573" s="26">
        <f>A573+VLOOKUP(A573,'Master FWDPoints'!$A:$D,4,FALSE)</f>
        <v>41388</v>
      </c>
      <c r="C573" s="27">
        <f>B573+VLOOKUP(B573,'Master FWDPoints'!$A:$D,4,FALSE)</f>
        <v>41418</v>
      </c>
      <c r="D573" s="27">
        <f>C573+VLOOKUP(C573,'Master FWDPoints'!$A:$D,4,FALSE)</f>
        <v>41452</v>
      </c>
      <c r="E573" s="27">
        <f>D573+VLOOKUP(D573,'Master FWDPoints'!$A:$D,4,FALSE)</f>
        <v>41486</v>
      </c>
      <c r="F573" s="27">
        <f>E573+VLOOKUP(E573,'Master FWDPoints'!$A:$D,4,FALSE)</f>
        <v>41516</v>
      </c>
      <c r="G573" s="33">
        <f>$A573+VLOOKUP($A573,'Master FWDPoints'!$M:$P,4,FALSE)</f>
        <v>41541</v>
      </c>
      <c r="I573" s="8">
        <f>+VLOOKUP(A573,'Master FWDPoints'!$A:$D,2,FALSE)</f>
        <v>2.2000000000000002</v>
      </c>
      <c r="J573" s="8">
        <f>+VLOOKUP(B573,'Master FWDPoints'!$A:$D,2,FALSE)</f>
        <v>1.9</v>
      </c>
      <c r="K573" s="8">
        <f>+VLOOKUP(C573,'Master FWDPoints'!$A:$D,2,FALSE)</f>
        <v>2.35</v>
      </c>
      <c r="L573" s="8">
        <f>+VLOOKUP(D573,'Master FWDPoints'!$A:$D,2,FALSE)</f>
        <v>2.6</v>
      </c>
      <c r="M573" s="8">
        <f>+VLOOKUP(E573,'Master FWDPoints'!$A:$D,2,FALSE)</f>
        <v>2.15</v>
      </c>
      <c r="N573" s="8">
        <f>+VLOOKUP(F573,'Master FWDPoints'!$A:$D,2,FALSE)*(G573-F573)/VLOOKUP(F573,'Master FWDPoints'!$A:$D,4,FALSE)</f>
        <v>1.9758064516129035</v>
      </c>
      <c r="O573" s="8">
        <f>+VLOOKUP(A573,'Master FWDPoints'!$M:$P,2,FALSE)</f>
        <v>11.75</v>
      </c>
      <c r="P573" s="8">
        <f t="shared" si="16"/>
        <v>13.175806451612903</v>
      </c>
      <c r="Q573" s="8">
        <f t="shared" si="17"/>
        <v>-1.4258064516129032</v>
      </c>
    </row>
    <row r="574" spans="1:17">
      <c r="A574" s="11">
        <v>41353</v>
      </c>
      <c r="B574" s="26">
        <f>A574+VLOOKUP(A574,'Master FWDPoints'!$A:$D,4,FALSE)</f>
        <v>41383</v>
      </c>
      <c r="C574" s="27">
        <f>B574+VLOOKUP(B574,'Master FWDPoints'!$A:$D,4,FALSE)</f>
        <v>41416</v>
      </c>
      <c r="D574" s="27">
        <f>C574+VLOOKUP(C574,'Master FWDPoints'!$A:$D,4,FALSE)</f>
        <v>41446</v>
      </c>
      <c r="E574" s="27">
        <f>D574+VLOOKUP(D574,'Master FWDPoints'!$A:$D,4,FALSE)</f>
        <v>41479</v>
      </c>
      <c r="F574" s="27">
        <f>E574+VLOOKUP(E574,'Master FWDPoints'!$A:$D,4,FALSE)</f>
        <v>41509</v>
      </c>
      <c r="G574" s="33">
        <f>$A574+VLOOKUP($A574,'Master FWDPoints'!$M:$P,4,FALSE)</f>
        <v>41534</v>
      </c>
      <c r="I574" s="8">
        <f>+VLOOKUP(A574,'Master FWDPoints'!$A:$D,2,FALSE)</f>
        <v>1.85</v>
      </c>
      <c r="J574" s="8">
        <f>+VLOOKUP(B574,'Master FWDPoints'!$A:$D,2,FALSE)</f>
        <v>2.35</v>
      </c>
      <c r="K574" s="8">
        <f>+VLOOKUP(C574,'Master FWDPoints'!$A:$D,2,FALSE)</f>
        <v>2.25</v>
      </c>
      <c r="L574" s="8">
        <f>+VLOOKUP(D574,'Master FWDPoints'!$A:$D,2,FALSE)</f>
        <v>2.5499999999999998</v>
      </c>
      <c r="M574" s="8">
        <f>+VLOOKUP(E574,'Master FWDPoints'!$A:$D,2,FALSE)</f>
        <v>2.4</v>
      </c>
      <c r="N574" s="8">
        <f>+VLOOKUP(F574,'Master FWDPoints'!$A:$D,2,FALSE)*(G574-F574)/VLOOKUP(F574,'Master FWDPoints'!$A:$D,4,FALSE)</f>
        <v>1.911764705882353</v>
      </c>
      <c r="O574" s="8">
        <f>+VLOOKUP(A574,'Master FWDPoints'!$M:$P,2,FALSE)</f>
        <v>11.35</v>
      </c>
      <c r="P574" s="8">
        <f t="shared" si="16"/>
        <v>13.311764705882354</v>
      </c>
      <c r="Q574" s="8">
        <f t="shared" si="17"/>
        <v>-1.961764705882354</v>
      </c>
    </row>
    <row r="575" spans="1:17">
      <c r="A575" s="11">
        <v>41352</v>
      </c>
      <c r="B575" s="26">
        <f>A575+VLOOKUP(A575,'Master FWDPoints'!$A:$D,4,FALSE)</f>
        <v>41383</v>
      </c>
      <c r="C575" s="27">
        <f>B575+VLOOKUP(B575,'Master FWDPoints'!$A:$D,4,FALSE)</f>
        <v>41416</v>
      </c>
      <c r="D575" s="27">
        <f>C575+VLOOKUP(C575,'Master FWDPoints'!$A:$D,4,FALSE)</f>
        <v>41446</v>
      </c>
      <c r="E575" s="27">
        <f>D575+VLOOKUP(D575,'Master FWDPoints'!$A:$D,4,FALSE)</f>
        <v>41479</v>
      </c>
      <c r="F575" s="27">
        <f>E575+VLOOKUP(E575,'Master FWDPoints'!$A:$D,4,FALSE)</f>
        <v>41509</v>
      </c>
      <c r="G575" s="33">
        <f>$A575+VLOOKUP($A575,'Master FWDPoints'!$M:$P,4,FALSE)</f>
        <v>41534</v>
      </c>
      <c r="I575" s="8">
        <f>+VLOOKUP(A575,'Master FWDPoints'!$A:$D,2,FALSE)</f>
        <v>1.85</v>
      </c>
      <c r="J575" s="8">
        <f>+VLOOKUP(B575,'Master FWDPoints'!$A:$D,2,FALSE)</f>
        <v>2.35</v>
      </c>
      <c r="K575" s="8">
        <f>+VLOOKUP(C575,'Master FWDPoints'!$A:$D,2,FALSE)</f>
        <v>2.25</v>
      </c>
      <c r="L575" s="8">
        <f>+VLOOKUP(D575,'Master FWDPoints'!$A:$D,2,FALSE)</f>
        <v>2.5499999999999998</v>
      </c>
      <c r="M575" s="8">
        <f>+VLOOKUP(E575,'Master FWDPoints'!$A:$D,2,FALSE)</f>
        <v>2.4</v>
      </c>
      <c r="N575" s="8">
        <f>+VLOOKUP(F575,'Master FWDPoints'!$A:$D,2,FALSE)*(G575-F575)/VLOOKUP(F575,'Master FWDPoints'!$A:$D,4,FALSE)</f>
        <v>1.911764705882353</v>
      </c>
      <c r="O575" s="8">
        <f>+VLOOKUP(A575,'Master FWDPoints'!$M:$P,2,FALSE)</f>
        <v>11.35</v>
      </c>
      <c r="P575" s="8">
        <f t="shared" si="16"/>
        <v>13.311764705882354</v>
      </c>
      <c r="Q575" s="8">
        <f t="shared" si="17"/>
        <v>-1.961764705882354</v>
      </c>
    </row>
    <row r="576" spans="1:17">
      <c r="A576" s="11">
        <v>41351</v>
      </c>
      <c r="B576" s="26">
        <f>A576+VLOOKUP(A576,'Master FWDPoints'!$A:$D,4,FALSE)</f>
        <v>41383</v>
      </c>
      <c r="C576" s="27">
        <f>B576+VLOOKUP(B576,'Master FWDPoints'!$A:$D,4,FALSE)</f>
        <v>41416</v>
      </c>
      <c r="D576" s="27">
        <f>C576+VLOOKUP(C576,'Master FWDPoints'!$A:$D,4,FALSE)</f>
        <v>41446</v>
      </c>
      <c r="E576" s="27">
        <f>D576+VLOOKUP(D576,'Master FWDPoints'!$A:$D,4,FALSE)</f>
        <v>41479</v>
      </c>
      <c r="F576" s="27">
        <f>E576+VLOOKUP(E576,'Master FWDPoints'!$A:$D,4,FALSE)</f>
        <v>41509</v>
      </c>
      <c r="G576" s="33">
        <f>$A576+VLOOKUP($A576,'Master FWDPoints'!$M:$P,4,FALSE)</f>
        <v>41534</v>
      </c>
      <c r="I576" s="8">
        <f>+VLOOKUP(A576,'Master FWDPoints'!$A:$D,2,FALSE)</f>
        <v>1.65</v>
      </c>
      <c r="J576" s="8">
        <f>+VLOOKUP(B576,'Master FWDPoints'!$A:$D,2,FALSE)</f>
        <v>2.35</v>
      </c>
      <c r="K576" s="8">
        <f>+VLOOKUP(C576,'Master FWDPoints'!$A:$D,2,FALSE)</f>
        <v>2.25</v>
      </c>
      <c r="L576" s="8">
        <f>+VLOOKUP(D576,'Master FWDPoints'!$A:$D,2,FALSE)</f>
        <v>2.5499999999999998</v>
      </c>
      <c r="M576" s="8">
        <f>+VLOOKUP(E576,'Master FWDPoints'!$A:$D,2,FALSE)</f>
        <v>2.4</v>
      </c>
      <c r="N576" s="8">
        <f>+VLOOKUP(F576,'Master FWDPoints'!$A:$D,2,FALSE)*(G576-F576)/VLOOKUP(F576,'Master FWDPoints'!$A:$D,4,FALSE)</f>
        <v>1.911764705882353</v>
      </c>
      <c r="O576" s="8">
        <f>+VLOOKUP(A576,'Master FWDPoints'!$M:$P,2,FALSE)</f>
        <v>11.2</v>
      </c>
      <c r="P576" s="8">
        <f t="shared" si="16"/>
        <v>13.111764705882354</v>
      </c>
      <c r="Q576" s="8">
        <f t="shared" si="17"/>
        <v>-1.911764705882355</v>
      </c>
    </row>
    <row r="577" spans="1:17">
      <c r="A577" s="11">
        <v>41348</v>
      </c>
      <c r="B577" s="26">
        <f>A577+VLOOKUP(A577,'Master FWDPoints'!$A:$D,4,FALSE)</f>
        <v>41382</v>
      </c>
      <c r="C577" s="27">
        <f>B577+VLOOKUP(B577,'Master FWDPoints'!$A:$D,4,FALSE)</f>
        <v>41414</v>
      </c>
      <c r="D577" s="27">
        <f>C577+VLOOKUP(C577,'Master FWDPoints'!$A:$D,4,FALSE)</f>
        <v>41446</v>
      </c>
      <c r="E577" s="27">
        <f>D577+VLOOKUP(D577,'Master FWDPoints'!$A:$D,4,FALSE)</f>
        <v>41479</v>
      </c>
      <c r="F577" s="27">
        <f>E577+VLOOKUP(E577,'Master FWDPoints'!$A:$D,4,FALSE)</f>
        <v>41509</v>
      </c>
      <c r="G577" s="33">
        <f>$A577+VLOOKUP($A577,'Master FWDPoints'!$M:$P,4,FALSE)</f>
        <v>41534</v>
      </c>
      <c r="I577" s="8">
        <f>+VLOOKUP(A577,'Master FWDPoints'!$A:$D,2,FALSE)</f>
        <v>1.95</v>
      </c>
      <c r="J577" s="8">
        <f>+VLOOKUP(B577,'Master FWDPoints'!$A:$D,2,FALSE)</f>
        <v>2.4500000000000002</v>
      </c>
      <c r="K577" s="8">
        <f>+VLOOKUP(C577,'Master FWDPoints'!$A:$D,2,FALSE)</f>
        <v>2.35</v>
      </c>
      <c r="L577" s="8">
        <f>+VLOOKUP(D577,'Master FWDPoints'!$A:$D,2,FALSE)</f>
        <v>2.5499999999999998</v>
      </c>
      <c r="M577" s="8">
        <f>+VLOOKUP(E577,'Master FWDPoints'!$A:$D,2,FALSE)</f>
        <v>2.4</v>
      </c>
      <c r="N577" s="8">
        <f>+VLOOKUP(F577,'Master FWDPoints'!$A:$D,2,FALSE)*(G577-F577)/VLOOKUP(F577,'Master FWDPoints'!$A:$D,4,FALSE)</f>
        <v>1.911764705882353</v>
      </c>
      <c r="O577" s="8">
        <f>+VLOOKUP(A577,'Master FWDPoints'!$M:$P,2,FALSE)</f>
        <v>11.2</v>
      </c>
      <c r="P577" s="8">
        <f t="shared" si="16"/>
        <v>13.611764705882354</v>
      </c>
      <c r="Q577" s="8">
        <f t="shared" si="17"/>
        <v>-2.411764705882355</v>
      </c>
    </row>
    <row r="578" spans="1:17">
      <c r="A578" s="11">
        <v>41347</v>
      </c>
      <c r="B578" s="26">
        <f>A578+VLOOKUP(A578,'Master FWDPoints'!$A:$D,4,FALSE)</f>
        <v>41381</v>
      </c>
      <c r="C578" s="27">
        <f>B578+VLOOKUP(B578,'Master FWDPoints'!$A:$D,4,FALSE)</f>
        <v>41411</v>
      </c>
      <c r="D578" s="27">
        <f>C578+VLOOKUP(C578,'Master FWDPoints'!$A:$D,4,FALSE)</f>
        <v>41446</v>
      </c>
      <c r="E578" s="27">
        <f>D578+VLOOKUP(D578,'Master FWDPoints'!$A:$D,4,FALSE)</f>
        <v>41479</v>
      </c>
      <c r="F578" s="27">
        <f>E578+VLOOKUP(E578,'Master FWDPoints'!$A:$D,4,FALSE)</f>
        <v>41509</v>
      </c>
      <c r="G578" s="33">
        <f>$A578+VLOOKUP($A578,'Master FWDPoints'!$M:$P,4,FALSE)</f>
        <v>41534</v>
      </c>
      <c r="I578" s="8">
        <f>+VLOOKUP(A578,'Master FWDPoints'!$A:$D,2,FALSE)</f>
        <v>2</v>
      </c>
      <c r="J578" s="8">
        <f>+VLOOKUP(B578,'Master FWDPoints'!$A:$D,2,FALSE)</f>
        <v>2.1</v>
      </c>
      <c r="K578" s="8">
        <f>+VLOOKUP(C578,'Master FWDPoints'!$A:$D,2,FALSE)</f>
        <v>2.4</v>
      </c>
      <c r="L578" s="8">
        <f>+VLOOKUP(D578,'Master FWDPoints'!$A:$D,2,FALSE)</f>
        <v>2.5499999999999998</v>
      </c>
      <c r="M578" s="8">
        <f>+VLOOKUP(E578,'Master FWDPoints'!$A:$D,2,FALSE)</f>
        <v>2.4</v>
      </c>
      <c r="N578" s="8">
        <f>+VLOOKUP(F578,'Master FWDPoints'!$A:$D,2,FALSE)*(G578-F578)/VLOOKUP(F578,'Master FWDPoints'!$A:$D,4,FALSE)</f>
        <v>1.911764705882353</v>
      </c>
      <c r="O578" s="8">
        <f>+VLOOKUP(A578,'Master FWDPoints'!$M:$P,2,FALSE)</f>
        <v>11.2</v>
      </c>
      <c r="P578" s="8">
        <f t="shared" si="16"/>
        <v>13.361764705882354</v>
      </c>
      <c r="Q578" s="8">
        <f t="shared" si="17"/>
        <v>-2.161764705882355</v>
      </c>
    </row>
    <row r="579" spans="1:17">
      <c r="A579" s="11">
        <v>41346</v>
      </c>
      <c r="B579" s="26">
        <f>A579+VLOOKUP(A579,'Master FWDPoints'!$A:$D,4,FALSE)</f>
        <v>41376</v>
      </c>
      <c r="C579" s="27">
        <f>B579+VLOOKUP(B579,'Master FWDPoints'!$A:$D,4,FALSE)</f>
        <v>41409</v>
      </c>
      <c r="D579" s="27">
        <f>C579+VLOOKUP(C579,'Master FWDPoints'!$A:$D,4,FALSE)</f>
        <v>41439</v>
      </c>
      <c r="E579" s="27">
        <f>D579+VLOOKUP(D579,'Master FWDPoints'!$A:$D,4,FALSE)</f>
        <v>41472</v>
      </c>
      <c r="F579" s="27">
        <f>E579+VLOOKUP(E579,'Master FWDPoints'!$A:$D,4,FALSE)</f>
        <v>41502</v>
      </c>
      <c r="G579" s="33">
        <f>$A579+VLOOKUP($A579,'Master FWDPoints'!$M:$P,4,FALSE)</f>
        <v>41530</v>
      </c>
      <c r="I579" s="8">
        <f>+VLOOKUP(A579,'Master FWDPoints'!$A:$D,2,FALSE)</f>
        <v>1.9</v>
      </c>
      <c r="J579" s="8">
        <f>+VLOOKUP(B579,'Master FWDPoints'!$A:$D,2,FALSE)</f>
        <v>2.15</v>
      </c>
      <c r="K579" s="8">
        <f>+VLOOKUP(C579,'Master FWDPoints'!$A:$D,2,FALSE)</f>
        <v>2.15</v>
      </c>
      <c r="L579" s="8">
        <f>+VLOOKUP(D579,'Master FWDPoints'!$A:$D,2,FALSE)</f>
        <v>2.4</v>
      </c>
      <c r="M579" s="8">
        <f>+VLOOKUP(E579,'Master FWDPoints'!$A:$D,2,FALSE)</f>
        <v>2.4</v>
      </c>
      <c r="N579" s="8">
        <f>+VLOOKUP(F579,'Master FWDPoints'!$A:$D,2,FALSE)*(G579-F579)/VLOOKUP(F579,'Master FWDPoints'!$A:$D,4,FALSE)</f>
        <v>2.0124999999999997</v>
      </c>
      <c r="O579" s="8">
        <f>+VLOOKUP(A579,'Master FWDPoints'!$M:$P,2,FALSE)</f>
        <v>11.19</v>
      </c>
      <c r="P579" s="8">
        <f t="shared" ref="P579:P642" si="18">+SUM(H579:N579)</f>
        <v>13.012499999999999</v>
      </c>
      <c r="Q579" s="8">
        <f t="shared" ref="Q579:Q642" si="19">+O579-P579</f>
        <v>-1.8224999999999998</v>
      </c>
    </row>
    <row r="580" spans="1:17">
      <c r="A580" s="11">
        <v>41345</v>
      </c>
      <c r="B580" s="26">
        <f>A580+VLOOKUP(A580,'Master FWDPoints'!$A:$D,4,FALSE)</f>
        <v>41376</v>
      </c>
      <c r="C580" s="27">
        <f>B580+VLOOKUP(B580,'Master FWDPoints'!$A:$D,4,FALSE)</f>
        <v>41409</v>
      </c>
      <c r="D580" s="27">
        <f>C580+VLOOKUP(C580,'Master FWDPoints'!$A:$D,4,FALSE)</f>
        <v>41439</v>
      </c>
      <c r="E580" s="27">
        <f>D580+VLOOKUP(D580,'Master FWDPoints'!$A:$D,4,FALSE)</f>
        <v>41472</v>
      </c>
      <c r="F580" s="27">
        <f>E580+VLOOKUP(E580,'Master FWDPoints'!$A:$D,4,FALSE)</f>
        <v>41502</v>
      </c>
      <c r="G580" s="33">
        <f>$A580+VLOOKUP($A580,'Master FWDPoints'!$M:$P,4,FALSE)</f>
        <v>41530</v>
      </c>
      <c r="I580" s="8">
        <f>+VLOOKUP(A580,'Master FWDPoints'!$A:$D,2,FALSE)</f>
        <v>2</v>
      </c>
      <c r="J580" s="8">
        <f>+VLOOKUP(B580,'Master FWDPoints'!$A:$D,2,FALSE)</f>
        <v>2.15</v>
      </c>
      <c r="K580" s="8">
        <f>+VLOOKUP(C580,'Master FWDPoints'!$A:$D,2,FALSE)</f>
        <v>2.15</v>
      </c>
      <c r="L580" s="8">
        <f>+VLOOKUP(D580,'Master FWDPoints'!$A:$D,2,FALSE)</f>
        <v>2.4</v>
      </c>
      <c r="M580" s="8">
        <f>+VLOOKUP(E580,'Master FWDPoints'!$A:$D,2,FALSE)</f>
        <v>2.4</v>
      </c>
      <c r="N580" s="8">
        <f>+VLOOKUP(F580,'Master FWDPoints'!$A:$D,2,FALSE)*(G580-F580)/VLOOKUP(F580,'Master FWDPoints'!$A:$D,4,FALSE)</f>
        <v>2.0124999999999997</v>
      </c>
      <c r="O580" s="8">
        <f>+VLOOKUP(A580,'Master FWDPoints'!$M:$P,2,FALSE)</f>
        <v>11.3</v>
      </c>
      <c r="P580" s="8">
        <f t="shared" si="18"/>
        <v>13.112500000000001</v>
      </c>
      <c r="Q580" s="8">
        <f t="shared" si="19"/>
        <v>-1.8125</v>
      </c>
    </row>
    <row r="581" spans="1:17">
      <c r="A581" s="11">
        <v>41344</v>
      </c>
      <c r="B581" s="26">
        <f>A581+VLOOKUP(A581,'Master FWDPoints'!$A:$D,4,FALSE)</f>
        <v>41376</v>
      </c>
      <c r="C581" s="27">
        <f>B581+VLOOKUP(B581,'Master FWDPoints'!$A:$D,4,FALSE)</f>
        <v>41409</v>
      </c>
      <c r="D581" s="27">
        <f>C581+VLOOKUP(C581,'Master FWDPoints'!$A:$D,4,FALSE)</f>
        <v>41439</v>
      </c>
      <c r="E581" s="27">
        <f>D581+VLOOKUP(D581,'Master FWDPoints'!$A:$D,4,FALSE)</f>
        <v>41472</v>
      </c>
      <c r="F581" s="27">
        <f>E581+VLOOKUP(E581,'Master FWDPoints'!$A:$D,4,FALSE)</f>
        <v>41502</v>
      </c>
      <c r="G581" s="33">
        <f>$A581+VLOOKUP($A581,'Master FWDPoints'!$M:$P,4,FALSE)</f>
        <v>41529</v>
      </c>
      <c r="I581" s="8">
        <f>+VLOOKUP(A581,'Master FWDPoints'!$A:$D,2,FALSE)</f>
        <v>2.1</v>
      </c>
      <c r="J581" s="8">
        <f>+VLOOKUP(B581,'Master FWDPoints'!$A:$D,2,FALSE)</f>
        <v>2.15</v>
      </c>
      <c r="K581" s="8">
        <f>+VLOOKUP(C581,'Master FWDPoints'!$A:$D,2,FALSE)</f>
        <v>2.15</v>
      </c>
      <c r="L581" s="8">
        <f>+VLOOKUP(D581,'Master FWDPoints'!$A:$D,2,FALSE)</f>
        <v>2.4</v>
      </c>
      <c r="M581" s="8">
        <f>+VLOOKUP(E581,'Master FWDPoints'!$A:$D,2,FALSE)</f>
        <v>2.4</v>
      </c>
      <c r="N581" s="8">
        <f>+VLOOKUP(F581,'Master FWDPoints'!$A:$D,2,FALSE)*(G581-F581)/VLOOKUP(F581,'Master FWDPoints'!$A:$D,4,FALSE)</f>
        <v>1.9406249999999998</v>
      </c>
      <c r="O581" s="8">
        <f>+VLOOKUP(A581,'Master FWDPoints'!$M:$P,2,FALSE)</f>
        <v>12</v>
      </c>
      <c r="P581" s="8">
        <f t="shared" si="18"/>
        <v>13.140625</v>
      </c>
      <c r="Q581" s="8">
        <f t="shared" si="19"/>
        <v>-1.140625</v>
      </c>
    </row>
    <row r="582" spans="1:17">
      <c r="A582" s="11">
        <v>41341</v>
      </c>
      <c r="B582" s="26">
        <f>A582+VLOOKUP(A582,'Master FWDPoints'!$A:$D,4,FALSE)</f>
        <v>41375</v>
      </c>
      <c r="C582" s="27">
        <f>B582+VLOOKUP(B582,'Master FWDPoints'!$A:$D,4,FALSE)</f>
        <v>41408</v>
      </c>
      <c r="D582" s="27">
        <f>C582+VLOOKUP(C582,'Master FWDPoints'!$A:$D,4,FALSE)</f>
        <v>41439</v>
      </c>
      <c r="E582" s="27">
        <f>D582+VLOOKUP(D582,'Master FWDPoints'!$A:$D,4,FALSE)</f>
        <v>41472</v>
      </c>
      <c r="F582" s="27">
        <f>E582+VLOOKUP(E582,'Master FWDPoints'!$A:$D,4,FALSE)</f>
        <v>41502</v>
      </c>
      <c r="G582" s="33">
        <f>$A582+VLOOKUP($A582,'Master FWDPoints'!$M:$P,4,FALSE)</f>
        <v>41528</v>
      </c>
      <c r="I582" s="8">
        <f>+VLOOKUP(A582,'Master FWDPoints'!$A:$D,2,FALSE)</f>
        <v>2.15</v>
      </c>
      <c r="J582" s="8">
        <f>+VLOOKUP(B582,'Master FWDPoints'!$A:$D,2,FALSE)</f>
        <v>2.15</v>
      </c>
      <c r="K582" s="8">
        <f>+VLOOKUP(C582,'Master FWDPoints'!$A:$D,2,FALSE)</f>
        <v>2.1</v>
      </c>
      <c r="L582" s="8">
        <f>+VLOOKUP(D582,'Master FWDPoints'!$A:$D,2,FALSE)</f>
        <v>2.4</v>
      </c>
      <c r="M582" s="8">
        <f>+VLOOKUP(E582,'Master FWDPoints'!$A:$D,2,FALSE)</f>
        <v>2.4</v>
      </c>
      <c r="N582" s="8">
        <f>+VLOOKUP(F582,'Master FWDPoints'!$A:$D,2,FALSE)*(G582-F582)/VLOOKUP(F582,'Master FWDPoints'!$A:$D,4,FALSE)</f>
        <v>1.8687499999999999</v>
      </c>
      <c r="O582" s="8">
        <f>+VLOOKUP(A582,'Master FWDPoints'!$M:$P,2,FALSE)</f>
        <v>12</v>
      </c>
      <c r="P582" s="8">
        <f t="shared" si="18"/>
        <v>13.068750000000001</v>
      </c>
      <c r="Q582" s="8">
        <f t="shared" si="19"/>
        <v>-1.0687500000000014</v>
      </c>
    </row>
    <row r="583" spans="1:17">
      <c r="A583" s="11">
        <v>41340</v>
      </c>
      <c r="B583" s="26">
        <f>A583+VLOOKUP(A583,'Master FWDPoints'!$A:$D,4,FALSE)</f>
        <v>41374</v>
      </c>
      <c r="C583" s="27">
        <f>B583+VLOOKUP(B583,'Master FWDPoints'!$A:$D,4,FALSE)</f>
        <v>41404</v>
      </c>
      <c r="D583" s="27">
        <f>C583+VLOOKUP(C583,'Master FWDPoints'!$A:$D,4,FALSE)</f>
        <v>41438</v>
      </c>
      <c r="E583" s="27">
        <f>D583+VLOOKUP(D583,'Master FWDPoints'!$A:$D,4,FALSE)</f>
        <v>41470</v>
      </c>
      <c r="F583" s="27">
        <f>E583+VLOOKUP(E583,'Master FWDPoints'!$A:$D,4,FALSE)</f>
        <v>41502</v>
      </c>
      <c r="G583" s="33">
        <f>$A583+VLOOKUP($A583,'Master FWDPoints'!$M:$P,4,FALSE)</f>
        <v>41527</v>
      </c>
      <c r="I583" s="8">
        <f>+VLOOKUP(A583,'Master FWDPoints'!$A:$D,2,FALSE)</f>
        <v>2.25</v>
      </c>
      <c r="J583" s="8">
        <f>+VLOOKUP(B583,'Master FWDPoints'!$A:$D,2,FALSE)</f>
        <v>1.75</v>
      </c>
      <c r="K583" s="8">
        <f>+VLOOKUP(C583,'Master FWDPoints'!$A:$D,2,FALSE)</f>
        <v>2.2000000000000002</v>
      </c>
      <c r="L583" s="8">
        <f>+VLOOKUP(D583,'Master FWDPoints'!$A:$D,2,FALSE)</f>
        <v>2.25</v>
      </c>
      <c r="M583" s="8">
        <f>+VLOOKUP(E583,'Master FWDPoints'!$A:$D,2,FALSE)</f>
        <v>2.4</v>
      </c>
      <c r="N583" s="8">
        <f>+VLOOKUP(F583,'Master FWDPoints'!$A:$D,2,FALSE)*(G583-F583)/VLOOKUP(F583,'Master FWDPoints'!$A:$D,4,FALSE)</f>
        <v>1.7968749999999998</v>
      </c>
      <c r="O583" s="8">
        <f>+VLOOKUP(A583,'Master FWDPoints'!$M:$P,2,FALSE)</f>
        <v>12.1</v>
      </c>
      <c r="P583" s="8">
        <f t="shared" si="18"/>
        <v>12.646875</v>
      </c>
      <c r="Q583" s="8">
        <f t="shared" si="19"/>
        <v>-0.546875</v>
      </c>
    </row>
    <row r="584" spans="1:17">
      <c r="A584" s="11">
        <v>41339</v>
      </c>
      <c r="B584" s="26">
        <f>A584+VLOOKUP(A584,'Master FWDPoints'!$A:$D,4,FALSE)</f>
        <v>41369</v>
      </c>
      <c r="C584" s="27">
        <f>B584+VLOOKUP(B584,'Master FWDPoints'!$A:$D,4,FALSE)</f>
        <v>41402</v>
      </c>
      <c r="D584" s="27">
        <f>C584+VLOOKUP(C584,'Master FWDPoints'!$A:$D,4,FALSE)</f>
        <v>41432</v>
      </c>
      <c r="E584" s="27">
        <f>D584+VLOOKUP(D584,'Master FWDPoints'!$A:$D,4,FALSE)</f>
        <v>41465</v>
      </c>
      <c r="F584" s="27">
        <f>E584+VLOOKUP(E584,'Master FWDPoints'!$A:$D,4,FALSE)</f>
        <v>41495</v>
      </c>
      <c r="G584" s="33">
        <f>$A584+VLOOKUP($A584,'Master FWDPoints'!$M:$P,4,FALSE)</f>
        <v>41523</v>
      </c>
      <c r="I584" s="8">
        <f>+VLOOKUP(A584,'Master FWDPoints'!$A:$D,2,FALSE)</f>
        <v>2.1</v>
      </c>
      <c r="J584" s="8">
        <f>+VLOOKUP(B584,'Master FWDPoints'!$A:$D,2,FALSE)</f>
        <v>1.85</v>
      </c>
      <c r="K584" s="8">
        <f>+VLOOKUP(C584,'Master FWDPoints'!$A:$D,2,FALSE)</f>
        <v>1.75</v>
      </c>
      <c r="L584" s="8">
        <f>+VLOOKUP(D584,'Master FWDPoints'!$A:$D,2,FALSE)</f>
        <v>2.4500000000000002</v>
      </c>
      <c r="M584" s="8">
        <f>+VLOOKUP(E584,'Master FWDPoints'!$A:$D,2,FALSE)</f>
        <v>2.7</v>
      </c>
      <c r="N584" s="8">
        <f>+VLOOKUP(F584,'Master FWDPoints'!$A:$D,2,FALSE)*(G584-F584)/VLOOKUP(F584,'Master FWDPoints'!$A:$D,4,FALSE)</f>
        <v>1.9764705882352942</v>
      </c>
      <c r="O584" s="8">
        <f>+VLOOKUP(A584,'Master FWDPoints'!$M:$P,2,FALSE)</f>
        <v>12</v>
      </c>
      <c r="P584" s="8">
        <f t="shared" si="18"/>
        <v>12.826470588235296</v>
      </c>
      <c r="Q584" s="8">
        <f t="shared" si="19"/>
        <v>-0.82647058823529562</v>
      </c>
    </row>
    <row r="585" spans="1:17">
      <c r="A585" s="11">
        <v>41338</v>
      </c>
      <c r="B585" s="26">
        <f>A585+VLOOKUP(A585,'Master FWDPoints'!$A:$D,4,FALSE)</f>
        <v>41369</v>
      </c>
      <c r="C585" s="27">
        <f>B585+VLOOKUP(B585,'Master FWDPoints'!$A:$D,4,FALSE)</f>
        <v>41402</v>
      </c>
      <c r="D585" s="27">
        <f>C585+VLOOKUP(C585,'Master FWDPoints'!$A:$D,4,FALSE)</f>
        <v>41432</v>
      </c>
      <c r="E585" s="27">
        <f>D585+VLOOKUP(D585,'Master FWDPoints'!$A:$D,4,FALSE)</f>
        <v>41465</v>
      </c>
      <c r="F585" s="27">
        <f>E585+VLOOKUP(E585,'Master FWDPoints'!$A:$D,4,FALSE)</f>
        <v>41495</v>
      </c>
      <c r="G585" s="33">
        <f>$A585+VLOOKUP($A585,'Master FWDPoints'!$M:$P,4,FALSE)</f>
        <v>41523</v>
      </c>
      <c r="I585" s="8">
        <f>+VLOOKUP(A585,'Master FWDPoints'!$A:$D,2,FALSE)</f>
        <v>1.9</v>
      </c>
      <c r="J585" s="8">
        <f>+VLOOKUP(B585,'Master FWDPoints'!$A:$D,2,FALSE)</f>
        <v>1.85</v>
      </c>
      <c r="K585" s="8">
        <f>+VLOOKUP(C585,'Master FWDPoints'!$A:$D,2,FALSE)</f>
        <v>1.75</v>
      </c>
      <c r="L585" s="8">
        <f>+VLOOKUP(D585,'Master FWDPoints'!$A:$D,2,FALSE)</f>
        <v>2.4500000000000002</v>
      </c>
      <c r="M585" s="8">
        <f>+VLOOKUP(E585,'Master FWDPoints'!$A:$D,2,FALSE)</f>
        <v>2.7</v>
      </c>
      <c r="N585" s="8">
        <f>+VLOOKUP(F585,'Master FWDPoints'!$A:$D,2,FALSE)*(G585-F585)/VLOOKUP(F585,'Master FWDPoints'!$A:$D,4,FALSE)</f>
        <v>1.9764705882352942</v>
      </c>
      <c r="O585" s="8">
        <f>+VLOOKUP(A585,'Master FWDPoints'!$M:$P,2,FALSE)</f>
        <v>11.85</v>
      </c>
      <c r="P585" s="8">
        <f t="shared" si="18"/>
        <v>12.626470588235295</v>
      </c>
      <c r="Q585" s="8">
        <f t="shared" si="19"/>
        <v>-0.77647058823529491</v>
      </c>
    </row>
    <row r="586" spans="1:17">
      <c r="A586" s="11">
        <v>41337</v>
      </c>
      <c r="B586" s="26">
        <f>A586+VLOOKUP(A586,'Master FWDPoints'!$A:$D,4,FALSE)</f>
        <v>41369</v>
      </c>
      <c r="C586" s="27">
        <f>B586+VLOOKUP(B586,'Master FWDPoints'!$A:$D,4,FALSE)</f>
        <v>41402</v>
      </c>
      <c r="D586" s="27">
        <f>C586+VLOOKUP(C586,'Master FWDPoints'!$A:$D,4,FALSE)</f>
        <v>41432</v>
      </c>
      <c r="E586" s="27">
        <f>D586+VLOOKUP(D586,'Master FWDPoints'!$A:$D,4,FALSE)</f>
        <v>41465</v>
      </c>
      <c r="F586" s="27">
        <f>E586+VLOOKUP(E586,'Master FWDPoints'!$A:$D,4,FALSE)</f>
        <v>41495</v>
      </c>
      <c r="G586" s="33">
        <f>$A586+VLOOKUP($A586,'Master FWDPoints'!$M:$P,4,FALSE)</f>
        <v>41522</v>
      </c>
      <c r="I586" s="8">
        <f>+VLOOKUP(A586,'Master FWDPoints'!$A:$D,2,FALSE)</f>
        <v>2.0499999999999998</v>
      </c>
      <c r="J586" s="8">
        <f>+VLOOKUP(B586,'Master FWDPoints'!$A:$D,2,FALSE)</f>
        <v>1.85</v>
      </c>
      <c r="K586" s="8">
        <f>+VLOOKUP(C586,'Master FWDPoints'!$A:$D,2,FALSE)</f>
        <v>1.75</v>
      </c>
      <c r="L586" s="8">
        <f>+VLOOKUP(D586,'Master FWDPoints'!$A:$D,2,FALSE)</f>
        <v>2.4500000000000002</v>
      </c>
      <c r="M586" s="8">
        <f>+VLOOKUP(E586,'Master FWDPoints'!$A:$D,2,FALSE)</f>
        <v>2.7</v>
      </c>
      <c r="N586" s="8">
        <f>+VLOOKUP(F586,'Master FWDPoints'!$A:$D,2,FALSE)*(G586-F586)/VLOOKUP(F586,'Master FWDPoints'!$A:$D,4,FALSE)</f>
        <v>1.9058823529411764</v>
      </c>
      <c r="O586" s="8">
        <f>+VLOOKUP(A586,'Master FWDPoints'!$M:$P,2,FALSE)</f>
        <v>11.75</v>
      </c>
      <c r="P586" s="8">
        <f t="shared" si="18"/>
        <v>12.705882352941178</v>
      </c>
      <c r="Q586" s="8">
        <f t="shared" si="19"/>
        <v>-0.95588235294117752</v>
      </c>
    </row>
    <row r="587" spans="1:17">
      <c r="A587" s="11">
        <v>41334</v>
      </c>
      <c r="B587" s="26">
        <f>A587+VLOOKUP(A587,'Master FWDPoints'!$A:$D,4,FALSE)</f>
        <v>41368</v>
      </c>
      <c r="C587" s="27">
        <f>B587+VLOOKUP(B587,'Master FWDPoints'!$A:$D,4,FALSE)</f>
        <v>41401</v>
      </c>
      <c r="D587" s="27">
        <f>C587+VLOOKUP(C587,'Master FWDPoints'!$A:$D,4,FALSE)</f>
        <v>41432</v>
      </c>
      <c r="E587" s="27">
        <f>D587+VLOOKUP(D587,'Master FWDPoints'!$A:$D,4,FALSE)</f>
        <v>41465</v>
      </c>
      <c r="F587" s="27">
        <f>E587+VLOOKUP(E587,'Master FWDPoints'!$A:$D,4,FALSE)</f>
        <v>41495</v>
      </c>
      <c r="G587" s="33">
        <f>$A587+VLOOKUP($A587,'Master FWDPoints'!$M:$P,4,FALSE)</f>
        <v>41521</v>
      </c>
      <c r="I587" s="8">
        <f>+VLOOKUP(A587,'Master FWDPoints'!$A:$D,2,FALSE)</f>
        <v>2.1</v>
      </c>
      <c r="J587" s="8">
        <f>+VLOOKUP(B587,'Master FWDPoints'!$A:$D,2,FALSE)</f>
        <v>2.1</v>
      </c>
      <c r="K587" s="8">
        <f>+VLOOKUP(C587,'Master FWDPoints'!$A:$D,2,FALSE)</f>
        <v>1.85</v>
      </c>
      <c r="L587" s="8">
        <f>+VLOOKUP(D587,'Master FWDPoints'!$A:$D,2,FALSE)</f>
        <v>2.4500000000000002</v>
      </c>
      <c r="M587" s="8">
        <f>+VLOOKUP(E587,'Master FWDPoints'!$A:$D,2,FALSE)</f>
        <v>2.7</v>
      </c>
      <c r="N587" s="8">
        <f>+VLOOKUP(F587,'Master FWDPoints'!$A:$D,2,FALSE)*(G587-F587)/VLOOKUP(F587,'Master FWDPoints'!$A:$D,4,FALSE)</f>
        <v>1.8352941176470587</v>
      </c>
      <c r="O587" s="8">
        <f>+VLOOKUP(A587,'Master FWDPoints'!$M:$P,2,FALSE)</f>
        <v>11.85</v>
      </c>
      <c r="P587" s="8">
        <f t="shared" si="18"/>
        <v>13.035294117647059</v>
      </c>
      <c r="Q587" s="8">
        <f t="shared" si="19"/>
        <v>-1.1852941176470591</v>
      </c>
    </row>
    <row r="588" spans="1:17">
      <c r="A588" s="11">
        <v>41333</v>
      </c>
      <c r="B588" s="26">
        <f>A588+VLOOKUP(A588,'Master FWDPoints'!$A:$D,4,FALSE)</f>
        <v>41361</v>
      </c>
      <c r="C588" s="27">
        <f>B588+VLOOKUP(B588,'Master FWDPoints'!$A:$D,4,FALSE)</f>
        <v>41394</v>
      </c>
      <c r="D588" s="27">
        <f>C588+VLOOKUP(C588,'Master FWDPoints'!$A:$D,4,FALSE)</f>
        <v>41425</v>
      </c>
      <c r="E588" s="27">
        <f>D588+VLOOKUP(D588,'Master FWDPoints'!$A:$D,4,FALSE)</f>
        <v>41453</v>
      </c>
      <c r="F588" s="27">
        <f>E588+VLOOKUP(E588,'Master FWDPoints'!$A:$D,4,FALSE)</f>
        <v>41486</v>
      </c>
      <c r="G588" s="33">
        <f>$A588+VLOOKUP($A588,'Master FWDPoints'!$M:$P,4,FALSE)</f>
        <v>41516</v>
      </c>
      <c r="I588" s="8">
        <f>+VLOOKUP(A588,'Master FWDPoints'!$A:$D,2,FALSE)</f>
        <v>2.15</v>
      </c>
      <c r="J588" s="8">
        <f>+VLOOKUP(B588,'Master FWDPoints'!$A:$D,2,FALSE)</f>
        <v>2.0499999999999998</v>
      </c>
      <c r="K588" s="8">
        <f>+VLOOKUP(C588,'Master FWDPoints'!$A:$D,2,FALSE)</f>
        <v>2.1</v>
      </c>
      <c r="L588" s="8">
        <f>+VLOOKUP(D588,'Master FWDPoints'!$A:$D,2,FALSE)</f>
        <v>2.34</v>
      </c>
      <c r="M588" s="8">
        <f>+VLOOKUP(E588,'Master FWDPoints'!$A:$D,2,FALSE)</f>
        <v>2.5499999999999998</v>
      </c>
      <c r="N588" s="8">
        <f>+VLOOKUP(F588,'Master FWDPoints'!$A:$D,2,FALSE)*(G588-F588)/VLOOKUP(F588,'Master FWDPoints'!$A:$D,4,FALSE)</f>
        <v>2.15</v>
      </c>
      <c r="O588" s="8">
        <f>+VLOOKUP(A588,'Master FWDPoints'!$M:$P,2,FALSE)</f>
        <v>11.8</v>
      </c>
      <c r="P588" s="8">
        <f t="shared" si="18"/>
        <v>13.339999999999998</v>
      </c>
      <c r="Q588" s="8">
        <f t="shared" si="19"/>
        <v>-1.5399999999999974</v>
      </c>
    </row>
    <row r="589" spans="1:17">
      <c r="A589" s="11">
        <v>41332</v>
      </c>
      <c r="B589" s="26">
        <f>A589+VLOOKUP(A589,'Master FWDPoints'!$A:$D,4,FALSE)</f>
        <v>41361</v>
      </c>
      <c r="C589" s="27">
        <f>B589+VLOOKUP(B589,'Master FWDPoints'!$A:$D,4,FALSE)</f>
        <v>41394</v>
      </c>
      <c r="D589" s="27">
        <f>C589+VLOOKUP(C589,'Master FWDPoints'!$A:$D,4,FALSE)</f>
        <v>41425</v>
      </c>
      <c r="E589" s="27">
        <f>D589+VLOOKUP(D589,'Master FWDPoints'!$A:$D,4,FALSE)</f>
        <v>41453</v>
      </c>
      <c r="F589" s="27">
        <f>E589+VLOOKUP(E589,'Master FWDPoints'!$A:$D,4,FALSE)</f>
        <v>41486</v>
      </c>
      <c r="G589" s="33">
        <f>$A589+VLOOKUP($A589,'Master FWDPoints'!$M:$P,4,FALSE)</f>
        <v>41516</v>
      </c>
      <c r="I589" s="8">
        <f>+VLOOKUP(A589,'Master FWDPoints'!$A:$D,2,FALSE)</f>
        <v>1.95</v>
      </c>
      <c r="J589" s="8">
        <f>+VLOOKUP(B589,'Master FWDPoints'!$A:$D,2,FALSE)</f>
        <v>2.0499999999999998</v>
      </c>
      <c r="K589" s="8">
        <f>+VLOOKUP(C589,'Master FWDPoints'!$A:$D,2,FALSE)</f>
        <v>2.1</v>
      </c>
      <c r="L589" s="8">
        <f>+VLOOKUP(D589,'Master FWDPoints'!$A:$D,2,FALSE)</f>
        <v>2.34</v>
      </c>
      <c r="M589" s="8">
        <f>+VLOOKUP(E589,'Master FWDPoints'!$A:$D,2,FALSE)</f>
        <v>2.5499999999999998</v>
      </c>
      <c r="N589" s="8">
        <f>+VLOOKUP(F589,'Master FWDPoints'!$A:$D,2,FALSE)*(G589-F589)/VLOOKUP(F589,'Master FWDPoints'!$A:$D,4,FALSE)</f>
        <v>2.15</v>
      </c>
      <c r="O589" s="8">
        <f>+VLOOKUP(A589,'Master FWDPoints'!$M:$P,2,FALSE)</f>
        <v>11.6</v>
      </c>
      <c r="P589" s="8">
        <f t="shared" si="18"/>
        <v>13.139999999999999</v>
      </c>
      <c r="Q589" s="8">
        <f t="shared" si="19"/>
        <v>-1.5399999999999991</v>
      </c>
    </row>
    <row r="590" spans="1:17">
      <c r="A590" s="11">
        <v>41331</v>
      </c>
      <c r="B590" s="26">
        <f>A590+VLOOKUP(A590,'Master FWDPoints'!$A:$D,4,FALSE)</f>
        <v>41360</v>
      </c>
      <c r="C590" s="27">
        <f>B590+VLOOKUP(B590,'Master FWDPoints'!$A:$D,4,FALSE)</f>
        <v>41394</v>
      </c>
      <c r="D590" s="27">
        <f>C590+VLOOKUP(C590,'Master FWDPoints'!$A:$D,4,FALSE)</f>
        <v>41425</v>
      </c>
      <c r="E590" s="27">
        <f>D590+VLOOKUP(D590,'Master FWDPoints'!$A:$D,4,FALSE)</f>
        <v>41453</v>
      </c>
      <c r="F590" s="27">
        <f>E590+VLOOKUP(E590,'Master FWDPoints'!$A:$D,4,FALSE)</f>
        <v>41486</v>
      </c>
      <c r="G590" s="33">
        <f>$A590+VLOOKUP($A590,'Master FWDPoints'!$M:$P,4,FALSE)</f>
        <v>41513</v>
      </c>
      <c r="I590" s="8">
        <f>+VLOOKUP(A590,'Master FWDPoints'!$A:$D,2,FALSE)</f>
        <v>1.85</v>
      </c>
      <c r="J590" s="8">
        <f>+VLOOKUP(B590,'Master FWDPoints'!$A:$D,2,FALSE)</f>
        <v>2.1</v>
      </c>
      <c r="K590" s="8">
        <f>+VLOOKUP(C590,'Master FWDPoints'!$A:$D,2,FALSE)</f>
        <v>2.1</v>
      </c>
      <c r="L590" s="8">
        <f>+VLOOKUP(D590,'Master FWDPoints'!$A:$D,2,FALSE)</f>
        <v>2.34</v>
      </c>
      <c r="M590" s="8">
        <f>+VLOOKUP(E590,'Master FWDPoints'!$A:$D,2,FALSE)</f>
        <v>2.5499999999999998</v>
      </c>
      <c r="N590" s="8">
        <f>+VLOOKUP(F590,'Master FWDPoints'!$A:$D,2,FALSE)*(G590-F590)/VLOOKUP(F590,'Master FWDPoints'!$A:$D,4,FALSE)</f>
        <v>1.9349999999999998</v>
      </c>
      <c r="O590" s="8">
        <f>+VLOOKUP(A590,'Master FWDPoints'!$M:$P,2,FALSE)</f>
        <v>11.6</v>
      </c>
      <c r="P590" s="8">
        <f t="shared" si="18"/>
        <v>12.875000000000002</v>
      </c>
      <c r="Q590" s="8">
        <f t="shared" si="19"/>
        <v>-1.2750000000000021</v>
      </c>
    </row>
    <row r="591" spans="1:17">
      <c r="A591" s="11">
        <v>41330</v>
      </c>
      <c r="B591" s="26">
        <f>A591+VLOOKUP(A591,'Master FWDPoints'!$A:$D,4,FALSE)</f>
        <v>41359</v>
      </c>
      <c r="C591" s="27">
        <f>B591+VLOOKUP(B591,'Master FWDPoints'!$A:$D,4,FALSE)</f>
        <v>41390</v>
      </c>
      <c r="D591" s="27">
        <f>C591+VLOOKUP(C591,'Master FWDPoints'!$A:$D,4,FALSE)</f>
        <v>41423</v>
      </c>
      <c r="E591" s="27">
        <f>D591+VLOOKUP(D591,'Master FWDPoints'!$A:$D,4,FALSE)</f>
        <v>41453</v>
      </c>
      <c r="F591" s="27">
        <f>E591+VLOOKUP(E591,'Master FWDPoints'!$A:$D,4,FALSE)</f>
        <v>41486</v>
      </c>
      <c r="G591" s="33">
        <f>$A591+VLOOKUP($A591,'Master FWDPoints'!$M:$P,4,FALSE)</f>
        <v>41512</v>
      </c>
      <c r="I591" s="8">
        <f>+VLOOKUP(A591,'Master FWDPoints'!$A:$D,2,FALSE)</f>
        <v>1.75</v>
      </c>
      <c r="J591" s="8">
        <f>+VLOOKUP(B591,'Master FWDPoints'!$A:$D,2,FALSE)</f>
        <v>2.15</v>
      </c>
      <c r="K591" s="8">
        <f>+VLOOKUP(C591,'Master FWDPoints'!$A:$D,2,FALSE)</f>
        <v>2.1</v>
      </c>
      <c r="L591" s="8">
        <f>+VLOOKUP(D591,'Master FWDPoints'!$A:$D,2,FALSE)</f>
        <v>2.15</v>
      </c>
      <c r="M591" s="8">
        <f>+VLOOKUP(E591,'Master FWDPoints'!$A:$D,2,FALSE)</f>
        <v>2.5499999999999998</v>
      </c>
      <c r="N591" s="8">
        <f>+VLOOKUP(F591,'Master FWDPoints'!$A:$D,2,FALSE)*(G591-F591)/VLOOKUP(F591,'Master FWDPoints'!$A:$D,4,FALSE)</f>
        <v>1.8633333333333333</v>
      </c>
      <c r="O591" s="8">
        <f>+VLOOKUP(A591,'Master FWDPoints'!$M:$P,2,FALSE)</f>
        <v>11.5</v>
      </c>
      <c r="P591" s="8">
        <f t="shared" si="18"/>
        <v>12.563333333333333</v>
      </c>
      <c r="Q591" s="8">
        <f t="shared" si="19"/>
        <v>-1.0633333333333326</v>
      </c>
    </row>
    <row r="592" spans="1:17">
      <c r="A592" s="11">
        <v>41327</v>
      </c>
      <c r="B592" s="26">
        <f>A592+VLOOKUP(A592,'Master FWDPoints'!$A:$D,4,FALSE)</f>
        <v>41358</v>
      </c>
      <c r="C592" s="27">
        <f>B592+VLOOKUP(B592,'Master FWDPoints'!$A:$D,4,FALSE)</f>
        <v>41390</v>
      </c>
      <c r="D592" s="27">
        <f>C592+VLOOKUP(C592,'Master FWDPoints'!$A:$D,4,FALSE)</f>
        <v>41423</v>
      </c>
      <c r="E592" s="27">
        <f>D592+VLOOKUP(D592,'Master FWDPoints'!$A:$D,4,FALSE)</f>
        <v>41453</v>
      </c>
      <c r="F592" s="27">
        <f>E592+VLOOKUP(E592,'Master FWDPoints'!$A:$D,4,FALSE)</f>
        <v>41486</v>
      </c>
      <c r="G592" s="33">
        <f>$A592+VLOOKUP($A592,'Master FWDPoints'!$M:$P,4,FALSE)</f>
        <v>41509</v>
      </c>
      <c r="I592" s="8">
        <f>+VLOOKUP(A592,'Master FWDPoints'!$A:$D,2,FALSE)</f>
        <v>1.85</v>
      </c>
      <c r="J592" s="8">
        <f>+VLOOKUP(B592,'Master FWDPoints'!$A:$D,2,FALSE)</f>
        <v>1.95</v>
      </c>
      <c r="K592" s="8">
        <f>+VLOOKUP(C592,'Master FWDPoints'!$A:$D,2,FALSE)</f>
        <v>2.1</v>
      </c>
      <c r="L592" s="8">
        <f>+VLOOKUP(D592,'Master FWDPoints'!$A:$D,2,FALSE)</f>
        <v>2.15</v>
      </c>
      <c r="M592" s="8">
        <f>+VLOOKUP(E592,'Master FWDPoints'!$A:$D,2,FALSE)</f>
        <v>2.5499999999999998</v>
      </c>
      <c r="N592" s="8">
        <f>+VLOOKUP(F592,'Master FWDPoints'!$A:$D,2,FALSE)*(G592-F592)/VLOOKUP(F592,'Master FWDPoints'!$A:$D,4,FALSE)</f>
        <v>1.6483333333333332</v>
      </c>
      <c r="O592" s="8">
        <f>+VLOOKUP(A592,'Master FWDPoints'!$M:$P,2,FALSE)</f>
        <v>11.6</v>
      </c>
      <c r="P592" s="8">
        <f t="shared" si="18"/>
        <v>12.248333333333335</v>
      </c>
      <c r="Q592" s="8">
        <f t="shared" si="19"/>
        <v>-0.6483333333333352</v>
      </c>
    </row>
    <row r="593" spans="1:17">
      <c r="A593" s="11">
        <v>41326</v>
      </c>
      <c r="B593" s="26">
        <f>A593+VLOOKUP(A593,'Master FWDPoints'!$A:$D,4,FALSE)</f>
        <v>41355</v>
      </c>
      <c r="C593" s="27">
        <f>B593+VLOOKUP(B593,'Master FWDPoints'!$A:$D,4,FALSE)</f>
        <v>41389</v>
      </c>
      <c r="D593" s="27">
        <f>C593+VLOOKUP(C593,'Master FWDPoints'!$A:$D,4,FALSE)</f>
        <v>41422</v>
      </c>
      <c r="E593" s="27">
        <f>D593+VLOOKUP(D593,'Master FWDPoints'!$A:$D,4,FALSE)</f>
        <v>41453</v>
      </c>
      <c r="F593" s="27">
        <f>E593+VLOOKUP(E593,'Master FWDPoints'!$A:$D,4,FALSE)</f>
        <v>41486</v>
      </c>
      <c r="G593" s="33">
        <f>$A593+VLOOKUP($A593,'Master FWDPoints'!$M:$P,4,FALSE)</f>
        <v>41509</v>
      </c>
      <c r="I593" s="8">
        <f>+VLOOKUP(A593,'Master FWDPoints'!$A:$D,2,FALSE)</f>
        <v>2</v>
      </c>
      <c r="J593" s="8">
        <f>+VLOOKUP(B593,'Master FWDPoints'!$A:$D,2,FALSE)</f>
        <v>2.2000000000000002</v>
      </c>
      <c r="K593" s="8">
        <f>+VLOOKUP(C593,'Master FWDPoints'!$A:$D,2,FALSE)</f>
        <v>1.9</v>
      </c>
      <c r="L593" s="8">
        <f>+VLOOKUP(D593,'Master FWDPoints'!$A:$D,2,FALSE)</f>
        <v>2.2000000000000002</v>
      </c>
      <c r="M593" s="8">
        <f>+VLOOKUP(E593,'Master FWDPoints'!$A:$D,2,FALSE)</f>
        <v>2.5499999999999998</v>
      </c>
      <c r="N593" s="8">
        <f>+VLOOKUP(F593,'Master FWDPoints'!$A:$D,2,FALSE)*(G593-F593)/VLOOKUP(F593,'Master FWDPoints'!$A:$D,4,FALSE)</f>
        <v>1.6483333333333332</v>
      </c>
      <c r="O593" s="8">
        <f>+VLOOKUP(A593,'Master FWDPoints'!$M:$P,2,FALSE)</f>
        <v>11.5</v>
      </c>
      <c r="P593" s="8">
        <f t="shared" si="18"/>
        <v>12.498333333333335</v>
      </c>
      <c r="Q593" s="8">
        <f t="shared" si="19"/>
        <v>-0.99833333333333485</v>
      </c>
    </row>
    <row r="594" spans="1:17">
      <c r="A594" s="11">
        <v>41325</v>
      </c>
      <c r="B594" s="26">
        <f>A594+VLOOKUP(A594,'Master FWDPoints'!$A:$D,4,FALSE)</f>
        <v>41354</v>
      </c>
      <c r="C594" s="27">
        <f>B594+VLOOKUP(B594,'Master FWDPoints'!$A:$D,4,FALSE)</f>
        <v>41388</v>
      </c>
      <c r="D594" s="27">
        <f>C594+VLOOKUP(C594,'Master FWDPoints'!$A:$D,4,FALSE)</f>
        <v>41418</v>
      </c>
      <c r="E594" s="27">
        <f>D594+VLOOKUP(D594,'Master FWDPoints'!$A:$D,4,FALSE)</f>
        <v>41452</v>
      </c>
      <c r="F594" s="27">
        <f>E594+VLOOKUP(E594,'Master FWDPoints'!$A:$D,4,FALSE)</f>
        <v>41486</v>
      </c>
      <c r="G594" s="33">
        <f>$A594+VLOOKUP($A594,'Master FWDPoints'!$M:$P,4,FALSE)</f>
        <v>41507</v>
      </c>
      <c r="I594" s="8">
        <f>+VLOOKUP(A594,'Master FWDPoints'!$A:$D,2,FALSE)</f>
        <v>1.9</v>
      </c>
      <c r="J594" s="8">
        <f>+VLOOKUP(B594,'Master FWDPoints'!$A:$D,2,FALSE)</f>
        <v>2.2000000000000002</v>
      </c>
      <c r="K594" s="8">
        <f>+VLOOKUP(C594,'Master FWDPoints'!$A:$D,2,FALSE)</f>
        <v>1.9</v>
      </c>
      <c r="L594" s="8">
        <f>+VLOOKUP(D594,'Master FWDPoints'!$A:$D,2,FALSE)</f>
        <v>2.35</v>
      </c>
      <c r="M594" s="8">
        <f>+VLOOKUP(E594,'Master FWDPoints'!$A:$D,2,FALSE)</f>
        <v>2.6</v>
      </c>
      <c r="N594" s="8">
        <f>+VLOOKUP(F594,'Master FWDPoints'!$A:$D,2,FALSE)*(G594-F594)/VLOOKUP(F594,'Master FWDPoints'!$A:$D,4,FALSE)</f>
        <v>1.5049999999999999</v>
      </c>
      <c r="O594" s="8">
        <f>+VLOOKUP(A594,'Master FWDPoints'!$M:$P,2,FALSE)</f>
        <v>11.4</v>
      </c>
      <c r="P594" s="8">
        <f t="shared" si="18"/>
        <v>12.454999999999998</v>
      </c>
      <c r="Q594" s="8">
        <f t="shared" si="19"/>
        <v>-1.0549999999999979</v>
      </c>
    </row>
    <row r="595" spans="1:17">
      <c r="A595" s="11">
        <v>41324</v>
      </c>
      <c r="B595" s="26">
        <f>A595+VLOOKUP(A595,'Master FWDPoints'!$A:$D,4,FALSE)</f>
        <v>41353</v>
      </c>
      <c r="C595" s="27">
        <f>B595+VLOOKUP(B595,'Master FWDPoints'!$A:$D,4,FALSE)</f>
        <v>41383</v>
      </c>
      <c r="D595" s="27">
        <f>C595+VLOOKUP(C595,'Master FWDPoints'!$A:$D,4,FALSE)</f>
        <v>41416</v>
      </c>
      <c r="E595" s="27">
        <f>D595+VLOOKUP(D595,'Master FWDPoints'!$A:$D,4,FALSE)</f>
        <v>41446</v>
      </c>
      <c r="F595" s="27">
        <f>E595+VLOOKUP(E595,'Master FWDPoints'!$A:$D,4,FALSE)</f>
        <v>41479</v>
      </c>
      <c r="G595" s="33">
        <f>$A595+VLOOKUP($A595,'Master FWDPoints'!$M:$P,4,FALSE)</f>
        <v>41506</v>
      </c>
      <c r="I595" s="8">
        <f>+VLOOKUP(A595,'Master FWDPoints'!$A:$D,2,FALSE)</f>
        <v>1.65</v>
      </c>
      <c r="J595" s="8">
        <f>+VLOOKUP(B595,'Master FWDPoints'!$A:$D,2,FALSE)</f>
        <v>1.85</v>
      </c>
      <c r="K595" s="8">
        <f>+VLOOKUP(C595,'Master FWDPoints'!$A:$D,2,FALSE)</f>
        <v>2.35</v>
      </c>
      <c r="L595" s="8">
        <f>+VLOOKUP(D595,'Master FWDPoints'!$A:$D,2,FALSE)</f>
        <v>2.25</v>
      </c>
      <c r="M595" s="8">
        <f>+VLOOKUP(E595,'Master FWDPoints'!$A:$D,2,FALSE)</f>
        <v>2.5499999999999998</v>
      </c>
      <c r="N595" s="8">
        <f>+VLOOKUP(F595,'Master FWDPoints'!$A:$D,2,FALSE)*(G595-F595)/VLOOKUP(F595,'Master FWDPoints'!$A:$D,4,FALSE)</f>
        <v>2.1599999999999997</v>
      </c>
      <c r="O595" s="8">
        <f>+VLOOKUP(A595,'Master FWDPoints'!$M:$P,2,FALSE)</f>
        <v>11.05</v>
      </c>
      <c r="P595" s="8">
        <f t="shared" si="18"/>
        <v>12.809999999999999</v>
      </c>
      <c r="Q595" s="8">
        <f t="shared" si="19"/>
        <v>-1.759999999999998</v>
      </c>
    </row>
    <row r="596" spans="1:17">
      <c r="A596" s="11">
        <v>41323</v>
      </c>
      <c r="B596" s="26">
        <f>A596+VLOOKUP(A596,'Master FWDPoints'!$A:$D,4,FALSE)</f>
        <v>41352</v>
      </c>
      <c r="C596" s="27">
        <f>B596+VLOOKUP(B596,'Master FWDPoints'!$A:$D,4,FALSE)</f>
        <v>41383</v>
      </c>
      <c r="D596" s="27">
        <f>C596+VLOOKUP(C596,'Master FWDPoints'!$A:$D,4,FALSE)</f>
        <v>41416</v>
      </c>
      <c r="E596" s="27">
        <f>D596+VLOOKUP(D596,'Master FWDPoints'!$A:$D,4,FALSE)</f>
        <v>41446</v>
      </c>
      <c r="F596" s="27">
        <f>E596+VLOOKUP(E596,'Master FWDPoints'!$A:$D,4,FALSE)</f>
        <v>41479</v>
      </c>
      <c r="G596" s="33">
        <f>$A596+VLOOKUP($A596,'Master FWDPoints'!$M:$P,4,FALSE)</f>
        <v>41505</v>
      </c>
      <c r="I596" s="8">
        <f>+VLOOKUP(A596,'Master FWDPoints'!$A:$D,2,FALSE)</f>
        <v>1.95</v>
      </c>
      <c r="J596" s="8">
        <f>+VLOOKUP(B596,'Master FWDPoints'!$A:$D,2,FALSE)</f>
        <v>1.85</v>
      </c>
      <c r="K596" s="8">
        <f>+VLOOKUP(C596,'Master FWDPoints'!$A:$D,2,FALSE)</f>
        <v>2.35</v>
      </c>
      <c r="L596" s="8">
        <f>+VLOOKUP(D596,'Master FWDPoints'!$A:$D,2,FALSE)</f>
        <v>2.25</v>
      </c>
      <c r="M596" s="8">
        <f>+VLOOKUP(E596,'Master FWDPoints'!$A:$D,2,FALSE)</f>
        <v>2.5499999999999998</v>
      </c>
      <c r="N596" s="8">
        <f>+VLOOKUP(F596,'Master FWDPoints'!$A:$D,2,FALSE)*(G596-F596)/VLOOKUP(F596,'Master FWDPoints'!$A:$D,4,FALSE)</f>
        <v>2.08</v>
      </c>
      <c r="O596" s="8">
        <f>+VLOOKUP(A596,'Master FWDPoints'!$M:$P,2,FALSE)</f>
        <v>11.55</v>
      </c>
      <c r="P596" s="8">
        <f t="shared" si="18"/>
        <v>13.03</v>
      </c>
      <c r="Q596" s="8">
        <f t="shared" si="19"/>
        <v>-1.4799999999999986</v>
      </c>
    </row>
    <row r="597" spans="1:17">
      <c r="A597" s="11">
        <v>41320</v>
      </c>
      <c r="B597" s="26">
        <f>A597+VLOOKUP(A597,'Master FWDPoints'!$A:$D,4,FALSE)</f>
        <v>41351</v>
      </c>
      <c r="C597" s="27">
        <f>B597+VLOOKUP(B597,'Master FWDPoints'!$A:$D,4,FALSE)</f>
        <v>41383</v>
      </c>
      <c r="D597" s="27">
        <f>C597+VLOOKUP(C597,'Master FWDPoints'!$A:$D,4,FALSE)</f>
        <v>41416</v>
      </c>
      <c r="E597" s="27">
        <f>D597+VLOOKUP(D597,'Master FWDPoints'!$A:$D,4,FALSE)</f>
        <v>41446</v>
      </c>
      <c r="F597" s="27">
        <f>E597+VLOOKUP(E597,'Master FWDPoints'!$A:$D,4,FALSE)</f>
        <v>41479</v>
      </c>
      <c r="G597" s="33">
        <f>$A597+VLOOKUP($A597,'Master FWDPoints'!$M:$P,4,FALSE)</f>
        <v>41502</v>
      </c>
      <c r="I597" s="8">
        <f>+VLOOKUP(A597,'Master FWDPoints'!$A:$D,2,FALSE)</f>
        <v>2.1</v>
      </c>
      <c r="J597" s="8">
        <f>+VLOOKUP(B597,'Master FWDPoints'!$A:$D,2,FALSE)</f>
        <v>1.65</v>
      </c>
      <c r="K597" s="8">
        <f>+VLOOKUP(C597,'Master FWDPoints'!$A:$D,2,FALSE)</f>
        <v>2.35</v>
      </c>
      <c r="L597" s="8">
        <f>+VLOOKUP(D597,'Master FWDPoints'!$A:$D,2,FALSE)</f>
        <v>2.25</v>
      </c>
      <c r="M597" s="8">
        <f>+VLOOKUP(E597,'Master FWDPoints'!$A:$D,2,FALSE)</f>
        <v>2.5499999999999998</v>
      </c>
      <c r="N597" s="8">
        <f>+VLOOKUP(F597,'Master FWDPoints'!$A:$D,2,FALSE)*(G597-F597)/VLOOKUP(F597,'Master FWDPoints'!$A:$D,4,FALSE)</f>
        <v>1.8399999999999999</v>
      </c>
      <c r="O597" s="8">
        <f>+VLOOKUP(A597,'Master FWDPoints'!$M:$P,2,FALSE)</f>
        <v>11.5</v>
      </c>
      <c r="P597" s="8">
        <f t="shared" si="18"/>
        <v>12.739999999999998</v>
      </c>
      <c r="Q597" s="8">
        <f t="shared" si="19"/>
        <v>-1.2399999999999984</v>
      </c>
    </row>
    <row r="598" spans="1:17">
      <c r="A598" s="11">
        <v>41319</v>
      </c>
      <c r="B598" s="26">
        <f>A598+VLOOKUP(A598,'Master FWDPoints'!$A:$D,4,FALSE)</f>
        <v>41348</v>
      </c>
      <c r="C598" s="27">
        <f>B598+VLOOKUP(B598,'Master FWDPoints'!$A:$D,4,FALSE)</f>
        <v>41382</v>
      </c>
      <c r="D598" s="27">
        <f>C598+VLOOKUP(C598,'Master FWDPoints'!$A:$D,4,FALSE)</f>
        <v>41414</v>
      </c>
      <c r="E598" s="27">
        <f>D598+VLOOKUP(D598,'Master FWDPoints'!$A:$D,4,FALSE)</f>
        <v>41446</v>
      </c>
      <c r="F598" s="27">
        <f>E598+VLOOKUP(E598,'Master FWDPoints'!$A:$D,4,FALSE)</f>
        <v>41479</v>
      </c>
      <c r="G598" s="33">
        <f>$A598+VLOOKUP($A598,'Master FWDPoints'!$M:$P,4,FALSE)</f>
        <v>41502</v>
      </c>
      <c r="I598" s="8">
        <f>+VLOOKUP(A598,'Master FWDPoints'!$A:$D,2,FALSE)</f>
        <v>2.0499999999999998</v>
      </c>
      <c r="J598" s="8">
        <f>+VLOOKUP(B598,'Master FWDPoints'!$A:$D,2,FALSE)</f>
        <v>1.95</v>
      </c>
      <c r="K598" s="8">
        <f>+VLOOKUP(C598,'Master FWDPoints'!$A:$D,2,FALSE)</f>
        <v>2.4500000000000002</v>
      </c>
      <c r="L598" s="8">
        <f>+VLOOKUP(D598,'Master FWDPoints'!$A:$D,2,FALSE)</f>
        <v>2.35</v>
      </c>
      <c r="M598" s="8">
        <f>+VLOOKUP(E598,'Master FWDPoints'!$A:$D,2,FALSE)</f>
        <v>2.5499999999999998</v>
      </c>
      <c r="N598" s="8">
        <f>+VLOOKUP(F598,'Master FWDPoints'!$A:$D,2,FALSE)*(G598-F598)/VLOOKUP(F598,'Master FWDPoints'!$A:$D,4,FALSE)</f>
        <v>1.8399999999999999</v>
      </c>
      <c r="O598" s="8">
        <f>+VLOOKUP(A598,'Master FWDPoints'!$M:$P,2,FALSE)</f>
        <v>11.3</v>
      </c>
      <c r="P598" s="8">
        <f t="shared" si="18"/>
        <v>13.190000000000001</v>
      </c>
      <c r="Q598" s="8">
        <f t="shared" si="19"/>
        <v>-1.8900000000000006</v>
      </c>
    </row>
    <row r="599" spans="1:17">
      <c r="A599" s="11">
        <v>41318</v>
      </c>
      <c r="B599" s="26">
        <f>A599+VLOOKUP(A599,'Master FWDPoints'!$A:$D,4,FALSE)</f>
        <v>41347</v>
      </c>
      <c r="C599" s="27">
        <f>B599+VLOOKUP(B599,'Master FWDPoints'!$A:$D,4,FALSE)</f>
        <v>41381</v>
      </c>
      <c r="D599" s="27">
        <f>C599+VLOOKUP(C599,'Master FWDPoints'!$A:$D,4,FALSE)</f>
        <v>41411</v>
      </c>
      <c r="E599" s="27">
        <f>D599+VLOOKUP(D599,'Master FWDPoints'!$A:$D,4,FALSE)</f>
        <v>41446</v>
      </c>
      <c r="F599" s="27">
        <f>E599+VLOOKUP(E599,'Master FWDPoints'!$A:$D,4,FALSE)</f>
        <v>41479</v>
      </c>
      <c r="G599" s="33">
        <f>$A599+VLOOKUP($A599,'Master FWDPoints'!$M:$P,4,FALSE)</f>
        <v>41500</v>
      </c>
      <c r="I599" s="8">
        <f>+VLOOKUP(A599,'Master FWDPoints'!$A:$D,2,FALSE)</f>
        <v>1.75</v>
      </c>
      <c r="J599" s="8">
        <f>+VLOOKUP(B599,'Master FWDPoints'!$A:$D,2,FALSE)</f>
        <v>2</v>
      </c>
      <c r="K599" s="8">
        <f>+VLOOKUP(C599,'Master FWDPoints'!$A:$D,2,FALSE)</f>
        <v>2.1</v>
      </c>
      <c r="L599" s="8">
        <f>+VLOOKUP(D599,'Master FWDPoints'!$A:$D,2,FALSE)</f>
        <v>2.4</v>
      </c>
      <c r="M599" s="8">
        <f>+VLOOKUP(E599,'Master FWDPoints'!$A:$D,2,FALSE)</f>
        <v>2.5499999999999998</v>
      </c>
      <c r="N599" s="8">
        <f>+VLOOKUP(F599,'Master FWDPoints'!$A:$D,2,FALSE)*(G599-F599)/VLOOKUP(F599,'Master FWDPoints'!$A:$D,4,FALSE)</f>
        <v>1.68</v>
      </c>
      <c r="O599" s="8">
        <f>+VLOOKUP(A599,'Master FWDPoints'!$M:$P,2,FALSE)</f>
        <v>11.1</v>
      </c>
      <c r="P599" s="8">
        <f t="shared" si="18"/>
        <v>12.48</v>
      </c>
      <c r="Q599" s="8">
        <f t="shared" si="19"/>
        <v>-1.3800000000000008</v>
      </c>
    </row>
    <row r="600" spans="1:17">
      <c r="A600" s="11">
        <v>41317</v>
      </c>
      <c r="B600" s="26">
        <f>A600+VLOOKUP(A600,'Master FWDPoints'!$A:$D,4,FALSE)</f>
        <v>41346</v>
      </c>
      <c r="C600" s="27">
        <f>B600+VLOOKUP(B600,'Master FWDPoints'!$A:$D,4,FALSE)</f>
        <v>41376</v>
      </c>
      <c r="D600" s="27">
        <f>C600+VLOOKUP(C600,'Master FWDPoints'!$A:$D,4,FALSE)</f>
        <v>41409</v>
      </c>
      <c r="E600" s="27">
        <f>D600+VLOOKUP(D600,'Master FWDPoints'!$A:$D,4,FALSE)</f>
        <v>41439</v>
      </c>
      <c r="F600" s="27">
        <f>E600+VLOOKUP(E600,'Master FWDPoints'!$A:$D,4,FALSE)</f>
        <v>41472</v>
      </c>
      <c r="G600" s="33">
        <f>$A600+VLOOKUP($A600,'Master FWDPoints'!$M:$P,4,FALSE)</f>
        <v>41499</v>
      </c>
      <c r="I600" s="8">
        <f>+VLOOKUP(A600,'Master FWDPoints'!$A:$D,2,FALSE)</f>
        <v>1.75</v>
      </c>
      <c r="J600" s="8">
        <f>+VLOOKUP(B600,'Master FWDPoints'!$A:$D,2,FALSE)</f>
        <v>1.9</v>
      </c>
      <c r="K600" s="8">
        <f>+VLOOKUP(C600,'Master FWDPoints'!$A:$D,2,FALSE)</f>
        <v>2.15</v>
      </c>
      <c r="L600" s="8">
        <f>+VLOOKUP(D600,'Master FWDPoints'!$A:$D,2,FALSE)</f>
        <v>2.15</v>
      </c>
      <c r="M600" s="8">
        <f>+VLOOKUP(E600,'Master FWDPoints'!$A:$D,2,FALSE)</f>
        <v>2.4</v>
      </c>
      <c r="N600" s="8">
        <f>+VLOOKUP(F600,'Master FWDPoints'!$A:$D,2,FALSE)*(G600-F600)/VLOOKUP(F600,'Master FWDPoints'!$A:$D,4,FALSE)</f>
        <v>2.1599999999999997</v>
      </c>
      <c r="O600" s="8">
        <f>+VLOOKUP(A600,'Master FWDPoints'!$M:$P,2,FALSE)</f>
        <v>11</v>
      </c>
      <c r="P600" s="8">
        <f t="shared" si="18"/>
        <v>12.51</v>
      </c>
      <c r="Q600" s="8">
        <f t="shared" si="19"/>
        <v>-1.5099999999999998</v>
      </c>
    </row>
    <row r="601" spans="1:17">
      <c r="A601" s="11">
        <v>41316</v>
      </c>
      <c r="B601" s="26">
        <f>A601+VLOOKUP(A601,'Master FWDPoints'!$A:$D,4,FALSE)</f>
        <v>41345</v>
      </c>
      <c r="C601" s="27">
        <f>B601+VLOOKUP(B601,'Master FWDPoints'!$A:$D,4,FALSE)</f>
        <v>41376</v>
      </c>
      <c r="D601" s="27">
        <f>C601+VLOOKUP(C601,'Master FWDPoints'!$A:$D,4,FALSE)</f>
        <v>41409</v>
      </c>
      <c r="E601" s="27">
        <f>D601+VLOOKUP(D601,'Master FWDPoints'!$A:$D,4,FALSE)</f>
        <v>41439</v>
      </c>
      <c r="F601" s="27">
        <f>E601+VLOOKUP(E601,'Master FWDPoints'!$A:$D,4,FALSE)</f>
        <v>41472</v>
      </c>
      <c r="G601" s="33">
        <f>$A601+VLOOKUP($A601,'Master FWDPoints'!$M:$P,4,FALSE)</f>
        <v>41498</v>
      </c>
      <c r="I601" s="8">
        <f>+VLOOKUP(A601,'Master FWDPoints'!$A:$D,2,FALSE)</f>
        <v>1.75</v>
      </c>
      <c r="J601" s="8">
        <f>+VLOOKUP(B601,'Master FWDPoints'!$A:$D,2,FALSE)</f>
        <v>2</v>
      </c>
      <c r="K601" s="8">
        <f>+VLOOKUP(C601,'Master FWDPoints'!$A:$D,2,FALSE)</f>
        <v>2.15</v>
      </c>
      <c r="L601" s="8">
        <f>+VLOOKUP(D601,'Master FWDPoints'!$A:$D,2,FALSE)</f>
        <v>2.15</v>
      </c>
      <c r="M601" s="8">
        <f>+VLOOKUP(E601,'Master FWDPoints'!$A:$D,2,FALSE)</f>
        <v>2.4</v>
      </c>
      <c r="N601" s="8">
        <f>+VLOOKUP(F601,'Master FWDPoints'!$A:$D,2,FALSE)*(G601-F601)/VLOOKUP(F601,'Master FWDPoints'!$A:$D,4,FALSE)</f>
        <v>2.08</v>
      </c>
      <c r="O601" s="8">
        <f>+VLOOKUP(A601,'Master FWDPoints'!$M:$P,2,FALSE)</f>
        <v>11.1</v>
      </c>
      <c r="P601" s="8">
        <f t="shared" si="18"/>
        <v>12.530000000000001</v>
      </c>
      <c r="Q601" s="8">
        <f t="shared" si="19"/>
        <v>-1.4300000000000015</v>
      </c>
    </row>
    <row r="602" spans="1:17">
      <c r="A602" s="11">
        <v>41313</v>
      </c>
      <c r="B602" s="26">
        <f>A602+VLOOKUP(A602,'Master FWDPoints'!$A:$D,4,FALSE)</f>
        <v>41344</v>
      </c>
      <c r="C602" s="27">
        <f>B602+VLOOKUP(B602,'Master FWDPoints'!$A:$D,4,FALSE)</f>
        <v>41376</v>
      </c>
      <c r="D602" s="27">
        <f>C602+VLOOKUP(C602,'Master FWDPoints'!$A:$D,4,FALSE)</f>
        <v>41409</v>
      </c>
      <c r="E602" s="27">
        <f>D602+VLOOKUP(D602,'Master FWDPoints'!$A:$D,4,FALSE)</f>
        <v>41439</v>
      </c>
      <c r="F602" s="27">
        <f>E602+VLOOKUP(E602,'Master FWDPoints'!$A:$D,4,FALSE)</f>
        <v>41472</v>
      </c>
      <c r="G602" s="33">
        <f>$A602+VLOOKUP($A602,'Master FWDPoints'!$M:$P,4,FALSE)</f>
        <v>41495</v>
      </c>
      <c r="I602" s="8">
        <f>+VLOOKUP(A602,'Master FWDPoints'!$A:$D,2,FALSE)</f>
        <v>1.75</v>
      </c>
      <c r="J602" s="8">
        <f>+VLOOKUP(B602,'Master FWDPoints'!$A:$D,2,FALSE)</f>
        <v>2.1</v>
      </c>
      <c r="K602" s="8">
        <f>+VLOOKUP(C602,'Master FWDPoints'!$A:$D,2,FALSE)</f>
        <v>2.15</v>
      </c>
      <c r="L602" s="8">
        <f>+VLOOKUP(D602,'Master FWDPoints'!$A:$D,2,FALSE)</f>
        <v>2.15</v>
      </c>
      <c r="M602" s="8">
        <f>+VLOOKUP(E602,'Master FWDPoints'!$A:$D,2,FALSE)</f>
        <v>2.4</v>
      </c>
      <c r="N602" s="8">
        <f>+VLOOKUP(F602,'Master FWDPoints'!$A:$D,2,FALSE)*(G602-F602)/VLOOKUP(F602,'Master FWDPoints'!$A:$D,4,FALSE)</f>
        <v>1.8399999999999999</v>
      </c>
      <c r="O602" s="8">
        <f>+VLOOKUP(A602,'Master FWDPoints'!$M:$P,2,FALSE)</f>
        <v>10.95</v>
      </c>
      <c r="P602" s="8">
        <f t="shared" si="18"/>
        <v>12.39</v>
      </c>
      <c r="Q602" s="8">
        <f t="shared" si="19"/>
        <v>-1.4400000000000013</v>
      </c>
    </row>
    <row r="603" spans="1:17">
      <c r="A603" s="11">
        <v>41312</v>
      </c>
      <c r="B603" s="26">
        <f>A603+VLOOKUP(A603,'Master FWDPoints'!$A:$D,4,FALSE)</f>
        <v>41341</v>
      </c>
      <c r="C603" s="27">
        <f>B603+VLOOKUP(B603,'Master FWDPoints'!$A:$D,4,FALSE)</f>
        <v>41375</v>
      </c>
      <c r="D603" s="27">
        <f>C603+VLOOKUP(C603,'Master FWDPoints'!$A:$D,4,FALSE)</f>
        <v>41408</v>
      </c>
      <c r="E603" s="27">
        <f>D603+VLOOKUP(D603,'Master FWDPoints'!$A:$D,4,FALSE)</f>
        <v>41439</v>
      </c>
      <c r="F603" s="27">
        <f>E603+VLOOKUP(E603,'Master FWDPoints'!$A:$D,4,FALSE)</f>
        <v>41472</v>
      </c>
      <c r="G603" s="33">
        <f>$A603+VLOOKUP($A603,'Master FWDPoints'!$M:$P,4,FALSE)</f>
        <v>41495</v>
      </c>
      <c r="I603" s="8">
        <f>+VLOOKUP(A603,'Master FWDPoints'!$A:$D,2,FALSE)</f>
        <v>2.1</v>
      </c>
      <c r="J603" s="8">
        <f>+VLOOKUP(B603,'Master FWDPoints'!$A:$D,2,FALSE)</f>
        <v>2.15</v>
      </c>
      <c r="K603" s="8">
        <f>+VLOOKUP(C603,'Master FWDPoints'!$A:$D,2,FALSE)</f>
        <v>2.15</v>
      </c>
      <c r="L603" s="8">
        <f>+VLOOKUP(D603,'Master FWDPoints'!$A:$D,2,FALSE)</f>
        <v>2.1</v>
      </c>
      <c r="M603" s="8">
        <f>+VLOOKUP(E603,'Master FWDPoints'!$A:$D,2,FALSE)</f>
        <v>2.4</v>
      </c>
      <c r="N603" s="8">
        <f>+VLOOKUP(F603,'Master FWDPoints'!$A:$D,2,FALSE)*(G603-F603)/VLOOKUP(F603,'Master FWDPoints'!$A:$D,4,FALSE)</f>
        <v>1.8399999999999999</v>
      </c>
      <c r="O603" s="8">
        <f>+VLOOKUP(A603,'Master FWDPoints'!$M:$P,2,FALSE)</f>
        <v>11</v>
      </c>
      <c r="P603" s="8">
        <f t="shared" si="18"/>
        <v>12.74</v>
      </c>
      <c r="Q603" s="8">
        <f t="shared" si="19"/>
        <v>-1.7400000000000002</v>
      </c>
    </row>
    <row r="604" spans="1:17">
      <c r="A604" s="11">
        <v>41311</v>
      </c>
      <c r="B604" s="26">
        <f>A604+VLOOKUP(A604,'Master FWDPoints'!$A:$D,4,FALSE)</f>
        <v>41340</v>
      </c>
      <c r="C604" s="27">
        <f>B604+VLOOKUP(B604,'Master FWDPoints'!$A:$D,4,FALSE)</f>
        <v>41374</v>
      </c>
      <c r="D604" s="27">
        <f>C604+VLOOKUP(C604,'Master FWDPoints'!$A:$D,4,FALSE)</f>
        <v>41404</v>
      </c>
      <c r="E604" s="27">
        <f>D604+VLOOKUP(D604,'Master FWDPoints'!$A:$D,4,FALSE)</f>
        <v>41438</v>
      </c>
      <c r="F604" s="27">
        <f>E604+VLOOKUP(E604,'Master FWDPoints'!$A:$D,4,FALSE)</f>
        <v>41470</v>
      </c>
      <c r="G604" s="33">
        <f>$A604+VLOOKUP($A604,'Master FWDPoints'!$M:$P,4,FALSE)</f>
        <v>41493</v>
      </c>
      <c r="I604" s="8">
        <f>+VLOOKUP(A604,'Master FWDPoints'!$A:$D,2,FALSE)</f>
        <v>1.75</v>
      </c>
      <c r="J604" s="8">
        <f>+VLOOKUP(B604,'Master FWDPoints'!$A:$D,2,FALSE)</f>
        <v>2.25</v>
      </c>
      <c r="K604" s="8">
        <f>+VLOOKUP(C604,'Master FWDPoints'!$A:$D,2,FALSE)</f>
        <v>1.75</v>
      </c>
      <c r="L604" s="8">
        <f>+VLOOKUP(D604,'Master FWDPoints'!$A:$D,2,FALSE)</f>
        <v>2.2000000000000002</v>
      </c>
      <c r="M604" s="8">
        <f>+VLOOKUP(E604,'Master FWDPoints'!$A:$D,2,FALSE)</f>
        <v>2.25</v>
      </c>
      <c r="N604" s="8">
        <f>+VLOOKUP(F604,'Master FWDPoints'!$A:$D,2,FALSE)*(G604-F604)/VLOOKUP(F604,'Master FWDPoints'!$A:$D,4,FALSE)</f>
        <v>1.7249999999999999</v>
      </c>
      <c r="O604" s="8">
        <f>+VLOOKUP(A604,'Master FWDPoints'!$M:$P,2,FALSE)</f>
        <v>10.85</v>
      </c>
      <c r="P604" s="8">
        <f t="shared" si="18"/>
        <v>11.924999999999999</v>
      </c>
      <c r="Q604" s="8">
        <f t="shared" si="19"/>
        <v>-1.0749999999999993</v>
      </c>
    </row>
    <row r="605" spans="1:17">
      <c r="A605" s="11">
        <v>41310</v>
      </c>
      <c r="B605" s="26">
        <f>A605+VLOOKUP(A605,'Master FWDPoints'!$A:$D,4,FALSE)</f>
        <v>41339</v>
      </c>
      <c r="C605" s="27">
        <f>B605+VLOOKUP(B605,'Master FWDPoints'!$A:$D,4,FALSE)</f>
        <v>41369</v>
      </c>
      <c r="D605" s="27">
        <f>C605+VLOOKUP(C605,'Master FWDPoints'!$A:$D,4,FALSE)</f>
        <v>41402</v>
      </c>
      <c r="E605" s="27">
        <f>D605+VLOOKUP(D605,'Master FWDPoints'!$A:$D,4,FALSE)</f>
        <v>41432</v>
      </c>
      <c r="F605" s="27">
        <f>E605+VLOOKUP(E605,'Master FWDPoints'!$A:$D,4,FALSE)</f>
        <v>41465</v>
      </c>
      <c r="G605" s="33">
        <f>$A605+VLOOKUP($A605,'Master FWDPoints'!$M:$P,4,FALSE)</f>
        <v>41492</v>
      </c>
      <c r="I605" s="8">
        <f>+VLOOKUP(A605,'Master FWDPoints'!$A:$D,2,FALSE)</f>
        <v>2</v>
      </c>
      <c r="J605" s="8">
        <f>+VLOOKUP(B605,'Master FWDPoints'!$A:$D,2,FALSE)</f>
        <v>2.1</v>
      </c>
      <c r="K605" s="8">
        <f>+VLOOKUP(C605,'Master FWDPoints'!$A:$D,2,FALSE)</f>
        <v>1.85</v>
      </c>
      <c r="L605" s="8">
        <f>+VLOOKUP(D605,'Master FWDPoints'!$A:$D,2,FALSE)</f>
        <v>1.75</v>
      </c>
      <c r="M605" s="8">
        <f>+VLOOKUP(E605,'Master FWDPoints'!$A:$D,2,FALSE)</f>
        <v>2.4500000000000002</v>
      </c>
      <c r="N605" s="8">
        <f>+VLOOKUP(F605,'Master FWDPoints'!$A:$D,2,FALSE)*(G605-F605)/VLOOKUP(F605,'Master FWDPoints'!$A:$D,4,FALSE)</f>
        <v>2.4300000000000002</v>
      </c>
      <c r="O605" s="8">
        <f>+VLOOKUP(A605,'Master FWDPoints'!$M:$P,2,FALSE)</f>
        <v>10.5</v>
      </c>
      <c r="P605" s="8">
        <f t="shared" si="18"/>
        <v>12.579999999999998</v>
      </c>
      <c r="Q605" s="8">
        <f t="shared" si="19"/>
        <v>-2.0799999999999983</v>
      </c>
    </row>
    <row r="606" spans="1:17">
      <c r="A606" s="11">
        <v>41309</v>
      </c>
      <c r="B606" s="26">
        <f>A606+VLOOKUP(A606,'Master FWDPoints'!$A:$D,4,FALSE)</f>
        <v>41338</v>
      </c>
      <c r="C606" s="27">
        <f>B606+VLOOKUP(B606,'Master FWDPoints'!$A:$D,4,FALSE)</f>
        <v>41369</v>
      </c>
      <c r="D606" s="27">
        <f>C606+VLOOKUP(C606,'Master FWDPoints'!$A:$D,4,FALSE)</f>
        <v>41402</v>
      </c>
      <c r="E606" s="27">
        <f>D606+VLOOKUP(D606,'Master FWDPoints'!$A:$D,4,FALSE)</f>
        <v>41432</v>
      </c>
      <c r="F606" s="27">
        <f>E606+VLOOKUP(E606,'Master FWDPoints'!$A:$D,4,FALSE)</f>
        <v>41465</v>
      </c>
      <c r="G606" s="33">
        <f>$A606+VLOOKUP($A606,'Master FWDPoints'!$M:$P,4,FALSE)</f>
        <v>41491</v>
      </c>
      <c r="I606" s="8">
        <f>+VLOOKUP(A606,'Master FWDPoints'!$A:$D,2,FALSE)</f>
        <v>1.9</v>
      </c>
      <c r="J606" s="8">
        <f>+VLOOKUP(B606,'Master FWDPoints'!$A:$D,2,FALSE)</f>
        <v>1.9</v>
      </c>
      <c r="K606" s="8">
        <f>+VLOOKUP(C606,'Master FWDPoints'!$A:$D,2,FALSE)</f>
        <v>1.85</v>
      </c>
      <c r="L606" s="8">
        <f>+VLOOKUP(D606,'Master FWDPoints'!$A:$D,2,FALSE)</f>
        <v>1.75</v>
      </c>
      <c r="M606" s="8">
        <f>+VLOOKUP(E606,'Master FWDPoints'!$A:$D,2,FALSE)</f>
        <v>2.4500000000000002</v>
      </c>
      <c r="N606" s="8">
        <f>+VLOOKUP(F606,'Master FWDPoints'!$A:$D,2,FALSE)*(G606-F606)/VLOOKUP(F606,'Master FWDPoints'!$A:$D,4,FALSE)</f>
        <v>2.3400000000000003</v>
      </c>
      <c r="O606" s="8">
        <f>+VLOOKUP(A606,'Master FWDPoints'!$M:$P,2,FALSE)</f>
        <v>10.55</v>
      </c>
      <c r="P606" s="8">
        <f t="shared" si="18"/>
        <v>12.190000000000001</v>
      </c>
      <c r="Q606" s="8">
        <f t="shared" si="19"/>
        <v>-1.6400000000000006</v>
      </c>
    </row>
    <row r="607" spans="1:17">
      <c r="A607" s="11">
        <v>41306</v>
      </c>
      <c r="B607" s="26">
        <f>A607+VLOOKUP(A607,'Master FWDPoints'!$A:$D,4,FALSE)</f>
        <v>41337</v>
      </c>
      <c r="C607" s="27">
        <f>B607+VLOOKUP(B607,'Master FWDPoints'!$A:$D,4,FALSE)</f>
        <v>41369</v>
      </c>
      <c r="D607" s="27">
        <f>C607+VLOOKUP(C607,'Master FWDPoints'!$A:$D,4,FALSE)</f>
        <v>41402</v>
      </c>
      <c r="E607" s="27">
        <f>D607+VLOOKUP(D607,'Master FWDPoints'!$A:$D,4,FALSE)</f>
        <v>41432</v>
      </c>
      <c r="F607" s="27">
        <f>E607+VLOOKUP(E607,'Master FWDPoints'!$A:$D,4,FALSE)</f>
        <v>41465</v>
      </c>
      <c r="G607" s="33">
        <f>$A607+VLOOKUP($A607,'Master FWDPoints'!$M:$P,4,FALSE)</f>
        <v>41488</v>
      </c>
      <c r="I607" s="8">
        <f>+VLOOKUP(A607,'Master FWDPoints'!$A:$D,2,FALSE)</f>
        <v>1.85</v>
      </c>
      <c r="J607" s="8">
        <f>+VLOOKUP(B607,'Master FWDPoints'!$A:$D,2,FALSE)</f>
        <v>2.0499999999999998</v>
      </c>
      <c r="K607" s="8">
        <f>+VLOOKUP(C607,'Master FWDPoints'!$A:$D,2,FALSE)</f>
        <v>1.85</v>
      </c>
      <c r="L607" s="8">
        <f>+VLOOKUP(D607,'Master FWDPoints'!$A:$D,2,FALSE)</f>
        <v>1.75</v>
      </c>
      <c r="M607" s="8">
        <f>+VLOOKUP(E607,'Master FWDPoints'!$A:$D,2,FALSE)</f>
        <v>2.4500000000000002</v>
      </c>
      <c r="N607" s="8">
        <f>+VLOOKUP(F607,'Master FWDPoints'!$A:$D,2,FALSE)*(G607-F607)/VLOOKUP(F607,'Master FWDPoints'!$A:$D,4,FALSE)</f>
        <v>2.0699999999999998</v>
      </c>
      <c r="O607" s="8">
        <f>+VLOOKUP(A607,'Master FWDPoints'!$M:$P,2,FALSE)</f>
        <v>10.65</v>
      </c>
      <c r="P607" s="8">
        <f t="shared" si="18"/>
        <v>12.02</v>
      </c>
      <c r="Q607" s="8">
        <f t="shared" si="19"/>
        <v>-1.3699999999999992</v>
      </c>
    </row>
    <row r="608" spans="1:17">
      <c r="A608" s="11">
        <v>41305</v>
      </c>
      <c r="B608" s="26">
        <f>A608+VLOOKUP(A608,'Master FWDPoints'!$A:$D,4,FALSE)</f>
        <v>41333</v>
      </c>
      <c r="C608" s="27">
        <f>B608+VLOOKUP(B608,'Master FWDPoints'!$A:$D,4,FALSE)</f>
        <v>41361</v>
      </c>
      <c r="D608" s="27">
        <f>C608+VLOOKUP(C608,'Master FWDPoints'!$A:$D,4,FALSE)</f>
        <v>41394</v>
      </c>
      <c r="E608" s="27">
        <f>D608+VLOOKUP(D608,'Master FWDPoints'!$A:$D,4,FALSE)</f>
        <v>41425</v>
      </c>
      <c r="F608" s="27">
        <f>E608+VLOOKUP(E608,'Master FWDPoints'!$A:$D,4,FALSE)</f>
        <v>41453</v>
      </c>
      <c r="G608" s="33">
        <f>$A608+VLOOKUP($A608,'Master FWDPoints'!$M:$P,4,FALSE)</f>
        <v>41486</v>
      </c>
      <c r="I608" s="8">
        <f>+VLOOKUP(A608,'Master FWDPoints'!$A:$D,2,FALSE)</f>
        <v>1.75</v>
      </c>
      <c r="J608" s="8">
        <f>+VLOOKUP(B608,'Master FWDPoints'!$A:$D,2,FALSE)</f>
        <v>2.15</v>
      </c>
      <c r="K608" s="8">
        <f>+VLOOKUP(C608,'Master FWDPoints'!$A:$D,2,FALSE)</f>
        <v>2.0499999999999998</v>
      </c>
      <c r="L608" s="8">
        <f>+VLOOKUP(D608,'Master FWDPoints'!$A:$D,2,FALSE)</f>
        <v>2.1</v>
      </c>
      <c r="M608" s="8">
        <f>+VLOOKUP(E608,'Master FWDPoints'!$A:$D,2,FALSE)</f>
        <v>2.34</v>
      </c>
      <c r="N608" s="8">
        <f>+VLOOKUP(F608,'Master FWDPoints'!$A:$D,2,FALSE)*(G608-F608)/VLOOKUP(F608,'Master FWDPoints'!$A:$D,4,FALSE)</f>
        <v>2.5499999999999998</v>
      </c>
      <c r="O608" s="8">
        <f>+VLOOKUP(A608,'Master FWDPoints'!$M:$P,2,FALSE)</f>
        <v>10.65</v>
      </c>
      <c r="P608" s="8">
        <f t="shared" si="18"/>
        <v>12.939999999999998</v>
      </c>
      <c r="Q608" s="8">
        <f t="shared" si="19"/>
        <v>-2.2899999999999974</v>
      </c>
    </row>
    <row r="609" spans="1:17">
      <c r="A609" s="11">
        <v>41304</v>
      </c>
      <c r="B609" s="26">
        <f>A609+VLOOKUP(A609,'Master FWDPoints'!$A:$D,4,FALSE)</f>
        <v>41333</v>
      </c>
      <c r="C609" s="27">
        <f>B609+VLOOKUP(B609,'Master FWDPoints'!$A:$D,4,FALSE)</f>
        <v>41361</v>
      </c>
      <c r="D609" s="27">
        <f>C609+VLOOKUP(C609,'Master FWDPoints'!$A:$D,4,FALSE)</f>
        <v>41394</v>
      </c>
      <c r="E609" s="27">
        <f>D609+VLOOKUP(D609,'Master FWDPoints'!$A:$D,4,FALSE)</f>
        <v>41425</v>
      </c>
      <c r="F609" s="27">
        <f>E609+VLOOKUP(E609,'Master FWDPoints'!$A:$D,4,FALSE)</f>
        <v>41453</v>
      </c>
      <c r="G609" s="33">
        <f>$A609+VLOOKUP($A609,'Master FWDPoints'!$M:$P,4,FALSE)</f>
        <v>41486</v>
      </c>
      <c r="I609" s="8">
        <f>+VLOOKUP(A609,'Master FWDPoints'!$A:$D,2,FALSE)</f>
        <v>1.6</v>
      </c>
      <c r="J609" s="8">
        <f>+VLOOKUP(B609,'Master FWDPoints'!$A:$D,2,FALSE)</f>
        <v>2.15</v>
      </c>
      <c r="K609" s="8">
        <f>+VLOOKUP(C609,'Master FWDPoints'!$A:$D,2,FALSE)</f>
        <v>2.0499999999999998</v>
      </c>
      <c r="L609" s="8">
        <f>+VLOOKUP(D609,'Master FWDPoints'!$A:$D,2,FALSE)</f>
        <v>2.1</v>
      </c>
      <c r="M609" s="8">
        <f>+VLOOKUP(E609,'Master FWDPoints'!$A:$D,2,FALSE)</f>
        <v>2.34</v>
      </c>
      <c r="N609" s="8">
        <f>+VLOOKUP(F609,'Master FWDPoints'!$A:$D,2,FALSE)*(G609-F609)/VLOOKUP(F609,'Master FWDPoints'!$A:$D,4,FALSE)</f>
        <v>2.5499999999999998</v>
      </c>
      <c r="O609" s="8">
        <f>+VLOOKUP(A609,'Master FWDPoints'!$M:$P,2,FALSE)</f>
        <v>10.45</v>
      </c>
      <c r="P609" s="8">
        <f t="shared" si="18"/>
        <v>12.79</v>
      </c>
      <c r="Q609" s="8">
        <f t="shared" si="19"/>
        <v>-2.34</v>
      </c>
    </row>
    <row r="610" spans="1:17">
      <c r="A610" s="11">
        <v>41303</v>
      </c>
      <c r="B610" s="26">
        <f>A610+VLOOKUP(A610,'Master FWDPoints'!$A:$D,4,FALSE)</f>
        <v>41332</v>
      </c>
      <c r="C610" s="27">
        <f>B610+VLOOKUP(B610,'Master FWDPoints'!$A:$D,4,FALSE)</f>
        <v>41361</v>
      </c>
      <c r="D610" s="27">
        <f>C610+VLOOKUP(C610,'Master FWDPoints'!$A:$D,4,FALSE)</f>
        <v>41394</v>
      </c>
      <c r="E610" s="27">
        <f>D610+VLOOKUP(D610,'Master FWDPoints'!$A:$D,4,FALSE)</f>
        <v>41425</v>
      </c>
      <c r="F610" s="27">
        <f>E610+VLOOKUP(E610,'Master FWDPoints'!$A:$D,4,FALSE)</f>
        <v>41453</v>
      </c>
      <c r="G610" s="33">
        <f>$A610+VLOOKUP($A610,'Master FWDPoints'!$M:$P,4,FALSE)</f>
        <v>41485</v>
      </c>
      <c r="I610" s="8">
        <f>+VLOOKUP(A610,'Master FWDPoints'!$A:$D,2,FALSE)</f>
        <v>1.75</v>
      </c>
      <c r="J610" s="8">
        <f>+VLOOKUP(B610,'Master FWDPoints'!$A:$D,2,FALSE)</f>
        <v>1.95</v>
      </c>
      <c r="K610" s="8">
        <f>+VLOOKUP(C610,'Master FWDPoints'!$A:$D,2,FALSE)</f>
        <v>2.0499999999999998</v>
      </c>
      <c r="L610" s="8">
        <f>+VLOOKUP(D610,'Master FWDPoints'!$A:$D,2,FALSE)</f>
        <v>2.1</v>
      </c>
      <c r="M610" s="8">
        <f>+VLOOKUP(E610,'Master FWDPoints'!$A:$D,2,FALSE)</f>
        <v>2.34</v>
      </c>
      <c r="N610" s="8">
        <f>+VLOOKUP(F610,'Master FWDPoints'!$A:$D,2,FALSE)*(G610-F610)/VLOOKUP(F610,'Master FWDPoints'!$A:$D,4,FALSE)</f>
        <v>2.4727272727272727</v>
      </c>
      <c r="O610" s="8">
        <f>+VLOOKUP(A610,'Master FWDPoints'!$M:$P,2,FALSE)</f>
        <v>10.6</v>
      </c>
      <c r="P610" s="8">
        <f t="shared" si="18"/>
        <v>12.662727272727272</v>
      </c>
      <c r="Q610" s="8">
        <f t="shared" si="19"/>
        <v>-2.0627272727272725</v>
      </c>
    </row>
    <row r="611" spans="1:17">
      <c r="A611" s="11">
        <v>41302</v>
      </c>
      <c r="B611" s="26">
        <f>A611+VLOOKUP(A611,'Master FWDPoints'!$A:$D,4,FALSE)</f>
        <v>41332</v>
      </c>
      <c r="C611" s="27">
        <f>B611+VLOOKUP(B611,'Master FWDPoints'!$A:$D,4,FALSE)</f>
        <v>41361</v>
      </c>
      <c r="D611" s="27">
        <f>C611+VLOOKUP(C611,'Master FWDPoints'!$A:$D,4,FALSE)</f>
        <v>41394</v>
      </c>
      <c r="E611" s="27">
        <f>D611+VLOOKUP(D611,'Master FWDPoints'!$A:$D,4,FALSE)</f>
        <v>41425</v>
      </c>
      <c r="F611" s="27">
        <f>E611+VLOOKUP(E611,'Master FWDPoints'!$A:$D,4,FALSE)</f>
        <v>41453</v>
      </c>
      <c r="G611" s="33">
        <f>$A611+VLOOKUP($A611,'Master FWDPoints'!$M:$P,4,FALSE)</f>
        <v>41484</v>
      </c>
      <c r="I611" s="8">
        <f>+VLOOKUP(A611,'Master FWDPoints'!$A:$D,2,FALSE)</f>
        <v>1.9</v>
      </c>
      <c r="J611" s="8">
        <f>+VLOOKUP(B611,'Master FWDPoints'!$A:$D,2,FALSE)</f>
        <v>1.95</v>
      </c>
      <c r="K611" s="8">
        <f>+VLOOKUP(C611,'Master FWDPoints'!$A:$D,2,FALSE)</f>
        <v>2.0499999999999998</v>
      </c>
      <c r="L611" s="8">
        <f>+VLOOKUP(D611,'Master FWDPoints'!$A:$D,2,FALSE)</f>
        <v>2.1</v>
      </c>
      <c r="M611" s="8">
        <f>+VLOOKUP(E611,'Master FWDPoints'!$A:$D,2,FALSE)</f>
        <v>2.34</v>
      </c>
      <c r="N611" s="8">
        <f>+VLOOKUP(F611,'Master FWDPoints'!$A:$D,2,FALSE)*(G611-F611)/VLOOKUP(F611,'Master FWDPoints'!$A:$D,4,FALSE)</f>
        <v>2.3954545454545455</v>
      </c>
      <c r="O611" s="8">
        <f>+VLOOKUP(A611,'Master FWDPoints'!$M:$P,2,FALSE)</f>
        <v>10.6</v>
      </c>
      <c r="P611" s="8">
        <f t="shared" si="18"/>
        <v>12.735454545454544</v>
      </c>
      <c r="Q611" s="8">
        <f t="shared" si="19"/>
        <v>-2.1354545454545448</v>
      </c>
    </row>
    <row r="612" spans="1:17">
      <c r="A612" s="11">
        <v>41299</v>
      </c>
      <c r="B612" s="26">
        <f>A612+VLOOKUP(A612,'Master FWDPoints'!$A:$D,4,FALSE)</f>
        <v>41332</v>
      </c>
      <c r="C612" s="27">
        <f>B612+VLOOKUP(B612,'Master FWDPoints'!$A:$D,4,FALSE)</f>
        <v>41361</v>
      </c>
      <c r="D612" s="27">
        <f>C612+VLOOKUP(C612,'Master FWDPoints'!$A:$D,4,FALSE)</f>
        <v>41394</v>
      </c>
      <c r="E612" s="27">
        <f>D612+VLOOKUP(D612,'Master FWDPoints'!$A:$D,4,FALSE)</f>
        <v>41425</v>
      </c>
      <c r="F612" s="27">
        <f>E612+VLOOKUP(E612,'Master FWDPoints'!$A:$D,4,FALSE)</f>
        <v>41453</v>
      </c>
      <c r="G612" s="33">
        <f>$A612+VLOOKUP($A612,'Master FWDPoints'!$M:$P,4,FALSE)</f>
        <v>41481</v>
      </c>
      <c r="I612" s="8">
        <f>+VLOOKUP(A612,'Master FWDPoints'!$A:$D,2,FALSE)</f>
        <v>2</v>
      </c>
      <c r="J612" s="8">
        <f>+VLOOKUP(B612,'Master FWDPoints'!$A:$D,2,FALSE)</f>
        <v>1.95</v>
      </c>
      <c r="K612" s="8">
        <f>+VLOOKUP(C612,'Master FWDPoints'!$A:$D,2,FALSE)</f>
        <v>2.0499999999999998</v>
      </c>
      <c r="L612" s="8">
        <f>+VLOOKUP(D612,'Master FWDPoints'!$A:$D,2,FALSE)</f>
        <v>2.1</v>
      </c>
      <c r="M612" s="8">
        <f>+VLOOKUP(E612,'Master FWDPoints'!$A:$D,2,FALSE)</f>
        <v>2.34</v>
      </c>
      <c r="N612" s="8">
        <f>+VLOOKUP(F612,'Master FWDPoints'!$A:$D,2,FALSE)*(G612-F612)/VLOOKUP(F612,'Master FWDPoints'!$A:$D,4,FALSE)</f>
        <v>2.1636363636363636</v>
      </c>
      <c r="O612" s="8">
        <f>+VLOOKUP(A612,'Master FWDPoints'!$M:$P,2,FALSE)</f>
        <v>10.6</v>
      </c>
      <c r="P612" s="8">
        <f t="shared" si="18"/>
        <v>12.603636363636364</v>
      </c>
      <c r="Q612" s="8">
        <f t="shared" si="19"/>
        <v>-2.0036363636363639</v>
      </c>
    </row>
    <row r="613" spans="1:17">
      <c r="A613" s="11">
        <v>41298</v>
      </c>
      <c r="B613" s="26">
        <f>A613+VLOOKUP(A613,'Master FWDPoints'!$A:$D,4,FALSE)</f>
        <v>41332</v>
      </c>
      <c r="C613" s="27">
        <f>B613+VLOOKUP(B613,'Master FWDPoints'!$A:$D,4,FALSE)</f>
        <v>41361</v>
      </c>
      <c r="D613" s="27">
        <f>C613+VLOOKUP(C613,'Master FWDPoints'!$A:$D,4,FALSE)</f>
        <v>41394</v>
      </c>
      <c r="E613" s="27">
        <f>D613+VLOOKUP(D613,'Master FWDPoints'!$A:$D,4,FALSE)</f>
        <v>41425</v>
      </c>
      <c r="F613" s="27">
        <f>E613+VLOOKUP(E613,'Master FWDPoints'!$A:$D,4,FALSE)</f>
        <v>41453</v>
      </c>
      <c r="G613" s="33">
        <f>$A613+VLOOKUP($A613,'Master FWDPoints'!$M:$P,4,FALSE)</f>
        <v>41481</v>
      </c>
      <c r="I613" s="8">
        <f>+VLOOKUP(A613,'Master FWDPoints'!$A:$D,2,FALSE)</f>
        <v>2.25</v>
      </c>
      <c r="J613" s="8">
        <f>+VLOOKUP(B613,'Master FWDPoints'!$A:$D,2,FALSE)</f>
        <v>1.95</v>
      </c>
      <c r="K613" s="8">
        <f>+VLOOKUP(C613,'Master FWDPoints'!$A:$D,2,FALSE)</f>
        <v>2.0499999999999998</v>
      </c>
      <c r="L613" s="8">
        <f>+VLOOKUP(D613,'Master FWDPoints'!$A:$D,2,FALSE)</f>
        <v>2.1</v>
      </c>
      <c r="M613" s="8">
        <f>+VLOOKUP(E613,'Master FWDPoints'!$A:$D,2,FALSE)</f>
        <v>2.34</v>
      </c>
      <c r="N613" s="8">
        <f>+VLOOKUP(F613,'Master FWDPoints'!$A:$D,2,FALSE)*(G613-F613)/VLOOKUP(F613,'Master FWDPoints'!$A:$D,4,FALSE)</f>
        <v>2.1636363636363636</v>
      </c>
      <c r="O613" s="8">
        <f>+VLOOKUP(A613,'Master FWDPoints'!$M:$P,2,FALSE)</f>
        <v>10.5</v>
      </c>
      <c r="P613" s="8">
        <f t="shared" si="18"/>
        <v>12.853636363636364</v>
      </c>
      <c r="Q613" s="8">
        <f t="shared" si="19"/>
        <v>-2.3536363636363635</v>
      </c>
    </row>
    <row r="614" spans="1:17">
      <c r="A614" s="11">
        <v>41297</v>
      </c>
      <c r="B614" s="26">
        <f>A614+VLOOKUP(A614,'Master FWDPoints'!$A:$D,4,FALSE)</f>
        <v>41327</v>
      </c>
      <c r="C614" s="27">
        <f>B614+VLOOKUP(B614,'Master FWDPoints'!$A:$D,4,FALSE)</f>
        <v>41358</v>
      </c>
      <c r="D614" s="27">
        <f>C614+VLOOKUP(C614,'Master FWDPoints'!$A:$D,4,FALSE)</f>
        <v>41390</v>
      </c>
      <c r="E614" s="27">
        <f>D614+VLOOKUP(D614,'Master FWDPoints'!$A:$D,4,FALSE)</f>
        <v>41423</v>
      </c>
      <c r="F614" s="27">
        <f>E614+VLOOKUP(E614,'Master FWDPoints'!$A:$D,4,FALSE)</f>
        <v>41453</v>
      </c>
      <c r="G614" s="33">
        <f>$A614+VLOOKUP($A614,'Master FWDPoints'!$M:$P,4,FALSE)</f>
        <v>41479</v>
      </c>
      <c r="I614" s="8">
        <f>+VLOOKUP(A614,'Master FWDPoints'!$A:$D,2,FALSE)</f>
        <v>1.65</v>
      </c>
      <c r="J614" s="8">
        <f>+VLOOKUP(B614,'Master FWDPoints'!$A:$D,2,FALSE)</f>
        <v>1.85</v>
      </c>
      <c r="K614" s="8">
        <f>+VLOOKUP(C614,'Master FWDPoints'!$A:$D,2,FALSE)</f>
        <v>1.95</v>
      </c>
      <c r="L614" s="8">
        <f>+VLOOKUP(D614,'Master FWDPoints'!$A:$D,2,FALSE)</f>
        <v>2.1</v>
      </c>
      <c r="M614" s="8">
        <f>+VLOOKUP(E614,'Master FWDPoints'!$A:$D,2,FALSE)</f>
        <v>2.15</v>
      </c>
      <c r="N614" s="8">
        <f>+VLOOKUP(F614,'Master FWDPoints'!$A:$D,2,FALSE)*(G614-F614)/VLOOKUP(F614,'Master FWDPoints'!$A:$D,4,FALSE)</f>
        <v>2.0090909090909088</v>
      </c>
      <c r="O614" s="8">
        <f>+VLOOKUP(A614,'Master FWDPoints'!$M:$P,2,FALSE)</f>
        <v>10.35</v>
      </c>
      <c r="P614" s="8">
        <f t="shared" si="18"/>
        <v>11.709090909090911</v>
      </c>
      <c r="Q614" s="8">
        <f t="shared" si="19"/>
        <v>-1.3590909090909111</v>
      </c>
    </row>
    <row r="615" spans="1:17">
      <c r="A615" s="11">
        <v>41296</v>
      </c>
      <c r="B615" s="26">
        <f>A615+VLOOKUP(A615,'Master FWDPoints'!$A:$D,4,FALSE)</f>
        <v>41327</v>
      </c>
      <c r="C615" s="27">
        <f>B615+VLOOKUP(B615,'Master FWDPoints'!$A:$D,4,FALSE)</f>
        <v>41358</v>
      </c>
      <c r="D615" s="27">
        <f>C615+VLOOKUP(C615,'Master FWDPoints'!$A:$D,4,FALSE)</f>
        <v>41390</v>
      </c>
      <c r="E615" s="27">
        <f>D615+VLOOKUP(D615,'Master FWDPoints'!$A:$D,4,FALSE)</f>
        <v>41423</v>
      </c>
      <c r="F615" s="27">
        <f>E615+VLOOKUP(E615,'Master FWDPoints'!$A:$D,4,FALSE)</f>
        <v>41453</v>
      </c>
      <c r="G615" s="33">
        <f>$A615+VLOOKUP($A615,'Master FWDPoints'!$M:$P,4,FALSE)</f>
        <v>41478</v>
      </c>
      <c r="I615" s="8">
        <f>+VLOOKUP(A615,'Master FWDPoints'!$A:$D,2,FALSE)</f>
        <v>1.65</v>
      </c>
      <c r="J615" s="8">
        <f>+VLOOKUP(B615,'Master FWDPoints'!$A:$D,2,FALSE)</f>
        <v>1.85</v>
      </c>
      <c r="K615" s="8">
        <f>+VLOOKUP(C615,'Master FWDPoints'!$A:$D,2,FALSE)</f>
        <v>1.95</v>
      </c>
      <c r="L615" s="8">
        <f>+VLOOKUP(D615,'Master FWDPoints'!$A:$D,2,FALSE)</f>
        <v>2.1</v>
      </c>
      <c r="M615" s="8">
        <f>+VLOOKUP(E615,'Master FWDPoints'!$A:$D,2,FALSE)</f>
        <v>2.15</v>
      </c>
      <c r="N615" s="8">
        <f>+VLOOKUP(F615,'Master FWDPoints'!$A:$D,2,FALSE)*(G615-F615)/VLOOKUP(F615,'Master FWDPoints'!$A:$D,4,FALSE)</f>
        <v>1.9318181818181817</v>
      </c>
      <c r="O615" s="8">
        <f>+VLOOKUP(A615,'Master FWDPoints'!$M:$P,2,FALSE)</f>
        <v>10.25</v>
      </c>
      <c r="P615" s="8">
        <f t="shared" si="18"/>
        <v>11.631818181818183</v>
      </c>
      <c r="Q615" s="8">
        <f t="shared" si="19"/>
        <v>-1.3818181818181827</v>
      </c>
    </row>
    <row r="616" spans="1:17">
      <c r="A616" s="11">
        <v>41295</v>
      </c>
      <c r="B616" s="26">
        <f>A616+VLOOKUP(A616,'Master FWDPoints'!$A:$D,4,FALSE)</f>
        <v>41327</v>
      </c>
      <c r="C616" s="27">
        <f>B616+VLOOKUP(B616,'Master FWDPoints'!$A:$D,4,FALSE)</f>
        <v>41358</v>
      </c>
      <c r="D616" s="27">
        <f>C616+VLOOKUP(C616,'Master FWDPoints'!$A:$D,4,FALSE)</f>
        <v>41390</v>
      </c>
      <c r="E616" s="27">
        <f>D616+VLOOKUP(D616,'Master FWDPoints'!$A:$D,4,FALSE)</f>
        <v>41423</v>
      </c>
      <c r="F616" s="27">
        <f>E616+VLOOKUP(E616,'Master FWDPoints'!$A:$D,4,FALSE)</f>
        <v>41453</v>
      </c>
      <c r="G616" s="33">
        <f>$A616+VLOOKUP($A616,'Master FWDPoints'!$M:$P,4,FALSE)</f>
        <v>41477</v>
      </c>
      <c r="I616" s="8">
        <f>+VLOOKUP(A616,'Master FWDPoints'!$A:$D,2,FALSE)</f>
        <v>1.9</v>
      </c>
      <c r="J616" s="8">
        <f>+VLOOKUP(B616,'Master FWDPoints'!$A:$D,2,FALSE)</f>
        <v>1.85</v>
      </c>
      <c r="K616" s="8">
        <f>+VLOOKUP(C616,'Master FWDPoints'!$A:$D,2,FALSE)</f>
        <v>1.95</v>
      </c>
      <c r="L616" s="8">
        <f>+VLOOKUP(D616,'Master FWDPoints'!$A:$D,2,FALSE)</f>
        <v>2.1</v>
      </c>
      <c r="M616" s="8">
        <f>+VLOOKUP(E616,'Master FWDPoints'!$A:$D,2,FALSE)</f>
        <v>2.15</v>
      </c>
      <c r="N616" s="8">
        <f>+VLOOKUP(F616,'Master FWDPoints'!$A:$D,2,FALSE)*(G616-F616)/VLOOKUP(F616,'Master FWDPoints'!$A:$D,4,FALSE)</f>
        <v>1.8545454545454545</v>
      </c>
      <c r="O616" s="8">
        <f>+VLOOKUP(A616,'Master FWDPoints'!$M:$P,2,FALSE)</f>
        <v>10.37</v>
      </c>
      <c r="P616" s="8">
        <f t="shared" si="18"/>
        <v>11.804545454545455</v>
      </c>
      <c r="Q616" s="8">
        <f t="shared" si="19"/>
        <v>-1.4345454545454555</v>
      </c>
    </row>
    <row r="617" spans="1:17">
      <c r="A617" s="11">
        <v>41292</v>
      </c>
      <c r="B617" s="26">
        <f>A617+VLOOKUP(A617,'Master FWDPoints'!$A:$D,4,FALSE)</f>
        <v>41326</v>
      </c>
      <c r="C617" s="27">
        <f>B617+VLOOKUP(B617,'Master FWDPoints'!$A:$D,4,FALSE)</f>
        <v>41355</v>
      </c>
      <c r="D617" s="27">
        <f>C617+VLOOKUP(C617,'Master FWDPoints'!$A:$D,4,FALSE)</f>
        <v>41389</v>
      </c>
      <c r="E617" s="27">
        <f>D617+VLOOKUP(D617,'Master FWDPoints'!$A:$D,4,FALSE)</f>
        <v>41422</v>
      </c>
      <c r="F617" s="27">
        <f>E617+VLOOKUP(E617,'Master FWDPoints'!$A:$D,4,FALSE)</f>
        <v>41453</v>
      </c>
      <c r="G617" s="33">
        <f>$A617+VLOOKUP($A617,'Master FWDPoints'!$M:$P,4,FALSE)</f>
        <v>41474</v>
      </c>
      <c r="I617" s="8">
        <f>+VLOOKUP(A617,'Master FWDPoints'!$A:$D,2,FALSE)</f>
        <v>1.9</v>
      </c>
      <c r="J617" s="8">
        <f>+VLOOKUP(B617,'Master FWDPoints'!$A:$D,2,FALSE)</f>
        <v>2</v>
      </c>
      <c r="K617" s="8">
        <f>+VLOOKUP(C617,'Master FWDPoints'!$A:$D,2,FALSE)</f>
        <v>2.2000000000000002</v>
      </c>
      <c r="L617" s="8">
        <f>+VLOOKUP(D617,'Master FWDPoints'!$A:$D,2,FALSE)</f>
        <v>1.9</v>
      </c>
      <c r="M617" s="8">
        <f>+VLOOKUP(E617,'Master FWDPoints'!$A:$D,2,FALSE)</f>
        <v>2.2000000000000002</v>
      </c>
      <c r="N617" s="8">
        <f>+VLOOKUP(F617,'Master FWDPoints'!$A:$D,2,FALSE)*(G617-F617)/VLOOKUP(F617,'Master FWDPoints'!$A:$D,4,FALSE)</f>
        <v>1.6227272727272726</v>
      </c>
      <c r="O617" s="8">
        <f>+VLOOKUP(A617,'Master FWDPoints'!$M:$P,2,FALSE)</f>
        <v>10.45</v>
      </c>
      <c r="P617" s="8">
        <f t="shared" si="18"/>
        <v>11.822727272727272</v>
      </c>
      <c r="Q617" s="8">
        <f t="shared" si="19"/>
        <v>-1.372727272727273</v>
      </c>
    </row>
    <row r="618" spans="1:17">
      <c r="A618" s="11">
        <v>41291</v>
      </c>
      <c r="B618" s="26">
        <f>A618+VLOOKUP(A618,'Master FWDPoints'!$A:$D,4,FALSE)</f>
        <v>41325</v>
      </c>
      <c r="C618" s="27">
        <f>B618+VLOOKUP(B618,'Master FWDPoints'!$A:$D,4,FALSE)</f>
        <v>41354</v>
      </c>
      <c r="D618" s="27">
        <f>C618+VLOOKUP(C618,'Master FWDPoints'!$A:$D,4,FALSE)</f>
        <v>41388</v>
      </c>
      <c r="E618" s="27">
        <f>D618+VLOOKUP(D618,'Master FWDPoints'!$A:$D,4,FALSE)</f>
        <v>41418</v>
      </c>
      <c r="F618" s="27">
        <f>E618+VLOOKUP(E618,'Master FWDPoints'!$A:$D,4,FALSE)</f>
        <v>41452</v>
      </c>
      <c r="G618" s="33">
        <f>$A618+VLOOKUP($A618,'Master FWDPoints'!$M:$P,4,FALSE)</f>
        <v>41474</v>
      </c>
      <c r="I618" s="8">
        <f>+VLOOKUP(A618,'Master FWDPoints'!$A:$D,2,FALSE)</f>
        <v>2</v>
      </c>
      <c r="J618" s="8">
        <f>+VLOOKUP(B618,'Master FWDPoints'!$A:$D,2,FALSE)</f>
        <v>1.9</v>
      </c>
      <c r="K618" s="8">
        <f>+VLOOKUP(C618,'Master FWDPoints'!$A:$D,2,FALSE)</f>
        <v>2.2000000000000002</v>
      </c>
      <c r="L618" s="8">
        <f>+VLOOKUP(D618,'Master FWDPoints'!$A:$D,2,FALSE)</f>
        <v>1.9</v>
      </c>
      <c r="M618" s="8">
        <f>+VLOOKUP(E618,'Master FWDPoints'!$A:$D,2,FALSE)</f>
        <v>2.35</v>
      </c>
      <c r="N618" s="8">
        <f>+VLOOKUP(F618,'Master FWDPoints'!$A:$D,2,FALSE)*(G618-F618)/VLOOKUP(F618,'Master FWDPoints'!$A:$D,4,FALSE)</f>
        <v>1.6823529411764706</v>
      </c>
      <c r="O618" s="8">
        <f>+VLOOKUP(A618,'Master FWDPoints'!$M:$P,2,FALSE)</f>
        <v>10.5</v>
      </c>
      <c r="P618" s="8">
        <f t="shared" si="18"/>
        <v>12.03235294117647</v>
      </c>
      <c r="Q618" s="8">
        <f t="shared" si="19"/>
        <v>-1.5323529411764696</v>
      </c>
    </row>
    <row r="619" spans="1:17">
      <c r="A619" s="11">
        <v>41290</v>
      </c>
      <c r="B619" s="26">
        <f>A619+VLOOKUP(A619,'Master FWDPoints'!$A:$D,4,FALSE)</f>
        <v>41320</v>
      </c>
      <c r="C619" s="27">
        <f>B619+VLOOKUP(B619,'Master FWDPoints'!$A:$D,4,FALSE)</f>
        <v>41351</v>
      </c>
      <c r="D619" s="27">
        <f>C619+VLOOKUP(C619,'Master FWDPoints'!$A:$D,4,FALSE)</f>
        <v>41383</v>
      </c>
      <c r="E619" s="27">
        <f>D619+VLOOKUP(D619,'Master FWDPoints'!$A:$D,4,FALSE)</f>
        <v>41416</v>
      </c>
      <c r="F619" s="27">
        <f>E619+VLOOKUP(E619,'Master FWDPoints'!$A:$D,4,FALSE)</f>
        <v>41446</v>
      </c>
      <c r="G619" s="33">
        <f>$A619+VLOOKUP($A619,'Master FWDPoints'!$M:$P,4,FALSE)</f>
        <v>41472</v>
      </c>
      <c r="I619" s="8">
        <f>+VLOOKUP(A619,'Master FWDPoints'!$A:$D,2,FALSE)</f>
        <v>1.95</v>
      </c>
      <c r="J619" s="8">
        <f>+VLOOKUP(B619,'Master FWDPoints'!$A:$D,2,FALSE)</f>
        <v>2.1</v>
      </c>
      <c r="K619" s="8">
        <f>+VLOOKUP(C619,'Master FWDPoints'!$A:$D,2,FALSE)</f>
        <v>1.65</v>
      </c>
      <c r="L619" s="8">
        <f>+VLOOKUP(D619,'Master FWDPoints'!$A:$D,2,FALSE)</f>
        <v>2.35</v>
      </c>
      <c r="M619" s="8">
        <f>+VLOOKUP(E619,'Master FWDPoints'!$A:$D,2,FALSE)</f>
        <v>2.25</v>
      </c>
      <c r="N619" s="8">
        <f>+VLOOKUP(F619,'Master FWDPoints'!$A:$D,2,FALSE)*(G619-F619)/VLOOKUP(F619,'Master FWDPoints'!$A:$D,4,FALSE)</f>
        <v>2.0090909090909088</v>
      </c>
      <c r="O619" s="8">
        <f>+VLOOKUP(A619,'Master FWDPoints'!$M:$P,2,FALSE)</f>
        <v>10.6</v>
      </c>
      <c r="P619" s="8">
        <f t="shared" si="18"/>
        <v>12.309090909090909</v>
      </c>
      <c r="Q619" s="8">
        <f t="shared" si="19"/>
        <v>-1.709090909090909</v>
      </c>
    </row>
    <row r="620" spans="1:17">
      <c r="A620" s="11">
        <v>41289</v>
      </c>
      <c r="B620" s="26">
        <f>A620+VLOOKUP(A620,'Master FWDPoints'!$A:$D,4,FALSE)</f>
        <v>41320</v>
      </c>
      <c r="C620" s="27">
        <f>B620+VLOOKUP(B620,'Master FWDPoints'!$A:$D,4,FALSE)</f>
        <v>41351</v>
      </c>
      <c r="D620" s="27">
        <f>C620+VLOOKUP(C620,'Master FWDPoints'!$A:$D,4,FALSE)</f>
        <v>41383</v>
      </c>
      <c r="E620" s="27">
        <f>D620+VLOOKUP(D620,'Master FWDPoints'!$A:$D,4,FALSE)</f>
        <v>41416</v>
      </c>
      <c r="F620" s="27">
        <f>E620+VLOOKUP(E620,'Master FWDPoints'!$A:$D,4,FALSE)</f>
        <v>41446</v>
      </c>
      <c r="G620" s="33">
        <f>$A620+VLOOKUP($A620,'Master FWDPoints'!$M:$P,4,FALSE)</f>
        <v>41470</v>
      </c>
      <c r="I620" s="8">
        <f>+VLOOKUP(A620,'Master FWDPoints'!$A:$D,2,FALSE)</f>
        <v>1.75</v>
      </c>
      <c r="J620" s="8">
        <f>+VLOOKUP(B620,'Master FWDPoints'!$A:$D,2,FALSE)</f>
        <v>2.1</v>
      </c>
      <c r="K620" s="8">
        <f>+VLOOKUP(C620,'Master FWDPoints'!$A:$D,2,FALSE)</f>
        <v>1.65</v>
      </c>
      <c r="L620" s="8">
        <f>+VLOOKUP(D620,'Master FWDPoints'!$A:$D,2,FALSE)</f>
        <v>2.35</v>
      </c>
      <c r="M620" s="8">
        <f>+VLOOKUP(E620,'Master FWDPoints'!$A:$D,2,FALSE)</f>
        <v>2.25</v>
      </c>
      <c r="N620" s="8">
        <f>+VLOOKUP(F620,'Master FWDPoints'!$A:$D,2,FALSE)*(G620-F620)/VLOOKUP(F620,'Master FWDPoints'!$A:$D,4,FALSE)</f>
        <v>1.8545454545454545</v>
      </c>
      <c r="O620" s="8">
        <f>+VLOOKUP(A620,'Master FWDPoints'!$M:$P,2,FALSE)</f>
        <v>10.63</v>
      </c>
      <c r="P620" s="8">
        <f t="shared" si="18"/>
        <v>11.954545454545453</v>
      </c>
      <c r="Q620" s="8">
        <f t="shared" si="19"/>
        <v>-1.3245454545454525</v>
      </c>
    </row>
    <row r="621" spans="1:17">
      <c r="A621" s="11">
        <v>41288</v>
      </c>
      <c r="B621" s="26">
        <f>A621+VLOOKUP(A621,'Master FWDPoints'!$A:$D,4,FALSE)</f>
        <v>41320</v>
      </c>
      <c r="C621" s="27">
        <f>B621+VLOOKUP(B621,'Master FWDPoints'!$A:$D,4,FALSE)</f>
        <v>41351</v>
      </c>
      <c r="D621" s="27">
        <f>C621+VLOOKUP(C621,'Master FWDPoints'!$A:$D,4,FALSE)</f>
        <v>41383</v>
      </c>
      <c r="E621" s="27">
        <f>D621+VLOOKUP(D621,'Master FWDPoints'!$A:$D,4,FALSE)</f>
        <v>41416</v>
      </c>
      <c r="F621" s="27">
        <f>E621+VLOOKUP(E621,'Master FWDPoints'!$A:$D,4,FALSE)</f>
        <v>41446</v>
      </c>
      <c r="G621" s="33">
        <f>$A621+VLOOKUP($A621,'Master FWDPoints'!$M:$P,4,FALSE)</f>
        <v>41470</v>
      </c>
      <c r="I621" s="8">
        <f>+VLOOKUP(A621,'Master FWDPoints'!$A:$D,2,FALSE)</f>
        <v>1.65</v>
      </c>
      <c r="J621" s="8">
        <f>+VLOOKUP(B621,'Master FWDPoints'!$A:$D,2,FALSE)</f>
        <v>2.1</v>
      </c>
      <c r="K621" s="8">
        <f>+VLOOKUP(C621,'Master FWDPoints'!$A:$D,2,FALSE)</f>
        <v>1.65</v>
      </c>
      <c r="L621" s="8">
        <f>+VLOOKUP(D621,'Master FWDPoints'!$A:$D,2,FALSE)</f>
        <v>2.35</v>
      </c>
      <c r="M621" s="8">
        <f>+VLOOKUP(E621,'Master FWDPoints'!$A:$D,2,FALSE)</f>
        <v>2.25</v>
      </c>
      <c r="N621" s="8">
        <f>+VLOOKUP(F621,'Master FWDPoints'!$A:$D,2,FALSE)*(G621-F621)/VLOOKUP(F621,'Master FWDPoints'!$A:$D,4,FALSE)</f>
        <v>1.8545454545454545</v>
      </c>
      <c r="O621" s="8">
        <f>+VLOOKUP(A621,'Master FWDPoints'!$M:$P,2,FALSE)</f>
        <v>10.25</v>
      </c>
      <c r="P621" s="8">
        <f t="shared" si="18"/>
        <v>11.854545454545455</v>
      </c>
      <c r="Q621" s="8">
        <f t="shared" si="19"/>
        <v>-1.6045454545454554</v>
      </c>
    </row>
    <row r="622" spans="1:17">
      <c r="A622" s="11">
        <v>41285</v>
      </c>
      <c r="B622" s="26">
        <f>A622+VLOOKUP(A622,'Master FWDPoints'!$A:$D,4,FALSE)</f>
        <v>41319</v>
      </c>
      <c r="C622" s="27">
        <f>B622+VLOOKUP(B622,'Master FWDPoints'!$A:$D,4,FALSE)</f>
        <v>41348</v>
      </c>
      <c r="D622" s="27">
        <f>C622+VLOOKUP(C622,'Master FWDPoints'!$A:$D,4,FALSE)</f>
        <v>41382</v>
      </c>
      <c r="E622" s="27">
        <f>D622+VLOOKUP(D622,'Master FWDPoints'!$A:$D,4,FALSE)</f>
        <v>41414</v>
      </c>
      <c r="F622" s="27">
        <f>E622+VLOOKUP(E622,'Master FWDPoints'!$A:$D,4,FALSE)</f>
        <v>41446</v>
      </c>
      <c r="G622" s="33">
        <f>$A622+VLOOKUP($A622,'Master FWDPoints'!$M:$P,4,FALSE)</f>
        <v>41467</v>
      </c>
      <c r="I622" s="8">
        <f>+VLOOKUP(A622,'Master FWDPoints'!$A:$D,2,FALSE)</f>
        <v>1.65</v>
      </c>
      <c r="J622" s="8">
        <f>+VLOOKUP(B622,'Master FWDPoints'!$A:$D,2,FALSE)</f>
        <v>2.0499999999999998</v>
      </c>
      <c r="K622" s="8">
        <f>+VLOOKUP(C622,'Master FWDPoints'!$A:$D,2,FALSE)</f>
        <v>1.95</v>
      </c>
      <c r="L622" s="8">
        <f>+VLOOKUP(D622,'Master FWDPoints'!$A:$D,2,FALSE)</f>
        <v>2.4500000000000002</v>
      </c>
      <c r="M622" s="8">
        <f>+VLOOKUP(E622,'Master FWDPoints'!$A:$D,2,FALSE)</f>
        <v>2.35</v>
      </c>
      <c r="N622" s="8">
        <f>+VLOOKUP(F622,'Master FWDPoints'!$A:$D,2,FALSE)*(G622-F622)/VLOOKUP(F622,'Master FWDPoints'!$A:$D,4,FALSE)</f>
        <v>1.6227272727272726</v>
      </c>
      <c r="O622" s="8">
        <f>+VLOOKUP(A622,'Master FWDPoints'!$M:$P,2,FALSE)</f>
        <v>10.199999999999999</v>
      </c>
      <c r="P622" s="8">
        <f t="shared" si="18"/>
        <v>12.072727272727272</v>
      </c>
      <c r="Q622" s="8">
        <f t="shared" si="19"/>
        <v>-1.872727272727273</v>
      </c>
    </row>
    <row r="623" spans="1:17">
      <c r="A623" s="11">
        <v>41284</v>
      </c>
      <c r="B623" s="26">
        <f>A623+VLOOKUP(A623,'Master FWDPoints'!$A:$D,4,FALSE)</f>
        <v>41318</v>
      </c>
      <c r="C623" s="27">
        <f>B623+VLOOKUP(B623,'Master FWDPoints'!$A:$D,4,FALSE)</f>
        <v>41347</v>
      </c>
      <c r="D623" s="27">
        <f>C623+VLOOKUP(C623,'Master FWDPoints'!$A:$D,4,FALSE)</f>
        <v>41381</v>
      </c>
      <c r="E623" s="27">
        <f>D623+VLOOKUP(D623,'Master FWDPoints'!$A:$D,4,FALSE)</f>
        <v>41411</v>
      </c>
      <c r="F623" s="27">
        <f>E623+VLOOKUP(E623,'Master FWDPoints'!$A:$D,4,FALSE)</f>
        <v>41446</v>
      </c>
      <c r="G623" s="33">
        <f>$A623+VLOOKUP($A623,'Master FWDPoints'!$M:$P,4,FALSE)</f>
        <v>41467</v>
      </c>
      <c r="I623" s="8">
        <f>+VLOOKUP(A623,'Master FWDPoints'!$A:$D,2,FALSE)</f>
        <v>1.9</v>
      </c>
      <c r="J623" s="8">
        <f>+VLOOKUP(B623,'Master FWDPoints'!$A:$D,2,FALSE)</f>
        <v>1.75</v>
      </c>
      <c r="K623" s="8">
        <f>+VLOOKUP(C623,'Master FWDPoints'!$A:$D,2,FALSE)</f>
        <v>2</v>
      </c>
      <c r="L623" s="8">
        <f>+VLOOKUP(D623,'Master FWDPoints'!$A:$D,2,FALSE)</f>
        <v>2.1</v>
      </c>
      <c r="M623" s="8">
        <f>+VLOOKUP(E623,'Master FWDPoints'!$A:$D,2,FALSE)</f>
        <v>2.4</v>
      </c>
      <c r="N623" s="8">
        <f>+VLOOKUP(F623,'Master FWDPoints'!$A:$D,2,FALSE)*(G623-F623)/VLOOKUP(F623,'Master FWDPoints'!$A:$D,4,FALSE)</f>
        <v>1.6227272727272726</v>
      </c>
      <c r="O623" s="8">
        <f>+VLOOKUP(A623,'Master FWDPoints'!$M:$P,2,FALSE)</f>
        <v>10.1</v>
      </c>
      <c r="P623" s="8">
        <f t="shared" si="18"/>
        <v>11.772727272727273</v>
      </c>
      <c r="Q623" s="8">
        <f t="shared" si="19"/>
        <v>-1.6727272727272737</v>
      </c>
    </row>
    <row r="624" spans="1:17">
      <c r="A624" s="11">
        <v>41283</v>
      </c>
      <c r="B624" s="26">
        <f>A624+VLOOKUP(A624,'Master FWDPoints'!$A:$D,4,FALSE)</f>
        <v>41313</v>
      </c>
      <c r="C624" s="27">
        <f>B624+VLOOKUP(B624,'Master FWDPoints'!$A:$D,4,FALSE)</f>
        <v>41344</v>
      </c>
      <c r="D624" s="27">
        <f>C624+VLOOKUP(C624,'Master FWDPoints'!$A:$D,4,FALSE)</f>
        <v>41376</v>
      </c>
      <c r="E624" s="27">
        <f>D624+VLOOKUP(D624,'Master FWDPoints'!$A:$D,4,FALSE)</f>
        <v>41409</v>
      </c>
      <c r="F624" s="27">
        <f>E624+VLOOKUP(E624,'Master FWDPoints'!$A:$D,4,FALSE)</f>
        <v>41439</v>
      </c>
      <c r="G624" s="33">
        <f>$A624+VLOOKUP($A624,'Master FWDPoints'!$M:$P,4,FALSE)</f>
        <v>41465</v>
      </c>
      <c r="I624" s="8">
        <f>+VLOOKUP(A624,'Master FWDPoints'!$A:$D,2,FALSE)</f>
        <v>1.4</v>
      </c>
      <c r="J624" s="8">
        <f>+VLOOKUP(B624,'Master FWDPoints'!$A:$D,2,FALSE)</f>
        <v>1.75</v>
      </c>
      <c r="K624" s="8">
        <f>+VLOOKUP(C624,'Master FWDPoints'!$A:$D,2,FALSE)</f>
        <v>2.1</v>
      </c>
      <c r="L624" s="8">
        <f>+VLOOKUP(D624,'Master FWDPoints'!$A:$D,2,FALSE)</f>
        <v>2.15</v>
      </c>
      <c r="M624" s="8">
        <f>+VLOOKUP(E624,'Master FWDPoints'!$A:$D,2,FALSE)</f>
        <v>2.15</v>
      </c>
      <c r="N624" s="8">
        <f>+VLOOKUP(F624,'Master FWDPoints'!$A:$D,2,FALSE)*(G624-F624)/VLOOKUP(F624,'Master FWDPoints'!$A:$D,4,FALSE)</f>
        <v>1.8909090909090909</v>
      </c>
      <c r="O624" s="8">
        <f>+VLOOKUP(A624,'Master FWDPoints'!$M:$P,2,FALSE)</f>
        <v>9.85</v>
      </c>
      <c r="P624" s="8">
        <f t="shared" si="18"/>
        <v>11.440909090909091</v>
      </c>
      <c r="Q624" s="8">
        <f t="shared" si="19"/>
        <v>-1.5909090909090917</v>
      </c>
    </row>
    <row r="625" spans="1:17">
      <c r="A625" s="11">
        <v>41282</v>
      </c>
      <c r="B625" s="26">
        <f>A625+VLOOKUP(A625,'Master FWDPoints'!$A:$D,4,FALSE)</f>
        <v>41313</v>
      </c>
      <c r="C625" s="27">
        <f>B625+VLOOKUP(B625,'Master FWDPoints'!$A:$D,4,FALSE)</f>
        <v>41344</v>
      </c>
      <c r="D625" s="27">
        <f>C625+VLOOKUP(C625,'Master FWDPoints'!$A:$D,4,FALSE)</f>
        <v>41376</v>
      </c>
      <c r="E625" s="27">
        <f>D625+VLOOKUP(D625,'Master FWDPoints'!$A:$D,4,FALSE)</f>
        <v>41409</v>
      </c>
      <c r="F625" s="27">
        <f>E625+VLOOKUP(E625,'Master FWDPoints'!$A:$D,4,FALSE)</f>
        <v>41439</v>
      </c>
      <c r="G625" s="33">
        <f>$A625+VLOOKUP($A625,'Master FWDPoints'!$M:$P,4,FALSE)</f>
        <v>41464</v>
      </c>
      <c r="I625" s="8">
        <f>+VLOOKUP(A625,'Master FWDPoints'!$A:$D,2,FALSE)</f>
        <v>1.35</v>
      </c>
      <c r="J625" s="8">
        <f>+VLOOKUP(B625,'Master FWDPoints'!$A:$D,2,FALSE)</f>
        <v>1.75</v>
      </c>
      <c r="K625" s="8">
        <f>+VLOOKUP(C625,'Master FWDPoints'!$A:$D,2,FALSE)</f>
        <v>2.1</v>
      </c>
      <c r="L625" s="8">
        <f>+VLOOKUP(D625,'Master FWDPoints'!$A:$D,2,FALSE)</f>
        <v>2.15</v>
      </c>
      <c r="M625" s="8">
        <f>+VLOOKUP(E625,'Master FWDPoints'!$A:$D,2,FALSE)</f>
        <v>2.15</v>
      </c>
      <c r="N625" s="8">
        <f>+VLOOKUP(F625,'Master FWDPoints'!$A:$D,2,FALSE)*(G625-F625)/VLOOKUP(F625,'Master FWDPoints'!$A:$D,4,FALSE)</f>
        <v>1.8181818181818181</v>
      </c>
      <c r="O625" s="8">
        <f>+VLOOKUP(A625,'Master FWDPoints'!$M:$P,2,FALSE)</f>
        <v>9.8000000000000007</v>
      </c>
      <c r="P625" s="8">
        <f t="shared" si="18"/>
        <v>11.318181818181818</v>
      </c>
      <c r="Q625" s="8">
        <f t="shared" si="19"/>
        <v>-1.5181818181818176</v>
      </c>
    </row>
    <row r="626" spans="1:17">
      <c r="A626" s="11">
        <v>41281</v>
      </c>
      <c r="B626" s="26">
        <f>A626+VLOOKUP(A626,'Master FWDPoints'!$A:$D,4,FALSE)</f>
        <v>41313</v>
      </c>
      <c r="C626" s="27">
        <f>B626+VLOOKUP(B626,'Master FWDPoints'!$A:$D,4,FALSE)</f>
        <v>41344</v>
      </c>
      <c r="D626" s="27">
        <f>C626+VLOOKUP(C626,'Master FWDPoints'!$A:$D,4,FALSE)</f>
        <v>41376</v>
      </c>
      <c r="E626" s="27">
        <f>D626+VLOOKUP(D626,'Master FWDPoints'!$A:$D,4,FALSE)</f>
        <v>41409</v>
      </c>
      <c r="F626" s="27">
        <f>E626+VLOOKUP(E626,'Master FWDPoints'!$A:$D,4,FALSE)</f>
        <v>41439</v>
      </c>
      <c r="G626" s="33">
        <f>$A626+VLOOKUP($A626,'Master FWDPoints'!$M:$P,4,FALSE)</f>
        <v>41463</v>
      </c>
      <c r="I626" s="8">
        <f>+VLOOKUP(A626,'Master FWDPoints'!$A:$D,2,FALSE)</f>
        <v>1.6</v>
      </c>
      <c r="J626" s="8">
        <f>+VLOOKUP(B626,'Master FWDPoints'!$A:$D,2,FALSE)</f>
        <v>1.75</v>
      </c>
      <c r="K626" s="8">
        <f>+VLOOKUP(C626,'Master FWDPoints'!$A:$D,2,FALSE)</f>
        <v>2.1</v>
      </c>
      <c r="L626" s="8">
        <f>+VLOOKUP(D626,'Master FWDPoints'!$A:$D,2,FALSE)</f>
        <v>2.15</v>
      </c>
      <c r="M626" s="8">
        <f>+VLOOKUP(E626,'Master FWDPoints'!$A:$D,2,FALSE)</f>
        <v>2.15</v>
      </c>
      <c r="N626" s="8">
        <f>+VLOOKUP(F626,'Master FWDPoints'!$A:$D,2,FALSE)*(G626-F626)/VLOOKUP(F626,'Master FWDPoints'!$A:$D,4,FALSE)</f>
        <v>1.7454545454545454</v>
      </c>
      <c r="O626" s="8">
        <f>+VLOOKUP(A626,'Master FWDPoints'!$M:$P,2,FALSE)</f>
        <v>9.9700000000000006</v>
      </c>
      <c r="P626" s="8">
        <f t="shared" si="18"/>
        <v>11.495454545454546</v>
      </c>
      <c r="Q626" s="8">
        <f t="shared" si="19"/>
        <v>-1.5254545454545454</v>
      </c>
    </row>
    <row r="627" spans="1:17">
      <c r="A627" s="11">
        <v>41278</v>
      </c>
      <c r="B627" s="26">
        <f>A627+VLOOKUP(A627,'Master FWDPoints'!$A:$D,4,FALSE)</f>
        <v>41312</v>
      </c>
      <c r="C627" s="27">
        <f>B627+VLOOKUP(B627,'Master FWDPoints'!$A:$D,4,FALSE)</f>
        <v>41341</v>
      </c>
      <c r="D627" s="27">
        <f>C627+VLOOKUP(C627,'Master FWDPoints'!$A:$D,4,FALSE)</f>
        <v>41375</v>
      </c>
      <c r="E627" s="27">
        <f>D627+VLOOKUP(D627,'Master FWDPoints'!$A:$D,4,FALSE)</f>
        <v>41408</v>
      </c>
      <c r="F627" s="27">
        <f>E627+VLOOKUP(E627,'Master FWDPoints'!$A:$D,4,FALSE)</f>
        <v>41439</v>
      </c>
      <c r="G627" s="33">
        <f>$A627+VLOOKUP($A627,'Master FWDPoints'!$M:$P,4,FALSE)</f>
        <v>41460</v>
      </c>
      <c r="I627" s="8">
        <f>+VLOOKUP(A627,'Master FWDPoints'!$A:$D,2,FALSE)</f>
        <v>1.75</v>
      </c>
      <c r="J627" s="8">
        <f>+VLOOKUP(B627,'Master FWDPoints'!$A:$D,2,FALSE)</f>
        <v>2.1</v>
      </c>
      <c r="K627" s="8">
        <f>+VLOOKUP(C627,'Master FWDPoints'!$A:$D,2,FALSE)</f>
        <v>2.15</v>
      </c>
      <c r="L627" s="8">
        <f>+VLOOKUP(D627,'Master FWDPoints'!$A:$D,2,FALSE)</f>
        <v>2.15</v>
      </c>
      <c r="M627" s="8">
        <f>+VLOOKUP(E627,'Master FWDPoints'!$A:$D,2,FALSE)</f>
        <v>2.1</v>
      </c>
      <c r="N627" s="8">
        <f>+VLOOKUP(F627,'Master FWDPoints'!$A:$D,2,FALSE)*(G627-F627)/VLOOKUP(F627,'Master FWDPoints'!$A:$D,4,FALSE)</f>
        <v>1.5272727272727273</v>
      </c>
      <c r="O627" s="8">
        <f>+VLOOKUP(A627,'Master FWDPoints'!$M:$P,2,FALSE)</f>
        <v>10.8</v>
      </c>
      <c r="P627" s="8">
        <f t="shared" si="18"/>
        <v>11.777272727272727</v>
      </c>
      <c r="Q627" s="8">
        <f t="shared" si="19"/>
        <v>-0.97727272727272663</v>
      </c>
    </row>
    <row r="628" spans="1:17">
      <c r="A628" s="11">
        <v>41277</v>
      </c>
      <c r="B628" s="26">
        <f>A628+VLOOKUP(A628,'Master FWDPoints'!$A:$D,4,FALSE)</f>
        <v>41311</v>
      </c>
      <c r="C628" s="27">
        <f>B628+VLOOKUP(B628,'Master FWDPoints'!$A:$D,4,FALSE)</f>
        <v>41340</v>
      </c>
      <c r="D628" s="27">
        <f>C628+VLOOKUP(C628,'Master FWDPoints'!$A:$D,4,FALSE)</f>
        <v>41374</v>
      </c>
      <c r="E628" s="27">
        <f>D628+VLOOKUP(D628,'Master FWDPoints'!$A:$D,4,FALSE)</f>
        <v>41404</v>
      </c>
      <c r="F628" s="27">
        <f>E628+VLOOKUP(E628,'Master FWDPoints'!$A:$D,4,FALSE)</f>
        <v>41438</v>
      </c>
      <c r="G628" s="33">
        <f>$A628+VLOOKUP($A628,'Master FWDPoints'!$M:$P,4,FALSE)</f>
        <v>41460</v>
      </c>
      <c r="I628" s="8">
        <f>+VLOOKUP(A628,'Master FWDPoints'!$A:$D,2,FALSE)</f>
        <v>1.65</v>
      </c>
      <c r="J628" s="8">
        <f>+VLOOKUP(B628,'Master FWDPoints'!$A:$D,2,FALSE)</f>
        <v>1.75</v>
      </c>
      <c r="K628" s="8">
        <f>+VLOOKUP(C628,'Master FWDPoints'!$A:$D,2,FALSE)</f>
        <v>2.25</v>
      </c>
      <c r="L628" s="8">
        <f>+VLOOKUP(D628,'Master FWDPoints'!$A:$D,2,FALSE)</f>
        <v>1.75</v>
      </c>
      <c r="M628" s="8">
        <f>+VLOOKUP(E628,'Master FWDPoints'!$A:$D,2,FALSE)</f>
        <v>2.2000000000000002</v>
      </c>
      <c r="N628" s="8">
        <f>+VLOOKUP(F628,'Master FWDPoints'!$A:$D,2,FALSE)*(G628-F628)/VLOOKUP(F628,'Master FWDPoints'!$A:$D,4,FALSE)</f>
        <v>1.546875</v>
      </c>
      <c r="O628" s="8">
        <f>+VLOOKUP(A628,'Master FWDPoints'!$M:$P,2,FALSE)</f>
        <v>11.05</v>
      </c>
      <c r="P628" s="8">
        <f t="shared" si="18"/>
        <v>11.146875000000001</v>
      </c>
      <c r="Q628" s="8">
        <f t="shared" si="19"/>
        <v>-9.6875000000000711E-2</v>
      </c>
    </row>
    <row r="629" spans="1:17">
      <c r="A629" s="11">
        <v>41276</v>
      </c>
      <c r="B629" s="26">
        <f>A629+VLOOKUP(A629,'Master FWDPoints'!$A:$D,4,FALSE)</f>
        <v>41306</v>
      </c>
      <c r="C629" s="27">
        <f>B629+VLOOKUP(B629,'Master FWDPoints'!$A:$D,4,FALSE)</f>
        <v>41337</v>
      </c>
      <c r="D629" s="27">
        <f>C629+VLOOKUP(C629,'Master FWDPoints'!$A:$D,4,FALSE)</f>
        <v>41369</v>
      </c>
      <c r="E629" s="27">
        <f>D629+VLOOKUP(D629,'Master FWDPoints'!$A:$D,4,FALSE)</f>
        <v>41402</v>
      </c>
      <c r="F629" s="27">
        <f>E629+VLOOKUP(E629,'Master FWDPoints'!$A:$D,4,FALSE)</f>
        <v>41432</v>
      </c>
      <c r="G629" s="33">
        <f>$A629+VLOOKUP($A629,'Master FWDPoints'!$M:$P,4,FALSE)</f>
        <v>41458</v>
      </c>
      <c r="I629" s="8">
        <f>+VLOOKUP(A629,'Master FWDPoints'!$A:$D,2,FALSE)</f>
        <v>1.7</v>
      </c>
      <c r="J629" s="8">
        <f>+VLOOKUP(B629,'Master FWDPoints'!$A:$D,2,FALSE)</f>
        <v>1.85</v>
      </c>
      <c r="K629" s="8">
        <f>+VLOOKUP(C629,'Master FWDPoints'!$A:$D,2,FALSE)</f>
        <v>2.0499999999999998</v>
      </c>
      <c r="L629" s="8">
        <f>+VLOOKUP(D629,'Master FWDPoints'!$A:$D,2,FALSE)</f>
        <v>1.85</v>
      </c>
      <c r="M629" s="8">
        <f>+VLOOKUP(E629,'Master FWDPoints'!$A:$D,2,FALSE)</f>
        <v>1.75</v>
      </c>
      <c r="N629" s="8">
        <f>+VLOOKUP(F629,'Master FWDPoints'!$A:$D,2,FALSE)*(G629-F629)/VLOOKUP(F629,'Master FWDPoints'!$A:$D,4,FALSE)</f>
        <v>1.9303030303030304</v>
      </c>
      <c r="O629" s="8">
        <f>+VLOOKUP(A629,'Master FWDPoints'!$M:$P,2,FALSE)</f>
        <v>11</v>
      </c>
      <c r="P629" s="8">
        <f t="shared" si="18"/>
        <v>11.130303030303029</v>
      </c>
      <c r="Q629" s="8">
        <f t="shared" si="19"/>
        <v>-0.13030303030302903</v>
      </c>
    </row>
    <row r="630" spans="1:17">
      <c r="A630" s="11">
        <v>41275</v>
      </c>
      <c r="B630" s="26">
        <f>A630+VLOOKUP(A630,'Master FWDPoints'!$A:$D,4,FALSE)</f>
        <v>41306</v>
      </c>
      <c r="C630" s="27">
        <f>B630+VLOOKUP(B630,'Master FWDPoints'!$A:$D,4,FALSE)</f>
        <v>41337</v>
      </c>
      <c r="D630" s="27">
        <f>C630+VLOOKUP(C630,'Master FWDPoints'!$A:$D,4,FALSE)</f>
        <v>41369</v>
      </c>
      <c r="E630" s="27">
        <f>D630+VLOOKUP(D630,'Master FWDPoints'!$A:$D,4,FALSE)</f>
        <v>41402</v>
      </c>
      <c r="F630" s="27">
        <f>E630+VLOOKUP(E630,'Master FWDPoints'!$A:$D,4,FALSE)</f>
        <v>41432</v>
      </c>
      <c r="G630" s="33">
        <f>$A630+VLOOKUP($A630,'Master FWDPoints'!$M:$P,4,FALSE)</f>
        <v>41457</v>
      </c>
      <c r="I630" s="8">
        <f>+VLOOKUP(A630,'Master FWDPoints'!$A:$D,2,FALSE)</f>
        <v>1.9</v>
      </c>
      <c r="J630" s="8">
        <f>+VLOOKUP(B630,'Master FWDPoints'!$A:$D,2,FALSE)</f>
        <v>1.85</v>
      </c>
      <c r="K630" s="8">
        <f>+VLOOKUP(C630,'Master FWDPoints'!$A:$D,2,FALSE)</f>
        <v>2.0499999999999998</v>
      </c>
      <c r="L630" s="8">
        <f>+VLOOKUP(D630,'Master FWDPoints'!$A:$D,2,FALSE)</f>
        <v>1.85</v>
      </c>
      <c r="M630" s="8">
        <f>+VLOOKUP(E630,'Master FWDPoints'!$A:$D,2,FALSE)</f>
        <v>1.75</v>
      </c>
      <c r="N630" s="8">
        <f>+VLOOKUP(F630,'Master FWDPoints'!$A:$D,2,FALSE)*(G630-F630)/VLOOKUP(F630,'Master FWDPoints'!$A:$D,4,FALSE)</f>
        <v>1.8560606060606062</v>
      </c>
      <c r="O630" s="8">
        <f>+VLOOKUP(A630,'Master FWDPoints'!$M:$P,2,FALSE)</f>
        <v>11.3</v>
      </c>
      <c r="P630" s="8">
        <f t="shared" si="18"/>
        <v>11.256060606060606</v>
      </c>
      <c r="Q630" s="8">
        <f t="shared" si="19"/>
        <v>4.3939393939394833E-2</v>
      </c>
    </row>
    <row r="631" spans="1:17">
      <c r="A631" s="11">
        <v>41274</v>
      </c>
      <c r="B631" s="26">
        <f>A631+VLOOKUP(A631,'Master FWDPoints'!$A:$D,4,FALSE)</f>
        <v>41305</v>
      </c>
      <c r="C631" s="27">
        <f>B631+VLOOKUP(B631,'Master FWDPoints'!$A:$D,4,FALSE)</f>
        <v>41333</v>
      </c>
      <c r="D631" s="27">
        <f>C631+VLOOKUP(C631,'Master FWDPoints'!$A:$D,4,FALSE)</f>
        <v>41361</v>
      </c>
      <c r="E631" s="27">
        <f>D631+VLOOKUP(D631,'Master FWDPoints'!$A:$D,4,FALSE)</f>
        <v>41394</v>
      </c>
      <c r="F631" s="27">
        <f>E631+VLOOKUP(E631,'Master FWDPoints'!$A:$D,4,FALSE)</f>
        <v>41425</v>
      </c>
      <c r="G631" s="33">
        <f>$A631+VLOOKUP($A631,'Master FWDPoints'!$M:$P,4,FALSE)</f>
        <v>41453</v>
      </c>
      <c r="I631" s="8">
        <f>+VLOOKUP(A631,'Master FWDPoints'!$A:$D,2,FALSE)</f>
        <v>1.9</v>
      </c>
      <c r="J631" s="8">
        <f>+VLOOKUP(B631,'Master FWDPoints'!$A:$D,2,FALSE)</f>
        <v>1.75</v>
      </c>
      <c r="K631" s="8">
        <f>+VLOOKUP(C631,'Master FWDPoints'!$A:$D,2,FALSE)</f>
        <v>2.15</v>
      </c>
      <c r="L631" s="8">
        <f>+VLOOKUP(D631,'Master FWDPoints'!$A:$D,2,FALSE)</f>
        <v>2.0499999999999998</v>
      </c>
      <c r="M631" s="8">
        <f>+VLOOKUP(E631,'Master FWDPoints'!$A:$D,2,FALSE)</f>
        <v>2.1</v>
      </c>
      <c r="N631" s="8">
        <f>+VLOOKUP(F631,'Master FWDPoints'!$A:$D,2,FALSE)*(G631-F631)/VLOOKUP(F631,'Master FWDPoints'!$A:$D,4,FALSE)</f>
        <v>2.34</v>
      </c>
      <c r="O631" s="8">
        <f>+VLOOKUP(A631,'Master FWDPoints'!$M:$P,2,FALSE)</f>
        <v>11.3</v>
      </c>
      <c r="P631" s="8">
        <f t="shared" si="18"/>
        <v>12.29</v>
      </c>
      <c r="Q631" s="8">
        <f t="shared" si="19"/>
        <v>-0.98999999999999844</v>
      </c>
    </row>
    <row r="632" spans="1:17">
      <c r="A632" s="11">
        <v>41271</v>
      </c>
      <c r="B632" s="26">
        <f>A632+VLOOKUP(A632,'Master FWDPoints'!$A:$D,4,FALSE)</f>
        <v>41305</v>
      </c>
      <c r="C632" s="27">
        <f>B632+VLOOKUP(B632,'Master FWDPoints'!$A:$D,4,FALSE)</f>
        <v>41333</v>
      </c>
      <c r="D632" s="27">
        <f>C632+VLOOKUP(C632,'Master FWDPoints'!$A:$D,4,FALSE)</f>
        <v>41361</v>
      </c>
      <c r="E632" s="27">
        <f>D632+VLOOKUP(D632,'Master FWDPoints'!$A:$D,4,FALSE)</f>
        <v>41394</v>
      </c>
      <c r="F632" s="27">
        <f>E632+VLOOKUP(E632,'Master FWDPoints'!$A:$D,4,FALSE)</f>
        <v>41425</v>
      </c>
      <c r="G632" s="33">
        <f>$A632+VLOOKUP($A632,'Master FWDPoints'!$M:$P,4,FALSE)</f>
        <v>41453</v>
      </c>
      <c r="I632" s="8">
        <f>+VLOOKUP(A632,'Master FWDPoints'!$A:$D,2,FALSE)</f>
        <v>1.75</v>
      </c>
      <c r="J632" s="8">
        <f>+VLOOKUP(B632,'Master FWDPoints'!$A:$D,2,FALSE)</f>
        <v>1.75</v>
      </c>
      <c r="K632" s="8">
        <f>+VLOOKUP(C632,'Master FWDPoints'!$A:$D,2,FALSE)</f>
        <v>2.15</v>
      </c>
      <c r="L632" s="8">
        <f>+VLOOKUP(D632,'Master FWDPoints'!$A:$D,2,FALSE)</f>
        <v>2.0499999999999998</v>
      </c>
      <c r="M632" s="8">
        <f>+VLOOKUP(E632,'Master FWDPoints'!$A:$D,2,FALSE)</f>
        <v>2.1</v>
      </c>
      <c r="N632" s="8">
        <f>+VLOOKUP(F632,'Master FWDPoints'!$A:$D,2,FALSE)*(G632-F632)/VLOOKUP(F632,'Master FWDPoints'!$A:$D,4,FALSE)</f>
        <v>2.34</v>
      </c>
      <c r="O632" s="8">
        <f>+VLOOKUP(A632,'Master FWDPoints'!$M:$P,2,FALSE)</f>
        <v>11.25</v>
      </c>
      <c r="P632" s="8">
        <f t="shared" si="18"/>
        <v>12.14</v>
      </c>
      <c r="Q632" s="8">
        <f t="shared" si="19"/>
        <v>-0.89000000000000057</v>
      </c>
    </row>
    <row r="633" spans="1:17">
      <c r="A633" s="11">
        <v>41270</v>
      </c>
      <c r="B633" s="26">
        <f>A633+VLOOKUP(A633,'Master FWDPoints'!$A:$D,4,FALSE)</f>
        <v>41305</v>
      </c>
      <c r="C633" s="27">
        <f>B633+VLOOKUP(B633,'Master FWDPoints'!$A:$D,4,FALSE)</f>
        <v>41333</v>
      </c>
      <c r="D633" s="27">
        <f>C633+VLOOKUP(C633,'Master FWDPoints'!$A:$D,4,FALSE)</f>
        <v>41361</v>
      </c>
      <c r="E633" s="27">
        <f>D633+VLOOKUP(D633,'Master FWDPoints'!$A:$D,4,FALSE)</f>
        <v>41394</v>
      </c>
      <c r="F633" s="27">
        <f>E633+VLOOKUP(E633,'Master FWDPoints'!$A:$D,4,FALSE)</f>
        <v>41425</v>
      </c>
      <c r="G633" s="33">
        <f>$A633+VLOOKUP($A633,'Master FWDPoints'!$M:$P,4,FALSE)</f>
        <v>41453</v>
      </c>
      <c r="I633" s="8">
        <f>+VLOOKUP(A633,'Master FWDPoints'!$A:$D,2,FALSE)</f>
        <v>2.2000000000000002</v>
      </c>
      <c r="J633" s="8">
        <f>+VLOOKUP(B633,'Master FWDPoints'!$A:$D,2,FALSE)</f>
        <v>1.75</v>
      </c>
      <c r="K633" s="8">
        <f>+VLOOKUP(C633,'Master FWDPoints'!$A:$D,2,FALSE)</f>
        <v>2.15</v>
      </c>
      <c r="L633" s="8">
        <f>+VLOOKUP(D633,'Master FWDPoints'!$A:$D,2,FALSE)</f>
        <v>2.0499999999999998</v>
      </c>
      <c r="M633" s="8">
        <f>+VLOOKUP(E633,'Master FWDPoints'!$A:$D,2,FALSE)</f>
        <v>2.1</v>
      </c>
      <c r="N633" s="8">
        <f>+VLOOKUP(F633,'Master FWDPoints'!$A:$D,2,FALSE)*(G633-F633)/VLOOKUP(F633,'Master FWDPoints'!$A:$D,4,FALSE)</f>
        <v>2.34</v>
      </c>
      <c r="O633" s="8">
        <f>+VLOOKUP(A633,'Master FWDPoints'!$M:$P,2,FALSE)</f>
        <v>11.5</v>
      </c>
      <c r="P633" s="8">
        <f t="shared" si="18"/>
        <v>12.589999999999998</v>
      </c>
      <c r="Q633" s="8">
        <f t="shared" si="19"/>
        <v>-1.0899999999999981</v>
      </c>
    </row>
    <row r="634" spans="1:17">
      <c r="A634" s="11">
        <v>41269</v>
      </c>
      <c r="B634" s="26">
        <f>A634+VLOOKUP(A634,'Master FWDPoints'!$A:$D,4,FALSE)</f>
        <v>41299</v>
      </c>
      <c r="C634" s="27">
        <f>B634+VLOOKUP(B634,'Master FWDPoints'!$A:$D,4,FALSE)</f>
        <v>41332</v>
      </c>
      <c r="D634" s="27">
        <f>C634+VLOOKUP(C634,'Master FWDPoints'!$A:$D,4,FALSE)</f>
        <v>41361</v>
      </c>
      <c r="E634" s="27">
        <f>D634+VLOOKUP(D634,'Master FWDPoints'!$A:$D,4,FALSE)</f>
        <v>41394</v>
      </c>
      <c r="F634" s="27">
        <f>E634+VLOOKUP(E634,'Master FWDPoints'!$A:$D,4,FALSE)</f>
        <v>41425</v>
      </c>
      <c r="G634" s="33">
        <f>$A634+VLOOKUP($A634,'Master FWDPoints'!$M:$P,4,FALSE)</f>
        <v>41452</v>
      </c>
      <c r="I634" s="8">
        <f>+VLOOKUP(A634,'Master FWDPoints'!$A:$D,2,FALSE)</f>
        <v>2</v>
      </c>
      <c r="J634" s="8">
        <f>+VLOOKUP(B634,'Master FWDPoints'!$A:$D,2,FALSE)</f>
        <v>2</v>
      </c>
      <c r="K634" s="8">
        <f>+VLOOKUP(C634,'Master FWDPoints'!$A:$D,2,FALSE)</f>
        <v>1.95</v>
      </c>
      <c r="L634" s="8">
        <f>+VLOOKUP(D634,'Master FWDPoints'!$A:$D,2,FALSE)</f>
        <v>2.0499999999999998</v>
      </c>
      <c r="M634" s="8">
        <f>+VLOOKUP(E634,'Master FWDPoints'!$A:$D,2,FALSE)</f>
        <v>2.1</v>
      </c>
      <c r="N634" s="8">
        <f>+VLOOKUP(F634,'Master FWDPoints'!$A:$D,2,FALSE)*(G634-F634)/VLOOKUP(F634,'Master FWDPoints'!$A:$D,4,FALSE)</f>
        <v>2.2564285714285712</v>
      </c>
      <c r="O634" s="8">
        <f>+VLOOKUP(A634,'Master FWDPoints'!$M:$P,2,FALSE)</f>
        <v>11.35</v>
      </c>
      <c r="P634" s="8">
        <f t="shared" si="18"/>
        <v>12.356428571428571</v>
      </c>
      <c r="Q634" s="8">
        <f t="shared" si="19"/>
        <v>-1.0064285714285717</v>
      </c>
    </row>
    <row r="635" spans="1:17">
      <c r="A635" s="11">
        <v>41268</v>
      </c>
      <c r="B635" s="26">
        <f>A635+VLOOKUP(A635,'Master FWDPoints'!$A:$D,4,FALSE)</f>
        <v>41299</v>
      </c>
      <c r="C635" s="27">
        <f>B635+VLOOKUP(B635,'Master FWDPoints'!$A:$D,4,FALSE)</f>
        <v>41332</v>
      </c>
      <c r="D635" s="27">
        <f>C635+VLOOKUP(C635,'Master FWDPoints'!$A:$D,4,FALSE)</f>
        <v>41361</v>
      </c>
      <c r="E635" s="27">
        <f>D635+VLOOKUP(D635,'Master FWDPoints'!$A:$D,4,FALSE)</f>
        <v>41394</v>
      </c>
      <c r="F635" s="27">
        <f>E635+VLOOKUP(E635,'Master FWDPoints'!$A:$D,4,FALSE)</f>
        <v>41425</v>
      </c>
      <c r="G635" s="33">
        <f>$A635+VLOOKUP($A635,'Master FWDPoints'!$M:$P,4,FALSE)</f>
        <v>41451</v>
      </c>
      <c r="I635" s="8">
        <f>+VLOOKUP(A635,'Master FWDPoints'!$A:$D,2,FALSE)</f>
        <v>2.1</v>
      </c>
      <c r="J635" s="8">
        <f>+VLOOKUP(B635,'Master FWDPoints'!$A:$D,2,FALSE)</f>
        <v>2</v>
      </c>
      <c r="K635" s="8">
        <f>+VLOOKUP(C635,'Master FWDPoints'!$A:$D,2,FALSE)</f>
        <v>1.95</v>
      </c>
      <c r="L635" s="8">
        <f>+VLOOKUP(D635,'Master FWDPoints'!$A:$D,2,FALSE)</f>
        <v>2.0499999999999998</v>
      </c>
      <c r="M635" s="8">
        <f>+VLOOKUP(E635,'Master FWDPoints'!$A:$D,2,FALSE)</f>
        <v>2.1</v>
      </c>
      <c r="N635" s="8">
        <f>+VLOOKUP(F635,'Master FWDPoints'!$A:$D,2,FALSE)*(G635-F635)/VLOOKUP(F635,'Master FWDPoints'!$A:$D,4,FALSE)</f>
        <v>2.1728571428571426</v>
      </c>
      <c r="O635" s="8">
        <f>+VLOOKUP(A635,'Master FWDPoints'!$M:$P,2,FALSE)</f>
        <v>11.6</v>
      </c>
      <c r="P635" s="8">
        <f t="shared" si="18"/>
        <v>12.372857142857143</v>
      </c>
      <c r="Q635" s="8">
        <f t="shared" si="19"/>
        <v>-0.77285714285714313</v>
      </c>
    </row>
    <row r="636" spans="1:17">
      <c r="A636" s="11">
        <v>41267</v>
      </c>
      <c r="B636" s="26">
        <f>A636+VLOOKUP(A636,'Master FWDPoints'!$A:$D,4,FALSE)</f>
        <v>41299</v>
      </c>
      <c r="C636" s="27">
        <f>B636+VLOOKUP(B636,'Master FWDPoints'!$A:$D,4,FALSE)</f>
        <v>41332</v>
      </c>
      <c r="D636" s="27">
        <f>C636+VLOOKUP(C636,'Master FWDPoints'!$A:$D,4,FALSE)</f>
        <v>41361</v>
      </c>
      <c r="E636" s="27">
        <f>D636+VLOOKUP(D636,'Master FWDPoints'!$A:$D,4,FALSE)</f>
        <v>41394</v>
      </c>
      <c r="F636" s="27">
        <f>E636+VLOOKUP(E636,'Master FWDPoints'!$A:$D,4,FALSE)</f>
        <v>41425</v>
      </c>
      <c r="G636" s="33">
        <f>$A636+VLOOKUP($A636,'Master FWDPoints'!$M:$P,4,FALSE)</f>
        <v>41451</v>
      </c>
      <c r="I636" s="8">
        <f>+VLOOKUP(A636,'Master FWDPoints'!$A:$D,2,FALSE)</f>
        <v>1.95</v>
      </c>
      <c r="J636" s="8">
        <f>+VLOOKUP(B636,'Master FWDPoints'!$A:$D,2,FALSE)</f>
        <v>2</v>
      </c>
      <c r="K636" s="8">
        <f>+VLOOKUP(C636,'Master FWDPoints'!$A:$D,2,FALSE)</f>
        <v>1.95</v>
      </c>
      <c r="L636" s="8">
        <f>+VLOOKUP(D636,'Master FWDPoints'!$A:$D,2,FALSE)</f>
        <v>2.0499999999999998</v>
      </c>
      <c r="M636" s="8">
        <f>+VLOOKUP(E636,'Master FWDPoints'!$A:$D,2,FALSE)</f>
        <v>2.1</v>
      </c>
      <c r="N636" s="8">
        <f>+VLOOKUP(F636,'Master FWDPoints'!$A:$D,2,FALSE)*(G636-F636)/VLOOKUP(F636,'Master FWDPoints'!$A:$D,4,FALSE)</f>
        <v>2.1728571428571426</v>
      </c>
      <c r="O636" s="8">
        <f>+VLOOKUP(A636,'Master FWDPoints'!$M:$P,2,FALSE)</f>
        <v>11.45</v>
      </c>
      <c r="P636" s="8">
        <f t="shared" si="18"/>
        <v>12.222857142857144</v>
      </c>
      <c r="Q636" s="8">
        <f t="shared" si="19"/>
        <v>-0.77285714285714491</v>
      </c>
    </row>
    <row r="637" spans="1:17">
      <c r="A637" s="11">
        <v>41264</v>
      </c>
      <c r="B637" s="26">
        <f>A637+VLOOKUP(A637,'Master FWDPoints'!$A:$D,4,FALSE)</f>
        <v>41299</v>
      </c>
      <c r="C637" s="27">
        <f>B637+VLOOKUP(B637,'Master FWDPoints'!$A:$D,4,FALSE)</f>
        <v>41332</v>
      </c>
      <c r="D637" s="27">
        <f>C637+VLOOKUP(C637,'Master FWDPoints'!$A:$D,4,FALSE)</f>
        <v>41361</v>
      </c>
      <c r="E637" s="27">
        <f>D637+VLOOKUP(D637,'Master FWDPoints'!$A:$D,4,FALSE)</f>
        <v>41394</v>
      </c>
      <c r="F637" s="27">
        <f>E637+VLOOKUP(E637,'Master FWDPoints'!$A:$D,4,FALSE)</f>
        <v>41425</v>
      </c>
      <c r="G637" s="33">
        <f>$A637+VLOOKUP($A637,'Master FWDPoints'!$M:$P,4,FALSE)</f>
        <v>41450</v>
      </c>
      <c r="I637" s="8">
        <f>+VLOOKUP(A637,'Master FWDPoints'!$A:$D,2,FALSE)</f>
        <v>2.2000000000000002</v>
      </c>
      <c r="J637" s="8">
        <f>+VLOOKUP(B637,'Master FWDPoints'!$A:$D,2,FALSE)</f>
        <v>2</v>
      </c>
      <c r="K637" s="8">
        <f>+VLOOKUP(C637,'Master FWDPoints'!$A:$D,2,FALSE)</f>
        <v>1.95</v>
      </c>
      <c r="L637" s="8">
        <f>+VLOOKUP(D637,'Master FWDPoints'!$A:$D,2,FALSE)</f>
        <v>2.0499999999999998</v>
      </c>
      <c r="M637" s="8">
        <f>+VLOOKUP(E637,'Master FWDPoints'!$A:$D,2,FALSE)</f>
        <v>2.1</v>
      </c>
      <c r="N637" s="8">
        <f>+VLOOKUP(F637,'Master FWDPoints'!$A:$D,2,FALSE)*(G637-F637)/VLOOKUP(F637,'Master FWDPoints'!$A:$D,4,FALSE)</f>
        <v>2.0892857142857144</v>
      </c>
      <c r="O637" s="8">
        <f>+VLOOKUP(A637,'Master FWDPoints'!$M:$P,2,FALSE)</f>
        <v>11.6</v>
      </c>
      <c r="P637" s="8">
        <f t="shared" si="18"/>
        <v>12.389285714285712</v>
      </c>
      <c r="Q637" s="8">
        <f t="shared" si="19"/>
        <v>-0.78928571428571281</v>
      </c>
    </row>
    <row r="638" spans="1:17">
      <c r="A638" s="11">
        <v>41263</v>
      </c>
      <c r="B638" s="26">
        <f>A638+VLOOKUP(A638,'Master FWDPoints'!$A:$D,4,FALSE)</f>
        <v>41297</v>
      </c>
      <c r="C638" s="27">
        <f>B638+VLOOKUP(B638,'Master FWDPoints'!$A:$D,4,FALSE)</f>
        <v>41327</v>
      </c>
      <c r="D638" s="27">
        <f>C638+VLOOKUP(C638,'Master FWDPoints'!$A:$D,4,FALSE)</f>
        <v>41358</v>
      </c>
      <c r="E638" s="27">
        <f>D638+VLOOKUP(D638,'Master FWDPoints'!$A:$D,4,FALSE)</f>
        <v>41390</v>
      </c>
      <c r="F638" s="27">
        <f>E638+VLOOKUP(E638,'Master FWDPoints'!$A:$D,4,FALSE)</f>
        <v>41423</v>
      </c>
      <c r="G638" s="33">
        <f>$A638+VLOOKUP($A638,'Master FWDPoints'!$M:$P,4,FALSE)</f>
        <v>41446</v>
      </c>
      <c r="I638" s="8">
        <f>+VLOOKUP(A638,'Master FWDPoints'!$A:$D,2,FALSE)</f>
        <v>2.0499999999999998</v>
      </c>
      <c r="J638" s="8">
        <f>+VLOOKUP(B638,'Master FWDPoints'!$A:$D,2,FALSE)</f>
        <v>1.65</v>
      </c>
      <c r="K638" s="8">
        <f>+VLOOKUP(C638,'Master FWDPoints'!$A:$D,2,FALSE)</f>
        <v>1.85</v>
      </c>
      <c r="L638" s="8">
        <f>+VLOOKUP(D638,'Master FWDPoints'!$A:$D,2,FALSE)</f>
        <v>1.95</v>
      </c>
      <c r="M638" s="8">
        <f>+VLOOKUP(E638,'Master FWDPoints'!$A:$D,2,FALSE)</f>
        <v>2.1</v>
      </c>
      <c r="N638" s="8">
        <f>+VLOOKUP(F638,'Master FWDPoints'!$A:$D,2,FALSE)*(G638-F638)/VLOOKUP(F638,'Master FWDPoints'!$A:$D,4,FALSE)</f>
        <v>1.6483333333333332</v>
      </c>
      <c r="O638" s="8">
        <f>+VLOOKUP(A638,'Master FWDPoints'!$M:$P,2,FALSE)</f>
        <v>11.35</v>
      </c>
      <c r="P638" s="8">
        <f t="shared" si="18"/>
        <v>11.248333333333333</v>
      </c>
      <c r="Q638" s="8">
        <f t="shared" si="19"/>
        <v>0.10166666666666657</v>
      </c>
    </row>
    <row r="639" spans="1:17">
      <c r="A639" s="11">
        <v>41262</v>
      </c>
      <c r="B639" s="26">
        <f>A639+VLOOKUP(A639,'Master FWDPoints'!$A:$D,4,FALSE)</f>
        <v>41292</v>
      </c>
      <c r="C639" s="27">
        <f>B639+VLOOKUP(B639,'Master FWDPoints'!$A:$D,4,FALSE)</f>
        <v>41326</v>
      </c>
      <c r="D639" s="27">
        <f>C639+VLOOKUP(C639,'Master FWDPoints'!$A:$D,4,FALSE)</f>
        <v>41355</v>
      </c>
      <c r="E639" s="27">
        <f>D639+VLOOKUP(D639,'Master FWDPoints'!$A:$D,4,FALSE)</f>
        <v>41389</v>
      </c>
      <c r="F639" s="27">
        <f>E639+VLOOKUP(E639,'Master FWDPoints'!$A:$D,4,FALSE)</f>
        <v>41422</v>
      </c>
      <c r="G639" s="33">
        <f>$A639+VLOOKUP($A639,'Master FWDPoints'!$M:$P,4,FALSE)</f>
        <v>41445</v>
      </c>
      <c r="I639" s="8">
        <f>+VLOOKUP(A639,'Master FWDPoints'!$A:$D,2,FALSE)</f>
        <v>1.85</v>
      </c>
      <c r="J639" s="8">
        <f>+VLOOKUP(B639,'Master FWDPoints'!$A:$D,2,FALSE)</f>
        <v>1.9</v>
      </c>
      <c r="K639" s="8">
        <f>+VLOOKUP(C639,'Master FWDPoints'!$A:$D,2,FALSE)</f>
        <v>2</v>
      </c>
      <c r="L639" s="8">
        <f>+VLOOKUP(D639,'Master FWDPoints'!$A:$D,2,FALSE)</f>
        <v>2.2000000000000002</v>
      </c>
      <c r="M639" s="8">
        <f>+VLOOKUP(E639,'Master FWDPoints'!$A:$D,2,FALSE)</f>
        <v>1.9</v>
      </c>
      <c r="N639" s="8">
        <f>+VLOOKUP(F639,'Master FWDPoints'!$A:$D,2,FALSE)*(G639-F639)/VLOOKUP(F639,'Master FWDPoints'!$A:$D,4,FALSE)</f>
        <v>1.6322580645161291</v>
      </c>
      <c r="O639" s="8">
        <f>+VLOOKUP(A639,'Master FWDPoints'!$M:$P,2,FALSE)</f>
        <v>11.2</v>
      </c>
      <c r="P639" s="8">
        <f t="shared" si="18"/>
        <v>11.482258064516129</v>
      </c>
      <c r="Q639" s="8">
        <f t="shared" si="19"/>
        <v>-0.28225806451612989</v>
      </c>
    </row>
    <row r="640" spans="1:17">
      <c r="A640" s="11">
        <v>41261</v>
      </c>
      <c r="B640" s="26">
        <f>A640+VLOOKUP(A640,'Master FWDPoints'!$A:$D,4,FALSE)</f>
        <v>41292</v>
      </c>
      <c r="C640" s="27">
        <f>B640+VLOOKUP(B640,'Master FWDPoints'!$A:$D,4,FALSE)</f>
        <v>41326</v>
      </c>
      <c r="D640" s="27">
        <f>C640+VLOOKUP(C640,'Master FWDPoints'!$A:$D,4,FALSE)</f>
        <v>41355</v>
      </c>
      <c r="E640" s="27">
        <f>D640+VLOOKUP(D640,'Master FWDPoints'!$A:$D,4,FALSE)</f>
        <v>41389</v>
      </c>
      <c r="F640" s="27">
        <f>E640+VLOOKUP(E640,'Master FWDPoints'!$A:$D,4,FALSE)</f>
        <v>41422</v>
      </c>
      <c r="G640" s="33">
        <f>$A640+VLOOKUP($A640,'Master FWDPoints'!$M:$P,4,FALSE)</f>
        <v>41444</v>
      </c>
      <c r="I640" s="8">
        <f>+VLOOKUP(A640,'Master FWDPoints'!$A:$D,2,FALSE)</f>
        <v>1.9</v>
      </c>
      <c r="J640" s="8">
        <f>+VLOOKUP(B640,'Master FWDPoints'!$A:$D,2,FALSE)</f>
        <v>1.9</v>
      </c>
      <c r="K640" s="8">
        <f>+VLOOKUP(C640,'Master FWDPoints'!$A:$D,2,FALSE)</f>
        <v>2</v>
      </c>
      <c r="L640" s="8">
        <f>+VLOOKUP(D640,'Master FWDPoints'!$A:$D,2,FALSE)</f>
        <v>2.2000000000000002</v>
      </c>
      <c r="M640" s="8">
        <f>+VLOOKUP(E640,'Master FWDPoints'!$A:$D,2,FALSE)</f>
        <v>1.9</v>
      </c>
      <c r="N640" s="8">
        <f>+VLOOKUP(F640,'Master FWDPoints'!$A:$D,2,FALSE)*(G640-F640)/VLOOKUP(F640,'Master FWDPoints'!$A:$D,4,FALSE)</f>
        <v>1.5612903225806454</v>
      </c>
      <c r="O640" s="8">
        <f>+VLOOKUP(A640,'Master FWDPoints'!$M:$P,2,FALSE)</f>
        <v>11.28</v>
      </c>
      <c r="P640" s="8">
        <f t="shared" si="18"/>
        <v>11.461290322580645</v>
      </c>
      <c r="Q640" s="8">
        <f t="shared" si="19"/>
        <v>-0.18129032258064548</v>
      </c>
    </row>
    <row r="641" spans="1:17">
      <c r="A641" s="11">
        <v>41260</v>
      </c>
      <c r="B641" s="26">
        <f>A641+VLOOKUP(A641,'Master FWDPoints'!$A:$D,4,FALSE)</f>
        <v>41292</v>
      </c>
      <c r="C641" s="27">
        <f>B641+VLOOKUP(B641,'Master FWDPoints'!$A:$D,4,FALSE)</f>
        <v>41326</v>
      </c>
      <c r="D641" s="27">
        <f>C641+VLOOKUP(C641,'Master FWDPoints'!$A:$D,4,FALSE)</f>
        <v>41355</v>
      </c>
      <c r="E641" s="27">
        <f>D641+VLOOKUP(D641,'Master FWDPoints'!$A:$D,4,FALSE)</f>
        <v>41389</v>
      </c>
      <c r="F641" s="27">
        <f>E641+VLOOKUP(E641,'Master FWDPoints'!$A:$D,4,FALSE)</f>
        <v>41422</v>
      </c>
      <c r="G641" s="33">
        <f>$A641+VLOOKUP($A641,'Master FWDPoints'!$M:$P,4,FALSE)</f>
        <v>41443</v>
      </c>
      <c r="I641" s="8">
        <f>+VLOOKUP(A641,'Master FWDPoints'!$A:$D,2,FALSE)</f>
        <v>1.95</v>
      </c>
      <c r="J641" s="8">
        <f>+VLOOKUP(B641,'Master FWDPoints'!$A:$D,2,FALSE)</f>
        <v>1.9</v>
      </c>
      <c r="K641" s="8">
        <f>+VLOOKUP(C641,'Master FWDPoints'!$A:$D,2,FALSE)</f>
        <v>2</v>
      </c>
      <c r="L641" s="8">
        <f>+VLOOKUP(D641,'Master FWDPoints'!$A:$D,2,FALSE)</f>
        <v>2.2000000000000002</v>
      </c>
      <c r="M641" s="8">
        <f>+VLOOKUP(E641,'Master FWDPoints'!$A:$D,2,FALSE)</f>
        <v>1.9</v>
      </c>
      <c r="N641" s="8">
        <f>+VLOOKUP(F641,'Master FWDPoints'!$A:$D,2,FALSE)*(G641-F641)/VLOOKUP(F641,'Master FWDPoints'!$A:$D,4,FALSE)</f>
        <v>1.4903225806451614</v>
      </c>
      <c r="O641" s="8">
        <f>+VLOOKUP(A641,'Master FWDPoints'!$M:$P,2,FALSE)</f>
        <v>11.32</v>
      </c>
      <c r="P641" s="8">
        <f t="shared" si="18"/>
        <v>11.440322580645162</v>
      </c>
      <c r="Q641" s="8">
        <f t="shared" si="19"/>
        <v>-0.12032258064516199</v>
      </c>
    </row>
    <row r="642" spans="1:17">
      <c r="A642" s="11">
        <v>41257</v>
      </c>
      <c r="B642" s="26">
        <f>A642+VLOOKUP(A642,'Master FWDPoints'!$A:$D,4,FALSE)</f>
        <v>41291</v>
      </c>
      <c r="C642" s="27">
        <f>B642+VLOOKUP(B642,'Master FWDPoints'!$A:$D,4,FALSE)</f>
        <v>41325</v>
      </c>
      <c r="D642" s="27">
        <f>C642+VLOOKUP(C642,'Master FWDPoints'!$A:$D,4,FALSE)</f>
        <v>41354</v>
      </c>
      <c r="E642" s="27">
        <f>D642+VLOOKUP(D642,'Master FWDPoints'!$A:$D,4,FALSE)</f>
        <v>41388</v>
      </c>
      <c r="F642" s="27">
        <f>E642+VLOOKUP(E642,'Master FWDPoints'!$A:$D,4,FALSE)</f>
        <v>41418</v>
      </c>
      <c r="G642" s="33">
        <f>$A642+VLOOKUP($A642,'Master FWDPoints'!$M:$P,4,FALSE)</f>
        <v>41442</v>
      </c>
      <c r="I642" s="8">
        <f>+VLOOKUP(A642,'Master FWDPoints'!$A:$D,2,FALSE)</f>
        <v>2.0499999999999998</v>
      </c>
      <c r="J642" s="8">
        <f>+VLOOKUP(B642,'Master FWDPoints'!$A:$D,2,FALSE)</f>
        <v>2</v>
      </c>
      <c r="K642" s="8">
        <f>+VLOOKUP(C642,'Master FWDPoints'!$A:$D,2,FALSE)</f>
        <v>1.9</v>
      </c>
      <c r="L642" s="8">
        <f>+VLOOKUP(D642,'Master FWDPoints'!$A:$D,2,FALSE)</f>
        <v>2.2000000000000002</v>
      </c>
      <c r="M642" s="8">
        <f>+VLOOKUP(E642,'Master FWDPoints'!$A:$D,2,FALSE)</f>
        <v>1.9</v>
      </c>
      <c r="N642" s="8">
        <f>+VLOOKUP(F642,'Master FWDPoints'!$A:$D,2,FALSE)*(G642-F642)/VLOOKUP(F642,'Master FWDPoints'!$A:$D,4,FALSE)</f>
        <v>1.6588235294117648</v>
      </c>
      <c r="O642" s="8">
        <f>+VLOOKUP(A642,'Master FWDPoints'!$M:$P,2,FALSE)</f>
        <v>11.3</v>
      </c>
      <c r="P642" s="8">
        <f t="shared" si="18"/>
        <v>11.708823529411763</v>
      </c>
      <c r="Q642" s="8">
        <f t="shared" si="19"/>
        <v>-0.40882352941176237</v>
      </c>
    </row>
    <row r="643" spans="1:17">
      <c r="A643" s="11">
        <v>41256</v>
      </c>
      <c r="B643" s="26">
        <f>A643+VLOOKUP(A643,'Master FWDPoints'!$A:$D,4,FALSE)</f>
        <v>41290</v>
      </c>
      <c r="C643" s="27">
        <f>B643+VLOOKUP(B643,'Master FWDPoints'!$A:$D,4,FALSE)</f>
        <v>41320</v>
      </c>
      <c r="D643" s="27">
        <f>C643+VLOOKUP(C643,'Master FWDPoints'!$A:$D,4,FALSE)</f>
        <v>41351</v>
      </c>
      <c r="E643" s="27">
        <f>D643+VLOOKUP(D643,'Master FWDPoints'!$A:$D,4,FALSE)</f>
        <v>41383</v>
      </c>
      <c r="F643" s="27">
        <f>E643+VLOOKUP(E643,'Master FWDPoints'!$A:$D,4,FALSE)</f>
        <v>41416</v>
      </c>
      <c r="G643" s="33">
        <f>$A643+VLOOKUP($A643,'Master FWDPoints'!$M:$P,4,FALSE)</f>
        <v>41439</v>
      </c>
      <c r="I643" s="8">
        <f>+VLOOKUP(A643,'Master FWDPoints'!$A:$D,2,FALSE)</f>
        <v>1.9</v>
      </c>
      <c r="J643" s="8">
        <f>+VLOOKUP(B643,'Master FWDPoints'!$A:$D,2,FALSE)</f>
        <v>1.95</v>
      </c>
      <c r="K643" s="8">
        <f>+VLOOKUP(C643,'Master FWDPoints'!$A:$D,2,FALSE)</f>
        <v>2.1</v>
      </c>
      <c r="L643" s="8">
        <f>+VLOOKUP(D643,'Master FWDPoints'!$A:$D,2,FALSE)</f>
        <v>1.65</v>
      </c>
      <c r="M643" s="8">
        <f>+VLOOKUP(E643,'Master FWDPoints'!$A:$D,2,FALSE)</f>
        <v>2.35</v>
      </c>
      <c r="N643" s="8">
        <f>+VLOOKUP(F643,'Master FWDPoints'!$A:$D,2,FALSE)*(G643-F643)/VLOOKUP(F643,'Master FWDPoints'!$A:$D,4,FALSE)</f>
        <v>1.7250000000000001</v>
      </c>
      <c r="O643" s="8">
        <f>+VLOOKUP(A643,'Master FWDPoints'!$M:$P,2,FALSE)</f>
        <v>11.2</v>
      </c>
      <c r="P643" s="8">
        <f t="shared" ref="P643:P664" si="20">+SUM(H643:N643)</f>
        <v>11.674999999999999</v>
      </c>
      <c r="Q643" s="8">
        <f t="shared" ref="Q643:Q664" si="21">+O643-P643</f>
        <v>-0.47499999999999964</v>
      </c>
    </row>
    <row r="644" spans="1:17">
      <c r="A644" s="11">
        <v>41255</v>
      </c>
      <c r="B644" s="26">
        <f>A644+VLOOKUP(A644,'Master FWDPoints'!$A:$D,4,FALSE)</f>
        <v>41285</v>
      </c>
      <c r="C644" s="27">
        <f>B644+VLOOKUP(B644,'Master FWDPoints'!$A:$D,4,FALSE)</f>
        <v>41319</v>
      </c>
      <c r="D644" s="27">
        <f>C644+VLOOKUP(C644,'Master FWDPoints'!$A:$D,4,FALSE)</f>
        <v>41348</v>
      </c>
      <c r="E644" s="27">
        <f>D644+VLOOKUP(D644,'Master FWDPoints'!$A:$D,4,FALSE)</f>
        <v>41382</v>
      </c>
      <c r="F644" s="27">
        <f>E644+VLOOKUP(E644,'Master FWDPoints'!$A:$D,4,FALSE)</f>
        <v>41414</v>
      </c>
      <c r="G644" s="33">
        <f>$A644+VLOOKUP($A644,'Master FWDPoints'!$M:$P,4,FALSE)</f>
        <v>41438</v>
      </c>
      <c r="I644" s="8">
        <f>+VLOOKUP(A644,'Master FWDPoints'!$A:$D,2,FALSE)</f>
        <v>1.8</v>
      </c>
      <c r="J644" s="8">
        <f>+VLOOKUP(B644,'Master FWDPoints'!$A:$D,2,FALSE)</f>
        <v>1.65</v>
      </c>
      <c r="K644" s="8">
        <f>+VLOOKUP(C644,'Master FWDPoints'!$A:$D,2,FALSE)</f>
        <v>2.0499999999999998</v>
      </c>
      <c r="L644" s="8">
        <f>+VLOOKUP(D644,'Master FWDPoints'!$A:$D,2,FALSE)</f>
        <v>1.95</v>
      </c>
      <c r="M644" s="8">
        <f>+VLOOKUP(E644,'Master FWDPoints'!$A:$D,2,FALSE)</f>
        <v>2.4500000000000002</v>
      </c>
      <c r="N644" s="8">
        <f>+VLOOKUP(F644,'Master FWDPoints'!$A:$D,2,FALSE)*(G644-F644)/VLOOKUP(F644,'Master FWDPoints'!$A:$D,4,FALSE)</f>
        <v>1.7625000000000002</v>
      </c>
      <c r="O644" s="8">
        <f>+VLOOKUP(A644,'Master FWDPoints'!$M:$P,2,FALSE)</f>
        <v>11.2</v>
      </c>
      <c r="P644" s="8">
        <f t="shared" si="20"/>
        <v>11.662500000000001</v>
      </c>
      <c r="Q644" s="8">
        <f t="shared" si="21"/>
        <v>-0.46250000000000213</v>
      </c>
    </row>
    <row r="645" spans="1:17">
      <c r="A645" s="11">
        <v>41254</v>
      </c>
      <c r="B645" s="26">
        <f>A645+VLOOKUP(A645,'Master FWDPoints'!$A:$D,4,FALSE)</f>
        <v>41285</v>
      </c>
      <c r="C645" s="27">
        <f>B645+VLOOKUP(B645,'Master FWDPoints'!$A:$D,4,FALSE)</f>
        <v>41319</v>
      </c>
      <c r="D645" s="27">
        <f>C645+VLOOKUP(C645,'Master FWDPoints'!$A:$D,4,FALSE)</f>
        <v>41348</v>
      </c>
      <c r="E645" s="27">
        <f>D645+VLOOKUP(D645,'Master FWDPoints'!$A:$D,4,FALSE)</f>
        <v>41382</v>
      </c>
      <c r="F645" s="27">
        <f>E645+VLOOKUP(E645,'Master FWDPoints'!$A:$D,4,FALSE)</f>
        <v>41414</v>
      </c>
      <c r="G645" s="33">
        <f>$A645+VLOOKUP($A645,'Master FWDPoints'!$M:$P,4,FALSE)</f>
        <v>41437</v>
      </c>
      <c r="I645" s="8">
        <f>+VLOOKUP(A645,'Master FWDPoints'!$A:$D,2,FALSE)</f>
        <v>1.9</v>
      </c>
      <c r="J645" s="8">
        <f>+VLOOKUP(B645,'Master FWDPoints'!$A:$D,2,FALSE)</f>
        <v>1.65</v>
      </c>
      <c r="K645" s="8">
        <f>+VLOOKUP(C645,'Master FWDPoints'!$A:$D,2,FALSE)</f>
        <v>2.0499999999999998</v>
      </c>
      <c r="L645" s="8">
        <f>+VLOOKUP(D645,'Master FWDPoints'!$A:$D,2,FALSE)</f>
        <v>1.95</v>
      </c>
      <c r="M645" s="8">
        <f>+VLOOKUP(E645,'Master FWDPoints'!$A:$D,2,FALSE)</f>
        <v>2.4500000000000002</v>
      </c>
      <c r="N645" s="8">
        <f>+VLOOKUP(F645,'Master FWDPoints'!$A:$D,2,FALSE)*(G645-F645)/VLOOKUP(F645,'Master FWDPoints'!$A:$D,4,FALSE)</f>
        <v>1.6890625000000001</v>
      </c>
      <c r="O645" s="8">
        <f>+VLOOKUP(A645,'Master FWDPoints'!$M:$P,2,FALSE)</f>
        <v>11.3</v>
      </c>
      <c r="P645" s="8">
        <f t="shared" si="20"/>
        <v>11.6890625</v>
      </c>
      <c r="Q645" s="8">
        <f t="shared" si="21"/>
        <v>-0.38906249999999964</v>
      </c>
    </row>
    <row r="646" spans="1:17">
      <c r="A646" s="11">
        <v>41253</v>
      </c>
      <c r="B646" s="26">
        <f>A646+VLOOKUP(A646,'Master FWDPoints'!$A:$D,4,FALSE)</f>
        <v>41285</v>
      </c>
      <c r="C646" s="27">
        <f>B646+VLOOKUP(B646,'Master FWDPoints'!$A:$D,4,FALSE)</f>
        <v>41319</v>
      </c>
      <c r="D646" s="27">
        <f>C646+VLOOKUP(C646,'Master FWDPoints'!$A:$D,4,FALSE)</f>
        <v>41348</v>
      </c>
      <c r="E646" s="27">
        <f>D646+VLOOKUP(D646,'Master FWDPoints'!$A:$D,4,FALSE)</f>
        <v>41382</v>
      </c>
      <c r="F646" s="27">
        <f>E646+VLOOKUP(E646,'Master FWDPoints'!$A:$D,4,FALSE)</f>
        <v>41414</v>
      </c>
      <c r="G646" s="33">
        <f>$A646+VLOOKUP($A646,'Master FWDPoints'!$M:$P,4,FALSE)</f>
        <v>41436</v>
      </c>
      <c r="I646" s="8">
        <f>+VLOOKUP(A646,'Master FWDPoints'!$A:$D,2,FALSE)</f>
        <v>1.9</v>
      </c>
      <c r="J646" s="8">
        <f>+VLOOKUP(B646,'Master FWDPoints'!$A:$D,2,FALSE)</f>
        <v>1.65</v>
      </c>
      <c r="K646" s="8">
        <f>+VLOOKUP(C646,'Master FWDPoints'!$A:$D,2,FALSE)</f>
        <v>2.0499999999999998</v>
      </c>
      <c r="L646" s="8">
        <f>+VLOOKUP(D646,'Master FWDPoints'!$A:$D,2,FALSE)</f>
        <v>1.95</v>
      </c>
      <c r="M646" s="8">
        <f>+VLOOKUP(E646,'Master FWDPoints'!$A:$D,2,FALSE)</f>
        <v>2.4500000000000002</v>
      </c>
      <c r="N646" s="8">
        <f>+VLOOKUP(F646,'Master FWDPoints'!$A:$D,2,FALSE)*(G646-F646)/VLOOKUP(F646,'Master FWDPoints'!$A:$D,4,FALSE)</f>
        <v>1.6156250000000001</v>
      </c>
      <c r="O646" s="8">
        <f>+VLOOKUP(A646,'Master FWDPoints'!$M:$P,2,FALSE)</f>
        <v>11.4</v>
      </c>
      <c r="P646" s="8">
        <f t="shared" si="20"/>
        <v>11.615625</v>
      </c>
      <c r="Q646" s="8">
        <f t="shared" si="21"/>
        <v>-0.21562499999999929</v>
      </c>
    </row>
    <row r="647" spans="1:17">
      <c r="A647" s="11">
        <v>41250</v>
      </c>
      <c r="B647" s="26">
        <f>A647+VLOOKUP(A647,'Master FWDPoints'!$A:$D,4,FALSE)</f>
        <v>41284</v>
      </c>
      <c r="C647" s="27">
        <f>B647+VLOOKUP(B647,'Master FWDPoints'!$A:$D,4,FALSE)</f>
        <v>41318</v>
      </c>
      <c r="D647" s="27">
        <f>C647+VLOOKUP(C647,'Master FWDPoints'!$A:$D,4,FALSE)</f>
        <v>41347</v>
      </c>
      <c r="E647" s="27">
        <f>D647+VLOOKUP(D647,'Master FWDPoints'!$A:$D,4,FALSE)</f>
        <v>41381</v>
      </c>
      <c r="F647" s="27">
        <f>E647+VLOOKUP(E647,'Master FWDPoints'!$A:$D,4,FALSE)</f>
        <v>41411</v>
      </c>
      <c r="G647" s="33">
        <f>$A647+VLOOKUP($A647,'Master FWDPoints'!$M:$P,4,FALSE)</f>
        <v>41435</v>
      </c>
      <c r="I647" s="8">
        <f>+VLOOKUP(A647,'Master FWDPoints'!$A:$D,2,FALSE)</f>
        <v>2</v>
      </c>
      <c r="J647" s="8">
        <f>+VLOOKUP(B647,'Master FWDPoints'!$A:$D,2,FALSE)</f>
        <v>1.9</v>
      </c>
      <c r="K647" s="8">
        <f>+VLOOKUP(C647,'Master FWDPoints'!$A:$D,2,FALSE)</f>
        <v>1.75</v>
      </c>
      <c r="L647" s="8">
        <f>+VLOOKUP(D647,'Master FWDPoints'!$A:$D,2,FALSE)</f>
        <v>2</v>
      </c>
      <c r="M647" s="8">
        <f>+VLOOKUP(E647,'Master FWDPoints'!$A:$D,2,FALSE)</f>
        <v>2.1</v>
      </c>
      <c r="N647" s="8">
        <f>+VLOOKUP(F647,'Master FWDPoints'!$A:$D,2,FALSE)*(G647-F647)/VLOOKUP(F647,'Master FWDPoints'!$A:$D,4,FALSE)</f>
        <v>1.6457142857142855</v>
      </c>
      <c r="O647" s="8">
        <f>+VLOOKUP(A647,'Master FWDPoints'!$M:$P,2,FALSE)</f>
        <v>11.4</v>
      </c>
      <c r="P647" s="8">
        <f t="shared" si="20"/>
        <v>11.395714285714286</v>
      </c>
      <c r="Q647" s="8">
        <f t="shared" si="21"/>
        <v>4.2857142857144481E-3</v>
      </c>
    </row>
    <row r="648" spans="1:17">
      <c r="A648" s="11">
        <v>41249</v>
      </c>
      <c r="B648" s="26">
        <f>A648+VLOOKUP(A648,'Master FWDPoints'!$A:$D,4,FALSE)</f>
        <v>41283</v>
      </c>
      <c r="C648" s="27">
        <f>B648+VLOOKUP(B648,'Master FWDPoints'!$A:$D,4,FALSE)</f>
        <v>41313</v>
      </c>
      <c r="D648" s="27">
        <f>C648+VLOOKUP(C648,'Master FWDPoints'!$A:$D,4,FALSE)</f>
        <v>41344</v>
      </c>
      <c r="E648" s="27">
        <f>D648+VLOOKUP(D648,'Master FWDPoints'!$A:$D,4,FALSE)</f>
        <v>41376</v>
      </c>
      <c r="F648" s="27">
        <f>E648+VLOOKUP(E648,'Master FWDPoints'!$A:$D,4,FALSE)</f>
        <v>41409</v>
      </c>
      <c r="G648" s="33">
        <f>$A648+VLOOKUP($A648,'Master FWDPoints'!$M:$P,4,FALSE)</f>
        <v>41432</v>
      </c>
      <c r="I648" s="8">
        <f>+VLOOKUP(A648,'Master FWDPoints'!$A:$D,2,FALSE)</f>
        <v>1.95</v>
      </c>
      <c r="J648" s="8">
        <f>+VLOOKUP(B648,'Master FWDPoints'!$A:$D,2,FALSE)</f>
        <v>1.4</v>
      </c>
      <c r="K648" s="8">
        <f>+VLOOKUP(C648,'Master FWDPoints'!$A:$D,2,FALSE)</f>
        <v>1.75</v>
      </c>
      <c r="L648" s="8">
        <f>+VLOOKUP(D648,'Master FWDPoints'!$A:$D,2,FALSE)</f>
        <v>2.1</v>
      </c>
      <c r="M648" s="8">
        <f>+VLOOKUP(E648,'Master FWDPoints'!$A:$D,2,FALSE)</f>
        <v>2.15</v>
      </c>
      <c r="N648" s="8">
        <f>+VLOOKUP(F648,'Master FWDPoints'!$A:$D,2,FALSE)*(G648-F648)/VLOOKUP(F648,'Master FWDPoints'!$A:$D,4,FALSE)</f>
        <v>1.6483333333333332</v>
      </c>
      <c r="O648" s="8">
        <f>+VLOOKUP(A648,'Master FWDPoints'!$M:$P,2,FALSE)</f>
        <v>11.3</v>
      </c>
      <c r="P648" s="8">
        <f t="shared" si="20"/>
        <v>10.998333333333333</v>
      </c>
      <c r="Q648" s="8">
        <f t="shared" si="21"/>
        <v>0.30166666666666764</v>
      </c>
    </row>
    <row r="649" spans="1:17">
      <c r="A649" s="11">
        <v>41248</v>
      </c>
      <c r="B649" s="26">
        <f>A649+VLOOKUP(A649,'Master FWDPoints'!$A:$D,4,FALSE)</f>
        <v>41278</v>
      </c>
      <c r="C649" s="27">
        <f>B649+VLOOKUP(B649,'Master FWDPoints'!$A:$D,4,FALSE)</f>
        <v>41312</v>
      </c>
      <c r="D649" s="27">
        <f>C649+VLOOKUP(C649,'Master FWDPoints'!$A:$D,4,FALSE)</f>
        <v>41341</v>
      </c>
      <c r="E649" s="27">
        <f>D649+VLOOKUP(D649,'Master FWDPoints'!$A:$D,4,FALSE)</f>
        <v>41375</v>
      </c>
      <c r="F649" s="27">
        <f>E649+VLOOKUP(E649,'Master FWDPoints'!$A:$D,4,FALSE)</f>
        <v>41408</v>
      </c>
      <c r="G649" s="33">
        <f>$A649+VLOOKUP($A649,'Master FWDPoints'!$M:$P,4,FALSE)</f>
        <v>41431</v>
      </c>
      <c r="I649" s="8">
        <f>+VLOOKUP(A649,'Master FWDPoints'!$A:$D,2,FALSE)</f>
        <v>1.85</v>
      </c>
      <c r="J649" s="8">
        <f>+VLOOKUP(B649,'Master FWDPoints'!$A:$D,2,FALSE)</f>
        <v>1.75</v>
      </c>
      <c r="K649" s="8">
        <f>+VLOOKUP(C649,'Master FWDPoints'!$A:$D,2,FALSE)</f>
        <v>2.1</v>
      </c>
      <c r="L649" s="8">
        <f>+VLOOKUP(D649,'Master FWDPoints'!$A:$D,2,FALSE)</f>
        <v>2.15</v>
      </c>
      <c r="M649" s="8">
        <f>+VLOOKUP(E649,'Master FWDPoints'!$A:$D,2,FALSE)</f>
        <v>2.15</v>
      </c>
      <c r="N649" s="8">
        <f>+VLOOKUP(F649,'Master FWDPoints'!$A:$D,2,FALSE)*(G649-F649)/VLOOKUP(F649,'Master FWDPoints'!$A:$D,4,FALSE)</f>
        <v>1.5580645161290323</v>
      </c>
      <c r="O649" s="8">
        <f>+VLOOKUP(A649,'Master FWDPoints'!$M:$P,2,FALSE)</f>
        <v>11.32</v>
      </c>
      <c r="P649" s="8">
        <f t="shared" si="20"/>
        <v>11.558064516129033</v>
      </c>
      <c r="Q649" s="8">
        <f t="shared" si="21"/>
        <v>-0.23806451612903246</v>
      </c>
    </row>
    <row r="650" spans="1:17">
      <c r="A650" s="11">
        <v>41247</v>
      </c>
      <c r="B650" s="26">
        <f>A650+VLOOKUP(A650,'Master FWDPoints'!$A:$D,4,FALSE)</f>
        <v>41278</v>
      </c>
      <c r="C650" s="27">
        <f>B650+VLOOKUP(B650,'Master FWDPoints'!$A:$D,4,FALSE)</f>
        <v>41312</v>
      </c>
      <c r="D650" s="27">
        <f>C650+VLOOKUP(C650,'Master FWDPoints'!$A:$D,4,FALSE)</f>
        <v>41341</v>
      </c>
      <c r="E650" s="27">
        <f>D650+VLOOKUP(D650,'Master FWDPoints'!$A:$D,4,FALSE)</f>
        <v>41375</v>
      </c>
      <c r="F650" s="27">
        <f>E650+VLOOKUP(E650,'Master FWDPoints'!$A:$D,4,FALSE)</f>
        <v>41408</v>
      </c>
      <c r="G650" s="33">
        <f>$A650+VLOOKUP($A650,'Master FWDPoints'!$M:$P,4,FALSE)</f>
        <v>41430</v>
      </c>
      <c r="I650" s="8">
        <f>+VLOOKUP(A650,'Master FWDPoints'!$A:$D,2,FALSE)</f>
        <v>1.65</v>
      </c>
      <c r="J650" s="8">
        <f>+VLOOKUP(B650,'Master FWDPoints'!$A:$D,2,FALSE)</f>
        <v>1.75</v>
      </c>
      <c r="K650" s="8">
        <f>+VLOOKUP(C650,'Master FWDPoints'!$A:$D,2,FALSE)</f>
        <v>2.1</v>
      </c>
      <c r="L650" s="8">
        <f>+VLOOKUP(D650,'Master FWDPoints'!$A:$D,2,FALSE)</f>
        <v>2.15</v>
      </c>
      <c r="M650" s="8">
        <f>+VLOOKUP(E650,'Master FWDPoints'!$A:$D,2,FALSE)</f>
        <v>2.15</v>
      </c>
      <c r="N650" s="8">
        <f>+VLOOKUP(F650,'Master FWDPoints'!$A:$D,2,FALSE)*(G650-F650)/VLOOKUP(F650,'Master FWDPoints'!$A:$D,4,FALSE)</f>
        <v>1.4903225806451614</v>
      </c>
      <c r="O650" s="8">
        <f>+VLOOKUP(A650,'Master FWDPoints'!$M:$P,2,FALSE)</f>
        <v>11.35</v>
      </c>
      <c r="P650" s="8">
        <f t="shared" si="20"/>
        <v>11.290322580645162</v>
      </c>
      <c r="Q650" s="8">
        <f t="shared" si="21"/>
        <v>5.9677419354837724E-2</v>
      </c>
    </row>
    <row r="651" spans="1:17">
      <c r="A651" s="11">
        <v>41246</v>
      </c>
      <c r="B651" s="26">
        <f>A651+VLOOKUP(A651,'Master FWDPoints'!$A:$D,4,FALSE)</f>
        <v>41278</v>
      </c>
      <c r="C651" s="27">
        <f>B651+VLOOKUP(B651,'Master FWDPoints'!$A:$D,4,FALSE)</f>
        <v>41312</v>
      </c>
      <c r="D651" s="27">
        <f>C651+VLOOKUP(C651,'Master FWDPoints'!$A:$D,4,FALSE)</f>
        <v>41341</v>
      </c>
      <c r="E651" s="27">
        <f>D651+VLOOKUP(D651,'Master FWDPoints'!$A:$D,4,FALSE)</f>
        <v>41375</v>
      </c>
      <c r="F651" s="27">
        <f>E651+VLOOKUP(E651,'Master FWDPoints'!$A:$D,4,FALSE)</f>
        <v>41408</v>
      </c>
      <c r="G651" s="33">
        <f>$A651+VLOOKUP($A651,'Master FWDPoints'!$M:$P,4,FALSE)</f>
        <v>41429</v>
      </c>
      <c r="I651" s="8">
        <f>+VLOOKUP(A651,'Master FWDPoints'!$A:$D,2,FALSE)</f>
        <v>1.65</v>
      </c>
      <c r="J651" s="8">
        <f>+VLOOKUP(B651,'Master FWDPoints'!$A:$D,2,FALSE)</f>
        <v>1.75</v>
      </c>
      <c r="K651" s="8">
        <f>+VLOOKUP(C651,'Master FWDPoints'!$A:$D,2,FALSE)</f>
        <v>2.1</v>
      </c>
      <c r="L651" s="8">
        <f>+VLOOKUP(D651,'Master FWDPoints'!$A:$D,2,FALSE)</f>
        <v>2.15</v>
      </c>
      <c r="M651" s="8">
        <f>+VLOOKUP(E651,'Master FWDPoints'!$A:$D,2,FALSE)</f>
        <v>2.15</v>
      </c>
      <c r="N651" s="8">
        <f>+VLOOKUP(F651,'Master FWDPoints'!$A:$D,2,FALSE)*(G651-F651)/VLOOKUP(F651,'Master FWDPoints'!$A:$D,4,FALSE)</f>
        <v>1.4225806451612903</v>
      </c>
      <c r="O651" s="8">
        <f>+VLOOKUP(A651,'Master FWDPoints'!$M:$P,2,FALSE)</f>
        <v>11.2</v>
      </c>
      <c r="P651" s="8">
        <f t="shared" si="20"/>
        <v>11.22258064516129</v>
      </c>
      <c r="Q651" s="8">
        <f t="shared" si="21"/>
        <v>-2.2580645161291102E-2</v>
      </c>
    </row>
    <row r="652" spans="1:17">
      <c r="A652" s="11">
        <v>41243</v>
      </c>
      <c r="B652" s="26">
        <f>A652+VLOOKUP(A652,'Master FWDPoints'!$A:$D,4,FALSE)</f>
        <v>41271</v>
      </c>
      <c r="C652" s="27">
        <f>B652+VLOOKUP(B652,'Master FWDPoints'!$A:$D,4,FALSE)</f>
        <v>41305</v>
      </c>
      <c r="D652" s="27">
        <f>C652+VLOOKUP(C652,'Master FWDPoints'!$A:$D,4,FALSE)</f>
        <v>41333</v>
      </c>
      <c r="E652" s="27">
        <f>D652+VLOOKUP(D652,'Master FWDPoints'!$A:$D,4,FALSE)</f>
        <v>41361</v>
      </c>
      <c r="F652" s="27">
        <f>E652+VLOOKUP(E652,'Master FWDPoints'!$A:$D,4,FALSE)</f>
        <v>41394</v>
      </c>
      <c r="G652" s="33">
        <f>$A652+VLOOKUP($A652,'Master FWDPoints'!$M:$P,4,FALSE)</f>
        <v>41425</v>
      </c>
      <c r="I652" s="8">
        <f>+VLOOKUP(A652,'Master FWDPoints'!$A:$D,2,FALSE)</f>
        <v>1.75</v>
      </c>
      <c r="J652" s="8">
        <f>+VLOOKUP(B652,'Master FWDPoints'!$A:$D,2,FALSE)</f>
        <v>1.75</v>
      </c>
      <c r="K652" s="8">
        <f>+VLOOKUP(C652,'Master FWDPoints'!$A:$D,2,FALSE)</f>
        <v>1.75</v>
      </c>
      <c r="L652" s="8">
        <f>+VLOOKUP(D652,'Master FWDPoints'!$A:$D,2,FALSE)</f>
        <v>2.15</v>
      </c>
      <c r="M652" s="8">
        <f>+VLOOKUP(E652,'Master FWDPoints'!$A:$D,2,FALSE)</f>
        <v>2.0499999999999998</v>
      </c>
      <c r="N652" s="8">
        <f>+VLOOKUP(F652,'Master FWDPoints'!$A:$D,2,FALSE)*(G652-F652)/VLOOKUP(F652,'Master FWDPoints'!$A:$D,4,FALSE)</f>
        <v>2.1</v>
      </c>
      <c r="O652" s="8">
        <f>+VLOOKUP(A652,'Master FWDPoints'!$M:$P,2,FALSE)</f>
        <v>11.4</v>
      </c>
      <c r="P652" s="8">
        <f t="shared" si="20"/>
        <v>11.549999999999999</v>
      </c>
      <c r="Q652" s="8">
        <f t="shared" si="21"/>
        <v>-0.14999999999999858</v>
      </c>
    </row>
    <row r="653" spans="1:17">
      <c r="A653" s="11">
        <v>41242</v>
      </c>
      <c r="B653" s="26">
        <f>A653+VLOOKUP(A653,'Master FWDPoints'!$A:$D,4,FALSE)</f>
        <v>41271</v>
      </c>
      <c r="C653" s="27">
        <f>B653+VLOOKUP(B653,'Master FWDPoints'!$A:$D,4,FALSE)</f>
        <v>41305</v>
      </c>
      <c r="D653" s="27">
        <f>C653+VLOOKUP(C653,'Master FWDPoints'!$A:$D,4,FALSE)</f>
        <v>41333</v>
      </c>
      <c r="E653" s="27">
        <f>D653+VLOOKUP(D653,'Master FWDPoints'!$A:$D,4,FALSE)</f>
        <v>41361</v>
      </c>
      <c r="F653" s="27">
        <f>E653+VLOOKUP(E653,'Master FWDPoints'!$A:$D,4,FALSE)</f>
        <v>41394</v>
      </c>
      <c r="G653" s="33">
        <f>$A653+VLOOKUP($A653,'Master FWDPoints'!$M:$P,4,FALSE)</f>
        <v>41425</v>
      </c>
      <c r="I653" s="8">
        <f>+VLOOKUP(A653,'Master FWDPoints'!$A:$D,2,FALSE)</f>
        <v>1.9</v>
      </c>
      <c r="J653" s="8">
        <f>+VLOOKUP(B653,'Master FWDPoints'!$A:$D,2,FALSE)</f>
        <v>1.75</v>
      </c>
      <c r="K653" s="8">
        <f>+VLOOKUP(C653,'Master FWDPoints'!$A:$D,2,FALSE)</f>
        <v>1.75</v>
      </c>
      <c r="L653" s="8">
        <f>+VLOOKUP(D653,'Master FWDPoints'!$A:$D,2,FALSE)</f>
        <v>2.15</v>
      </c>
      <c r="M653" s="8">
        <f>+VLOOKUP(E653,'Master FWDPoints'!$A:$D,2,FALSE)</f>
        <v>2.0499999999999998</v>
      </c>
      <c r="N653" s="8">
        <f>+VLOOKUP(F653,'Master FWDPoints'!$A:$D,2,FALSE)*(G653-F653)/VLOOKUP(F653,'Master FWDPoints'!$A:$D,4,FALSE)</f>
        <v>2.1</v>
      </c>
      <c r="O653" s="8">
        <f>+VLOOKUP(A653,'Master FWDPoints'!$M:$P,2,FALSE)</f>
        <v>11.05</v>
      </c>
      <c r="P653" s="8">
        <f t="shared" si="20"/>
        <v>11.700000000000001</v>
      </c>
      <c r="Q653" s="8">
        <f t="shared" si="21"/>
        <v>-0.65000000000000036</v>
      </c>
    </row>
    <row r="654" spans="1:17">
      <c r="A654" s="11">
        <v>41241</v>
      </c>
      <c r="B654" s="26">
        <f>A654+VLOOKUP(A654,'Master FWDPoints'!$A:$D,4,FALSE)</f>
        <v>41271</v>
      </c>
      <c r="C654" s="27">
        <f>B654+VLOOKUP(B654,'Master FWDPoints'!$A:$D,4,FALSE)</f>
        <v>41305</v>
      </c>
      <c r="D654" s="27">
        <f>C654+VLOOKUP(C654,'Master FWDPoints'!$A:$D,4,FALSE)</f>
        <v>41333</v>
      </c>
      <c r="E654" s="27">
        <f>D654+VLOOKUP(D654,'Master FWDPoints'!$A:$D,4,FALSE)</f>
        <v>41361</v>
      </c>
      <c r="F654" s="27">
        <f>E654+VLOOKUP(E654,'Master FWDPoints'!$A:$D,4,FALSE)</f>
        <v>41394</v>
      </c>
      <c r="G654" s="33">
        <f>$A654+VLOOKUP($A654,'Master FWDPoints'!$M:$P,4,FALSE)</f>
        <v>41423</v>
      </c>
      <c r="I654" s="8">
        <f>+VLOOKUP(A654,'Master FWDPoints'!$A:$D,2,FALSE)</f>
        <v>1.85</v>
      </c>
      <c r="J654" s="8">
        <f>+VLOOKUP(B654,'Master FWDPoints'!$A:$D,2,FALSE)</f>
        <v>1.75</v>
      </c>
      <c r="K654" s="8">
        <f>+VLOOKUP(C654,'Master FWDPoints'!$A:$D,2,FALSE)</f>
        <v>1.75</v>
      </c>
      <c r="L654" s="8">
        <f>+VLOOKUP(D654,'Master FWDPoints'!$A:$D,2,FALSE)</f>
        <v>2.15</v>
      </c>
      <c r="M654" s="8">
        <f>+VLOOKUP(E654,'Master FWDPoints'!$A:$D,2,FALSE)</f>
        <v>2.0499999999999998</v>
      </c>
      <c r="N654" s="8">
        <f>+VLOOKUP(F654,'Master FWDPoints'!$A:$D,2,FALSE)*(G654-F654)/VLOOKUP(F654,'Master FWDPoints'!$A:$D,4,FALSE)</f>
        <v>1.9645161290322581</v>
      </c>
      <c r="O654" s="8">
        <f>+VLOOKUP(A654,'Master FWDPoints'!$M:$P,2,FALSE)</f>
        <v>11.15</v>
      </c>
      <c r="P654" s="8">
        <f t="shared" si="20"/>
        <v>11.514516129032259</v>
      </c>
      <c r="Q654" s="8">
        <f t="shared" si="21"/>
        <v>-0.36451612903225872</v>
      </c>
    </row>
    <row r="655" spans="1:17">
      <c r="A655" s="11">
        <v>41240</v>
      </c>
      <c r="B655" s="26">
        <f>A655+VLOOKUP(A655,'Master FWDPoints'!$A:$D,4,FALSE)</f>
        <v>41271</v>
      </c>
      <c r="C655" s="27">
        <f>B655+VLOOKUP(B655,'Master FWDPoints'!$A:$D,4,FALSE)</f>
        <v>41305</v>
      </c>
      <c r="D655" s="27">
        <f>C655+VLOOKUP(C655,'Master FWDPoints'!$A:$D,4,FALSE)</f>
        <v>41333</v>
      </c>
      <c r="E655" s="27">
        <f>D655+VLOOKUP(D655,'Master FWDPoints'!$A:$D,4,FALSE)</f>
        <v>41361</v>
      </c>
      <c r="F655" s="27">
        <f>E655+VLOOKUP(E655,'Master FWDPoints'!$A:$D,4,FALSE)</f>
        <v>41394</v>
      </c>
      <c r="G655" s="33">
        <f>$A655+VLOOKUP($A655,'Master FWDPoints'!$M:$P,4,FALSE)</f>
        <v>41422</v>
      </c>
      <c r="I655" s="8">
        <f>+VLOOKUP(A655,'Master FWDPoints'!$A:$D,2,FALSE)</f>
        <v>1.9</v>
      </c>
      <c r="J655" s="8">
        <f>+VLOOKUP(B655,'Master FWDPoints'!$A:$D,2,FALSE)</f>
        <v>1.75</v>
      </c>
      <c r="K655" s="8">
        <f>+VLOOKUP(C655,'Master FWDPoints'!$A:$D,2,FALSE)</f>
        <v>1.75</v>
      </c>
      <c r="L655" s="8">
        <f>+VLOOKUP(D655,'Master FWDPoints'!$A:$D,2,FALSE)</f>
        <v>2.15</v>
      </c>
      <c r="M655" s="8">
        <f>+VLOOKUP(E655,'Master FWDPoints'!$A:$D,2,FALSE)</f>
        <v>2.0499999999999998</v>
      </c>
      <c r="N655" s="8">
        <f>+VLOOKUP(F655,'Master FWDPoints'!$A:$D,2,FALSE)*(G655-F655)/VLOOKUP(F655,'Master FWDPoints'!$A:$D,4,FALSE)</f>
        <v>1.8967741935483873</v>
      </c>
      <c r="O655" s="8">
        <f>+VLOOKUP(A655,'Master FWDPoints'!$M:$P,2,FALSE)</f>
        <v>11.3</v>
      </c>
      <c r="P655" s="8">
        <f t="shared" si="20"/>
        <v>11.496774193548388</v>
      </c>
      <c r="Q655" s="8">
        <f t="shared" si="21"/>
        <v>-0.19677419354838754</v>
      </c>
    </row>
    <row r="656" spans="1:17">
      <c r="A656" s="11">
        <v>41239</v>
      </c>
      <c r="B656" s="26">
        <f>A656+VLOOKUP(A656,'Master FWDPoints'!$A:$D,4,FALSE)</f>
        <v>41270</v>
      </c>
      <c r="C656" s="27">
        <f>B656+VLOOKUP(B656,'Master FWDPoints'!$A:$D,4,FALSE)</f>
        <v>41305</v>
      </c>
      <c r="D656" s="27">
        <f>C656+VLOOKUP(C656,'Master FWDPoints'!$A:$D,4,FALSE)</f>
        <v>41333</v>
      </c>
      <c r="E656" s="27">
        <f>D656+VLOOKUP(D656,'Master FWDPoints'!$A:$D,4,FALSE)</f>
        <v>41361</v>
      </c>
      <c r="F656" s="27">
        <f>E656+VLOOKUP(E656,'Master FWDPoints'!$A:$D,4,FALSE)</f>
        <v>41394</v>
      </c>
      <c r="G656" s="33">
        <f>$A656+VLOOKUP($A656,'Master FWDPoints'!$M:$P,4,FALSE)</f>
        <v>41421</v>
      </c>
      <c r="I656" s="8">
        <f>+VLOOKUP(A656,'Master FWDPoints'!$A:$D,2,FALSE)</f>
        <v>2</v>
      </c>
      <c r="J656" s="8">
        <f>+VLOOKUP(B656,'Master FWDPoints'!$A:$D,2,FALSE)</f>
        <v>2.2000000000000002</v>
      </c>
      <c r="K656" s="8">
        <f>+VLOOKUP(C656,'Master FWDPoints'!$A:$D,2,FALSE)</f>
        <v>1.75</v>
      </c>
      <c r="L656" s="8">
        <f>+VLOOKUP(D656,'Master FWDPoints'!$A:$D,2,FALSE)</f>
        <v>2.15</v>
      </c>
      <c r="M656" s="8">
        <f>+VLOOKUP(E656,'Master FWDPoints'!$A:$D,2,FALSE)</f>
        <v>2.0499999999999998</v>
      </c>
      <c r="N656" s="8">
        <f>+VLOOKUP(F656,'Master FWDPoints'!$A:$D,2,FALSE)*(G656-F656)/VLOOKUP(F656,'Master FWDPoints'!$A:$D,4,FALSE)</f>
        <v>1.8290322580645162</v>
      </c>
      <c r="O656" s="8">
        <f>+VLOOKUP(A656,'Master FWDPoints'!$M:$P,2,FALSE)</f>
        <v>11.2</v>
      </c>
      <c r="P656" s="8">
        <f t="shared" si="20"/>
        <v>11.979032258064514</v>
      </c>
      <c r="Q656" s="8">
        <f t="shared" si="21"/>
        <v>-0.77903225806451459</v>
      </c>
    </row>
    <row r="657" spans="1:17">
      <c r="A657" s="11">
        <v>41236</v>
      </c>
      <c r="B657" s="26">
        <f>A657+VLOOKUP(A657,'Master FWDPoints'!$A:$D,4,FALSE)</f>
        <v>41269</v>
      </c>
      <c r="C657" s="27">
        <f>B657+VLOOKUP(B657,'Master FWDPoints'!$A:$D,4,FALSE)</f>
        <v>41299</v>
      </c>
      <c r="D657" s="27">
        <f>C657+VLOOKUP(C657,'Master FWDPoints'!$A:$D,4,FALSE)</f>
        <v>41332</v>
      </c>
      <c r="E657" s="27">
        <f>D657+VLOOKUP(D657,'Master FWDPoints'!$A:$D,4,FALSE)</f>
        <v>41361</v>
      </c>
      <c r="F657" s="27">
        <f>E657+VLOOKUP(E657,'Master FWDPoints'!$A:$D,4,FALSE)</f>
        <v>41394</v>
      </c>
      <c r="G657" s="33">
        <f>$A657+VLOOKUP($A657,'Master FWDPoints'!$M:$P,4,FALSE)</f>
        <v>41418</v>
      </c>
      <c r="I657" s="8">
        <f>+VLOOKUP(A657,'Master FWDPoints'!$A:$D,2,FALSE)</f>
        <v>1.9</v>
      </c>
      <c r="J657" s="8">
        <f>+VLOOKUP(B657,'Master FWDPoints'!$A:$D,2,FALSE)</f>
        <v>2</v>
      </c>
      <c r="K657" s="8">
        <f>+VLOOKUP(C657,'Master FWDPoints'!$A:$D,2,FALSE)</f>
        <v>2</v>
      </c>
      <c r="L657" s="8">
        <f>+VLOOKUP(D657,'Master FWDPoints'!$A:$D,2,FALSE)</f>
        <v>1.95</v>
      </c>
      <c r="M657" s="8">
        <f>+VLOOKUP(E657,'Master FWDPoints'!$A:$D,2,FALSE)</f>
        <v>2.0499999999999998</v>
      </c>
      <c r="N657" s="8">
        <f>+VLOOKUP(F657,'Master FWDPoints'!$A:$D,2,FALSE)*(G657-F657)/VLOOKUP(F657,'Master FWDPoints'!$A:$D,4,FALSE)</f>
        <v>1.6258064516129034</v>
      </c>
      <c r="O657" s="8">
        <f>+VLOOKUP(A657,'Master FWDPoints'!$M:$P,2,FALSE)</f>
        <v>11.9</v>
      </c>
      <c r="P657" s="8">
        <f t="shared" si="20"/>
        <v>11.525806451612905</v>
      </c>
      <c r="Q657" s="8">
        <f t="shared" si="21"/>
        <v>0.37419354838709573</v>
      </c>
    </row>
    <row r="658" spans="1:17">
      <c r="A658" s="11">
        <v>41235</v>
      </c>
      <c r="B658" s="26">
        <f>A658+VLOOKUP(A658,'Master FWDPoints'!$A:$D,4,FALSE)</f>
        <v>41267</v>
      </c>
      <c r="C658" s="27">
        <f>B658+VLOOKUP(B658,'Master FWDPoints'!$A:$D,4,FALSE)</f>
        <v>41299</v>
      </c>
      <c r="D658" s="27">
        <f>C658+VLOOKUP(C658,'Master FWDPoints'!$A:$D,4,FALSE)</f>
        <v>41332</v>
      </c>
      <c r="E658" s="27">
        <f>D658+VLOOKUP(D658,'Master FWDPoints'!$A:$D,4,FALSE)</f>
        <v>41361</v>
      </c>
      <c r="F658" s="27">
        <f>E658+VLOOKUP(E658,'Master FWDPoints'!$A:$D,4,FALSE)</f>
        <v>41394</v>
      </c>
      <c r="G658" s="33">
        <f>$A658+VLOOKUP($A658,'Master FWDPoints'!$M:$P,4,FALSE)</f>
        <v>41418</v>
      </c>
      <c r="I658" s="8">
        <f>+VLOOKUP(A658,'Master FWDPoints'!$A:$D,2,FALSE)</f>
        <v>1.95</v>
      </c>
      <c r="J658" s="8">
        <f>+VLOOKUP(B658,'Master FWDPoints'!$A:$D,2,FALSE)</f>
        <v>1.95</v>
      </c>
      <c r="K658" s="8">
        <f>+VLOOKUP(C658,'Master FWDPoints'!$A:$D,2,FALSE)</f>
        <v>2</v>
      </c>
      <c r="L658" s="8">
        <f>+VLOOKUP(D658,'Master FWDPoints'!$A:$D,2,FALSE)</f>
        <v>1.95</v>
      </c>
      <c r="M658" s="8">
        <f>+VLOOKUP(E658,'Master FWDPoints'!$A:$D,2,FALSE)</f>
        <v>2.0499999999999998</v>
      </c>
      <c r="N658" s="8">
        <f>+VLOOKUP(F658,'Master FWDPoints'!$A:$D,2,FALSE)*(G658-F658)/VLOOKUP(F658,'Master FWDPoints'!$A:$D,4,FALSE)</f>
        <v>1.6258064516129034</v>
      </c>
      <c r="O658" s="8">
        <f>+VLOOKUP(A658,'Master FWDPoints'!$M:$P,2,FALSE)</f>
        <v>11.6</v>
      </c>
      <c r="P658" s="8">
        <f t="shared" si="20"/>
        <v>11.525806451612905</v>
      </c>
      <c r="Q658" s="8">
        <f t="shared" si="21"/>
        <v>7.4193548387095021E-2</v>
      </c>
    </row>
    <row r="659" spans="1:17">
      <c r="A659" s="11">
        <v>41234</v>
      </c>
      <c r="B659" s="26">
        <f>A659+VLOOKUP(A659,'Master FWDPoints'!$A:$D,4,FALSE)</f>
        <v>41264</v>
      </c>
      <c r="C659" s="27">
        <f>B659+VLOOKUP(B659,'Master FWDPoints'!$A:$D,4,FALSE)</f>
        <v>41299</v>
      </c>
      <c r="D659" s="27">
        <f>C659+VLOOKUP(C659,'Master FWDPoints'!$A:$D,4,FALSE)</f>
        <v>41332</v>
      </c>
      <c r="E659" s="27">
        <f>D659+VLOOKUP(D659,'Master FWDPoints'!$A:$D,4,FALSE)</f>
        <v>41361</v>
      </c>
      <c r="F659" s="27">
        <f>E659+VLOOKUP(E659,'Master FWDPoints'!$A:$D,4,FALSE)</f>
        <v>41394</v>
      </c>
      <c r="G659" s="33">
        <f>$A659+VLOOKUP($A659,'Master FWDPoints'!$M:$P,4,FALSE)</f>
        <v>41416</v>
      </c>
      <c r="I659" s="8">
        <f>+VLOOKUP(A659,'Master FWDPoints'!$A:$D,2,FALSE)</f>
        <v>1.95</v>
      </c>
      <c r="J659" s="8">
        <f>+VLOOKUP(B659,'Master FWDPoints'!$A:$D,2,FALSE)</f>
        <v>2.2000000000000002</v>
      </c>
      <c r="K659" s="8">
        <f>+VLOOKUP(C659,'Master FWDPoints'!$A:$D,2,FALSE)</f>
        <v>2</v>
      </c>
      <c r="L659" s="8">
        <f>+VLOOKUP(D659,'Master FWDPoints'!$A:$D,2,FALSE)</f>
        <v>1.95</v>
      </c>
      <c r="M659" s="8">
        <f>+VLOOKUP(E659,'Master FWDPoints'!$A:$D,2,FALSE)</f>
        <v>2.0499999999999998</v>
      </c>
      <c r="N659" s="8">
        <f>+VLOOKUP(F659,'Master FWDPoints'!$A:$D,2,FALSE)*(G659-F659)/VLOOKUP(F659,'Master FWDPoints'!$A:$D,4,FALSE)</f>
        <v>1.4903225806451614</v>
      </c>
      <c r="O659" s="8">
        <f>+VLOOKUP(A659,'Master FWDPoints'!$M:$P,2,FALSE)</f>
        <v>11.95</v>
      </c>
      <c r="P659" s="8">
        <f t="shared" si="20"/>
        <v>11.64032258064516</v>
      </c>
      <c r="Q659" s="8">
        <f t="shared" si="21"/>
        <v>0.3096774193548395</v>
      </c>
    </row>
    <row r="660" spans="1:17">
      <c r="A660" s="11">
        <v>41233</v>
      </c>
      <c r="B660" s="26">
        <f>A660+VLOOKUP(A660,'Master FWDPoints'!$A:$D,4,FALSE)</f>
        <v>41264</v>
      </c>
      <c r="C660" s="27">
        <f>B660+VLOOKUP(B660,'Master FWDPoints'!$A:$D,4,FALSE)</f>
        <v>41299</v>
      </c>
      <c r="D660" s="27">
        <f>C660+VLOOKUP(C660,'Master FWDPoints'!$A:$D,4,FALSE)</f>
        <v>41332</v>
      </c>
      <c r="E660" s="27">
        <f>D660+VLOOKUP(D660,'Master FWDPoints'!$A:$D,4,FALSE)</f>
        <v>41361</v>
      </c>
      <c r="F660" s="27">
        <f>E660+VLOOKUP(E660,'Master FWDPoints'!$A:$D,4,FALSE)</f>
        <v>41394</v>
      </c>
      <c r="G660" s="33">
        <f>$A660+VLOOKUP($A660,'Master FWDPoints'!$M:$P,4,FALSE)</f>
        <v>41414</v>
      </c>
      <c r="I660" s="8">
        <f>+VLOOKUP(A660,'Master FWDPoints'!$A:$D,2,FALSE)</f>
        <v>1.75</v>
      </c>
      <c r="J660" s="8">
        <f>+VLOOKUP(B660,'Master FWDPoints'!$A:$D,2,FALSE)</f>
        <v>2.2000000000000002</v>
      </c>
      <c r="K660" s="8">
        <f>+VLOOKUP(C660,'Master FWDPoints'!$A:$D,2,FALSE)</f>
        <v>2</v>
      </c>
      <c r="L660" s="8">
        <f>+VLOOKUP(D660,'Master FWDPoints'!$A:$D,2,FALSE)</f>
        <v>1.95</v>
      </c>
      <c r="M660" s="8">
        <f>+VLOOKUP(E660,'Master FWDPoints'!$A:$D,2,FALSE)</f>
        <v>2.0499999999999998</v>
      </c>
      <c r="N660" s="8">
        <f>+VLOOKUP(F660,'Master FWDPoints'!$A:$D,2,FALSE)*(G660-F660)/VLOOKUP(F660,'Master FWDPoints'!$A:$D,4,FALSE)</f>
        <v>1.3548387096774193</v>
      </c>
      <c r="O660" s="8">
        <f>+VLOOKUP(A660,'Master FWDPoints'!$M:$P,2,FALSE)</f>
        <v>11.7</v>
      </c>
      <c r="P660" s="8">
        <f t="shared" si="20"/>
        <v>11.304838709677419</v>
      </c>
      <c r="Q660" s="8">
        <f t="shared" si="21"/>
        <v>0.39516129032258007</v>
      </c>
    </row>
    <row r="661" spans="1:17">
      <c r="A661" s="11">
        <v>41232</v>
      </c>
      <c r="B661" s="26">
        <f>A661+VLOOKUP(A661,'Master FWDPoints'!$A:$D,4,FALSE)</f>
        <v>41263</v>
      </c>
      <c r="C661" s="27">
        <f>B661+VLOOKUP(B661,'Master FWDPoints'!$A:$D,4,FALSE)</f>
        <v>41297</v>
      </c>
      <c r="D661" s="27">
        <f>C661+VLOOKUP(C661,'Master FWDPoints'!$A:$D,4,FALSE)</f>
        <v>41327</v>
      </c>
      <c r="E661" s="27">
        <f>D661+VLOOKUP(D661,'Master FWDPoints'!$A:$D,4,FALSE)</f>
        <v>41358</v>
      </c>
      <c r="F661" s="27">
        <f>E661+VLOOKUP(E661,'Master FWDPoints'!$A:$D,4,FALSE)</f>
        <v>41390</v>
      </c>
      <c r="G661" s="33">
        <f>$A661+VLOOKUP($A661,'Master FWDPoints'!$M:$P,4,FALSE)</f>
        <v>41414</v>
      </c>
      <c r="I661" s="8">
        <f>+VLOOKUP(A661,'Master FWDPoints'!$A:$D,2,FALSE)</f>
        <v>1.9</v>
      </c>
      <c r="J661" s="8">
        <f>+VLOOKUP(B661,'Master FWDPoints'!$A:$D,2,FALSE)</f>
        <v>2.0499999999999998</v>
      </c>
      <c r="K661" s="8">
        <f>+VLOOKUP(C661,'Master FWDPoints'!$A:$D,2,FALSE)</f>
        <v>1.65</v>
      </c>
      <c r="L661" s="8">
        <f>+VLOOKUP(D661,'Master FWDPoints'!$A:$D,2,FALSE)</f>
        <v>1.85</v>
      </c>
      <c r="M661" s="8">
        <f>+VLOOKUP(E661,'Master FWDPoints'!$A:$D,2,FALSE)</f>
        <v>1.95</v>
      </c>
      <c r="N661" s="8">
        <f>+VLOOKUP(F661,'Master FWDPoints'!$A:$D,2,FALSE)*(G661-F661)/VLOOKUP(F661,'Master FWDPoints'!$A:$D,4,FALSE)</f>
        <v>1.5272727272727273</v>
      </c>
      <c r="O661" s="8">
        <f>+VLOOKUP(A661,'Master FWDPoints'!$M:$P,2,FALSE)</f>
        <v>11.8</v>
      </c>
      <c r="P661" s="8">
        <f t="shared" si="20"/>
        <v>10.927272727272726</v>
      </c>
      <c r="Q661" s="8">
        <f t="shared" si="21"/>
        <v>0.87272727272727479</v>
      </c>
    </row>
    <row r="662" spans="1:17">
      <c r="A662" s="11">
        <v>41229</v>
      </c>
      <c r="B662" s="26">
        <f>A662+VLOOKUP(A662,'Master FWDPoints'!$A:$D,4,FALSE)</f>
        <v>41262</v>
      </c>
      <c r="C662" s="27">
        <f>B662+VLOOKUP(B662,'Master FWDPoints'!$A:$D,4,FALSE)</f>
        <v>41292</v>
      </c>
      <c r="D662" s="27">
        <f>C662+VLOOKUP(C662,'Master FWDPoints'!$A:$D,4,FALSE)</f>
        <v>41326</v>
      </c>
      <c r="E662" s="27">
        <f>D662+VLOOKUP(D662,'Master FWDPoints'!$A:$D,4,FALSE)</f>
        <v>41355</v>
      </c>
      <c r="F662" s="27">
        <f>E662+VLOOKUP(E662,'Master FWDPoints'!$A:$D,4,FALSE)</f>
        <v>41389</v>
      </c>
      <c r="G662" s="33">
        <f>$A662+VLOOKUP($A662,'Master FWDPoints'!$M:$P,4,FALSE)</f>
        <v>41411</v>
      </c>
      <c r="I662" s="8">
        <f>+VLOOKUP(A662,'Master FWDPoints'!$A:$D,2,FALSE)</f>
        <v>1.75</v>
      </c>
      <c r="J662" s="8">
        <f>+VLOOKUP(B662,'Master FWDPoints'!$A:$D,2,FALSE)</f>
        <v>1.85</v>
      </c>
      <c r="K662" s="8">
        <f>+VLOOKUP(C662,'Master FWDPoints'!$A:$D,2,FALSE)</f>
        <v>1.9</v>
      </c>
      <c r="L662" s="8">
        <f>+VLOOKUP(D662,'Master FWDPoints'!$A:$D,2,FALSE)</f>
        <v>2</v>
      </c>
      <c r="M662" s="8">
        <f>+VLOOKUP(E662,'Master FWDPoints'!$A:$D,2,FALSE)</f>
        <v>2.2000000000000002</v>
      </c>
      <c r="N662" s="8">
        <f>+VLOOKUP(F662,'Master FWDPoints'!$A:$D,2,FALSE)*(G662-F662)/VLOOKUP(F662,'Master FWDPoints'!$A:$D,4,FALSE)</f>
        <v>1.2666666666666666</v>
      </c>
      <c r="O662" s="8">
        <f>+VLOOKUP(A662,'Master FWDPoints'!$M:$P,2,FALSE)</f>
        <v>11.8</v>
      </c>
      <c r="P662" s="8">
        <f t="shared" si="20"/>
        <v>10.966666666666665</v>
      </c>
      <c r="Q662" s="8">
        <f t="shared" si="21"/>
        <v>0.8333333333333357</v>
      </c>
    </row>
    <row r="663" spans="1:17">
      <c r="A663" s="11">
        <v>41228</v>
      </c>
      <c r="B663" s="26">
        <f>A663+VLOOKUP(A663,'Master FWDPoints'!$A:$D,4,FALSE)</f>
        <v>41261</v>
      </c>
      <c r="C663" s="27">
        <f>B663+VLOOKUP(B663,'Master FWDPoints'!$A:$D,4,FALSE)</f>
        <v>41292</v>
      </c>
      <c r="D663" s="27">
        <f>C663+VLOOKUP(C663,'Master FWDPoints'!$A:$D,4,FALSE)</f>
        <v>41326</v>
      </c>
      <c r="E663" s="27">
        <f>D663+VLOOKUP(D663,'Master FWDPoints'!$A:$D,4,FALSE)</f>
        <v>41355</v>
      </c>
      <c r="F663" s="27">
        <f>E663+VLOOKUP(E663,'Master FWDPoints'!$A:$D,4,FALSE)</f>
        <v>41389</v>
      </c>
      <c r="G663" s="33">
        <f>$A663+VLOOKUP($A663,'Master FWDPoints'!$M:$P,4,FALSE)</f>
        <v>41411</v>
      </c>
      <c r="I663" s="8">
        <f>+VLOOKUP(A663,'Master FWDPoints'!$A:$D,2,FALSE)</f>
        <v>1.85</v>
      </c>
      <c r="J663" s="8">
        <f>+VLOOKUP(B663,'Master FWDPoints'!$A:$D,2,FALSE)</f>
        <v>1.9</v>
      </c>
      <c r="K663" s="8">
        <f>+VLOOKUP(C663,'Master FWDPoints'!$A:$D,2,FALSE)</f>
        <v>1.9</v>
      </c>
      <c r="L663" s="8">
        <f>+VLOOKUP(D663,'Master FWDPoints'!$A:$D,2,FALSE)</f>
        <v>2</v>
      </c>
      <c r="M663" s="8">
        <f>+VLOOKUP(E663,'Master FWDPoints'!$A:$D,2,FALSE)</f>
        <v>2.2000000000000002</v>
      </c>
      <c r="N663" s="8">
        <f>+VLOOKUP(F663,'Master FWDPoints'!$A:$D,2,FALSE)*(G663-F663)/VLOOKUP(F663,'Master FWDPoints'!$A:$D,4,FALSE)</f>
        <v>1.2666666666666666</v>
      </c>
      <c r="O663" s="8">
        <f>+VLOOKUP(A663,'Master FWDPoints'!$M:$P,2,FALSE)</f>
        <v>11.9</v>
      </c>
      <c r="P663" s="8">
        <f t="shared" si="20"/>
        <v>11.116666666666667</v>
      </c>
      <c r="Q663" s="8">
        <f t="shared" si="21"/>
        <v>0.78333333333333321</v>
      </c>
    </row>
    <row r="664" spans="1:17">
      <c r="A664" s="11">
        <v>41227</v>
      </c>
      <c r="B664" s="26">
        <f>A664+VLOOKUP(A664,'Master FWDPoints'!$A:$D,4,FALSE)</f>
        <v>41257</v>
      </c>
      <c r="C664" s="27">
        <f>B664+VLOOKUP(B664,'Master FWDPoints'!$A:$D,4,FALSE)</f>
        <v>41291</v>
      </c>
      <c r="D664" s="27">
        <f>C664+VLOOKUP(C664,'Master FWDPoints'!$A:$D,4,FALSE)</f>
        <v>41325</v>
      </c>
      <c r="E664" s="27">
        <f>D664+VLOOKUP(D664,'Master FWDPoints'!$A:$D,4,FALSE)</f>
        <v>41354</v>
      </c>
      <c r="F664" s="27">
        <f>E664+VLOOKUP(E664,'Master FWDPoints'!$A:$D,4,FALSE)</f>
        <v>41388</v>
      </c>
      <c r="G664" s="33">
        <f>$A664+VLOOKUP($A664,'Master FWDPoints'!$M:$P,4,FALSE)</f>
        <v>41409</v>
      </c>
      <c r="I664" s="8">
        <f>+VLOOKUP(A664,'Master FWDPoints'!$A:$D,2,FALSE)</f>
        <v>1.85</v>
      </c>
      <c r="J664" s="8">
        <f>+VLOOKUP(B664,'Master FWDPoints'!$A:$D,2,FALSE)</f>
        <v>2.0499999999999998</v>
      </c>
      <c r="K664" s="8">
        <f>+VLOOKUP(C664,'Master FWDPoints'!$A:$D,2,FALSE)</f>
        <v>2</v>
      </c>
      <c r="L664" s="8">
        <f>+VLOOKUP(D664,'Master FWDPoints'!$A:$D,2,FALSE)</f>
        <v>1.9</v>
      </c>
      <c r="M664" s="8">
        <f>+VLOOKUP(E664,'Master FWDPoints'!$A:$D,2,FALSE)</f>
        <v>2.2000000000000002</v>
      </c>
      <c r="N664" s="8">
        <f>+VLOOKUP(F664,'Master FWDPoints'!$A:$D,2,FALSE)*(G664-F664)/VLOOKUP(F664,'Master FWDPoints'!$A:$D,4,FALSE)</f>
        <v>1.3299999999999998</v>
      </c>
      <c r="O664" s="8">
        <f>+VLOOKUP(A664,'Master FWDPoints'!$M:$P,2,FALSE)</f>
        <v>12</v>
      </c>
      <c r="P664" s="8">
        <f t="shared" si="20"/>
        <v>11.33</v>
      </c>
      <c r="Q664" s="8">
        <f t="shared" si="21"/>
        <v>0.66999999999999993</v>
      </c>
    </row>
    <row r="665" spans="1:17">
      <c r="A665" s="49">
        <v>41226</v>
      </c>
      <c r="B665" s="27">
        <f>A665+VLOOKUP(A665,'Master FWDPoints'!$A:$D,4,FALSE)</f>
        <v>41257</v>
      </c>
      <c r="C665" s="27">
        <f>B665+VLOOKUP(B665,'Master FWDPoints'!$A:$D,4,FALSE)</f>
        <v>41291</v>
      </c>
      <c r="D665" s="27">
        <f>C665+VLOOKUP(C665,'Master FWDPoints'!$A:$D,4,FALSE)</f>
        <v>41325</v>
      </c>
      <c r="E665" s="27">
        <f>D665+VLOOKUP(D665,'Master FWDPoints'!$A:$D,4,FALSE)</f>
        <v>41354</v>
      </c>
      <c r="F665" s="27">
        <f>E665+VLOOKUP(E665,'Master FWDPoints'!$A:$D,4,FALSE)</f>
        <v>41388</v>
      </c>
      <c r="G665" s="42">
        <f>$A665+VLOOKUP($A665,'Master FWDPoints'!$M:$P,4,FALSE)</f>
        <v>41408</v>
      </c>
      <c r="I665" s="8">
        <f>+VLOOKUP(A665,'Master FWDPoints'!$A:$D,2,FALSE)</f>
        <v>1.9</v>
      </c>
      <c r="J665" s="8">
        <f>+VLOOKUP(B665,'Master FWDPoints'!$A:$D,2,FALSE)</f>
        <v>2.0499999999999998</v>
      </c>
      <c r="K665" s="8">
        <f>+VLOOKUP(C665,'Master FWDPoints'!$A:$D,2,FALSE)</f>
        <v>2</v>
      </c>
      <c r="L665" s="8">
        <f>+VLOOKUP(D665,'Master FWDPoints'!$A:$D,2,FALSE)</f>
        <v>1.9</v>
      </c>
      <c r="M665" s="8">
        <f>+VLOOKUP(E665,'Master FWDPoints'!$A:$D,2,FALSE)</f>
        <v>2.2000000000000002</v>
      </c>
      <c r="N665" s="8">
        <f>+VLOOKUP(F665,'Master FWDPoints'!$A:$D,2,FALSE)*(G665-F665)/VLOOKUP(F665,'Master FWDPoints'!$A:$D,4,FALSE)</f>
        <v>1.2666666666666666</v>
      </c>
      <c r="O665" s="8">
        <f>+VLOOKUP(A665,'Master FWDPoints'!$M:$P,2,FALSE)</f>
        <v>12</v>
      </c>
      <c r="P665" s="8">
        <f t="shared" ref="P665:P728" si="22">+SUM(H665:N665)</f>
        <v>11.316666666666666</v>
      </c>
      <c r="Q665" s="8">
        <f t="shared" ref="Q665:Q728" si="23">+O665-P665</f>
        <v>0.68333333333333357</v>
      </c>
    </row>
    <row r="666" spans="1:17">
      <c r="A666" s="49">
        <v>41225</v>
      </c>
      <c r="B666" s="27">
        <f>A666+VLOOKUP(A666,'Master FWDPoints'!$A:$D,4,FALSE)</f>
        <v>41256</v>
      </c>
      <c r="C666" s="27">
        <f>B666+VLOOKUP(B666,'Master FWDPoints'!$A:$D,4,FALSE)</f>
        <v>41290</v>
      </c>
      <c r="D666" s="27">
        <f>C666+VLOOKUP(C666,'Master FWDPoints'!$A:$D,4,FALSE)</f>
        <v>41320</v>
      </c>
      <c r="E666" s="27">
        <f>D666+VLOOKUP(D666,'Master FWDPoints'!$A:$D,4,FALSE)</f>
        <v>41351</v>
      </c>
      <c r="F666" s="27">
        <f>E666+VLOOKUP(E666,'Master FWDPoints'!$A:$D,4,FALSE)</f>
        <v>41383</v>
      </c>
      <c r="G666" s="42">
        <f>$A666+VLOOKUP($A666,'Master FWDPoints'!$M:$P,4,FALSE)</f>
        <v>41407</v>
      </c>
      <c r="I666" s="8">
        <f>+VLOOKUP(A666,'Master FWDPoints'!$A:$D,2,FALSE)</f>
        <v>2.1</v>
      </c>
      <c r="J666" s="8">
        <f>+VLOOKUP(B666,'Master FWDPoints'!$A:$D,2,FALSE)</f>
        <v>1.9</v>
      </c>
      <c r="K666" s="8">
        <f>+VLOOKUP(C666,'Master FWDPoints'!$A:$D,2,FALSE)</f>
        <v>1.95</v>
      </c>
      <c r="L666" s="8">
        <f>+VLOOKUP(D666,'Master FWDPoints'!$A:$D,2,FALSE)</f>
        <v>2.1</v>
      </c>
      <c r="M666" s="8">
        <f>+VLOOKUP(E666,'Master FWDPoints'!$A:$D,2,FALSE)</f>
        <v>1.65</v>
      </c>
      <c r="N666" s="8">
        <f>+VLOOKUP(F666,'Master FWDPoints'!$A:$D,2,FALSE)*(G666-F666)/VLOOKUP(F666,'Master FWDPoints'!$A:$D,4,FALSE)</f>
        <v>1.7090909090909092</v>
      </c>
      <c r="O666" s="8">
        <f>+VLOOKUP(A666,'Master FWDPoints'!$M:$P,2,FALSE)</f>
        <v>12.07</v>
      </c>
      <c r="P666" s="8">
        <f t="shared" si="22"/>
        <v>11.40909090909091</v>
      </c>
      <c r="Q666" s="8">
        <f t="shared" si="23"/>
        <v>0.66090909090909022</v>
      </c>
    </row>
    <row r="667" spans="1:17">
      <c r="A667" s="49">
        <v>41222</v>
      </c>
      <c r="B667" s="27">
        <f>A667+VLOOKUP(A667,'Master FWDPoints'!$A:$D,4,FALSE)</f>
        <v>41255</v>
      </c>
      <c r="C667" s="27">
        <f>B667+VLOOKUP(B667,'Master FWDPoints'!$A:$D,4,FALSE)</f>
        <v>41285</v>
      </c>
      <c r="D667" s="27">
        <f>C667+VLOOKUP(C667,'Master FWDPoints'!$A:$D,4,FALSE)</f>
        <v>41319</v>
      </c>
      <c r="E667" s="27">
        <f>D667+VLOOKUP(D667,'Master FWDPoints'!$A:$D,4,FALSE)</f>
        <v>41348</v>
      </c>
      <c r="F667" s="27">
        <f>E667+VLOOKUP(E667,'Master FWDPoints'!$A:$D,4,FALSE)</f>
        <v>41382</v>
      </c>
      <c r="G667" s="42">
        <f>$A667+VLOOKUP($A667,'Master FWDPoints'!$M:$P,4,FALSE)</f>
        <v>41404</v>
      </c>
      <c r="I667" s="8">
        <f>+VLOOKUP(A667,'Master FWDPoints'!$A:$D,2,FALSE)</f>
        <v>2.1</v>
      </c>
      <c r="J667" s="8">
        <f>+VLOOKUP(B667,'Master FWDPoints'!$A:$D,2,FALSE)</f>
        <v>1.8</v>
      </c>
      <c r="K667" s="8">
        <f>+VLOOKUP(C667,'Master FWDPoints'!$A:$D,2,FALSE)</f>
        <v>1.65</v>
      </c>
      <c r="L667" s="8">
        <f>+VLOOKUP(D667,'Master FWDPoints'!$A:$D,2,FALSE)</f>
        <v>2.0499999999999998</v>
      </c>
      <c r="M667" s="8">
        <f>+VLOOKUP(E667,'Master FWDPoints'!$A:$D,2,FALSE)</f>
        <v>1.95</v>
      </c>
      <c r="N667" s="8">
        <f>+VLOOKUP(F667,'Master FWDPoints'!$A:$D,2,FALSE)*(G667-F667)/VLOOKUP(F667,'Master FWDPoints'!$A:$D,4,FALSE)</f>
        <v>1.6843750000000002</v>
      </c>
      <c r="O667" s="8">
        <f>+VLOOKUP(A667,'Master FWDPoints'!$M:$P,2,FALSE)</f>
        <v>12.15</v>
      </c>
      <c r="P667" s="8">
        <f t="shared" si="22"/>
        <v>11.234375</v>
      </c>
      <c r="Q667" s="8">
        <f t="shared" si="23"/>
        <v>0.91562500000000036</v>
      </c>
    </row>
    <row r="668" spans="1:17">
      <c r="A668" s="49">
        <v>41221</v>
      </c>
      <c r="B668" s="27">
        <f>A668+VLOOKUP(A668,'Master FWDPoints'!$A:$D,4,FALSE)</f>
        <v>41254</v>
      </c>
      <c r="C668" s="27">
        <f>B668+VLOOKUP(B668,'Master FWDPoints'!$A:$D,4,FALSE)</f>
        <v>41285</v>
      </c>
      <c r="D668" s="27">
        <f>C668+VLOOKUP(C668,'Master FWDPoints'!$A:$D,4,FALSE)</f>
        <v>41319</v>
      </c>
      <c r="E668" s="27">
        <f>D668+VLOOKUP(D668,'Master FWDPoints'!$A:$D,4,FALSE)</f>
        <v>41348</v>
      </c>
      <c r="F668" s="27">
        <f>E668+VLOOKUP(E668,'Master FWDPoints'!$A:$D,4,FALSE)</f>
        <v>41382</v>
      </c>
      <c r="G668" s="42">
        <f>$A668+VLOOKUP($A668,'Master FWDPoints'!$M:$P,4,FALSE)</f>
        <v>41404</v>
      </c>
      <c r="I668" s="8">
        <f>+VLOOKUP(A668,'Master FWDPoints'!$A:$D,2,FALSE)</f>
        <v>2.1</v>
      </c>
      <c r="J668" s="8">
        <f>+VLOOKUP(B668,'Master FWDPoints'!$A:$D,2,FALSE)</f>
        <v>1.9</v>
      </c>
      <c r="K668" s="8">
        <f>+VLOOKUP(C668,'Master FWDPoints'!$A:$D,2,FALSE)</f>
        <v>1.65</v>
      </c>
      <c r="L668" s="8">
        <f>+VLOOKUP(D668,'Master FWDPoints'!$A:$D,2,FALSE)</f>
        <v>2.0499999999999998</v>
      </c>
      <c r="M668" s="8">
        <f>+VLOOKUP(E668,'Master FWDPoints'!$A:$D,2,FALSE)</f>
        <v>1.95</v>
      </c>
      <c r="N668" s="8">
        <f>+VLOOKUP(F668,'Master FWDPoints'!$A:$D,2,FALSE)*(G668-F668)/VLOOKUP(F668,'Master FWDPoints'!$A:$D,4,FALSE)</f>
        <v>1.6843750000000002</v>
      </c>
      <c r="O668" s="8">
        <f>+VLOOKUP(A668,'Master FWDPoints'!$M:$P,2,FALSE)</f>
        <v>12.1</v>
      </c>
      <c r="P668" s="8">
        <f t="shared" si="22"/>
        <v>11.334375000000001</v>
      </c>
      <c r="Q668" s="8">
        <f t="shared" si="23"/>
        <v>0.76562499999999822</v>
      </c>
    </row>
    <row r="669" spans="1:17">
      <c r="A669" s="49">
        <v>41220</v>
      </c>
      <c r="B669" s="27">
        <f>A669+VLOOKUP(A669,'Master FWDPoints'!$A:$D,4,FALSE)</f>
        <v>41250</v>
      </c>
      <c r="C669" s="27">
        <f>B669+VLOOKUP(B669,'Master FWDPoints'!$A:$D,4,FALSE)</f>
        <v>41284</v>
      </c>
      <c r="D669" s="27">
        <f>C669+VLOOKUP(C669,'Master FWDPoints'!$A:$D,4,FALSE)</f>
        <v>41318</v>
      </c>
      <c r="E669" s="27">
        <f>D669+VLOOKUP(D669,'Master FWDPoints'!$A:$D,4,FALSE)</f>
        <v>41347</v>
      </c>
      <c r="F669" s="27">
        <f>E669+VLOOKUP(E669,'Master FWDPoints'!$A:$D,4,FALSE)</f>
        <v>41381</v>
      </c>
      <c r="G669" s="42">
        <f>$A669+VLOOKUP($A669,'Master FWDPoints'!$M:$P,4,FALSE)</f>
        <v>41402</v>
      </c>
      <c r="I669" s="8">
        <f>+VLOOKUP(A669,'Master FWDPoints'!$A:$D,2,FALSE)</f>
        <v>1.95</v>
      </c>
      <c r="J669" s="8">
        <f>+VLOOKUP(B669,'Master FWDPoints'!$A:$D,2,FALSE)</f>
        <v>2</v>
      </c>
      <c r="K669" s="8">
        <f>+VLOOKUP(C669,'Master FWDPoints'!$A:$D,2,FALSE)</f>
        <v>1.9</v>
      </c>
      <c r="L669" s="8">
        <f>+VLOOKUP(D669,'Master FWDPoints'!$A:$D,2,FALSE)</f>
        <v>1.75</v>
      </c>
      <c r="M669" s="8">
        <f>+VLOOKUP(E669,'Master FWDPoints'!$A:$D,2,FALSE)</f>
        <v>2</v>
      </c>
      <c r="N669" s="8">
        <f>+VLOOKUP(F669,'Master FWDPoints'!$A:$D,2,FALSE)*(G669-F669)/VLOOKUP(F669,'Master FWDPoints'!$A:$D,4,FALSE)</f>
        <v>1.47</v>
      </c>
      <c r="O669" s="8">
        <f>+VLOOKUP(A669,'Master FWDPoints'!$M:$P,2,FALSE)</f>
        <v>11.75</v>
      </c>
      <c r="P669" s="8">
        <f t="shared" si="22"/>
        <v>11.07</v>
      </c>
      <c r="Q669" s="8">
        <f t="shared" si="23"/>
        <v>0.67999999999999972</v>
      </c>
    </row>
    <row r="670" spans="1:17">
      <c r="A670" s="49">
        <v>41219</v>
      </c>
      <c r="B670" s="27">
        <f>A670+VLOOKUP(A670,'Master FWDPoints'!$A:$D,4,FALSE)</f>
        <v>41250</v>
      </c>
      <c r="C670" s="27">
        <f>B670+VLOOKUP(B670,'Master FWDPoints'!$A:$D,4,FALSE)</f>
        <v>41284</v>
      </c>
      <c r="D670" s="27">
        <f>C670+VLOOKUP(C670,'Master FWDPoints'!$A:$D,4,FALSE)</f>
        <v>41318</v>
      </c>
      <c r="E670" s="27">
        <f>D670+VLOOKUP(D670,'Master FWDPoints'!$A:$D,4,FALSE)</f>
        <v>41347</v>
      </c>
      <c r="F670" s="27">
        <f>E670+VLOOKUP(E670,'Master FWDPoints'!$A:$D,4,FALSE)</f>
        <v>41381</v>
      </c>
      <c r="G670" s="42">
        <f>$A670+VLOOKUP($A670,'Master FWDPoints'!$M:$P,4,FALSE)</f>
        <v>41401</v>
      </c>
      <c r="I670" s="8">
        <f>+VLOOKUP(A670,'Master FWDPoints'!$A:$D,2,FALSE)</f>
        <v>1.9</v>
      </c>
      <c r="J670" s="8">
        <f>+VLOOKUP(B670,'Master FWDPoints'!$A:$D,2,FALSE)</f>
        <v>2</v>
      </c>
      <c r="K670" s="8">
        <f>+VLOOKUP(C670,'Master FWDPoints'!$A:$D,2,FALSE)</f>
        <v>1.9</v>
      </c>
      <c r="L670" s="8">
        <f>+VLOOKUP(D670,'Master FWDPoints'!$A:$D,2,FALSE)</f>
        <v>1.75</v>
      </c>
      <c r="M670" s="8">
        <f>+VLOOKUP(E670,'Master FWDPoints'!$A:$D,2,FALSE)</f>
        <v>2</v>
      </c>
      <c r="N670" s="8">
        <f>+VLOOKUP(F670,'Master FWDPoints'!$A:$D,2,FALSE)*(G670-F670)/VLOOKUP(F670,'Master FWDPoints'!$A:$D,4,FALSE)</f>
        <v>1.4</v>
      </c>
      <c r="O670" s="8">
        <f>+VLOOKUP(A670,'Master FWDPoints'!$M:$P,2,FALSE)</f>
        <v>11.6</v>
      </c>
      <c r="P670" s="8">
        <f t="shared" si="22"/>
        <v>10.950000000000001</v>
      </c>
      <c r="Q670" s="8">
        <f t="shared" si="23"/>
        <v>0.64999999999999858</v>
      </c>
    </row>
    <row r="671" spans="1:17">
      <c r="A671" s="49">
        <v>41218</v>
      </c>
      <c r="B671" s="27">
        <f>A671+VLOOKUP(A671,'Master FWDPoints'!$A:$D,4,FALSE)</f>
        <v>41249</v>
      </c>
      <c r="C671" s="27">
        <f>B671+VLOOKUP(B671,'Master FWDPoints'!$A:$D,4,FALSE)</f>
        <v>41283</v>
      </c>
      <c r="D671" s="27">
        <f>C671+VLOOKUP(C671,'Master FWDPoints'!$A:$D,4,FALSE)</f>
        <v>41313</v>
      </c>
      <c r="E671" s="27">
        <f>D671+VLOOKUP(D671,'Master FWDPoints'!$A:$D,4,FALSE)</f>
        <v>41344</v>
      </c>
      <c r="F671" s="27">
        <f>E671+VLOOKUP(E671,'Master FWDPoints'!$A:$D,4,FALSE)</f>
        <v>41376</v>
      </c>
      <c r="G671" s="42">
        <f>$A671+VLOOKUP($A671,'Master FWDPoints'!$M:$P,4,FALSE)</f>
        <v>41400</v>
      </c>
      <c r="I671" s="8">
        <f>+VLOOKUP(A671,'Master FWDPoints'!$A:$D,2,FALSE)</f>
        <v>2</v>
      </c>
      <c r="J671" s="8">
        <f>+VLOOKUP(B671,'Master FWDPoints'!$A:$D,2,FALSE)</f>
        <v>1.95</v>
      </c>
      <c r="K671" s="8">
        <f>+VLOOKUP(C671,'Master FWDPoints'!$A:$D,2,FALSE)</f>
        <v>1.4</v>
      </c>
      <c r="L671" s="8">
        <f>+VLOOKUP(D671,'Master FWDPoints'!$A:$D,2,FALSE)</f>
        <v>1.75</v>
      </c>
      <c r="M671" s="8">
        <f>+VLOOKUP(E671,'Master FWDPoints'!$A:$D,2,FALSE)</f>
        <v>2.1</v>
      </c>
      <c r="N671" s="8">
        <f>+VLOOKUP(F671,'Master FWDPoints'!$A:$D,2,FALSE)*(G671-F671)/VLOOKUP(F671,'Master FWDPoints'!$A:$D,4,FALSE)</f>
        <v>1.5636363636363635</v>
      </c>
      <c r="O671" s="8">
        <f>+VLOOKUP(A671,'Master FWDPoints'!$M:$P,2,FALSE)</f>
        <v>11.5</v>
      </c>
      <c r="P671" s="8">
        <f t="shared" si="22"/>
        <v>10.763636363636362</v>
      </c>
      <c r="Q671" s="8">
        <f t="shared" si="23"/>
        <v>0.73636363636363811</v>
      </c>
    </row>
    <row r="672" spans="1:17">
      <c r="A672" s="49">
        <v>41215</v>
      </c>
      <c r="B672" s="27">
        <f>A672+VLOOKUP(A672,'Master FWDPoints'!$A:$D,4,FALSE)</f>
        <v>41248</v>
      </c>
      <c r="C672" s="27">
        <f>B672+VLOOKUP(B672,'Master FWDPoints'!$A:$D,4,FALSE)</f>
        <v>41278</v>
      </c>
      <c r="D672" s="27">
        <f>C672+VLOOKUP(C672,'Master FWDPoints'!$A:$D,4,FALSE)</f>
        <v>41312</v>
      </c>
      <c r="E672" s="27">
        <f>D672+VLOOKUP(D672,'Master FWDPoints'!$A:$D,4,FALSE)</f>
        <v>41341</v>
      </c>
      <c r="F672" s="27">
        <f>E672+VLOOKUP(E672,'Master FWDPoints'!$A:$D,4,FALSE)</f>
        <v>41375</v>
      </c>
      <c r="G672" s="42">
        <f>$A672+VLOOKUP($A672,'Master FWDPoints'!$M:$P,4,FALSE)</f>
        <v>41397</v>
      </c>
      <c r="I672" s="8">
        <f>+VLOOKUP(A672,'Master FWDPoints'!$A:$D,2,FALSE)</f>
        <v>2.1</v>
      </c>
      <c r="J672" s="8">
        <f>+VLOOKUP(B672,'Master FWDPoints'!$A:$D,2,FALSE)</f>
        <v>1.85</v>
      </c>
      <c r="K672" s="8">
        <f>+VLOOKUP(C672,'Master FWDPoints'!$A:$D,2,FALSE)</f>
        <v>1.75</v>
      </c>
      <c r="L672" s="8">
        <f>+VLOOKUP(D672,'Master FWDPoints'!$A:$D,2,FALSE)</f>
        <v>2.1</v>
      </c>
      <c r="M672" s="8">
        <f>+VLOOKUP(E672,'Master FWDPoints'!$A:$D,2,FALSE)</f>
        <v>2.15</v>
      </c>
      <c r="N672" s="8">
        <f>+VLOOKUP(F672,'Master FWDPoints'!$A:$D,2,FALSE)*(G672-F672)/VLOOKUP(F672,'Master FWDPoints'!$A:$D,4,FALSE)</f>
        <v>1.4333333333333333</v>
      </c>
      <c r="O672" s="8">
        <f>+VLOOKUP(A672,'Master FWDPoints'!$M:$P,2,FALSE)</f>
        <v>12.1</v>
      </c>
      <c r="P672" s="8">
        <f t="shared" si="22"/>
        <v>11.383333333333335</v>
      </c>
      <c r="Q672" s="8">
        <f t="shared" si="23"/>
        <v>0.71666666666666501</v>
      </c>
    </row>
    <row r="673" spans="1:17">
      <c r="A673" s="49">
        <v>41214</v>
      </c>
      <c r="B673" s="27">
        <f>A673+VLOOKUP(A673,'Master FWDPoints'!$A:$D,4,FALSE)</f>
        <v>41248</v>
      </c>
      <c r="C673" s="27">
        <f>B673+VLOOKUP(B673,'Master FWDPoints'!$A:$D,4,FALSE)</f>
        <v>41278</v>
      </c>
      <c r="D673" s="27">
        <f>C673+VLOOKUP(C673,'Master FWDPoints'!$A:$D,4,FALSE)</f>
        <v>41312</v>
      </c>
      <c r="E673" s="27">
        <f>D673+VLOOKUP(D673,'Master FWDPoints'!$A:$D,4,FALSE)</f>
        <v>41341</v>
      </c>
      <c r="F673" s="27">
        <f>E673+VLOOKUP(E673,'Master FWDPoints'!$A:$D,4,FALSE)</f>
        <v>41375</v>
      </c>
      <c r="G673" s="42">
        <f>$A673+VLOOKUP($A673,'Master FWDPoints'!$M:$P,4,FALSE)</f>
        <v>41397</v>
      </c>
      <c r="I673" s="8">
        <f>+VLOOKUP(A673,'Master FWDPoints'!$A:$D,2,FALSE)</f>
        <v>1.85</v>
      </c>
      <c r="J673" s="8">
        <f>+VLOOKUP(B673,'Master FWDPoints'!$A:$D,2,FALSE)</f>
        <v>1.85</v>
      </c>
      <c r="K673" s="8">
        <f>+VLOOKUP(C673,'Master FWDPoints'!$A:$D,2,FALSE)</f>
        <v>1.75</v>
      </c>
      <c r="L673" s="8">
        <f>+VLOOKUP(D673,'Master FWDPoints'!$A:$D,2,FALSE)</f>
        <v>2.1</v>
      </c>
      <c r="M673" s="8">
        <f>+VLOOKUP(E673,'Master FWDPoints'!$A:$D,2,FALSE)</f>
        <v>2.15</v>
      </c>
      <c r="N673" s="8">
        <f>+VLOOKUP(F673,'Master FWDPoints'!$A:$D,2,FALSE)*(G673-F673)/VLOOKUP(F673,'Master FWDPoints'!$A:$D,4,FALSE)</f>
        <v>1.4333333333333333</v>
      </c>
      <c r="O673" s="8">
        <f>+VLOOKUP(A673,'Master FWDPoints'!$M:$P,2,FALSE)</f>
        <v>11.9</v>
      </c>
      <c r="P673" s="8">
        <f t="shared" si="22"/>
        <v>11.133333333333335</v>
      </c>
      <c r="Q673" s="8">
        <f t="shared" si="23"/>
        <v>0.76666666666666572</v>
      </c>
    </row>
    <row r="674" spans="1:17">
      <c r="A674" s="49">
        <v>41213</v>
      </c>
      <c r="B674" s="27">
        <f>A674+VLOOKUP(A674,'Master FWDPoints'!$A:$D,4,FALSE)</f>
        <v>41243</v>
      </c>
      <c r="C674" s="27">
        <f>B674+VLOOKUP(B674,'Master FWDPoints'!$A:$D,4,FALSE)</f>
        <v>41271</v>
      </c>
      <c r="D674" s="27">
        <f>C674+VLOOKUP(C674,'Master FWDPoints'!$A:$D,4,FALSE)</f>
        <v>41305</v>
      </c>
      <c r="E674" s="27">
        <f>D674+VLOOKUP(D674,'Master FWDPoints'!$A:$D,4,FALSE)</f>
        <v>41333</v>
      </c>
      <c r="F674" s="27">
        <f>E674+VLOOKUP(E674,'Master FWDPoints'!$A:$D,4,FALSE)</f>
        <v>41361</v>
      </c>
      <c r="G674" s="42">
        <f>$A674+VLOOKUP($A674,'Master FWDPoints'!$M:$P,4,FALSE)</f>
        <v>41394</v>
      </c>
      <c r="I674" s="8">
        <f>+VLOOKUP(A674,'Master FWDPoints'!$A:$D,2,FALSE)</f>
        <v>1.8599999999999999</v>
      </c>
      <c r="J674" s="8">
        <f>+VLOOKUP(B674,'Master FWDPoints'!$A:$D,2,FALSE)</f>
        <v>1.75</v>
      </c>
      <c r="K674" s="8">
        <f>+VLOOKUP(C674,'Master FWDPoints'!$A:$D,2,FALSE)</f>
        <v>1.75</v>
      </c>
      <c r="L674" s="8">
        <f>+VLOOKUP(D674,'Master FWDPoints'!$A:$D,2,FALSE)</f>
        <v>1.75</v>
      </c>
      <c r="M674" s="8">
        <f>+VLOOKUP(E674,'Master FWDPoints'!$A:$D,2,FALSE)</f>
        <v>2.15</v>
      </c>
      <c r="N674" s="8">
        <f>+VLOOKUP(F674,'Master FWDPoints'!$A:$D,2,FALSE)*(G674-F674)/VLOOKUP(F674,'Master FWDPoints'!$A:$D,4,FALSE)</f>
        <v>2.0499999999999998</v>
      </c>
      <c r="O674" s="8">
        <f>+VLOOKUP(A674,'Master FWDPoints'!$M:$P,2,FALSE)</f>
        <v>11.76</v>
      </c>
      <c r="P674" s="8">
        <f t="shared" si="22"/>
        <v>11.309999999999999</v>
      </c>
      <c r="Q674" s="8">
        <f t="shared" si="23"/>
        <v>0.45000000000000107</v>
      </c>
    </row>
    <row r="675" spans="1:17">
      <c r="A675" s="49">
        <v>41212</v>
      </c>
      <c r="B675" s="27">
        <f>A675+VLOOKUP(A675,'Master FWDPoints'!$A:$D,4,FALSE)</f>
        <v>41243</v>
      </c>
      <c r="C675" s="27">
        <f>B675+VLOOKUP(B675,'Master FWDPoints'!$A:$D,4,FALSE)</f>
        <v>41271</v>
      </c>
      <c r="D675" s="27">
        <f>C675+VLOOKUP(C675,'Master FWDPoints'!$A:$D,4,FALSE)</f>
        <v>41305</v>
      </c>
      <c r="E675" s="27">
        <f>D675+VLOOKUP(D675,'Master FWDPoints'!$A:$D,4,FALSE)</f>
        <v>41333</v>
      </c>
      <c r="F675" s="27">
        <f>E675+VLOOKUP(E675,'Master FWDPoints'!$A:$D,4,FALSE)</f>
        <v>41361</v>
      </c>
      <c r="G675" s="42">
        <f>$A675+VLOOKUP($A675,'Master FWDPoints'!$M:$P,4,FALSE)</f>
        <v>41394</v>
      </c>
      <c r="I675" s="8">
        <f>+VLOOKUP(A675,'Master FWDPoints'!$A:$D,2,FALSE)</f>
        <v>1.96</v>
      </c>
      <c r="J675" s="8">
        <f>+VLOOKUP(B675,'Master FWDPoints'!$A:$D,2,FALSE)</f>
        <v>1.75</v>
      </c>
      <c r="K675" s="8">
        <f>+VLOOKUP(C675,'Master FWDPoints'!$A:$D,2,FALSE)</f>
        <v>1.75</v>
      </c>
      <c r="L675" s="8">
        <f>+VLOOKUP(D675,'Master FWDPoints'!$A:$D,2,FALSE)</f>
        <v>1.75</v>
      </c>
      <c r="M675" s="8">
        <f>+VLOOKUP(E675,'Master FWDPoints'!$A:$D,2,FALSE)</f>
        <v>2.15</v>
      </c>
      <c r="N675" s="8">
        <f>+VLOOKUP(F675,'Master FWDPoints'!$A:$D,2,FALSE)*(G675-F675)/VLOOKUP(F675,'Master FWDPoints'!$A:$D,4,FALSE)</f>
        <v>2.0499999999999998</v>
      </c>
      <c r="O675" s="8">
        <f>+VLOOKUP(A675,'Master FWDPoints'!$M:$P,2,FALSE)</f>
        <v>12.02</v>
      </c>
      <c r="P675" s="8">
        <f t="shared" si="22"/>
        <v>11.41</v>
      </c>
      <c r="Q675" s="8">
        <f t="shared" si="23"/>
        <v>0.60999999999999943</v>
      </c>
    </row>
    <row r="676" spans="1:17">
      <c r="A676" s="49">
        <v>41211</v>
      </c>
      <c r="B676" s="27">
        <f>A676+VLOOKUP(A676,'Master FWDPoints'!$A:$D,4,FALSE)</f>
        <v>41242</v>
      </c>
      <c r="C676" s="27">
        <f>B676+VLOOKUP(B676,'Master FWDPoints'!$A:$D,4,FALSE)</f>
        <v>41271</v>
      </c>
      <c r="D676" s="27">
        <f>C676+VLOOKUP(C676,'Master FWDPoints'!$A:$D,4,FALSE)</f>
        <v>41305</v>
      </c>
      <c r="E676" s="27">
        <f>D676+VLOOKUP(D676,'Master FWDPoints'!$A:$D,4,FALSE)</f>
        <v>41333</v>
      </c>
      <c r="F676" s="27">
        <f>E676+VLOOKUP(E676,'Master FWDPoints'!$A:$D,4,FALSE)</f>
        <v>41361</v>
      </c>
      <c r="G676" s="42">
        <f>$A676+VLOOKUP($A676,'Master FWDPoints'!$M:$P,4,FALSE)</f>
        <v>41393</v>
      </c>
      <c r="I676" s="8">
        <f>+VLOOKUP(A676,'Master FWDPoints'!$A:$D,2,FALSE)</f>
        <v>1.85</v>
      </c>
      <c r="J676" s="8">
        <f>+VLOOKUP(B676,'Master FWDPoints'!$A:$D,2,FALSE)</f>
        <v>1.9</v>
      </c>
      <c r="K676" s="8">
        <f>+VLOOKUP(C676,'Master FWDPoints'!$A:$D,2,FALSE)</f>
        <v>1.75</v>
      </c>
      <c r="L676" s="8">
        <f>+VLOOKUP(D676,'Master FWDPoints'!$A:$D,2,FALSE)</f>
        <v>1.75</v>
      </c>
      <c r="M676" s="8">
        <f>+VLOOKUP(E676,'Master FWDPoints'!$A:$D,2,FALSE)</f>
        <v>2.15</v>
      </c>
      <c r="N676" s="8">
        <f>+VLOOKUP(F676,'Master FWDPoints'!$A:$D,2,FALSE)*(G676-F676)/VLOOKUP(F676,'Master FWDPoints'!$A:$D,4,FALSE)</f>
        <v>1.9878787878787878</v>
      </c>
      <c r="O676" s="8">
        <f>+VLOOKUP(A676,'Master FWDPoints'!$M:$P,2,FALSE)</f>
        <v>11.85</v>
      </c>
      <c r="P676" s="8">
        <f t="shared" si="22"/>
        <v>11.387878787878789</v>
      </c>
      <c r="Q676" s="8">
        <f t="shared" si="23"/>
        <v>0.46212121212121104</v>
      </c>
    </row>
    <row r="677" spans="1:17">
      <c r="A677" s="49">
        <v>41208</v>
      </c>
      <c r="B677" s="27">
        <f>A677+VLOOKUP(A677,'Master FWDPoints'!$A:$D,4,FALSE)</f>
        <v>41242</v>
      </c>
      <c r="C677" s="27">
        <f>B677+VLOOKUP(B677,'Master FWDPoints'!$A:$D,4,FALSE)</f>
        <v>41271</v>
      </c>
      <c r="D677" s="27">
        <f>C677+VLOOKUP(C677,'Master FWDPoints'!$A:$D,4,FALSE)</f>
        <v>41305</v>
      </c>
      <c r="E677" s="27">
        <f>D677+VLOOKUP(D677,'Master FWDPoints'!$A:$D,4,FALSE)</f>
        <v>41333</v>
      </c>
      <c r="F677" s="27">
        <f>E677+VLOOKUP(E677,'Master FWDPoints'!$A:$D,4,FALSE)</f>
        <v>41361</v>
      </c>
      <c r="G677" s="42">
        <f>$A677+VLOOKUP($A677,'Master FWDPoints'!$M:$P,4,FALSE)</f>
        <v>41393</v>
      </c>
      <c r="I677" s="8">
        <f>+VLOOKUP(A677,'Master FWDPoints'!$A:$D,2,FALSE)</f>
        <v>2.1</v>
      </c>
      <c r="J677" s="8">
        <f>+VLOOKUP(B677,'Master FWDPoints'!$A:$D,2,FALSE)</f>
        <v>1.9</v>
      </c>
      <c r="K677" s="8">
        <f>+VLOOKUP(C677,'Master FWDPoints'!$A:$D,2,FALSE)</f>
        <v>1.75</v>
      </c>
      <c r="L677" s="8">
        <f>+VLOOKUP(D677,'Master FWDPoints'!$A:$D,2,FALSE)</f>
        <v>1.75</v>
      </c>
      <c r="M677" s="8">
        <f>+VLOOKUP(E677,'Master FWDPoints'!$A:$D,2,FALSE)</f>
        <v>2.15</v>
      </c>
      <c r="N677" s="8">
        <f>+VLOOKUP(F677,'Master FWDPoints'!$A:$D,2,FALSE)*(G677-F677)/VLOOKUP(F677,'Master FWDPoints'!$A:$D,4,FALSE)</f>
        <v>1.9878787878787878</v>
      </c>
      <c r="O677" s="8">
        <f>+VLOOKUP(A677,'Master FWDPoints'!$M:$P,2,FALSE)</f>
        <v>12.1</v>
      </c>
      <c r="P677" s="8">
        <f t="shared" si="22"/>
        <v>11.637878787878789</v>
      </c>
      <c r="Q677" s="8">
        <f t="shared" si="23"/>
        <v>0.46212121212121104</v>
      </c>
    </row>
    <row r="678" spans="1:17">
      <c r="A678" s="49">
        <v>41207</v>
      </c>
      <c r="B678" s="27">
        <f>A678+VLOOKUP(A678,'Master FWDPoints'!$A:$D,4,FALSE)</f>
        <v>41241</v>
      </c>
      <c r="C678" s="27">
        <f>B678+VLOOKUP(B678,'Master FWDPoints'!$A:$D,4,FALSE)</f>
        <v>41271</v>
      </c>
      <c r="D678" s="27">
        <f>C678+VLOOKUP(C678,'Master FWDPoints'!$A:$D,4,FALSE)</f>
        <v>41305</v>
      </c>
      <c r="E678" s="27">
        <f>D678+VLOOKUP(D678,'Master FWDPoints'!$A:$D,4,FALSE)</f>
        <v>41333</v>
      </c>
      <c r="F678" s="27">
        <f>E678+VLOOKUP(E678,'Master FWDPoints'!$A:$D,4,FALSE)</f>
        <v>41361</v>
      </c>
      <c r="G678" s="42">
        <f>$A678+VLOOKUP($A678,'Master FWDPoints'!$M:$P,4,FALSE)</f>
        <v>41390</v>
      </c>
      <c r="I678" s="8">
        <f>+VLOOKUP(A678,'Master FWDPoints'!$A:$D,2,FALSE)</f>
        <v>1.99</v>
      </c>
      <c r="J678" s="8">
        <f>+VLOOKUP(B678,'Master FWDPoints'!$A:$D,2,FALSE)</f>
        <v>1.85</v>
      </c>
      <c r="K678" s="8">
        <f>+VLOOKUP(C678,'Master FWDPoints'!$A:$D,2,FALSE)</f>
        <v>1.75</v>
      </c>
      <c r="L678" s="8">
        <f>+VLOOKUP(D678,'Master FWDPoints'!$A:$D,2,FALSE)</f>
        <v>1.75</v>
      </c>
      <c r="M678" s="8">
        <f>+VLOOKUP(E678,'Master FWDPoints'!$A:$D,2,FALSE)</f>
        <v>2.15</v>
      </c>
      <c r="N678" s="8">
        <f>+VLOOKUP(F678,'Master FWDPoints'!$A:$D,2,FALSE)*(G678-F678)/VLOOKUP(F678,'Master FWDPoints'!$A:$D,4,FALSE)</f>
        <v>1.8015151515151513</v>
      </c>
      <c r="O678" s="8">
        <f>+VLOOKUP(A678,'Master FWDPoints'!$M:$P,2,FALSE)</f>
        <v>12.25</v>
      </c>
      <c r="P678" s="8">
        <f t="shared" si="22"/>
        <v>11.291515151515151</v>
      </c>
      <c r="Q678" s="8">
        <f t="shared" si="23"/>
        <v>0.95848484848484894</v>
      </c>
    </row>
    <row r="679" spans="1:17">
      <c r="A679" s="49">
        <v>41206</v>
      </c>
      <c r="B679" s="27">
        <f>A679+VLOOKUP(A679,'Master FWDPoints'!$A:$D,4,FALSE)</f>
        <v>41236</v>
      </c>
      <c r="C679" s="27">
        <f>B679+VLOOKUP(B679,'Master FWDPoints'!$A:$D,4,FALSE)</f>
        <v>41269</v>
      </c>
      <c r="D679" s="27">
        <f>C679+VLOOKUP(C679,'Master FWDPoints'!$A:$D,4,FALSE)</f>
        <v>41299</v>
      </c>
      <c r="E679" s="27">
        <f>D679+VLOOKUP(D679,'Master FWDPoints'!$A:$D,4,FALSE)</f>
        <v>41332</v>
      </c>
      <c r="F679" s="27">
        <f>E679+VLOOKUP(E679,'Master FWDPoints'!$A:$D,4,FALSE)</f>
        <v>41361</v>
      </c>
      <c r="G679" s="42">
        <f>$A679+VLOOKUP($A679,'Master FWDPoints'!$M:$P,4,FALSE)</f>
        <v>41389</v>
      </c>
      <c r="I679" s="8">
        <f>+VLOOKUP(A679,'Master FWDPoints'!$A:$D,2,FALSE)</f>
        <v>2</v>
      </c>
      <c r="J679" s="8">
        <f>+VLOOKUP(B679,'Master FWDPoints'!$A:$D,2,FALSE)</f>
        <v>1.9</v>
      </c>
      <c r="K679" s="8">
        <f>+VLOOKUP(C679,'Master FWDPoints'!$A:$D,2,FALSE)</f>
        <v>2</v>
      </c>
      <c r="L679" s="8">
        <f>+VLOOKUP(D679,'Master FWDPoints'!$A:$D,2,FALSE)</f>
        <v>2</v>
      </c>
      <c r="M679" s="8">
        <f>+VLOOKUP(E679,'Master FWDPoints'!$A:$D,2,FALSE)</f>
        <v>1.95</v>
      </c>
      <c r="N679" s="8">
        <f>+VLOOKUP(F679,'Master FWDPoints'!$A:$D,2,FALSE)*(G679-F679)/VLOOKUP(F679,'Master FWDPoints'!$A:$D,4,FALSE)</f>
        <v>1.739393939393939</v>
      </c>
      <c r="O679" s="8">
        <f>+VLOOKUP(A679,'Master FWDPoints'!$M:$P,2,FALSE)</f>
        <v>12</v>
      </c>
      <c r="P679" s="8">
        <f t="shared" si="22"/>
        <v>11.589393939393938</v>
      </c>
      <c r="Q679" s="8">
        <f t="shared" si="23"/>
        <v>0.41060606060606197</v>
      </c>
    </row>
    <row r="680" spans="1:17">
      <c r="A680" s="49">
        <v>41205</v>
      </c>
      <c r="B680" s="27">
        <f>A680+VLOOKUP(A680,'Master FWDPoints'!$A:$D,4,FALSE)</f>
        <v>41236</v>
      </c>
      <c r="C680" s="27">
        <f>B680+VLOOKUP(B680,'Master FWDPoints'!$A:$D,4,FALSE)</f>
        <v>41269</v>
      </c>
      <c r="D680" s="27">
        <f>C680+VLOOKUP(C680,'Master FWDPoints'!$A:$D,4,FALSE)</f>
        <v>41299</v>
      </c>
      <c r="E680" s="27">
        <f>D680+VLOOKUP(D680,'Master FWDPoints'!$A:$D,4,FALSE)</f>
        <v>41332</v>
      </c>
      <c r="F680" s="27">
        <f>E680+VLOOKUP(E680,'Master FWDPoints'!$A:$D,4,FALSE)</f>
        <v>41361</v>
      </c>
      <c r="G680" s="42">
        <f>$A680+VLOOKUP($A680,'Master FWDPoints'!$M:$P,4,FALSE)</f>
        <v>41388</v>
      </c>
      <c r="I680" s="8">
        <f>+VLOOKUP(A680,'Master FWDPoints'!$A:$D,2,FALSE)</f>
        <v>2.21</v>
      </c>
      <c r="J680" s="8">
        <f>+VLOOKUP(B680,'Master FWDPoints'!$A:$D,2,FALSE)</f>
        <v>1.9</v>
      </c>
      <c r="K680" s="8">
        <f>+VLOOKUP(C680,'Master FWDPoints'!$A:$D,2,FALSE)</f>
        <v>2</v>
      </c>
      <c r="L680" s="8">
        <f>+VLOOKUP(D680,'Master FWDPoints'!$A:$D,2,FALSE)</f>
        <v>2</v>
      </c>
      <c r="M680" s="8">
        <f>+VLOOKUP(E680,'Master FWDPoints'!$A:$D,2,FALSE)</f>
        <v>1.95</v>
      </c>
      <c r="N680" s="8">
        <f>+VLOOKUP(F680,'Master FWDPoints'!$A:$D,2,FALSE)*(G680-F680)/VLOOKUP(F680,'Master FWDPoints'!$A:$D,4,FALSE)</f>
        <v>1.677272727272727</v>
      </c>
      <c r="O680" s="8">
        <f>+VLOOKUP(A680,'Master FWDPoints'!$M:$P,2,FALSE)</f>
        <v>12.25</v>
      </c>
      <c r="P680" s="8">
        <f t="shared" si="22"/>
        <v>11.737272727272726</v>
      </c>
      <c r="Q680" s="8">
        <f t="shared" si="23"/>
        <v>0.51272727272727359</v>
      </c>
    </row>
    <row r="681" spans="1:17">
      <c r="A681" s="49">
        <v>41204</v>
      </c>
      <c r="B681" s="27">
        <f>A681+VLOOKUP(A681,'Master FWDPoints'!$A:$D,4,FALSE)</f>
        <v>41236</v>
      </c>
      <c r="C681" s="27">
        <f>B681+VLOOKUP(B681,'Master FWDPoints'!$A:$D,4,FALSE)</f>
        <v>41269</v>
      </c>
      <c r="D681" s="27">
        <f>C681+VLOOKUP(C681,'Master FWDPoints'!$A:$D,4,FALSE)</f>
        <v>41299</v>
      </c>
      <c r="E681" s="27">
        <f>D681+VLOOKUP(D681,'Master FWDPoints'!$A:$D,4,FALSE)</f>
        <v>41332</v>
      </c>
      <c r="F681" s="27">
        <f>E681+VLOOKUP(E681,'Master FWDPoints'!$A:$D,4,FALSE)</f>
        <v>41361</v>
      </c>
      <c r="G681" s="42">
        <f>$A681+VLOOKUP($A681,'Master FWDPoints'!$M:$P,4,FALSE)</f>
        <v>41387</v>
      </c>
      <c r="I681" s="8">
        <f>+VLOOKUP(A681,'Master FWDPoints'!$A:$D,2,FALSE)</f>
        <v>2</v>
      </c>
      <c r="J681" s="8">
        <f>+VLOOKUP(B681,'Master FWDPoints'!$A:$D,2,FALSE)</f>
        <v>1.9</v>
      </c>
      <c r="K681" s="8">
        <f>+VLOOKUP(C681,'Master FWDPoints'!$A:$D,2,FALSE)</f>
        <v>2</v>
      </c>
      <c r="L681" s="8">
        <f>+VLOOKUP(D681,'Master FWDPoints'!$A:$D,2,FALSE)</f>
        <v>2</v>
      </c>
      <c r="M681" s="8">
        <f>+VLOOKUP(E681,'Master FWDPoints'!$A:$D,2,FALSE)</f>
        <v>1.95</v>
      </c>
      <c r="N681" s="8">
        <f>+VLOOKUP(F681,'Master FWDPoints'!$A:$D,2,FALSE)*(G681-F681)/VLOOKUP(F681,'Master FWDPoints'!$A:$D,4,FALSE)</f>
        <v>1.615151515151515</v>
      </c>
      <c r="O681" s="8">
        <f>+VLOOKUP(A681,'Master FWDPoints'!$M:$P,2,FALSE)</f>
        <v>12.45</v>
      </c>
      <c r="P681" s="8">
        <f t="shared" si="22"/>
        <v>11.465151515151515</v>
      </c>
      <c r="Q681" s="8">
        <f t="shared" si="23"/>
        <v>0.98484848484848442</v>
      </c>
    </row>
    <row r="682" spans="1:17">
      <c r="A682" s="49">
        <v>41201</v>
      </c>
      <c r="B682" s="27">
        <f>A682+VLOOKUP(A682,'Master FWDPoints'!$A:$D,4,FALSE)</f>
        <v>41235</v>
      </c>
      <c r="C682" s="27">
        <f>B682+VLOOKUP(B682,'Master FWDPoints'!$A:$D,4,FALSE)</f>
        <v>41267</v>
      </c>
      <c r="D682" s="27">
        <f>C682+VLOOKUP(C682,'Master FWDPoints'!$A:$D,4,FALSE)</f>
        <v>41299</v>
      </c>
      <c r="E682" s="27">
        <f>D682+VLOOKUP(D682,'Master FWDPoints'!$A:$D,4,FALSE)</f>
        <v>41332</v>
      </c>
      <c r="F682" s="27">
        <f>E682+VLOOKUP(E682,'Master FWDPoints'!$A:$D,4,FALSE)</f>
        <v>41361</v>
      </c>
      <c r="G682" s="42">
        <f>$A682+VLOOKUP($A682,'Master FWDPoints'!$M:$P,4,FALSE)</f>
        <v>41386</v>
      </c>
      <c r="I682" s="8">
        <f>+VLOOKUP(A682,'Master FWDPoints'!$A:$D,2,FALSE)</f>
        <v>2.2999999999999998</v>
      </c>
      <c r="J682" s="8">
        <f>+VLOOKUP(B682,'Master FWDPoints'!$A:$D,2,FALSE)</f>
        <v>1.95</v>
      </c>
      <c r="K682" s="8">
        <f>+VLOOKUP(C682,'Master FWDPoints'!$A:$D,2,FALSE)</f>
        <v>1.95</v>
      </c>
      <c r="L682" s="8">
        <f>+VLOOKUP(D682,'Master FWDPoints'!$A:$D,2,FALSE)</f>
        <v>2</v>
      </c>
      <c r="M682" s="8">
        <f>+VLOOKUP(E682,'Master FWDPoints'!$A:$D,2,FALSE)</f>
        <v>1.95</v>
      </c>
      <c r="N682" s="8">
        <f>+VLOOKUP(F682,'Master FWDPoints'!$A:$D,2,FALSE)*(G682-F682)/VLOOKUP(F682,'Master FWDPoints'!$A:$D,4,FALSE)</f>
        <v>1.5530303030303028</v>
      </c>
      <c r="O682" s="8">
        <f>+VLOOKUP(A682,'Master FWDPoints'!$M:$P,2,FALSE)</f>
        <v>12.6</v>
      </c>
      <c r="P682" s="8">
        <f t="shared" si="22"/>
        <v>11.703030303030301</v>
      </c>
      <c r="Q682" s="8">
        <f t="shared" si="23"/>
        <v>0.8969696969696983</v>
      </c>
    </row>
    <row r="683" spans="1:17">
      <c r="A683" s="49">
        <v>41200</v>
      </c>
      <c r="B683" s="27">
        <f>A683+VLOOKUP(A683,'Master FWDPoints'!$A:$D,4,FALSE)</f>
        <v>41234</v>
      </c>
      <c r="C683" s="27">
        <f>B683+VLOOKUP(B683,'Master FWDPoints'!$A:$D,4,FALSE)</f>
        <v>41264</v>
      </c>
      <c r="D683" s="27">
        <f>C683+VLOOKUP(C683,'Master FWDPoints'!$A:$D,4,FALSE)</f>
        <v>41299</v>
      </c>
      <c r="E683" s="27">
        <f>D683+VLOOKUP(D683,'Master FWDPoints'!$A:$D,4,FALSE)</f>
        <v>41332</v>
      </c>
      <c r="F683" s="27">
        <f>E683+VLOOKUP(E683,'Master FWDPoints'!$A:$D,4,FALSE)</f>
        <v>41361</v>
      </c>
      <c r="G683" s="42">
        <f>$A683+VLOOKUP($A683,'Master FWDPoints'!$M:$P,4,FALSE)</f>
        <v>41383</v>
      </c>
      <c r="I683" s="8">
        <f>+VLOOKUP(A683,'Master FWDPoints'!$A:$D,2,FALSE)</f>
        <v>2.5</v>
      </c>
      <c r="J683" s="8">
        <f>+VLOOKUP(B683,'Master FWDPoints'!$A:$D,2,FALSE)</f>
        <v>1.95</v>
      </c>
      <c r="K683" s="8">
        <f>+VLOOKUP(C683,'Master FWDPoints'!$A:$D,2,FALSE)</f>
        <v>2.2000000000000002</v>
      </c>
      <c r="L683" s="8">
        <f>+VLOOKUP(D683,'Master FWDPoints'!$A:$D,2,FALSE)</f>
        <v>2</v>
      </c>
      <c r="M683" s="8">
        <f>+VLOOKUP(E683,'Master FWDPoints'!$A:$D,2,FALSE)</f>
        <v>1.95</v>
      </c>
      <c r="N683" s="8">
        <f>+VLOOKUP(F683,'Master FWDPoints'!$A:$D,2,FALSE)*(G683-F683)/VLOOKUP(F683,'Master FWDPoints'!$A:$D,4,FALSE)</f>
        <v>1.3666666666666665</v>
      </c>
      <c r="O683" s="8">
        <f>+VLOOKUP(A683,'Master FWDPoints'!$M:$P,2,FALSE)</f>
        <v>12.6</v>
      </c>
      <c r="P683" s="8">
        <f t="shared" si="22"/>
        <v>11.966666666666667</v>
      </c>
      <c r="Q683" s="8">
        <f t="shared" si="23"/>
        <v>0.63333333333333286</v>
      </c>
    </row>
    <row r="684" spans="1:17">
      <c r="A684" s="49">
        <v>41199</v>
      </c>
      <c r="B684" s="27">
        <f>A684+VLOOKUP(A684,'Master FWDPoints'!$A:$D,4,FALSE)</f>
        <v>41229</v>
      </c>
      <c r="C684" s="27">
        <f>B684+VLOOKUP(B684,'Master FWDPoints'!$A:$D,4,FALSE)</f>
        <v>41262</v>
      </c>
      <c r="D684" s="27">
        <f>C684+VLOOKUP(C684,'Master FWDPoints'!$A:$D,4,FALSE)</f>
        <v>41292</v>
      </c>
      <c r="E684" s="27">
        <f>D684+VLOOKUP(D684,'Master FWDPoints'!$A:$D,4,FALSE)</f>
        <v>41326</v>
      </c>
      <c r="F684" s="27">
        <f>E684+VLOOKUP(E684,'Master FWDPoints'!$A:$D,4,FALSE)</f>
        <v>41355</v>
      </c>
      <c r="G684" s="42">
        <f>$A684+VLOOKUP($A684,'Master FWDPoints'!$M:$P,4,FALSE)</f>
        <v>41382</v>
      </c>
      <c r="I684" s="8">
        <f>+VLOOKUP(A684,'Master FWDPoints'!$A:$D,2,FALSE)</f>
        <v>2.1</v>
      </c>
      <c r="J684" s="8">
        <f>+VLOOKUP(B684,'Master FWDPoints'!$A:$D,2,FALSE)</f>
        <v>1.75</v>
      </c>
      <c r="K684" s="8">
        <f>+VLOOKUP(C684,'Master FWDPoints'!$A:$D,2,FALSE)</f>
        <v>1.85</v>
      </c>
      <c r="L684" s="8">
        <f>+VLOOKUP(D684,'Master FWDPoints'!$A:$D,2,FALSE)</f>
        <v>1.9</v>
      </c>
      <c r="M684" s="8">
        <f>+VLOOKUP(E684,'Master FWDPoints'!$A:$D,2,FALSE)</f>
        <v>2</v>
      </c>
      <c r="N684" s="8">
        <f>+VLOOKUP(F684,'Master FWDPoints'!$A:$D,2,FALSE)*(G684-F684)/VLOOKUP(F684,'Master FWDPoints'!$A:$D,4,FALSE)</f>
        <v>1.747058823529412</v>
      </c>
      <c r="O684" s="8">
        <f>+VLOOKUP(A684,'Master FWDPoints'!$M:$P,2,FALSE)</f>
        <v>12.5</v>
      </c>
      <c r="P684" s="8">
        <f t="shared" si="22"/>
        <v>11.347058823529412</v>
      </c>
      <c r="Q684" s="8">
        <f t="shared" si="23"/>
        <v>1.1529411764705877</v>
      </c>
    </row>
    <row r="685" spans="1:17">
      <c r="A685" s="49">
        <v>41198</v>
      </c>
      <c r="B685" s="27">
        <f>A685+VLOOKUP(A685,'Master FWDPoints'!$A:$D,4,FALSE)</f>
        <v>41229</v>
      </c>
      <c r="C685" s="27">
        <f>B685+VLOOKUP(B685,'Master FWDPoints'!$A:$D,4,FALSE)</f>
        <v>41262</v>
      </c>
      <c r="D685" s="27">
        <f>C685+VLOOKUP(C685,'Master FWDPoints'!$A:$D,4,FALSE)</f>
        <v>41292</v>
      </c>
      <c r="E685" s="27">
        <f>D685+VLOOKUP(D685,'Master FWDPoints'!$A:$D,4,FALSE)</f>
        <v>41326</v>
      </c>
      <c r="F685" s="27">
        <f>E685+VLOOKUP(E685,'Master FWDPoints'!$A:$D,4,FALSE)</f>
        <v>41355</v>
      </c>
      <c r="G685" s="42">
        <f>$A685+VLOOKUP($A685,'Master FWDPoints'!$M:$P,4,FALSE)</f>
        <v>41381</v>
      </c>
      <c r="I685" s="8">
        <f>+VLOOKUP(A685,'Master FWDPoints'!$A:$D,2,FALSE)</f>
        <v>2.2999999999999998</v>
      </c>
      <c r="J685" s="8">
        <f>+VLOOKUP(B685,'Master FWDPoints'!$A:$D,2,FALSE)</f>
        <v>1.75</v>
      </c>
      <c r="K685" s="8">
        <f>+VLOOKUP(C685,'Master FWDPoints'!$A:$D,2,FALSE)</f>
        <v>1.85</v>
      </c>
      <c r="L685" s="8">
        <f>+VLOOKUP(D685,'Master FWDPoints'!$A:$D,2,FALSE)</f>
        <v>1.9</v>
      </c>
      <c r="M685" s="8">
        <f>+VLOOKUP(E685,'Master FWDPoints'!$A:$D,2,FALSE)</f>
        <v>2</v>
      </c>
      <c r="N685" s="8">
        <f>+VLOOKUP(F685,'Master FWDPoints'!$A:$D,2,FALSE)*(G685-F685)/VLOOKUP(F685,'Master FWDPoints'!$A:$D,4,FALSE)</f>
        <v>1.6823529411764706</v>
      </c>
      <c r="O685" s="8">
        <f>+VLOOKUP(A685,'Master FWDPoints'!$M:$P,2,FALSE)</f>
        <v>12.4</v>
      </c>
      <c r="P685" s="8">
        <f t="shared" si="22"/>
        <v>11.482352941176471</v>
      </c>
      <c r="Q685" s="8">
        <f t="shared" si="23"/>
        <v>0.9176470588235297</v>
      </c>
    </row>
    <row r="686" spans="1:17">
      <c r="A686" s="49">
        <v>41197</v>
      </c>
      <c r="B686" s="27">
        <f>A686+VLOOKUP(A686,'Master FWDPoints'!$A:$D,4,FALSE)</f>
        <v>41229</v>
      </c>
      <c r="C686" s="27">
        <f>B686+VLOOKUP(B686,'Master FWDPoints'!$A:$D,4,FALSE)</f>
        <v>41262</v>
      </c>
      <c r="D686" s="27">
        <f>C686+VLOOKUP(C686,'Master FWDPoints'!$A:$D,4,FALSE)</f>
        <v>41292</v>
      </c>
      <c r="E686" s="27">
        <f>D686+VLOOKUP(D686,'Master FWDPoints'!$A:$D,4,FALSE)</f>
        <v>41326</v>
      </c>
      <c r="F686" s="27">
        <f>E686+VLOOKUP(E686,'Master FWDPoints'!$A:$D,4,FALSE)</f>
        <v>41355</v>
      </c>
      <c r="G686" s="42">
        <f>$A686+VLOOKUP($A686,'Master FWDPoints'!$M:$P,4,FALSE)</f>
        <v>41380</v>
      </c>
      <c r="I686" s="8">
        <f>+VLOOKUP(A686,'Master FWDPoints'!$A:$D,2,FALSE)</f>
        <v>2.5499999999999998</v>
      </c>
      <c r="J686" s="8">
        <f>+VLOOKUP(B686,'Master FWDPoints'!$A:$D,2,FALSE)</f>
        <v>1.75</v>
      </c>
      <c r="K686" s="8">
        <f>+VLOOKUP(C686,'Master FWDPoints'!$A:$D,2,FALSE)</f>
        <v>1.85</v>
      </c>
      <c r="L686" s="8">
        <f>+VLOOKUP(D686,'Master FWDPoints'!$A:$D,2,FALSE)</f>
        <v>1.9</v>
      </c>
      <c r="M686" s="8">
        <f>+VLOOKUP(E686,'Master FWDPoints'!$A:$D,2,FALSE)</f>
        <v>2</v>
      </c>
      <c r="N686" s="8">
        <f>+VLOOKUP(F686,'Master FWDPoints'!$A:$D,2,FALSE)*(G686-F686)/VLOOKUP(F686,'Master FWDPoints'!$A:$D,4,FALSE)</f>
        <v>1.6176470588235297</v>
      </c>
      <c r="O686" s="8">
        <f>+VLOOKUP(A686,'Master FWDPoints'!$M:$P,2,FALSE)</f>
        <v>12.65</v>
      </c>
      <c r="P686" s="8">
        <f t="shared" si="22"/>
        <v>11.66764705882353</v>
      </c>
      <c r="Q686" s="8">
        <f t="shared" si="23"/>
        <v>0.98235294117647065</v>
      </c>
    </row>
    <row r="687" spans="1:17">
      <c r="A687" s="49">
        <v>41194</v>
      </c>
      <c r="B687" s="27">
        <f>A687+VLOOKUP(A687,'Master FWDPoints'!$A:$D,4,FALSE)</f>
        <v>41229</v>
      </c>
      <c r="C687" s="27">
        <f>B687+VLOOKUP(B687,'Master FWDPoints'!$A:$D,4,FALSE)</f>
        <v>41262</v>
      </c>
      <c r="D687" s="27">
        <f>C687+VLOOKUP(C687,'Master FWDPoints'!$A:$D,4,FALSE)</f>
        <v>41292</v>
      </c>
      <c r="E687" s="27">
        <f>D687+VLOOKUP(D687,'Master FWDPoints'!$A:$D,4,FALSE)</f>
        <v>41326</v>
      </c>
      <c r="F687" s="27">
        <f>E687+VLOOKUP(E687,'Master FWDPoints'!$A:$D,4,FALSE)</f>
        <v>41355</v>
      </c>
      <c r="G687" s="42">
        <f>$A687+VLOOKUP($A687,'Master FWDPoints'!$M:$P,4,FALSE)</f>
        <v>41380</v>
      </c>
      <c r="I687" s="8">
        <f>+VLOOKUP(A687,'Master FWDPoints'!$A:$D,2,FALSE)</f>
        <v>2.8</v>
      </c>
      <c r="J687" s="8">
        <f>+VLOOKUP(B687,'Master FWDPoints'!$A:$D,2,FALSE)</f>
        <v>1.75</v>
      </c>
      <c r="K687" s="8">
        <f>+VLOOKUP(C687,'Master FWDPoints'!$A:$D,2,FALSE)</f>
        <v>1.85</v>
      </c>
      <c r="L687" s="8">
        <f>+VLOOKUP(D687,'Master FWDPoints'!$A:$D,2,FALSE)</f>
        <v>1.9</v>
      </c>
      <c r="M687" s="8">
        <f>+VLOOKUP(E687,'Master FWDPoints'!$A:$D,2,FALSE)</f>
        <v>2</v>
      </c>
      <c r="N687" s="8">
        <f>+VLOOKUP(F687,'Master FWDPoints'!$A:$D,2,FALSE)*(G687-F687)/VLOOKUP(F687,'Master FWDPoints'!$A:$D,4,FALSE)</f>
        <v>1.6176470588235297</v>
      </c>
      <c r="O687" s="8">
        <f>+VLOOKUP(A687,'Master FWDPoints'!$M:$P,2,FALSE)</f>
        <v>12.8</v>
      </c>
      <c r="P687" s="8">
        <f t="shared" si="22"/>
        <v>11.91764705882353</v>
      </c>
      <c r="Q687" s="8">
        <f t="shared" si="23"/>
        <v>0.88235294117647101</v>
      </c>
    </row>
    <row r="688" spans="1:17">
      <c r="A688" s="49">
        <v>41193</v>
      </c>
      <c r="B688" s="27">
        <f>A688+VLOOKUP(A688,'Master FWDPoints'!$A:$D,4,FALSE)</f>
        <v>41228</v>
      </c>
      <c r="C688" s="27">
        <f>B688+VLOOKUP(B688,'Master FWDPoints'!$A:$D,4,FALSE)</f>
        <v>41261</v>
      </c>
      <c r="D688" s="27">
        <f>C688+VLOOKUP(C688,'Master FWDPoints'!$A:$D,4,FALSE)</f>
        <v>41292</v>
      </c>
      <c r="E688" s="27">
        <f>D688+VLOOKUP(D688,'Master FWDPoints'!$A:$D,4,FALSE)</f>
        <v>41326</v>
      </c>
      <c r="F688" s="27">
        <f>E688+VLOOKUP(E688,'Master FWDPoints'!$A:$D,4,FALSE)</f>
        <v>41355</v>
      </c>
      <c r="G688" s="42">
        <f>$A688+VLOOKUP($A688,'Master FWDPoints'!$M:$P,4,FALSE)</f>
        <v>41379</v>
      </c>
      <c r="I688" s="8">
        <f>+VLOOKUP(A688,'Master FWDPoints'!$A:$D,2,FALSE)</f>
        <v>2.8</v>
      </c>
      <c r="J688" s="8">
        <f>+VLOOKUP(B688,'Master FWDPoints'!$A:$D,2,FALSE)</f>
        <v>1.85</v>
      </c>
      <c r="K688" s="8">
        <f>+VLOOKUP(C688,'Master FWDPoints'!$A:$D,2,FALSE)</f>
        <v>1.9</v>
      </c>
      <c r="L688" s="8">
        <f>+VLOOKUP(D688,'Master FWDPoints'!$A:$D,2,FALSE)</f>
        <v>1.9</v>
      </c>
      <c r="M688" s="8">
        <f>+VLOOKUP(E688,'Master FWDPoints'!$A:$D,2,FALSE)</f>
        <v>2</v>
      </c>
      <c r="N688" s="8">
        <f>+VLOOKUP(F688,'Master FWDPoints'!$A:$D,2,FALSE)*(G688-F688)/VLOOKUP(F688,'Master FWDPoints'!$A:$D,4,FALSE)</f>
        <v>1.5529411764705883</v>
      </c>
      <c r="O688" s="8">
        <f>+VLOOKUP(A688,'Master FWDPoints'!$M:$P,2,FALSE)</f>
        <v>13</v>
      </c>
      <c r="P688" s="8">
        <f t="shared" si="22"/>
        <v>12.002941176470589</v>
      </c>
      <c r="Q688" s="8">
        <f t="shared" si="23"/>
        <v>0.99705882352941089</v>
      </c>
    </row>
    <row r="689" spans="1:17">
      <c r="A689" s="49">
        <v>41192</v>
      </c>
      <c r="B689" s="27">
        <f>A689+VLOOKUP(A689,'Master FWDPoints'!$A:$D,4,FALSE)</f>
        <v>41222</v>
      </c>
      <c r="C689" s="27">
        <f>B689+VLOOKUP(B689,'Master FWDPoints'!$A:$D,4,FALSE)</f>
        <v>41255</v>
      </c>
      <c r="D689" s="27">
        <f>C689+VLOOKUP(C689,'Master FWDPoints'!$A:$D,4,FALSE)</f>
        <v>41285</v>
      </c>
      <c r="E689" s="27">
        <f>D689+VLOOKUP(D689,'Master FWDPoints'!$A:$D,4,FALSE)</f>
        <v>41319</v>
      </c>
      <c r="F689" s="27">
        <f>E689+VLOOKUP(E689,'Master FWDPoints'!$A:$D,4,FALSE)</f>
        <v>41348</v>
      </c>
      <c r="G689" s="42">
        <f>$A689+VLOOKUP($A689,'Master FWDPoints'!$M:$P,4,FALSE)</f>
        <v>41375</v>
      </c>
      <c r="I689" s="8">
        <f>+VLOOKUP(A689,'Master FWDPoints'!$A:$D,2,FALSE)</f>
        <v>2.25</v>
      </c>
      <c r="J689" s="8">
        <f>+VLOOKUP(B689,'Master FWDPoints'!$A:$D,2,FALSE)</f>
        <v>2.1</v>
      </c>
      <c r="K689" s="8">
        <f>+VLOOKUP(C689,'Master FWDPoints'!$A:$D,2,FALSE)</f>
        <v>1.8</v>
      </c>
      <c r="L689" s="8">
        <f>+VLOOKUP(D689,'Master FWDPoints'!$A:$D,2,FALSE)</f>
        <v>1.65</v>
      </c>
      <c r="M689" s="8">
        <f>+VLOOKUP(E689,'Master FWDPoints'!$A:$D,2,FALSE)</f>
        <v>2.0499999999999998</v>
      </c>
      <c r="N689" s="8">
        <f>+VLOOKUP(F689,'Master FWDPoints'!$A:$D,2,FALSE)*(G689-F689)/VLOOKUP(F689,'Master FWDPoints'!$A:$D,4,FALSE)</f>
        <v>1.5485294117647059</v>
      </c>
      <c r="O689" s="8">
        <f>+VLOOKUP(A689,'Master FWDPoints'!$M:$P,2,FALSE)</f>
        <v>12.6</v>
      </c>
      <c r="P689" s="8">
        <f t="shared" si="22"/>
        <v>11.398529411764704</v>
      </c>
      <c r="Q689" s="8">
        <f t="shared" si="23"/>
        <v>1.2014705882352956</v>
      </c>
    </row>
    <row r="690" spans="1:17">
      <c r="A690" s="49">
        <v>41191</v>
      </c>
      <c r="B690" s="27">
        <f>A690+VLOOKUP(A690,'Master FWDPoints'!$A:$D,4,FALSE)</f>
        <v>41222</v>
      </c>
      <c r="C690" s="27">
        <f>B690+VLOOKUP(B690,'Master FWDPoints'!$A:$D,4,FALSE)</f>
        <v>41255</v>
      </c>
      <c r="D690" s="27">
        <f>C690+VLOOKUP(C690,'Master FWDPoints'!$A:$D,4,FALSE)</f>
        <v>41285</v>
      </c>
      <c r="E690" s="27">
        <f>D690+VLOOKUP(D690,'Master FWDPoints'!$A:$D,4,FALSE)</f>
        <v>41319</v>
      </c>
      <c r="F690" s="27">
        <f>E690+VLOOKUP(E690,'Master FWDPoints'!$A:$D,4,FALSE)</f>
        <v>41348</v>
      </c>
      <c r="G690" s="42">
        <f>$A690+VLOOKUP($A690,'Master FWDPoints'!$M:$P,4,FALSE)</f>
        <v>41374</v>
      </c>
      <c r="I690" s="8">
        <f>+VLOOKUP(A690,'Master FWDPoints'!$A:$D,2,FALSE)</f>
        <v>2.35</v>
      </c>
      <c r="J690" s="8">
        <f>+VLOOKUP(B690,'Master FWDPoints'!$A:$D,2,FALSE)</f>
        <v>2.1</v>
      </c>
      <c r="K690" s="8">
        <f>+VLOOKUP(C690,'Master FWDPoints'!$A:$D,2,FALSE)</f>
        <v>1.8</v>
      </c>
      <c r="L690" s="8">
        <f>+VLOOKUP(D690,'Master FWDPoints'!$A:$D,2,FALSE)</f>
        <v>1.65</v>
      </c>
      <c r="M690" s="8">
        <f>+VLOOKUP(E690,'Master FWDPoints'!$A:$D,2,FALSE)</f>
        <v>2.0499999999999998</v>
      </c>
      <c r="N690" s="8">
        <f>+VLOOKUP(F690,'Master FWDPoints'!$A:$D,2,FALSE)*(G690-F690)/VLOOKUP(F690,'Master FWDPoints'!$A:$D,4,FALSE)</f>
        <v>1.4911764705882351</v>
      </c>
      <c r="O690" s="8">
        <f>+VLOOKUP(A690,'Master FWDPoints'!$M:$P,2,FALSE)</f>
        <v>12.58</v>
      </c>
      <c r="P690" s="8">
        <f t="shared" si="22"/>
        <v>11.441176470588234</v>
      </c>
      <c r="Q690" s="8">
        <f t="shared" si="23"/>
        <v>1.1388235294117663</v>
      </c>
    </row>
    <row r="691" spans="1:17">
      <c r="A691" s="49">
        <v>41190</v>
      </c>
      <c r="B691" s="27">
        <f>A691+VLOOKUP(A691,'Master FWDPoints'!$A:$D,4,FALSE)</f>
        <v>41222</v>
      </c>
      <c r="C691" s="27">
        <f>B691+VLOOKUP(B691,'Master FWDPoints'!$A:$D,4,FALSE)</f>
        <v>41255</v>
      </c>
      <c r="D691" s="27">
        <f>C691+VLOOKUP(C691,'Master FWDPoints'!$A:$D,4,FALSE)</f>
        <v>41285</v>
      </c>
      <c r="E691" s="27">
        <f>D691+VLOOKUP(D691,'Master FWDPoints'!$A:$D,4,FALSE)</f>
        <v>41319</v>
      </c>
      <c r="F691" s="27">
        <f>E691+VLOOKUP(E691,'Master FWDPoints'!$A:$D,4,FALSE)</f>
        <v>41348</v>
      </c>
      <c r="G691" s="42">
        <f>$A691+VLOOKUP($A691,'Master FWDPoints'!$M:$P,4,FALSE)</f>
        <v>41373</v>
      </c>
      <c r="I691" s="8">
        <f>+VLOOKUP(A691,'Master FWDPoints'!$A:$D,2,FALSE)</f>
        <v>2.9</v>
      </c>
      <c r="J691" s="8">
        <f>+VLOOKUP(B691,'Master FWDPoints'!$A:$D,2,FALSE)</f>
        <v>2.1</v>
      </c>
      <c r="K691" s="8">
        <f>+VLOOKUP(C691,'Master FWDPoints'!$A:$D,2,FALSE)</f>
        <v>1.8</v>
      </c>
      <c r="L691" s="8">
        <f>+VLOOKUP(D691,'Master FWDPoints'!$A:$D,2,FALSE)</f>
        <v>1.65</v>
      </c>
      <c r="M691" s="8">
        <f>+VLOOKUP(E691,'Master FWDPoints'!$A:$D,2,FALSE)</f>
        <v>2.0499999999999998</v>
      </c>
      <c r="N691" s="8">
        <f>+VLOOKUP(F691,'Master FWDPoints'!$A:$D,2,FALSE)*(G691-F691)/VLOOKUP(F691,'Master FWDPoints'!$A:$D,4,FALSE)</f>
        <v>1.4338235294117647</v>
      </c>
      <c r="O691" s="8">
        <f>+VLOOKUP(A691,'Master FWDPoints'!$M:$P,2,FALSE)</f>
        <v>12.65</v>
      </c>
      <c r="P691" s="8">
        <f t="shared" si="22"/>
        <v>11.933823529411764</v>
      </c>
      <c r="Q691" s="8">
        <f t="shared" si="23"/>
        <v>0.71617647058823586</v>
      </c>
    </row>
    <row r="692" spans="1:17">
      <c r="A692" s="49">
        <v>41187</v>
      </c>
      <c r="B692" s="27">
        <f>A692+VLOOKUP(A692,'Master FWDPoints'!$A:$D,4,FALSE)</f>
        <v>41221</v>
      </c>
      <c r="C692" s="27">
        <f>B692+VLOOKUP(B692,'Master FWDPoints'!$A:$D,4,FALSE)</f>
        <v>41254</v>
      </c>
      <c r="D692" s="27">
        <f>C692+VLOOKUP(C692,'Master FWDPoints'!$A:$D,4,FALSE)</f>
        <v>41285</v>
      </c>
      <c r="E692" s="27">
        <f>D692+VLOOKUP(D692,'Master FWDPoints'!$A:$D,4,FALSE)</f>
        <v>41319</v>
      </c>
      <c r="F692" s="27">
        <f>E692+VLOOKUP(E692,'Master FWDPoints'!$A:$D,4,FALSE)</f>
        <v>41348</v>
      </c>
      <c r="G692" s="42">
        <f>$A692+VLOOKUP($A692,'Master FWDPoints'!$M:$P,4,FALSE)</f>
        <v>41372</v>
      </c>
      <c r="I692" s="8">
        <f>+VLOOKUP(A692,'Master FWDPoints'!$A:$D,2,FALSE)</f>
        <v>2.65</v>
      </c>
      <c r="J692" s="8">
        <f>+VLOOKUP(B692,'Master FWDPoints'!$A:$D,2,FALSE)</f>
        <v>2.1</v>
      </c>
      <c r="K692" s="8">
        <f>+VLOOKUP(C692,'Master FWDPoints'!$A:$D,2,FALSE)</f>
        <v>1.9</v>
      </c>
      <c r="L692" s="8">
        <f>+VLOOKUP(D692,'Master FWDPoints'!$A:$D,2,FALSE)</f>
        <v>1.65</v>
      </c>
      <c r="M692" s="8">
        <f>+VLOOKUP(E692,'Master FWDPoints'!$A:$D,2,FALSE)</f>
        <v>2.0499999999999998</v>
      </c>
      <c r="N692" s="8">
        <f>+VLOOKUP(F692,'Master FWDPoints'!$A:$D,2,FALSE)*(G692-F692)/VLOOKUP(F692,'Master FWDPoints'!$A:$D,4,FALSE)</f>
        <v>1.3764705882352941</v>
      </c>
      <c r="O692" s="8">
        <f>+VLOOKUP(A692,'Master FWDPoints'!$M:$P,2,FALSE)</f>
        <v>12.6</v>
      </c>
      <c r="P692" s="8">
        <f t="shared" si="22"/>
        <v>11.726470588235296</v>
      </c>
      <c r="Q692" s="8">
        <f t="shared" si="23"/>
        <v>0.87352941176470367</v>
      </c>
    </row>
    <row r="693" spans="1:17">
      <c r="A693" s="49">
        <v>41186</v>
      </c>
      <c r="B693" s="27">
        <f>A693+VLOOKUP(A693,'Master FWDPoints'!$A:$D,4,FALSE)</f>
        <v>41220</v>
      </c>
      <c r="C693" s="27">
        <f>B693+VLOOKUP(B693,'Master FWDPoints'!$A:$D,4,FALSE)</f>
        <v>41250</v>
      </c>
      <c r="D693" s="27">
        <f>C693+VLOOKUP(C693,'Master FWDPoints'!$A:$D,4,FALSE)</f>
        <v>41284</v>
      </c>
      <c r="E693" s="27">
        <f>D693+VLOOKUP(D693,'Master FWDPoints'!$A:$D,4,FALSE)</f>
        <v>41318</v>
      </c>
      <c r="F693" s="27">
        <f>E693+VLOOKUP(E693,'Master FWDPoints'!$A:$D,4,FALSE)</f>
        <v>41347</v>
      </c>
      <c r="G693" s="42">
        <f>$A693+VLOOKUP($A693,'Master FWDPoints'!$M:$P,4,FALSE)</f>
        <v>41369</v>
      </c>
      <c r="I693" s="8">
        <f>+VLOOKUP(A693,'Master FWDPoints'!$A:$D,2,FALSE)</f>
        <v>2.9</v>
      </c>
      <c r="J693" s="8">
        <f>+VLOOKUP(B693,'Master FWDPoints'!$A:$D,2,FALSE)</f>
        <v>1.95</v>
      </c>
      <c r="K693" s="8">
        <f>+VLOOKUP(C693,'Master FWDPoints'!$A:$D,2,FALSE)</f>
        <v>2</v>
      </c>
      <c r="L693" s="8">
        <f>+VLOOKUP(D693,'Master FWDPoints'!$A:$D,2,FALSE)</f>
        <v>1.9</v>
      </c>
      <c r="M693" s="8">
        <f>+VLOOKUP(E693,'Master FWDPoints'!$A:$D,2,FALSE)</f>
        <v>1.75</v>
      </c>
      <c r="N693" s="8">
        <f>+VLOOKUP(F693,'Master FWDPoints'!$A:$D,2,FALSE)*(G693-F693)/VLOOKUP(F693,'Master FWDPoints'!$A:$D,4,FALSE)</f>
        <v>1.2941176470588236</v>
      </c>
      <c r="O693" s="8">
        <f>+VLOOKUP(A693,'Master FWDPoints'!$M:$P,2,FALSE)</f>
        <v>12.5</v>
      </c>
      <c r="P693" s="8">
        <f t="shared" si="22"/>
        <v>11.794117647058824</v>
      </c>
      <c r="Q693" s="8">
        <f t="shared" si="23"/>
        <v>0.70588235294117574</v>
      </c>
    </row>
    <row r="694" spans="1:17">
      <c r="A694" s="49">
        <v>41185</v>
      </c>
      <c r="B694" s="27">
        <f>A694+VLOOKUP(A694,'Master FWDPoints'!$A:$D,4,FALSE)</f>
        <v>41213</v>
      </c>
      <c r="C694" s="27">
        <f>B694+VLOOKUP(B694,'Master FWDPoints'!$A:$D,4,FALSE)</f>
        <v>41243</v>
      </c>
      <c r="D694" s="27">
        <f>C694+VLOOKUP(C694,'Master FWDPoints'!$A:$D,4,FALSE)</f>
        <v>41271</v>
      </c>
      <c r="E694" s="27">
        <f>D694+VLOOKUP(D694,'Master FWDPoints'!$A:$D,4,FALSE)</f>
        <v>41305</v>
      </c>
      <c r="F694" s="27">
        <f>E694+VLOOKUP(E694,'Master FWDPoints'!$A:$D,4,FALSE)</f>
        <v>41333</v>
      </c>
      <c r="G694" s="42">
        <f>$A694+VLOOKUP($A694,'Master FWDPoints'!$M:$P,4,FALSE)</f>
        <v>41368</v>
      </c>
      <c r="I694" s="8">
        <f>+VLOOKUP(A694,'Master FWDPoints'!$A:$D,2,FALSE)</f>
        <v>2.15</v>
      </c>
      <c r="J694" s="8">
        <f>+VLOOKUP(B694,'Master FWDPoints'!$A:$D,2,FALSE)</f>
        <v>1.8599999999999999</v>
      </c>
      <c r="K694" s="8">
        <f>+VLOOKUP(C694,'Master FWDPoints'!$A:$D,2,FALSE)</f>
        <v>1.75</v>
      </c>
      <c r="L694" s="8">
        <f>+VLOOKUP(D694,'Master FWDPoints'!$A:$D,2,FALSE)</f>
        <v>1.75</v>
      </c>
      <c r="M694" s="8">
        <f>+VLOOKUP(E694,'Master FWDPoints'!$A:$D,2,FALSE)</f>
        <v>1.75</v>
      </c>
      <c r="N694" s="8">
        <f>+VLOOKUP(F694,'Master FWDPoints'!$A:$D,2,FALSE)*(G694-F694)/VLOOKUP(F694,'Master FWDPoints'!$A:$D,4,FALSE)</f>
        <v>2.6875</v>
      </c>
      <c r="O694" s="8">
        <f>+VLOOKUP(A694,'Master FWDPoints'!$M:$P,2,FALSE)</f>
        <v>12.1</v>
      </c>
      <c r="P694" s="8">
        <f t="shared" si="22"/>
        <v>11.9475</v>
      </c>
      <c r="Q694" s="8">
        <f t="shared" si="23"/>
        <v>0.15249999999999986</v>
      </c>
    </row>
    <row r="695" spans="1:17">
      <c r="A695" s="49">
        <v>41184</v>
      </c>
      <c r="B695" s="27">
        <f>A695+VLOOKUP(A695,'Master FWDPoints'!$A:$D,4,FALSE)</f>
        <v>41213</v>
      </c>
      <c r="C695" s="27">
        <f>B695+VLOOKUP(B695,'Master FWDPoints'!$A:$D,4,FALSE)</f>
        <v>41243</v>
      </c>
      <c r="D695" s="27">
        <f>C695+VLOOKUP(C695,'Master FWDPoints'!$A:$D,4,FALSE)</f>
        <v>41271</v>
      </c>
      <c r="E695" s="27">
        <f>D695+VLOOKUP(D695,'Master FWDPoints'!$A:$D,4,FALSE)</f>
        <v>41305</v>
      </c>
      <c r="F695" s="27">
        <f>E695+VLOOKUP(E695,'Master FWDPoints'!$A:$D,4,FALSE)</f>
        <v>41333</v>
      </c>
      <c r="G695" s="42">
        <f>$A695+VLOOKUP($A695,'Master FWDPoints'!$M:$P,4,FALSE)</f>
        <v>41367</v>
      </c>
      <c r="I695" s="8">
        <f>+VLOOKUP(A695,'Master FWDPoints'!$A:$D,2,FALSE)</f>
        <v>2.2999999999999998</v>
      </c>
      <c r="J695" s="8">
        <f>+VLOOKUP(B695,'Master FWDPoints'!$A:$D,2,FALSE)</f>
        <v>1.8599999999999999</v>
      </c>
      <c r="K695" s="8">
        <f>+VLOOKUP(C695,'Master FWDPoints'!$A:$D,2,FALSE)</f>
        <v>1.75</v>
      </c>
      <c r="L695" s="8">
        <f>+VLOOKUP(D695,'Master FWDPoints'!$A:$D,2,FALSE)</f>
        <v>1.75</v>
      </c>
      <c r="M695" s="8">
        <f>+VLOOKUP(E695,'Master FWDPoints'!$A:$D,2,FALSE)</f>
        <v>1.75</v>
      </c>
      <c r="N695" s="8">
        <f>+VLOOKUP(F695,'Master FWDPoints'!$A:$D,2,FALSE)*(G695-F695)/VLOOKUP(F695,'Master FWDPoints'!$A:$D,4,FALSE)</f>
        <v>2.6107142857142853</v>
      </c>
      <c r="O695" s="8">
        <f>+VLOOKUP(A695,'Master FWDPoints'!$M:$P,2,FALSE)</f>
        <v>12</v>
      </c>
      <c r="P695" s="8">
        <f t="shared" si="22"/>
        <v>12.020714285714286</v>
      </c>
      <c r="Q695" s="8">
        <f t="shared" si="23"/>
        <v>-2.0714285714285907E-2</v>
      </c>
    </row>
    <row r="696" spans="1:17">
      <c r="A696" s="49">
        <v>41183</v>
      </c>
      <c r="B696" s="27">
        <f>A696+VLOOKUP(A696,'Master FWDPoints'!$A:$D,4,FALSE)</f>
        <v>41213</v>
      </c>
      <c r="C696" s="27">
        <f>B696+VLOOKUP(B696,'Master FWDPoints'!$A:$D,4,FALSE)</f>
        <v>41243</v>
      </c>
      <c r="D696" s="27">
        <f>C696+VLOOKUP(C696,'Master FWDPoints'!$A:$D,4,FALSE)</f>
        <v>41271</v>
      </c>
      <c r="E696" s="27">
        <f>D696+VLOOKUP(D696,'Master FWDPoints'!$A:$D,4,FALSE)</f>
        <v>41305</v>
      </c>
      <c r="F696" s="27">
        <f>E696+VLOOKUP(E696,'Master FWDPoints'!$A:$D,4,FALSE)</f>
        <v>41333</v>
      </c>
      <c r="G696" s="42">
        <f>$A696+VLOOKUP($A696,'Master FWDPoints'!$M:$P,4,FALSE)</f>
        <v>41366</v>
      </c>
      <c r="I696" s="8">
        <f>+VLOOKUP(A696,'Master FWDPoints'!$A:$D,2,FALSE)</f>
        <v>2.0499999999999998</v>
      </c>
      <c r="J696" s="8">
        <f>+VLOOKUP(B696,'Master FWDPoints'!$A:$D,2,FALSE)</f>
        <v>1.8599999999999999</v>
      </c>
      <c r="K696" s="8">
        <f>+VLOOKUP(C696,'Master FWDPoints'!$A:$D,2,FALSE)</f>
        <v>1.75</v>
      </c>
      <c r="L696" s="8">
        <f>+VLOOKUP(D696,'Master FWDPoints'!$A:$D,2,FALSE)</f>
        <v>1.75</v>
      </c>
      <c r="M696" s="8">
        <f>+VLOOKUP(E696,'Master FWDPoints'!$A:$D,2,FALSE)</f>
        <v>1.75</v>
      </c>
      <c r="N696" s="8">
        <f>+VLOOKUP(F696,'Master FWDPoints'!$A:$D,2,FALSE)*(G696-F696)/VLOOKUP(F696,'Master FWDPoints'!$A:$D,4,FALSE)</f>
        <v>2.5339285714285715</v>
      </c>
      <c r="O696" s="8">
        <f>+VLOOKUP(A696,'Master FWDPoints'!$M:$P,2,FALSE)</f>
        <v>11.8</v>
      </c>
      <c r="P696" s="8">
        <f t="shared" si="22"/>
        <v>11.693928571428572</v>
      </c>
      <c r="Q696" s="8">
        <f t="shared" si="23"/>
        <v>0.10607142857142904</v>
      </c>
    </row>
    <row r="697" spans="1:17">
      <c r="A697" s="49">
        <v>41180</v>
      </c>
      <c r="B697" s="27">
        <f>A697+VLOOKUP(A697,'Master FWDPoints'!$A:$D,4,FALSE)</f>
        <v>41213</v>
      </c>
      <c r="C697" s="27">
        <f>B697+VLOOKUP(B697,'Master FWDPoints'!$A:$D,4,FALSE)</f>
        <v>41243</v>
      </c>
      <c r="D697" s="27">
        <f>C697+VLOOKUP(C697,'Master FWDPoints'!$A:$D,4,FALSE)</f>
        <v>41271</v>
      </c>
      <c r="E697" s="27">
        <f>D697+VLOOKUP(D697,'Master FWDPoints'!$A:$D,4,FALSE)</f>
        <v>41305</v>
      </c>
      <c r="F697" s="27">
        <f>E697+VLOOKUP(E697,'Master FWDPoints'!$A:$D,4,FALSE)</f>
        <v>41333</v>
      </c>
      <c r="G697" s="42">
        <f>$A697+VLOOKUP($A697,'Master FWDPoints'!$M:$P,4,FALSE)</f>
        <v>41361</v>
      </c>
      <c r="I697" s="8">
        <f>+VLOOKUP(A697,'Master FWDPoints'!$A:$D,2,FALSE)</f>
        <v>2.25</v>
      </c>
      <c r="J697" s="8">
        <f>+VLOOKUP(B697,'Master FWDPoints'!$A:$D,2,FALSE)</f>
        <v>1.8599999999999999</v>
      </c>
      <c r="K697" s="8">
        <f>+VLOOKUP(C697,'Master FWDPoints'!$A:$D,2,FALSE)</f>
        <v>1.75</v>
      </c>
      <c r="L697" s="8">
        <f>+VLOOKUP(D697,'Master FWDPoints'!$A:$D,2,FALSE)</f>
        <v>1.75</v>
      </c>
      <c r="M697" s="8">
        <f>+VLOOKUP(E697,'Master FWDPoints'!$A:$D,2,FALSE)</f>
        <v>1.75</v>
      </c>
      <c r="N697" s="8">
        <f>+VLOOKUP(F697,'Master FWDPoints'!$A:$D,2,FALSE)*(G697-F697)/VLOOKUP(F697,'Master FWDPoints'!$A:$D,4,FALSE)</f>
        <v>2.15</v>
      </c>
      <c r="O697" s="8">
        <f>+VLOOKUP(A697,'Master FWDPoints'!$M:$P,2,FALSE)</f>
        <v>12.2</v>
      </c>
      <c r="P697" s="8">
        <f t="shared" si="22"/>
        <v>11.51</v>
      </c>
      <c r="Q697" s="8">
        <f t="shared" si="23"/>
        <v>0.6899999999999995</v>
      </c>
    </row>
    <row r="698" spans="1:17">
      <c r="A698" s="49">
        <v>41179</v>
      </c>
      <c r="B698" s="27">
        <f>A698+VLOOKUP(A698,'Master FWDPoints'!$A:$D,4,FALSE)</f>
        <v>41213</v>
      </c>
      <c r="C698" s="27">
        <f>B698+VLOOKUP(B698,'Master FWDPoints'!$A:$D,4,FALSE)</f>
        <v>41243</v>
      </c>
      <c r="D698" s="27">
        <f>C698+VLOOKUP(C698,'Master FWDPoints'!$A:$D,4,FALSE)</f>
        <v>41271</v>
      </c>
      <c r="E698" s="27">
        <f>D698+VLOOKUP(D698,'Master FWDPoints'!$A:$D,4,FALSE)</f>
        <v>41305</v>
      </c>
      <c r="F698" s="27">
        <f>E698+VLOOKUP(E698,'Master FWDPoints'!$A:$D,4,FALSE)</f>
        <v>41333</v>
      </c>
      <c r="G698" s="42">
        <f>$A698+VLOOKUP($A698,'Master FWDPoints'!$M:$P,4,FALSE)</f>
        <v>41361</v>
      </c>
      <c r="I698" s="8">
        <f>+VLOOKUP(A698,'Master FWDPoints'!$A:$D,2,FALSE)</f>
        <v>2.4</v>
      </c>
      <c r="J698" s="8">
        <f>+VLOOKUP(B698,'Master FWDPoints'!$A:$D,2,FALSE)</f>
        <v>1.8599999999999999</v>
      </c>
      <c r="K698" s="8">
        <f>+VLOOKUP(C698,'Master FWDPoints'!$A:$D,2,FALSE)</f>
        <v>1.75</v>
      </c>
      <c r="L698" s="8">
        <f>+VLOOKUP(D698,'Master FWDPoints'!$A:$D,2,FALSE)</f>
        <v>1.75</v>
      </c>
      <c r="M698" s="8">
        <f>+VLOOKUP(E698,'Master FWDPoints'!$A:$D,2,FALSE)</f>
        <v>1.75</v>
      </c>
      <c r="N698" s="8">
        <f>+VLOOKUP(F698,'Master FWDPoints'!$A:$D,2,FALSE)*(G698-F698)/VLOOKUP(F698,'Master FWDPoints'!$A:$D,4,FALSE)</f>
        <v>2.15</v>
      </c>
      <c r="O698" s="8">
        <f>+VLOOKUP(A698,'Master FWDPoints'!$M:$P,2,FALSE)</f>
        <v>12.05</v>
      </c>
      <c r="P698" s="8">
        <f t="shared" si="22"/>
        <v>11.66</v>
      </c>
      <c r="Q698" s="8">
        <f t="shared" si="23"/>
        <v>0.39000000000000057</v>
      </c>
    </row>
    <row r="699" spans="1:17">
      <c r="A699" s="49">
        <v>41178</v>
      </c>
      <c r="B699" s="27">
        <f>A699+VLOOKUP(A699,'Master FWDPoints'!$A:$D,4,FALSE)</f>
        <v>41208</v>
      </c>
      <c r="C699" s="27">
        <f>B699+VLOOKUP(B699,'Master FWDPoints'!$A:$D,4,FALSE)</f>
        <v>41242</v>
      </c>
      <c r="D699" s="27">
        <f>C699+VLOOKUP(C699,'Master FWDPoints'!$A:$D,4,FALSE)</f>
        <v>41271</v>
      </c>
      <c r="E699" s="27">
        <f>D699+VLOOKUP(D699,'Master FWDPoints'!$A:$D,4,FALSE)</f>
        <v>41305</v>
      </c>
      <c r="F699" s="27">
        <f>E699+VLOOKUP(E699,'Master FWDPoints'!$A:$D,4,FALSE)</f>
        <v>41333</v>
      </c>
      <c r="G699" s="42">
        <f>$A699+VLOOKUP($A699,'Master FWDPoints'!$M:$P,4,FALSE)</f>
        <v>41360</v>
      </c>
      <c r="I699" s="8">
        <f>+VLOOKUP(A699,'Master FWDPoints'!$A:$D,2,FALSE)</f>
        <v>2.2999999999999998</v>
      </c>
      <c r="J699" s="8">
        <f>+VLOOKUP(B699,'Master FWDPoints'!$A:$D,2,FALSE)</f>
        <v>2.1</v>
      </c>
      <c r="K699" s="8">
        <f>+VLOOKUP(C699,'Master FWDPoints'!$A:$D,2,FALSE)</f>
        <v>1.9</v>
      </c>
      <c r="L699" s="8">
        <f>+VLOOKUP(D699,'Master FWDPoints'!$A:$D,2,FALSE)</f>
        <v>1.75</v>
      </c>
      <c r="M699" s="8">
        <f>+VLOOKUP(E699,'Master FWDPoints'!$A:$D,2,FALSE)</f>
        <v>1.75</v>
      </c>
      <c r="N699" s="8">
        <f>+VLOOKUP(F699,'Master FWDPoints'!$A:$D,2,FALSE)*(G699-F699)/VLOOKUP(F699,'Master FWDPoints'!$A:$D,4,FALSE)</f>
        <v>2.0732142857142857</v>
      </c>
      <c r="O699" s="8">
        <f>+VLOOKUP(A699,'Master FWDPoints'!$M:$P,2,FALSE)</f>
        <v>12</v>
      </c>
      <c r="P699" s="8">
        <f t="shared" si="22"/>
        <v>11.873214285714287</v>
      </c>
      <c r="Q699" s="8">
        <f t="shared" si="23"/>
        <v>0.12678571428571317</v>
      </c>
    </row>
    <row r="700" spans="1:17">
      <c r="A700" s="49">
        <v>41177</v>
      </c>
      <c r="B700" s="27">
        <f>A700+VLOOKUP(A700,'Master FWDPoints'!$A:$D,4,FALSE)</f>
        <v>41208</v>
      </c>
      <c r="C700" s="27">
        <f>B700+VLOOKUP(B700,'Master FWDPoints'!$A:$D,4,FALSE)</f>
        <v>41242</v>
      </c>
      <c r="D700" s="27">
        <f>C700+VLOOKUP(C700,'Master FWDPoints'!$A:$D,4,FALSE)</f>
        <v>41271</v>
      </c>
      <c r="E700" s="27">
        <f>D700+VLOOKUP(D700,'Master FWDPoints'!$A:$D,4,FALSE)</f>
        <v>41305</v>
      </c>
      <c r="F700" s="27">
        <f>E700+VLOOKUP(E700,'Master FWDPoints'!$A:$D,4,FALSE)</f>
        <v>41333</v>
      </c>
      <c r="G700" s="42">
        <f>$A700+VLOOKUP($A700,'Master FWDPoints'!$M:$P,4,FALSE)</f>
        <v>41359</v>
      </c>
      <c r="I700" s="8">
        <f>+VLOOKUP(A700,'Master FWDPoints'!$A:$D,2,FALSE)</f>
        <v>2.2000000000000002</v>
      </c>
      <c r="J700" s="8">
        <f>+VLOOKUP(B700,'Master FWDPoints'!$A:$D,2,FALSE)</f>
        <v>2.1</v>
      </c>
      <c r="K700" s="8">
        <f>+VLOOKUP(C700,'Master FWDPoints'!$A:$D,2,FALSE)</f>
        <v>1.9</v>
      </c>
      <c r="L700" s="8">
        <f>+VLOOKUP(D700,'Master FWDPoints'!$A:$D,2,FALSE)</f>
        <v>1.75</v>
      </c>
      <c r="M700" s="8">
        <f>+VLOOKUP(E700,'Master FWDPoints'!$A:$D,2,FALSE)</f>
        <v>1.75</v>
      </c>
      <c r="N700" s="8">
        <f>+VLOOKUP(F700,'Master FWDPoints'!$A:$D,2,FALSE)*(G700-F700)/VLOOKUP(F700,'Master FWDPoints'!$A:$D,4,FALSE)</f>
        <v>1.9964285714285714</v>
      </c>
      <c r="O700" s="8">
        <f>+VLOOKUP(A700,'Master FWDPoints'!$M:$P,2,FALSE)</f>
        <v>11.9</v>
      </c>
      <c r="P700" s="8">
        <f t="shared" si="22"/>
        <v>11.696428571428573</v>
      </c>
      <c r="Q700" s="8">
        <f t="shared" si="23"/>
        <v>0.2035714285714274</v>
      </c>
    </row>
    <row r="701" spans="1:17">
      <c r="A701" s="49">
        <v>41176</v>
      </c>
      <c r="B701" s="27">
        <f>A701+VLOOKUP(A701,'Master FWDPoints'!$A:$D,4,FALSE)</f>
        <v>41207</v>
      </c>
      <c r="C701" s="27">
        <f>B701+VLOOKUP(B701,'Master FWDPoints'!$A:$D,4,FALSE)</f>
        <v>41241</v>
      </c>
      <c r="D701" s="27">
        <f>C701+VLOOKUP(C701,'Master FWDPoints'!$A:$D,4,FALSE)</f>
        <v>41271</v>
      </c>
      <c r="E701" s="27">
        <f>D701+VLOOKUP(D701,'Master FWDPoints'!$A:$D,4,FALSE)</f>
        <v>41305</v>
      </c>
      <c r="F701" s="27">
        <f>E701+VLOOKUP(E701,'Master FWDPoints'!$A:$D,4,FALSE)</f>
        <v>41333</v>
      </c>
      <c r="G701" s="42">
        <f>$A701+VLOOKUP($A701,'Master FWDPoints'!$M:$P,4,FALSE)</f>
        <v>41358</v>
      </c>
      <c r="I701" s="8">
        <f>+VLOOKUP(A701,'Master FWDPoints'!$A:$D,2,FALSE)</f>
        <v>1.95</v>
      </c>
      <c r="J701" s="8">
        <f>+VLOOKUP(B701,'Master FWDPoints'!$A:$D,2,FALSE)</f>
        <v>1.99</v>
      </c>
      <c r="K701" s="8">
        <f>+VLOOKUP(C701,'Master FWDPoints'!$A:$D,2,FALSE)</f>
        <v>1.85</v>
      </c>
      <c r="L701" s="8">
        <f>+VLOOKUP(D701,'Master FWDPoints'!$A:$D,2,FALSE)</f>
        <v>1.75</v>
      </c>
      <c r="M701" s="8">
        <f>+VLOOKUP(E701,'Master FWDPoints'!$A:$D,2,FALSE)</f>
        <v>1.75</v>
      </c>
      <c r="N701" s="8">
        <f>+VLOOKUP(F701,'Master FWDPoints'!$A:$D,2,FALSE)*(G701-F701)/VLOOKUP(F701,'Master FWDPoints'!$A:$D,4,FALSE)</f>
        <v>1.9196428571428572</v>
      </c>
      <c r="O701" s="8">
        <f>+VLOOKUP(A701,'Master FWDPoints'!$M:$P,2,FALSE)</f>
        <v>11.65</v>
      </c>
      <c r="P701" s="8">
        <f t="shared" si="22"/>
        <v>11.209642857142857</v>
      </c>
      <c r="Q701" s="8">
        <f t="shared" si="23"/>
        <v>0.44035714285714356</v>
      </c>
    </row>
    <row r="702" spans="1:17">
      <c r="A702" s="49">
        <v>41173</v>
      </c>
      <c r="B702" s="27">
        <f>A702+VLOOKUP(A702,'Master FWDPoints'!$A:$D,4,FALSE)</f>
        <v>41206</v>
      </c>
      <c r="C702" s="27">
        <f>B702+VLOOKUP(B702,'Master FWDPoints'!$A:$D,4,FALSE)</f>
        <v>41236</v>
      </c>
      <c r="D702" s="27">
        <f>C702+VLOOKUP(C702,'Master FWDPoints'!$A:$D,4,FALSE)</f>
        <v>41269</v>
      </c>
      <c r="E702" s="27">
        <f>D702+VLOOKUP(D702,'Master FWDPoints'!$A:$D,4,FALSE)</f>
        <v>41299</v>
      </c>
      <c r="F702" s="27">
        <f>E702+VLOOKUP(E702,'Master FWDPoints'!$A:$D,4,FALSE)</f>
        <v>41332</v>
      </c>
      <c r="G702" s="42">
        <f>$A702+VLOOKUP($A702,'Master FWDPoints'!$M:$P,4,FALSE)</f>
        <v>41355</v>
      </c>
      <c r="I702" s="8">
        <f>+VLOOKUP(A702,'Master FWDPoints'!$A:$D,2,FALSE)</f>
        <v>2.0499999999999998</v>
      </c>
      <c r="J702" s="8">
        <f>+VLOOKUP(B702,'Master FWDPoints'!$A:$D,2,FALSE)</f>
        <v>2</v>
      </c>
      <c r="K702" s="8">
        <f>+VLOOKUP(C702,'Master FWDPoints'!$A:$D,2,FALSE)</f>
        <v>1.9</v>
      </c>
      <c r="L702" s="8">
        <f>+VLOOKUP(D702,'Master FWDPoints'!$A:$D,2,FALSE)</f>
        <v>2</v>
      </c>
      <c r="M702" s="8">
        <f>+VLOOKUP(E702,'Master FWDPoints'!$A:$D,2,FALSE)</f>
        <v>2</v>
      </c>
      <c r="N702" s="8">
        <f>+VLOOKUP(F702,'Master FWDPoints'!$A:$D,2,FALSE)*(G702-F702)/VLOOKUP(F702,'Master FWDPoints'!$A:$D,4,FALSE)</f>
        <v>1.5465517241379312</v>
      </c>
      <c r="O702" s="8">
        <f>+VLOOKUP(A702,'Master FWDPoints'!$M:$P,2,FALSE)</f>
        <v>12.25</v>
      </c>
      <c r="P702" s="8">
        <f t="shared" si="22"/>
        <v>11.49655172413793</v>
      </c>
      <c r="Q702" s="8">
        <f t="shared" si="23"/>
        <v>0.75344827586206975</v>
      </c>
    </row>
    <row r="703" spans="1:17">
      <c r="A703" s="49">
        <v>41172</v>
      </c>
      <c r="B703" s="27">
        <f>A703+VLOOKUP(A703,'Master FWDPoints'!$A:$D,4,FALSE)</f>
        <v>41205</v>
      </c>
      <c r="C703" s="27">
        <f>B703+VLOOKUP(B703,'Master FWDPoints'!$A:$D,4,FALSE)</f>
        <v>41236</v>
      </c>
      <c r="D703" s="27">
        <f>C703+VLOOKUP(C703,'Master FWDPoints'!$A:$D,4,FALSE)</f>
        <v>41269</v>
      </c>
      <c r="E703" s="27">
        <f>D703+VLOOKUP(D703,'Master FWDPoints'!$A:$D,4,FALSE)</f>
        <v>41299</v>
      </c>
      <c r="F703" s="27">
        <f>E703+VLOOKUP(E703,'Master FWDPoints'!$A:$D,4,FALSE)</f>
        <v>41332</v>
      </c>
      <c r="G703" s="42">
        <f>$A703+VLOOKUP($A703,'Master FWDPoints'!$M:$P,4,FALSE)</f>
        <v>41355</v>
      </c>
      <c r="I703" s="8">
        <f>+VLOOKUP(A703,'Master FWDPoints'!$A:$D,2,FALSE)</f>
        <v>2.2000000000000002</v>
      </c>
      <c r="J703" s="8">
        <f>+VLOOKUP(B703,'Master FWDPoints'!$A:$D,2,FALSE)</f>
        <v>2.21</v>
      </c>
      <c r="K703" s="8">
        <f>+VLOOKUP(C703,'Master FWDPoints'!$A:$D,2,FALSE)</f>
        <v>1.9</v>
      </c>
      <c r="L703" s="8">
        <f>+VLOOKUP(D703,'Master FWDPoints'!$A:$D,2,FALSE)</f>
        <v>2</v>
      </c>
      <c r="M703" s="8">
        <f>+VLOOKUP(E703,'Master FWDPoints'!$A:$D,2,FALSE)</f>
        <v>2</v>
      </c>
      <c r="N703" s="8">
        <f>+VLOOKUP(F703,'Master FWDPoints'!$A:$D,2,FALSE)*(G703-F703)/VLOOKUP(F703,'Master FWDPoints'!$A:$D,4,FALSE)</f>
        <v>1.5465517241379312</v>
      </c>
      <c r="O703" s="8">
        <f>+VLOOKUP(A703,'Master FWDPoints'!$M:$P,2,FALSE)</f>
        <v>12.2</v>
      </c>
      <c r="P703" s="8">
        <f t="shared" si="22"/>
        <v>11.856551724137931</v>
      </c>
      <c r="Q703" s="8">
        <f t="shared" si="23"/>
        <v>0.34344827586206783</v>
      </c>
    </row>
    <row r="704" spans="1:17">
      <c r="A704" s="49">
        <v>41171</v>
      </c>
      <c r="B704" s="27">
        <f>A704+VLOOKUP(A704,'Master FWDPoints'!$A:$D,4,FALSE)</f>
        <v>41201</v>
      </c>
      <c r="C704" s="27">
        <f>B704+VLOOKUP(B704,'Master FWDPoints'!$A:$D,4,FALSE)</f>
        <v>41235</v>
      </c>
      <c r="D704" s="27">
        <f>C704+VLOOKUP(C704,'Master FWDPoints'!$A:$D,4,FALSE)</f>
        <v>41267</v>
      </c>
      <c r="E704" s="27">
        <f>D704+VLOOKUP(D704,'Master FWDPoints'!$A:$D,4,FALSE)</f>
        <v>41299</v>
      </c>
      <c r="F704" s="27">
        <f>E704+VLOOKUP(E704,'Master FWDPoints'!$A:$D,4,FALSE)</f>
        <v>41332</v>
      </c>
      <c r="G704" s="42">
        <f>$A704+VLOOKUP($A704,'Master FWDPoints'!$M:$P,4,FALSE)</f>
        <v>41353</v>
      </c>
      <c r="I704" s="8">
        <f>+VLOOKUP(A704,'Master FWDPoints'!$A:$D,2,FALSE)</f>
        <v>2.5</v>
      </c>
      <c r="J704" s="8">
        <f>+VLOOKUP(B704,'Master FWDPoints'!$A:$D,2,FALSE)</f>
        <v>2.2999999999999998</v>
      </c>
      <c r="K704" s="8">
        <f>+VLOOKUP(C704,'Master FWDPoints'!$A:$D,2,FALSE)</f>
        <v>1.95</v>
      </c>
      <c r="L704" s="8">
        <f>+VLOOKUP(D704,'Master FWDPoints'!$A:$D,2,FALSE)</f>
        <v>1.95</v>
      </c>
      <c r="M704" s="8">
        <f>+VLOOKUP(E704,'Master FWDPoints'!$A:$D,2,FALSE)</f>
        <v>2</v>
      </c>
      <c r="N704" s="8">
        <f>+VLOOKUP(F704,'Master FWDPoints'!$A:$D,2,FALSE)*(G704-F704)/VLOOKUP(F704,'Master FWDPoints'!$A:$D,4,FALSE)</f>
        <v>1.4120689655172411</v>
      </c>
      <c r="O704" s="8">
        <f>+VLOOKUP(A704,'Master FWDPoints'!$M:$P,2,FALSE)</f>
        <v>12.5</v>
      </c>
      <c r="P704" s="8">
        <f t="shared" si="22"/>
        <v>12.11206896551724</v>
      </c>
      <c r="Q704" s="8">
        <f t="shared" si="23"/>
        <v>0.38793103448275978</v>
      </c>
    </row>
    <row r="705" spans="1:17">
      <c r="A705" s="49">
        <v>41170</v>
      </c>
      <c r="B705" s="27">
        <f>A705+VLOOKUP(A705,'Master FWDPoints'!$A:$D,4,FALSE)</f>
        <v>41201</v>
      </c>
      <c r="C705" s="27">
        <f>B705+VLOOKUP(B705,'Master FWDPoints'!$A:$D,4,FALSE)</f>
        <v>41235</v>
      </c>
      <c r="D705" s="27">
        <f>C705+VLOOKUP(C705,'Master FWDPoints'!$A:$D,4,FALSE)</f>
        <v>41267</v>
      </c>
      <c r="E705" s="27">
        <f>D705+VLOOKUP(D705,'Master FWDPoints'!$A:$D,4,FALSE)</f>
        <v>41299</v>
      </c>
      <c r="F705" s="27">
        <f>E705+VLOOKUP(E705,'Master FWDPoints'!$A:$D,4,FALSE)</f>
        <v>41332</v>
      </c>
      <c r="G705" s="42">
        <f>$A705+VLOOKUP($A705,'Master FWDPoints'!$M:$P,4,FALSE)</f>
        <v>41353</v>
      </c>
      <c r="I705" s="8">
        <f>+VLOOKUP(A705,'Master FWDPoints'!$A:$D,2,FALSE)</f>
        <v>2.5</v>
      </c>
      <c r="J705" s="8">
        <f>+VLOOKUP(B705,'Master FWDPoints'!$A:$D,2,FALSE)</f>
        <v>2.2999999999999998</v>
      </c>
      <c r="K705" s="8">
        <f>+VLOOKUP(C705,'Master FWDPoints'!$A:$D,2,FALSE)</f>
        <v>1.95</v>
      </c>
      <c r="L705" s="8">
        <f>+VLOOKUP(D705,'Master FWDPoints'!$A:$D,2,FALSE)</f>
        <v>1.95</v>
      </c>
      <c r="M705" s="8">
        <f>+VLOOKUP(E705,'Master FWDPoints'!$A:$D,2,FALSE)</f>
        <v>2</v>
      </c>
      <c r="N705" s="8">
        <f>+VLOOKUP(F705,'Master FWDPoints'!$A:$D,2,FALSE)*(G705-F705)/VLOOKUP(F705,'Master FWDPoints'!$A:$D,4,FALSE)</f>
        <v>1.4120689655172411</v>
      </c>
      <c r="O705" s="8">
        <f>+VLOOKUP(A705,'Master FWDPoints'!$M:$P,2,FALSE)</f>
        <v>12.5</v>
      </c>
      <c r="P705" s="8">
        <f t="shared" si="22"/>
        <v>12.11206896551724</v>
      </c>
      <c r="Q705" s="8">
        <f t="shared" si="23"/>
        <v>0.38793103448275978</v>
      </c>
    </row>
    <row r="706" spans="1:17">
      <c r="A706" s="49">
        <v>41169</v>
      </c>
      <c r="B706" s="27">
        <f>A706+VLOOKUP(A706,'Master FWDPoints'!$A:$D,4,FALSE)</f>
        <v>41201</v>
      </c>
      <c r="C706" s="27">
        <f>B706+VLOOKUP(B706,'Master FWDPoints'!$A:$D,4,FALSE)</f>
        <v>41235</v>
      </c>
      <c r="D706" s="27">
        <f>C706+VLOOKUP(C706,'Master FWDPoints'!$A:$D,4,FALSE)</f>
        <v>41267</v>
      </c>
      <c r="E706" s="27">
        <f>D706+VLOOKUP(D706,'Master FWDPoints'!$A:$D,4,FALSE)</f>
        <v>41299</v>
      </c>
      <c r="F706" s="27">
        <f>E706+VLOOKUP(E706,'Master FWDPoints'!$A:$D,4,FALSE)</f>
        <v>41332</v>
      </c>
      <c r="G706" s="42">
        <f>$A706+VLOOKUP($A706,'Master FWDPoints'!$M:$P,4,FALSE)</f>
        <v>41353</v>
      </c>
      <c r="I706" s="8">
        <f>+VLOOKUP(A706,'Master FWDPoints'!$A:$D,2,FALSE)</f>
        <v>2.5</v>
      </c>
      <c r="J706" s="8">
        <f>+VLOOKUP(B706,'Master FWDPoints'!$A:$D,2,FALSE)</f>
        <v>2.2999999999999998</v>
      </c>
      <c r="K706" s="8">
        <f>+VLOOKUP(C706,'Master FWDPoints'!$A:$D,2,FALSE)</f>
        <v>1.95</v>
      </c>
      <c r="L706" s="8">
        <f>+VLOOKUP(D706,'Master FWDPoints'!$A:$D,2,FALSE)</f>
        <v>1.95</v>
      </c>
      <c r="M706" s="8">
        <f>+VLOOKUP(E706,'Master FWDPoints'!$A:$D,2,FALSE)</f>
        <v>2</v>
      </c>
      <c r="N706" s="8">
        <f>+VLOOKUP(F706,'Master FWDPoints'!$A:$D,2,FALSE)*(G706-F706)/VLOOKUP(F706,'Master FWDPoints'!$A:$D,4,FALSE)</f>
        <v>1.4120689655172411</v>
      </c>
      <c r="O706" s="8">
        <f>+VLOOKUP(A706,'Master FWDPoints'!$M:$P,2,FALSE)</f>
        <v>12.4</v>
      </c>
      <c r="P706" s="8">
        <f t="shared" si="22"/>
        <v>12.11206896551724</v>
      </c>
      <c r="Q706" s="8">
        <f t="shared" si="23"/>
        <v>0.28793103448276014</v>
      </c>
    </row>
    <row r="707" spans="1:17">
      <c r="A707" s="49">
        <v>41166</v>
      </c>
      <c r="B707" s="27">
        <f>A707+VLOOKUP(A707,'Master FWDPoints'!$A:$D,4,FALSE)</f>
        <v>41201</v>
      </c>
      <c r="C707" s="27">
        <f>B707+VLOOKUP(B707,'Master FWDPoints'!$A:$D,4,FALSE)</f>
        <v>41235</v>
      </c>
      <c r="D707" s="27">
        <f>C707+VLOOKUP(C707,'Master FWDPoints'!$A:$D,4,FALSE)</f>
        <v>41267</v>
      </c>
      <c r="E707" s="27">
        <f>D707+VLOOKUP(D707,'Master FWDPoints'!$A:$D,4,FALSE)</f>
        <v>41299</v>
      </c>
      <c r="F707" s="27">
        <f>E707+VLOOKUP(E707,'Master FWDPoints'!$A:$D,4,FALSE)</f>
        <v>41332</v>
      </c>
      <c r="G707" s="42">
        <f>$A707+VLOOKUP($A707,'Master FWDPoints'!$M:$P,4,FALSE)</f>
        <v>41353</v>
      </c>
      <c r="I707" s="8">
        <f>+VLOOKUP(A707,'Master FWDPoints'!$A:$D,2,FALSE)</f>
        <v>2.5</v>
      </c>
      <c r="J707" s="8">
        <f>+VLOOKUP(B707,'Master FWDPoints'!$A:$D,2,FALSE)</f>
        <v>2.2999999999999998</v>
      </c>
      <c r="K707" s="8">
        <f>+VLOOKUP(C707,'Master FWDPoints'!$A:$D,2,FALSE)</f>
        <v>1.95</v>
      </c>
      <c r="L707" s="8">
        <f>+VLOOKUP(D707,'Master FWDPoints'!$A:$D,2,FALSE)</f>
        <v>1.95</v>
      </c>
      <c r="M707" s="8">
        <f>+VLOOKUP(E707,'Master FWDPoints'!$A:$D,2,FALSE)</f>
        <v>2</v>
      </c>
      <c r="N707" s="8">
        <f>+VLOOKUP(F707,'Master FWDPoints'!$A:$D,2,FALSE)*(G707-F707)/VLOOKUP(F707,'Master FWDPoints'!$A:$D,4,FALSE)</f>
        <v>1.4120689655172411</v>
      </c>
      <c r="O707" s="8">
        <f>+VLOOKUP(A707,'Master FWDPoints'!$M:$P,2,FALSE)</f>
        <v>12.5</v>
      </c>
      <c r="P707" s="8">
        <f t="shared" si="22"/>
        <v>12.11206896551724</v>
      </c>
      <c r="Q707" s="8">
        <f t="shared" si="23"/>
        <v>0.38793103448275978</v>
      </c>
    </row>
    <row r="708" spans="1:17">
      <c r="A708" s="49">
        <v>41165</v>
      </c>
      <c r="B708" s="27">
        <f>A708+VLOOKUP(A708,'Master FWDPoints'!$A:$D,4,FALSE)</f>
        <v>41201</v>
      </c>
      <c r="C708" s="27">
        <f>B708+VLOOKUP(B708,'Master FWDPoints'!$A:$D,4,FALSE)</f>
        <v>41235</v>
      </c>
      <c r="D708" s="27">
        <f>C708+VLOOKUP(C708,'Master FWDPoints'!$A:$D,4,FALSE)</f>
        <v>41267</v>
      </c>
      <c r="E708" s="27">
        <f>D708+VLOOKUP(D708,'Master FWDPoints'!$A:$D,4,FALSE)</f>
        <v>41299</v>
      </c>
      <c r="F708" s="27">
        <f>E708+VLOOKUP(E708,'Master FWDPoints'!$A:$D,4,FALSE)</f>
        <v>41332</v>
      </c>
      <c r="G708" s="42">
        <f>$A708+VLOOKUP($A708,'Master FWDPoints'!$M:$P,4,FALSE)</f>
        <v>41352</v>
      </c>
      <c r="I708" s="8">
        <f>+VLOOKUP(A708,'Master FWDPoints'!$A:$D,2,FALSE)</f>
        <v>2.5</v>
      </c>
      <c r="J708" s="8">
        <f>+VLOOKUP(B708,'Master FWDPoints'!$A:$D,2,FALSE)</f>
        <v>2.2999999999999998</v>
      </c>
      <c r="K708" s="8">
        <f>+VLOOKUP(C708,'Master FWDPoints'!$A:$D,2,FALSE)</f>
        <v>1.95</v>
      </c>
      <c r="L708" s="8">
        <f>+VLOOKUP(D708,'Master FWDPoints'!$A:$D,2,FALSE)</f>
        <v>1.95</v>
      </c>
      <c r="M708" s="8">
        <f>+VLOOKUP(E708,'Master FWDPoints'!$A:$D,2,FALSE)</f>
        <v>2</v>
      </c>
      <c r="N708" s="8">
        <f>+VLOOKUP(F708,'Master FWDPoints'!$A:$D,2,FALSE)*(G708-F708)/VLOOKUP(F708,'Master FWDPoints'!$A:$D,4,FALSE)</f>
        <v>1.3448275862068966</v>
      </c>
      <c r="O708" s="8">
        <f>+VLOOKUP(A708,'Master FWDPoints'!$M:$P,2,FALSE)</f>
        <v>12.6</v>
      </c>
      <c r="P708" s="8">
        <f t="shared" si="22"/>
        <v>12.044827586206896</v>
      </c>
      <c r="Q708" s="8">
        <f t="shared" si="23"/>
        <v>0.55517241379310356</v>
      </c>
    </row>
    <row r="709" spans="1:17">
      <c r="A709" s="49">
        <v>41164</v>
      </c>
      <c r="B709" s="27">
        <f>A709+VLOOKUP(A709,'Master FWDPoints'!$A:$D,4,FALSE)</f>
        <v>41194</v>
      </c>
      <c r="C709" s="27">
        <f>B709+VLOOKUP(B709,'Master FWDPoints'!$A:$D,4,FALSE)</f>
        <v>41229</v>
      </c>
      <c r="D709" s="27">
        <f>C709+VLOOKUP(C709,'Master FWDPoints'!$A:$D,4,FALSE)</f>
        <v>41262</v>
      </c>
      <c r="E709" s="27">
        <f>D709+VLOOKUP(D709,'Master FWDPoints'!$A:$D,4,FALSE)</f>
        <v>41292</v>
      </c>
      <c r="F709" s="27">
        <f>E709+VLOOKUP(E709,'Master FWDPoints'!$A:$D,4,FALSE)</f>
        <v>41326</v>
      </c>
      <c r="G709" s="42">
        <f>$A709+VLOOKUP($A709,'Master FWDPoints'!$M:$P,4,FALSE)</f>
        <v>41346</v>
      </c>
      <c r="I709" s="8">
        <f>+VLOOKUP(A709,'Master FWDPoints'!$A:$D,2,FALSE)</f>
        <v>2</v>
      </c>
      <c r="J709" s="8">
        <f>+VLOOKUP(B709,'Master FWDPoints'!$A:$D,2,FALSE)</f>
        <v>2.8</v>
      </c>
      <c r="K709" s="8">
        <f>+VLOOKUP(C709,'Master FWDPoints'!$A:$D,2,FALSE)</f>
        <v>1.75</v>
      </c>
      <c r="L709" s="8">
        <f>+VLOOKUP(D709,'Master FWDPoints'!$A:$D,2,FALSE)</f>
        <v>1.85</v>
      </c>
      <c r="M709" s="8">
        <f>+VLOOKUP(E709,'Master FWDPoints'!$A:$D,2,FALSE)</f>
        <v>1.9</v>
      </c>
      <c r="N709" s="8">
        <f>+VLOOKUP(F709,'Master FWDPoints'!$A:$D,2,FALSE)*(G709-F709)/VLOOKUP(F709,'Master FWDPoints'!$A:$D,4,FALSE)</f>
        <v>1.3793103448275863</v>
      </c>
      <c r="O709" s="8">
        <f>+VLOOKUP(A709,'Master FWDPoints'!$M:$P,2,FALSE)</f>
        <v>12.1</v>
      </c>
      <c r="P709" s="8">
        <f t="shared" si="22"/>
        <v>11.679310344827588</v>
      </c>
      <c r="Q709" s="8">
        <f t="shared" si="23"/>
        <v>0.42068965517241175</v>
      </c>
    </row>
    <row r="710" spans="1:17">
      <c r="A710" s="49">
        <v>41163</v>
      </c>
      <c r="B710" s="27">
        <f>A710+VLOOKUP(A710,'Master FWDPoints'!$A:$D,4,FALSE)</f>
        <v>41194</v>
      </c>
      <c r="C710" s="27">
        <f>B710+VLOOKUP(B710,'Master FWDPoints'!$A:$D,4,FALSE)</f>
        <v>41229</v>
      </c>
      <c r="D710" s="27">
        <f>C710+VLOOKUP(C710,'Master FWDPoints'!$A:$D,4,FALSE)</f>
        <v>41262</v>
      </c>
      <c r="E710" s="27">
        <f>D710+VLOOKUP(D710,'Master FWDPoints'!$A:$D,4,FALSE)</f>
        <v>41292</v>
      </c>
      <c r="F710" s="27">
        <f>E710+VLOOKUP(E710,'Master FWDPoints'!$A:$D,4,FALSE)</f>
        <v>41326</v>
      </c>
      <c r="G710" s="42">
        <f>$A710+VLOOKUP($A710,'Master FWDPoints'!$M:$P,4,FALSE)</f>
        <v>41345</v>
      </c>
      <c r="I710" s="8">
        <f>+VLOOKUP(A710,'Master FWDPoints'!$A:$D,2,FALSE)</f>
        <v>2</v>
      </c>
      <c r="J710" s="8">
        <f>+VLOOKUP(B710,'Master FWDPoints'!$A:$D,2,FALSE)</f>
        <v>2.8</v>
      </c>
      <c r="K710" s="8">
        <f>+VLOOKUP(C710,'Master FWDPoints'!$A:$D,2,FALSE)</f>
        <v>1.75</v>
      </c>
      <c r="L710" s="8">
        <f>+VLOOKUP(D710,'Master FWDPoints'!$A:$D,2,FALSE)</f>
        <v>1.85</v>
      </c>
      <c r="M710" s="8">
        <f>+VLOOKUP(E710,'Master FWDPoints'!$A:$D,2,FALSE)</f>
        <v>1.9</v>
      </c>
      <c r="N710" s="8">
        <f>+VLOOKUP(F710,'Master FWDPoints'!$A:$D,2,FALSE)*(G710-F710)/VLOOKUP(F710,'Master FWDPoints'!$A:$D,4,FALSE)</f>
        <v>1.3103448275862069</v>
      </c>
      <c r="O710" s="8">
        <f>+VLOOKUP(A710,'Master FWDPoints'!$M:$P,2,FALSE)</f>
        <v>12</v>
      </c>
      <c r="P710" s="8">
        <f t="shared" si="22"/>
        <v>11.610344827586207</v>
      </c>
      <c r="Q710" s="8">
        <f t="shared" si="23"/>
        <v>0.38965517241379288</v>
      </c>
    </row>
    <row r="711" spans="1:17">
      <c r="A711" s="49">
        <v>41162</v>
      </c>
      <c r="B711" s="27">
        <f>A711+VLOOKUP(A711,'Master FWDPoints'!$A:$D,4,FALSE)</f>
        <v>41193</v>
      </c>
      <c r="C711" s="27">
        <f>B711+VLOOKUP(B711,'Master FWDPoints'!$A:$D,4,FALSE)</f>
        <v>41228</v>
      </c>
      <c r="D711" s="27">
        <f>C711+VLOOKUP(C711,'Master FWDPoints'!$A:$D,4,FALSE)</f>
        <v>41261</v>
      </c>
      <c r="E711" s="27">
        <f>D711+VLOOKUP(D711,'Master FWDPoints'!$A:$D,4,FALSE)</f>
        <v>41292</v>
      </c>
      <c r="F711" s="27">
        <f>E711+VLOOKUP(E711,'Master FWDPoints'!$A:$D,4,FALSE)</f>
        <v>41326</v>
      </c>
      <c r="G711" s="42">
        <f>$A711+VLOOKUP($A711,'Master FWDPoints'!$M:$P,4,FALSE)</f>
        <v>41344</v>
      </c>
      <c r="I711" s="8">
        <f>+VLOOKUP(A711,'Master FWDPoints'!$A:$D,2,FALSE)</f>
        <v>2</v>
      </c>
      <c r="J711" s="8">
        <f>+VLOOKUP(B711,'Master FWDPoints'!$A:$D,2,FALSE)</f>
        <v>2.8</v>
      </c>
      <c r="K711" s="8">
        <f>+VLOOKUP(C711,'Master FWDPoints'!$A:$D,2,FALSE)</f>
        <v>1.85</v>
      </c>
      <c r="L711" s="8">
        <f>+VLOOKUP(D711,'Master FWDPoints'!$A:$D,2,FALSE)</f>
        <v>1.9</v>
      </c>
      <c r="M711" s="8">
        <f>+VLOOKUP(E711,'Master FWDPoints'!$A:$D,2,FALSE)</f>
        <v>1.9</v>
      </c>
      <c r="N711" s="8">
        <f>+VLOOKUP(F711,'Master FWDPoints'!$A:$D,2,FALSE)*(G711-F711)/VLOOKUP(F711,'Master FWDPoints'!$A:$D,4,FALSE)</f>
        <v>1.2413793103448276</v>
      </c>
      <c r="O711" s="8">
        <f>+VLOOKUP(A711,'Master FWDPoints'!$M:$P,2,FALSE)</f>
        <v>11.85</v>
      </c>
      <c r="P711" s="8">
        <f t="shared" si="22"/>
        <v>11.691379310344828</v>
      </c>
      <c r="Q711" s="8">
        <f t="shared" si="23"/>
        <v>0.15862068965517118</v>
      </c>
    </row>
    <row r="712" spans="1:17">
      <c r="A712" s="49">
        <v>41159</v>
      </c>
      <c r="B712" s="27">
        <f>A712+VLOOKUP(A712,'Master FWDPoints'!$A:$D,4,FALSE)</f>
        <v>41192</v>
      </c>
      <c r="C712" s="27">
        <f>B712+VLOOKUP(B712,'Master FWDPoints'!$A:$D,4,FALSE)</f>
        <v>41222</v>
      </c>
      <c r="D712" s="27">
        <f>C712+VLOOKUP(C712,'Master FWDPoints'!$A:$D,4,FALSE)</f>
        <v>41255</v>
      </c>
      <c r="E712" s="27">
        <f>D712+VLOOKUP(D712,'Master FWDPoints'!$A:$D,4,FALSE)</f>
        <v>41285</v>
      </c>
      <c r="F712" s="27">
        <f>E712+VLOOKUP(E712,'Master FWDPoints'!$A:$D,4,FALSE)</f>
        <v>41319</v>
      </c>
      <c r="G712" s="42">
        <f>$A712+VLOOKUP($A712,'Master FWDPoints'!$M:$P,4,FALSE)</f>
        <v>41341</v>
      </c>
      <c r="I712" s="8">
        <f>+VLOOKUP(A712,'Master FWDPoints'!$A:$D,2,FALSE)</f>
        <v>2</v>
      </c>
      <c r="J712" s="8">
        <f>+VLOOKUP(B712,'Master FWDPoints'!$A:$D,2,FALSE)</f>
        <v>2.25</v>
      </c>
      <c r="K712" s="8">
        <f>+VLOOKUP(C712,'Master FWDPoints'!$A:$D,2,FALSE)</f>
        <v>2.1</v>
      </c>
      <c r="L712" s="8">
        <f>+VLOOKUP(D712,'Master FWDPoints'!$A:$D,2,FALSE)</f>
        <v>1.8</v>
      </c>
      <c r="M712" s="8">
        <f>+VLOOKUP(E712,'Master FWDPoints'!$A:$D,2,FALSE)</f>
        <v>1.65</v>
      </c>
      <c r="N712" s="8">
        <f>+VLOOKUP(F712,'Master FWDPoints'!$A:$D,2,FALSE)*(G712-F712)/VLOOKUP(F712,'Master FWDPoints'!$A:$D,4,FALSE)</f>
        <v>1.5551724137931033</v>
      </c>
      <c r="O712" s="8">
        <f>+VLOOKUP(A712,'Master FWDPoints'!$M:$P,2,FALSE)</f>
        <v>11.8</v>
      </c>
      <c r="P712" s="8">
        <f t="shared" si="22"/>
        <v>11.355172413793104</v>
      </c>
      <c r="Q712" s="8">
        <f t="shared" si="23"/>
        <v>0.44482758620689644</v>
      </c>
    </row>
    <row r="713" spans="1:17">
      <c r="A713" s="49">
        <v>41158</v>
      </c>
      <c r="B713" s="27">
        <f>A713+VLOOKUP(A713,'Master FWDPoints'!$A:$D,4,FALSE)</f>
        <v>41191</v>
      </c>
      <c r="C713" s="27">
        <f>B713+VLOOKUP(B713,'Master FWDPoints'!$A:$D,4,FALSE)</f>
        <v>41222</v>
      </c>
      <c r="D713" s="27">
        <f>C713+VLOOKUP(C713,'Master FWDPoints'!$A:$D,4,FALSE)</f>
        <v>41255</v>
      </c>
      <c r="E713" s="27">
        <f>D713+VLOOKUP(D713,'Master FWDPoints'!$A:$D,4,FALSE)</f>
        <v>41285</v>
      </c>
      <c r="F713" s="27">
        <f>E713+VLOOKUP(E713,'Master FWDPoints'!$A:$D,4,FALSE)</f>
        <v>41319</v>
      </c>
      <c r="G713" s="42">
        <f>$A713+VLOOKUP($A713,'Master FWDPoints'!$M:$P,4,FALSE)</f>
        <v>41341</v>
      </c>
      <c r="I713" s="8">
        <f>+VLOOKUP(A713,'Master FWDPoints'!$A:$D,2,FALSE)</f>
        <v>2</v>
      </c>
      <c r="J713" s="8">
        <f>+VLOOKUP(B713,'Master FWDPoints'!$A:$D,2,FALSE)</f>
        <v>2.35</v>
      </c>
      <c r="K713" s="8">
        <f>+VLOOKUP(C713,'Master FWDPoints'!$A:$D,2,FALSE)</f>
        <v>2.1</v>
      </c>
      <c r="L713" s="8">
        <f>+VLOOKUP(D713,'Master FWDPoints'!$A:$D,2,FALSE)</f>
        <v>1.8</v>
      </c>
      <c r="M713" s="8">
        <f>+VLOOKUP(E713,'Master FWDPoints'!$A:$D,2,FALSE)</f>
        <v>1.65</v>
      </c>
      <c r="N713" s="8">
        <f>+VLOOKUP(F713,'Master FWDPoints'!$A:$D,2,FALSE)*(G713-F713)/VLOOKUP(F713,'Master FWDPoints'!$A:$D,4,FALSE)</f>
        <v>1.5551724137931033</v>
      </c>
      <c r="O713" s="8">
        <f>+VLOOKUP(A713,'Master FWDPoints'!$M:$P,2,FALSE)</f>
        <v>11.8</v>
      </c>
      <c r="P713" s="8">
        <f t="shared" si="22"/>
        <v>11.455172413793104</v>
      </c>
      <c r="Q713" s="8">
        <f t="shared" si="23"/>
        <v>0.3448275862068968</v>
      </c>
    </row>
    <row r="714" spans="1:17">
      <c r="A714" s="49">
        <v>41157</v>
      </c>
      <c r="B714" s="27">
        <f>A714+VLOOKUP(A714,'Master FWDPoints'!$A:$D,4,FALSE)</f>
        <v>41187</v>
      </c>
      <c r="C714" s="27">
        <f>B714+VLOOKUP(B714,'Master FWDPoints'!$A:$D,4,FALSE)</f>
        <v>41221</v>
      </c>
      <c r="D714" s="27">
        <f>C714+VLOOKUP(C714,'Master FWDPoints'!$A:$D,4,FALSE)</f>
        <v>41254</v>
      </c>
      <c r="E714" s="27">
        <f>D714+VLOOKUP(D714,'Master FWDPoints'!$A:$D,4,FALSE)</f>
        <v>41285</v>
      </c>
      <c r="F714" s="27">
        <f>E714+VLOOKUP(E714,'Master FWDPoints'!$A:$D,4,FALSE)</f>
        <v>41319</v>
      </c>
      <c r="G714" s="42">
        <f>$A714+VLOOKUP($A714,'Master FWDPoints'!$M:$P,4,FALSE)</f>
        <v>41339</v>
      </c>
      <c r="I714" s="8">
        <f>+VLOOKUP(A714,'Master FWDPoints'!$A:$D,2,FALSE)</f>
        <v>2</v>
      </c>
      <c r="J714" s="8">
        <f>+VLOOKUP(B714,'Master FWDPoints'!$A:$D,2,FALSE)</f>
        <v>2.65</v>
      </c>
      <c r="K714" s="8">
        <f>+VLOOKUP(C714,'Master FWDPoints'!$A:$D,2,FALSE)</f>
        <v>2.1</v>
      </c>
      <c r="L714" s="8">
        <f>+VLOOKUP(D714,'Master FWDPoints'!$A:$D,2,FALSE)</f>
        <v>1.9</v>
      </c>
      <c r="M714" s="8">
        <f>+VLOOKUP(E714,'Master FWDPoints'!$A:$D,2,FALSE)</f>
        <v>1.65</v>
      </c>
      <c r="N714" s="8">
        <f>+VLOOKUP(F714,'Master FWDPoints'!$A:$D,2,FALSE)*(G714-F714)/VLOOKUP(F714,'Master FWDPoints'!$A:$D,4,FALSE)</f>
        <v>1.4137931034482758</v>
      </c>
      <c r="O714" s="8">
        <f>+VLOOKUP(A714,'Master FWDPoints'!$M:$P,2,FALSE)</f>
        <v>11.8</v>
      </c>
      <c r="P714" s="8">
        <f t="shared" si="22"/>
        <v>11.713793103448277</v>
      </c>
      <c r="Q714" s="8">
        <f t="shared" si="23"/>
        <v>8.6206896551724199E-2</v>
      </c>
    </row>
    <row r="715" spans="1:17">
      <c r="A715" s="49">
        <v>41156</v>
      </c>
      <c r="B715" s="27">
        <f>A715+VLOOKUP(A715,'Master FWDPoints'!$A:$D,4,FALSE)</f>
        <v>41187</v>
      </c>
      <c r="C715" s="27">
        <f>B715+VLOOKUP(B715,'Master FWDPoints'!$A:$D,4,FALSE)</f>
        <v>41221</v>
      </c>
      <c r="D715" s="27">
        <f>C715+VLOOKUP(C715,'Master FWDPoints'!$A:$D,4,FALSE)</f>
        <v>41254</v>
      </c>
      <c r="E715" s="27">
        <f>D715+VLOOKUP(D715,'Master FWDPoints'!$A:$D,4,FALSE)</f>
        <v>41285</v>
      </c>
      <c r="F715" s="27">
        <f>E715+VLOOKUP(E715,'Master FWDPoints'!$A:$D,4,FALSE)</f>
        <v>41319</v>
      </c>
      <c r="G715" s="42">
        <f>$A715+VLOOKUP($A715,'Master FWDPoints'!$M:$P,4,FALSE)</f>
        <v>41338</v>
      </c>
      <c r="I715" s="8">
        <f>+VLOOKUP(A715,'Master FWDPoints'!$A:$D,2,FALSE)</f>
        <v>2</v>
      </c>
      <c r="J715" s="8">
        <f>+VLOOKUP(B715,'Master FWDPoints'!$A:$D,2,FALSE)</f>
        <v>2.65</v>
      </c>
      <c r="K715" s="8">
        <f>+VLOOKUP(C715,'Master FWDPoints'!$A:$D,2,FALSE)</f>
        <v>2.1</v>
      </c>
      <c r="L715" s="8">
        <f>+VLOOKUP(D715,'Master FWDPoints'!$A:$D,2,FALSE)</f>
        <v>1.9</v>
      </c>
      <c r="M715" s="8">
        <f>+VLOOKUP(E715,'Master FWDPoints'!$A:$D,2,FALSE)</f>
        <v>1.65</v>
      </c>
      <c r="N715" s="8">
        <f>+VLOOKUP(F715,'Master FWDPoints'!$A:$D,2,FALSE)*(G715-F715)/VLOOKUP(F715,'Master FWDPoints'!$A:$D,4,FALSE)</f>
        <v>1.3431034482758619</v>
      </c>
      <c r="O715" s="8">
        <f>+VLOOKUP(A715,'Master FWDPoints'!$M:$P,2,FALSE)</f>
        <v>11.6</v>
      </c>
      <c r="P715" s="8">
        <f t="shared" si="22"/>
        <v>11.643103448275863</v>
      </c>
      <c r="Q715" s="8">
        <f t="shared" si="23"/>
        <v>-4.3103448275862988E-2</v>
      </c>
    </row>
    <row r="716" spans="1:17">
      <c r="A716" s="49">
        <v>41155</v>
      </c>
      <c r="B716" s="27">
        <f>A716+VLOOKUP(A716,'Master FWDPoints'!$A:$D,4,FALSE)</f>
        <v>41186</v>
      </c>
      <c r="C716" s="27">
        <f>B716+VLOOKUP(B716,'Master FWDPoints'!$A:$D,4,FALSE)</f>
        <v>41220</v>
      </c>
      <c r="D716" s="27">
        <f>C716+VLOOKUP(C716,'Master FWDPoints'!$A:$D,4,FALSE)</f>
        <v>41250</v>
      </c>
      <c r="E716" s="27">
        <f>D716+VLOOKUP(D716,'Master FWDPoints'!$A:$D,4,FALSE)</f>
        <v>41284</v>
      </c>
      <c r="F716" s="27">
        <f>E716+VLOOKUP(E716,'Master FWDPoints'!$A:$D,4,FALSE)</f>
        <v>41318</v>
      </c>
      <c r="G716" s="42">
        <f>$A716+VLOOKUP($A716,'Master FWDPoints'!$M:$P,4,FALSE)</f>
        <v>41337</v>
      </c>
      <c r="I716" s="8">
        <f>+VLOOKUP(A716,'Master FWDPoints'!$A:$D,2,FALSE)</f>
        <v>2.31</v>
      </c>
      <c r="J716" s="8">
        <f>+VLOOKUP(B716,'Master FWDPoints'!$A:$D,2,FALSE)</f>
        <v>2.9</v>
      </c>
      <c r="K716" s="8">
        <f>+VLOOKUP(C716,'Master FWDPoints'!$A:$D,2,FALSE)</f>
        <v>1.95</v>
      </c>
      <c r="L716" s="8">
        <f>+VLOOKUP(D716,'Master FWDPoints'!$A:$D,2,FALSE)</f>
        <v>2</v>
      </c>
      <c r="M716" s="8">
        <f>+VLOOKUP(E716,'Master FWDPoints'!$A:$D,2,FALSE)</f>
        <v>1.9</v>
      </c>
      <c r="N716" s="8">
        <f>+VLOOKUP(F716,'Master FWDPoints'!$A:$D,2,FALSE)*(G716-F716)/VLOOKUP(F716,'Master FWDPoints'!$A:$D,4,FALSE)</f>
        <v>1.146551724137931</v>
      </c>
      <c r="O716" s="8">
        <f>+VLOOKUP(A716,'Master FWDPoints'!$M:$P,2,FALSE)</f>
        <v>11.72</v>
      </c>
      <c r="P716" s="8">
        <f t="shared" si="22"/>
        <v>12.206551724137931</v>
      </c>
      <c r="Q716" s="8">
        <f t="shared" si="23"/>
        <v>-0.48655172413793046</v>
      </c>
    </row>
    <row r="717" spans="1:17">
      <c r="A717" s="49">
        <v>41152</v>
      </c>
      <c r="B717" s="27">
        <f>A717+VLOOKUP(A717,'Master FWDPoints'!$A:$D,4,FALSE)</f>
        <v>41180</v>
      </c>
      <c r="C717" s="27">
        <f>B717+VLOOKUP(B717,'Master FWDPoints'!$A:$D,4,FALSE)</f>
        <v>41213</v>
      </c>
      <c r="D717" s="27">
        <f>C717+VLOOKUP(C717,'Master FWDPoints'!$A:$D,4,FALSE)</f>
        <v>41243</v>
      </c>
      <c r="E717" s="27">
        <f>D717+VLOOKUP(D717,'Master FWDPoints'!$A:$D,4,FALSE)</f>
        <v>41271</v>
      </c>
      <c r="F717" s="27">
        <f>E717+VLOOKUP(E717,'Master FWDPoints'!$A:$D,4,FALSE)</f>
        <v>41305</v>
      </c>
      <c r="G717" s="42">
        <f>$A717+VLOOKUP($A717,'Master FWDPoints'!$M:$P,4,FALSE)</f>
        <v>41333</v>
      </c>
      <c r="I717" s="8">
        <f>+VLOOKUP(A717,'Master FWDPoints'!$A:$D,2,FALSE)</f>
        <v>2.15</v>
      </c>
      <c r="J717" s="8">
        <f>+VLOOKUP(B717,'Master FWDPoints'!$A:$D,2,FALSE)</f>
        <v>2.25</v>
      </c>
      <c r="K717" s="8">
        <f>+VLOOKUP(C717,'Master FWDPoints'!$A:$D,2,FALSE)</f>
        <v>1.8599999999999999</v>
      </c>
      <c r="L717" s="8">
        <f>+VLOOKUP(D717,'Master FWDPoints'!$A:$D,2,FALSE)</f>
        <v>1.75</v>
      </c>
      <c r="M717" s="8">
        <f>+VLOOKUP(E717,'Master FWDPoints'!$A:$D,2,FALSE)</f>
        <v>1.75</v>
      </c>
      <c r="N717" s="8">
        <f>+VLOOKUP(F717,'Master FWDPoints'!$A:$D,2,FALSE)*(G717-F717)/VLOOKUP(F717,'Master FWDPoints'!$A:$D,4,FALSE)</f>
        <v>1.75</v>
      </c>
      <c r="O717" s="8">
        <f>+VLOOKUP(A717,'Master FWDPoints'!$M:$P,2,FALSE)</f>
        <v>11.75</v>
      </c>
      <c r="P717" s="8">
        <f t="shared" si="22"/>
        <v>11.51</v>
      </c>
      <c r="Q717" s="8">
        <f t="shared" si="23"/>
        <v>0.24000000000000021</v>
      </c>
    </row>
    <row r="718" spans="1:17">
      <c r="A718" s="49">
        <v>41151</v>
      </c>
      <c r="B718" s="27">
        <f>A718+VLOOKUP(A718,'Master FWDPoints'!$A:$D,4,FALSE)</f>
        <v>41180</v>
      </c>
      <c r="C718" s="27">
        <f>B718+VLOOKUP(B718,'Master FWDPoints'!$A:$D,4,FALSE)</f>
        <v>41213</v>
      </c>
      <c r="D718" s="27">
        <f>C718+VLOOKUP(C718,'Master FWDPoints'!$A:$D,4,FALSE)</f>
        <v>41243</v>
      </c>
      <c r="E718" s="27">
        <f>D718+VLOOKUP(D718,'Master FWDPoints'!$A:$D,4,FALSE)</f>
        <v>41271</v>
      </c>
      <c r="F718" s="27">
        <f>E718+VLOOKUP(E718,'Master FWDPoints'!$A:$D,4,FALSE)</f>
        <v>41305</v>
      </c>
      <c r="G718" s="42">
        <f>$A718+VLOOKUP($A718,'Master FWDPoints'!$M:$P,4,FALSE)</f>
        <v>41333</v>
      </c>
      <c r="I718" s="8">
        <f>+VLOOKUP(A718,'Master FWDPoints'!$A:$D,2,FALSE)</f>
        <v>2.2000000000000002</v>
      </c>
      <c r="J718" s="8">
        <f>+VLOOKUP(B718,'Master FWDPoints'!$A:$D,2,FALSE)</f>
        <v>2.25</v>
      </c>
      <c r="K718" s="8">
        <f>+VLOOKUP(C718,'Master FWDPoints'!$A:$D,2,FALSE)</f>
        <v>1.8599999999999999</v>
      </c>
      <c r="L718" s="8">
        <f>+VLOOKUP(D718,'Master FWDPoints'!$A:$D,2,FALSE)</f>
        <v>1.75</v>
      </c>
      <c r="M718" s="8">
        <f>+VLOOKUP(E718,'Master FWDPoints'!$A:$D,2,FALSE)</f>
        <v>1.75</v>
      </c>
      <c r="N718" s="8">
        <f>+VLOOKUP(F718,'Master FWDPoints'!$A:$D,2,FALSE)*(G718-F718)/VLOOKUP(F718,'Master FWDPoints'!$A:$D,4,FALSE)</f>
        <v>1.75</v>
      </c>
      <c r="O718" s="8">
        <f>+VLOOKUP(A718,'Master FWDPoints'!$M:$P,2,FALSE)</f>
        <v>11.55</v>
      </c>
      <c r="P718" s="8">
        <f t="shared" si="22"/>
        <v>11.56</v>
      </c>
      <c r="Q718" s="8">
        <f t="shared" si="23"/>
        <v>-9.9999999999997868E-3</v>
      </c>
    </row>
    <row r="719" spans="1:17">
      <c r="A719" s="49">
        <v>41150</v>
      </c>
      <c r="B719" s="27">
        <f>A719+VLOOKUP(A719,'Master FWDPoints'!$A:$D,4,FALSE)</f>
        <v>41180</v>
      </c>
      <c r="C719" s="27">
        <f>B719+VLOOKUP(B719,'Master FWDPoints'!$A:$D,4,FALSE)</f>
        <v>41213</v>
      </c>
      <c r="D719" s="27">
        <f>C719+VLOOKUP(C719,'Master FWDPoints'!$A:$D,4,FALSE)</f>
        <v>41243</v>
      </c>
      <c r="E719" s="27">
        <f>D719+VLOOKUP(D719,'Master FWDPoints'!$A:$D,4,FALSE)</f>
        <v>41271</v>
      </c>
      <c r="F719" s="27">
        <f>E719+VLOOKUP(E719,'Master FWDPoints'!$A:$D,4,FALSE)</f>
        <v>41305</v>
      </c>
      <c r="G719" s="42">
        <f>$A719+VLOOKUP($A719,'Master FWDPoints'!$M:$P,4,FALSE)</f>
        <v>41332</v>
      </c>
      <c r="I719" s="8">
        <f>+VLOOKUP(A719,'Master FWDPoints'!$A:$D,2,FALSE)</f>
        <v>1.85</v>
      </c>
      <c r="J719" s="8">
        <f>+VLOOKUP(B719,'Master FWDPoints'!$A:$D,2,FALSE)</f>
        <v>2.25</v>
      </c>
      <c r="K719" s="8">
        <f>+VLOOKUP(C719,'Master FWDPoints'!$A:$D,2,FALSE)</f>
        <v>1.8599999999999999</v>
      </c>
      <c r="L719" s="8">
        <f>+VLOOKUP(D719,'Master FWDPoints'!$A:$D,2,FALSE)</f>
        <v>1.75</v>
      </c>
      <c r="M719" s="8">
        <f>+VLOOKUP(E719,'Master FWDPoints'!$A:$D,2,FALSE)</f>
        <v>1.75</v>
      </c>
      <c r="N719" s="8">
        <f>+VLOOKUP(F719,'Master FWDPoints'!$A:$D,2,FALSE)*(G719-F719)/VLOOKUP(F719,'Master FWDPoints'!$A:$D,4,FALSE)</f>
        <v>1.6875</v>
      </c>
      <c r="O719" s="8">
        <f>+VLOOKUP(A719,'Master FWDPoints'!$M:$P,2,FALSE)</f>
        <v>11.3</v>
      </c>
      <c r="P719" s="8">
        <f t="shared" si="22"/>
        <v>11.147499999999999</v>
      </c>
      <c r="Q719" s="8">
        <f t="shared" si="23"/>
        <v>0.15250000000000163</v>
      </c>
    </row>
    <row r="720" spans="1:17">
      <c r="A720" s="49">
        <v>41149</v>
      </c>
      <c r="B720" s="27">
        <f>A720+VLOOKUP(A720,'Master FWDPoints'!$A:$D,4,FALSE)</f>
        <v>41180</v>
      </c>
      <c r="C720" s="27">
        <f>B720+VLOOKUP(B720,'Master FWDPoints'!$A:$D,4,FALSE)</f>
        <v>41213</v>
      </c>
      <c r="D720" s="27">
        <f>C720+VLOOKUP(C720,'Master FWDPoints'!$A:$D,4,FALSE)</f>
        <v>41243</v>
      </c>
      <c r="E720" s="27">
        <f>D720+VLOOKUP(D720,'Master FWDPoints'!$A:$D,4,FALSE)</f>
        <v>41271</v>
      </c>
      <c r="F720" s="27">
        <f>E720+VLOOKUP(E720,'Master FWDPoints'!$A:$D,4,FALSE)</f>
        <v>41305</v>
      </c>
      <c r="G720" s="42">
        <f>$A720+VLOOKUP($A720,'Master FWDPoints'!$M:$P,4,FALSE)</f>
        <v>41332</v>
      </c>
      <c r="I720" s="8">
        <f>+VLOOKUP(A720,'Master FWDPoints'!$A:$D,2,FALSE)</f>
        <v>1.85</v>
      </c>
      <c r="J720" s="8">
        <f>+VLOOKUP(B720,'Master FWDPoints'!$A:$D,2,FALSE)</f>
        <v>2.25</v>
      </c>
      <c r="K720" s="8">
        <f>+VLOOKUP(C720,'Master FWDPoints'!$A:$D,2,FALSE)</f>
        <v>1.8599999999999999</v>
      </c>
      <c r="L720" s="8">
        <f>+VLOOKUP(D720,'Master FWDPoints'!$A:$D,2,FALSE)</f>
        <v>1.75</v>
      </c>
      <c r="M720" s="8">
        <f>+VLOOKUP(E720,'Master FWDPoints'!$A:$D,2,FALSE)</f>
        <v>1.75</v>
      </c>
      <c r="N720" s="8">
        <f>+VLOOKUP(F720,'Master FWDPoints'!$A:$D,2,FALSE)*(G720-F720)/VLOOKUP(F720,'Master FWDPoints'!$A:$D,4,FALSE)</f>
        <v>1.6875</v>
      </c>
      <c r="O720" s="8">
        <f>+VLOOKUP(A720,'Master FWDPoints'!$M:$P,2,FALSE)</f>
        <v>11.3</v>
      </c>
      <c r="P720" s="8">
        <f t="shared" si="22"/>
        <v>11.147499999999999</v>
      </c>
      <c r="Q720" s="8">
        <f t="shared" si="23"/>
        <v>0.15250000000000163</v>
      </c>
    </row>
    <row r="721" spans="1:17">
      <c r="A721" s="49">
        <v>41148</v>
      </c>
      <c r="B721" s="27">
        <f>A721+VLOOKUP(A721,'Master FWDPoints'!$A:$D,4,FALSE)</f>
        <v>41180</v>
      </c>
      <c r="C721" s="27">
        <f>B721+VLOOKUP(B721,'Master FWDPoints'!$A:$D,4,FALSE)</f>
        <v>41213</v>
      </c>
      <c r="D721" s="27">
        <f>C721+VLOOKUP(C721,'Master FWDPoints'!$A:$D,4,FALSE)</f>
        <v>41243</v>
      </c>
      <c r="E721" s="27">
        <f>D721+VLOOKUP(D721,'Master FWDPoints'!$A:$D,4,FALSE)</f>
        <v>41271</v>
      </c>
      <c r="F721" s="27">
        <f>E721+VLOOKUP(E721,'Master FWDPoints'!$A:$D,4,FALSE)</f>
        <v>41305</v>
      </c>
      <c r="G721" s="42">
        <f>$A721+VLOOKUP($A721,'Master FWDPoints'!$M:$P,4,FALSE)</f>
        <v>41332</v>
      </c>
      <c r="I721" s="8">
        <f>+VLOOKUP(A721,'Master FWDPoints'!$A:$D,2,FALSE)</f>
        <v>2</v>
      </c>
      <c r="J721" s="8">
        <f>+VLOOKUP(B721,'Master FWDPoints'!$A:$D,2,FALSE)</f>
        <v>2.25</v>
      </c>
      <c r="K721" s="8">
        <f>+VLOOKUP(C721,'Master FWDPoints'!$A:$D,2,FALSE)</f>
        <v>1.8599999999999999</v>
      </c>
      <c r="L721" s="8">
        <f>+VLOOKUP(D721,'Master FWDPoints'!$A:$D,2,FALSE)</f>
        <v>1.75</v>
      </c>
      <c r="M721" s="8">
        <f>+VLOOKUP(E721,'Master FWDPoints'!$A:$D,2,FALSE)</f>
        <v>1.75</v>
      </c>
      <c r="N721" s="8">
        <f>+VLOOKUP(F721,'Master FWDPoints'!$A:$D,2,FALSE)*(G721-F721)/VLOOKUP(F721,'Master FWDPoints'!$A:$D,4,FALSE)</f>
        <v>1.6875</v>
      </c>
      <c r="O721" s="8">
        <f>+VLOOKUP(A721,'Master FWDPoints'!$M:$P,2,FALSE)</f>
        <v>11.45</v>
      </c>
      <c r="P721" s="8">
        <f t="shared" si="22"/>
        <v>11.297499999999999</v>
      </c>
      <c r="Q721" s="8">
        <f t="shared" si="23"/>
        <v>0.15249999999999986</v>
      </c>
    </row>
    <row r="722" spans="1:17">
      <c r="A722" s="49">
        <v>41145</v>
      </c>
      <c r="B722" s="27">
        <f>A722+VLOOKUP(A722,'Master FWDPoints'!$A:$D,4,FALSE)</f>
        <v>41179</v>
      </c>
      <c r="C722" s="27">
        <f>B722+VLOOKUP(B722,'Master FWDPoints'!$A:$D,4,FALSE)</f>
        <v>41213</v>
      </c>
      <c r="D722" s="27">
        <f>C722+VLOOKUP(C722,'Master FWDPoints'!$A:$D,4,FALSE)</f>
        <v>41243</v>
      </c>
      <c r="E722" s="27">
        <f>D722+VLOOKUP(D722,'Master FWDPoints'!$A:$D,4,FALSE)</f>
        <v>41271</v>
      </c>
      <c r="F722" s="27">
        <f>E722+VLOOKUP(E722,'Master FWDPoints'!$A:$D,4,FALSE)</f>
        <v>41305</v>
      </c>
      <c r="G722" s="42">
        <f>$A722+VLOOKUP($A722,'Master FWDPoints'!$M:$P,4,FALSE)</f>
        <v>41332</v>
      </c>
      <c r="I722" s="8">
        <f>+VLOOKUP(A722,'Master FWDPoints'!$A:$D,2,FALSE)</f>
        <v>2.15</v>
      </c>
      <c r="J722" s="8">
        <f>+VLOOKUP(B722,'Master FWDPoints'!$A:$D,2,FALSE)</f>
        <v>2.4</v>
      </c>
      <c r="K722" s="8">
        <f>+VLOOKUP(C722,'Master FWDPoints'!$A:$D,2,FALSE)</f>
        <v>1.8599999999999999</v>
      </c>
      <c r="L722" s="8">
        <f>+VLOOKUP(D722,'Master FWDPoints'!$A:$D,2,FALSE)</f>
        <v>1.75</v>
      </c>
      <c r="M722" s="8">
        <f>+VLOOKUP(E722,'Master FWDPoints'!$A:$D,2,FALSE)</f>
        <v>1.75</v>
      </c>
      <c r="N722" s="8">
        <f>+VLOOKUP(F722,'Master FWDPoints'!$A:$D,2,FALSE)*(G722-F722)/VLOOKUP(F722,'Master FWDPoints'!$A:$D,4,FALSE)</f>
        <v>1.6875</v>
      </c>
      <c r="O722" s="8">
        <f>+VLOOKUP(A722,'Master FWDPoints'!$M:$P,2,FALSE)</f>
        <v>11.45</v>
      </c>
      <c r="P722" s="8">
        <f t="shared" si="22"/>
        <v>11.5975</v>
      </c>
      <c r="Q722" s="8">
        <f t="shared" si="23"/>
        <v>-0.14750000000000085</v>
      </c>
    </row>
    <row r="723" spans="1:17">
      <c r="A723" s="49">
        <v>41144</v>
      </c>
      <c r="B723" s="27">
        <f>A723+VLOOKUP(A723,'Master FWDPoints'!$A:$D,4,FALSE)</f>
        <v>41178</v>
      </c>
      <c r="C723" s="27">
        <f>B723+VLOOKUP(B723,'Master FWDPoints'!$A:$D,4,FALSE)</f>
        <v>41208</v>
      </c>
      <c r="D723" s="27">
        <f>C723+VLOOKUP(C723,'Master FWDPoints'!$A:$D,4,FALSE)</f>
        <v>41242</v>
      </c>
      <c r="E723" s="27">
        <f>D723+VLOOKUP(D723,'Master FWDPoints'!$A:$D,4,FALSE)</f>
        <v>41271</v>
      </c>
      <c r="F723" s="27">
        <f>E723+VLOOKUP(E723,'Master FWDPoints'!$A:$D,4,FALSE)</f>
        <v>41305</v>
      </c>
      <c r="G723" s="42">
        <f>$A723+VLOOKUP($A723,'Master FWDPoints'!$M:$P,4,FALSE)</f>
        <v>41331</v>
      </c>
      <c r="I723" s="8">
        <f>+VLOOKUP(A723,'Master FWDPoints'!$A:$D,2,FALSE)</f>
        <v>2.15</v>
      </c>
      <c r="J723" s="8">
        <f>+VLOOKUP(B723,'Master FWDPoints'!$A:$D,2,FALSE)</f>
        <v>2.2999999999999998</v>
      </c>
      <c r="K723" s="8">
        <f>+VLOOKUP(C723,'Master FWDPoints'!$A:$D,2,FALSE)</f>
        <v>2.1</v>
      </c>
      <c r="L723" s="8">
        <f>+VLOOKUP(D723,'Master FWDPoints'!$A:$D,2,FALSE)</f>
        <v>1.9</v>
      </c>
      <c r="M723" s="8">
        <f>+VLOOKUP(E723,'Master FWDPoints'!$A:$D,2,FALSE)</f>
        <v>1.75</v>
      </c>
      <c r="N723" s="8">
        <f>+VLOOKUP(F723,'Master FWDPoints'!$A:$D,2,FALSE)*(G723-F723)/VLOOKUP(F723,'Master FWDPoints'!$A:$D,4,FALSE)</f>
        <v>1.625</v>
      </c>
      <c r="O723" s="8">
        <f>+VLOOKUP(A723,'Master FWDPoints'!$M:$P,2,FALSE)</f>
        <v>11.45</v>
      </c>
      <c r="P723" s="8">
        <f t="shared" si="22"/>
        <v>11.824999999999999</v>
      </c>
      <c r="Q723" s="8">
        <f t="shared" si="23"/>
        <v>-0.375</v>
      </c>
    </row>
    <row r="724" spans="1:17">
      <c r="A724" s="49">
        <v>41143</v>
      </c>
      <c r="B724" s="27">
        <f>A724+VLOOKUP(A724,'Master FWDPoints'!$A:$D,4,FALSE)</f>
        <v>41173</v>
      </c>
      <c r="C724" s="27">
        <f>B724+VLOOKUP(B724,'Master FWDPoints'!$A:$D,4,FALSE)</f>
        <v>41206</v>
      </c>
      <c r="D724" s="27">
        <f>C724+VLOOKUP(C724,'Master FWDPoints'!$A:$D,4,FALSE)</f>
        <v>41236</v>
      </c>
      <c r="E724" s="27">
        <f>D724+VLOOKUP(D724,'Master FWDPoints'!$A:$D,4,FALSE)</f>
        <v>41269</v>
      </c>
      <c r="F724" s="27">
        <f>E724+VLOOKUP(E724,'Master FWDPoints'!$A:$D,4,FALSE)</f>
        <v>41299</v>
      </c>
      <c r="G724" s="42">
        <f>$A724+VLOOKUP($A724,'Master FWDPoints'!$M:$P,4,FALSE)</f>
        <v>41327</v>
      </c>
      <c r="I724" s="8">
        <f>+VLOOKUP(A724,'Master FWDPoints'!$A:$D,2,FALSE)</f>
        <v>2</v>
      </c>
      <c r="J724" s="8">
        <f>+VLOOKUP(B724,'Master FWDPoints'!$A:$D,2,FALSE)</f>
        <v>2.0499999999999998</v>
      </c>
      <c r="K724" s="8">
        <f>+VLOOKUP(C724,'Master FWDPoints'!$A:$D,2,FALSE)</f>
        <v>2</v>
      </c>
      <c r="L724" s="8">
        <f>+VLOOKUP(D724,'Master FWDPoints'!$A:$D,2,FALSE)</f>
        <v>1.9</v>
      </c>
      <c r="M724" s="8">
        <f>+VLOOKUP(E724,'Master FWDPoints'!$A:$D,2,FALSE)</f>
        <v>2</v>
      </c>
      <c r="N724" s="8">
        <f>+VLOOKUP(F724,'Master FWDPoints'!$A:$D,2,FALSE)*(G724-F724)/VLOOKUP(F724,'Master FWDPoints'!$A:$D,4,FALSE)</f>
        <v>1.696969696969697</v>
      </c>
      <c r="O724" s="8">
        <f>+VLOOKUP(A724,'Master FWDPoints'!$M:$P,2,FALSE)</f>
        <v>11.45</v>
      </c>
      <c r="P724" s="8">
        <f t="shared" si="22"/>
        <v>11.646969696969697</v>
      </c>
      <c r="Q724" s="8">
        <f t="shared" si="23"/>
        <v>-0.19696969696969724</v>
      </c>
    </row>
    <row r="725" spans="1:17">
      <c r="A725" s="49">
        <v>41142</v>
      </c>
      <c r="B725" s="27">
        <f>A725+VLOOKUP(A725,'Master FWDPoints'!$A:$D,4,FALSE)</f>
        <v>41173</v>
      </c>
      <c r="C725" s="27">
        <f>B725+VLOOKUP(B725,'Master FWDPoints'!$A:$D,4,FALSE)</f>
        <v>41206</v>
      </c>
      <c r="D725" s="27">
        <f>C725+VLOOKUP(C725,'Master FWDPoints'!$A:$D,4,FALSE)</f>
        <v>41236</v>
      </c>
      <c r="E725" s="27">
        <f>D725+VLOOKUP(D725,'Master FWDPoints'!$A:$D,4,FALSE)</f>
        <v>41269</v>
      </c>
      <c r="F725" s="27">
        <f>E725+VLOOKUP(E725,'Master FWDPoints'!$A:$D,4,FALSE)</f>
        <v>41299</v>
      </c>
      <c r="G725" s="42">
        <f>$A725+VLOOKUP($A725,'Master FWDPoints'!$M:$P,4,FALSE)</f>
        <v>41327</v>
      </c>
      <c r="I725" s="8">
        <f>+VLOOKUP(A725,'Master FWDPoints'!$A:$D,2,FALSE)</f>
        <v>2.1</v>
      </c>
      <c r="J725" s="8">
        <f>+VLOOKUP(B725,'Master FWDPoints'!$A:$D,2,FALSE)</f>
        <v>2.0499999999999998</v>
      </c>
      <c r="K725" s="8">
        <f>+VLOOKUP(C725,'Master FWDPoints'!$A:$D,2,FALSE)</f>
        <v>2</v>
      </c>
      <c r="L725" s="8">
        <f>+VLOOKUP(D725,'Master FWDPoints'!$A:$D,2,FALSE)</f>
        <v>1.9</v>
      </c>
      <c r="M725" s="8">
        <f>+VLOOKUP(E725,'Master FWDPoints'!$A:$D,2,FALSE)</f>
        <v>2</v>
      </c>
      <c r="N725" s="8">
        <f>+VLOOKUP(F725,'Master FWDPoints'!$A:$D,2,FALSE)*(G725-F725)/VLOOKUP(F725,'Master FWDPoints'!$A:$D,4,FALSE)</f>
        <v>1.696969696969697</v>
      </c>
      <c r="O725" s="8">
        <f>+VLOOKUP(A725,'Master FWDPoints'!$M:$P,2,FALSE)</f>
        <v>11.65</v>
      </c>
      <c r="P725" s="8">
        <f t="shared" si="22"/>
        <v>11.746969696969698</v>
      </c>
      <c r="Q725" s="8">
        <f t="shared" si="23"/>
        <v>-9.6969696969697594E-2</v>
      </c>
    </row>
    <row r="726" spans="1:17">
      <c r="A726" s="49">
        <v>41141</v>
      </c>
      <c r="B726" s="27">
        <f>A726+VLOOKUP(A726,'Master FWDPoints'!$A:$D,4,FALSE)</f>
        <v>41173</v>
      </c>
      <c r="C726" s="27">
        <f>B726+VLOOKUP(B726,'Master FWDPoints'!$A:$D,4,FALSE)</f>
        <v>41206</v>
      </c>
      <c r="D726" s="27">
        <f>C726+VLOOKUP(C726,'Master FWDPoints'!$A:$D,4,FALSE)</f>
        <v>41236</v>
      </c>
      <c r="E726" s="27">
        <f>D726+VLOOKUP(D726,'Master FWDPoints'!$A:$D,4,FALSE)</f>
        <v>41269</v>
      </c>
      <c r="F726" s="27">
        <f>E726+VLOOKUP(E726,'Master FWDPoints'!$A:$D,4,FALSE)</f>
        <v>41299</v>
      </c>
      <c r="G726" s="42">
        <f>$A726+VLOOKUP($A726,'Master FWDPoints'!$M:$P,4,FALSE)</f>
        <v>41326</v>
      </c>
      <c r="I726" s="8">
        <f>+VLOOKUP(A726,'Master FWDPoints'!$A:$D,2,FALSE)</f>
        <v>2.1</v>
      </c>
      <c r="J726" s="8">
        <f>+VLOOKUP(B726,'Master FWDPoints'!$A:$D,2,FALSE)</f>
        <v>2.0499999999999998</v>
      </c>
      <c r="K726" s="8">
        <f>+VLOOKUP(C726,'Master FWDPoints'!$A:$D,2,FALSE)</f>
        <v>2</v>
      </c>
      <c r="L726" s="8">
        <f>+VLOOKUP(D726,'Master FWDPoints'!$A:$D,2,FALSE)</f>
        <v>1.9</v>
      </c>
      <c r="M726" s="8">
        <f>+VLOOKUP(E726,'Master FWDPoints'!$A:$D,2,FALSE)</f>
        <v>2</v>
      </c>
      <c r="N726" s="8">
        <f>+VLOOKUP(F726,'Master FWDPoints'!$A:$D,2,FALSE)*(G726-F726)/VLOOKUP(F726,'Master FWDPoints'!$A:$D,4,FALSE)</f>
        <v>1.6363636363636365</v>
      </c>
      <c r="O726" s="8">
        <f>+VLOOKUP(A726,'Master FWDPoints'!$M:$P,2,FALSE)</f>
        <v>11.65</v>
      </c>
      <c r="P726" s="8">
        <f t="shared" si="22"/>
        <v>11.686363636363637</v>
      </c>
      <c r="Q726" s="8">
        <f t="shared" si="23"/>
        <v>-3.6363636363637042E-2</v>
      </c>
    </row>
    <row r="727" spans="1:17">
      <c r="A727" s="49">
        <v>41138</v>
      </c>
      <c r="B727" s="27">
        <f>A727+VLOOKUP(A727,'Master FWDPoints'!$A:$D,4,FALSE)</f>
        <v>41172</v>
      </c>
      <c r="C727" s="27">
        <f>B727+VLOOKUP(B727,'Master FWDPoints'!$A:$D,4,FALSE)</f>
        <v>41205</v>
      </c>
      <c r="D727" s="27">
        <f>C727+VLOOKUP(C727,'Master FWDPoints'!$A:$D,4,FALSE)</f>
        <v>41236</v>
      </c>
      <c r="E727" s="27">
        <f>D727+VLOOKUP(D727,'Master FWDPoints'!$A:$D,4,FALSE)</f>
        <v>41269</v>
      </c>
      <c r="F727" s="27">
        <f>E727+VLOOKUP(E727,'Master FWDPoints'!$A:$D,4,FALSE)</f>
        <v>41299</v>
      </c>
      <c r="G727" s="42">
        <f>$A727+VLOOKUP($A727,'Master FWDPoints'!$M:$P,4,FALSE)</f>
        <v>41325</v>
      </c>
      <c r="I727" s="8">
        <f>+VLOOKUP(A727,'Master FWDPoints'!$A:$D,2,FALSE)</f>
        <v>2.2000000000000002</v>
      </c>
      <c r="J727" s="8">
        <f>+VLOOKUP(B727,'Master FWDPoints'!$A:$D,2,FALSE)</f>
        <v>2.2000000000000002</v>
      </c>
      <c r="K727" s="8">
        <f>+VLOOKUP(C727,'Master FWDPoints'!$A:$D,2,FALSE)</f>
        <v>2.21</v>
      </c>
      <c r="L727" s="8">
        <f>+VLOOKUP(D727,'Master FWDPoints'!$A:$D,2,FALSE)</f>
        <v>1.9</v>
      </c>
      <c r="M727" s="8">
        <f>+VLOOKUP(E727,'Master FWDPoints'!$A:$D,2,FALSE)</f>
        <v>2</v>
      </c>
      <c r="N727" s="8">
        <f>+VLOOKUP(F727,'Master FWDPoints'!$A:$D,2,FALSE)*(G727-F727)/VLOOKUP(F727,'Master FWDPoints'!$A:$D,4,FALSE)</f>
        <v>1.5757575757575757</v>
      </c>
      <c r="O727" s="8">
        <f>+VLOOKUP(A727,'Master FWDPoints'!$M:$P,2,FALSE)</f>
        <v>11.75</v>
      </c>
      <c r="P727" s="8">
        <f t="shared" si="22"/>
        <v>12.085757575757576</v>
      </c>
      <c r="Q727" s="8">
        <f t="shared" si="23"/>
        <v>-0.33575757575757592</v>
      </c>
    </row>
    <row r="728" spans="1:17">
      <c r="A728" s="49">
        <v>41137</v>
      </c>
      <c r="B728" s="27">
        <f>A728+VLOOKUP(A728,'Master FWDPoints'!$A:$D,4,FALSE)</f>
        <v>41166</v>
      </c>
      <c r="C728" s="27">
        <f>B728+VLOOKUP(B728,'Master FWDPoints'!$A:$D,4,FALSE)</f>
        <v>41201</v>
      </c>
      <c r="D728" s="27">
        <f>C728+VLOOKUP(C728,'Master FWDPoints'!$A:$D,4,FALSE)</f>
        <v>41235</v>
      </c>
      <c r="E728" s="27">
        <f>D728+VLOOKUP(D728,'Master FWDPoints'!$A:$D,4,FALSE)</f>
        <v>41267</v>
      </c>
      <c r="F728" s="27">
        <f>E728+VLOOKUP(E728,'Master FWDPoints'!$A:$D,4,FALSE)</f>
        <v>41299</v>
      </c>
      <c r="G728" s="42">
        <f>$A728+VLOOKUP($A728,'Master FWDPoints'!$M:$P,4,FALSE)</f>
        <v>41324</v>
      </c>
      <c r="I728" s="8">
        <f>+VLOOKUP(A728,'Master FWDPoints'!$A:$D,2,FALSE)</f>
        <v>2.1</v>
      </c>
      <c r="J728" s="8">
        <f>+VLOOKUP(B728,'Master FWDPoints'!$A:$D,2,FALSE)</f>
        <v>2.5</v>
      </c>
      <c r="K728" s="8">
        <f>+VLOOKUP(C728,'Master FWDPoints'!$A:$D,2,FALSE)</f>
        <v>2.2999999999999998</v>
      </c>
      <c r="L728" s="8">
        <f>+VLOOKUP(D728,'Master FWDPoints'!$A:$D,2,FALSE)</f>
        <v>1.95</v>
      </c>
      <c r="M728" s="8">
        <f>+VLOOKUP(E728,'Master FWDPoints'!$A:$D,2,FALSE)</f>
        <v>1.95</v>
      </c>
      <c r="N728" s="8">
        <f>+VLOOKUP(F728,'Master FWDPoints'!$A:$D,2,FALSE)*(G728-F728)/VLOOKUP(F728,'Master FWDPoints'!$A:$D,4,FALSE)</f>
        <v>1.5151515151515151</v>
      </c>
      <c r="O728" s="8">
        <f>+VLOOKUP(A728,'Master FWDPoints'!$M:$P,2,FALSE)</f>
        <v>11.65</v>
      </c>
      <c r="P728" s="8">
        <f t="shared" si="22"/>
        <v>12.315151515151515</v>
      </c>
      <c r="Q728" s="8">
        <f t="shared" si="23"/>
        <v>-0.66515151515151416</v>
      </c>
    </row>
    <row r="729" spans="1:17">
      <c r="A729" s="49">
        <v>41136</v>
      </c>
      <c r="B729" s="27">
        <f>A729+VLOOKUP(A729,'Master FWDPoints'!$A:$D,4,FALSE)</f>
        <v>41166</v>
      </c>
      <c r="C729" s="27">
        <f>B729+VLOOKUP(B729,'Master FWDPoints'!$A:$D,4,FALSE)</f>
        <v>41201</v>
      </c>
      <c r="D729" s="27">
        <f>C729+VLOOKUP(C729,'Master FWDPoints'!$A:$D,4,FALSE)</f>
        <v>41235</v>
      </c>
      <c r="E729" s="27">
        <f>D729+VLOOKUP(D729,'Master FWDPoints'!$A:$D,4,FALSE)</f>
        <v>41267</v>
      </c>
      <c r="F729" s="27">
        <f>E729+VLOOKUP(E729,'Master FWDPoints'!$A:$D,4,FALSE)</f>
        <v>41299</v>
      </c>
      <c r="G729" s="42">
        <f>$A729+VLOOKUP($A729,'Master FWDPoints'!$M:$P,4,FALSE)</f>
        <v>41320</v>
      </c>
      <c r="I729" s="8">
        <f>+VLOOKUP(A729,'Master FWDPoints'!$A:$D,2,FALSE)</f>
        <v>1.85</v>
      </c>
      <c r="J729" s="8">
        <f>+VLOOKUP(B729,'Master FWDPoints'!$A:$D,2,FALSE)</f>
        <v>2.5</v>
      </c>
      <c r="K729" s="8">
        <f>+VLOOKUP(C729,'Master FWDPoints'!$A:$D,2,FALSE)</f>
        <v>2.2999999999999998</v>
      </c>
      <c r="L729" s="8">
        <f>+VLOOKUP(D729,'Master FWDPoints'!$A:$D,2,FALSE)</f>
        <v>1.95</v>
      </c>
      <c r="M729" s="8">
        <f>+VLOOKUP(E729,'Master FWDPoints'!$A:$D,2,FALSE)</f>
        <v>1.95</v>
      </c>
      <c r="N729" s="8">
        <f>+VLOOKUP(F729,'Master FWDPoints'!$A:$D,2,FALSE)*(G729-F729)/VLOOKUP(F729,'Master FWDPoints'!$A:$D,4,FALSE)</f>
        <v>1.2727272727272727</v>
      </c>
      <c r="O729" s="8">
        <f>+VLOOKUP(A729,'Master FWDPoints'!$M:$P,2,FALSE)</f>
        <v>11.1</v>
      </c>
      <c r="P729" s="8">
        <f t="shared" ref="P729:P792" si="24">+SUM(H729:N729)</f>
        <v>11.822727272727272</v>
      </c>
      <c r="Q729" s="8">
        <f t="shared" ref="Q729:Q792" si="25">+O729-P729</f>
        <v>-0.72272727272727266</v>
      </c>
    </row>
    <row r="730" spans="1:17">
      <c r="A730" s="49">
        <v>41135</v>
      </c>
      <c r="B730" s="27">
        <f>A730+VLOOKUP(A730,'Master FWDPoints'!$A:$D,4,FALSE)</f>
        <v>41166</v>
      </c>
      <c r="C730" s="27">
        <f>B730+VLOOKUP(B730,'Master FWDPoints'!$A:$D,4,FALSE)</f>
        <v>41201</v>
      </c>
      <c r="D730" s="27">
        <f>C730+VLOOKUP(C730,'Master FWDPoints'!$A:$D,4,FALSE)</f>
        <v>41235</v>
      </c>
      <c r="E730" s="27">
        <f>D730+VLOOKUP(D730,'Master FWDPoints'!$A:$D,4,FALSE)</f>
        <v>41267</v>
      </c>
      <c r="F730" s="27">
        <f>E730+VLOOKUP(E730,'Master FWDPoints'!$A:$D,4,FALSE)</f>
        <v>41299</v>
      </c>
      <c r="G730" s="42">
        <f>$A730+VLOOKUP($A730,'Master FWDPoints'!$M:$P,4,FALSE)</f>
        <v>41320</v>
      </c>
      <c r="I730" s="8">
        <f>+VLOOKUP(A730,'Master FWDPoints'!$A:$D,2,FALSE)</f>
        <v>1.85</v>
      </c>
      <c r="J730" s="8">
        <f>+VLOOKUP(B730,'Master FWDPoints'!$A:$D,2,FALSE)</f>
        <v>2.5</v>
      </c>
      <c r="K730" s="8">
        <f>+VLOOKUP(C730,'Master FWDPoints'!$A:$D,2,FALSE)</f>
        <v>2.2999999999999998</v>
      </c>
      <c r="L730" s="8">
        <f>+VLOOKUP(D730,'Master FWDPoints'!$A:$D,2,FALSE)</f>
        <v>1.95</v>
      </c>
      <c r="M730" s="8">
        <f>+VLOOKUP(E730,'Master FWDPoints'!$A:$D,2,FALSE)</f>
        <v>1.95</v>
      </c>
      <c r="N730" s="8">
        <f>+VLOOKUP(F730,'Master FWDPoints'!$A:$D,2,FALSE)*(G730-F730)/VLOOKUP(F730,'Master FWDPoints'!$A:$D,4,FALSE)</f>
        <v>1.2727272727272727</v>
      </c>
      <c r="O730" s="8">
        <f>+VLOOKUP(A730,'Master FWDPoints'!$M:$P,2,FALSE)</f>
        <v>11.1</v>
      </c>
      <c r="P730" s="8">
        <f t="shared" si="24"/>
        <v>11.822727272727272</v>
      </c>
      <c r="Q730" s="8">
        <f t="shared" si="25"/>
        <v>-0.72272727272727266</v>
      </c>
    </row>
    <row r="731" spans="1:17">
      <c r="A731" s="49">
        <v>41134</v>
      </c>
      <c r="B731" s="27">
        <f>A731+VLOOKUP(A731,'Master FWDPoints'!$A:$D,4,FALSE)</f>
        <v>41166</v>
      </c>
      <c r="C731" s="27">
        <f>B731+VLOOKUP(B731,'Master FWDPoints'!$A:$D,4,FALSE)</f>
        <v>41201</v>
      </c>
      <c r="D731" s="27">
        <f>C731+VLOOKUP(C731,'Master FWDPoints'!$A:$D,4,FALSE)</f>
        <v>41235</v>
      </c>
      <c r="E731" s="27">
        <f>D731+VLOOKUP(D731,'Master FWDPoints'!$A:$D,4,FALSE)</f>
        <v>41267</v>
      </c>
      <c r="F731" s="27">
        <f>E731+VLOOKUP(E731,'Master FWDPoints'!$A:$D,4,FALSE)</f>
        <v>41299</v>
      </c>
      <c r="G731" s="42">
        <f>$A731+VLOOKUP($A731,'Master FWDPoints'!$M:$P,4,FALSE)</f>
        <v>41320</v>
      </c>
      <c r="I731" s="8">
        <f>+VLOOKUP(A731,'Master FWDPoints'!$A:$D,2,FALSE)</f>
        <v>1.85</v>
      </c>
      <c r="J731" s="8">
        <f>+VLOOKUP(B731,'Master FWDPoints'!$A:$D,2,FALSE)</f>
        <v>2.5</v>
      </c>
      <c r="K731" s="8">
        <f>+VLOOKUP(C731,'Master FWDPoints'!$A:$D,2,FALSE)</f>
        <v>2.2999999999999998</v>
      </c>
      <c r="L731" s="8">
        <f>+VLOOKUP(D731,'Master FWDPoints'!$A:$D,2,FALSE)</f>
        <v>1.95</v>
      </c>
      <c r="M731" s="8">
        <f>+VLOOKUP(E731,'Master FWDPoints'!$A:$D,2,FALSE)</f>
        <v>1.95</v>
      </c>
      <c r="N731" s="8">
        <f>+VLOOKUP(F731,'Master FWDPoints'!$A:$D,2,FALSE)*(G731-F731)/VLOOKUP(F731,'Master FWDPoints'!$A:$D,4,FALSE)</f>
        <v>1.2727272727272727</v>
      </c>
      <c r="O731" s="8">
        <f>+VLOOKUP(A731,'Master FWDPoints'!$M:$P,2,FALSE)</f>
        <v>11.2</v>
      </c>
      <c r="P731" s="8">
        <f t="shared" si="24"/>
        <v>11.822727272727272</v>
      </c>
      <c r="Q731" s="8">
        <f t="shared" si="25"/>
        <v>-0.62272727272727302</v>
      </c>
    </row>
    <row r="732" spans="1:17">
      <c r="A732" s="49">
        <v>41131</v>
      </c>
      <c r="B732" s="27">
        <f>A732+VLOOKUP(A732,'Master FWDPoints'!$A:$D,4,FALSE)</f>
        <v>41165</v>
      </c>
      <c r="C732" s="27">
        <f>B732+VLOOKUP(B732,'Master FWDPoints'!$A:$D,4,FALSE)</f>
        <v>41201</v>
      </c>
      <c r="D732" s="27">
        <f>C732+VLOOKUP(C732,'Master FWDPoints'!$A:$D,4,FALSE)</f>
        <v>41235</v>
      </c>
      <c r="E732" s="27">
        <f>D732+VLOOKUP(D732,'Master FWDPoints'!$A:$D,4,FALSE)</f>
        <v>41267</v>
      </c>
      <c r="F732" s="27">
        <f>E732+VLOOKUP(E732,'Master FWDPoints'!$A:$D,4,FALSE)</f>
        <v>41299</v>
      </c>
      <c r="G732" s="42">
        <f>$A732+VLOOKUP($A732,'Master FWDPoints'!$M:$P,4,FALSE)</f>
        <v>41318</v>
      </c>
      <c r="I732" s="8">
        <f>+VLOOKUP(A732,'Master FWDPoints'!$A:$D,2,FALSE)</f>
        <v>2.15</v>
      </c>
      <c r="J732" s="8">
        <f>+VLOOKUP(B732,'Master FWDPoints'!$A:$D,2,FALSE)</f>
        <v>2.5</v>
      </c>
      <c r="K732" s="8">
        <f>+VLOOKUP(C732,'Master FWDPoints'!$A:$D,2,FALSE)</f>
        <v>2.2999999999999998</v>
      </c>
      <c r="L732" s="8">
        <f>+VLOOKUP(D732,'Master FWDPoints'!$A:$D,2,FALSE)</f>
        <v>1.95</v>
      </c>
      <c r="M732" s="8">
        <f>+VLOOKUP(E732,'Master FWDPoints'!$A:$D,2,FALSE)</f>
        <v>1.95</v>
      </c>
      <c r="N732" s="8">
        <f>+VLOOKUP(F732,'Master FWDPoints'!$A:$D,2,FALSE)*(G732-F732)/VLOOKUP(F732,'Master FWDPoints'!$A:$D,4,FALSE)</f>
        <v>1.1515151515151516</v>
      </c>
      <c r="O732" s="8">
        <f>+VLOOKUP(A732,'Master FWDPoints'!$M:$P,2,FALSE)</f>
        <v>11.2</v>
      </c>
      <c r="P732" s="8">
        <f t="shared" si="24"/>
        <v>12.001515151515152</v>
      </c>
      <c r="Q732" s="8">
        <f t="shared" si="25"/>
        <v>-0.80151515151515262</v>
      </c>
    </row>
    <row r="733" spans="1:17">
      <c r="A733" s="49">
        <v>41130</v>
      </c>
      <c r="B733" s="27">
        <f>A733+VLOOKUP(A733,'Master FWDPoints'!$A:$D,4,FALSE)</f>
        <v>41164</v>
      </c>
      <c r="C733" s="27">
        <f>B733+VLOOKUP(B733,'Master FWDPoints'!$A:$D,4,FALSE)</f>
        <v>41194</v>
      </c>
      <c r="D733" s="27">
        <f>C733+VLOOKUP(C733,'Master FWDPoints'!$A:$D,4,FALSE)</f>
        <v>41229</v>
      </c>
      <c r="E733" s="27">
        <f>D733+VLOOKUP(D733,'Master FWDPoints'!$A:$D,4,FALSE)</f>
        <v>41262</v>
      </c>
      <c r="F733" s="27">
        <f>E733+VLOOKUP(E733,'Master FWDPoints'!$A:$D,4,FALSE)</f>
        <v>41292</v>
      </c>
      <c r="G733" s="42">
        <f>$A733+VLOOKUP($A733,'Master FWDPoints'!$M:$P,4,FALSE)</f>
        <v>41317</v>
      </c>
      <c r="I733" s="8">
        <f>+VLOOKUP(A733,'Master FWDPoints'!$A:$D,2,FALSE)</f>
        <v>1.95</v>
      </c>
      <c r="J733" s="8">
        <f>+VLOOKUP(B733,'Master FWDPoints'!$A:$D,2,FALSE)</f>
        <v>2</v>
      </c>
      <c r="K733" s="8">
        <f>+VLOOKUP(C733,'Master FWDPoints'!$A:$D,2,FALSE)</f>
        <v>2.8</v>
      </c>
      <c r="L733" s="8">
        <f>+VLOOKUP(D733,'Master FWDPoints'!$A:$D,2,FALSE)</f>
        <v>1.75</v>
      </c>
      <c r="M733" s="8">
        <f>+VLOOKUP(E733,'Master FWDPoints'!$A:$D,2,FALSE)</f>
        <v>1.85</v>
      </c>
      <c r="N733" s="8">
        <f>+VLOOKUP(F733,'Master FWDPoints'!$A:$D,2,FALSE)*(G733-F733)/VLOOKUP(F733,'Master FWDPoints'!$A:$D,4,FALSE)</f>
        <v>1.3970588235294117</v>
      </c>
      <c r="O733" s="8">
        <f>+VLOOKUP(A733,'Master FWDPoints'!$M:$P,2,FALSE)</f>
        <v>11.5</v>
      </c>
      <c r="P733" s="8">
        <f t="shared" si="24"/>
        <v>11.747058823529411</v>
      </c>
      <c r="Q733" s="8">
        <f t="shared" si="25"/>
        <v>-0.24705882352941089</v>
      </c>
    </row>
    <row r="734" spans="1:17">
      <c r="A734" s="49">
        <v>41129</v>
      </c>
      <c r="B734" s="27">
        <f>A734+VLOOKUP(A734,'Master FWDPoints'!$A:$D,4,FALSE)</f>
        <v>41159</v>
      </c>
      <c r="C734" s="27">
        <f>B734+VLOOKUP(B734,'Master FWDPoints'!$A:$D,4,FALSE)</f>
        <v>41192</v>
      </c>
      <c r="D734" s="27">
        <f>C734+VLOOKUP(C734,'Master FWDPoints'!$A:$D,4,FALSE)</f>
        <v>41222</v>
      </c>
      <c r="E734" s="27">
        <f>D734+VLOOKUP(D734,'Master FWDPoints'!$A:$D,4,FALSE)</f>
        <v>41255</v>
      </c>
      <c r="F734" s="27">
        <f>E734+VLOOKUP(E734,'Master FWDPoints'!$A:$D,4,FALSE)</f>
        <v>41285</v>
      </c>
      <c r="G734" s="42">
        <f>$A734+VLOOKUP($A734,'Master FWDPoints'!$M:$P,4,FALSE)</f>
        <v>41313</v>
      </c>
      <c r="I734" s="8">
        <f>+VLOOKUP(A734,'Master FWDPoints'!$A:$D,2,FALSE)</f>
        <v>1.95</v>
      </c>
      <c r="J734" s="8">
        <f>+VLOOKUP(B734,'Master FWDPoints'!$A:$D,2,FALSE)</f>
        <v>2</v>
      </c>
      <c r="K734" s="8">
        <f>+VLOOKUP(C734,'Master FWDPoints'!$A:$D,2,FALSE)</f>
        <v>2.25</v>
      </c>
      <c r="L734" s="8">
        <f>+VLOOKUP(D734,'Master FWDPoints'!$A:$D,2,FALSE)</f>
        <v>2.1</v>
      </c>
      <c r="M734" s="8">
        <f>+VLOOKUP(E734,'Master FWDPoints'!$A:$D,2,FALSE)</f>
        <v>1.8</v>
      </c>
      <c r="N734" s="8">
        <f>+VLOOKUP(F734,'Master FWDPoints'!$A:$D,2,FALSE)*(G734-F734)/VLOOKUP(F734,'Master FWDPoints'!$A:$D,4,FALSE)</f>
        <v>1.3588235294117645</v>
      </c>
      <c r="O734" s="8">
        <f>+VLOOKUP(A734,'Master FWDPoints'!$M:$P,2,FALSE)</f>
        <v>11.3</v>
      </c>
      <c r="P734" s="8">
        <f t="shared" si="24"/>
        <v>11.458823529411767</v>
      </c>
      <c r="Q734" s="8">
        <f t="shared" si="25"/>
        <v>-0.15882352941176592</v>
      </c>
    </row>
    <row r="735" spans="1:17">
      <c r="A735" s="49">
        <v>41128</v>
      </c>
      <c r="B735" s="27">
        <f>A735+VLOOKUP(A735,'Master FWDPoints'!$A:$D,4,FALSE)</f>
        <v>41159</v>
      </c>
      <c r="C735" s="27">
        <f>B735+VLOOKUP(B735,'Master FWDPoints'!$A:$D,4,FALSE)</f>
        <v>41192</v>
      </c>
      <c r="D735" s="27">
        <f>C735+VLOOKUP(C735,'Master FWDPoints'!$A:$D,4,FALSE)</f>
        <v>41222</v>
      </c>
      <c r="E735" s="27">
        <f>D735+VLOOKUP(D735,'Master FWDPoints'!$A:$D,4,FALSE)</f>
        <v>41255</v>
      </c>
      <c r="F735" s="27">
        <f>E735+VLOOKUP(E735,'Master FWDPoints'!$A:$D,4,FALSE)</f>
        <v>41285</v>
      </c>
      <c r="G735" s="42">
        <f>$A735+VLOOKUP($A735,'Master FWDPoints'!$M:$P,4,FALSE)</f>
        <v>41313</v>
      </c>
      <c r="I735" s="8">
        <f>+VLOOKUP(A735,'Master FWDPoints'!$A:$D,2,FALSE)</f>
        <v>2.0499999999999998</v>
      </c>
      <c r="J735" s="8">
        <f>+VLOOKUP(B735,'Master FWDPoints'!$A:$D,2,FALSE)</f>
        <v>2</v>
      </c>
      <c r="K735" s="8">
        <f>+VLOOKUP(C735,'Master FWDPoints'!$A:$D,2,FALSE)</f>
        <v>2.25</v>
      </c>
      <c r="L735" s="8">
        <f>+VLOOKUP(D735,'Master FWDPoints'!$A:$D,2,FALSE)</f>
        <v>2.1</v>
      </c>
      <c r="M735" s="8">
        <f>+VLOOKUP(E735,'Master FWDPoints'!$A:$D,2,FALSE)</f>
        <v>1.8</v>
      </c>
      <c r="N735" s="8">
        <f>+VLOOKUP(F735,'Master FWDPoints'!$A:$D,2,FALSE)*(G735-F735)/VLOOKUP(F735,'Master FWDPoints'!$A:$D,4,FALSE)</f>
        <v>1.3588235294117645</v>
      </c>
      <c r="O735" s="8">
        <f>+VLOOKUP(A735,'Master FWDPoints'!$M:$P,2,FALSE)</f>
        <v>11.85</v>
      </c>
      <c r="P735" s="8">
        <f t="shared" si="24"/>
        <v>11.558823529411766</v>
      </c>
      <c r="Q735" s="8">
        <f t="shared" si="25"/>
        <v>0.29117647058823337</v>
      </c>
    </row>
    <row r="736" spans="1:17">
      <c r="A736" s="49">
        <v>41127</v>
      </c>
      <c r="B736" s="27">
        <f>A736+VLOOKUP(A736,'Master FWDPoints'!$A:$D,4,FALSE)</f>
        <v>41159</v>
      </c>
      <c r="C736" s="27">
        <f>B736+VLOOKUP(B736,'Master FWDPoints'!$A:$D,4,FALSE)</f>
        <v>41192</v>
      </c>
      <c r="D736" s="27">
        <f>C736+VLOOKUP(C736,'Master FWDPoints'!$A:$D,4,FALSE)</f>
        <v>41222</v>
      </c>
      <c r="E736" s="27">
        <f>D736+VLOOKUP(D736,'Master FWDPoints'!$A:$D,4,FALSE)</f>
        <v>41255</v>
      </c>
      <c r="F736" s="27">
        <f>E736+VLOOKUP(E736,'Master FWDPoints'!$A:$D,4,FALSE)</f>
        <v>41285</v>
      </c>
      <c r="G736" s="42">
        <f>$A736+VLOOKUP($A736,'Master FWDPoints'!$M:$P,4,FALSE)</f>
        <v>41312</v>
      </c>
      <c r="I736" s="8">
        <f>+VLOOKUP(A736,'Master FWDPoints'!$A:$D,2,FALSE)</f>
        <v>2.15</v>
      </c>
      <c r="J736" s="8">
        <f>+VLOOKUP(B736,'Master FWDPoints'!$A:$D,2,FALSE)</f>
        <v>2</v>
      </c>
      <c r="K736" s="8">
        <f>+VLOOKUP(C736,'Master FWDPoints'!$A:$D,2,FALSE)</f>
        <v>2.25</v>
      </c>
      <c r="L736" s="8">
        <f>+VLOOKUP(D736,'Master FWDPoints'!$A:$D,2,FALSE)</f>
        <v>2.1</v>
      </c>
      <c r="M736" s="8">
        <f>+VLOOKUP(E736,'Master FWDPoints'!$A:$D,2,FALSE)</f>
        <v>1.8</v>
      </c>
      <c r="N736" s="8">
        <f>+VLOOKUP(F736,'Master FWDPoints'!$A:$D,2,FALSE)*(G736-F736)/VLOOKUP(F736,'Master FWDPoints'!$A:$D,4,FALSE)</f>
        <v>1.3102941176470588</v>
      </c>
      <c r="O736" s="8">
        <f>+VLOOKUP(A736,'Master FWDPoints'!$M:$P,2,FALSE)</f>
        <v>11.95</v>
      </c>
      <c r="P736" s="8">
        <f t="shared" si="24"/>
        <v>11.61029411764706</v>
      </c>
      <c r="Q736" s="8">
        <f t="shared" si="25"/>
        <v>0.33970588235293953</v>
      </c>
    </row>
    <row r="737" spans="1:17">
      <c r="A737" s="49">
        <v>41124</v>
      </c>
      <c r="B737" s="27">
        <f>A737+VLOOKUP(A737,'Master FWDPoints'!$A:$D,4,FALSE)</f>
        <v>41158</v>
      </c>
      <c r="C737" s="27">
        <f>B737+VLOOKUP(B737,'Master FWDPoints'!$A:$D,4,FALSE)</f>
        <v>41191</v>
      </c>
      <c r="D737" s="27">
        <f>C737+VLOOKUP(C737,'Master FWDPoints'!$A:$D,4,FALSE)</f>
        <v>41222</v>
      </c>
      <c r="E737" s="27">
        <f>D737+VLOOKUP(D737,'Master FWDPoints'!$A:$D,4,FALSE)</f>
        <v>41255</v>
      </c>
      <c r="F737" s="27">
        <f>E737+VLOOKUP(E737,'Master FWDPoints'!$A:$D,4,FALSE)</f>
        <v>41285</v>
      </c>
      <c r="G737" s="42">
        <f>$A737+VLOOKUP($A737,'Master FWDPoints'!$M:$P,4,FALSE)</f>
        <v>41311</v>
      </c>
      <c r="I737" s="8">
        <f>+VLOOKUP(A737,'Master FWDPoints'!$A:$D,2,FALSE)</f>
        <v>2.15</v>
      </c>
      <c r="J737" s="8">
        <f>+VLOOKUP(B737,'Master FWDPoints'!$A:$D,2,FALSE)</f>
        <v>2</v>
      </c>
      <c r="K737" s="8">
        <f>+VLOOKUP(C737,'Master FWDPoints'!$A:$D,2,FALSE)</f>
        <v>2.35</v>
      </c>
      <c r="L737" s="8">
        <f>+VLOOKUP(D737,'Master FWDPoints'!$A:$D,2,FALSE)</f>
        <v>2.1</v>
      </c>
      <c r="M737" s="8">
        <f>+VLOOKUP(E737,'Master FWDPoints'!$A:$D,2,FALSE)</f>
        <v>1.8</v>
      </c>
      <c r="N737" s="8">
        <f>+VLOOKUP(F737,'Master FWDPoints'!$A:$D,2,FALSE)*(G737-F737)/VLOOKUP(F737,'Master FWDPoints'!$A:$D,4,FALSE)</f>
        <v>1.2617647058823529</v>
      </c>
      <c r="O737" s="8">
        <f>+VLOOKUP(A737,'Master FWDPoints'!$M:$P,2,FALSE)</f>
        <v>11.6</v>
      </c>
      <c r="P737" s="8">
        <f t="shared" si="24"/>
        <v>11.661764705882353</v>
      </c>
      <c r="Q737" s="8">
        <f t="shared" si="25"/>
        <v>-6.176470588235361E-2</v>
      </c>
    </row>
    <row r="738" spans="1:17">
      <c r="A738" s="49">
        <v>41123</v>
      </c>
      <c r="B738" s="27">
        <f>A738+VLOOKUP(A738,'Master FWDPoints'!$A:$D,4,FALSE)</f>
        <v>41157</v>
      </c>
      <c r="C738" s="27">
        <f>B738+VLOOKUP(B738,'Master FWDPoints'!$A:$D,4,FALSE)</f>
        <v>41187</v>
      </c>
      <c r="D738" s="27">
        <f>C738+VLOOKUP(C738,'Master FWDPoints'!$A:$D,4,FALSE)</f>
        <v>41221</v>
      </c>
      <c r="E738" s="27">
        <f>D738+VLOOKUP(D738,'Master FWDPoints'!$A:$D,4,FALSE)</f>
        <v>41254</v>
      </c>
      <c r="F738" s="27">
        <f>E738+VLOOKUP(E738,'Master FWDPoints'!$A:$D,4,FALSE)</f>
        <v>41285</v>
      </c>
      <c r="G738" s="42">
        <f>$A738+VLOOKUP($A738,'Master FWDPoints'!$M:$P,4,FALSE)</f>
        <v>41310</v>
      </c>
      <c r="I738" s="8">
        <f>+VLOOKUP(A738,'Master FWDPoints'!$A:$D,2,FALSE)</f>
        <v>2.15</v>
      </c>
      <c r="J738" s="8">
        <f>+VLOOKUP(B738,'Master FWDPoints'!$A:$D,2,FALSE)</f>
        <v>2</v>
      </c>
      <c r="K738" s="8">
        <f>+VLOOKUP(C738,'Master FWDPoints'!$A:$D,2,FALSE)</f>
        <v>2.65</v>
      </c>
      <c r="L738" s="8">
        <f>+VLOOKUP(D738,'Master FWDPoints'!$A:$D,2,FALSE)</f>
        <v>2.1</v>
      </c>
      <c r="M738" s="8">
        <f>+VLOOKUP(E738,'Master FWDPoints'!$A:$D,2,FALSE)</f>
        <v>1.9</v>
      </c>
      <c r="N738" s="8">
        <f>+VLOOKUP(F738,'Master FWDPoints'!$A:$D,2,FALSE)*(G738-F738)/VLOOKUP(F738,'Master FWDPoints'!$A:$D,4,FALSE)</f>
        <v>1.213235294117647</v>
      </c>
      <c r="O738" s="8">
        <f>+VLOOKUP(A738,'Master FWDPoints'!$M:$P,2,FALSE)</f>
        <v>11.6</v>
      </c>
      <c r="P738" s="8">
        <f t="shared" si="24"/>
        <v>12.013235294117647</v>
      </c>
      <c r="Q738" s="8">
        <f t="shared" si="25"/>
        <v>-0.41323529411764781</v>
      </c>
    </row>
    <row r="739" spans="1:17">
      <c r="A739" s="49">
        <v>41122</v>
      </c>
      <c r="B739" s="27">
        <f>A739+VLOOKUP(A739,'Master FWDPoints'!$A:$D,4,FALSE)</f>
        <v>41152</v>
      </c>
      <c r="C739" s="27">
        <f>B739+VLOOKUP(B739,'Master FWDPoints'!$A:$D,4,FALSE)</f>
        <v>41180</v>
      </c>
      <c r="D739" s="27">
        <f>C739+VLOOKUP(C739,'Master FWDPoints'!$A:$D,4,FALSE)</f>
        <v>41213</v>
      </c>
      <c r="E739" s="27">
        <f>D739+VLOOKUP(D739,'Master FWDPoints'!$A:$D,4,FALSE)</f>
        <v>41243</v>
      </c>
      <c r="F739" s="27">
        <f>E739+VLOOKUP(E739,'Master FWDPoints'!$A:$D,4,FALSE)</f>
        <v>41271</v>
      </c>
      <c r="G739" s="42">
        <f>$A739+VLOOKUP($A739,'Master FWDPoints'!$M:$P,4,FALSE)</f>
        <v>41306</v>
      </c>
      <c r="I739" s="8">
        <f>+VLOOKUP(A739,'Master FWDPoints'!$A:$D,2,FALSE)</f>
        <v>2.15</v>
      </c>
      <c r="J739" s="8">
        <f>+VLOOKUP(B739,'Master FWDPoints'!$A:$D,2,FALSE)</f>
        <v>2.15</v>
      </c>
      <c r="K739" s="8">
        <f>+VLOOKUP(C739,'Master FWDPoints'!$A:$D,2,FALSE)</f>
        <v>2.25</v>
      </c>
      <c r="L739" s="8">
        <f>+VLOOKUP(D739,'Master FWDPoints'!$A:$D,2,FALSE)</f>
        <v>1.8599999999999999</v>
      </c>
      <c r="M739" s="8">
        <f>+VLOOKUP(E739,'Master FWDPoints'!$A:$D,2,FALSE)</f>
        <v>1.75</v>
      </c>
      <c r="N739" s="8">
        <f>+VLOOKUP(F739,'Master FWDPoints'!$A:$D,2,FALSE)*(G739-F739)/VLOOKUP(F739,'Master FWDPoints'!$A:$D,4,FALSE)</f>
        <v>1.8014705882352942</v>
      </c>
      <c r="O739" s="8">
        <f>+VLOOKUP(A739,'Master FWDPoints'!$M:$P,2,FALSE)</f>
        <v>11.6</v>
      </c>
      <c r="P739" s="8">
        <f t="shared" si="24"/>
        <v>11.961470588235294</v>
      </c>
      <c r="Q739" s="8">
        <f t="shared" si="25"/>
        <v>-0.36147058823529399</v>
      </c>
    </row>
    <row r="740" spans="1:17">
      <c r="A740" s="49">
        <v>41121</v>
      </c>
      <c r="B740" s="27">
        <f>A740+VLOOKUP(A740,'Master FWDPoints'!$A:$D,4,FALSE)</f>
        <v>41152</v>
      </c>
      <c r="C740" s="27">
        <f>B740+VLOOKUP(B740,'Master FWDPoints'!$A:$D,4,FALSE)</f>
        <v>41180</v>
      </c>
      <c r="D740" s="27">
        <f>C740+VLOOKUP(C740,'Master FWDPoints'!$A:$D,4,FALSE)</f>
        <v>41213</v>
      </c>
      <c r="E740" s="27">
        <f>D740+VLOOKUP(D740,'Master FWDPoints'!$A:$D,4,FALSE)</f>
        <v>41243</v>
      </c>
      <c r="F740" s="27">
        <f>E740+VLOOKUP(E740,'Master FWDPoints'!$A:$D,4,FALSE)</f>
        <v>41271</v>
      </c>
      <c r="G740" s="42">
        <f>$A740+VLOOKUP($A740,'Master FWDPoints'!$M:$P,4,FALSE)</f>
        <v>41305</v>
      </c>
      <c r="I740" s="8">
        <f>+VLOOKUP(A740,'Master FWDPoints'!$A:$D,2,FALSE)</f>
        <v>2.15</v>
      </c>
      <c r="J740" s="8">
        <f>+VLOOKUP(B740,'Master FWDPoints'!$A:$D,2,FALSE)</f>
        <v>2.15</v>
      </c>
      <c r="K740" s="8">
        <f>+VLOOKUP(C740,'Master FWDPoints'!$A:$D,2,FALSE)</f>
        <v>2.25</v>
      </c>
      <c r="L740" s="8">
        <f>+VLOOKUP(D740,'Master FWDPoints'!$A:$D,2,FALSE)</f>
        <v>1.8599999999999999</v>
      </c>
      <c r="M740" s="8">
        <f>+VLOOKUP(E740,'Master FWDPoints'!$A:$D,2,FALSE)</f>
        <v>1.75</v>
      </c>
      <c r="N740" s="8">
        <f>+VLOOKUP(F740,'Master FWDPoints'!$A:$D,2,FALSE)*(G740-F740)/VLOOKUP(F740,'Master FWDPoints'!$A:$D,4,FALSE)</f>
        <v>1.75</v>
      </c>
      <c r="O740" s="8">
        <f>+VLOOKUP(A740,'Master FWDPoints'!$M:$P,2,FALSE)</f>
        <v>11.6</v>
      </c>
      <c r="P740" s="8">
        <f t="shared" si="24"/>
        <v>11.91</v>
      </c>
      <c r="Q740" s="8">
        <f t="shared" si="25"/>
        <v>-0.3100000000000005</v>
      </c>
    </row>
    <row r="741" spans="1:17">
      <c r="A741" s="49">
        <v>41120</v>
      </c>
      <c r="B741" s="27">
        <f>A741+VLOOKUP(A741,'Master FWDPoints'!$A:$D,4,FALSE)</f>
        <v>41152</v>
      </c>
      <c r="C741" s="27">
        <f>B741+VLOOKUP(B741,'Master FWDPoints'!$A:$D,4,FALSE)</f>
        <v>41180</v>
      </c>
      <c r="D741" s="27">
        <f>C741+VLOOKUP(C741,'Master FWDPoints'!$A:$D,4,FALSE)</f>
        <v>41213</v>
      </c>
      <c r="E741" s="27">
        <f>D741+VLOOKUP(D741,'Master FWDPoints'!$A:$D,4,FALSE)</f>
        <v>41243</v>
      </c>
      <c r="F741" s="27">
        <f>E741+VLOOKUP(E741,'Master FWDPoints'!$A:$D,4,FALSE)</f>
        <v>41271</v>
      </c>
      <c r="G741" s="42">
        <f>$A741+VLOOKUP($A741,'Master FWDPoints'!$M:$P,4,FALSE)</f>
        <v>41305</v>
      </c>
      <c r="I741" s="8">
        <f>+VLOOKUP(A741,'Master FWDPoints'!$A:$D,2,FALSE)</f>
        <v>2.15</v>
      </c>
      <c r="J741" s="8">
        <f>+VLOOKUP(B741,'Master FWDPoints'!$A:$D,2,FALSE)</f>
        <v>2.15</v>
      </c>
      <c r="K741" s="8">
        <f>+VLOOKUP(C741,'Master FWDPoints'!$A:$D,2,FALSE)</f>
        <v>2.25</v>
      </c>
      <c r="L741" s="8">
        <f>+VLOOKUP(D741,'Master FWDPoints'!$A:$D,2,FALSE)</f>
        <v>1.8599999999999999</v>
      </c>
      <c r="M741" s="8">
        <f>+VLOOKUP(E741,'Master FWDPoints'!$A:$D,2,FALSE)</f>
        <v>1.75</v>
      </c>
      <c r="N741" s="8">
        <f>+VLOOKUP(F741,'Master FWDPoints'!$A:$D,2,FALSE)*(G741-F741)/VLOOKUP(F741,'Master FWDPoints'!$A:$D,4,FALSE)</f>
        <v>1.75</v>
      </c>
      <c r="O741" s="8">
        <f>+VLOOKUP(A741,'Master FWDPoints'!$M:$P,2,FALSE)</f>
        <v>11.65</v>
      </c>
      <c r="P741" s="8">
        <f t="shared" si="24"/>
        <v>11.91</v>
      </c>
      <c r="Q741" s="8">
        <f t="shared" si="25"/>
        <v>-0.25999999999999979</v>
      </c>
    </row>
    <row r="742" spans="1:17">
      <c r="A742" s="49">
        <v>41117</v>
      </c>
      <c r="B742" s="27">
        <f>A742+VLOOKUP(A742,'Master FWDPoints'!$A:$D,4,FALSE)</f>
        <v>41151</v>
      </c>
      <c r="C742" s="27">
        <f>B742+VLOOKUP(B742,'Master FWDPoints'!$A:$D,4,FALSE)</f>
        <v>41180</v>
      </c>
      <c r="D742" s="27">
        <f>C742+VLOOKUP(C742,'Master FWDPoints'!$A:$D,4,FALSE)</f>
        <v>41213</v>
      </c>
      <c r="E742" s="27">
        <f>D742+VLOOKUP(D742,'Master FWDPoints'!$A:$D,4,FALSE)</f>
        <v>41243</v>
      </c>
      <c r="F742" s="27">
        <f>E742+VLOOKUP(E742,'Master FWDPoints'!$A:$D,4,FALSE)</f>
        <v>41271</v>
      </c>
      <c r="G742" s="42">
        <f>$A742+VLOOKUP($A742,'Master FWDPoints'!$M:$P,4,FALSE)</f>
        <v>41304</v>
      </c>
      <c r="I742" s="8">
        <f>+VLOOKUP(A742,'Master FWDPoints'!$A:$D,2,FALSE)</f>
        <v>2.15</v>
      </c>
      <c r="J742" s="8">
        <f>+VLOOKUP(B742,'Master FWDPoints'!$A:$D,2,FALSE)</f>
        <v>2.2000000000000002</v>
      </c>
      <c r="K742" s="8">
        <f>+VLOOKUP(C742,'Master FWDPoints'!$A:$D,2,FALSE)</f>
        <v>2.25</v>
      </c>
      <c r="L742" s="8">
        <f>+VLOOKUP(D742,'Master FWDPoints'!$A:$D,2,FALSE)</f>
        <v>1.8599999999999999</v>
      </c>
      <c r="M742" s="8">
        <f>+VLOOKUP(E742,'Master FWDPoints'!$A:$D,2,FALSE)</f>
        <v>1.75</v>
      </c>
      <c r="N742" s="8">
        <f>+VLOOKUP(F742,'Master FWDPoints'!$A:$D,2,FALSE)*(G742-F742)/VLOOKUP(F742,'Master FWDPoints'!$A:$D,4,FALSE)</f>
        <v>1.6985294117647058</v>
      </c>
      <c r="O742" s="8">
        <f>+VLOOKUP(A742,'Master FWDPoints'!$M:$P,2,FALSE)</f>
        <v>11.65</v>
      </c>
      <c r="P742" s="8">
        <f t="shared" si="24"/>
        <v>11.908529411764706</v>
      </c>
      <c r="Q742" s="8">
        <f t="shared" si="25"/>
        <v>-0.25852941176470523</v>
      </c>
    </row>
    <row r="743" spans="1:17">
      <c r="A743" s="49">
        <v>41116</v>
      </c>
      <c r="B743" s="27">
        <f>A743+VLOOKUP(A743,'Master FWDPoints'!$A:$D,4,FALSE)</f>
        <v>41150</v>
      </c>
      <c r="C743" s="27">
        <f>B743+VLOOKUP(B743,'Master FWDPoints'!$A:$D,4,FALSE)</f>
        <v>41180</v>
      </c>
      <c r="D743" s="27">
        <f>C743+VLOOKUP(C743,'Master FWDPoints'!$A:$D,4,FALSE)</f>
        <v>41213</v>
      </c>
      <c r="E743" s="27">
        <f>D743+VLOOKUP(D743,'Master FWDPoints'!$A:$D,4,FALSE)</f>
        <v>41243</v>
      </c>
      <c r="F743" s="27">
        <f>E743+VLOOKUP(E743,'Master FWDPoints'!$A:$D,4,FALSE)</f>
        <v>41271</v>
      </c>
      <c r="G743" s="42">
        <f>$A743+VLOOKUP($A743,'Master FWDPoints'!$M:$P,4,FALSE)</f>
        <v>41303</v>
      </c>
      <c r="I743" s="8">
        <f>+VLOOKUP(A743,'Master FWDPoints'!$A:$D,2,FALSE)</f>
        <v>2.25</v>
      </c>
      <c r="J743" s="8">
        <f>+VLOOKUP(B743,'Master FWDPoints'!$A:$D,2,FALSE)</f>
        <v>1.85</v>
      </c>
      <c r="K743" s="8">
        <f>+VLOOKUP(C743,'Master FWDPoints'!$A:$D,2,FALSE)</f>
        <v>2.25</v>
      </c>
      <c r="L743" s="8">
        <f>+VLOOKUP(D743,'Master FWDPoints'!$A:$D,2,FALSE)</f>
        <v>1.8599999999999999</v>
      </c>
      <c r="M743" s="8">
        <f>+VLOOKUP(E743,'Master FWDPoints'!$A:$D,2,FALSE)</f>
        <v>1.75</v>
      </c>
      <c r="N743" s="8">
        <f>+VLOOKUP(F743,'Master FWDPoints'!$A:$D,2,FALSE)*(G743-F743)/VLOOKUP(F743,'Master FWDPoints'!$A:$D,4,FALSE)</f>
        <v>1.6470588235294117</v>
      </c>
      <c r="O743" s="8">
        <f>+VLOOKUP(A743,'Master FWDPoints'!$M:$P,2,FALSE)</f>
        <v>11.75</v>
      </c>
      <c r="P743" s="8">
        <f t="shared" si="24"/>
        <v>11.60705882352941</v>
      </c>
      <c r="Q743" s="8">
        <f t="shared" si="25"/>
        <v>0.14294117647058968</v>
      </c>
    </row>
    <row r="744" spans="1:17">
      <c r="A744" s="49">
        <v>41115</v>
      </c>
      <c r="B744" s="27">
        <f>A744+VLOOKUP(A744,'Master FWDPoints'!$A:$D,4,FALSE)</f>
        <v>41145</v>
      </c>
      <c r="C744" s="27">
        <f>B744+VLOOKUP(B744,'Master FWDPoints'!$A:$D,4,FALSE)</f>
        <v>41179</v>
      </c>
      <c r="D744" s="27">
        <f>C744+VLOOKUP(C744,'Master FWDPoints'!$A:$D,4,FALSE)</f>
        <v>41213</v>
      </c>
      <c r="E744" s="27">
        <f>D744+VLOOKUP(D744,'Master FWDPoints'!$A:$D,4,FALSE)</f>
        <v>41243</v>
      </c>
      <c r="F744" s="27">
        <f>E744+VLOOKUP(E744,'Master FWDPoints'!$A:$D,4,FALSE)</f>
        <v>41271</v>
      </c>
      <c r="G744" s="42">
        <f>$A744+VLOOKUP($A744,'Master FWDPoints'!$M:$P,4,FALSE)</f>
        <v>41299</v>
      </c>
      <c r="I744" s="8">
        <f>+VLOOKUP(A744,'Master FWDPoints'!$A:$D,2,FALSE)</f>
        <v>2.4</v>
      </c>
      <c r="J744" s="8">
        <f>+VLOOKUP(B744,'Master FWDPoints'!$A:$D,2,FALSE)</f>
        <v>2.15</v>
      </c>
      <c r="K744" s="8">
        <f>+VLOOKUP(C744,'Master FWDPoints'!$A:$D,2,FALSE)</f>
        <v>2.4</v>
      </c>
      <c r="L744" s="8">
        <f>+VLOOKUP(D744,'Master FWDPoints'!$A:$D,2,FALSE)</f>
        <v>1.8599999999999999</v>
      </c>
      <c r="M744" s="8">
        <f>+VLOOKUP(E744,'Master FWDPoints'!$A:$D,2,FALSE)</f>
        <v>1.75</v>
      </c>
      <c r="N744" s="8">
        <f>+VLOOKUP(F744,'Master FWDPoints'!$A:$D,2,FALSE)*(G744-F744)/VLOOKUP(F744,'Master FWDPoints'!$A:$D,4,FALSE)</f>
        <v>1.4411764705882353</v>
      </c>
      <c r="O744" s="8">
        <f>+VLOOKUP(A744,'Master FWDPoints'!$M:$P,2,FALSE)</f>
        <v>11.3</v>
      </c>
      <c r="P744" s="8">
        <f t="shared" si="24"/>
        <v>12.001176470588234</v>
      </c>
      <c r="Q744" s="8">
        <f t="shared" si="25"/>
        <v>-0.70117647058823351</v>
      </c>
    </row>
    <row r="745" spans="1:17">
      <c r="A745" s="49">
        <v>41114</v>
      </c>
      <c r="B745" s="27">
        <f>A745+VLOOKUP(A745,'Master FWDPoints'!$A:$D,4,FALSE)</f>
        <v>41145</v>
      </c>
      <c r="C745" s="27">
        <f>B745+VLOOKUP(B745,'Master FWDPoints'!$A:$D,4,FALSE)</f>
        <v>41179</v>
      </c>
      <c r="D745" s="27">
        <f>C745+VLOOKUP(C745,'Master FWDPoints'!$A:$D,4,FALSE)</f>
        <v>41213</v>
      </c>
      <c r="E745" s="27">
        <f>D745+VLOOKUP(D745,'Master FWDPoints'!$A:$D,4,FALSE)</f>
        <v>41243</v>
      </c>
      <c r="F745" s="27">
        <f>E745+VLOOKUP(E745,'Master FWDPoints'!$A:$D,4,FALSE)</f>
        <v>41271</v>
      </c>
      <c r="G745" s="42">
        <f>$A745+VLOOKUP($A745,'Master FWDPoints'!$M:$P,4,FALSE)</f>
        <v>41299</v>
      </c>
      <c r="I745" s="8">
        <f>+VLOOKUP(A745,'Master FWDPoints'!$A:$D,2,FALSE)</f>
        <v>2.25</v>
      </c>
      <c r="J745" s="8">
        <f>+VLOOKUP(B745,'Master FWDPoints'!$A:$D,2,FALSE)</f>
        <v>2.15</v>
      </c>
      <c r="K745" s="8">
        <f>+VLOOKUP(C745,'Master FWDPoints'!$A:$D,2,FALSE)</f>
        <v>2.4</v>
      </c>
      <c r="L745" s="8">
        <f>+VLOOKUP(D745,'Master FWDPoints'!$A:$D,2,FALSE)</f>
        <v>1.8599999999999999</v>
      </c>
      <c r="M745" s="8">
        <f>+VLOOKUP(E745,'Master FWDPoints'!$A:$D,2,FALSE)</f>
        <v>1.75</v>
      </c>
      <c r="N745" s="8">
        <f>+VLOOKUP(F745,'Master FWDPoints'!$A:$D,2,FALSE)*(G745-F745)/VLOOKUP(F745,'Master FWDPoints'!$A:$D,4,FALSE)</f>
        <v>1.4411764705882353</v>
      </c>
      <c r="O745" s="8">
        <f>+VLOOKUP(A745,'Master FWDPoints'!$M:$P,2,FALSE)</f>
        <v>11.55</v>
      </c>
      <c r="P745" s="8">
        <f t="shared" si="24"/>
        <v>11.851176470588236</v>
      </c>
      <c r="Q745" s="8">
        <f t="shared" si="25"/>
        <v>-0.30117647058823493</v>
      </c>
    </row>
    <row r="746" spans="1:17">
      <c r="A746" s="49">
        <v>41113</v>
      </c>
      <c r="B746" s="27">
        <f>A746+VLOOKUP(A746,'Master FWDPoints'!$A:$D,4,FALSE)</f>
        <v>41145</v>
      </c>
      <c r="C746" s="27">
        <f>B746+VLOOKUP(B746,'Master FWDPoints'!$A:$D,4,FALSE)</f>
        <v>41179</v>
      </c>
      <c r="D746" s="27">
        <f>C746+VLOOKUP(C746,'Master FWDPoints'!$A:$D,4,FALSE)</f>
        <v>41213</v>
      </c>
      <c r="E746" s="27">
        <f>D746+VLOOKUP(D746,'Master FWDPoints'!$A:$D,4,FALSE)</f>
        <v>41243</v>
      </c>
      <c r="F746" s="27">
        <f>E746+VLOOKUP(E746,'Master FWDPoints'!$A:$D,4,FALSE)</f>
        <v>41271</v>
      </c>
      <c r="G746" s="42">
        <f>$A746+VLOOKUP($A746,'Master FWDPoints'!$M:$P,4,FALSE)</f>
        <v>41298</v>
      </c>
      <c r="I746" s="8">
        <f>+VLOOKUP(A746,'Master FWDPoints'!$A:$D,2,FALSE)</f>
        <v>2.25</v>
      </c>
      <c r="J746" s="8">
        <f>+VLOOKUP(B746,'Master FWDPoints'!$A:$D,2,FALSE)</f>
        <v>2.15</v>
      </c>
      <c r="K746" s="8">
        <f>+VLOOKUP(C746,'Master FWDPoints'!$A:$D,2,FALSE)</f>
        <v>2.4</v>
      </c>
      <c r="L746" s="8">
        <f>+VLOOKUP(D746,'Master FWDPoints'!$A:$D,2,FALSE)</f>
        <v>1.8599999999999999</v>
      </c>
      <c r="M746" s="8">
        <f>+VLOOKUP(E746,'Master FWDPoints'!$A:$D,2,FALSE)</f>
        <v>1.75</v>
      </c>
      <c r="N746" s="8">
        <f>+VLOOKUP(F746,'Master FWDPoints'!$A:$D,2,FALSE)*(G746-F746)/VLOOKUP(F746,'Master FWDPoints'!$A:$D,4,FALSE)</f>
        <v>1.3897058823529411</v>
      </c>
      <c r="O746" s="8">
        <f>+VLOOKUP(A746,'Master FWDPoints'!$M:$P,2,FALSE)</f>
        <v>11.55</v>
      </c>
      <c r="P746" s="8">
        <f t="shared" si="24"/>
        <v>11.799705882352942</v>
      </c>
      <c r="Q746" s="8">
        <f t="shared" si="25"/>
        <v>-0.24970588235294144</v>
      </c>
    </row>
    <row r="747" spans="1:17">
      <c r="A747" s="49">
        <v>41110</v>
      </c>
      <c r="B747" s="27">
        <f>A747+VLOOKUP(A747,'Master FWDPoints'!$A:$D,4,FALSE)</f>
        <v>41144</v>
      </c>
      <c r="C747" s="27">
        <f>B747+VLOOKUP(B747,'Master FWDPoints'!$A:$D,4,FALSE)</f>
        <v>41178</v>
      </c>
      <c r="D747" s="27">
        <f>C747+VLOOKUP(C747,'Master FWDPoints'!$A:$D,4,FALSE)</f>
        <v>41208</v>
      </c>
      <c r="E747" s="27">
        <f>D747+VLOOKUP(D747,'Master FWDPoints'!$A:$D,4,FALSE)</f>
        <v>41242</v>
      </c>
      <c r="F747" s="27">
        <f>E747+VLOOKUP(E747,'Master FWDPoints'!$A:$D,4,FALSE)</f>
        <v>41271</v>
      </c>
      <c r="G747" s="42">
        <f>$A747+VLOOKUP($A747,'Master FWDPoints'!$M:$P,4,FALSE)</f>
        <v>41297</v>
      </c>
      <c r="I747" s="8">
        <f>+VLOOKUP(A747,'Master FWDPoints'!$A:$D,2,FALSE)</f>
        <v>2.25</v>
      </c>
      <c r="J747" s="8">
        <f>+VLOOKUP(B747,'Master FWDPoints'!$A:$D,2,FALSE)</f>
        <v>2.15</v>
      </c>
      <c r="K747" s="8">
        <f>+VLOOKUP(C747,'Master FWDPoints'!$A:$D,2,FALSE)</f>
        <v>2.2999999999999998</v>
      </c>
      <c r="L747" s="8">
        <f>+VLOOKUP(D747,'Master FWDPoints'!$A:$D,2,FALSE)</f>
        <v>2.1</v>
      </c>
      <c r="M747" s="8">
        <f>+VLOOKUP(E747,'Master FWDPoints'!$A:$D,2,FALSE)</f>
        <v>1.9</v>
      </c>
      <c r="N747" s="8">
        <f>+VLOOKUP(F747,'Master FWDPoints'!$A:$D,2,FALSE)*(G747-F747)/VLOOKUP(F747,'Master FWDPoints'!$A:$D,4,FALSE)</f>
        <v>1.338235294117647</v>
      </c>
      <c r="O747" s="8">
        <f>+VLOOKUP(A747,'Master FWDPoints'!$M:$P,2,FALSE)</f>
        <v>11.55</v>
      </c>
      <c r="P747" s="8">
        <f t="shared" si="24"/>
        <v>12.038235294117648</v>
      </c>
      <c r="Q747" s="8">
        <f t="shared" si="25"/>
        <v>-0.4882352941176471</v>
      </c>
    </row>
    <row r="748" spans="1:17">
      <c r="A748" s="49">
        <v>41109</v>
      </c>
      <c r="B748" s="27">
        <f>A748+VLOOKUP(A748,'Master FWDPoints'!$A:$D,4,FALSE)</f>
        <v>41143</v>
      </c>
      <c r="C748" s="27">
        <f>B748+VLOOKUP(B748,'Master FWDPoints'!$A:$D,4,FALSE)</f>
        <v>41173</v>
      </c>
      <c r="D748" s="27">
        <f>C748+VLOOKUP(C748,'Master FWDPoints'!$A:$D,4,FALSE)</f>
        <v>41206</v>
      </c>
      <c r="E748" s="27">
        <f>D748+VLOOKUP(D748,'Master FWDPoints'!$A:$D,4,FALSE)</f>
        <v>41236</v>
      </c>
      <c r="F748" s="27">
        <f>E748+VLOOKUP(E748,'Master FWDPoints'!$A:$D,4,FALSE)</f>
        <v>41269</v>
      </c>
      <c r="G748" s="42">
        <f>$A748+VLOOKUP($A748,'Master FWDPoints'!$M:$P,4,FALSE)</f>
        <v>41296</v>
      </c>
      <c r="I748" s="8">
        <f>+VLOOKUP(A748,'Master FWDPoints'!$A:$D,2,FALSE)</f>
        <v>2.15</v>
      </c>
      <c r="J748" s="8">
        <f>+VLOOKUP(B748,'Master FWDPoints'!$A:$D,2,FALSE)</f>
        <v>2</v>
      </c>
      <c r="K748" s="8">
        <f>+VLOOKUP(C748,'Master FWDPoints'!$A:$D,2,FALSE)</f>
        <v>2.0499999999999998</v>
      </c>
      <c r="L748" s="8">
        <f>+VLOOKUP(D748,'Master FWDPoints'!$A:$D,2,FALSE)</f>
        <v>2</v>
      </c>
      <c r="M748" s="8">
        <f>+VLOOKUP(E748,'Master FWDPoints'!$A:$D,2,FALSE)</f>
        <v>1.9</v>
      </c>
      <c r="N748" s="8">
        <f>+VLOOKUP(F748,'Master FWDPoints'!$A:$D,2,FALSE)*(G748-F748)/VLOOKUP(F748,'Master FWDPoints'!$A:$D,4,FALSE)</f>
        <v>1.8</v>
      </c>
      <c r="O748" s="8">
        <f>+VLOOKUP(A748,'Master FWDPoints'!$M:$P,2,FALSE)</f>
        <v>11.45</v>
      </c>
      <c r="P748" s="8">
        <f t="shared" si="24"/>
        <v>11.9</v>
      </c>
      <c r="Q748" s="8">
        <f t="shared" si="25"/>
        <v>-0.45000000000000107</v>
      </c>
    </row>
    <row r="749" spans="1:17">
      <c r="A749" s="49">
        <v>41108</v>
      </c>
      <c r="B749" s="27">
        <f>A749+VLOOKUP(A749,'Master FWDPoints'!$A:$D,4,FALSE)</f>
        <v>41138</v>
      </c>
      <c r="C749" s="27">
        <f>B749+VLOOKUP(B749,'Master FWDPoints'!$A:$D,4,FALSE)</f>
        <v>41172</v>
      </c>
      <c r="D749" s="27">
        <f>C749+VLOOKUP(C749,'Master FWDPoints'!$A:$D,4,FALSE)</f>
        <v>41205</v>
      </c>
      <c r="E749" s="27">
        <f>D749+VLOOKUP(D749,'Master FWDPoints'!$A:$D,4,FALSE)</f>
        <v>41236</v>
      </c>
      <c r="F749" s="27">
        <f>E749+VLOOKUP(E749,'Master FWDPoints'!$A:$D,4,FALSE)</f>
        <v>41269</v>
      </c>
      <c r="G749" s="42">
        <f>$A749+VLOOKUP($A749,'Master FWDPoints'!$M:$P,4,FALSE)</f>
        <v>41292</v>
      </c>
      <c r="I749" s="8">
        <f>+VLOOKUP(A749,'Master FWDPoints'!$A:$D,2,FALSE)</f>
        <v>1.95</v>
      </c>
      <c r="J749" s="8">
        <f>+VLOOKUP(B749,'Master FWDPoints'!$A:$D,2,FALSE)</f>
        <v>2.2000000000000002</v>
      </c>
      <c r="K749" s="8">
        <f>+VLOOKUP(C749,'Master FWDPoints'!$A:$D,2,FALSE)</f>
        <v>2.2000000000000002</v>
      </c>
      <c r="L749" s="8">
        <f>+VLOOKUP(D749,'Master FWDPoints'!$A:$D,2,FALSE)</f>
        <v>2.21</v>
      </c>
      <c r="M749" s="8">
        <f>+VLOOKUP(E749,'Master FWDPoints'!$A:$D,2,FALSE)</f>
        <v>1.9</v>
      </c>
      <c r="N749" s="8">
        <f>+VLOOKUP(F749,'Master FWDPoints'!$A:$D,2,FALSE)*(G749-F749)/VLOOKUP(F749,'Master FWDPoints'!$A:$D,4,FALSE)</f>
        <v>1.5333333333333334</v>
      </c>
      <c r="O749" s="8">
        <f>+VLOOKUP(A749,'Master FWDPoints'!$M:$P,2,FALSE)</f>
        <v>11.29</v>
      </c>
      <c r="P749" s="8">
        <f t="shared" si="24"/>
        <v>11.993333333333334</v>
      </c>
      <c r="Q749" s="8">
        <f t="shared" si="25"/>
        <v>-0.70333333333333492</v>
      </c>
    </row>
    <row r="750" spans="1:17">
      <c r="A750" s="49">
        <v>41107</v>
      </c>
      <c r="B750" s="27">
        <f>A750+VLOOKUP(A750,'Master FWDPoints'!$A:$D,4,FALSE)</f>
        <v>41138</v>
      </c>
      <c r="C750" s="27">
        <f>B750+VLOOKUP(B750,'Master FWDPoints'!$A:$D,4,FALSE)</f>
        <v>41172</v>
      </c>
      <c r="D750" s="27">
        <f>C750+VLOOKUP(C750,'Master FWDPoints'!$A:$D,4,FALSE)</f>
        <v>41205</v>
      </c>
      <c r="E750" s="27">
        <f>D750+VLOOKUP(D750,'Master FWDPoints'!$A:$D,4,FALSE)</f>
        <v>41236</v>
      </c>
      <c r="F750" s="27">
        <f>E750+VLOOKUP(E750,'Master FWDPoints'!$A:$D,4,FALSE)</f>
        <v>41269</v>
      </c>
      <c r="G750" s="42">
        <f>$A750+VLOOKUP($A750,'Master FWDPoints'!$M:$P,4,FALSE)</f>
        <v>41292</v>
      </c>
      <c r="I750" s="8">
        <f>+VLOOKUP(A750,'Master FWDPoints'!$A:$D,2,FALSE)</f>
        <v>1.95</v>
      </c>
      <c r="J750" s="8">
        <f>+VLOOKUP(B750,'Master FWDPoints'!$A:$D,2,FALSE)</f>
        <v>2.2000000000000002</v>
      </c>
      <c r="K750" s="8">
        <f>+VLOOKUP(C750,'Master FWDPoints'!$A:$D,2,FALSE)</f>
        <v>2.2000000000000002</v>
      </c>
      <c r="L750" s="8">
        <f>+VLOOKUP(D750,'Master FWDPoints'!$A:$D,2,FALSE)</f>
        <v>2.21</v>
      </c>
      <c r="M750" s="8">
        <f>+VLOOKUP(E750,'Master FWDPoints'!$A:$D,2,FALSE)</f>
        <v>1.9</v>
      </c>
      <c r="N750" s="8">
        <f>+VLOOKUP(F750,'Master FWDPoints'!$A:$D,2,FALSE)*(G750-F750)/VLOOKUP(F750,'Master FWDPoints'!$A:$D,4,FALSE)</f>
        <v>1.5333333333333334</v>
      </c>
      <c r="O750" s="8">
        <f>+VLOOKUP(A750,'Master FWDPoints'!$M:$P,2,FALSE)</f>
        <v>11.04</v>
      </c>
      <c r="P750" s="8">
        <f t="shared" si="24"/>
        <v>11.993333333333334</v>
      </c>
      <c r="Q750" s="8">
        <f t="shared" si="25"/>
        <v>-0.95333333333333492</v>
      </c>
    </row>
    <row r="751" spans="1:17">
      <c r="A751" s="49">
        <v>41106</v>
      </c>
      <c r="B751" s="27">
        <f>A751+VLOOKUP(A751,'Master FWDPoints'!$A:$D,4,FALSE)</f>
        <v>41138</v>
      </c>
      <c r="C751" s="27">
        <f>B751+VLOOKUP(B751,'Master FWDPoints'!$A:$D,4,FALSE)</f>
        <v>41172</v>
      </c>
      <c r="D751" s="27">
        <f>C751+VLOOKUP(C751,'Master FWDPoints'!$A:$D,4,FALSE)</f>
        <v>41205</v>
      </c>
      <c r="E751" s="27">
        <f>D751+VLOOKUP(D751,'Master FWDPoints'!$A:$D,4,FALSE)</f>
        <v>41236</v>
      </c>
      <c r="F751" s="27">
        <f>E751+VLOOKUP(E751,'Master FWDPoints'!$A:$D,4,FALSE)</f>
        <v>41269</v>
      </c>
      <c r="G751" s="42">
        <f>$A751+VLOOKUP($A751,'Master FWDPoints'!$M:$P,4,FALSE)</f>
        <v>41291</v>
      </c>
      <c r="I751" s="8">
        <f>+VLOOKUP(A751,'Master FWDPoints'!$A:$D,2,FALSE)</f>
        <v>2.15</v>
      </c>
      <c r="J751" s="8">
        <f>+VLOOKUP(B751,'Master FWDPoints'!$A:$D,2,FALSE)</f>
        <v>2.2000000000000002</v>
      </c>
      <c r="K751" s="8">
        <f>+VLOOKUP(C751,'Master FWDPoints'!$A:$D,2,FALSE)</f>
        <v>2.2000000000000002</v>
      </c>
      <c r="L751" s="8">
        <f>+VLOOKUP(D751,'Master FWDPoints'!$A:$D,2,FALSE)</f>
        <v>2.21</v>
      </c>
      <c r="M751" s="8">
        <f>+VLOOKUP(E751,'Master FWDPoints'!$A:$D,2,FALSE)</f>
        <v>1.9</v>
      </c>
      <c r="N751" s="8">
        <f>+VLOOKUP(F751,'Master FWDPoints'!$A:$D,2,FALSE)*(G751-F751)/VLOOKUP(F751,'Master FWDPoints'!$A:$D,4,FALSE)</f>
        <v>1.4666666666666666</v>
      </c>
      <c r="O751" s="8">
        <f>+VLOOKUP(A751,'Master FWDPoints'!$M:$P,2,FALSE)</f>
        <v>11.05</v>
      </c>
      <c r="P751" s="8">
        <f t="shared" si="24"/>
        <v>12.126666666666667</v>
      </c>
      <c r="Q751" s="8">
        <f t="shared" si="25"/>
        <v>-1.0766666666666662</v>
      </c>
    </row>
    <row r="752" spans="1:17">
      <c r="A752" s="49">
        <v>41103</v>
      </c>
      <c r="B752" s="27">
        <f>A752+VLOOKUP(A752,'Master FWDPoints'!$A:$D,4,FALSE)</f>
        <v>41138</v>
      </c>
      <c r="C752" s="27">
        <f>B752+VLOOKUP(B752,'Master FWDPoints'!$A:$D,4,FALSE)</f>
        <v>41172</v>
      </c>
      <c r="D752" s="27">
        <f>C752+VLOOKUP(C752,'Master FWDPoints'!$A:$D,4,FALSE)</f>
        <v>41205</v>
      </c>
      <c r="E752" s="27">
        <f>D752+VLOOKUP(D752,'Master FWDPoints'!$A:$D,4,FALSE)</f>
        <v>41236</v>
      </c>
      <c r="F752" s="27">
        <f>E752+VLOOKUP(E752,'Master FWDPoints'!$A:$D,4,FALSE)</f>
        <v>41269</v>
      </c>
      <c r="G752" s="42">
        <f>$A752+VLOOKUP($A752,'Master FWDPoints'!$M:$P,4,FALSE)</f>
        <v>41291</v>
      </c>
      <c r="I752" s="8">
        <f>+VLOOKUP(A752,'Master FWDPoints'!$A:$D,2,FALSE)</f>
        <v>2.15</v>
      </c>
      <c r="J752" s="8">
        <f>+VLOOKUP(B752,'Master FWDPoints'!$A:$D,2,FALSE)</f>
        <v>2.2000000000000002</v>
      </c>
      <c r="K752" s="8">
        <f>+VLOOKUP(C752,'Master FWDPoints'!$A:$D,2,FALSE)</f>
        <v>2.2000000000000002</v>
      </c>
      <c r="L752" s="8">
        <f>+VLOOKUP(D752,'Master FWDPoints'!$A:$D,2,FALSE)</f>
        <v>2.21</v>
      </c>
      <c r="M752" s="8">
        <f>+VLOOKUP(E752,'Master FWDPoints'!$A:$D,2,FALSE)</f>
        <v>1.9</v>
      </c>
      <c r="N752" s="8">
        <f>+VLOOKUP(F752,'Master FWDPoints'!$A:$D,2,FALSE)*(G752-F752)/VLOOKUP(F752,'Master FWDPoints'!$A:$D,4,FALSE)</f>
        <v>1.4666666666666666</v>
      </c>
      <c r="O752" s="8">
        <f>+VLOOKUP(A752,'Master FWDPoints'!$M:$P,2,FALSE)</f>
        <v>11.05</v>
      </c>
      <c r="P752" s="8">
        <f t="shared" si="24"/>
        <v>12.126666666666667</v>
      </c>
      <c r="Q752" s="8">
        <f t="shared" si="25"/>
        <v>-1.0766666666666662</v>
      </c>
    </row>
    <row r="753" spans="1:17">
      <c r="A753" s="49">
        <v>41102</v>
      </c>
      <c r="B753" s="27">
        <f>A753+VLOOKUP(A753,'Master FWDPoints'!$A:$D,4,FALSE)</f>
        <v>41137</v>
      </c>
      <c r="C753" s="27">
        <f>B753+VLOOKUP(B753,'Master FWDPoints'!$A:$D,4,FALSE)</f>
        <v>41166</v>
      </c>
      <c r="D753" s="27">
        <f>C753+VLOOKUP(C753,'Master FWDPoints'!$A:$D,4,FALSE)</f>
        <v>41201</v>
      </c>
      <c r="E753" s="27">
        <f>D753+VLOOKUP(D753,'Master FWDPoints'!$A:$D,4,FALSE)</f>
        <v>41235</v>
      </c>
      <c r="F753" s="27">
        <f>E753+VLOOKUP(E753,'Master FWDPoints'!$A:$D,4,FALSE)</f>
        <v>41267</v>
      </c>
      <c r="G753" s="42">
        <f>$A753+VLOOKUP($A753,'Master FWDPoints'!$M:$P,4,FALSE)</f>
        <v>41290</v>
      </c>
      <c r="I753" s="8">
        <f>+VLOOKUP(A753,'Master FWDPoints'!$A:$D,2,FALSE)</f>
        <v>2.2999999999999998</v>
      </c>
      <c r="J753" s="8">
        <f>+VLOOKUP(B753,'Master FWDPoints'!$A:$D,2,FALSE)</f>
        <v>2.1</v>
      </c>
      <c r="K753" s="8">
        <f>+VLOOKUP(C753,'Master FWDPoints'!$A:$D,2,FALSE)</f>
        <v>2.5</v>
      </c>
      <c r="L753" s="8">
        <f>+VLOOKUP(D753,'Master FWDPoints'!$A:$D,2,FALSE)</f>
        <v>2.2999999999999998</v>
      </c>
      <c r="M753" s="8">
        <f>+VLOOKUP(E753,'Master FWDPoints'!$A:$D,2,FALSE)</f>
        <v>1.95</v>
      </c>
      <c r="N753" s="8">
        <f>+VLOOKUP(F753,'Master FWDPoints'!$A:$D,2,FALSE)*(G753-F753)/VLOOKUP(F753,'Master FWDPoints'!$A:$D,4,FALSE)</f>
        <v>1.4015625</v>
      </c>
      <c r="O753" s="8">
        <f>+VLOOKUP(A753,'Master FWDPoints'!$M:$P,2,FALSE)</f>
        <v>11.1</v>
      </c>
      <c r="P753" s="8">
        <f t="shared" si="24"/>
        <v>12.551562499999999</v>
      </c>
      <c r="Q753" s="8">
        <f t="shared" si="25"/>
        <v>-1.4515624999999996</v>
      </c>
    </row>
    <row r="754" spans="1:17">
      <c r="A754" s="49">
        <v>41101</v>
      </c>
      <c r="B754" s="27">
        <f>A754+VLOOKUP(A754,'Master FWDPoints'!$A:$D,4,FALSE)</f>
        <v>41131</v>
      </c>
      <c r="C754" s="27">
        <f>B754+VLOOKUP(B754,'Master FWDPoints'!$A:$D,4,FALSE)</f>
        <v>41165</v>
      </c>
      <c r="D754" s="27">
        <f>C754+VLOOKUP(C754,'Master FWDPoints'!$A:$D,4,FALSE)</f>
        <v>41201</v>
      </c>
      <c r="E754" s="27">
        <f>D754+VLOOKUP(D754,'Master FWDPoints'!$A:$D,4,FALSE)</f>
        <v>41235</v>
      </c>
      <c r="F754" s="27">
        <f>E754+VLOOKUP(E754,'Master FWDPoints'!$A:$D,4,FALSE)</f>
        <v>41267</v>
      </c>
      <c r="G754" s="42">
        <f>$A754+VLOOKUP($A754,'Master FWDPoints'!$M:$P,4,FALSE)</f>
        <v>41285</v>
      </c>
      <c r="I754" s="8">
        <f>+VLOOKUP(A754,'Master FWDPoints'!$A:$D,2,FALSE)</f>
        <v>1.9</v>
      </c>
      <c r="J754" s="8">
        <f>+VLOOKUP(B754,'Master FWDPoints'!$A:$D,2,FALSE)</f>
        <v>2.15</v>
      </c>
      <c r="K754" s="8">
        <f>+VLOOKUP(C754,'Master FWDPoints'!$A:$D,2,FALSE)</f>
        <v>2.5</v>
      </c>
      <c r="L754" s="8">
        <f>+VLOOKUP(D754,'Master FWDPoints'!$A:$D,2,FALSE)</f>
        <v>2.2999999999999998</v>
      </c>
      <c r="M754" s="8">
        <f>+VLOOKUP(E754,'Master FWDPoints'!$A:$D,2,FALSE)</f>
        <v>1.95</v>
      </c>
      <c r="N754" s="8">
        <f>+VLOOKUP(F754,'Master FWDPoints'!$A:$D,2,FALSE)*(G754-F754)/VLOOKUP(F754,'Master FWDPoints'!$A:$D,4,FALSE)</f>
        <v>1.096875</v>
      </c>
      <c r="O754" s="8">
        <f>+VLOOKUP(A754,'Master FWDPoints'!$M:$P,2,FALSE)</f>
        <v>10.8</v>
      </c>
      <c r="P754" s="8">
        <f t="shared" si="24"/>
        <v>11.896875</v>
      </c>
      <c r="Q754" s="8">
        <f t="shared" si="25"/>
        <v>-1.0968749999999989</v>
      </c>
    </row>
    <row r="755" spans="1:17">
      <c r="A755" s="49">
        <v>41100</v>
      </c>
      <c r="B755" s="27">
        <f>A755+VLOOKUP(A755,'Master FWDPoints'!$A:$D,4,FALSE)</f>
        <v>41131</v>
      </c>
      <c r="C755" s="27">
        <f>B755+VLOOKUP(B755,'Master FWDPoints'!$A:$D,4,FALSE)</f>
        <v>41165</v>
      </c>
      <c r="D755" s="27">
        <f>C755+VLOOKUP(C755,'Master FWDPoints'!$A:$D,4,FALSE)</f>
        <v>41201</v>
      </c>
      <c r="E755" s="27">
        <f>D755+VLOOKUP(D755,'Master FWDPoints'!$A:$D,4,FALSE)</f>
        <v>41235</v>
      </c>
      <c r="F755" s="27">
        <f>E755+VLOOKUP(E755,'Master FWDPoints'!$A:$D,4,FALSE)</f>
        <v>41267</v>
      </c>
      <c r="G755" s="42">
        <f>$A755+VLOOKUP($A755,'Master FWDPoints'!$M:$P,4,FALSE)</f>
        <v>41285</v>
      </c>
      <c r="I755" s="8">
        <f>+VLOOKUP(A755,'Master FWDPoints'!$A:$D,2,FALSE)</f>
        <v>1.9</v>
      </c>
      <c r="J755" s="8">
        <f>+VLOOKUP(B755,'Master FWDPoints'!$A:$D,2,FALSE)</f>
        <v>2.15</v>
      </c>
      <c r="K755" s="8">
        <f>+VLOOKUP(C755,'Master FWDPoints'!$A:$D,2,FALSE)</f>
        <v>2.5</v>
      </c>
      <c r="L755" s="8">
        <f>+VLOOKUP(D755,'Master FWDPoints'!$A:$D,2,FALSE)</f>
        <v>2.2999999999999998</v>
      </c>
      <c r="M755" s="8">
        <f>+VLOOKUP(E755,'Master FWDPoints'!$A:$D,2,FALSE)</f>
        <v>1.95</v>
      </c>
      <c r="N755" s="8">
        <f>+VLOOKUP(F755,'Master FWDPoints'!$A:$D,2,FALSE)*(G755-F755)/VLOOKUP(F755,'Master FWDPoints'!$A:$D,4,FALSE)</f>
        <v>1.096875</v>
      </c>
      <c r="O755" s="8">
        <f>+VLOOKUP(A755,'Master FWDPoints'!$M:$P,2,FALSE)</f>
        <v>10.65</v>
      </c>
      <c r="P755" s="8">
        <f t="shared" si="24"/>
        <v>11.896875</v>
      </c>
      <c r="Q755" s="8">
        <f t="shared" si="25"/>
        <v>-1.2468749999999993</v>
      </c>
    </row>
    <row r="756" spans="1:17">
      <c r="A756" s="49">
        <v>41099</v>
      </c>
      <c r="B756" s="27">
        <f>A756+VLOOKUP(A756,'Master FWDPoints'!$A:$D,4,FALSE)</f>
        <v>41131</v>
      </c>
      <c r="C756" s="27">
        <f>B756+VLOOKUP(B756,'Master FWDPoints'!$A:$D,4,FALSE)</f>
        <v>41165</v>
      </c>
      <c r="D756" s="27">
        <f>C756+VLOOKUP(C756,'Master FWDPoints'!$A:$D,4,FALSE)</f>
        <v>41201</v>
      </c>
      <c r="E756" s="27">
        <f>D756+VLOOKUP(D756,'Master FWDPoints'!$A:$D,4,FALSE)</f>
        <v>41235</v>
      </c>
      <c r="F756" s="27">
        <f>E756+VLOOKUP(E756,'Master FWDPoints'!$A:$D,4,FALSE)</f>
        <v>41267</v>
      </c>
      <c r="G756" s="42">
        <f>$A756+VLOOKUP($A756,'Master FWDPoints'!$M:$P,4,FALSE)</f>
        <v>41284</v>
      </c>
      <c r="I756" s="8">
        <f>+VLOOKUP(A756,'Master FWDPoints'!$A:$D,2,FALSE)</f>
        <v>1.9</v>
      </c>
      <c r="J756" s="8">
        <f>+VLOOKUP(B756,'Master FWDPoints'!$A:$D,2,FALSE)</f>
        <v>2.15</v>
      </c>
      <c r="K756" s="8">
        <f>+VLOOKUP(C756,'Master FWDPoints'!$A:$D,2,FALSE)</f>
        <v>2.5</v>
      </c>
      <c r="L756" s="8">
        <f>+VLOOKUP(D756,'Master FWDPoints'!$A:$D,2,FALSE)</f>
        <v>2.2999999999999998</v>
      </c>
      <c r="M756" s="8">
        <f>+VLOOKUP(E756,'Master FWDPoints'!$A:$D,2,FALSE)</f>
        <v>1.95</v>
      </c>
      <c r="N756" s="8">
        <f>+VLOOKUP(F756,'Master FWDPoints'!$A:$D,2,FALSE)*(G756-F756)/VLOOKUP(F756,'Master FWDPoints'!$A:$D,4,FALSE)</f>
        <v>1.0359375</v>
      </c>
      <c r="O756" s="8">
        <f>+VLOOKUP(A756,'Master FWDPoints'!$M:$P,2,FALSE)</f>
        <v>10.8</v>
      </c>
      <c r="P756" s="8">
        <f t="shared" si="24"/>
        <v>11.835937499999998</v>
      </c>
      <c r="Q756" s="8">
        <f t="shared" si="25"/>
        <v>-1.0359374999999975</v>
      </c>
    </row>
    <row r="757" spans="1:17">
      <c r="A757" s="49">
        <v>41096</v>
      </c>
      <c r="B757" s="27">
        <f>A757+VLOOKUP(A757,'Master FWDPoints'!$A:$D,4,FALSE)</f>
        <v>41130</v>
      </c>
      <c r="C757" s="27">
        <f>B757+VLOOKUP(B757,'Master FWDPoints'!$A:$D,4,FALSE)</f>
        <v>41164</v>
      </c>
      <c r="D757" s="27">
        <f>C757+VLOOKUP(C757,'Master FWDPoints'!$A:$D,4,FALSE)</f>
        <v>41194</v>
      </c>
      <c r="E757" s="27">
        <f>D757+VLOOKUP(D757,'Master FWDPoints'!$A:$D,4,FALSE)</f>
        <v>41229</v>
      </c>
      <c r="F757" s="27">
        <f>E757+VLOOKUP(E757,'Master FWDPoints'!$A:$D,4,FALSE)</f>
        <v>41262</v>
      </c>
      <c r="G757" s="42">
        <f>$A757+VLOOKUP($A757,'Master FWDPoints'!$M:$P,4,FALSE)</f>
        <v>41283</v>
      </c>
      <c r="I757" s="8">
        <f>+VLOOKUP(A757,'Master FWDPoints'!$A:$D,2,FALSE)</f>
        <v>1.9</v>
      </c>
      <c r="J757" s="8">
        <f>+VLOOKUP(B757,'Master FWDPoints'!$A:$D,2,FALSE)</f>
        <v>1.95</v>
      </c>
      <c r="K757" s="8">
        <f>+VLOOKUP(C757,'Master FWDPoints'!$A:$D,2,FALSE)</f>
        <v>2</v>
      </c>
      <c r="L757" s="8">
        <f>+VLOOKUP(D757,'Master FWDPoints'!$A:$D,2,FALSE)</f>
        <v>2.8</v>
      </c>
      <c r="M757" s="8">
        <f>+VLOOKUP(E757,'Master FWDPoints'!$A:$D,2,FALSE)</f>
        <v>1.75</v>
      </c>
      <c r="N757" s="8">
        <f>+VLOOKUP(F757,'Master FWDPoints'!$A:$D,2,FALSE)*(G757-F757)/VLOOKUP(F757,'Master FWDPoints'!$A:$D,4,FALSE)</f>
        <v>1.2950000000000002</v>
      </c>
      <c r="O757" s="8">
        <f>+VLOOKUP(A757,'Master FWDPoints'!$M:$P,2,FALSE)</f>
        <v>10.8</v>
      </c>
      <c r="P757" s="8">
        <f t="shared" si="24"/>
        <v>11.694999999999999</v>
      </c>
      <c r="Q757" s="8">
        <f t="shared" si="25"/>
        <v>-0.8949999999999978</v>
      </c>
    </row>
    <row r="758" spans="1:17">
      <c r="A758" s="49">
        <v>41095</v>
      </c>
      <c r="B758" s="27">
        <f>A758+VLOOKUP(A758,'Master FWDPoints'!$A:$D,4,FALSE)</f>
        <v>41129</v>
      </c>
      <c r="C758" s="27">
        <f>B758+VLOOKUP(B758,'Master FWDPoints'!$A:$D,4,FALSE)</f>
        <v>41159</v>
      </c>
      <c r="D758" s="27">
        <f>C758+VLOOKUP(C758,'Master FWDPoints'!$A:$D,4,FALSE)</f>
        <v>41192</v>
      </c>
      <c r="E758" s="27">
        <f>D758+VLOOKUP(D758,'Master FWDPoints'!$A:$D,4,FALSE)</f>
        <v>41222</v>
      </c>
      <c r="F758" s="27">
        <f>E758+VLOOKUP(E758,'Master FWDPoints'!$A:$D,4,FALSE)</f>
        <v>41255</v>
      </c>
      <c r="G758" s="42">
        <f>$A758+VLOOKUP($A758,'Master FWDPoints'!$M:$P,4,FALSE)</f>
        <v>41282</v>
      </c>
      <c r="I758" s="8">
        <f>+VLOOKUP(A758,'Master FWDPoints'!$A:$D,2,FALSE)</f>
        <v>1.9</v>
      </c>
      <c r="J758" s="8">
        <f>+VLOOKUP(B758,'Master FWDPoints'!$A:$D,2,FALSE)</f>
        <v>1.95</v>
      </c>
      <c r="K758" s="8">
        <f>+VLOOKUP(C758,'Master FWDPoints'!$A:$D,2,FALSE)</f>
        <v>2</v>
      </c>
      <c r="L758" s="8">
        <f>+VLOOKUP(D758,'Master FWDPoints'!$A:$D,2,FALSE)</f>
        <v>2.25</v>
      </c>
      <c r="M758" s="8">
        <f>+VLOOKUP(E758,'Master FWDPoints'!$A:$D,2,FALSE)</f>
        <v>2.1</v>
      </c>
      <c r="N758" s="8">
        <f>+VLOOKUP(F758,'Master FWDPoints'!$A:$D,2,FALSE)*(G758-F758)/VLOOKUP(F758,'Master FWDPoints'!$A:$D,4,FALSE)</f>
        <v>1.62</v>
      </c>
      <c r="O758" s="8">
        <f>+VLOOKUP(A758,'Master FWDPoints'!$M:$P,2,FALSE)</f>
        <v>11</v>
      </c>
      <c r="P758" s="8">
        <f t="shared" si="24"/>
        <v>11.82</v>
      </c>
      <c r="Q758" s="8">
        <f t="shared" si="25"/>
        <v>-0.82000000000000028</v>
      </c>
    </row>
    <row r="759" spans="1:17">
      <c r="A759" s="49">
        <v>41094</v>
      </c>
      <c r="B759" s="27">
        <f>A759+VLOOKUP(A759,'Master FWDPoints'!$A:$D,4,FALSE)</f>
        <v>41124</v>
      </c>
      <c r="C759" s="27">
        <f>B759+VLOOKUP(B759,'Master FWDPoints'!$A:$D,4,FALSE)</f>
        <v>41158</v>
      </c>
      <c r="D759" s="27">
        <f>C759+VLOOKUP(C759,'Master FWDPoints'!$A:$D,4,FALSE)</f>
        <v>41191</v>
      </c>
      <c r="E759" s="27">
        <f>D759+VLOOKUP(D759,'Master FWDPoints'!$A:$D,4,FALSE)</f>
        <v>41222</v>
      </c>
      <c r="F759" s="27">
        <f>E759+VLOOKUP(E759,'Master FWDPoints'!$A:$D,4,FALSE)</f>
        <v>41255</v>
      </c>
      <c r="G759" s="42">
        <f>$A759+VLOOKUP($A759,'Master FWDPoints'!$M:$P,4,FALSE)</f>
        <v>41278</v>
      </c>
      <c r="I759" s="8">
        <f>+VLOOKUP(A759,'Master FWDPoints'!$A:$D,2,FALSE)</f>
        <v>1.8</v>
      </c>
      <c r="J759" s="8">
        <f>+VLOOKUP(B759,'Master FWDPoints'!$A:$D,2,FALSE)</f>
        <v>2.15</v>
      </c>
      <c r="K759" s="8">
        <f>+VLOOKUP(C759,'Master FWDPoints'!$A:$D,2,FALSE)</f>
        <v>2</v>
      </c>
      <c r="L759" s="8">
        <f>+VLOOKUP(D759,'Master FWDPoints'!$A:$D,2,FALSE)</f>
        <v>2.35</v>
      </c>
      <c r="M759" s="8">
        <f>+VLOOKUP(E759,'Master FWDPoints'!$A:$D,2,FALSE)</f>
        <v>2.1</v>
      </c>
      <c r="N759" s="8">
        <f>+VLOOKUP(F759,'Master FWDPoints'!$A:$D,2,FALSE)*(G759-F759)/VLOOKUP(F759,'Master FWDPoints'!$A:$D,4,FALSE)</f>
        <v>1.38</v>
      </c>
      <c r="O759" s="8">
        <f>+VLOOKUP(A759,'Master FWDPoints'!$M:$P,2,FALSE)</f>
        <v>11.29</v>
      </c>
      <c r="P759" s="8">
        <f t="shared" si="24"/>
        <v>11.780000000000001</v>
      </c>
      <c r="Q759" s="8">
        <f t="shared" si="25"/>
        <v>-0.49000000000000199</v>
      </c>
    </row>
    <row r="760" spans="1:17">
      <c r="A760" s="49">
        <v>41093</v>
      </c>
      <c r="B760" s="27">
        <f>A760+VLOOKUP(A760,'Master FWDPoints'!$A:$D,4,FALSE)</f>
        <v>41124</v>
      </c>
      <c r="C760" s="27">
        <f>B760+VLOOKUP(B760,'Master FWDPoints'!$A:$D,4,FALSE)</f>
        <v>41158</v>
      </c>
      <c r="D760" s="27">
        <f>C760+VLOOKUP(C760,'Master FWDPoints'!$A:$D,4,FALSE)</f>
        <v>41191</v>
      </c>
      <c r="E760" s="27">
        <f>D760+VLOOKUP(D760,'Master FWDPoints'!$A:$D,4,FALSE)</f>
        <v>41222</v>
      </c>
      <c r="F760" s="27">
        <f>E760+VLOOKUP(E760,'Master FWDPoints'!$A:$D,4,FALSE)</f>
        <v>41255</v>
      </c>
      <c r="G760" s="42">
        <f>$A760+VLOOKUP($A760,'Master FWDPoints'!$M:$P,4,FALSE)</f>
        <v>41278</v>
      </c>
      <c r="I760" s="8">
        <f>+VLOOKUP(A760,'Master FWDPoints'!$A:$D,2,FALSE)</f>
        <v>1.8</v>
      </c>
      <c r="J760" s="8">
        <f>+VLOOKUP(B760,'Master FWDPoints'!$A:$D,2,FALSE)</f>
        <v>2.15</v>
      </c>
      <c r="K760" s="8">
        <f>+VLOOKUP(C760,'Master FWDPoints'!$A:$D,2,FALSE)</f>
        <v>2</v>
      </c>
      <c r="L760" s="8">
        <f>+VLOOKUP(D760,'Master FWDPoints'!$A:$D,2,FALSE)</f>
        <v>2.35</v>
      </c>
      <c r="M760" s="8">
        <f>+VLOOKUP(E760,'Master FWDPoints'!$A:$D,2,FALSE)</f>
        <v>2.1</v>
      </c>
      <c r="N760" s="8">
        <f>+VLOOKUP(F760,'Master FWDPoints'!$A:$D,2,FALSE)*(G760-F760)/VLOOKUP(F760,'Master FWDPoints'!$A:$D,4,FALSE)</f>
        <v>1.38</v>
      </c>
      <c r="O760" s="8">
        <f>+VLOOKUP(A760,'Master FWDPoints'!$M:$P,2,FALSE)</f>
        <v>11.3</v>
      </c>
      <c r="P760" s="8">
        <f t="shared" si="24"/>
        <v>11.780000000000001</v>
      </c>
      <c r="Q760" s="8">
        <f t="shared" si="25"/>
        <v>-0.48000000000000043</v>
      </c>
    </row>
    <row r="761" spans="1:17">
      <c r="A761" s="49">
        <v>41092</v>
      </c>
      <c r="B761" s="27">
        <f>A761+VLOOKUP(A761,'Master FWDPoints'!$A:$D,4,FALSE)</f>
        <v>41124</v>
      </c>
      <c r="C761" s="27">
        <f>B761+VLOOKUP(B761,'Master FWDPoints'!$A:$D,4,FALSE)</f>
        <v>41158</v>
      </c>
      <c r="D761" s="27">
        <f>C761+VLOOKUP(C761,'Master FWDPoints'!$A:$D,4,FALSE)</f>
        <v>41191</v>
      </c>
      <c r="E761" s="27">
        <f>D761+VLOOKUP(D761,'Master FWDPoints'!$A:$D,4,FALSE)</f>
        <v>41222</v>
      </c>
      <c r="F761" s="27">
        <f>E761+VLOOKUP(E761,'Master FWDPoints'!$A:$D,4,FALSE)</f>
        <v>41255</v>
      </c>
      <c r="G761" s="42">
        <f>$A761+VLOOKUP($A761,'Master FWDPoints'!$M:$P,4,FALSE)</f>
        <v>41277</v>
      </c>
      <c r="I761" s="8">
        <f>+VLOOKUP(A761,'Master FWDPoints'!$A:$D,2,FALSE)</f>
        <v>2.0499999999999998</v>
      </c>
      <c r="J761" s="8">
        <f>+VLOOKUP(B761,'Master FWDPoints'!$A:$D,2,FALSE)</f>
        <v>2.15</v>
      </c>
      <c r="K761" s="8">
        <f>+VLOOKUP(C761,'Master FWDPoints'!$A:$D,2,FALSE)</f>
        <v>2</v>
      </c>
      <c r="L761" s="8">
        <f>+VLOOKUP(D761,'Master FWDPoints'!$A:$D,2,FALSE)</f>
        <v>2.35</v>
      </c>
      <c r="M761" s="8">
        <f>+VLOOKUP(E761,'Master FWDPoints'!$A:$D,2,FALSE)</f>
        <v>2.1</v>
      </c>
      <c r="N761" s="8">
        <f>+VLOOKUP(F761,'Master FWDPoints'!$A:$D,2,FALSE)*(G761-F761)/VLOOKUP(F761,'Master FWDPoints'!$A:$D,4,FALSE)</f>
        <v>1.32</v>
      </c>
      <c r="O761" s="8">
        <f>+VLOOKUP(A761,'Master FWDPoints'!$M:$P,2,FALSE)</f>
        <v>11.45</v>
      </c>
      <c r="P761" s="8">
        <f t="shared" si="24"/>
        <v>11.969999999999999</v>
      </c>
      <c r="Q761" s="8">
        <f t="shared" si="25"/>
        <v>-0.51999999999999957</v>
      </c>
    </row>
    <row r="762" spans="1:17">
      <c r="A762" s="49">
        <v>41089</v>
      </c>
      <c r="B762" s="27">
        <f>A762+VLOOKUP(A762,'Master FWDPoints'!$A:$D,4,FALSE)</f>
        <v>41121</v>
      </c>
      <c r="C762" s="27">
        <f>B762+VLOOKUP(B762,'Master FWDPoints'!$A:$D,4,FALSE)</f>
        <v>41152</v>
      </c>
      <c r="D762" s="27">
        <f>C762+VLOOKUP(C762,'Master FWDPoints'!$A:$D,4,FALSE)</f>
        <v>41180</v>
      </c>
      <c r="E762" s="27">
        <f>D762+VLOOKUP(D762,'Master FWDPoints'!$A:$D,4,FALSE)</f>
        <v>41213</v>
      </c>
      <c r="F762" s="27">
        <f>E762+VLOOKUP(E762,'Master FWDPoints'!$A:$D,4,FALSE)</f>
        <v>41243</v>
      </c>
      <c r="G762" s="42">
        <f>$A762+VLOOKUP($A762,'Master FWDPoints'!$M:$P,4,FALSE)</f>
        <v>41271</v>
      </c>
      <c r="I762" s="8">
        <f>+VLOOKUP(A762,'Master FWDPoints'!$A:$D,2,FALSE)</f>
        <v>2.0499999999999998</v>
      </c>
      <c r="J762" s="8">
        <f>+VLOOKUP(B762,'Master FWDPoints'!$A:$D,2,FALSE)</f>
        <v>2.15</v>
      </c>
      <c r="K762" s="8">
        <f>+VLOOKUP(C762,'Master FWDPoints'!$A:$D,2,FALSE)</f>
        <v>2.15</v>
      </c>
      <c r="L762" s="8">
        <f>+VLOOKUP(D762,'Master FWDPoints'!$A:$D,2,FALSE)</f>
        <v>2.25</v>
      </c>
      <c r="M762" s="8">
        <f>+VLOOKUP(E762,'Master FWDPoints'!$A:$D,2,FALSE)</f>
        <v>1.8599999999999999</v>
      </c>
      <c r="N762" s="8">
        <f>+VLOOKUP(F762,'Master FWDPoints'!$A:$D,2,FALSE)*(G762-F762)/VLOOKUP(F762,'Master FWDPoints'!$A:$D,4,FALSE)</f>
        <v>1.75</v>
      </c>
      <c r="O762" s="8">
        <f>+VLOOKUP(A762,'Master FWDPoints'!$M:$P,2,FALSE)</f>
        <v>11.45</v>
      </c>
      <c r="P762" s="8">
        <f t="shared" si="24"/>
        <v>12.209999999999999</v>
      </c>
      <c r="Q762" s="8">
        <f t="shared" si="25"/>
        <v>-0.75999999999999979</v>
      </c>
    </row>
    <row r="763" spans="1:17">
      <c r="A763" s="49">
        <v>41088</v>
      </c>
      <c r="B763" s="27">
        <f>A763+VLOOKUP(A763,'Master FWDPoints'!$A:$D,4,FALSE)</f>
        <v>41121</v>
      </c>
      <c r="C763" s="27">
        <f>B763+VLOOKUP(B763,'Master FWDPoints'!$A:$D,4,FALSE)</f>
        <v>41152</v>
      </c>
      <c r="D763" s="27">
        <f>C763+VLOOKUP(C763,'Master FWDPoints'!$A:$D,4,FALSE)</f>
        <v>41180</v>
      </c>
      <c r="E763" s="27">
        <f>D763+VLOOKUP(D763,'Master FWDPoints'!$A:$D,4,FALSE)</f>
        <v>41213</v>
      </c>
      <c r="F763" s="27">
        <f>E763+VLOOKUP(E763,'Master FWDPoints'!$A:$D,4,FALSE)</f>
        <v>41243</v>
      </c>
      <c r="G763" s="42">
        <f>$A763+VLOOKUP($A763,'Master FWDPoints'!$M:$P,4,FALSE)</f>
        <v>41271</v>
      </c>
      <c r="I763" s="8">
        <f>+VLOOKUP(A763,'Master FWDPoints'!$A:$D,2,FALSE)</f>
        <v>2.2000000000000002</v>
      </c>
      <c r="J763" s="8">
        <f>+VLOOKUP(B763,'Master FWDPoints'!$A:$D,2,FALSE)</f>
        <v>2.15</v>
      </c>
      <c r="K763" s="8">
        <f>+VLOOKUP(C763,'Master FWDPoints'!$A:$D,2,FALSE)</f>
        <v>2.15</v>
      </c>
      <c r="L763" s="8">
        <f>+VLOOKUP(D763,'Master FWDPoints'!$A:$D,2,FALSE)</f>
        <v>2.25</v>
      </c>
      <c r="M763" s="8">
        <f>+VLOOKUP(E763,'Master FWDPoints'!$A:$D,2,FALSE)</f>
        <v>1.8599999999999999</v>
      </c>
      <c r="N763" s="8">
        <f>+VLOOKUP(F763,'Master FWDPoints'!$A:$D,2,FALSE)*(G763-F763)/VLOOKUP(F763,'Master FWDPoints'!$A:$D,4,FALSE)</f>
        <v>1.75</v>
      </c>
      <c r="O763" s="8">
        <f>+VLOOKUP(A763,'Master FWDPoints'!$M:$P,2,FALSE)</f>
        <v>11.2</v>
      </c>
      <c r="P763" s="8">
        <f t="shared" si="24"/>
        <v>12.36</v>
      </c>
      <c r="Q763" s="8">
        <f t="shared" si="25"/>
        <v>-1.1600000000000001</v>
      </c>
    </row>
    <row r="764" spans="1:17">
      <c r="A764" s="49">
        <v>41087</v>
      </c>
      <c r="B764" s="27">
        <f>A764+VLOOKUP(A764,'Master FWDPoints'!$A:$D,4,FALSE)</f>
        <v>41117</v>
      </c>
      <c r="C764" s="27">
        <f>B764+VLOOKUP(B764,'Master FWDPoints'!$A:$D,4,FALSE)</f>
        <v>41151</v>
      </c>
      <c r="D764" s="27">
        <f>C764+VLOOKUP(C764,'Master FWDPoints'!$A:$D,4,FALSE)</f>
        <v>41180</v>
      </c>
      <c r="E764" s="27">
        <f>D764+VLOOKUP(D764,'Master FWDPoints'!$A:$D,4,FALSE)</f>
        <v>41213</v>
      </c>
      <c r="F764" s="27">
        <f>E764+VLOOKUP(E764,'Master FWDPoints'!$A:$D,4,FALSE)</f>
        <v>41243</v>
      </c>
      <c r="G764" s="42">
        <f>$A764+VLOOKUP($A764,'Master FWDPoints'!$M:$P,4,FALSE)</f>
        <v>41271</v>
      </c>
      <c r="I764" s="8">
        <f>+VLOOKUP(A764,'Master FWDPoints'!$A:$D,2,FALSE)</f>
        <v>2.1</v>
      </c>
      <c r="J764" s="8">
        <f>+VLOOKUP(B764,'Master FWDPoints'!$A:$D,2,FALSE)</f>
        <v>2.15</v>
      </c>
      <c r="K764" s="8">
        <f>+VLOOKUP(C764,'Master FWDPoints'!$A:$D,2,FALSE)</f>
        <v>2.2000000000000002</v>
      </c>
      <c r="L764" s="8">
        <f>+VLOOKUP(D764,'Master FWDPoints'!$A:$D,2,FALSE)</f>
        <v>2.25</v>
      </c>
      <c r="M764" s="8">
        <f>+VLOOKUP(E764,'Master FWDPoints'!$A:$D,2,FALSE)</f>
        <v>1.8599999999999999</v>
      </c>
      <c r="N764" s="8">
        <f>+VLOOKUP(F764,'Master FWDPoints'!$A:$D,2,FALSE)*(G764-F764)/VLOOKUP(F764,'Master FWDPoints'!$A:$D,4,FALSE)</f>
        <v>1.75</v>
      </c>
      <c r="O764" s="8">
        <f>+VLOOKUP(A764,'Master FWDPoints'!$M:$P,2,FALSE)</f>
        <v>11.1</v>
      </c>
      <c r="P764" s="8">
        <f t="shared" si="24"/>
        <v>12.309999999999999</v>
      </c>
      <c r="Q764" s="8">
        <f t="shared" si="25"/>
        <v>-1.2099999999999991</v>
      </c>
    </row>
    <row r="765" spans="1:17">
      <c r="A765" s="49">
        <v>41086</v>
      </c>
      <c r="B765" s="27">
        <f>A765+VLOOKUP(A765,'Master FWDPoints'!$A:$D,4,FALSE)</f>
        <v>41117</v>
      </c>
      <c r="C765" s="27">
        <f>B765+VLOOKUP(B765,'Master FWDPoints'!$A:$D,4,FALSE)</f>
        <v>41151</v>
      </c>
      <c r="D765" s="27">
        <f>C765+VLOOKUP(C765,'Master FWDPoints'!$A:$D,4,FALSE)</f>
        <v>41180</v>
      </c>
      <c r="E765" s="27">
        <f>D765+VLOOKUP(D765,'Master FWDPoints'!$A:$D,4,FALSE)</f>
        <v>41213</v>
      </c>
      <c r="F765" s="27">
        <f>E765+VLOOKUP(E765,'Master FWDPoints'!$A:$D,4,FALSE)</f>
        <v>41243</v>
      </c>
      <c r="G765" s="42">
        <f>$A765+VLOOKUP($A765,'Master FWDPoints'!$M:$P,4,FALSE)</f>
        <v>41270</v>
      </c>
      <c r="I765" s="8">
        <f>+VLOOKUP(A765,'Master FWDPoints'!$A:$D,2,FALSE)</f>
        <v>2</v>
      </c>
      <c r="J765" s="8">
        <f>+VLOOKUP(B765,'Master FWDPoints'!$A:$D,2,FALSE)</f>
        <v>2.15</v>
      </c>
      <c r="K765" s="8">
        <f>+VLOOKUP(C765,'Master FWDPoints'!$A:$D,2,FALSE)</f>
        <v>2.2000000000000002</v>
      </c>
      <c r="L765" s="8">
        <f>+VLOOKUP(D765,'Master FWDPoints'!$A:$D,2,FALSE)</f>
        <v>2.25</v>
      </c>
      <c r="M765" s="8">
        <f>+VLOOKUP(E765,'Master FWDPoints'!$A:$D,2,FALSE)</f>
        <v>1.8599999999999999</v>
      </c>
      <c r="N765" s="8">
        <f>+VLOOKUP(F765,'Master FWDPoints'!$A:$D,2,FALSE)*(G765-F765)/VLOOKUP(F765,'Master FWDPoints'!$A:$D,4,FALSE)</f>
        <v>1.6875</v>
      </c>
      <c r="O765" s="8">
        <f>+VLOOKUP(A765,'Master FWDPoints'!$M:$P,2,FALSE)</f>
        <v>11</v>
      </c>
      <c r="P765" s="8">
        <f t="shared" si="24"/>
        <v>12.147500000000001</v>
      </c>
      <c r="Q765" s="8">
        <f t="shared" si="25"/>
        <v>-1.1475000000000009</v>
      </c>
    </row>
    <row r="766" spans="1:17">
      <c r="A766" s="49">
        <v>41085</v>
      </c>
      <c r="B766" s="27">
        <f>A766+VLOOKUP(A766,'Master FWDPoints'!$A:$D,4,FALSE)</f>
        <v>41116</v>
      </c>
      <c r="C766" s="27">
        <f>B766+VLOOKUP(B766,'Master FWDPoints'!$A:$D,4,FALSE)</f>
        <v>41150</v>
      </c>
      <c r="D766" s="27">
        <f>C766+VLOOKUP(C766,'Master FWDPoints'!$A:$D,4,FALSE)</f>
        <v>41180</v>
      </c>
      <c r="E766" s="27">
        <f>D766+VLOOKUP(D766,'Master FWDPoints'!$A:$D,4,FALSE)</f>
        <v>41213</v>
      </c>
      <c r="F766" s="27">
        <f>E766+VLOOKUP(E766,'Master FWDPoints'!$A:$D,4,FALSE)</f>
        <v>41243</v>
      </c>
      <c r="G766" s="42">
        <f>$A766+VLOOKUP($A766,'Master FWDPoints'!$M:$P,4,FALSE)</f>
        <v>41269</v>
      </c>
      <c r="I766" s="8">
        <f>+VLOOKUP(A766,'Master FWDPoints'!$A:$D,2,FALSE)</f>
        <v>2.1</v>
      </c>
      <c r="J766" s="8">
        <f>+VLOOKUP(B766,'Master FWDPoints'!$A:$D,2,FALSE)</f>
        <v>2.25</v>
      </c>
      <c r="K766" s="8">
        <f>+VLOOKUP(C766,'Master FWDPoints'!$A:$D,2,FALSE)</f>
        <v>1.85</v>
      </c>
      <c r="L766" s="8">
        <f>+VLOOKUP(D766,'Master FWDPoints'!$A:$D,2,FALSE)</f>
        <v>2.25</v>
      </c>
      <c r="M766" s="8">
        <f>+VLOOKUP(E766,'Master FWDPoints'!$A:$D,2,FALSE)</f>
        <v>1.8599999999999999</v>
      </c>
      <c r="N766" s="8">
        <f>+VLOOKUP(F766,'Master FWDPoints'!$A:$D,2,FALSE)*(G766-F766)/VLOOKUP(F766,'Master FWDPoints'!$A:$D,4,FALSE)</f>
        <v>1.625</v>
      </c>
      <c r="O766" s="8">
        <f>+VLOOKUP(A766,'Master FWDPoints'!$M:$P,2,FALSE)</f>
        <v>10.7</v>
      </c>
      <c r="P766" s="8">
        <f t="shared" si="24"/>
        <v>11.934999999999999</v>
      </c>
      <c r="Q766" s="8">
        <f t="shared" si="25"/>
        <v>-1.2349999999999994</v>
      </c>
    </row>
    <row r="767" spans="1:17">
      <c r="A767" s="49">
        <v>41082</v>
      </c>
      <c r="B767" s="27">
        <f>A767+VLOOKUP(A767,'Master FWDPoints'!$A:$D,4,FALSE)</f>
        <v>41115</v>
      </c>
      <c r="C767" s="27">
        <f>B767+VLOOKUP(B767,'Master FWDPoints'!$A:$D,4,FALSE)</f>
        <v>41145</v>
      </c>
      <c r="D767" s="27">
        <f>C767+VLOOKUP(C767,'Master FWDPoints'!$A:$D,4,FALSE)</f>
        <v>41179</v>
      </c>
      <c r="E767" s="27">
        <f>D767+VLOOKUP(D767,'Master FWDPoints'!$A:$D,4,FALSE)</f>
        <v>41213</v>
      </c>
      <c r="F767" s="27">
        <f>E767+VLOOKUP(E767,'Master FWDPoints'!$A:$D,4,FALSE)</f>
        <v>41243</v>
      </c>
      <c r="G767" s="42">
        <f>$A767+VLOOKUP($A767,'Master FWDPoints'!$M:$P,4,FALSE)</f>
        <v>41267</v>
      </c>
      <c r="I767" s="8">
        <f>+VLOOKUP(A767,'Master FWDPoints'!$A:$D,2,FALSE)</f>
        <v>2.2000000000000002</v>
      </c>
      <c r="J767" s="8">
        <f>+VLOOKUP(B767,'Master FWDPoints'!$A:$D,2,FALSE)</f>
        <v>2.4</v>
      </c>
      <c r="K767" s="8">
        <f>+VLOOKUP(C767,'Master FWDPoints'!$A:$D,2,FALSE)</f>
        <v>2.15</v>
      </c>
      <c r="L767" s="8">
        <f>+VLOOKUP(D767,'Master FWDPoints'!$A:$D,2,FALSE)</f>
        <v>2.4</v>
      </c>
      <c r="M767" s="8">
        <f>+VLOOKUP(E767,'Master FWDPoints'!$A:$D,2,FALSE)</f>
        <v>1.8599999999999999</v>
      </c>
      <c r="N767" s="8">
        <f>+VLOOKUP(F767,'Master FWDPoints'!$A:$D,2,FALSE)*(G767-F767)/VLOOKUP(F767,'Master FWDPoints'!$A:$D,4,FALSE)</f>
        <v>1.5</v>
      </c>
      <c r="O767" s="8">
        <f>+VLOOKUP(A767,'Master FWDPoints'!$M:$P,2,FALSE)</f>
        <v>11</v>
      </c>
      <c r="P767" s="8">
        <f t="shared" si="24"/>
        <v>12.51</v>
      </c>
      <c r="Q767" s="8">
        <f t="shared" si="25"/>
        <v>-1.5099999999999998</v>
      </c>
    </row>
    <row r="768" spans="1:17">
      <c r="A768" s="49">
        <v>41081</v>
      </c>
      <c r="B768" s="27">
        <f>A768+VLOOKUP(A768,'Master FWDPoints'!$A:$D,4,FALSE)</f>
        <v>41114</v>
      </c>
      <c r="C768" s="27">
        <f>B768+VLOOKUP(B768,'Master FWDPoints'!$A:$D,4,FALSE)</f>
        <v>41145</v>
      </c>
      <c r="D768" s="27">
        <f>C768+VLOOKUP(C768,'Master FWDPoints'!$A:$D,4,FALSE)</f>
        <v>41179</v>
      </c>
      <c r="E768" s="27">
        <f>D768+VLOOKUP(D768,'Master FWDPoints'!$A:$D,4,FALSE)</f>
        <v>41213</v>
      </c>
      <c r="F768" s="27">
        <f>E768+VLOOKUP(E768,'Master FWDPoints'!$A:$D,4,FALSE)</f>
        <v>41243</v>
      </c>
      <c r="G768" s="42">
        <f>$A768+VLOOKUP($A768,'Master FWDPoints'!$M:$P,4,FALSE)</f>
        <v>41267</v>
      </c>
      <c r="I768" s="8">
        <f>+VLOOKUP(A768,'Master FWDPoints'!$A:$D,2,FALSE)</f>
        <v>2.2000000000000002</v>
      </c>
      <c r="J768" s="8">
        <f>+VLOOKUP(B768,'Master FWDPoints'!$A:$D,2,FALSE)</f>
        <v>2.25</v>
      </c>
      <c r="K768" s="8">
        <f>+VLOOKUP(C768,'Master FWDPoints'!$A:$D,2,FALSE)</f>
        <v>2.15</v>
      </c>
      <c r="L768" s="8">
        <f>+VLOOKUP(D768,'Master FWDPoints'!$A:$D,2,FALSE)</f>
        <v>2.4</v>
      </c>
      <c r="M768" s="8">
        <f>+VLOOKUP(E768,'Master FWDPoints'!$A:$D,2,FALSE)</f>
        <v>1.8599999999999999</v>
      </c>
      <c r="N768" s="8">
        <f>+VLOOKUP(F768,'Master FWDPoints'!$A:$D,2,FALSE)*(G768-F768)/VLOOKUP(F768,'Master FWDPoints'!$A:$D,4,FALSE)</f>
        <v>1.5</v>
      </c>
      <c r="O768" s="8">
        <f>+VLOOKUP(A768,'Master FWDPoints'!$M:$P,2,FALSE)</f>
        <v>11</v>
      </c>
      <c r="P768" s="8">
        <f t="shared" si="24"/>
        <v>12.36</v>
      </c>
      <c r="Q768" s="8">
        <f t="shared" si="25"/>
        <v>-1.3599999999999994</v>
      </c>
    </row>
    <row r="769" spans="1:17">
      <c r="A769" s="49">
        <v>41080</v>
      </c>
      <c r="B769" s="27">
        <f>A769+VLOOKUP(A769,'Master FWDPoints'!$A:$D,4,FALSE)</f>
        <v>41110</v>
      </c>
      <c r="C769" s="27">
        <f>B769+VLOOKUP(B769,'Master FWDPoints'!$A:$D,4,FALSE)</f>
        <v>41144</v>
      </c>
      <c r="D769" s="27">
        <f>C769+VLOOKUP(C769,'Master FWDPoints'!$A:$D,4,FALSE)</f>
        <v>41178</v>
      </c>
      <c r="E769" s="27">
        <f>D769+VLOOKUP(D769,'Master FWDPoints'!$A:$D,4,FALSE)</f>
        <v>41208</v>
      </c>
      <c r="F769" s="27">
        <f>E769+VLOOKUP(E769,'Master FWDPoints'!$A:$D,4,FALSE)</f>
        <v>41242</v>
      </c>
      <c r="G769" s="42">
        <f>$A769+VLOOKUP($A769,'Master FWDPoints'!$M:$P,4,FALSE)</f>
        <v>41264</v>
      </c>
      <c r="I769" s="8">
        <f>+VLOOKUP(A769,'Master FWDPoints'!$A:$D,2,FALSE)</f>
        <v>2.1</v>
      </c>
      <c r="J769" s="8">
        <f>+VLOOKUP(B769,'Master FWDPoints'!$A:$D,2,FALSE)</f>
        <v>2.25</v>
      </c>
      <c r="K769" s="8">
        <f>+VLOOKUP(C769,'Master FWDPoints'!$A:$D,2,FALSE)</f>
        <v>2.15</v>
      </c>
      <c r="L769" s="8">
        <f>+VLOOKUP(D769,'Master FWDPoints'!$A:$D,2,FALSE)</f>
        <v>2.2999999999999998</v>
      </c>
      <c r="M769" s="8">
        <f>+VLOOKUP(E769,'Master FWDPoints'!$A:$D,2,FALSE)</f>
        <v>2.1</v>
      </c>
      <c r="N769" s="8">
        <f>+VLOOKUP(F769,'Master FWDPoints'!$A:$D,2,FALSE)*(G769-F769)/VLOOKUP(F769,'Master FWDPoints'!$A:$D,4,FALSE)</f>
        <v>1.4413793103448276</v>
      </c>
      <c r="O769" s="8">
        <f>+VLOOKUP(A769,'Master FWDPoints'!$M:$P,2,FALSE)</f>
        <v>11.2</v>
      </c>
      <c r="P769" s="8">
        <f t="shared" si="24"/>
        <v>12.341379310344827</v>
      </c>
      <c r="Q769" s="8">
        <f t="shared" si="25"/>
        <v>-1.1413793103448278</v>
      </c>
    </row>
    <row r="770" spans="1:17">
      <c r="A770" s="49">
        <v>41079</v>
      </c>
      <c r="B770" s="27">
        <f>A770+VLOOKUP(A770,'Master FWDPoints'!$A:$D,4,FALSE)</f>
        <v>41110</v>
      </c>
      <c r="C770" s="27">
        <f>B770+VLOOKUP(B770,'Master FWDPoints'!$A:$D,4,FALSE)</f>
        <v>41144</v>
      </c>
      <c r="D770" s="27">
        <f>C770+VLOOKUP(C770,'Master FWDPoints'!$A:$D,4,FALSE)</f>
        <v>41178</v>
      </c>
      <c r="E770" s="27">
        <f>D770+VLOOKUP(D770,'Master FWDPoints'!$A:$D,4,FALSE)</f>
        <v>41208</v>
      </c>
      <c r="F770" s="27">
        <f>E770+VLOOKUP(E770,'Master FWDPoints'!$A:$D,4,FALSE)</f>
        <v>41242</v>
      </c>
      <c r="G770" s="42">
        <f>$A770+VLOOKUP($A770,'Master FWDPoints'!$M:$P,4,FALSE)</f>
        <v>41263</v>
      </c>
      <c r="I770" s="8">
        <f>+VLOOKUP(A770,'Master FWDPoints'!$A:$D,2,FALSE)</f>
        <v>2.1</v>
      </c>
      <c r="J770" s="8">
        <f>+VLOOKUP(B770,'Master FWDPoints'!$A:$D,2,FALSE)</f>
        <v>2.25</v>
      </c>
      <c r="K770" s="8">
        <f>+VLOOKUP(C770,'Master FWDPoints'!$A:$D,2,FALSE)</f>
        <v>2.15</v>
      </c>
      <c r="L770" s="8">
        <f>+VLOOKUP(D770,'Master FWDPoints'!$A:$D,2,FALSE)</f>
        <v>2.2999999999999998</v>
      </c>
      <c r="M770" s="8">
        <f>+VLOOKUP(E770,'Master FWDPoints'!$A:$D,2,FALSE)</f>
        <v>2.1</v>
      </c>
      <c r="N770" s="8">
        <f>+VLOOKUP(F770,'Master FWDPoints'!$A:$D,2,FALSE)*(G770-F770)/VLOOKUP(F770,'Master FWDPoints'!$A:$D,4,FALSE)</f>
        <v>1.3758620689655172</v>
      </c>
      <c r="O770" s="8">
        <f>+VLOOKUP(A770,'Master FWDPoints'!$M:$P,2,FALSE)</f>
        <v>11.2</v>
      </c>
      <c r="P770" s="8">
        <f t="shared" si="24"/>
        <v>12.275862068965518</v>
      </c>
      <c r="Q770" s="8">
        <f t="shared" si="25"/>
        <v>-1.0758620689655185</v>
      </c>
    </row>
    <row r="771" spans="1:17">
      <c r="A771" s="49">
        <v>41078</v>
      </c>
      <c r="B771" s="27">
        <f>A771+VLOOKUP(A771,'Master FWDPoints'!$A:$D,4,FALSE)</f>
        <v>41109</v>
      </c>
      <c r="C771" s="27">
        <f>B771+VLOOKUP(B771,'Master FWDPoints'!$A:$D,4,FALSE)</f>
        <v>41143</v>
      </c>
      <c r="D771" s="27">
        <f>C771+VLOOKUP(C771,'Master FWDPoints'!$A:$D,4,FALSE)</f>
        <v>41173</v>
      </c>
      <c r="E771" s="27">
        <f>D771+VLOOKUP(D771,'Master FWDPoints'!$A:$D,4,FALSE)</f>
        <v>41206</v>
      </c>
      <c r="F771" s="27">
        <f>E771+VLOOKUP(E771,'Master FWDPoints'!$A:$D,4,FALSE)</f>
        <v>41236</v>
      </c>
      <c r="G771" s="42">
        <f>$A771+VLOOKUP($A771,'Master FWDPoints'!$M:$P,4,FALSE)</f>
        <v>41262</v>
      </c>
      <c r="I771" s="8">
        <f>+VLOOKUP(A771,'Master FWDPoints'!$A:$D,2,FALSE)</f>
        <v>2.2000000000000002</v>
      </c>
      <c r="J771" s="8">
        <f>+VLOOKUP(B771,'Master FWDPoints'!$A:$D,2,FALSE)</f>
        <v>2.15</v>
      </c>
      <c r="K771" s="8">
        <f>+VLOOKUP(C771,'Master FWDPoints'!$A:$D,2,FALSE)</f>
        <v>2</v>
      </c>
      <c r="L771" s="8">
        <f>+VLOOKUP(D771,'Master FWDPoints'!$A:$D,2,FALSE)</f>
        <v>2.0499999999999998</v>
      </c>
      <c r="M771" s="8">
        <f>+VLOOKUP(E771,'Master FWDPoints'!$A:$D,2,FALSE)</f>
        <v>2</v>
      </c>
      <c r="N771" s="8">
        <f>+VLOOKUP(F771,'Master FWDPoints'!$A:$D,2,FALSE)*(G771-F771)/VLOOKUP(F771,'Master FWDPoints'!$A:$D,4,FALSE)</f>
        <v>1.4969696969696968</v>
      </c>
      <c r="O771" s="8">
        <f>+VLOOKUP(A771,'Master FWDPoints'!$M:$P,2,FALSE)</f>
        <v>11.3</v>
      </c>
      <c r="P771" s="8">
        <f t="shared" si="24"/>
        <v>11.896969696969695</v>
      </c>
      <c r="Q771" s="8">
        <f t="shared" si="25"/>
        <v>-0.59696969696969404</v>
      </c>
    </row>
    <row r="772" spans="1:17">
      <c r="A772" s="49">
        <v>41075</v>
      </c>
      <c r="B772" s="27">
        <f>A772+VLOOKUP(A772,'Master FWDPoints'!$A:$D,4,FALSE)</f>
        <v>41108</v>
      </c>
      <c r="C772" s="27">
        <f>B772+VLOOKUP(B772,'Master FWDPoints'!$A:$D,4,FALSE)</f>
        <v>41138</v>
      </c>
      <c r="D772" s="27">
        <f>C772+VLOOKUP(C772,'Master FWDPoints'!$A:$D,4,FALSE)</f>
        <v>41172</v>
      </c>
      <c r="E772" s="27">
        <f>D772+VLOOKUP(D772,'Master FWDPoints'!$A:$D,4,FALSE)</f>
        <v>41205</v>
      </c>
      <c r="F772" s="27">
        <f>E772+VLOOKUP(E772,'Master FWDPoints'!$A:$D,4,FALSE)</f>
        <v>41236</v>
      </c>
      <c r="G772" s="42">
        <f>$A772+VLOOKUP($A772,'Master FWDPoints'!$M:$P,4,FALSE)</f>
        <v>41261</v>
      </c>
      <c r="I772" s="8">
        <f>+VLOOKUP(A772,'Master FWDPoints'!$A:$D,2,FALSE)</f>
        <v>2.2000000000000002</v>
      </c>
      <c r="J772" s="8">
        <f>+VLOOKUP(B772,'Master FWDPoints'!$A:$D,2,FALSE)</f>
        <v>1.95</v>
      </c>
      <c r="K772" s="8">
        <f>+VLOOKUP(C772,'Master FWDPoints'!$A:$D,2,FALSE)</f>
        <v>2.2000000000000002</v>
      </c>
      <c r="L772" s="8">
        <f>+VLOOKUP(D772,'Master FWDPoints'!$A:$D,2,FALSE)</f>
        <v>2.2000000000000002</v>
      </c>
      <c r="M772" s="8">
        <f>+VLOOKUP(E772,'Master FWDPoints'!$A:$D,2,FALSE)</f>
        <v>2.21</v>
      </c>
      <c r="N772" s="8">
        <f>+VLOOKUP(F772,'Master FWDPoints'!$A:$D,2,FALSE)*(G772-F772)/VLOOKUP(F772,'Master FWDPoints'!$A:$D,4,FALSE)</f>
        <v>1.4393939393939394</v>
      </c>
      <c r="O772" s="8">
        <f>+VLOOKUP(A772,'Master FWDPoints'!$M:$P,2,FALSE)</f>
        <v>10.8</v>
      </c>
      <c r="P772" s="8">
        <f t="shared" si="24"/>
        <v>12.199393939393941</v>
      </c>
      <c r="Q772" s="8">
        <f t="shared" si="25"/>
        <v>-1.3993939393939403</v>
      </c>
    </row>
    <row r="773" spans="1:17">
      <c r="A773" s="49">
        <v>41074</v>
      </c>
      <c r="B773" s="27">
        <f>A773+VLOOKUP(A773,'Master FWDPoints'!$A:$D,4,FALSE)</f>
        <v>41107</v>
      </c>
      <c r="C773" s="27">
        <f>B773+VLOOKUP(B773,'Master FWDPoints'!$A:$D,4,FALSE)</f>
        <v>41138</v>
      </c>
      <c r="D773" s="27">
        <f>C773+VLOOKUP(C773,'Master FWDPoints'!$A:$D,4,FALSE)</f>
        <v>41172</v>
      </c>
      <c r="E773" s="27">
        <f>D773+VLOOKUP(D773,'Master FWDPoints'!$A:$D,4,FALSE)</f>
        <v>41205</v>
      </c>
      <c r="F773" s="27">
        <f>E773+VLOOKUP(E773,'Master FWDPoints'!$A:$D,4,FALSE)</f>
        <v>41236</v>
      </c>
      <c r="G773" s="42">
        <f>$A773+VLOOKUP($A773,'Master FWDPoints'!$M:$P,4,FALSE)</f>
        <v>41260</v>
      </c>
      <c r="I773" s="8">
        <f>+VLOOKUP(A773,'Master FWDPoints'!$A:$D,2,FALSE)</f>
        <v>2.1</v>
      </c>
      <c r="J773" s="8">
        <f>+VLOOKUP(B773,'Master FWDPoints'!$A:$D,2,FALSE)</f>
        <v>1.95</v>
      </c>
      <c r="K773" s="8">
        <f>+VLOOKUP(C773,'Master FWDPoints'!$A:$D,2,FALSE)</f>
        <v>2.2000000000000002</v>
      </c>
      <c r="L773" s="8">
        <f>+VLOOKUP(D773,'Master FWDPoints'!$A:$D,2,FALSE)</f>
        <v>2.2000000000000002</v>
      </c>
      <c r="M773" s="8">
        <f>+VLOOKUP(E773,'Master FWDPoints'!$A:$D,2,FALSE)</f>
        <v>2.21</v>
      </c>
      <c r="N773" s="8">
        <f>+VLOOKUP(F773,'Master FWDPoints'!$A:$D,2,FALSE)*(G773-F773)/VLOOKUP(F773,'Master FWDPoints'!$A:$D,4,FALSE)</f>
        <v>1.3818181818181816</v>
      </c>
      <c r="O773" s="8">
        <f>+VLOOKUP(A773,'Master FWDPoints'!$M:$P,2,FALSE)</f>
        <v>10.7</v>
      </c>
      <c r="P773" s="8">
        <f t="shared" si="24"/>
        <v>12.041818181818181</v>
      </c>
      <c r="Q773" s="8">
        <f t="shared" si="25"/>
        <v>-1.3418181818181818</v>
      </c>
    </row>
    <row r="774" spans="1:17">
      <c r="A774" s="49">
        <v>41073</v>
      </c>
      <c r="B774" s="27">
        <f>A774+VLOOKUP(A774,'Master FWDPoints'!$A:$D,4,FALSE)</f>
        <v>41103</v>
      </c>
      <c r="C774" s="27">
        <f>B774+VLOOKUP(B774,'Master FWDPoints'!$A:$D,4,FALSE)</f>
        <v>41138</v>
      </c>
      <c r="D774" s="27">
        <f>C774+VLOOKUP(C774,'Master FWDPoints'!$A:$D,4,FALSE)</f>
        <v>41172</v>
      </c>
      <c r="E774" s="27">
        <f>D774+VLOOKUP(D774,'Master FWDPoints'!$A:$D,4,FALSE)</f>
        <v>41205</v>
      </c>
      <c r="F774" s="27">
        <f>E774+VLOOKUP(E774,'Master FWDPoints'!$A:$D,4,FALSE)</f>
        <v>41236</v>
      </c>
      <c r="G774" s="42">
        <f>$A774+VLOOKUP($A774,'Master FWDPoints'!$M:$P,4,FALSE)</f>
        <v>41257</v>
      </c>
      <c r="I774" s="8">
        <f>+VLOOKUP(A774,'Master FWDPoints'!$A:$D,2,FALSE)</f>
        <v>2.1</v>
      </c>
      <c r="J774" s="8">
        <f>+VLOOKUP(B774,'Master FWDPoints'!$A:$D,2,FALSE)</f>
        <v>2.15</v>
      </c>
      <c r="K774" s="8">
        <f>+VLOOKUP(C774,'Master FWDPoints'!$A:$D,2,FALSE)</f>
        <v>2.2000000000000002</v>
      </c>
      <c r="L774" s="8">
        <f>+VLOOKUP(D774,'Master FWDPoints'!$A:$D,2,FALSE)</f>
        <v>2.2000000000000002</v>
      </c>
      <c r="M774" s="8">
        <f>+VLOOKUP(E774,'Master FWDPoints'!$A:$D,2,FALSE)</f>
        <v>2.21</v>
      </c>
      <c r="N774" s="8">
        <f>+VLOOKUP(F774,'Master FWDPoints'!$A:$D,2,FALSE)*(G774-F774)/VLOOKUP(F774,'Master FWDPoints'!$A:$D,4,FALSE)</f>
        <v>1.209090909090909</v>
      </c>
      <c r="O774" s="8">
        <f>+VLOOKUP(A774,'Master FWDPoints'!$M:$P,2,FALSE)</f>
        <v>10.5</v>
      </c>
      <c r="P774" s="8">
        <f t="shared" si="24"/>
        <v>12.069090909090908</v>
      </c>
      <c r="Q774" s="8">
        <f t="shared" si="25"/>
        <v>-1.5690909090909084</v>
      </c>
    </row>
    <row r="775" spans="1:17">
      <c r="A775" s="49">
        <v>41072</v>
      </c>
      <c r="B775" s="27">
        <f>A775+VLOOKUP(A775,'Master FWDPoints'!$A:$D,4,FALSE)</f>
        <v>41103</v>
      </c>
      <c r="C775" s="27">
        <f>B775+VLOOKUP(B775,'Master FWDPoints'!$A:$D,4,FALSE)</f>
        <v>41138</v>
      </c>
      <c r="D775" s="27">
        <f>C775+VLOOKUP(C775,'Master FWDPoints'!$A:$D,4,FALSE)</f>
        <v>41172</v>
      </c>
      <c r="E775" s="27">
        <f>D775+VLOOKUP(D775,'Master FWDPoints'!$A:$D,4,FALSE)</f>
        <v>41205</v>
      </c>
      <c r="F775" s="27">
        <f>E775+VLOOKUP(E775,'Master FWDPoints'!$A:$D,4,FALSE)</f>
        <v>41236</v>
      </c>
      <c r="G775" s="42">
        <f>$A775+VLOOKUP($A775,'Master FWDPoints'!$M:$P,4,FALSE)</f>
        <v>41256</v>
      </c>
      <c r="I775" s="8">
        <f>+VLOOKUP(A775,'Master FWDPoints'!$A:$D,2,FALSE)</f>
        <v>2.1</v>
      </c>
      <c r="J775" s="8">
        <f>+VLOOKUP(B775,'Master FWDPoints'!$A:$D,2,FALSE)</f>
        <v>2.15</v>
      </c>
      <c r="K775" s="8">
        <f>+VLOOKUP(C775,'Master FWDPoints'!$A:$D,2,FALSE)</f>
        <v>2.2000000000000002</v>
      </c>
      <c r="L775" s="8">
        <f>+VLOOKUP(D775,'Master FWDPoints'!$A:$D,2,FALSE)</f>
        <v>2.2000000000000002</v>
      </c>
      <c r="M775" s="8">
        <f>+VLOOKUP(E775,'Master FWDPoints'!$A:$D,2,FALSE)</f>
        <v>2.21</v>
      </c>
      <c r="N775" s="8">
        <f>+VLOOKUP(F775,'Master FWDPoints'!$A:$D,2,FALSE)*(G775-F775)/VLOOKUP(F775,'Master FWDPoints'!$A:$D,4,FALSE)</f>
        <v>1.1515151515151516</v>
      </c>
      <c r="O775" s="8">
        <f>+VLOOKUP(A775,'Master FWDPoints'!$M:$P,2,FALSE)</f>
        <v>10.7</v>
      </c>
      <c r="P775" s="8">
        <f t="shared" si="24"/>
        <v>12.011515151515152</v>
      </c>
      <c r="Q775" s="8">
        <f t="shared" si="25"/>
        <v>-1.3115151515151524</v>
      </c>
    </row>
    <row r="776" spans="1:17">
      <c r="A776" s="49">
        <v>41071</v>
      </c>
      <c r="B776" s="27">
        <f>A776+VLOOKUP(A776,'Master FWDPoints'!$A:$D,4,FALSE)</f>
        <v>41102</v>
      </c>
      <c r="C776" s="27">
        <f>B776+VLOOKUP(B776,'Master FWDPoints'!$A:$D,4,FALSE)</f>
        <v>41137</v>
      </c>
      <c r="D776" s="27">
        <f>C776+VLOOKUP(C776,'Master FWDPoints'!$A:$D,4,FALSE)</f>
        <v>41166</v>
      </c>
      <c r="E776" s="27">
        <f>D776+VLOOKUP(D776,'Master FWDPoints'!$A:$D,4,FALSE)</f>
        <v>41201</v>
      </c>
      <c r="F776" s="27">
        <f>E776+VLOOKUP(E776,'Master FWDPoints'!$A:$D,4,FALSE)</f>
        <v>41235</v>
      </c>
      <c r="G776" s="42">
        <f>$A776+VLOOKUP($A776,'Master FWDPoints'!$M:$P,4,FALSE)</f>
        <v>41255</v>
      </c>
      <c r="I776" s="8">
        <f>+VLOOKUP(A776,'Master FWDPoints'!$A:$D,2,FALSE)</f>
        <v>2.1</v>
      </c>
      <c r="J776" s="8">
        <f>+VLOOKUP(B776,'Master FWDPoints'!$A:$D,2,FALSE)</f>
        <v>2.2999999999999998</v>
      </c>
      <c r="K776" s="8">
        <f>+VLOOKUP(C776,'Master FWDPoints'!$A:$D,2,FALSE)</f>
        <v>2.1</v>
      </c>
      <c r="L776" s="8">
        <f>+VLOOKUP(D776,'Master FWDPoints'!$A:$D,2,FALSE)</f>
        <v>2.5</v>
      </c>
      <c r="M776" s="8">
        <f>+VLOOKUP(E776,'Master FWDPoints'!$A:$D,2,FALSE)</f>
        <v>2.2999999999999998</v>
      </c>
      <c r="N776" s="8">
        <f>+VLOOKUP(F776,'Master FWDPoints'!$A:$D,2,FALSE)*(G776-F776)/VLOOKUP(F776,'Master FWDPoints'!$A:$D,4,FALSE)</f>
        <v>1.21875</v>
      </c>
      <c r="O776" s="8">
        <f>+VLOOKUP(A776,'Master FWDPoints'!$M:$P,2,FALSE)</f>
        <v>10.8</v>
      </c>
      <c r="P776" s="8">
        <f t="shared" si="24"/>
        <v>12.518750000000001</v>
      </c>
      <c r="Q776" s="8">
        <f t="shared" si="25"/>
        <v>-1.71875</v>
      </c>
    </row>
    <row r="777" spans="1:17">
      <c r="A777" s="49">
        <v>41068</v>
      </c>
      <c r="B777" s="27">
        <f>A777+VLOOKUP(A777,'Master FWDPoints'!$A:$D,4,FALSE)</f>
        <v>41101</v>
      </c>
      <c r="C777" s="27">
        <f>B777+VLOOKUP(B777,'Master FWDPoints'!$A:$D,4,FALSE)</f>
        <v>41131</v>
      </c>
      <c r="D777" s="27">
        <f>C777+VLOOKUP(C777,'Master FWDPoints'!$A:$D,4,FALSE)</f>
        <v>41165</v>
      </c>
      <c r="E777" s="27">
        <f>D777+VLOOKUP(D777,'Master FWDPoints'!$A:$D,4,FALSE)</f>
        <v>41201</v>
      </c>
      <c r="F777" s="27">
        <f>E777+VLOOKUP(E777,'Master FWDPoints'!$A:$D,4,FALSE)</f>
        <v>41235</v>
      </c>
      <c r="G777" s="42">
        <f>$A777+VLOOKUP($A777,'Master FWDPoints'!$M:$P,4,FALSE)</f>
        <v>41254</v>
      </c>
      <c r="I777" s="8">
        <f>+VLOOKUP(A777,'Master FWDPoints'!$A:$D,2,FALSE)</f>
        <v>2.1</v>
      </c>
      <c r="J777" s="8">
        <f>+VLOOKUP(B777,'Master FWDPoints'!$A:$D,2,FALSE)</f>
        <v>1.9</v>
      </c>
      <c r="K777" s="8">
        <f>+VLOOKUP(C777,'Master FWDPoints'!$A:$D,2,FALSE)</f>
        <v>2.15</v>
      </c>
      <c r="L777" s="8">
        <f>+VLOOKUP(D777,'Master FWDPoints'!$A:$D,2,FALSE)</f>
        <v>2.5</v>
      </c>
      <c r="M777" s="8">
        <f>+VLOOKUP(E777,'Master FWDPoints'!$A:$D,2,FALSE)</f>
        <v>2.2999999999999998</v>
      </c>
      <c r="N777" s="8">
        <f>+VLOOKUP(F777,'Master FWDPoints'!$A:$D,2,FALSE)*(G777-F777)/VLOOKUP(F777,'Master FWDPoints'!$A:$D,4,FALSE)</f>
        <v>1.1578124999999999</v>
      </c>
      <c r="O777" s="8">
        <f>+VLOOKUP(A777,'Master FWDPoints'!$M:$P,2,FALSE)</f>
        <v>10.7</v>
      </c>
      <c r="P777" s="8">
        <f t="shared" si="24"/>
        <v>12.1078125</v>
      </c>
      <c r="Q777" s="8">
        <f t="shared" si="25"/>
        <v>-1.4078125000000004</v>
      </c>
    </row>
    <row r="778" spans="1:17">
      <c r="A778" s="49">
        <v>41067</v>
      </c>
      <c r="B778" s="27">
        <f>A778+VLOOKUP(A778,'Master FWDPoints'!$A:$D,4,FALSE)</f>
        <v>41100</v>
      </c>
      <c r="C778" s="27">
        <f>B778+VLOOKUP(B778,'Master FWDPoints'!$A:$D,4,FALSE)</f>
        <v>41131</v>
      </c>
      <c r="D778" s="27">
        <f>C778+VLOOKUP(C778,'Master FWDPoints'!$A:$D,4,FALSE)</f>
        <v>41165</v>
      </c>
      <c r="E778" s="27">
        <f>D778+VLOOKUP(D778,'Master FWDPoints'!$A:$D,4,FALSE)</f>
        <v>41201</v>
      </c>
      <c r="F778" s="27">
        <f>E778+VLOOKUP(E778,'Master FWDPoints'!$A:$D,4,FALSE)</f>
        <v>41235</v>
      </c>
      <c r="G778" s="42">
        <f>$A778+VLOOKUP($A778,'Master FWDPoints'!$M:$P,4,FALSE)</f>
        <v>41253</v>
      </c>
      <c r="I778" s="8">
        <f>+VLOOKUP(A778,'Master FWDPoints'!$A:$D,2,FALSE)</f>
        <v>2.1</v>
      </c>
      <c r="J778" s="8">
        <f>+VLOOKUP(B778,'Master FWDPoints'!$A:$D,2,FALSE)</f>
        <v>1.9</v>
      </c>
      <c r="K778" s="8">
        <f>+VLOOKUP(C778,'Master FWDPoints'!$A:$D,2,FALSE)</f>
        <v>2.15</v>
      </c>
      <c r="L778" s="8">
        <f>+VLOOKUP(D778,'Master FWDPoints'!$A:$D,2,FALSE)</f>
        <v>2.5</v>
      </c>
      <c r="M778" s="8">
        <f>+VLOOKUP(E778,'Master FWDPoints'!$A:$D,2,FALSE)</f>
        <v>2.2999999999999998</v>
      </c>
      <c r="N778" s="8">
        <f>+VLOOKUP(F778,'Master FWDPoints'!$A:$D,2,FALSE)*(G778-F778)/VLOOKUP(F778,'Master FWDPoints'!$A:$D,4,FALSE)</f>
        <v>1.096875</v>
      </c>
      <c r="O778" s="8">
        <f>+VLOOKUP(A778,'Master FWDPoints'!$M:$P,2,FALSE)</f>
        <v>10.8</v>
      </c>
      <c r="P778" s="8">
        <f t="shared" si="24"/>
        <v>12.046875</v>
      </c>
      <c r="Q778" s="8">
        <f t="shared" si="25"/>
        <v>-1.2468749999999993</v>
      </c>
    </row>
    <row r="779" spans="1:17">
      <c r="A779" s="49">
        <v>41066</v>
      </c>
      <c r="B779" s="27">
        <f>A779+VLOOKUP(A779,'Master FWDPoints'!$A:$D,4,FALSE)</f>
        <v>41096</v>
      </c>
      <c r="C779" s="27">
        <f>B779+VLOOKUP(B779,'Master FWDPoints'!$A:$D,4,FALSE)</f>
        <v>41130</v>
      </c>
      <c r="D779" s="27">
        <f>C779+VLOOKUP(C779,'Master FWDPoints'!$A:$D,4,FALSE)</f>
        <v>41164</v>
      </c>
      <c r="E779" s="27">
        <f>D779+VLOOKUP(D779,'Master FWDPoints'!$A:$D,4,FALSE)</f>
        <v>41194</v>
      </c>
      <c r="F779" s="27">
        <f>E779+VLOOKUP(E779,'Master FWDPoints'!$A:$D,4,FALSE)</f>
        <v>41229</v>
      </c>
      <c r="G779" s="42">
        <f>$A779+VLOOKUP($A779,'Master FWDPoints'!$M:$P,4,FALSE)</f>
        <v>41250</v>
      </c>
      <c r="I779" s="8">
        <f>+VLOOKUP(A779,'Master FWDPoints'!$A:$D,2,FALSE)</f>
        <v>2.1</v>
      </c>
      <c r="J779" s="8">
        <f>+VLOOKUP(B779,'Master FWDPoints'!$A:$D,2,FALSE)</f>
        <v>1.9</v>
      </c>
      <c r="K779" s="8">
        <f>+VLOOKUP(C779,'Master FWDPoints'!$A:$D,2,FALSE)</f>
        <v>1.95</v>
      </c>
      <c r="L779" s="8">
        <f>+VLOOKUP(D779,'Master FWDPoints'!$A:$D,2,FALSE)</f>
        <v>2</v>
      </c>
      <c r="M779" s="8">
        <f>+VLOOKUP(E779,'Master FWDPoints'!$A:$D,2,FALSE)</f>
        <v>2.8</v>
      </c>
      <c r="N779" s="8">
        <f>+VLOOKUP(F779,'Master FWDPoints'!$A:$D,2,FALSE)*(G779-F779)/VLOOKUP(F779,'Master FWDPoints'!$A:$D,4,FALSE)</f>
        <v>1.1136363636363635</v>
      </c>
      <c r="O779" s="8">
        <f>+VLOOKUP(A779,'Master FWDPoints'!$M:$P,2,FALSE)</f>
        <v>10.4</v>
      </c>
      <c r="P779" s="8">
        <f t="shared" si="24"/>
        <v>11.863636363636363</v>
      </c>
      <c r="Q779" s="8">
        <f t="shared" si="25"/>
        <v>-1.463636363636363</v>
      </c>
    </row>
    <row r="780" spans="1:17">
      <c r="A780" s="49">
        <v>41065</v>
      </c>
      <c r="B780" s="27">
        <f>A780+VLOOKUP(A780,'Master FWDPoints'!$A:$D,4,FALSE)</f>
        <v>41096</v>
      </c>
      <c r="C780" s="27">
        <f>B780+VLOOKUP(B780,'Master FWDPoints'!$A:$D,4,FALSE)</f>
        <v>41130</v>
      </c>
      <c r="D780" s="27">
        <f>C780+VLOOKUP(C780,'Master FWDPoints'!$A:$D,4,FALSE)</f>
        <v>41164</v>
      </c>
      <c r="E780" s="27">
        <f>D780+VLOOKUP(D780,'Master FWDPoints'!$A:$D,4,FALSE)</f>
        <v>41194</v>
      </c>
      <c r="F780" s="27">
        <f>E780+VLOOKUP(E780,'Master FWDPoints'!$A:$D,4,FALSE)</f>
        <v>41229</v>
      </c>
      <c r="G780" s="42">
        <f>$A780+VLOOKUP($A780,'Master FWDPoints'!$M:$P,4,FALSE)</f>
        <v>41249</v>
      </c>
      <c r="I780" s="8">
        <f>+VLOOKUP(A780,'Master FWDPoints'!$A:$D,2,FALSE)</f>
        <v>2</v>
      </c>
      <c r="J780" s="8">
        <f>+VLOOKUP(B780,'Master FWDPoints'!$A:$D,2,FALSE)</f>
        <v>1.9</v>
      </c>
      <c r="K780" s="8">
        <f>+VLOOKUP(C780,'Master FWDPoints'!$A:$D,2,FALSE)</f>
        <v>1.95</v>
      </c>
      <c r="L780" s="8">
        <f>+VLOOKUP(D780,'Master FWDPoints'!$A:$D,2,FALSE)</f>
        <v>2</v>
      </c>
      <c r="M780" s="8">
        <f>+VLOOKUP(E780,'Master FWDPoints'!$A:$D,2,FALSE)</f>
        <v>2.8</v>
      </c>
      <c r="N780" s="8">
        <f>+VLOOKUP(F780,'Master FWDPoints'!$A:$D,2,FALSE)*(G780-F780)/VLOOKUP(F780,'Master FWDPoints'!$A:$D,4,FALSE)</f>
        <v>1.0606060606060606</v>
      </c>
      <c r="O780" s="8">
        <f>+VLOOKUP(A780,'Master FWDPoints'!$M:$P,2,FALSE)</f>
        <v>10.1</v>
      </c>
      <c r="P780" s="8">
        <f t="shared" si="24"/>
        <v>11.710606060606059</v>
      </c>
      <c r="Q780" s="8">
        <f t="shared" si="25"/>
        <v>-1.6106060606060595</v>
      </c>
    </row>
    <row r="781" spans="1:17">
      <c r="A781" s="49">
        <v>41064</v>
      </c>
      <c r="B781" s="27">
        <f>A781+VLOOKUP(A781,'Master FWDPoints'!$A:$D,4,FALSE)</f>
        <v>41095</v>
      </c>
      <c r="C781" s="27">
        <f>B781+VLOOKUP(B781,'Master FWDPoints'!$A:$D,4,FALSE)</f>
        <v>41129</v>
      </c>
      <c r="D781" s="27">
        <f>C781+VLOOKUP(C781,'Master FWDPoints'!$A:$D,4,FALSE)</f>
        <v>41159</v>
      </c>
      <c r="E781" s="27">
        <f>D781+VLOOKUP(D781,'Master FWDPoints'!$A:$D,4,FALSE)</f>
        <v>41192</v>
      </c>
      <c r="F781" s="27">
        <f>E781+VLOOKUP(E781,'Master FWDPoints'!$A:$D,4,FALSE)</f>
        <v>41222</v>
      </c>
      <c r="G781" s="42">
        <f>$A781+VLOOKUP($A781,'Master FWDPoints'!$M:$P,4,FALSE)</f>
        <v>41248</v>
      </c>
      <c r="I781" s="8">
        <f>+VLOOKUP(A781,'Master FWDPoints'!$A:$D,2,FALSE)</f>
        <v>1.75</v>
      </c>
      <c r="J781" s="8">
        <f>+VLOOKUP(B781,'Master FWDPoints'!$A:$D,2,FALSE)</f>
        <v>1.9</v>
      </c>
      <c r="K781" s="8">
        <f>+VLOOKUP(C781,'Master FWDPoints'!$A:$D,2,FALSE)</f>
        <v>1.95</v>
      </c>
      <c r="L781" s="8">
        <f>+VLOOKUP(D781,'Master FWDPoints'!$A:$D,2,FALSE)</f>
        <v>2</v>
      </c>
      <c r="M781" s="8">
        <f>+VLOOKUP(E781,'Master FWDPoints'!$A:$D,2,FALSE)</f>
        <v>2.25</v>
      </c>
      <c r="N781" s="8">
        <f>+VLOOKUP(F781,'Master FWDPoints'!$A:$D,2,FALSE)*(G781-F781)/VLOOKUP(F781,'Master FWDPoints'!$A:$D,4,FALSE)</f>
        <v>1.6545454545454545</v>
      </c>
      <c r="O781" s="8">
        <f>+VLOOKUP(A781,'Master FWDPoints'!$M:$P,2,FALSE)</f>
        <v>9.65</v>
      </c>
      <c r="P781" s="8">
        <f t="shared" si="24"/>
        <v>11.504545454545454</v>
      </c>
      <c r="Q781" s="8">
        <f t="shared" si="25"/>
        <v>-1.8545454545454536</v>
      </c>
    </row>
    <row r="782" spans="1:17">
      <c r="A782" s="49">
        <v>41061</v>
      </c>
      <c r="B782" s="27">
        <f>A782+VLOOKUP(A782,'Master FWDPoints'!$A:$D,4,FALSE)</f>
        <v>41094</v>
      </c>
      <c r="C782" s="27">
        <f>B782+VLOOKUP(B782,'Master FWDPoints'!$A:$D,4,FALSE)</f>
        <v>41124</v>
      </c>
      <c r="D782" s="27">
        <f>C782+VLOOKUP(C782,'Master FWDPoints'!$A:$D,4,FALSE)</f>
        <v>41158</v>
      </c>
      <c r="E782" s="27">
        <f>D782+VLOOKUP(D782,'Master FWDPoints'!$A:$D,4,FALSE)</f>
        <v>41191</v>
      </c>
      <c r="F782" s="27">
        <f>E782+VLOOKUP(E782,'Master FWDPoints'!$A:$D,4,FALSE)</f>
        <v>41222</v>
      </c>
      <c r="G782" s="42">
        <f>$A782+VLOOKUP($A782,'Master FWDPoints'!$M:$P,4,FALSE)</f>
        <v>41247</v>
      </c>
      <c r="I782" s="8">
        <f>+VLOOKUP(A782,'Master FWDPoints'!$A:$D,2,FALSE)</f>
        <v>1.95</v>
      </c>
      <c r="J782" s="8">
        <f>+VLOOKUP(B782,'Master FWDPoints'!$A:$D,2,FALSE)</f>
        <v>1.8</v>
      </c>
      <c r="K782" s="8">
        <f>+VLOOKUP(C782,'Master FWDPoints'!$A:$D,2,FALSE)</f>
        <v>2.15</v>
      </c>
      <c r="L782" s="8">
        <f>+VLOOKUP(D782,'Master FWDPoints'!$A:$D,2,FALSE)</f>
        <v>2</v>
      </c>
      <c r="M782" s="8">
        <f>+VLOOKUP(E782,'Master FWDPoints'!$A:$D,2,FALSE)</f>
        <v>2.35</v>
      </c>
      <c r="N782" s="8">
        <f>+VLOOKUP(F782,'Master FWDPoints'!$A:$D,2,FALSE)*(G782-F782)/VLOOKUP(F782,'Master FWDPoints'!$A:$D,4,FALSE)</f>
        <v>1.5909090909090908</v>
      </c>
      <c r="O782" s="8">
        <f>+VLOOKUP(A782,'Master FWDPoints'!$M:$P,2,FALSE)</f>
        <v>9.8000000000000007</v>
      </c>
      <c r="P782" s="8">
        <f t="shared" si="24"/>
        <v>11.84090909090909</v>
      </c>
      <c r="Q782" s="8">
        <f t="shared" si="25"/>
        <v>-2.0409090909090892</v>
      </c>
    </row>
    <row r="783" spans="1:17">
      <c r="A783" s="49">
        <v>41060</v>
      </c>
      <c r="B783" s="27">
        <f>A783+VLOOKUP(A783,'Master FWDPoints'!$A:$D,4,FALSE)</f>
        <v>41089</v>
      </c>
      <c r="C783" s="27">
        <f>B783+VLOOKUP(B783,'Master FWDPoints'!$A:$D,4,FALSE)</f>
        <v>41121</v>
      </c>
      <c r="D783" s="27">
        <f>C783+VLOOKUP(C783,'Master FWDPoints'!$A:$D,4,FALSE)</f>
        <v>41152</v>
      </c>
      <c r="E783" s="27">
        <f>D783+VLOOKUP(D783,'Master FWDPoints'!$A:$D,4,FALSE)</f>
        <v>41180</v>
      </c>
      <c r="F783" s="27">
        <f>E783+VLOOKUP(E783,'Master FWDPoints'!$A:$D,4,FALSE)</f>
        <v>41213</v>
      </c>
      <c r="G783" s="42">
        <f>$A783+VLOOKUP($A783,'Master FWDPoints'!$M:$P,4,FALSE)</f>
        <v>41243</v>
      </c>
      <c r="I783" s="8">
        <f>+VLOOKUP(A783,'Master FWDPoints'!$A:$D,2,FALSE)</f>
        <v>1.94</v>
      </c>
      <c r="J783" s="8">
        <f>+VLOOKUP(B783,'Master FWDPoints'!$A:$D,2,FALSE)</f>
        <v>2.0499999999999998</v>
      </c>
      <c r="K783" s="8">
        <f>+VLOOKUP(C783,'Master FWDPoints'!$A:$D,2,FALSE)</f>
        <v>2.15</v>
      </c>
      <c r="L783" s="8">
        <f>+VLOOKUP(D783,'Master FWDPoints'!$A:$D,2,FALSE)</f>
        <v>2.15</v>
      </c>
      <c r="M783" s="8">
        <f>+VLOOKUP(E783,'Master FWDPoints'!$A:$D,2,FALSE)</f>
        <v>2.25</v>
      </c>
      <c r="N783" s="8">
        <f>+VLOOKUP(F783,'Master FWDPoints'!$A:$D,2,FALSE)*(G783-F783)/VLOOKUP(F783,'Master FWDPoints'!$A:$D,4,FALSE)</f>
        <v>1.8599999999999999</v>
      </c>
      <c r="O783" s="8">
        <f>+VLOOKUP(A783,'Master FWDPoints'!$M:$P,2,FALSE)</f>
        <v>10.1</v>
      </c>
      <c r="P783" s="8">
        <f t="shared" si="24"/>
        <v>12.399999999999999</v>
      </c>
      <c r="Q783" s="8">
        <f t="shared" si="25"/>
        <v>-2.2999999999999989</v>
      </c>
    </row>
    <row r="784" spans="1:17">
      <c r="A784" s="49">
        <v>41059</v>
      </c>
      <c r="B784" s="27">
        <f>A784+VLOOKUP(A784,'Master FWDPoints'!$A:$D,4,FALSE)</f>
        <v>41089</v>
      </c>
      <c r="C784" s="27">
        <f>B784+VLOOKUP(B784,'Master FWDPoints'!$A:$D,4,FALSE)</f>
        <v>41121</v>
      </c>
      <c r="D784" s="27">
        <f>C784+VLOOKUP(C784,'Master FWDPoints'!$A:$D,4,FALSE)</f>
        <v>41152</v>
      </c>
      <c r="E784" s="27">
        <f>D784+VLOOKUP(D784,'Master FWDPoints'!$A:$D,4,FALSE)</f>
        <v>41180</v>
      </c>
      <c r="F784" s="27">
        <f>E784+VLOOKUP(E784,'Master FWDPoints'!$A:$D,4,FALSE)</f>
        <v>41213</v>
      </c>
      <c r="G784" s="42">
        <f>$A784+VLOOKUP($A784,'Master FWDPoints'!$M:$P,4,FALSE)</f>
        <v>41243</v>
      </c>
      <c r="I784" s="8">
        <f>+VLOOKUP(A784,'Master FWDPoints'!$A:$D,2,FALSE)</f>
        <v>1.75</v>
      </c>
      <c r="J784" s="8">
        <f>+VLOOKUP(B784,'Master FWDPoints'!$A:$D,2,FALSE)</f>
        <v>2.0499999999999998</v>
      </c>
      <c r="K784" s="8">
        <f>+VLOOKUP(C784,'Master FWDPoints'!$A:$D,2,FALSE)</f>
        <v>2.15</v>
      </c>
      <c r="L784" s="8">
        <f>+VLOOKUP(D784,'Master FWDPoints'!$A:$D,2,FALSE)</f>
        <v>2.15</v>
      </c>
      <c r="M784" s="8">
        <f>+VLOOKUP(E784,'Master FWDPoints'!$A:$D,2,FALSE)</f>
        <v>2.25</v>
      </c>
      <c r="N784" s="8">
        <f>+VLOOKUP(F784,'Master FWDPoints'!$A:$D,2,FALSE)*(G784-F784)/VLOOKUP(F784,'Master FWDPoints'!$A:$D,4,FALSE)</f>
        <v>1.8599999999999999</v>
      </c>
      <c r="O784" s="8">
        <f>+VLOOKUP(A784,'Master FWDPoints'!$M:$P,2,FALSE)</f>
        <v>10.1</v>
      </c>
      <c r="P784" s="8">
        <f t="shared" si="24"/>
        <v>12.209999999999999</v>
      </c>
      <c r="Q784" s="8">
        <f t="shared" si="25"/>
        <v>-2.1099999999999994</v>
      </c>
    </row>
    <row r="785" spans="1:17">
      <c r="A785" s="49">
        <v>41058</v>
      </c>
      <c r="B785" s="27">
        <f>A785+VLOOKUP(A785,'Master FWDPoints'!$A:$D,4,FALSE)</f>
        <v>41089</v>
      </c>
      <c r="C785" s="27">
        <f>B785+VLOOKUP(B785,'Master FWDPoints'!$A:$D,4,FALSE)</f>
        <v>41121</v>
      </c>
      <c r="D785" s="27">
        <f>C785+VLOOKUP(C785,'Master FWDPoints'!$A:$D,4,FALSE)</f>
        <v>41152</v>
      </c>
      <c r="E785" s="27">
        <f>D785+VLOOKUP(D785,'Master FWDPoints'!$A:$D,4,FALSE)</f>
        <v>41180</v>
      </c>
      <c r="F785" s="27">
        <f>E785+VLOOKUP(E785,'Master FWDPoints'!$A:$D,4,FALSE)</f>
        <v>41213</v>
      </c>
      <c r="G785" s="42">
        <f>$A785+VLOOKUP($A785,'Master FWDPoints'!$M:$P,4,FALSE)</f>
        <v>41242</v>
      </c>
      <c r="I785" s="8">
        <f>+VLOOKUP(A785,'Master FWDPoints'!$A:$D,2,FALSE)</f>
        <v>1.75</v>
      </c>
      <c r="J785" s="8">
        <f>+VLOOKUP(B785,'Master FWDPoints'!$A:$D,2,FALSE)</f>
        <v>2.0499999999999998</v>
      </c>
      <c r="K785" s="8">
        <f>+VLOOKUP(C785,'Master FWDPoints'!$A:$D,2,FALSE)</f>
        <v>2.15</v>
      </c>
      <c r="L785" s="8">
        <f>+VLOOKUP(D785,'Master FWDPoints'!$A:$D,2,FALSE)</f>
        <v>2.15</v>
      </c>
      <c r="M785" s="8">
        <f>+VLOOKUP(E785,'Master FWDPoints'!$A:$D,2,FALSE)</f>
        <v>2.25</v>
      </c>
      <c r="N785" s="8">
        <f>+VLOOKUP(F785,'Master FWDPoints'!$A:$D,2,FALSE)*(G785-F785)/VLOOKUP(F785,'Master FWDPoints'!$A:$D,4,FALSE)</f>
        <v>1.7979999999999998</v>
      </c>
      <c r="O785" s="8">
        <f>+VLOOKUP(A785,'Master FWDPoints'!$M:$P,2,FALSE)</f>
        <v>10.4</v>
      </c>
      <c r="P785" s="8">
        <f t="shared" si="24"/>
        <v>12.148</v>
      </c>
      <c r="Q785" s="8">
        <f t="shared" si="25"/>
        <v>-1.7479999999999993</v>
      </c>
    </row>
    <row r="786" spans="1:17">
      <c r="A786" s="49">
        <v>41057</v>
      </c>
      <c r="B786" s="27">
        <f>A786+VLOOKUP(A786,'Master FWDPoints'!$A:$D,4,FALSE)</f>
        <v>41089</v>
      </c>
      <c r="C786" s="27">
        <f>B786+VLOOKUP(B786,'Master FWDPoints'!$A:$D,4,FALSE)</f>
        <v>41121</v>
      </c>
      <c r="D786" s="27">
        <f>C786+VLOOKUP(C786,'Master FWDPoints'!$A:$D,4,FALSE)</f>
        <v>41152</v>
      </c>
      <c r="E786" s="27">
        <f>D786+VLOOKUP(D786,'Master FWDPoints'!$A:$D,4,FALSE)</f>
        <v>41180</v>
      </c>
      <c r="F786" s="27">
        <f>E786+VLOOKUP(E786,'Master FWDPoints'!$A:$D,4,FALSE)</f>
        <v>41213</v>
      </c>
      <c r="G786" s="42">
        <f>$A786+VLOOKUP($A786,'Master FWDPoints'!$M:$P,4,FALSE)</f>
        <v>41242</v>
      </c>
      <c r="I786" s="8">
        <f>+VLOOKUP(A786,'Master FWDPoints'!$A:$D,2,FALSE)</f>
        <v>1.8599999999999999</v>
      </c>
      <c r="J786" s="8">
        <f>+VLOOKUP(B786,'Master FWDPoints'!$A:$D,2,FALSE)</f>
        <v>2.0499999999999998</v>
      </c>
      <c r="K786" s="8">
        <f>+VLOOKUP(C786,'Master FWDPoints'!$A:$D,2,FALSE)</f>
        <v>2.15</v>
      </c>
      <c r="L786" s="8">
        <f>+VLOOKUP(D786,'Master FWDPoints'!$A:$D,2,FALSE)</f>
        <v>2.15</v>
      </c>
      <c r="M786" s="8">
        <f>+VLOOKUP(E786,'Master FWDPoints'!$A:$D,2,FALSE)</f>
        <v>2.25</v>
      </c>
      <c r="N786" s="8">
        <f>+VLOOKUP(F786,'Master FWDPoints'!$A:$D,2,FALSE)*(G786-F786)/VLOOKUP(F786,'Master FWDPoints'!$A:$D,4,FALSE)</f>
        <v>1.7979999999999998</v>
      </c>
      <c r="O786" s="8">
        <f>+VLOOKUP(A786,'Master FWDPoints'!$M:$P,2,FALSE)</f>
        <v>10.3</v>
      </c>
      <c r="P786" s="8">
        <f t="shared" si="24"/>
        <v>12.257999999999999</v>
      </c>
      <c r="Q786" s="8">
        <f t="shared" si="25"/>
        <v>-1.9579999999999984</v>
      </c>
    </row>
    <row r="787" spans="1:17">
      <c r="A787" s="49">
        <v>41054</v>
      </c>
      <c r="B787" s="27">
        <f>A787+VLOOKUP(A787,'Master FWDPoints'!$A:$D,4,FALSE)</f>
        <v>41088</v>
      </c>
      <c r="C787" s="27">
        <f>B787+VLOOKUP(B787,'Master FWDPoints'!$A:$D,4,FALSE)</f>
        <v>41121</v>
      </c>
      <c r="D787" s="27">
        <f>C787+VLOOKUP(C787,'Master FWDPoints'!$A:$D,4,FALSE)</f>
        <v>41152</v>
      </c>
      <c r="E787" s="27">
        <f>D787+VLOOKUP(D787,'Master FWDPoints'!$A:$D,4,FALSE)</f>
        <v>41180</v>
      </c>
      <c r="F787" s="27">
        <f>E787+VLOOKUP(E787,'Master FWDPoints'!$A:$D,4,FALSE)</f>
        <v>41213</v>
      </c>
      <c r="G787" s="42">
        <f>$A787+VLOOKUP($A787,'Master FWDPoints'!$M:$P,4,FALSE)</f>
        <v>41241</v>
      </c>
      <c r="I787" s="8">
        <f>+VLOOKUP(A787,'Master FWDPoints'!$A:$D,2,FALSE)</f>
        <v>2</v>
      </c>
      <c r="J787" s="8">
        <f>+VLOOKUP(B787,'Master FWDPoints'!$A:$D,2,FALSE)</f>
        <v>2.2000000000000002</v>
      </c>
      <c r="K787" s="8">
        <f>+VLOOKUP(C787,'Master FWDPoints'!$A:$D,2,FALSE)</f>
        <v>2.15</v>
      </c>
      <c r="L787" s="8">
        <f>+VLOOKUP(D787,'Master FWDPoints'!$A:$D,2,FALSE)</f>
        <v>2.15</v>
      </c>
      <c r="M787" s="8">
        <f>+VLOOKUP(E787,'Master FWDPoints'!$A:$D,2,FALSE)</f>
        <v>2.25</v>
      </c>
      <c r="N787" s="8">
        <f>+VLOOKUP(F787,'Master FWDPoints'!$A:$D,2,FALSE)*(G787-F787)/VLOOKUP(F787,'Master FWDPoints'!$A:$D,4,FALSE)</f>
        <v>1.736</v>
      </c>
      <c r="O787" s="8">
        <f>+VLOOKUP(A787,'Master FWDPoints'!$M:$P,2,FALSE)</f>
        <v>10.5</v>
      </c>
      <c r="P787" s="8">
        <f t="shared" si="24"/>
        <v>12.486000000000001</v>
      </c>
      <c r="Q787" s="8">
        <f t="shared" si="25"/>
        <v>-1.9860000000000007</v>
      </c>
    </row>
    <row r="788" spans="1:17">
      <c r="A788" s="49">
        <v>41053</v>
      </c>
      <c r="B788" s="27">
        <f>A788+VLOOKUP(A788,'Master FWDPoints'!$A:$D,4,FALSE)</f>
        <v>41087</v>
      </c>
      <c r="C788" s="27">
        <f>B788+VLOOKUP(B788,'Master FWDPoints'!$A:$D,4,FALSE)</f>
        <v>41117</v>
      </c>
      <c r="D788" s="27">
        <f>C788+VLOOKUP(C788,'Master FWDPoints'!$A:$D,4,FALSE)</f>
        <v>41151</v>
      </c>
      <c r="E788" s="27">
        <f>D788+VLOOKUP(D788,'Master FWDPoints'!$A:$D,4,FALSE)</f>
        <v>41180</v>
      </c>
      <c r="F788" s="27">
        <f>E788+VLOOKUP(E788,'Master FWDPoints'!$A:$D,4,FALSE)</f>
        <v>41213</v>
      </c>
      <c r="G788" s="42">
        <f>$A788+VLOOKUP($A788,'Master FWDPoints'!$M:$P,4,FALSE)</f>
        <v>41240</v>
      </c>
      <c r="I788" s="8">
        <f>+VLOOKUP(A788,'Master FWDPoints'!$A:$D,2,FALSE)</f>
        <v>2</v>
      </c>
      <c r="J788" s="8">
        <f>+VLOOKUP(B788,'Master FWDPoints'!$A:$D,2,FALSE)</f>
        <v>2.1</v>
      </c>
      <c r="K788" s="8">
        <f>+VLOOKUP(C788,'Master FWDPoints'!$A:$D,2,FALSE)</f>
        <v>2.15</v>
      </c>
      <c r="L788" s="8">
        <f>+VLOOKUP(D788,'Master FWDPoints'!$A:$D,2,FALSE)</f>
        <v>2.2000000000000002</v>
      </c>
      <c r="M788" s="8">
        <f>+VLOOKUP(E788,'Master FWDPoints'!$A:$D,2,FALSE)</f>
        <v>2.25</v>
      </c>
      <c r="N788" s="8">
        <f>+VLOOKUP(F788,'Master FWDPoints'!$A:$D,2,FALSE)*(G788-F788)/VLOOKUP(F788,'Master FWDPoints'!$A:$D,4,FALSE)</f>
        <v>1.6739999999999999</v>
      </c>
      <c r="O788" s="8">
        <f>+VLOOKUP(A788,'Master FWDPoints'!$M:$P,2,FALSE)</f>
        <v>10.4</v>
      </c>
      <c r="P788" s="8">
        <f t="shared" si="24"/>
        <v>12.373999999999999</v>
      </c>
      <c r="Q788" s="8">
        <f t="shared" si="25"/>
        <v>-1.9739999999999984</v>
      </c>
    </row>
    <row r="789" spans="1:17">
      <c r="A789" s="49">
        <v>41052</v>
      </c>
      <c r="B789" s="27">
        <f>A789+VLOOKUP(A789,'Master FWDPoints'!$A:$D,4,FALSE)</f>
        <v>41082</v>
      </c>
      <c r="C789" s="27">
        <f>B789+VLOOKUP(B789,'Master FWDPoints'!$A:$D,4,FALSE)</f>
        <v>41115</v>
      </c>
      <c r="D789" s="27">
        <f>C789+VLOOKUP(C789,'Master FWDPoints'!$A:$D,4,FALSE)</f>
        <v>41145</v>
      </c>
      <c r="E789" s="27">
        <f>D789+VLOOKUP(D789,'Master FWDPoints'!$A:$D,4,FALSE)</f>
        <v>41179</v>
      </c>
      <c r="F789" s="27">
        <f>E789+VLOOKUP(E789,'Master FWDPoints'!$A:$D,4,FALSE)</f>
        <v>41213</v>
      </c>
      <c r="G789" s="42">
        <f>$A789+VLOOKUP($A789,'Master FWDPoints'!$M:$P,4,FALSE)</f>
        <v>41236</v>
      </c>
      <c r="I789" s="8">
        <f>+VLOOKUP(A789,'Master FWDPoints'!$A:$D,2,FALSE)</f>
        <v>2</v>
      </c>
      <c r="J789" s="8">
        <f>+VLOOKUP(B789,'Master FWDPoints'!$A:$D,2,FALSE)</f>
        <v>2.2000000000000002</v>
      </c>
      <c r="K789" s="8">
        <f>+VLOOKUP(C789,'Master FWDPoints'!$A:$D,2,FALSE)</f>
        <v>2.4</v>
      </c>
      <c r="L789" s="8">
        <f>+VLOOKUP(D789,'Master FWDPoints'!$A:$D,2,FALSE)</f>
        <v>2.15</v>
      </c>
      <c r="M789" s="8">
        <f>+VLOOKUP(E789,'Master FWDPoints'!$A:$D,2,FALSE)</f>
        <v>2.4</v>
      </c>
      <c r="N789" s="8">
        <f>+VLOOKUP(F789,'Master FWDPoints'!$A:$D,2,FALSE)*(G789-F789)/VLOOKUP(F789,'Master FWDPoints'!$A:$D,4,FALSE)</f>
        <v>1.4259999999999997</v>
      </c>
      <c r="O789" s="8">
        <f>+VLOOKUP(A789,'Master FWDPoints'!$M:$P,2,FALSE)</f>
        <v>10.3</v>
      </c>
      <c r="P789" s="8">
        <f t="shared" si="24"/>
        <v>12.576000000000001</v>
      </c>
      <c r="Q789" s="8">
        <f t="shared" si="25"/>
        <v>-2.2759999999999998</v>
      </c>
    </row>
    <row r="790" spans="1:17">
      <c r="A790" s="49">
        <v>41051</v>
      </c>
      <c r="B790" s="27">
        <f>A790+VLOOKUP(A790,'Master FWDPoints'!$A:$D,4,FALSE)</f>
        <v>41082</v>
      </c>
      <c r="C790" s="27">
        <f>B790+VLOOKUP(B790,'Master FWDPoints'!$A:$D,4,FALSE)</f>
        <v>41115</v>
      </c>
      <c r="D790" s="27">
        <f>C790+VLOOKUP(C790,'Master FWDPoints'!$A:$D,4,FALSE)</f>
        <v>41145</v>
      </c>
      <c r="E790" s="27">
        <f>D790+VLOOKUP(D790,'Master FWDPoints'!$A:$D,4,FALSE)</f>
        <v>41179</v>
      </c>
      <c r="F790" s="27">
        <f>E790+VLOOKUP(E790,'Master FWDPoints'!$A:$D,4,FALSE)</f>
        <v>41213</v>
      </c>
      <c r="G790" s="42">
        <f>$A790+VLOOKUP($A790,'Master FWDPoints'!$M:$P,4,FALSE)</f>
        <v>41236</v>
      </c>
      <c r="I790" s="8">
        <f>+VLOOKUP(A790,'Master FWDPoints'!$A:$D,2,FALSE)</f>
        <v>2.1</v>
      </c>
      <c r="J790" s="8">
        <f>+VLOOKUP(B790,'Master FWDPoints'!$A:$D,2,FALSE)</f>
        <v>2.2000000000000002</v>
      </c>
      <c r="K790" s="8">
        <f>+VLOOKUP(C790,'Master FWDPoints'!$A:$D,2,FALSE)</f>
        <v>2.4</v>
      </c>
      <c r="L790" s="8">
        <f>+VLOOKUP(D790,'Master FWDPoints'!$A:$D,2,FALSE)</f>
        <v>2.15</v>
      </c>
      <c r="M790" s="8">
        <f>+VLOOKUP(E790,'Master FWDPoints'!$A:$D,2,FALSE)</f>
        <v>2.4</v>
      </c>
      <c r="N790" s="8">
        <f>+VLOOKUP(F790,'Master FWDPoints'!$A:$D,2,FALSE)*(G790-F790)/VLOOKUP(F790,'Master FWDPoints'!$A:$D,4,FALSE)</f>
        <v>1.4259999999999997</v>
      </c>
      <c r="O790" s="8">
        <f>+VLOOKUP(A790,'Master FWDPoints'!$M:$P,2,FALSE)</f>
        <v>10.6</v>
      </c>
      <c r="P790" s="8">
        <f t="shared" si="24"/>
        <v>12.676000000000002</v>
      </c>
      <c r="Q790" s="8">
        <f t="shared" si="25"/>
        <v>-2.0760000000000023</v>
      </c>
    </row>
    <row r="791" spans="1:17">
      <c r="A791" s="49">
        <v>41050</v>
      </c>
      <c r="B791" s="27">
        <f>A791+VLOOKUP(A791,'Master FWDPoints'!$A:$D,4,FALSE)</f>
        <v>41082</v>
      </c>
      <c r="C791" s="27">
        <f>B791+VLOOKUP(B791,'Master FWDPoints'!$A:$D,4,FALSE)</f>
        <v>41115</v>
      </c>
      <c r="D791" s="27">
        <f>C791+VLOOKUP(C791,'Master FWDPoints'!$A:$D,4,FALSE)</f>
        <v>41145</v>
      </c>
      <c r="E791" s="27">
        <f>D791+VLOOKUP(D791,'Master FWDPoints'!$A:$D,4,FALSE)</f>
        <v>41179</v>
      </c>
      <c r="F791" s="27">
        <f>E791+VLOOKUP(E791,'Master FWDPoints'!$A:$D,4,FALSE)</f>
        <v>41213</v>
      </c>
      <c r="G791" s="42">
        <f>$A791+VLOOKUP($A791,'Master FWDPoints'!$M:$P,4,FALSE)</f>
        <v>41235</v>
      </c>
      <c r="I791" s="8">
        <f>+VLOOKUP(A791,'Master FWDPoints'!$A:$D,2,FALSE)</f>
        <v>2.2999999999999998</v>
      </c>
      <c r="J791" s="8">
        <f>+VLOOKUP(B791,'Master FWDPoints'!$A:$D,2,FALSE)</f>
        <v>2.2000000000000002</v>
      </c>
      <c r="K791" s="8">
        <f>+VLOOKUP(C791,'Master FWDPoints'!$A:$D,2,FALSE)</f>
        <v>2.4</v>
      </c>
      <c r="L791" s="8">
        <f>+VLOOKUP(D791,'Master FWDPoints'!$A:$D,2,FALSE)</f>
        <v>2.15</v>
      </c>
      <c r="M791" s="8">
        <f>+VLOOKUP(E791,'Master FWDPoints'!$A:$D,2,FALSE)</f>
        <v>2.4</v>
      </c>
      <c r="N791" s="8">
        <f>+VLOOKUP(F791,'Master FWDPoints'!$A:$D,2,FALSE)*(G791-F791)/VLOOKUP(F791,'Master FWDPoints'!$A:$D,4,FALSE)</f>
        <v>1.3639999999999999</v>
      </c>
      <c r="O791" s="8">
        <f>+VLOOKUP(A791,'Master FWDPoints'!$M:$P,2,FALSE)</f>
        <v>10.3</v>
      </c>
      <c r="P791" s="8">
        <f t="shared" si="24"/>
        <v>12.814</v>
      </c>
      <c r="Q791" s="8">
        <f t="shared" si="25"/>
        <v>-2.5139999999999993</v>
      </c>
    </row>
    <row r="792" spans="1:17">
      <c r="A792" s="49">
        <v>41047</v>
      </c>
      <c r="B792" s="27">
        <f>A792+VLOOKUP(A792,'Master FWDPoints'!$A:$D,4,FALSE)</f>
        <v>41082</v>
      </c>
      <c r="C792" s="27">
        <f>B792+VLOOKUP(B792,'Master FWDPoints'!$A:$D,4,FALSE)</f>
        <v>41115</v>
      </c>
      <c r="D792" s="27">
        <f>C792+VLOOKUP(C792,'Master FWDPoints'!$A:$D,4,FALSE)</f>
        <v>41145</v>
      </c>
      <c r="E792" s="27">
        <f>D792+VLOOKUP(D792,'Master FWDPoints'!$A:$D,4,FALSE)</f>
        <v>41179</v>
      </c>
      <c r="F792" s="27">
        <f>E792+VLOOKUP(E792,'Master FWDPoints'!$A:$D,4,FALSE)</f>
        <v>41213</v>
      </c>
      <c r="G792" s="42">
        <f>$A792+VLOOKUP($A792,'Master FWDPoints'!$M:$P,4,FALSE)</f>
        <v>41235</v>
      </c>
      <c r="I792" s="8">
        <f>+VLOOKUP(A792,'Master FWDPoints'!$A:$D,2,FALSE)</f>
        <v>2.2999999999999998</v>
      </c>
      <c r="J792" s="8">
        <f>+VLOOKUP(B792,'Master FWDPoints'!$A:$D,2,FALSE)</f>
        <v>2.2000000000000002</v>
      </c>
      <c r="K792" s="8">
        <f>+VLOOKUP(C792,'Master FWDPoints'!$A:$D,2,FALSE)</f>
        <v>2.4</v>
      </c>
      <c r="L792" s="8">
        <f>+VLOOKUP(D792,'Master FWDPoints'!$A:$D,2,FALSE)</f>
        <v>2.15</v>
      </c>
      <c r="M792" s="8">
        <f>+VLOOKUP(E792,'Master FWDPoints'!$A:$D,2,FALSE)</f>
        <v>2.4</v>
      </c>
      <c r="N792" s="8">
        <f>+VLOOKUP(F792,'Master FWDPoints'!$A:$D,2,FALSE)*(G792-F792)/VLOOKUP(F792,'Master FWDPoints'!$A:$D,4,FALSE)</f>
        <v>1.3639999999999999</v>
      </c>
      <c r="O792" s="8">
        <f>+VLOOKUP(A792,'Master FWDPoints'!$M:$P,2,FALSE)</f>
        <v>10.3</v>
      </c>
      <c r="P792" s="8">
        <f t="shared" si="24"/>
        <v>12.814</v>
      </c>
      <c r="Q792" s="8">
        <f t="shared" si="25"/>
        <v>-2.5139999999999993</v>
      </c>
    </row>
    <row r="793" spans="1:17">
      <c r="A793" s="49">
        <v>41046</v>
      </c>
      <c r="B793" s="27">
        <f>A793+VLOOKUP(A793,'Master FWDPoints'!$A:$D,4,FALSE)</f>
        <v>41081</v>
      </c>
      <c r="C793" s="27">
        <f>B793+VLOOKUP(B793,'Master FWDPoints'!$A:$D,4,FALSE)</f>
        <v>41114</v>
      </c>
      <c r="D793" s="27">
        <f>C793+VLOOKUP(C793,'Master FWDPoints'!$A:$D,4,FALSE)</f>
        <v>41145</v>
      </c>
      <c r="E793" s="27">
        <f>D793+VLOOKUP(D793,'Master FWDPoints'!$A:$D,4,FALSE)</f>
        <v>41179</v>
      </c>
      <c r="F793" s="27">
        <f>E793+VLOOKUP(E793,'Master FWDPoints'!$A:$D,4,FALSE)</f>
        <v>41213</v>
      </c>
      <c r="G793" s="42">
        <f>$A793+VLOOKUP($A793,'Master FWDPoints'!$M:$P,4,FALSE)</f>
        <v>41234</v>
      </c>
      <c r="I793" s="8">
        <f>+VLOOKUP(A793,'Master FWDPoints'!$A:$D,2,FALSE)</f>
        <v>2.7</v>
      </c>
      <c r="J793" s="8">
        <f>+VLOOKUP(B793,'Master FWDPoints'!$A:$D,2,FALSE)</f>
        <v>2.2000000000000002</v>
      </c>
      <c r="K793" s="8">
        <f>+VLOOKUP(C793,'Master FWDPoints'!$A:$D,2,FALSE)</f>
        <v>2.25</v>
      </c>
      <c r="L793" s="8">
        <f>+VLOOKUP(D793,'Master FWDPoints'!$A:$D,2,FALSE)</f>
        <v>2.15</v>
      </c>
      <c r="M793" s="8">
        <f>+VLOOKUP(E793,'Master FWDPoints'!$A:$D,2,FALSE)</f>
        <v>2.4</v>
      </c>
      <c r="N793" s="8">
        <f>+VLOOKUP(F793,'Master FWDPoints'!$A:$D,2,FALSE)*(G793-F793)/VLOOKUP(F793,'Master FWDPoints'!$A:$D,4,FALSE)</f>
        <v>1.3019999999999998</v>
      </c>
      <c r="O793" s="8">
        <f>+VLOOKUP(A793,'Master FWDPoints'!$M:$P,2,FALSE)</f>
        <v>10.199999999999999</v>
      </c>
      <c r="P793" s="8">
        <f>+SUM(H793:N793)</f>
        <v>13.002000000000001</v>
      </c>
      <c r="Q793" s="8">
        <f>+O793-P793</f>
        <v>-2.8020000000000014</v>
      </c>
    </row>
    <row r="794" spans="1:17">
      <c r="A794" s="49">
        <v>41045</v>
      </c>
      <c r="B794" s="27">
        <f>A794+VLOOKUP(A794,'Master FWDPoints'!$A:$D,4,FALSE)</f>
        <v>41075</v>
      </c>
      <c r="C794" s="27">
        <f>B794+VLOOKUP(B794,'Master FWDPoints'!$A:$D,4,FALSE)</f>
        <v>41108</v>
      </c>
      <c r="D794" s="27">
        <f>C794+VLOOKUP(C794,'Master FWDPoints'!$A:$D,4,FALSE)</f>
        <v>41138</v>
      </c>
      <c r="E794" s="27">
        <f>D794+VLOOKUP(D794,'Master FWDPoints'!$A:$D,4,FALSE)</f>
        <v>41172</v>
      </c>
      <c r="F794" s="27">
        <f>E794+VLOOKUP(E794,'Master FWDPoints'!$A:$D,4,FALSE)</f>
        <v>41205</v>
      </c>
      <c r="G794" s="42">
        <f>$A794+VLOOKUP($A794,'Master FWDPoints'!$M:$P,4,FALSE)</f>
        <v>41229</v>
      </c>
      <c r="I794" s="8">
        <f>+VLOOKUP(A794,'Master FWDPoints'!$A:$D,2,FALSE)</f>
        <v>2.2000000000000002</v>
      </c>
      <c r="J794" s="8">
        <f>+VLOOKUP(B794,'Master FWDPoints'!$A:$D,2,FALSE)</f>
        <v>2.2000000000000002</v>
      </c>
      <c r="K794" s="8">
        <f>+VLOOKUP(C794,'Master FWDPoints'!$A:$D,2,FALSE)</f>
        <v>1.95</v>
      </c>
      <c r="L794" s="8">
        <f>+VLOOKUP(D794,'Master FWDPoints'!$A:$D,2,FALSE)</f>
        <v>2.2000000000000002</v>
      </c>
      <c r="M794" s="8">
        <f>+VLOOKUP(E794,'Master FWDPoints'!$A:$D,2,FALSE)</f>
        <v>2.2000000000000002</v>
      </c>
      <c r="N794" s="8">
        <f>+VLOOKUP(F794,'Master FWDPoints'!$A:$D,2,FALSE)*(G794-F794)/VLOOKUP(F794,'Master FWDPoints'!$A:$D,4,FALSE)</f>
        <v>1.7109677419354838</v>
      </c>
      <c r="O794" s="8">
        <f>+VLOOKUP(A794,'Master FWDPoints'!$M:$P,2,FALSE)</f>
        <v>10.3</v>
      </c>
      <c r="P794" s="8">
        <f>+SUM(H794:N794)</f>
        <v>12.460967741935484</v>
      </c>
      <c r="Q794" s="8">
        <f>+O794-P794</f>
        <v>-2.1609677419354831</v>
      </c>
    </row>
    <row r="795" spans="1:17">
      <c r="A795" s="49">
        <v>41044</v>
      </c>
      <c r="B795" s="27">
        <f>A795+VLOOKUP(A795,'Master FWDPoints'!$A:$D,4,FALSE)</f>
        <v>41075</v>
      </c>
      <c r="C795" s="27">
        <f>B795+VLOOKUP(B795,'Master FWDPoints'!$A:$D,4,FALSE)</f>
        <v>41108</v>
      </c>
      <c r="D795" s="27">
        <f>C795+VLOOKUP(C795,'Master FWDPoints'!$A:$D,4,FALSE)</f>
        <v>41138</v>
      </c>
      <c r="E795" s="27">
        <f>D795+VLOOKUP(D795,'Master FWDPoints'!$A:$D,4,FALSE)</f>
        <v>41172</v>
      </c>
      <c r="F795" s="27">
        <f>E795+VLOOKUP(E795,'Master FWDPoints'!$A:$D,4,FALSE)</f>
        <v>41205</v>
      </c>
      <c r="G795" s="42">
        <f>$A795+VLOOKUP($A795,'Master FWDPoints'!$M:$P,4,FALSE)</f>
        <v>41229</v>
      </c>
      <c r="I795" s="8">
        <f>+VLOOKUP(A795,'Master FWDPoints'!$A:$D,2,FALSE)</f>
        <v>2.15</v>
      </c>
      <c r="J795" s="8">
        <f>+VLOOKUP(B795,'Master FWDPoints'!$A:$D,2,FALSE)</f>
        <v>2.2000000000000002</v>
      </c>
      <c r="K795" s="8">
        <f>+VLOOKUP(C795,'Master FWDPoints'!$A:$D,2,FALSE)</f>
        <v>1.95</v>
      </c>
      <c r="L795" s="8">
        <f>+VLOOKUP(D795,'Master FWDPoints'!$A:$D,2,FALSE)</f>
        <v>2.2000000000000002</v>
      </c>
      <c r="M795" s="8">
        <f>+VLOOKUP(E795,'Master FWDPoints'!$A:$D,2,FALSE)</f>
        <v>2.2000000000000002</v>
      </c>
      <c r="N795" s="8">
        <f>+VLOOKUP(F795,'Master FWDPoints'!$A:$D,2,FALSE)*(G795-F795)/VLOOKUP(F795,'Master FWDPoints'!$A:$D,4,FALSE)</f>
        <v>1.7109677419354838</v>
      </c>
      <c r="O795" s="8">
        <f>+VLOOKUP(A795,'Master FWDPoints'!$M:$P,2,FALSE)</f>
        <v>10.85</v>
      </c>
      <c r="P795" s="8">
        <f>+SUM(H795:N795)</f>
        <v>12.410967741935483</v>
      </c>
      <c r="Q795" s="8">
        <f>+O795-P795</f>
        <v>-1.5609677419354835</v>
      </c>
    </row>
    <row r="796" spans="1:17">
      <c r="A796" s="49">
        <v>41043</v>
      </c>
      <c r="B796" s="27">
        <f>A796+VLOOKUP(A796,'Master FWDPoints'!$A:$D,4,FALSE)</f>
        <v>41075</v>
      </c>
      <c r="C796" s="27">
        <f>B796+VLOOKUP(B796,'Master FWDPoints'!$A:$D,4,FALSE)</f>
        <v>41108</v>
      </c>
      <c r="D796" s="27">
        <f>C796+VLOOKUP(C796,'Master FWDPoints'!$A:$D,4,FALSE)</f>
        <v>41138</v>
      </c>
      <c r="E796" s="27">
        <f>D796+VLOOKUP(D796,'Master FWDPoints'!$A:$D,4,FALSE)</f>
        <v>41172</v>
      </c>
      <c r="F796" s="27">
        <f>E796+VLOOKUP(E796,'Master FWDPoints'!$A:$D,4,FALSE)</f>
        <v>41205</v>
      </c>
      <c r="G796" s="42">
        <f>$A796+VLOOKUP($A796,'Master FWDPoints'!$M:$P,4,FALSE)</f>
        <v>41228</v>
      </c>
      <c r="I796" s="8">
        <f>+VLOOKUP(A796,'Master FWDPoints'!$A:$D,2,FALSE)</f>
        <v>2.2999999999999998</v>
      </c>
      <c r="J796" s="8">
        <f>+VLOOKUP(B796,'Master FWDPoints'!$A:$D,2,FALSE)</f>
        <v>2.2000000000000002</v>
      </c>
      <c r="K796" s="8">
        <f>+VLOOKUP(C796,'Master FWDPoints'!$A:$D,2,FALSE)</f>
        <v>1.95</v>
      </c>
      <c r="L796" s="8">
        <f>+VLOOKUP(D796,'Master FWDPoints'!$A:$D,2,FALSE)</f>
        <v>2.2000000000000002</v>
      </c>
      <c r="M796" s="8">
        <f>+VLOOKUP(E796,'Master FWDPoints'!$A:$D,2,FALSE)</f>
        <v>2.2000000000000002</v>
      </c>
      <c r="N796" s="8">
        <f>+VLOOKUP(F796,'Master FWDPoints'!$A:$D,2,FALSE)*(G796-F796)/VLOOKUP(F796,'Master FWDPoints'!$A:$D,4,FALSE)</f>
        <v>1.6396774193548387</v>
      </c>
      <c r="O796" s="8">
        <f>+VLOOKUP(A796,'Master FWDPoints'!$M:$P,2,FALSE)</f>
        <v>11.35</v>
      </c>
      <c r="P796" s="8">
        <f>+SUM(H796:N796)</f>
        <v>12.489677419354841</v>
      </c>
      <c r="Q796" s="8">
        <f>+O796-P796</f>
        <v>-1.1396774193548413</v>
      </c>
    </row>
    <row r="797" spans="1:17">
      <c r="A797" s="49">
        <v>41040</v>
      </c>
      <c r="B797" s="27">
        <f>A797+VLOOKUP(A797,'Master FWDPoints'!$A:$D,4,FALSE)</f>
        <v>41074</v>
      </c>
      <c r="C797" s="27">
        <f>B797+VLOOKUP(B797,'Master FWDPoints'!$A:$D,4,FALSE)</f>
        <v>41107</v>
      </c>
      <c r="D797" s="27">
        <f>C797+VLOOKUP(C797,'Master FWDPoints'!$A:$D,4,FALSE)</f>
        <v>41138</v>
      </c>
      <c r="E797" s="27">
        <f>D797+VLOOKUP(D797,'Master FWDPoints'!$A:$D,4,FALSE)</f>
        <v>41172</v>
      </c>
      <c r="F797" s="27">
        <f>E797+VLOOKUP(E797,'Master FWDPoints'!$A:$D,4,FALSE)</f>
        <v>41205</v>
      </c>
      <c r="G797" s="42">
        <f>$A797+VLOOKUP($A797,'Master FWDPoints'!$M:$P,4,FALSE)</f>
        <v>41227</v>
      </c>
      <c r="I797" s="8">
        <f>+VLOOKUP(A797,'Master FWDPoints'!$A:$D,2,FALSE)</f>
        <v>2.25</v>
      </c>
      <c r="J797" s="8">
        <f>+VLOOKUP(B797,'Master FWDPoints'!$A:$D,2,FALSE)</f>
        <v>2.1</v>
      </c>
      <c r="K797" s="8">
        <f>+VLOOKUP(C797,'Master FWDPoints'!$A:$D,2,FALSE)</f>
        <v>1.95</v>
      </c>
      <c r="L797" s="8">
        <f>+VLOOKUP(D797,'Master FWDPoints'!$A:$D,2,FALSE)</f>
        <v>2.2000000000000002</v>
      </c>
      <c r="M797" s="8">
        <f>+VLOOKUP(E797,'Master FWDPoints'!$A:$D,2,FALSE)</f>
        <v>2.2000000000000002</v>
      </c>
      <c r="N797" s="8">
        <f>+VLOOKUP(F797,'Master FWDPoints'!$A:$D,2,FALSE)*(G797-F797)/VLOOKUP(F797,'Master FWDPoints'!$A:$D,4,FALSE)</f>
        <v>1.5683870967741935</v>
      </c>
      <c r="O797" s="8">
        <f>+VLOOKUP(A797,'Master FWDPoints'!$M:$P,2,FALSE)</f>
        <v>11</v>
      </c>
      <c r="P797" s="8">
        <f t="shared" ref="P797:P860" si="26">+SUM(H797:N797)</f>
        <v>12.268387096774193</v>
      </c>
      <c r="Q797" s="8">
        <f t="shared" ref="Q797:Q860" si="27">+O797-P797</f>
        <v>-1.2683870967741928</v>
      </c>
    </row>
    <row r="798" spans="1:17">
      <c r="A798" s="49">
        <v>41039</v>
      </c>
      <c r="B798" s="27">
        <f>A798+VLOOKUP(A798,'Master FWDPoints'!$A:$D,4,FALSE)</f>
        <v>41073</v>
      </c>
      <c r="C798" s="27">
        <f>B798+VLOOKUP(B798,'Master FWDPoints'!$A:$D,4,FALSE)</f>
        <v>41103</v>
      </c>
      <c r="D798" s="27">
        <f>C798+VLOOKUP(C798,'Master FWDPoints'!$A:$D,4,FALSE)</f>
        <v>41138</v>
      </c>
      <c r="E798" s="27">
        <f>D798+VLOOKUP(D798,'Master FWDPoints'!$A:$D,4,FALSE)</f>
        <v>41172</v>
      </c>
      <c r="F798" s="27">
        <f>E798+VLOOKUP(E798,'Master FWDPoints'!$A:$D,4,FALSE)</f>
        <v>41205</v>
      </c>
      <c r="G798" s="42">
        <f>$A798+VLOOKUP($A798,'Master FWDPoints'!$M:$P,4,FALSE)</f>
        <v>41226</v>
      </c>
      <c r="I798" s="8">
        <f>+VLOOKUP(A798,'Master FWDPoints'!$A:$D,2,FALSE)</f>
        <v>2.2999999999999998</v>
      </c>
      <c r="J798" s="8">
        <f>+VLOOKUP(B798,'Master FWDPoints'!$A:$D,2,FALSE)</f>
        <v>2.1</v>
      </c>
      <c r="K798" s="8">
        <f>+VLOOKUP(C798,'Master FWDPoints'!$A:$D,2,FALSE)</f>
        <v>2.15</v>
      </c>
      <c r="L798" s="8">
        <f>+VLOOKUP(D798,'Master FWDPoints'!$A:$D,2,FALSE)</f>
        <v>2.2000000000000002</v>
      </c>
      <c r="M798" s="8">
        <f>+VLOOKUP(E798,'Master FWDPoints'!$A:$D,2,FALSE)</f>
        <v>2.2000000000000002</v>
      </c>
      <c r="N798" s="8">
        <f>+VLOOKUP(F798,'Master FWDPoints'!$A:$D,2,FALSE)*(G798-F798)/VLOOKUP(F798,'Master FWDPoints'!$A:$D,4,FALSE)</f>
        <v>1.4970967741935484</v>
      </c>
      <c r="O798" s="8">
        <f>+VLOOKUP(A798,'Master FWDPoints'!$M:$P,2,FALSE)</f>
        <v>10.75</v>
      </c>
      <c r="P798" s="8">
        <f t="shared" si="26"/>
        <v>12.447096774193547</v>
      </c>
      <c r="Q798" s="8">
        <f t="shared" si="27"/>
        <v>-1.6970967741935468</v>
      </c>
    </row>
    <row r="799" spans="1:17">
      <c r="A799" s="49">
        <v>41038</v>
      </c>
      <c r="B799" s="27">
        <f>A799+VLOOKUP(A799,'Master FWDPoints'!$A:$D,4,FALSE)</f>
        <v>41068</v>
      </c>
      <c r="C799" s="27">
        <f>B799+VLOOKUP(B799,'Master FWDPoints'!$A:$D,4,FALSE)</f>
        <v>41101</v>
      </c>
      <c r="D799" s="27">
        <f>C799+VLOOKUP(C799,'Master FWDPoints'!$A:$D,4,FALSE)</f>
        <v>41131</v>
      </c>
      <c r="E799" s="27">
        <f>D799+VLOOKUP(D799,'Master FWDPoints'!$A:$D,4,FALSE)</f>
        <v>41165</v>
      </c>
      <c r="F799" s="27">
        <f>E799+VLOOKUP(E799,'Master FWDPoints'!$A:$D,4,FALSE)</f>
        <v>41201</v>
      </c>
      <c r="G799" s="42">
        <f>$A799+VLOOKUP($A799,'Master FWDPoints'!$M:$P,4,FALSE)</f>
        <v>41222</v>
      </c>
      <c r="I799" s="8">
        <f>+VLOOKUP(A799,'Master FWDPoints'!$A:$D,2,FALSE)</f>
        <v>2.0499999999999998</v>
      </c>
      <c r="J799" s="8">
        <f>+VLOOKUP(B799,'Master FWDPoints'!$A:$D,2,FALSE)</f>
        <v>2.1</v>
      </c>
      <c r="K799" s="8">
        <f>+VLOOKUP(C799,'Master FWDPoints'!$A:$D,2,FALSE)</f>
        <v>1.9</v>
      </c>
      <c r="L799" s="8">
        <f>+VLOOKUP(D799,'Master FWDPoints'!$A:$D,2,FALSE)</f>
        <v>2.15</v>
      </c>
      <c r="M799" s="8">
        <f>+VLOOKUP(E799,'Master FWDPoints'!$A:$D,2,FALSE)</f>
        <v>2.5</v>
      </c>
      <c r="N799" s="8">
        <f>+VLOOKUP(F799,'Master FWDPoints'!$A:$D,2,FALSE)*(G799-F799)/VLOOKUP(F799,'Master FWDPoints'!$A:$D,4,FALSE)</f>
        <v>1.4205882352941175</v>
      </c>
      <c r="O799" s="8">
        <f>+VLOOKUP(A799,'Master FWDPoints'!$M:$P,2,FALSE)</f>
        <v>10.94</v>
      </c>
      <c r="P799" s="8">
        <f t="shared" si="26"/>
        <v>12.120588235294118</v>
      </c>
      <c r="Q799" s="8">
        <f t="shared" si="27"/>
        <v>-1.1805882352941186</v>
      </c>
    </row>
    <row r="800" spans="1:17">
      <c r="A800" s="49">
        <v>41037</v>
      </c>
      <c r="B800" s="27">
        <f>A800+VLOOKUP(A800,'Master FWDPoints'!$A:$D,4,FALSE)</f>
        <v>41068</v>
      </c>
      <c r="C800" s="27">
        <f>B800+VLOOKUP(B800,'Master FWDPoints'!$A:$D,4,FALSE)</f>
        <v>41101</v>
      </c>
      <c r="D800" s="27">
        <f>C800+VLOOKUP(C800,'Master FWDPoints'!$A:$D,4,FALSE)</f>
        <v>41131</v>
      </c>
      <c r="E800" s="27">
        <f>D800+VLOOKUP(D800,'Master FWDPoints'!$A:$D,4,FALSE)</f>
        <v>41165</v>
      </c>
      <c r="F800" s="27">
        <f>E800+VLOOKUP(E800,'Master FWDPoints'!$A:$D,4,FALSE)</f>
        <v>41201</v>
      </c>
      <c r="G800" s="42">
        <f>$A800+VLOOKUP($A800,'Master FWDPoints'!$M:$P,4,FALSE)</f>
        <v>41222</v>
      </c>
      <c r="I800" s="8">
        <f>+VLOOKUP(A800,'Master FWDPoints'!$A:$D,2,FALSE)</f>
        <v>2</v>
      </c>
      <c r="J800" s="8">
        <f>+VLOOKUP(B800,'Master FWDPoints'!$A:$D,2,FALSE)</f>
        <v>2.1</v>
      </c>
      <c r="K800" s="8">
        <f>+VLOOKUP(C800,'Master FWDPoints'!$A:$D,2,FALSE)</f>
        <v>1.9</v>
      </c>
      <c r="L800" s="8">
        <f>+VLOOKUP(D800,'Master FWDPoints'!$A:$D,2,FALSE)</f>
        <v>2.15</v>
      </c>
      <c r="M800" s="8">
        <f>+VLOOKUP(E800,'Master FWDPoints'!$A:$D,2,FALSE)</f>
        <v>2.5</v>
      </c>
      <c r="N800" s="8">
        <f>+VLOOKUP(F800,'Master FWDPoints'!$A:$D,2,FALSE)*(G800-F800)/VLOOKUP(F800,'Master FWDPoints'!$A:$D,4,FALSE)</f>
        <v>1.4205882352941175</v>
      </c>
      <c r="O800" s="8">
        <f>+VLOOKUP(A800,'Master FWDPoints'!$M:$P,2,FALSE)</f>
        <v>10.75</v>
      </c>
      <c r="P800" s="8">
        <f t="shared" si="26"/>
        <v>12.070588235294117</v>
      </c>
      <c r="Q800" s="8">
        <f t="shared" si="27"/>
        <v>-1.3205882352941174</v>
      </c>
    </row>
    <row r="801" spans="1:17">
      <c r="A801" s="49">
        <v>41036</v>
      </c>
      <c r="B801" s="27">
        <f>A801+VLOOKUP(A801,'Master FWDPoints'!$A:$D,4,FALSE)</f>
        <v>41068</v>
      </c>
      <c r="C801" s="27">
        <f>B801+VLOOKUP(B801,'Master FWDPoints'!$A:$D,4,FALSE)</f>
        <v>41101</v>
      </c>
      <c r="D801" s="27">
        <f>C801+VLOOKUP(C801,'Master FWDPoints'!$A:$D,4,FALSE)</f>
        <v>41131</v>
      </c>
      <c r="E801" s="27">
        <f>D801+VLOOKUP(D801,'Master FWDPoints'!$A:$D,4,FALSE)</f>
        <v>41165</v>
      </c>
      <c r="F801" s="27">
        <f>E801+VLOOKUP(E801,'Master FWDPoints'!$A:$D,4,FALSE)</f>
        <v>41201</v>
      </c>
      <c r="G801" s="42">
        <f>$A801+VLOOKUP($A801,'Master FWDPoints'!$M:$P,4,FALSE)</f>
        <v>41221</v>
      </c>
      <c r="I801" s="8">
        <f>+VLOOKUP(A801,'Master FWDPoints'!$A:$D,2,FALSE)</f>
        <v>2</v>
      </c>
      <c r="J801" s="8">
        <f>+VLOOKUP(B801,'Master FWDPoints'!$A:$D,2,FALSE)</f>
        <v>2.1</v>
      </c>
      <c r="K801" s="8">
        <f>+VLOOKUP(C801,'Master FWDPoints'!$A:$D,2,FALSE)</f>
        <v>1.9</v>
      </c>
      <c r="L801" s="8">
        <f>+VLOOKUP(D801,'Master FWDPoints'!$A:$D,2,FALSE)</f>
        <v>2.15</v>
      </c>
      <c r="M801" s="8">
        <f>+VLOOKUP(E801,'Master FWDPoints'!$A:$D,2,FALSE)</f>
        <v>2.5</v>
      </c>
      <c r="N801" s="8">
        <f>+VLOOKUP(F801,'Master FWDPoints'!$A:$D,2,FALSE)*(G801-F801)/VLOOKUP(F801,'Master FWDPoints'!$A:$D,4,FALSE)</f>
        <v>1.3529411764705883</v>
      </c>
      <c r="O801" s="8">
        <f>+VLOOKUP(A801,'Master FWDPoints'!$M:$P,2,FALSE)</f>
        <v>10.9</v>
      </c>
      <c r="P801" s="8">
        <f t="shared" si="26"/>
        <v>12.002941176470589</v>
      </c>
      <c r="Q801" s="8">
        <f t="shared" si="27"/>
        <v>-1.1029411764705888</v>
      </c>
    </row>
    <row r="802" spans="1:17">
      <c r="A802" s="49">
        <v>41033</v>
      </c>
      <c r="B802" s="27">
        <f>A802+VLOOKUP(A802,'Master FWDPoints'!$A:$D,4,FALSE)</f>
        <v>41067</v>
      </c>
      <c r="C802" s="27">
        <f>B802+VLOOKUP(B802,'Master FWDPoints'!$A:$D,4,FALSE)</f>
        <v>41100</v>
      </c>
      <c r="D802" s="27">
        <f>C802+VLOOKUP(C802,'Master FWDPoints'!$A:$D,4,FALSE)</f>
        <v>41131</v>
      </c>
      <c r="E802" s="27">
        <f>D802+VLOOKUP(D802,'Master FWDPoints'!$A:$D,4,FALSE)</f>
        <v>41165</v>
      </c>
      <c r="F802" s="27">
        <f>E802+VLOOKUP(E802,'Master FWDPoints'!$A:$D,4,FALSE)</f>
        <v>41201</v>
      </c>
      <c r="G802" s="42">
        <f>$A802+VLOOKUP($A802,'Master FWDPoints'!$M:$P,4,FALSE)</f>
        <v>41220</v>
      </c>
      <c r="I802" s="8">
        <f>+VLOOKUP(A802,'Master FWDPoints'!$A:$D,2,FALSE)</f>
        <v>1.95</v>
      </c>
      <c r="J802" s="8">
        <f>+VLOOKUP(B802,'Master FWDPoints'!$A:$D,2,FALSE)</f>
        <v>2.1</v>
      </c>
      <c r="K802" s="8">
        <f>+VLOOKUP(C802,'Master FWDPoints'!$A:$D,2,FALSE)</f>
        <v>1.9</v>
      </c>
      <c r="L802" s="8">
        <f>+VLOOKUP(D802,'Master FWDPoints'!$A:$D,2,FALSE)</f>
        <v>2.15</v>
      </c>
      <c r="M802" s="8">
        <f>+VLOOKUP(E802,'Master FWDPoints'!$A:$D,2,FALSE)</f>
        <v>2.5</v>
      </c>
      <c r="N802" s="8">
        <f>+VLOOKUP(F802,'Master FWDPoints'!$A:$D,2,FALSE)*(G802-F802)/VLOOKUP(F802,'Master FWDPoints'!$A:$D,4,FALSE)</f>
        <v>1.2852941176470587</v>
      </c>
      <c r="O802" s="8">
        <f>+VLOOKUP(A802,'Master FWDPoints'!$M:$P,2,FALSE)</f>
        <v>10.3</v>
      </c>
      <c r="P802" s="8">
        <f t="shared" si="26"/>
        <v>11.885294117647058</v>
      </c>
      <c r="Q802" s="8">
        <f t="shared" si="27"/>
        <v>-1.5852941176470576</v>
      </c>
    </row>
    <row r="803" spans="1:17">
      <c r="A803" s="49">
        <v>41032</v>
      </c>
      <c r="B803" s="27">
        <f>A803+VLOOKUP(A803,'Master FWDPoints'!$A:$D,4,FALSE)</f>
        <v>41066</v>
      </c>
      <c r="C803" s="27">
        <f>B803+VLOOKUP(B803,'Master FWDPoints'!$A:$D,4,FALSE)</f>
        <v>41096</v>
      </c>
      <c r="D803" s="27">
        <f>C803+VLOOKUP(C803,'Master FWDPoints'!$A:$D,4,FALSE)</f>
        <v>41130</v>
      </c>
      <c r="E803" s="27">
        <f>D803+VLOOKUP(D803,'Master FWDPoints'!$A:$D,4,FALSE)</f>
        <v>41164</v>
      </c>
      <c r="F803" s="27">
        <f>E803+VLOOKUP(E803,'Master FWDPoints'!$A:$D,4,FALSE)</f>
        <v>41194</v>
      </c>
      <c r="G803" s="42">
        <f>$A803+VLOOKUP($A803,'Master FWDPoints'!$M:$P,4,FALSE)</f>
        <v>41219</v>
      </c>
      <c r="I803" s="8">
        <f>+VLOOKUP(A803,'Master FWDPoints'!$A:$D,2,FALSE)</f>
        <v>1.85</v>
      </c>
      <c r="J803" s="8">
        <f>+VLOOKUP(B803,'Master FWDPoints'!$A:$D,2,FALSE)</f>
        <v>2.1</v>
      </c>
      <c r="K803" s="8">
        <f>+VLOOKUP(C803,'Master FWDPoints'!$A:$D,2,FALSE)</f>
        <v>1.9</v>
      </c>
      <c r="L803" s="8">
        <f>+VLOOKUP(D803,'Master FWDPoints'!$A:$D,2,FALSE)</f>
        <v>1.95</v>
      </c>
      <c r="M803" s="8">
        <f>+VLOOKUP(E803,'Master FWDPoints'!$A:$D,2,FALSE)</f>
        <v>2</v>
      </c>
      <c r="N803" s="8">
        <f>+VLOOKUP(F803,'Master FWDPoints'!$A:$D,2,FALSE)*(G803-F803)/VLOOKUP(F803,'Master FWDPoints'!$A:$D,4,FALSE)</f>
        <v>2</v>
      </c>
      <c r="O803" s="8">
        <f>+VLOOKUP(A803,'Master FWDPoints'!$M:$P,2,FALSE)</f>
        <v>10.5</v>
      </c>
      <c r="P803" s="8">
        <f t="shared" si="26"/>
        <v>11.8</v>
      </c>
      <c r="Q803" s="8">
        <f t="shared" si="27"/>
        <v>-1.3000000000000007</v>
      </c>
    </row>
    <row r="804" spans="1:17">
      <c r="A804" s="49">
        <v>41031</v>
      </c>
      <c r="B804" s="27">
        <f>A804+VLOOKUP(A804,'Master FWDPoints'!$A:$D,4,FALSE)</f>
        <v>41061</v>
      </c>
      <c r="C804" s="27">
        <f>B804+VLOOKUP(B804,'Master FWDPoints'!$A:$D,4,FALSE)</f>
        <v>41094</v>
      </c>
      <c r="D804" s="27">
        <f>C804+VLOOKUP(C804,'Master FWDPoints'!$A:$D,4,FALSE)</f>
        <v>41124</v>
      </c>
      <c r="E804" s="27">
        <f>D804+VLOOKUP(D804,'Master FWDPoints'!$A:$D,4,FALSE)</f>
        <v>41158</v>
      </c>
      <c r="F804" s="27">
        <f>E804+VLOOKUP(E804,'Master FWDPoints'!$A:$D,4,FALSE)</f>
        <v>41191</v>
      </c>
      <c r="G804" s="42">
        <f>$A804+VLOOKUP($A804,'Master FWDPoints'!$M:$P,4,FALSE)</f>
        <v>41213</v>
      </c>
      <c r="I804" s="8">
        <f>+VLOOKUP(A804,'Master FWDPoints'!$A:$D,2,FALSE)</f>
        <v>1.45</v>
      </c>
      <c r="J804" s="8">
        <f>+VLOOKUP(B804,'Master FWDPoints'!$A:$D,2,FALSE)</f>
        <v>1.95</v>
      </c>
      <c r="K804" s="8">
        <f>+VLOOKUP(C804,'Master FWDPoints'!$A:$D,2,FALSE)</f>
        <v>1.8</v>
      </c>
      <c r="L804" s="8">
        <f>+VLOOKUP(D804,'Master FWDPoints'!$A:$D,2,FALSE)</f>
        <v>2.15</v>
      </c>
      <c r="M804" s="8">
        <f>+VLOOKUP(E804,'Master FWDPoints'!$A:$D,2,FALSE)</f>
        <v>2</v>
      </c>
      <c r="N804" s="8">
        <f>+VLOOKUP(F804,'Master FWDPoints'!$A:$D,2,FALSE)*(G804-F804)/VLOOKUP(F804,'Master FWDPoints'!$A:$D,4,FALSE)</f>
        <v>1.667741935483871</v>
      </c>
      <c r="O804" s="8">
        <f>+VLOOKUP(A804,'Master FWDPoints'!$M:$P,2,FALSE)</f>
        <v>10</v>
      </c>
      <c r="P804" s="8">
        <f t="shared" si="26"/>
        <v>11.017741935483871</v>
      </c>
      <c r="Q804" s="8">
        <f t="shared" si="27"/>
        <v>-1.0177419354838708</v>
      </c>
    </row>
    <row r="805" spans="1:17">
      <c r="A805" s="49">
        <v>41030</v>
      </c>
      <c r="B805" s="27">
        <f>A805+VLOOKUP(A805,'Master FWDPoints'!$A:$D,4,FALSE)</f>
        <v>41061</v>
      </c>
      <c r="C805" s="27">
        <f>B805+VLOOKUP(B805,'Master FWDPoints'!$A:$D,4,FALSE)</f>
        <v>41094</v>
      </c>
      <c r="D805" s="27">
        <f>C805+VLOOKUP(C805,'Master FWDPoints'!$A:$D,4,FALSE)</f>
        <v>41124</v>
      </c>
      <c r="E805" s="27">
        <f>D805+VLOOKUP(D805,'Master FWDPoints'!$A:$D,4,FALSE)</f>
        <v>41158</v>
      </c>
      <c r="F805" s="27">
        <f>E805+VLOOKUP(E805,'Master FWDPoints'!$A:$D,4,FALSE)</f>
        <v>41191</v>
      </c>
      <c r="G805" s="42">
        <f>$A805+VLOOKUP($A805,'Master FWDPoints'!$M:$P,4,FALSE)</f>
        <v>41213</v>
      </c>
      <c r="I805" s="8">
        <f>+VLOOKUP(A805,'Master FWDPoints'!$A:$D,2,FALSE)</f>
        <v>1.65</v>
      </c>
      <c r="J805" s="8">
        <f>+VLOOKUP(B805,'Master FWDPoints'!$A:$D,2,FALSE)</f>
        <v>1.95</v>
      </c>
      <c r="K805" s="8">
        <f>+VLOOKUP(C805,'Master FWDPoints'!$A:$D,2,FALSE)</f>
        <v>1.8</v>
      </c>
      <c r="L805" s="8">
        <f>+VLOOKUP(D805,'Master FWDPoints'!$A:$D,2,FALSE)</f>
        <v>2.15</v>
      </c>
      <c r="M805" s="8">
        <f>+VLOOKUP(E805,'Master FWDPoints'!$A:$D,2,FALSE)</f>
        <v>2</v>
      </c>
      <c r="N805" s="8">
        <f>+VLOOKUP(F805,'Master FWDPoints'!$A:$D,2,FALSE)*(G805-F805)/VLOOKUP(F805,'Master FWDPoints'!$A:$D,4,FALSE)</f>
        <v>1.667741935483871</v>
      </c>
      <c r="O805" s="8">
        <f>+VLOOKUP(A805,'Master FWDPoints'!$M:$P,2,FALSE)</f>
        <v>10.45</v>
      </c>
      <c r="P805" s="8">
        <f t="shared" si="26"/>
        <v>11.21774193548387</v>
      </c>
      <c r="Q805" s="8">
        <f t="shared" si="27"/>
        <v>-0.76774193548387082</v>
      </c>
    </row>
    <row r="806" spans="1:17">
      <c r="A806" s="49">
        <v>41029</v>
      </c>
      <c r="B806" s="27">
        <f>A806+VLOOKUP(A806,'Master FWDPoints'!$A:$D,4,FALSE)</f>
        <v>41060</v>
      </c>
      <c r="C806" s="27">
        <f>B806+VLOOKUP(B806,'Master FWDPoints'!$A:$D,4,FALSE)</f>
        <v>41089</v>
      </c>
      <c r="D806" s="27">
        <f>C806+VLOOKUP(C806,'Master FWDPoints'!$A:$D,4,FALSE)</f>
        <v>41121</v>
      </c>
      <c r="E806" s="27">
        <f>D806+VLOOKUP(D806,'Master FWDPoints'!$A:$D,4,FALSE)</f>
        <v>41152</v>
      </c>
      <c r="F806" s="27">
        <f>E806+VLOOKUP(E806,'Master FWDPoints'!$A:$D,4,FALSE)</f>
        <v>41180</v>
      </c>
      <c r="G806" s="42">
        <f>$A806+VLOOKUP($A806,'Master FWDPoints'!$M:$P,4,FALSE)</f>
        <v>41213</v>
      </c>
      <c r="I806" s="8">
        <f>+VLOOKUP(A806,'Master FWDPoints'!$A:$D,2,FALSE)</f>
        <v>1.65</v>
      </c>
      <c r="J806" s="8">
        <f>+VLOOKUP(B806,'Master FWDPoints'!$A:$D,2,FALSE)</f>
        <v>1.94</v>
      </c>
      <c r="K806" s="8">
        <f>+VLOOKUP(C806,'Master FWDPoints'!$A:$D,2,FALSE)</f>
        <v>2.0499999999999998</v>
      </c>
      <c r="L806" s="8">
        <f>+VLOOKUP(D806,'Master FWDPoints'!$A:$D,2,FALSE)</f>
        <v>2.15</v>
      </c>
      <c r="M806" s="8">
        <f>+VLOOKUP(E806,'Master FWDPoints'!$A:$D,2,FALSE)</f>
        <v>2.15</v>
      </c>
      <c r="N806" s="8">
        <f>+VLOOKUP(F806,'Master FWDPoints'!$A:$D,2,FALSE)*(G806-F806)/VLOOKUP(F806,'Master FWDPoints'!$A:$D,4,FALSE)</f>
        <v>2.25</v>
      </c>
      <c r="O806" s="8">
        <f>+VLOOKUP(A806,'Master FWDPoints'!$M:$P,2,FALSE)</f>
        <v>10.45</v>
      </c>
      <c r="P806" s="8">
        <f t="shared" si="26"/>
        <v>12.19</v>
      </c>
      <c r="Q806" s="8">
        <f t="shared" si="27"/>
        <v>-1.7400000000000002</v>
      </c>
    </row>
    <row r="807" spans="1:17">
      <c r="A807" s="49">
        <v>41026</v>
      </c>
      <c r="B807" s="27">
        <f>A807+VLOOKUP(A807,'Master FWDPoints'!$A:$D,4,FALSE)</f>
        <v>41060</v>
      </c>
      <c r="C807" s="27">
        <f>B807+VLOOKUP(B807,'Master FWDPoints'!$A:$D,4,FALSE)</f>
        <v>41089</v>
      </c>
      <c r="D807" s="27">
        <f>C807+VLOOKUP(C807,'Master FWDPoints'!$A:$D,4,FALSE)</f>
        <v>41121</v>
      </c>
      <c r="E807" s="27">
        <f>D807+VLOOKUP(D807,'Master FWDPoints'!$A:$D,4,FALSE)</f>
        <v>41152</v>
      </c>
      <c r="F807" s="27">
        <f>E807+VLOOKUP(E807,'Master FWDPoints'!$A:$D,4,FALSE)</f>
        <v>41180</v>
      </c>
      <c r="G807" s="42">
        <f>$A807+VLOOKUP($A807,'Master FWDPoints'!$M:$P,4,FALSE)</f>
        <v>41213</v>
      </c>
      <c r="I807" s="8">
        <f>+VLOOKUP(A807,'Master FWDPoints'!$A:$D,2,FALSE)</f>
        <v>2</v>
      </c>
      <c r="J807" s="8">
        <f>+VLOOKUP(B807,'Master FWDPoints'!$A:$D,2,FALSE)</f>
        <v>1.94</v>
      </c>
      <c r="K807" s="8">
        <f>+VLOOKUP(C807,'Master FWDPoints'!$A:$D,2,FALSE)</f>
        <v>2.0499999999999998</v>
      </c>
      <c r="L807" s="8">
        <f>+VLOOKUP(D807,'Master FWDPoints'!$A:$D,2,FALSE)</f>
        <v>2.15</v>
      </c>
      <c r="M807" s="8">
        <f>+VLOOKUP(E807,'Master FWDPoints'!$A:$D,2,FALSE)</f>
        <v>2.15</v>
      </c>
      <c r="N807" s="8">
        <f>+VLOOKUP(F807,'Master FWDPoints'!$A:$D,2,FALSE)*(G807-F807)/VLOOKUP(F807,'Master FWDPoints'!$A:$D,4,FALSE)</f>
        <v>2.25</v>
      </c>
      <c r="O807" s="8">
        <f>+VLOOKUP(A807,'Master FWDPoints'!$M:$P,2,FALSE)</f>
        <v>10.85</v>
      </c>
      <c r="P807" s="8">
        <f t="shared" si="26"/>
        <v>12.540000000000001</v>
      </c>
      <c r="Q807" s="8">
        <f t="shared" si="27"/>
        <v>-1.6900000000000013</v>
      </c>
    </row>
    <row r="808" spans="1:17">
      <c r="A808" s="49">
        <v>41025</v>
      </c>
      <c r="B808" s="27">
        <f>A808+VLOOKUP(A808,'Master FWDPoints'!$A:$D,4,FALSE)</f>
        <v>41058</v>
      </c>
      <c r="C808" s="27">
        <f>B808+VLOOKUP(B808,'Master FWDPoints'!$A:$D,4,FALSE)</f>
        <v>41089</v>
      </c>
      <c r="D808" s="27">
        <f>C808+VLOOKUP(C808,'Master FWDPoints'!$A:$D,4,FALSE)</f>
        <v>41121</v>
      </c>
      <c r="E808" s="27">
        <f>D808+VLOOKUP(D808,'Master FWDPoints'!$A:$D,4,FALSE)</f>
        <v>41152</v>
      </c>
      <c r="F808" s="27">
        <f>E808+VLOOKUP(E808,'Master FWDPoints'!$A:$D,4,FALSE)</f>
        <v>41180</v>
      </c>
      <c r="G808" s="42">
        <f>$A808+VLOOKUP($A808,'Master FWDPoints'!$M:$P,4,FALSE)</f>
        <v>41211</v>
      </c>
      <c r="I808" s="8">
        <f>+VLOOKUP(A808,'Master FWDPoints'!$A:$D,2,FALSE)</f>
        <v>1.75</v>
      </c>
      <c r="J808" s="8">
        <f>+VLOOKUP(B808,'Master FWDPoints'!$A:$D,2,FALSE)</f>
        <v>1.75</v>
      </c>
      <c r="K808" s="8">
        <f>+VLOOKUP(C808,'Master FWDPoints'!$A:$D,2,FALSE)</f>
        <v>2.0499999999999998</v>
      </c>
      <c r="L808" s="8">
        <f>+VLOOKUP(D808,'Master FWDPoints'!$A:$D,2,FALSE)</f>
        <v>2.15</v>
      </c>
      <c r="M808" s="8">
        <f>+VLOOKUP(E808,'Master FWDPoints'!$A:$D,2,FALSE)</f>
        <v>2.15</v>
      </c>
      <c r="N808" s="8">
        <f>+VLOOKUP(F808,'Master FWDPoints'!$A:$D,2,FALSE)*(G808-F808)/VLOOKUP(F808,'Master FWDPoints'!$A:$D,4,FALSE)</f>
        <v>2.1136363636363638</v>
      </c>
      <c r="O808" s="8">
        <f>+VLOOKUP(A808,'Master FWDPoints'!$M:$P,2,FALSE)</f>
        <v>10.65</v>
      </c>
      <c r="P808" s="8">
        <f t="shared" si="26"/>
        <v>11.963636363636363</v>
      </c>
      <c r="Q808" s="8">
        <f t="shared" si="27"/>
        <v>-1.3136363636363626</v>
      </c>
    </row>
    <row r="809" spans="1:17">
      <c r="A809" s="49">
        <v>41024</v>
      </c>
      <c r="B809" s="27">
        <f>A809+VLOOKUP(A809,'Master FWDPoints'!$A:$D,4,FALSE)</f>
        <v>41054</v>
      </c>
      <c r="C809" s="27">
        <f>B809+VLOOKUP(B809,'Master FWDPoints'!$A:$D,4,FALSE)</f>
        <v>41088</v>
      </c>
      <c r="D809" s="27">
        <f>C809+VLOOKUP(C809,'Master FWDPoints'!$A:$D,4,FALSE)</f>
        <v>41121</v>
      </c>
      <c r="E809" s="27">
        <f>D809+VLOOKUP(D809,'Master FWDPoints'!$A:$D,4,FALSE)</f>
        <v>41152</v>
      </c>
      <c r="F809" s="27">
        <f>E809+VLOOKUP(E809,'Master FWDPoints'!$A:$D,4,FALSE)</f>
        <v>41180</v>
      </c>
      <c r="G809" s="42">
        <f>$A809+VLOOKUP($A809,'Master FWDPoints'!$M:$P,4,FALSE)</f>
        <v>41208</v>
      </c>
      <c r="I809" s="8">
        <f>+VLOOKUP(A809,'Master FWDPoints'!$A:$D,2,FALSE)</f>
        <v>1.75</v>
      </c>
      <c r="J809" s="8">
        <f>+VLOOKUP(B809,'Master FWDPoints'!$A:$D,2,FALSE)</f>
        <v>2</v>
      </c>
      <c r="K809" s="8">
        <f>+VLOOKUP(C809,'Master FWDPoints'!$A:$D,2,FALSE)</f>
        <v>2.2000000000000002</v>
      </c>
      <c r="L809" s="8">
        <f>+VLOOKUP(D809,'Master FWDPoints'!$A:$D,2,FALSE)</f>
        <v>2.15</v>
      </c>
      <c r="M809" s="8">
        <f>+VLOOKUP(E809,'Master FWDPoints'!$A:$D,2,FALSE)</f>
        <v>2.15</v>
      </c>
      <c r="N809" s="8">
        <f>+VLOOKUP(F809,'Master FWDPoints'!$A:$D,2,FALSE)*(G809-F809)/VLOOKUP(F809,'Master FWDPoints'!$A:$D,4,FALSE)</f>
        <v>1.9090909090909092</v>
      </c>
      <c r="O809" s="8">
        <f>+VLOOKUP(A809,'Master FWDPoints'!$M:$P,2,FALSE)</f>
        <v>10.75</v>
      </c>
      <c r="P809" s="8">
        <f t="shared" si="26"/>
        <v>12.15909090909091</v>
      </c>
      <c r="Q809" s="8">
        <f t="shared" si="27"/>
        <v>-1.4090909090909101</v>
      </c>
    </row>
    <row r="810" spans="1:17">
      <c r="A810" s="49">
        <v>41023</v>
      </c>
      <c r="B810" s="27">
        <f>A810+VLOOKUP(A810,'Master FWDPoints'!$A:$D,4,FALSE)</f>
        <v>41054</v>
      </c>
      <c r="C810" s="27">
        <f>B810+VLOOKUP(B810,'Master FWDPoints'!$A:$D,4,FALSE)</f>
        <v>41088</v>
      </c>
      <c r="D810" s="27">
        <f>C810+VLOOKUP(C810,'Master FWDPoints'!$A:$D,4,FALSE)</f>
        <v>41121</v>
      </c>
      <c r="E810" s="27">
        <f>D810+VLOOKUP(D810,'Master FWDPoints'!$A:$D,4,FALSE)</f>
        <v>41152</v>
      </c>
      <c r="F810" s="27">
        <f>E810+VLOOKUP(E810,'Master FWDPoints'!$A:$D,4,FALSE)</f>
        <v>41180</v>
      </c>
      <c r="G810" s="42">
        <f>$A810+VLOOKUP($A810,'Master FWDPoints'!$M:$P,4,FALSE)</f>
        <v>41207</v>
      </c>
      <c r="I810" s="8">
        <f>+VLOOKUP(A810,'Master FWDPoints'!$A:$D,2,FALSE)</f>
        <v>1.75</v>
      </c>
      <c r="J810" s="8">
        <f>+VLOOKUP(B810,'Master FWDPoints'!$A:$D,2,FALSE)</f>
        <v>2</v>
      </c>
      <c r="K810" s="8">
        <f>+VLOOKUP(C810,'Master FWDPoints'!$A:$D,2,FALSE)</f>
        <v>2.2000000000000002</v>
      </c>
      <c r="L810" s="8">
        <f>+VLOOKUP(D810,'Master FWDPoints'!$A:$D,2,FALSE)</f>
        <v>2.15</v>
      </c>
      <c r="M810" s="8">
        <f>+VLOOKUP(E810,'Master FWDPoints'!$A:$D,2,FALSE)</f>
        <v>2.15</v>
      </c>
      <c r="N810" s="8">
        <f>+VLOOKUP(F810,'Master FWDPoints'!$A:$D,2,FALSE)*(G810-F810)/VLOOKUP(F810,'Master FWDPoints'!$A:$D,4,FALSE)</f>
        <v>1.8409090909090908</v>
      </c>
      <c r="O810" s="8">
        <f>+VLOOKUP(A810,'Master FWDPoints'!$M:$P,2,FALSE)</f>
        <v>10.8</v>
      </c>
      <c r="P810" s="8">
        <f t="shared" si="26"/>
        <v>12.09090909090909</v>
      </c>
      <c r="Q810" s="8">
        <f t="shared" si="27"/>
        <v>-1.2909090909090892</v>
      </c>
    </row>
    <row r="811" spans="1:17">
      <c r="A811" s="49">
        <v>41022</v>
      </c>
      <c r="B811" s="27">
        <f>A811+VLOOKUP(A811,'Master FWDPoints'!$A:$D,4,FALSE)</f>
        <v>41053</v>
      </c>
      <c r="C811" s="27">
        <f>B811+VLOOKUP(B811,'Master FWDPoints'!$A:$D,4,FALSE)</f>
        <v>41087</v>
      </c>
      <c r="D811" s="27">
        <f>C811+VLOOKUP(C811,'Master FWDPoints'!$A:$D,4,FALSE)</f>
        <v>41117</v>
      </c>
      <c r="E811" s="27">
        <f>D811+VLOOKUP(D811,'Master FWDPoints'!$A:$D,4,FALSE)</f>
        <v>41151</v>
      </c>
      <c r="F811" s="27">
        <f>E811+VLOOKUP(E811,'Master FWDPoints'!$A:$D,4,FALSE)</f>
        <v>41180</v>
      </c>
      <c r="G811" s="42">
        <f>$A811+VLOOKUP($A811,'Master FWDPoints'!$M:$P,4,FALSE)</f>
        <v>41206</v>
      </c>
      <c r="I811" s="8">
        <f>+VLOOKUP(A811,'Master FWDPoints'!$A:$D,2,FALSE)</f>
        <v>1.5</v>
      </c>
      <c r="J811" s="8">
        <f>+VLOOKUP(B811,'Master FWDPoints'!$A:$D,2,FALSE)</f>
        <v>2</v>
      </c>
      <c r="K811" s="8">
        <f>+VLOOKUP(C811,'Master FWDPoints'!$A:$D,2,FALSE)</f>
        <v>2.1</v>
      </c>
      <c r="L811" s="8">
        <f>+VLOOKUP(D811,'Master FWDPoints'!$A:$D,2,FALSE)</f>
        <v>2.15</v>
      </c>
      <c r="M811" s="8">
        <f>+VLOOKUP(E811,'Master FWDPoints'!$A:$D,2,FALSE)</f>
        <v>2.2000000000000002</v>
      </c>
      <c r="N811" s="8">
        <f>+VLOOKUP(F811,'Master FWDPoints'!$A:$D,2,FALSE)*(G811-F811)/VLOOKUP(F811,'Master FWDPoints'!$A:$D,4,FALSE)</f>
        <v>1.7727272727272727</v>
      </c>
      <c r="O811" s="8">
        <f>+VLOOKUP(A811,'Master FWDPoints'!$M:$P,2,FALSE)</f>
        <v>10.55</v>
      </c>
      <c r="P811" s="8">
        <f t="shared" si="26"/>
        <v>11.722727272727273</v>
      </c>
      <c r="Q811" s="8">
        <f t="shared" si="27"/>
        <v>-1.172727272727272</v>
      </c>
    </row>
    <row r="812" spans="1:17">
      <c r="A812" s="49">
        <v>41019</v>
      </c>
      <c r="B812" s="27">
        <f>A812+VLOOKUP(A812,'Master FWDPoints'!$A:$D,4,FALSE)</f>
        <v>41052</v>
      </c>
      <c r="C812" s="27">
        <f>B812+VLOOKUP(B812,'Master FWDPoints'!$A:$D,4,FALSE)</f>
        <v>41082</v>
      </c>
      <c r="D812" s="27">
        <f>C812+VLOOKUP(C812,'Master FWDPoints'!$A:$D,4,FALSE)</f>
        <v>41115</v>
      </c>
      <c r="E812" s="27">
        <f>D812+VLOOKUP(D812,'Master FWDPoints'!$A:$D,4,FALSE)</f>
        <v>41145</v>
      </c>
      <c r="F812" s="27">
        <f>E812+VLOOKUP(E812,'Master FWDPoints'!$A:$D,4,FALSE)</f>
        <v>41179</v>
      </c>
      <c r="G812" s="42">
        <f>$A812+VLOOKUP($A812,'Master FWDPoints'!$M:$P,4,FALSE)</f>
        <v>41205</v>
      </c>
      <c r="I812" s="8">
        <f>+VLOOKUP(A812,'Master FWDPoints'!$A:$D,2,FALSE)</f>
        <v>1.75</v>
      </c>
      <c r="J812" s="8">
        <f>+VLOOKUP(B812,'Master FWDPoints'!$A:$D,2,FALSE)</f>
        <v>2</v>
      </c>
      <c r="K812" s="8">
        <f>+VLOOKUP(C812,'Master FWDPoints'!$A:$D,2,FALSE)</f>
        <v>2.2000000000000002</v>
      </c>
      <c r="L812" s="8">
        <f>+VLOOKUP(D812,'Master FWDPoints'!$A:$D,2,FALSE)</f>
        <v>2.4</v>
      </c>
      <c r="M812" s="8">
        <f>+VLOOKUP(E812,'Master FWDPoints'!$A:$D,2,FALSE)</f>
        <v>2.15</v>
      </c>
      <c r="N812" s="8">
        <f>+VLOOKUP(F812,'Master FWDPoints'!$A:$D,2,FALSE)*(G812-F812)/VLOOKUP(F812,'Master FWDPoints'!$A:$D,4,FALSE)</f>
        <v>1.8352941176470587</v>
      </c>
      <c r="O812" s="8">
        <f>+VLOOKUP(A812,'Master FWDPoints'!$M:$P,2,FALSE)</f>
        <v>10.75</v>
      </c>
      <c r="P812" s="8">
        <f t="shared" si="26"/>
        <v>12.335294117647059</v>
      </c>
      <c r="Q812" s="8">
        <f t="shared" si="27"/>
        <v>-1.5852941176470594</v>
      </c>
    </row>
    <row r="813" spans="1:17">
      <c r="A813" s="49">
        <v>41018</v>
      </c>
      <c r="B813" s="27">
        <f>A813+VLOOKUP(A813,'Master FWDPoints'!$A:$D,4,FALSE)</f>
        <v>41051</v>
      </c>
      <c r="C813" s="27">
        <f>B813+VLOOKUP(B813,'Master FWDPoints'!$A:$D,4,FALSE)</f>
        <v>41082</v>
      </c>
      <c r="D813" s="27">
        <f>C813+VLOOKUP(C813,'Master FWDPoints'!$A:$D,4,FALSE)</f>
        <v>41115</v>
      </c>
      <c r="E813" s="27">
        <f>D813+VLOOKUP(D813,'Master FWDPoints'!$A:$D,4,FALSE)</f>
        <v>41145</v>
      </c>
      <c r="F813" s="27">
        <f>E813+VLOOKUP(E813,'Master FWDPoints'!$A:$D,4,FALSE)</f>
        <v>41179</v>
      </c>
      <c r="G813" s="42">
        <f>$A813+VLOOKUP($A813,'Master FWDPoints'!$M:$P,4,FALSE)</f>
        <v>41204</v>
      </c>
      <c r="I813" s="8">
        <f>+VLOOKUP(A813,'Master FWDPoints'!$A:$D,2,FALSE)</f>
        <v>2</v>
      </c>
      <c r="J813" s="8">
        <f>+VLOOKUP(B813,'Master FWDPoints'!$A:$D,2,FALSE)</f>
        <v>2.1</v>
      </c>
      <c r="K813" s="8">
        <f>+VLOOKUP(C813,'Master FWDPoints'!$A:$D,2,FALSE)</f>
        <v>2.2000000000000002</v>
      </c>
      <c r="L813" s="8">
        <f>+VLOOKUP(D813,'Master FWDPoints'!$A:$D,2,FALSE)</f>
        <v>2.4</v>
      </c>
      <c r="M813" s="8">
        <f>+VLOOKUP(E813,'Master FWDPoints'!$A:$D,2,FALSE)</f>
        <v>2.15</v>
      </c>
      <c r="N813" s="8">
        <f>+VLOOKUP(F813,'Master FWDPoints'!$A:$D,2,FALSE)*(G813-F813)/VLOOKUP(F813,'Master FWDPoints'!$A:$D,4,FALSE)</f>
        <v>1.7647058823529411</v>
      </c>
      <c r="O813" s="8">
        <f>+VLOOKUP(A813,'Master FWDPoints'!$M:$P,2,FALSE)</f>
        <v>10.9</v>
      </c>
      <c r="P813" s="8">
        <f t="shared" si="26"/>
        <v>12.61470588235294</v>
      </c>
      <c r="Q813" s="8">
        <f t="shared" si="27"/>
        <v>-1.7147058823529395</v>
      </c>
    </row>
    <row r="814" spans="1:17">
      <c r="A814" s="49">
        <v>41017</v>
      </c>
      <c r="B814" s="27">
        <f>A814+VLOOKUP(A814,'Master FWDPoints'!$A:$D,4,FALSE)</f>
        <v>41047</v>
      </c>
      <c r="C814" s="27">
        <f>B814+VLOOKUP(B814,'Master FWDPoints'!$A:$D,4,FALSE)</f>
        <v>41082</v>
      </c>
      <c r="D814" s="27">
        <f>C814+VLOOKUP(C814,'Master FWDPoints'!$A:$D,4,FALSE)</f>
        <v>41115</v>
      </c>
      <c r="E814" s="27">
        <f>D814+VLOOKUP(D814,'Master FWDPoints'!$A:$D,4,FALSE)</f>
        <v>41145</v>
      </c>
      <c r="F814" s="27">
        <f>E814+VLOOKUP(E814,'Master FWDPoints'!$A:$D,4,FALSE)</f>
        <v>41179</v>
      </c>
      <c r="G814" s="42">
        <f>$A814+VLOOKUP($A814,'Master FWDPoints'!$M:$P,4,FALSE)</f>
        <v>41201</v>
      </c>
      <c r="I814" s="8">
        <f>+VLOOKUP(A814,'Master FWDPoints'!$A:$D,2,FALSE)</f>
        <v>2</v>
      </c>
      <c r="J814" s="8">
        <f>+VLOOKUP(B814,'Master FWDPoints'!$A:$D,2,FALSE)</f>
        <v>2.2999999999999998</v>
      </c>
      <c r="K814" s="8">
        <f>+VLOOKUP(C814,'Master FWDPoints'!$A:$D,2,FALSE)</f>
        <v>2.2000000000000002</v>
      </c>
      <c r="L814" s="8">
        <f>+VLOOKUP(D814,'Master FWDPoints'!$A:$D,2,FALSE)</f>
        <v>2.4</v>
      </c>
      <c r="M814" s="8">
        <f>+VLOOKUP(E814,'Master FWDPoints'!$A:$D,2,FALSE)</f>
        <v>2.15</v>
      </c>
      <c r="N814" s="8">
        <f>+VLOOKUP(F814,'Master FWDPoints'!$A:$D,2,FALSE)*(G814-F814)/VLOOKUP(F814,'Master FWDPoints'!$A:$D,4,FALSE)</f>
        <v>1.552941176470588</v>
      </c>
      <c r="O814" s="8">
        <f>+VLOOKUP(A814,'Master FWDPoints'!$M:$P,2,FALSE)</f>
        <v>10.9</v>
      </c>
      <c r="P814" s="8">
        <f t="shared" si="26"/>
        <v>12.602941176470589</v>
      </c>
      <c r="Q814" s="8">
        <f t="shared" si="27"/>
        <v>-1.7029411764705884</v>
      </c>
    </row>
    <row r="815" spans="1:17">
      <c r="A815" s="49">
        <v>41016</v>
      </c>
      <c r="B815" s="27">
        <f>A815+VLOOKUP(A815,'Master FWDPoints'!$A:$D,4,FALSE)</f>
        <v>41047</v>
      </c>
      <c r="C815" s="27">
        <f>B815+VLOOKUP(B815,'Master FWDPoints'!$A:$D,4,FALSE)</f>
        <v>41082</v>
      </c>
      <c r="D815" s="27">
        <f>C815+VLOOKUP(C815,'Master FWDPoints'!$A:$D,4,FALSE)</f>
        <v>41115</v>
      </c>
      <c r="E815" s="27">
        <f>D815+VLOOKUP(D815,'Master FWDPoints'!$A:$D,4,FALSE)</f>
        <v>41145</v>
      </c>
      <c r="F815" s="27">
        <f>E815+VLOOKUP(E815,'Master FWDPoints'!$A:$D,4,FALSE)</f>
        <v>41179</v>
      </c>
      <c r="G815" s="42">
        <f>$A815+VLOOKUP($A815,'Master FWDPoints'!$M:$P,4,FALSE)</f>
        <v>41200</v>
      </c>
      <c r="I815" s="8">
        <f>+VLOOKUP(A815,'Master FWDPoints'!$A:$D,2,FALSE)</f>
        <v>2</v>
      </c>
      <c r="J815" s="8">
        <f>+VLOOKUP(B815,'Master FWDPoints'!$A:$D,2,FALSE)</f>
        <v>2.2999999999999998</v>
      </c>
      <c r="K815" s="8">
        <f>+VLOOKUP(C815,'Master FWDPoints'!$A:$D,2,FALSE)</f>
        <v>2.2000000000000002</v>
      </c>
      <c r="L815" s="8">
        <f>+VLOOKUP(D815,'Master FWDPoints'!$A:$D,2,FALSE)</f>
        <v>2.4</v>
      </c>
      <c r="M815" s="8">
        <f>+VLOOKUP(E815,'Master FWDPoints'!$A:$D,2,FALSE)</f>
        <v>2.15</v>
      </c>
      <c r="N815" s="8">
        <f>+VLOOKUP(F815,'Master FWDPoints'!$A:$D,2,FALSE)*(G815-F815)/VLOOKUP(F815,'Master FWDPoints'!$A:$D,4,FALSE)</f>
        <v>1.4823529411764707</v>
      </c>
      <c r="O815" s="8">
        <f>+VLOOKUP(A815,'Master FWDPoints'!$M:$P,2,FALSE)</f>
        <v>10.7</v>
      </c>
      <c r="P815" s="8">
        <f t="shared" si="26"/>
        <v>12.532352941176471</v>
      </c>
      <c r="Q815" s="8">
        <f t="shared" si="27"/>
        <v>-1.8323529411764721</v>
      </c>
    </row>
    <row r="816" spans="1:17">
      <c r="A816" s="49">
        <v>41015</v>
      </c>
      <c r="B816" s="27">
        <f>A816+VLOOKUP(A816,'Master FWDPoints'!$A:$D,4,FALSE)</f>
        <v>41046</v>
      </c>
      <c r="C816" s="27">
        <f>B816+VLOOKUP(B816,'Master FWDPoints'!$A:$D,4,FALSE)</f>
        <v>41081</v>
      </c>
      <c r="D816" s="27">
        <f>C816+VLOOKUP(C816,'Master FWDPoints'!$A:$D,4,FALSE)</f>
        <v>41114</v>
      </c>
      <c r="E816" s="27">
        <f>D816+VLOOKUP(D816,'Master FWDPoints'!$A:$D,4,FALSE)</f>
        <v>41145</v>
      </c>
      <c r="F816" s="27">
        <f>E816+VLOOKUP(E816,'Master FWDPoints'!$A:$D,4,FALSE)</f>
        <v>41179</v>
      </c>
      <c r="G816" s="42">
        <f>$A816+VLOOKUP($A816,'Master FWDPoints'!$M:$P,4,FALSE)</f>
        <v>41199</v>
      </c>
      <c r="I816" s="8">
        <f>+VLOOKUP(A816,'Master FWDPoints'!$A:$D,2,FALSE)</f>
        <v>1.85</v>
      </c>
      <c r="J816" s="8">
        <f>+VLOOKUP(B816,'Master FWDPoints'!$A:$D,2,FALSE)</f>
        <v>2.7</v>
      </c>
      <c r="K816" s="8">
        <f>+VLOOKUP(C816,'Master FWDPoints'!$A:$D,2,FALSE)</f>
        <v>2.2000000000000002</v>
      </c>
      <c r="L816" s="8">
        <f>+VLOOKUP(D816,'Master FWDPoints'!$A:$D,2,FALSE)</f>
        <v>2.25</v>
      </c>
      <c r="M816" s="8">
        <f>+VLOOKUP(E816,'Master FWDPoints'!$A:$D,2,FALSE)</f>
        <v>2.15</v>
      </c>
      <c r="N816" s="8">
        <f>+VLOOKUP(F816,'Master FWDPoints'!$A:$D,2,FALSE)*(G816-F816)/VLOOKUP(F816,'Master FWDPoints'!$A:$D,4,FALSE)</f>
        <v>1.411764705882353</v>
      </c>
      <c r="O816" s="8">
        <f>+VLOOKUP(A816,'Master FWDPoints'!$M:$P,2,FALSE)</f>
        <v>10.55</v>
      </c>
      <c r="P816" s="8">
        <f t="shared" si="26"/>
        <v>12.561764705882354</v>
      </c>
      <c r="Q816" s="8">
        <f t="shared" si="27"/>
        <v>-2.0117647058823529</v>
      </c>
    </row>
    <row r="817" spans="1:17">
      <c r="A817" s="49">
        <v>41012</v>
      </c>
      <c r="B817" s="27">
        <f>A817+VLOOKUP(A817,'Master FWDPoints'!$A:$D,4,FALSE)</f>
        <v>41045</v>
      </c>
      <c r="C817" s="27">
        <f>B817+VLOOKUP(B817,'Master FWDPoints'!$A:$D,4,FALSE)</f>
        <v>41075</v>
      </c>
      <c r="D817" s="27">
        <f>C817+VLOOKUP(C817,'Master FWDPoints'!$A:$D,4,FALSE)</f>
        <v>41108</v>
      </c>
      <c r="E817" s="27">
        <f>D817+VLOOKUP(D817,'Master FWDPoints'!$A:$D,4,FALSE)</f>
        <v>41138</v>
      </c>
      <c r="F817" s="27">
        <f>E817+VLOOKUP(E817,'Master FWDPoints'!$A:$D,4,FALSE)</f>
        <v>41172</v>
      </c>
      <c r="G817" s="42">
        <f>$A817+VLOOKUP($A817,'Master FWDPoints'!$M:$P,4,FALSE)</f>
        <v>41198</v>
      </c>
      <c r="I817" s="8">
        <f>+VLOOKUP(A817,'Master FWDPoints'!$A:$D,2,FALSE)</f>
        <v>1.85</v>
      </c>
      <c r="J817" s="8">
        <f>+VLOOKUP(B817,'Master FWDPoints'!$A:$D,2,FALSE)</f>
        <v>2.2000000000000002</v>
      </c>
      <c r="K817" s="8">
        <f>+VLOOKUP(C817,'Master FWDPoints'!$A:$D,2,FALSE)</f>
        <v>2.2000000000000002</v>
      </c>
      <c r="L817" s="8">
        <f>+VLOOKUP(D817,'Master FWDPoints'!$A:$D,2,FALSE)</f>
        <v>1.95</v>
      </c>
      <c r="M817" s="8">
        <f>+VLOOKUP(E817,'Master FWDPoints'!$A:$D,2,FALSE)</f>
        <v>2.2000000000000002</v>
      </c>
      <c r="N817" s="8">
        <f>+VLOOKUP(F817,'Master FWDPoints'!$A:$D,2,FALSE)*(G817-F817)/VLOOKUP(F817,'Master FWDPoints'!$A:$D,4,FALSE)</f>
        <v>1.7333333333333334</v>
      </c>
      <c r="O817" s="8">
        <f>+VLOOKUP(A817,'Master FWDPoints'!$M:$P,2,FALSE)</f>
        <v>10.55</v>
      </c>
      <c r="P817" s="8">
        <f t="shared" si="26"/>
        <v>12.133333333333336</v>
      </c>
      <c r="Q817" s="8">
        <f t="shared" si="27"/>
        <v>-1.5833333333333357</v>
      </c>
    </row>
    <row r="818" spans="1:17">
      <c r="A818" s="49">
        <v>41011</v>
      </c>
      <c r="B818" s="27">
        <f>A818+VLOOKUP(A818,'Master FWDPoints'!$A:$D,4,FALSE)</f>
        <v>41044</v>
      </c>
      <c r="C818" s="27">
        <f>B818+VLOOKUP(B818,'Master FWDPoints'!$A:$D,4,FALSE)</f>
        <v>41075</v>
      </c>
      <c r="D818" s="27">
        <f>C818+VLOOKUP(C818,'Master FWDPoints'!$A:$D,4,FALSE)</f>
        <v>41108</v>
      </c>
      <c r="E818" s="27">
        <f>D818+VLOOKUP(D818,'Master FWDPoints'!$A:$D,4,FALSE)</f>
        <v>41138</v>
      </c>
      <c r="F818" s="27">
        <f>E818+VLOOKUP(E818,'Master FWDPoints'!$A:$D,4,FALSE)</f>
        <v>41172</v>
      </c>
      <c r="G818" s="42">
        <f>$A818+VLOOKUP($A818,'Master FWDPoints'!$M:$P,4,FALSE)</f>
        <v>41194</v>
      </c>
      <c r="I818" s="8">
        <f>+VLOOKUP(A818,'Master FWDPoints'!$A:$D,2,FALSE)</f>
        <v>1.75</v>
      </c>
      <c r="J818" s="8">
        <f>+VLOOKUP(B818,'Master FWDPoints'!$A:$D,2,FALSE)</f>
        <v>2.15</v>
      </c>
      <c r="K818" s="8">
        <f>+VLOOKUP(C818,'Master FWDPoints'!$A:$D,2,FALSE)</f>
        <v>2.2000000000000002</v>
      </c>
      <c r="L818" s="8">
        <f>+VLOOKUP(D818,'Master FWDPoints'!$A:$D,2,FALSE)</f>
        <v>1.95</v>
      </c>
      <c r="M818" s="8">
        <f>+VLOOKUP(E818,'Master FWDPoints'!$A:$D,2,FALSE)</f>
        <v>2.2000000000000002</v>
      </c>
      <c r="N818" s="8">
        <f>+VLOOKUP(F818,'Master FWDPoints'!$A:$D,2,FALSE)*(G818-F818)/VLOOKUP(F818,'Master FWDPoints'!$A:$D,4,FALSE)</f>
        <v>1.4666666666666668</v>
      </c>
      <c r="O818" s="8">
        <f>+VLOOKUP(A818,'Master FWDPoints'!$M:$P,2,FALSE)</f>
        <v>10.4</v>
      </c>
      <c r="P818" s="8">
        <f t="shared" si="26"/>
        <v>11.716666666666667</v>
      </c>
      <c r="Q818" s="8">
        <f t="shared" si="27"/>
        <v>-1.3166666666666664</v>
      </c>
    </row>
    <row r="819" spans="1:17">
      <c r="A819" s="49">
        <v>41010</v>
      </c>
      <c r="B819" s="27">
        <f>A819+VLOOKUP(A819,'Master FWDPoints'!$A:$D,4,FALSE)</f>
        <v>41040</v>
      </c>
      <c r="C819" s="27">
        <f>B819+VLOOKUP(B819,'Master FWDPoints'!$A:$D,4,FALSE)</f>
        <v>41074</v>
      </c>
      <c r="D819" s="27">
        <f>C819+VLOOKUP(C819,'Master FWDPoints'!$A:$D,4,FALSE)</f>
        <v>41107</v>
      </c>
      <c r="E819" s="27">
        <f>D819+VLOOKUP(D819,'Master FWDPoints'!$A:$D,4,FALSE)</f>
        <v>41138</v>
      </c>
      <c r="F819" s="27">
        <f>E819+VLOOKUP(E819,'Master FWDPoints'!$A:$D,4,FALSE)</f>
        <v>41172</v>
      </c>
      <c r="G819" s="42">
        <f>$A819+VLOOKUP($A819,'Master FWDPoints'!$M:$P,4,FALSE)</f>
        <v>41194</v>
      </c>
      <c r="I819" s="8">
        <f>+VLOOKUP(A819,'Master FWDPoints'!$A:$D,2,FALSE)</f>
        <v>1.8</v>
      </c>
      <c r="J819" s="8">
        <f>+VLOOKUP(B819,'Master FWDPoints'!$A:$D,2,FALSE)</f>
        <v>2.25</v>
      </c>
      <c r="K819" s="8">
        <f>+VLOOKUP(C819,'Master FWDPoints'!$A:$D,2,FALSE)</f>
        <v>2.1</v>
      </c>
      <c r="L819" s="8">
        <f>+VLOOKUP(D819,'Master FWDPoints'!$A:$D,2,FALSE)</f>
        <v>1.95</v>
      </c>
      <c r="M819" s="8">
        <f>+VLOOKUP(E819,'Master FWDPoints'!$A:$D,2,FALSE)</f>
        <v>2.2000000000000002</v>
      </c>
      <c r="N819" s="8">
        <f>+VLOOKUP(F819,'Master FWDPoints'!$A:$D,2,FALSE)*(G819-F819)/VLOOKUP(F819,'Master FWDPoints'!$A:$D,4,FALSE)</f>
        <v>1.4666666666666668</v>
      </c>
      <c r="O819" s="8">
        <f>+VLOOKUP(A819,'Master FWDPoints'!$M:$P,2,FALSE)</f>
        <v>10.1</v>
      </c>
      <c r="P819" s="8">
        <f t="shared" si="26"/>
        <v>11.766666666666667</v>
      </c>
      <c r="Q819" s="8">
        <f t="shared" si="27"/>
        <v>-1.6666666666666679</v>
      </c>
    </row>
    <row r="820" spans="1:17">
      <c r="A820" s="49">
        <v>41009</v>
      </c>
      <c r="B820" s="27">
        <f>A820+VLOOKUP(A820,'Master FWDPoints'!$A:$D,4,FALSE)</f>
        <v>41040</v>
      </c>
      <c r="C820" s="27">
        <f>B820+VLOOKUP(B820,'Master FWDPoints'!$A:$D,4,FALSE)</f>
        <v>41074</v>
      </c>
      <c r="D820" s="27">
        <f>C820+VLOOKUP(C820,'Master FWDPoints'!$A:$D,4,FALSE)</f>
        <v>41107</v>
      </c>
      <c r="E820" s="27">
        <f>D820+VLOOKUP(D820,'Master FWDPoints'!$A:$D,4,FALSE)</f>
        <v>41138</v>
      </c>
      <c r="F820" s="27">
        <f>E820+VLOOKUP(E820,'Master FWDPoints'!$A:$D,4,FALSE)</f>
        <v>41172</v>
      </c>
      <c r="G820" s="42">
        <f>$A820+VLOOKUP($A820,'Master FWDPoints'!$M:$P,4,FALSE)</f>
        <v>41193</v>
      </c>
      <c r="I820" s="8">
        <f>+VLOOKUP(A820,'Master FWDPoints'!$A:$D,2,FALSE)</f>
        <v>1.75</v>
      </c>
      <c r="J820" s="8">
        <f>+VLOOKUP(B820,'Master FWDPoints'!$A:$D,2,FALSE)</f>
        <v>2.25</v>
      </c>
      <c r="K820" s="8">
        <f>+VLOOKUP(C820,'Master FWDPoints'!$A:$D,2,FALSE)</f>
        <v>2.1</v>
      </c>
      <c r="L820" s="8">
        <f>+VLOOKUP(D820,'Master FWDPoints'!$A:$D,2,FALSE)</f>
        <v>1.95</v>
      </c>
      <c r="M820" s="8">
        <f>+VLOOKUP(E820,'Master FWDPoints'!$A:$D,2,FALSE)</f>
        <v>2.2000000000000002</v>
      </c>
      <c r="N820" s="8">
        <f>+VLOOKUP(F820,'Master FWDPoints'!$A:$D,2,FALSE)*(G820-F820)/VLOOKUP(F820,'Master FWDPoints'!$A:$D,4,FALSE)</f>
        <v>1.4000000000000001</v>
      </c>
      <c r="O820" s="8">
        <f>+VLOOKUP(A820,'Master FWDPoints'!$M:$P,2,FALSE)</f>
        <v>9.9</v>
      </c>
      <c r="P820" s="8">
        <f t="shared" si="26"/>
        <v>11.65</v>
      </c>
      <c r="Q820" s="8">
        <f t="shared" si="27"/>
        <v>-1.75</v>
      </c>
    </row>
    <row r="821" spans="1:17">
      <c r="A821" s="49">
        <v>41008</v>
      </c>
      <c r="B821" s="27">
        <f>A821+VLOOKUP(A821,'Master FWDPoints'!$A:$D,4,FALSE)</f>
        <v>41039</v>
      </c>
      <c r="C821" s="27">
        <f>B821+VLOOKUP(B821,'Master FWDPoints'!$A:$D,4,FALSE)</f>
        <v>41073</v>
      </c>
      <c r="D821" s="27">
        <f>C821+VLOOKUP(C821,'Master FWDPoints'!$A:$D,4,FALSE)</f>
        <v>41103</v>
      </c>
      <c r="E821" s="27">
        <f>D821+VLOOKUP(D821,'Master FWDPoints'!$A:$D,4,FALSE)</f>
        <v>41138</v>
      </c>
      <c r="F821" s="27">
        <f>E821+VLOOKUP(E821,'Master FWDPoints'!$A:$D,4,FALSE)</f>
        <v>41172</v>
      </c>
      <c r="G821" s="42">
        <f>$A821+VLOOKUP($A821,'Master FWDPoints'!$M:$P,4,FALSE)</f>
        <v>41192</v>
      </c>
      <c r="I821" s="8">
        <f>+VLOOKUP(A821,'Master FWDPoints'!$A:$D,2,FALSE)</f>
        <v>1.7</v>
      </c>
      <c r="J821" s="8">
        <f>+VLOOKUP(B821,'Master FWDPoints'!$A:$D,2,FALSE)</f>
        <v>2.2999999999999998</v>
      </c>
      <c r="K821" s="8">
        <f>+VLOOKUP(C821,'Master FWDPoints'!$A:$D,2,FALSE)</f>
        <v>2.1</v>
      </c>
      <c r="L821" s="8">
        <f>+VLOOKUP(D821,'Master FWDPoints'!$A:$D,2,FALSE)</f>
        <v>2.15</v>
      </c>
      <c r="M821" s="8">
        <f>+VLOOKUP(E821,'Master FWDPoints'!$A:$D,2,FALSE)</f>
        <v>2.2000000000000002</v>
      </c>
      <c r="N821" s="8">
        <f>+VLOOKUP(F821,'Master FWDPoints'!$A:$D,2,FALSE)*(G821-F821)/VLOOKUP(F821,'Master FWDPoints'!$A:$D,4,FALSE)</f>
        <v>1.3333333333333333</v>
      </c>
      <c r="O821" s="8">
        <f>+VLOOKUP(A821,'Master FWDPoints'!$M:$P,2,FALSE)</f>
        <v>10</v>
      </c>
      <c r="P821" s="8">
        <f t="shared" si="26"/>
        <v>11.783333333333333</v>
      </c>
      <c r="Q821" s="8">
        <f t="shared" si="27"/>
        <v>-1.7833333333333332</v>
      </c>
    </row>
    <row r="822" spans="1:17">
      <c r="A822" s="49">
        <v>41005</v>
      </c>
      <c r="B822" s="27">
        <f>A822+VLOOKUP(A822,'Master FWDPoints'!$A:$D,4,FALSE)</f>
        <v>41038</v>
      </c>
      <c r="C822" s="27">
        <f>B822+VLOOKUP(B822,'Master FWDPoints'!$A:$D,4,FALSE)</f>
        <v>41068</v>
      </c>
      <c r="D822" s="27">
        <f>C822+VLOOKUP(C822,'Master FWDPoints'!$A:$D,4,FALSE)</f>
        <v>41101</v>
      </c>
      <c r="E822" s="27">
        <f>D822+VLOOKUP(D822,'Master FWDPoints'!$A:$D,4,FALSE)</f>
        <v>41131</v>
      </c>
      <c r="F822" s="27">
        <f>E822+VLOOKUP(E822,'Master FWDPoints'!$A:$D,4,FALSE)</f>
        <v>41165</v>
      </c>
      <c r="G822" s="42">
        <f>$A822+VLOOKUP($A822,'Master FWDPoints'!$M:$P,4,FALSE)</f>
        <v>41191</v>
      </c>
      <c r="I822" s="8">
        <f>+VLOOKUP(A822,'Master FWDPoints'!$A:$D,2,FALSE)</f>
        <v>1.8</v>
      </c>
      <c r="J822" s="8">
        <f>+VLOOKUP(B822,'Master FWDPoints'!$A:$D,2,FALSE)</f>
        <v>2.0499999999999998</v>
      </c>
      <c r="K822" s="8">
        <f>+VLOOKUP(C822,'Master FWDPoints'!$A:$D,2,FALSE)</f>
        <v>2.1</v>
      </c>
      <c r="L822" s="8">
        <f>+VLOOKUP(D822,'Master FWDPoints'!$A:$D,2,FALSE)</f>
        <v>1.9</v>
      </c>
      <c r="M822" s="8">
        <f>+VLOOKUP(E822,'Master FWDPoints'!$A:$D,2,FALSE)</f>
        <v>2.15</v>
      </c>
      <c r="N822" s="8">
        <f>+VLOOKUP(F822,'Master FWDPoints'!$A:$D,2,FALSE)*(G822-F822)/VLOOKUP(F822,'Master FWDPoints'!$A:$D,4,FALSE)</f>
        <v>1.8055555555555556</v>
      </c>
      <c r="O822" s="8">
        <f>+VLOOKUP(A822,'Master FWDPoints'!$M:$P,2,FALSE)</f>
        <v>10.3</v>
      </c>
      <c r="P822" s="8">
        <f t="shared" si="26"/>
        <v>11.805555555555555</v>
      </c>
      <c r="Q822" s="8">
        <f t="shared" si="27"/>
        <v>-1.5055555555555546</v>
      </c>
    </row>
    <row r="823" spans="1:17">
      <c r="A823" s="49">
        <v>41004</v>
      </c>
      <c r="B823" s="27">
        <f>A823+VLOOKUP(A823,'Master FWDPoints'!$A:$D,4,FALSE)</f>
        <v>41038</v>
      </c>
      <c r="C823" s="27">
        <f>B823+VLOOKUP(B823,'Master FWDPoints'!$A:$D,4,FALSE)</f>
        <v>41068</v>
      </c>
      <c r="D823" s="27">
        <f>C823+VLOOKUP(C823,'Master FWDPoints'!$A:$D,4,FALSE)</f>
        <v>41101</v>
      </c>
      <c r="E823" s="27">
        <f>D823+VLOOKUP(D823,'Master FWDPoints'!$A:$D,4,FALSE)</f>
        <v>41131</v>
      </c>
      <c r="F823" s="27">
        <f>E823+VLOOKUP(E823,'Master FWDPoints'!$A:$D,4,FALSE)</f>
        <v>41165</v>
      </c>
      <c r="G823" s="42">
        <f>$A823+VLOOKUP($A823,'Master FWDPoints'!$M:$P,4,FALSE)</f>
        <v>41191</v>
      </c>
      <c r="I823" s="8">
        <f>+VLOOKUP(A823,'Master FWDPoints'!$A:$D,2,FALSE)</f>
        <v>1</v>
      </c>
      <c r="J823" s="8">
        <f>+VLOOKUP(B823,'Master FWDPoints'!$A:$D,2,FALSE)</f>
        <v>2.0499999999999998</v>
      </c>
      <c r="K823" s="8">
        <f>+VLOOKUP(C823,'Master FWDPoints'!$A:$D,2,FALSE)</f>
        <v>2.1</v>
      </c>
      <c r="L823" s="8">
        <f>+VLOOKUP(D823,'Master FWDPoints'!$A:$D,2,FALSE)</f>
        <v>1.9</v>
      </c>
      <c r="M823" s="8">
        <f>+VLOOKUP(E823,'Master FWDPoints'!$A:$D,2,FALSE)</f>
        <v>2.15</v>
      </c>
      <c r="N823" s="8">
        <f>+VLOOKUP(F823,'Master FWDPoints'!$A:$D,2,FALSE)*(G823-F823)/VLOOKUP(F823,'Master FWDPoints'!$A:$D,4,FALSE)</f>
        <v>1.8055555555555556</v>
      </c>
      <c r="O823" s="8">
        <f>+VLOOKUP(A823,'Master FWDPoints'!$M:$P,2,FALSE)</f>
        <v>9.65</v>
      </c>
      <c r="P823" s="8">
        <f t="shared" si="26"/>
        <v>11.005555555555556</v>
      </c>
      <c r="Q823" s="8">
        <f t="shared" si="27"/>
        <v>-1.3555555555555561</v>
      </c>
    </row>
    <row r="824" spans="1:17">
      <c r="A824" s="49">
        <v>41003</v>
      </c>
      <c r="B824" s="27">
        <f>A824+VLOOKUP(A824,'Master FWDPoints'!$A:$D,4,FALSE)</f>
        <v>41037</v>
      </c>
      <c r="C824" s="27">
        <f>B824+VLOOKUP(B824,'Master FWDPoints'!$A:$D,4,FALSE)</f>
        <v>41068</v>
      </c>
      <c r="D824" s="27">
        <f>C824+VLOOKUP(C824,'Master FWDPoints'!$A:$D,4,FALSE)</f>
        <v>41101</v>
      </c>
      <c r="E824" s="27">
        <f>D824+VLOOKUP(D824,'Master FWDPoints'!$A:$D,4,FALSE)</f>
        <v>41131</v>
      </c>
      <c r="F824" s="27">
        <f>E824+VLOOKUP(E824,'Master FWDPoints'!$A:$D,4,FALSE)</f>
        <v>41165</v>
      </c>
      <c r="G824" s="42">
        <f>$A824+VLOOKUP($A824,'Master FWDPoints'!$M:$P,4,FALSE)</f>
        <v>41190</v>
      </c>
      <c r="I824" s="8">
        <f>+VLOOKUP(A824,'Master FWDPoints'!$A:$D,2,FALSE)</f>
        <v>1.65</v>
      </c>
      <c r="J824" s="8">
        <f>+VLOOKUP(B824,'Master FWDPoints'!$A:$D,2,FALSE)</f>
        <v>2</v>
      </c>
      <c r="K824" s="8">
        <f>+VLOOKUP(C824,'Master FWDPoints'!$A:$D,2,FALSE)</f>
        <v>2.1</v>
      </c>
      <c r="L824" s="8">
        <f>+VLOOKUP(D824,'Master FWDPoints'!$A:$D,2,FALSE)</f>
        <v>1.9</v>
      </c>
      <c r="M824" s="8">
        <f>+VLOOKUP(E824,'Master FWDPoints'!$A:$D,2,FALSE)</f>
        <v>2.15</v>
      </c>
      <c r="N824" s="8">
        <f>+VLOOKUP(F824,'Master FWDPoints'!$A:$D,2,FALSE)*(G824-F824)/VLOOKUP(F824,'Master FWDPoints'!$A:$D,4,FALSE)</f>
        <v>1.7361111111111112</v>
      </c>
      <c r="O824" s="8">
        <f>+VLOOKUP(A824,'Master FWDPoints'!$M:$P,2,FALSE)</f>
        <v>10.3</v>
      </c>
      <c r="P824" s="8">
        <f t="shared" si="26"/>
        <v>11.536111111111111</v>
      </c>
      <c r="Q824" s="8">
        <f t="shared" si="27"/>
        <v>-1.2361111111111107</v>
      </c>
    </row>
    <row r="825" spans="1:17">
      <c r="A825" s="49">
        <v>41002</v>
      </c>
      <c r="B825" s="27">
        <f>A825+VLOOKUP(A825,'Master FWDPoints'!$A:$D,4,FALSE)</f>
        <v>41033</v>
      </c>
      <c r="C825" s="27">
        <f>B825+VLOOKUP(B825,'Master FWDPoints'!$A:$D,4,FALSE)</f>
        <v>41067</v>
      </c>
      <c r="D825" s="27">
        <f>C825+VLOOKUP(C825,'Master FWDPoints'!$A:$D,4,FALSE)</f>
        <v>41100</v>
      </c>
      <c r="E825" s="27">
        <f>D825+VLOOKUP(D825,'Master FWDPoints'!$A:$D,4,FALSE)</f>
        <v>41131</v>
      </c>
      <c r="F825" s="27">
        <f>E825+VLOOKUP(E825,'Master FWDPoints'!$A:$D,4,FALSE)</f>
        <v>41165</v>
      </c>
      <c r="G825" s="42">
        <f>$A825+VLOOKUP($A825,'Master FWDPoints'!$M:$P,4,FALSE)</f>
        <v>41186</v>
      </c>
      <c r="I825" s="8">
        <f>+VLOOKUP(A825,'Master FWDPoints'!$A:$D,2,FALSE)</f>
        <v>1.45</v>
      </c>
      <c r="J825" s="8">
        <f>+VLOOKUP(B825,'Master FWDPoints'!$A:$D,2,FALSE)</f>
        <v>1.95</v>
      </c>
      <c r="K825" s="8">
        <f>+VLOOKUP(C825,'Master FWDPoints'!$A:$D,2,FALSE)</f>
        <v>2.1</v>
      </c>
      <c r="L825" s="8">
        <f>+VLOOKUP(D825,'Master FWDPoints'!$A:$D,2,FALSE)</f>
        <v>1.9</v>
      </c>
      <c r="M825" s="8">
        <f>+VLOOKUP(E825,'Master FWDPoints'!$A:$D,2,FALSE)</f>
        <v>2.15</v>
      </c>
      <c r="N825" s="8">
        <f>+VLOOKUP(F825,'Master FWDPoints'!$A:$D,2,FALSE)*(G825-F825)/VLOOKUP(F825,'Master FWDPoints'!$A:$D,4,FALSE)</f>
        <v>1.4583333333333333</v>
      </c>
      <c r="O825" s="8">
        <f>+VLOOKUP(A825,'Master FWDPoints'!$M:$P,2,FALSE)</f>
        <v>10.199999999999999</v>
      </c>
      <c r="P825" s="8">
        <f t="shared" si="26"/>
        <v>11.008333333333335</v>
      </c>
      <c r="Q825" s="8">
        <f t="shared" si="27"/>
        <v>-0.80833333333333535</v>
      </c>
    </row>
    <row r="826" spans="1:17">
      <c r="A826" s="49">
        <v>41001</v>
      </c>
      <c r="B826" s="27">
        <f>A826+VLOOKUP(A826,'Master FWDPoints'!$A:$D,4,FALSE)</f>
        <v>41032</v>
      </c>
      <c r="C826" s="27">
        <f>B826+VLOOKUP(B826,'Master FWDPoints'!$A:$D,4,FALSE)</f>
        <v>41066</v>
      </c>
      <c r="D826" s="27">
        <f>C826+VLOOKUP(C826,'Master FWDPoints'!$A:$D,4,FALSE)</f>
        <v>41096</v>
      </c>
      <c r="E826" s="27">
        <f>D826+VLOOKUP(D826,'Master FWDPoints'!$A:$D,4,FALSE)</f>
        <v>41130</v>
      </c>
      <c r="F826" s="27">
        <f>E826+VLOOKUP(E826,'Master FWDPoints'!$A:$D,4,FALSE)</f>
        <v>41164</v>
      </c>
      <c r="G826" s="42">
        <f>$A826+VLOOKUP($A826,'Master FWDPoints'!$M:$P,4,FALSE)</f>
        <v>41185</v>
      </c>
      <c r="I826" s="8">
        <f>+VLOOKUP(A826,'Master FWDPoints'!$A:$D,2,FALSE)</f>
        <v>1.55</v>
      </c>
      <c r="J826" s="8">
        <f>+VLOOKUP(B826,'Master FWDPoints'!$A:$D,2,FALSE)</f>
        <v>1.85</v>
      </c>
      <c r="K826" s="8">
        <f>+VLOOKUP(C826,'Master FWDPoints'!$A:$D,2,FALSE)</f>
        <v>2.1</v>
      </c>
      <c r="L826" s="8">
        <f>+VLOOKUP(D826,'Master FWDPoints'!$A:$D,2,FALSE)</f>
        <v>1.9</v>
      </c>
      <c r="M826" s="8">
        <f>+VLOOKUP(E826,'Master FWDPoints'!$A:$D,2,FALSE)</f>
        <v>1.95</v>
      </c>
      <c r="N826" s="8">
        <f>+VLOOKUP(F826,'Master FWDPoints'!$A:$D,2,FALSE)*(G826-F826)/VLOOKUP(F826,'Master FWDPoints'!$A:$D,4,FALSE)</f>
        <v>1.4</v>
      </c>
      <c r="O826" s="8">
        <f>+VLOOKUP(A826,'Master FWDPoints'!$M:$P,2,FALSE)</f>
        <v>10.15</v>
      </c>
      <c r="P826" s="8">
        <f t="shared" si="26"/>
        <v>10.75</v>
      </c>
      <c r="Q826" s="8">
        <f t="shared" si="27"/>
        <v>-0.59999999999999964</v>
      </c>
    </row>
    <row r="827" spans="1:17">
      <c r="A827" s="49">
        <v>40998</v>
      </c>
      <c r="B827" s="27">
        <f>A827+VLOOKUP(A827,'Master FWDPoints'!$A:$D,4,FALSE)</f>
        <v>41029</v>
      </c>
      <c r="C827" s="27">
        <f>B827+VLOOKUP(B827,'Master FWDPoints'!$A:$D,4,FALSE)</f>
        <v>41060</v>
      </c>
      <c r="D827" s="27">
        <f>C827+VLOOKUP(C827,'Master FWDPoints'!$A:$D,4,FALSE)</f>
        <v>41089</v>
      </c>
      <c r="E827" s="27">
        <f>D827+VLOOKUP(D827,'Master FWDPoints'!$A:$D,4,FALSE)</f>
        <v>41121</v>
      </c>
      <c r="F827" s="27">
        <f>E827+VLOOKUP(E827,'Master FWDPoints'!$A:$D,4,FALSE)</f>
        <v>41152</v>
      </c>
      <c r="G827" s="42">
        <f>$A827+VLOOKUP($A827,'Master FWDPoints'!$M:$P,4,FALSE)</f>
        <v>41180</v>
      </c>
      <c r="I827" s="8">
        <f>+VLOOKUP(A827,'Master FWDPoints'!$A:$D,2,FALSE)</f>
        <v>1.65</v>
      </c>
      <c r="J827" s="8">
        <f>+VLOOKUP(B827,'Master FWDPoints'!$A:$D,2,FALSE)</f>
        <v>1.65</v>
      </c>
      <c r="K827" s="8">
        <f>+VLOOKUP(C827,'Master FWDPoints'!$A:$D,2,FALSE)</f>
        <v>1.94</v>
      </c>
      <c r="L827" s="8">
        <f>+VLOOKUP(D827,'Master FWDPoints'!$A:$D,2,FALSE)</f>
        <v>2.0499999999999998</v>
      </c>
      <c r="M827" s="8">
        <f>+VLOOKUP(E827,'Master FWDPoints'!$A:$D,2,FALSE)</f>
        <v>2.15</v>
      </c>
      <c r="N827" s="8">
        <f>+VLOOKUP(F827,'Master FWDPoints'!$A:$D,2,FALSE)*(G827-F827)/VLOOKUP(F827,'Master FWDPoints'!$A:$D,4,FALSE)</f>
        <v>2.15</v>
      </c>
      <c r="O827" s="8">
        <f>+VLOOKUP(A827,'Master FWDPoints'!$M:$P,2,FALSE)</f>
        <v>10.25</v>
      </c>
      <c r="P827" s="8">
        <f t="shared" si="26"/>
        <v>11.59</v>
      </c>
      <c r="Q827" s="8">
        <f t="shared" si="27"/>
        <v>-1.3399999999999999</v>
      </c>
    </row>
    <row r="828" spans="1:17">
      <c r="A828" s="49">
        <v>40997</v>
      </c>
      <c r="B828" s="27">
        <f>A828+VLOOKUP(A828,'Master FWDPoints'!$A:$D,4,FALSE)</f>
        <v>41029</v>
      </c>
      <c r="C828" s="27">
        <f>B828+VLOOKUP(B828,'Master FWDPoints'!$A:$D,4,FALSE)</f>
        <v>41060</v>
      </c>
      <c r="D828" s="27">
        <f>C828+VLOOKUP(C828,'Master FWDPoints'!$A:$D,4,FALSE)</f>
        <v>41089</v>
      </c>
      <c r="E828" s="27">
        <f>D828+VLOOKUP(D828,'Master FWDPoints'!$A:$D,4,FALSE)</f>
        <v>41121</v>
      </c>
      <c r="F828" s="27">
        <f>E828+VLOOKUP(E828,'Master FWDPoints'!$A:$D,4,FALSE)</f>
        <v>41152</v>
      </c>
      <c r="G828" s="42">
        <f>$A828+VLOOKUP($A828,'Master FWDPoints'!$M:$P,4,FALSE)</f>
        <v>41180</v>
      </c>
      <c r="I828" s="8">
        <f>+VLOOKUP(A828,'Master FWDPoints'!$A:$D,2,FALSE)</f>
        <v>1.5</v>
      </c>
      <c r="J828" s="8">
        <f>+VLOOKUP(B828,'Master FWDPoints'!$A:$D,2,FALSE)</f>
        <v>1.65</v>
      </c>
      <c r="K828" s="8">
        <f>+VLOOKUP(C828,'Master FWDPoints'!$A:$D,2,FALSE)</f>
        <v>1.94</v>
      </c>
      <c r="L828" s="8">
        <f>+VLOOKUP(D828,'Master FWDPoints'!$A:$D,2,FALSE)</f>
        <v>2.0499999999999998</v>
      </c>
      <c r="M828" s="8">
        <f>+VLOOKUP(E828,'Master FWDPoints'!$A:$D,2,FALSE)</f>
        <v>2.15</v>
      </c>
      <c r="N828" s="8">
        <f>+VLOOKUP(F828,'Master FWDPoints'!$A:$D,2,FALSE)*(G828-F828)/VLOOKUP(F828,'Master FWDPoints'!$A:$D,4,FALSE)</f>
        <v>2.15</v>
      </c>
      <c r="O828" s="8">
        <f>+VLOOKUP(A828,'Master FWDPoints'!$M:$P,2,FALSE)</f>
        <v>9.8000000000000007</v>
      </c>
      <c r="P828" s="8">
        <f t="shared" si="26"/>
        <v>11.44</v>
      </c>
      <c r="Q828" s="8">
        <f t="shared" si="27"/>
        <v>-1.6399999999999988</v>
      </c>
    </row>
    <row r="829" spans="1:17">
      <c r="A829" s="49">
        <v>40996</v>
      </c>
      <c r="B829" s="27">
        <f>A829+VLOOKUP(A829,'Master FWDPoints'!$A:$D,4,FALSE)</f>
        <v>41026</v>
      </c>
      <c r="C829" s="27">
        <f>B829+VLOOKUP(B829,'Master FWDPoints'!$A:$D,4,FALSE)</f>
        <v>41060</v>
      </c>
      <c r="D829" s="27">
        <f>C829+VLOOKUP(C829,'Master FWDPoints'!$A:$D,4,FALSE)</f>
        <v>41089</v>
      </c>
      <c r="E829" s="27">
        <f>D829+VLOOKUP(D829,'Master FWDPoints'!$A:$D,4,FALSE)</f>
        <v>41121</v>
      </c>
      <c r="F829" s="27">
        <f>E829+VLOOKUP(E829,'Master FWDPoints'!$A:$D,4,FALSE)</f>
        <v>41152</v>
      </c>
      <c r="G829" s="42">
        <f>$A829+VLOOKUP($A829,'Master FWDPoints'!$M:$P,4,FALSE)</f>
        <v>41180</v>
      </c>
      <c r="I829" s="8">
        <f>+VLOOKUP(A829,'Master FWDPoints'!$A:$D,2,FALSE)</f>
        <v>1.55</v>
      </c>
      <c r="J829" s="8">
        <f>+VLOOKUP(B829,'Master FWDPoints'!$A:$D,2,FALSE)</f>
        <v>2</v>
      </c>
      <c r="K829" s="8">
        <f>+VLOOKUP(C829,'Master FWDPoints'!$A:$D,2,FALSE)</f>
        <v>1.94</v>
      </c>
      <c r="L829" s="8">
        <f>+VLOOKUP(D829,'Master FWDPoints'!$A:$D,2,FALSE)</f>
        <v>2.0499999999999998</v>
      </c>
      <c r="M829" s="8">
        <f>+VLOOKUP(E829,'Master FWDPoints'!$A:$D,2,FALSE)</f>
        <v>2.15</v>
      </c>
      <c r="N829" s="8">
        <f>+VLOOKUP(F829,'Master FWDPoints'!$A:$D,2,FALSE)*(G829-F829)/VLOOKUP(F829,'Master FWDPoints'!$A:$D,4,FALSE)</f>
        <v>2.15</v>
      </c>
      <c r="O829" s="8">
        <f>+VLOOKUP(A829,'Master FWDPoints'!$M:$P,2,FALSE)</f>
        <v>9.75</v>
      </c>
      <c r="P829" s="8">
        <f t="shared" si="26"/>
        <v>11.84</v>
      </c>
      <c r="Q829" s="8">
        <f t="shared" si="27"/>
        <v>-2.09</v>
      </c>
    </row>
    <row r="830" spans="1:17">
      <c r="A830" s="49">
        <v>40995</v>
      </c>
      <c r="B830" s="27">
        <f>A830+VLOOKUP(A830,'Master FWDPoints'!$A:$D,4,FALSE)</f>
        <v>41026</v>
      </c>
      <c r="C830" s="27">
        <f>B830+VLOOKUP(B830,'Master FWDPoints'!$A:$D,4,FALSE)</f>
        <v>41060</v>
      </c>
      <c r="D830" s="27">
        <f>C830+VLOOKUP(C830,'Master FWDPoints'!$A:$D,4,FALSE)</f>
        <v>41089</v>
      </c>
      <c r="E830" s="27">
        <f>D830+VLOOKUP(D830,'Master FWDPoints'!$A:$D,4,FALSE)</f>
        <v>41121</v>
      </c>
      <c r="F830" s="27">
        <f>E830+VLOOKUP(E830,'Master FWDPoints'!$A:$D,4,FALSE)</f>
        <v>41152</v>
      </c>
      <c r="G830" s="42">
        <f>$A830+VLOOKUP($A830,'Master FWDPoints'!$M:$P,4,FALSE)</f>
        <v>41180</v>
      </c>
      <c r="I830" s="8">
        <f>+VLOOKUP(A830,'Master FWDPoints'!$A:$D,2,FALSE)</f>
        <v>1.55</v>
      </c>
      <c r="J830" s="8">
        <f>+VLOOKUP(B830,'Master FWDPoints'!$A:$D,2,FALSE)</f>
        <v>2</v>
      </c>
      <c r="K830" s="8">
        <f>+VLOOKUP(C830,'Master FWDPoints'!$A:$D,2,FALSE)</f>
        <v>1.94</v>
      </c>
      <c r="L830" s="8">
        <f>+VLOOKUP(D830,'Master FWDPoints'!$A:$D,2,FALSE)</f>
        <v>2.0499999999999998</v>
      </c>
      <c r="M830" s="8">
        <f>+VLOOKUP(E830,'Master FWDPoints'!$A:$D,2,FALSE)</f>
        <v>2.15</v>
      </c>
      <c r="N830" s="8">
        <f>+VLOOKUP(F830,'Master FWDPoints'!$A:$D,2,FALSE)*(G830-F830)/VLOOKUP(F830,'Master FWDPoints'!$A:$D,4,FALSE)</f>
        <v>2.15</v>
      </c>
      <c r="O830" s="8">
        <f>+VLOOKUP(A830,'Master FWDPoints'!$M:$P,2,FALSE)</f>
        <v>9.9499999999999993</v>
      </c>
      <c r="P830" s="8">
        <f t="shared" si="26"/>
        <v>11.84</v>
      </c>
      <c r="Q830" s="8">
        <f t="shared" si="27"/>
        <v>-1.8900000000000006</v>
      </c>
    </row>
    <row r="831" spans="1:17">
      <c r="A831" s="49">
        <v>40994</v>
      </c>
      <c r="B831" s="27">
        <f>A831+VLOOKUP(A831,'Master FWDPoints'!$A:$D,4,FALSE)</f>
        <v>41026</v>
      </c>
      <c r="C831" s="27">
        <f>B831+VLOOKUP(B831,'Master FWDPoints'!$A:$D,4,FALSE)</f>
        <v>41060</v>
      </c>
      <c r="D831" s="27">
        <f>C831+VLOOKUP(C831,'Master FWDPoints'!$A:$D,4,FALSE)</f>
        <v>41089</v>
      </c>
      <c r="E831" s="27">
        <f>D831+VLOOKUP(D831,'Master FWDPoints'!$A:$D,4,FALSE)</f>
        <v>41121</v>
      </c>
      <c r="F831" s="27">
        <f>E831+VLOOKUP(E831,'Master FWDPoints'!$A:$D,4,FALSE)</f>
        <v>41152</v>
      </c>
      <c r="G831" s="42">
        <f>$A831+VLOOKUP($A831,'Master FWDPoints'!$M:$P,4,FALSE)</f>
        <v>41179</v>
      </c>
      <c r="I831" s="8">
        <f>+VLOOKUP(A831,'Master FWDPoints'!$A:$D,2,FALSE)</f>
        <v>1.65</v>
      </c>
      <c r="J831" s="8">
        <f>+VLOOKUP(B831,'Master FWDPoints'!$A:$D,2,FALSE)</f>
        <v>2</v>
      </c>
      <c r="K831" s="8">
        <f>+VLOOKUP(C831,'Master FWDPoints'!$A:$D,2,FALSE)</f>
        <v>1.94</v>
      </c>
      <c r="L831" s="8">
        <f>+VLOOKUP(D831,'Master FWDPoints'!$A:$D,2,FALSE)</f>
        <v>2.0499999999999998</v>
      </c>
      <c r="M831" s="8">
        <f>+VLOOKUP(E831,'Master FWDPoints'!$A:$D,2,FALSE)</f>
        <v>2.15</v>
      </c>
      <c r="N831" s="8">
        <f>+VLOOKUP(F831,'Master FWDPoints'!$A:$D,2,FALSE)*(G831-F831)/VLOOKUP(F831,'Master FWDPoints'!$A:$D,4,FALSE)</f>
        <v>2.0732142857142857</v>
      </c>
      <c r="O831" s="8">
        <f>+VLOOKUP(A831,'Master FWDPoints'!$M:$P,2,FALSE)</f>
        <v>9.85</v>
      </c>
      <c r="P831" s="8">
        <f t="shared" si="26"/>
        <v>11.863214285714285</v>
      </c>
      <c r="Q831" s="8">
        <f t="shared" si="27"/>
        <v>-2.0132142857142856</v>
      </c>
    </row>
    <row r="832" spans="1:17">
      <c r="A832" s="49">
        <v>40991</v>
      </c>
      <c r="B832" s="27">
        <f>A832+VLOOKUP(A832,'Master FWDPoints'!$A:$D,4,FALSE)</f>
        <v>41025</v>
      </c>
      <c r="C832" s="27">
        <f>B832+VLOOKUP(B832,'Master FWDPoints'!$A:$D,4,FALSE)</f>
        <v>41058</v>
      </c>
      <c r="D832" s="27">
        <f>C832+VLOOKUP(C832,'Master FWDPoints'!$A:$D,4,FALSE)</f>
        <v>41089</v>
      </c>
      <c r="E832" s="27">
        <f>D832+VLOOKUP(D832,'Master FWDPoints'!$A:$D,4,FALSE)</f>
        <v>41121</v>
      </c>
      <c r="F832" s="27">
        <f>E832+VLOOKUP(E832,'Master FWDPoints'!$A:$D,4,FALSE)</f>
        <v>41152</v>
      </c>
      <c r="G832" s="42">
        <f>$A832+VLOOKUP($A832,'Master FWDPoints'!$M:$P,4,FALSE)</f>
        <v>41178</v>
      </c>
      <c r="I832" s="8">
        <f>+VLOOKUP(A832,'Master FWDPoints'!$A:$D,2,FALSE)</f>
        <v>1.5</v>
      </c>
      <c r="J832" s="8">
        <f>+VLOOKUP(B832,'Master FWDPoints'!$A:$D,2,FALSE)</f>
        <v>1.75</v>
      </c>
      <c r="K832" s="8">
        <f>+VLOOKUP(C832,'Master FWDPoints'!$A:$D,2,FALSE)</f>
        <v>1.75</v>
      </c>
      <c r="L832" s="8">
        <f>+VLOOKUP(D832,'Master FWDPoints'!$A:$D,2,FALSE)</f>
        <v>2.0499999999999998</v>
      </c>
      <c r="M832" s="8">
        <f>+VLOOKUP(E832,'Master FWDPoints'!$A:$D,2,FALSE)</f>
        <v>2.15</v>
      </c>
      <c r="N832" s="8">
        <f>+VLOOKUP(F832,'Master FWDPoints'!$A:$D,2,FALSE)*(G832-F832)/VLOOKUP(F832,'Master FWDPoints'!$A:$D,4,FALSE)</f>
        <v>1.9964285714285714</v>
      </c>
      <c r="O832" s="8">
        <f>+VLOOKUP(A832,'Master FWDPoints'!$M:$P,2,FALSE)</f>
        <v>9.6999999999999993</v>
      </c>
      <c r="P832" s="8">
        <f t="shared" si="26"/>
        <v>11.196428571428571</v>
      </c>
      <c r="Q832" s="8">
        <f t="shared" si="27"/>
        <v>-1.4964285714285719</v>
      </c>
    </row>
    <row r="833" spans="1:17">
      <c r="A833" s="49">
        <v>40990</v>
      </c>
      <c r="B833" s="27">
        <f>A833+VLOOKUP(A833,'Master FWDPoints'!$A:$D,4,FALSE)</f>
        <v>41024</v>
      </c>
      <c r="C833" s="27">
        <f>B833+VLOOKUP(B833,'Master FWDPoints'!$A:$D,4,FALSE)</f>
        <v>41054</v>
      </c>
      <c r="D833" s="27">
        <f>C833+VLOOKUP(C833,'Master FWDPoints'!$A:$D,4,FALSE)</f>
        <v>41088</v>
      </c>
      <c r="E833" s="27">
        <f>D833+VLOOKUP(D833,'Master FWDPoints'!$A:$D,4,FALSE)</f>
        <v>41121</v>
      </c>
      <c r="F833" s="27">
        <f>E833+VLOOKUP(E833,'Master FWDPoints'!$A:$D,4,FALSE)</f>
        <v>41152</v>
      </c>
      <c r="G833" s="42">
        <f>$A833+VLOOKUP($A833,'Master FWDPoints'!$M:$P,4,FALSE)</f>
        <v>41177</v>
      </c>
      <c r="I833" s="8">
        <f>+VLOOKUP(A833,'Master FWDPoints'!$A:$D,2,FALSE)</f>
        <v>1.75</v>
      </c>
      <c r="J833" s="8">
        <f>+VLOOKUP(B833,'Master FWDPoints'!$A:$D,2,FALSE)</f>
        <v>1.75</v>
      </c>
      <c r="K833" s="8">
        <f>+VLOOKUP(C833,'Master FWDPoints'!$A:$D,2,FALSE)</f>
        <v>2</v>
      </c>
      <c r="L833" s="8">
        <f>+VLOOKUP(D833,'Master FWDPoints'!$A:$D,2,FALSE)</f>
        <v>2.2000000000000002</v>
      </c>
      <c r="M833" s="8">
        <f>+VLOOKUP(E833,'Master FWDPoints'!$A:$D,2,FALSE)</f>
        <v>2.15</v>
      </c>
      <c r="N833" s="8">
        <f>+VLOOKUP(F833,'Master FWDPoints'!$A:$D,2,FALSE)*(G833-F833)/VLOOKUP(F833,'Master FWDPoints'!$A:$D,4,FALSE)</f>
        <v>1.9196428571428572</v>
      </c>
      <c r="O833" s="8">
        <f>+VLOOKUP(A833,'Master FWDPoints'!$M:$P,2,FALSE)</f>
        <v>10.15</v>
      </c>
      <c r="P833" s="8">
        <f t="shared" si="26"/>
        <v>11.769642857142857</v>
      </c>
      <c r="Q833" s="8">
        <f t="shared" si="27"/>
        <v>-1.6196428571428569</v>
      </c>
    </row>
    <row r="834" spans="1:17">
      <c r="A834" s="49">
        <v>40989</v>
      </c>
      <c r="B834" s="27">
        <f>A834+VLOOKUP(A834,'Master FWDPoints'!$A:$D,4,FALSE)</f>
        <v>41019</v>
      </c>
      <c r="C834" s="27">
        <f>B834+VLOOKUP(B834,'Master FWDPoints'!$A:$D,4,FALSE)</f>
        <v>41052</v>
      </c>
      <c r="D834" s="27">
        <f>C834+VLOOKUP(C834,'Master FWDPoints'!$A:$D,4,FALSE)</f>
        <v>41082</v>
      </c>
      <c r="E834" s="27">
        <f>D834+VLOOKUP(D834,'Master FWDPoints'!$A:$D,4,FALSE)</f>
        <v>41115</v>
      </c>
      <c r="F834" s="27">
        <f>E834+VLOOKUP(E834,'Master FWDPoints'!$A:$D,4,FALSE)</f>
        <v>41145</v>
      </c>
      <c r="G834" s="42">
        <f>$A834+VLOOKUP($A834,'Master FWDPoints'!$M:$P,4,FALSE)</f>
        <v>41173</v>
      </c>
      <c r="I834" s="8">
        <f>+VLOOKUP(A834,'Master FWDPoints'!$A:$D,2,FALSE)</f>
        <v>1.55</v>
      </c>
      <c r="J834" s="8">
        <f>+VLOOKUP(B834,'Master FWDPoints'!$A:$D,2,FALSE)</f>
        <v>1.75</v>
      </c>
      <c r="K834" s="8">
        <f>+VLOOKUP(C834,'Master FWDPoints'!$A:$D,2,FALSE)</f>
        <v>2</v>
      </c>
      <c r="L834" s="8">
        <f>+VLOOKUP(D834,'Master FWDPoints'!$A:$D,2,FALSE)</f>
        <v>2.2000000000000002</v>
      </c>
      <c r="M834" s="8">
        <f>+VLOOKUP(E834,'Master FWDPoints'!$A:$D,2,FALSE)</f>
        <v>2.4</v>
      </c>
      <c r="N834" s="8">
        <f>+VLOOKUP(F834,'Master FWDPoints'!$A:$D,2,FALSE)*(G834-F834)/VLOOKUP(F834,'Master FWDPoints'!$A:$D,4,FALSE)</f>
        <v>1.7705882352941176</v>
      </c>
      <c r="O834" s="8">
        <f>+VLOOKUP(A834,'Master FWDPoints'!$M:$P,2,FALSE)</f>
        <v>9.9499999999999993</v>
      </c>
      <c r="P834" s="8">
        <f t="shared" si="26"/>
        <v>11.670588235294119</v>
      </c>
      <c r="Q834" s="8">
        <f t="shared" si="27"/>
        <v>-1.7205882352941195</v>
      </c>
    </row>
    <row r="835" spans="1:17">
      <c r="A835" s="49">
        <v>40988</v>
      </c>
      <c r="B835" s="27">
        <f>A835+VLOOKUP(A835,'Master FWDPoints'!$A:$D,4,FALSE)</f>
        <v>41019</v>
      </c>
      <c r="C835" s="27">
        <f>B835+VLOOKUP(B835,'Master FWDPoints'!$A:$D,4,FALSE)</f>
        <v>41052</v>
      </c>
      <c r="D835" s="27">
        <f>C835+VLOOKUP(C835,'Master FWDPoints'!$A:$D,4,FALSE)</f>
        <v>41082</v>
      </c>
      <c r="E835" s="27">
        <f>D835+VLOOKUP(D835,'Master FWDPoints'!$A:$D,4,FALSE)</f>
        <v>41115</v>
      </c>
      <c r="F835" s="27">
        <f>E835+VLOOKUP(E835,'Master FWDPoints'!$A:$D,4,FALSE)</f>
        <v>41145</v>
      </c>
      <c r="G835" s="42">
        <f>$A835+VLOOKUP($A835,'Master FWDPoints'!$M:$P,4,FALSE)</f>
        <v>41173</v>
      </c>
      <c r="I835" s="8">
        <f>+VLOOKUP(A835,'Master FWDPoints'!$A:$D,2,FALSE)</f>
        <v>1.55</v>
      </c>
      <c r="J835" s="8">
        <f>+VLOOKUP(B835,'Master FWDPoints'!$A:$D,2,FALSE)</f>
        <v>1.75</v>
      </c>
      <c r="K835" s="8">
        <f>+VLOOKUP(C835,'Master FWDPoints'!$A:$D,2,FALSE)</f>
        <v>2</v>
      </c>
      <c r="L835" s="8">
        <f>+VLOOKUP(D835,'Master FWDPoints'!$A:$D,2,FALSE)</f>
        <v>2.2000000000000002</v>
      </c>
      <c r="M835" s="8">
        <f>+VLOOKUP(E835,'Master FWDPoints'!$A:$D,2,FALSE)</f>
        <v>2.4</v>
      </c>
      <c r="N835" s="8">
        <f>+VLOOKUP(F835,'Master FWDPoints'!$A:$D,2,FALSE)*(G835-F835)/VLOOKUP(F835,'Master FWDPoints'!$A:$D,4,FALSE)</f>
        <v>1.7705882352941176</v>
      </c>
      <c r="O835" s="8">
        <f>+VLOOKUP(A835,'Master FWDPoints'!$M:$P,2,FALSE)</f>
        <v>10.25</v>
      </c>
      <c r="P835" s="8">
        <f t="shared" si="26"/>
        <v>11.670588235294119</v>
      </c>
      <c r="Q835" s="8">
        <f t="shared" si="27"/>
        <v>-1.4205882352941188</v>
      </c>
    </row>
    <row r="836" spans="1:17">
      <c r="A836" s="49">
        <v>40987</v>
      </c>
      <c r="B836" s="27">
        <f>A836+VLOOKUP(A836,'Master FWDPoints'!$A:$D,4,FALSE)</f>
        <v>41019</v>
      </c>
      <c r="C836" s="27">
        <f>B836+VLOOKUP(B836,'Master FWDPoints'!$A:$D,4,FALSE)</f>
        <v>41052</v>
      </c>
      <c r="D836" s="27">
        <f>C836+VLOOKUP(C836,'Master FWDPoints'!$A:$D,4,FALSE)</f>
        <v>41082</v>
      </c>
      <c r="E836" s="27">
        <f>D836+VLOOKUP(D836,'Master FWDPoints'!$A:$D,4,FALSE)</f>
        <v>41115</v>
      </c>
      <c r="F836" s="27">
        <f>E836+VLOOKUP(E836,'Master FWDPoints'!$A:$D,4,FALSE)</f>
        <v>41145</v>
      </c>
      <c r="G836" s="42">
        <f>$A836+VLOOKUP($A836,'Master FWDPoints'!$M:$P,4,FALSE)</f>
        <v>41172</v>
      </c>
      <c r="I836" s="8">
        <f>+VLOOKUP(A836,'Master FWDPoints'!$A:$D,2,FALSE)</f>
        <v>1.55</v>
      </c>
      <c r="J836" s="8">
        <f>+VLOOKUP(B836,'Master FWDPoints'!$A:$D,2,FALSE)</f>
        <v>1.75</v>
      </c>
      <c r="K836" s="8">
        <f>+VLOOKUP(C836,'Master FWDPoints'!$A:$D,2,FALSE)</f>
        <v>2</v>
      </c>
      <c r="L836" s="8">
        <f>+VLOOKUP(D836,'Master FWDPoints'!$A:$D,2,FALSE)</f>
        <v>2.2000000000000002</v>
      </c>
      <c r="M836" s="8">
        <f>+VLOOKUP(E836,'Master FWDPoints'!$A:$D,2,FALSE)</f>
        <v>2.4</v>
      </c>
      <c r="N836" s="8">
        <f>+VLOOKUP(F836,'Master FWDPoints'!$A:$D,2,FALSE)*(G836-F836)/VLOOKUP(F836,'Master FWDPoints'!$A:$D,4,FALSE)</f>
        <v>1.7073529411764705</v>
      </c>
      <c r="O836" s="8">
        <f>+VLOOKUP(A836,'Master FWDPoints'!$M:$P,2,FALSE)</f>
        <v>10.35</v>
      </c>
      <c r="P836" s="8">
        <f t="shared" si="26"/>
        <v>11.607352941176471</v>
      </c>
      <c r="Q836" s="8">
        <f t="shared" si="27"/>
        <v>-1.257352941176471</v>
      </c>
    </row>
    <row r="837" spans="1:17">
      <c r="A837" s="49">
        <v>40984</v>
      </c>
      <c r="B837" s="27">
        <f>A837+VLOOKUP(A837,'Master FWDPoints'!$A:$D,4,FALSE)</f>
        <v>41018</v>
      </c>
      <c r="C837" s="27">
        <f>B837+VLOOKUP(B837,'Master FWDPoints'!$A:$D,4,FALSE)</f>
        <v>41051</v>
      </c>
      <c r="D837" s="27">
        <f>C837+VLOOKUP(C837,'Master FWDPoints'!$A:$D,4,FALSE)</f>
        <v>41082</v>
      </c>
      <c r="E837" s="27">
        <f>D837+VLOOKUP(D837,'Master FWDPoints'!$A:$D,4,FALSE)</f>
        <v>41115</v>
      </c>
      <c r="F837" s="27">
        <f>E837+VLOOKUP(E837,'Master FWDPoints'!$A:$D,4,FALSE)</f>
        <v>41145</v>
      </c>
      <c r="G837" s="42">
        <f>$A837+VLOOKUP($A837,'Master FWDPoints'!$M:$P,4,FALSE)</f>
        <v>41166</v>
      </c>
      <c r="I837" s="8">
        <f>+VLOOKUP(A837,'Master FWDPoints'!$A:$D,2,FALSE)</f>
        <v>1.75</v>
      </c>
      <c r="J837" s="8">
        <f>+VLOOKUP(B837,'Master FWDPoints'!$A:$D,2,FALSE)</f>
        <v>2</v>
      </c>
      <c r="K837" s="8">
        <f>+VLOOKUP(C837,'Master FWDPoints'!$A:$D,2,FALSE)</f>
        <v>2.1</v>
      </c>
      <c r="L837" s="8">
        <f>+VLOOKUP(D837,'Master FWDPoints'!$A:$D,2,FALSE)</f>
        <v>2.2000000000000002</v>
      </c>
      <c r="M837" s="8">
        <f>+VLOOKUP(E837,'Master FWDPoints'!$A:$D,2,FALSE)</f>
        <v>2.4</v>
      </c>
      <c r="N837" s="8">
        <f>+VLOOKUP(F837,'Master FWDPoints'!$A:$D,2,FALSE)*(G837-F837)/VLOOKUP(F837,'Master FWDPoints'!$A:$D,4,FALSE)</f>
        <v>1.3279411764705882</v>
      </c>
      <c r="O837" s="8">
        <f>+VLOOKUP(A837,'Master FWDPoints'!$M:$P,2,FALSE)</f>
        <v>10.55</v>
      </c>
      <c r="P837" s="8">
        <f t="shared" si="26"/>
        <v>11.777941176470589</v>
      </c>
      <c r="Q837" s="8">
        <f t="shared" si="27"/>
        <v>-1.2279411764705888</v>
      </c>
    </row>
    <row r="838" spans="1:17">
      <c r="A838" s="49">
        <v>40983</v>
      </c>
      <c r="B838" s="27">
        <f>A838+VLOOKUP(A838,'Master FWDPoints'!$A:$D,4,FALSE)</f>
        <v>41017</v>
      </c>
      <c r="C838" s="27">
        <f>B838+VLOOKUP(B838,'Master FWDPoints'!$A:$D,4,FALSE)</f>
        <v>41047</v>
      </c>
      <c r="D838" s="27">
        <f>C838+VLOOKUP(C838,'Master FWDPoints'!$A:$D,4,FALSE)</f>
        <v>41082</v>
      </c>
      <c r="E838" s="27">
        <f>D838+VLOOKUP(D838,'Master FWDPoints'!$A:$D,4,FALSE)</f>
        <v>41115</v>
      </c>
      <c r="F838" s="27">
        <f>E838+VLOOKUP(E838,'Master FWDPoints'!$A:$D,4,FALSE)</f>
        <v>41145</v>
      </c>
      <c r="G838" s="42">
        <f>$A838+VLOOKUP($A838,'Master FWDPoints'!$M:$P,4,FALSE)</f>
        <v>41166</v>
      </c>
      <c r="I838" s="8">
        <f>+VLOOKUP(A838,'Master FWDPoints'!$A:$D,2,FALSE)</f>
        <v>1.75</v>
      </c>
      <c r="J838" s="8">
        <f>+VLOOKUP(B838,'Master FWDPoints'!$A:$D,2,FALSE)</f>
        <v>2</v>
      </c>
      <c r="K838" s="8">
        <f>+VLOOKUP(C838,'Master FWDPoints'!$A:$D,2,FALSE)</f>
        <v>2.2999999999999998</v>
      </c>
      <c r="L838" s="8">
        <f>+VLOOKUP(D838,'Master FWDPoints'!$A:$D,2,FALSE)</f>
        <v>2.2000000000000002</v>
      </c>
      <c r="M838" s="8">
        <f>+VLOOKUP(E838,'Master FWDPoints'!$A:$D,2,FALSE)</f>
        <v>2.4</v>
      </c>
      <c r="N838" s="8">
        <f>+VLOOKUP(F838,'Master FWDPoints'!$A:$D,2,FALSE)*(G838-F838)/VLOOKUP(F838,'Master FWDPoints'!$A:$D,4,FALSE)</f>
        <v>1.3279411764705882</v>
      </c>
      <c r="O838" s="8">
        <f>+VLOOKUP(A838,'Master FWDPoints'!$M:$P,2,FALSE)</f>
        <v>10.55</v>
      </c>
      <c r="P838" s="8">
        <f t="shared" si="26"/>
        <v>11.977941176470589</v>
      </c>
      <c r="Q838" s="8">
        <f t="shared" si="27"/>
        <v>-1.427941176470588</v>
      </c>
    </row>
    <row r="839" spans="1:17">
      <c r="A839" s="49">
        <v>40982</v>
      </c>
      <c r="B839" s="27">
        <f>A839+VLOOKUP(A839,'Master FWDPoints'!$A:$D,4,FALSE)</f>
        <v>41012</v>
      </c>
      <c r="C839" s="27">
        <f>B839+VLOOKUP(B839,'Master FWDPoints'!$A:$D,4,FALSE)</f>
        <v>41045</v>
      </c>
      <c r="D839" s="27">
        <f>C839+VLOOKUP(C839,'Master FWDPoints'!$A:$D,4,FALSE)</f>
        <v>41075</v>
      </c>
      <c r="E839" s="27">
        <f>D839+VLOOKUP(D839,'Master FWDPoints'!$A:$D,4,FALSE)</f>
        <v>41108</v>
      </c>
      <c r="F839" s="27">
        <f>E839+VLOOKUP(E839,'Master FWDPoints'!$A:$D,4,FALSE)</f>
        <v>41138</v>
      </c>
      <c r="G839" s="42">
        <f>$A839+VLOOKUP($A839,'Master FWDPoints'!$M:$P,4,FALSE)</f>
        <v>41166</v>
      </c>
      <c r="I839" s="8">
        <f>+VLOOKUP(A839,'Master FWDPoints'!$A:$D,2,FALSE)</f>
        <v>1.75</v>
      </c>
      <c r="J839" s="8">
        <f>+VLOOKUP(B839,'Master FWDPoints'!$A:$D,2,FALSE)</f>
        <v>1.85</v>
      </c>
      <c r="K839" s="8">
        <f>+VLOOKUP(C839,'Master FWDPoints'!$A:$D,2,FALSE)</f>
        <v>2.2000000000000002</v>
      </c>
      <c r="L839" s="8">
        <f>+VLOOKUP(D839,'Master FWDPoints'!$A:$D,2,FALSE)</f>
        <v>2.2000000000000002</v>
      </c>
      <c r="M839" s="8">
        <f>+VLOOKUP(E839,'Master FWDPoints'!$A:$D,2,FALSE)</f>
        <v>1.95</v>
      </c>
      <c r="N839" s="8">
        <f>+VLOOKUP(F839,'Master FWDPoints'!$A:$D,2,FALSE)*(G839-F839)/VLOOKUP(F839,'Master FWDPoints'!$A:$D,4,FALSE)</f>
        <v>1.8117647058823532</v>
      </c>
      <c r="O839" s="8">
        <f>+VLOOKUP(A839,'Master FWDPoints'!$M:$P,2,FALSE)</f>
        <v>10.65</v>
      </c>
      <c r="P839" s="8">
        <f t="shared" si="26"/>
        <v>11.761764705882353</v>
      </c>
      <c r="Q839" s="8">
        <f t="shared" si="27"/>
        <v>-1.1117647058823525</v>
      </c>
    </row>
    <row r="840" spans="1:17">
      <c r="A840" s="49">
        <v>40981</v>
      </c>
      <c r="B840" s="27">
        <f>A840+VLOOKUP(A840,'Master FWDPoints'!$A:$D,4,FALSE)</f>
        <v>41012</v>
      </c>
      <c r="C840" s="27">
        <f>B840+VLOOKUP(B840,'Master FWDPoints'!$A:$D,4,FALSE)</f>
        <v>41045</v>
      </c>
      <c r="D840" s="27">
        <f>C840+VLOOKUP(C840,'Master FWDPoints'!$A:$D,4,FALSE)</f>
        <v>41075</v>
      </c>
      <c r="E840" s="27">
        <f>D840+VLOOKUP(D840,'Master FWDPoints'!$A:$D,4,FALSE)</f>
        <v>41108</v>
      </c>
      <c r="F840" s="27">
        <f>E840+VLOOKUP(E840,'Master FWDPoints'!$A:$D,4,FALSE)</f>
        <v>41138</v>
      </c>
      <c r="G840" s="42">
        <f>$A840+VLOOKUP($A840,'Master FWDPoints'!$M:$P,4,FALSE)</f>
        <v>41166</v>
      </c>
      <c r="I840" s="8">
        <f>+VLOOKUP(A840,'Master FWDPoints'!$A:$D,2,FALSE)</f>
        <v>1.85</v>
      </c>
      <c r="J840" s="8">
        <f>+VLOOKUP(B840,'Master FWDPoints'!$A:$D,2,FALSE)</f>
        <v>1.85</v>
      </c>
      <c r="K840" s="8">
        <f>+VLOOKUP(C840,'Master FWDPoints'!$A:$D,2,FALSE)</f>
        <v>2.2000000000000002</v>
      </c>
      <c r="L840" s="8">
        <f>+VLOOKUP(D840,'Master FWDPoints'!$A:$D,2,FALSE)</f>
        <v>2.2000000000000002</v>
      </c>
      <c r="M840" s="8">
        <f>+VLOOKUP(E840,'Master FWDPoints'!$A:$D,2,FALSE)</f>
        <v>1.95</v>
      </c>
      <c r="N840" s="8">
        <f>+VLOOKUP(F840,'Master FWDPoints'!$A:$D,2,FALSE)*(G840-F840)/VLOOKUP(F840,'Master FWDPoints'!$A:$D,4,FALSE)</f>
        <v>1.8117647058823532</v>
      </c>
      <c r="O840" s="8">
        <f>+VLOOKUP(A840,'Master FWDPoints'!$M:$P,2,FALSE)</f>
        <v>10.45</v>
      </c>
      <c r="P840" s="8">
        <f t="shared" si="26"/>
        <v>11.861764705882354</v>
      </c>
      <c r="Q840" s="8">
        <f t="shared" si="27"/>
        <v>-1.411764705882355</v>
      </c>
    </row>
    <row r="841" spans="1:17">
      <c r="A841" s="49">
        <v>40980</v>
      </c>
      <c r="B841" s="27">
        <f>A841+VLOOKUP(A841,'Master FWDPoints'!$A:$D,4,FALSE)</f>
        <v>41012</v>
      </c>
      <c r="C841" s="27">
        <f>B841+VLOOKUP(B841,'Master FWDPoints'!$A:$D,4,FALSE)</f>
        <v>41045</v>
      </c>
      <c r="D841" s="27">
        <f>C841+VLOOKUP(C841,'Master FWDPoints'!$A:$D,4,FALSE)</f>
        <v>41075</v>
      </c>
      <c r="E841" s="27">
        <f>D841+VLOOKUP(D841,'Master FWDPoints'!$A:$D,4,FALSE)</f>
        <v>41108</v>
      </c>
      <c r="F841" s="27">
        <f>E841+VLOOKUP(E841,'Master FWDPoints'!$A:$D,4,FALSE)</f>
        <v>41138</v>
      </c>
      <c r="G841" s="42">
        <f>$A841+VLOOKUP($A841,'Master FWDPoints'!$M:$P,4,FALSE)</f>
        <v>41165</v>
      </c>
      <c r="I841" s="8">
        <f>+VLOOKUP(A841,'Master FWDPoints'!$A:$D,2,FALSE)</f>
        <v>1.85</v>
      </c>
      <c r="J841" s="8">
        <f>+VLOOKUP(B841,'Master FWDPoints'!$A:$D,2,FALSE)</f>
        <v>1.85</v>
      </c>
      <c r="K841" s="8">
        <f>+VLOOKUP(C841,'Master FWDPoints'!$A:$D,2,FALSE)</f>
        <v>2.2000000000000002</v>
      </c>
      <c r="L841" s="8">
        <f>+VLOOKUP(D841,'Master FWDPoints'!$A:$D,2,FALSE)</f>
        <v>2.2000000000000002</v>
      </c>
      <c r="M841" s="8">
        <f>+VLOOKUP(E841,'Master FWDPoints'!$A:$D,2,FALSE)</f>
        <v>1.95</v>
      </c>
      <c r="N841" s="8">
        <f>+VLOOKUP(F841,'Master FWDPoints'!$A:$D,2,FALSE)*(G841-F841)/VLOOKUP(F841,'Master FWDPoints'!$A:$D,4,FALSE)</f>
        <v>1.747058823529412</v>
      </c>
      <c r="O841" s="8">
        <f>+VLOOKUP(A841,'Master FWDPoints'!$M:$P,2,FALSE)</f>
        <v>10.15</v>
      </c>
      <c r="P841" s="8">
        <f t="shared" si="26"/>
        <v>11.797058823529413</v>
      </c>
      <c r="Q841" s="8">
        <f t="shared" si="27"/>
        <v>-1.647058823529413</v>
      </c>
    </row>
    <row r="842" spans="1:17">
      <c r="A842" s="49">
        <v>40977</v>
      </c>
      <c r="B842" s="27">
        <f>A842+VLOOKUP(A842,'Master FWDPoints'!$A:$D,4,FALSE)</f>
        <v>41011</v>
      </c>
      <c r="C842" s="27">
        <f>B842+VLOOKUP(B842,'Master FWDPoints'!$A:$D,4,FALSE)</f>
        <v>41044</v>
      </c>
      <c r="D842" s="27">
        <f>C842+VLOOKUP(C842,'Master FWDPoints'!$A:$D,4,FALSE)</f>
        <v>41075</v>
      </c>
      <c r="E842" s="27">
        <f>D842+VLOOKUP(D842,'Master FWDPoints'!$A:$D,4,FALSE)</f>
        <v>41108</v>
      </c>
      <c r="F842" s="27">
        <f>E842+VLOOKUP(E842,'Master FWDPoints'!$A:$D,4,FALSE)</f>
        <v>41138</v>
      </c>
      <c r="G842" s="42">
        <f>$A842+VLOOKUP($A842,'Master FWDPoints'!$M:$P,4,FALSE)</f>
        <v>41164</v>
      </c>
      <c r="I842" s="8">
        <f>+VLOOKUP(A842,'Master FWDPoints'!$A:$D,2,FALSE)</f>
        <v>1.85</v>
      </c>
      <c r="J842" s="8">
        <f>+VLOOKUP(B842,'Master FWDPoints'!$A:$D,2,FALSE)</f>
        <v>1.75</v>
      </c>
      <c r="K842" s="8">
        <f>+VLOOKUP(C842,'Master FWDPoints'!$A:$D,2,FALSE)</f>
        <v>2.15</v>
      </c>
      <c r="L842" s="8">
        <f>+VLOOKUP(D842,'Master FWDPoints'!$A:$D,2,FALSE)</f>
        <v>2.2000000000000002</v>
      </c>
      <c r="M842" s="8">
        <f>+VLOOKUP(E842,'Master FWDPoints'!$A:$D,2,FALSE)</f>
        <v>1.95</v>
      </c>
      <c r="N842" s="8">
        <f>+VLOOKUP(F842,'Master FWDPoints'!$A:$D,2,FALSE)*(G842-F842)/VLOOKUP(F842,'Master FWDPoints'!$A:$D,4,FALSE)</f>
        <v>1.6823529411764706</v>
      </c>
      <c r="O842" s="8">
        <f>+VLOOKUP(A842,'Master FWDPoints'!$M:$P,2,FALSE)</f>
        <v>10.15</v>
      </c>
      <c r="P842" s="8">
        <f t="shared" si="26"/>
        <v>11.58235294117647</v>
      </c>
      <c r="Q842" s="8">
        <f t="shared" si="27"/>
        <v>-1.4323529411764699</v>
      </c>
    </row>
    <row r="843" spans="1:17">
      <c r="A843" s="49">
        <v>40976</v>
      </c>
      <c r="B843" s="27">
        <f>A843+VLOOKUP(A843,'Master FWDPoints'!$A:$D,4,FALSE)</f>
        <v>41010</v>
      </c>
      <c r="C843" s="27">
        <f>B843+VLOOKUP(B843,'Master FWDPoints'!$A:$D,4,FALSE)</f>
        <v>41040</v>
      </c>
      <c r="D843" s="27">
        <f>C843+VLOOKUP(C843,'Master FWDPoints'!$A:$D,4,FALSE)</f>
        <v>41074</v>
      </c>
      <c r="E843" s="27">
        <f>D843+VLOOKUP(D843,'Master FWDPoints'!$A:$D,4,FALSE)</f>
        <v>41107</v>
      </c>
      <c r="F843" s="27">
        <f>E843+VLOOKUP(E843,'Master FWDPoints'!$A:$D,4,FALSE)</f>
        <v>41138</v>
      </c>
      <c r="G843" s="42">
        <f>$A843+VLOOKUP($A843,'Master FWDPoints'!$M:$P,4,FALSE)</f>
        <v>41163</v>
      </c>
      <c r="I843" s="8">
        <f>+VLOOKUP(A843,'Master FWDPoints'!$A:$D,2,FALSE)</f>
        <v>1.95</v>
      </c>
      <c r="J843" s="8">
        <f>+VLOOKUP(B843,'Master FWDPoints'!$A:$D,2,FALSE)</f>
        <v>1.8</v>
      </c>
      <c r="K843" s="8">
        <f>+VLOOKUP(C843,'Master FWDPoints'!$A:$D,2,FALSE)</f>
        <v>2.25</v>
      </c>
      <c r="L843" s="8">
        <f>+VLOOKUP(D843,'Master FWDPoints'!$A:$D,2,FALSE)</f>
        <v>2.1</v>
      </c>
      <c r="M843" s="8">
        <f>+VLOOKUP(E843,'Master FWDPoints'!$A:$D,2,FALSE)</f>
        <v>1.95</v>
      </c>
      <c r="N843" s="8">
        <f>+VLOOKUP(F843,'Master FWDPoints'!$A:$D,2,FALSE)*(G843-F843)/VLOOKUP(F843,'Master FWDPoints'!$A:$D,4,FALSE)</f>
        <v>1.6176470588235297</v>
      </c>
      <c r="O843" s="8">
        <f>+VLOOKUP(A843,'Master FWDPoints'!$M:$P,2,FALSE)</f>
        <v>10.25</v>
      </c>
      <c r="P843" s="8">
        <f t="shared" si="26"/>
        <v>11.667647058823528</v>
      </c>
      <c r="Q843" s="8">
        <f t="shared" si="27"/>
        <v>-1.4176470588235279</v>
      </c>
    </row>
    <row r="844" spans="1:17">
      <c r="A844" s="49">
        <v>40975</v>
      </c>
      <c r="B844" s="27">
        <f>A844+VLOOKUP(A844,'Master FWDPoints'!$A:$D,4,FALSE)</f>
        <v>41004</v>
      </c>
      <c r="C844" s="27">
        <f>B844+VLOOKUP(B844,'Master FWDPoints'!$A:$D,4,FALSE)</f>
        <v>41038</v>
      </c>
      <c r="D844" s="27">
        <f>C844+VLOOKUP(C844,'Master FWDPoints'!$A:$D,4,FALSE)</f>
        <v>41068</v>
      </c>
      <c r="E844" s="27">
        <f>D844+VLOOKUP(D844,'Master FWDPoints'!$A:$D,4,FALSE)</f>
        <v>41101</v>
      </c>
      <c r="F844" s="27">
        <f>E844+VLOOKUP(E844,'Master FWDPoints'!$A:$D,4,FALSE)</f>
        <v>41131</v>
      </c>
      <c r="G844" s="42">
        <f>$A844+VLOOKUP($A844,'Master FWDPoints'!$M:$P,4,FALSE)</f>
        <v>41159</v>
      </c>
      <c r="I844" s="8">
        <f>+VLOOKUP(A844,'Master FWDPoints'!$A:$D,2,FALSE)</f>
        <v>1.7</v>
      </c>
      <c r="J844" s="8">
        <f>+VLOOKUP(B844,'Master FWDPoints'!$A:$D,2,FALSE)</f>
        <v>1</v>
      </c>
      <c r="K844" s="8">
        <f>+VLOOKUP(C844,'Master FWDPoints'!$A:$D,2,FALSE)</f>
        <v>2.0499999999999998</v>
      </c>
      <c r="L844" s="8">
        <f>+VLOOKUP(D844,'Master FWDPoints'!$A:$D,2,FALSE)</f>
        <v>2.1</v>
      </c>
      <c r="M844" s="8">
        <f>+VLOOKUP(E844,'Master FWDPoints'!$A:$D,2,FALSE)</f>
        <v>1.9</v>
      </c>
      <c r="N844" s="8">
        <f>+VLOOKUP(F844,'Master FWDPoints'!$A:$D,2,FALSE)*(G844-F844)/VLOOKUP(F844,'Master FWDPoints'!$A:$D,4,FALSE)</f>
        <v>1.7705882352941176</v>
      </c>
      <c r="O844" s="8">
        <f>+VLOOKUP(A844,'Master FWDPoints'!$M:$P,2,FALSE)</f>
        <v>9.6</v>
      </c>
      <c r="P844" s="8">
        <f t="shared" si="26"/>
        <v>10.520588235294117</v>
      </c>
      <c r="Q844" s="8">
        <f t="shared" si="27"/>
        <v>-0.92058823529411704</v>
      </c>
    </row>
    <row r="845" spans="1:17">
      <c r="A845" s="49">
        <v>40974</v>
      </c>
      <c r="B845" s="27">
        <f>A845+VLOOKUP(A845,'Master FWDPoints'!$A:$D,4,FALSE)</f>
        <v>41004</v>
      </c>
      <c r="C845" s="27">
        <f>B845+VLOOKUP(B845,'Master FWDPoints'!$A:$D,4,FALSE)</f>
        <v>41038</v>
      </c>
      <c r="D845" s="27">
        <f>C845+VLOOKUP(C845,'Master FWDPoints'!$A:$D,4,FALSE)</f>
        <v>41068</v>
      </c>
      <c r="E845" s="27">
        <f>D845+VLOOKUP(D845,'Master FWDPoints'!$A:$D,4,FALSE)</f>
        <v>41101</v>
      </c>
      <c r="F845" s="27">
        <f>E845+VLOOKUP(E845,'Master FWDPoints'!$A:$D,4,FALSE)</f>
        <v>41131</v>
      </c>
      <c r="G845" s="42">
        <f>$A845+VLOOKUP($A845,'Master FWDPoints'!$M:$P,4,FALSE)</f>
        <v>41159</v>
      </c>
      <c r="I845" s="8">
        <f>+VLOOKUP(A845,'Master FWDPoints'!$A:$D,2,FALSE)</f>
        <v>1.7</v>
      </c>
      <c r="J845" s="8">
        <f>+VLOOKUP(B845,'Master FWDPoints'!$A:$D,2,FALSE)</f>
        <v>1</v>
      </c>
      <c r="K845" s="8">
        <f>+VLOOKUP(C845,'Master FWDPoints'!$A:$D,2,FALSE)</f>
        <v>2.0499999999999998</v>
      </c>
      <c r="L845" s="8">
        <f>+VLOOKUP(D845,'Master FWDPoints'!$A:$D,2,FALSE)</f>
        <v>2.1</v>
      </c>
      <c r="M845" s="8">
        <f>+VLOOKUP(E845,'Master FWDPoints'!$A:$D,2,FALSE)</f>
        <v>1.9</v>
      </c>
      <c r="N845" s="8">
        <f>+VLOOKUP(F845,'Master FWDPoints'!$A:$D,2,FALSE)*(G845-F845)/VLOOKUP(F845,'Master FWDPoints'!$A:$D,4,FALSE)</f>
        <v>1.7705882352941176</v>
      </c>
      <c r="O845" s="8">
        <f>+VLOOKUP(A845,'Master FWDPoints'!$M:$P,2,FALSE)</f>
        <v>9.8000000000000007</v>
      </c>
      <c r="P845" s="8">
        <f t="shared" si="26"/>
        <v>10.520588235294117</v>
      </c>
      <c r="Q845" s="8">
        <f t="shared" si="27"/>
        <v>-0.72058823529411598</v>
      </c>
    </row>
    <row r="846" spans="1:17">
      <c r="A846" s="49">
        <v>40973</v>
      </c>
      <c r="B846" s="27">
        <f>A846+VLOOKUP(A846,'Master FWDPoints'!$A:$D,4,FALSE)</f>
        <v>41004</v>
      </c>
      <c r="C846" s="27">
        <f>B846+VLOOKUP(B846,'Master FWDPoints'!$A:$D,4,FALSE)</f>
        <v>41038</v>
      </c>
      <c r="D846" s="27">
        <f>C846+VLOOKUP(C846,'Master FWDPoints'!$A:$D,4,FALSE)</f>
        <v>41068</v>
      </c>
      <c r="E846" s="27">
        <f>D846+VLOOKUP(D846,'Master FWDPoints'!$A:$D,4,FALSE)</f>
        <v>41101</v>
      </c>
      <c r="F846" s="27">
        <f>E846+VLOOKUP(E846,'Master FWDPoints'!$A:$D,4,FALSE)</f>
        <v>41131</v>
      </c>
      <c r="G846" s="42">
        <f>$A846+VLOOKUP($A846,'Master FWDPoints'!$M:$P,4,FALSE)</f>
        <v>41158</v>
      </c>
      <c r="I846" s="8">
        <f>+VLOOKUP(A846,'Master FWDPoints'!$A:$D,2,FALSE)</f>
        <v>1.65</v>
      </c>
      <c r="J846" s="8">
        <f>+VLOOKUP(B846,'Master FWDPoints'!$A:$D,2,FALSE)</f>
        <v>1</v>
      </c>
      <c r="K846" s="8">
        <f>+VLOOKUP(C846,'Master FWDPoints'!$A:$D,2,FALSE)</f>
        <v>2.0499999999999998</v>
      </c>
      <c r="L846" s="8">
        <f>+VLOOKUP(D846,'Master FWDPoints'!$A:$D,2,FALSE)</f>
        <v>2.1</v>
      </c>
      <c r="M846" s="8">
        <f>+VLOOKUP(E846,'Master FWDPoints'!$A:$D,2,FALSE)</f>
        <v>1.9</v>
      </c>
      <c r="N846" s="8">
        <f>+VLOOKUP(F846,'Master FWDPoints'!$A:$D,2,FALSE)*(G846-F846)/VLOOKUP(F846,'Master FWDPoints'!$A:$D,4,FALSE)</f>
        <v>1.7073529411764705</v>
      </c>
      <c r="O846" s="8">
        <f>+VLOOKUP(A846,'Master FWDPoints'!$M:$P,2,FALSE)</f>
        <v>9.75</v>
      </c>
      <c r="P846" s="8">
        <f t="shared" si="26"/>
        <v>10.40735294117647</v>
      </c>
      <c r="Q846" s="8">
        <f t="shared" si="27"/>
        <v>-0.65735294117646959</v>
      </c>
    </row>
    <row r="847" spans="1:17">
      <c r="A847" s="49">
        <v>40970</v>
      </c>
      <c r="B847" s="27">
        <f>A847+VLOOKUP(A847,'Master FWDPoints'!$A:$D,4,FALSE)</f>
        <v>41004</v>
      </c>
      <c r="C847" s="27">
        <f>B847+VLOOKUP(B847,'Master FWDPoints'!$A:$D,4,FALSE)</f>
        <v>41038</v>
      </c>
      <c r="D847" s="27">
        <f>C847+VLOOKUP(C847,'Master FWDPoints'!$A:$D,4,FALSE)</f>
        <v>41068</v>
      </c>
      <c r="E847" s="27">
        <f>D847+VLOOKUP(D847,'Master FWDPoints'!$A:$D,4,FALSE)</f>
        <v>41101</v>
      </c>
      <c r="F847" s="27">
        <f>E847+VLOOKUP(E847,'Master FWDPoints'!$A:$D,4,FALSE)</f>
        <v>41131</v>
      </c>
      <c r="G847" s="42">
        <f>$A847+VLOOKUP($A847,'Master FWDPoints'!$M:$P,4,FALSE)</f>
        <v>41157</v>
      </c>
      <c r="I847" s="8">
        <f>+VLOOKUP(A847,'Master FWDPoints'!$A:$D,2,FALSE)</f>
        <v>1.4</v>
      </c>
      <c r="J847" s="8">
        <f>+VLOOKUP(B847,'Master FWDPoints'!$A:$D,2,FALSE)</f>
        <v>1</v>
      </c>
      <c r="K847" s="8">
        <f>+VLOOKUP(C847,'Master FWDPoints'!$A:$D,2,FALSE)</f>
        <v>2.0499999999999998</v>
      </c>
      <c r="L847" s="8">
        <f>+VLOOKUP(D847,'Master FWDPoints'!$A:$D,2,FALSE)</f>
        <v>2.1</v>
      </c>
      <c r="M847" s="8">
        <f>+VLOOKUP(E847,'Master FWDPoints'!$A:$D,2,FALSE)</f>
        <v>1.9</v>
      </c>
      <c r="N847" s="8">
        <f>+VLOOKUP(F847,'Master FWDPoints'!$A:$D,2,FALSE)*(G847-F847)/VLOOKUP(F847,'Master FWDPoints'!$A:$D,4,FALSE)</f>
        <v>1.6441176470588235</v>
      </c>
      <c r="O847" s="8">
        <f>+VLOOKUP(A847,'Master FWDPoints'!$M:$P,2,FALSE)</f>
        <v>9.1999999999999993</v>
      </c>
      <c r="P847" s="8">
        <f t="shared" si="26"/>
        <v>10.094117647058823</v>
      </c>
      <c r="Q847" s="8">
        <f t="shared" si="27"/>
        <v>-0.89411764705882391</v>
      </c>
    </row>
    <row r="848" spans="1:17">
      <c r="A848" s="49">
        <v>40969</v>
      </c>
      <c r="B848" s="27">
        <f>A848+VLOOKUP(A848,'Master FWDPoints'!$A:$D,4,FALSE)</f>
        <v>41003</v>
      </c>
      <c r="C848" s="27">
        <f>B848+VLOOKUP(B848,'Master FWDPoints'!$A:$D,4,FALSE)</f>
        <v>41037</v>
      </c>
      <c r="D848" s="27">
        <f>C848+VLOOKUP(C848,'Master FWDPoints'!$A:$D,4,FALSE)</f>
        <v>41068</v>
      </c>
      <c r="E848" s="27">
        <f>D848+VLOOKUP(D848,'Master FWDPoints'!$A:$D,4,FALSE)</f>
        <v>41101</v>
      </c>
      <c r="F848" s="27">
        <f>E848+VLOOKUP(E848,'Master FWDPoints'!$A:$D,4,FALSE)</f>
        <v>41131</v>
      </c>
      <c r="G848" s="42">
        <f>$A848+VLOOKUP($A848,'Master FWDPoints'!$M:$P,4,FALSE)</f>
        <v>41156</v>
      </c>
      <c r="I848" s="8">
        <f>+VLOOKUP(A848,'Master FWDPoints'!$A:$D,2,FALSE)</f>
        <v>1.8</v>
      </c>
      <c r="J848" s="8">
        <f>+VLOOKUP(B848,'Master FWDPoints'!$A:$D,2,FALSE)</f>
        <v>1.65</v>
      </c>
      <c r="K848" s="8">
        <f>+VLOOKUP(C848,'Master FWDPoints'!$A:$D,2,FALSE)</f>
        <v>2</v>
      </c>
      <c r="L848" s="8">
        <f>+VLOOKUP(D848,'Master FWDPoints'!$A:$D,2,FALSE)</f>
        <v>2.1</v>
      </c>
      <c r="M848" s="8">
        <f>+VLOOKUP(E848,'Master FWDPoints'!$A:$D,2,FALSE)</f>
        <v>1.9</v>
      </c>
      <c r="N848" s="8">
        <f>+VLOOKUP(F848,'Master FWDPoints'!$A:$D,2,FALSE)*(G848-F848)/VLOOKUP(F848,'Master FWDPoints'!$A:$D,4,FALSE)</f>
        <v>1.5808823529411764</v>
      </c>
      <c r="O848" s="8">
        <f>+VLOOKUP(A848,'Master FWDPoints'!$M:$P,2,FALSE)</f>
        <v>9.5500000000000007</v>
      </c>
      <c r="P848" s="8">
        <f t="shared" si="26"/>
        <v>11.030882352941177</v>
      </c>
      <c r="Q848" s="8">
        <f t="shared" si="27"/>
        <v>-1.4808823529411761</v>
      </c>
    </row>
    <row r="849" spans="1:17">
      <c r="A849" s="49">
        <v>40968</v>
      </c>
      <c r="B849" s="27">
        <f>A849+VLOOKUP(A849,'Master FWDPoints'!$A:$D,4,FALSE)</f>
        <v>40998</v>
      </c>
      <c r="C849" s="27">
        <f>B849+VLOOKUP(B849,'Master FWDPoints'!$A:$D,4,FALSE)</f>
        <v>41029</v>
      </c>
      <c r="D849" s="27">
        <f>C849+VLOOKUP(C849,'Master FWDPoints'!$A:$D,4,FALSE)</f>
        <v>41060</v>
      </c>
      <c r="E849" s="27">
        <f>D849+VLOOKUP(D849,'Master FWDPoints'!$A:$D,4,FALSE)</f>
        <v>41089</v>
      </c>
      <c r="F849" s="27">
        <f>E849+VLOOKUP(E849,'Master FWDPoints'!$A:$D,4,FALSE)</f>
        <v>41121</v>
      </c>
      <c r="G849" s="42">
        <f>$A849+VLOOKUP($A849,'Master FWDPoints'!$M:$P,4,FALSE)</f>
        <v>41152</v>
      </c>
      <c r="I849" s="8">
        <f>+VLOOKUP(A849,'Master FWDPoints'!$A:$D,2,FALSE)</f>
        <v>1.45</v>
      </c>
      <c r="J849" s="8">
        <f>+VLOOKUP(B849,'Master FWDPoints'!$A:$D,2,FALSE)</f>
        <v>1.65</v>
      </c>
      <c r="K849" s="8">
        <f>+VLOOKUP(C849,'Master FWDPoints'!$A:$D,2,FALSE)</f>
        <v>1.65</v>
      </c>
      <c r="L849" s="8">
        <f>+VLOOKUP(D849,'Master FWDPoints'!$A:$D,2,FALSE)</f>
        <v>1.94</v>
      </c>
      <c r="M849" s="8">
        <f>+VLOOKUP(E849,'Master FWDPoints'!$A:$D,2,FALSE)</f>
        <v>2.0499999999999998</v>
      </c>
      <c r="N849" s="8">
        <f>+VLOOKUP(F849,'Master FWDPoints'!$A:$D,2,FALSE)*(G849-F849)/VLOOKUP(F849,'Master FWDPoints'!$A:$D,4,FALSE)</f>
        <v>2.15</v>
      </c>
      <c r="O849" s="8">
        <f>+VLOOKUP(A849,'Master FWDPoints'!$M:$P,2,FALSE)</f>
        <v>9.3000000000000007</v>
      </c>
      <c r="P849" s="8">
        <f t="shared" si="26"/>
        <v>10.889999999999999</v>
      </c>
      <c r="Q849" s="8">
        <f t="shared" si="27"/>
        <v>-1.5899999999999981</v>
      </c>
    </row>
    <row r="850" spans="1:17">
      <c r="A850" s="49">
        <v>40967</v>
      </c>
      <c r="B850" s="27">
        <f>A850+VLOOKUP(A850,'Master FWDPoints'!$A:$D,4,FALSE)</f>
        <v>40998</v>
      </c>
      <c r="C850" s="27">
        <f>B850+VLOOKUP(B850,'Master FWDPoints'!$A:$D,4,FALSE)</f>
        <v>41029</v>
      </c>
      <c r="D850" s="27">
        <f>C850+VLOOKUP(C850,'Master FWDPoints'!$A:$D,4,FALSE)</f>
        <v>41060</v>
      </c>
      <c r="E850" s="27">
        <f>D850+VLOOKUP(D850,'Master FWDPoints'!$A:$D,4,FALSE)</f>
        <v>41089</v>
      </c>
      <c r="F850" s="27">
        <f>E850+VLOOKUP(E850,'Master FWDPoints'!$A:$D,4,FALSE)</f>
        <v>41121</v>
      </c>
      <c r="G850" s="42">
        <f>$A850+VLOOKUP($A850,'Master FWDPoints'!$M:$P,4,FALSE)</f>
        <v>41152</v>
      </c>
      <c r="I850" s="8">
        <f>+VLOOKUP(A850,'Master FWDPoints'!$A:$D,2,FALSE)</f>
        <v>1.7</v>
      </c>
      <c r="J850" s="8">
        <f>+VLOOKUP(B850,'Master FWDPoints'!$A:$D,2,FALSE)</f>
        <v>1.65</v>
      </c>
      <c r="K850" s="8">
        <f>+VLOOKUP(C850,'Master FWDPoints'!$A:$D,2,FALSE)</f>
        <v>1.65</v>
      </c>
      <c r="L850" s="8">
        <f>+VLOOKUP(D850,'Master FWDPoints'!$A:$D,2,FALSE)</f>
        <v>1.94</v>
      </c>
      <c r="M850" s="8">
        <f>+VLOOKUP(E850,'Master FWDPoints'!$A:$D,2,FALSE)</f>
        <v>2.0499999999999998</v>
      </c>
      <c r="N850" s="8">
        <f>+VLOOKUP(F850,'Master FWDPoints'!$A:$D,2,FALSE)*(G850-F850)/VLOOKUP(F850,'Master FWDPoints'!$A:$D,4,FALSE)</f>
        <v>2.15</v>
      </c>
      <c r="O850" s="8">
        <f>+VLOOKUP(A850,'Master FWDPoints'!$M:$P,2,FALSE)</f>
        <v>9.25</v>
      </c>
      <c r="P850" s="8">
        <f t="shared" si="26"/>
        <v>11.139999999999999</v>
      </c>
      <c r="Q850" s="8">
        <f t="shared" si="27"/>
        <v>-1.8899999999999988</v>
      </c>
    </row>
    <row r="851" spans="1:17">
      <c r="A851" s="49">
        <v>40966</v>
      </c>
      <c r="B851" s="27">
        <f>A851+VLOOKUP(A851,'Master FWDPoints'!$A:$D,4,FALSE)</f>
        <v>40996</v>
      </c>
      <c r="C851" s="27">
        <f>B851+VLOOKUP(B851,'Master FWDPoints'!$A:$D,4,FALSE)</f>
        <v>41026</v>
      </c>
      <c r="D851" s="27">
        <f>C851+VLOOKUP(C851,'Master FWDPoints'!$A:$D,4,FALSE)</f>
        <v>41060</v>
      </c>
      <c r="E851" s="27">
        <f>D851+VLOOKUP(D851,'Master FWDPoints'!$A:$D,4,FALSE)</f>
        <v>41089</v>
      </c>
      <c r="F851" s="27">
        <f>E851+VLOOKUP(E851,'Master FWDPoints'!$A:$D,4,FALSE)</f>
        <v>41121</v>
      </c>
      <c r="G851" s="42">
        <f>$A851+VLOOKUP($A851,'Master FWDPoints'!$M:$P,4,FALSE)</f>
        <v>41149</v>
      </c>
      <c r="I851" s="8">
        <f>+VLOOKUP(A851,'Master FWDPoints'!$A:$D,2,FALSE)</f>
        <v>1.6</v>
      </c>
      <c r="J851" s="8">
        <f>+VLOOKUP(B851,'Master FWDPoints'!$A:$D,2,FALSE)</f>
        <v>1.55</v>
      </c>
      <c r="K851" s="8">
        <f>+VLOOKUP(C851,'Master FWDPoints'!$A:$D,2,FALSE)</f>
        <v>2</v>
      </c>
      <c r="L851" s="8">
        <f>+VLOOKUP(D851,'Master FWDPoints'!$A:$D,2,FALSE)</f>
        <v>1.94</v>
      </c>
      <c r="M851" s="8">
        <f>+VLOOKUP(E851,'Master FWDPoints'!$A:$D,2,FALSE)</f>
        <v>2.0499999999999998</v>
      </c>
      <c r="N851" s="8">
        <f>+VLOOKUP(F851,'Master FWDPoints'!$A:$D,2,FALSE)*(G851-F851)/VLOOKUP(F851,'Master FWDPoints'!$A:$D,4,FALSE)</f>
        <v>1.9419354838709677</v>
      </c>
      <c r="O851" s="8">
        <f>+VLOOKUP(A851,'Master FWDPoints'!$M:$P,2,FALSE)</f>
        <v>9</v>
      </c>
      <c r="P851" s="8">
        <f t="shared" si="26"/>
        <v>11.081935483870968</v>
      </c>
      <c r="Q851" s="8">
        <f t="shared" si="27"/>
        <v>-2.0819354838709678</v>
      </c>
    </row>
    <row r="852" spans="1:17">
      <c r="A852" s="49">
        <v>40963</v>
      </c>
      <c r="B852" s="27">
        <f>A852+VLOOKUP(A852,'Master FWDPoints'!$A:$D,4,FALSE)</f>
        <v>40995</v>
      </c>
      <c r="C852" s="27">
        <f>B852+VLOOKUP(B852,'Master FWDPoints'!$A:$D,4,FALSE)</f>
        <v>41026</v>
      </c>
      <c r="D852" s="27">
        <f>C852+VLOOKUP(C852,'Master FWDPoints'!$A:$D,4,FALSE)</f>
        <v>41060</v>
      </c>
      <c r="E852" s="27">
        <f>D852+VLOOKUP(D852,'Master FWDPoints'!$A:$D,4,FALSE)</f>
        <v>41089</v>
      </c>
      <c r="F852" s="27">
        <f>E852+VLOOKUP(E852,'Master FWDPoints'!$A:$D,4,FALSE)</f>
        <v>41121</v>
      </c>
      <c r="G852" s="42">
        <f>$A852+VLOOKUP($A852,'Master FWDPoints'!$M:$P,4,FALSE)</f>
        <v>41148</v>
      </c>
      <c r="I852" s="8">
        <f>+VLOOKUP(A852,'Master FWDPoints'!$A:$D,2,FALSE)</f>
        <v>1.55</v>
      </c>
      <c r="J852" s="8">
        <f>+VLOOKUP(B852,'Master FWDPoints'!$A:$D,2,FALSE)</f>
        <v>1.55</v>
      </c>
      <c r="K852" s="8">
        <f>+VLOOKUP(C852,'Master FWDPoints'!$A:$D,2,FALSE)</f>
        <v>2</v>
      </c>
      <c r="L852" s="8">
        <f>+VLOOKUP(D852,'Master FWDPoints'!$A:$D,2,FALSE)</f>
        <v>1.94</v>
      </c>
      <c r="M852" s="8">
        <f>+VLOOKUP(E852,'Master FWDPoints'!$A:$D,2,FALSE)</f>
        <v>2.0499999999999998</v>
      </c>
      <c r="N852" s="8">
        <f>+VLOOKUP(F852,'Master FWDPoints'!$A:$D,2,FALSE)*(G852-F852)/VLOOKUP(F852,'Master FWDPoints'!$A:$D,4,FALSE)</f>
        <v>1.8725806451612903</v>
      </c>
      <c r="O852" s="8">
        <f>+VLOOKUP(A852,'Master FWDPoints'!$M:$P,2,FALSE)</f>
        <v>9.35</v>
      </c>
      <c r="P852" s="8">
        <f t="shared" si="26"/>
        <v>10.962580645161291</v>
      </c>
      <c r="Q852" s="8">
        <f t="shared" si="27"/>
        <v>-1.612580645161291</v>
      </c>
    </row>
    <row r="853" spans="1:17">
      <c r="A853" s="49">
        <v>40962</v>
      </c>
      <c r="B853" s="27">
        <f>A853+VLOOKUP(A853,'Master FWDPoints'!$A:$D,4,FALSE)</f>
        <v>40994</v>
      </c>
      <c r="C853" s="27">
        <f>B853+VLOOKUP(B853,'Master FWDPoints'!$A:$D,4,FALSE)</f>
        <v>41026</v>
      </c>
      <c r="D853" s="27">
        <f>C853+VLOOKUP(C853,'Master FWDPoints'!$A:$D,4,FALSE)</f>
        <v>41060</v>
      </c>
      <c r="E853" s="27">
        <f>D853+VLOOKUP(D853,'Master FWDPoints'!$A:$D,4,FALSE)</f>
        <v>41089</v>
      </c>
      <c r="F853" s="27">
        <f>E853+VLOOKUP(E853,'Master FWDPoints'!$A:$D,4,FALSE)</f>
        <v>41121</v>
      </c>
      <c r="G853" s="42">
        <f>$A853+VLOOKUP($A853,'Master FWDPoints'!$M:$P,4,FALSE)</f>
        <v>41145</v>
      </c>
      <c r="I853" s="8">
        <f>+VLOOKUP(A853,'Master FWDPoints'!$A:$D,2,FALSE)</f>
        <v>1.8</v>
      </c>
      <c r="J853" s="8">
        <f>+VLOOKUP(B853,'Master FWDPoints'!$A:$D,2,FALSE)</f>
        <v>1.65</v>
      </c>
      <c r="K853" s="8">
        <f>+VLOOKUP(C853,'Master FWDPoints'!$A:$D,2,FALSE)</f>
        <v>2</v>
      </c>
      <c r="L853" s="8">
        <f>+VLOOKUP(D853,'Master FWDPoints'!$A:$D,2,FALSE)</f>
        <v>1.94</v>
      </c>
      <c r="M853" s="8">
        <f>+VLOOKUP(E853,'Master FWDPoints'!$A:$D,2,FALSE)</f>
        <v>2.0499999999999998</v>
      </c>
      <c r="N853" s="8">
        <f>+VLOOKUP(F853,'Master FWDPoints'!$A:$D,2,FALSE)*(G853-F853)/VLOOKUP(F853,'Master FWDPoints'!$A:$D,4,FALSE)</f>
        <v>1.6645161290322579</v>
      </c>
      <c r="O853" s="8">
        <f>+VLOOKUP(A853,'Master FWDPoints'!$M:$P,2,FALSE)</f>
        <v>9.4499999999999993</v>
      </c>
      <c r="P853" s="8">
        <f t="shared" si="26"/>
        <v>11.104516129032259</v>
      </c>
      <c r="Q853" s="8">
        <f t="shared" si="27"/>
        <v>-1.6545161290322596</v>
      </c>
    </row>
    <row r="854" spans="1:17">
      <c r="A854" s="49">
        <v>40961</v>
      </c>
      <c r="B854" s="27">
        <f>A854+VLOOKUP(A854,'Master FWDPoints'!$A:$D,4,FALSE)</f>
        <v>40991</v>
      </c>
      <c r="C854" s="27">
        <f>B854+VLOOKUP(B854,'Master FWDPoints'!$A:$D,4,FALSE)</f>
        <v>41025</v>
      </c>
      <c r="D854" s="27">
        <f>C854+VLOOKUP(C854,'Master FWDPoints'!$A:$D,4,FALSE)</f>
        <v>41058</v>
      </c>
      <c r="E854" s="27">
        <f>D854+VLOOKUP(D854,'Master FWDPoints'!$A:$D,4,FALSE)</f>
        <v>41089</v>
      </c>
      <c r="F854" s="27">
        <f>E854+VLOOKUP(E854,'Master FWDPoints'!$A:$D,4,FALSE)</f>
        <v>41121</v>
      </c>
      <c r="G854" s="42">
        <f>$A854+VLOOKUP($A854,'Master FWDPoints'!$M:$P,4,FALSE)</f>
        <v>41144</v>
      </c>
      <c r="I854" s="8">
        <f>+VLOOKUP(A854,'Master FWDPoints'!$A:$D,2,FALSE)</f>
        <v>1.7</v>
      </c>
      <c r="J854" s="8">
        <f>+VLOOKUP(B854,'Master FWDPoints'!$A:$D,2,FALSE)</f>
        <v>1.5</v>
      </c>
      <c r="K854" s="8">
        <f>+VLOOKUP(C854,'Master FWDPoints'!$A:$D,2,FALSE)</f>
        <v>1.75</v>
      </c>
      <c r="L854" s="8">
        <f>+VLOOKUP(D854,'Master FWDPoints'!$A:$D,2,FALSE)</f>
        <v>1.75</v>
      </c>
      <c r="M854" s="8">
        <f>+VLOOKUP(E854,'Master FWDPoints'!$A:$D,2,FALSE)</f>
        <v>2.0499999999999998</v>
      </c>
      <c r="N854" s="8">
        <f>+VLOOKUP(F854,'Master FWDPoints'!$A:$D,2,FALSE)*(G854-F854)/VLOOKUP(F854,'Master FWDPoints'!$A:$D,4,FALSE)</f>
        <v>1.5951612903225805</v>
      </c>
      <c r="O854" s="8">
        <f>+VLOOKUP(A854,'Master FWDPoints'!$M:$P,2,FALSE)</f>
        <v>9.25</v>
      </c>
      <c r="P854" s="8">
        <f t="shared" si="26"/>
        <v>10.345161290322581</v>
      </c>
      <c r="Q854" s="8">
        <f t="shared" si="27"/>
        <v>-1.0951612903225811</v>
      </c>
    </row>
    <row r="855" spans="1:17">
      <c r="A855" s="49">
        <v>40960</v>
      </c>
      <c r="B855" s="27">
        <f>A855+VLOOKUP(A855,'Master FWDPoints'!$A:$D,4,FALSE)</f>
        <v>40990</v>
      </c>
      <c r="C855" s="27">
        <f>B855+VLOOKUP(B855,'Master FWDPoints'!$A:$D,4,FALSE)</f>
        <v>41024</v>
      </c>
      <c r="D855" s="27">
        <f>C855+VLOOKUP(C855,'Master FWDPoints'!$A:$D,4,FALSE)</f>
        <v>41054</v>
      </c>
      <c r="E855" s="27">
        <f>D855+VLOOKUP(D855,'Master FWDPoints'!$A:$D,4,FALSE)</f>
        <v>41088</v>
      </c>
      <c r="F855" s="27">
        <f>E855+VLOOKUP(E855,'Master FWDPoints'!$A:$D,4,FALSE)</f>
        <v>41121</v>
      </c>
      <c r="G855" s="42">
        <f>$A855+VLOOKUP($A855,'Master FWDPoints'!$M:$P,4,FALSE)</f>
        <v>41143</v>
      </c>
      <c r="I855" s="8">
        <f>+VLOOKUP(A855,'Master FWDPoints'!$A:$D,2,FALSE)</f>
        <v>1.75</v>
      </c>
      <c r="J855" s="8">
        <f>+VLOOKUP(B855,'Master FWDPoints'!$A:$D,2,FALSE)</f>
        <v>1.75</v>
      </c>
      <c r="K855" s="8">
        <f>+VLOOKUP(C855,'Master FWDPoints'!$A:$D,2,FALSE)</f>
        <v>1.75</v>
      </c>
      <c r="L855" s="8">
        <f>+VLOOKUP(D855,'Master FWDPoints'!$A:$D,2,FALSE)</f>
        <v>2</v>
      </c>
      <c r="M855" s="8">
        <f>+VLOOKUP(E855,'Master FWDPoints'!$A:$D,2,FALSE)</f>
        <v>2.2000000000000002</v>
      </c>
      <c r="N855" s="8">
        <f>+VLOOKUP(F855,'Master FWDPoints'!$A:$D,2,FALSE)*(G855-F855)/VLOOKUP(F855,'Master FWDPoints'!$A:$D,4,FALSE)</f>
        <v>1.5258064516129031</v>
      </c>
      <c r="O855" s="8">
        <f>+VLOOKUP(A855,'Master FWDPoints'!$M:$P,2,FALSE)</f>
        <v>9.3000000000000007</v>
      </c>
      <c r="P855" s="8">
        <f t="shared" si="26"/>
        <v>10.975806451612902</v>
      </c>
      <c r="Q855" s="8">
        <f t="shared" si="27"/>
        <v>-1.6758064516129014</v>
      </c>
    </row>
    <row r="856" spans="1:17">
      <c r="A856" s="49">
        <v>40959</v>
      </c>
      <c r="B856" s="27">
        <f>A856+VLOOKUP(A856,'Master FWDPoints'!$A:$D,4,FALSE)</f>
        <v>40989</v>
      </c>
      <c r="C856" s="27">
        <f>B856+VLOOKUP(B856,'Master FWDPoints'!$A:$D,4,FALSE)</f>
        <v>41019</v>
      </c>
      <c r="D856" s="27">
        <f>C856+VLOOKUP(C856,'Master FWDPoints'!$A:$D,4,FALSE)</f>
        <v>41052</v>
      </c>
      <c r="E856" s="27">
        <f>D856+VLOOKUP(D856,'Master FWDPoints'!$A:$D,4,FALSE)</f>
        <v>41082</v>
      </c>
      <c r="F856" s="27">
        <f>E856+VLOOKUP(E856,'Master FWDPoints'!$A:$D,4,FALSE)</f>
        <v>41115</v>
      </c>
      <c r="G856" s="42">
        <f>$A856+VLOOKUP($A856,'Master FWDPoints'!$M:$P,4,FALSE)</f>
        <v>41142</v>
      </c>
      <c r="I856" s="8">
        <f>+VLOOKUP(A856,'Master FWDPoints'!$A:$D,2,FALSE)</f>
        <v>1.87</v>
      </c>
      <c r="J856" s="8">
        <f>+VLOOKUP(B856,'Master FWDPoints'!$A:$D,2,FALSE)</f>
        <v>1.55</v>
      </c>
      <c r="K856" s="8">
        <f>+VLOOKUP(C856,'Master FWDPoints'!$A:$D,2,FALSE)</f>
        <v>1.75</v>
      </c>
      <c r="L856" s="8">
        <f>+VLOOKUP(D856,'Master FWDPoints'!$A:$D,2,FALSE)</f>
        <v>2</v>
      </c>
      <c r="M856" s="8">
        <f>+VLOOKUP(E856,'Master FWDPoints'!$A:$D,2,FALSE)</f>
        <v>2.2000000000000002</v>
      </c>
      <c r="N856" s="8">
        <f>+VLOOKUP(F856,'Master FWDPoints'!$A:$D,2,FALSE)*(G856-F856)/VLOOKUP(F856,'Master FWDPoints'!$A:$D,4,FALSE)</f>
        <v>2.1599999999999997</v>
      </c>
      <c r="O856" s="8">
        <f>+VLOOKUP(A856,'Master FWDPoints'!$M:$P,2,FALSE)</f>
        <v>9.16</v>
      </c>
      <c r="P856" s="8">
        <f t="shared" si="26"/>
        <v>11.530000000000001</v>
      </c>
      <c r="Q856" s="8">
        <f t="shared" si="27"/>
        <v>-2.370000000000001</v>
      </c>
    </row>
    <row r="857" spans="1:17">
      <c r="A857" s="49">
        <v>40956</v>
      </c>
      <c r="B857" s="27">
        <f>A857+VLOOKUP(A857,'Master FWDPoints'!$A:$D,4,FALSE)</f>
        <v>40988</v>
      </c>
      <c r="C857" s="27">
        <f>B857+VLOOKUP(B857,'Master FWDPoints'!$A:$D,4,FALSE)</f>
        <v>41019</v>
      </c>
      <c r="D857" s="27">
        <f>C857+VLOOKUP(C857,'Master FWDPoints'!$A:$D,4,FALSE)</f>
        <v>41052</v>
      </c>
      <c r="E857" s="27">
        <f>D857+VLOOKUP(D857,'Master FWDPoints'!$A:$D,4,FALSE)</f>
        <v>41082</v>
      </c>
      <c r="F857" s="27">
        <f>E857+VLOOKUP(E857,'Master FWDPoints'!$A:$D,4,FALSE)</f>
        <v>41115</v>
      </c>
      <c r="G857" s="42">
        <f>$A857+VLOOKUP($A857,'Master FWDPoints'!$M:$P,4,FALSE)</f>
        <v>41141</v>
      </c>
      <c r="I857" s="8">
        <f>+VLOOKUP(A857,'Master FWDPoints'!$A:$D,2,FALSE)</f>
        <v>1.8</v>
      </c>
      <c r="J857" s="8">
        <f>+VLOOKUP(B857,'Master FWDPoints'!$A:$D,2,FALSE)</f>
        <v>1.55</v>
      </c>
      <c r="K857" s="8">
        <f>+VLOOKUP(C857,'Master FWDPoints'!$A:$D,2,FALSE)</f>
        <v>1.75</v>
      </c>
      <c r="L857" s="8">
        <f>+VLOOKUP(D857,'Master FWDPoints'!$A:$D,2,FALSE)</f>
        <v>2</v>
      </c>
      <c r="M857" s="8">
        <f>+VLOOKUP(E857,'Master FWDPoints'!$A:$D,2,FALSE)</f>
        <v>2.2000000000000002</v>
      </c>
      <c r="N857" s="8">
        <f>+VLOOKUP(F857,'Master FWDPoints'!$A:$D,2,FALSE)*(G857-F857)/VLOOKUP(F857,'Master FWDPoints'!$A:$D,4,FALSE)</f>
        <v>2.08</v>
      </c>
      <c r="O857" s="8">
        <f>+VLOOKUP(A857,'Master FWDPoints'!$M:$P,2,FALSE)</f>
        <v>9</v>
      </c>
      <c r="P857" s="8">
        <f t="shared" si="26"/>
        <v>11.38</v>
      </c>
      <c r="Q857" s="8">
        <f t="shared" si="27"/>
        <v>-2.3800000000000008</v>
      </c>
    </row>
    <row r="858" spans="1:17">
      <c r="A858" s="49">
        <v>40955</v>
      </c>
      <c r="B858" s="27">
        <f>A858+VLOOKUP(A858,'Master FWDPoints'!$A:$D,4,FALSE)</f>
        <v>40987</v>
      </c>
      <c r="C858" s="27">
        <f>B858+VLOOKUP(B858,'Master FWDPoints'!$A:$D,4,FALSE)</f>
        <v>41019</v>
      </c>
      <c r="D858" s="27">
        <f>C858+VLOOKUP(C858,'Master FWDPoints'!$A:$D,4,FALSE)</f>
        <v>41052</v>
      </c>
      <c r="E858" s="27">
        <f>D858+VLOOKUP(D858,'Master FWDPoints'!$A:$D,4,FALSE)</f>
        <v>41082</v>
      </c>
      <c r="F858" s="27">
        <f>E858+VLOOKUP(E858,'Master FWDPoints'!$A:$D,4,FALSE)</f>
        <v>41115</v>
      </c>
      <c r="G858" s="42">
        <f>$A858+VLOOKUP($A858,'Master FWDPoints'!$M:$P,4,FALSE)</f>
        <v>41138</v>
      </c>
      <c r="I858" s="8">
        <f>+VLOOKUP(A858,'Master FWDPoints'!$A:$D,2,FALSE)</f>
        <v>1.5</v>
      </c>
      <c r="J858" s="8">
        <f>+VLOOKUP(B858,'Master FWDPoints'!$A:$D,2,FALSE)</f>
        <v>1.55</v>
      </c>
      <c r="K858" s="8">
        <f>+VLOOKUP(C858,'Master FWDPoints'!$A:$D,2,FALSE)</f>
        <v>1.75</v>
      </c>
      <c r="L858" s="8">
        <f>+VLOOKUP(D858,'Master FWDPoints'!$A:$D,2,FALSE)</f>
        <v>2</v>
      </c>
      <c r="M858" s="8">
        <f>+VLOOKUP(E858,'Master FWDPoints'!$A:$D,2,FALSE)</f>
        <v>2.2000000000000002</v>
      </c>
      <c r="N858" s="8">
        <f>+VLOOKUP(F858,'Master FWDPoints'!$A:$D,2,FALSE)*(G858-F858)/VLOOKUP(F858,'Master FWDPoints'!$A:$D,4,FALSE)</f>
        <v>1.8399999999999999</v>
      </c>
      <c r="O858" s="8">
        <f>+VLOOKUP(A858,'Master FWDPoints'!$M:$P,2,FALSE)</f>
        <v>9.1</v>
      </c>
      <c r="P858" s="8">
        <f t="shared" si="26"/>
        <v>10.84</v>
      </c>
      <c r="Q858" s="8">
        <f t="shared" si="27"/>
        <v>-1.7400000000000002</v>
      </c>
    </row>
    <row r="859" spans="1:17">
      <c r="A859" s="49">
        <v>40954</v>
      </c>
      <c r="B859" s="27">
        <f>A859+VLOOKUP(A859,'Master FWDPoints'!$A:$D,4,FALSE)</f>
        <v>40984</v>
      </c>
      <c r="C859" s="27">
        <f>B859+VLOOKUP(B859,'Master FWDPoints'!$A:$D,4,FALSE)</f>
        <v>41018</v>
      </c>
      <c r="D859" s="27">
        <f>C859+VLOOKUP(C859,'Master FWDPoints'!$A:$D,4,FALSE)</f>
        <v>41051</v>
      </c>
      <c r="E859" s="27">
        <f>D859+VLOOKUP(D859,'Master FWDPoints'!$A:$D,4,FALSE)</f>
        <v>41082</v>
      </c>
      <c r="F859" s="27">
        <f>E859+VLOOKUP(E859,'Master FWDPoints'!$A:$D,4,FALSE)</f>
        <v>41115</v>
      </c>
      <c r="G859" s="42">
        <f>$A859+VLOOKUP($A859,'Master FWDPoints'!$M:$P,4,FALSE)</f>
        <v>41137</v>
      </c>
      <c r="I859" s="8">
        <f>+VLOOKUP(A859,'Master FWDPoints'!$A:$D,2,FALSE)</f>
        <v>1.9</v>
      </c>
      <c r="J859" s="8">
        <f>+VLOOKUP(B859,'Master FWDPoints'!$A:$D,2,FALSE)</f>
        <v>1.75</v>
      </c>
      <c r="K859" s="8">
        <f>+VLOOKUP(C859,'Master FWDPoints'!$A:$D,2,FALSE)</f>
        <v>2</v>
      </c>
      <c r="L859" s="8">
        <f>+VLOOKUP(D859,'Master FWDPoints'!$A:$D,2,FALSE)</f>
        <v>2.1</v>
      </c>
      <c r="M859" s="8">
        <f>+VLOOKUP(E859,'Master FWDPoints'!$A:$D,2,FALSE)</f>
        <v>2.2000000000000002</v>
      </c>
      <c r="N859" s="8">
        <f>+VLOOKUP(F859,'Master FWDPoints'!$A:$D,2,FALSE)*(G859-F859)/VLOOKUP(F859,'Master FWDPoints'!$A:$D,4,FALSE)</f>
        <v>1.76</v>
      </c>
      <c r="O859" s="8">
        <f>+VLOOKUP(A859,'Master FWDPoints'!$M:$P,2,FALSE)</f>
        <v>9.3000000000000007</v>
      </c>
      <c r="P859" s="8">
        <f t="shared" si="26"/>
        <v>11.709999999999999</v>
      </c>
      <c r="Q859" s="8">
        <f t="shared" si="27"/>
        <v>-2.4099999999999984</v>
      </c>
    </row>
    <row r="860" spans="1:17">
      <c r="A860" s="49">
        <v>40953</v>
      </c>
      <c r="B860" s="27">
        <f>A860+VLOOKUP(A860,'Master FWDPoints'!$A:$D,4,FALSE)</f>
        <v>40983</v>
      </c>
      <c r="C860" s="27">
        <f>B860+VLOOKUP(B860,'Master FWDPoints'!$A:$D,4,FALSE)</f>
        <v>41017</v>
      </c>
      <c r="D860" s="27">
        <f>C860+VLOOKUP(C860,'Master FWDPoints'!$A:$D,4,FALSE)</f>
        <v>41047</v>
      </c>
      <c r="E860" s="27">
        <f>D860+VLOOKUP(D860,'Master FWDPoints'!$A:$D,4,FALSE)</f>
        <v>41082</v>
      </c>
      <c r="F860" s="27">
        <f>E860+VLOOKUP(E860,'Master FWDPoints'!$A:$D,4,FALSE)</f>
        <v>41115</v>
      </c>
      <c r="G860" s="42">
        <f>$A860+VLOOKUP($A860,'Master FWDPoints'!$M:$P,4,FALSE)</f>
        <v>41135</v>
      </c>
      <c r="I860" s="8">
        <f>+VLOOKUP(A860,'Master FWDPoints'!$A:$D,2,FALSE)</f>
        <v>1.8</v>
      </c>
      <c r="J860" s="8">
        <f>+VLOOKUP(B860,'Master FWDPoints'!$A:$D,2,FALSE)</f>
        <v>1.75</v>
      </c>
      <c r="K860" s="8">
        <f>+VLOOKUP(C860,'Master FWDPoints'!$A:$D,2,FALSE)</f>
        <v>2</v>
      </c>
      <c r="L860" s="8">
        <f>+VLOOKUP(D860,'Master FWDPoints'!$A:$D,2,FALSE)</f>
        <v>2.2999999999999998</v>
      </c>
      <c r="M860" s="8">
        <f>+VLOOKUP(E860,'Master FWDPoints'!$A:$D,2,FALSE)</f>
        <v>2.2000000000000002</v>
      </c>
      <c r="N860" s="8">
        <f>+VLOOKUP(F860,'Master FWDPoints'!$A:$D,2,FALSE)*(G860-F860)/VLOOKUP(F860,'Master FWDPoints'!$A:$D,4,FALSE)</f>
        <v>1.6</v>
      </c>
      <c r="O860" s="8">
        <f>+VLOOKUP(A860,'Master FWDPoints'!$M:$P,2,FALSE)</f>
        <v>9.1</v>
      </c>
      <c r="P860" s="8">
        <f t="shared" si="26"/>
        <v>11.65</v>
      </c>
      <c r="Q860" s="8">
        <f t="shared" si="27"/>
        <v>-2.5500000000000007</v>
      </c>
    </row>
    <row r="861" spans="1:17">
      <c r="A861" s="49">
        <v>40952</v>
      </c>
      <c r="B861" s="27">
        <f>A861+VLOOKUP(A861,'Master FWDPoints'!$A:$D,4,FALSE)</f>
        <v>40982</v>
      </c>
      <c r="C861" s="27">
        <f>B861+VLOOKUP(B861,'Master FWDPoints'!$A:$D,4,FALSE)</f>
        <v>41012</v>
      </c>
      <c r="D861" s="27">
        <f>C861+VLOOKUP(C861,'Master FWDPoints'!$A:$D,4,FALSE)</f>
        <v>41045</v>
      </c>
      <c r="E861" s="27">
        <f>D861+VLOOKUP(D861,'Master FWDPoints'!$A:$D,4,FALSE)</f>
        <v>41075</v>
      </c>
      <c r="F861" s="27">
        <f>E861+VLOOKUP(E861,'Master FWDPoints'!$A:$D,4,FALSE)</f>
        <v>41108</v>
      </c>
      <c r="G861" s="42">
        <f>$A861+VLOOKUP($A861,'Master FWDPoints'!$M:$P,4,FALSE)</f>
        <v>41135</v>
      </c>
      <c r="I861" s="8">
        <f>+VLOOKUP(A861,'Master FWDPoints'!$A:$D,2,FALSE)</f>
        <v>1.65</v>
      </c>
      <c r="J861" s="8">
        <f>+VLOOKUP(B861,'Master FWDPoints'!$A:$D,2,FALSE)</f>
        <v>1.75</v>
      </c>
      <c r="K861" s="8">
        <f>+VLOOKUP(C861,'Master FWDPoints'!$A:$D,2,FALSE)</f>
        <v>1.85</v>
      </c>
      <c r="L861" s="8">
        <f>+VLOOKUP(D861,'Master FWDPoints'!$A:$D,2,FALSE)</f>
        <v>2.2000000000000002</v>
      </c>
      <c r="M861" s="8">
        <f>+VLOOKUP(E861,'Master FWDPoints'!$A:$D,2,FALSE)</f>
        <v>2.2000000000000002</v>
      </c>
      <c r="N861" s="8">
        <f>+VLOOKUP(F861,'Master FWDPoints'!$A:$D,2,FALSE)*(G861-F861)/VLOOKUP(F861,'Master FWDPoints'!$A:$D,4,FALSE)</f>
        <v>1.7549999999999999</v>
      </c>
      <c r="O861" s="8">
        <f>+VLOOKUP(A861,'Master FWDPoints'!$M:$P,2,FALSE)</f>
        <v>9.25</v>
      </c>
      <c r="P861" s="8">
        <f t="shared" ref="P861:P924" si="28">+SUM(H861:N861)</f>
        <v>11.405000000000001</v>
      </c>
      <c r="Q861" s="8">
        <f t="shared" ref="Q861:Q924" si="29">+O861-P861</f>
        <v>-2.1550000000000011</v>
      </c>
    </row>
    <row r="862" spans="1:17">
      <c r="A862" s="49">
        <v>40949</v>
      </c>
      <c r="B862" s="27">
        <f>A862+VLOOKUP(A862,'Master FWDPoints'!$A:$D,4,FALSE)</f>
        <v>40981</v>
      </c>
      <c r="C862" s="27">
        <f>B862+VLOOKUP(B862,'Master FWDPoints'!$A:$D,4,FALSE)</f>
        <v>41012</v>
      </c>
      <c r="D862" s="27">
        <f>C862+VLOOKUP(C862,'Master FWDPoints'!$A:$D,4,FALSE)</f>
        <v>41045</v>
      </c>
      <c r="E862" s="27">
        <f>D862+VLOOKUP(D862,'Master FWDPoints'!$A:$D,4,FALSE)</f>
        <v>41075</v>
      </c>
      <c r="F862" s="27">
        <f>E862+VLOOKUP(E862,'Master FWDPoints'!$A:$D,4,FALSE)</f>
        <v>41108</v>
      </c>
      <c r="G862" s="42">
        <f>$A862+VLOOKUP($A862,'Master FWDPoints'!$M:$P,4,FALSE)</f>
        <v>41134</v>
      </c>
      <c r="I862" s="8">
        <f>+VLOOKUP(A862,'Master FWDPoints'!$A:$D,2,FALSE)</f>
        <v>1.65</v>
      </c>
      <c r="J862" s="8">
        <f>+VLOOKUP(B862,'Master FWDPoints'!$A:$D,2,FALSE)</f>
        <v>1.85</v>
      </c>
      <c r="K862" s="8">
        <f>+VLOOKUP(C862,'Master FWDPoints'!$A:$D,2,FALSE)</f>
        <v>1.85</v>
      </c>
      <c r="L862" s="8">
        <f>+VLOOKUP(D862,'Master FWDPoints'!$A:$D,2,FALSE)</f>
        <v>2.2000000000000002</v>
      </c>
      <c r="M862" s="8">
        <f>+VLOOKUP(E862,'Master FWDPoints'!$A:$D,2,FALSE)</f>
        <v>2.2000000000000002</v>
      </c>
      <c r="N862" s="8">
        <f>+VLOOKUP(F862,'Master FWDPoints'!$A:$D,2,FALSE)*(G862-F862)/VLOOKUP(F862,'Master FWDPoints'!$A:$D,4,FALSE)</f>
        <v>1.69</v>
      </c>
      <c r="O862" s="8">
        <f>+VLOOKUP(A862,'Master FWDPoints'!$M:$P,2,FALSE)</f>
        <v>9.1999999999999993</v>
      </c>
      <c r="P862" s="8">
        <f t="shared" si="28"/>
        <v>11.44</v>
      </c>
      <c r="Q862" s="8">
        <f t="shared" si="29"/>
        <v>-2.2400000000000002</v>
      </c>
    </row>
    <row r="863" spans="1:17">
      <c r="A863" s="49">
        <v>40948</v>
      </c>
      <c r="B863" s="27">
        <f>A863+VLOOKUP(A863,'Master FWDPoints'!$A:$D,4,FALSE)</f>
        <v>40980</v>
      </c>
      <c r="C863" s="27">
        <f>B863+VLOOKUP(B863,'Master FWDPoints'!$A:$D,4,FALSE)</f>
        <v>41012</v>
      </c>
      <c r="D863" s="27">
        <f>C863+VLOOKUP(C863,'Master FWDPoints'!$A:$D,4,FALSE)</f>
        <v>41045</v>
      </c>
      <c r="E863" s="27">
        <f>D863+VLOOKUP(D863,'Master FWDPoints'!$A:$D,4,FALSE)</f>
        <v>41075</v>
      </c>
      <c r="F863" s="27">
        <f>E863+VLOOKUP(E863,'Master FWDPoints'!$A:$D,4,FALSE)</f>
        <v>41108</v>
      </c>
      <c r="G863" s="42">
        <f>$A863+VLOOKUP($A863,'Master FWDPoints'!$M:$P,4,FALSE)</f>
        <v>41131</v>
      </c>
      <c r="I863" s="8">
        <f>+VLOOKUP(A863,'Master FWDPoints'!$A:$D,2,FALSE)</f>
        <v>1.9</v>
      </c>
      <c r="J863" s="8">
        <f>+VLOOKUP(B863,'Master FWDPoints'!$A:$D,2,FALSE)</f>
        <v>1.85</v>
      </c>
      <c r="K863" s="8">
        <f>+VLOOKUP(C863,'Master FWDPoints'!$A:$D,2,FALSE)</f>
        <v>1.85</v>
      </c>
      <c r="L863" s="8">
        <f>+VLOOKUP(D863,'Master FWDPoints'!$A:$D,2,FALSE)</f>
        <v>2.2000000000000002</v>
      </c>
      <c r="M863" s="8">
        <f>+VLOOKUP(E863,'Master FWDPoints'!$A:$D,2,FALSE)</f>
        <v>2.2000000000000002</v>
      </c>
      <c r="N863" s="8">
        <f>+VLOOKUP(F863,'Master FWDPoints'!$A:$D,2,FALSE)*(G863-F863)/VLOOKUP(F863,'Master FWDPoints'!$A:$D,4,FALSE)</f>
        <v>1.4950000000000001</v>
      </c>
      <c r="O863" s="8">
        <f>+VLOOKUP(A863,'Master FWDPoints'!$M:$P,2,FALSE)</f>
        <v>9.4</v>
      </c>
      <c r="P863" s="8">
        <f t="shared" si="28"/>
        <v>11.495000000000001</v>
      </c>
      <c r="Q863" s="8">
        <f t="shared" si="29"/>
        <v>-2.0950000000000006</v>
      </c>
    </row>
    <row r="864" spans="1:17">
      <c r="A864" s="49">
        <v>40947</v>
      </c>
      <c r="B864" s="27">
        <f>A864+VLOOKUP(A864,'Master FWDPoints'!$A:$D,4,FALSE)</f>
        <v>40977</v>
      </c>
      <c r="C864" s="27">
        <f>B864+VLOOKUP(B864,'Master FWDPoints'!$A:$D,4,FALSE)</f>
        <v>41011</v>
      </c>
      <c r="D864" s="27">
        <f>C864+VLOOKUP(C864,'Master FWDPoints'!$A:$D,4,FALSE)</f>
        <v>41044</v>
      </c>
      <c r="E864" s="27">
        <f>D864+VLOOKUP(D864,'Master FWDPoints'!$A:$D,4,FALSE)</f>
        <v>41075</v>
      </c>
      <c r="F864" s="27">
        <f>E864+VLOOKUP(E864,'Master FWDPoints'!$A:$D,4,FALSE)</f>
        <v>41108</v>
      </c>
      <c r="G864" s="42">
        <f>$A864+VLOOKUP($A864,'Master FWDPoints'!$M:$P,4,FALSE)</f>
        <v>41130</v>
      </c>
      <c r="I864" s="8">
        <f>+VLOOKUP(A864,'Master FWDPoints'!$A:$D,2,FALSE)</f>
        <v>1.85</v>
      </c>
      <c r="J864" s="8">
        <f>+VLOOKUP(B864,'Master FWDPoints'!$A:$D,2,FALSE)</f>
        <v>1.85</v>
      </c>
      <c r="K864" s="8">
        <f>+VLOOKUP(C864,'Master FWDPoints'!$A:$D,2,FALSE)</f>
        <v>1.75</v>
      </c>
      <c r="L864" s="8">
        <f>+VLOOKUP(D864,'Master FWDPoints'!$A:$D,2,FALSE)</f>
        <v>2.15</v>
      </c>
      <c r="M864" s="8">
        <f>+VLOOKUP(E864,'Master FWDPoints'!$A:$D,2,FALSE)</f>
        <v>2.2000000000000002</v>
      </c>
      <c r="N864" s="8">
        <f>+VLOOKUP(F864,'Master FWDPoints'!$A:$D,2,FALSE)*(G864-F864)/VLOOKUP(F864,'Master FWDPoints'!$A:$D,4,FALSE)</f>
        <v>1.43</v>
      </c>
      <c r="O864" s="8">
        <f>+VLOOKUP(A864,'Master FWDPoints'!$M:$P,2,FALSE)</f>
        <v>9.1999999999999993</v>
      </c>
      <c r="P864" s="8">
        <f t="shared" si="28"/>
        <v>11.23</v>
      </c>
      <c r="Q864" s="8">
        <f t="shared" si="29"/>
        <v>-2.0300000000000011</v>
      </c>
    </row>
    <row r="865" spans="1:17">
      <c r="A865" s="49">
        <v>40946</v>
      </c>
      <c r="B865" s="27">
        <f>A865+VLOOKUP(A865,'Master FWDPoints'!$A:$D,4,FALSE)</f>
        <v>40976</v>
      </c>
      <c r="C865" s="27">
        <f>B865+VLOOKUP(B865,'Master FWDPoints'!$A:$D,4,FALSE)</f>
        <v>41010</v>
      </c>
      <c r="D865" s="27">
        <f>C865+VLOOKUP(C865,'Master FWDPoints'!$A:$D,4,FALSE)</f>
        <v>41040</v>
      </c>
      <c r="E865" s="27">
        <f>D865+VLOOKUP(D865,'Master FWDPoints'!$A:$D,4,FALSE)</f>
        <v>41074</v>
      </c>
      <c r="F865" s="27">
        <f>E865+VLOOKUP(E865,'Master FWDPoints'!$A:$D,4,FALSE)</f>
        <v>41107</v>
      </c>
      <c r="G865" s="42">
        <f>$A865+VLOOKUP($A865,'Master FWDPoints'!$M:$P,4,FALSE)</f>
        <v>41129</v>
      </c>
      <c r="I865" s="8">
        <f>+VLOOKUP(A865,'Master FWDPoints'!$A:$D,2,FALSE)</f>
        <v>1.65</v>
      </c>
      <c r="J865" s="8">
        <f>+VLOOKUP(B865,'Master FWDPoints'!$A:$D,2,FALSE)</f>
        <v>1.95</v>
      </c>
      <c r="K865" s="8">
        <f>+VLOOKUP(C865,'Master FWDPoints'!$A:$D,2,FALSE)</f>
        <v>1.8</v>
      </c>
      <c r="L865" s="8">
        <f>+VLOOKUP(D865,'Master FWDPoints'!$A:$D,2,FALSE)</f>
        <v>2.25</v>
      </c>
      <c r="M865" s="8">
        <f>+VLOOKUP(E865,'Master FWDPoints'!$A:$D,2,FALSE)</f>
        <v>2.1</v>
      </c>
      <c r="N865" s="8">
        <f>+VLOOKUP(F865,'Master FWDPoints'!$A:$D,2,FALSE)*(G865-F865)/VLOOKUP(F865,'Master FWDPoints'!$A:$D,4,FALSE)</f>
        <v>1.3838709677419354</v>
      </c>
      <c r="O865" s="8">
        <f>+VLOOKUP(A865,'Master FWDPoints'!$M:$P,2,FALSE)</f>
        <v>9.25</v>
      </c>
      <c r="P865" s="8">
        <f t="shared" si="28"/>
        <v>11.133870967741935</v>
      </c>
      <c r="Q865" s="8">
        <f t="shared" si="29"/>
        <v>-1.8838709677419345</v>
      </c>
    </row>
    <row r="866" spans="1:17">
      <c r="A866" s="49">
        <v>40945</v>
      </c>
      <c r="B866" s="27">
        <f>A866+VLOOKUP(A866,'Master FWDPoints'!$A:$D,4,FALSE)</f>
        <v>40975</v>
      </c>
      <c r="C866" s="27">
        <f>B866+VLOOKUP(B866,'Master FWDPoints'!$A:$D,4,FALSE)</f>
        <v>41004</v>
      </c>
      <c r="D866" s="27">
        <f>C866+VLOOKUP(C866,'Master FWDPoints'!$A:$D,4,FALSE)</f>
        <v>41038</v>
      </c>
      <c r="E866" s="27">
        <f>D866+VLOOKUP(D866,'Master FWDPoints'!$A:$D,4,FALSE)</f>
        <v>41068</v>
      </c>
      <c r="F866" s="27">
        <f>E866+VLOOKUP(E866,'Master FWDPoints'!$A:$D,4,FALSE)</f>
        <v>41101</v>
      </c>
      <c r="G866" s="42">
        <f>$A866+VLOOKUP($A866,'Master FWDPoints'!$M:$P,4,FALSE)</f>
        <v>41128</v>
      </c>
      <c r="I866" s="8">
        <f>+VLOOKUP(A866,'Master FWDPoints'!$A:$D,2,FALSE)</f>
        <v>1.6</v>
      </c>
      <c r="J866" s="8">
        <f>+VLOOKUP(B866,'Master FWDPoints'!$A:$D,2,FALSE)</f>
        <v>1.7</v>
      </c>
      <c r="K866" s="8">
        <f>+VLOOKUP(C866,'Master FWDPoints'!$A:$D,2,FALSE)</f>
        <v>1</v>
      </c>
      <c r="L866" s="8">
        <f>+VLOOKUP(D866,'Master FWDPoints'!$A:$D,2,FALSE)</f>
        <v>2.0499999999999998</v>
      </c>
      <c r="M866" s="8">
        <f>+VLOOKUP(E866,'Master FWDPoints'!$A:$D,2,FALSE)</f>
        <v>2.1</v>
      </c>
      <c r="N866" s="8">
        <f>+VLOOKUP(F866,'Master FWDPoints'!$A:$D,2,FALSE)*(G866-F866)/VLOOKUP(F866,'Master FWDPoints'!$A:$D,4,FALSE)</f>
        <v>1.71</v>
      </c>
      <c r="O866" s="8">
        <f>+VLOOKUP(A866,'Master FWDPoints'!$M:$P,2,FALSE)</f>
        <v>9.1</v>
      </c>
      <c r="P866" s="8">
        <f t="shared" si="28"/>
        <v>10.16</v>
      </c>
      <c r="Q866" s="8">
        <f t="shared" si="29"/>
        <v>-1.0600000000000005</v>
      </c>
    </row>
    <row r="867" spans="1:17">
      <c r="A867" s="49">
        <v>40942</v>
      </c>
      <c r="B867" s="27">
        <f>A867+VLOOKUP(A867,'Master FWDPoints'!$A:$D,4,FALSE)</f>
        <v>40974</v>
      </c>
      <c r="C867" s="27">
        <f>B867+VLOOKUP(B867,'Master FWDPoints'!$A:$D,4,FALSE)</f>
        <v>41004</v>
      </c>
      <c r="D867" s="27">
        <f>C867+VLOOKUP(C867,'Master FWDPoints'!$A:$D,4,FALSE)</f>
        <v>41038</v>
      </c>
      <c r="E867" s="27">
        <f>D867+VLOOKUP(D867,'Master FWDPoints'!$A:$D,4,FALSE)</f>
        <v>41068</v>
      </c>
      <c r="F867" s="27">
        <f>E867+VLOOKUP(E867,'Master FWDPoints'!$A:$D,4,FALSE)</f>
        <v>41101</v>
      </c>
      <c r="G867" s="42">
        <f>$A867+VLOOKUP($A867,'Master FWDPoints'!$M:$P,4,FALSE)</f>
        <v>41127</v>
      </c>
      <c r="I867" s="8">
        <f>+VLOOKUP(A867,'Master FWDPoints'!$A:$D,2,FALSE)</f>
        <v>1.9</v>
      </c>
      <c r="J867" s="8">
        <f>+VLOOKUP(B867,'Master FWDPoints'!$A:$D,2,FALSE)</f>
        <v>1.7</v>
      </c>
      <c r="K867" s="8">
        <f>+VLOOKUP(C867,'Master FWDPoints'!$A:$D,2,FALSE)</f>
        <v>1</v>
      </c>
      <c r="L867" s="8">
        <f>+VLOOKUP(D867,'Master FWDPoints'!$A:$D,2,FALSE)</f>
        <v>2.0499999999999998</v>
      </c>
      <c r="M867" s="8">
        <f>+VLOOKUP(E867,'Master FWDPoints'!$A:$D,2,FALSE)</f>
        <v>2.1</v>
      </c>
      <c r="N867" s="8">
        <f>+VLOOKUP(F867,'Master FWDPoints'!$A:$D,2,FALSE)*(G867-F867)/VLOOKUP(F867,'Master FWDPoints'!$A:$D,4,FALSE)</f>
        <v>1.6466666666666667</v>
      </c>
      <c r="O867" s="8">
        <f>+VLOOKUP(A867,'Master FWDPoints'!$M:$P,2,FALSE)</f>
        <v>9.5</v>
      </c>
      <c r="P867" s="8">
        <f t="shared" si="28"/>
        <v>10.396666666666667</v>
      </c>
      <c r="Q867" s="8">
        <f t="shared" si="29"/>
        <v>-0.8966666666666665</v>
      </c>
    </row>
    <row r="868" spans="1:17">
      <c r="A868" s="49">
        <v>40941</v>
      </c>
      <c r="B868" s="27">
        <f>A868+VLOOKUP(A868,'Master FWDPoints'!$A:$D,4,FALSE)</f>
        <v>40973</v>
      </c>
      <c r="C868" s="27">
        <f>B868+VLOOKUP(B868,'Master FWDPoints'!$A:$D,4,FALSE)</f>
        <v>41004</v>
      </c>
      <c r="D868" s="27">
        <f>C868+VLOOKUP(C868,'Master FWDPoints'!$A:$D,4,FALSE)</f>
        <v>41038</v>
      </c>
      <c r="E868" s="27">
        <f>D868+VLOOKUP(D868,'Master FWDPoints'!$A:$D,4,FALSE)</f>
        <v>41068</v>
      </c>
      <c r="F868" s="27">
        <f>E868+VLOOKUP(E868,'Master FWDPoints'!$A:$D,4,FALSE)</f>
        <v>41101</v>
      </c>
      <c r="G868" s="42">
        <f>$A868+VLOOKUP($A868,'Master FWDPoints'!$M:$P,4,FALSE)</f>
        <v>41124</v>
      </c>
      <c r="I868" s="8">
        <f>+VLOOKUP(A868,'Master FWDPoints'!$A:$D,2,FALSE)</f>
        <v>1.9</v>
      </c>
      <c r="J868" s="8">
        <f>+VLOOKUP(B868,'Master FWDPoints'!$A:$D,2,FALSE)</f>
        <v>1.65</v>
      </c>
      <c r="K868" s="8">
        <f>+VLOOKUP(C868,'Master FWDPoints'!$A:$D,2,FALSE)</f>
        <v>1</v>
      </c>
      <c r="L868" s="8">
        <f>+VLOOKUP(D868,'Master FWDPoints'!$A:$D,2,FALSE)</f>
        <v>2.0499999999999998</v>
      </c>
      <c r="M868" s="8">
        <f>+VLOOKUP(E868,'Master FWDPoints'!$A:$D,2,FALSE)</f>
        <v>2.1</v>
      </c>
      <c r="N868" s="8">
        <f>+VLOOKUP(F868,'Master FWDPoints'!$A:$D,2,FALSE)*(G868-F868)/VLOOKUP(F868,'Master FWDPoints'!$A:$D,4,FALSE)</f>
        <v>1.4566666666666666</v>
      </c>
      <c r="O868" s="8">
        <f>+VLOOKUP(A868,'Master FWDPoints'!$M:$P,2,FALSE)</f>
        <v>8.9</v>
      </c>
      <c r="P868" s="8">
        <f t="shared" si="28"/>
        <v>10.156666666666666</v>
      </c>
      <c r="Q868" s="8">
        <f t="shared" si="29"/>
        <v>-1.2566666666666659</v>
      </c>
    </row>
    <row r="869" spans="1:17">
      <c r="A869" s="49">
        <v>40940</v>
      </c>
      <c r="B869" s="27">
        <f>A869+VLOOKUP(A869,'Master FWDPoints'!$A:$D,4,FALSE)</f>
        <v>40970</v>
      </c>
      <c r="C869" s="27">
        <f>B869+VLOOKUP(B869,'Master FWDPoints'!$A:$D,4,FALSE)</f>
        <v>41004</v>
      </c>
      <c r="D869" s="27">
        <f>C869+VLOOKUP(C869,'Master FWDPoints'!$A:$D,4,FALSE)</f>
        <v>41038</v>
      </c>
      <c r="E869" s="27">
        <f>D869+VLOOKUP(D869,'Master FWDPoints'!$A:$D,4,FALSE)</f>
        <v>41068</v>
      </c>
      <c r="F869" s="27">
        <f>E869+VLOOKUP(E869,'Master FWDPoints'!$A:$D,4,FALSE)</f>
        <v>41101</v>
      </c>
      <c r="G869" s="42">
        <f>$A869+VLOOKUP($A869,'Master FWDPoints'!$M:$P,4,FALSE)</f>
        <v>41123</v>
      </c>
      <c r="I869" s="8">
        <f>+VLOOKUP(A869,'Master FWDPoints'!$A:$D,2,FALSE)</f>
        <v>1.5</v>
      </c>
      <c r="J869" s="8">
        <f>+VLOOKUP(B869,'Master FWDPoints'!$A:$D,2,FALSE)</f>
        <v>1.4</v>
      </c>
      <c r="K869" s="8">
        <f>+VLOOKUP(C869,'Master FWDPoints'!$A:$D,2,FALSE)</f>
        <v>1</v>
      </c>
      <c r="L869" s="8">
        <f>+VLOOKUP(D869,'Master FWDPoints'!$A:$D,2,FALSE)</f>
        <v>2.0499999999999998</v>
      </c>
      <c r="M869" s="8">
        <f>+VLOOKUP(E869,'Master FWDPoints'!$A:$D,2,FALSE)</f>
        <v>2.1</v>
      </c>
      <c r="N869" s="8">
        <f>+VLOOKUP(F869,'Master FWDPoints'!$A:$D,2,FALSE)*(G869-F869)/VLOOKUP(F869,'Master FWDPoints'!$A:$D,4,FALSE)</f>
        <v>1.3933333333333333</v>
      </c>
      <c r="O869" s="8">
        <f>+VLOOKUP(A869,'Master FWDPoints'!$M:$P,2,FALSE)</f>
        <v>8.4499999999999993</v>
      </c>
      <c r="P869" s="8">
        <f t="shared" si="28"/>
        <v>9.4433333333333316</v>
      </c>
      <c r="Q869" s="8">
        <f t="shared" si="29"/>
        <v>-0.99333333333333229</v>
      </c>
    </row>
    <row r="870" spans="1:17">
      <c r="A870" s="49">
        <v>40939</v>
      </c>
      <c r="B870" s="27">
        <f>A870+VLOOKUP(A870,'Master FWDPoints'!$A:$D,4,FALSE)</f>
        <v>40968</v>
      </c>
      <c r="C870" s="27">
        <f>B870+VLOOKUP(B870,'Master FWDPoints'!$A:$D,4,FALSE)</f>
        <v>40998</v>
      </c>
      <c r="D870" s="27">
        <f>C870+VLOOKUP(C870,'Master FWDPoints'!$A:$D,4,FALSE)</f>
        <v>41029</v>
      </c>
      <c r="E870" s="27">
        <f>D870+VLOOKUP(D870,'Master FWDPoints'!$A:$D,4,FALSE)</f>
        <v>41060</v>
      </c>
      <c r="F870" s="27">
        <f>E870+VLOOKUP(E870,'Master FWDPoints'!$A:$D,4,FALSE)</f>
        <v>41089</v>
      </c>
      <c r="G870" s="42">
        <f>$A870+VLOOKUP($A870,'Master FWDPoints'!$M:$P,4,FALSE)</f>
        <v>41121</v>
      </c>
      <c r="I870" s="8">
        <f>+VLOOKUP(A870,'Master FWDPoints'!$A:$D,2,FALSE)</f>
        <v>1.5</v>
      </c>
      <c r="J870" s="8">
        <f>+VLOOKUP(B870,'Master FWDPoints'!$A:$D,2,FALSE)</f>
        <v>1.45</v>
      </c>
      <c r="K870" s="8">
        <f>+VLOOKUP(C870,'Master FWDPoints'!$A:$D,2,FALSE)</f>
        <v>1.65</v>
      </c>
      <c r="L870" s="8">
        <f>+VLOOKUP(D870,'Master FWDPoints'!$A:$D,2,FALSE)</f>
        <v>1.65</v>
      </c>
      <c r="M870" s="8">
        <f>+VLOOKUP(E870,'Master FWDPoints'!$A:$D,2,FALSE)</f>
        <v>1.94</v>
      </c>
      <c r="N870" s="8">
        <f>+VLOOKUP(F870,'Master FWDPoints'!$A:$D,2,FALSE)*(G870-F870)/VLOOKUP(F870,'Master FWDPoints'!$A:$D,4,FALSE)</f>
        <v>2.0499999999999998</v>
      </c>
      <c r="O870" s="8">
        <f>+VLOOKUP(A870,'Master FWDPoints'!$M:$P,2,FALSE)</f>
        <v>8.3000000000000007</v>
      </c>
      <c r="P870" s="8">
        <f t="shared" si="28"/>
        <v>10.239999999999998</v>
      </c>
      <c r="Q870" s="8">
        <f t="shared" si="29"/>
        <v>-1.9399999999999977</v>
      </c>
    </row>
    <row r="871" spans="1:17">
      <c r="A871" s="49">
        <v>40938</v>
      </c>
      <c r="B871" s="27">
        <f>A871+VLOOKUP(A871,'Master FWDPoints'!$A:$D,4,FALSE)</f>
        <v>40968</v>
      </c>
      <c r="C871" s="27">
        <f>B871+VLOOKUP(B871,'Master FWDPoints'!$A:$D,4,FALSE)</f>
        <v>40998</v>
      </c>
      <c r="D871" s="27">
        <f>C871+VLOOKUP(C871,'Master FWDPoints'!$A:$D,4,FALSE)</f>
        <v>41029</v>
      </c>
      <c r="E871" s="27">
        <f>D871+VLOOKUP(D871,'Master FWDPoints'!$A:$D,4,FALSE)</f>
        <v>41060</v>
      </c>
      <c r="F871" s="27">
        <f>E871+VLOOKUP(E871,'Master FWDPoints'!$A:$D,4,FALSE)</f>
        <v>41089</v>
      </c>
      <c r="G871" s="42">
        <f>$A871+VLOOKUP($A871,'Master FWDPoints'!$M:$P,4,FALSE)</f>
        <v>41121</v>
      </c>
      <c r="I871" s="8">
        <f>+VLOOKUP(A871,'Master FWDPoints'!$A:$D,2,FALSE)</f>
        <v>1.65</v>
      </c>
      <c r="J871" s="8">
        <f>+VLOOKUP(B871,'Master FWDPoints'!$A:$D,2,FALSE)</f>
        <v>1.45</v>
      </c>
      <c r="K871" s="8">
        <f>+VLOOKUP(C871,'Master FWDPoints'!$A:$D,2,FALSE)</f>
        <v>1.65</v>
      </c>
      <c r="L871" s="8">
        <f>+VLOOKUP(D871,'Master FWDPoints'!$A:$D,2,FALSE)</f>
        <v>1.65</v>
      </c>
      <c r="M871" s="8">
        <f>+VLOOKUP(E871,'Master FWDPoints'!$A:$D,2,FALSE)</f>
        <v>1.94</v>
      </c>
      <c r="N871" s="8">
        <f>+VLOOKUP(F871,'Master FWDPoints'!$A:$D,2,FALSE)*(G871-F871)/VLOOKUP(F871,'Master FWDPoints'!$A:$D,4,FALSE)</f>
        <v>2.0499999999999998</v>
      </c>
      <c r="O871" s="8">
        <f>+VLOOKUP(A871,'Master FWDPoints'!$M:$P,2,FALSE)</f>
        <v>8</v>
      </c>
      <c r="P871" s="8">
        <f t="shared" si="28"/>
        <v>10.39</v>
      </c>
      <c r="Q871" s="8">
        <f t="shared" si="29"/>
        <v>-2.3900000000000006</v>
      </c>
    </row>
    <row r="872" spans="1:17">
      <c r="A872" s="49">
        <v>40935</v>
      </c>
      <c r="B872" s="27">
        <f>A872+VLOOKUP(A872,'Master FWDPoints'!$A:$D,4,FALSE)</f>
        <v>40967</v>
      </c>
      <c r="C872" s="27">
        <f>B872+VLOOKUP(B872,'Master FWDPoints'!$A:$D,4,FALSE)</f>
        <v>40998</v>
      </c>
      <c r="D872" s="27">
        <f>C872+VLOOKUP(C872,'Master FWDPoints'!$A:$D,4,FALSE)</f>
        <v>41029</v>
      </c>
      <c r="E872" s="27">
        <f>D872+VLOOKUP(D872,'Master FWDPoints'!$A:$D,4,FALSE)</f>
        <v>41060</v>
      </c>
      <c r="F872" s="27">
        <f>E872+VLOOKUP(E872,'Master FWDPoints'!$A:$D,4,FALSE)</f>
        <v>41089</v>
      </c>
      <c r="G872" s="42">
        <f>$A872+VLOOKUP($A872,'Master FWDPoints'!$M:$P,4,FALSE)</f>
        <v>41120</v>
      </c>
      <c r="I872" s="8">
        <f>+VLOOKUP(A872,'Master FWDPoints'!$A:$D,2,FALSE)</f>
        <v>1.4</v>
      </c>
      <c r="J872" s="8">
        <f>+VLOOKUP(B872,'Master FWDPoints'!$A:$D,2,FALSE)</f>
        <v>1.7</v>
      </c>
      <c r="K872" s="8">
        <f>+VLOOKUP(C872,'Master FWDPoints'!$A:$D,2,FALSE)</f>
        <v>1.65</v>
      </c>
      <c r="L872" s="8">
        <f>+VLOOKUP(D872,'Master FWDPoints'!$A:$D,2,FALSE)</f>
        <v>1.65</v>
      </c>
      <c r="M872" s="8">
        <f>+VLOOKUP(E872,'Master FWDPoints'!$A:$D,2,FALSE)</f>
        <v>1.94</v>
      </c>
      <c r="N872" s="8">
        <f>+VLOOKUP(F872,'Master FWDPoints'!$A:$D,2,FALSE)*(G872-F872)/VLOOKUP(F872,'Master FWDPoints'!$A:$D,4,FALSE)</f>
        <v>1.9859374999999999</v>
      </c>
      <c r="O872" s="8">
        <f>+VLOOKUP(A872,'Master FWDPoints'!$M:$P,2,FALSE)</f>
        <v>8.3000000000000007</v>
      </c>
      <c r="P872" s="8">
        <f t="shared" si="28"/>
        <v>10.3259375</v>
      </c>
      <c r="Q872" s="8">
        <f t="shared" si="29"/>
        <v>-2.0259374999999995</v>
      </c>
    </row>
    <row r="873" spans="1:17">
      <c r="A873" s="49">
        <v>40934</v>
      </c>
      <c r="B873" s="27">
        <f>A873+VLOOKUP(A873,'Master FWDPoints'!$A:$D,4,FALSE)</f>
        <v>40967</v>
      </c>
      <c r="C873" s="27">
        <f>B873+VLOOKUP(B873,'Master FWDPoints'!$A:$D,4,FALSE)</f>
        <v>40998</v>
      </c>
      <c r="D873" s="27">
        <f>C873+VLOOKUP(C873,'Master FWDPoints'!$A:$D,4,FALSE)</f>
        <v>41029</v>
      </c>
      <c r="E873" s="27">
        <f>D873+VLOOKUP(D873,'Master FWDPoints'!$A:$D,4,FALSE)</f>
        <v>41060</v>
      </c>
      <c r="F873" s="27">
        <f>E873+VLOOKUP(E873,'Master FWDPoints'!$A:$D,4,FALSE)</f>
        <v>41089</v>
      </c>
      <c r="G873" s="42">
        <f>$A873+VLOOKUP($A873,'Master FWDPoints'!$M:$P,4,FALSE)</f>
        <v>41117</v>
      </c>
      <c r="I873" s="8">
        <f>+VLOOKUP(A873,'Master FWDPoints'!$A:$D,2,FALSE)</f>
        <v>1.6</v>
      </c>
      <c r="J873" s="8">
        <f>+VLOOKUP(B873,'Master FWDPoints'!$A:$D,2,FALSE)</f>
        <v>1.7</v>
      </c>
      <c r="K873" s="8">
        <f>+VLOOKUP(C873,'Master FWDPoints'!$A:$D,2,FALSE)</f>
        <v>1.65</v>
      </c>
      <c r="L873" s="8">
        <f>+VLOOKUP(D873,'Master FWDPoints'!$A:$D,2,FALSE)</f>
        <v>1.65</v>
      </c>
      <c r="M873" s="8">
        <f>+VLOOKUP(E873,'Master FWDPoints'!$A:$D,2,FALSE)</f>
        <v>1.94</v>
      </c>
      <c r="N873" s="8">
        <f>+VLOOKUP(F873,'Master FWDPoints'!$A:$D,2,FALSE)*(G873-F873)/VLOOKUP(F873,'Master FWDPoints'!$A:$D,4,FALSE)</f>
        <v>1.7937499999999997</v>
      </c>
      <c r="O873" s="8">
        <f>+VLOOKUP(A873,'Master FWDPoints'!$M:$P,2,FALSE)</f>
        <v>8.1</v>
      </c>
      <c r="P873" s="8">
        <f t="shared" si="28"/>
        <v>10.333749999999998</v>
      </c>
      <c r="Q873" s="8">
        <f t="shared" si="29"/>
        <v>-2.2337499999999988</v>
      </c>
    </row>
    <row r="874" spans="1:17">
      <c r="A874" s="49">
        <v>40933</v>
      </c>
      <c r="B874" s="27">
        <f>A874+VLOOKUP(A874,'Master FWDPoints'!$A:$D,4,FALSE)</f>
        <v>40963</v>
      </c>
      <c r="C874" s="27">
        <f>B874+VLOOKUP(B874,'Master FWDPoints'!$A:$D,4,FALSE)</f>
        <v>40995</v>
      </c>
      <c r="D874" s="27">
        <f>C874+VLOOKUP(C874,'Master FWDPoints'!$A:$D,4,FALSE)</f>
        <v>41026</v>
      </c>
      <c r="E874" s="27">
        <f>D874+VLOOKUP(D874,'Master FWDPoints'!$A:$D,4,FALSE)</f>
        <v>41060</v>
      </c>
      <c r="F874" s="27">
        <f>E874+VLOOKUP(E874,'Master FWDPoints'!$A:$D,4,FALSE)</f>
        <v>41089</v>
      </c>
      <c r="G874" s="42">
        <f>$A874+VLOOKUP($A874,'Master FWDPoints'!$M:$P,4,FALSE)</f>
        <v>41116</v>
      </c>
      <c r="I874" s="8">
        <f>+VLOOKUP(A874,'Master FWDPoints'!$A:$D,2,FALSE)</f>
        <v>1.5</v>
      </c>
      <c r="J874" s="8">
        <f>+VLOOKUP(B874,'Master FWDPoints'!$A:$D,2,FALSE)</f>
        <v>1.55</v>
      </c>
      <c r="K874" s="8">
        <f>+VLOOKUP(C874,'Master FWDPoints'!$A:$D,2,FALSE)</f>
        <v>1.55</v>
      </c>
      <c r="L874" s="8">
        <f>+VLOOKUP(D874,'Master FWDPoints'!$A:$D,2,FALSE)</f>
        <v>2</v>
      </c>
      <c r="M874" s="8">
        <f>+VLOOKUP(E874,'Master FWDPoints'!$A:$D,2,FALSE)</f>
        <v>1.94</v>
      </c>
      <c r="N874" s="8">
        <f>+VLOOKUP(F874,'Master FWDPoints'!$A:$D,2,FALSE)*(G874-F874)/VLOOKUP(F874,'Master FWDPoints'!$A:$D,4,FALSE)</f>
        <v>1.7296874999999998</v>
      </c>
      <c r="O874" s="8">
        <f>+VLOOKUP(A874,'Master FWDPoints'!$M:$P,2,FALSE)</f>
        <v>8.0500000000000007</v>
      </c>
      <c r="P874" s="8">
        <f t="shared" si="28"/>
        <v>10.2696875</v>
      </c>
      <c r="Q874" s="8">
        <f t="shared" si="29"/>
        <v>-2.2196874999999991</v>
      </c>
    </row>
    <row r="875" spans="1:17">
      <c r="A875" s="49">
        <v>40932</v>
      </c>
      <c r="B875" s="27">
        <f>A875+VLOOKUP(A875,'Master FWDPoints'!$A:$D,4,FALSE)</f>
        <v>40963</v>
      </c>
      <c r="C875" s="27">
        <f>B875+VLOOKUP(B875,'Master FWDPoints'!$A:$D,4,FALSE)</f>
        <v>40995</v>
      </c>
      <c r="D875" s="27">
        <f>C875+VLOOKUP(C875,'Master FWDPoints'!$A:$D,4,FALSE)</f>
        <v>41026</v>
      </c>
      <c r="E875" s="27">
        <f>D875+VLOOKUP(D875,'Master FWDPoints'!$A:$D,4,FALSE)</f>
        <v>41060</v>
      </c>
      <c r="F875" s="27">
        <f>E875+VLOOKUP(E875,'Master FWDPoints'!$A:$D,4,FALSE)</f>
        <v>41089</v>
      </c>
      <c r="G875" s="42">
        <f>$A875+VLOOKUP($A875,'Master FWDPoints'!$M:$P,4,FALSE)</f>
        <v>41115</v>
      </c>
      <c r="I875" s="8">
        <f>+VLOOKUP(A875,'Master FWDPoints'!$A:$D,2,FALSE)</f>
        <v>1.6</v>
      </c>
      <c r="J875" s="8">
        <f>+VLOOKUP(B875,'Master FWDPoints'!$A:$D,2,FALSE)</f>
        <v>1.55</v>
      </c>
      <c r="K875" s="8">
        <f>+VLOOKUP(C875,'Master FWDPoints'!$A:$D,2,FALSE)</f>
        <v>1.55</v>
      </c>
      <c r="L875" s="8">
        <f>+VLOOKUP(D875,'Master FWDPoints'!$A:$D,2,FALSE)</f>
        <v>2</v>
      </c>
      <c r="M875" s="8">
        <f>+VLOOKUP(E875,'Master FWDPoints'!$A:$D,2,FALSE)</f>
        <v>1.94</v>
      </c>
      <c r="N875" s="8">
        <f>+VLOOKUP(F875,'Master FWDPoints'!$A:$D,2,FALSE)*(G875-F875)/VLOOKUP(F875,'Master FWDPoints'!$A:$D,4,FALSE)</f>
        <v>1.6656249999999999</v>
      </c>
      <c r="O875" s="8">
        <f>+VLOOKUP(A875,'Master FWDPoints'!$M:$P,2,FALSE)</f>
        <v>8.25</v>
      </c>
      <c r="P875" s="8">
        <f t="shared" si="28"/>
        <v>10.305625000000001</v>
      </c>
      <c r="Q875" s="8">
        <f t="shared" si="29"/>
        <v>-2.0556250000000009</v>
      </c>
    </row>
    <row r="876" spans="1:17">
      <c r="A876" s="49">
        <v>40931</v>
      </c>
      <c r="B876" s="27">
        <f>A876+VLOOKUP(A876,'Master FWDPoints'!$A:$D,4,FALSE)</f>
        <v>40963</v>
      </c>
      <c r="C876" s="27">
        <f>B876+VLOOKUP(B876,'Master FWDPoints'!$A:$D,4,FALSE)</f>
        <v>40995</v>
      </c>
      <c r="D876" s="27">
        <f>C876+VLOOKUP(C876,'Master FWDPoints'!$A:$D,4,FALSE)</f>
        <v>41026</v>
      </c>
      <c r="E876" s="27">
        <f>D876+VLOOKUP(D876,'Master FWDPoints'!$A:$D,4,FALSE)</f>
        <v>41060</v>
      </c>
      <c r="F876" s="27">
        <f>E876+VLOOKUP(E876,'Master FWDPoints'!$A:$D,4,FALSE)</f>
        <v>41089</v>
      </c>
      <c r="G876" s="42">
        <f>$A876+VLOOKUP($A876,'Master FWDPoints'!$M:$P,4,FALSE)</f>
        <v>41114</v>
      </c>
      <c r="I876" s="8">
        <f>+VLOOKUP(A876,'Master FWDPoints'!$A:$D,2,FALSE)</f>
        <v>1.3</v>
      </c>
      <c r="J876" s="8">
        <f>+VLOOKUP(B876,'Master FWDPoints'!$A:$D,2,FALSE)</f>
        <v>1.55</v>
      </c>
      <c r="K876" s="8">
        <f>+VLOOKUP(C876,'Master FWDPoints'!$A:$D,2,FALSE)</f>
        <v>1.55</v>
      </c>
      <c r="L876" s="8">
        <f>+VLOOKUP(D876,'Master FWDPoints'!$A:$D,2,FALSE)</f>
        <v>2</v>
      </c>
      <c r="M876" s="8">
        <f>+VLOOKUP(E876,'Master FWDPoints'!$A:$D,2,FALSE)</f>
        <v>1.94</v>
      </c>
      <c r="N876" s="8">
        <f>+VLOOKUP(F876,'Master FWDPoints'!$A:$D,2,FALSE)*(G876-F876)/VLOOKUP(F876,'Master FWDPoints'!$A:$D,4,FALSE)</f>
        <v>1.6015624999999998</v>
      </c>
      <c r="O876" s="8">
        <f>+VLOOKUP(A876,'Master FWDPoints'!$M:$P,2,FALSE)</f>
        <v>8.1</v>
      </c>
      <c r="P876" s="8">
        <f t="shared" si="28"/>
        <v>9.9415624999999999</v>
      </c>
      <c r="Q876" s="8">
        <f t="shared" si="29"/>
        <v>-1.8415625000000002</v>
      </c>
    </row>
    <row r="877" spans="1:17">
      <c r="A877" s="49">
        <v>40928</v>
      </c>
      <c r="B877" s="27">
        <f>A877+VLOOKUP(A877,'Master FWDPoints'!$A:$D,4,FALSE)</f>
        <v>40962</v>
      </c>
      <c r="C877" s="27">
        <f>B877+VLOOKUP(B877,'Master FWDPoints'!$A:$D,4,FALSE)</f>
        <v>40994</v>
      </c>
      <c r="D877" s="27">
        <f>C877+VLOOKUP(C877,'Master FWDPoints'!$A:$D,4,FALSE)</f>
        <v>41026</v>
      </c>
      <c r="E877" s="27">
        <f>D877+VLOOKUP(D877,'Master FWDPoints'!$A:$D,4,FALSE)</f>
        <v>41060</v>
      </c>
      <c r="F877" s="27">
        <f>E877+VLOOKUP(E877,'Master FWDPoints'!$A:$D,4,FALSE)</f>
        <v>41089</v>
      </c>
      <c r="G877" s="42">
        <f>$A877+VLOOKUP($A877,'Master FWDPoints'!$M:$P,4,FALSE)</f>
        <v>41113</v>
      </c>
      <c r="I877" s="8">
        <f>+VLOOKUP(A877,'Master FWDPoints'!$A:$D,2,FALSE)</f>
        <v>1.35</v>
      </c>
      <c r="J877" s="8">
        <f>+VLOOKUP(B877,'Master FWDPoints'!$A:$D,2,FALSE)</f>
        <v>1.8</v>
      </c>
      <c r="K877" s="8">
        <f>+VLOOKUP(C877,'Master FWDPoints'!$A:$D,2,FALSE)</f>
        <v>1.65</v>
      </c>
      <c r="L877" s="8">
        <f>+VLOOKUP(D877,'Master FWDPoints'!$A:$D,2,FALSE)</f>
        <v>2</v>
      </c>
      <c r="M877" s="8">
        <f>+VLOOKUP(E877,'Master FWDPoints'!$A:$D,2,FALSE)</f>
        <v>1.94</v>
      </c>
      <c r="N877" s="8">
        <f>+VLOOKUP(F877,'Master FWDPoints'!$A:$D,2,FALSE)*(G877-F877)/VLOOKUP(F877,'Master FWDPoints'!$A:$D,4,FALSE)</f>
        <v>1.5374999999999999</v>
      </c>
      <c r="O877" s="8">
        <f>+VLOOKUP(A877,'Master FWDPoints'!$M:$P,2,FALSE)</f>
        <v>8.5</v>
      </c>
      <c r="P877" s="8">
        <f t="shared" si="28"/>
        <v>10.2775</v>
      </c>
      <c r="Q877" s="8">
        <f t="shared" si="29"/>
        <v>-1.7774999999999999</v>
      </c>
    </row>
    <row r="878" spans="1:17">
      <c r="A878" s="49">
        <v>40927</v>
      </c>
      <c r="B878" s="27">
        <f>A878+VLOOKUP(A878,'Master FWDPoints'!$A:$D,4,FALSE)</f>
        <v>40961</v>
      </c>
      <c r="C878" s="27">
        <f>B878+VLOOKUP(B878,'Master FWDPoints'!$A:$D,4,FALSE)</f>
        <v>40991</v>
      </c>
      <c r="D878" s="27">
        <f>C878+VLOOKUP(C878,'Master FWDPoints'!$A:$D,4,FALSE)</f>
        <v>41025</v>
      </c>
      <c r="E878" s="27">
        <f>D878+VLOOKUP(D878,'Master FWDPoints'!$A:$D,4,FALSE)</f>
        <v>41058</v>
      </c>
      <c r="F878" s="27">
        <f>E878+VLOOKUP(E878,'Master FWDPoints'!$A:$D,4,FALSE)</f>
        <v>41089</v>
      </c>
      <c r="G878" s="42">
        <f>$A878+VLOOKUP($A878,'Master FWDPoints'!$M:$P,4,FALSE)</f>
        <v>41110</v>
      </c>
      <c r="I878" s="8">
        <f>+VLOOKUP(A878,'Master FWDPoints'!$A:$D,2,FALSE)</f>
        <v>1.7</v>
      </c>
      <c r="J878" s="8">
        <f>+VLOOKUP(B878,'Master FWDPoints'!$A:$D,2,FALSE)</f>
        <v>1.7</v>
      </c>
      <c r="K878" s="8">
        <f>+VLOOKUP(C878,'Master FWDPoints'!$A:$D,2,FALSE)</f>
        <v>1.5</v>
      </c>
      <c r="L878" s="8">
        <f>+VLOOKUP(D878,'Master FWDPoints'!$A:$D,2,FALSE)</f>
        <v>1.75</v>
      </c>
      <c r="M878" s="8">
        <f>+VLOOKUP(E878,'Master FWDPoints'!$A:$D,2,FALSE)</f>
        <v>1.75</v>
      </c>
      <c r="N878" s="8">
        <f>+VLOOKUP(F878,'Master FWDPoints'!$A:$D,2,FALSE)*(G878-F878)/VLOOKUP(F878,'Master FWDPoints'!$A:$D,4,FALSE)</f>
        <v>1.3453124999999999</v>
      </c>
      <c r="O878" s="8">
        <f>+VLOOKUP(A878,'Master FWDPoints'!$M:$P,2,FALSE)</f>
        <v>8.4</v>
      </c>
      <c r="P878" s="8">
        <f t="shared" si="28"/>
        <v>9.7453125000000007</v>
      </c>
      <c r="Q878" s="8">
        <f t="shared" si="29"/>
        <v>-1.3453125000000004</v>
      </c>
    </row>
    <row r="879" spans="1:17">
      <c r="A879" s="49">
        <v>40926</v>
      </c>
      <c r="B879" s="27">
        <f>A879+VLOOKUP(A879,'Master FWDPoints'!$A:$D,4,FALSE)</f>
        <v>40956</v>
      </c>
      <c r="C879" s="27">
        <f>B879+VLOOKUP(B879,'Master FWDPoints'!$A:$D,4,FALSE)</f>
        <v>40988</v>
      </c>
      <c r="D879" s="27">
        <f>C879+VLOOKUP(C879,'Master FWDPoints'!$A:$D,4,FALSE)</f>
        <v>41019</v>
      </c>
      <c r="E879" s="27">
        <f>D879+VLOOKUP(D879,'Master FWDPoints'!$A:$D,4,FALSE)</f>
        <v>41052</v>
      </c>
      <c r="F879" s="27">
        <f>E879+VLOOKUP(E879,'Master FWDPoints'!$A:$D,4,FALSE)</f>
        <v>41082</v>
      </c>
      <c r="G879" s="42">
        <f>$A879+VLOOKUP($A879,'Master FWDPoints'!$M:$P,4,FALSE)</f>
        <v>41109</v>
      </c>
      <c r="I879" s="8">
        <f>+VLOOKUP(A879,'Master FWDPoints'!$A:$D,2,FALSE)</f>
        <v>1.4</v>
      </c>
      <c r="J879" s="8">
        <f>+VLOOKUP(B879,'Master FWDPoints'!$A:$D,2,FALSE)</f>
        <v>1.8</v>
      </c>
      <c r="K879" s="8">
        <f>+VLOOKUP(C879,'Master FWDPoints'!$A:$D,2,FALSE)</f>
        <v>1.55</v>
      </c>
      <c r="L879" s="8">
        <f>+VLOOKUP(D879,'Master FWDPoints'!$A:$D,2,FALSE)</f>
        <v>1.75</v>
      </c>
      <c r="M879" s="8">
        <f>+VLOOKUP(E879,'Master FWDPoints'!$A:$D,2,FALSE)</f>
        <v>2</v>
      </c>
      <c r="N879" s="8">
        <f>+VLOOKUP(F879,'Master FWDPoints'!$A:$D,2,FALSE)*(G879-F879)/VLOOKUP(F879,'Master FWDPoints'!$A:$D,4,FALSE)</f>
        <v>1.8000000000000003</v>
      </c>
      <c r="O879" s="8">
        <f>+VLOOKUP(A879,'Master FWDPoints'!$M:$P,2,FALSE)</f>
        <v>8.25</v>
      </c>
      <c r="P879" s="8">
        <f t="shared" si="28"/>
        <v>10.3</v>
      </c>
      <c r="Q879" s="8">
        <f t="shared" si="29"/>
        <v>-2.0500000000000007</v>
      </c>
    </row>
    <row r="880" spans="1:17">
      <c r="A880" s="49">
        <v>40925</v>
      </c>
      <c r="B880" s="27">
        <f>A880+VLOOKUP(A880,'Master FWDPoints'!$A:$D,4,FALSE)</f>
        <v>40956</v>
      </c>
      <c r="C880" s="27">
        <f>B880+VLOOKUP(B880,'Master FWDPoints'!$A:$D,4,FALSE)</f>
        <v>40988</v>
      </c>
      <c r="D880" s="27">
        <f>C880+VLOOKUP(C880,'Master FWDPoints'!$A:$D,4,FALSE)</f>
        <v>41019</v>
      </c>
      <c r="E880" s="27">
        <f>D880+VLOOKUP(D880,'Master FWDPoints'!$A:$D,4,FALSE)</f>
        <v>41052</v>
      </c>
      <c r="F880" s="27">
        <f>E880+VLOOKUP(E880,'Master FWDPoints'!$A:$D,4,FALSE)</f>
        <v>41082</v>
      </c>
      <c r="G880" s="42">
        <f>$A880+VLOOKUP($A880,'Master FWDPoints'!$M:$P,4,FALSE)</f>
        <v>41108</v>
      </c>
      <c r="I880" s="8">
        <f>+VLOOKUP(A880,'Master FWDPoints'!$A:$D,2,FALSE)</f>
        <v>1.45</v>
      </c>
      <c r="J880" s="8">
        <f>+VLOOKUP(B880,'Master FWDPoints'!$A:$D,2,FALSE)</f>
        <v>1.8</v>
      </c>
      <c r="K880" s="8">
        <f>+VLOOKUP(C880,'Master FWDPoints'!$A:$D,2,FALSE)</f>
        <v>1.55</v>
      </c>
      <c r="L880" s="8">
        <f>+VLOOKUP(D880,'Master FWDPoints'!$A:$D,2,FALSE)</f>
        <v>1.75</v>
      </c>
      <c r="M880" s="8">
        <f>+VLOOKUP(E880,'Master FWDPoints'!$A:$D,2,FALSE)</f>
        <v>2</v>
      </c>
      <c r="N880" s="8">
        <f>+VLOOKUP(F880,'Master FWDPoints'!$A:$D,2,FALSE)*(G880-F880)/VLOOKUP(F880,'Master FWDPoints'!$A:$D,4,FALSE)</f>
        <v>1.7333333333333334</v>
      </c>
      <c r="O880" s="8">
        <f>+VLOOKUP(A880,'Master FWDPoints'!$M:$P,2,FALSE)</f>
        <v>8.5</v>
      </c>
      <c r="P880" s="8">
        <f t="shared" si="28"/>
        <v>10.283333333333335</v>
      </c>
      <c r="Q880" s="8">
        <f t="shared" si="29"/>
        <v>-1.783333333333335</v>
      </c>
    </row>
    <row r="881" spans="1:17">
      <c r="A881" s="49">
        <v>40924</v>
      </c>
      <c r="B881" s="27">
        <f>A881+VLOOKUP(A881,'Master FWDPoints'!$A:$D,4,FALSE)</f>
        <v>40956</v>
      </c>
      <c r="C881" s="27">
        <f>B881+VLOOKUP(B881,'Master FWDPoints'!$A:$D,4,FALSE)</f>
        <v>40988</v>
      </c>
      <c r="D881" s="27">
        <f>C881+VLOOKUP(C881,'Master FWDPoints'!$A:$D,4,FALSE)</f>
        <v>41019</v>
      </c>
      <c r="E881" s="27">
        <f>D881+VLOOKUP(D881,'Master FWDPoints'!$A:$D,4,FALSE)</f>
        <v>41052</v>
      </c>
      <c r="F881" s="27">
        <f>E881+VLOOKUP(E881,'Master FWDPoints'!$A:$D,4,FALSE)</f>
        <v>41082</v>
      </c>
      <c r="G881" s="42">
        <f>$A881+VLOOKUP($A881,'Master FWDPoints'!$M:$P,4,FALSE)</f>
        <v>41107</v>
      </c>
      <c r="I881" s="8">
        <f>+VLOOKUP(A881,'Master FWDPoints'!$A:$D,2,FALSE)</f>
        <v>1.5</v>
      </c>
      <c r="J881" s="8">
        <f>+VLOOKUP(B881,'Master FWDPoints'!$A:$D,2,FALSE)</f>
        <v>1.8</v>
      </c>
      <c r="K881" s="8">
        <f>+VLOOKUP(C881,'Master FWDPoints'!$A:$D,2,FALSE)</f>
        <v>1.55</v>
      </c>
      <c r="L881" s="8">
        <f>+VLOOKUP(D881,'Master FWDPoints'!$A:$D,2,FALSE)</f>
        <v>1.75</v>
      </c>
      <c r="M881" s="8">
        <f>+VLOOKUP(E881,'Master FWDPoints'!$A:$D,2,FALSE)</f>
        <v>2</v>
      </c>
      <c r="N881" s="8">
        <f>+VLOOKUP(F881,'Master FWDPoints'!$A:$D,2,FALSE)*(G881-F881)/VLOOKUP(F881,'Master FWDPoints'!$A:$D,4,FALSE)</f>
        <v>1.666666666666667</v>
      </c>
      <c r="O881" s="8">
        <f>+VLOOKUP(A881,'Master FWDPoints'!$M:$P,2,FALSE)</f>
        <v>8.5</v>
      </c>
      <c r="P881" s="8">
        <f t="shared" si="28"/>
        <v>10.266666666666666</v>
      </c>
      <c r="Q881" s="8">
        <f t="shared" si="29"/>
        <v>-1.7666666666666657</v>
      </c>
    </row>
    <row r="882" spans="1:17">
      <c r="A882" s="49">
        <v>40921</v>
      </c>
      <c r="B882" s="27">
        <f>A882+VLOOKUP(A882,'Master FWDPoints'!$A:$D,4,FALSE)</f>
        <v>40955</v>
      </c>
      <c r="C882" s="27">
        <f>B882+VLOOKUP(B882,'Master FWDPoints'!$A:$D,4,FALSE)</f>
        <v>40987</v>
      </c>
      <c r="D882" s="27">
        <f>C882+VLOOKUP(C882,'Master FWDPoints'!$A:$D,4,FALSE)</f>
        <v>41019</v>
      </c>
      <c r="E882" s="27">
        <f>D882+VLOOKUP(D882,'Master FWDPoints'!$A:$D,4,FALSE)</f>
        <v>41052</v>
      </c>
      <c r="F882" s="27">
        <f>E882+VLOOKUP(E882,'Master FWDPoints'!$A:$D,4,FALSE)</f>
        <v>41082</v>
      </c>
      <c r="G882" s="42">
        <f>$A882+VLOOKUP($A882,'Master FWDPoints'!$M:$P,4,FALSE)</f>
        <v>41103</v>
      </c>
      <c r="I882" s="8">
        <f>+VLOOKUP(A882,'Master FWDPoints'!$A:$D,2,FALSE)</f>
        <v>1.51</v>
      </c>
      <c r="J882" s="8">
        <f>+VLOOKUP(B882,'Master FWDPoints'!$A:$D,2,FALSE)</f>
        <v>1.5</v>
      </c>
      <c r="K882" s="8">
        <f>+VLOOKUP(C882,'Master FWDPoints'!$A:$D,2,FALSE)</f>
        <v>1.55</v>
      </c>
      <c r="L882" s="8">
        <f>+VLOOKUP(D882,'Master FWDPoints'!$A:$D,2,FALSE)</f>
        <v>1.75</v>
      </c>
      <c r="M882" s="8">
        <f>+VLOOKUP(E882,'Master FWDPoints'!$A:$D,2,FALSE)</f>
        <v>2</v>
      </c>
      <c r="N882" s="8">
        <f>+VLOOKUP(F882,'Master FWDPoints'!$A:$D,2,FALSE)*(G882-F882)/VLOOKUP(F882,'Master FWDPoints'!$A:$D,4,FALSE)</f>
        <v>1.4000000000000001</v>
      </c>
      <c r="O882" s="8">
        <f>+VLOOKUP(A882,'Master FWDPoints'!$M:$P,2,FALSE)</f>
        <v>8.6999999999999993</v>
      </c>
      <c r="P882" s="8">
        <f t="shared" si="28"/>
        <v>9.7099999999999991</v>
      </c>
      <c r="Q882" s="8">
        <f t="shared" si="29"/>
        <v>-1.0099999999999998</v>
      </c>
    </row>
    <row r="883" spans="1:17">
      <c r="A883" s="49">
        <v>40920</v>
      </c>
      <c r="B883" s="27">
        <f>A883+VLOOKUP(A883,'Master FWDPoints'!$A:$D,4,FALSE)</f>
        <v>40954</v>
      </c>
      <c r="C883" s="27">
        <f>B883+VLOOKUP(B883,'Master FWDPoints'!$A:$D,4,FALSE)</f>
        <v>40984</v>
      </c>
      <c r="D883" s="27">
        <f>C883+VLOOKUP(C883,'Master FWDPoints'!$A:$D,4,FALSE)</f>
        <v>41018</v>
      </c>
      <c r="E883" s="27">
        <f>D883+VLOOKUP(D883,'Master FWDPoints'!$A:$D,4,FALSE)</f>
        <v>41051</v>
      </c>
      <c r="F883" s="27">
        <f>E883+VLOOKUP(E883,'Master FWDPoints'!$A:$D,4,FALSE)</f>
        <v>41082</v>
      </c>
      <c r="G883" s="42">
        <f>$A883+VLOOKUP($A883,'Master FWDPoints'!$M:$P,4,FALSE)</f>
        <v>41103</v>
      </c>
      <c r="I883" s="8">
        <f>+VLOOKUP(A883,'Master FWDPoints'!$A:$D,2,FALSE)</f>
        <v>1.8</v>
      </c>
      <c r="J883" s="8">
        <f>+VLOOKUP(B883,'Master FWDPoints'!$A:$D,2,FALSE)</f>
        <v>1.9</v>
      </c>
      <c r="K883" s="8">
        <f>+VLOOKUP(C883,'Master FWDPoints'!$A:$D,2,FALSE)</f>
        <v>1.75</v>
      </c>
      <c r="L883" s="8">
        <f>+VLOOKUP(D883,'Master FWDPoints'!$A:$D,2,FALSE)</f>
        <v>2</v>
      </c>
      <c r="M883" s="8">
        <f>+VLOOKUP(E883,'Master FWDPoints'!$A:$D,2,FALSE)</f>
        <v>2.1</v>
      </c>
      <c r="N883" s="8">
        <f>+VLOOKUP(F883,'Master FWDPoints'!$A:$D,2,FALSE)*(G883-F883)/VLOOKUP(F883,'Master FWDPoints'!$A:$D,4,FALSE)</f>
        <v>1.4000000000000001</v>
      </c>
      <c r="O883" s="8">
        <f>+VLOOKUP(A883,'Master FWDPoints'!$M:$P,2,FALSE)</f>
        <v>9.5500000000000007</v>
      </c>
      <c r="P883" s="8">
        <f t="shared" si="28"/>
        <v>10.950000000000001</v>
      </c>
      <c r="Q883" s="8">
        <f t="shared" si="29"/>
        <v>-1.4000000000000004</v>
      </c>
    </row>
    <row r="884" spans="1:17">
      <c r="A884" s="49">
        <v>40919</v>
      </c>
      <c r="B884" s="27">
        <f>A884+VLOOKUP(A884,'Master FWDPoints'!$A:$D,4,FALSE)</f>
        <v>40949</v>
      </c>
      <c r="C884" s="27">
        <f>B884+VLOOKUP(B884,'Master FWDPoints'!$A:$D,4,FALSE)</f>
        <v>40981</v>
      </c>
      <c r="D884" s="27">
        <f>C884+VLOOKUP(C884,'Master FWDPoints'!$A:$D,4,FALSE)</f>
        <v>41012</v>
      </c>
      <c r="E884" s="27">
        <f>D884+VLOOKUP(D884,'Master FWDPoints'!$A:$D,4,FALSE)</f>
        <v>41045</v>
      </c>
      <c r="F884" s="27">
        <f>E884+VLOOKUP(E884,'Master FWDPoints'!$A:$D,4,FALSE)</f>
        <v>41075</v>
      </c>
      <c r="G884" s="42">
        <f>$A884+VLOOKUP($A884,'Master FWDPoints'!$M:$P,4,FALSE)</f>
        <v>41102</v>
      </c>
      <c r="I884" s="8">
        <f>+VLOOKUP(A884,'Master FWDPoints'!$A:$D,2,FALSE)</f>
        <v>1.6</v>
      </c>
      <c r="J884" s="8">
        <f>+VLOOKUP(B884,'Master FWDPoints'!$A:$D,2,FALSE)</f>
        <v>1.65</v>
      </c>
      <c r="K884" s="8">
        <f>+VLOOKUP(C884,'Master FWDPoints'!$A:$D,2,FALSE)</f>
        <v>1.85</v>
      </c>
      <c r="L884" s="8">
        <f>+VLOOKUP(D884,'Master FWDPoints'!$A:$D,2,FALSE)</f>
        <v>1.85</v>
      </c>
      <c r="M884" s="8">
        <f>+VLOOKUP(E884,'Master FWDPoints'!$A:$D,2,FALSE)</f>
        <v>2.2000000000000002</v>
      </c>
      <c r="N884" s="8">
        <f>+VLOOKUP(F884,'Master FWDPoints'!$A:$D,2,FALSE)*(G884-F884)/VLOOKUP(F884,'Master FWDPoints'!$A:$D,4,FALSE)</f>
        <v>1.8000000000000003</v>
      </c>
      <c r="O884" s="8">
        <f>+VLOOKUP(A884,'Master FWDPoints'!$M:$P,2,FALSE)</f>
        <v>9.5</v>
      </c>
      <c r="P884" s="8">
        <f t="shared" si="28"/>
        <v>10.95</v>
      </c>
      <c r="Q884" s="8">
        <f t="shared" si="29"/>
        <v>-1.4499999999999993</v>
      </c>
    </row>
    <row r="885" spans="1:17">
      <c r="A885" s="49">
        <v>40918</v>
      </c>
      <c r="B885" s="27">
        <f>A885+VLOOKUP(A885,'Master FWDPoints'!$A:$D,4,FALSE)</f>
        <v>40949</v>
      </c>
      <c r="C885" s="27">
        <f>B885+VLOOKUP(B885,'Master FWDPoints'!$A:$D,4,FALSE)</f>
        <v>40981</v>
      </c>
      <c r="D885" s="27">
        <f>C885+VLOOKUP(C885,'Master FWDPoints'!$A:$D,4,FALSE)</f>
        <v>41012</v>
      </c>
      <c r="E885" s="27">
        <f>D885+VLOOKUP(D885,'Master FWDPoints'!$A:$D,4,FALSE)</f>
        <v>41045</v>
      </c>
      <c r="F885" s="27">
        <f>E885+VLOOKUP(E885,'Master FWDPoints'!$A:$D,4,FALSE)</f>
        <v>41075</v>
      </c>
      <c r="G885" s="42">
        <f>$A885+VLOOKUP($A885,'Master FWDPoints'!$M:$P,4,FALSE)</f>
        <v>41101</v>
      </c>
      <c r="I885" s="8">
        <f>+VLOOKUP(A885,'Master FWDPoints'!$A:$D,2,FALSE)</f>
        <v>1.8</v>
      </c>
      <c r="J885" s="8">
        <f>+VLOOKUP(B885,'Master FWDPoints'!$A:$D,2,FALSE)</f>
        <v>1.65</v>
      </c>
      <c r="K885" s="8">
        <f>+VLOOKUP(C885,'Master FWDPoints'!$A:$D,2,FALSE)</f>
        <v>1.85</v>
      </c>
      <c r="L885" s="8">
        <f>+VLOOKUP(D885,'Master FWDPoints'!$A:$D,2,FALSE)</f>
        <v>1.85</v>
      </c>
      <c r="M885" s="8">
        <f>+VLOOKUP(E885,'Master FWDPoints'!$A:$D,2,FALSE)</f>
        <v>2.2000000000000002</v>
      </c>
      <c r="N885" s="8">
        <f>+VLOOKUP(F885,'Master FWDPoints'!$A:$D,2,FALSE)*(G885-F885)/VLOOKUP(F885,'Master FWDPoints'!$A:$D,4,FALSE)</f>
        <v>1.7333333333333334</v>
      </c>
      <c r="O885" s="8">
        <f>+VLOOKUP(A885,'Master FWDPoints'!$M:$P,2,FALSE)</f>
        <v>9.75</v>
      </c>
      <c r="P885" s="8">
        <f t="shared" si="28"/>
        <v>11.083333333333336</v>
      </c>
      <c r="Q885" s="8">
        <f t="shared" si="29"/>
        <v>-1.3333333333333357</v>
      </c>
    </row>
    <row r="886" spans="1:17">
      <c r="A886" s="49">
        <v>40917</v>
      </c>
      <c r="B886" s="27">
        <f>A886+VLOOKUP(A886,'Master FWDPoints'!$A:$D,4,FALSE)</f>
        <v>40949</v>
      </c>
      <c r="C886" s="27">
        <f>B886+VLOOKUP(B886,'Master FWDPoints'!$A:$D,4,FALSE)</f>
        <v>40981</v>
      </c>
      <c r="D886" s="27">
        <f>C886+VLOOKUP(C886,'Master FWDPoints'!$A:$D,4,FALSE)</f>
        <v>41012</v>
      </c>
      <c r="E886" s="27">
        <f>D886+VLOOKUP(D886,'Master FWDPoints'!$A:$D,4,FALSE)</f>
        <v>41045</v>
      </c>
      <c r="F886" s="27">
        <f>E886+VLOOKUP(E886,'Master FWDPoints'!$A:$D,4,FALSE)</f>
        <v>41075</v>
      </c>
      <c r="G886" s="42">
        <f>$A886+VLOOKUP($A886,'Master FWDPoints'!$M:$P,4,FALSE)</f>
        <v>41100</v>
      </c>
      <c r="I886" s="8">
        <f>+VLOOKUP(A886,'Master FWDPoints'!$A:$D,2,FALSE)</f>
        <v>1.9</v>
      </c>
      <c r="J886" s="8">
        <f>+VLOOKUP(B886,'Master FWDPoints'!$A:$D,2,FALSE)</f>
        <v>1.65</v>
      </c>
      <c r="K886" s="8">
        <f>+VLOOKUP(C886,'Master FWDPoints'!$A:$D,2,FALSE)</f>
        <v>1.85</v>
      </c>
      <c r="L886" s="8">
        <f>+VLOOKUP(D886,'Master FWDPoints'!$A:$D,2,FALSE)</f>
        <v>1.85</v>
      </c>
      <c r="M886" s="8">
        <f>+VLOOKUP(E886,'Master FWDPoints'!$A:$D,2,FALSE)</f>
        <v>2.2000000000000002</v>
      </c>
      <c r="N886" s="8">
        <f>+VLOOKUP(F886,'Master FWDPoints'!$A:$D,2,FALSE)*(G886-F886)/VLOOKUP(F886,'Master FWDPoints'!$A:$D,4,FALSE)</f>
        <v>1.666666666666667</v>
      </c>
      <c r="O886" s="8">
        <f>+VLOOKUP(A886,'Master FWDPoints'!$M:$P,2,FALSE)</f>
        <v>9.9499999999999993</v>
      </c>
      <c r="P886" s="8">
        <f t="shared" si="28"/>
        <v>11.116666666666667</v>
      </c>
      <c r="Q886" s="8">
        <f t="shared" si="29"/>
        <v>-1.1666666666666679</v>
      </c>
    </row>
    <row r="887" spans="1:17">
      <c r="A887" s="49">
        <v>40914</v>
      </c>
      <c r="B887" s="27">
        <f>A887+VLOOKUP(A887,'Master FWDPoints'!$A:$D,4,FALSE)</f>
        <v>40948</v>
      </c>
      <c r="C887" s="27">
        <f>B887+VLOOKUP(B887,'Master FWDPoints'!$A:$D,4,FALSE)</f>
        <v>40980</v>
      </c>
      <c r="D887" s="27">
        <f>C887+VLOOKUP(C887,'Master FWDPoints'!$A:$D,4,FALSE)</f>
        <v>41012</v>
      </c>
      <c r="E887" s="27">
        <f>D887+VLOOKUP(D887,'Master FWDPoints'!$A:$D,4,FALSE)</f>
        <v>41045</v>
      </c>
      <c r="F887" s="27">
        <f>E887+VLOOKUP(E887,'Master FWDPoints'!$A:$D,4,FALSE)</f>
        <v>41075</v>
      </c>
      <c r="G887" s="42">
        <f>$A887+VLOOKUP($A887,'Master FWDPoints'!$M:$P,4,FALSE)</f>
        <v>41099</v>
      </c>
      <c r="I887" s="8">
        <f>+VLOOKUP(A887,'Master FWDPoints'!$A:$D,2,FALSE)</f>
        <v>2</v>
      </c>
      <c r="J887" s="8">
        <f>+VLOOKUP(B887,'Master FWDPoints'!$A:$D,2,FALSE)</f>
        <v>1.9</v>
      </c>
      <c r="K887" s="8">
        <f>+VLOOKUP(C887,'Master FWDPoints'!$A:$D,2,FALSE)</f>
        <v>1.85</v>
      </c>
      <c r="L887" s="8">
        <f>+VLOOKUP(D887,'Master FWDPoints'!$A:$D,2,FALSE)</f>
        <v>1.85</v>
      </c>
      <c r="M887" s="8">
        <f>+VLOOKUP(E887,'Master FWDPoints'!$A:$D,2,FALSE)</f>
        <v>2.2000000000000002</v>
      </c>
      <c r="N887" s="8">
        <f>+VLOOKUP(F887,'Master FWDPoints'!$A:$D,2,FALSE)*(G887-F887)/VLOOKUP(F887,'Master FWDPoints'!$A:$D,4,FALSE)</f>
        <v>1.6</v>
      </c>
      <c r="O887" s="8">
        <f>+VLOOKUP(A887,'Master FWDPoints'!$M:$P,2,FALSE)</f>
        <v>10</v>
      </c>
      <c r="P887" s="8">
        <f t="shared" si="28"/>
        <v>11.4</v>
      </c>
      <c r="Q887" s="8">
        <f t="shared" si="29"/>
        <v>-1.4000000000000004</v>
      </c>
    </row>
    <row r="888" spans="1:17">
      <c r="A888" s="49">
        <v>40913</v>
      </c>
      <c r="B888" s="27">
        <f>A888+VLOOKUP(A888,'Master FWDPoints'!$A:$D,4,FALSE)</f>
        <v>40947</v>
      </c>
      <c r="C888" s="27">
        <f>B888+VLOOKUP(B888,'Master FWDPoints'!$A:$D,4,FALSE)</f>
        <v>40977</v>
      </c>
      <c r="D888" s="27">
        <f>C888+VLOOKUP(C888,'Master FWDPoints'!$A:$D,4,FALSE)</f>
        <v>41011</v>
      </c>
      <c r="E888" s="27">
        <f>D888+VLOOKUP(D888,'Master FWDPoints'!$A:$D,4,FALSE)</f>
        <v>41044</v>
      </c>
      <c r="F888" s="27">
        <f>E888+VLOOKUP(E888,'Master FWDPoints'!$A:$D,4,FALSE)</f>
        <v>41075</v>
      </c>
      <c r="G888" s="42">
        <f>$A888+VLOOKUP($A888,'Master FWDPoints'!$M:$P,4,FALSE)</f>
        <v>41096</v>
      </c>
      <c r="I888" s="8">
        <f>+VLOOKUP(A888,'Master FWDPoints'!$A:$D,2,FALSE)</f>
        <v>1.85</v>
      </c>
      <c r="J888" s="8">
        <f>+VLOOKUP(B888,'Master FWDPoints'!$A:$D,2,FALSE)</f>
        <v>1.85</v>
      </c>
      <c r="K888" s="8">
        <f>+VLOOKUP(C888,'Master FWDPoints'!$A:$D,2,FALSE)</f>
        <v>1.85</v>
      </c>
      <c r="L888" s="8">
        <f>+VLOOKUP(D888,'Master FWDPoints'!$A:$D,2,FALSE)</f>
        <v>1.75</v>
      </c>
      <c r="M888" s="8">
        <f>+VLOOKUP(E888,'Master FWDPoints'!$A:$D,2,FALSE)</f>
        <v>2.15</v>
      </c>
      <c r="N888" s="8">
        <f>+VLOOKUP(F888,'Master FWDPoints'!$A:$D,2,FALSE)*(G888-F888)/VLOOKUP(F888,'Master FWDPoints'!$A:$D,4,FALSE)</f>
        <v>1.4000000000000001</v>
      </c>
      <c r="O888" s="8">
        <f>+VLOOKUP(A888,'Master FWDPoints'!$M:$P,2,FALSE)</f>
        <v>9.25</v>
      </c>
      <c r="P888" s="8">
        <f t="shared" si="28"/>
        <v>10.850000000000001</v>
      </c>
      <c r="Q888" s="8">
        <f t="shared" si="29"/>
        <v>-1.6000000000000014</v>
      </c>
    </row>
    <row r="889" spans="1:17">
      <c r="A889" s="49">
        <v>40912</v>
      </c>
      <c r="B889" s="27">
        <f>A889+VLOOKUP(A889,'Master FWDPoints'!$A:$D,4,FALSE)</f>
        <v>40942</v>
      </c>
      <c r="C889" s="27">
        <f>B889+VLOOKUP(B889,'Master FWDPoints'!$A:$D,4,FALSE)</f>
        <v>40974</v>
      </c>
      <c r="D889" s="27">
        <f>C889+VLOOKUP(C889,'Master FWDPoints'!$A:$D,4,FALSE)</f>
        <v>41004</v>
      </c>
      <c r="E889" s="27">
        <f>D889+VLOOKUP(D889,'Master FWDPoints'!$A:$D,4,FALSE)</f>
        <v>41038</v>
      </c>
      <c r="F889" s="27">
        <f>E889+VLOOKUP(E889,'Master FWDPoints'!$A:$D,4,FALSE)</f>
        <v>41068</v>
      </c>
      <c r="G889" s="42">
        <f>$A889+VLOOKUP($A889,'Master FWDPoints'!$M:$P,4,FALSE)</f>
        <v>41095</v>
      </c>
      <c r="I889" s="8">
        <f>+VLOOKUP(A889,'Master FWDPoints'!$A:$D,2,FALSE)</f>
        <v>1.8</v>
      </c>
      <c r="J889" s="8">
        <f>+VLOOKUP(B889,'Master FWDPoints'!$A:$D,2,FALSE)</f>
        <v>1.9</v>
      </c>
      <c r="K889" s="8">
        <f>+VLOOKUP(C889,'Master FWDPoints'!$A:$D,2,FALSE)</f>
        <v>1.7</v>
      </c>
      <c r="L889" s="8">
        <f>+VLOOKUP(D889,'Master FWDPoints'!$A:$D,2,FALSE)</f>
        <v>1</v>
      </c>
      <c r="M889" s="8">
        <f>+VLOOKUP(E889,'Master FWDPoints'!$A:$D,2,FALSE)</f>
        <v>2.0499999999999998</v>
      </c>
      <c r="N889" s="8">
        <f>+VLOOKUP(F889,'Master FWDPoints'!$A:$D,2,FALSE)*(G889-F889)/VLOOKUP(F889,'Master FWDPoints'!$A:$D,4,FALSE)</f>
        <v>1.7181818181818183</v>
      </c>
      <c r="O889" s="8">
        <f>+VLOOKUP(A889,'Master FWDPoints'!$M:$P,2,FALSE)</f>
        <v>9.3000000000000007</v>
      </c>
      <c r="P889" s="8">
        <f t="shared" si="28"/>
        <v>10.168181818181818</v>
      </c>
      <c r="Q889" s="8">
        <f t="shared" si="29"/>
        <v>-0.86818181818181728</v>
      </c>
    </row>
    <row r="890" spans="1:17">
      <c r="A890" s="49">
        <v>40911</v>
      </c>
      <c r="B890" s="27">
        <f>A890+VLOOKUP(A890,'Master FWDPoints'!$A:$D,4,FALSE)</f>
        <v>40942</v>
      </c>
      <c r="C890" s="27">
        <f>B890+VLOOKUP(B890,'Master FWDPoints'!$A:$D,4,FALSE)</f>
        <v>40974</v>
      </c>
      <c r="D890" s="27">
        <f>C890+VLOOKUP(C890,'Master FWDPoints'!$A:$D,4,FALSE)</f>
        <v>41004</v>
      </c>
      <c r="E890" s="27">
        <f>D890+VLOOKUP(D890,'Master FWDPoints'!$A:$D,4,FALSE)</f>
        <v>41038</v>
      </c>
      <c r="F890" s="27">
        <f>E890+VLOOKUP(E890,'Master FWDPoints'!$A:$D,4,FALSE)</f>
        <v>41068</v>
      </c>
      <c r="G890" s="42">
        <f>$A890+VLOOKUP($A890,'Master FWDPoints'!$M:$P,4,FALSE)</f>
        <v>41094</v>
      </c>
      <c r="I890" s="8">
        <f>+VLOOKUP(A890,'Master FWDPoints'!$A:$D,2,FALSE)</f>
        <v>1.65</v>
      </c>
      <c r="J890" s="8">
        <f>+VLOOKUP(B890,'Master FWDPoints'!$A:$D,2,FALSE)</f>
        <v>1.9</v>
      </c>
      <c r="K890" s="8">
        <f>+VLOOKUP(C890,'Master FWDPoints'!$A:$D,2,FALSE)</f>
        <v>1.7</v>
      </c>
      <c r="L890" s="8">
        <f>+VLOOKUP(D890,'Master FWDPoints'!$A:$D,2,FALSE)</f>
        <v>1</v>
      </c>
      <c r="M890" s="8">
        <f>+VLOOKUP(E890,'Master FWDPoints'!$A:$D,2,FALSE)</f>
        <v>2.0499999999999998</v>
      </c>
      <c r="N890" s="8">
        <f>+VLOOKUP(F890,'Master FWDPoints'!$A:$D,2,FALSE)*(G890-F890)/VLOOKUP(F890,'Master FWDPoints'!$A:$D,4,FALSE)</f>
        <v>1.6545454545454545</v>
      </c>
      <c r="O890" s="8">
        <f>+VLOOKUP(A890,'Master FWDPoints'!$M:$P,2,FALSE)</f>
        <v>9.25</v>
      </c>
      <c r="P890" s="8">
        <f t="shared" si="28"/>
        <v>9.954545454545455</v>
      </c>
      <c r="Q890" s="8">
        <f t="shared" si="29"/>
        <v>-0.70454545454545503</v>
      </c>
    </row>
    <row r="891" spans="1:17">
      <c r="A891" s="49">
        <v>40910</v>
      </c>
      <c r="B891" s="27">
        <f>A891+VLOOKUP(A891,'Master FWDPoints'!$A:$D,4,FALSE)</f>
        <v>40942</v>
      </c>
      <c r="C891" s="27">
        <f>B891+VLOOKUP(B891,'Master FWDPoints'!$A:$D,4,FALSE)</f>
        <v>40974</v>
      </c>
      <c r="D891" s="27">
        <f>C891+VLOOKUP(C891,'Master FWDPoints'!$A:$D,4,FALSE)</f>
        <v>41004</v>
      </c>
      <c r="E891" s="27">
        <f>D891+VLOOKUP(D891,'Master FWDPoints'!$A:$D,4,FALSE)</f>
        <v>41038</v>
      </c>
      <c r="F891" s="27">
        <f>E891+VLOOKUP(E891,'Master FWDPoints'!$A:$D,4,FALSE)</f>
        <v>41068</v>
      </c>
      <c r="G891" s="42">
        <f>$A891+VLOOKUP($A891,'Master FWDPoints'!$M:$P,4,FALSE)</f>
        <v>41093</v>
      </c>
      <c r="I891" s="8">
        <f>+VLOOKUP(A891,'Master FWDPoints'!$A:$D,2,FALSE)</f>
        <v>1.92</v>
      </c>
      <c r="J891" s="8">
        <f>+VLOOKUP(B891,'Master FWDPoints'!$A:$D,2,FALSE)</f>
        <v>1.9</v>
      </c>
      <c r="K891" s="8">
        <f>+VLOOKUP(C891,'Master FWDPoints'!$A:$D,2,FALSE)</f>
        <v>1.7</v>
      </c>
      <c r="L891" s="8">
        <f>+VLOOKUP(D891,'Master FWDPoints'!$A:$D,2,FALSE)</f>
        <v>1</v>
      </c>
      <c r="M891" s="8">
        <f>+VLOOKUP(E891,'Master FWDPoints'!$A:$D,2,FALSE)</f>
        <v>2.0499999999999998</v>
      </c>
      <c r="N891" s="8">
        <f>+VLOOKUP(F891,'Master FWDPoints'!$A:$D,2,FALSE)*(G891-F891)/VLOOKUP(F891,'Master FWDPoints'!$A:$D,4,FALSE)</f>
        <v>1.5909090909090908</v>
      </c>
      <c r="O891" s="8">
        <f>+VLOOKUP(A891,'Master FWDPoints'!$M:$P,2,FALSE)</f>
        <v>9.5</v>
      </c>
      <c r="P891" s="8">
        <f t="shared" si="28"/>
        <v>10.16090909090909</v>
      </c>
      <c r="Q891" s="8">
        <f t="shared" si="29"/>
        <v>-0.66090909090909022</v>
      </c>
    </row>
    <row r="892" spans="1:17">
      <c r="A892" s="49">
        <v>40907</v>
      </c>
      <c r="B892" s="27">
        <f>A892+VLOOKUP(A892,'Master FWDPoints'!$A:$D,4,FALSE)</f>
        <v>40939</v>
      </c>
      <c r="C892" s="27">
        <f>B892+VLOOKUP(B892,'Master FWDPoints'!$A:$D,4,FALSE)</f>
        <v>40968</v>
      </c>
      <c r="D892" s="27">
        <f>C892+VLOOKUP(C892,'Master FWDPoints'!$A:$D,4,FALSE)</f>
        <v>40998</v>
      </c>
      <c r="E892" s="27">
        <f>D892+VLOOKUP(D892,'Master FWDPoints'!$A:$D,4,FALSE)</f>
        <v>41029</v>
      </c>
      <c r="F892" s="27">
        <f>E892+VLOOKUP(E892,'Master FWDPoints'!$A:$D,4,FALSE)</f>
        <v>41060</v>
      </c>
      <c r="G892" s="42">
        <f>$A892+VLOOKUP($A892,'Master FWDPoints'!$M:$P,4,FALSE)</f>
        <v>41089</v>
      </c>
      <c r="I892" s="8">
        <f>+VLOOKUP(A892,'Master FWDPoints'!$A:$D,2,FALSE)</f>
        <v>2</v>
      </c>
      <c r="J892" s="8">
        <f>+VLOOKUP(B892,'Master FWDPoints'!$A:$D,2,FALSE)</f>
        <v>1.5</v>
      </c>
      <c r="K892" s="8">
        <f>+VLOOKUP(C892,'Master FWDPoints'!$A:$D,2,FALSE)</f>
        <v>1.45</v>
      </c>
      <c r="L892" s="8">
        <f>+VLOOKUP(D892,'Master FWDPoints'!$A:$D,2,FALSE)</f>
        <v>1.65</v>
      </c>
      <c r="M892" s="8">
        <f>+VLOOKUP(E892,'Master FWDPoints'!$A:$D,2,FALSE)</f>
        <v>1.65</v>
      </c>
      <c r="N892" s="8">
        <f>+VLOOKUP(F892,'Master FWDPoints'!$A:$D,2,FALSE)*(G892-F892)/VLOOKUP(F892,'Master FWDPoints'!$A:$D,4,FALSE)</f>
        <v>1.94</v>
      </c>
      <c r="O892" s="8">
        <f>+VLOOKUP(A892,'Master FWDPoints'!$M:$P,2,FALSE)</f>
        <v>9.24</v>
      </c>
      <c r="P892" s="8">
        <f t="shared" si="28"/>
        <v>10.19</v>
      </c>
      <c r="Q892" s="8">
        <f t="shared" si="29"/>
        <v>-0.94999999999999929</v>
      </c>
    </row>
    <row r="893" spans="1:17">
      <c r="A893" s="49">
        <v>40906</v>
      </c>
      <c r="B893" s="27">
        <f>A893+VLOOKUP(A893,'Master FWDPoints'!$A:$D,4,FALSE)</f>
        <v>40939</v>
      </c>
      <c r="C893" s="27">
        <f>B893+VLOOKUP(B893,'Master FWDPoints'!$A:$D,4,FALSE)</f>
        <v>40968</v>
      </c>
      <c r="D893" s="27">
        <f>C893+VLOOKUP(C893,'Master FWDPoints'!$A:$D,4,FALSE)</f>
        <v>40998</v>
      </c>
      <c r="E893" s="27">
        <f>D893+VLOOKUP(D893,'Master FWDPoints'!$A:$D,4,FALSE)</f>
        <v>41029</v>
      </c>
      <c r="F893" s="27">
        <f>E893+VLOOKUP(E893,'Master FWDPoints'!$A:$D,4,FALSE)</f>
        <v>41060</v>
      </c>
      <c r="G893" s="42">
        <f>$A893+VLOOKUP($A893,'Master FWDPoints'!$M:$P,4,FALSE)</f>
        <v>41089</v>
      </c>
      <c r="I893" s="8">
        <f>+VLOOKUP(A893,'Master FWDPoints'!$A:$D,2,FALSE)</f>
        <v>1.8</v>
      </c>
      <c r="J893" s="8">
        <f>+VLOOKUP(B893,'Master FWDPoints'!$A:$D,2,FALSE)</f>
        <v>1.5</v>
      </c>
      <c r="K893" s="8">
        <f>+VLOOKUP(C893,'Master FWDPoints'!$A:$D,2,FALSE)</f>
        <v>1.45</v>
      </c>
      <c r="L893" s="8">
        <f>+VLOOKUP(D893,'Master FWDPoints'!$A:$D,2,FALSE)</f>
        <v>1.65</v>
      </c>
      <c r="M893" s="8">
        <f>+VLOOKUP(E893,'Master FWDPoints'!$A:$D,2,FALSE)</f>
        <v>1.65</v>
      </c>
      <c r="N893" s="8">
        <f>+VLOOKUP(F893,'Master FWDPoints'!$A:$D,2,FALSE)*(G893-F893)/VLOOKUP(F893,'Master FWDPoints'!$A:$D,4,FALSE)</f>
        <v>1.94</v>
      </c>
      <c r="O893" s="8">
        <f>+VLOOKUP(A893,'Master FWDPoints'!$M:$P,2,FALSE)</f>
        <v>9.1999999999999993</v>
      </c>
      <c r="P893" s="8">
        <f t="shared" si="28"/>
        <v>9.99</v>
      </c>
      <c r="Q893" s="8">
        <f t="shared" si="29"/>
        <v>-0.79000000000000092</v>
      </c>
    </row>
    <row r="894" spans="1:17">
      <c r="A894" s="49">
        <v>40905</v>
      </c>
      <c r="B894" s="27">
        <f>A894+VLOOKUP(A894,'Master FWDPoints'!$A:$D,4,FALSE)</f>
        <v>40935</v>
      </c>
      <c r="C894" s="27">
        <f>B894+VLOOKUP(B894,'Master FWDPoints'!$A:$D,4,FALSE)</f>
        <v>40967</v>
      </c>
      <c r="D894" s="27">
        <f>C894+VLOOKUP(C894,'Master FWDPoints'!$A:$D,4,FALSE)</f>
        <v>40998</v>
      </c>
      <c r="E894" s="27">
        <f>D894+VLOOKUP(D894,'Master FWDPoints'!$A:$D,4,FALSE)</f>
        <v>41029</v>
      </c>
      <c r="F894" s="27">
        <f>E894+VLOOKUP(E894,'Master FWDPoints'!$A:$D,4,FALSE)</f>
        <v>41060</v>
      </c>
      <c r="G894" s="42">
        <f>$A894+VLOOKUP($A894,'Master FWDPoints'!$M:$P,4,FALSE)</f>
        <v>41089</v>
      </c>
      <c r="I894" s="8">
        <f>+VLOOKUP(A894,'Master FWDPoints'!$A:$D,2,FALSE)</f>
        <v>1.9</v>
      </c>
      <c r="J894" s="8">
        <f>+VLOOKUP(B894,'Master FWDPoints'!$A:$D,2,FALSE)</f>
        <v>1.4</v>
      </c>
      <c r="K894" s="8">
        <f>+VLOOKUP(C894,'Master FWDPoints'!$A:$D,2,FALSE)</f>
        <v>1.7</v>
      </c>
      <c r="L894" s="8">
        <f>+VLOOKUP(D894,'Master FWDPoints'!$A:$D,2,FALSE)</f>
        <v>1.65</v>
      </c>
      <c r="M894" s="8">
        <f>+VLOOKUP(E894,'Master FWDPoints'!$A:$D,2,FALSE)</f>
        <v>1.65</v>
      </c>
      <c r="N894" s="8">
        <f>+VLOOKUP(F894,'Master FWDPoints'!$A:$D,2,FALSE)*(G894-F894)/VLOOKUP(F894,'Master FWDPoints'!$A:$D,4,FALSE)</f>
        <v>1.94</v>
      </c>
      <c r="O894" s="8">
        <f>+VLOOKUP(A894,'Master FWDPoints'!$M:$P,2,FALSE)</f>
        <v>9.5</v>
      </c>
      <c r="P894" s="8">
        <f t="shared" si="28"/>
        <v>10.24</v>
      </c>
      <c r="Q894" s="8">
        <f t="shared" si="29"/>
        <v>-0.74000000000000021</v>
      </c>
    </row>
    <row r="895" spans="1:17">
      <c r="A895" s="49">
        <v>40904</v>
      </c>
      <c r="B895" s="27">
        <f>A895+VLOOKUP(A895,'Master FWDPoints'!$A:$D,4,FALSE)</f>
        <v>40935</v>
      </c>
      <c r="C895" s="27">
        <f>B895+VLOOKUP(B895,'Master FWDPoints'!$A:$D,4,FALSE)</f>
        <v>40967</v>
      </c>
      <c r="D895" s="27">
        <f>C895+VLOOKUP(C895,'Master FWDPoints'!$A:$D,4,FALSE)</f>
        <v>40998</v>
      </c>
      <c r="E895" s="27">
        <f>D895+VLOOKUP(D895,'Master FWDPoints'!$A:$D,4,FALSE)</f>
        <v>41029</v>
      </c>
      <c r="F895" s="27">
        <f>E895+VLOOKUP(E895,'Master FWDPoints'!$A:$D,4,FALSE)</f>
        <v>41060</v>
      </c>
      <c r="G895" s="42">
        <f>$A895+VLOOKUP($A895,'Master FWDPoints'!$M:$P,4,FALSE)</f>
        <v>41088</v>
      </c>
      <c r="I895" s="8">
        <f>+VLOOKUP(A895,'Master FWDPoints'!$A:$D,2,FALSE)</f>
        <v>2</v>
      </c>
      <c r="J895" s="8">
        <f>+VLOOKUP(B895,'Master FWDPoints'!$A:$D,2,FALSE)</f>
        <v>1.4</v>
      </c>
      <c r="K895" s="8">
        <f>+VLOOKUP(C895,'Master FWDPoints'!$A:$D,2,FALSE)</f>
        <v>1.7</v>
      </c>
      <c r="L895" s="8">
        <f>+VLOOKUP(D895,'Master FWDPoints'!$A:$D,2,FALSE)</f>
        <v>1.65</v>
      </c>
      <c r="M895" s="8">
        <f>+VLOOKUP(E895,'Master FWDPoints'!$A:$D,2,FALSE)</f>
        <v>1.65</v>
      </c>
      <c r="N895" s="8">
        <f>+VLOOKUP(F895,'Master FWDPoints'!$A:$D,2,FALSE)*(G895-F895)/VLOOKUP(F895,'Master FWDPoints'!$A:$D,4,FALSE)</f>
        <v>1.8731034482758622</v>
      </c>
      <c r="O895" s="8">
        <f>+VLOOKUP(A895,'Master FWDPoints'!$M:$P,2,FALSE)</f>
        <v>9.65</v>
      </c>
      <c r="P895" s="8">
        <f t="shared" si="28"/>
        <v>10.273103448275862</v>
      </c>
      <c r="Q895" s="8">
        <f t="shared" si="29"/>
        <v>-0.62310344827586128</v>
      </c>
    </row>
    <row r="896" spans="1:17">
      <c r="A896" s="49">
        <v>40903</v>
      </c>
      <c r="B896" s="27">
        <f>A896+VLOOKUP(A896,'Master FWDPoints'!$A:$D,4,FALSE)</f>
        <v>40935</v>
      </c>
      <c r="C896" s="27">
        <f>B896+VLOOKUP(B896,'Master FWDPoints'!$A:$D,4,FALSE)</f>
        <v>40967</v>
      </c>
      <c r="D896" s="27">
        <f>C896+VLOOKUP(C896,'Master FWDPoints'!$A:$D,4,FALSE)</f>
        <v>40998</v>
      </c>
      <c r="E896" s="27">
        <f>D896+VLOOKUP(D896,'Master FWDPoints'!$A:$D,4,FALSE)</f>
        <v>41029</v>
      </c>
      <c r="F896" s="27">
        <f>E896+VLOOKUP(E896,'Master FWDPoints'!$A:$D,4,FALSE)</f>
        <v>41060</v>
      </c>
      <c r="G896" s="42">
        <f>$A896+VLOOKUP($A896,'Master FWDPoints'!$M:$P,4,FALSE)</f>
        <v>41087</v>
      </c>
      <c r="I896" s="8">
        <f>+VLOOKUP(A896,'Master FWDPoints'!$A:$D,2,FALSE)</f>
        <v>2.2200000000000002</v>
      </c>
      <c r="J896" s="8">
        <f>+VLOOKUP(B896,'Master FWDPoints'!$A:$D,2,FALSE)</f>
        <v>1.4</v>
      </c>
      <c r="K896" s="8">
        <f>+VLOOKUP(C896,'Master FWDPoints'!$A:$D,2,FALSE)</f>
        <v>1.7</v>
      </c>
      <c r="L896" s="8">
        <f>+VLOOKUP(D896,'Master FWDPoints'!$A:$D,2,FALSE)</f>
        <v>1.65</v>
      </c>
      <c r="M896" s="8">
        <f>+VLOOKUP(E896,'Master FWDPoints'!$A:$D,2,FALSE)</f>
        <v>1.65</v>
      </c>
      <c r="N896" s="8">
        <f>+VLOOKUP(F896,'Master FWDPoints'!$A:$D,2,FALSE)*(G896-F896)/VLOOKUP(F896,'Master FWDPoints'!$A:$D,4,FALSE)</f>
        <v>1.806206896551724</v>
      </c>
      <c r="O896" s="8">
        <f>+VLOOKUP(A896,'Master FWDPoints'!$M:$P,2,FALSE)</f>
        <v>9.9</v>
      </c>
      <c r="P896" s="8">
        <f t="shared" si="28"/>
        <v>10.426206896551726</v>
      </c>
      <c r="Q896" s="8">
        <f t="shared" si="29"/>
        <v>-0.52620689655172548</v>
      </c>
    </row>
    <row r="897" spans="1:17">
      <c r="A897" s="49">
        <v>40900</v>
      </c>
      <c r="B897" s="27">
        <f>A897+VLOOKUP(A897,'Master FWDPoints'!$A:$D,4,FALSE)</f>
        <v>40934</v>
      </c>
      <c r="C897" s="27">
        <f>B897+VLOOKUP(B897,'Master FWDPoints'!$A:$D,4,FALSE)</f>
        <v>40967</v>
      </c>
      <c r="D897" s="27">
        <f>C897+VLOOKUP(C897,'Master FWDPoints'!$A:$D,4,FALSE)</f>
        <v>40998</v>
      </c>
      <c r="E897" s="27">
        <f>D897+VLOOKUP(D897,'Master FWDPoints'!$A:$D,4,FALSE)</f>
        <v>41029</v>
      </c>
      <c r="F897" s="27">
        <f>E897+VLOOKUP(E897,'Master FWDPoints'!$A:$D,4,FALSE)</f>
        <v>41060</v>
      </c>
      <c r="G897" s="42">
        <f>$A897+VLOOKUP($A897,'Master FWDPoints'!$M:$P,4,FALSE)</f>
        <v>41086</v>
      </c>
      <c r="I897" s="8">
        <f>+VLOOKUP(A897,'Master FWDPoints'!$A:$D,2,FALSE)</f>
        <v>2</v>
      </c>
      <c r="J897" s="8">
        <f>+VLOOKUP(B897,'Master FWDPoints'!$A:$D,2,FALSE)</f>
        <v>1.6</v>
      </c>
      <c r="K897" s="8">
        <f>+VLOOKUP(C897,'Master FWDPoints'!$A:$D,2,FALSE)</f>
        <v>1.7</v>
      </c>
      <c r="L897" s="8">
        <f>+VLOOKUP(D897,'Master FWDPoints'!$A:$D,2,FALSE)</f>
        <v>1.65</v>
      </c>
      <c r="M897" s="8">
        <f>+VLOOKUP(E897,'Master FWDPoints'!$A:$D,2,FALSE)</f>
        <v>1.65</v>
      </c>
      <c r="N897" s="8">
        <f>+VLOOKUP(F897,'Master FWDPoints'!$A:$D,2,FALSE)*(G897-F897)/VLOOKUP(F897,'Master FWDPoints'!$A:$D,4,FALSE)</f>
        <v>1.7393103448275862</v>
      </c>
      <c r="O897" s="8">
        <f>+VLOOKUP(A897,'Master FWDPoints'!$M:$P,2,FALSE)</f>
        <v>9.65</v>
      </c>
      <c r="P897" s="8">
        <f t="shared" si="28"/>
        <v>10.339310344827586</v>
      </c>
      <c r="Q897" s="8">
        <f t="shared" si="29"/>
        <v>-0.68931034482758591</v>
      </c>
    </row>
    <row r="898" spans="1:17">
      <c r="A898" s="49">
        <v>40899</v>
      </c>
      <c r="B898" s="27">
        <f>A898+VLOOKUP(A898,'Master FWDPoints'!$A:$D,4,FALSE)</f>
        <v>40933</v>
      </c>
      <c r="C898" s="27">
        <f>B898+VLOOKUP(B898,'Master FWDPoints'!$A:$D,4,FALSE)</f>
        <v>40963</v>
      </c>
      <c r="D898" s="27">
        <f>C898+VLOOKUP(C898,'Master FWDPoints'!$A:$D,4,FALSE)</f>
        <v>40995</v>
      </c>
      <c r="E898" s="27">
        <f>D898+VLOOKUP(D898,'Master FWDPoints'!$A:$D,4,FALSE)</f>
        <v>41026</v>
      </c>
      <c r="F898" s="27">
        <f>E898+VLOOKUP(E898,'Master FWDPoints'!$A:$D,4,FALSE)</f>
        <v>41060</v>
      </c>
      <c r="G898" s="42">
        <f>$A898+VLOOKUP($A898,'Master FWDPoints'!$M:$P,4,FALSE)</f>
        <v>41085</v>
      </c>
      <c r="I898" s="8">
        <f>+VLOOKUP(A898,'Master FWDPoints'!$A:$D,2,FALSE)</f>
        <v>2.2000000000000002</v>
      </c>
      <c r="J898" s="8">
        <f>+VLOOKUP(B898,'Master FWDPoints'!$A:$D,2,FALSE)</f>
        <v>1.5</v>
      </c>
      <c r="K898" s="8">
        <f>+VLOOKUP(C898,'Master FWDPoints'!$A:$D,2,FALSE)</f>
        <v>1.55</v>
      </c>
      <c r="L898" s="8">
        <f>+VLOOKUP(D898,'Master FWDPoints'!$A:$D,2,FALSE)</f>
        <v>1.55</v>
      </c>
      <c r="M898" s="8">
        <f>+VLOOKUP(E898,'Master FWDPoints'!$A:$D,2,FALSE)</f>
        <v>2</v>
      </c>
      <c r="N898" s="8">
        <f>+VLOOKUP(F898,'Master FWDPoints'!$A:$D,2,FALSE)*(G898-F898)/VLOOKUP(F898,'Master FWDPoints'!$A:$D,4,FALSE)</f>
        <v>1.6724137931034482</v>
      </c>
      <c r="O898" s="8">
        <f>+VLOOKUP(A898,'Master FWDPoints'!$M:$P,2,FALSE)</f>
        <v>9.75</v>
      </c>
      <c r="P898" s="8">
        <f t="shared" si="28"/>
        <v>10.472413793103449</v>
      </c>
      <c r="Q898" s="8">
        <f t="shared" si="29"/>
        <v>-0.72241379310344911</v>
      </c>
    </row>
    <row r="899" spans="1:17">
      <c r="A899" s="49">
        <v>40898</v>
      </c>
      <c r="B899" s="27">
        <f>A899+VLOOKUP(A899,'Master FWDPoints'!$A:$D,4,FALSE)</f>
        <v>40928</v>
      </c>
      <c r="C899" s="27">
        <f>B899+VLOOKUP(B899,'Master FWDPoints'!$A:$D,4,FALSE)</f>
        <v>40962</v>
      </c>
      <c r="D899" s="27">
        <f>C899+VLOOKUP(C899,'Master FWDPoints'!$A:$D,4,FALSE)</f>
        <v>40994</v>
      </c>
      <c r="E899" s="27">
        <f>D899+VLOOKUP(D899,'Master FWDPoints'!$A:$D,4,FALSE)</f>
        <v>41026</v>
      </c>
      <c r="F899" s="27">
        <f>E899+VLOOKUP(E899,'Master FWDPoints'!$A:$D,4,FALSE)</f>
        <v>41060</v>
      </c>
      <c r="G899" s="42">
        <f>$A899+VLOOKUP($A899,'Master FWDPoints'!$M:$P,4,FALSE)</f>
        <v>41082</v>
      </c>
      <c r="I899" s="8">
        <f>+VLOOKUP(A899,'Master FWDPoints'!$A:$D,2,FALSE)</f>
        <v>2.1</v>
      </c>
      <c r="J899" s="8">
        <f>+VLOOKUP(B899,'Master FWDPoints'!$A:$D,2,FALSE)</f>
        <v>1.35</v>
      </c>
      <c r="K899" s="8">
        <f>+VLOOKUP(C899,'Master FWDPoints'!$A:$D,2,FALSE)</f>
        <v>1.8</v>
      </c>
      <c r="L899" s="8">
        <f>+VLOOKUP(D899,'Master FWDPoints'!$A:$D,2,FALSE)</f>
        <v>1.65</v>
      </c>
      <c r="M899" s="8">
        <f>+VLOOKUP(E899,'Master FWDPoints'!$A:$D,2,FALSE)</f>
        <v>2</v>
      </c>
      <c r="N899" s="8">
        <f>+VLOOKUP(F899,'Master FWDPoints'!$A:$D,2,FALSE)*(G899-F899)/VLOOKUP(F899,'Master FWDPoints'!$A:$D,4,FALSE)</f>
        <v>1.4717241379310344</v>
      </c>
      <c r="O899" s="8">
        <f>+VLOOKUP(A899,'Master FWDPoints'!$M:$P,2,FALSE)</f>
        <v>9.41</v>
      </c>
      <c r="P899" s="8">
        <f t="shared" si="28"/>
        <v>10.371724137931034</v>
      </c>
      <c r="Q899" s="8">
        <f t="shared" si="29"/>
        <v>-0.96172413793103395</v>
      </c>
    </row>
    <row r="900" spans="1:17">
      <c r="A900" s="49">
        <v>40897</v>
      </c>
      <c r="B900" s="27">
        <f>A900+VLOOKUP(A900,'Master FWDPoints'!$A:$D,4,FALSE)</f>
        <v>40928</v>
      </c>
      <c r="C900" s="27">
        <f>B900+VLOOKUP(B900,'Master FWDPoints'!$A:$D,4,FALSE)</f>
        <v>40962</v>
      </c>
      <c r="D900" s="27">
        <f>C900+VLOOKUP(C900,'Master FWDPoints'!$A:$D,4,FALSE)</f>
        <v>40994</v>
      </c>
      <c r="E900" s="27">
        <f>D900+VLOOKUP(D900,'Master FWDPoints'!$A:$D,4,FALSE)</f>
        <v>41026</v>
      </c>
      <c r="F900" s="27">
        <f>E900+VLOOKUP(E900,'Master FWDPoints'!$A:$D,4,FALSE)</f>
        <v>41060</v>
      </c>
      <c r="G900" s="42">
        <f>$A900+VLOOKUP($A900,'Master FWDPoints'!$M:$P,4,FALSE)</f>
        <v>41081</v>
      </c>
      <c r="I900" s="8">
        <f>+VLOOKUP(A900,'Master FWDPoints'!$A:$D,2,FALSE)</f>
        <v>1.8</v>
      </c>
      <c r="J900" s="8">
        <f>+VLOOKUP(B900,'Master FWDPoints'!$A:$D,2,FALSE)</f>
        <v>1.35</v>
      </c>
      <c r="K900" s="8">
        <f>+VLOOKUP(C900,'Master FWDPoints'!$A:$D,2,FALSE)</f>
        <v>1.8</v>
      </c>
      <c r="L900" s="8">
        <f>+VLOOKUP(D900,'Master FWDPoints'!$A:$D,2,FALSE)</f>
        <v>1.65</v>
      </c>
      <c r="M900" s="8">
        <f>+VLOOKUP(E900,'Master FWDPoints'!$A:$D,2,FALSE)</f>
        <v>2</v>
      </c>
      <c r="N900" s="8">
        <f>+VLOOKUP(F900,'Master FWDPoints'!$A:$D,2,FALSE)*(G900-F900)/VLOOKUP(F900,'Master FWDPoints'!$A:$D,4,FALSE)</f>
        <v>1.4048275862068966</v>
      </c>
      <c r="O900" s="8">
        <f>+VLOOKUP(A900,'Master FWDPoints'!$M:$P,2,FALSE)</f>
        <v>9.3000000000000007</v>
      </c>
      <c r="P900" s="8">
        <f t="shared" si="28"/>
        <v>10.004827586206897</v>
      </c>
      <c r="Q900" s="8">
        <f t="shared" si="29"/>
        <v>-0.70482758620689623</v>
      </c>
    </row>
    <row r="901" spans="1:17">
      <c r="A901" s="49">
        <v>40896</v>
      </c>
      <c r="B901" s="27">
        <f>A901+VLOOKUP(A901,'Master FWDPoints'!$A:$D,4,FALSE)</f>
        <v>40928</v>
      </c>
      <c r="C901" s="27">
        <f>B901+VLOOKUP(B901,'Master FWDPoints'!$A:$D,4,FALSE)</f>
        <v>40962</v>
      </c>
      <c r="D901" s="27">
        <f>C901+VLOOKUP(C901,'Master FWDPoints'!$A:$D,4,FALSE)</f>
        <v>40994</v>
      </c>
      <c r="E901" s="27">
        <f>D901+VLOOKUP(D901,'Master FWDPoints'!$A:$D,4,FALSE)</f>
        <v>41026</v>
      </c>
      <c r="F901" s="27">
        <f>E901+VLOOKUP(E901,'Master FWDPoints'!$A:$D,4,FALSE)</f>
        <v>41060</v>
      </c>
      <c r="G901" s="42">
        <f>$A901+VLOOKUP($A901,'Master FWDPoints'!$M:$P,4,FALSE)</f>
        <v>41080</v>
      </c>
      <c r="I901" s="8">
        <f>+VLOOKUP(A901,'Master FWDPoints'!$A:$D,2,FALSE)</f>
        <v>1.75</v>
      </c>
      <c r="J901" s="8">
        <f>+VLOOKUP(B901,'Master FWDPoints'!$A:$D,2,FALSE)</f>
        <v>1.35</v>
      </c>
      <c r="K901" s="8">
        <f>+VLOOKUP(C901,'Master FWDPoints'!$A:$D,2,FALSE)</f>
        <v>1.8</v>
      </c>
      <c r="L901" s="8">
        <f>+VLOOKUP(D901,'Master FWDPoints'!$A:$D,2,FALSE)</f>
        <v>1.65</v>
      </c>
      <c r="M901" s="8">
        <f>+VLOOKUP(E901,'Master FWDPoints'!$A:$D,2,FALSE)</f>
        <v>2</v>
      </c>
      <c r="N901" s="8">
        <f>+VLOOKUP(F901,'Master FWDPoints'!$A:$D,2,FALSE)*(G901-F901)/VLOOKUP(F901,'Master FWDPoints'!$A:$D,4,FALSE)</f>
        <v>1.3379310344827586</v>
      </c>
      <c r="O901" s="8">
        <f>+VLOOKUP(A901,'Master FWDPoints'!$M:$P,2,FALSE)</f>
        <v>9.15</v>
      </c>
      <c r="P901" s="8">
        <f t="shared" si="28"/>
        <v>9.8879310344827598</v>
      </c>
      <c r="Q901" s="8">
        <f t="shared" si="29"/>
        <v>-0.73793103448275943</v>
      </c>
    </row>
    <row r="902" spans="1:17">
      <c r="A902" s="49">
        <v>40893</v>
      </c>
      <c r="B902" s="27">
        <f>A902+VLOOKUP(A902,'Master FWDPoints'!$A:$D,4,FALSE)</f>
        <v>40927</v>
      </c>
      <c r="C902" s="27">
        <f>B902+VLOOKUP(B902,'Master FWDPoints'!$A:$D,4,FALSE)</f>
        <v>40961</v>
      </c>
      <c r="D902" s="27">
        <f>C902+VLOOKUP(C902,'Master FWDPoints'!$A:$D,4,FALSE)</f>
        <v>40991</v>
      </c>
      <c r="E902" s="27">
        <f>D902+VLOOKUP(D902,'Master FWDPoints'!$A:$D,4,FALSE)</f>
        <v>41025</v>
      </c>
      <c r="F902" s="27">
        <f>E902+VLOOKUP(E902,'Master FWDPoints'!$A:$D,4,FALSE)</f>
        <v>41058</v>
      </c>
      <c r="G902" s="42">
        <f>$A902+VLOOKUP($A902,'Master FWDPoints'!$M:$P,4,FALSE)</f>
        <v>41079</v>
      </c>
      <c r="I902" s="8">
        <f>+VLOOKUP(A902,'Master FWDPoints'!$A:$D,2,FALSE)</f>
        <v>1.9</v>
      </c>
      <c r="J902" s="8">
        <f>+VLOOKUP(B902,'Master FWDPoints'!$A:$D,2,FALSE)</f>
        <v>1.7</v>
      </c>
      <c r="K902" s="8">
        <f>+VLOOKUP(C902,'Master FWDPoints'!$A:$D,2,FALSE)</f>
        <v>1.7</v>
      </c>
      <c r="L902" s="8">
        <f>+VLOOKUP(D902,'Master FWDPoints'!$A:$D,2,FALSE)</f>
        <v>1.5</v>
      </c>
      <c r="M902" s="8">
        <f>+VLOOKUP(E902,'Master FWDPoints'!$A:$D,2,FALSE)</f>
        <v>1.75</v>
      </c>
      <c r="N902" s="8">
        <f>+VLOOKUP(F902,'Master FWDPoints'!$A:$D,2,FALSE)*(G902-F902)/VLOOKUP(F902,'Master FWDPoints'!$A:$D,4,FALSE)</f>
        <v>1.185483870967742</v>
      </c>
      <c r="O902" s="8">
        <f>+VLOOKUP(A902,'Master FWDPoints'!$M:$P,2,FALSE)</f>
        <v>9.1999999999999993</v>
      </c>
      <c r="P902" s="8">
        <f t="shared" si="28"/>
        <v>9.7354838709677427</v>
      </c>
      <c r="Q902" s="8">
        <f t="shared" si="29"/>
        <v>-0.53548387096774341</v>
      </c>
    </row>
    <row r="903" spans="1:17">
      <c r="A903" s="49">
        <v>40892</v>
      </c>
      <c r="B903" s="27">
        <f>A903+VLOOKUP(A903,'Master FWDPoints'!$A:$D,4,FALSE)</f>
        <v>40926</v>
      </c>
      <c r="C903" s="27">
        <f>B903+VLOOKUP(B903,'Master FWDPoints'!$A:$D,4,FALSE)</f>
        <v>40956</v>
      </c>
      <c r="D903" s="27">
        <f>C903+VLOOKUP(C903,'Master FWDPoints'!$A:$D,4,FALSE)</f>
        <v>40988</v>
      </c>
      <c r="E903" s="27">
        <f>D903+VLOOKUP(D903,'Master FWDPoints'!$A:$D,4,FALSE)</f>
        <v>41019</v>
      </c>
      <c r="F903" s="27">
        <f>E903+VLOOKUP(E903,'Master FWDPoints'!$A:$D,4,FALSE)</f>
        <v>41052</v>
      </c>
      <c r="G903" s="42">
        <f>$A903+VLOOKUP($A903,'Master FWDPoints'!$M:$P,4,FALSE)</f>
        <v>41078</v>
      </c>
      <c r="I903" s="8">
        <f>+VLOOKUP(A903,'Master FWDPoints'!$A:$D,2,FALSE)</f>
        <v>2</v>
      </c>
      <c r="J903" s="8">
        <f>+VLOOKUP(B903,'Master FWDPoints'!$A:$D,2,FALSE)</f>
        <v>1.4</v>
      </c>
      <c r="K903" s="8">
        <f>+VLOOKUP(C903,'Master FWDPoints'!$A:$D,2,FALSE)</f>
        <v>1.8</v>
      </c>
      <c r="L903" s="8">
        <f>+VLOOKUP(D903,'Master FWDPoints'!$A:$D,2,FALSE)</f>
        <v>1.55</v>
      </c>
      <c r="M903" s="8">
        <f>+VLOOKUP(E903,'Master FWDPoints'!$A:$D,2,FALSE)</f>
        <v>1.75</v>
      </c>
      <c r="N903" s="8">
        <f>+VLOOKUP(F903,'Master FWDPoints'!$A:$D,2,FALSE)*(G903-F903)/VLOOKUP(F903,'Master FWDPoints'!$A:$D,4,FALSE)</f>
        <v>1.7333333333333334</v>
      </c>
      <c r="O903" s="8">
        <f>+VLOOKUP(A903,'Master FWDPoints'!$M:$P,2,FALSE)</f>
        <v>8.9</v>
      </c>
      <c r="P903" s="8">
        <f t="shared" si="28"/>
        <v>10.233333333333334</v>
      </c>
      <c r="Q903" s="8">
        <f t="shared" si="29"/>
        <v>-1.3333333333333339</v>
      </c>
    </row>
    <row r="904" spans="1:17">
      <c r="A904" s="49">
        <v>40891</v>
      </c>
      <c r="B904" s="27">
        <f>A904+VLOOKUP(A904,'Master FWDPoints'!$A:$D,4,FALSE)</f>
        <v>40921</v>
      </c>
      <c r="C904" s="27">
        <f>B904+VLOOKUP(B904,'Master FWDPoints'!$A:$D,4,FALSE)</f>
        <v>40955</v>
      </c>
      <c r="D904" s="27">
        <f>C904+VLOOKUP(C904,'Master FWDPoints'!$A:$D,4,FALSE)</f>
        <v>40987</v>
      </c>
      <c r="E904" s="27">
        <f>D904+VLOOKUP(D904,'Master FWDPoints'!$A:$D,4,FALSE)</f>
        <v>41019</v>
      </c>
      <c r="F904" s="27">
        <f>E904+VLOOKUP(E904,'Master FWDPoints'!$A:$D,4,FALSE)</f>
        <v>41052</v>
      </c>
      <c r="G904" s="42">
        <f>$A904+VLOOKUP($A904,'Master FWDPoints'!$M:$P,4,FALSE)</f>
        <v>41075</v>
      </c>
      <c r="I904" s="8">
        <f>+VLOOKUP(A904,'Master FWDPoints'!$A:$D,2,FALSE)</f>
        <v>1.5699999999999998</v>
      </c>
      <c r="J904" s="8">
        <f>+VLOOKUP(B904,'Master FWDPoints'!$A:$D,2,FALSE)</f>
        <v>1.51</v>
      </c>
      <c r="K904" s="8">
        <f>+VLOOKUP(C904,'Master FWDPoints'!$A:$D,2,FALSE)</f>
        <v>1.5</v>
      </c>
      <c r="L904" s="8">
        <f>+VLOOKUP(D904,'Master FWDPoints'!$A:$D,2,FALSE)</f>
        <v>1.55</v>
      </c>
      <c r="M904" s="8">
        <f>+VLOOKUP(E904,'Master FWDPoints'!$A:$D,2,FALSE)</f>
        <v>1.75</v>
      </c>
      <c r="N904" s="8">
        <f>+VLOOKUP(F904,'Master FWDPoints'!$A:$D,2,FALSE)*(G904-F904)/VLOOKUP(F904,'Master FWDPoints'!$A:$D,4,FALSE)</f>
        <v>1.5333333333333334</v>
      </c>
      <c r="O904" s="8">
        <f>+VLOOKUP(A904,'Master FWDPoints'!$M:$P,2,FALSE)</f>
        <v>8.81</v>
      </c>
      <c r="P904" s="8">
        <f t="shared" si="28"/>
        <v>9.413333333333334</v>
      </c>
      <c r="Q904" s="8">
        <f t="shared" si="29"/>
        <v>-0.6033333333333335</v>
      </c>
    </row>
    <row r="905" spans="1:17">
      <c r="A905" s="49">
        <v>40890</v>
      </c>
      <c r="B905" s="27">
        <f>A905+VLOOKUP(A905,'Master FWDPoints'!$A:$D,4,FALSE)</f>
        <v>40921</v>
      </c>
      <c r="C905" s="27">
        <f>B905+VLOOKUP(B905,'Master FWDPoints'!$A:$D,4,FALSE)</f>
        <v>40955</v>
      </c>
      <c r="D905" s="27">
        <f>C905+VLOOKUP(C905,'Master FWDPoints'!$A:$D,4,FALSE)</f>
        <v>40987</v>
      </c>
      <c r="E905" s="27">
        <f>D905+VLOOKUP(D905,'Master FWDPoints'!$A:$D,4,FALSE)</f>
        <v>41019</v>
      </c>
      <c r="F905" s="27">
        <f>E905+VLOOKUP(E905,'Master FWDPoints'!$A:$D,4,FALSE)</f>
        <v>41052</v>
      </c>
      <c r="G905" s="42">
        <f>$A905+VLOOKUP($A905,'Master FWDPoints'!$M:$P,4,FALSE)</f>
        <v>41074</v>
      </c>
      <c r="I905" s="8">
        <f>+VLOOKUP(A905,'Master FWDPoints'!$A:$D,2,FALSE)</f>
        <v>1.58</v>
      </c>
      <c r="J905" s="8">
        <f>+VLOOKUP(B905,'Master FWDPoints'!$A:$D,2,FALSE)</f>
        <v>1.51</v>
      </c>
      <c r="K905" s="8">
        <f>+VLOOKUP(C905,'Master FWDPoints'!$A:$D,2,FALSE)</f>
        <v>1.5</v>
      </c>
      <c r="L905" s="8">
        <f>+VLOOKUP(D905,'Master FWDPoints'!$A:$D,2,FALSE)</f>
        <v>1.55</v>
      </c>
      <c r="M905" s="8">
        <f>+VLOOKUP(E905,'Master FWDPoints'!$A:$D,2,FALSE)</f>
        <v>1.75</v>
      </c>
      <c r="N905" s="8">
        <f>+VLOOKUP(F905,'Master FWDPoints'!$A:$D,2,FALSE)*(G905-F905)/VLOOKUP(F905,'Master FWDPoints'!$A:$D,4,FALSE)</f>
        <v>1.4666666666666666</v>
      </c>
      <c r="O905" s="8">
        <f>+VLOOKUP(A905,'Master FWDPoints'!$M:$P,2,FALSE)</f>
        <v>8.8000000000000007</v>
      </c>
      <c r="P905" s="8">
        <f t="shared" si="28"/>
        <v>9.3566666666666656</v>
      </c>
      <c r="Q905" s="8">
        <f t="shared" si="29"/>
        <v>-0.55666666666666487</v>
      </c>
    </row>
    <row r="906" spans="1:17">
      <c r="A906" s="49">
        <v>40889</v>
      </c>
      <c r="B906" s="27">
        <f>A906+VLOOKUP(A906,'Master FWDPoints'!$A:$D,4,FALSE)</f>
        <v>40921</v>
      </c>
      <c r="C906" s="27">
        <f>B906+VLOOKUP(B906,'Master FWDPoints'!$A:$D,4,FALSE)</f>
        <v>40955</v>
      </c>
      <c r="D906" s="27">
        <f>C906+VLOOKUP(C906,'Master FWDPoints'!$A:$D,4,FALSE)</f>
        <v>40987</v>
      </c>
      <c r="E906" s="27">
        <f>D906+VLOOKUP(D906,'Master FWDPoints'!$A:$D,4,FALSE)</f>
        <v>41019</v>
      </c>
      <c r="F906" s="27">
        <f>E906+VLOOKUP(E906,'Master FWDPoints'!$A:$D,4,FALSE)</f>
        <v>41052</v>
      </c>
      <c r="G906" s="42">
        <f>$A906+VLOOKUP($A906,'Master FWDPoints'!$M:$P,4,FALSE)</f>
        <v>41073</v>
      </c>
      <c r="I906" s="8">
        <f>+VLOOKUP(A906,'Master FWDPoints'!$A:$D,2,FALSE)</f>
        <v>1.85</v>
      </c>
      <c r="J906" s="8">
        <f>+VLOOKUP(B906,'Master FWDPoints'!$A:$D,2,FALSE)</f>
        <v>1.51</v>
      </c>
      <c r="K906" s="8">
        <f>+VLOOKUP(C906,'Master FWDPoints'!$A:$D,2,FALSE)</f>
        <v>1.5</v>
      </c>
      <c r="L906" s="8">
        <f>+VLOOKUP(D906,'Master FWDPoints'!$A:$D,2,FALSE)</f>
        <v>1.55</v>
      </c>
      <c r="M906" s="8">
        <f>+VLOOKUP(E906,'Master FWDPoints'!$A:$D,2,FALSE)</f>
        <v>1.75</v>
      </c>
      <c r="N906" s="8">
        <f>+VLOOKUP(F906,'Master FWDPoints'!$A:$D,2,FALSE)*(G906-F906)/VLOOKUP(F906,'Master FWDPoints'!$A:$D,4,FALSE)</f>
        <v>1.4</v>
      </c>
      <c r="O906" s="8">
        <f>+VLOOKUP(A906,'Master FWDPoints'!$M:$P,2,FALSE)</f>
        <v>9.0500000000000007</v>
      </c>
      <c r="P906" s="8">
        <f t="shared" si="28"/>
        <v>9.56</v>
      </c>
      <c r="Q906" s="8">
        <f t="shared" si="29"/>
        <v>-0.50999999999999979</v>
      </c>
    </row>
    <row r="907" spans="1:17">
      <c r="A907" s="49">
        <v>40886</v>
      </c>
      <c r="B907" s="27">
        <f>A907+VLOOKUP(A907,'Master FWDPoints'!$A:$D,4,FALSE)</f>
        <v>40920</v>
      </c>
      <c r="C907" s="27">
        <f>B907+VLOOKUP(B907,'Master FWDPoints'!$A:$D,4,FALSE)</f>
        <v>40954</v>
      </c>
      <c r="D907" s="27">
        <f>C907+VLOOKUP(C907,'Master FWDPoints'!$A:$D,4,FALSE)</f>
        <v>40984</v>
      </c>
      <c r="E907" s="27">
        <f>D907+VLOOKUP(D907,'Master FWDPoints'!$A:$D,4,FALSE)</f>
        <v>41018</v>
      </c>
      <c r="F907" s="27">
        <f>E907+VLOOKUP(E907,'Master FWDPoints'!$A:$D,4,FALSE)</f>
        <v>41051</v>
      </c>
      <c r="G907" s="42">
        <f>$A907+VLOOKUP($A907,'Master FWDPoints'!$M:$P,4,FALSE)</f>
        <v>41072</v>
      </c>
      <c r="I907" s="8">
        <f>+VLOOKUP(A907,'Master FWDPoints'!$A:$D,2,FALSE)</f>
        <v>2</v>
      </c>
      <c r="J907" s="8">
        <f>+VLOOKUP(B907,'Master FWDPoints'!$A:$D,2,FALSE)</f>
        <v>1.8</v>
      </c>
      <c r="K907" s="8">
        <f>+VLOOKUP(C907,'Master FWDPoints'!$A:$D,2,FALSE)</f>
        <v>1.9</v>
      </c>
      <c r="L907" s="8">
        <f>+VLOOKUP(D907,'Master FWDPoints'!$A:$D,2,FALSE)</f>
        <v>1.75</v>
      </c>
      <c r="M907" s="8">
        <f>+VLOOKUP(E907,'Master FWDPoints'!$A:$D,2,FALSE)</f>
        <v>2</v>
      </c>
      <c r="N907" s="8">
        <f>+VLOOKUP(F907,'Master FWDPoints'!$A:$D,2,FALSE)*(G907-F907)/VLOOKUP(F907,'Master FWDPoints'!$A:$D,4,FALSE)</f>
        <v>1.4225806451612903</v>
      </c>
      <c r="O907" s="8">
        <f>+VLOOKUP(A907,'Master FWDPoints'!$M:$P,2,FALSE)</f>
        <v>9</v>
      </c>
      <c r="P907" s="8">
        <f t="shared" si="28"/>
        <v>10.872580645161289</v>
      </c>
      <c r="Q907" s="8">
        <f t="shared" si="29"/>
        <v>-1.872580645161289</v>
      </c>
    </row>
    <row r="908" spans="1:17">
      <c r="A908" s="49">
        <v>40885</v>
      </c>
      <c r="B908" s="27">
        <f>A908+VLOOKUP(A908,'Master FWDPoints'!$A:$D,4,FALSE)</f>
        <v>40919</v>
      </c>
      <c r="C908" s="27">
        <f>B908+VLOOKUP(B908,'Master FWDPoints'!$A:$D,4,FALSE)</f>
        <v>40949</v>
      </c>
      <c r="D908" s="27">
        <f>C908+VLOOKUP(C908,'Master FWDPoints'!$A:$D,4,FALSE)</f>
        <v>40981</v>
      </c>
      <c r="E908" s="27">
        <f>D908+VLOOKUP(D908,'Master FWDPoints'!$A:$D,4,FALSE)</f>
        <v>41012</v>
      </c>
      <c r="F908" s="27">
        <f>E908+VLOOKUP(E908,'Master FWDPoints'!$A:$D,4,FALSE)</f>
        <v>41045</v>
      </c>
      <c r="G908" s="42">
        <f>$A908+VLOOKUP($A908,'Master FWDPoints'!$M:$P,4,FALSE)</f>
        <v>41071</v>
      </c>
      <c r="I908" s="8">
        <f>+VLOOKUP(A908,'Master FWDPoints'!$A:$D,2,FALSE)</f>
        <v>1.85</v>
      </c>
      <c r="J908" s="8">
        <f>+VLOOKUP(B908,'Master FWDPoints'!$A:$D,2,FALSE)</f>
        <v>1.6</v>
      </c>
      <c r="K908" s="8">
        <f>+VLOOKUP(C908,'Master FWDPoints'!$A:$D,2,FALSE)</f>
        <v>1.65</v>
      </c>
      <c r="L908" s="8">
        <f>+VLOOKUP(D908,'Master FWDPoints'!$A:$D,2,FALSE)</f>
        <v>1.85</v>
      </c>
      <c r="M908" s="8">
        <f>+VLOOKUP(E908,'Master FWDPoints'!$A:$D,2,FALSE)</f>
        <v>1.85</v>
      </c>
      <c r="N908" s="8">
        <f>+VLOOKUP(F908,'Master FWDPoints'!$A:$D,2,FALSE)*(G908-F908)/VLOOKUP(F908,'Master FWDPoints'!$A:$D,4,FALSE)</f>
        <v>1.9066666666666667</v>
      </c>
      <c r="O908" s="8">
        <f>+VLOOKUP(A908,'Master FWDPoints'!$M:$P,2,FALSE)</f>
        <v>8.75</v>
      </c>
      <c r="P908" s="8">
        <f t="shared" si="28"/>
        <v>10.706666666666665</v>
      </c>
      <c r="Q908" s="8">
        <f t="shared" si="29"/>
        <v>-1.9566666666666652</v>
      </c>
    </row>
    <row r="909" spans="1:17">
      <c r="A909" s="49">
        <v>40884</v>
      </c>
      <c r="B909" s="27">
        <f>A909+VLOOKUP(A909,'Master FWDPoints'!$A:$D,4,FALSE)</f>
        <v>40919</v>
      </c>
      <c r="C909" s="27">
        <f>B909+VLOOKUP(B909,'Master FWDPoints'!$A:$D,4,FALSE)</f>
        <v>40949</v>
      </c>
      <c r="D909" s="27">
        <f>C909+VLOOKUP(C909,'Master FWDPoints'!$A:$D,4,FALSE)</f>
        <v>40981</v>
      </c>
      <c r="E909" s="27">
        <f>D909+VLOOKUP(D909,'Master FWDPoints'!$A:$D,4,FALSE)</f>
        <v>41012</v>
      </c>
      <c r="F909" s="27">
        <f>E909+VLOOKUP(E909,'Master FWDPoints'!$A:$D,4,FALSE)</f>
        <v>41045</v>
      </c>
      <c r="G909" s="42">
        <f>$A909+VLOOKUP($A909,'Master FWDPoints'!$M:$P,4,FALSE)</f>
        <v>41071</v>
      </c>
      <c r="I909" s="8">
        <f>+VLOOKUP(A909,'Master FWDPoints'!$A:$D,2,FALSE)</f>
        <v>1.95</v>
      </c>
      <c r="J909" s="8">
        <f>+VLOOKUP(B909,'Master FWDPoints'!$A:$D,2,FALSE)</f>
        <v>1.6</v>
      </c>
      <c r="K909" s="8">
        <f>+VLOOKUP(C909,'Master FWDPoints'!$A:$D,2,FALSE)</f>
        <v>1.65</v>
      </c>
      <c r="L909" s="8">
        <f>+VLOOKUP(D909,'Master FWDPoints'!$A:$D,2,FALSE)</f>
        <v>1.85</v>
      </c>
      <c r="M909" s="8">
        <f>+VLOOKUP(E909,'Master FWDPoints'!$A:$D,2,FALSE)</f>
        <v>1.85</v>
      </c>
      <c r="N909" s="8">
        <f>+VLOOKUP(F909,'Master FWDPoints'!$A:$D,2,FALSE)*(G909-F909)/VLOOKUP(F909,'Master FWDPoints'!$A:$D,4,FALSE)</f>
        <v>1.9066666666666667</v>
      </c>
      <c r="O909" s="8">
        <f>+VLOOKUP(A909,'Master FWDPoints'!$M:$P,2,FALSE)</f>
        <v>8.9</v>
      </c>
      <c r="P909" s="8">
        <f t="shared" si="28"/>
        <v>10.806666666666665</v>
      </c>
      <c r="Q909" s="8">
        <f t="shared" si="29"/>
        <v>-1.9066666666666645</v>
      </c>
    </row>
    <row r="910" spans="1:17">
      <c r="A910" s="49">
        <v>40883</v>
      </c>
      <c r="B910" s="27">
        <f>A910+VLOOKUP(A910,'Master FWDPoints'!$A:$D,4,FALSE)</f>
        <v>40914</v>
      </c>
      <c r="C910" s="27">
        <f>B910+VLOOKUP(B910,'Master FWDPoints'!$A:$D,4,FALSE)</f>
        <v>40948</v>
      </c>
      <c r="D910" s="27">
        <f>C910+VLOOKUP(C910,'Master FWDPoints'!$A:$D,4,FALSE)</f>
        <v>40980</v>
      </c>
      <c r="E910" s="27">
        <f>D910+VLOOKUP(D910,'Master FWDPoints'!$A:$D,4,FALSE)</f>
        <v>41012</v>
      </c>
      <c r="F910" s="27">
        <f>E910+VLOOKUP(E910,'Master FWDPoints'!$A:$D,4,FALSE)</f>
        <v>41045</v>
      </c>
      <c r="G910" s="42">
        <f>$A910+VLOOKUP($A910,'Master FWDPoints'!$M:$P,4,FALSE)</f>
        <v>41068</v>
      </c>
      <c r="I910" s="8">
        <f>+VLOOKUP(A910,'Master FWDPoints'!$A:$D,2,FALSE)</f>
        <v>1.65</v>
      </c>
      <c r="J910" s="8">
        <f>+VLOOKUP(B910,'Master FWDPoints'!$A:$D,2,FALSE)</f>
        <v>2</v>
      </c>
      <c r="K910" s="8">
        <f>+VLOOKUP(C910,'Master FWDPoints'!$A:$D,2,FALSE)</f>
        <v>1.9</v>
      </c>
      <c r="L910" s="8">
        <f>+VLOOKUP(D910,'Master FWDPoints'!$A:$D,2,FALSE)</f>
        <v>1.85</v>
      </c>
      <c r="M910" s="8">
        <f>+VLOOKUP(E910,'Master FWDPoints'!$A:$D,2,FALSE)</f>
        <v>1.85</v>
      </c>
      <c r="N910" s="8">
        <f>+VLOOKUP(F910,'Master FWDPoints'!$A:$D,2,FALSE)*(G910-F910)/VLOOKUP(F910,'Master FWDPoints'!$A:$D,4,FALSE)</f>
        <v>1.6866666666666668</v>
      </c>
      <c r="O910" s="8">
        <f>+VLOOKUP(A910,'Master FWDPoints'!$M:$P,2,FALSE)</f>
        <v>8.6</v>
      </c>
      <c r="P910" s="8">
        <f t="shared" si="28"/>
        <v>10.936666666666667</v>
      </c>
      <c r="Q910" s="8">
        <f t="shared" si="29"/>
        <v>-2.3366666666666678</v>
      </c>
    </row>
    <row r="911" spans="1:17">
      <c r="A911" s="49">
        <v>40882</v>
      </c>
      <c r="B911" s="27">
        <f>A911+VLOOKUP(A911,'Master FWDPoints'!$A:$D,4,FALSE)</f>
        <v>40914</v>
      </c>
      <c r="C911" s="27">
        <f>B911+VLOOKUP(B911,'Master FWDPoints'!$A:$D,4,FALSE)</f>
        <v>40948</v>
      </c>
      <c r="D911" s="27">
        <f>C911+VLOOKUP(C911,'Master FWDPoints'!$A:$D,4,FALSE)</f>
        <v>40980</v>
      </c>
      <c r="E911" s="27">
        <f>D911+VLOOKUP(D911,'Master FWDPoints'!$A:$D,4,FALSE)</f>
        <v>41012</v>
      </c>
      <c r="F911" s="27">
        <f>E911+VLOOKUP(E911,'Master FWDPoints'!$A:$D,4,FALSE)</f>
        <v>41045</v>
      </c>
      <c r="G911" s="42">
        <f>$A911+VLOOKUP($A911,'Master FWDPoints'!$M:$P,4,FALSE)</f>
        <v>41066</v>
      </c>
      <c r="I911" s="8">
        <f>+VLOOKUP(A911,'Master FWDPoints'!$A:$D,2,FALSE)</f>
        <v>1.65</v>
      </c>
      <c r="J911" s="8">
        <f>+VLOOKUP(B911,'Master FWDPoints'!$A:$D,2,FALSE)</f>
        <v>2</v>
      </c>
      <c r="K911" s="8">
        <f>+VLOOKUP(C911,'Master FWDPoints'!$A:$D,2,FALSE)</f>
        <v>1.9</v>
      </c>
      <c r="L911" s="8">
        <f>+VLOOKUP(D911,'Master FWDPoints'!$A:$D,2,FALSE)</f>
        <v>1.85</v>
      </c>
      <c r="M911" s="8">
        <f>+VLOOKUP(E911,'Master FWDPoints'!$A:$D,2,FALSE)</f>
        <v>1.85</v>
      </c>
      <c r="N911" s="8">
        <f>+VLOOKUP(F911,'Master FWDPoints'!$A:$D,2,FALSE)*(G911-F911)/VLOOKUP(F911,'Master FWDPoints'!$A:$D,4,FALSE)</f>
        <v>1.54</v>
      </c>
      <c r="O911" s="8">
        <f>+VLOOKUP(A911,'Master FWDPoints'!$M:$P,2,FALSE)</f>
        <v>8.75</v>
      </c>
      <c r="P911" s="8">
        <f t="shared" si="28"/>
        <v>10.79</v>
      </c>
      <c r="Q911" s="8">
        <f t="shared" si="29"/>
        <v>-2.0399999999999991</v>
      </c>
    </row>
    <row r="912" spans="1:17">
      <c r="A912" s="49">
        <v>40879</v>
      </c>
      <c r="B912" s="27">
        <f>A912+VLOOKUP(A912,'Master FWDPoints'!$A:$D,4,FALSE)</f>
        <v>40913</v>
      </c>
      <c r="C912" s="27">
        <f>B912+VLOOKUP(B912,'Master FWDPoints'!$A:$D,4,FALSE)</f>
        <v>40947</v>
      </c>
      <c r="D912" s="27">
        <f>C912+VLOOKUP(C912,'Master FWDPoints'!$A:$D,4,FALSE)</f>
        <v>40977</v>
      </c>
      <c r="E912" s="27">
        <f>D912+VLOOKUP(D912,'Master FWDPoints'!$A:$D,4,FALSE)</f>
        <v>41011</v>
      </c>
      <c r="F912" s="27">
        <f>E912+VLOOKUP(E912,'Master FWDPoints'!$A:$D,4,FALSE)</f>
        <v>41044</v>
      </c>
      <c r="G912" s="42">
        <f>$A912+VLOOKUP($A912,'Master FWDPoints'!$M:$P,4,FALSE)</f>
        <v>41065</v>
      </c>
      <c r="I912" s="8">
        <f>+VLOOKUP(A912,'Master FWDPoints'!$A:$D,2,FALSE)</f>
        <v>1.65</v>
      </c>
      <c r="J912" s="8">
        <f>+VLOOKUP(B912,'Master FWDPoints'!$A:$D,2,FALSE)</f>
        <v>1.85</v>
      </c>
      <c r="K912" s="8">
        <f>+VLOOKUP(C912,'Master FWDPoints'!$A:$D,2,FALSE)</f>
        <v>1.85</v>
      </c>
      <c r="L912" s="8">
        <f>+VLOOKUP(D912,'Master FWDPoints'!$A:$D,2,FALSE)</f>
        <v>1.85</v>
      </c>
      <c r="M912" s="8">
        <f>+VLOOKUP(E912,'Master FWDPoints'!$A:$D,2,FALSE)</f>
        <v>1.75</v>
      </c>
      <c r="N912" s="8">
        <f>+VLOOKUP(F912,'Master FWDPoints'!$A:$D,2,FALSE)*(G912-F912)/VLOOKUP(F912,'Master FWDPoints'!$A:$D,4,FALSE)</f>
        <v>1.4564516129032257</v>
      </c>
      <c r="O912" s="8">
        <f>+VLOOKUP(A912,'Master FWDPoints'!$M:$P,2,FALSE)</f>
        <v>8.9</v>
      </c>
      <c r="P912" s="8">
        <f t="shared" si="28"/>
        <v>10.406451612903226</v>
      </c>
      <c r="Q912" s="8">
        <f t="shared" si="29"/>
        <v>-1.5064516129032253</v>
      </c>
    </row>
    <row r="913" spans="1:17">
      <c r="A913" s="49">
        <v>40878</v>
      </c>
      <c r="B913" s="27">
        <f>A913+VLOOKUP(A913,'Master FWDPoints'!$A:$D,4,FALSE)</f>
        <v>40912</v>
      </c>
      <c r="C913" s="27">
        <f>B913+VLOOKUP(B913,'Master FWDPoints'!$A:$D,4,FALSE)</f>
        <v>40942</v>
      </c>
      <c r="D913" s="27">
        <f>C913+VLOOKUP(C913,'Master FWDPoints'!$A:$D,4,FALSE)</f>
        <v>40974</v>
      </c>
      <c r="E913" s="27">
        <f>D913+VLOOKUP(D913,'Master FWDPoints'!$A:$D,4,FALSE)</f>
        <v>41004</v>
      </c>
      <c r="F913" s="27">
        <f>E913+VLOOKUP(E913,'Master FWDPoints'!$A:$D,4,FALSE)</f>
        <v>41038</v>
      </c>
      <c r="G913" s="42">
        <f>$A913+VLOOKUP($A913,'Master FWDPoints'!$M:$P,4,FALSE)</f>
        <v>41064</v>
      </c>
      <c r="I913" s="8">
        <f>+VLOOKUP(A913,'Master FWDPoints'!$A:$D,2,FALSE)</f>
        <v>1.9</v>
      </c>
      <c r="J913" s="8">
        <f>+VLOOKUP(B913,'Master FWDPoints'!$A:$D,2,FALSE)</f>
        <v>1.8</v>
      </c>
      <c r="K913" s="8">
        <f>+VLOOKUP(C913,'Master FWDPoints'!$A:$D,2,FALSE)</f>
        <v>1.9</v>
      </c>
      <c r="L913" s="8">
        <f>+VLOOKUP(D913,'Master FWDPoints'!$A:$D,2,FALSE)</f>
        <v>1.7</v>
      </c>
      <c r="M913" s="8">
        <f>+VLOOKUP(E913,'Master FWDPoints'!$A:$D,2,FALSE)</f>
        <v>1</v>
      </c>
      <c r="N913" s="8">
        <f>+VLOOKUP(F913,'Master FWDPoints'!$A:$D,2,FALSE)*(G913-F913)/VLOOKUP(F913,'Master FWDPoints'!$A:$D,4,FALSE)</f>
        <v>1.7766666666666666</v>
      </c>
      <c r="O913" s="8">
        <f>+VLOOKUP(A913,'Master FWDPoints'!$M:$P,2,FALSE)</f>
        <v>8.5</v>
      </c>
      <c r="P913" s="8">
        <f t="shared" si="28"/>
        <v>10.076666666666668</v>
      </c>
      <c r="Q913" s="8">
        <f t="shared" si="29"/>
        <v>-1.576666666666668</v>
      </c>
    </row>
    <row r="914" spans="1:17">
      <c r="A914" s="49">
        <v>40877</v>
      </c>
      <c r="B914" s="27">
        <f>A914+VLOOKUP(A914,'Master FWDPoints'!$A:$D,4,FALSE)</f>
        <v>40907</v>
      </c>
      <c r="C914" s="27">
        <f>B914+VLOOKUP(B914,'Master FWDPoints'!$A:$D,4,FALSE)</f>
        <v>40939</v>
      </c>
      <c r="D914" s="27">
        <f>C914+VLOOKUP(C914,'Master FWDPoints'!$A:$D,4,FALSE)</f>
        <v>40968</v>
      </c>
      <c r="E914" s="27">
        <f>D914+VLOOKUP(D914,'Master FWDPoints'!$A:$D,4,FALSE)</f>
        <v>40998</v>
      </c>
      <c r="F914" s="27">
        <f>E914+VLOOKUP(E914,'Master FWDPoints'!$A:$D,4,FALSE)</f>
        <v>41029</v>
      </c>
      <c r="G914" s="42">
        <f>$A914+VLOOKUP($A914,'Master FWDPoints'!$M:$P,4,FALSE)</f>
        <v>41060</v>
      </c>
      <c r="I914" s="8">
        <f>+VLOOKUP(A914,'Master FWDPoints'!$A:$D,2,FALSE)</f>
        <v>1.8</v>
      </c>
      <c r="J914" s="8">
        <f>+VLOOKUP(B914,'Master FWDPoints'!$A:$D,2,FALSE)</f>
        <v>2</v>
      </c>
      <c r="K914" s="8">
        <f>+VLOOKUP(C914,'Master FWDPoints'!$A:$D,2,FALSE)</f>
        <v>1.5</v>
      </c>
      <c r="L914" s="8">
        <f>+VLOOKUP(D914,'Master FWDPoints'!$A:$D,2,FALSE)</f>
        <v>1.45</v>
      </c>
      <c r="M914" s="8">
        <f>+VLOOKUP(E914,'Master FWDPoints'!$A:$D,2,FALSE)</f>
        <v>1.65</v>
      </c>
      <c r="N914" s="8">
        <f>+VLOOKUP(F914,'Master FWDPoints'!$A:$D,2,FALSE)*(G914-F914)/VLOOKUP(F914,'Master FWDPoints'!$A:$D,4,FALSE)</f>
        <v>1.65</v>
      </c>
      <c r="O914" s="8">
        <f>+VLOOKUP(A914,'Master FWDPoints'!$M:$P,2,FALSE)</f>
        <v>8.25</v>
      </c>
      <c r="P914" s="8">
        <f t="shared" si="28"/>
        <v>10.050000000000001</v>
      </c>
      <c r="Q914" s="8">
        <f t="shared" si="29"/>
        <v>-1.8000000000000007</v>
      </c>
    </row>
    <row r="915" spans="1:17">
      <c r="A915" s="49">
        <v>40876</v>
      </c>
      <c r="B915" s="27">
        <f>A915+VLOOKUP(A915,'Master FWDPoints'!$A:$D,4,FALSE)</f>
        <v>40907</v>
      </c>
      <c r="C915" s="27">
        <f>B915+VLOOKUP(B915,'Master FWDPoints'!$A:$D,4,FALSE)</f>
        <v>40939</v>
      </c>
      <c r="D915" s="27">
        <f>C915+VLOOKUP(C915,'Master FWDPoints'!$A:$D,4,FALSE)</f>
        <v>40968</v>
      </c>
      <c r="E915" s="27">
        <f>D915+VLOOKUP(D915,'Master FWDPoints'!$A:$D,4,FALSE)</f>
        <v>40998</v>
      </c>
      <c r="F915" s="27">
        <f>E915+VLOOKUP(E915,'Master FWDPoints'!$A:$D,4,FALSE)</f>
        <v>41029</v>
      </c>
      <c r="G915" s="42">
        <f>$A915+VLOOKUP($A915,'Master FWDPoints'!$M:$P,4,FALSE)</f>
        <v>41060</v>
      </c>
      <c r="I915" s="8">
        <f>+VLOOKUP(A915,'Master FWDPoints'!$A:$D,2,FALSE)</f>
        <v>1.75</v>
      </c>
      <c r="J915" s="8">
        <f>+VLOOKUP(B915,'Master FWDPoints'!$A:$D,2,FALSE)</f>
        <v>2</v>
      </c>
      <c r="K915" s="8">
        <f>+VLOOKUP(C915,'Master FWDPoints'!$A:$D,2,FALSE)</f>
        <v>1.5</v>
      </c>
      <c r="L915" s="8">
        <f>+VLOOKUP(D915,'Master FWDPoints'!$A:$D,2,FALSE)</f>
        <v>1.45</v>
      </c>
      <c r="M915" s="8">
        <f>+VLOOKUP(E915,'Master FWDPoints'!$A:$D,2,FALSE)</f>
        <v>1.65</v>
      </c>
      <c r="N915" s="8">
        <f>+VLOOKUP(F915,'Master FWDPoints'!$A:$D,2,FALSE)*(G915-F915)/VLOOKUP(F915,'Master FWDPoints'!$A:$D,4,FALSE)</f>
        <v>1.65</v>
      </c>
      <c r="O915" s="8">
        <f>+VLOOKUP(A915,'Master FWDPoints'!$M:$P,2,FALSE)</f>
        <v>7.9</v>
      </c>
      <c r="P915" s="8">
        <f t="shared" si="28"/>
        <v>10</v>
      </c>
      <c r="Q915" s="8">
        <f t="shared" si="29"/>
        <v>-2.0999999999999996</v>
      </c>
    </row>
    <row r="916" spans="1:17">
      <c r="A916" s="49">
        <v>40875</v>
      </c>
      <c r="B916" s="27">
        <f>A916+VLOOKUP(A916,'Master FWDPoints'!$A:$D,4,FALSE)</f>
        <v>40906</v>
      </c>
      <c r="C916" s="27">
        <f>B916+VLOOKUP(B916,'Master FWDPoints'!$A:$D,4,FALSE)</f>
        <v>40939</v>
      </c>
      <c r="D916" s="27">
        <f>C916+VLOOKUP(C916,'Master FWDPoints'!$A:$D,4,FALSE)</f>
        <v>40968</v>
      </c>
      <c r="E916" s="27">
        <f>D916+VLOOKUP(D916,'Master FWDPoints'!$A:$D,4,FALSE)</f>
        <v>40998</v>
      </c>
      <c r="F916" s="27">
        <f>E916+VLOOKUP(E916,'Master FWDPoints'!$A:$D,4,FALSE)</f>
        <v>41029</v>
      </c>
      <c r="G916" s="42">
        <f>$A916+VLOOKUP($A916,'Master FWDPoints'!$M:$P,4,FALSE)</f>
        <v>41058</v>
      </c>
      <c r="I916" s="8">
        <f>+VLOOKUP(A916,'Master FWDPoints'!$A:$D,2,FALSE)</f>
        <v>1.75</v>
      </c>
      <c r="J916" s="8">
        <f>+VLOOKUP(B916,'Master FWDPoints'!$A:$D,2,FALSE)</f>
        <v>1.8</v>
      </c>
      <c r="K916" s="8">
        <f>+VLOOKUP(C916,'Master FWDPoints'!$A:$D,2,FALSE)</f>
        <v>1.5</v>
      </c>
      <c r="L916" s="8">
        <f>+VLOOKUP(D916,'Master FWDPoints'!$A:$D,2,FALSE)</f>
        <v>1.45</v>
      </c>
      <c r="M916" s="8">
        <f>+VLOOKUP(E916,'Master FWDPoints'!$A:$D,2,FALSE)</f>
        <v>1.65</v>
      </c>
      <c r="N916" s="8">
        <f>+VLOOKUP(F916,'Master FWDPoints'!$A:$D,2,FALSE)*(G916-F916)/VLOOKUP(F916,'Master FWDPoints'!$A:$D,4,FALSE)</f>
        <v>1.5435483870967741</v>
      </c>
      <c r="O916" s="8">
        <f>+VLOOKUP(A916,'Master FWDPoints'!$M:$P,2,FALSE)</f>
        <v>7.9</v>
      </c>
      <c r="P916" s="8">
        <f t="shared" si="28"/>
        <v>9.693548387096774</v>
      </c>
      <c r="Q916" s="8">
        <f t="shared" si="29"/>
        <v>-1.7935483870967737</v>
      </c>
    </row>
    <row r="917" spans="1:17">
      <c r="A917" s="49">
        <v>40872</v>
      </c>
      <c r="B917" s="27">
        <f>A917+VLOOKUP(A917,'Master FWDPoints'!$A:$D,4,FALSE)</f>
        <v>40905</v>
      </c>
      <c r="C917" s="27">
        <f>B917+VLOOKUP(B917,'Master FWDPoints'!$A:$D,4,FALSE)</f>
        <v>40935</v>
      </c>
      <c r="D917" s="27">
        <f>C917+VLOOKUP(C917,'Master FWDPoints'!$A:$D,4,FALSE)</f>
        <v>40967</v>
      </c>
      <c r="E917" s="27">
        <f>D917+VLOOKUP(D917,'Master FWDPoints'!$A:$D,4,FALSE)</f>
        <v>40998</v>
      </c>
      <c r="F917" s="27">
        <f>E917+VLOOKUP(E917,'Master FWDPoints'!$A:$D,4,FALSE)</f>
        <v>41029</v>
      </c>
      <c r="G917" s="42">
        <f>$A917+VLOOKUP($A917,'Master FWDPoints'!$M:$P,4,FALSE)</f>
        <v>41057</v>
      </c>
      <c r="I917" s="8">
        <f>+VLOOKUP(A917,'Master FWDPoints'!$A:$D,2,FALSE)</f>
        <v>1.5</v>
      </c>
      <c r="J917" s="8">
        <f>+VLOOKUP(B917,'Master FWDPoints'!$A:$D,2,FALSE)</f>
        <v>1.9</v>
      </c>
      <c r="K917" s="8">
        <f>+VLOOKUP(C917,'Master FWDPoints'!$A:$D,2,FALSE)</f>
        <v>1.4</v>
      </c>
      <c r="L917" s="8">
        <f>+VLOOKUP(D917,'Master FWDPoints'!$A:$D,2,FALSE)</f>
        <v>1.7</v>
      </c>
      <c r="M917" s="8">
        <f>+VLOOKUP(E917,'Master FWDPoints'!$A:$D,2,FALSE)</f>
        <v>1.65</v>
      </c>
      <c r="N917" s="8">
        <f>+VLOOKUP(F917,'Master FWDPoints'!$A:$D,2,FALSE)*(G917-F917)/VLOOKUP(F917,'Master FWDPoints'!$A:$D,4,FALSE)</f>
        <v>1.4903225806451612</v>
      </c>
      <c r="O917" s="8">
        <f>+VLOOKUP(A917,'Master FWDPoints'!$M:$P,2,FALSE)</f>
        <v>7.25</v>
      </c>
      <c r="P917" s="8">
        <f t="shared" si="28"/>
        <v>9.6403225806451616</v>
      </c>
      <c r="Q917" s="8">
        <f t="shared" si="29"/>
        <v>-2.3903225806451616</v>
      </c>
    </row>
    <row r="918" spans="1:17">
      <c r="A918" s="49">
        <v>40871</v>
      </c>
      <c r="B918" s="27">
        <f>A918+VLOOKUP(A918,'Master FWDPoints'!$A:$D,4,FALSE)</f>
        <v>40904</v>
      </c>
      <c r="C918" s="27">
        <f>B918+VLOOKUP(B918,'Master FWDPoints'!$A:$D,4,FALSE)</f>
        <v>40935</v>
      </c>
      <c r="D918" s="27">
        <f>C918+VLOOKUP(C918,'Master FWDPoints'!$A:$D,4,FALSE)</f>
        <v>40967</v>
      </c>
      <c r="E918" s="27">
        <f>D918+VLOOKUP(D918,'Master FWDPoints'!$A:$D,4,FALSE)</f>
        <v>40998</v>
      </c>
      <c r="F918" s="27">
        <f>E918+VLOOKUP(E918,'Master FWDPoints'!$A:$D,4,FALSE)</f>
        <v>41029</v>
      </c>
      <c r="G918" s="42">
        <f>$A918+VLOOKUP($A918,'Master FWDPoints'!$M:$P,4,FALSE)</f>
        <v>41054</v>
      </c>
      <c r="I918" s="8">
        <f>+VLOOKUP(A918,'Master FWDPoints'!$A:$D,2,FALSE)</f>
        <v>2.15</v>
      </c>
      <c r="J918" s="8">
        <f>+VLOOKUP(B918,'Master FWDPoints'!$A:$D,2,FALSE)</f>
        <v>2</v>
      </c>
      <c r="K918" s="8">
        <f>+VLOOKUP(C918,'Master FWDPoints'!$A:$D,2,FALSE)</f>
        <v>1.4</v>
      </c>
      <c r="L918" s="8">
        <f>+VLOOKUP(D918,'Master FWDPoints'!$A:$D,2,FALSE)</f>
        <v>1.7</v>
      </c>
      <c r="M918" s="8">
        <f>+VLOOKUP(E918,'Master FWDPoints'!$A:$D,2,FALSE)</f>
        <v>1.65</v>
      </c>
      <c r="N918" s="8">
        <f>+VLOOKUP(F918,'Master FWDPoints'!$A:$D,2,FALSE)*(G918-F918)/VLOOKUP(F918,'Master FWDPoints'!$A:$D,4,FALSE)</f>
        <v>1.3306451612903225</v>
      </c>
      <c r="O918" s="8">
        <f>+VLOOKUP(A918,'Master FWDPoints'!$M:$P,2,FALSE)</f>
        <v>7.65</v>
      </c>
      <c r="P918" s="8">
        <f t="shared" si="28"/>
        <v>10.230645161290322</v>
      </c>
      <c r="Q918" s="8">
        <f t="shared" si="29"/>
        <v>-2.5806451612903221</v>
      </c>
    </row>
    <row r="919" spans="1:17">
      <c r="A919" s="49">
        <v>40870</v>
      </c>
      <c r="B919" s="27">
        <f>A919+VLOOKUP(A919,'Master FWDPoints'!$A:$D,4,FALSE)</f>
        <v>40900</v>
      </c>
      <c r="C919" s="27">
        <f>B919+VLOOKUP(B919,'Master FWDPoints'!$A:$D,4,FALSE)</f>
        <v>40934</v>
      </c>
      <c r="D919" s="27">
        <f>C919+VLOOKUP(C919,'Master FWDPoints'!$A:$D,4,FALSE)</f>
        <v>40967</v>
      </c>
      <c r="E919" s="27">
        <f>D919+VLOOKUP(D919,'Master FWDPoints'!$A:$D,4,FALSE)</f>
        <v>40998</v>
      </c>
      <c r="F919" s="27">
        <f>E919+VLOOKUP(E919,'Master FWDPoints'!$A:$D,4,FALSE)</f>
        <v>41029</v>
      </c>
      <c r="G919" s="42">
        <f>$A919+VLOOKUP($A919,'Master FWDPoints'!$M:$P,4,FALSE)</f>
        <v>41053</v>
      </c>
      <c r="I919" s="8">
        <f>+VLOOKUP(A919,'Master FWDPoints'!$A:$D,2,FALSE)</f>
        <v>1.9</v>
      </c>
      <c r="J919" s="8">
        <f>+VLOOKUP(B919,'Master FWDPoints'!$A:$D,2,FALSE)</f>
        <v>2</v>
      </c>
      <c r="K919" s="8">
        <f>+VLOOKUP(C919,'Master FWDPoints'!$A:$D,2,FALSE)</f>
        <v>1.6</v>
      </c>
      <c r="L919" s="8">
        <f>+VLOOKUP(D919,'Master FWDPoints'!$A:$D,2,FALSE)</f>
        <v>1.7</v>
      </c>
      <c r="M919" s="8">
        <f>+VLOOKUP(E919,'Master FWDPoints'!$A:$D,2,FALSE)</f>
        <v>1.65</v>
      </c>
      <c r="N919" s="8">
        <f>+VLOOKUP(F919,'Master FWDPoints'!$A:$D,2,FALSE)*(G919-F919)/VLOOKUP(F919,'Master FWDPoints'!$A:$D,4,FALSE)</f>
        <v>1.2774193548387094</v>
      </c>
      <c r="O919" s="8">
        <f>+VLOOKUP(A919,'Master FWDPoints'!$M:$P,2,FALSE)</f>
        <v>8.5</v>
      </c>
      <c r="P919" s="8">
        <f t="shared" si="28"/>
        <v>10.127419354838709</v>
      </c>
      <c r="Q919" s="8">
        <f t="shared" si="29"/>
        <v>-1.6274193548387093</v>
      </c>
    </row>
    <row r="920" spans="1:17">
      <c r="A920" s="49">
        <v>40869</v>
      </c>
      <c r="B920" s="27">
        <f>A920+VLOOKUP(A920,'Master FWDPoints'!$A:$D,4,FALSE)</f>
        <v>40900</v>
      </c>
      <c r="C920" s="27">
        <f>B920+VLOOKUP(B920,'Master FWDPoints'!$A:$D,4,FALSE)</f>
        <v>40934</v>
      </c>
      <c r="D920" s="27">
        <f>C920+VLOOKUP(C920,'Master FWDPoints'!$A:$D,4,FALSE)</f>
        <v>40967</v>
      </c>
      <c r="E920" s="27">
        <f>D920+VLOOKUP(D920,'Master FWDPoints'!$A:$D,4,FALSE)</f>
        <v>40998</v>
      </c>
      <c r="F920" s="27">
        <f>E920+VLOOKUP(E920,'Master FWDPoints'!$A:$D,4,FALSE)</f>
        <v>41029</v>
      </c>
      <c r="G920" s="42">
        <f>$A920+VLOOKUP($A920,'Master FWDPoints'!$M:$P,4,FALSE)</f>
        <v>41052</v>
      </c>
      <c r="I920" s="8">
        <f>+VLOOKUP(A920,'Master FWDPoints'!$A:$D,2,FALSE)</f>
        <v>1.8</v>
      </c>
      <c r="J920" s="8">
        <f>+VLOOKUP(B920,'Master FWDPoints'!$A:$D,2,FALSE)</f>
        <v>2</v>
      </c>
      <c r="K920" s="8">
        <f>+VLOOKUP(C920,'Master FWDPoints'!$A:$D,2,FALSE)</f>
        <v>1.6</v>
      </c>
      <c r="L920" s="8">
        <f>+VLOOKUP(D920,'Master FWDPoints'!$A:$D,2,FALSE)</f>
        <v>1.7</v>
      </c>
      <c r="M920" s="8">
        <f>+VLOOKUP(E920,'Master FWDPoints'!$A:$D,2,FALSE)</f>
        <v>1.65</v>
      </c>
      <c r="N920" s="8">
        <f>+VLOOKUP(F920,'Master FWDPoints'!$A:$D,2,FALSE)*(G920-F920)/VLOOKUP(F920,'Master FWDPoints'!$A:$D,4,FALSE)</f>
        <v>1.2241935483870967</v>
      </c>
      <c r="O920" s="8">
        <f>+VLOOKUP(A920,'Master FWDPoints'!$M:$P,2,FALSE)</f>
        <v>8.75</v>
      </c>
      <c r="P920" s="8">
        <f t="shared" si="28"/>
        <v>9.9741935483870972</v>
      </c>
      <c r="Q920" s="8">
        <f t="shared" si="29"/>
        <v>-1.2241935483870972</v>
      </c>
    </row>
    <row r="921" spans="1:17">
      <c r="A921" s="49">
        <v>40868</v>
      </c>
      <c r="B921" s="27">
        <f>A921+VLOOKUP(A921,'Master FWDPoints'!$A:$D,4,FALSE)</f>
        <v>40899</v>
      </c>
      <c r="C921" s="27">
        <f>B921+VLOOKUP(B921,'Master FWDPoints'!$A:$D,4,FALSE)</f>
        <v>40933</v>
      </c>
      <c r="D921" s="27">
        <f>C921+VLOOKUP(C921,'Master FWDPoints'!$A:$D,4,FALSE)</f>
        <v>40963</v>
      </c>
      <c r="E921" s="27">
        <f>D921+VLOOKUP(D921,'Master FWDPoints'!$A:$D,4,FALSE)</f>
        <v>40995</v>
      </c>
      <c r="F921" s="27">
        <f>E921+VLOOKUP(E921,'Master FWDPoints'!$A:$D,4,FALSE)</f>
        <v>41026</v>
      </c>
      <c r="G921" s="42">
        <f>$A921+VLOOKUP($A921,'Master FWDPoints'!$M:$P,4,FALSE)</f>
        <v>41051</v>
      </c>
      <c r="I921" s="8">
        <f>+VLOOKUP(A921,'Master FWDPoints'!$A:$D,2,FALSE)</f>
        <v>1.85</v>
      </c>
      <c r="J921" s="8">
        <f>+VLOOKUP(B921,'Master FWDPoints'!$A:$D,2,FALSE)</f>
        <v>2.2000000000000002</v>
      </c>
      <c r="K921" s="8">
        <f>+VLOOKUP(C921,'Master FWDPoints'!$A:$D,2,FALSE)</f>
        <v>1.5</v>
      </c>
      <c r="L921" s="8">
        <f>+VLOOKUP(D921,'Master FWDPoints'!$A:$D,2,FALSE)</f>
        <v>1.55</v>
      </c>
      <c r="M921" s="8">
        <f>+VLOOKUP(E921,'Master FWDPoints'!$A:$D,2,FALSE)</f>
        <v>1.55</v>
      </c>
      <c r="N921" s="8">
        <f>+VLOOKUP(F921,'Master FWDPoints'!$A:$D,2,FALSE)*(G921-F921)/VLOOKUP(F921,'Master FWDPoints'!$A:$D,4,FALSE)</f>
        <v>1.4705882352941178</v>
      </c>
      <c r="O921" s="8">
        <f>+VLOOKUP(A921,'Master FWDPoints'!$M:$P,2,FALSE)</f>
        <v>8.6</v>
      </c>
      <c r="P921" s="8">
        <f t="shared" si="28"/>
        <v>10.120588235294118</v>
      </c>
      <c r="Q921" s="8">
        <f t="shared" si="29"/>
        <v>-1.5205882352941185</v>
      </c>
    </row>
    <row r="922" spans="1:17">
      <c r="A922" s="49">
        <v>40865</v>
      </c>
      <c r="B922" s="27">
        <f>A922+VLOOKUP(A922,'Master FWDPoints'!$A:$D,4,FALSE)</f>
        <v>40898</v>
      </c>
      <c r="C922" s="27">
        <f>B922+VLOOKUP(B922,'Master FWDPoints'!$A:$D,4,FALSE)</f>
        <v>40928</v>
      </c>
      <c r="D922" s="27">
        <f>C922+VLOOKUP(C922,'Master FWDPoints'!$A:$D,4,FALSE)</f>
        <v>40962</v>
      </c>
      <c r="E922" s="27">
        <f>D922+VLOOKUP(D922,'Master FWDPoints'!$A:$D,4,FALSE)</f>
        <v>40994</v>
      </c>
      <c r="F922" s="27">
        <f>E922+VLOOKUP(E922,'Master FWDPoints'!$A:$D,4,FALSE)</f>
        <v>41026</v>
      </c>
      <c r="G922" s="42">
        <f>$A922+VLOOKUP($A922,'Master FWDPoints'!$M:$P,4,FALSE)</f>
        <v>41047</v>
      </c>
      <c r="I922" s="8">
        <f>+VLOOKUP(A922,'Master FWDPoints'!$A:$D,2,FALSE)</f>
        <v>1.9</v>
      </c>
      <c r="J922" s="8">
        <f>+VLOOKUP(B922,'Master FWDPoints'!$A:$D,2,FALSE)</f>
        <v>2.1</v>
      </c>
      <c r="K922" s="8">
        <f>+VLOOKUP(C922,'Master FWDPoints'!$A:$D,2,FALSE)</f>
        <v>1.35</v>
      </c>
      <c r="L922" s="8">
        <f>+VLOOKUP(D922,'Master FWDPoints'!$A:$D,2,FALSE)</f>
        <v>1.8</v>
      </c>
      <c r="M922" s="8">
        <f>+VLOOKUP(E922,'Master FWDPoints'!$A:$D,2,FALSE)</f>
        <v>1.65</v>
      </c>
      <c r="N922" s="8">
        <f>+VLOOKUP(F922,'Master FWDPoints'!$A:$D,2,FALSE)*(G922-F922)/VLOOKUP(F922,'Master FWDPoints'!$A:$D,4,FALSE)</f>
        <v>1.2352941176470589</v>
      </c>
      <c r="O922" s="8">
        <f>+VLOOKUP(A922,'Master FWDPoints'!$M:$P,2,FALSE)</f>
        <v>9.1</v>
      </c>
      <c r="P922" s="8">
        <f t="shared" si="28"/>
        <v>10.035294117647059</v>
      </c>
      <c r="Q922" s="8">
        <f t="shared" si="29"/>
        <v>-0.93529411764705905</v>
      </c>
    </row>
    <row r="923" spans="1:17">
      <c r="A923" s="49">
        <v>40864</v>
      </c>
      <c r="B923" s="27">
        <f>A923+VLOOKUP(A923,'Master FWDPoints'!$A:$D,4,FALSE)</f>
        <v>40897</v>
      </c>
      <c r="C923" s="27">
        <f>B923+VLOOKUP(B923,'Master FWDPoints'!$A:$D,4,FALSE)</f>
        <v>40928</v>
      </c>
      <c r="D923" s="27">
        <f>C923+VLOOKUP(C923,'Master FWDPoints'!$A:$D,4,FALSE)</f>
        <v>40962</v>
      </c>
      <c r="E923" s="27">
        <f>D923+VLOOKUP(D923,'Master FWDPoints'!$A:$D,4,FALSE)</f>
        <v>40994</v>
      </c>
      <c r="F923" s="27">
        <f>E923+VLOOKUP(E923,'Master FWDPoints'!$A:$D,4,FALSE)</f>
        <v>41026</v>
      </c>
      <c r="G923" s="42">
        <f>$A923+VLOOKUP($A923,'Master FWDPoints'!$M:$P,4,FALSE)</f>
        <v>41047</v>
      </c>
      <c r="I923" s="8">
        <f>+VLOOKUP(A923,'Master FWDPoints'!$A:$D,2,FALSE)</f>
        <v>2</v>
      </c>
      <c r="J923" s="8">
        <f>+VLOOKUP(B923,'Master FWDPoints'!$A:$D,2,FALSE)</f>
        <v>1.8</v>
      </c>
      <c r="K923" s="8">
        <f>+VLOOKUP(C923,'Master FWDPoints'!$A:$D,2,FALSE)</f>
        <v>1.35</v>
      </c>
      <c r="L923" s="8">
        <f>+VLOOKUP(D923,'Master FWDPoints'!$A:$D,2,FALSE)</f>
        <v>1.8</v>
      </c>
      <c r="M923" s="8">
        <f>+VLOOKUP(E923,'Master FWDPoints'!$A:$D,2,FALSE)</f>
        <v>1.65</v>
      </c>
      <c r="N923" s="8">
        <f>+VLOOKUP(F923,'Master FWDPoints'!$A:$D,2,FALSE)*(G923-F923)/VLOOKUP(F923,'Master FWDPoints'!$A:$D,4,FALSE)</f>
        <v>1.2352941176470589</v>
      </c>
      <c r="O923" s="8">
        <f>+VLOOKUP(A923,'Master FWDPoints'!$M:$P,2,FALSE)</f>
        <v>9.25</v>
      </c>
      <c r="P923" s="8">
        <f t="shared" si="28"/>
        <v>9.8352941176470594</v>
      </c>
      <c r="Q923" s="8">
        <f t="shared" si="29"/>
        <v>-0.58529411764705941</v>
      </c>
    </row>
    <row r="924" spans="1:17">
      <c r="A924" s="49">
        <v>40863</v>
      </c>
      <c r="B924" s="27">
        <f>A924+VLOOKUP(A924,'Master FWDPoints'!$A:$D,4,FALSE)</f>
        <v>40893</v>
      </c>
      <c r="C924" s="27">
        <f>B924+VLOOKUP(B924,'Master FWDPoints'!$A:$D,4,FALSE)</f>
        <v>40927</v>
      </c>
      <c r="D924" s="27">
        <f>C924+VLOOKUP(C924,'Master FWDPoints'!$A:$D,4,FALSE)</f>
        <v>40961</v>
      </c>
      <c r="E924" s="27">
        <f>D924+VLOOKUP(D924,'Master FWDPoints'!$A:$D,4,FALSE)</f>
        <v>40991</v>
      </c>
      <c r="F924" s="27">
        <f>E924+VLOOKUP(E924,'Master FWDPoints'!$A:$D,4,FALSE)</f>
        <v>41025</v>
      </c>
      <c r="G924" s="42">
        <f>$A924+VLOOKUP($A924,'Master FWDPoints'!$M:$P,4,FALSE)</f>
        <v>41046</v>
      </c>
      <c r="I924" s="8">
        <f>+VLOOKUP(A924,'Master FWDPoints'!$A:$D,2,FALSE)</f>
        <v>1.75</v>
      </c>
      <c r="J924" s="8">
        <f>+VLOOKUP(B924,'Master FWDPoints'!$A:$D,2,FALSE)</f>
        <v>1.9</v>
      </c>
      <c r="K924" s="8">
        <f>+VLOOKUP(C924,'Master FWDPoints'!$A:$D,2,FALSE)</f>
        <v>1.7</v>
      </c>
      <c r="L924" s="8">
        <f>+VLOOKUP(D924,'Master FWDPoints'!$A:$D,2,FALSE)</f>
        <v>1.7</v>
      </c>
      <c r="M924" s="8">
        <f>+VLOOKUP(E924,'Master FWDPoints'!$A:$D,2,FALSE)</f>
        <v>1.5</v>
      </c>
      <c r="N924" s="8">
        <f>+VLOOKUP(F924,'Master FWDPoints'!$A:$D,2,FALSE)*(G924-F924)/VLOOKUP(F924,'Master FWDPoints'!$A:$D,4,FALSE)</f>
        <v>1.1136363636363635</v>
      </c>
      <c r="O924" s="8">
        <f>+VLOOKUP(A924,'Master FWDPoints'!$M:$P,2,FALSE)</f>
        <v>9.3000000000000007</v>
      </c>
      <c r="P924" s="8">
        <f t="shared" si="28"/>
        <v>9.663636363636364</v>
      </c>
      <c r="Q924" s="8">
        <f t="shared" si="29"/>
        <v>-0.36363636363636331</v>
      </c>
    </row>
    <row r="925" spans="1:17">
      <c r="A925" s="49">
        <v>40862</v>
      </c>
      <c r="B925" s="27">
        <f>A925+VLOOKUP(A925,'Master FWDPoints'!$A:$D,4,FALSE)</f>
        <v>40893</v>
      </c>
      <c r="C925" s="27">
        <f>B925+VLOOKUP(B925,'Master FWDPoints'!$A:$D,4,FALSE)</f>
        <v>40927</v>
      </c>
      <c r="D925" s="27">
        <f>C925+VLOOKUP(C925,'Master FWDPoints'!$A:$D,4,FALSE)</f>
        <v>40961</v>
      </c>
      <c r="E925" s="27">
        <f>D925+VLOOKUP(D925,'Master FWDPoints'!$A:$D,4,FALSE)</f>
        <v>40991</v>
      </c>
      <c r="F925" s="27">
        <f>E925+VLOOKUP(E925,'Master FWDPoints'!$A:$D,4,FALSE)</f>
        <v>41025</v>
      </c>
      <c r="G925" s="42">
        <f>$A925+VLOOKUP($A925,'Master FWDPoints'!$M:$P,4,FALSE)</f>
        <v>41045</v>
      </c>
      <c r="I925" s="8">
        <f>+VLOOKUP(A925,'Master FWDPoints'!$A:$D,2,FALSE)</f>
        <v>1.85</v>
      </c>
      <c r="J925" s="8">
        <f>+VLOOKUP(B925,'Master FWDPoints'!$A:$D,2,FALSE)</f>
        <v>1.9</v>
      </c>
      <c r="K925" s="8">
        <f>+VLOOKUP(C925,'Master FWDPoints'!$A:$D,2,FALSE)</f>
        <v>1.7</v>
      </c>
      <c r="L925" s="8">
        <f>+VLOOKUP(D925,'Master FWDPoints'!$A:$D,2,FALSE)</f>
        <v>1.7</v>
      </c>
      <c r="M925" s="8">
        <f>+VLOOKUP(E925,'Master FWDPoints'!$A:$D,2,FALSE)</f>
        <v>1.5</v>
      </c>
      <c r="N925" s="8">
        <f>+VLOOKUP(F925,'Master FWDPoints'!$A:$D,2,FALSE)*(G925-F925)/VLOOKUP(F925,'Master FWDPoints'!$A:$D,4,FALSE)</f>
        <v>1.0606060606060606</v>
      </c>
      <c r="O925" s="8">
        <f>+VLOOKUP(A925,'Master FWDPoints'!$M:$P,2,FALSE)</f>
        <v>9.4</v>
      </c>
      <c r="P925" s="8">
        <f t="shared" ref="P925:P988" si="30">+SUM(H925:N925)</f>
        <v>9.7106060606060609</v>
      </c>
      <c r="Q925" s="8">
        <f t="shared" ref="Q925:Q988" si="31">+O925-P925</f>
        <v>-0.31060606060606055</v>
      </c>
    </row>
    <row r="926" spans="1:17">
      <c r="A926" s="49">
        <v>40861</v>
      </c>
      <c r="B926" s="27">
        <f>A926+VLOOKUP(A926,'Master FWDPoints'!$A:$D,4,FALSE)</f>
        <v>40892</v>
      </c>
      <c r="C926" s="27">
        <f>B926+VLOOKUP(B926,'Master FWDPoints'!$A:$D,4,FALSE)</f>
        <v>40926</v>
      </c>
      <c r="D926" s="27">
        <f>C926+VLOOKUP(C926,'Master FWDPoints'!$A:$D,4,FALSE)</f>
        <v>40956</v>
      </c>
      <c r="E926" s="27">
        <f>D926+VLOOKUP(D926,'Master FWDPoints'!$A:$D,4,FALSE)</f>
        <v>40988</v>
      </c>
      <c r="F926" s="27">
        <f>E926+VLOOKUP(E926,'Master FWDPoints'!$A:$D,4,FALSE)</f>
        <v>41019</v>
      </c>
      <c r="G926" s="42">
        <f>$A926+VLOOKUP($A926,'Master FWDPoints'!$M:$P,4,FALSE)</f>
        <v>41044</v>
      </c>
      <c r="I926" s="8">
        <f>+VLOOKUP(A926,'Master FWDPoints'!$A:$D,2,FALSE)</f>
        <v>1.75</v>
      </c>
      <c r="J926" s="8">
        <f>+VLOOKUP(B926,'Master FWDPoints'!$A:$D,2,FALSE)</f>
        <v>2</v>
      </c>
      <c r="K926" s="8">
        <f>+VLOOKUP(C926,'Master FWDPoints'!$A:$D,2,FALSE)</f>
        <v>1.4</v>
      </c>
      <c r="L926" s="8">
        <f>+VLOOKUP(D926,'Master FWDPoints'!$A:$D,2,FALSE)</f>
        <v>1.8</v>
      </c>
      <c r="M926" s="8">
        <f>+VLOOKUP(E926,'Master FWDPoints'!$A:$D,2,FALSE)</f>
        <v>1.55</v>
      </c>
      <c r="N926" s="8">
        <f>+VLOOKUP(F926,'Master FWDPoints'!$A:$D,2,FALSE)*(G926-F926)/VLOOKUP(F926,'Master FWDPoints'!$A:$D,4,FALSE)</f>
        <v>1.3257575757575757</v>
      </c>
      <c r="O926" s="8">
        <f>+VLOOKUP(A926,'Master FWDPoints'!$M:$P,2,FALSE)</f>
        <v>9.4</v>
      </c>
      <c r="P926" s="8">
        <f t="shared" si="30"/>
        <v>9.8257575757575761</v>
      </c>
      <c r="Q926" s="8">
        <f t="shared" si="31"/>
        <v>-0.42575757575757578</v>
      </c>
    </row>
    <row r="927" spans="1:17">
      <c r="A927" s="49">
        <v>40858</v>
      </c>
      <c r="B927" s="27">
        <f>A927+VLOOKUP(A927,'Master FWDPoints'!$A:$D,4,FALSE)</f>
        <v>40891</v>
      </c>
      <c r="C927" s="27">
        <f>B927+VLOOKUP(B927,'Master FWDPoints'!$A:$D,4,FALSE)</f>
        <v>40921</v>
      </c>
      <c r="D927" s="27">
        <f>C927+VLOOKUP(C927,'Master FWDPoints'!$A:$D,4,FALSE)</f>
        <v>40955</v>
      </c>
      <c r="E927" s="27">
        <f>D927+VLOOKUP(D927,'Master FWDPoints'!$A:$D,4,FALSE)</f>
        <v>40987</v>
      </c>
      <c r="F927" s="27">
        <f>E927+VLOOKUP(E927,'Master FWDPoints'!$A:$D,4,FALSE)</f>
        <v>41019</v>
      </c>
      <c r="G927" s="42">
        <f>$A927+VLOOKUP($A927,'Master FWDPoints'!$M:$P,4,FALSE)</f>
        <v>41043</v>
      </c>
      <c r="I927" s="8">
        <f>+VLOOKUP(A927,'Master FWDPoints'!$A:$D,2,FALSE)</f>
        <v>2.0499999999999998</v>
      </c>
      <c r="J927" s="8">
        <f>+VLOOKUP(B927,'Master FWDPoints'!$A:$D,2,FALSE)</f>
        <v>1.5699999999999998</v>
      </c>
      <c r="K927" s="8">
        <f>+VLOOKUP(C927,'Master FWDPoints'!$A:$D,2,FALSE)</f>
        <v>1.51</v>
      </c>
      <c r="L927" s="8">
        <f>+VLOOKUP(D927,'Master FWDPoints'!$A:$D,2,FALSE)</f>
        <v>1.5</v>
      </c>
      <c r="M927" s="8">
        <f>+VLOOKUP(E927,'Master FWDPoints'!$A:$D,2,FALSE)</f>
        <v>1.55</v>
      </c>
      <c r="N927" s="8">
        <f>+VLOOKUP(F927,'Master FWDPoints'!$A:$D,2,FALSE)*(G927-F927)/VLOOKUP(F927,'Master FWDPoints'!$A:$D,4,FALSE)</f>
        <v>1.2727272727272727</v>
      </c>
      <c r="O927" s="8">
        <f>+VLOOKUP(A927,'Master FWDPoints'!$M:$P,2,FALSE)</f>
        <v>9.75</v>
      </c>
      <c r="P927" s="8">
        <f t="shared" si="30"/>
        <v>9.4527272727272731</v>
      </c>
      <c r="Q927" s="8">
        <f t="shared" si="31"/>
        <v>0.29727272727272691</v>
      </c>
    </row>
    <row r="928" spans="1:17">
      <c r="A928" s="49">
        <v>40857</v>
      </c>
      <c r="B928" s="27">
        <f>A928+VLOOKUP(A928,'Master FWDPoints'!$A:$D,4,FALSE)</f>
        <v>40890</v>
      </c>
      <c r="C928" s="27">
        <f>B928+VLOOKUP(B928,'Master FWDPoints'!$A:$D,4,FALSE)</f>
        <v>40921</v>
      </c>
      <c r="D928" s="27">
        <f>C928+VLOOKUP(C928,'Master FWDPoints'!$A:$D,4,FALSE)</f>
        <v>40955</v>
      </c>
      <c r="E928" s="27">
        <f>D928+VLOOKUP(D928,'Master FWDPoints'!$A:$D,4,FALSE)</f>
        <v>40987</v>
      </c>
      <c r="F928" s="27">
        <f>E928+VLOOKUP(E928,'Master FWDPoints'!$A:$D,4,FALSE)</f>
        <v>41019</v>
      </c>
      <c r="G928" s="42">
        <f>$A928+VLOOKUP($A928,'Master FWDPoints'!$M:$P,4,FALSE)</f>
        <v>41040</v>
      </c>
      <c r="I928" s="8">
        <f>+VLOOKUP(A928,'Master FWDPoints'!$A:$D,2,FALSE)</f>
        <v>1.9</v>
      </c>
      <c r="J928" s="8">
        <f>+VLOOKUP(B928,'Master FWDPoints'!$A:$D,2,FALSE)</f>
        <v>1.58</v>
      </c>
      <c r="K928" s="8">
        <f>+VLOOKUP(C928,'Master FWDPoints'!$A:$D,2,FALSE)</f>
        <v>1.51</v>
      </c>
      <c r="L928" s="8">
        <f>+VLOOKUP(D928,'Master FWDPoints'!$A:$D,2,FALSE)</f>
        <v>1.5</v>
      </c>
      <c r="M928" s="8">
        <f>+VLOOKUP(E928,'Master FWDPoints'!$A:$D,2,FALSE)</f>
        <v>1.55</v>
      </c>
      <c r="N928" s="8">
        <f>+VLOOKUP(F928,'Master FWDPoints'!$A:$D,2,FALSE)*(G928-F928)/VLOOKUP(F928,'Master FWDPoints'!$A:$D,4,FALSE)</f>
        <v>1.1136363636363635</v>
      </c>
      <c r="O928" s="8">
        <f>+VLOOKUP(A928,'Master FWDPoints'!$M:$P,2,FALSE)</f>
        <v>9.1</v>
      </c>
      <c r="P928" s="8">
        <f t="shared" si="30"/>
        <v>9.1536363636363642</v>
      </c>
      <c r="Q928" s="8">
        <f t="shared" si="31"/>
        <v>-5.3636363636364592E-2</v>
      </c>
    </row>
    <row r="929" spans="1:17">
      <c r="A929" s="49">
        <v>40856</v>
      </c>
      <c r="B929" s="27">
        <f>A929+VLOOKUP(A929,'Master FWDPoints'!$A:$D,4,FALSE)</f>
        <v>40886</v>
      </c>
      <c r="C929" s="27">
        <f>B929+VLOOKUP(B929,'Master FWDPoints'!$A:$D,4,FALSE)</f>
        <v>40920</v>
      </c>
      <c r="D929" s="27">
        <f>C929+VLOOKUP(C929,'Master FWDPoints'!$A:$D,4,FALSE)</f>
        <v>40954</v>
      </c>
      <c r="E929" s="27">
        <f>D929+VLOOKUP(D929,'Master FWDPoints'!$A:$D,4,FALSE)</f>
        <v>40984</v>
      </c>
      <c r="F929" s="27">
        <f>E929+VLOOKUP(E929,'Master FWDPoints'!$A:$D,4,FALSE)</f>
        <v>41018</v>
      </c>
      <c r="G929" s="42">
        <f>$A929+VLOOKUP($A929,'Master FWDPoints'!$M:$P,4,FALSE)</f>
        <v>41039</v>
      </c>
      <c r="I929" s="8">
        <f>+VLOOKUP(A929,'Master FWDPoints'!$A:$D,2,FALSE)</f>
        <v>2</v>
      </c>
      <c r="J929" s="8">
        <f>+VLOOKUP(B929,'Master FWDPoints'!$A:$D,2,FALSE)</f>
        <v>2</v>
      </c>
      <c r="K929" s="8">
        <f>+VLOOKUP(C929,'Master FWDPoints'!$A:$D,2,FALSE)</f>
        <v>1.8</v>
      </c>
      <c r="L929" s="8">
        <f>+VLOOKUP(D929,'Master FWDPoints'!$A:$D,2,FALSE)</f>
        <v>1.9</v>
      </c>
      <c r="M929" s="8">
        <f>+VLOOKUP(E929,'Master FWDPoints'!$A:$D,2,FALSE)</f>
        <v>1.75</v>
      </c>
      <c r="N929" s="8">
        <f>+VLOOKUP(F929,'Master FWDPoints'!$A:$D,2,FALSE)*(G929-F929)/VLOOKUP(F929,'Master FWDPoints'!$A:$D,4,FALSE)</f>
        <v>1.2727272727272727</v>
      </c>
      <c r="O929" s="8">
        <f>+VLOOKUP(A929,'Master FWDPoints'!$M:$P,2,FALSE)</f>
        <v>9.3000000000000007</v>
      </c>
      <c r="P929" s="8">
        <f t="shared" si="30"/>
        <v>10.722727272727273</v>
      </c>
      <c r="Q929" s="8">
        <f t="shared" si="31"/>
        <v>-1.422727272727272</v>
      </c>
    </row>
    <row r="930" spans="1:17">
      <c r="A930" s="49">
        <v>40855</v>
      </c>
      <c r="B930" s="27">
        <f>A930+VLOOKUP(A930,'Master FWDPoints'!$A:$D,4,FALSE)</f>
        <v>40886</v>
      </c>
      <c r="C930" s="27">
        <f>B930+VLOOKUP(B930,'Master FWDPoints'!$A:$D,4,FALSE)</f>
        <v>40920</v>
      </c>
      <c r="D930" s="27">
        <f>C930+VLOOKUP(C930,'Master FWDPoints'!$A:$D,4,FALSE)</f>
        <v>40954</v>
      </c>
      <c r="E930" s="27">
        <f>D930+VLOOKUP(D930,'Master FWDPoints'!$A:$D,4,FALSE)</f>
        <v>40984</v>
      </c>
      <c r="F930" s="27">
        <f>E930+VLOOKUP(E930,'Master FWDPoints'!$A:$D,4,FALSE)</f>
        <v>41018</v>
      </c>
      <c r="G930" s="42">
        <f>$A930+VLOOKUP($A930,'Master FWDPoints'!$M:$P,4,FALSE)</f>
        <v>41038</v>
      </c>
      <c r="I930" s="8">
        <f>+VLOOKUP(A930,'Master FWDPoints'!$A:$D,2,FALSE)</f>
        <v>1.6</v>
      </c>
      <c r="J930" s="8">
        <f>+VLOOKUP(B930,'Master FWDPoints'!$A:$D,2,FALSE)</f>
        <v>2</v>
      </c>
      <c r="K930" s="8">
        <f>+VLOOKUP(C930,'Master FWDPoints'!$A:$D,2,FALSE)</f>
        <v>1.8</v>
      </c>
      <c r="L930" s="8">
        <f>+VLOOKUP(D930,'Master FWDPoints'!$A:$D,2,FALSE)</f>
        <v>1.9</v>
      </c>
      <c r="M930" s="8">
        <f>+VLOOKUP(E930,'Master FWDPoints'!$A:$D,2,FALSE)</f>
        <v>1.75</v>
      </c>
      <c r="N930" s="8">
        <f>+VLOOKUP(F930,'Master FWDPoints'!$A:$D,2,FALSE)*(G930-F930)/VLOOKUP(F930,'Master FWDPoints'!$A:$D,4,FALSE)</f>
        <v>1.2121212121212122</v>
      </c>
      <c r="O930" s="8">
        <f>+VLOOKUP(A930,'Master FWDPoints'!$M:$P,2,FALSE)</f>
        <v>9.1</v>
      </c>
      <c r="P930" s="8">
        <f t="shared" si="30"/>
        <v>10.262121212121214</v>
      </c>
      <c r="Q930" s="8">
        <f t="shared" si="31"/>
        <v>-1.1621212121212139</v>
      </c>
    </row>
    <row r="931" spans="1:17">
      <c r="A931" s="49">
        <v>40854</v>
      </c>
      <c r="B931" s="27">
        <f>A931+VLOOKUP(A931,'Master FWDPoints'!$A:$D,4,FALSE)</f>
        <v>40884</v>
      </c>
      <c r="C931" s="27">
        <f>B931+VLOOKUP(B931,'Master FWDPoints'!$A:$D,4,FALSE)</f>
        <v>40919</v>
      </c>
      <c r="D931" s="27">
        <f>C931+VLOOKUP(C931,'Master FWDPoints'!$A:$D,4,FALSE)</f>
        <v>40949</v>
      </c>
      <c r="E931" s="27">
        <f>D931+VLOOKUP(D931,'Master FWDPoints'!$A:$D,4,FALSE)</f>
        <v>40981</v>
      </c>
      <c r="F931" s="27">
        <f>E931+VLOOKUP(E931,'Master FWDPoints'!$A:$D,4,FALSE)</f>
        <v>41012</v>
      </c>
      <c r="G931" s="42">
        <f>$A931+VLOOKUP($A931,'Master FWDPoints'!$M:$P,4,FALSE)</f>
        <v>41037</v>
      </c>
      <c r="I931" s="8">
        <f>+VLOOKUP(A931,'Master FWDPoints'!$A:$D,2,FALSE)</f>
        <v>1.7</v>
      </c>
      <c r="J931" s="8">
        <f>+VLOOKUP(B931,'Master FWDPoints'!$A:$D,2,FALSE)</f>
        <v>1.95</v>
      </c>
      <c r="K931" s="8">
        <f>+VLOOKUP(C931,'Master FWDPoints'!$A:$D,2,FALSE)</f>
        <v>1.6</v>
      </c>
      <c r="L931" s="8">
        <f>+VLOOKUP(D931,'Master FWDPoints'!$A:$D,2,FALSE)</f>
        <v>1.65</v>
      </c>
      <c r="M931" s="8">
        <f>+VLOOKUP(E931,'Master FWDPoints'!$A:$D,2,FALSE)</f>
        <v>1.85</v>
      </c>
      <c r="N931" s="8">
        <f>+VLOOKUP(F931,'Master FWDPoints'!$A:$D,2,FALSE)*(G931-F931)/VLOOKUP(F931,'Master FWDPoints'!$A:$D,4,FALSE)</f>
        <v>1.4015151515151516</v>
      </c>
      <c r="O931" s="8">
        <f>+VLOOKUP(A931,'Master FWDPoints'!$M:$P,2,FALSE)</f>
        <v>9.1</v>
      </c>
      <c r="P931" s="8">
        <f t="shared" si="30"/>
        <v>10.151515151515152</v>
      </c>
      <c r="Q931" s="8">
        <f t="shared" si="31"/>
        <v>-1.0515151515151526</v>
      </c>
    </row>
    <row r="932" spans="1:17">
      <c r="A932" s="49">
        <v>40851</v>
      </c>
      <c r="B932" s="27">
        <f>A932+VLOOKUP(A932,'Master FWDPoints'!$A:$D,4,FALSE)</f>
        <v>40884</v>
      </c>
      <c r="C932" s="27">
        <f>B932+VLOOKUP(B932,'Master FWDPoints'!$A:$D,4,FALSE)</f>
        <v>40919</v>
      </c>
      <c r="D932" s="27">
        <f>C932+VLOOKUP(C932,'Master FWDPoints'!$A:$D,4,FALSE)</f>
        <v>40949</v>
      </c>
      <c r="E932" s="27">
        <f>D932+VLOOKUP(D932,'Master FWDPoints'!$A:$D,4,FALSE)</f>
        <v>40981</v>
      </c>
      <c r="F932" s="27">
        <f>E932+VLOOKUP(E932,'Master FWDPoints'!$A:$D,4,FALSE)</f>
        <v>41012</v>
      </c>
      <c r="G932" s="42">
        <f>$A932+VLOOKUP($A932,'Master FWDPoints'!$M:$P,4,FALSE)</f>
        <v>41036</v>
      </c>
      <c r="I932" s="8">
        <f>+VLOOKUP(A932,'Master FWDPoints'!$A:$D,2,FALSE)</f>
        <v>1.8</v>
      </c>
      <c r="J932" s="8">
        <f>+VLOOKUP(B932,'Master FWDPoints'!$A:$D,2,FALSE)</f>
        <v>1.95</v>
      </c>
      <c r="K932" s="8">
        <f>+VLOOKUP(C932,'Master FWDPoints'!$A:$D,2,FALSE)</f>
        <v>1.6</v>
      </c>
      <c r="L932" s="8">
        <f>+VLOOKUP(D932,'Master FWDPoints'!$A:$D,2,FALSE)</f>
        <v>1.65</v>
      </c>
      <c r="M932" s="8">
        <f>+VLOOKUP(E932,'Master FWDPoints'!$A:$D,2,FALSE)</f>
        <v>1.85</v>
      </c>
      <c r="N932" s="8">
        <f>+VLOOKUP(F932,'Master FWDPoints'!$A:$D,2,FALSE)*(G932-F932)/VLOOKUP(F932,'Master FWDPoints'!$A:$D,4,FALSE)</f>
        <v>1.3454545454545457</v>
      </c>
      <c r="O932" s="8">
        <f>+VLOOKUP(A932,'Master FWDPoints'!$M:$P,2,FALSE)</f>
        <v>9.1</v>
      </c>
      <c r="P932" s="8">
        <f t="shared" si="30"/>
        <v>10.195454545454545</v>
      </c>
      <c r="Q932" s="8">
        <f t="shared" si="31"/>
        <v>-1.0954545454545457</v>
      </c>
    </row>
    <row r="933" spans="1:17">
      <c r="A933" s="49">
        <v>40850</v>
      </c>
      <c r="B933" s="27">
        <f>A933+VLOOKUP(A933,'Master FWDPoints'!$A:$D,4,FALSE)</f>
        <v>40883</v>
      </c>
      <c r="C933" s="27">
        <f>B933+VLOOKUP(B933,'Master FWDPoints'!$A:$D,4,FALSE)</f>
        <v>40914</v>
      </c>
      <c r="D933" s="27">
        <f>C933+VLOOKUP(C933,'Master FWDPoints'!$A:$D,4,FALSE)</f>
        <v>40948</v>
      </c>
      <c r="E933" s="27">
        <f>D933+VLOOKUP(D933,'Master FWDPoints'!$A:$D,4,FALSE)</f>
        <v>40980</v>
      </c>
      <c r="F933" s="27">
        <f>E933+VLOOKUP(E933,'Master FWDPoints'!$A:$D,4,FALSE)</f>
        <v>41012</v>
      </c>
      <c r="G933" s="42">
        <f>$A933+VLOOKUP($A933,'Master FWDPoints'!$M:$P,4,FALSE)</f>
        <v>41033</v>
      </c>
      <c r="I933" s="8">
        <f>+VLOOKUP(A933,'Master FWDPoints'!$A:$D,2,FALSE)</f>
        <v>1.6</v>
      </c>
      <c r="J933" s="8">
        <f>+VLOOKUP(B933,'Master FWDPoints'!$A:$D,2,FALSE)</f>
        <v>1.65</v>
      </c>
      <c r="K933" s="8">
        <f>+VLOOKUP(C933,'Master FWDPoints'!$A:$D,2,FALSE)</f>
        <v>2</v>
      </c>
      <c r="L933" s="8">
        <f>+VLOOKUP(D933,'Master FWDPoints'!$A:$D,2,FALSE)</f>
        <v>1.9</v>
      </c>
      <c r="M933" s="8">
        <f>+VLOOKUP(E933,'Master FWDPoints'!$A:$D,2,FALSE)</f>
        <v>1.85</v>
      </c>
      <c r="N933" s="8">
        <f>+VLOOKUP(F933,'Master FWDPoints'!$A:$D,2,FALSE)*(G933-F933)/VLOOKUP(F933,'Master FWDPoints'!$A:$D,4,FALSE)</f>
        <v>1.1772727272727272</v>
      </c>
      <c r="O933" s="8">
        <f>+VLOOKUP(A933,'Master FWDPoints'!$M:$P,2,FALSE)</f>
        <v>9.1999999999999993</v>
      </c>
      <c r="P933" s="8">
        <f t="shared" si="30"/>
        <v>10.177272727272728</v>
      </c>
      <c r="Q933" s="8">
        <f t="shared" si="31"/>
        <v>-0.9772727272727284</v>
      </c>
    </row>
    <row r="934" spans="1:17">
      <c r="A934" s="49">
        <v>40849</v>
      </c>
      <c r="B934" s="27">
        <f>A934+VLOOKUP(A934,'Master FWDPoints'!$A:$D,4,FALSE)</f>
        <v>40879</v>
      </c>
      <c r="C934" s="27">
        <f>B934+VLOOKUP(B934,'Master FWDPoints'!$A:$D,4,FALSE)</f>
        <v>40913</v>
      </c>
      <c r="D934" s="27">
        <f>C934+VLOOKUP(C934,'Master FWDPoints'!$A:$D,4,FALSE)</f>
        <v>40947</v>
      </c>
      <c r="E934" s="27">
        <f>D934+VLOOKUP(D934,'Master FWDPoints'!$A:$D,4,FALSE)</f>
        <v>40977</v>
      </c>
      <c r="F934" s="27">
        <f>E934+VLOOKUP(E934,'Master FWDPoints'!$A:$D,4,FALSE)</f>
        <v>41011</v>
      </c>
      <c r="G934" s="42">
        <f>$A934+VLOOKUP($A934,'Master FWDPoints'!$M:$P,4,FALSE)</f>
        <v>41032</v>
      </c>
      <c r="I934" s="8">
        <f>+VLOOKUP(A934,'Master FWDPoints'!$A:$D,2,FALSE)</f>
        <v>1.4</v>
      </c>
      <c r="J934" s="8">
        <f>+VLOOKUP(B934,'Master FWDPoints'!$A:$D,2,FALSE)</f>
        <v>1.65</v>
      </c>
      <c r="K934" s="8">
        <f>+VLOOKUP(C934,'Master FWDPoints'!$A:$D,2,FALSE)</f>
        <v>1.85</v>
      </c>
      <c r="L934" s="8">
        <f>+VLOOKUP(D934,'Master FWDPoints'!$A:$D,2,FALSE)</f>
        <v>1.85</v>
      </c>
      <c r="M934" s="8">
        <f>+VLOOKUP(E934,'Master FWDPoints'!$A:$D,2,FALSE)</f>
        <v>1.85</v>
      </c>
      <c r="N934" s="8">
        <f>+VLOOKUP(F934,'Master FWDPoints'!$A:$D,2,FALSE)*(G934-F934)/VLOOKUP(F934,'Master FWDPoints'!$A:$D,4,FALSE)</f>
        <v>1.1136363636363635</v>
      </c>
      <c r="O934" s="8">
        <f>+VLOOKUP(A934,'Master FWDPoints'!$M:$P,2,FALSE)</f>
        <v>9.4</v>
      </c>
      <c r="P934" s="8">
        <f t="shared" si="30"/>
        <v>9.713636363636363</v>
      </c>
      <c r="Q934" s="8">
        <f t="shared" si="31"/>
        <v>-0.3136363636363626</v>
      </c>
    </row>
    <row r="935" spans="1:17">
      <c r="A935" s="49">
        <v>40848</v>
      </c>
      <c r="B935" s="27">
        <f>A935+VLOOKUP(A935,'Master FWDPoints'!$A:$D,4,FALSE)</f>
        <v>40879</v>
      </c>
      <c r="C935" s="27">
        <f>B935+VLOOKUP(B935,'Master FWDPoints'!$A:$D,4,FALSE)</f>
        <v>40913</v>
      </c>
      <c r="D935" s="27">
        <f>C935+VLOOKUP(C935,'Master FWDPoints'!$A:$D,4,FALSE)</f>
        <v>40947</v>
      </c>
      <c r="E935" s="27">
        <f>D935+VLOOKUP(D935,'Master FWDPoints'!$A:$D,4,FALSE)</f>
        <v>40977</v>
      </c>
      <c r="F935" s="27">
        <f>E935+VLOOKUP(E935,'Master FWDPoints'!$A:$D,4,FALSE)</f>
        <v>41011</v>
      </c>
      <c r="G935" s="42">
        <f>$A935+VLOOKUP($A935,'Master FWDPoints'!$M:$P,4,FALSE)</f>
        <v>41031</v>
      </c>
      <c r="I935" s="8">
        <f>+VLOOKUP(A935,'Master FWDPoints'!$A:$D,2,FALSE)</f>
        <v>1.5</v>
      </c>
      <c r="J935" s="8">
        <f>+VLOOKUP(B935,'Master FWDPoints'!$A:$D,2,FALSE)</f>
        <v>1.65</v>
      </c>
      <c r="K935" s="8">
        <f>+VLOOKUP(C935,'Master FWDPoints'!$A:$D,2,FALSE)</f>
        <v>1.85</v>
      </c>
      <c r="L935" s="8">
        <f>+VLOOKUP(D935,'Master FWDPoints'!$A:$D,2,FALSE)</f>
        <v>1.85</v>
      </c>
      <c r="M935" s="8">
        <f>+VLOOKUP(E935,'Master FWDPoints'!$A:$D,2,FALSE)</f>
        <v>1.85</v>
      </c>
      <c r="N935" s="8">
        <f>+VLOOKUP(F935,'Master FWDPoints'!$A:$D,2,FALSE)*(G935-F935)/VLOOKUP(F935,'Master FWDPoints'!$A:$D,4,FALSE)</f>
        <v>1.0606060606060606</v>
      </c>
      <c r="O935" s="8">
        <f>+VLOOKUP(A935,'Master FWDPoints'!$M:$P,2,FALSE)</f>
        <v>9.85</v>
      </c>
      <c r="P935" s="8">
        <f t="shared" si="30"/>
        <v>9.7606060606060598</v>
      </c>
      <c r="Q935" s="8">
        <f t="shared" si="31"/>
        <v>8.9393939393939803E-2</v>
      </c>
    </row>
    <row r="936" spans="1:17">
      <c r="A936" s="49">
        <v>40847</v>
      </c>
      <c r="B936" s="27">
        <f>A936+VLOOKUP(A936,'Master FWDPoints'!$A:$D,4,FALSE)</f>
        <v>40877</v>
      </c>
      <c r="C936" s="27">
        <f>B936+VLOOKUP(B936,'Master FWDPoints'!$A:$D,4,FALSE)</f>
        <v>40907</v>
      </c>
      <c r="D936" s="27">
        <f>C936+VLOOKUP(C936,'Master FWDPoints'!$A:$D,4,FALSE)</f>
        <v>40939</v>
      </c>
      <c r="E936" s="27">
        <f>D936+VLOOKUP(D936,'Master FWDPoints'!$A:$D,4,FALSE)</f>
        <v>40968</v>
      </c>
      <c r="F936" s="27">
        <f>E936+VLOOKUP(E936,'Master FWDPoints'!$A:$D,4,FALSE)</f>
        <v>40998</v>
      </c>
      <c r="G936" s="42">
        <f>$A936+VLOOKUP($A936,'Master FWDPoints'!$M:$P,4,FALSE)</f>
        <v>41029</v>
      </c>
      <c r="I936" s="8">
        <f>+VLOOKUP(A936,'Master FWDPoints'!$A:$D,2,FALSE)</f>
        <v>1.5</v>
      </c>
      <c r="J936" s="8">
        <f>+VLOOKUP(B936,'Master FWDPoints'!$A:$D,2,FALSE)</f>
        <v>1.8</v>
      </c>
      <c r="K936" s="8">
        <f>+VLOOKUP(C936,'Master FWDPoints'!$A:$D,2,FALSE)</f>
        <v>2</v>
      </c>
      <c r="L936" s="8">
        <f>+VLOOKUP(D936,'Master FWDPoints'!$A:$D,2,FALSE)</f>
        <v>1.5</v>
      </c>
      <c r="M936" s="8">
        <f>+VLOOKUP(E936,'Master FWDPoints'!$A:$D,2,FALSE)</f>
        <v>1.45</v>
      </c>
      <c r="N936" s="8">
        <f>+VLOOKUP(F936,'Master FWDPoints'!$A:$D,2,FALSE)*(G936-F936)/VLOOKUP(F936,'Master FWDPoints'!$A:$D,4,FALSE)</f>
        <v>1.65</v>
      </c>
      <c r="O936" s="8">
        <f>+VLOOKUP(A936,'Master FWDPoints'!$M:$P,2,FALSE)</f>
        <v>9.85</v>
      </c>
      <c r="P936" s="8">
        <f t="shared" si="30"/>
        <v>9.9</v>
      </c>
      <c r="Q936" s="8">
        <f t="shared" si="31"/>
        <v>-5.0000000000000711E-2</v>
      </c>
    </row>
    <row r="937" spans="1:17">
      <c r="A937" s="49">
        <v>40844</v>
      </c>
      <c r="B937" s="27">
        <f>A937+VLOOKUP(A937,'Master FWDPoints'!$A:$D,4,FALSE)</f>
        <v>40877</v>
      </c>
      <c r="C937" s="27">
        <f>B937+VLOOKUP(B937,'Master FWDPoints'!$A:$D,4,FALSE)</f>
        <v>40907</v>
      </c>
      <c r="D937" s="27">
        <f>C937+VLOOKUP(C937,'Master FWDPoints'!$A:$D,4,FALSE)</f>
        <v>40939</v>
      </c>
      <c r="E937" s="27">
        <f>D937+VLOOKUP(D937,'Master FWDPoints'!$A:$D,4,FALSE)</f>
        <v>40968</v>
      </c>
      <c r="F937" s="27">
        <f>E937+VLOOKUP(E937,'Master FWDPoints'!$A:$D,4,FALSE)</f>
        <v>40998</v>
      </c>
      <c r="G937" s="42">
        <f>$A937+VLOOKUP($A937,'Master FWDPoints'!$M:$P,4,FALSE)</f>
        <v>41029</v>
      </c>
      <c r="I937" s="8">
        <f>+VLOOKUP(A937,'Master FWDPoints'!$A:$D,2,FALSE)</f>
        <v>1.5</v>
      </c>
      <c r="J937" s="8">
        <f>+VLOOKUP(B937,'Master FWDPoints'!$A:$D,2,FALSE)</f>
        <v>1.8</v>
      </c>
      <c r="K937" s="8">
        <f>+VLOOKUP(C937,'Master FWDPoints'!$A:$D,2,FALSE)</f>
        <v>2</v>
      </c>
      <c r="L937" s="8">
        <f>+VLOOKUP(D937,'Master FWDPoints'!$A:$D,2,FALSE)</f>
        <v>1.5</v>
      </c>
      <c r="M937" s="8">
        <f>+VLOOKUP(E937,'Master FWDPoints'!$A:$D,2,FALSE)</f>
        <v>1.45</v>
      </c>
      <c r="N937" s="8">
        <f>+VLOOKUP(F937,'Master FWDPoints'!$A:$D,2,FALSE)*(G937-F937)/VLOOKUP(F937,'Master FWDPoints'!$A:$D,4,FALSE)</f>
        <v>1.65</v>
      </c>
      <c r="O937" s="8">
        <f>+VLOOKUP(A937,'Master FWDPoints'!$M:$P,2,FALSE)</f>
        <v>9.85</v>
      </c>
      <c r="P937" s="8">
        <f t="shared" si="30"/>
        <v>9.9</v>
      </c>
      <c r="Q937" s="8">
        <f t="shared" si="31"/>
        <v>-5.0000000000000711E-2</v>
      </c>
    </row>
    <row r="938" spans="1:17">
      <c r="A938" s="49">
        <v>40843</v>
      </c>
      <c r="B938" s="27">
        <f>A938+VLOOKUP(A938,'Master FWDPoints'!$A:$D,4,FALSE)</f>
        <v>40877</v>
      </c>
      <c r="C938" s="27">
        <f>B938+VLOOKUP(B938,'Master FWDPoints'!$A:$D,4,FALSE)</f>
        <v>40907</v>
      </c>
      <c r="D938" s="27">
        <f>C938+VLOOKUP(C938,'Master FWDPoints'!$A:$D,4,FALSE)</f>
        <v>40939</v>
      </c>
      <c r="E938" s="27">
        <f>D938+VLOOKUP(D938,'Master FWDPoints'!$A:$D,4,FALSE)</f>
        <v>40968</v>
      </c>
      <c r="F938" s="27">
        <f>E938+VLOOKUP(E938,'Master FWDPoints'!$A:$D,4,FALSE)</f>
        <v>40998</v>
      </c>
      <c r="G938" s="42">
        <f>$A938+VLOOKUP($A938,'Master FWDPoints'!$M:$P,4,FALSE)</f>
        <v>41029</v>
      </c>
      <c r="I938" s="8">
        <f>+VLOOKUP(A938,'Master FWDPoints'!$A:$D,2,FALSE)</f>
        <v>1.85</v>
      </c>
      <c r="J938" s="8">
        <f>+VLOOKUP(B938,'Master FWDPoints'!$A:$D,2,FALSE)</f>
        <v>1.8</v>
      </c>
      <c r="K938" s="8">
        <f>+VLOOKUP(C938,'Master FWDPoints'!$A:$D,2,FALSE)</f>
        <v>2</v>
      </c>
      <c r="L938" s="8">
        <f>+VLOOKUP(D938,'Master FWDPoints'!$A:$D,2,FALSE)</f>
        <v>1.5</v>
      </c>
      <c r="M938" s="8">
        <f>+VLOOKUP(E938,'Master FWDPoints'!$A:$D,2,FALSE)</f>
        <v>1.45</v>
      </c>
      <c r="N938" s="8">
        <f>+VLOOKUP(F938,'Master FWDPoints'!$A:$D,2,FALSE)*(G938-F938)/VLOOKUP(F938,'Master FWDPoints'!$A:$D,4,FALSE)</f>
        <v>1.65</v>
      </c>
      <c r="O938" s="8">
        <f>+VLOOKUP(A938,'Master FWDPoints'!$M:$P,2,FALSE)</f>
        <v>10.4</v>
      </c>
      <c r="P938" s="8">
        <f t="shared" si="30"/>
        <v>10.25</v>
      </c>
      <c r="Q938" s="8">
        <f t="shared" si="31"/>
        <v>0.15000000000000036</v>
      </c>
    </row>
    <row r="939" spans="1:17">
      <c r="A939" s="49">
        <v>40842</v>
      </c>
      <c r="B939" s="27">
        <f>A939+VLOOKUP(A939,'Master FWDPoints'!$A:$D,4,FALSE)</f>
        <v>40872</v>
      </c>
      <c r="C939" s="27">
        <f>B939+VLOOKUP(B939,'Master FWDPoints'!$A:$D,4,FALSE)</f>
        <v>40905</v>
      </c>
      <c r="D939" s="27">
        <f>C939+VLOOKUP(C939,'Master FWDPoints'!$A:$D,4,FALSE)</f>
        <v>40935</v>
      </c>
      <c r="E939" s="27">
        <f>D939+VLOOKUP(D939,'Master FWDPoints'!$A:$D,4,FALSE)</f>
        <v>40967</v>
      </c>
      <c r="F939" s="27">
        <f>E939+VLOOKUP(E939,'Master FWDPoints'!$A:$D,4,FALSE)</f>
        <v>40998</v>
      </c>
      <c r="G939" s="42">
        <f>$A939+VLOOKUP($A939,'Master FWDPoints'!$M:$P,4,FALSE)</f>
        <v>41026</v>
      </c>
      <c r="I939" s="8">
        <f>+VLOOKUP(A939,'Master FWDPoints'!$A:$D,2,FALSE)</f>
        <v>1.9</v>
      </c>
      <c r="J939" s="8">
        <f>+VLOOKUP(B939,'Master FWDPoints'!$A:$D,2,FALSE)</f>
        <v>1.5</v>
      </c>
      <c r="K939" s="8">
        <f>+VLOOKUP(C939,'Master FWDPoints'!$A:$D,2,FALSE)</f>
        <v>1.9</v>
      </c>
      <c r="L939" s="8">
        <f>+VLOOKUP(D939,'Master FWDPoints'!$A:$D,2,FALSE)</f>
        <v>1.4</v>
      </c>
      <c r="M939" s="8">
        <f>+VLOOKUP(E939,'Master FWDPoints'!$A:$D,2,FALSE)</f>
        <v>1.7</v>
      </c>
      <c r="N939" s="8">
        <f>+VLOOKUP(F939,'Master FWDPoints'!$A:$D,2,FALSE)*(G939-F939)/VLOOKUP(F939,'Master FWDPoints'!$A:$D,4,FALSE)</f>
        <v>1.4903225806451612</v>
      </c>
      <c r="O939" s="8">
        <f>+VLOOKUP(A939,'Master FWDPoints'!$M:$P,2,FALSE)</f>
        <v>10.050000000000001</v>
      </c>
      <c r="P939" s="8">
        <f t="shared" si="30"/>
        <v>9.8903225806451598</v>
      </c>
      <c r="Q939" s="8">
        <f t="shared" si="31"/>
        <v>0.15967741935484092</v>
      </c>
    </row>
    <row r="940" spans="1:17">
      <c r="A940" s="49">
        <v>40841</v>
      </c>
      <c r="B940" s="27">
        <f>A940+VLOOKUP(A940,'Master FWDPoints'!$A:$D,4,FALSE)</f>
        <v>40872</v>
      </c>
      <c r="C940" s="27">
        <f>B940+VLOOKUP(B940,'Master FWDPoints'!$A:$D,4,FALSE)</f>
        <v>40905</v>
      </c>
      <c r="D940" s="27">
        <f>C940+VLOOKUP(C940,'Master FWDPoints'!$A:$D,4,FALSE)</f>
        <v>40935</v>
      </c>
      <c r="E940" s="27">
        <f>D940+VLOOKUP(D940,'Master FWDPoints'!$A:$D,4,FALSE)</f>
        <v>40967</v>
      </c>
      <c r="F940" s="27">
        <f>E940+VLOOKUP(E940,'Master FWDPoints'!$A:$D,4,FALSE)</f>
        <v>40998</v>
      </c>
      <c r="G940" s="42">
        <f>$A940+VLOOKUP($A940,'Master FWDPoints'!$M:$P,4,FALSE)</f>
        <v>41025</v>
      </c>
      <c r="I940" s="8">
        <f>+VLOOKUP(A940,'Master FWDPoints'!$A:$D,2,FALSE)</f>
        <v>2</v>
      </c>
      <c r="J940" s="8">
        <f>+VLOOKUP(B940,'Master FWDPoints'!$A:$D,2,FALSE)</f>
        <v>1.5</v>
      </c>
      <c r="K940" s="8">
        <f>+VLOOKUP(C940,'Master FWDPoints'!$A:$D,2,FALSE)</f>
        <v>1.9</v>
      </c>
      <c r="L940" s="8">
        <f>+VLOOKUP(D940,'Master FWDPoints'!$A:$D,2,FALSE)</f>
        <v>1.4</v>
      </c>
      <c r="M940" s="8">
        <f>+VLOOKUP(E940,'Master FWDPoints'!$A:$D,2,FALSE)</f>
        <v>1.7</v>
      </c>
      <c r="N940" s="8">
        <f>+VLOOKUP(F940,'Master FWDPoints'!$A:$D,2,FALSE)*(G940-F940)/VLOOKUP(F940,'Master FWDPoints'!$A:$D,4,FALSE)</f>
        <v>1.4370967741935483</v>
      </c>
      <c r="O940" s="8">
        <f>+VLOOKUP(A940,'Master FWDPoints'!$M:$P,2,FALSE)</f>
        <v>10.199999999999999</v>
      </c>
      <c r="P940" s="8">
        <f t="shared" si="30"/>
        <v>9.9370967741935488</v>
      </c>
      <c r="Q940" s="8">
        <f t="shared" si="31"/>
        <v>0.26290322580645054</v>
      </c>
    </row>
    <row r="941" spans="1:17">
      <c r="A941" s="49">
        <v>40840</v>
      </c>
      <c r="B941" s="27">
        <f>A941+VLOOKUP(A941,'Master FWDPoints'!$A:$D,4,FALSE)</f>
        <v>40872</v>
      </c>
      <c r="C941" s="27">
        <f>B941+VLOOKUP(B941,'Master FWDPoints'!$A:$D,4,FALSE)</f>
        <v>40905</v>
      </c>
      <c r="D941" s="27">
        <f>C941+VLOOKUP(C941,'Master FWDPoints'!$A:$D,4,FALSE)</f>
        <v>40935</v>
      </c>
      <c r="E941" s="27">
        <f>D941+VLOOKUP(D941,'Master FWDPoints'!$A:$D,4,FALSE)</f>
        <v>40967</v>
      </c>
      <c r="F941" s="27">
        <f>E941+VLOOKUP(E941,'Master FWDPoints'!$A:$D,4,FALSE)</f>
        <v>40998</v>
      </c>
      <c r="G941" s="42">
        <f>$A941+VLOOKUP($A941,'Master FWDPoints'!$M:$P,4,FALSE)</f>
        <v>41024</v>
      </c>
      <c r="I941" s="8">
        <f>+VLOOKUP(A941,'Master FWDPoints'!$A:$D,2,FALSE)</f>
        <v>2.15</v>
      </c>
      <c r="J941" s="8">
        <f>+VLOOKUP(B941,'Master FWDPoints'!$A:$D,2,FALSE)</f>
        <v>1.5</v>
      </c>
      <c r="K941" s="8">
        <f>+VLOOKUP(C941,'Master FWDPoints'!$A:$D,2,FALSE)</f>
        <v>1.9</v>
      </c>
      <c r="L941" s="8">
        <f>+VLOOKUP(D941,'Master FWDPoints'!$A:$D,2,FALSE)</f>
        <v>1.4</v>
      </c>
      <c r="M941" s="8">
        <f>+VLOOKUP(E941,'Master FWDPoints'!$A:$D,2,FALSE)</f>
        <v>1.7</v>
      </c>
      <c r="N941" s="8">
        <f>+VLOOKUP(F941,'Master FWDPoints'!$A:$D,2,FALSE)*(G941-F941)/VLOOKUP(F941,'Master FWDPoints'!$A:$D,4,FALSE)</f>
        <v>1.3838709677419354</v>
      </c>
      <c r="O941" s="8">
        <f>+VLOOKUP(A941,'Master FWDPoints'!$M:$P,2,FALSE)</f>
        <v>10.5</v>
      </c>
      <c r="P941" s="8">
        <f t="shared" si="30"/>
        <v>10.033870967741933</v>
      </c>
      <c r="Q941" s="8">
        <f t="shared" si="31"/>
        <v>0.4661290322580669</v>
      </c>
    </row>
    <row r="942" spans="1:17">
      <c r="A942" s="49">
        <v>40837</v>
      </c>
      <c r="B942" s="27">
        <f>A942+VLOOKUP(A942,'Master FWDPoints'!$A:$D,4,FALSE)</f>
        <v>40871</v>
      </c>
      <c r="C942" s="27">
        <f>B942+VLOOKUP(B942,'Master FWDPoints'!$A:$D,4,FALSE)</f>
        <v>40904</v>
      </c>
      <c r="D942" s="27">
        <f>C942+VLOOKUP(C942,'Master FWDPoints'!$A:$D,4,FALSE)</f>
        <v>40935</v>
      </c>
      <c r="E942" s="27">
        <f>D942+VLOOKUP(D942,'Master FWDPoints'!$A:$D,4,FALSE)</f>
        <v>40967</v>
      </c>
      <c r="F942" s="27">
        <f>E942+VLOOKUP(E942,'Master FWDPoints'!$A:$D,4,FALSE)</f>
        <v>40998</v>
      </c>
      <c r="G942" s="42">
        <f>$A942+VLOOKUP($A942,'Master FWDPoints'!$M:$P,4,FALSE)</f>
        <v>41023</v>
      </c>
      <c r="I942" s="8">
        <f>+VLOOKUP(A942,'Master FWDPoints'!$A:$D,2,FALSE)</f>
        <v>2.2999999999999998</v>
      </c>
      <c r="J942" s="8">
        <f>+VLOOKUP(B942,'Master FWDPoints'!$A:$D,2,FALSE)</f>
        <v>2.15</v>
      </c>
      <c r="K942" s="8">
        <f>+VLOOKUP(C942,'Master FWDPoints'!$A:$D,2,FALSE)</f>
        <v>2</v>
      </c>
      <c r="L942" s="8">
        <f>+VLOOKUP(D942,'Master FWDPoints'!$A:$D,2,FALSE)</f>
        <v>1.4</v>
      </c>
      <c r="M942" s="8">
        <f>+VLOOKUP(E942,'Master FWDPoints'!$A:$D,2,FALSE)</f>
        <v>1.7</v>
      </c>
      <c r="N942" s="8">
        <f>+VLOOKUP(F942,'Master FWDPoints'!$A:$D,2,FALSE)*(G942-F942)/VLOOKUP(F942,'Master FWDPoints'!$A:$D,4,FALSE)</f>
        <v>1.3306451612903225</v>
      </c>
      <c r="O942" s="8">
        <f>+VLOOKUP(A942,'Master FWDPoints'!$M:$P,2,FALSE)</f>
        <v>10.35</v>
      </c>
      <c r="P942" s="8">
        <f t="shared" si="30"/>
        <v>10.880645161290321</v>
      </c>
      <c r="Q942" s="8">
        <f t="shared" si="31"/>
        <v>-0.53064516129032135</v>
      </c>
    </row>
    <row r="943" spans="1:17">
      <c r="A943" s="49">
        <v>40836</v>
      </c>
      <c r="B943" s="27">
        <f>A943+VLOOKUP(A943,'Master FWDPoints'!$A:$D,4,FALSE)</f>
        <v>40870</v>
      </c>
      <c r="C943" s="27">
        <f>B943+VLOOKUP(B943,'Master FWDPoints'!$A:$D,4,FALSE)</f>
        <v>40900</v>
      </c>
      <c r="D943" s="27">
        <f>C943+VLOOKUP(C943,'Master FWDPoints'!$A:$D,4,FALSE)</f>
        <v>40934</v>
      </c>
      <c r="E943" s="27">
        <f>D943+VLOOKUP(D943,'Master FWDPoints'!$A:$D,4,FALSE)</f>
        <v>40967</v>
      </c>
      <c r="F943" s="27">
        <f>E943+VLOOKUP(E943,'Master FWDPoints'!$A:$D,4,FALSE)</f>
        <v>40998</v>
      </c>
      <c r="G943" s="42">
        <f>$A943+VLOOKUP($A943,'Master FWDPoints'!$M:$P,4,FALSE)</f>
        <v>41022</v>
      </c>
      <c r="I943" s="8">
        <f>+VLOOKUP(A943,'Master FWDPoints'!$A:$D,2,FALSE)</f>
        <v>2.39</v>
      </c>
      <c r="J943" s="8">
        <f>+VLOOKUP(B943,'Master FWDPoints'!$A:$D,2,FALSE)</f>
        <v>1.9</v>
      </c>
      <c r="K943" s="8">
        <f>+VLOOKUP(C943,'Master FWDPoints'!$A:$D,2,FALSE)</f>
        <v>2</v>
      </c>
      <c r="L943" s="8">
        <f>+VLOOKUP(D943,'Master FWDPoints'!$A:$D,2,FALSE)</f>
        <v>1.6</v>
      </c>
      <c r="M943" s="8">
        <f>+VLOOKUP(E943,'Master FWDPoints'!$A:$D,2,FALSE)</f>
        <v>1.7</v>
      </c>
      <c r="N943" s="8">
        <f>+VLOOKUP(F943,'Master FWDPoints'!$A:$D,2,FALSE)*(G943-F943)/VLOOKUP(F943,'Master FWDPoints'!$A:$D,4,FALSE)</f>
        <v>1.2774193548387094</v>
      </c>
      <c r="O943" s="8">
        <f>+VLOOKUP(A943,'Master FWDPoints'!$M:$P,2,FALSE)</f>
        <v>10.8</v>
      </c>
      <c r="P943" s="8">
        <f t="shared" si="30"/>
        <v>10.867419354838709</v>
      </c>
      <c r="Q943" s="8">
        <f t="shared" si="31"/>
        <v>-6.7419354838708756E-2</v>
      </c>
    </row>
    <row r="944" spans="1:17">
      <c r="A944" s="49">
        <v>40835</v>
      </c>
      <c r="B944" s="27">
        <f>A944+VLOOKUP(A944,'Master FWDPoints'!$A:$D,4,FALSE)</f>
        <v>40865</v>
      </c>
      <c r="C944" s="27">
        <f>B944+VLOOKUP(B944,'Master FWDPoints'!$A:$D,4,FALSE)</f>
        <v>40898</v>
      </c>
      <c r="D944" s="27">
        <f>C944+VLOOKUP(C944,'Master FWDPoints'!$A:$D,4,FALSE)</f>
        <v>40928</v>
      </c>
      <c r="E944" s="27">
        <f>D944+VLOOKUP(D944,'Master FWDPoints'!$A:$D,4,FALSE)</f>
        <v>40962</v>
      </c>
      <c r="F944" s="27">
        <f>E944+VLOOKUP(E944,'Master FWDPoints'!$A:$D,4,FALSE)</f>
        <v>40994</v>
      </c>
      <c r="G944" s="42">
        <f>$A944+VLOOKUP($A944,'Master FWDPoints'!$M:$P,4,FALSE)</f>
        <v>41019</v>
      </c>
      <c r="I944" s="8">
        <f>+VLOOKUP(A944,'Master FWDPoints'!$A:$D,2,FALSE)</f>
        <v>2.2000000000000002</v>
      </c>
      <c r="J944" s="8">
        <f>+VLOOKUP(B944,'Master FWDPoints'!$A:$D,2,FALSE)</f>
        <v>1.9</v>
      </c>
      <c r="K944" s="8">
        <f>+VLOOKUP(C944,'Master FWDPoints'!$A:$D,2,FALSE)</f>
        <v>2.1</v>
      </c>
      <c r="L944" s="8">
        <f>+VLOOKUP(D944,'Master FWDPoints'!$A:$D,2,FALSE)</f>
        <v>1.35</v>
      </c>
      <c r="M944" s="8">
        <f>+VLOOKUP(E944,'Master FWDPoints'!$A:$D,2,FALSE)</f>
        <v>1.8</v>
      </c>
      <c r="N944" s="8">
        <f>+VLOOKUP(F944,'Master FWDPoints'!$A:$D,2,FALSE)*(G944-F944)/VLOOKUP(F944,'Master FWDPoints'!$A:$D,4,FALSE)</f>
        <v>1.2890625</v>
      </c>
      <c r="O944" s="8">
        <f>+VLOOKUP(A944,'Master FWDPoints'!$M:$P,2,FALSE)</f>
        <v>10.9</v>
      </c>
      <c r="P944" s="8">
        <f t="shared" si="30"/>
        <v>10.6390625</v>
      </c>
      <c r="Q944" s="8">
        <f t="shared" si="31"/>
        <v>0.26093750000000071</v>
      </c>
    </row>
    <row r="945" spans="1:17">
      <c r="A945" s="49">
        <v>40834</v>
      </c>
      <c r="B945" s="27">
        <f>A945+VLOOKUP(A945,'Master FWDPoints'!$A:$D,4,FALSE)</f>
        <v>40865</v>
      </c>
      <c r="C945" s="27">
        <f>B945+VLOOKUP(B945,'Master FWDPoints'!$A:$D,4,FALSE)</f>
        <v>40898</v>
      </c>
      <c r="D945" s="27">
        <f>C945+VLOOKUP(C945,'Master FWDPoints'!$A:$D,4,FALSE)</f>
        <v>40928</v>
      </c>
      <c r="E945" s="27">
        <f>D945+VLOOKUP(D945,'Master FWDPoints'!$A:$D,4,FALSE)</f>
        <v>40962</v>
      </c>
      <c r="F945" s="27">
        <f>E945+VLOOKUP(E945,'Master FWDPoints'!$A:$D,4,FALSE)</f>
        <v>40994</v>
      </c>
      <c r="G945" s="42">
        <f>$A945+VLOOKUP($A945,'Master FWDPoints'!$M:$P,4,FALSE)</f>
        <v>41018</v>
      </c>
      <c r="I945" s="8">
        <f>+VLOOKUP(A945,'Master FWDPoints'!$A:$D,2,FALSE)</f>
        <v>2.2000000000000002</v>
      </c>
      <c r="J945" s="8">
        <f>+VLOOKUP(B945,'Master FWDPoints'!$A:$D,2,FALSE)</f>
        <v>1.9</v>
      </c>
      <c r="K945" s="8">
        <f>+VLOOKUP(C945,'Master FWDPoints'!$A:$D,2,FALSE)</f>
        <v>2.1</v>
      </c>
      <c r="L945" s="8">
        <f>+VLOOKUP(D945,'Master FWDPoints'!$A:$D,2,FALSE)</f>
        <v>1.35</v>
      </c>
      <c r="M945" s="8">
        <f>+VLOOKUP(E945,'Master FWDPoints'!$A:$D,2,FALSE)</f>
        <v>1.8</v>
      </c>
      <c r="N945" s="8">
        <f>+VLOOKUP(F945,'Master FWDPoints'!$A:$D,2,FALSE)*(G945-F945)/VLOOKUP(F945,'Master FWDPoints'!$A:$D,4,FALSE)</f>
        <v>1.2374999999999998</v>
      </c>
      <c r="O945" s="8">
        <f>+VLOOKUP(A945,'Master FWDPoints'!$M:$P,2,FALSE)</f>
        <v>10.5</v>
      </c>
      <c r="P945" s="8">
        <f t="shared" si="30"/>
        <v>10.587499999999999</v>
      </c>
      <c r="Q945" s="8">
        <f t="shared" si="31"/>
        <v>-8.7499999999998579E-2</v>
      </c>
    </row>
    <row r="946" spans="1:17">
      <c r="A946" s="49">
        <v>40833</v>
      </c>
      <c r="B946" s="27">
        <f>A946+VLOOKUP(A946,'Master FWDPoints'!$A:$D,4,FALSE)</f>
        <v>40865</v>
      </c>
      <c r="C946" s="27">
        <f>B946+VLOOKUP(B946,'Master FWDPoints'!$A:$D,4,FALSE)</f>
        <v>40898</v>
      </c>
      <c r="D946" s="27">
        <f>C946+VLOOKUP(C946,'Master FWDPoints'!$A:$D,4,FALSE)</f>
        <v>40928</v>
      </c>
      <c r="E946" s="27">
        <f>D946+VLOOKUP(D946,'Master FWDPoints'!$A:$D,4,FALSE)</f>
        <v>40962</v>
      </c>
      <c r="F946" s="27">
        <f>E946+VLOOKUP(E946,'Master FWDPoints'!$A:$D,4,FALSE)</f>
        <v>40994</v>
      </c>
      <c r="G946" s="42">
        <f>$A946+VLOOKUP($A946,'Master FWDPoints'!$M:$P,4,FALSE)</f>
        <v>41017</v>
      </c>
      <c r="I946" s="8">
        <f>+VLOOKUP(A946,'Master FWDPoints'!$A:$D,2,FALSE)</f>
        <v>2.0499999999999998</v>
      </c>
      <c r="J946" s="8">
        <f>+VLOOKUP(B946,'Master FWDPoints'!$A:$D,2,FALSE)</f>
        <v>1.9</v>
      </c>
      <c r="K946" s="8">
        <f>+VLOOKUP(C946,'Master FWDPoints'!$A:$D,2,FALSE)</f>
        <v>2.1</v>
      </c>
      <c r="L946" s="8">
        <f>+VLOOKUP(D946,'Master FWDPoints'!$A:$D,2,FALSE)</f>
        <v>1.35</v>
      </c>
      <c r="M946" s="8">
        <f>+VLOOKUP(E946,'Master FWDPoints'!$A:$D,2,FALSE)</f>
        <v>1.8</v>
      </c>
      <c r="N946" s="8">
        <f>+VLOOKUP(F946,'Master FWDPoints'!$A:$D,2,FALSE)*(G946-F946)/VLOOKUP(F946,'Master FWDPoints'!$A:$D,4,FALSE)</f>
        <v>1.1859374999999999</v>
      </c>
      <c r="O946" s="8">
        <f>+VLOOKUP(A946,'Master FWDPoints'!$M:$P,2,FALSE)</f>
        <v>9.6999999999999993</v>
      </c>
      <c r="P946" s="8">
        <f t="shared" si="30"/>
        <v>10.385937500000001</v>
      </c>
      <c r="Q946" s="8">
        <f t="shared" si="31"/>
        <v>-0.68593750000000142</v>
      </c>
    </row>
    <row r="947" spans="1:17">
      <c r="A947" s="49">
        <v>40830</v>
      </c>
      <c r="B947" s="27">
        <f>A947+VLOOKUP(A947,'Master FWDPoints'!$A:$D,4,FALSE)</f>
        <v>40864</v>
      </c>
      <c r="C947" s="27">
        <f>B947+VLOOKUP(B947,'Master FWDPoints'!$A:$D,4,FALSE)</f>
        <v>40897</v>
      </c>
      <c r="D947" s="27">
        <f>C947+VLOOKUP(C947,'Master FWDPoints'!$A:$D,4,FALSE)</f>
        <v>40928</v>
      </c>
      <c r="E947" s="27">
        <f>D947+VLOOKUP(D947,'Master FWDPoints'!$A:$D,4,FALSE)</f>
        <v>40962</v>
      </c>
      <c r="F947" s="27">
        <f>E947+VLOOKUP(E947,'Master FWDPoints'!$A:$D,4,FALSE)</f>
        <v>40994</v>
      </c>
      <c r="G947" s="42">
        <f>$A947+VLOOKUP($A947,'Master FWDPoints'!$M:$P,4,FALSE)</f>
        <v>41016</v>
      </c>
      <c r="I947" s="8">
        <f>+VLOOKUP(A947,'Master FWDPoints'!$A:$D,2,FALSE)</f>
        <v>2.1</v>
      </c>
      <c r="J947" s="8">
        <f>+VLOOKUP(B947,'Master FWDPoints'!$A:$D,2,FALSE)</f>
        <v>2</v>
      </c>
      <c r="K947" s="8">
        <f>+VLOOKUP(C947,'Master FWDPoints'!$A:$D,2,FALSE)</f>
        <v>1.8</v>
      </c>
      <c r="L947" s="8">
        <f>+VLOOKUP(D947,'Master FWDPoints'!$A:$D,2,FALSE)</f>
        <v>1.35</v>
      </c>
      <c r="M947" s="8">
        <f>+VLOOKUP(E947,'Master FWDPoints'!$A:$D,2,FALSE)</f>
        <v>1.8</v>
      </c>
      <c r="N947" s="8">
        <f>+VLOOKUP(F947,'Master FWDPoints'!$A:$D,2,FALSE)*(G947-F947)/VLOOKUP(F947,'Master FWDPoints'!$A:$D,4,FALSE)</f>
        <v>1.1343749999999999</v>
      </c>
      <c r="O947" s="8">
        <f>+VLOOKUP(A947,'Master FWDPoints'!$M:$P,2,FALSE)</f>
        <v>10</v>
      </c>
      <c r="P947" s="8">
        <f t="shared" si="30"/>
        <v>10.184375000000001</v>
      </c>
      <c r="Q947" s="8">
        <f t="shared" si="31"/>
        <v>-0.18437500000000107</v>
      </c>
    </row>
    <row r="948" spans="1:17">
      <c r="A948" s="49">
        <v>40829</v>
      </c>
      <c r="B948" s="27">
        <f>A948+VLOOKUP(A948,'Master FWDPoints'!$A:$D,4,FALSE)</f>
        <v>40863</v>
      </c>
      <c r="C948" s="27">
        <f>B948+VLOOKUP(B948,'Master FWDPoints'!$A:$D,4,FALSE)</f>
        <v>40893</v>
      </c>
      <c r="D948" s="27">
        <f>C948+VLOOKUP(C948,'Master FWDPoints'!$A:$D,4,FALSE)</f>
        <v>40927</v>
      </c>
      <c r="E948" s="27">
        <f>D948+VLOOKUP(D948,'Master FWDPoints'!$A:$D,4,FALSE)</f>
        <v>40961</v>
      </c>
      <c r="F948" s="27">
        <f>E948+VLOOKUP(E948,'Master FWDPoints'!$A:$D,4,FALSE)</f>
        <v>40991</v>
      </c>
      <c r="G948" s="42">
        <f>$A948+VLOOKUP($A948,'Master FWDPoints'!$M:$P,4,FALSE)</f>
        <v>41015</v>
      </c>
      <c r="I948" s="8">
        <f>+VLOOKUP(A948,'Master FWDPoints'!$A:$D,2,FALSE)</f>
        <v>2.2000000000000002</v>
      </c>
      <c r="J948" s="8">
        <f>+VLOOKUP(B948,'Master FWDPoints'!$A:$D,2,FALSE)</f>
        <v>1.75</v>
      </c>
      <c r="K948" s="8">
        <f>+VLOOKUP(C948,'Master FWDPoints'!$A:$D,2,FALSE)</f>
        <v>1.9</v>
      </c>
      <c r="L948" s="8">
        <f>+VLOOKUP(D948,'Master FWDPoints'!$A:$D,2,FALSE)</f>
        <v>1.7</v>
      </c>
      <c r="M948" s="8">
        <f>+VLOOKUP(E948,'Master FWDPoints'!$A:$D,2,FALSE)</f>
        <v>1.7</v>
      </c>
      <c r="N948" s="8">
        <f>+VLOOKUP(F948,'Master FWDPoints'!$A:$D,2,FALSE)*(G948-F948)/VLOOKUP(F948,'Master FWDPoints'!$A:$D,4,FALSE)</f>
        <v>1.0588235294117647</v>
      </c>
      <c r="O948" s="8">
        <f>+VLOOKUP(A948,'Master FWDPoints'!$M:$P,2,FALSE)</f>
        <v>10.199999999999999</v>
      </c>
      <c r="P948" s="8">
        <f t="shared" si="30"/>
        <v>10.308823529411764</v>
      </c>
      <c r="Q948" s="8">
        <f t="shared" si="31"/>
        <v>-0.10882352941176521</v>
      </c>
    </row>
    <row r="949" spans="1:17">
      <c r="A949" s="49">
        <v>40828</v>
      </c>
      <c r="B949" s="27">
        <f>A949+VLOOKUP(A949,'Master FWDPoints'!$A:$D,4,FALSE)</f>
        <v>40858</v>
      </c>
      <c r="C949" s="27">
        <f>B949+VLOOKUP(B949,'Master FWDPoints'!$A:$D,4,FALSE)</f>
        <v>40891</v>
      </c>
      <c r="D949" s="27">
        <f>C949+VLOOKUP(C949,'Master FWDPoints'!$A:$D,4,FALSE)</f>
        <v>40921</v>
      </c>
      <c r="E949" s="27">
        <f>D949+VLOOKUP(D949,'Master FWDPoints'!$A:$D,4,FALSE)</f>
        <v>40955</v>
      </c>
      <c r="F949" s="27">
        <f>E949+VLOOKUP(E949,'Master FWDPoints'!$A:$D,4,FALSE)</f>
        <v>40987</v>
      </c>
      <c r="G949" s="42">
        <f>$A949+VLOOKUP($A949,'Master FWDPoints'!$M:$P,4,FALSE)</f>
        <v>41012</v>
      </c>
      <c r="I949" s="8">
        <f>+VLOOKUP(A949,'Master FWDPoints'!$A:$D,2,FALSE)</f>
        <v>2.0499999999999998</v>
      </c>
      <c r="J949" s="8">
        <f>+VLOOKUP(B949,'Master FWDPoints'!$A:$D,2,FALSE)</f>
        <v>2.0499999999999998</v>
      </c>
      <c r="K949" s="8">
        <f>+VLOOKUP(C949,'Master FWDPoints'!$A:$D,2,FALSE)</f>
        <v>1.5699999999999998</v>
      </c>
      <c r="L949" s="8">
        <f>+VLOOKUP(D949,'Master FWDPoints'!$A:$D,2,FALSE)</f>
        <v>1.51</v>
      </c>
      <c r="M949" s="8">
        <f>+VLOOKUP(E949,'Master FWDPoints'!$A:$D,2,FALSE)</f>
        <v>1.5</v>
      </c>
      <c r="N949" s="8">
        <f>+VLOOKUP(F949,'Master FWDPoints'!$A:$D,2,FALSE)*(G949-F949)/VLOOKUP(F949,'Master FWDPoints'!$A:$D,4,FALSE)</f>
        <v>1.2109375</v>
      </c>
      <c r="O949" s="8">
        <f>+VLOOKUP(A949,'Master FWDPoints'!$M:$P,2,FALSE)</f>
        <v>10.11</v>
      </c>
      <c r="P949" s="8">
        <f t="shared" si="30"/>
        <v>9.8909374999999997</v>
      </c>
      <c r="Q949" s="8">
        <f t="shared" si="31"/>
        <v>0.21906249999999972</v>
      </c>
    </row>
    <row r="950" spans="1:17">
      <c r="A950" s="49">
        <v>40827</v>
      </c>
      <c r="B950" s="27">
        <f>A950+VLOOKUP(A950,'Master FWDPoints'!$A:$D,4,FALSE)</f>
        <v>40858</v>
      </c>
      <c r="C950" s="27">
        <f>B950+VLOOKUP(B950,'Master FWDPoints'!$A:$D,4,FALSE)</f>
        <v>40891</v>
      </c>
      <c r="D950" s="27">
        <f>C950+VLOOKUP(C950,'Master FWDPoints'!$A:$D,4,FALSE)</f>
        <v>40921</v>
      </c>
      <c r="E950" s="27">
        <f>D950+VLOOKUP(D950,'Master FWDPoints'!$A:$D,4,FALSE)</f>
        <v>40955</v>
      </c>
      <c r="F950" s="27">
        <f>E950+VLOOKUP(E950,'Master FWDPoints'!$A:$D,4,FALSE)</f>
        <v>40987</v>
      </c>
      <c r="G950" s="42">
        <f>$A950+VLOOKUP($A950,'Master FWDPoints'!$M:$P,4,FALSE)</f>
        <v>41011</v>
      </c>
      <c r="I950" s="8">
        <f>+VLOOKUP(A950,'Master FWDPoints'!$A:$D,2,FALSE)</f>
        <v>2.0499999999999998</v>
      </c>
      <c r="J950" s="8">
        <f>+VLOOKUP(B950,'Master FWDPoints'!$A:$D,2,FALSE)</f>
        <v>2.0499999999999998</v>
      </c>
      <c r="K950" s="8">
        <f>+VLOOKUP(C950,'Master FWDPoints'!$A:$D,2,FALSE)</f>
        <v>1.5699999999999998</v>
      </c>
      <c r="L950" s="8">
        <f>+VLOOKUP(D950,'Master FWDPoints'!$A:$D,2,FALSE)</f>
        <v>1.51</v>
      </c>
      <c r="M950" s="8">
        <f>+VLOOKUP(E950,'Master FWDPoints'!$A:$D,2,FALSE)</f>
        <v>1.5</v>
      </c>
      <c r="N950" s="8">
        <f>+VLOOKUP(F950,'Master FWDPoints'!$A:$D,2,FALSE)*(G950-F950)/VLOOKUP(F950,'Master FWDPoints'!$A:$D,4,FALSE)</f>
        <v>1.1625000000000001</v>
      </c>
      <c r="O950" s="8">
        <f>+VLOOKUP(A950,'Master FWDPoints'!$M:$P,2,FALSE)</f>
        <v>9.5</v>
      </c>
      <c r="P950" s="8">
        <f t="shared" si="30"/>
        <v>9.8424999999999994</v>
      </c>
      <c r="Q950" s="8">
        <f t="shared" si="31"/>
        <v>-0.34249999999999936</v>
      </c>
    </row>
    <row r="951" spans="1:17">
      <c r="A951" s="49">
        <v>40826</v>
      </c>
      <c r="B951" s="27">
        <f>A951+VLOOKUP(A951,'Master FWDPoints'!$A:$D,4,FALSE)</f>
        <v>40858</v>
      </c>
      <c r="C951" s="27">
        <f>B951+VLOOKUP(B951,'Master FWDPoints'!$A:$D,4,FALSE)</f>
        <v>40891</v>
      </c>
      <c r="D951" s="27">
        <f>C951+VLOOKUP(C951,'Master FWDPoints'!$A:$D,4,FALSE)</f>
        <v>40921</v>
      </c>
      <c r="E951" s="27">
        <f>D951+VLOOKUP(D951,'Master FWDPoints'!$A:$D,4,FALSE)</f>
        <v>40955</v>
      </c>
      <c r="F951" s="27">
        <f>E951+VLOOKUP(E951,'Master FWDPoints'!$A:$D,4,FALSE)</f>
        <v>40987</v>
      </c>
      <c r="G951" s="42">
        <f>$A951+VLOOKUP($A951,'Master FWDPoints'!$M:$P,4,FALSE)</f>
        <v>41010</v>
      </c>
      <c r="I951" s="8">
        <f>+VLOOKUP(A951,'Master FWDPoints'!$A:$D,2,FALSE)</f>
        <v>2.2999999999999998</v>
      </c>
      <c r="J951" s="8">
        <f>+VLOOKUP(B951,'Master FWDPoints'!$A:$D,2,FALSE)</f>
        <v>2.0499999999999998</v>
      </c>
      <c r="K951" s="8">
        <f>+VLOOKUP(C951,'Master FWDPoints'!$A:$D,2,FALSE)</f>
        <v>1.5699999999999998</v>
      </c>
      <c r="L951" s="8">
        <f>+VLOOKUP(D951,'Master FWDPoints'!$A:$D,2,FALSE)</f>
        <v>1.51</v>
      </c>
      <c r="M951" s="8">
        <f>+VLOOKUP(E951,'Master FWDPoints'!$A:$D,2,FALSE)</f>
        <v>1.5</v>
      </c>
      <c r="N951" s="8">
        <f>+VLOOKUP(F951,'Master FWDPoints'!$A:$D,2,FALSE)*(G951-F951)/VLOOKUP(F951,'Master FWDPoints'!$A:$D,4,FALSE)</f>
        <v>1.1140625</v>
      </c>
      <c r="O951" s="8">
        <f>+VLOOKUP(A951,'Master FWDPoints'!$M:$P,2,FALSE)</f>
        <v>9.6</v>
      </c>
      <c r="P951" s="8">
        <f t="shared" si="30"/>
        <v>10.044062499999999</v>
      </c>
      <c r="Q951" s="8">
        <f t="shared" si="31"/>
        <v>-0.44406249999999936</v>
      </c>
    </row>
    <row r="952" spans="1:17">
      <c r="A952" s="49">
        <v>40823</v>
      </c>
      <c r="B952" s="27">
        <f>A952+VLOOKUP(A952,'Master FWDPoints'!$A:$D,4,FALSE)</f>
        <v>40858</v>
      </c>
      <c r="C952" s="27">
        <f>B952+VLOOKUP(B952,'Master FWDPoints'!$A:$D,4,FALSE)</f>
        <v>40891</v>
      </c>
      <c r="D952" s="27">
        <f>C952+VLOOKUP(C952,'Master FWDPoints'!$A:$D,4,FALSE)</f>
        <v>40921</v>
      </c>
      <c r="E952" s="27">
        <f>D952+VLOOKUP(D952,'Master FWDPoints'!$A:$D,4,FALSE)</f>
        <v>40955</v>
      </c>
      <c r="F952" s="27">
        <f>E952+VLOOKUP(E952,'Master FWDPoints'!$A:$D,4,FALSE)</f>
        <v>40987</v>
      </c>
      <c r="G952" s="42">
        <f>$A952+VLOOKUP($A952,'Master FWDPoints'!$M:$P,4,FALSE)</f>
        <v>41010</v>
      </c>
      <c r="I952" s="8">
        <f>+VLOOKUP(A952,'Master FWDPoints'!$A:$D,2,FALSE)</f>
        <v>2.2999999999999998</v>
      </c>
      <c r="J952" s="8">
        <f>+VLOOKUP(B952,'Master FWDPoints'!$A:$D,2,FALSE)</f>
        <v>2.0499999999999998</v>
      </c>
      <c r="K952" s="8">
        <f>+VLOOKUP(C952,'Master FWDPoints'!$A:$D,2,FALSE)</f>
        <v>1.5699999999999998</v>
      </c>
      <c r="L952" s="8">
        <f>+VLOOKUP(D952,'Master FWDPoints'!$A:$D,2,FALSE)</f>
        <v>1.51</v>
      </c>
      <c r="M952" s="8">
        <f>+VLOOKUP(E952,'Master FWDPoints'!$A:$D,2,FALSE)</f>
        <v>1.5</v>
      </c>
      <c r="N952" s="8">
        <f>+VLOOKUP(F952,'Master FWDPoints'!$A:$D,2,FALSE)*(G952-F952)/VLOOKUP(F952,'Master FWDPoints'!$A:$D,4,FALSE)</f>
        <v>1.1140625</v>
      </c>
      <c r="O952" s="8">
        <f>+VLOOKUP(A952,'Master FWDPoints'!$M:$P,2,FALSE)</f>
        <v>9.6</v>
      </c>
      <c r="P952" s="8">
        <f t="shared" si="30"/>
        <v>10.044062499999999</v>
      </c>
      <c r="Q952" s="8">
        <f t="shared" si="31"/>
        <v>-0.44406249999999936</v>
      </c>
    </row>
    <row r="953" spans="1:17">
      <c r="A953" s="49">
        <v>40822</v>
      </c>
      <c r="B953" s="27">
        <f>A953+VLOOKUP(A953,'Master FWDPoints'!$A:$D,4,FALSE)</f>
        <v>40857</v>
      </c>
      <c r="C953" s="27">
        <f>B953+VLOOKUP(B953,'Master FWDPoints'!$A:$D,4,FALSE)</f>
        <v>40890</v>
      </c>
      <c r="D953" s="27">
        <f>C953+VLOOKUP(C953,'Master FWDPoints'!$A:$D,4,FALSE)</f>
        <v>40921</v>
      </c>
      <c r="E953" s="27">
        <f>D953+VLOOKUP(D953,'Master FWDPoints'!$A:$D,4,FALSE)</f>
        <v>40955</v>
      </c>
      <c r="F953" s="27">
        <f>E953+VLOOKUP(E953,'Master FWDPoints'!$A:$D,4,FALSE)</f>
        <v>40987</v>
      </c>
      <c r="G953" s="42">
        <f>$A953+VLOOKUP($A953,'Master FWDPoints'!$M:$P,4,FALSE)</f>
        <v>41009</v>
      </c>
      <c r="I953" s="8">
        <f>+VLOOKUP(A953,'Master FWDPoints'!$A:$D,2,FALSE)</f>
        <v>2.29</v>
      </c>
      <c r="J953" s="8">
        <f>+VLOOKUP(B953,'Master FWDPoints'!$A:$D,2,FALSE)</f>
        <v>1.9</v>
      </c>
      <c r="K953" s="8">
        <f>+VLOOKUP(C953,'Master FWDPoints'!$A:$D,2,FALSE)</f>
        <v>1.58</v>
      </c>
      <c r="L953" s="8">
        <f>+VLOOKUP(D953,'Master FWDPoints'!$A:$D,2,FALSE)</f>
        <v>1.51</v>
      </c>
      <c r="M953" s="8">
        <f>+VLOOKUP(E953,'Master FWDPoints'!$A:$D,2,FALSE)</f>
        <v>1.5</v>
      </c>
      <c r="N953" s="8">
        <f>+VLOOKUP(F953,'Master FWDPoints'!$A:$D,2,FALSE)*(G953-F953)/VLOOKUP(F953,'Master FWDPoints'!$A:$D,4,FALSE)</f>
        <v>1.065625</v>
      </c>
      <c r="O953" s="8">
        <f>+VLOOKUP(A953,'Master FWDPoints'!$M:$P,2,FALSE)</f>
        <v>9.5</v>
      </c>
      <c r="P953" s="8">
        <f t="shared" si="30"/>
        <v>9.8456250000000001</v>
      </c>
      <c r="Q953" s="8">
        <f t="shared" si="31"/>
        <v>-0.34562500000000007</v>
      </c>
    </row>
    <row r="954" spans="1:17">
      <c r="A954" s="49">
        <v>40821</v>
      </c>
      <c r="B954" s="27">
        <f>A954+VLOOKUP(A954,'Master FWDPoints'!$A:$D,4,FALSE)</f>
        <v>40851</v>
      </c>
      <c r="C954" s="27">
        <f>B954+VLOOKUP(B954,'Master FWDPoints'!$A:$D,4,FALSE)</f>
        <v>40884</v>
      </c>
      <c r="D954" s="27">
        <f>C954+VLOOKUP(C954,'Master FWDPoints'!$A:$D,4,FALSE)</f>
        <v>40919</v>
      </c>
      <c r="E954" s="27">
        <f>D954+VLOOKUP(D954,'Master FWDPoints'!$A:$D,4,FALSE)</f>
        <v>40949</v>
      </c>
      <c r="F954" s="27">
        <f>E954+VLOOKUP(E954,'Master FWDPoints'!$A:$D,4,FALSE)</f>
        <v>40981</v>
      </c>
      <c r="G954" s="42">
        <f>$A954+VLOOKUP($A954,'Master FWDPoints'!$M:$P,4,FALSE)</f>
        <v>41004</v>
      </c>
      <c r="I954" s="8">
        <f>+VLOOKUP(A954,'Master FWDPoints'!$A:$D,2,FALSE)</f>
        <v>1.8</v>
      </c>
      <c r="J954" s="8">
        <f>+VLOOKUP(B954,'Master FWDPoints'!$A:$D,2,FALSE)</f>
        <v>1.8</v>
      </c>
      <c r="K954" s="8">
        <f>+VLOOKUP(C954,'Master FWDPoints'!$A:$D,2,FALSE)</f>
        <v>1.95</v>
      </c>
      <c r="L954" s="8">
        <f>+VLOOKUP(D954,'Master FWDPoints'!$A:$D,2,FALSE)</f>
        <v>1.6</v>
      </c>
      <c r="M954" s="8">
        <f>+VLOOKUP(E954,'Master FWDPoints'!$A:$D,2,FALSE)</f>
        <v>1.65</v>
      </c>
      <c r="N954" s="8">
        <f>+VLOOKUP(F954,'Master FWDPoints'!$A:$D,2,FALSE)*(G954-F954)/VLOOKUP(F954,'Master FWDPoints'!$A:$D,4,FALSE)</f>
        <v>1.3725806451612905</v>
      </c>
      <c r="O954" s="8">
        <f>+VLOOKUP(A954,'Master FWDPoints'!$M:$P,2,FALSE)</f>
        <v>8.02</v>
      </c>
      <c r="P954" s="8">
        <f t="shared" si="30"/>
        <v>10.172580645161291</v>
      </c>
      <c r="Q954" s="8">
        <f t="shared" si="31"/>
        <v>-2.1525806451612919</v>
      </c>
    </row>
    <row r="955" spans="1:17">
      <c r="A955" s="49">
        <v>40820</v>
      </c>
      <c r="B955" s="27">
        <f>A955+VLOOKUP(A955,'Master FWDPoints'!$A:$D,4,FALSE)</f>
        <v>40851</v>
      </c>
      <c r="C955" s="27">
        <f>B955+VLOOKUP(B955,'Master FWDPoints'!$A:$D,4,FALSE)</f>
        <v>40884</v>
      </c>
      <c r="D955" s="27">
        <f>C955+VLOOKUP(C955,'Master FWDPoints'!$A:$D,4,FALSE)</f>
        <v>40919</v>
      </c>
      <c r="E955" s="27">
        <f>D955+VLOOKUP(D955,'Master FWDPoints'!$A:$D,4,FALSE)</f>
        <v>40949</v>
      </c>
      <c r="F955" s="27">
        <f>E955+VLOOKUP(E955,'Master FWDPoints'!$A:$D,4,FALSE)</f>
        <v>40981</v>
      </c>
      <c r="G955" s="42">
        <f>$A955+VLOOKUP($A955,'Master FWDPoints'!$M:$P,4,FALSE)</f>
        <v>41004</v>
      </c>
      <c r="I955" s="8">
        <f>+VLOOKUP(A955,'Master FWDPoints'!$A:$D,2,FALSE)</f>
        <v>1.9</v>
      </c>
      <c r="J955" s="8">
        <f>+VLOOKUP(B955,'Master FWDPoints'!$A:$D,2,FALSE)</f>
        <v>1.8</v>
      </c>
      <c r="K955" s="8">
        <f>+VLOOKUP(C955,'Master FWDPoints'!$A:$D,2,FALSE)</f>
        <v>1.95</v>
      </c>
      <c r="L955" s="8">
        <f>+VLOOKUP(D955,'Master FWDPoints'!$A:$D,2,FALSE)</f>
        <v>1.6</v>
      </c>
      <c r="M955" s="8">
        <f>+VLOOKUP(E955,'Master FWDPoints'!$A:$D,2,FALSE)</f>
        <v>1.65</v>
      </c>
      <c r="N955" s="8">
        <f>+VLOOKUP(F955,'Master FWDPoints'!$A:$D,2,FALSE)*(G955-F955)/VLOOKUP(F955,'Master FWDPoints'!$A:$D,4,FALSE)</f>
        <v>1.3725806451612905</v>
      </c>
      <c r="O955" s="8">
        <f>+VLOOKUP(A955,'Master FWDPoints'!$M:$P,2,FALSE)</f>
        <v>9</v>
      </c>
      <c r="P955" s="8">
        <f t="shared" si="30"/>
        <v>10.272580645161291</v>
      </c>
      <c r="Q955" s="8">
        <f t="shared" si="31"/>
        <v>-1.2725806451612911</v>
      </c>
    </row>
    <row r="956" spans="1:17">
      <c r="A956" s="49">
        <v>40819</v>
      </c>
      <c r="B956" s="27">
        <f>A956+VLOOKUP(A956,'Master FWDPoints'!$A:$D,4,FALSE)</f>
        <v>40851</v>
      </c>
      <c r="C956" s="27">
        <f>B956+VLOOKUP(B956,'Master FWDPoints'!$A:$D,4,FALSE)</f>
        <v>40884</v>
      </c>
      <c r="D956" s="27">
        <f>C956+VLOOKUP(C956,'Master FWDPoints'!$A:$D,4,FALSE)</f>
        <v>40919</v>
      </c>
      <c r="E956" s="27">
        <f>D956+VLOOKUP(D956,'Master FWDPoints'!$A:$D,4,FALSE)</f>
        <v>40949</v>
      </c>
      <c r="F956" s="27">
        <f>E956+VLOOKUP(E956,'Master FWDPoints'!$A:$D,4,FALSE)</f>
        <v>40981</v>
      </c>
      <c r="G956" s="42">
        <f>$A956+VLOOKUP($A956,'Master FWDPoints'!$M:$P,4,FALSE)</f>
        <v>41003</v>
      </c>
      <c r="I956" s="8">
        <f>+VLOOKUP(A956,'Master FWDPoints'!$A:$D,2,FALSE)</f>
        <v>2</v>
      </c>
      <c r="J956" s="8">
        <f>+VLOOKUP(B956,'Master FWDPoints'!$A:$D,2,FALSE)</f>
        <v>1.8</v>
      </c>
      <c r="K956" s="8">
        <f>+VLOOKUP(C956,'Master FWDPoints'!$A:$D,2,FALSE)</f>
        <v>1.95</v>
      </c>
      <c r="L956" s="8">
        <f>+VLOOKUP(D956,'Master FWDPoints'!$A:$D,2,FALSE)</f>
        <v>1.6</v>
      </c>
      <c r="M956" s="8">
        <f>+VLOOKUP(E956,'Master FWDPoints'!$A:$D,2,FALSE)</f>
        <v>1.65</v>
      </c>
      <c r="N956" s="8">
        <f>+VLOOKUP(F956,'Master FWDPoints'!$A:$D,2,FALSE)*(G956-F956)/VLOOKUP(F956,'Master FWDPoints'!$A:$D,4,FALSE)</f>
        <v>1.3129032258064517</v>
      </c>
      <c r="O956" s="8">
        <f>+VLOOKUP(A956,'Master FWDPoints'!$M:$P,2,FALSE)</f>
        <v>9.35</v>
      </c>
      <c r="P956" s="8">
        <f t="shared" si="30"/>
        <v>10.312903225806451</v>
      </c>
      <c r="Q956" s="8">
        <f t="shared" si="31"/>
        <v>-0.9629032258064516</v>
      </c>
    </row>
    <row r="957" spans="1:17">
      <c r="A957" s="49">
        <v>40816</v>
      </c>
      <c r="B957" s="27">
        <f>A957+VLOOKUP(A957,'Master FWDPoints'!$A:$D,4,FALSE)</f>
        <v>40844</v>
      </c>
      <c r="C957" s="27">
        <f>B957+VLOOKUP(B957,'Master FWDPoints'!$A:$D,4,FALSE)</f>
        <v>40877</v>
      </c>
      <c r="D957" s="27">
        <f>C957+VLOOKUP(C957,'Master FWDPoints'!$A:$D,4,FALSE)</f>
        <v>40907</v>
      </c>
      <c r="E957" s="27">
        <f>D957+VLOOKUP(D957,'Master FWDPoints'!$A:$D,4,FALSE)</f>
        <v>40939</v>
      </c>
      <c r="F957" s="27">
        <f>E957+VLOOKUP(E957,'Master FWDPoints'!$A:$D,4,FALSE)</f>
        <v>40968</v>
      </c>
      <c r="G957" s="42">
        <f>$A957+VLOOKUP($A957,'Master FWDPoints'!$M:$P,4,FALSE)</f>
        <v>40998</v>
      </c>
      <c r="I957" s="8">
        <f>+VLOOKUP(A957,'Master FWDPoints'!$A:$D,2,FALSE)</f>
        <v>2.0499999999999998</v>
      </c>
      <c r="J957" s="8">
        <f>+VLOOKUP(B957,'Master FWDPoints'!$A:$D,2,FALSE)</f>
        <v>1.5</v>
      </c>
      <c r="K957" s="8">
        <f>+VLOOKUP(C957,'Master FWDPoints'!$A:$D,2,FALSE)</f>
        <v>1.8</v>
      </c>
      <c r="L957" s="8">
        <f>+VLOOKUP(D957,'Master FWDPoints'!$A:$D,2,FALSE)</f>
        <v>2</v>
      </c>
      <c r="M957" s="8">
        <f>+VLOOKUP(E957,'Master FWDPoints'!$A:$D,2,FALSE)</f>
        <v>1.5</v>
      </c>
      <c r="N957" s="8">
        <f>+VLOOKUP(F957,'Master FWDPoints'!$A:$D,2,FALSE)*(G957-F957)/VLOOKUP(F957,'Master FWDPoints'!$A:$D,4,FALSE)</f>
        <v>1.45</v>
      </c>
      <c r="O957" s="8">
        <f>+VLOOKUP(A957,'Master FWDPoints'!$M:$P,2,FALSE)</f>
        <v>9.0500000000000007</v>
      </c>
      <c r="P957" s="8">
        <f t="shared" si="30"/>
        <v>10.299999999999999</v>
      </c>
      <c r="Q957" s="8">
        <f t="shared" si="31"/>
        <v>-1.2499999999999982</v>
      </c>
    </row>
    <row r="958" spans="1:17">
      <c r="A958" s="49">
        <v>40815</v>
      </c>
      <c r="B958" s="27">
        <f>A958+VLOOKUP(A958,'Master FWDPoints'!$A:$D,4,FALSE)</f>
        <v>40844</v>
      </c>
      <c r="C958" s="27">
        <f>B958+VLOOKUP(B958,'Master FWDPoints'!$A:$D,4,FALSE)</f>
        <v>40877</v>
      </c>
      <c r="D958" s="27">
        <f>C958+VLOOKUP(C958,'Master FWDPoints'!$A:$D,4,FALSE)</f>
        <v>40907</v>
      </c>
      <c r="E958" s="27">
        <f>D958+VLOOKUP(D958,'Master FWDPoints'!$A:$D,4,FALSE)</f>
        <v>40939</v>
      </c>
      <c r="F958" s="27">
        <f>E958+VLOOKUP(E958,'Master FWDPoints'!$A:$D,4,FALSE)</f>
        <v>40968</v>
      </c>
      <c r="G958" s="42">
        <f>$A958+VLOOKUP($A958,'Master FWDPoints'!$M:$P,4,FALSE)</f>
        <v>40998</v>
      </c>
      <c r="I958" s="8">
        <f>+VLOOKUP(A958,'Master FWDPoints'!$A:$D,2,FALSE)</f>
        <v>2.1</v>
      </c>
      <c r="J958" s="8">
        <f>+VLOOKUP(B958,'Master FWDPoints'!$A:$D,2,FALSE)</f>
        <v>1.5</v>
      </c>
      <c r="K958" s="8">
        <f>+VLOOKUP(C958,'Master FWDPoints'!$A:$D,2,FALSE)</f>
        <v>1.8</v>
      </c>
      <c r="L958" s="8">
        <f>+VLOOKUP(D958,'Master FWDPoints'!$A:$D,2,FALSE)</f>
        <v>2</v>
      </c>
      <c r="M958" s="8">
        <f>+VLOOKUP(E958,'Master FWDPoints'!$A:$D,2,FALSE)</f>
        <v>1.5</v>
      </c>
      <c r="N958" s="8">
        <f>+VLOOKUP(F958,'Master FWDPoints'!$A:$D,2,FALSE)*(G958-F958)/VLOOKUP(F958,'Master FWDPoints'!$A:$D,4,FALSE)</f>
        <v>1.45</v>
      </c>
      <c r="O958" s="8">
        <f>+VLOOKUP(A958,'Master FWDPoints'!$M:$P,2,FALSE)</f>
        <v>10.3</v>
      </c>
      <c r="P958" s="8">
        <f t="shared" si="30"/>
        <v>10.35</v>
      </c>
      <c r="Q958" s="8">
        <f t="shared" si="31"/>
        <v>-4.9999999999998934E-2</v>
      </c>
    </row>
    <row r="959" spans="1:17">
      <c r="A959" s="49">
        <v>40814</v>
      </c>
      <c r="B959" s="27">
        <f>A959+VLOOKUP(A959,'Master FWDPoints'!$A:$D,4,FALSE)</f>
        <v>40844</v>
      </c>
      <c r="C959" s="27">
        <f>B959+VLOOKUP(B959,'Master FWDPoints'!$A:$D,4,FALSE)</f>
        <v>40877</v>
      </c>
      <c r="D959" s="27">
        <f>C959+VLOOKUP(C959,'Master FWDPoints'!$A:$D,4,FALSE)</f>
        <v>40907</v>
      </c>
      <c r="E959" s="27">
        <f>D959+VLOOKUP(D959,'Master FWDPoints'!$A:$D,4,FALSE)</f>
        <v>40939</v>
      </c>
      <c r="F959" s="27">
        <f>E959+VLOOKUP(E959,'Master FWDPoints'!$A:$D,4,FALSE)</f>
        <v>40968</v>
      </c>
      <c r="G959" s="42">
        <f>$A959+VLOOKUP($A959,'Master FWDPoints'!$M:$P,4,FALSE)</f>
        <v>40997</v>
      </c>
      <c r="I959" s="8">
        <f>+VLOOKUP(A959,'Master FWDPoints'!$A:$D,2,FALSE)</f>
        <v>1.85</v>
      </c>
      <c r="J959" s="8">
        <f>+VLOOKUP(B959,'Master FWDPoints'!$A:$D,2,FALSE)</f>
        <v>1.5</v>
      </c>
      <c r="K959" s="8">
        <f>+VLOOKUP(C959,'Master FWDPoints'!$A:$D,2,FALSE)</f>
        <v>1.8</v>
      </c>
      <c r="L959" s="8">
        <f>+VLOOKUP(D959,'Master FWDPoints'!$A:$D,2,FALSE)</f>
        <v>2</v>
      </c>
      <c r="M959" s="8">
        <f>+VLOOKUP(E959,'Master FWDPoints'!$A:$D,2,FALSE)</f>
        <v>1.5</v>
      </c>
      <c r="N959" s="8">
        <f>+VLOOKUP(F959,'Master FWDPoints'!$A:$D,2,FALSE)*(G959-F959)/VLOOKUP(F959,'Master FWDPoints'!$A:$D,4,FALSE)</f>
        <v>1.4016666666666666</v>
      </c>
      <c r="O959" s="8">
        <f>+VLOOKUP(A959,'Master FWDPoints'!$M:$P,2,FALSE)</f>
        <v>10.3</v>
      </c>
      <c r="P959" s="8">
        <f t="shared" si="30"/>
        <v>10.051666666666668</v>
      </c>
      <c r="Q959" s="8">
        <f t="shared" si="31"/>
        <v>0.24833333333333307</v>
      </c>
    </row>
    <row r="960" spans="1:17">
      <c r="A960" s="49">
        <v>40813</v>
      </c>
      <c r="B960" s="27">
        <f>A960+VLOOKUP(A960,'Master FWDPoints'!$A:$D,4,FALSE)</f>
        <v>40844</v>
      </c>
      <c r="C960" s="27">
        <f>B960+VLOOKUP(B960,'Master FWDPoints'!$A:$D,4,FALSE)</f>
        <v>40877</v>
      </c>
      <c r="D960" s="27">
        <f>C960+VLOOKUP(C960,'Master FWDPoints'!$A:$D,4,FALSE)</f>
        <v>40907</v>
      </c>
      <c r="E960" s="27">
        <f>D960+VLOOKUP(D960,'Master FWDPoints'!$A:$D,4,FALSE)</f>
        <v>40939</v>
      </c>
      <c r="F960" s="27">
        <f>E960+VLOOKUP(E960,'Master FWDPoints'!$A:$D,4,FALSE)</f>
        <v>40968</v>
      </c>
      <c r="G960" s="42">
        <f>$A960+VLOOKUP($A960,'Master FWDPoints'!$M:$P,4,FALSE)</f>
        <v>40996</v>
      </c>
      <c r="I960" s="8">
        <f>+VLOOKUP(A960,'Master FWDPoints'!$A:$D,2,FALSE)</f>
        <v>1.85</v>
      </c>
      <c r="J960" s="8">
        <f>+VLOOKUP(B960,'Master FWDPoints'!$A:$D,2,FALSE)</f>
        <v>1.5</v>
      </c>
      <c r="K960" s="8">
        <f>+VLOOKUP(C960,'Master FWDPoints'!$A:$D,2,FALSE)</f>
        <v>1.8</v>
      </c>
      <c r="L960" s="8">
        <f>+VLOOKUP(D960,'Master FWDPoints'!$A:$D,2,FALSE)</f>
        <v>2</v>
      </c>
      <c r="M960" s="8">
        <f>+VLOOKUP(E960,'Master FWDPoints'!$A:$D,2,FALSE)</f>
        <v>1.5</v>
      </c>
      <c r="N960" s="8">
        <f>+VLOOKUP(F960,'Master FWDPoints'!$A:$D,2,FALSE)*(G960-F960)/VLOOKUP(F960,'Master FWDPoints'!$A:$D,4,FALSE)</f>
        <v>1.3533333333333333</v>
      </c>
      <c r="O960" s="8">
        <f>+VLOOKUP(A960,'Master FWDPoints'!$M:$P,2,FALSE)</f>
        <v>10.5</v>
      </c>
      <c r="P960" s="8">
        <f t="shared" si="30"/>
        <v>10.003333333333334</v>
      </c>
      <c r="Q960" s="8">
        <f t="shared" si="31"/>
        <v>0.49666666666666615</v>
      </c>
    </row>
    <row r="961" spans="1:17">
      <c r="A961" s="49">
        <v>40812</v>
      </c>
      <c r="B961" s="27">
        <f>A961+VLOOKUP(A961,'Master FWDPoints'!$A:$D,4,FALSE)</f>
        <v>40843</v>
      </c>
      <c r="C961" s="27">
        <f>B961+VLOOKUP(B961,'Master FWDPoints'!$A:$D,4,FALSE)</f>
        <v>40877</v>
      </c>
      <c r="D961" s="27">
        <f>C961+VLOOKUP(C961,'Master FWDPoints'!$A:$D,4,FALSE)</f>
        <v>40907</v>
      </c>
      <c r="E961" s="27">
        <f>D961+VLOOKUP(D961,'Master FWDPoints'!$A:$D,4,FALSE)</f>
        <v>40939</v>
      </c>
      <c r="F961" s="27">
        <f>E961+VLOOKUP(E961,'Master FWDPoints'!$A:$D,4,FALSE)</f>
        <v>40968</v>
      </c>
      <c r="G961" s="42">
        <f>$A961+VLOOKUP($A961,'Master FWDPoints'!$M:$P,4,FALSE)</f>
        <v>40995</v>
      </c>
      <c r="I961" s="8">
        <f>+VLOOKUP(A961,'Master FWDPoints'!$A:$D,2,FALSE)</f>
        <v>2.15</v>
      </c>
      <c r="J961" s="8">
        <f>+VLOOKUP(B961,'Master FWDPoints'!$A:$D,2,FALSE)</f>
        <v>1.85</v>
      </c>
      <c r="K961" s="8">
        <f>+VLOOKUP(C961,'Master FWDPoints'!$A:$D,2,FALSE)</f>
        <v>1.8</v>
      </c>
      <c r="L961" s="8">
        <f>+VLOOKUP(D961,'Master FWDPoints'!$A:$D,2,FALSE)</f>
        <v>2</v>
      </c>
      <c r="M961" s="8">
        <f>+VLOOKUP(E961,'Master FWDPoints'!$A:$D,2,FALSE)</f>
        <v>1.5</v>
      </c>
      <c r="N961" s="8">
        <f>+VLOOKUP(F961,'Master FWDPoints'!$A:$D,2,FALSE)*(G961-F961)/VLOOKUP(F961,'Master FWDPoints'!$A:$D,4,FALSE)</f>
        <v>1.3049999999999999</v>
      </c>
      <c r="O961" s="8">
        <f>+VLOOKUP(A961,'Master FWDPoints'!$M:$P,2,FALSE)</f>
        <v>11</v>
      </c>
      <c r="P961" s="8">
        <f t="shared" si="30"/>
        <v>10.605</v>
      </c>
      <c r="Q961" s="8">
        <f t="shared" si="31"/>
        <v>0.39499999999999957</v>
      </c>
    </row>
    <row r="962" spans="1:17">
      <c r="A962" s="49">
        <v>40809</v>
      </c>
      <c r="B962" s="27">
        <f>A962+VLOOKUP(A962,'Master FWDPoints'!$A:$D,4,FALSE)</f>
        <v>40842</v>
      </c>
      <c r="C962" s="27">
        <f>B962+VLOOKUP(B962,'Master FWDPoints'!$A:$D,4,FALSE)</f>
        <v>40872</v>
      </c>
      <c r="D962" s="27">
        <f>C962+VLOOKUP(C962,'Master FWDPoints'!$A:$D,4,FALSE)</f>
        <v>40905</v>
      </c>
      <c r="E962" s="27">
        <f>D962+VLOOKUP(D962,'Master FWDPoints'!$A:$D,4,FALSE)</f>
        <v>40935</v>
      </c>
      <c r="F962" s="27">
        <f>E962+VLOOKUP(E962,'Master FWDPoints'!$A:$D,4,FALSE)</f>
        <v>40967</v>
      </c>
      <c r="G962" s="42">
        <f>$A962+VLOOKUP($A962,'Master FWDPoints'!$M:$P,4,FALSE)</f>
        <v>40994</v>
      </c>
      <c r="I962" s="8">
        <f>+VLOOKUP(A962,'Master FWDPoints'!$A:$D,2,FALSE)</f>
        <v>2.5</v>
      </c>
      <c r="J962" s="8">
        <f>+VLOOKUP(B962,'Master FWDPoints'!$A:$D,2,FALSE)</f>
        <v>1.9</v>
      </c>
      <c r="K962" s="8">
        <f>+VLOOKUP(C962,'Master FWDPoints'!$A:$D,2,FALSE)</f>
        <v>1.5</v>
      </c>
      <c r="L962" s="8">
        <f>+VLOOKUP(D962,'Master FWDPoints'!$A:$D,2,FALSE)</f>
        <v>1.9</v>
      </c>
      <c r="M962" s="8">
        <f>+VLOOKUP(E962,'Master FWDPoints'!$A:$D,2,FALSE)</f>
        <v>1.4</v>
      </c>
      <c r="N962" s="8">
        <f>+VLOOKUP(F962,'Master FWDPoints'!$A:$D,2,FALSE)*(G962-F962)/VLOOKUP(F962,'Master FWDPoints'!$A:$D,4,FALSE)</f>
        <v>1.4806451612903226</v>
      </c>
      <c r="O962" s="8">
        <f>+VLOOKUP(A962,'Master FWDPoints'!$M:$P,2,FALSE)</f>
        <v>11</v>
      </c>
      <c r="P962" s="8">
        <f t="shared" si="30"/>
        <v>10.680645161290323</v>
      </c>
      <c r="Q962" s="8">
        <f t="shared" si="31"/>
        <v>0.31935483870967651</v>
      </c>
    </row>
    <row r="963" spans="1:17">
      <c r="A963" s="49">
        <v>40808</v>
      </c>
      <c r="B963" s="27">
        <f>A963+VLOOKUP(A963,'Master FWDPoints'!$A:$D,4,FALSE)</f>
        <v>40841</v>
      </c>
      <c r="C963" s="27">
        <f>B963+VLOOKUP(B963,'Master FWDPoints'!$A:$D,4,FALSE)</f>
        <v>40872</v>
      </c>
      <c r="D963" s="27">
        <f>C963+VLOOKUP(C963,'Master FWDPoints'!$A:$D,4,FALSE)</f>
        <v>40905</v>
      </c>
      <c r="E963" s="27">
        <f>D963+VLOOKUP(D963,'Master FWDPoints'!$A:$D,4,FALSE)</f>
        <v>40935</v>
      </c>
      <c r="F963" s="27">
        <f>E963+VLOOKUP(E963,'Master FWDPoints'!$A:$D,4,FALSE)</f>
        <v>40967</v>
      </c>
      <c r="G963" s="42">
        <f>$A963+VLOOKUP($A963,'Master FWDPoints'!$M:$P,4,FALSE)</f>
        <v>40991</v>
      </c>
      <c r="I963" s="8">
        <f>+VLOOKUP(A963,'Master FWDPoints'!$A:$D,2,FALSE)</f>
        <v>2.75</v>
      </c>
      <c r="J963" s="8">
        <f>+VLOOKUP(B963,'Master FWDPoints'!$A:$D,2,FALSE)</f>
        <v>2</v>
      </c>
      <c r="K963" s="8">
        <f>+VLOOKUP(C963,'Master FWDPoints'!$A:$D,2,FALSE)</f>
        <v>1.5</v>
      </c>
      <c r="L963" s="8">
        <f>+VLOOKUP(D963,'Master FWDPoints'!$A:$D,2,FALSE)</f>
        <v>1.9</v>
      </c>
      <c r="M963" s="8">
        <f>+VLOOKUP(E963,'Master FWDPoints'!$A:$D,2,FALSE)</f>
        <v>1.4</v>
      </c>
      <c r="N963" s="8">
        <f>+VLOOKUP(F963,'Master FWDPoints'!$A:$D,2,FALSE)*(G963-F963)/VLOOKUP(F963,'Master FWDPoints'!$A:$D,4,FALSE)</f>
        <v>1.3161290322580643</v>
      </c>
      <c r="O963" s="8">
        <f>+VLOOKUP(A963,'Master FWDPoints'!$M:$P,2,FALSE)</f>
        <v>11.8</v>
      </c>
      <c r="P963" s="8">
        <f t="shared" si="30"/>
        <v>10.866129032258065</v>
      </c>
      <c r="Q963" s="8">
        <f t="shared" si="31"/>
        <v>0.93387096774193523</v>
      </c>
    </row>
    <row r="964" spans="1:17">
      <c r="A964" s="49">
        <v>40807</v>
      </c>
      <c r="B964" s="27">
        <f>A964+VLOOKUP(A964,'Master FWDPoints'!$A:$D,4,FALSE)</f>
        <v>40837</v>
      </c>
      <c r="C964" s="27">
        <f>B964+VLOOKUP(B964,'Master FWDPoints'!$A:$D,4,FALSE)</f>
        <v>40871</v>
      </c>
      <c r="D964" s="27">
        <f>C964+VLOOKUP(C964,'Master FWDPoints'!$A:$D,4,FALSE)</f>
        <v>40904</v>
      </c>
      <c r="E964" s="27">
        <f>D964+VLOOKUP(D964,'Master FWDPoints'!$A:$D,4,FALSE)</f>
        <v>40935</v>
      </c>
      <c r="F964" s="27">
        <f>E964+VLOOKUP(E964,'Master FWDPoints'!$A:$D,4,FALSE)</f>
        <v>40967</v>
      </c>
      <c r="G964" s="42">
        <f>$A964+VLOOKUP($A964,'Master FWDPoints'!$M:$P,4,FALSE)</f>
        <v>40990</v>
      </c>
      <c r="I964" s="8">
        <f>+VLOOKUP(A964,'Master FWDPoints'!$A:$D,2,FALSE)</f>
        <v>2.65</v>
      </c>
      <c r="J964" s="8">
        <f>+VLOOKUP(B964,'Master FWDPoints'!$A:$D,2,FALSE)</f>
        <v>2.2999999999999998</v>
      </c>
      <c r="K964" s="8">
        <f>+VLOOKUP(C964,'Master FWDPoints'!$A:$D,2,FALSE)</f>
        <v>2.15</v>
      </c>
      <c r="L964" s="8">
        <f>+VLOOKUP(D964,'Master FWDPoints'!$A:$D,2,FALSE)</f>
        <v>2</v>
      </c>
      <c r="M964" s="8">
        <f>+VLOOKUP(E964,'Master FWDPoints'!$A:$D,2,FALSE)</f>
        <v>1.4</v>
      </c>
      <c r="N964" s="8">
        <f>+VLOOKUP(F964,'Master FWDPoints'!$A:$D,2,FALSE)*(G964-F964)/VLOOKUP(F964,'Master FWDPoints'!$A:$D,4,FALSE)</f>
        <v>1.2612903225806451</v>
      </c>
      <c r="O964" s="8">
        <f>+VLOOKUP(A964,'Master FWDPoints'!$M:$P,2,FALSE)</f>
        <v>11.9</v>
      </c>
      <c r="P964" s="8">
        <f t="shared" si="30"/>
        <v>11.761290322580646</v>
      </c>
      <c r="Q964" s="8">
        <f t="shared" si="31"/>
        <v>0.1387096774193548</v>
      </c>
    </row>
    <row r="965" spans="1:17">
      <c r="A965" s="49">
        <v>40806</v>
      </c>
      <c r="B965" s="27">
        <f>A965+VLOOKUP(A965,'Master FWDPoints'!$A:$D,4,FALSE)</f>
        <v>40837</v>
      </c>
      <c r="C965" s="27">
        <f>B965+VLOOKUP(B965,'Master FWDPoints'!$A:$D,4,FALSE)</f>
        <v>40871</v>
      </c>
      <c r="D965" s="27">
        <f>C965+VLOOKUP(C965,'Master FWDPoints'!$A:$D,4,FALSE)</f>
        <v>40904</v>
      </c>
      <c r="E965" s="27">
        <f>D965+VLOOKUP(D965,'Master FWDPoints'!$A:$D,4,FALSE)</f>
        <v>40935</v>
      </c>
      <c r="F965" s="27">
        <f>E965+VLOOKUP(E965,'Master FWDPoints'!$A:$D,4,FALSE)</f>
        <v>40967</v>
      </c>
      <c r="G965" s="42">
        <f>$A965+VLOOKUP($A965,'Master FWDPoints'!$M:$P,4,FALSE)</f>
        <v>40989</v>
      </c>
      <c r="I965" s="8">
        <f>+VLOOKUP(A965,'Master FWDPoints'!$A:$D,2,FALSE)</f>
        <v>2.25</v>
      </c>
      <c r="J965" s="8">
        <f>+VLOOKUP(B965,'Master FWDPoints'!$A:$D,2,FALSE)</f>
        <v>2.2999999999999998</v>
      </c>
      <c r="K965" s="8">
        <f>+VLOOKUP(C965,'Master FWDPoints'!$A:$D,2,FALSE)</f>
        <v>2.15</v>
      </c>
      <c r="L965" s="8">
        <f>+VLOOKUP(D965,'Master FWDPoints'!$A:$D,2,FALSE)</f>
        <v>2</v>
      </c>
      <c r="M965" s="8">
        <f>+VLOOKUP(E965,'Master FWDPoints'!$A:$D,2,FALSE)</f>
        <v>1.4</v>
      </c>
      <c r="N965" s="8">
        <f>+VLOOKUP(F965,'Master FWDPoints'!$A:$D,2,FALSE)*(G965-F965)/VLOOKUP(F965,'Master FWDPoints'!$A:$D,4,FALSE)</f>
        <v>1.2064516129032257</v>
      </c>
      <c r="O965" s="8">
        <f>+VLOOKUP(A965,'Master FWDPoints'!$M:$P,2,FALSE)</f>
        <v>11.5</v>
      </c>
      <c r="P965" s="8">
        <f t="shared" si="30"/>
        <v>11.306451612903226</v>
      </c>
      <c r="Q965" s="8">
        <f t="shared" si="31"/>
        <v>0.19354838709677402</v>
      </c>
    </row>
    <row r="966" spans="1:17">
      <c r="A966" s="49">
        <v>40805</v>
      </c>
      <c r="B966" s="27">
        <f>A966+VLOOKUP(A966,'Master FWDPoints'!$A:$D,4,FALSE)</f>
        <v>40836</v>
      </c>
      <c r="C966" s="27">
        <f>B966+VLOOKUP(B966,'Master FWDPoints'!$A:$D,4,FALSE)</f>
        <v>40870</v>
      </c>
      <c r="D966" s="27">
        <f>C966+VLOOKUP(C966,'Master FWDPoints'!$A:$D,4,FALSE)</f>
        <v>40900</v>
      </c>
      <c r="E966" s="27">
        <f>D966+VLOOKUP(D966,'Master FWDPoints'!$A:$D,4,FALSE)</f>
        <v>40934</v>
      </c>
      <c r="F966" s="27">
        <f>E966+VLOOKUP(E966,'Master FWDPoints'!$A:$D,4,FALSE)</f>
        <v>40967</v>
      </c>
      <c r="G966" s="42">
        <f>$A966+VLOOKUP($A966,'Master FWDPoints'!$M:$P,4,FALSE)</f>
        <v>40988</v>
      </c>
      <c r="I966" s="8">
        <f>+VLOOKUP(A966,'Master FWDPoints'!$A:$D,2,FALSE)</f>
        <v>2.1</v>
      </c>
      <c r="J966" s="8">
        <f>+VLOOKUP(B966,'Master FWDPoints'!$A:$D,2,FALSE)</f>
        <v>2.39</v>
      </c>
      <c r="K966" s="8">
        <f>+VLOOKUP(C966,'Master FWDPoints'!$A:$D,2,FALSE)</f>
        <v>1.9</v>
      </c>
      <c r="L966" s="8">
        <f>+VLOOKUP(D966,'Master FWDPoints'!$A:$D,2,FALSE)</f>
        <v>2</v>
      </c>
      <c r="M966" s="8">
        <f>+VLOOKUP(E966,'Master FWDPoints'!$A:$D,2,FALSE)</f>
        <v>1.6</v>
      </c>
      <c r="N966" s="8">
        <f>+VLOOKUP(F966,'Master FWDPoints'!$A:$D,2,FALSE)*(G966-F966)/VLOOKUP(F966,'Master FWDPoints'!$A:$D,4,FALSE)</f>
        <v>1.1516129032258062</v>
      </c>
      <c r="O966" s="8">
        <f>+VLOOKUP(A966,'Master FWDPoints'!$M:$P,2,FALSE)</f>
        <v>11.5</v>
      </c>
      <c r="P966" s="8">
        <f t="shared" si="30"/>
        <v>11.141612903225806</v>
      </c>
      <c r="Q966" s="8">
        <f t="shared" si="31"/>
        <v>0.35838709677419445</v>
      </c>
    </row>
    <row r="967" spans="1:17">
      <c r="A967" s="49">
        <v>40802</v>
      </c>
      <c r="B967" s="27">
        <f>A967+VLOOKUP(A967,'Master FWDPoints'!$A:$D,4,FALSE)</f>
        <v>40836</v>
      </c>
      <c r="C967" s="27">
        <f>B967+VLOOKUP(B967,'Master FWDPoints'!$A:$D,4,FALSE)</f>
        <v>40870</v>
      </c>
      <c r="D967" s="27">
        <f>C967+VLOOKUP(C967,'Master FWDPoints'!$A:$D,4,FALSE)</f>
        <v>40900</v>
      </c>
      <c r="E967" s="27">
        <f>D967+VLOOKUP(D967,'Master FWDPoints'!$A:$D,4,FALSE)</f>
        <v>40934</v>
      </c>
      <c r="F967" s="27">
        <f>E967+VLOOKUP(E967,'Master FWDPoints'!$A:$D,4,FALSE)</f>
        <v>40967</v>
      </c>
      <c r="G967" s="42">
        <f>$A967+VLOOKUP($A967,'Master FWDPoints'!$M:$P,4,FALSE)</f>
        <v>40988</v>
      </c>
      <c r="I967" s="8">
        <f>+VLOOKUP(A967,'Master FWDPoints'!$A:$D,2,FALSE)</f>
        <v>2.1</v>
      </c>
      <c r="J967" s="8">
        <f>+VLOOKUP(B967,'Master FWDPoints'!$A:$D,2,FALSE)</f>
        <v>2.39</v>
      </c>
      <c r="K967" s="8">
        <f>+VLOOKUP(C967,'Master FWDPoints'!$A:$D,2,FALSE)</f>
        <v>1.9</v>
      </c>
      <c r="L967" s="8">
        <f>+VLOOKUP(D967,'Master FWDPoints'!$A:$D,2,FALSE)</f>
        <v>2</v>
      </c>
      <c r="M967" s="8">
        <f>+VLOOKUP(E967,'Master FWDPoints'!$A:$D,2,FALSE)</f>
        <v>1.6</v>
      </c>
      <c r="N967" s="8">
        <f>+VLOOKUP(F967,'Master FWDPoints'!$A:$D,2,FALSE)*(G967-F967)/VLOOKUP(F967,'Master FWDPoints'!$A:$D,4,FALSE)</f>
        <v>1.1516129032258062</v>
      </c>
      <c r="O967" s="8">
        <f>+VLOOKUP(A967,'Master FWDPoints'!$M:$P,2,FALSE)</f>
        <v>11</v>
      </c>
      <c r="P967" s="8">
        <f t="shared" si="30"/>
        <v>11.141612903225806</v>
      </c>
      <c r="Q967" s="8">
        <f t="shared" si="31"/>
        <v>-0.14161290322580555</v>
      </c>
    </row>
    <row r="968" spans="1:17">
      <c r="A968" s="49">
        <v>40801</v>
      </c>
      <c r="B968" s="27">
        <f>A968+VLOOKUP(A968,'Master FWDPoints'!$A:$D,4,FALSE)</f>
        <v>40835</v>
      </c>
      <c r="C968" s="27">
        <f>B968+VLOOKUP(B968,'Master FWDPoints'!$A:$D,4,FALSE)</f>
        <v>40865</v>
      </c>
      <c r="D968" s="27">
        <f>C968+VLOOKUP(C968,'Master FWDPoints'!$A:$D,4,FALSE)</f>
        <v>40898</v>
      </c>
      <c r="E968" s="27">
        <f>D968+VLOOKUP(D968,'Master FWDPoints'!$A:$D,4,FALSE)</f>
        <v>40928</v>
      </c>
      <c r="F968" s="27">
        <f>E968+VLOOKUP(E968,'Master FWDPoints'!$A:$D,4,FALSE)</f>
        <v>40962</v>
      </c>
      <c r="G968" s="42">
        <f>$A968+VLOOKUP($A968,'Master FWDPoints'!$M:$P,4,FALSE)</f>
        <v>40987</v>
      </c>
      <c r="I968" s="8">
        <f>+VLOOKUP(A968,'Master FWDPoints'!$A:$D,2,FALSE)</f>
        <v>2.1</v>
      </c>
      <c r="J968" s="8">
        <f>+VLOOKUP(B968,'Master FWDPoints'!$A:$D,2,FALSE)</f>
        <v>2.2000000000000002</v>
      </c>
      <c r="K968" s="8">
        <f>+VLOOKUP(C968,'Master FWDPoints'!$A:$D,2,FALSE)</f>
        <v>1.9</v>
      </c>
      <c r="L968" s="8">
        <f>+VLOOKUP(D968,'Master FWDPoints'!$A:$D,2,FALSE)</f>
        <v>2.1</v>
      </c>
      <c r="M968" s="8">
        <f>+VLOOKUP(E968,'Master FWDPoints'!$A:$D,2,FALSE)</f>
        <v>1.35</v>
      </c>
      <c r="N968" s="8">
        <f>+VLOOKUP(F968,'Master FWDPoints'!$A:$D,2,FALSE)*(G968-F968)/VLOOKUP(F968,'Master FWDPoints'!$A:$D,4,FALSE)</f>
        <v>1.40625</v>
      </c>
      <c r="O968" s="8">
        <f>+VLOOKUP(A968,'Master FWDPoints'!$M:$P,2,FALSE)</f>
        <v>10.5</v>
      </c>
      <c r="P968" s="8">
        <f t="shared" si="30"/>
        <v>11.05625</v>
      </c>
      <c r="Q968" s="8">
        <f t="shared" si="31"/>
        <v>-0.55625000000000036</v>
      </c>
    </row>
    <row r="969" spans="1:17">
      <c r="A969" s="49">
        <v>40800</v>
      </c>
      <c r="B969" s="27">
        <f>A969+VLOOKUP(A969,'Master FWDPoints'!$A:$D,4,FALSE)</f>
        <v>40830</v>
      </c>
      <c r="C969" s="27">
        <f>B969+VLOOKUP(B969,'Master FWDPoints'!$A:$D,4,FALSE)</f>
        <v>40864</v>
      </c>
      <c r="D969" s="27">
        <f>C969+VLOOKUP(C969,'Master FWDPoints'!$A:$D,4,FALSE)</f>
        <v>40897</v>
      </c>
      <c r="E969" s="27">
        <f>D969+VLOOKUP(D969,'Master FWDPoints'!$A:$D,4,FALSE)</f>
        <v>40928</v>
      </c>
      <c r="F969" s="27">
        <f>E969+VLOOKUP(E969,'Master FWDPoints'!$A:$D,4,FALSE)</f>
        <v>40962</v>
      </c>
      <c r="G969" s="42">
        <f>$A969+VLOOKUP($A969,'Master FWDPoints'!$M:$P,4,FALSE)</f>
        <v>40983</v>
      </c>
      <c r="I969" s="8">
        <f>+VLOOKUP(A969,'Master FWDPoints'!$A:$D,2,FALSE)</f>
        <v>1.8</v>
      </c>
      <c r="J969" s="8">
        <f>+VLOOKUP(B969,'Master FWDPoints'!$A:$D,2,FALSE)</f>
        <v>2.1</v>
      </c>
      <c r="K969" s="8">
        <f>+VLOOKUP(C969,'Master FWDPoints'!$A:$D,2,FALSE)</f>
        <v>2</v>
      </c>
      <c r="L969" s="8">
        <f>+VLOOKUP(D969,'Master FWDPoints'!$A:$D,2,FALSE)</f>
        <v>1.8</v>
      </c>
      <c r="M969" s="8">
        <f>+VLOOKUP(E969,'Master FWDPoints'!$A:$D,2,FALSE)</f>
        <v>1.35</v>
      </c>
      <c r="N969" s="8">
        <f>+VLOOKUP(F969,'Master FWDPoints'!$A:$D,2,FALSE)*(G969-F969)/VLOOKUP(F969,'Master FWDPoints'!$A:$D,4,FALSE)</f>
        <v>1.1812500000000001</v>
      </c>
      <c r="O969" s="8">
        <f>+VLOOKUP(A969,'Master FWDPoints'!$M:$P,2,FALSE)</f>
        <v>10.1</v>
      </c>
      <c r="P969" s="8">
        <f t="shared" si="30"/>
        <v>10.231250000000001</v>
      </c>
      <c r="Q969" s="8">
        <f t="shared" si="31"/>
        <v>-0.13125000000000142</v>
      </c>
    </row>
    <row r="970" spans="1:17">
      <c r="A970" s="49">
        <v>40799</v>
      </c>
      <c r="B970" s="27">
        <f>A970+VLOOKUP(A970,'Master FWDPoints'!$A:$D,4,FALSE)</f>
        <v>40830</v>
      </c>
      <c r="C970" s="27">
        <f>B970+VLOOKUP(B970,'Master FWDPoints'!$A:$D,4,FALSE)</f>
        <v>40864</v>
      </c>
      <c r="D970" s="27">
        <f>C970+VLOOKUP(C970,'Master FWDPoints'!$A:$D,4,FALSE)</f>
        <v>40897</v>
      </c>
      <c r="E970" s="27">
        <f>D970+VLOOKUP(D970,'Master FWDPoints'!$A:$D,4,FALSE)</f>
        <v>40928</v>
      </c>
      <c r="F970" s="27">
        <f>E970+VLOOKUP(E970,'Master FWDPoints'!$A:$D,4,FALSE)</f>
        <v>40962</v>
      </c>
      <c r="G970" s="42">
        <f>$A970+VLOOKUP($A970,'Master FWDPoints'!$M:$P,4,FALSE)</f>
        <v>40982</v>
      </c>
      <c r="I970" s="8">
        <f>+VLOOKUP(A970,'Master FWDPoints'!$A:$D,2,FALSE)</f>
        <v>1.9</v>
      </c>
      <c r="J970" s="8">
        <f>+VLOOKUP(B970,'Master FWDPoints'!$A:$D,2,FALSE)</f>
        <v>2.1</v>
      </c>
      <c r="K970" s="8">
        <f>+VLOOKUP(C970,'Master FWDPoints'!$A:$D,2,FALSE)</f>
        <v>2</v>
      </c>
      <c r="L970" s="8">
        <f>+VLOOKUP(D970,'Master FWDPoints'!$A:$D,2,FALSE)</f>
        <v>1.8</v>
      </c>
      <c r="M970" s="8">
        <f>+VLOOKUP(E970,'Master FWDPoints'!$A:$D,2,FALSE)</f>
        <v>1.35</v>
      </c>
      <c r="N970" s="8">
        <f>+VLOOKUP(F970,'Master FWDPoints'!$A:$D,2,FALSE)*(G970-F970)/VLOOKUP(F970,'Master FWDPoints'!$A:$D,4,FALSE)</f>
        <v>1.125</v>
      </c>
      <c r="O970" s="8">
        <f>+VLOOKUP(A970,'Master FWDPoints'!$M:$P,2,FALSE)</f>
        <v>10.199999999999999</v>
      </c>
      <c r="P970" s="8">
        <f t="shared" si="30"/>
        <v>10.275</v>
      </c>
      <c r="Q970" s="8">
        <f t="shared" si="31"/>
        <v>-7.5000000000001066E-2</v>
      </c>
    </row>
    <row r="971" spans="1:17">
      <c r="A971" s="49">
        <v>40798</v>
      </c>
      <c r="B971" s="27">
        <f>A971+VLOOKUP(A971,'Master FWDPoints'!$A:$D,4,FALSE)</f>
        <v>40829</v>
      </c>
      <c r="C971" s="27">
        <f>B971+VLOOKUP(B971,'Master FWDPoints'!$A:$D,4,FALSE)</f>
        <v>40863</v>
      </c>
      <c r="D971" s="27">
        <f>C971+VLOOKUP(C971,'Master FWDPoints'!$A:$D,4,FALSE)</f>
        <v>40893</v>
      </c>
      <c r="E971" s="27">
        <f>D971+VLOOKUP(D971,'Master FWDPoints'!$A:$D,4,FALSE)</f>
        <v>40927</v>
      </c>
      <c r="F971" s="27">
        <f>E971+VLOOKUP(E971,'Master FWDPoints'!$A:$D,4,FALSE)</f>
        <v>40961</v>
      </c>
      <c r="G971" s="42">
        <f>$A971+VLOOKUP($A971,'Master FWDPoints'!$M:$P,4,FALSE)</f>
        <v>40981</v>
      </c>
      <c r="I971" s="8">
        <f>+VLOOKUP(A971,'Master FWDPoints'!$A:$D,2,FALSE)</f>
        <v>1.8</v>
      </c>
      <c r="J971" s="8">
        <f>+VLOOKUP(B971,'Master FWDPoints'!$A:$D,2,FALSE)</f>
        <v>2.2000000000000002</v>
      </c>
      <c r="K971" s="8">
        <f>+VLOOKUP(C971,'Master FWDPoints'!$A:$D,2,FALSE)</f>
        <v>1.75</v>
      </c>
      <c r="L971" s="8">
        <f>+VLOOKUP(D971,'Master FWDPoints'!$A:$D,2,FALSE)</f>
        <v>1.9</v>
      </c>
      <c r="M971" s="8">
        <f>+VLOOKUP(E971,'Master FWDPoints'!$A:$D,2,FALSE)</f>
        <v>1.7</v>
      </c>
      <c r="N971" s="8">
        <f>+VLOOKUP(F971,'Master FWDPoints'!$A:$D,2,FALSE)*(G971-F971)/VLOOKUP(F971,'Master FWDPoints'!$A:$D,4,FALSE)</f>
        <v>1.1333333333333333</v>
      </c>
      <c r="O971" s="8">
        <f>+VLOOKUP(A971,'Master FWDPoints'!$M:$P,2,FALSE)</f>
        <v>10.1</v>
      </c>
      <c r="P971" s="8">
        <f t="shared" si="30"/>
        <v>10.483333333333333</v>
      </c>
      <c r="Q971" s="8">
        <f t="shared" si="31"/>
        <v>-0.38333333333333286</v>
      </c>
    </row>
    <row r="972" spans="1:17">
      <c r="A972" s="49">
        <v>40795</v>
      </c>
      <c r="B972" s="27">
        <f>A972+VLOOKUP(A972,'Master FWDPoints'!$A:$D,4,FALSE)</f>
        <v>40828</v>
      </c>
      <c r="C972" s="27">
        <f>B972+VLOOKUP(B972,'Master FWDPoints'!$A:$D,4,FALSE)</f>
        <v>40858</v>
      </c>
      <c r="D972" s="27">
        <f>C972+VLOOKUP(C972,'Master FWDPoints'!$A:$D,4,FALSE)</f>
        <v>40891</v>
      </c>
      <c r="E972" s="27">
        <f>D972+VLOOKUP(D972,'Master FWDPoints'!$A:$D,4,FALSE)</f>
        <v>40921</v>
      </c>
      <c r="F972" s="27">
        <f>E972+VLOOKUP(E972,'Master FWDPoints'!$A:$D,4,FALSE)</f>
        <v>40955</v>
      </c>
      <c r="G972" s="42">
        <f>$A972+VLOOKUP($A972,'Master FWDPoints'!$M:$P,4,FALSE)</f>
        <v>40980</v>
      </c>
      <c r="I972" s="8">
        <f>+VLOOKUP(A972,'Master FWDPoints'!$A:$D,2,FALSE)</f>
        <v>2</v>
      </c>
      <c r="J972" s="8">
        <f>+VLOOKUP(B972,'Master FWDPoints'!$A:$D,2,FALSE)</f>
        <v>2.0499999999999998</v>
      </c>
      <c r="K972" s="8">
        <f>+VLOOKUP(C972,'Master FWDPoints'!$A:$D,2,FALSE)</f>
        <v>2.0499999999999998</v>
      </c>
      <c r="L972" s="8">
        <f>+VLOOKUP(D972,'Master FWDPoints'!$A:$D,2,FALSE)</f>
        <v>1.5699999999999998</v>
      </c>
      <c r="M972" s="8">
        <f>+VLOOKUP(E972,'Master FWDPoints'!$A:$D,2,FALSE)</f>
        <v>1.51</v>
      </c>
      <c r="N972" s="8">
        <f>+VLOOKUP(F972,'Master FWDPoints'!$A:$D,2,FALSE)*(G972-F972)/VLOOKUP(F972,'Master FWDPoints'!$A:$D,4,FALSE)</f>
        <v>1.171875</v>
      </c>
      <c r="O972" s="8">
        <f>+VLOOKUP(A972,'Master FWDPoints'!$M:$P,2,FALSE)</f>
        <v>10.35</v>
      </c>
      <c r="P972" s="8">
        <f t="shared" si="30"/>
        <v>10.351875</v>
      </c>
      <c r="Q972" s="8">
        <f t="shared" si="31"/>
        <v>-1.8750000000000711E-3</v>
      </c>
    </row>
    <row r="973" spans="1:17">
      <c r="A973" s="49">
        <v>40794</v>
      </c>
      <c r="B973" s="27">
        <f>A973+VLOOKUP(A973,'Master FWDPoints'!$A:$D,4,FALSE)</f>
        <v>40827</v>
      </c>
      <c r="C973" s="27">
        <f>B973+VLOOKUP(B973,'Master FWDPoints'!$A:$D,4,FALSE)</f>
        <v>40858</v>
      </c>
      <c r="D973" s="27">
        <f>C973+VLOOKUP(C973,'Master FWDPoints'!$A:$D,4,FALSE)</f>
        <v>40891</v>
      </c>
      <c r="E973" s="27">
        <f>D973+VLOOKUP(D973,'Master FWDPoints'!$A:$D,4,FALSE)</f>
        <v>40921</v>
      </c>
      <c r="F973" s="27">
        <f>E973+VLOOKUP(E973,'Master FWDPoints'!$A:$D,4,FALSE)</f>
        <v>40955</v>
      </c>
      <c r="G973" s="42">
        <f>$A973+VLOOKUP($A973,'Master FWDPoints'!$M:$P,4,FALSE)</f>
        <v>40977</v>
      </c>
      <c r="I973" s="8">
        <f>+VLOOKUP(A973,'Master FWDPoints'!$A:$D,2,FALSE)</f>
        <v>1.75</v>
      </c>
      <c r="J973" s="8">
        <f>+VLOOKUP(B973,'Master FWDPoints'!$A:$D,2,FALSE)</f>
        <v>2.0499999999999998</v>
      </c>
      <c r="K973" s="8">
        <f>+VLOOKUP(C973,'Master FWDPoints'!$A:$D,2,FALSE)</f>
        <v>2.0499999999999998</v>
      </c>
      <c r="L973" s="8">
        <f>+VLOOKUP(D973,'Master FWDPoints'!$A:$D,2,FALSE)</f>
        <v>1.5699999999999998</v>
      </c>
      <c r="M973" s="8">
        <f>+VLOOKUP(E973,'Master FWDPoints'!$A:$D,2,FALSE)</f>
        <v>1.51</v>
      </c>
      <c r="N973" s="8">
        <f>+VLOOKUP(F973,'Master FWDPoints'!$A:$D,2,FALSE)*(G973-F973)/VLOOKUP(F973,'Master FWDPoints'!$A:$D,4,FALSE)</f>
        <v>1.03125</v>
      </c>
      <c r="O973" s="8">
        <f>+VLOOKUP(A973,'Master FWDPoints'!$M:$P,2,FALSE)</f>
        <v>10</v>
      </c>
      <c r="P973" s="8">
        <f t="shared" si="30"/>
        <v>9.9612499999999997</v>
      </c>
      <c r="Q973" s="8">
        <f t="shared" si="31"/>
        <v>3.8750000000000284E-2</v>
      </c>
    </row>
    <row r="974" spans="1:17">
      <c r="A974" s="49">
        <v>40793</v>
      </c>
      <c r="B974" s="27">
        <f>A974+VLOOKUP(A974,'Master FWDPoints'!$A:$D,4,FALSE)</f>
        <v>40823</v>
      </c>
      <c r="C974" s="27">
        <f>B974+VLOOKUP(B974,'Master FWDPoints'!$A:$D,4,FALSE)</f>
        <v>40858</v>
      </c>
      <c r="D974" s="27">
        <f>C974+VLOOKUP(C974,'Master FWDPoints'!$A:$D,4,FALSE)</f>
        <v>40891</v>
      </c>
      <c r="E974" s="27">
        <f>D974+VLOOKUP(D974,'Master FWDPoints'!$A:$D,4,FALSE)</f>
        <v>40921</v>
      </c>
      <c r="F974" s="27">
        <f>E974+VLOOKUP(E974,'Master FWDPoints'!$A:$D,4,FALSE)</f>
        <v>40955</v>
      </c>
      <c r="G974" s="42">
        <f>$A974+VLOOKUP($A974,'Master FWDPoints'!$M:$P,4,FALSE)</f>
        <v>40976</v>
      </c>
      <c r="I974" s="8">
        <f>+VLOOKUP(A974,'Master FWDPoints'!$A:$D,2,FALSE)</f>
        <v>1.75</v>
      </c>
      <c r="J974" s="8">
        <f>+VLOOKUP(B974,'Master FWDPoints'!$A:$D,2,FALSE)</f>
        <v>2.2999999999999998</v>
      </c>
      <c r="K974" s="8">
        <f>+VLOOKUP(C974,'Master FWDPoints'!$A:$D,2,FALSE)</f>
        <v>2.0499999999999998</v>
      </c>
      <c r="L974" s="8">
        <f>+VLOOKUP(D974,'Master FWDPoints'!$A:$D,2,FALSE)</f>
        <v>1.5699999999999998</v>
      </c>
      <c r="M974" s="8">
        <f>+VLOOKUP(E974,'Master FWDPoints'!$A:$D,2,FALSE)</f>
        <v>1.51</v>
      </c>
      <c r="N974" s="8">
        <f>+VLOOKUP(F974,'Master FWDPoints'!$A:$D,2,FALSE)*(G974-F974)/VLOOKUP(F974,'Master FWDPoints'!$A:$D,4,FALSE)</f>
        <v>0.984375</v>
      </c>
      <c r="O974" s="8">
        <f>+VLOOKUP(A974,'Master FWDPoints'!$M:$P,2,FALSE)</f>
        <v>10</v>
      </c>
      <c r="P974" s="8">
        <f t="shared" si="30"/>
        <v>10.164375</v>
      </c>
      <c r="Q974" s="8">
        <f t="shared" si="31"/>
        <v>-0.16437499999999972</v>
      </c>
    </row>
    <row r="975" spans="1:17">
      <c r="A975" s="49">
        <v>40792</v>
      </c>
      <c r="B975" s="27">
        <f>A975+VLOOKUP(A975,'Master FWDPoints'!$A:$D,4,FALSE)</f>
        <v>40823</v>
      </c>
      <c r="C975" s="27">
        <f>B975+VLOOKUP(B975,'Master FWDPoints'!$A:$D,4,FALSE)</f>
        <v>40858</v>
      </c>
      <c r="D975" s="27">
        <f>C975+VLOOKUP(C975,'Master FWDPoints'!$A:$D,4,FALSE)</f>
        <v>40891</v>
      </c>
      <c r="E975" s="27">
        <f>D975+VLOOKUP(D975,'Master FWDPoints'!$A:$D,4,FALSE)</f>
        <v>40921</v>
      </c>
      <c r="F975" s="27">
        <f>E975+VLOOKUP(E975,'Master FWDPoints'!$A:$D,4,FALSE)</f>
        <v>40955</v>
      </c>
      <c r="G975" s="42">
        <f>$A975+VLOOKUP($A975,'Master FWDPoints'!$M:$P,4,FALSE)</f>
        <v>40975</v>
      </c>
      <c r="I975" s="8">
        <f>+VLOOKUP(A975,'Master FWDPoints'!$A:$D,2,FALSE)</f>
        <v>1.75</v>
      </c>
      <c r="J975" s="8">
        <f>+VLOOKUP(B975,'Master FWDPoints'!$A:$D,2,FALSE)</f>
        <v>2.2999999999999998</v>
      </c>
      <c r="K975" s="8">
        <f>+VLOOKUP(C975,'Master FWDPoints'!$A:$D,2,FALSE)</f>
        <v>2.0499999999999998</v>
      </c>
      <c r="L975" s="8">
        <f>+VLOOKUP(D975,'Master FWDPoints'!$A:$D,2,FALSE)</f>
        <v>1.5699999999999998</v>
      </c>
      <c r="M975" s="8">
        <f>+VLOOKUP(E975,'Master FWDPoints'!$A:$D,2,FALSE)</f>
        <v>1.51</v>
      </c>
      <c r="N975" s="8">
        <f>+VLOOKUP(F975,'Master FWDPoints'!$A:$D,2,FALSE)*(G975-F975)/VLOOKUP(F975,'Master FWDPoints'!$A:$D,4,FALSE)</f>
        <v>0.9375</v>
      </c>
      <c r="O975" s="8">
        <f>+VLOOKUP(A975,'Master FWDPoints'!$M:$P,2,FALSE)</f>
        <v>9.8000000000000007</v>
      </c>
      <c r="P975" s="8">
        <f t="shared" si="30"/>
        <v>10.1175</v>
      </c>
      <c r="Q975" s="8">
        <f t="shared" si="31"/>
        <v>-0.31749999999999901</v>
      </c>
    </row>
    <row r="976" spans="1:17">
      <c r="A976" s="49">
        <v>40791</v>
      </c>
      <c r="B976" s="27">
        <f>A976+VLOOKUP(A976,'Master FWDPoints'!$A:$D,4,FALSE)</f>
        <v>40822</v>
      </c>
      <c r="C976" s="27">
        <f>B976+VLOOKUP(B976,'Master FWDPoints'!$A:$D,4,FALSE)</f>
        <v>40857</v>
      </c>
      <c r="D976" s="27">
        <f>C976+VLOOKUP(C976,'Master FWDPoints'!$A:$D,4,FALSE)</f>
        <v>40890</v>
      </c>
      <c r="E976" s="27">
        <f>D976+VLOOKUP(D976,'Master FWDPoints'!$A:$D,4,FALSE)</f>
        <v>40921</v>
      </c>
      <c r="F976" s="27">
        <f>E976+VLOOKUP(E976,'Master FWDPoints'!$A:$D,4,FALSE)</f>
        <v>40955</v>
      </c>
      <c r="G976" s="42">
        <f>$A976+VLOOKUP($A976,'Master FWDPoints'!$M:$P,4,FALSE)</f>
        <v>40974</v>
      </c>
      <c r="I976" s="8">
        <f>+VLOOKUP(A976,'Master FWDPoints'!$A:$D,2,FALSE)</f>
        <v>1.95</v>
      </c>
      <c r="J976" s="8">
        <f>+VLOOKUP(B976,'Master FWDPoints'!$A:$D,2,FALSE)</f>
        <v>2.29</v>
      </c>
      <c r="K976" s="8">
        <f>+VLOOKUP(C976,'Master FWDPoints'!$A:$D,2,FALSE)</f>
        <v>1.9</v>
      </c>
      <c r="L976" s="8">
        <f>+VLOOKUP(D976,'Master FWDPoints'!$A:$D,2,FALSE)</f>
        <v>1.58</v>
      </c>
      <c r="M976" s="8">
        <f>+VLOOKUP(E976,'Master FWDPoints'!$A:$D,2,FALSE)</f>
        <v>1.51</v>
      </c>
      <c r="N976" s="8">
        <f>+VLOOKUP(F976,'Master FWDPoints'!$A:$D,2,FALSE)*(G976-F976)/VLOOKUP(F976,'Master FWDPoints'!$A:$D,4,FALSE)</f>
        <v>0.890625</v>
      </c>
      <c r="O976" s="8">
        <f>+VLOOKUP(A976,'Master FWDPoints'!$M:$P,2,FALSE)</f>
        <v>10.55</v>
      </c>
      <c r="P976" s="8">
        <f t="shared" si="30"/>
        <v>10.120625</v>
      </c>
      <c r="Q976" s="8">
        <f t="shared" si="31"/>
        <v>0.42937500000000028</v>
      </c>
    </row>
    <row r="977" spans="1:17">
      <c r="A977" s="49">
        <v>40788</v>
      </c>
      <c r="B977" s="27">
        <f>A977+VLOOKUP(A977,'Master FWDPoints'!$A:$D,4,FALSE)</f>
        <v>40821</v>
      </c>
      <c r="C977" s="27">
        <f>B977+VLOOKUP(B977,'Master FWDPoints'!$A:$D,4,FALSE)</f>
        <v>40851</v>
      </c>
      <c r="D977" s="27">
        <f>C977+VLOOKUP(C977,'Master FWDPoints'!$A:$D,4,FALSE)</f>
        <v>40884</v>
      </c>
      <c r="E977" s="27">
        <f>D977+VLOOKUP(D977,'Master FWDPoints'!$A:$D,4,FALSE)</f>
        <v>40919</v>
      </c>
      <c r="F977" s="27">
        <f>E977+VLOOKUP(E977,'Master FWDPoints'!$A:$D,4,FALSE)</f>
        <v>40949</v>
      </c>
      <c r="G977" s="42">
        <f>$A977+VLOOKUP($A977,'Master FWDPoints'!$M:$P,4,FALSE)</f>
        <v>40973</v>
      </c>
      <c r="I977" s="8">
        <f>+VLOOKUP(A977,'Master FWDPoints'!$A:$D,2,FALSE)</f>
        <v>1.65</v>
      </c>
      <c r="J977" s="8">
        <f>+VLOOKUP(B977,'Master FWDPoints'!$A:$D,2,FALSE)</f>
        <v>1.8</v>
      </c>
      <c r="K977" s="8">
        <f>+VLOOKUP(C977,'Master FWDPoints'!$A:$D,2,FALSE)</f>
        <v>1.8</v>
      </c>
      <c r="L977" s="8">
        <f>+VLOOKUP(D977,'Master FWDPoints'!$A:$D,2,FALSE)</f>
        <v>1.95</v>
      </c>
      <c r="M977" s="8">
        <f>+VLOOKUP(E977,'Master FWDPoints'!$A:$D,2,FALSE)</f>
        <v>1.6</v>
      </c>
      <c r="N977" s="8">
        <f>+VLOOKUP(F977,'Master FWDPoints'!$A:$D,2,FALSE)*(G977-F977)/VLOOKUP(F977,'Master FWDPoints'!$A:$D,4,FALSE)</f>
        <v>1.2374999999999998</v>
      </c>
      <c r="O977" s="8">
        <f>+VLOOKUP(A977,'Master FWDPoints'!$M:$P,2,FALSE)</f>
        <v>10.1</v>
      </c>
      <c r="P977" s="8">
        <f t="shared" si="30"/>
        <v>10.037500000000001</v>
      </c>
      <c r="Q977" s="8">
        <f t="shared" si="31"/>
        <v>6.2499999999998224E-2</v>
      </c>
    </row>
    <row r="978" spans="1:17">
      <c r="A978" s="49">
        <v>40787</v>
      </c>
      <c r="B978" s="27">
        <f>A978+VLOOKUP(A978,'Master FWDPoints'!$A:$D,4,FALSE)</f>
        <v>40820</v>
      </c>
      <c r="C978" s="27">
        <f>B978+VLOOKUP(B978,'Master FWDPoints'!$A:$D,4,FALSE)</f>
        <v>40851</v>
      </c>
      <c r="D978" s="27">
        <f>C978+VLOOKUP(C978,'Master FWDPoints'!$A:$D,4,FALSE)</f>
        <v>40884</v>
      </c>
      <c r="E978" s="27">
        <f>D978+VLOOKUP(D978,'Master FWDPoints'!$A:$D,4,FALSE)</f>
        <v>40919</v>
      </c>
      <c r="F978" s="27">
        <f>E978+VLOOKUP(E978,'Master FWDPoints'!$A:$D,4,FALSE)</f>
        <v>40949</v>
      </c>
      <c r="G978" s="42">
        <f>$A978+VLOOKUP($A978,'Master FWDPoints'!$M:$P,4,FALSE)</f>
        <v>40970</v>
      </c>
      <c r="I978" s="8">
        <f>+VLOOKUP(A978,'Master FWDPoints'!$A:$D,2,FALSE)</f>
        <v>1.4</v>
      </c>
      <c r="J978" s="8">
        <f>+VLOOKUP(B978,'Master FWDPoints'!$A:$D,2,FALSE)</f>
        <v>1.9</v>
      </c>
      <c r="K978" s="8">
        <f>+VLOOKUP(C978,'Master FWDPoints'!$A:$D,2,FALSE)</f>
        <v>1.8</v>
      </c>
      <c r="L978" s="8">
        <f>+VLOOKUP(D978,'Master FWDPoints'!$A:$D,2,FALSE)</f>
        <v>1.95</v>
      </c>
      <c r="M978" s="8">
        <f>+VLOOKUP(E978,'Master FWDPoints'!$A:$D,2,FALSE)</f>
        <v>1.6</v>
      </c>
      <c r="N978" s="8">
        <f>+VLOOKUP(F978,'Master FWDPoints'!$A:$D,2,FALSE)*(G978-F978)/VLOOKUP(F978,'Master FWDPoints'!$A:$D,4,FALSE)</f>
        <v>1.0828125</v>
      </c>
      <c r="O978" s="8">
        <f>+VLOOKUP(A978,'Master FWDPoints'!$M:$P,2,FALSE)</f>
        <v>10</v>
      </c>
      <c r="P978" s="8">
        <f t="shared" si="30"/>
        <v>9.7328124999999996</v>
      </c>
      <c r="Q978" s="8">
        <f t="shared" si="31"/>
        <v>0.26718750000000036</v>
      </c>
    </row>
    <row r="979" spans="1:17">
      <c r="A979" s="49">
        <v>40786</v>
      </c>
      <c r="B979" s="27">
        <f>A979+VLOOKUP(A979,'Master FWDPoints'!$A:$D,4,FALSE)</f>
        <v>40816</v>
      </c>
      <c r="C979" s="27">
        <f>B979+VLOOKUP(B979,'Master FWDPoints'!$A:$D,4,FALSE)</f>
        <v>40844</v>
      </c>
      <c r="D979" s="27">
        <f>C979+VLOOKUP(C979,'Master FWDPoints'!$A:$D,4,FALSE)</f>
        <v>40877</v>
      </c>
      <c r="E979" s="27">
        <f>D979+VLOOKUP(D979,'Master FWDPoints'!$A:$D,4,FALSE)</f>
        <v>40907</v>
      </c>
      <c r="F979" s="27">
        <f>E979+VLOOKUP(E979,'Master FWDPoints'!$A:$D,4,FALSE)</f>
        <v>40939</v>
      </c>
      <c r="G979" s="42">
        <f>$A979+VLOOKUP($A979,'Master FWDPoints'!$M:$P,4,FALSE)</f>
        <v>40968</v>
      </c>
      <c r="I979" s="8">
        <f>+VLOOKUP(A979,'Master FWDPoints'!$A:$D,2,FALSE)</f>
        <v>1.65</v>
      </c>
      <c r="J979" s="8">
        <f>+VLOOKUP(B979,'Master FWDPoints'!$A:$D,2,FALSE)</f>
        <v>2.0499999999999998</v>
      </c>
      <c r="K979" s="8">
        <f>+VLOOKUP(C979,'Master FWDPoints'!$A:$D,2,FALSE)</f>
        <v>1.5</v>
      </c>
      <c r="L979" s="8">
        <f>+VLOOKUP(D979,'Master FWDPoints'!$A:$D,2,FALSE)</f>
        <v>1.8</v>
      </c>
      <c r="M979" s="8">
        <f>+VLOOKUP(E979,'Master FWDPoints'!$A:$D,2,FALSE)</f>
        <v>2</v>
      </c>
      <c r="N979" s="8">
        <f>+VLOOKUP(F979,'Master FWDPoints'!$A:$D,2,FALSE)*(G979-F979)/VLOOKUP(F979,'Master FWDPoints'!$A:$D,4,FALSE)</f>
        <v>1.5</v>
      </c>
      <c r="O979" s="8">
        <f>+VLOOKUP(A979,'Master FWDPoints'!$M:$P,2,FALSE)</f>
        <v>10.7</v>
      </c>
      <c r="P979" s="8">
        <f t="shared" si="30"/>
        <v>10.5</v>
      </c>
      <c r="Q979" s="8">
        <f t="shared" si="31"/>
        <v>0.19999999999999929</v>
      </c>
    </row>
    <row r="980" spans="1:17">
      <c r="A980" s="49">
        <v>40785</v>
      </c>
      <c r="B980" s="27">
        <f>A980+VLOOKUP(A980,'Master FWDPoints'!$A:$D,4,FALSE)</f>
        <v>40816</v>
      </c>
      <c r="C980" s="27">
        <f>B980+VLOOKUP(B980,'Master FWDPoints'!$A:$D,4,FALSE)</f>
        <v>40844</v>
      </c>
      <c r="D980" s="27">
        <f>C980+VLOOKUP(C980,'Master FWDPoints'!$A:$D,4,FALSE)</f>
        <v>40877</v>
      </c>
      <c r="E980" s="27">
        <f>D980+VLOOKUP(D980,'Master FWDPoints'!$A:$D,4,FALSE)</f>
        <v>40907</v>
      </c>
      <c r="F980" s="27">
        <f>E980+VLOOKUP(E980,'Master FWDPoints'!$A:$D,4,FALSE)</f>
        <v>40939</v>
      </c>
      <c r="G980" s="42">
        <f>$A980+VLOOKUP($A980,'Master FWDPoints'!$M:$P,4,FALSE)</f>
        <v>40968</v>
      </c>
      <c r="I980" s="8">
        <f>+VLOOKUP(A980,'Master FWDPoints'!$A:$D,2,FALSE)</f>
        <v>1.6</v>
      </c>
      <c r="J980" s="8">
        <f>+VLOOKUP(B980,'Master FWDPoints'!$A:$D,2,FALSE)</f>
        <v>2.0499999999999998</v>
      </c>
      <c r="K980" s="8">
        <f>+VLOOKUP(C980,'Master FWDPoints'!$A:$D,2,FALSE)</f>
        <v>1.5</v>
      </c>
      <c r="L980" s="8">
        <f>+VLOOKUP(D980,'Master FWDPoints'!$A:$D,2,FALSE)</f>
        <v>1.8</v>
      </c>
      <c r="M980" s="8">
        <f>+VLOOKUP(E980,'Master FWDPoints'!$A:$D,2,FALSE)</f>
        <v>2</v>
      </c>
      <c r="N980" s="8">
        <f>+VLOOKUP(F980,'Master FWDPoints'!$A:$D,2,FALSE)*(G980-F980)/VLOOKUP(F980,'Master FWDPoints'!$A:$D,4,FALSE)</f>
        <v>1.5</v>
      </c>
      <c r="O980" s="8">
        <f>+VLOOKUP(A980,'Master FWDPoints'!$M:$P,2,FALSE)</f>
        <v>10.55</v>
      </c>
      <c r="P980" s="8">
        <f t="shared" si="30"/>
        <v>10.45</v>
      </c>
      <c r="Q980" s="8">
        <f t="shared" si="31"/>
        <v>0.10000000000000142</v>
      </c>
    </row>
    <row r="981" spans="1:17">
      <c r="A981" s="49">
        <v>40784</v>
      </c>
      <c r="B981" s="27">
        <f>A981+VLOOKUP(A981,'Master FWDPoints'!$A:$D,4,FALSE)</f>
        <v>40815</v>
      </c>
      <c r="C981" s="27">
        <f>B981+VLOOKUP(B981,'Master FWDPoints'!$A:$D,4,FALSE)</f>
        <v>40844</v>
      </c>
      <c r="D981" s="27">
        <f>C981+VLOOKUP(C981,'Master FWDPoints'!$A:$D,4,FALSE)</f>
        <v>40877</v>
      </c>
      <c r="E981" s="27">
        <f>D981+VLOOKUP(D981,'Master FWDPoints'!$A:$D,4,FALSE)</f>
        <v>40907</v>
      </c>
      <c r="F981" s="27">
        <f>E981+VLOOKUP(E981,'Master FWDPoints'!$A:$D,4,FALSE)</f>
        <v>40939</v>
      </c>
      <c r="G981" s="42">
        <f>$A981+VLOOKUP($A981,'Master FWDPoints'!$M:$P,4,FALSE)</f>
        <v>40967</v>
      </c>
      <c r="I981" s="8">
        <f>+VLOOKUP(A981,'Master FWDPoints'!$A:$D,2,FALSE)</f>
        <v>2.15</v>
      </c>
      <c r="J981" s="8">
        <f>+VLOOKUP(B981,'Master FWDPoints'!$A:$D,2,FALSE)</f>
        <v>2.1</v>
      </c>
      <c r="K981" s="8">
        <f>+VLOOKUP(C981,'Master FWDPoints'!$A:$D,2,FALSE)</f>
        <v>1.5</v>
      </c>
      <c r="L981" s="8">
        <f>+VLOOKUP(D981,'Master FWDPoints'!$A:$D,2,FALSE)</f>
        <v>1.8</v>
      </c>
      <c r="M981" s="8">
        <f>+VLOOKUP(E981,'Master FWDPoints'!$A:$D,2,FALSE)</f>
        <v>2</v>
      </c>
      <c r="N981" s="8">
        <f>+VLOOKUP(F981,'Master FWDPoints'!$A:$D,2,FALSE)*(G981-F981)/VLOOKUP(F981,'Master FWDPoints'!$A:$D,4,FALSE)</f>
        <v>1.4482758620689655</v>
      </c>
      <c r="O981" s="8">
        <f>+VLOOKUP(A981,'Master FWDPoints'!$M:$P,2,FALSE)</f>
        <v>11.25</v>
      </c>
      <c r="P981" s="8">
        <f t="shared" si="30"/>
        <v>10.998275862068967</v>
      </c>
      <c r="Q981" s="8">
        <f t="shared" si="31"/>
        <v>0.2517241379310331</v>
      </c>
    </row>
    <row r="982" spans="1:17">
      <c r="A982" s="49">
        <v>40781</v>
      </c>
      <c r="B982" s="27">
        <f>A982+VLOOKUP(A982,'Master FWDPoints'!$A:$D,4,FALSE)</f>
        <v>40815</v>
      </c>
      <c r="C982" s="27">
        <f>B982+VLOOKUP(B982,'Master FWDPoints'!$A:$D,4,FALSE)</f>
        <v>40844</v>
      </c>
      <c r="D982" s="27">
        <f>C982+VLOOKUP(C982,'Master FWDPoints'!$A:$D,4,FALSE)</f>
        <v>40877</v>
      </c>
      <c r="E982" s="27">
        <f>D982+VLOOKUP(D982,'Master FWDPoints'!$A:$D,4,FALSE)</f>
        <v>40907</v>
      </c>
      <c r="F982" s="27">
        <f>E982+VLOOKUP(E982,'Master FWDPoints'!$A:$D,4,FALSE)</f>
        <v>40939</v>
      </c>
      <c r="G982" s="42">
        <f>$A982+VLOOKUP($A982,'Master FWDPoints'!$M:$P,4,FALSE)</f>
        <v>40967</v>
      </c>
      <c r="I982" s="8">
        <f>+VLOOKUP(A982,'Master FWDPoints'!$A:$D,2,FALSE)</f>
        <v>1.65</v>
      </c>
      <c r="J982" s="8">
        <f>+VLOOKUP(B982,'Master FWDPoints'!$A:$D,2,FALSE)</f>
        <v>2.1</v>
      </c>
      <c r="K982" s="8">
        <f>+VLOOKUP(C982,'Master FWDPoints'!$A:$D,2,FALSE)</f>
        <v>1.5</v>
      </c>
      <c r="L982" s="8">
        <f>+VLOOKUP(D982,'Master FWDPoints'!$A:$D,2,FALSE)</f>
        <v>1.8</v>
      </c>
      <c r="M982" s="8">
        <f>+VLOOKUP(E982,'Master FWDPoints'!$A:$D,2,FALSE)</f>
        <v>2</v>
      </c>
      <c r="N982" s="8">
        <f>+VLOOKUP(F982,'Master FWDPoints'!$A:$D,2,FALSE)*(G982-F982)/VLOOKUP(F982,'Master FWDPoints'!$A:$D,4,FALSE)</f>
        <v>1.4482758620689655</v>
      </c>
      <c r="O982" s="8">
        <f>+VLOOKUP(A982,'Master FWDPoints'!$M:$P,2,FALSE)</f>
        <v>10.5</v>
      </c>
      <c r="P982" s="8">
        <f t="shared" si="30"/>
        <v>10.498275862068967</v>
      </c>
      <c r="Q982" s="8">
        <f t="shared" si="31"/>
        <v>1.7241379310330984E-3</v>
      </c>
    </row>
    <row r="983" spans="1:17">
      <c r="A983" s="49">
        <v>40780</v>
      </c>
      <c r="B983" s="27">
        <f>A983+VLOOKUP(A983,'Master FWDPoints'!$A:$D,4,FALSE)</f>
        <v>40814</v>
      </c>
      <c r="C983" s="27">
        <f>B983+VLOOKUP(B983,'Master FWDPoints'!$A:$D,4,FALSE)</f>
        <v>40844</v>
      </c>
      <c r="D983" s="27">
        <f>C983+VLOOKUP(C983,'Master FWDPoints'!$A:$D,4,FALSE)</f>
        <v>40877</v>
      </c>
      <c r="E983" s="27">
        <f>D983+VLOOKUP(D983,'Master FWDPoints'!$A:$D,4,FALSE)</f>
        <v>40907</v>
      </c>
      <c r="F983" s="27">
        <f>E983+VLOOKUP(E983,'Master FWDPoints'!$A:$D,4,FALSE)</f>
        <v>40939</v>
      </c>
      <c r="G983" s="42">
        <f>$A983+VLOOKUP($A983,'Master FWDPoints'!$M:$P,4,FALSE)</f>
        <v>40967</v>
      </c>
      <c r="I983" s="8">
        <f>+VLOOKUP(A983,'Master FWDPoints'!$A:$D,2,FALSE)</f>
        <v>1.65</v>
      </c>
      <c r="J983" s="8">
        <f>+VLOOKUP(B983,'Master FWDPoints'!$A:$D,2,FALSE)</f>
        <v>1.85</v>
      </c>
      <c r="K983" s="8">
        <f>+VLOOKUP(C983,'Master FWDPoints'!$A:$D,2,FALSE)</f>
        <v>1.5</v>
      </c>
      <c r="L983" s="8">
        <f>+VLOOKUP(D983,'Master FWDPoints'!$A:$D,2,FALSE)</f>
        <v>1.8</v>
      </c>
      <c r="M983" s="8">
        <f>+VLOOKUP(E983,'Master FWDPoints'!$A:$D,2,FALSE)</f>
        <v>2</v>
      </c>
      <c r="N983" s="8">
        <f>+VLOOKUP(F983,'Master FWDPoints'!$A:$D,2,FALSE)*(G983-F983)/VLOOKUP(F983,'Master FWDPoints'!$A:$D,4,FALSE)</f>
        <v>1.4482758620689655</v>
      </c>
      <c r="O983" s="8">
        <f>+VLOOKUP(A983,'Master FWDPoints'!$M:$P,2,FALSE)</f>
        <v>10.5</v>
      </c>
      <c r="P983" s="8">
        <f t="shared" si="30"/>
        <v>10.248275862068967</v>
      </c>
      <c r="Q983" s="8">
        <f t="shared" si="31"/>
        <v>0.2517241379310331</v>
      </c>
    </row>
    <row r="984" spans="1:17">
      <c r="A984" s="49">
        <v>40779</v>
      </c>
      <c r="B984" s="27">
        <f>A984+VLOOKUP(A984,'Master FWDPoints'!$A:$D,4,FALSE)</f>
        <v>40809</v>
      </c>
      <c r="C984" s="27">
        <f>B984+VLOOKUP(B984,'Master FWDPoints'!$A:$D,4,FALSE)</f>
        <v>40842</v>
      </c>
      <c r="D984" s="27">
        <f>C984+VLOOKUP(C984,'Master FWDPoints'!$A:$D,4,FALSE)</f>
        <v>40872</v>
      </c>
      <c r="E984" s="27">
        <f>D984+VLOOKUP(D984,'Master FWDPoints'!$A:$D,4,FALSE)</f>
        <v>40905</v>
      </c>
      <c r="F984" s="27">
        <f>E984+VLOOKUP(E984,'Master FWDPoints'!$A:$D,4,FALSE)</f>
        <v>40935</v>
      </c>
      <c r="G984" s="42">
        <f>$A984+VLOOKUP($A984,'Master FWDPoints'!$M:$P,4,FALSE)</f>
        <v>40963</v>
      </c>
      <c r="I984" s="8">
        <f>+VLOOKUP(A984,'Master FWDPoints'!$A:$D,2,FALSE)</f>
        <v>1.75</v>
      </c>
      <c r="J984" s="8">
        <f>+VLOOKUP(B984,'Master FWDPoints'!$A:$D,2,FALSE)</f>
        <v>2.5</v>
      </c>
      <c r="K984" s="8">
        <f>+VLOOKUP(C984,'Master FWDPoints'!$A:$D,2,FALSE)</f>
        <v>1.9</v>
      </c>
      <c r="L984" s="8">
        <f>+VLOOKUP(D984,'Master FWDPoints'!$A:$D,2,FALSE)</f>
        <v>1.5</v>
      </c>
      <c r="M984" s="8">
        <f>+VLOOKUP(E984,'Master FWDPoints'!$A:$D,2,FALSE)</f>
        <v>1.9</v>
      </c>
      <c r="N984" s="8">
        <f>+VLOOKUP(F984,'Master FWDPoints'!$A:$D,2,FALSE)*(G984-F984)/VLOOKUP(F984,'Master FWDPoints'!$A:$D,4,FALSE)</f>
        <v>1.2249999999999999</v>
      </c>
      <c r="O984" s="8">
        <f>+VLOOKUP(A984,'Master FWDPoints'!$M:$P,2,FALSE)</f>
        <v>10.55</v>
      </c>
      <c r="P984" s="8">
        <f t="shared" si="30"/>
        <v>10.775</v>
      </c>
      <c r="Q984" s="8">
        <f t="shared" si="31"/>
        <v>-0.22499999999999964</v>
      </c>
    </row>
    <row r="985" spans="1:17">
      <c r="A985" s="49">
        <v>40778</v>
      </c>
      <c r="B985" s="27">
        <f>A985+VLOOKUP(A985,'Master FWDPoints'!$A:$D,4,FALSE)</f>
        <v>40809</v>
      </c>
      <c r="C985" s="27">
        <f>B985+VLOOKUP(B985,'Master FWDPoints'!$A:$D,4,FALSE)</f>
        <v>40842</v>
      </c>
      <c r="D985" s="27">
        <f>C985+VLOOKUP(C985,'Master FWDPoints'!$A:$D,4,FALSE)</f>
        <v>40872</v>
      </c>
      <c r="E985" s="27">
        <f>D985+VLOOKUP(D985,'Master FWDPoints'!$A:$D,4,FALSE)</f>
        <v>40905</v>
      </c>
      <c r="F985" s="27">
        <f>E985+VLOOKUP(E985,'Master FWDPoints'!$A:$D,4,FALSE)</f>
        <v>40935</v>
      </c>
      <c r="G985" s="42">
        <f>$A985+VLOOKUP($A985,'Master FWDPoints'!$M:$P,4,FALSE)</f>
        <v>40963</v>
      </c>
      <c r="I985" s="8">
        <f>+VLOOKUP(A985,'Master FWDPoints'!$A:$D,2,FALSE)</f>
        <v>2.1</v>
      </c>
      <c r="J985" s="8">
        <f>+VLOOKUP(B985,'Master FWDPoints'!$A:$D,2,FALSE)</f>
        <v>2.5</v>
      </c>
      <c r="K985" s="8">
        <f>+VLOOKUP(C985,'Master FWDPoints'!$A:$D,2,FALSE)</f>
        <v>1.9</v>
      </c>
      <c r="L985" s="8">
        <f>+VLOOKUP(D985,'Master FWDPoints'!$A:$D,2,FALSE)</f>
        <v>1.5</v>
      </c>
      <c r="M985" s="8">
        <f>+VLOOKUP(E985,'Master FWDPoints'!$A:$D,2,FALSE)</f>
        <v>1.9</v>
      </c>
      <c r="N985" s="8">
        <f>+VLOOKUP(F985,'Master FWDPoints'!$A:$D,2,FALSE)*(G985-F985)/VLOOKUP(F985,'Master FWDPoints'!$A:$D,4,FALSE)</f>
        <v>1.2249999999999999</v>
      </c>
      <c r="O985" s="8">
        <f>+VLOOKUP(A985,'Master FWDPoints'!$M:$P,2,FALSE)</f>
        <v>11</v>
      </c>
      <c r="P985" s="8">
        <f t="shared" si="30"/>
        <v>11.125</v>
      </c>
      <c r="Q985" s="8">
        <f t="shared" si="31"/>
        <v>-0.125</v>
      </c>
    </row>
    <row r="986" spans="1:17">
      <c r="A986" s="49">
        <v>40777</v>
      </c>
      <c r="B986" s="27">
        <f>A986+VLOOKUP(A986,'Master FWDPoints'!$A:$D,4,FALSE)</f>
        <v>40809</v>
      </c>
      <c r="C986" s="27">
        <f>B986+VLOOKUP(B986,'Master FWDPoints'!$A:$D,4,FALSE)</f>
        <v>40842</v>
      </c>
      <c r="D986" s="27">
        <f>C986+VLOOKUP(C986,'Master FWDPoints'!$A:$D,4,FALSE)</f>
        <v>40872</v>
      </c>
      <c r="E986" s="27">
        <f>D986+VLOOKUP(D986,'Master FWDPoints'!$A:$D,4,FALSE)</f>
        <v>40905</v>
      </c>
      <c r="F986" s="27">
        <f>E986+VLOOKUP(E986,'Master FWDPoints'!$A:$D,4,FALSE)</f>
        <v>40935</v>
      </c>
      <c r="G986" s="42">
        <f>$A986+VLOOKUP($A986,'Master FWDPoints'!$M:$P,4,FALSE)</f>
        <v>40962</v>
      </c>
      <c r="I986" s="8">
        <f>+VLOOKUP(A986,'Master FWDPoints'!$A:$D,2,FALSE)</f>
        <v>2.2000000000000002</v>
      </c>
      <c r="J986" s="8">
        <f>+VLOOKUP(B986,'Master FWDPoints'!$A:$D,2,FALSE)</f>
        <v>2.5</v>
      </c>
      <c r="K986" s="8">
        <f>+VLOOKUP(C986,'Master FWDPoints'!$A:$D,2,FALSE)</f>
        <v>1.9</v>
      </c>
      <c r="L986" s="8">
        <f>+VLOOKUP(D986,'Master FWDPoints'!$A:$D,2,FALSE)</f>
        <v>1.5</v>
      </c>
      <c r="M986" s="8">
        <f>+VLOOKUP(E986,'Master FWDPoints'!$A:$D,2,FALSE)</f>
        <v>1.9</v>
      </c>
      <c r="N986" s="8">
        <f>+VLOOKUP(F986,'Master FWDPoints'!$A:$D,2,FALSE)*(G986-F986)/VLOOKUP(F986,'Master FWDPoints'!$A:$D,4,FALSE)</f>
        <v>1.1812499999999999</v>
      </c>
      <c r="O986" s="8">
        <f>+VLOOKUP(A986,'Master FWDPoints'!$M:$P,2,FALSE)</f>
        <v>10.7</v>
      </c>
      <c r="P986" s="8">
        <f t="shared" si="30"/>
        <v>11.18125</v>
      </c>
      <c r="Q986" s="8">
        <f t="shared" si="31"/>
        <v>-0.48125000000000107</v>
      </c>
    </row>
    <row r="987" spans="1:17">
      <c r="A987" s="49">
        <v>40774</v>
      </c>
      <c r="B987" s="27">
        <f>A987+VLOOKUP(A987,'Master FWDPoints'!$A:$D,4,FALSE)</f>
        <v>40808</v>
      </c>
      <c r="C987" s="27">
        <f>B987+VLOOKUP(B987,'Master FWDPoints'!$A:$D,4,FALSE)</f>
        <v>40841</v>
      </c>
      <c r="D987" s="27">
        <f>C987+VLOOKUP(C987,'Master FWDPoints'!$A:$D,4,FALSE)</f>
        <v>40872</v>
      </c>
      <c r="E987" s="27">
        <f>D987+VLOOKUP(D987,'Master FWDPoints'!$A:$D,4,FALSE)</f>
        <v>40905</v>
      </c>
      <c r="F987" s="27">
        <f>E987+VLOOKUP(E987,'Master FWDPoints'!$A:$D,4,FALSE)</f>
        <v>40935</v>
      </c>
      <c r="G987" s="42">
        <f>$A987+VLOOKUP($A987,'Master FWDPoints'!$M:$P,4,FALSE)</f>
        <v>40961</v>
      </c>
      <c r="I987" s="8">
        <f>+VLOOKUP(A987,'Master FWDPoints'!$A:$D,2,FALSE)</f>
        <v>2.2000000000000002</v>
      </c>
      <c r="J987" s="8">
        <f>+VLOOKUP(B987,'Master FWDPoints'!$A:$D,2,FALSE)</f>
        <v>2.75</v>
      </c>
      <c r="K987" s="8">
        <f>+VLOOKUP(C987,'Master FWDPoints'!$A:$D,2,FALSE)</f>
        <v>2</v>
      </c>
      <c r="L987" s="8">
        <f>+VLOOKUP(D987,'Master FWDPoints'!$A:$D,2,FALSE)</f>
        <v>1.5</v>
      </c>
      <c r="M987" s="8">
        <f>+VLOOKUP(E987,'Master FWDPoints'!$A:$D,2,FALSE)</f>
        <v>1.9</v>
      </c>
      <c r="N987" s="8">
        <f>+VLOOKUP(F987,'Master FWDPoints'!$A:$D,2,FALSE)*(G987-F987)/VLOOKUP(F987,'Master FWDPoints'!$A:$D,4,FALSE)</f>
        <v>1.1375</v>
      </c>
      <c r="O987" s="8">
        <f>+VLOOKUP(A987,'Master FWDPoints'!$M:$P,2,FALSE)</f>
        <v>10.7</v>
      </c>
      <c r="P987" s="8">
        <f t="shared" si="30"/>
        <v>11.487499999999999</v>
      </c>
      <c r="Q987" s="8">
        <f t="shared" si="31"/>
        <v>-0.78749999999999964</v>
      </c>
    </row>
    <row r="988" spans="1:17">
      <c r="A988" s="49">
        <v>40773</v>
      </c>
      <c r="B988" s="27">
        <f>A988+VLOOKUP(A988,'Master FWDPoints'!$A:$D,4,FALSE)</f>
        <v>40807</v>
      </c>
      <c r="C988" s="27">
        <f>B988+VLOOKUP(B988,'Master FWDPoints'!$A:$D,4,FALSE)</f>
        <v>40837</v>
      </c>
      <c r="D988" s="27">
        <f>C988+VLOOKUP(C988,'Master FWDPoints'!$A:$D,4,FALSE)</f>
        <v>40871</v>
      </c>
      <c r="E988" s="27">
        <f>D988+VLOOKUP(D988,'Master FWDPoints'!$A:$D,4,FALSE)</f>
        <v>40904</v>
      </c>
      <c r="F988" s="27">
        <f>E988+VLOOKUP(E988,'Master FWDPoints'!$A:$D,4,FALSE)</f>
        <v>40935</v>
      </c>
      <c r="G988" s="42">
        <f>$A988+VLOOKUP($A988,'Master FWDPoints'!$M:$P,4,FALSE)</f>
        <v>40960</v>
      </c>
      <c r="I988" s="8">
        <f>+VLOOKUP(A988,'Master FWDPoints'!$A:$D,2,FALSE)</f>
        <v>2.2000000000000002</v>
      </c>
      <c r="J988" s="8">
        <f>+VLOOKUP(B988,'Master FWDPoints'!$A:$D,2,FALSE)</f>
        <v>2.65</v>
      </c>
      <c r="K988" s="8">
        <f>+VLOOKUP(C988,'Master FWDPoints'!$A:$D,2,FALSE)</f>
        <v>2.2999999999999998</v>
      </c>
      <c r="L988" s="8">
        <f>+VLOOKUP(D988,'Master FWDPoints'!$A:$D,2,FALSE)</f>
        <v>2.15</v>
      </c>
      <c r="M988" s="8">
        <f>+VLOOKUP(E988,'Master FWDPoints'!$A:$D,2,FALSE)</f>
        <v>2</v>
      </c>
      <c r="N988" s="8">
        <f>+VLOOKUP(F988,'Master FWDPoints'!$A:$D,2,FALSE)*(G988-F988)/VLOOKUP(F988,'Master FWDPoints'!$A:$D,4,FALSE)</f>
        <v>1.09375</v>
      </c>
      <c r="O988" s="8">
        <f>+VLOOKUP(A988,'Master FWDPoints'!$M:$P,2,FALSE)</f>
        <v>10.8</v>
      </c>
      <c r="P988" s="8">
        <f t="shared" si="30"/>
        <v>12.393749999999999</v>
      </c>
      <c r="Q988" s="8">
        <f t="shared" si="31"/>
        <v>-1.5937499999999982</v>
      </c>
    </row>
    <row r="989" spans="1:17">
      <c r="A989" s="49">
        <v>40772</v>
      </c>
      <c r="B989" s="27">
        <f>A989+VLOOKUP(A989,'Master FWDPoints'!$A:$D,4,FALSE)</f>
        <v>40802</v>
      </c>
      <c r="C989" s="27">
        <f>B989+VLOOKUP(B989,'Master FWDPoints'!$A:$D,4,FALSE)</f>
        <v>40836</v>
      </c>
      <c r="D989" s="27">
        <f>C989+VLOOKUP(C989,'Master FWDPoints'!$A:$D,4,FALSE)</f>
        <v>40870</v>
      </c>
      <c r="E989" s="27">
        <f>D989+VLOOKUP(D989,'Master FWDPoints'!$A:$D,4,FALSE)</f>
        <v>40900</v>
      </c>
      <c r="F989" s="27">
        <f>E989+VLOOKUP(E989,'Master FWDPoints'!$A:$D,4,FALSE)</f>
        <v>40934</v>
      </c>
      <c r="G989" s="42">
        <f>$A989+VLOOKUP($A989,'Master FWDPoints'!$M:$P,4,FALSE)</f>
        <v>40956</v>
      </c>
      <c r="I989" s="8">
        <f>+VLOOKUP(A989,'Master FWDPoints'!$A:$D,2,FALSE)</f>
        <v>1.7</v>
      </c>
      <c r="J989" s="8">
        <f>+VLOOKUP(B989,'Master FWDPoints'!$A:$D,2,FALSE)</f>
        <v>2.1</v>
      </c>
      <c r="K989" s="8">
        <f>+VLOOKUP(C989,'Master FWDPoints'!$A:$D,2,FALSE)</f>
        <v>2.39</v>
      </c>
      <c r="L989" s="8">
        <f>+VLOOKUP(D989,'Master FWDPoints'!$A:$D,2,FALSE)</f>
        <v>1.9</v>
      </c>
      <c r="M989" s="8">
        <f>+VLOOKUP(E989,'Master FWDPoints'!$A:$D,2,FALSE)</f>
        <v>2</v>
      </c>
      <c r="N989" s="8">
        <f>+VLOOKUP(F989,'Master FWDPoints'!$A:$D,2,FALSE)*(G989-F989)/VLOOKUP(F989,'Master FWDPoints'!$A:$D,4,FALSE)</f>
        <v>1.0666666666666667</v>
      </c>
      <c r="O989" s="8">
        <f>+VLOOKUP(A989,'Master FWDPoints'!$M:$P,2,FALSE)</f>
        <v>10.29</v>
      </c>
      <c r="P989" s="8">
        <f t="shared" ref="P989:P1052" si="32">+SUM(H989:N989)</f>
        <v>11.156666666666666</v>
      </c>
      <c r="Q989" s="8">
        <f t="shared" ref="Q989:Q1052" si="33">+O989-P989</f>
        <v>-0.86666666666666714</v>
      </c>
    </row>
    <row r="990" spans="1:17">
      <c r="A990" s="49">
        <v>40771</v>
      </c>
      <c r="B990" s="27">
        <f>A990+VLOOKUP(A990,'Master FWDPoints'!$A:$D,4,FALSE)</f>
        <v>40802</v>
      </c>
      <c r="C990" s="27">
        <f>B990+VLOOKUP(B990,'Master FWDPoints'!$A:$D,4,FALSE)</f>
        <v>40836</v>
      </c>
      <c r="D990" s="27">
        <f>C990+VLOOKUP(C990,'Master FWDPoints'!$A:$D,4,FALSE)</f>
        <v>40870</v>
      </c>
      <c r="E990" s="27">
        <f>D990+VLOOKUP(D990,'Master FWDPoints'!$A:$D,4,FALSE)</f>
        <v>40900</v>
      </c>
      <c r="F990" s="27">
        <f>E990+VLOOKUP(E990,'Master FWDPoints'!$A:$D,4,FALSE)</f>
        <v>40934</v>
      </c>
      <c r="G990" s="42">
        <f>$A990+VLOOKUP($A990,'Master FWDPoints'!$M:$P,4,FALSE)</f>
        <v>40956</v>
      </c>
      <c r="I990" s="8">
        <f>+VLOOKUP(A990,'Master FWDPoints'!$A:$D,2,FALSE)</f>
        <v>1.85</v>
      </c>
      <c r="J990" s="8">
        <f>+VLOOKUP(B990,'Master FWDPoints'!$A:$D,2,FALSE)</f>
        <v>2.1</v>
      </c>
      <c r="K990" s="8">
        <f>+VLOOKUP(C990,'Master FWDPoints'!$A:$D,2,FALSE)</f>
        <v>2.39</v>
      </c>
      <c r="L990" s="8">
        <f>+VLOOKUP(D990,'Master FWDPoints'!$A:$D,2,FALSE)</f>
        <v>1.9</v>
      </c>
      <c r="M990" s="8">
        <f>+VLOOKUP(E990,'Master FWDPoints'!$A:$D,2,FALSE)</f>
        <v>2</v>
      </c>
      <c r="N990" s="8">
        <f>+VLOOKUP(F990,'Master FWDPoints'!$A:$D,2,FALSE)*(G990-F990)/VLOOKUP(F990,'Master FWDPoints'!$A:$D,4,FALSE)</f>
        <v>1.0666666666666667</v>
      </c>
      <c r="O990" s="8">
        <f>+VLOOKUP(A990,'Master FWDPoints'!$M:$P,2,FALSE)</f>
        <v>10.29</v>
      </c>
      <c r="P990" s="8">
        <f t="shared" si="32"/>
        <v>11.306666666666667</v>
      </c>
      <c r="Q990" s="8">
        <f t="shared" si="33"/>
        <v>-1.0166666666666675</v>
      </c>
    </row>
    <row r="991" spans="1:17">
      <c r="A991" s="49">
        <v>40770</v>
      </c>
      <c r="B991" s="27">
        <f>A991+VLOOKUP(A991,'Master FWDPoints'!$A:$D,4,FALSE)</f>
        <v>40802</v>
      </c>
      <c r="C991" s="27">
        <f>B991+VLOOKUP(B991,'Master FWDPoints'!$A:$D,4,FALSE)</f>
        <v>40836</v>
      </c>
      <c r="D991" s="27">
        <f>C991+VLOOKUP(C991,'Master FWDPoints'!$A:$D,4,FALSE)</f>
        <v>40870</v>
      </c>
      <c r="E991" s="27">
        <f>D991+VLOOKUP(D991,'Master FWDPoints'!$A:$D,4,FALSE)</f>
        <v>40900</v>
      </c>
      <c r="F991" s="27">
        <f>E991+VLOOKUP(E991,'Master FWDPoints'!$A:$D,4,FALSE)</f>
        <v>40934</v>
      </c>
      <c r="G991" s="42">
        <f>$A991+VLOOKUP($A991,'Master FWDPoints'!$M:$P,4,FALSE)</f>
        <v>40955</v>
      </c>
      <c r="I991" s="8">
        <f>+VLOOKUP(A991,'Master FWDPoints'!$A:$D,2,FALSE)</f>
        <v>1.75</v>
      </c>
      <c r="J991" s="8">
        <f>+VLOOKUP(B991,'Master FWDPoints'!$A:$D,2,FALSE)</f>
        <v>2.1</v>
      </c>
      <c r="K991" s="8">
        <f>+VLOOKUP(C991,'Master FWDPoints'!$A:$D,2,FALSE)</f>
        <v>2.39</v>
      </c>
      <c r="L991" s="8">
        <f>+VLOOKUP(D991,'Master FWDPoints'!$A:$D,2,FALSE)</f>
        <v>1.9</v>
      </c>
      <c r="M991" s="8">
        <f>+VLOOKUP(E991,'Master FWDPoints'!$A:$D,2,FALSE)</f>
        <v>2</v>
      </c>
      <c r="N991" s="8">
        <f>+VLOOKUP(F991,'Master FWDPoints'!$A:$D,2,FALSE)*(G991-F991)/VLOOKUP(F991,'Master FWDPoints'!$A:$D,4,FALSE)</f>
        <v>1.0181818181818183</v>
      </c>
      <c r="O991" s="8">
        <f>+VLOOKUP(A991,'Master FWDPoints'!$M:$P,2,FALSE)</f>
        <v>9.6999999999999993</v>
      </c>
      <c r="P991" s="8">
        <f t="shared" si="32"/>
        <v>11.158181818181818</v>
      </c>
      <c r="Q991" s="8">
        <f t="shared" si="33"/>
        <v>-1.4581818181818189</v>
      </c>
    </row>
    <row r="992" spans="1:17">
      <c r="A992" s="49">
        <v>40767</v>
      </c>
      <c r="B992" s="27">
        <f>A992+VLOOKUP(A992,'Master FWDPoints'!$A:$D,4,FALSE)</f>
        <v>40802</v>
      </c>
      <c r="C992" s="27">
        <f>B992+VLOOKUP(B992,'Master FWDPoints'!$A:$D,4,FALSE)</f>
        <v>40836</v>
      </c>
      <c r="D992" s="27">
        <f>C992+VLOOKUP(C992,'Master FWDPoints'!$A:$D,4,FALSE)</f>
        <v>40870</v>
      </c>
      <c r="E992" s="27">
        <f>D992+VLOOKUP(D992,'Master FWDPoints'!$A:$D,4,FALSE)</f>
        <v>40900</v>
      </c>
      <c r="F992" s="27">
        <f>E992+VLOOKUP(E992,'Master FWDPoints'!$A:$D,4,FALSE)</f>
        <v>40934</v>
      </c>
      <c r="G992" s="42">
        <f>$A992+VLOOKUP($A992,'Master FWDPoints'!$M:$P,4,FALSE)</f>
        <v>40955</v>
      </c>
      <c r="I992" s="8">
        <f>+VLOOKUP(A992,'Master FWDPoints'!$A:$D,2,FALSE)</f>
        <v>1.8</v>
      </c>
      <c r="J992" s="8">
        <f>+VLOOKUP(B992,'Master FWDPoints'!$A:$D,2,FALSE)</f>
        <v>2.1</v>
      </c>
      <c r="K992" s="8">
        <f>+VLOOKUP(C992,'Master FWDPoints'!$A:$D,2,FALSE)</f>
        <v>2.39</v>
      </c>
      <c r="L992" s="8">
        <f>+VLOOKUP(D992,'Master FWDPoints'!$A:$D,2,FALSE)</f>
        <v>1.9</v>
      </c>
      <c r="M992" s="8">
        <f>+VLOOKUP(E992,'Master FWDPoints'!$A:$D,2,FALSE)</f>
        <v>2</v>
      </c>
      <c r="N992" s="8">
        <f>+VLOOKUP(F992,'Master FWDPoints'!$A:$D,2,FALSE)*(G992-F992)/VLOOKUP(F992,'Master FWDPoints'!$A:$D,4,FALSE)</f>
        <v>1.0181818181818183</v>
      </c>
      <c r="O992" s="8">
        <f>+VLOOKUP(A992,'Master FWDPoints'!$M:$P,2,FALSE)</f>
        <v>9.9</v>
      </c>
      <c r="P992" s="8">
        <f t="shared" si="32"/>
        <v>11.208181818181819</v>
      </c>
      <c r="Q992" s="8">
        <f t="shared" si="33"/>
        <v>-1.3081818181818186</v>
      </c>
    </row>
    <row r="993" spans="1:17">
      <c r="A993" s="49">
        <v>40766</v>
      </c>
      <c r="B993" s="27">
        <f>A993+VLOOKUP(A993,'Master FWDPoints'!$A:$D,4,FALSE)</f>
        <v>40801</v>
      </c>
      <c r="C993" s="27">
        <f>B993+VLOOKUP(B993,'Master FWDPoints'!$A:$D,4,FALSE)</f>
        <v>40835</v>
      </c>
      <c r="D993" s="27">
        <f>C993+VLOOKUP(C993,'Master FWDPoints'!$A:$D,4,FALSE)</f>
        <v>40865</v>
      </c>
      <c r="E993" s="27">
        <f>D993+VLOOKUP(D993,'Master FWDPoints'!$A:$D,4,FALSE)</f>
        <v>40898</v>
      </c>
      <c r="F993" s="27">
        <f>E993+VLOOKUP(E993,'Master FWDPoints'!$A:$D,4,FALSE)</f>
        <v>40928</v>
      </c>
      <c r="G993" s="42">
        <f>$A993+VLOOKUP($A993,'Master FWDPoints'!$M:$P,4,FALSE)</f>
        <v>40954</v>
      </c>
      <c r="I993" s="8">
        <f>+VLOOKUP(A993,'Master FWDPoints'!$A:$D,2,FALSE)</f>
        <v>2.0499999999999998</v>
      </c>
      <c r="J993" s="8">
        <f>+VLOOKUP(B993,'Master FWDPoints'!$A:$D,2,FALSE)</f>
        <v>2.1</v>
      </c>
      <c r="K993" s="8">
        <f>+VLOOKUP(C993,'Master FWDPoints'!$A:$D,2,FALSE)</f>
        <v>2.2000000000000002</v>
      </c>
      <c r="L993" s="8">
        <f>+VLOOKUP(D993,'Master FWDPoints'!$A:$D,2,FALSE)</f>
        <v>1.9</v>
      </c>
      <c r="M993" s="8">
        <f>+VLOOKUP(E993,'Master FWDPoints'!$A:$D,2,FALSE)</f>
        <v>2.1</v>
      </c>
      <c r="N993" s="8">
        <f>+VLOOKUP(F993,'Master FWDPoints'!$A:$D,2,FALSE)*(G993-F993)/VLOOKUP(F993,'Master FWDPoints'!$A:$D,4,FALSE)</f>
        <v>1.0323529411764707</v>
      </c>
      <c r="O993" s="8">
        <f>+VLOOKUP(A993,'Master FWDPoints'!$M:$P,2,FALSE)</f>
        <v>9.1999999999999993</v>
      </c>
      <c r="P993" s="8">
        <f t="shared" si="32"/>
        <v>11.382352941176471</v>
      </c>
      <c r="Q993" s="8">
        <f t="shared" si="33"/>
        <v>-2.1823529411764717</v>
      </c>
    </row>
    <row r="994" spans="1:17">
      <c r="A994" s="49">
        <v>40765</v>
      </c>
      <c r="B994" s="27">
        <f>A994+VLOOKUP(A994,'Master FWDPoints'!$A:$D,4,FALSE)</f>
        <v>40795</v>
      </c>
      <c r="C994" s="27">
        <f>B994+VLOOKUP(B994,'Master FWDPoints'!$A:$D,4,FALSE)</f>
        <v>40828</v>
      </c>
      <c r="D994" s="27">
        <f>C994+VLOOKUP(C994,'Master FWDPoints'!$A:$D,4,FALSE)</f>
        <v>40858</v>
      </c>
      <c r="E994" s="27">
        <f>D994+VLOOKUP(D994,'Master FWDPoints'!$A:$D,4,FALSE)</f>
        <v>40891</v>
      </c>
      <c r="F994" s="27">
        <f>E994+VLOOKUP(E994,'Master FWDPoints'!$A:$D,4,FALSE)</f>
        <v>40921</v>
      </c>
      <c r="G994" s="42">
        <f>$A994+VLOOKUP($A994,'Master FWDPoints'!$M:$P,4,FALSE)</f>
        <v>40949</v>
      </c>
      <c r="I994" s="8">
        <f>+VLOOKUP(A994,'Master FWDPoints'!$A:$D,2,FALSE)</f>
        <v>1.65</v>
      </c>
      <c r="J994" s="8">
        <f>+VLOOKUP(B994,'Master FWDPoints'!$A:$D,2,FALSE)</f>
        <v>2</v>
      </c>
      <c r="K994" s="8">
        <f>+VLOOKUP(C994,'Master FWDPoints'!$A:$D,2,FALSE)</f>
        <v>2.0499999999999998</v>
      </c>
      <c r="L994" s="8">
        <f>+VLOOKUP(D994,'Master FWDPoints'!$A:$D,2,FALSE)</f>
        <v>2.0499999999999998</v>
      </c>
      <c r="M994" s="8">
        <f>+VLOOKUP(E994,'Master FWDPoints'!$A:$D,2,FALSE)</f>
        <v>1.5699999999999998</v>
      </c>
      <c r="N994" s="8">
        <f>+VLOOKUP(F994,'Master FWDPoints'!$A:$D,2,FALSE)*(G994-F994)/VLOOKUP(F994,'Master FWDPoints'!$A:$D,4,FALSE)</f>
        <v>1.243529411764706</v>
      </c>
      <c r="O994" s="8">
        <f>+VLOOKUP(A994,'Master FWDPoints'!$M:$P,2,FALSE)</f>
        <v>8.81</v>
      </c>
      <c r="P994" s="8">
        <f t="shared" si="32"/>
        <v>10.563529411764705</v>
      </c>
      <c r="Q994" s="8">
        <f t="shared" si="33"/>
        <v>-1.7535294117647044</v>
      </c>
    </row>
    <row r="995" spans="1:17">
      <c r="A995" s="49">
        <v>40764</v>
      </c>
      <c r="B995" s="27">
        <f>A995+VLOOKUP(A995,'Master FWDPoints'!$A:$D,4,FALSE)</f>
        <v>40795</v>
      </c>
      <c r="C995" s="27">
        <f>B995+VLOOKUP(B995,'Master FWDPoints'!$A:$D,4,FALSE)</f>
        <v>40828</v>
      </c>
      <c r="D995" s="27">
        <f>C995+VLOOKUP(C995,'Master FWDPoints'!$A:$D,4,FALSE)</f>
        <v>40858</v>
      </c>
      <c r="E995" s="27">
        <f>D995+VLOOKUP(D995,'Master FWDPoints'!$A:$D,4,FALSE)</f>
        <v>40891</v>
      </c>
      <c r="F995" s="27">
        <f>E995+VLOOKUP(E995,'Master FWDPoints'!$A:$D,4,FALSE)</f>
        <v>40921</v>
      </c>
      <c r="G995" s="42">
        <f>$A995+VLOOKUP($A995,'Master FWDPoints'!$M:$P,4,FALSE)</f>
        <v>40949</v>
      </c>
      <c r="I995" s="8">
        <f>+VLOOKUP(A995,'Master FWDPoints'!$A:$D,2,FALSE)</f>
        <v>1.9</v>
      </c>
      <c r="J995" s="8">
        <f>+VLOOKUP(B995,'Master FWDPoints'!$A:$D,2,FALSE)</f>
        <v>2</v>
      </c>
      <c r="K995" s="8">
        <f>+VLOOKUP(C995,'Master FWDPoints'!$A:$D,2,FALSE)</f>
        <v>2.0499999999999998</v>
      </c>
      <c r="L995" s="8">
        <f>+VLOOKUP(D995,'Master FWDPoints'!$A:$D,2,FALSE)</f>
        <v>2.0499999999999998</v>
      </c>
      <c r="M995" s="8">
        <f>+VLOOKUP(E995,'Master FWDPoints'!$A:$D,2,FALSE)</f>
        <v>1.5699999999999998</v>
      </c>
      <c r="N995" s="8">
        <f>+VLOOKUP(F995,'Master FWDPoints'!$A:$D,2,FALSE)*(G995-F995)/VLOOKUP(F995,'Master FWDPoints'!$A:$D,4,FALSE)</f>
        <v>1.243529411764706</v>
      </c>
      <c r="O995" s="8">
        <f>+VLOOKUP(A995,'Master FWDPoints'!$M:$P,2,FALSE)</f>
        <v>9.75</v>
      </c>
      <c r="P995" s="8">
        <f t="shared" si="32"/>
        <v>10.813529411764705</v>
      </c>
      <c r="Q995" s="8">
        <f t="shared" si="33"/>
        <v>-1.0635294117647049</v>
      </c>
    </row>
    <row r="996" spans="1:17">
      <c r="A996" s="49">
        <v>40763</v>
      </c>
      <c r="B996" s="27">
        <f>A996+VLOOKUP(A996,'Master FWDPoints'!$A:$D,4,FALSE)</f>
        <v>40795</v>
      </c>
      <c r="C996" s="27">
        <f>B996+VLOOKUP(B996,'Master FWDPoints'!$A:$D,4,FALSE)</f>
        <v>40828</v>
      </c>
      <c r="D996" s="27">
        <f>C996+VLOOKUP(C996,'Master FWDPoints'!$A:$D,4,FALSE)</f>
        <v>40858</v>
      </c>
      <c r="E996" s="27">
        <f>D996+VLOOKUP(D996,'Master FWDPoints'!$A:$D,4,FALSE)</f>
        <v>40891</v>
      </c>
      <c r="F996" s="27">
        <f>E996+VLOOKUP(E996,'Master FWDPoints'!$A:$D,4,FALSE)</f>
        <v>40921</v>
      </c>
      <c r="G996" s="42">
        <f>$A996+VLOOKUP($A996,'Master FWDPoints'!$M:$P,4,FALSE)</f>
        <v>40948</v>
      </c>
      <c r="I996" s="8">
        <f>+VLOOKUP(A996,'Master FWDPoints'!$A:$D,2,FALSE)</f>
        <v>2.1</v>
      </c>
      <c r="J996" s="8">
        <f>+VLOOKUP(B996,'Master FWDPoints'!$A:$D,2,FALSE)</f>
        <v>2</v>
      </c>
      <c r="K996" s="8">
        <f>+VLOOKUP(C996,'Master FWDPoints'!$A:$D,2,FALSE)</f>
        <v>2.0499999999999998</v>
      </c>
      <c r="L996" s="8">
        <f>+VLOOKUP(D996,'Master FWDPoints'!$A:$D,2,FALSE)</f>
        <v>2.0499999999999998</v>
      </c>
      <c r="M996" s="8">
        <f>+VLOOKUP(E996,'Master FWDPoints'!$A:$D,2,FALSE)</f>
        <v>1.5699999999999998</v>
      </c>
      <c r="N996" s="8">
        <f>+VLOOKUP(F996,'Master FWDPoints'!$A:$D,2,FALSE)*(G996-F996)/VLOOKUP(F996,'Master FWDPoints'!$A:$D,4,FALSE)</f>
        <v>1.1991176470588236</v>
      </c>
      <c r="O996" s="8">
        <f>+VLOOKUP(A996,'Master FWDPoints'!$M:$P,2,FALSE)</f>
        <v>9.6999999999999993</v>
      </c>
      <c r="P996" s="8">
        <f t="shared" si="32"/>
        <v>10.969117647058823</v>
      </c>
      <c r="Q996" s="8">
        <f t="shared" si="33"/>
        <v>-1.2691176470588239</v>
      </c>
    </row>
    <row r="997" spans="1:17">
      <c r="A997" s="49">
        <v>40760</v>
      </c>
      <c r="B997" s="27">
        <f>A997+VLOOKUP(A997,'Master FWDPoints'!$A:$D,4,FALSE)</f>
        <v>40794</v>
      </c>
      <c r="C997" s="27">
        <f>B997+VLOOKUP(B997,'Master FWDPoints'!$A:$D,4,FALSE)</f>
        <v>40827</v>
      </c>
      <c r="D997" s="27">
        <f>C997+VLOOKUP(C997,'Master FWDPoints'!$A:$D,4,FALSE)</f>
        <v>40858</v>
      </c>
      <c r="E997" s="27">
        <f>D997+VLOOKUP(D997,'Master FWDPoints'!$A:$D,4,FALSE)</f>
        <v>40891</v>
      </c>
      <c r="F997" s="27">
        <f>E997+VLOOKUP(E997,'Master FWDPoints'!$A:$D,4,FALSE)</f>
        <v>40921</v>
      </c>
      <c r="G997" s="42">
        <f>$A997+VLOOKUP($A997,'Master FWDPoints'!$M:$P,4,FALSE)</f>
        <v>40947</v>
      </c>
      <c r="I997" s="8">
        <f>+VLOOKUP(A997,'Master FWDPoints'!$A:$D,2,FALSE)</f>
        <v>1.75</v>
      </c>
      <c r="J997" s="8">
        <f>+VLOOKUP(B997,'Master FWDPoints'!$A:$D,2,FALSE)</f>
        <v>1.75</v>
      </c>
      <c r="K997" s="8">
        <f>+VLOOKUP(C997,'Master FWDPoints'!$A:$D,2,FALSE)</f>
        <v>2.0499999999999998</v>
      </c>
      <c r="L997" s="8">
        <f>+VLOOKUP(D997,'Master FWDPoints'!$A:$D,2,FALSE)</f>
        <v>2.0499999999999998</v>
      </c>
      <c r="M997" s="8">
        <f>+VLOOKUP(E997,'Master FWDPoints'!$A:$D,2,FALSE)</f>
        <v>1.5699999999999998</v>
      </c>
      <c r="N997" s="8">
        <f>+VLOOKUP(F997,'Master FWDPoints'!$A:$D,2,FALSE)*(G997-F997)/VLOOKUP(F997,'Master FWDPoints'!$A:$D,4,FALSE)</f>
        <v>1.154705882352941</v>
      </c>
      <c r="O997" s="8">
        <f>+VLOOKUP(A997,'Master FWDPoints'!$M:$P,2,FALSE)</f>
        <v>9.4499999999999993</v>
      </c>
      <c r="P997" s="8">
        <f t="shared" si="32"/>
        <v>10.324705882352941</v>
      </c>
      <c r="Q997" s="8">
        <f t="shared" si="33"/>
        <v>-0.87470588235294144</v>
      </c>
    </row>
    <row r="998" spans="1:17">
      <c r="A998" s="49">
        <v>40759</v>
      </c>
      <c r="B998" s="27">
        <f>A998+VLOOKUP(A998,'Master FWDPoints'!$A:$D,4,FALSE)</f>
        <v>40793</v>
      </c>
      <c r="C998" s="27">
        <f>B998+VLOOKUP(B998,'Master FWDPoints'!$A:$D,4,FALSE)</f>
        <v>40823</v>
      </c>
      <c r="D998" s="27">
        <f>C998+VLOOKUP(C998,'Master FWDPoints'!$A:$D,4,FALSE)</f>
        <v>40858</v>
      </c>
      <c r="E998" s="27">
        <f>D998+VLOOKUP(D998,'Master FWDPoints'!$A:$D,4,FALSE)</f>
        <v>40891</v>
      </c>
      <c r="F998" s="27">
        <f>E998+VLOOKUP(E998,'Master FWDPoints'!$A:$D,4,FALSE)</f>
        <v>40921</v>
      </c>
      <c r="G998" s="42">
        <f>$A998+VLOOKUP($A998,'Master FWDPoints'!$M:$P,4,FALSE)</f>
        <v>40946</v>
      </c>
      <c r="I998" s="8">
        <f>+VLOOKUP(A998,'Master FWDPoints'!$A:$D,2,FALSE)</f>
        <v>1.75</v>
      </c>
      <c r="J998" s="8">
        <f>+VLOOKUP(B998,'Master FWDPoints'!$A:$D,2,FALSE)</f>
        <v>1.75</v>
      </c>
      <c r="K998" s="8">
        <f>+VLOOKUP(C998,'Master FWDPoints'!$A:$D,2,FALSE)</f>
        <v>2.2999999999999998</v>
      </c>
      <c r="L998" s="8">
        <f>+VLOOKUP(D998,'Master FWDPoints'!$A:$D,2,FALSE)</f>
        <v>2.0499999999999998</v>
      </c>
      <c r="M998" s="8">
        <f>+VLOOKUP(E998,'Master FWDPoints'!$A:$D,2,FALSE)</f>
        <v>1.5699999999999998</v>
      </c>
      <c r="N998" s="8">
        <f>+VLOOKUP(F998,'Master FWDPoints'!$A:$D,2,FALSE)*(G998-F998)/VLOOKUP(F998,'Master FWDPoints'!$A:$D,4,FALSE)</f>
        <v>1.1102941176470589</v>
      </c>
      <c r="O998" s="8">
        <f>+VLOOKUP(A998,'Master FWDPoints'!$M:$P,2,FALSE)</f>
        <v>9.35</v>
      </c>
      <c r="P998" s="8">
        <f t="shared" si="32"/>
        <v>10.53029411764706</v>
      </c>
      <c r="Q998" s="8">
        <f t="shared" si="33"/>
        <v>-1.18029411764706</v>
      </c>
    </row>
    <row r="999" spans="1:17">
      <c r="A999" s="49">
        <v>40758</v>
      </c>
      <c r="B999" s="27">
        <f>A999+VLOOKUP(A999,'Master FWDPoints'!$A:$D,4,FALSE)</f>
        <v>40788</v>
      </c>
      <c r="C999" s="27">
        <f>B999+VLOOKUP(B999,'Master FWDPoints'!$A:$D,4,FALSE)</f>
        <v>40821</v>
      </c>
      <c r="D999" s="27">
        <f>C999+VLOOKUP(C999,'Master FWDPoints'!$A:$D,4,FALSE)</f>
        <v>40851</v>
      </c>
      <c r="E999" s="27">
        <f>D999+VLOOKUP(D999,'Master FWDPoints'!$A:$D,4,FALSE)</f>
        <v>40884</v>
      </c>
      <c r="F999" s="27">
        <f>E999+VLOOKUP(E999,'Master FWDPoints'!$A:$D,4,FALSE)</f>
        <v>40919</v>
      </c>
      <c r="G999" s="42">
        <f>$A999+VLOOKUP($A999,'Master FWDPoints'!$M:$P,4,FALSE)</f>
        <v>40942</v>
      </c>
      <c r="I999" s="8">
        <f>+VLOOKUP(A999,'Master FWDPoints'!$A:$D,2,FALSE)</f>
        <v>1.65</v>
      </c>
      <c r="J999" s="8">
        <f>+VLOOKUP(B999,'Master FWDPoints'!$A:$D,2,FALSE)</f>
        <v>1.65</v>
      </c>
      <c r="K999" s="8">
        <f>+VLOOKUP(C999,'Master FWDPoints'!$A:$D,2,FALSE)</f>
        <v>1.8</v>
      </c>
      <c r="L999" s="8">
        <f>+VLOOKUP(D999,'Master FWDPoints'!$A:$D,2,FALSE)</f>
        <v>1.8</v>
      </c>
      <c r="M999" s="8">
        <f>+VLOOKUP(E999,'Master FWDPoints'!$A:$D,2,FALSE)</f>
        <v>1.95</v>
      </c>
      <c r="N999" s="8">
        <f>+VLOOKUP(F999,'Master FWDPoints'!$A:$D,2,FALSE)*(G999-F999)/VLOOKUP(F999,'Master FWDPoints'!$A:$D,4,FALSE)</f>
        <v>1.2266666666666668</v>
      </c>
      <c r="O999" s="8">
        <f>+VLOOKUP(A999,'Master FWDPoints'!$M:$P,2,FALSE)</f>
        <v>9.4</v>
      </c>
      <c r="P999" s="8">
        <f t="shared" si="32"/>
        <v>10.076666666666666</v>
      </c>
      <c r="Q999" s="8">
        <f t="shared" si="33"/>
        <v>-0.67666666666666586</v>
      </c>
    </row>
    <row r="1000" spans="1:17">
      <c r="A1000" s="49">
        <v>40757</v>
      </c>
      <c r="B1000" s="27">
        <f>A1000+VLOOKUP(A1000,'Master FWDPoints'!$A:$D,4,FALSE)</f>
        <v>40788</v>
      </c>
      <c r="C1000" s="27">
        <f>B1000+VLOOKUP(B1000,'Master FWDPoints'!$A:$D,4,FALSE)</f>
        <v>40821</v>
      </c>
      <c r="D1000" s="27">
        <f>C1000+VLOOKUP(C1000,'Master FWDPoints'!$A:$D,4,FALSE)</f>
        <v>40851</v>
      </c>
      <c r="E1000" s="27">
        <f>D1000+VLOOKUP(D1000,'Master FWDPoints'!$A:$D,4,FALSE)</f>
        <v>40884</v>
      </c>
      <c r="F1000" s="27">
        <f>E1000+VLOOKUP(E1000,'Master FWDPoints'!$A:$D,4,FALSE)</f>
        <v>40919</v>
      </c>
      <c r="G1000" s="42">
        <f>$A1000+VLOOKUP($A1000,'Master FWDPoints'!$M:$P,4,FALSE)</f>
        <v>40942</v>
      </c>
      <c r="I1000" s="8">
        <f>+VLOOKUP(A1000,'Master FWDPoints'!$A:$D,2,FALSE)</f>
        <v>1.8</v>
      </c>
      <c r="J1000" s="8">
        <f>+VLOOKUP(B1000,'Master FWDPoints'!$A:$D,2,FALSE)</f>
        <v>1.65</v>
      </c>
      <c r="K1000" s="8">
        <f>+VLOOKUP(C1000,'Master FWDPoints'!$A:$D,2,FALSE)</f>
        <v>1.8</v>
      </c>
      <c r="L1000" s="8">
        <f>+VLOOKUP(D1000,'Master FWDPoints'!$A:$D,2,FALSE)</f>
        <v>1.8</v>
      </c>
      <c r="M1000" s="8">
        <f>+VLOOKUP(E1000,'Master FWDPoints'!$A:$D,2,FALSE)</f>
        <v>1.95</v>
      </c>
      <c r="N1000" s="8">
        <f>+VLOOKUP(F1000,'Master FWDPoints'!$A:$D,2,FALSE)*(G1000-F1000)/VLOOKUP(F1000,'Master FWDPoints'!$A:$D,4,FALSE)</f>
        <v>1.2266666666666668</v>
      </c>
      <c r="O1000" s="8">
        <f>+VLOOKUP(A1000,'Master FWDPoints'!$M:$P,2,FALSE)</f>
        <v>9.3000000000000007</v>
      </c>
      <c r="P1000" s="8">
        <f t="shared" si="32"/>
        <v>10.226666666666667</v>
      </c>
      <c r="Q1000" s="8">
        <f t="shared" si="33"/>
        <v>-0.92666666666666586</v>
      </c>
    </row>
    <row r="1001" spans="1:17">
      <c r="A1001" s="49">
        <v>40756</v>
      </c>
      <c r="B1001" s="27">
        <f>A1001+VLOOKUP(A1001,'Master FWDPoints'!$A:$D,4,FALSE)</f>
        <v>40788</v>
      </c>
      <c r="C1001" s="27">
        <f>B1001+VLOOKUP(B1001,'Master FWDPoints'!$A:$D,4,FALSE)</f>
        <v>40821</v>
      </c>
      <c r="D1001" s="27">
        <f>C1001+VLOOKUP(C1001,'Master FWDPoints'!$A:$D,4,FALSE)</f>
        <v>40851</v>
      </c>
      <c r="E1001" s="27">
        <f>D1001+VLOOKUP(D1001,'Master FWDPoints'!$A:$D,4,FALSE)</f>
        <v>40884</v>
      </c>
      <c r="F1001" s="27">
        <f>E1001+VLOOKUP(E1001,'Master FWDPoints'!$A:$D,4,FALSE)</f>
        <v>40919</v>
      </c>
      <c r="G1001" s="42">
        <f>$A1001+VLOOKUP($A1001,'Master FWDPoints'!$M:$P,4,FALSE)</f>
        <v>40941</v>
      </c>
      <c r="I1001" s="8">
        <f>+VLOOKUP(A1001,'Master FWDPoints'!$A:$D,2,FALSE)</f>
        <v>1.55</v>
      </c>
      <c r="J1001" s="8">
        <f>+VLOOKUP(B1001,'Master FWDPoints'!$A:$D,2,FALSE)</f>
        <v>1.65</v>
      </c>
      <c r="K1001" s="8">
        <f>+VLOOKUP(C1001,'Master FWDPoints'!$A:$D,2,FALSE)</f>
        <v>1.8</v>
      </c>
      <c r="L1001" s="8">
        <f>+VLOOKUP(D1001,'Master FWDPoints'!$A:$D,2,FALSE)</f>
        <v>1.8</v>
      </c>
      <c r="M1001" s="8">
        <f>+VLOOKUP(E1001,'Master FWDPoints'!$A:$D,2,FALSE)</f>
        <v>1.95</v>
      </c>
      <c r="N1001" s="8">
        <f>+VLOOKUP(F1001,'Master FWDPoints'!$A:$D,2,FALSE)*(G1001-F1001)/VLOOKUP(F1001,'Master FWDPoints'!$A:$D,4,FALSE)</f>
        <v>1.1733333333333333</v>
      </c>
      <c r="O1001" s="8">
        <f>+VLOOKUP(A1001,'Master FWDPoints'!$M:$P,2,FALSE)</f>
        <v>9.3000000000000007</v>
      </c>
      <c r="P1001" s="8">
        <f t="shared" si="32"/>
        <v>9.9233333333333338</v>
      </c>
      <c r="Q1001" s="8">
        <f t="shared" si="33"/>
        <v>-0.62333333333333307</v>
      </c>
    </row>
    <row r="1002" spans="1:17">
      <c r="A1002" s="49">
        <v>40753</v>
      </c>
      <c r="B1002" s="27">
        <f>A1002+VLOOKUP(A1002,'Master FWDPoints'!$A:$D,4,FALSE)</f>
        <v>40786</v>
      </c>
      <c r="C1002" s="27">
        <f>B1002+VLOOKUP(B1002,'Master FWDPoints'!$A:$D,4,FALSE)</f>
        <v>40816</v>
      </c>
      <c r="D1002" s="27">
        <f>C1002+VLOOKUP(C1002,'Master FWDPoints'!$A:$D,4,FALSE)</f>
        <v>40844</v>
      </c>
      <c r="E1002" s="27">
        <f>D1002+VLOOKUP(D1002,'Master FWDPoints'!$A:$D,4,FALSE)</f>
        <v>40877</v>
      </c>
      <c r="F1002" s="27">
        <f>E1002+VLOOKUP(E1002,'Master FWDPoints'!$A:$D,4,FALSE)</f>
        <v>40907</v>
      </c>
      <c r="G1002" s="42">
        <f>$A1002+VLOOKUP($A1002,'Master FWDPoints'!$M:$P,4,FALSE)</f>
        <v>40939</v>
      </c>
      <c r="I1002" s="8">
        <f>+VLOOKUP(A1002,'Master FWDPoints'!$A:$D,2,FALSE)</f>
        <v>1.7</v>
      </c>
      <c r="J1002" s="8">
        <f>+VLOOKUP(B1002,'Master FWDPoints'!$A:$D,2,FALSE)</f>
        <v>1.65</v>
      </c>
      <c r="K1002" s="8">
        <f>+VLOOKUP(C1002,'Master FWDPoints'!$A:$D,2,FALSE)</f>
        <v>2.0499999999999998</v>
      </c>
      <c r="L1002" s="8">
        <f>+VLOOKUP(D1002,'Master FWDPoints'!$A:$D,2,FALSE)</f>
        <v>1.5</v>
      </c>
      <c r="M1002" s="8">
        <f>+VLOOKUP(E1002,'Master FWDPoints'!$A:$D,2,FALSE)</f>
        <v>1.8</v>
      </c>
      <c r="N1002" s="8">
        <f>+VLOOKUP(F1002,'Master FWDPoints'!$A:$D,2,FALSE)*(G1002-F1002)/VLOOKUP(F1002,'Master FWDPoints'!$A:$D,4,FALSE)</f>
        <v>2</v>
      </c>
      <c r="O1002" s="8">
        <f>+VLOOKUP(A1002,'Master FWDPoints'!$M:$P,2,FALSE)</f>
        <v>9.6999999999999993</v>
      </c>
      <c r="P1002" s="8">
        <f t="shared" si="32"/>
        <v>10.7</v>
      </c>
      <c r="Q1002" s="8">
        <f t="shared" si="33"/>
        <v>-1</v>
      </c>
    </row>
    <row r="1003" spans="1:17">
      <c r="A1003" s="49">
        <v>40752</v>
      </c>
      <c r="B1003" s="27">
        <f>A1003+VLOOKUP(A1003,'Master FWDPoints'!$A:$D,4,FALSE)</f>
        <v>40786</v>
      </c>
      <c r="C1003" s="27">
        <f>B1003+VLOOKUP(B1003,'Master FWDPoints'!$A:$D,4,FALSE)</f>
        <v>40816</v>
      </c>
      <c r="D1003" s="27">
        <f>C1003+VLOOKUP(C1003,'Master FWDPoints'!$A:$D,4,FALSE)</f>
        <v>40844</v>
      </c>
      <c r="E1003" s="27">
        <f>D1003+VLOOKUP(D1003,'Master FWDPoints'!$A:$D,4,FALSE)</f>
        <v>40877</v>
      </c>
      <c r="F1003" s="27">
        <f>E1003+VLOOKUP(E1003,'Master FWDPoints'!$A:$D,4,FALSE)</f>
        <v>40907</v>
      </c>
      <c r="G1003" s="42">
        <f>$A1003+VLOOKUP($A1003,'Master FWDPoints'!$M:$P,4,FALSE)</f>
        <v>40939</v>
      </c>
      <c r="I1003" s="8">
        <f>+VLOOKUP(A1003,'Master FWDPoints'!$A:$D,2,FALSE)</f>
        <v>1.8</v>
      </c>
      <c r="J1003" s="8">
        <f>+VLOOKUP(B1003,'Master FWDPoints'!$A:$D,2,FALSE)</f>
        <v>1.65</v>
      </c>
      <c r="K1003" s="8">
        <f>+VLOOKUP(C1003,'Master FWDPoints'!$A:$D,2,FALSE)</f>
        <v>2.0499999999999998</v>
      </c>
      <c r="L1003" s="8">
        <f>+VLOOKUP(D1003,'Master FWDPoints'!$A:$D,2,FALSE)</f>
        <v>1.5</v>
      </c>
      <c r="M1003" s="8">
        <f>+VLOOKUP(E1003,'Master FWDPoints'!$A:$D,2,FALSE)</f>
        <v>1.8</v>
      </c>
      <c r="N1003" s="8">
        <f>+VLOOKUP(F1003,'Master FWDPoints'!$A:$D,2,FALSE)*(G1003-F1003)/VLOOKUP(F1003,'Master FWDPoints'!$A:$D,4,FALSE)</f>
        <v>2</v>
      </c>
      <c r="O1003" s="8">
        <f>+VLOOKUP(A1003,'Master FWDPoints'!$M:$P,2,FALSE)</f>
        <v>9.75</v>
      </c>
      <c r="P1003" s="8">
        <f t="shared" si="32"/>
        <v>10.8</v>
      </c>
      <c r="Q1003" s="8">
        <f t="shared" si="33"/>
        <v>-1.0500000000000007</v>
      </c>
    </row>
    <row r="1004" spans="1:17">
      <c r="A1004" s="49">
        <v>40751</v>
      </c>
      <c r="B1004" s="27">
        <f>A1004+VLOOKUP(A1004,'Master FWDPoints'!$A:$D,4,FALSE)</f>
        <v>40781</v>
      </c>
      <c r="C1004" s="27">
        <f>B1004+VLOOKUP(B1004,'Master FWDPoints'!$A:$D,4,FALSE)</f>
        <v>40815</v>
      </c>
      <c r="D1004" s="27">
        <f>C1004+VLOOKUP(C1004,'Master FWDPoints'!$A:$D,4,FALSE)</f>
        <v>40844</v>
      </c>
      <c r="E1004" s="27">
        <f>D1004+VLOOKUP(D1004,'Master FWDPoints'!$A:$D,4,FALSE)</f>
        <v>40877</v>
      </c>
      <c r="F1004" s="27">
        <f>E1004+VLOOKUP(E1004,'Master FWDPoints'!$A:$D,4,FALSE)</f>
        <v>40907</v>
      </c>
      <c r="G1004" s="42">
        <f>$A1004+VLOOKUP($A1004,'Master FWDPoints'!$M:$P,4,FALSE)</f>
        <v>40935</v>
      </c>
      <c r="I1004" s="8">
        <f>+VLOOKUP(A1004,'Master FWDPoints'!$A:$D,2,FALSE)</f>
        <v>1.5</v>
      </c>
      <c r="J1004" s="8">
        <f>+VLOOKUP(B1004,'Master FWDPoints'!$A:$D,2,FALSE)</f>
        <v>1.65</v>
      </c>
      <c r="K1004" s="8">
        <f>+VLOOKUP(C1004,'Master FWDPoints'!$A:$D,2,FALSE)</f>
        <v>2.1</v>
      </c>
      <c r="L1004" s="8">
        <f>+VLOOKUP(D1004,'Master FWDPoints'!$A:$D,2,FALSE)</f>
        <v>1.5</v>
      </c>
      <c r="M1004" s="8">
        <f>+VLOOKUP(E1004,'Master FWDPoints'!$A:$D,2,FALSE)</f>
        <v>1.8</v>
      </c>
      <c r="N1004" s="8">
        <f>+VLOOKUP(F1004,'Master FWDPoints'!$A:$D,2,FALSE)*(G1004-F1004)/VLOOKUP(F1004,'Master FWDPoints'!$A:$D,4,FALSE)</f>
        <v>1.75</v>
      </c>
      <c r="O1004" s="8">
        <f>+VLOOKUP(A1004,'Master FWDPoints'!$M:$P,2,FALSE)</f>
        <v>9.35</v>
      </c>
      <c r="P1004" s="8">
        <f t="shared" si="32"/>
        <v>10.3</v>
      </c>
      <c r="Q1004" s="8">
        <f t="shared" si="33"/>
        <v>-0.95000000000000107</v>
      </c>
    </row>
    <row r="1005" spans="1:17">
      <c r="A1005" s="49">
        <v>40750</v>
      </c>
      <c r="B1005" s="27">
        <f>A1005+VLOOKUP(A1005,'Master FWDPoints'!$A:$D,4,FALSE)</f>
        <v>40781</v>
      </c>
      <c r="C1005" s="27">
        <f>B1005+VLOOKUP(B1005,'Master FWDPoints'!$A:$D,4,FALSE)</f>
        <v>40815</v>
      </c>
      <c r="D1005" s="27">
        <f>C1005+VLOOKUP(C1005,'Master FWDPoints'!$A:$D,4,FALSE)</f>
        <v>40844</v>
      </c>
      <c r="E1005" s="27">
        <f>D1005+VLOOKUP(D1005,'Master FWDPoints'!$A:$D,4,FALSE)</f>
        <v>40877</v>
      </c>
      <c r="F1005" s="27">
        <f>E1005+VLOOKUP(E1005,'Master FWDPoints'!$A:$D,4,FALSE)</f>
        <v>40907</v>
      </c>
      <c r="G1005" s="42">
        <f>$A1005+VLOOKUP($A1005,'Master FWDPoints'!$M:$P,4,FALSE)</f>
        <v>40935</v>
      </c>
      <c r="I1005" s="8">
        <f>+VLOOKUP(A1005,'Master FWDPoints'!$A:$D,2,FALSE)</f>
        <v>1.6</v>
      </c>
      <c r="J1005" s="8">
        <f>+VLOOKUP(B1005,'Master FWDPoints'!$A:$D,2,FALSE)</f>
        <v>1.65</v>
      </c>
      <c r="K1005" s="8">
        <f>+VLOOKUP(C1005,'Master FWDPoints'!$A:$D,2,FALSE)</f>
        <v>2.1</v>
      </c>
      <c r="L1005" s="8">
        <f>+VLOOKUP(D1005,'Master FWDPoints'!$A:$D,2,FALSE)</f>
        <v>1.5</v>
      </c>
      <c r="M1005" s="8">
        <f>+VLOOKUP(E1005,'Master FWDPoints'!$A:$D,2,FALSE)</f>
        <v>1.8</v>
      </c>
      <c r="N1005" s="8">
        <f>+VLOOKUP(F1005,'Master FWDPoints'!$A:$D,2,FALSE)*(G1005-F1005)/VLOOKUP(F1005,'Master FWDPoints'!$A:$D,4,FALSE)</f>
        <v>1.75</v>
      </c>
      <c r="O1005" s="8">
        <f>+VLOOKUP(A1005,'Master FWDPoints'!$M:$P,2,FALSE)</f>
        <v>9.35</v>
      </c>
      <c r="P1005" s="8">
        <f t="shared" si="32"/>
        <v>10.4</v>
      </c>
      <c r="Q1005" s="8">
        <f t="shared" si="33"/>
        <v>-1.0500000000000007</v>
      </c>
    </row>
    <row r="1006" spans="1:17">
      <c r="A1006" s="49">
        <v>40749</v>
      </c>
      <c r="B1006" s="27">
        <f>A1006+VLOOKUP(A1006,'Master FWDPoints'!$A:$D,4,FALSE)</f>
        <v>40781</v>
      </c>
      <c r="C1006" s="27">
        <f>B1006+VLOOKUP(B1006,'Master FWDPoints'!$A:$D,4,FALSE)</f>
        <v>40815</v>
      </c>
      <c r="D1006" s="27">
        <f>C1006+VLOOKUP(C1006,'Master FWDPoints'!$A:$D,4,FALSE)</f>
        <v>40844</v>
      </c>
      <c r="E1006" s="27">
        <f>D1006+VLOOKUP(D1006,'Master FWDPoints'!$A:$D,4,FALSE)</f>
        <v>40877</v>
      </c>
      <c r="F1006" s="27">
        <f>E1006+VLOOKUP(E1006,'Master FWDPoints'!$A:$D,4,FALSE)</f>
        <v>40907</v>
      </c>
      <c r="G1006" s="42">
        <f>$A1006+VLOOKUP($A1006,'Master FWDPoints'!$M:$P,4,FALSE)</f>
        <v>40934</v>
      </c>
      <c r="I1006" s="8">
        <f>+VLOOKUP(A1006,'Master FWDPoints'!$A:$D,2,FALSE)</f>
        <v>1.55</v>
      </c>
      <c r="J1006" s="8">
        <f>+VLOOKUP(B1006,'Master FWDPoints'!$A:$D,2,FALSE)</f>
        <v>1.65</v>
      </c>
      <c r="K1006" s="8">
        <f>+VLOOKUP(C1006,'Master FWDPoints'!$A:$D,2,FALSE)</f>
        <v>2.1</v>
      </c>
      <c r="L1006" s="8">
        <f>+VLOOKUP(D1006,'Master FWDPoints'!$A:$D,2,FALSE)</f>
        <v>1.5</v>
      </c>
      <c r="M1006" s="8">
        <f>+VLOOKUP(E1006,'Master FWDPoints'!$A:$D,2,FALSE)</f>
        <v>1.8</v>
      </c>
      <c r="N1006" s="8">
        <f>+VLOOKUP(F1006,'Master FWDPoints'!$A:$D,2,FALSE)*(G1006-F1006)/VLOOKUP(F1006,'Master FWDPoints'!$A:$D,4,FALSE)</f>
        <v>1.6875</v>
      </c>
      <c r="O1006" s="8">
        <f>+VLOOKUP(A1006,'Master FWDPoints'!$M:$P,2,FALSE)</f>
        <v>9.35</v>
      </c>
      <c r="P1006" s="8">
        <f t="shared" si="32"/>
        <v>10.287500000000001</v>
      </c>
      <c r="Q1006" s="8">
        <f t="shared" si="33"/>
        <v>-0.93750000000000178</v>
      </c>
    </row>
    <row r="1007" spans="1:17">
      <c r="A1007" s="49">
        <v>40746</v>
      </c>
      <c r="B1007" s="27">
        <f>A1007+VLOOKUP(A1007,'Master FWDPoints'!$A:$D,4,FALSE)</f>
        <v>40780</v>
      </c>
      <c r="C1007" s="27">
        <f>B1007+VLOOKUP(B1007,'Master FWDPoints'!$A:$D,4,FALSE)</f>
        <v>40814</v>
      </c>
      <c r="D1007" s="27">
        <f>C1007+VLOOKUP(C1007,'Master FWDPoints'!$A:$D,4,FALSE)</f>
        <v>40844</v>
      </c>
      <c r="E1007" s="27">
        <f>D1007+VLOOKUP(D1007,'Master FWDPoints'!$A:$D,4,FALSE)</f>
        <v>40877</v>
      </c>
      <c r="F1007" s="27">
        <f>E1007+VLOOKUP(E1007,'Master FWDPoints'!$A:$D,4,FALSE)</f>
        <v>40907</v>
      </c>
      <c r="G1007" s="42">
        <f>$A1007+VLOOKUP($A1007,'Master FWDPoints'!$M:$P,4,FALSE)</f>
        <v>40933</v>
      </c>
      <c r="I1007" s="8">
        <f>+VLOOKUP(A1007,'Master FWDPoints'!$A:$D,2,FALSE)</f>
        <v>1.7</v>
      </c>
      <c r="J1007" s="8">
        <f>+VLOOKUP(B1007,'Master FWDPoints'!$A:$D,2,FALSE)</f>
        <v>1.65</v>
      </c>
      <c r="K1007" s="8">
        <f>+VLOOKUP(C1007,'Master FWDPoints'!$A:$D,2,FALSE)</f>
        <v>1.85</v>
      </c>
      <c r="L1007" s="8">
        <f>+VLOOKUP(D1007,'Master FWDPoints'!$A:$D,2,FALSE)</f>
        <v>1.5</v>
      </c>
      <c r="M1007" s="8">
        <f>+VLOOKUP(E1007,'Master FWDPoints'!$A:$D,2,FALSE)</f>
        <v>1.8</v>
      </c>
      <c r="N1007" s="8">
        <f>+VLOOKUP(F1007,'Master FWDPoints'!$A:$D,2,FALSE)*(G1007-F1007)/VLOOKUP(F1007,'Master FWDPoints'!$A:$D,4,FALSE)</f>
        <v>1.625</v>
      </c>
      <c r="O1007" s="8">
        <f>+VLOOKUP(A1007,'Master FWDPoints'!$M:$P,2,FALSE)</f>
        <v>9.5</v>
      </c>
      <c r="P1007" s="8">
        <f t="shared" si="32"/>
        <v>10.125</v>
      </c>
      <c r="Q1007" s="8">
        <f t="shared" si="33"/>
        <v>-0.625</v>
      </c>
    </row>
    <row r="1008" spans="1:17">
      <c r="A1008" s="49">
        <v>40745</v>
      </c>
      <c r="B1008" s="27">
        <f>A1008+VLOOKUP(A1008,'Master FWDPoints'!$A:$D,4,FALSE)</f>
        <v>40779</v>
      </c>
      <c r="C1008" s="27">
        <f>B1008+VLOOKUP(B1008,'Master FWDPoints'!$A:$D,4,FALSE)</f>
        <v>40809</v>
      </c>
      <c r="D1008" s="27">
        <f>C1008+VLOOKUP(C1008,'Master FWDPoints'!$A:$D,4,FALSE)</f>
        <v>40842</v>
      </c>
      <c r="E1008" s="27">
        <f>D1008+VLOOKUP(D1008,'Master FWDPoints'!$A:$D,4,FALSE)</f>
        <v>40872</v>
      </c>
      <c r="F1008" s="27">
        <f>E1008+VLOOKUP(E1008,'Master FWDPoints'!$A:$D,4,FALSE)</f>
        <v>40905</v>
      </c>
      <c r="G1008" s="42">
        <f>$A1008+VLOOKUP($A1008,'Master FWDPoints'!$M:$P,4,FALSE)</f>
        <v>40932</v>
      </c>
      <c r="I1008" s="8">
        <f>+VLOOKUP(A1008,'Master FWDPoints'!$A:$D,2,FALSE)</f>
        <v>1.7</v>
      </c>
      <c r="J1008" s="8">
        <f>+VLOOKUP(B1008,'Master FWDPoints'!$A:$D,2,FALSE)</f>
        <v>1.75</v>
      </c>
      <c r="K1008" s="8">
        <f>+VLOOKUP(C1008,'Master FWDPoints'!$A:$D,2,FALSE)</f>
        <v>2.5</v>
      </c>
      <c r="L1008" s="8">
        <f>+VLOOKUP(D1008,'Master FWDPoints'!$A:$D,2,FALSE)</f>
        <v>1.9</v>
      </c>
      <c r="M1008" s="8">
        <f>+VLOOKUP(E1008,'Master FWDPoints'!$A:$D,2,FALSE)</f>
        <v>1.5</v>
      </c>
      <c r="N1008" s="8">
        <f>+VLOOKUP(F1008,'Master FWDPoints'!$A:$D,2,FALSE)*(G1008-F1008)/VLOOKUP(F1008,'Master FWDPoints'!$A:$D,4,FALSE)</f>
        <v>1.71</v>
      </c>
      <c r="O1008" s="8">
        <f>+VLOOKUP(A1008,'Master FWDPoints'!$M:$P,2,FALSE)</f>
        <v>9.5</v>
      </c>
      <c r="P1008" s="8">
        <f t="shared" si="32"/>
        <v>11.059999999999999</v>
      </c>
      <c r="Q1008" s="8">
        <f t="shared" si="33"/>
        <v>-1.5599999999999987</v>
      </c>
    </row>
    <row r="1009" spans="1:17">
      <c r="A1009" s="49">
        <v>40744</v>
      </c>
      <c r="B1009" s="27">
        <f>A1009+VLOOKUP(A1009,'Master FWDPoints'!$A:$D,4,FALSE)</f>
        <v>40774</v>
      </c>
      <c r="C1009" s="27">
        <f>B1009+VLOOKUP(B1009,'Master FWDPoints'!$A:$D,4,FALSE)</f>
        <v>40808</v>
      </c>
      <c r="D1009" s="27">
        <f>C1009+VLOOKUP(C1009,'Master FWDPoints'!$A:$D,4,FALSE)</f>
        <v>40841</v>
      </c>
      <c r="E1009" s="27">
        <f>D1009+VLOOKUP(D1009,'Master FWDPoints'!$A:$D,4,FALSE)</f>
        <v>40872</v>
      </c>
      <c r="F1009" s="27">
        <f>E1009+VLOOKUP(E1009,'Master FWDPoints'!$A:$D,4,FALSE)</f>
        <v>40905</v>
      </c>
      <c r="G1009" s="42">
        <f>$A1009+VLOOKUP($A1009,'Master FWDPoints'!$M:$P,4,FALSE)</f>
        <v>40928</v>
      </c>
      <c r="I1009" s="8">
        <f>+VLOOKUP(A1009,'Master FWDPoints'!$A:$D,2,FALSE)</f>
        <v>1.6</v>
      </c>
      <c r="J1009" s="8">
        <f>+VLOOKUP(B1009,'Master FWDPoints'!$A:$D,2,FALSE)</f>
        <v>2.2000000000000002</v>
      </c>
      <c r="K1009" s="8">
        <f>+VLOOKUP(C1009,'Master FWDPoints'!$A:$D,2,FALSE)</f>
        <v>2.75</v>
      </c>
      <c r="L1009" s="8">
        <f>+VLOOKUP(D1009,'Master FWDPoints'!$A:$D,2,FALSE)</f>
        <v>2</v>
      </c>
      <c r="M1009" s="8">
        <f>+VLOOKUP(E1009,'Master FWDPoints'!$A:$D,2,FALSE)</f>
        <v>1.5</v>
      </c>
      <c r="N1009" s="8">
        <f>+VLOOKUP(F1009,'Master FWDPoints'!$A:$D,2,FALSE)*(G1009-F1009)/VLOOKUP(F1009,'Master FWDPoints'!$A:$D,4,FALSE)</f>
        <v>1.4566666666666666</v>
      </c>
      <c r="O1009" s="8">
        <f>+VLOOKUP(A1009,'Master FWDPoints'!$M:$P,2,FALSE)</f>
        <v>9.4</v>
      </c>
      <c r="P1009" s="8">
        <f t="shared" si="32"/>
        <v>11.506666666666668</v>
      </c>
      <c r="Q1009" s="8">
        <f t="shared" si="33"/>
        <v>-2.1066666666666674</v>
      </c>
    </row>
    <row r="1010" spans="1:17">
      <c r="A1010" s="49">
        <v>40743</v>
      </c>
      <c r="B1010" s="27">
        <f>A1010+VLOOKUP(A1010,'Master FWDPoints'!$A:$D,4,FALSE)</f>
        <v>40774</v>
      </c>
      <c r="C1010" s="27">
        <f>B1010+VLOOKUP(B1010,'Master FWDPoints'!$A:$D,4,FALSE)</f>
        <v>40808</v>
      </c>
      <c r="D1010" s="27">
        <f>C1010+VLOOKUP(C1010,'Master FWDPoints'!$A:$D,4,FALSE)</f>
        <v>40841</v>
      </c>
      <c r="E1010" s="27">
        <f>D1010+VLOOKUP(D1010,'Master FWDPoints'!$A:$D,4,FALSE)</f>
        <v>40872</v>
      </c>
      <c r="F1010" s="27">
        <f>E1010+VLOOKUP(E1010,'Master FWDPoints'!$A:$D,4,FALSE)</f>
        <v>40905</v>
      </c>
      <c r="G1010" s="42">
        <f>$A1010+VLOOKUP($A1010,'Master FWDPoints'!$M:$P,4,FALSE)</f>
        <v>40928</v>
      </c>
      <c r="I1010" s="8">
        <f>+VLOOKUP(A1010,'Master FWDPoints'!$A:$D,2,FALSE)</f>
        <v>1.5</v>
      </c>
      <c r="J1010" s="8">
        <f>+VLOOKUP(B1010,'Master FWDPoints'!$A:$D,2,FALSE)</f>
        <v>2.2000000000000002</v>
      </c>
      <c r="K1010" s="8">
        <f>+VLOOKUP(C1010,'Master FWDPoints'!$A:$D,2,FALSE)</f>
        <v>2.75</v>
      </c>
      <c r="L1010" s="8">
        <f>+VLOOKUP(D1010,'Master FWDPoints'!$A:$D,2,FALSE)</f>
        <v>2</v>
      </c>
      <c r="M1010" s="8">
        <f>+VLOOKUP(E1010,'Master FWDPoints'!$A:$D,2,FALSE)</f>
        <v>1.5</v>
      </c>
      <c r="N1010" s="8">
        <f>+VLOOKUP(F1010,'Master FWDPoints'!$A:$D,2,FALSE)*(G1010-F1010)/VLOOKUP(F1010,'Master FWDPoints'!$A:$D,4,FALSE)</f>
        <v>1.4566666666666666</v>
      </c>
      <c r="O1010" s="8">
        <f>+VLOOKUP(A1010,'Master FWDPoints'!$M:$P,2,FALSE)</f>
        <v>9.3000000000000007</v>
      </c>
      <c r="P1010" s="8">
        <f t="shared" si="32"/>
        <v>11.406666666666666</v>
      </c>
      <c r="Q1010" s="8">
        <f t="shared" si="33"/>
        <v>-2.1066666666666656</v>
      </c>
    </row>
    <row r="1011" spans="1:17">
      <c r="A1011" s="49">
        <v>40742</v>
      </c>
      <c r="B1011" s="27">
        <f>A1011+VLOOKUP(A1011,'Master FWDPoints'!$A:$D,4,FALSE)</f>
        <v>40774</v>
      </c>
      <c r="C1011" s="27">
        <f>B1011+VLOOKUP(B1011,'Master FWDPoints'!$A:$D,4,FALSE)</f>
        <v>40808</v>
      </c>
      <c r="D1011" s="27">
        <f>C1011+VLOOKUP(C1011,'Master FWDPoints'!$A:$D,4,FALSE)</f>
        <v>40841</v>
      </c>
      <c r="E1011" s="27">
        <f>D1011+VLOOKUP(D1011,'Master FWDPoints'!$A:$D,4,FALSE)</f>
        <v>40872</v>
      </c>
      <c r="F1011" s="27">
        <f>E1011+VLOOKUP(E1011,'Master FWDPoints'!$A:$D,4,FALSE)</f>
        <v>40905</v>
      </c>
      <c r="G1011" s="42">
        <f>$A1011+VLOOKUP($A1011,'Master FWDPoints'!$M:$P,4,FALSE)</f>
        <v>40927</v>
      </c>
      <c r="I1011" s="8">
        <f>+VLOOKUP(A1011,'Master FWDPoints'!$A:$D,2,FALSE)</f>
        <v>1.8</v>
      </c>
      <c r="J1011" s="8">
        <f>+VLOOKUP(B1011,'Master FWDPoints'!$A:$D,2,FALSE)</f>
        <v>2.2000000000000002</v>
      </c>
      <c r="K1011" s="8">
        <f>+VLOOKUP(C1011,'Master FWDPoints'!$A:$D,2,FALSE)</f>
        <v>2.75</v>
      </c>
      <c r="L1011" s="8">
        <f>+VLOOKUP(D1011,'Master FWDPoints'!$A:$D,2,FALSE)</f>
        <v>2</v>
      </c>
      <c r="M1011" s="8">
        <f>+VLOOKUP(E1011,'Master FWDPoints'!$A:$D,2,FALSE)</f>
        <v>1.5</v>
      </c>
      <c r="N1011" s="8">
        <f>+VLOOKUP(F1011,'Master FWDPoints'!$A:$D,2,FALSE)*(G1011-F1011)/VLOOKUP(F1011,'Master FWDPoints'!$A:$D,4,FALSE)</f>
        <v>1.3933333333333333</v>
      </c>
      <c r="O1011" s="8">
        <f>+VLOOKUP(A1011,'Master FWDPoints'!$M:$P,2,FALSE)</f>
        <v>9.1</v>
      </c>
      <c r="P1011" s="8">
        <f t="shared" si="32"/>
        <v>11.643333333333333</v>
      </c>
      <c r="Q1011" s="8">
        <f t="shared" si="33"/>
        <v>-2.543333333333333</v>
      </c>
    </row>
    <row r="1012" spans="1:17">
      <c r="A1012" s="49">
        <v>40739</v>
      </c>
      <c r="B1012" s="27">
        <f>A1012+VLOOKUP(A1012,'Master FWDPoints'!$A:$D,4,FALSE)</f>
        <v>40773</v>
      </c>
      <c r="C1012" s="27">
        <f>B1012+VLOOKUP(B1012,'Master FWDPoints'!$A:$D,4,FALSE)</f>
        <v>40807</v>
      </c>
      <c r="D1012" s="27">
        <f>C1012+VLOOKUP(C1012,'Master FWDPoints'!$A:$D,4,FALSE)</f>
        <v>40837</v>
      </c>
      <c r="E1012" s="27">
        <f>D1012+VLOOKUP(D1012,'Master FWDPoints'!$A:$D,4,FALSE)</f>
        <v>40871</v>
      </c>
      <c r="F1012" s="27">
        <f>E1012+VLOOKUP(E1012,'Master FWDPoints'!$A:$D,4,FALSE)</f>
        <v>40904</v>
      </c>
      <c r="G1012" s="42">
        <f>$A1012+VLOOKUP($A1012,'Master FWDPoints'!$M:$P,4,FALSE)</f>
        <v>40926</v>
      </c>
      <c r="I1012" s="8">
        <f>+VLOOKUP(A1012,'Master FWDPoints'!$A:$D,2,FALSE)</f>
        <v>1.05</v>
      </c>
      <c r="J1012" s="8">
        <f>+VLOOKUP(B1012,'Master FWDPoints'!$A:$D,2,FALSE)</f>
        <v>2.2000000000000002</v>
      </c>
      <c r="K1012" s="8">
        <f>+VLOOKUP(C1012,'Master FWDPoints'!$A:$D,2,FALSE)</f>
        <v>2.65</v>
      </c>
      <c r="L1012" s="8">
        <f>+VLOOKUP(D1012,'Master FWDPoints'!$A:$D,2,FALSE)</f>
        <v>2.2999999999999998</v>
      </c>
      <c r="M1012" s="8">
        <f>+VLOOKUP(E1012,'Master FWDPoints'!$A:$D,2,FALSE)</f>
        <v>2.15</v>
      </c>
      <c r="N1012" s="8">
        <f>+VLOOKUP(F1012,'Master FWDPoints'!$A:$D,2,FALSE)*(G1012-F1012)/VLOOKUP(F1012,'Master FWDPoints'!$A:$D,4,FALSE)</f>
        <v>1.4193548387096775</v>
      </c>
      <c r="O1012" s="8">
        <f>+VLOOKUP(A1012,'Master FWDPoints'!$M:$P,2,FALSE)</f>
        <v>9.1</v>
      </c>
      <c r="P1012" s="8">
        <f t="shared" si="32"/>
        <v>11.769354838709678</v>
      </c>
      <c r="Q1012" s="8">
        <f t="shared" si="33"/>
        <v>-2.6693548387096779</v>
      </c>
    </row>
    <row r="1013" spans="1:17">
      <c r="A1013" s="49">
        <v>40738</v>
      </c>
      <c r="B1013" s="27">
        <f>A1013+VLOOKUP(A1013,'Master FWDPoints'!$A:$D,4,FALSE)</f>
        <v>40772</v>
      </c>
      <c r="C1013" s="27">
        <f>B1013+VLOOKUP(B1013,'Master FWDPoints'!$A:$D,4,FALSE)</f>
        <v>40802</v>
      </c>
      <c r="D1013" s="27">
        <f>C1013+VLOOKUP(C1013,'Master FWDPoints'!$A:$D,4,FALSE)</f>
        <v>40836</v>
      </c>
      <c r="E1013" s="27">
        <f>D1013+VLOOKUP(D1013,'Master FWDPoints'!$A:$D,4,FALSE)</f>
        <v>40870</v>
      </c>
      <c r="F1013" s="27">
        <f>E1013+VLOOKUP(E1013,'Master FWDPoints'!$A:$D,4,FALSE)</f>
        <v>40900</v>
      </c>
      <c r="G1013" s="42">
        <f>$A1013+VLOOKUP($A1013,'Master FWDPoints'!$M:$P,4,FALSE)</f>
        <v>40925</v>
      </c>
      <c r="I1013" s="8">
        <f>+VLOOKUP(A1013,'Master FWDPoints'!$A:$D,2,FALSE)</f>
        <v>1.7</v>
      </c>
      <c r="J1013" s="8">
        <f>+VLOOKUP(B1013,'Master FWDPoints'!$A:$D,2,FALSE)</f>
        <v>1.7</v>
      </c>
      <c r="K1013" s="8">
        <f>+VLOOKUP(C1013,'Master FWDPoints'!$A:$D,2,FALSE)</f>
        <v>2.1</v>
      </c>
      <c r="L1013" s="8">
        <f>+VLOOKUP(D1013,'Master FWDPoints'!$A:$D,2,FALSE)</f>
        <v>2.39</v>
      </c>
      <c r="M1013" s="8">
        <f>+VLOOKUP(E1013,'Master FWDPoints'!$A:$D,2,FALSE)</f>
        <v>1.9</v>
      </c>
      <c r="N1013" s="8">
        <f>+VLOOKUP(F1013,'Master FWDPoints'!$A:$D,2,FALSE)*(G1013-F1013)/VLOOKUP(F1013,'Master FWDPoints'!$A:$D,4,FALSE)</f>
        <v>1.4705882352941178</v>
      </c>
      <c r="O1013" s="8">
        <f>+VLOOKUP(A1013,'Master FWDPoints'!$M:$P,2,FALSE)</f>
        <v>9.15</v>
      </c>
      <c r="P1013" s="8">
        <f t="shared" si="32"/>
        <v>11.260588235294119</v>
      </c>
      <c r="Q1013" s="8">
        <f t="shared" si="33"/>
        <v>-2.1105882352941183</v>
      </c>
    </row>
    <row r="1014" spans="1:17">
      <c r="A1014" s="49">
        <v>40737</v>
      </c>
      <c r="B1014" s="27">
        <f>A1014+VLOOKUP(A1014,'Master FWDPoints'!$A:$D,4,FALSE)</f>
        <v>40767</v>
      </c>
      <c r="C1014" s="27">
        <f>B1014+VLOOKUP(B1014,'Master FWDPoints'!$A:$D,4,FALSE)</f>
        <v>40802</v>
      </c>
      <c r="D1014" s="27">
        <f>C1014+VLOOKUP(C1014,'Master FWDPoints'!$A:$D,4,FALSE)</f>
        <v>40836</v>
      </c>
      <c r="E1014" s="27">
        <f>D1014+VLOOKUP(D1014,'Master FWDPoints'!$A:$D,4,FALSE)</f>
        <v>40870</v>
      </c>
      <c r="F1014" s="27">
        <f>E1014+VLOOKUP(E1014,'Master FWDPoints'!$A:$D,4,FALSE)</f>
        <v>40900</v>
      </c>
      <c r="G1014" s="42">
        <f>$A1014+VLOOKUP($A1014,'Master FWDPoints'!$M:$P,4,FALSE)</f>
        <v>40921</v>
      </c>
      <c r="I1014" s="8">
        <f>+VLOOKUP(A1014,'Master FWDPoints'!$A:$D,2,FALSE)</f>
        <v>1.5</v>
      </c>
      <c r="J1014" s="8">
        <f>+VLOOKUP(B1014,'Master FWDPoints'!$A:$D,2,FALSE)</f>
        <v>1.8</v>
      </c>
      <c r="K1014" s="8">
        <f>+VLOOKUP(C1014,'Master FWDPoints'!$A:$D,2,FALSE)</f>
        <v>2.1</v>
      </c>
      <c r="L1014" s="8">
        <f>+VLOOKUP(D1014,'Master FWDPoints'!$A:$D,2,FALSE)</f>
        <v>2.39</v>
      </c>
      <c r="M1014" s="8">
        <f>+VLOOKUP(E1014,'Master FWDPoints'!$A:$D,2,FALSE)</f>
        <v>1.9</v>
      </c>
      <c r="N1014" s="8">
        <f>+VLOOKUP(F1014,'Master FWDPoints'!$A:$D,2,FALSE)*(G1014-F1014)/VLOOKUP(F1014,'Master FWDPoints'!$A:$D,4,FALSE)</f>
        <v>1.2352941176470589</v>
      </c>
      <c r="O1014" s="8">
        <f>+VLOOKUP(A1014,'Master FWDPoints'!$M:$P,2,FALSE)</f>
        <v>9.1</v>
      </c>
      <c r="P1014" s="8">
        <f t="shared" si="32"/>
        <v>10.925294117647059</v>
      </c>
      <c r="Q1014" s="8">
        <f t="shared" si="33"/>
        <v>-1.8252941176470596</v>
      </c>
    </row>
    <row r="1015" spans="1:17">
      <c r="A1015" s="49">
        <v>40736</v>
      </c>
      <c r="B1015" s="27">
        <f>A1015+VLOOKUP(A1015,'Master FWDPoints'!$A:$D,4,FALSE)</f>
        <v>40767</v>
      </c>
      <c r="C1015" s="27">
        <f>B1015+VLOOKUP(B1015,'Master FWDPoints'!$A:$D,4,FALSE)</f>
        <v>40802</v>
      </c>
      <c r="D1015" s="27">
        <f>C1015+VLOOKUP(C1015,'Master FWDPoints'!$A:$D,4,FALSE)</f>
        <v>40836</v>
      </c>
      <c r="E1015" s="27">
        <f>D1015+VLOOKUP(D1015,'Master FWDPoints'!$A:$D,4,FALSE)</f>
        <v>40870</v>
      </c>
      <c r="F1015" s="27">
        <f>E1015+VLOOKUP(E1015,'Master FWDPoints'!$A:$D,4,FALSE)</f>
        <v>40900</v>
      </c>
      <c r="G1015" s="42">
        <f>$A1015+VLOOKUP($A1015,'Master FWDPoints'!$M:$P,4,FALSE)</f>
        <v>40921</v>
      </c>
      <c r="I1015" s="8">
        <f>+VLOOKUP(A1015,'Master FWDPoints'!$A:$D,2,FALSE)</f>
        <v>1.55</v>
      </c>
      <c r="J1015" s="8">
        <f>+VLOOKUP(B1015,'Master FWDPoints'!$A:$D,2,FALSE)</f>
        <v>1.8</v>
      </c>
      <c r="K1015" s="8">
        <f>+VLOOKUP(C1015,'Master FWDPoints'!$A:$D,2,FALSE)</f>
        <v>2.1</v>
      </c>
      <c r="L1015" s="8">
        <f>+VLOOKUP(D1015,'Master FWDPoints'!$A:$D,2,FALSE)</f>
        <v>2.39</v>
      </c>
      <c r="M1015" s="8">
        <f>+VLOOKUP(E1015,'Master FWDPoints'!$A:$D,2,FALSE)</f>
        <v>1.9</v>
      </c>
      <c r="N1015" s="8">
        <f>+VLOOKUP(F1015,'Master FWDPoints'!$A:$D,2,FALSE)*(G1015-F1015)/VLOOKUP(F1015,'Master FWDPoints'!$A:$D,4,FALSE)</f>
        <v>1.2352941176470589</v>
      </c>
      <c r="O1015" s="8">
        <f>+VLOOKUP(A1015,'Master FWDPoints'!$M:$P,2,FALSE)</f>
        <v>9.35</v>
      </c>
      <c r="P1015" s="8">
        <f t="shared" si="32"/>
        <v>10.97529411764706</v>
      </c>
      <c r="Q1015" s="8">
        <f t="shared" si="33"/>
        <v>-1.6252941176470603</v>
      </c>
    </row>
    <row r="1016" spans="1:17">
      <c r="A1016" s="49">
        <v>40735</v>
      </c>
      <c r="B1016" s="27">
        <f>A1016+VLOOKUP(A1016,'Master FWDPoints'!$A:$D,4,FALSE)</f>
        <v>40767</v>
      </c>
      <c r="C1016" s="27">
        <f>B1016+VLOOKUP(B1016,'Master FWDPoints'!$A:$D,4,FALSE)</f>
        <v>40802</v>
      </c>
      <c r="D1016" s="27">
        <f>C1016+VLOOKUP(C1016,'Master FWDPoints'!$A:$D,4,FALSE)</f>
        <v>40836</v>
      </c>
      <c r="E1016" s="27">
        <f>D1016+VLOOKUP(D1016,'Master FWDPoints'!$A:$D,4,FALSE)</f>
        <v>40870</v>
      </c>
      <c r="F1016" s="27">
        <f>E1016+VLOOKUP(E1016,'Master FWDPoints'!$A:$D,4,FALSE)</f>
        <v>40900</v>
      </c>
      <c r="G1016" s="42">
        <f>$A1016+VLOOKUP($A1016,'Master FWDPoints'!$M:$P,4,FALSE)</f>
        <v>40920</v>
      </c>
      <c r="I1016" s="8">
        <f>+VLOOKUP(A1016,'Master FWDPoints'!$A:$D,2,FALSE)</f>
        <v>1.4</v>
      </c>
      <c r="J1016" s="8">
        <f>+VLOOKUP(B1016,'Master FWDPoints'!$A:$D,2,FALSE)</f>
        <v>1.8</v>
      </c>
      <c r="K1016" s="8">
        <f>+VLOOKUP(C1016,'Master FWDPoints'!$A:$D,2,FALSE)</f>
        <v>2.1</v>
      </c>
      <c r="L1016" s="8">
        <f>+VLOOKUP(D1016,'Master FWDPoints'!$A:$D,2,FALSE)</f>
        <v>2.39</v>
      </c>
      <c r="M1016" s="8">
        <f>+VLOOKUP(E1016,'Master FWDPoints'!$A:$D,2,FALSE)</f>
        <v>1.9</v>
      </c>
      <c r="N1016" s="8">
        <f>+VLOOKUP(F1016,'Master FWDPoints'!$A:$D,2,FALSE)*(G1016-F1016)/VLOOKUP(F1016,'Master FWDPoints'!$A:$D,4,FALSE)</f>
        <v>1.1764705882352942</v>
      </c>
      <c r="O1016" s="8">
        <f>+VLOOKUP(A1016,'Master FWDPoints'!$M:$P,2,FALSE)</f>
        <v>9.5</v>
      </c>
      <c r="P1016" s="8">
        <f t="shared" si="32"/>
        <v>10.766470588235295</v>
      </c>
      <c r="Q1016" s="8">
        <f t="shared" si="33"/>
        <v>-1.2664705882352951</v>
      </c>
    </row>
    <row r="1017" spans="1:17">
      <c r="A1017" s="49">
        <v>40732</v>
      </c>
      <c r="B1017" s="27">
        <f>A1017+VLOOKUP(A1017,'Master FWDPoints'!$A:$D,4,FALSE)</f>
        <v>40766</v>
      </c>
      <c r="C1017" s="27">
        <f>B1017+VLOOKUP(B1017,'Master FWDPoints'!$A:$D,4,FALSE)</f>
        <v>40801</v>
      </c>
      <c r="D1017" s="27">
        <f>C1017+VLOOKUP(C1017,'Master FWDPoints'!$A:$D,4,FALSE)</f>
        <v>40835</v>
      </c>
      <c r="E1017" s="27">
        <f>D1017+VLOOKUP(D1017,'Master FWDPoints'!$A:$D,4,FALSE)</f>
        <v>40865</v>
      </c>
      <c r="F1017" s="27">
        <f>E1017+VLOOKUP(E1017,'Master FWDPoints'!$A:$D,4,FALSE)</f>
        <v>40898</v>
      </c>
      <c r="G1017" s="42">
        <f>$A1017+VLOOKUP($A1017,'Master FWDPoints'!$M:$P,4,FALSE)</f>
        <v>40919</v>
      </c>
      <c r="I1017" s="8">
        <f>+VLOOKUP(A1017,'Master FWDPoints'!$A:$D,2,FALSE)</f>
        <v>1.1499999999999999</v>
      </c>
      <c r="J1017" s="8">
        <f>+VLOOKUP(B1017,'Master FWDPoints'!$A:$D,2,FALSE)</f>
        <v>2.0499999999999998</v>
      </c>
      <c r="K1017" s="8">
        <f>+VLOOKUP(C1017,'Master FWDPoints'!$A:$D,2,FALSE)</f>
        <v>2.1</v>
      </c>
      <c r="L1017" s="8">
        <f>+VLOOKUP(D1017,'Master FWDPoints'!$A:$D,2,FALSE)</f>
        <v>2.2000000000000002</v>
      </c>
      <c r="M1017" s="8">
        <f>+VLOOKUP(E1017,'Master FWDPoints'!$A:$D,2,FALSE)</f>
        <v>1.9</v>
      </c>
      <c r="N1017" s="8">
        <f>+VLOOKUP(F1017,'Master FWDPoints'!$A:$D,2,FALSE)*(G1017-F1017)/VLOOKUP(F1017,'Master FWDPoints'!$A:$D,4,FALSE)</f>
        <v>1.47</v>
      </c>
      <c r="O1017" s="8">
        <f>+VLOOKUP(A1017,'Master FWDPoints'!$M:$P,2,FALSE)</f>
        <v>9.1</v>
      </c>
      <c r="P1017" s="8">
        <f t="shared" si="32"/>
        <v>10.870000000000001</v>
      </c>
      <c r="Q1017" s="8">
        <f t="shared" si="33"/>
        <v>-1.7700000000000014</v>
      </c>
    </row>
    <row r="1018" spans="1:17">
      <c r="A1018" s="49">
        <v>40731</v>
      </c>
      <c r="B1018" s="27">
        <f>A1018+VLOOKUP(A1018,'Master FWDPoints'!$A:$D,4,FALSE)</f>
        <v>40765</v>
      </c>
      <c r="C1018" s="27">
        <f>B1018+VLOOKUP(B1018,'Master FWDPoints'!$A:$D,4,FALSE)</f>
        <v>40795</v>
      </c>
      <c r="D1018" s="27">
        <f>C1018+VLOOKUP(C1018,'Master FWDPoints'!$A:$D,4,FALSE)</f>
        <v>40828</v>
      </c>
      <c r="E1018" s="27">
        <f>D1018+VLOOKUP(D1018,'Master FWDPoints'!$A:$D,4,FALSE)</f>
        <v>40858</v>
      </c>
      <c r="F1018" s="27">
        <f>E1018+VLOOKUP(E1018,'Master FWDPoints'!$A:$D,4,FALSE)</f>
        <v>40891</v>
      </c>
      <c r="G1018" s="42">
        <f>$A1018+VLOOKUP($A1018,'Master FWDPoints'!$M:$P,4,FALSE)</f>
        <v>40918</v>
      </c>
      <c r="I1018" s="8">
        <f>+VLOOKUP(A1018,'Master FWDPoints'!$A:$D,2,FALSE)</f>
        <v>1.1499999999999999</v>
      </c>
      <c r="J1018" s="8">
        <f>+VLOOKUP(B1018,'Master FWDPoints'!$A:$D,2,FALSE)</f>
        <v>1.65</v>
      </c>
      <c r="K1018" s="8">
        <f>+VLOOKUP(C1018,'Master FWDPoints'!$A:$D,2,FALSE)</f>
        <v>2</v>
      </c>
      <c r="L1018" s="8">
        <f>+VLOOKUP(D1018,'Master FWDPoints'!$A:$D,2,FALSE)</f>
        <v>2.0499999999999998</v>
      </c>
      <c r="M1018" s="8">
        <f>+VLOOKUP(E1018,'Master FWDPoints'!$A:$D,2,FALSE)</f>
        <v>2.0499999999999998</v>
      </c>
      <c r="N1018" s="8">
        <f>+VLOOKUP(F1018,'Master FWDPoints'!$A:$D,2,FALSE)*(G1018-F1018)/VLOOKUP(F1018,'Master FWDPoints'!$A:$D,4,FALSE)</f>
        <v>1.4129999999999998</v>
      </c>
      <c r="O1018" s="8">
        <f>+VLOOKUP(A1018,'Master FWDPoints'!$M:$P,2,FALSE)</f>
        <v>9.1</v>
      </c>
      <c r="P1018" s="8">
        <f t="shared" si="32"/>
        <v>10.312999999999999</v>
      </c>
      <c r="Q1018" s="8">
        <f t="shared" si="33"/>
        <v>-1.2129999999999992</v>
      </c>
    </row>
    <row r="1019" spans="1:17">
      <c r="A1019" s="49">
        <v>40730</v>
      </c>
      <c r="B1019" s="27">
        <f>A1019+VLOOKUP(A1019,'Master FWDPoints'!$A:$D,4,FALSE)</f>
        <v>40760</v>
      </c>
      <c r="C1019" s="27">
        <f>B1019+VLOOKUP(B1019,'Master FWDPoints'!$A:$D,4,FALSE)</f>
        <v>40794</v>
      </c>
      <c r="D1019" s="27">
        <f>C1019+VLOOKUP(C1019,'Master FWDPoints'!$A:$D,4,FALSE)</f>
        <v>40827</v>
      </c>
      <c r="E1019" s="27">
        <f>D1019+VLOOKUP(D1019,'Master FWDPoints'!$A:$D,4,FALSE)</f>
        <v>40858</v>
      </c>
      <c r="F1019" s="27">
        <f>E1019+VLOOKUP(E1019,'Master FWDPoints'!$A:$D,4,FALSE)</f>
        <v>40891</v>
      </c>
      <c r="G1019" s="42">
        <f>$A1019+VLOOKUP($A1019,'Master FWDPoints'!$M:$P,4,FALSE)</f>
        <v>40914</v>
      </c>
      <c r="I1019" s="8">
        <f>+VLOOKUP(A1019,'Master FWDPoints'!$A:$D,2,FALSE)</f>
        <v>1.25</v>
      </c>
      <c r="J1019" s="8">
        <f>+VLOOKUP(B1019,'Master FWDPoints'!$A:$D,2,FALSE)</f>
        <v>1.75</v>
      </c>
      <c r="K1019" s="8">
        <f>+VLOOKUP(C1019,'Master FWDPoints'!$A:$D,2,FALSE)</f>
        <v>1.75</v>
      </c>
      <c r="L1019" s="8">
        <f>+VLOOKUP(D1019,'Master FWDPoints'!$A:$D,2,FALSE)</f>
        <v>2.0499999999999998</v>
      </c>
      <c r="M1019" s="8">
        <f>+VLOOKUP(E1019,'Master FWDPoints'!$A:$D,2,FALSE)</f>
        <v>2.0499999999999998</v>
      </c>
      <c r="N1019" s="8">
        <f>+VLOOKUP(F1019,'Master FWDPoints'!$A:$D,2,FALSE)*(G1019-F1019)/VLOOKUP(F1019,'Master FWDPoints'!$A:$D,4,FALSE)</f>
        <v>1.2036666666666667</v>
      </c>
      <c r="O1019" s="8">
        <f>+VLOOKUP(A1019,'Master FWDPoints'!$M:$P,2,FALSE)</f>
        <v>9.2899999999999991</v>
      </c>
      <c r="P1019" s="8">
        <f t="shared" si="32"/>
        <v>10.053666666666667</v>
      </c>
      <c r="Q1019" s="8">
        <f t="shared" si="33"/>
        <v>-0.76366666666666738</v>
      </c>
    </row>
    <row r="1020" spans="1:17">
      <c r="A1020" s="49">
        <v>40729</v>
      </c>
      <c r="B1020" s="27">
        <f>A1020+VLOOKUP(A1020,'Master FWDPoints'!$A:$D,4,FALSE)</f>
        <v>40760</v>
      </c>
      <c r="C1020" s="27">
        <f>B1020+VLOOKUP(B1020,'Master FWDPoints'!$A:$D,4,FALSE)</f>
        <v>40794</v>
      </c>
      <c r="D1020" s="27">
        <f>C1020+VLOOKUP(C1020,'Master FWDPoints'!$A:$D,4,FALSE)</f>
        <v>40827</v>
      </c>
      <c r="E1020" s="27">
        <f>D1020+VLOOKUP(D1020,'Master FWDPoints'!$A:$D,4,FALSE)</f>
        <v>40858</v>
      </c>
      <c r="F1020" s="27">
        <f>E1020+VLOOKUP(E1020,'Master FWDPoints'!$A:$D,4,FALSE)</f>
        <v>40891</v>
      </c>
      <c r="G1020" s="42">
        <f>$A1020+VLOOKUP($A1020,'Master FWDPoints'!$M:$P,4,FALSE)</f>
        <v>40914</v>
      </c>
      <c r="I1020" s="8">
        <f>+VLOOKUP(A1020,'Master FWDPoints'!$A:$D,2,FALSE)</f>
        <v>1.5</v>
      </c>
      <c r="J1020" s="8">
        <f>+VLOOKUP(B1020,'Master FWDPoints'!$A:$D,2,FALSE)</f>
        <v>1.75</v>
      </c>
      <c r="K1020" s="8">
        <f>+VLOOKUP(C1020,'Master FWDPoints'!$A:$D,2,FALSE)</f>
        <v>1.75</v>
      </c>
      <c r="L1020" s="8">
        <f>+VLOOKUP(D1020,'Master FWDPoints'!$A:$D,2,FALSE)</f>
        <v>2.0499999999999998</v>
      </c>
      <c r="M1020" s="8">
        <f>+VLOOKUP(E1020,'Master FWDPoints'!$A:$D,2,FALSE)</f>
        <v>2.0499999999999998</v>
      </c>
      <c r="N1020" s="8">
        <f>+VLOOKUP(F1020,'Master FWDPoints'!$A:$D,2,FALSE)*(G1020-F1020)/VLOOKUP(F1020,'Master FWDPoints'!$A:$D,4,FALSE)</f>
        <v>1.2036666666666667</v>
      </c>
      <c r="O1020" s="8">
        <f>+VLOOKUP(A1020,'Master FWDPoints'!$M:$P,2,FALSE)</f>
        <v>9.3000000000000007</v>
      </c>
      <c r="P1020" s="8">
        <f t="shared" si="32"/>
        <v>10.303666666666667</v>
      </c>
      <c r="Q1020" s="8">
        <f t="shared" si="33"/>
        <v>-1.0036666666666658</v>
      </c>
    </row>
    <row r="1021" spans="1:17">
      <c r="A1021" s="49">
        <v>40728</v>
      </c>
      <c r="B1021" s="27">
        <f>A1021+VLOOKUP(A1021,'Master FWDPoints'!$A:$D,4,FALSE)</f>
        <v>40760</v>
      </c>
      <c r="C1021" s="27">
        <f>B1021+VLOOKUP(B1021,'Master FWDPoints'!$A:$D,4,FALSE)</f>
        <v>40794</v>
      </c>
      <c r="D1021" s="27">
        <f>C1021+VLOOKUP(C1021,'Master FWDPoints'!$A:$D,4,FALSE)</f>
        <v>40827</v>
      </c>
      <c r="E1021" s="27">
        <f>D1021+VLOOKUP(D1021,'Master FWDPoints'!$A:$D,4,FALSE)</f>
        <v>40858</v>
      </c>
      <c r="F1021" s="27">
        <f>E1021+VLOOKUP(E1021,'Master FWDPoints'!$A:$D,4,FALSE)</f>
        <v>40891</v>
      </c>
      <c r="G1021" s="42">
        <f>$A1021+VLOOKUP($A1021,'Master FWDPoints'!$M:$P,4,FALSE)</f>
        <v>40913</v>
      </c>
      <c r="I1021" s="8">
        <f>+VLOOKUP(A1021,'Master FWDPoints'!$A:$D,2,FALSE)</f>
        <v>1.45</v>
      </c>
      <c r="J1021" s="8">
        <f>+VLOOKUP(B1021,'Master FWDPoints'!$A:$D,2,FALSE)</f>
        <v>1.75</v>
      </c>
      <c r="K1021" s="8">
        <f>+VLOOKUP(C1021,'Master FWDPoints'!$A:$D,2,FALSE)</f>
        <v>1.75</v>
      </c>
      <c r="L1021" s="8">
        <f>+VLOOKUP(D1021,'Master FWDPoints'!$A:$D,2,FALSE)</f>
        <v>2.0499999999999998</v>
      </c>
      <c r="M1021" s="8">
        <f>+VLOOKUP(E1021,'Master FWDPoints'!$A:$D,2,FALSE)</f>
        <v>2.0499999999999998</v>
      </c>
      <c r="N1021" s="8">
        <f>+VLOOKUP(F1021,'Master FWDPoints'!$A:$D,2,FALSE)*(G1021-F1021)/VLOOKUP(F1021,'Master FWDPoints'!$A:$D,4,FALSE)</f>
        <v>1.1513333333333333</v>
      </c>
      <c r="O1021" s="8">
        <f>+VLOOKUP(A1021,'Master FWDPoints'!$M:$P,2,FALSE)</f>
        <v>9.35</v>
      </c>
      <c r="P1021" s="8">
        <f t="shared" si="32"/>
        <v>10.201333333333334</v>
      </c>
      <c r="Q1021" s="8">
        <f t="shared" si="33"/>
        <v>-0.85133333333333461</v>
      </c>
    </row>
    <row r="1022" spans="1:17">
      <c r="A1022" s="49">
        <v>40725</v>
      </c>
      <c r="B1022" s="27">
        <f>A1022+VLOOKUP(A1022,'Master FWDPoints'!$A:$D,4,FALSE)</f>
        <v>40759</v>
      </c>
      <c r="C1022" s="27">
        <f>B1022+VLOOKUP(B1022,'Master FWDPoints'!$A:$D,4,FALSE)</f>
        <v>40793</v>
      </c>
      <c r="D1022" s="27">
        <f>C1022+VLOOKUP(C1022,'Master FWDPoints'!$A:$D,4,FALSE)</f>
        <v>40823</v>
      </c>
      <c r="E1022" s="27">
        <f>D1022+VLOOKUP(D1022,'Master FWDPoints'!$A:$D,4,FALSE)</f>
        <v>40858</v>
      </c>
      <c r="F1022" s="27">
        <f>E1022+VLOOKUP(E1022,'Master FWDPoints'!$A:$D,4,FALSE)</f>
        <v>40891</v>
      </c>
      <c r="G1022" s="42">
        <f>$A1022+VLOOKUP($A1022,'Master FWDPoints'!$M:$P,4,FALSE)</f>
        <v>40912</v>
      </c>
      <c r="I1022" s="8">
        <f>+VLOOKUP(A1022,'Master FWDPoints'!$A:$D,2,FALSE)</f>
        <v>1.6</v>
      </c>
      <c r="J1022" s="8">
        <f>+VLOOKUP(B1022,'Master FWDPoints'!$A:$D,2,FALSE)</f>
        <v>1.75</v>
      </c>
      <c r="K1022" s="8">
        <f>+VLOOKUP(C1022,'Master FWDPoints'!$A:$D,2,FALSE)</f>
        <v>1.75</v>
      </c>
      <c r="L1022" s="8">
        <f>+VLOOKUP(D1022,'Master FWDPoints'!$A:$D,2,FALSE)</f>
        <v>2.2999999999999998</v>
      </c>
      <c r="M1022" s="8">
        <f>+VLOOKUP(E1022,'Master FWDPoints'!$A:$D,2,FALSE)</f>
        <v>2.0499999999999998</v>
      </c>
      <c r="N1022" s="8">
        <f>+VLOOKUP(F1022,'Master FWDPoints'!$A:$D,2,FALSE)*(G1022-F1022)/VLOOKUP(F1022,'Master FWDPoints'!$A:$D,4,FALSE)</f>
        <v>1.099</v>
      </c>
      <c r="O1022" s="8">
        <f>+VLOOKUP(A1022,'Master FWDPoints'!$M:$P,2,FALSE)</f>
        <v>9.25</v>
      </c>
      <c r="P1022" s="8">
        <f t="shared" si="32"/>
        <v>10.548999999999999</v>
      </c>
      <c r="Q1022" s="8">
        <f t="shared" si="33"/>
        <v>-1.2989999999999995</v>
      </c>
    </row>
    <row r="1023" spans="1:17">
      <c r="A1023" s="49">
        <v>40724</v>
      </c>
      <c r="B1023" s="27">
        <f>A1023+VLOOKUP(A1023,'Master FWDPoints'!$A:$D,4,FALSE)</f>
        <v>40753</v>
      </c>
      <c r="C1023" s="27">
        <f>B1023+VLOOKUP(B1023,'Master FWDPoints'!$A:$D,4,FALSE)</f>
        <v>40786</v>
      </c>
      <c r="D1023" s="27">
        <f>C1023+VLOOKUP(C1023,'Master FWDPoints'!$A:$D,4,FALSE)</f>
        <v>40816</v>
      </c>
      <c r="E1023" s="27">
        <f>D1023+VLOOKUP(D1023,'Master FWDPoints'!$A:$D,4,FALSE)</f>
        <v>40844</v>
      </c>
      <c r="F1023" s="27">
        <f>E1023+VLOOKUP(E1023,'Master FWDPoints'!$A:$D,4,FALSE)</f>
        <v>40877</v>
      </c>
      <c r="G1023" s="42">
        <f>$A1023+VLOOKUP($A1023,'Master FWDPoints'!$M:$P,4,FALSE)</f>
        <v>40907</v>
      </c>
      <c r="I1023" s="8">
        <f>+VLOOKUP(A1023,'Master FWDPoints'!$A:$D,2,FALSE)</f>
        <v>1.65</v>
      </c>
      <c r="J1023" s="8">
        <f>+VLOOKUP(B1023,'Master FWDPoints'!$A:$D,2,FALSE)</f>
        <v>1.7</v>
      </c>
      <c r="K1023" s="8">
        <f>+VLOOKUP(C1023,'Master FWDPoints'!$A:$D,2,FALSE)</f>
        <v>1.65</v>
      </c>
      <c r="L1023" s="8">
        <f>+VLOOKUP(D1023,'Master FWDPoints'!$A:$D,2,FALSE)</f>
        <v>2.0499999999999998</v>
      </c>
      <c r="M1023" s="8">
        <f>+VLOOKUP(E1023,'Master FWDPoints'!$A:$D,2,FALSE)</f>
        <v>1.5</v>
      </c>
      <c r="N1023" s="8">
        <f>+VLOOKUP(F1023,'Master FWDPoints'!$A:$D,2,FALSE)*(G1023-F1023)/VLOOKUP(F1023,'Master FWDPoints'!$A:$D,4,FALSE)</f>
        <v>1.8</v>
      </c>
      <c r="O1023" s="8">
        <f>+VLOOKUP(A1023,'Master FWDPoints'!$M:$P,2,FALSE)</f>
        <v>9.6</v>
      </c>
      <c r="P1023" s="8">
        <f t="shared" si="32"/>
        <v>10.350000000000001</v>
      </c>
      <c r="Q1023" s="8">
        <f t="shared" si="33"/>
        <v>-0.75000000000000178</v>
      </c>
    </row>
    <row r="1024" spans="1:17">
      <c r="A1024" s="49">
        <v>40723</v>
      </c>
      <c r="B1024" s="27">
        <f>A1024+VLOOKUP(A1024,'Master FWDPoints'!$A:$D,4,FALSE)</f>
        <v>40753</v>
      </c>
      <c r="C1024" s="27">
        <f>B1024+VLOOKUP(B1024,'Master FWDPoints'!$A:$D,4,FALSE)</f>
        <v>40786</v>
      </c>
      <c r="D1024" s="27">
        <f>C1024+VLOOKUP(C1024,'Master FWDPoints'!$A:$D,4,FALSE)</f>
        <v>40816</v>
      </c>
      <c r="E1024" s="27">
        <f>D1024+VLOOKUP(D1024,'Master FWDPoints'!$A:$D,4,FALSE)</f>
        <v>40844</v>
      </c>
      <c r="F1024" s="27">
        <f>E1024+VLOOKUP(E1024,'Master FWDPoints'!$A:$D,4,FALSE)</f>
        <v>40877</v>
      </c>
      <c r="G1024" s="42">
        <f>$A1024+VLOOKUP($A1024,'Master FWDPoints'!$M:$P,4,FALSE)</f>
        <v>40907</v>
      </c>
      <c r="I1024" s="8">
        <f>+VLOOKUP(A1024,'Master FWDPoints'!$A:$D,2,FALSE)</f>
        <v>1.55</v>
      </c>
      <c r="J1024" s="8">
        <f>+VLOOKUP(B1024,'Master FWDPoints'!$A:$D,2,FALSE)</f>
        <v>1.7</v>
      </c>
      <c r="K1024" s="8">
        <f>+VLOOKUP(C1024,'Master FWDPoints'!$A:$D,2,FALSE)</f>
        <v>1.65</v>
      </c>
      <c r="L1024" s="8">
        <f>+VLOOKUP(D1024,'Master FWDPoints'!$A:$D,2,FALSE)</f>
        <v>2.0499999999999998</v>
      </c>
      <c r="M1024" s="8">
        <f>+VLOOKUP(E1024,'Master FWDPoints'!$A:$D,2,FALSE)</f>
        <v>1.5</v>
      </c>
      <c r="N1024" s="8">
        <f>+VLOOKUP(F1024,'Master FWDPoints'!$A:$D,2,FALSE)*(G1024-F1024)/VLOOKUP(F1024,'Master FWDPoints'!$A:$D,4,FALSE)</f>
        <v>1.8</v>
      </c>
      <c r="O1024" s="8">
        <f>+VLOOKUP(A1024,'Master FWDPoints'!$M:$P,2,FALSE)</f>
        <v>9.6</v>
      </c>
      <c r="P1024" s="8">
        <f t="shared" si="32"/>
        <v>10.25</v>
      </c>
      <c r="Q1024" s="8">
        <f t="shared" si="33"/>
        <v>-0.65000000000000036</v>
      </c>
    </row>
    <row r="1025" spans="1:17">
      <c r="A1025" s="49">
        <v>40722</v>
      </c>
      <c r="B1025" s="27">
        <f>A1025+VLOOKUP(A1025,'Master FWDPoints'!$A:$D,4,FALSE)</f>
        <v>40753</v>
      </c>
      <c r="C1025" s="27">
        <f>B1025+VLOOKUP(B1025,'Master FWDPoints'!$A:$D,4,FALSE)</f>
        <v>40786</v>
      </c>
      <c r="D1025" s="27">
        <f>C1025+VLOOKUP(C1025,'Master FWDPoints'!$A:$D,4,FALSE)</f>
        <v>40816</v>
      </c>
      <c r="E1025" s="27">
        <f>D1025+VLOOKUP(D1025,'Master FWDPoints'!$A:$D,4,FALSE)</f>
        <v>40844</v>
      </c>
      <c r="F1025" s="27">
        <f>E1025+VLOOKUP(E1025,'Master FWDPoints'!$A:$D,4,FALSE)</f>
        <v>40877</v>
      </c>
      <c r="G1025" s="42">
        <f>$A1025+VLOOKUP($A1025,'Master FWDPoints'!$M:$P,4,FALSE)</f>
        <v>40906</v>
      </c>
      <c r="I1025" s="8">
        <f>+VLOOKUP(A1025,'Master FWDPoints'!$A:$D,2,FALSE)</f>
        <v>1.9</v>
      </c>
      <c r="J1025" s="8">
        <f>+VLOOKUP(B1025,'Master FWDPoints'!$A:$D,2,FALSE)</f>
        <v>1.7</v>
      </c>
      <c r="K1025" s="8">
        <f>+VLOOKUP(C1025,'Master FWDPoints'!$A:$D,2,FALSE)</f>
        <v>1.65</v>
      </c>
      <c r="L1025" s="8">
        <f>+VLOOKUP(D1025,'Master FWDPoints'!$A:$D,2,FALSE)</f>
        <v>2.0499999999999998</v>
      </c>
      <c r="M1025" s="8">
        <f>+VLOOKUP(E1025,'Master FWDPoints'!$A:$D,2,FALSE)</f>
        <v>1.5</v>
      </c>
      <c r="N1025" s="8">
        <f>+VLOOKUP(F1025,'Master FWDPoints'!$A:$D,2,FALSE)*(G1025-F1025)/VLOOKUP(F1025,'Master FWDPoints'!$A:$D,4,FALSE)</f>
        <v>1.74</v>
      </c>
      <c r="O1025" s="8">
        <f>+VLOOKUP(A1025,'Master FWDPoints'!$M:$P,2,FALSE)</f>
        <v>9.6</v>
      </c>
      <c r="P1025" s="8">
        <f t="shared" si="32"/>
        <v>10.540000000000001</v>
      </c>
      <c r="Q1025" s="8">
        <f t="shared" si="33"/>
        <v>-0.94000000000000128</v>
      </c>
    </row>
    <row r="1026" spans="1:17">
      <c r="A1026" s="49">
        <v>40718</v>
      </c>
      <c r="B1026" s="27">
        <f>A1026+VLOOKUP(A1026,'Master FWDPoints'!$A:$D,4,FALSE)</f>
        <v>40752</v>
      </c>
      <c r="C1026" s="27">
        <f>B1026+VLOOKUP(B1026,'Master FWDPoints'!$A:$D,4,FALSE)</f>
        <v>40786</v>
      </c>
      <c r="D1026" s="27">
        <f>C1026+VLOOKUP(C1026,'Master FWDPoints'!$A:$D,4,FALSE)</f>
        <v>40816</v>
      </c>
      <c r="E1026" s="27">
        <f>D1026+VLOOKUP(D1026,'Master FWDPoints'!$A:$D,4,FALSE)</f>
        <v>40844</v>
      </c>
      <c r="F1026" s="27">
        <f>E1026+VLOOKUP(E1026,'Master FWDPoints'!$A:$D,4,FALSE)</f>
        <v>40877</v>
      </c>
      <c r="G1026" s="42">
        <f>$A1026+VLOOKUP($A1026,'Master FWDPoints'!$M:$P,4,FALSE)</f>
        <v>40905</v>
      </c>
      <c r="I1026" s="8">
        <f>+VLOOKUP(A1026,'Master FWDPoints'!$A:$D,2,FALSE)</f>
        <v>2.13</v>
      </c>
      <c r="J1026" s="8">
        <f>+VLOOKUP(B1026,'Master FWDPoints'!$A:$D,2,FALSE)</f>
        <v>1.8</v>
      </c>
      <c r="K1026" s="8">
        <f>+VLOOKUP(C1026,'Master FWDPoints'!$A:$D,2,FALSE)</f>
        <v>1.65</v>
      </c>
      <c r="L1026" s="8">
        <f>+VLOOKUP(D1026,'Master FWDPoints'!$A:$D,2,FALSE)</f>
        <v>2.0499999999999998</v>
      </c>
      <c r="M1026" s="8">
        <f>+VLOOKUP(E1026,'Master FWDPoints'!$A:$D,2,FALSE)</f>
        <v>1.5</v>
      </c>
      <c r="N1026" s="8">
        <f>+VLOOKUP(F1026,'Master FWDPoints'!$A:$D,2,FALSE)*(G1026-F1026)/VLOOKUP(F1026,'Master FWDPoints'!$A:$D,4,FALSE)</f>
        <v>1.68</v>
      </c>
      <c r="O1026" s="8">
        <f>+VLOOKUP(A1026,'Master FWDPoints'!$M:$P,2,FALSE)</f>
        <v>10.35</v>
      </c>
      <c r="P1026" s="8">
        <f t="shared" si="32"/>
        <v>10.809999999999999</v>
      </c>
      <c r="Q1026" s="8">
        <f t="shared" si="33"/>
        <v>-0.45999999999999908</v>
      </c>
    </row>
    <row r="1027" spans="1:17">
      <c r="A1027" s="49">
        <v>40717</v>
      </c>
      <c r="B1027" s="27">
        <f>A1027+VLOOKUP(A1027,'Master FWDPoints'!$A:$D,4,FALSE)</f>
        <v>40751</v>
      </c>
      <c r="C1027" s="27">
        <f>B1027+VLOOKUP(B1027,'Master FWDPoints'!$A:$D,4,FALSE)</f>
        <v>40781</v>
      </c>
      <c r="D1027" s="27">
        <f>C1027+VLOOKUP(C1027,'Master FWDPoints'!$A:$D,4,FALSE)</f>
        <v>40815</v>
      </c>
      <c r="E1027" s="27">
        <f>D1027+VLOOKUP(D1027,'Master FWDPoints'!$A:$D,4,FALSE)</f>
        <v>40844</v>
      </c>
      <c r="F1027" s="27">
        <f>E1027+VLOOKUP(E1027,'Master FWDPoints'!$A:$D,4,FALSE)</f>
        <v>40877</v>
      </c>
      <c r="G1027" s="42">
        <f>$A1027+VLOOKUP($A1027,'Master FWDPoints'!$M:$P,4,FALSE)</f>
        <v>40904</v>
      </c>
      <c r="I1027" s="8">
        <f>+VLOOKUP(A1027,'Master FWDPoints'!$A:$D,2,FALSE)</f>
        <v>2</v>
      </c>
      <c r="J1027" s="8">
        <f>+VLOOKUP(B1027,'Master FWDPoints'!$A:$D,2,FALSE)</f>
        <v>1.5</v>
      </c>
      <c r="K1027" s="8">
        <f>+VLOOKUP(C1027,'Master FWDPoints'!$A:$D,2,FALSE)</f>
        <v>1.65</v>
      </c>
      <c r="L1027" s="8">
        <f>+VLOOKUP(D1027,'Master FWDPoints'!$A:$D,2,FALSE)</f>
        <v>2.1</v>
      </c>
      <c r="M1027" s="8">
        <f>+VLOOKUP(E1027,'Master FWDPoints'!$A:$D,2,FALSE)</f>
        <v>1.5</v>
      </c>
      <c r="N1027" s="8">
        <f>+VLOOKUP(F1027,'Master FWDPoints'!$A:$D,2,FALSE)*(G1027-F1027)/VLOOKUP(F1027,'Master FWDPoints'!$A:$D,4,FALSE)</f>
        <v>1.62</v>
      </c>
      <c r="O1027" s="8">
        <f>+VLOOKUP(A1027,'Master FWDPoints'!$M:$P,2,FALSE)</f>
        <v>9.6999999999999993</v>
      </c>
      <c r="P1027" s="8">
        <f t="shared" si="32"/>
        <v>10.370000000000001</v>
      </c>
      <c r="Q1027" s="8">
        <f t="shared" si="33"/>
        <v>-0.67000000000000171</v>
      </c>
    </row>
    <row r="1028" spans="1:17">
      <c r="A1028" s="49">
        <v>40716</v>
      </c>
      <c r="B1028" s="27">
        <f>A1028+VLOOKUP(A1028,'Master FWDPoints'!$A:$D,4,FALSE)</f>
        <v>40746</v>
      </c>
      <c r="C1028" s="27">
        <f>B1028+VLOOKUP(B1028,'Master FWDPoints'!$A:$D,4,FALSE)</f>
        <v>40780</v>
      </c>
      <c r="D1028" s="27">
        <f>C1028+VLOOKUP(C1028,'Master FWDPoints'!$A:$D,4,FALSE)</f>
        <v>40814</v>
      </c>
      <c r="E1028" s="27">
        <f>D1028+VLOOKUP(D1028,'Master FWDPoints'!$A:$D,4,FALSE)</f>
        <v>40844</v>
      </c>
      <c r="F1028" s="27">
        <f>E1028+VLOOKUP(E1028,'Master FWDPoints'!$A:$D,4,FALSE)</f>
        <v>40877</v>
      </c>
      <c r="G1028" s="42">
        <f>$A1028+VLOOKUP($A1028,'Master FWDPoints'!$M:$P,4,FALSE)</f>
        <v>40900</v>
      </c>
      <c r="I1028" s="8">
        <f>+VLOOKUP(A1028,'Master FWDPoints'!$A:$D,2,FALSE)</f>
        <v>1.55</v>
      </c>
      <c r="J1028" s="8">
        <f>+VLOOKUP(B1028,'Master FWDPoints'!$A:$D,2,FALSE)</f>
        <v>1.7</v>
      </c>
      <c r="K1028" s="8">
        <f>+VLOOKUP(C1028,'Master FWDPoints'!$A:$D,2,FALSE)</f>
        <v>1.65</v>
      </c>
      <c r="L1028" s="8">
        <f>+VLOOKUP(D1028,'Master FWDPoints'!$A:$D,2,FALSE)</f>
        <v>1.85</v>
      </c>
      <c r="M1028" s="8">
        <f>+VLOOKUP(E1028,'Master FWDPoints'!$A:$D,2,FALSE)</f>
        <v>1.5</v>
      </c>
      <c r="N1028" s="8">
        <f>+VLOOKUP(F1028,'Master FWDPoints'!$A:$D,2,FALSE)*(G1028-F1028)/VLOOKUP(F1028,'Master FWDPoints'!$A:$D,4,FALSE)</f>
        <v>1.38</v>
      </c>
      <c r="O1028" s="8">
        <f>+VLOOKUP(A1028,'Master FWDPoints'!$M:$P,2,FALSE)</f>
        <v>9.4</v>
      </c>
      <c r="P1028" s="8">
        <f t="shared" si="32"/>
        <v>9.629999999999999</v>
      </c>
      <c r="Q1028" s="8">
        <f t="shared" si="33"/>
        <v>-0.22999999999999865</v>
      </c>
    </row>
    <row r="1029" spans="1:17">
      <c r="A1029" s="49">
        <v>40715</v>
      </c>
      <c r="B1029" s="27">
        <f>A1029+VLOOKUP(A1029,'Master FWDPoints'!$A:$D,4,FALSE)</f>
        <v>40746</v>
      </c>
      <c r="C1029" s="27">
        <f>B1029+VLOOKUP(B1029,'Master FWDPoints'!$A:$D,4,FALSE)</f>
        <v>40780</v>
      </c>
      <c r="D1029" s="27">
        <f>C1029+VLOOKUP(C1029,'Master FWDPoints'!$A:$D,4,FALSE)</f>
        <v>40814</v>
      </c>
      <c r="E1029" s="27">
        <f>D1029+VLOOKUP(D1029,'Master FWDPoints'!$A:$D,4,FALSE)</f>
        <v>40844</v>
      </c>
      <c r="F1029" s="27">
        <f>E1029+VLOOKUP(E1029,'Master FWDPoints'!$A:$D,4,FALSE)</f>
        <v>40877</v>
      </c>
      <c r="G1029" s="42">
        <f>$A1029+VLOOKUP($A1029,'Master FWDPoints'!$M:$P,4,FALSE)</f>
        <v>40899</v>
      </c>
      <c r="I1029" s="8">
        <f>+VLOOKUP(A1029,'Master FWDPoints'!$A:$D,2,FALSE)</f>
        <v>1.7</v>
      </c>
      <c r="J1029" s="8">
        <f>+VLOOKUP(B1029,'Master FWDPoints'!$A:$D,2,FALSE)</f>
        <v>1.7</v>
      </c>
      <c r="K1029" s="8">
        <f>+VLOOKUP(C1029,'Master FWDPoints'!$A:$D,2,FALSE)</f>
        <v>1.65</v>
      </c>
      <c r="L1029" s="8">
        <f>+VLOOKUP(D1029,'Master FWDPoints'!$A:$D,2,FALSE)</f>
        <v>1.85</v>
      </c>
      <c r="M1029" s="8">
        <f>+VLOOKUP(E1029,'Master FWDPoints'!$A:$D,2,FALSE)</f>
        <v>1.5</v>
      </c>
      <c r="N1029" s="8">
        <f>+VLOOKUP(F1029,'Master FWDPoints'!$A:$D,2,FALSE)*(G1029-F1029)/VLOOKUP(F1029,'Master FWDPoints'!$A:$D,4,FALSE)</f>
        <v>1.32</v>
      </c>
      <c r="O1029" s="8">
        <f>+VLOOKUP(A1029,'Master FWDPoints'!$M:$P,2,FALSE)</f>
        <v>9.3000000000000007</v>
      </c>
      <c r="P1029" s="8">
        <f t="shared" si="32"/>
        <v>9.7200000000000006</v>
      </c>
      <c r="Q1029" s="8">
        <f t="shared" si="33"/>
        <v>-0.41999999999999993</v>
      </c>
    </row>
    <row r="1030" spans="1:17">
      <c r="A1030" s="49">
        <v>40714</v>
      </c>
      <c r="B1030" s="27">
        <f>A1030+VLOOKUP(A1030,'Master FWDPoints'!$A:$D,4,FALSE)</f>
        <v>40745</v>
      </c>
      <c r="C1030" s="27">
        <f>B1030+VLOOKUP(B1030,'Master FWDPoints'!$A:$D,4,FALSE)</f>
        <v>40779</v>
      </c>
      <c r="D1030" s="27">
        <f>C1030+VLOOKUP(C1030,'Master FWDPoints'!$A:$D,4,FALSE)</f>
        <v>40809</v>
      </c>
      <c r="E1030" s="27">
        <f>D1030+VLOOKUP(D1030,'Master FWDPoints'!$A:$D,4,FALSE)</f>
        <v>40842</v>
      </c>
      <c r="F1030" s="27">
        <f>E1030+VLOOKUP(E1030,'Master FWDPoints'!$A:$D,4,FALSE)</f>
        <v>40872</v>
      </c>
      <c r="G1030" s="42">
        <f>$A1030+VLOOKUP($A1030,'Master FWDPoints'!$M:$P,4,FALSE)</f>
        <v>40898</v>
      </c>
      <c r="I1030" s="8">
        <f>+VLOOKUP(A1030,'Master FWDPoints'!$A:$D,2,FALSE)</f>
        <v>1.85</v>
      </c>
      <c r="J1030" s="8">
        <f>+VLOOKUP(B1030,'Master FWDPoints'!$A:$D,2,FALSE)</f>
        <v>1.7</v>
      </c>
      <c r="K1030" s="8">
        <f>+VLOOKUP(C1030,'Master FWDPoints'!$A:$D,2,FALSE)</f>
        <v>1.75</v>
      </c>
      <c r="L1030" s="8">
        <f>+VLOOKUP(D1030,'Master FWDPoints'!$A:$D,2,FALSE)</f>
        <v>2.5</v>
      </c>
      <c r="M1030" s="8">
        <f>+VLOOKUP(E1030,'Master FWDPoints'!$A:$D,2,FALSE)</f>
        <v>1.9</v>
      </c>
      <c r="N1030" s="8">
        <f>+VLOOKUP(F1030,'Master FWDPoints'!$A:$D,2,FALSE)*(G1030-F1030)/VLOOKUP(F1030,'Master FWDPoints'!$A:$D,4,FALSE)</f>
        <v>1.1818181818181819</v>
      </c>
      <c r="O1030" s="8">
        <f>+VLOOKUP(A1030,'Master FWDPoints'!$M:$P,2,FALSE)</f>
        <v>9.6</v>
      </c>
      <c r="P1030" s="8">
        <f t="shared" si="32"/>
        <v>10.881818181818181</v>
      </c>
      <c r="Q1030" s="8">
        <f t="shared" si="33"/>
        <v>-1.2818181818181813</v>
      </c>
    </row>
    <row r="1031" spans="1:17">
      <c r="A1031" s="49">
        <v>40711</v>
      </c>
      <c r="B1031" s="27">
        <f>A1031+VLOOKUP(A1031,'Master FWDPoints'!$A:$D,4,FALSE)</f>
        <v>40744</v>
      </c>
      <c r="C1031" s="27">
        <f>B1031+VLOOKUP(B1031,'Master FWDPoints'!$A:$D,4,FALSE)</f>
        <v>40774</v>
      </c>
      <c r="D1031" s="27">
        <f>C1031+VLOOKUP(C1031,'Master FWDPoints'!$A:$D,4,FALSE)</f>
        <v>40808</v>
      </c>
      <c r="E1031" s="27">
        <f>D1031+VLOOKUP(D1031,'Master FWDPoints'!$A:$D,4,FALSE)</f>
        <v>40841</v>
      </c>
      <c r="F1031" s="27">
        <f>E1031+VLOOKUP(E1031,'Master FWDPoints'!$A:$D,4,FALSE)</f>
        <v>40872</v>
      </c>
      <c r="G1031" s="42">
        <f>$A1031+VLOOKUP($A1031,'Master FWDPoints'!$M:$P,4,FALSE)</f>
        <v>40897</v>
      </c>
      <c r="I1031" s="8">
        <f>+VLOOKUP(A1031,'Master FWDPoints'!$A:$D,2,FALSE)</f>
        <v>1.75</v>
      </c>
      <c r="J1031" s="8">
        <f>+VLOOKUP(B1031,'Master FWDPoints'!$A:$D,2,FALSE)</f>
        <v>1.6</v>
      </c>
      <c r="K1031" s="8">
        <f>+VLOOKUP(C1031,'Master FWDPoints'!$A:$D,2,FALSE)</f>
        <v>2.2000000000000002</v>
      </c>
      <c r="L1031" s="8">
        <f>+VLOOKUP(D1031,'Master FWDPoints'!$A:$D,2,FALSE)</f>
        <v>2.75</v>
      </c>
      <c r="M1031" s="8">
        <f>+VLOOKUP(E1031,'Master FWDPoints'!$A:$D,2,FALSE)</f>
        <v>2</v>
      </c>
      <c r="N1031" s="8">
        <f>+VLOOKUP(F1031,'Master FWDPoints'!$A:$D,2,FALSE)*(G1031-F1031)/VLOOKUP(F1031,'Master FWDPoints'!$A:$D,4,FALSE)</f>
        <v>1.1363636363636365</v>
      </c>
      <c r="O1031" s="8">
        <f>+VLOOKUP(A1031,'Master FWDPoints'!$M:$P,2,FALSE)</f>
        <v>9.4</v>
      </c>
      <c r="P1031" s="8">
        <f t="shared" si="32"/>
        <v>11.436363636363637</v>
      </c>
      <c r="Q1031" s="8">
        <f t="shared" si="33"/>
        <v>-2.036363636363637</v>
      </c>
    </row>
    <row r="1032" spans="1:17">
      <c r="A1032" s="49">
        <v>40710</v>
      </c>
      <c r="B1032" s="27">
        <f>A1032+VLOOKUP(A1032,'Master FWDPoints'!$A:$D,4,FALSE)</f>
        <v>40743</v>
      </c>
      <c r="C1032" s="27">
        <f>B1032+VLOOKUP(B1032,'Master FWDPoints'!$A:$D,4,FALSE)</f>
        <v>40774</v>
      </c>
      <c r="D1032" s="27">
        <f>C1032+VLOOKUP(C1032,'Master FWDPoints'!$A:$D,4,FALSE)</f>
        <v>40808</v>
      </c>
      <c r="E1032" s="27">
        <f>D1032+VLOOKUP(D1032,'Master FWDPoints'!$A:$D,4,FALSE)</f>
        <v>40841</v>
      </c>
      <c r="F1032" s="27">
        <f>E1032+VLOOKUP(E1032,'Master FWDPoints'!$A:$D,4,FALSE)</f>
        <v>40872</v>
      </c>
      <c r="G1032" s="42">
        <f>$A1032+VLOOKUP($A1032,'Master FWDPoints'!$M:$P,4,FALSE)</f>
        <v>40896</v>
      </c>
      <c r="I1032" s="8">
        <f>+VLOOKUP(A1032,'Master FWDPoints'!$A:$D,2,FALSE)</f>
        <v>1.9</v>
      </c>
      <c r="J1032" s="8">
        <f>+VLOOKUP(B1032,'Master FWDPoints'!$A:$D,2,FALSE)</f>
        <v>1.5</v>
      </c>
      <c r="K1032" s="8">
        <f>+VLOOKUP(C1032,'Master FWDPoints'!$A:$D,2,FALSE)</f>
        <v>2.2000000000000002</v>
      </c>
      <c r="L1032" s="8">
        <f>+VLOOKUP(D1032,'Master FWDPoints'!$A:$D,2,FALSE)</f>
        <v>2.75</v>
      </c>
      <c r="M1032" s="8">
        <f>+VLOOKUP(E1032,'Master FWDPoints'!$A:$D,2,FALSE)</f>
        <v>2</v>
      </c>
      <c r="N1032" s="8">
        <f>+VLOOKUP(F1032,'Master FWDPoints'!$A:$D,2,FALSE)*(G1032-F1032)/VLOOKUP(F1032,'Master FWDPoints'!$A:$D,4,FALSE)</f>
        <v>1.0909090909090908</v>
      </c>
      <c r="O1032" s="8">
        <f>+VLOOKUP(A1032,'Master FWDPoints'!$M:$P,2,FALSE)</f>
        <v>9.1999999999999993</v>
      </c>
      <c r="P1032" s="8">
        <f t="shared" si="32"/>
        <v>11.440909090909091</v>
      </c>
      <c r="Q1032" s="8">
        <f t="shared" si="33"/>
        <v>-2.2409090909090921</v>
      </c>
    </row>
    <row r="1033" spans="1:17">
      <c r="A1033" s="49">
        <v>40709</v>
      </c>
      <c r="B1033" s="27">
        <f>A1033+VLOOKUP(A1033,'Master FWDPoints'!$A:$D,4,FALSE)</f>
        <v>40739</v>
      </c>
      <c r="C1033" s="27">
        <f>B1033+VLOOKUP(B1033,'Master FWDPoints'!$A:$D,4,FALSE)</f>
        <v>40773</v>
      </c>
      <c r="D1033" s="27">
        <f>C1033+VLOOKUP(C1033,'Master FWDPoints'!$A:$D,4,FALSE)</f>
        <v>40807</v>
      </c>
      <c r="E1033" s="27">
        <f>D1033+VLOOKUP(D1033,'Master FWDPoints'!$A:$D,4,FALSE)</f>
        <v>40837</v>
      </c>
      <c r="F1033" s="27">
        <f>E1033+VLOOKUP(E1033,'Master FWDPoints'!$A:$D,4,FALSE)</f>
        <v>40871</v>
      </c>
      <c r="G1033" s="42">
        <f>$A1033+VLOOKUP($A1033,'Master FWDPoints'!$M:$P,4,FALSE)</f>
        <v>40893</v>
      </c>
      <c r="I1033" s="8">
        <f>+VLOOKUP(A1033,'Master FWDPoints'!$A:$D,2,FALSE)</f>
        <v>1.6</v>
      </c>
      <c r="J1033" s="8">
        <f>+VLOOKUP(B1033,'Master FWDPoints'!$A:$D,2,FALSE)</f>
        <v>1.05</v>
      </c>
      <c r="K1033" s="8">
        <f>+VLOOKUP(C1033,'Master FWDPoints'!$A:$D,2,FALSE)</f>
        <v>2.2000000000000002</v>
      </c>
      <c r="L1033" s="8">
        <f>+VLOOKUP(D1033,'Master FWDPoints'!$A:$D,2,FALSE)</f>
        <v>2.65</v>
      </c>
      <c r="M1033" s="8">
        <f>+VLOOKUP(E1033,'Master FWDPoints'!$A:$D,2,FALSE)</f>
        <v>2.2999999999999998</v>
      </c>
      <c r="N1033" s="8">
        <f>+VLOOKUP(F1033,'Master FWDPoints'!$A:$D,2,FALSE)*(G1033-F1033)/VLOOKUP(F1033,'Master FWDPoints'!$A:$D,4,FALSE)</f>
        <v>1.4333333333333333</v>
      </c>
      <c r="O1033" s="8">
        <f>+VLOOKUP(A1033,'Master FWDPoints'!$M:$P,2,FALSE)</f>
        <v>8.75</v>
      </c>
      <c r="P1033" s="8">
        <f t="shared" si="32"/>
        <v>11.233333333333334</v>
      </c>
      <c r="Q1033" s="8">
        <f t="shared" si="33"/>
        <v>-2.4833333333333343</v>
      </c>
    </row>
    <row r="1034" spans="1:17">
      <c r="A1034" s="49">
        <v>40708</v>
      </c>
      <c r="B1034" s="27">
        <f>A1034+VLOOKUP(A1034,'Master FWDPoints'!$A:$D,4,FALSE)</f>
        <v>40739</v>
      </c>
      <c r="C1034" s="27">
        <f>B1034+VLOOKUP(B1034,'Master FWDPoints'!$A:$D,4,FALSE)</f>
        <v>40773</v>
      </c>
      <c r="D1034" s="27">
        <f>C1034+VLOOKUP(C1034,'Master FWDPoints'!$A:$D,4,FALSE)</f>
        <v>40807</v>
      </c>
      <c r="E1034" s="27">
        <f>D1034+VLOOKUP(D1034,'Master FWDPoints'!$A:$D,4,FALSE)</f>
        <v>40837</v>
      </c>
      <c r="F1034" s="27">
        <f>E1034+VLOOKUP(E1034,'Master FWDPoints'!$A:$D,4,FALSE)</f>
        <v>40871</v>
      </c>
      <c r="G1034" s="42">
        <f>$A1034+VLOOKUP($A1034,'Master FWDPoints'!$M:$P,4,FALSE)</f>
        <v>40892</v>
      </c>
      <c r="I1034" s="8">
        <f>+VLOOKUP(A1034,'Master FWDPoints'!$A:$D,2,FALSE)</f>
        <v>1.7</v>
      </c>
      <c r="J1034" s="8">
        <f>+VLOOKUP(B1034,'Master FWDPoints'!$A:$D,2,FALSE)</f>
        <v>1.05</v>
      </c>
      <c r="K1034" s="8">
        <f>+VLOOKUP(C1034,'Master FWDPoints'!$A:$D,2,FALSE)</f>
        <v>2.2000000000000002</v>
      </c>
      <c r="L1034" s="8">
        <f>+VLOOKUP(D1034,'Master FWDPoints'!$A:$D,2,FALSE)</f>
        <v>2.65</v>
      </c>
      <c r="M1034" s="8">
        <f>+VLOOKUP(E1034,'Master FWDPoints'!$A:$D,2,FALSE)</f>
        <v>2.2999999999999998</v>
      </c>
      <c r="N1034" s="8">
        <f>+VLOOKUP(F1034,'Master FWDPoints'!$A:$D,2,FALSE)*(G1034-F1034)/VLOOKUP(F1034,'Master FWDPoints'!$A:$D,4,FALSE)</f>
        <v>1.3681818181818182</v>
      </c>
      <c r="O1034" s="8">
        <f>+VLOOKUP(A1034,'Master FWDPoints'!$M:$P,2,FALSE)</f>
        <v>8.85</v>
      </c>
      <c r="P1034" s="8">
        <f t="shared" si="32"/>
        <v>11.268181818181816</v>
      </c>
      <c r="Q1034" s="8">
        <f t="shared" si="33"/>
        <v>-2.4181818181818162</v>
      </c>
    </row>
    <row r="1035" spans="1:17">
      <c r="A1035" s="49">
        <v>40707</v>
      </c>
      <c r="B1035" s="27">
        <f>A1035+VLOOKUP(A1035,'Master FWDPoints'!$A:$D,4,FALSE)</f>
        <v>40738</v>
      </c>
      <c r="C1035" s="27">
        <f>B1035+VLOOKUP(B1035,'Master FWDPoints'!$A:$D,4,FALSE)</f>
        <v>40772</v>
      </c>
      <c r="D1035" s="27">
        <f>C1035+VLOOKUP(C1035,'Master FWDPoints'!$A:$D,4,FALSE)</f>
        <v>40802</v>
      </c>
      <c r="E1035" s="27">
        <f>D1035+VLOOKUP(D1035,'Master FWDPoints'!$A:$D,4,FALSE)</f>
        <v>40836</v>
      </c>
      <c r="F1035" s="27">
        <f>E1035+VLOOKUP(E1035,'Master FWDPoints'!$A:$D,4,FALSE)</f>
        <v>40870</v>
      </c>
      <c r="G1035" s="42">
        <f>$A1035+VLOOKUP($A1035,'Master FWDPoints'!$M:$P,4,FALSE)</f>
        <v>40891</v>
      </c>
      <c r="I1035" s="8">
        <f>+VLOOKUP(A1035,'Master FWDPoints'!$A:$D,2,FALSE)</f>
        <v>1.8</v>
      </c>
      <c r="J1035" s="8">
        <f>+VLOOKUP(B1035,'Master FWDPoints'!$A:$D,2,FALSE)</f>
        <v>1.7</v>
      </c>
      <c r="K1035" s="8">
        <f>+VLOOKUP(C1035,'Master FWDPoints'!$A:$D,2,FALSE)</f>
        <v>1.7</v>
      </c>
      <c r="L1035" s="8">
        <f>+VLOOKUP(D1035,'Master FWDPoints'!$A:$D,2,FALSE)</f>
        <v>2.1</v>
      </c>
      <c r="M1035" s="8">
        <f>+VLOOKUP(E1035,'Master FWDPoints'!$A:$D,2,FALSE)</f>
        <v>2.39</v>
      </c>
      <c r="N1035" s="8">
        <f>+VLOOKUP(F1035,'Master FWDPoints'!$A:$D,2,FALSE)*(G1035-F1035)/VLOOKUP(F1035,'Master FWDPoints'!$A:$D,4,FALSE)</f>
        <v>1.3299999999999998</v>
      </c>
      <c r="O1035" s="8">
        <f>+VLOOKUP(A1035,'Master FWDPoints'!$M:$P,2,FALSE)</f>
        <v>9.5</v>
      </c>
      <c r="P1035" s="8">
        <f t="shared" si="32"/>
        <v>11.020000000000001</v>
      </c>
      <c r="Q1035" s="8">
        <f t="shared" si="33"/>
        <v>-1.5200000000000014</v>
      </c>
    </row>
    <row r="1036" spans="1:17">
      <c r="A1036" s="49">
        <v>40704</v>
      </c>
      <c r="B1036" s="27">
        <f>A1036+VLOOKUP(A1036,'Master FWDPoints'!$A:$D,4,FALSE)</f>
        <v>40737</v>
      </c>
      <c r="C1036" s="27">
        <f>B1036+VLOOKUP(B1036,'Master FWDPoints'!$A:$D,4,FALSE)</f>
        <v>40767</v>
      </c>
      <c r="D1036" s="27">
        <f>C1036+VLOOKUP(C1036,'Master FWDPoints'!$A:$D,4,FALSE)</f>
        <v>40802</v>
      </c>
      <c r="E1036" s="27">
        <f>D1036+VLOOKUP(D1036,'Master FWDPoints'!$A:$D,4,FALSE)</f>
        <v>40836</v>
      </c>
      <c r="F1036" s="27">
        <f>E1036+VLOOKUP(E1036,'Master FWDPoints'!$A:$D,4,FALSE)</f>
        <v>40870</v>
      </c>
      <c r="G1036" s="42">
        <f>$A1036+VLOOKUP($A1036,'Master FWDPoints'!$M:$P,4,FALSE)</f>
        <v>40890</v>
      </c>
      <c r="I1036" s="8">
        <f>+VLOOKUP(A1036,'Master FWDPoints'!$A:$D,2,FALSE)</f>
        <v>1.45</v>
      </c>
      <c r="J1036" s="8">
        <f>+VLOOKUP(B1036,'Master FWDPoints'!$A:$D,2,FALSE)</f>
        <v>1.5</v>
      </c>
      <c r="K1036" s="8">
        <f>+VLOOKUP(C1036,'Master FWDPoints'!$A:$D,2,FALSE)</f>
        <v>1.8</v>
      </c>
      <c r="L1036" s="8">
        <f>+VLOOKUP(D1036,'Master FWDPoints'!$A:$D,2,FALSE)</f>
        <v>2.1</v>
      </c>
      <c r="M1036" s="8">
        <f>+VLOOKUP(E1036,'Master FWDPoints'!$A:$D,2,FALSE)</f>
        <v>2.39</v>
      </c>
      <c r="N1036" s="8">
        <f>+VLOOKUP(F1036,'Master FWDPoints'!$A:$D,2,FALSE)*(G1036-F1036)/VLOOKUP(F1036,'Master FWDPoints'!$A:$D,4,FALSE)</f>
        <v>1.2666666666666666</v>
      </c>
      <c r="O1036" s="8">
        <f>+VLOOKUP(A1036,'Master FWDPoints'!$M:$P,2,FALSE)</f>
        <v>8.75</v>
      </c>
      <c r="P1036" s="8">
        <f t="shared" si="32"/>
        <v>10.506666666666668</v>
      </c>
      <c r="Q1036" s="8">
        <f t="shared" si="33"/>
        <v>-1.7566666666666677</v>
      </c>
    </row>
    <row r="1037" spans="1:17">
      <c r="A1037" s="49">
        <v>40703</v>
      </c>
      <c r="B1037" s="27">
        <f>A1037+VLOOKUP(A1037,'Master FWDPoints'!$A:$D,4,FALSE)</f>
        <v>40736</v>
      </c>
      <c r="C1037" s="27">
        <f>B1037+VLOOKUP(B1037,'Master FWDPoints'!$A:$D,4,FALSE)</f>
        <v>40767</v>
      </c>
      <c r="D1037" s="27">
        <f>C1037+VLOOKUP(C1037,'Master FWDPoints'!$A:$D,4,FALSE)</f>
        <v>40802</v>
      </c>
      <c r="E1037" s="27">
        <f>D1037+VLOOKUP(D1037,'Master FWDPoints'!$A:$D,4,FALSE)</f>
        <v>40836</v>
      </c>
      <c r="F1037" s="27">
        <f>E1037+VLOOKUP(E1037,'Master FWDPoints'!$A:$D,4,FALSE)</f>
        <v>40870</v>
      </c>
      <c r="G1037" s="42">
        <f>$A1037+VLOOKUP($A1037,'Master FWDPoints'!$M:$P,4,FALSE)</f>
        <v>40889</v>
      </c>
      <c r="I1037" s="8">
        <f>+VLOOKUP(A1037,'Master FWDPoints'!$A:$D,2,FALSE)</f>
        <v>1.35</v>
      </c>
      <c r="J1037" s="8">
        <f>+VLOOKUP(B1037,'Master FWDPoints'!$A:$D,2,FALSE)</f>
        <v>1.55</v>
      </c>
      <c r="K1037" s="8">
        <f>+VLOOKUP(C1037,'Master FWDPoints'!$A:$D,2,FALSE)</f>
        <v>1.8</v>
      </c>
      <c r="L1037" s="8">
        <f>+VLOOKUP(D1037,'Master FWDPoints'!$A:$D,2,FALSE)</f>
        <v>2.1</v>
      </c>
      <c r="M1037" s="8">
        <f>+VLOOKUP(E1037,'Master FWDPoints'!$A:$D,2,FALSE)</f>
        <v>2.39</v>
      </c>
      <c r="N1037" s="8">
        <f>+VLOOKUP(F1037,'Master FWDPoints'!$A:$D,2,FALSE)*(G1037-F1037)/VLOOKUP(F1037,'Master FWDPoints'!$A:$D,4,FALSE)</f>
        <v>1.2033333333333334</v>
      </c>
      <c r="O1037" s="8">
        <f>+VLOOKUP(A1037,'Master FWDPoints'!$M:$P,2,FALSE)</f>
        <v>8.5500000000000007</v>
      </c>
      <c r="P1037" s="8">
        <f t="shared" si="32"/>
        <v>10.393333333333334</v>
      </c>
      <c r="Q1037" s="8">
        <f t="shared" si="33"/>
        <v>-1.8433333333333337</v>
      </c>
    </row>
    <row r="1038" spans="1:17">
      <c r="A1038" s="49">
        <v>40702</v>
      </c>
      <c r="B1038" s="27">
        <f>A1038+VLOOKUP(A1038,'Master FWDPoints'!$A:$D,4,FALSE)</f>
        <v>40732</v>
      </c>
      <c r="C1038" s="27">
        <f>B1038+VLOOKUP(B1038,'Master FWDPoints'!$A:$D,4,FALSE)</f>
        <v>40766</v>
      </c>
      <c r="D1038" s="27">
        <f>C1038+VLOOKUP(C1038,'Master FWDPoints'!$A:$D,4,FALSE)</f>
        <v>40801</v>
      </c>
      <c r="E1038" s="27">
        <f>D1038+VLOOKUP(D1038,'Master FWDPoints'!$A:$D,4,FALSE)</f>
        <v>40835</v>
      </c>
      <c r="F1038" s="27">
        <f>E1038+VLOOKUP(E1038,'Master FWDPoints'!$A:$D,4,FALSE)</f>
        <v>40865</v>
      </c>
      <c r="G1038" s="42">
        <f>$A1038+VLOOKUP($A1038,'Master FWDPoints'!$M:$P,4,FALSE)</f>
        <v>40886</v>
      </c>
      <c r="I1038" s="8">
        <f>+VLOOKUP(A1038,'Master FWDPoints'!$A:$D,2,FALSE)</f>
        <v>1.35</v>
      </c>
      <c r="J1038" s="8">
        <f>+VLOOKUP(B1038,'Master FWDPoints'!$A:$D,2,FALSE)</f>
        <v>1.1499999999999999</v>
      </c>
      <c r="K1038" s="8">
        <f>+VLOOKUP(C1038,'Master FWDPoints'!$A:$D,2,FALSE)</f>
        <v>2.0499999999999998</v>
      </c>
      <c r="L1038" s="8">
        <f>+VLOOKUP(D1038,'Master FWDPoints'!$A:$D,2,FALSE)</f>
        <v>2.1</v>
      </c>
      <c r="M1038" s="8">
        <f>+VLOOKUP(E1038,'Master FWDPoints'!$A:$D,2,FALSE)</f>
        <v>2.2000000000000002</v>
      </c>
      <c r="N1038" s="8">
        <f>+VLOOKUP(F1038,'Master FWDPoints'!$A:$D,2,FALSE)*(G1038-F1038)/VLOOKUP(F1038,'Master FWDPoints'!$A:$D,4,FALSE)</f>
        <v>1.209090909090909</v>
      </c>
      <c r="O1038" s="8">
        <f>+VLOOKUP(A1038,'Master FWDPoints'!$M:$P,2,FALSE)</f>
        <v>8.3000000000000007</v>
      </c>
      <c r="P1038" s="8">
        <f t="shared" si="32"/>
        <v>10.05909090909091</v>
      </c>
      <c r="Q1038" s="8">
        <f t="shared" si="33"/>
        <v>-1.7590909090909097</v>
      </c>
    </row>
    <row r="1039" spans="1:17">
      <c r="A1039" s="49">
        <v>40701</v>
      </c>
      <c r="B1039" s="27">
        <f>A1039+VLOOKUP(A1039,'Master FWDPoints'!$A:$D,4,FALSE)</f>
        <v>40732</v>
      </c>
      <c r="C1039" s="27">
        <f>B1039+VLOOKUP(B1039,'Master FWDPoints'!$A:$D,4,FALSE)</f>
        <v>40766</v>
      </c>
      <c r="D1039" s="27">
        <f>C1039+VLOOKUP(C1039,'Master FWDPoints'!$A:$D,4,FALSE)</f>
        <v>40801</v>
      </c>
      <c r="E1039" s="27">
        <f>D1039+VLOOKUP(D1039,'Master FWDPoints'!$A:$D,4,FALSE)</f>
        <v>40835</v>
      </c>
      <c r="F1039" s="27">
        <f>E1039+VLOOKUP(E1039,'Master FWDPoints'!$A:$D,4,FALSE)</f>
        <v>40865</v>
      </c>
      <c r="G1039" s="42">
        <f>$A1039+VLOOKUP($A1039,'Master FWDPoints'!$M:$P,4,FALSE)</f>
        <v>40884</v>
      </c>
      <c r="I1039" s="8">
        <f>+VLOOKUP(A1039,'Master FWDPoints'!$A:$D,2,FALSE)</f>
        <v>1.65</v>
      </c>
      <c r="J1039" s="8">
        <f>+VLOOKUP(B1039,'Master FWDPoints'!$A:$D,2,FALSE)</f>
        <v>1.1499999999999999</v>
      </c>
      <c r="K1039" s="8">
        <f>+VLOOKUP(C1039,'Master FWDPoints'!$A:$D,2,FALSE)</f>
        <v>2.0499999999999998</v>
      </c>
      <c r="L1039" s="8">
        <f>+VLOOKUP(D1039,'Master FWDPoints'!$A:$D,2,FALSE)</f>
        <v>2.1</v>
      </c>
      <c r="M1039" s="8">
        <f>+VLOOKUP(E1039,'Master FWDPoints'!$A:$D,2,FALSE)</f>
        <v>2.2000000000000002</v>
      </c>
      <c r="N1039" s="8">
        <f>+VLOOKUP(F1039,'Master FWDPoints'!$A:$D,2,FALSE)*(G1039-F1039)/VLOOKUP(F1039,'Master FWDPoints'!$A:$D,4,FALSE)</f>
        <v>1.093939393939394</v>
      </c>
      <c r="O1039" s="8">
        <f>+VLOOKUP(A1039,'Master FWDPoints'!$M:$P,2,FALSE)</f>
        <v>9.25</v>
      </c>
      <c r="P1039" s="8">
        <f t="shared" si="32"/>
        <v>10.243939393939392</v>
      </c>
      <c r="Q1039" s="8">
        <f t="shared" si="33"/>
        <v>-0.99393939393939235</v>
      </c>
    </row>
    <row r="1040" spans="1:17">
      <c r="A1040" s="49">
        <v>40700</v>
      </c>
      <c r="B1040" s="27">
        <f>A1040+VLOOKUP(A1040,'Master FWDPoints'!$A:$D,4,FALSE)</f>
        <v>40731</v>
      </c>
      <c r="C1040" s="27">
        <f>B1040+VLOOKUP(B1040,'Master FWDPoints'!$A:$D,4,FALSE)</f>
        <v>40765</v>
      </c>
      <c r="D1040" s="27">
        <f>C1040+VLOOKUP(C1040,'Master FWDPoints'!$A:$D,4,FALSE)</f>
        <v>40795</v>
      </c>
      <c r="E1040" s="27">
        <f>D1040+VLOOKUP(D1040,'Master FWDPoints'!$A:$D,4,FALSE)</f>
        <v>40828</v>
      </c>
      <c r="F1040" s="27">
        <f>E1040+VLOOKUP(E1040,'Master FWDPoints'!$A:$D,4,FALSE)</f>
        <v>40858</v>
      </c>
      <c r="G1040" s="42">
        <f>$A1040+VLOOKUP($A1040,'Master FWDPoints'!$M:$P,4,FALSE)</f>
        <v>40884</v>
      </c>
      <c r="I1040" s="8">
        <f>+VLOOKUP(A1040,'Master FWDPoints'!$A:$D,2,FALSE)</f>
        <v>1.35</v>
      </c>
      <c r="J1040" s="8">
        <f>+VLOOKUP(B1040,'Master FWDPoints'!$A:$D,2,FALSE)</f>
        <v>1.1499999999999999</v>
      </c>
      <c r="K1040" s="8">
        <f>+VLOOKUP(C1040,'Master FWDPoints'!$A:$D,2,FALSE)</f>
        <v>1.65</v>
      </c>
      <c r="L1040" s="8">
        <f>+VLOOKUP(D1040,'Master FWDPoints'!$A:$D,2,FALSE)</f>
        <v>2</v>
      </c>
      <c r="M1040" s="8">
        <f>+VLOOKUP(E1040,'Master FWDPoints'!$A:$D,2,FALSE)</f>
        <v>2.0499999999999998</v>
      </c>
      <c r="N1040" s="8">
        <f>+VLOOKUP(F1040,'Master FWDPoints'!$A:$D,2,FALSE)*(G1040-F1040)/VLOOKUP(F1040,'Master FWDPoints'!$A:$D,4,FALSE)</f>
        <v>1.615151515151515</v>
      </c>
      <c r="O1040" s="8">
        <f>+VLOOKUP(A1040,'Master FWDPoints'!$M:$P,2,FALSE)</f>
        <v>8.4</v>
      </c>
      <c r="P1040" s="8">
        <f t="shared" si="32"/>
        <v>9.8151515151515145</v>
      </c>
      <c r="Q1040" s="8">
        <f t="shared" si="33"/>
        <v>-1.4151515151515142</v>
      </c>
    </row>
    <row r="1041" spans="1:17">
      <c r="A1041" s="49">
        <v>40697</v>
      </c>
      <c r="B1041" s="27">
        <f>A1041+VLOOKUP(A1041,'Master FWDPoints'!$A:$D,4,FALSE)</f>
        <v>40730</v>
      </c>
      <c r="C1041" s="27">
        <f>B1041+VLOOKUP(B1041,'Master FWDPoints'!$A:$D,4,FALSE)</f>
        <v>40760</v>
      </c>
      <c r="D1041" s="27">
        <f>C1041+VLOOKUP(C1041,'Master FWDPoints'!$A:$D,4,FALSE)</f>
        <v>40794</v>
      </c>
      <c r="E1041" s="27">
        <f>D1041+VLOOKUP(D1041,'Master FWDPoints'!$A:$D,4,FALSE)</f>
        <v>40827</v>
      </c>
      <c r="F1041" s="27">
        <f>E1041+VLOOKUP(E1041,'Master FWDPoints'!$A:$D,4,FALSE)</f>
        <v>40858</v>
      </c>
      <c r="G1041" s="42">
        <f>$A1041+VLOOKUP($A1041,'Master FWDPoints'!$M:$P,4,FALSE)</f>
        <v>40883</v>
      </c>
      <c r="I1041" s="8">
        <f>+VLOOKUP(A1041,'Master FWDPoints'!$A:$D,2,FALSE)</f>
        <v>1.6</v>
      </c>
      <c r="J1041" s="8">
        <f>+VLOOKUP(B1041,'Master FWDPoints'!$A:$D,2,FALSE)</f>
        <v>1.25</v>
      </c>
      <c r="K1041" s="8">
        <f>+VLOOKUP(C1041,'Master FWDPoints'!$A:$D,2,FALSE)</f>
        <v>1.75</v>
      </c>
      <c r="L1041" s="8">
        <f>+VLOOKUP(D1041,'Master FWDPoints'!$A:$D,2,FALSE)</f>
        <v>1.75</v>
      </c>
      <c r="M1041" s="8">
        <f>+VLOOKUP(E1041,'Master FWDPoints'!$A:$D,2,FALSE)</f>
        <v>2.0499999999999998</v>
      </c>
      <c r="N1041" s="8">
        <f>+VLOOKUP(F1041,'Master FWDPoints'!$A:$D,2,FALSE)*(G1041-F1041)/VLOOKUP(F1041,'Master FWDPoints'!$A:$D,4,FALSE)</f>
        <v>1.5530303030303028</v>
      </c>
      <c r="O1041" s="8">
        <f>+VLOOKUP(A1041,'Master FWDPoints'!$M:$P,2,FALSE)</f>
        <v>8.25</v>
      </c>
      <c r="P1041" s="8">
        <f t="shared" si="32"/>
        <v>9.9530303030303013</v>
      </c>
      <c r="Q1041" s="8">
        <f t="shared" si="33"/>
        <v>-1.7030303030303013</v>
      </c>
    </row>
    <row r="1042" spans="1:17">
      <c r="A1042" s="49">
        <v>40696</v>
      </c>
      <c r="B1042" s="27">
        <f>A1042+VLOOKUP(A1042,'Master FWDPoints'!$A:$D,4,FALSE)</f>
        <v>40729</v>
      </c>
      <c r="C1042" s="27">
        <f>B1042+VLOOKUP(B1042,'Master FWDPoints'!$A:$D,4,FALSE)</f>
        <v>40760</v>
      </c>
      <c r="D1042" s="27">
        <f>C1042+VLOOKUP(C1042,'Master FWDPoints'!$A:$D,4,FALSE)</f>
        <v>40794</v>
      </c>
      <c r="E1042" s="27">
        <f>D1042+VLOOKUP(D1042,'Master FWDPoints'!$A:$D,4,FALSE)</f>
        <v>40827</v>
      </c>
      <c r="F1042" s="27">
        <f>E1042+VLOOKUP(E1042,'Master FWDPoints'!$A:$D,4,FALSE)</f>
        <v>40858</v>
      </c>
      <c r="G1042" s="42">
        <f>$A1042+VLOOKUP($A1042,'Master FWDPoints'!$M:$P,4,FALSE)</f>
        <v>40882</v>
      </c>
      <c r="I1042" s="8">
        <f>+VLOOKUP(A1042,'Master FWDPoints'!$A:$D,2,FALSE)</f>
        <v>1.6</v>
      </c>
      <c r="J1042" s="8">
        <f>+VLOOKUP(B1042,'Master FWDPoints'!$A:$D,2,FALSE)</f>
        <v>1.5</v>
      </c>
      <c r="K1042" s="8">
        <f>+VLOOKUP(C1042,'Master FWDPoints'!$A:$D,2,FALSE)</f>
        <v>1.75</v>
      </c>
      <c r="L1042" s="8">
        <f>+VLOOKUP(D1042,'Master FWDPoints'!$A:$D,2,FALSE)</f>
        <v>1.75</v>
      </c>
      <c r="M1042" s="8">
        <f>+VLOOKUP(E1042,'Master FWDPoints'!$A:$D,2,FALSE)</f>
        <v>2.0499999999999998</v>
      </c>
      <c r="N1042" s="8">
        <f>+VLOOKUP(F1042,'Master FWDPoints'!$A:$D,2,FALSE)*(G1042-F1042)/VLOOKUP(F1042,'Master FWDPoints'!$A:$D,4,FALSE)</f>
        <v>1.4909090909090907</v>
      </c>
      <c r="O1042" s="8">
        <f>+VLOOKUP(A1042,'Master FWDPoints'!$M:$P,2,FALSE)</f>
        <v>9.4</v>
      </c>
      <c r="P1042" s="8">
        <f t="shared" si="32"/>
        <v>10.140909090909089</v>
      </c>
      <c r="Q1042" s="8">
        <f t="shared" si="33"/>
        <v>-0.74090909090908852</v>
      </c>
    </row>
    <row r="1043" spans="1:17">
      <c r="A1043" s="49">
        <v>40695</v>
      </c>
      <c r="B1043" s="27">
        <f>A1043+VLOOKUP(A1043,'Master FWDPoints'!$A:$D,4,FALSE)</f>
        <v>40725</v>
      </c>
      <c r="C1043" s="27">
        <f>B1043+VLOOKUP(B1043,'Master FWDPoints'!$A:$D,4,FALSE)</f>
        <v>40759</v>
      </c>
      <c r="D1043" s="27">
        <f>C1043+VLOOKUP(C1043,'Master FWDPoints'!$A:$D,4,FALSE)</f>
        <v>40793</v>
      </c>
      <c r="E1043" s="27">
        <f>D1043+VLOOKUP(D1043,'Master FWDPoints'!$A:$D,4,FALSE)</f>
        <v>40823</v>
      </c>
      <c r="F1043" s="27">
        <f>E1043+VLOOKUP(E1043,'Master FWDPoints'!$A:$D,4,FALSE)</f>
        <v>40858</v>
      </c>
      <c r="G1043" s="42">
        <f>$A1043+VLOOKUP($A1043,'Master FWDPoints'!$M:$P,4,FALSE)</f>
        <v>40879</v>
      </c>
      <c r="I1043" s="8">
        <f>+VLOOKUP(A1043,'Master FWDPoints'!$A:$D,2,FALSE)</f>
        <v>1.5</v>
      </c>
      <c r="J1043" s="8">
        <f>+VLOOKUP(B1043,'Master FWDPoints'!$A:$D,2,FALSE)</f>
        <v>1.6</v>
      </c>
      <c r="K1043" s="8">
        <f>+VLOOKUP(C1043,'Master FWDPoints'!$A:$D,2,FALSE)</f>
        <v>1.75</v>
      </c>
      <c r="L1043" s="8">
        <f>+VLOOKUP(D1043,'Master FWDPoints'!$A:$D,2,FALSE)</f>
        <v>1.75</v>
      </c>
      <c r="M1043" s="8">
        <f>+VLOOKUP(E1043,'Master FWDPoints'!$A:$D,2,FALSE)</f>
        <v>2.2999999999999998</v>
      </c>
      <c r="N1043" s="8">
        <f>+VLOOKUP(F1043,'Master FWDPoints'!$A:$D,2,FALSE)*(G1043-F1043)/VLOOKUP(F1043,'Master FWDPoints'!$A:$D,4,FALSE)</f>
        <v>1.3045454545454545</v>
      </c>
      <c r="O1043" s="8">
        <f>+VLOOKUP(A1043,'Master FWDPoints'!$M:$P,2,FALSE)</f>
        <v>8.15</v>
      </c>
      <c r="P1043" s="8">
        <f t="shared" si="32"/>
        <v>10.204545454545453</v>
      </c>
      <c r="Q1043" s="8">
        <f t="shared" si="33"/>
        <v>-2.0545454545454529</v>
      </c>
    </row>
    <row r="1044" spans="1:17">
      <c r="A1044" s="49">
        <v>40694</v>
      </c>
      <c r="B1044" s="27">
        <f>A1044+VLOOKUP(A1044,'Master FWDPoints'!$A:$D,4,FALSE)</f>
        <v>40724</v>
      </c>
      <c r="C1044" s="27">
        <f>B1044+VLOOKUP(B1044,'Master FWDPoints'!$A:$D,4,FALSE)</f>
        <v>40753</v>
      </c>
      <c r="D1044" s="27">
        <f>C1044+VLOOKUP(C1044,'Master FWDPoints'!$A:$D,4,FALSE)</f>
        <v>40786</v>
      </c>
      <c r="E1044" s="27">
        <f>D1044+VLOOKUP(D1044,'Master FWDPoints'!$A:$D,4,FALSE)</f>
        <v>40816</v>
      </c>
      <c r="F1044" s="27">
        <f>E1044+VLOOKUP(E1044,'Master FWDPoints'!$A:$D,4,FALSE)</f>
        <v>40844</v>
      </c>
      <c r="G1044" s="42">
        <f>$A1044+VLOOKUP($A1044,'Master FWDPoints'!$M:$P,4,FALSE)</f>
        <v>40877</v>
      </c>
      <c r="I1044" s="8">
        <f>+VLOOKUP(A1044,'Master FWDPoints'!$A:$D,2,FALSE)</f>
        <v>1.45</v>
      </c>
      <c r="J1044" s="8">
        <f>+VLOOKUP(B1044,'Master FWDPoints'!$A:$D,2,FALSE)</f>
        <v>1.65</v>
      </c>
      <c r="K1044" s="8">
        <f>+VLOOKUP(C1044,'Master FWDPoints'!$A:$D,2,FALSE)</f>
        <v>1.7</v>
      </c>
      <c r="L1044" s="8">
        <f>+VLOOKUP(D1044,'Master FWDPoints'!$A:$D,2,FALSE)</f>
        <v>1.65</v>
      </c>
      <c r="M1044" s="8">
        <f>+VLOOKUP(E1044,'Master FWDPoints'!$A:$D,2,FALSE)</f>
        <v>2.0499999999999998</v>
      </c>
      <c r="N1044" s="8">
        <f>+VLOOKUP(F1044,'Master FWDPoints'!$A:$D,2,FALSE)*(G1044-F1044)/VLOOKUP(F1044,'Master FWDPoints'!$A:$D,4,FALSE)</f>
        <v>1.5</v>
      </c>
      <c r="O1044" s="8">
        <f>+VLOOKUP(A1044,'Master FWDPoints'!$M:$P,2,FALSE)</f>
        <v>8.5500000000000007</v>
      </c>
      <c r="P1044" s="8">
        <f t="shared" si="32"/>
        <v>10</v>
      </c>
      <c r="Q1044" s="8">
        <f t="shared" si="33"/>
        <v>-1.4499999999999993</v>
      </c>
    </row>
    <row r="1045" spans="1:17">
      <c r="A1045" s="49">
        <v>40693</v>
      </c>
      <c r="B1045" s="27">
        <f>A1045+VLOOKUP(A1045,'Master FWDPoints'!$A:$D,4,FALSE)</f>
        <v>40724</v>
      </c>
      <c r="C1045" s="27">
        <f>B1045+VLOOKUP(B1045,'Master FWDPoints'!$A:$D,4,FALSE)</f>
        <v>40753</v>
      </c>
      <c r="D1045" s="27">
        <f>C1045+VLOOKUP(C1045,'Master FWDPoints'!$A:$D,4,FALSE)</f>
        <v>40786</v>
      </c>
      <c r="E1045" s="27">
        <f>D1045+VLOOKUP(D1045,'Master FWDPoints'!$A:$D,4,FALSE)</f>
        <v>40816</v>
      </c>
      <c r="F1045" s="27">
        <f>E1045+VLOOKUP(E1045,'Master FWDPoints'!$A:$D,4,FALSE)</f>
        <v>40844</v>
      </c>
      <c r="G1045" s="42">
        <f>$A1045+VLOOKUP($A1045,'Master FWDPoints'!$M:$P,4,FALSE)</f>
        <v>40877</v>
      </c>
      <c r="I1045" s="8">
        <f>+VLOOKUP(A1045,'Master FWDPoints'!$A:$D,2,FALSE)</f>
        <v>1.65</v>
      </c>
      <c r="J1045" s="8">
        <f>+VLOOKUP(B1045,'Master FWDPoints'!$A:$D,2,FALSE)</f>
        <v>1.65</v>
      </c>
      <c r="K1045" s="8">
        <f>+VLOOKUP(C1045,'Master FWDPoints'!$A:$D,2,FALSE)</f>
        <v>1.7</v>
      </c>
      <c r="L1045" s="8">
        <f>+VLOOKUP(D1045,'Master FWDPoints'!$A:$D,2,FALSE)</f>
        <v>1.65</v>
      </c>
      <c r="M1045" s="8">
        <f>+VLOOKUP(E1045,'Master FWDPoints'!$A:$D,2,FALSE)</f>
        <v>2.0499999999999998</v>
      </c>
      <c r="N1045" s="8">
        <f>+VLOOKUP(F1045,'Master FWDPoints'!$A:$D,2,FALSE)*(G1045-F1045)/VLOOKUP(F1045,'Master FWDPoints'!$A:$D,4,FALSE)</f>
        <v>1.5</v>
      </c>
      <c r="O1045" s="8">
        <f>+VLOOKUP(A1045,'Master FWDPoints'!$M:$P,2,FALSE)</f>
        <v>9.5500000000000007</v>
      </c>
      <c r="P1045" s="8">
        <f t="shared" si="32"/>
        <v>10.199999999999999</v>
      </c>
      <c r="Q1045" s="8">
        <f t="shared" si="33"/>
        <v>-0.64999999999999858</v>
      </c>
    </row>
    <row r="1046" spans="1:17">
      <c r="A1046" s="49">
        <v>40690</v>
      </c>
      <c r="B1046" s="27">
        <f>A1046+VLOOKUP(A1046,'Master FWDPoints'!$A:$D,4,FALSE)</f>
        <v>40723</v>
      </c>
      <c r="C1046" s="27">
        <f>B1046+VLOOKUP(B1046,'Master FWDPoints'!$A:$D,4,FALSE)</f>
        <v>40753</v>
      </c>
      <c r="D1046" s="27">
        <f>C1046+VLOOKUP(C1046,'Master FWDPoints'!$A:$D,4,FALSE)</f>
        <v>40786</v>
      </c>
      <c r="E1046" s="27">
        <f>D1046+VLOOKUP(D1046,'Master FWDPoints'!$A:$D,4,FALSE)</f>
        <v>40816</v>
      </c>
      <c r="F1046" s="27">
        <f>E1046+VLOOKUP(E1046,'Master FWDPoints'!$A:$D,4,FALSE)</f>
        <v>40844</v>
      </c>
      <c r="G1046" s="42">
        <f>$A1046+VLOOKUP($A1046,'Master FWDPoints'!$M:$P,4,FALSE)</f>
        <v>40876</v>
      </c>
      <c r="I1046" s="8">
        <f>+VLOOKUP(A1046,'Master FWDPoints'!$A:$D,2,FALSE)</f>
        <v>1.75</v>
      </c>
      <c r="J1046" s="8">
        <f>+VLOOKUP(B1046,'Master FWDPoints'!$A:$D,2,FALSE)</f>
        <v>1.55</v>
      </c>
      <c r="K1046" s="8">
        <f>+VLOOKUP(C1046,'Master FWDPoints'!$A:$D,2,FALSE)</f>
        <v>1.7</v>
      </c>
      <c r="L1046" s="8">
        <f>+VLOOKUP(D1046,'Master FWDPoints'!$A:$D,2,FALSE)</f>
        <v>1.65</v>
      </c>
      <c r="M1046" s="8">
        <f>+VLOOKUP(E1046,'Master FWDPoints'!$A:$D,2,FALSE)</f>
        <v>2.0499999999999998</v>
      </c>
      <c r="N1046" s="8">
        <f>+VLOOKUP(F1046,'Master FWDPoints'!$A:$D,2,FALSE)*(G1046-F1046)/VLOOKUP(F1046,'Master FWDPoints'!$A:$D,4,FALSE)</f>
        <v>1.4545454545454546</v>
      </c>
      <c r="O1046" s="8">
        <f>+VLOOKUP(A1046,'Master FWDPoints'!$M:$P,2,FALSE)</f>
        <v>9.5500000000000007</v>
      </c>
      <c r="P1046" s="8">
        <f t="shared" si="32"/>
        <v>10.154545454545454</v>
      </c>
      <c r="Q1046" s="8">
        <f t="shared" si="33"/>
        <v>-0.60454545454545361</v>
      </c>
    </row>
    <row r="1047" spans="1:17">
      <c r="A1047" s="49">
        <v>40689</v>
      </c>
      <c r="B1047" s="27">
        <f>A1047+VLOOKUP(A1047,'Master FWDPoints'!$A:$D,4,FALSE)</f>
        <v>40723</v>
      </c>
      <c r="C1047" s="27">
        <f>B1047+VLOOKUP(B1047,'Master FWDPoints'!$A:$D,4,FALSE)</f>
        <v>40753</v>
      </c>
      <c r="D1047" s="27">
        <f>C1047+VLOOKUP(C1047,'Master FWDPoints'!$A:$D,4,FALSE)</f>
        <v>40786</v>
      </c>
      <c r="E1047" s="27">
        <f>D1047+VLOOKUP(D1047,'Master FWDPoints'!$A:$D,4,FALSE)</f>
        <v>40816</v>
      </c>
      <c r="F1047" s="27">
        <f>E1047+VLOOKUP(E1047,'Master FWDPoints'!$A:$D,4,FALSE)</f>
        <v>40844</v>
      </c>
      <c r="G1047" s="42">
        <f>$A1047+VLOOKUP($A1047,'Master FWDPoints'!$M:$P,4,FALSE)</f>
        <v>40876</v>
      </c>
      <c r="I1047" s="8">
        <f>+VLOOKUP(A1047,'Master FWDPoints'!$A:$D,2,FALSE)</f>
        <v>1.6</v>
      </c>
      <c r="J1047" s="8">
        <f>+VLOOKUP(B1047,'Master FWDPoints'!$A:$D,2,FALSE)</f>
        <v>1.55</v>
      </c>
      <c r="K1047" s="8">
        <f>+VLOOKUP(C1047,'Master FWDPoints'!$A:$D,2,FALSE)</f>
        <v>1.7</v>
      </c>
      <c r="L1047" s="8">
        <f>+VLOOKUP(D1047,'Master FWDPoints'!$A:$D,2,FALSE)</f>
        <v>1.65</v>
      </c>
      <c r="M1047" s="8">
        <f>+VLOOKUP(E1047,'Master FWDPoints'!$A:$D,2,FALSE)</f>
        <v>2.0499999999999998</v>
      </c>
      <c r="N1047" s="8">
        <f>+VLOOKUP(F1047,'Master FWDPoints'!$A:$D,2,FALSE)*(G1047-F1047)/VLOOKUP(F1047,'Master FWDPoints'!$A:$D,4,FALSE)</f>
        <v>1.4545454545454546</v>
      </c>
      <c r="O1047" s="8">
        <f>+VLOOKUP(A1047,'Master FWDPoints'!$M:$P,2,FALSE)</f>
        <v>8.65</v>
      </c>
      <c r="P1047" s="8">
        <f t="shared" si="32"/>
        <v>10.004545454545456</v>
      </c>
      <c r="Q1047" s="8">
        <f t="shared" si="33"/>
        <v>-1.3545454545454554</v>
      </c>
    </row>
    <row r="1048" spans="1:17">
      <c r="A1048" s="49">
        <v>40688</v>
      </c>
      <c r="B1048" s="27">
        <f>A1048+VLOOKUP(A1048,'Master FWDPoints'!$A:$D,4,FALSE)</f>
        <v>40718</v>
      </c>
      <c r="C1048" s="27">
        <f>B1048+VLOOKUP(B1048,'Master FWDPoints'!$A:$D,4,FALSE)</f>
        <v>40752</v>
      </c>
      <c r="D1048" s="27">
        <f>C1048+VLOOKUP(C1048,'Master FWDPoints'!$A:$D,4,FALSE)</f>
        <v>40786</v>
      </c>
      <c r="E1048" s="27">
        <f>D1048+VLOOKUP(D1048,'Master FWDPoints'!$A:$D,4,FALSE)</f>
        <v>40816</v>
      </c>
      <c r="F1048" s="27">
        <f>E1048+VLOOKUP(E1048,'Master FWDPoints'!$A:$D,4,FALSE)</f>
        <v>40844</v>
      </c>
      <c r="G1048" s="42">
        <f>$A1048+VLOOKUP($A1048,'Master FWDPoints'!$M:$P,4,FALSE)</f>
        <v>40872</v>
      </c>
      <c r="I1048" s="8">
        <f>+VLOOKUP(A1048,'Master FWDPoints'!$A:$D,2,FALSE)</f>
        <v>1.55</v>
      </c>
      <c r="J1048" s="8">
        <f>+VLOOKUP(B1048,'Master FWDPoints'!$A:$D,2,FALSE)</f>
        <v>2.13</v>
      </c>
      <c r="K1048" s="8">
        <f>+VLOOKUP(C1048,'Master FWDPoints'!$A:$D,2,FALSE)</f>
        <v>1.8</v>
      </c>
      <c r="L1048" s="8">
        <f>+VLOOKUP(D1048,'Master FWDPoints'!$A:$D,2,FALSE)</f>
        <v>1.65</v>
      </c>
      <c r="M1048" s="8">
        <f>+VLOOKUP(E1048,'Master FWDPoints'!$A:$D,2,FALSE)</f>
        <v>2.0499999999999998</v>
      </c>
      <c r="N1048" s="8">
        <f>+VLOOKUP(F1048,'Master FWDPoints'!$A:$D,2,FALSE)*(G1048-F1048)/VLOOKUP(F1048,'Master FWDPoints'!$A:$D,4,FALSE)</f>
        <v>1.2727272727272727</v>
      </c>
      <c r="O1048" s="8">
        <f>+VLOOKUP(A1048,'Master FWDPoints'!$M:$P,2,FALSE)</f>
        <v>9.4</v>
      </c>
      <c r="P1048" s="8">
        <f t="shared" si="32"/>
        <v>10.452727272727273</v>
      </c>
      <c r="Q1048" s="8">
        <f t="shared" si="33"/>
        <v>-1.0527272727272727</v>
      </c>
    </row>
    <row r="1049" spans="1:17">
      <c r="A1049" s="49">
        <v>40687</v>
      </c>
      <c r="B1049" s="27">
        <f>A1049+VLOOKUP(A1049,'Master FWDPoints'!$A:$D,4,FALSE)</f>
        <v>40718</v>
      </c>
      <c r="C1049" s="27">
        <f>B1049+VLOOKUP(B1049,'Master FWDPoints'!$A:$D,4,FALSE)</f>
        <v>40752</v>
      </c>
      <c r="D1049" s="27">
        <f>C1049+VLOOKUP(C1049,'Master FWDPoints'!$A:$D,4,FALSE)</f>
        <v>40786</v>
      </c>
      <c r="E1049" s="27">
        <f>D1049+VLOOKUP(D1049,'Master FWDPoints'!$A:$D,4,FALSE)</f>
        <v>40816</v>
      </c>
      <c r="F1049" s="27">
        <f>E1049+VLOOKUP(E1049,'Master FWDPoints'!$A:$D,4,FALSE)</f>
        <v>40844</v>
      </c>
      <c r="G1049" s="42">
        <f>$A1049+VLOOKUP($A1049,'Master FWDPoints'!$M:$P,4,FALSE)</f>
        <v>40872</v>
      </c>
      <c r="I1049" s="8">
        <f>+VLOOKUP(A1049,'Master FWDPoints'!$A:$D,2,FALSE)</f>
        <v>1.33</v>
      </c>
      <c r="J1049" s="8">
        <f>+VLOOKUP(B1049,'Master FWDPoints'!$A:$D,2,FALSE)</f>
        <v>2.13</v>
      </c>
      <c r="K1049" s="8">
        <f>+VLOOKUP(C1049,'Master FWDPoints'!$A:$D,2,FALSE)</f>
        <v>1.8</v>
      </c>
      <c r="L1049" s="8">
        <f>+VLOOKUP(D1049,'Master FWDPoints'!$A:$D,2,FALSE)</f>
        <v>1.65</v>
      </c>
      <c r="M1049" s="8">
        <f>+VLOOKUP(E1049,'Master FWDPoints'!$A:$D,2,FALSE)</f>
        <v>2.0499999999999998</v>
      </c>
      <c r="N1049" s="8">
        <f>+VLOOKUP(F1049,'Master FWDPoints'!$A:$D,2,FALSE)*(G1049-F1049)/VLOOKUP(F1049,'Master FWDPoints'!$A:$D,4,FALSE)</f>
        <v>1.2727272727272727</v>
      </c>
      <c r="O1049" s="8">
        <f>+VLOOKUP(A1049,'Master FWDPoints'!$M:$P,2,FALSE)</f>
        <v>8.6</v>
      </c>
      <c r="P1049" s="8">
        <f t="shared" si="32"/>
        <v>10.232727272727274</v>
      </c>
      <c r="Q1049" s="8">
        <f t="shared" si="33"/>
        <v>-1.6327272727272746</v>
      </c>
    </row>
    <row r="1050" spans="1:17">
      <c r="A1050" s="49">
        <v>40686</v>
      </c>
      <c r="B1050" s="27">
        <f>A1050+VLOOKUP(A1050,'Master FWDPoints'!$A:$D,4,FALSE)</f>
        <v>40718</v>
      </c>
      <c r="C1050" s="27">
        <f>B1050+VLOOKUP(B1050,'Master FWDPoints'!$A:$D,4,FALSE)</f>
        <v>40752</v>
      </c>
      <c r="D1050" s="27">
        <f>C1050+VLOOKUP(C1050,'Master FWDPoints'!$A:$D,4,FALSE)</f>
        <v>40786</v>
      </c>
      <c r="E1050" s="27">
        <f>D1050+VLOOKUP(D1050,'Master FWDPoints'!$A:$D,4,FALSE)</f>
        <v>40816</v>
      </c>
      <c r="F1050" s="27">
        <f>E1050+VLOOKUP(E1050,'Master FWDPoints'!$A:$D,4,FALSE)</f>
        <v>40844</v>
      </c>
      <c r="G1050" s="42">
        <f>$A1050+VLOOKUP($A1050,'Master FWDPoints'!$M:$P,4,FALSE)</f>
        <v>40871</v>
      </c>
      <c r="I1050" s="8">
        <f>+VLOOKUP(A1050,'Master FWDPoints'!$A:$D,2,FALSE)</f>
        <v>1.38</v>
      </c>
      <c r="J1050" s="8">
        <f>+VLOOKUP(B1050,'Master FWDPoints'!$A:$D,2,FALSE)</f>
        <v>2.13</v>
      </c>
      <c r="K1050" s="8">
        <f>+VLOOKUP(C1050,'Master FWDPoints'!$A:$D,2,FALSE)</f>
        <v>1.8</v>
      </c>
      <c r="L1050" s="8">
        <f>+VLOOKUP(D1050,'Master FWDPoints'!$A:$D,2,FALSE)</f>
        <v>1.65</v>
      </c>
      <c r="M1050" s="8">
        <f>+VLOOKUP(E1050,'Master FWDPoints'!$A:$D,2,FALSE)</f>
        <v>2.0499999999999998</v>
      </c>
      <c r="N1050" s="8">
        <f>+VLOOKUP(F1050,'Master FWDPoints'!$A:$D,2,FALSE)*(G1050-F1050)/VLOOKUP(F1050,'Master FWDPoints'!$A:$D,4,FALSE)</f>
        <v>1.2272727272727273</v>
      </c>
      <c r="O1050" s="8">
        <f>+VLOOKUP(A1050,'Master FWDPoints'!$M:$P,2,FALSE)</f>
        <v>8.65</v>
      </c>
      <c r="P1050" s="8">
        <f t="shared" si="32"/>
        <v>10.237272727272725</v>
      </c>
      <c r="Q1050" s="8">
        <f t="shared" si="33"/>
        <v>-1.5872727272727243</v>
      </c>
    </row>
    <row r="1051" spans="1:17">
      <c r="A1051" s="49">
        <v>40683</v>
      </c>
      <c r="B1051" s="27">
        <f>A1051+VLOOKUP(A1051,'Master FWDPoints'!$A:$D,4,FALSE)</f>
        <v>40717</v>
      </c>
      <c r="C1051" s="27">
        <f>B1051+VLOOKUP(B1051,'Master FWDPoints'!$A:$D,4,FALSE)</f>
        <v>40751</v>
      </c>
      <c r="D1051" s="27">
        <f>C1051+VLOOKUP(C1051,'Master FWDPoints'!$A:$D,4,FALSE)</f>
        <v>40781</v>
      </c>
      <c r="E1051" s="27">
        <f>D1051+VLOOKUP(D1051,'Master FWDPoints'!$A:$D,4,FALSE)</f>
        <v>40815</v>
      </c>
      <c r="F1051" s="27">
        <f>E1051+VLOOKUP(E1051,'Master FWDPoints'!$A:$D,4,FALSE)</f>
        <v>40844</v>
      </c>
      <c r="G1051" s="42">
        <f>$A1051+VLOOKUP($A1051,'Master FWDPoints'!$M:$P,4,FALSE)</f>
        <v>40870</v>
      </c>
      <c r="I1051" s="8">
        <f>+VLOOKUP(A1051,'Master FWDPoints'!$A:$D,2,FALSE)</f>
        <v>1.65</v>
      </c>
      <c r="J1051" s="8">
        <f>+VLOOKUP(B1051,'Master FWDPoints'!$A:$D,2,FALSE)</f>
        <v>2</v>
      </c>
      <c r="K1051" s="8">
        <f>+VLOOKUP(C1051,'Master FWDPoints'!$A:$D,2,FALSE)</f>
        <v>1.5</v>
      </c>
      <c r="L1051" s="8">
        <f>+VLOOKUP(D1051,'Master FWDPoints'!$A:$D,2,FALSE)</f>
        <v>1.65</v>
      </c>
      <c r="M1051" s="8">
        <f>+VLOOKUP(E1051,'Master FWDPoints'!$A:$D,2,FALSE)</f>
        <v>2.1</v>
      </c>
      <c r="N1051" s="8">
        <f>+VLOOKUP(F1051,'Master FWDPoints'!$A:$D,2,FALSE)*(G1051-F1051)/VLOOKUP(F1051,'Master FWDPoints'!$A:$D,4,FALSE)</f>
        <v>1.1818181818181819</v>
      </c>
      <c r="O1051" s="8">
        <f>+VLOOKUP(A1051,'Master FWDPoints'!$M:$P,2,FALSE)</f>
        <v>9.6999999999999993</v>
      </c>
      <c r="P1051" s="8">
        <f t="shared" si="32"/>
        <v>10.081818181818182</v>
      </c>
      <c r="Q1051" s="8">
        <f t="shared" si="33"/>
        <v>-0.38181818181818272</v>
      </c>
    </row>
    <row r="1052" spans="1:17">
      <c r="A1052" s="49">
        <v>40682</v>
      </c>
      <c r="B1052" s="27">
        <f>A1052+VLOOKUP(A1052,'Master FWDPoints'!$A:$D,4,FALSE)</f>
        <v>40716</v>
      </c>
      <c r="C1052" s="27">
        <f>B1052+VLOOKUP(B1052,'Master FWDPoints'!$A:$D,4,FALSE)</f>
        <v>40746</v>
      </c>
      <c r="D1052" s="27">
        <f>C1052+VLOOKUP(C1052,'Master FWDPoints'!$A:$D,4,FALSE)</f>
        <v>40780</v>
      </c>
      <c r="E1052" s="27">
        <f>D1052+VLOOKUP(D1052,'Master FWDPoints'!$A:$D,4,FALSE)</f>
        <v>40814</v>
      </c>
      <c r="F1052" s="27">
        <f>E1052+VLOOKUP(E1052,'Master FWDPoints'!$A:$D,4,FALSE)</f>
        <v>40844</v>
      </c>
      <c r="G1052" s="42">
        <f>$A1052+VLOOKUP($A1052,'Master FWDPoints'!$M:$P,4,FALSE)</f>
        <v>40869</v>
      </c>
      <c r="I1052" s="8">
        <f>+VLOOKUP(A1052,'Master FWDPoints'!$A:$D,2,FALSE)</f>
        <v>1.5</v>
      </c>
      <c r="J1052" s="8">
        <f>+VLOOKUP(B1052,'Master FWDPoints'!$A:$D,2,FALSE)</f>
        <v>1.55</v>
      </c>
      <c r="K1052" s="8">
        <f>+VLOOKUP(C1052,'Master FWDPoints'!$A:$D,2,FALSE)</f>
        <v>1.7</v>
      </c>
      <c r="L1052" s="8">
        <f>+VLOOKUP(D1052,'Master FWDPoints'!$A:$D,2,FALSE)</f>
        <v>1.65</v>
      </c>
      <c r="M1052" s="8">
        <f>+VLOOKUP(E1052,'Master FWDPoints'!$A:$D,2,FALSE)</f>
        <v>1.85</v>
      </c>
      <c r="N1052" s="8">
        <f>+VLOOKUP(F1052,'Master FWDPoints'!$A:$D,2,FALSE)*(G1052-F1052)/VLOOKUP(F1052,'Master FWDPoints'!$A:$D,4,FALSE)</f>
        <v>1.1363636363636365</v>
      </c>
      <c r="O1052" s="8">
        <f>+VLOOKUP(A1052,'Master FWDPoints'!$M:$P,2,FALSE)</f>
        <v>9.15</v>
      </c>
      <c r="P1052" s="8">
        <f t="shared" si="32"/>
        <v>9.3863636363636367</v>
      </c>
      <c r="Q1052" s="8">
        <f t="shared" si="33"/>
        <v>-0.23636363636363633</v>
      </c>
    </row>
    <row r="1053" spans="1:17">
      <c r="A1053" s="49">
        <v>40681</v>
      </c>
      <c r="B1053" s="27">
        <f>A1053+VLOOKUP(A1053,'Master FWDPoints'!$A:$D,4,FALSE)</f>
        <v>40711</v>
      </c>
      <c r="C1053" s="27">
        <f>B1053+VLOOKUP(B1053,'Master FWDPoints'!$A:$D,4,FALSE)</f>
        <v>40744</v>
      </c>
      <c r="D1053" s="27">
        <f>C1053+VLOOKUP(C1053,'Master FWDPoints'!$A:$D,4,FALSE)</f>
        <v>40774</v>
      </c>
      <c r="E1053" s="27">
        <f>D1053+VLOOKUP(D1053,'Master FWDPoints'!$A:$D,4,FALSE)</f>
        <v>40808</v>
      </c>
      <c r="F1053" s="27">
        <f>E1053+VLOOKUP(E1053,'Master FWDPoints'!$A:$D,4,FALSE)</f>
        <v>40841</v>
      </c>
      <c r="G1053" s="42">
        <f>$A1053+VLOOKUP($A1053,'Master FWDPoints'!$M:$P,4,FALSE)</f>
        <v>40865</v>
      </c>
      <c r="I1053" s="8">
        <f>+VLOOKUP(A1053,'Master FWDPoints'!$A:$D,2,FALSE)</f>
        <v>1.65</v>
      </c>
      <c r="J1053" s="8">
        <f>+VLOOKUP(B1053,'Master FWDPoints'!$A:$D,2,FALSE)</f>
        <v>1.75</v>
      </c>
      <c r="K1053" s="8">
        <f>+VLOOKUP(C1053,'Master FWDPoints'!$A:$D,2,FALSE)</f>
        <v>1.6</v>
      </c>
      <c r="L1053" s="8">
        <f>+VLOOKUP(D1053,'Master FWDPoints'!$A:$D,2,FALSE)</f>
        <v>2.2000000000000002</v>
      </c>
      <c r="M1053" s="8">
        <f>+VLOOKUP(E1053,'Master FWDPoints'!$A:$D,2,FALSE)</f>
        <v>2.75</v>
      </c>
      <c r="N1053" s="8">
        <f>+VLOOKUP(F1053,'Master FWDPoints'!$A:$D,2,FALSE)*(G1053-F1053)/VLOOKUP(F1053,'Master FWDPoints'!$A:$D,4,FALSE)</f>
        <v>1.5483870967741935</v>
      </c>
      <c r="O1053" s="8">
        <f>+VLOOKUP(A1053,'Master FWDPoints'!$M:$P,2,FALSE)</f>
        <v>9.25</v>
      </c>
      <c r="P1053" s="8">
        <f t="shared" ref="P1053:P1116" si="34">+SUM(H1053:N1053)</f>
        <v>11.498387096774193</v>
      </c>
      <c r="Q1053" s="8">
        <f t="shared" ref="Q1053:Q1116" si="35">+O1053-P1053</f>
        <v>-2.2483870967741932</v>
      </c>
    </row>
    <row r="1054" spans="1:17">
      <c r="A1054" s="49">
        <v>40680</v>
      </c>
      <c r="B1054" s="27">
        <f>A1054+VLOOKUP(A1054,'Master FWDPoints'!$A:$D,4,FALSE)</f>
        <v>40711</v>
      </c>
      <c r="C1054" s="27">
        <f>B1054+VLOOKUP(B1054,'Master FWDPoints'!$A:$D,4,FALSE)</f>
        <v>40744</v>
      </c>
      <c r="D1054" s="27">
        <f>C1054+VLOOKUP(C1054,'Master FWDPoints'!$A:$D,4,FALSE)</f>
        <v>40774</v>
      </c>
      <c r="E1054" s="27">
        <f>D1054+VLOOKUP(D1054,'Master FWDPoints'!$A:$D,4,FALSE)</f>
        <v>40808</v>
      </c>
      <c r="F1054" s="27">
        <f>E1054+VLOOKUP(E1054,'Master FWDPoints'!$A:$D,4,FALSE)</f>
        <v>40841</v>
      </c>
      <c r="G1054" s="42">
        <f>$A1054+VLOOKUP($A1054,'Master FWDPoints'!$M:$P,4,FALSE)</f>
        <v>40865</v>
      </c>
      <c r="I1054" s="8">
        <f>+VLOOKUP(A1054,'Master FWDPoints'!$A:$D,2,FALSE)</f>
        <v>1.8</v>
      </c>
      <c r="J1054" s="8">
        <f>+VLOOKUP(B1054,'Master FWDPoints'!$A:$D,2,FALSE)</f>
        <v>1.75</v>
      </c>
      <c r="K1054" s="8">
        <f>+VLOOKUP(C1054,'Master FWDPoints'!$A:$D,2,FALSE)</f>
        <v>1.6</v>
      </c>
      <c r="L1054" s="8">
        <f>+VLOOKUP(D1054,'Master FWDPoints'!$A:$D,2,FALSE)</f>
        <v>2.2000000000000002</v>
      </c>
      <c r="M1054" s="8">
        <f>+VLOOKUP(E1054,'Master FWDPoints'!$A:$D,2,FALSE)</f>
        <v>2.75</v>
      </c>
      <c r="N1054" s="8">
        <f>+VLOOKUP(F1054,'Master FWDPoints'!$A:$D,2,FALSE)*(G1054-F1054)/VLOOKUP(F1054,'Master FWDPoints'!$A:$D,4,FALSE)</f>
        <v>1.5483870967741935</v>
      </c>
      <c r="O1054" s="8">
        <f>+VLOOKUP(A1054,'Master FWDPoints'!$M:$P,2,FALSE)</f>
        <v>10.15</v>
      </c>
      <c r="P1054" s="8">
        <f t="shared" si="34"/>
        <v>11.648387096774195</v>
      </c>
      <c r="Q1054" s="8">
        <f t="shared" si="35"/>
        <v>-1.498387096774195</v>
      </c>
    </row>
    <row r="1055" spans="1:17">
      <c r="A1055" s="49">
        <v>40679</v>
      </c>
      <c r="B1055" s="27">
        <f>A1055+VLOOKUP(A1055,'Master FWDPoints'!$A:$D,4,FALSE)</f>
        <v>40711</v>
      </c>
      <c r="C1055" s="27">
        <f>B1055+VLOOKUP(B1055,'Master FWDPoints'!$A:$D,4,FALSE)</f>
        <v>40744</v>
      </c>
      <c r="D1055" s="27">
        <f>C1055+VLOOKUP(C1055,'Master FWDPoints'!$A:$D,4,FALSE)</f>
        <v>40774</v>
      </c>
      <c r="E1055" s="27">
        <f>D1055+VLOOKUP(D1055,'Master FWDPoints'!$A:$D,4,FALSE)</f>
        <v>40808</v>
      </c>
      <c r="F1055" s="27">
        <f>E1055+VLOOKUP(E1055,'Master FWDPoints'!$A:$D,4,FALSE)</f>
        <v>40841</v>
      </c>
      <c r="G1055" s="42">
        <f>$A1055+VLOOKUP($A1055,'Master FWDPoints'!$M:$P,4,FALSE)</f>
        <v>40864</v>
      </c>
      <c r="I1055" s="8">
        <f>+VLOOKUP(A1055,'Master FWDPoints'!$A:$D,2,FALSE)</f>
        <v>2.1</v>
      </c>
      <c r="J1055" s="8">
        <f>+VLOOKUP(B1055,'Master FWDPoints'!$A:$D,2,FALSE)</f>
        <v>1.75</v>
      </c>
      <c r="K1055" s="8">
        <f>+VLOOKUP(C1055,'Master FWDPoints'!$A:$D,2,FALSE)</f>
        <v>1.6</v>
      </c>
      <c r="L1055" s="8">
        <f>+VLOOKUP(D1055,'Master FWDPoints'!$A:$D,2,FALSE)</f>
        <v>2.2000000000000002</v>
      </c>
      <c r="M1055" s="8">
        <f>+VLOOKUP(E1055,'Master FWDPoints'!$A:$D,2,FALSE)</f>
        <v>2.75</v>
      </c>
      <c r="N1055" s="8">
        <f>+VLOOKUP(F1055,'Master FWDPoints'!$A:$D,2,FALSE)*(G1055-F1055)/VLOOKUP(F1055,'Master FWDPoints'!$A:$D,4,FALSE)</f>
        <v>1.4838709677419355</v>
      </c>
      <c r="O1055" s="8">
        <f>+VLOOKUP(A1055,'Master FWDPoints'!$M:$P,2,FALSE)</f>
        <v>10.3</v>
      </c>
      <c r="P1055" s="8">
        <f t="shared" si="34"/>
        <v>11.883870967741936</v>
      </c>
      <c r="Q1055" s="8">
        <f t="shared" si="35"/>
        <v>-1.5838709677419356</v>
      </c>
    </row>
    <row r="1056" spans="1:17">
      <c r="A1056" s="49">
        <v>40676</v>
      </c>
      <c r="B1056" s="27">
        <f>A1056+VLOOKUP(A1056,'Master FWDPoints'!$A:$D,4,FALSE)</f>
        <v>40710</v>
      </c>
      <c r="C1056" s="27">
        <f>B1056+VLOOKUP(B1056,'Master FWDPoints'!$A:$D,4,FALSE)</f>
        <v>40743</v>
      </c>
      <c r="D1056" s="27">
        <f>C1056+VLOOKUP(C1056,'Master FWDPoints'!$A:$D,4,FALSE)</f>
        <v>40774</v>
      </c>
      <c r="E1056" s="27">
        <f>D1056+VLOOKUP(D1056,'Master FWDPoints'!$A:$D,4,FALSE)</f>
        <v>40808</v>
      </c>
      <c r="F1056" s="27">
        <f>E1056+VLOOKUP(E1056,'Master FWDPoints'!$A:$D,4,FALSE)</f>
        <v>40841</v>
      </c>
      <c r="G1056" s="42">
        <f>$A1056+VLOOKUP($A1056,'Master FWDPoints'!$M:$P,4,FALSE)</f>
        <v>40863</v>
      </c>
      <c r="I1056" s="8">
        <f>+VLOOKUP(A1056,'Master FWDPoints'!$A:$D,2,FALSE)</f>
        <v>1.65</v>
      </c>
      <c r="J1056" s="8">
        <f>+VLOOKUP(B1056,'Master FWDPoints'!$A:$D,2,FALSE)</f>
        <v>1.9</v>
      </c>
      <c r="K1056" s="8">
        <f>+VLOOKUP(C1056,'Master FWDPoints'!$A:$D,2,FALSE)</f>
        <v>1.5</v>
      </c>
      <c r="L1056" s="8">
        <f>+VLOOKUP(D1056,'Master FWDPoints'!$A:$D,2,FALSE)</f>
        <v>2.2000000000000002</v>
      </c>
      <c r="M1056" s="8">
        <f>+VLOOKUP(E1056,'Master FWDPoints'!$A:$D,2,FALSE)</f>
        <v>2.75</v>
      </c>
      <c r="N1056" s="8">
        <f>+VLOOKUP(F1056,'Master FWDPoints'!$A:$D,2,FALSE)*(G1056-F1056)/VLOOKUP(F1056,'Master FWDPoints'!$A:$D,4,FALSE)</f>
        <v>1.4193548387096775</v>
      </c>
      <c r="O1056" s="8">
        <f>+VLOOKUP(A1056,'Master FWDPoints'!$M:$P,2,FALSE)</f>
        <v>9.3000000000000007</v>
      </c>
      <c r="P1056" s="8">
        <f t="shared" si="34"/>
        <v>11.419354838709678</v>
      </c>
      <c r="Q1056" s="8">
        <f t="shared" si="35"/>
        <v>-2.1193548387096772</v>
      </c>
    </row>
    <row r="1057" spans="1:17">
      <c r="A1057" s="49">
        <v>40675</v>
      </c>
      <c r="B1057" s="27">
        <f>A1057+VLOOKUP(A1057,'Master FWDPoints'!$A:$D,4,FALSE)</f>
        <v>40709</v>
      </c>
      <c r="C1057" s="27">
        <f>B1057+VLOOKUP(B1057,'Master FWDPoints'!$A:$D,4,FALSE)</f>
        <v>40739</v>
      </c>
      <c r="D1057" s="27">
        <f>C1057+VLOOKUP(C1057,'Master FWDPoints'!$A:$D,4,FALSE)</f>
        <v>40773</v>
      </c>
      <c r="E1057" s="27">
        <f>D1057+VLOOKUP(D1057,'Master FWDPoints'!$A:$D,4,FALSE)</f>
        <v>40807</v>
      </c>
      <c r="F1057" s="27">
        <f>E1057+VLOOKUP(E1057,'Master FWDPoints'!$A:$D,4,FALSE)</f>
        <v>40837</v>
      </c>
      <c r="G1057" s="42">
        <f>$A1057+VLOOKUP($A1057,'Master FWDPoints'!$M:$P,4,FALSE)</f>
        <v>40862</v>
      </c>
      <c r="I1057" s="8">
        <f>+VLOOKUP(A1057,'Master FWDPoints'!$A:$D,2,FALSE)</f>
        <v>1.55</v>
      </c>
      <c r="J1057" s="8">
        <f>+VLOOKUP(B1057,'Master FWDPoints'!$A:$D,2,FALSE)</f>
        <v>1.6</v>
      </c>
      <c r="K1057" s="8">
        <f>+VLOOKUP(C1057,'Master FWDPoints'!$A:$D,2,FALSE)</f>
        <v>1.05</v>
      </c>
      <c r="L1057" s="8">
        <f>+VLOOKUP(D1057,'Master FWDPoints'!$A:$D,2,FALSE)</f>
        <v>2.2000000000000002</v>
      </c>
      <c r="M1057" s="8">
        <f>+VLOOKUP(E1057,'Master FWDPoints'!$A:$D,2,FALSE)</f>
        <v>2.65</v>
      </c>
      <c r="N1057" s="8">
        <f>+VLOOKUP(F1057,'Master FWDPoints'!$A:$D,2,FALSE)*(G1057-F1057)/VLOOKUP(F1057,'Master FWDPoints'!$A:$D,4,FALSE)</f>
        <v>1.6911764705882351</v>
      </c>
      <c r="O1057" s="8">
        <f>+VLOOKUP(A1057,'Master FWDPoints'!$M:$P,2,FALSE)</f>
        <v>8.85</v>
      </c>
      <c r="P1057" s="8">
        <f t="shared" si="34"/>
        <v>10.741176470588236</v>
      </c>
      <c r="Q1057" s="8">
        <f t="shared" si="35"/>
        <v>-1.8911764705882366</v>
      </c>
    </row>
    <row r="1058" spans="1:17">
      <c r="A1058" s="49">
        <v>40674</v>
      </c>
      <c r="B1058" s="27">
        <f>A1058+VLOOKUP(A1058,'Master FWDPoints'!$A:$D,4,FALSE)</f>
        <v>40704</v>
      </c>
      <c r="C1058" s="27">
        <f>B1058+VLOOKUP(B1058,'Master FWDPoints'!$A:$D,4,FALSE)</f>
        <v>40737</v>
      </c>
      <c r="D1058" s="27">
        <f>C1058+VLOOKUP(C1058,'Master FWDPoints'!$A:$D,4,FALSE)</f>
        <v>40767</v>
      </c>
      <c r="E1058" s="27">
        <f>D1058+VLOOKUP(D1058,'Master FWDPoints'!$A:$D,4,FALSE)</f>
        <v>40802</v>
      </c>
      <c r="F1058" s="27">
        <f>E1058+VLOOKUP(E1058,'Master FWDPoints'!$A:$D,4,FALSE)</f>
        <v>40836</v>
      </c>
      <c r="G1058" s="42">
        <f>$A1058+VLOOKUP($A1058,'Master FWDPoints'!$M:$P,4,FALSE)</f>
        <v>40858</v>
      </c>
      <c r="I1058" s="8">
        <f>+VLOOKUP(A1058,'Master FWDPoints'!$A:$D,2,FALSE)</f>
        <v>1.7</v>
      </c>
      <c r="J1058" s="8">
        <f>+VLOOKUP(B1058,'Master FWDPoints'!$A:$D,2,FALSE)</f>
        <v>1.45</v>
      </c>
      <c r="K1058" s="8">
        <f>+VLOOKUP(C1058,'Master FWDPoints'!$A:$D,2,FALSE)</f>
        <v>1.5</v>
      </c>
      <c r="L1058" s="8">
        <f>+VLOOKUP(D1058,'Master FWDPoints'!$A:$D,2,FALSE)</f>
        <v>1.8</v>
      </c>
      <c r="M1058" s="8">
        <f>+VLOOKUP(E1058,'Master FWDPoints'!$A:$D,2,FALSE)</f>
        <v>2.1</v>
      </c>
      <c r="N1058" s="8">
        <f>+VLOOKUP(F1058,'Master FWDPoints'!$A:$D,2,FALSE)*(G1058-F1058)/VLOOKUP(F1058,'Master FWDPoints'!$A:$D,4,FALSE)</f>
        <v>1.5464705882352943</v>
      </c>
      <c r="O1058" s="8">
        <f>+VLOOKUP(A1058,'Master FWDPoints'!$M:$P,2,FALSE)</f>
        <v>8.84</v>
      </c>
      <c r="P1058" s="8">
        <f t="shared" si="34"/>
        <v>10.096470588235295</v>
      </c>
      <c r="Q1058" s="8">
        <f t="shared" si="35"/>
        <v>-1.2564705882352953</v>
      </c>
    </row>
    <row r="1059" spans="1:17">
      <c r="A1059" s="49">
        <v>40673</v>
      </c>
      <c r="B1059" s="27">
        <f>A1059+VLOOKUP(A1059,'Master FWDPoints'!$A:$D,4,FALSE)</f>
        <v>40704</v>
      </c>
      <c r="C1059" s="27">
        <f>B1059+VLOOKUP(B1059,'Master FWDPoints'!$A:$D,4,FALSE)</f>
        <v>40737</v>
      </c>
      <c r="D1059" s="27">
        <f>C1059+VLOOKUP(C1059,'Master FWDPoints'!$A:$D,4,FALSE)</f>
        <v>40767</v>
      </c>
      <c r="E1059" s="27">
        <f>D1059+VLOOKUP(D1059,'Master FWDPoints'!$A:$D,4,FALSE)</f>
        <v>40802</v>
      </c>
      <c r="F1059" s="27">
        <f>E1059+VLOOKUP(E1059,'Master FWDPoints'!$A:$D,4,FALSE)</f>
        <v>40836</v>
      </c>
      <c r="G1059" s="42">
        <f>$A1059+VLOOKUP($A1059,'Master FWDPoints'!$M:$P,4,FALSE)</f>
        <v>40858</v>
      </c>
      <c r="I1059" s="8">
        <f>+VLOOKUP(A1059,'Master FWDPoints'!$A:$D,2,FALSE)</f>
        <v>1.45</v>
      </c>
      <c r="J1059" s="8">
        <f>+VLOOKUP(B1059,'Master FWDPoints'!$A:$D,2,FALSE)</f>
        <v>1.45</v>
      </c>
      <c r="K1059" s="8">
        <f>+VLOOKUP(C1059,'Master FWDPoints'!$A:$D,2,FALSE)</f>
        <v>1.5</v>
      </c>
      <c r="L1059" s="8">
        <f>+VLOOKUP(D1059,'Master FWDPoints'!$A:$D,2,FALSE)</f>
        <v>1.8</v>
      </c>
      <c r="M1059" s="8">
        <f>+VLOOKUP(E1059,'Master FWDPoints'!$A:$D,2,FALSE)</f>
        <v>2.1</v>
      </c>
      <c r="N1059" s="8">
        <f>+VLOOKUP(F1059,'Master FWDPoints'!$A:$D,2,FALSE)*(G1059-F1059)/VLOOKUP(F1059,'Master FWDPoints'!$A:$D,4,FALSE)</f>
        <v>1.5464705882352943</v>
      </c>
      <c r="O1059" s="8">
        <f>+VLOOKUP(A1059,'Master FWDPoints'!$M:$P,2,FALSE)</f>
        <v>8.84</v>
      </c>
      <c r="P1059" s="8">
        <f t="shared" si="34"/>
        <v>9.8464705882352952</v>
      </c>
      <c r="Q1059" s="8">
        <f t="shared" si="35"/>
        <v>-1.0064705882352953</v>
      </c>
    </row>
    <row r="1060" spans="1:17">
      <c r="A1060" s="49">
        <v>40672</v>
      </c>
      <c r="B1060" s="27">
        <f>A1060+VLOOKUP(A1060,'Master FWDPoints'!$A:$D,4,FALSE)</f>
        <v>40704</v>
      </c>
      <c r="C1060" s="27">
        <f>B1060+VLOOKUP(B1060,'Master FWDPoints'!$A:$D,4,FALSE)</f>
        <v>40737</v>
      </c>
      <c r="D1060" s="27">
        <f>C1060+VLOOKUP(C1060,'Master FWDPoints'!$A:$D,4,FALSE)</f>
        <v>40767</v>
      </c>
      <c r="E1060" s="27">
        <f>D1060+VLOOKUP(D1060,'Master FWDPoints'!$A:$D,4,FALSE)</f>
        <v>40802</v>
      </c>
      <c r="F1060" s="27">
        <f>E1060+VLOOKUP(E1060,'Master FWDPoints'!$A:$D,4,FALSE)</f>
        <v>40836</v>
      </c>
      <c r="G1060" s="42">
        <f>$A1060+VLOOKUP($A1060,'Master FWDPoints'!$M:$P,4,FALSE)</f>
        <v>40857</v>
      </c>
      <c r="I1060" s="8">
        <f>+VLOOKUP(A1060,'Master FWDPoints'!$A:$D,2,FALSE)</f>
        <v>1.7</v>
      </c>
      <c r="J1060" s="8">
        <f>+VLOOKUP(B1060,'Master FWDPoints'!$A:$D,2,FALSE)</f>
        <v>1.45</v>
      </c>
      <c r="K1060" s="8">
        <f>+VLOOKUP(C1060,'Master FWDPoints'!$A:$D,2,FALSE)</f>
        <v>1.5</v>
      </c>
      <c r="L1060" s="8">
        <f>+VLOOKUP(D1060,'Master FWDPoints'!$A:$D,2,FALSE)</f>
        <v>1.8</v>
      </c>
      <c r="M1060" s="8">
        <f>+VLOOKUP(E1060,'Master FWDPoints'!$A:$D,2,FALSE)</f>
        <v>2.1</v>
      </c>
      <c r="N1060" s="8">
        <f>+VLOOKUP(F1060,'Master FWDPoints'!$A:$D,2,FALSE)*(G1060-F1060)/VLOOKUP(F1060,'Master FWDPoints'!$A:$D,4,FALSE)</f>
        <v>1.4761764705882354</v>
      </c>
      <c r="O1060" s="8">
        <f>+VLOOKUP(A1060,'Master FWDPoints'!$M:$P,2,FALSE)</f>
        <v>8.74</v>
      </c>
      <c r="P1060" s="8">
        <f t="shared" si="34"/>
        <v>10.026176470588236</v>
      </c>
      <c r="Q1060" s="8">
        <f t="shared" si="35"/>
        <v>-1.2861764705882361</v>
      </c>
    </row>
    <row r="1061" spans="1:17">
      <c r="A1061" s="49">
        <v>40669</v>
      </c>
      <c r="B1061" s="27">
        <f>A1061+VLOOKUP(A1061,'Master FWDPoints'!$A:$D,4,FALSE)</f>
        <v>40703</v>
      </c>
      <c r="C1061" s="27">
        <f>B1061+VLOOKUP(B1061,'Master FWDPoints'!$A:$D,4,FALSE)</f>
        <v>40736</v>
      </c>
      <c r="D1061" s="27">
        <f>C1061+VLOOKUP(C1061,'Master FWDPoints'!$A:$D,4,FALSE)</f>
        <v>40767</v>
      </c>
      <c r="E1061" s="27">
        <f>D1061+VLOOKUP(D1061,'Master FWDPoints'!$A:$D,4,FALSE)</f>
        <v>40802</v>
      </c>
      <c r="F1061" s="27">
        <f>E1061+VLOOKUP(E1061,'Master FWDPoints'!$A:$D,4,FALSE)</f>
        <v>40836</v>
      </c>
      <c r="G1061" s="42">
        <f>$A1061+VLOOKUP($A1061,'Master FWDPoints'!$M:$P,4,FALSE)</f>
        <v>40856</v>
      </c>
      <c r="I1061" s="8">
        <f>+VLOOKUP(A1061,'Master FWDPoints'!$A:$D,2,FALSE)</f>
        <v>1.5</v>
      </c>
      <c r="J1061" s="8">
        <f>+VLOOKUP(B1061,'Master FWDPoints'!$A:$D,2,FALSE)</f>
        <v>1.35</v>
      </c>
      <c r="K1061" s="8">
        <f>+VLOOKUP(C1061,'Master FWDPoints'!$A:$D,2,FALSE)</f>
        <v>1.55</v>
      </c>
      <c r="L1061" s="8">
        <f>+VLOOKUP(D1061,'Master FWDPoints'!$A:$D,2,FALSE)</f>
        <v>1.8</v>
      </c>
      <c r="M1061" s="8">
        <f>+VLOOKUP(E1061,'Master FWDPoints'!$A:$D,2,FALSE)</f>
        <v>2.1</v>
      </c>
      <c r="N1061" s="8">
        <f>+VLOOKUP(F1061,'Master FWDPoints'!$A:$D,2,FALSE)*(G1061-F1061)/VLOOKUP(F1061,'Master FWDPoints'!$A:$D,4,FALSE)</f>
        <v>1.4058823529411766</v>
      </c>
      <c r="O1061" s="8">
        <f>+VLOOKUP(A1061,'Master FWDPoints'!$M:$P,2,FALSE)</f>
        <v>8.25</v>
      </c>
      <c r="P1061" s="8">
        <f t="shared" si="34"/>
        <v>9.7058823529411775</v>
      </c>
      <c r="Q1061" s="8">
        <f t="shared" si="35"/>
        <v>-1.4558823529411775</v>
      </c>
    </row>
    <row r="1062" spans="1:17">
      <c r="A1062" s="49">
        <v>40668</v>
      </c>
      <c r="B1062" s="27">
        <f>A1062+VLOOKUP(A1062,'Master FWDPoints'!$A:$D,4,FALSE)</f>
        <v>40702</v>
      </c>
      <c r="C1062" s="27">
        <f>B1062+VLOOKUP(B1062,'Master FWDPoints'!$A:$D,4,FALSE)</f>
        <v>40732</v>
      </c>
      <c r="D1062" s="27">
        <f>C1062+VLOOKUP(C1062,'Master FWDPoints'!$A:$D,4,FALSE)</f>
        <v>40766</v>
      </c>
      <c r="E1062" s="27">
        <f>D1062+VLOOKUP(D1062,'Master FWDPoints'!$A:$D,4,FALSE)</f>
        <v>40801</v>
      </c>
      <c r="F1062" s="27">
        <f>E1062+VLOOKUP(E1062,'Master FWDPoints'!$A:$D,4,FALSE)</f>
        <v>40835</v>
      </c>
      <c r="G1062" s="42">
        <f>$A1062+VLOOKUP($A1062,'Master FWDPoints'!$M:$P,4,FALSE)</f>
        <v>40855</v>
      </c>
      <c r="I1062" s="8">
        <f>+VLOOKUP(A1062,'Master FWDPoints'!$A:$D,2,FALSE)</f>
        <v>1.45</v>
      </c>
      <c r="J1062" s="8">
        <f>+VLOOKUP(B1062,'Master FWDPoints'!$A:$D,2,FALSE)</f>
        <v>1.35</v>
      </c>
      <c r="K1062" s="8">
        <f>+VLOOKUP(C1062,'Master FWDPoints'!$A:$D,2,FALSE)</f>
        <v>1.1499999999999999</v>
      </c>
      <c r="L1062" s="8">
        <f>+VLOOKUP(D1062,'Master FWDPoints'!$A:$D,2,FALSE)</f>
        <v>2.0499999999999998</v>
      </c>
      <c r="M1062" s="8">
        <f>+VLOOKUP(E1062,'Master FWDPoints'!$A:$D,2,FALSE)</f>
        <v>2.1</v>
      </c>
      <c r="N1062" s="8">
        <f>+VLOOKUP(F1062,'Master FWDPoints'!$A:$D,2,FALSE)*(G1062-F1062)/VLOOKUP(F1062,'Master FWDPoints'!$A:$D,4,FALSE)</f>
        <v>1.4666666666666666</v>
      </c>
      <c r="O1062" s="8">
        <f>+VLOOKUP(A1062,'Master FWDPoints'!$M:$P,2,FALSE)</f>
        <v>8.75</v>
      </c>
      <c r="P1062" s="8">
        <f t="shared" si="34"/>
        <v>9.5666666666666664</v>
      </c>
      <c r="Q1062" s="8">
        <f t="shared" si="35"/>
        <v>-0.81666666666666643</v>
      </c>
    </row>
    <row r="1063" spans="1:17">
      <c r="A1063" s="49">
        <v>40667</v>
      </c>
      <c r="B1063" s="27">
        <f>A1063+VLOOKUP(A1063,'Master FWDPoints'!$A:$D,4,FALSE)</f>
        <v>40697</v>
      </c>
      <c r="C1063" s="27">
        <f>B1063+VLOOKUP(B1063,'Master FWDPoints'!$A:$D,4,FALSE)</f>
        <v>40730</v>
      </c>
      <c r="D1063" s="27">
        <f>C1063+VLOOKUP(C1063,'Master FWDPoints'!$A:$D,4,FALSE)</f>
        <v>40760</v>
      </c>
      <c r="E1063" s="27">
        <f>D1063+VLOOKUP(D1063,'Master FWDPoints'!$A:$D,4,FALSE)</f>
        <v>40794</v>
      </c>
      <c r="F1063" s="27">
        <f>E1063+VLOOKUP(E1063,'Master FWDPoints'!$A:$D,4,FALSE)</f>
        <v>40827</v>
      </c>
      <c r="G1063" s="42">
        <f>$A1063+VLOOKUP($A1063,'Master FWDPoints'!$M:$P,4,FALSE)</f>
        <v>40851</v>
      </c>
      <c r="I1063" s="8">
        <f>+VLOOKUP(A1063,'Master FWDPoints'!$A:$D,2,FALSE)</f>
        <v>1.1400000000000001</v>
      </c>
      <c r="J1063" s="8">
        <f>+VLOOKUP(B1063,'Master FWDPoints'!$A:$D,2,FALSE)</f>
        <v>1.6</v>
      </c>
      <c r="K1063" s="8">
        <f>+VLOOKUP(C1063,'Master FWDPoints'!$A:$D,2,FALSE)</f>
        <v>1.25</v>
      </c>
      <c r="L1063" s="8">
        <f>+VLOOKUP(D1063,'Master FWDPoints'!$A:$D,2,FALSE)</f>
        <v>1.75</v>
      </c>
      <c r="M1063" s="8">
        <f>+VLOOKUP(E1063,'Master FWDPoints'!$A:$D,2,FALSE)</f>
        <v>1.75</v>
      </c>
      <c r="N1063" s="8">
        <f>+VLOOKUP(F1063,'Master FWDPoints'!$A:$D,2,FALSE)*(G1063-F1063)/VLOOKUP(F1063,'Master FWDPoints'!$A:$D,4,FALSE)</f>
        <v>1.5870967741935482</v>
      </c>
      <c r="O1063" s="8">
        <f>+VLOOKUP(A1063,'Master FWDPoints'!$M:$P,2,FALSE)</f>
        <v>8.6300000000000008</v>
      </c>
      <c r="P1063" s="8">
        <f t="shared" si="34"/>
        <v>9.0770967741935493</v>
      </c>
      <c r="Q1063" s="8">
        <f t="shared" si="35"/>
        <v>-0.44709677419354854</v>
      </c>
    </row>
    <row r="1064" spans="1:17">
      <c r="A1064" s="49">
        <v>40666</v>
      </c>
      <c r="B1064" s="27">
        <f>A1064+VLOOKUP(A1064,'Master FWDPoints'!$A:$D,4,FALSE)</f>
        <v>40697</v>
      </c>
      <c r="C1064" s="27">
        <f>B1064+VLOOKUP(B1064,'Master FWDPoints'!$A:$D,4,FALSE)</f>
        <v>40730</v>
      </c>
      <c r="D1064" s="27">
        <f>C1064+VLOOKUP(C1064,'Master FWDPoints'!$A:$D,4,FALSE)</f>
        <v>40760</v>
      </c>
      <c r="E1064" s="27">
        <f>D1064+VLOOKUP(D1064,'Master FWDPoints'!$A:$D,4,FALSE)</f>
        <v>40794</v>
      </c>
      <c r="F1064" s="27">
        <f>E1064+VLOOKUP(E1064,'Master FWDPoints'!$A:$D,4,FALSE)</f>
        <v>40827</v>
      </c>
      <c r="G1064" s="42">
        <f>$A1064+VLOOKUP($A1064,'Master FWDPoints'!$M:$P,4,FALSE)</f>
        <v>40851</v>
      </c>
      <c r="I1064" s="8">
        <f>+VLOOKUP(A1064,'Master FWDPoints'!$A:$D,2,FALSE)</f>
        <v>1.1299999999999999</v>
      </c>
      <c r="J1064" s="8">
        <f>+VLOOKUP(B1064,'Master FWDPoints'!$A:$D,2,FALSE)</f>
        <v>1.6</v>
      </c>
      <c r="K1064" s="8">
        <f>+VLOOKUP(C1064,'Master FWDPoints'!$A:$D,2,FALSE)</f>
        <v>1.25</v>
      </c>
      <c r="L1064" s="8">
        <f>+VLOOKUP(D1064,'Master FWDPoints'!$A:$D,2,FALSE)</f>
        <v>1.75</v>
      </c>
      <c r="M1064" s="8">
        <f>+VLOOKUP(E1064,'Master FWDPoints'!$A:$D,2,FALSE)</f>
        <v>1.75</v>
      </c>
      <c r="N1064" s="8">
        <f>+VLOOKUP(F1064,'Master FWDPoints'!$A:$D,2,FALSE)*(G1064-F1064)/VLOOKUP(F1064,'Master FWDPoints'!$A:$D,4,FALSE)</f>
        <v>1.5870967741935482</v>
      </c>
      <c r="O1064" s="8">
        <f>+VLOOKUP(A1064,'Master FWDPoints'!$M:$P,2,FALSE)</f>
        <v>8.6300000000000008</v>
      </c>
      <c r="P1064" s="8">
        <f t="shared" si="34"/>
        <v>9.0670967741935478</v>
      </c>
      <c r="Q1064" s="8">
        <f t="shared" si="35"/>
        <v>-0.43709677419354698</v>
      </c>
    </row>
    <row r="1065" spans="1:17">
      <c r="A1065" s="49">
        <v>40665</v>
      </c>
      <c r="B1065" s="27">
        <f>A1065+VLOOKUP(A1065,'Master FWDPoints'!$A:$D,4,FALSE)</f>
        <v>40697</v>
      </c>
      <c r="C1065" s="27">
        <f>B1065+VLOOKUP(B1065,'Master FWDPoints'!$A:$D,4,FALSE)</f>
        <v>40730</v>
      </c>
      <c r="D1065" s="27">
        <f>C1065+VLOOKUP(C1065,'Master FWDPoints'!$A:$D,4,FALSE)</f>
        <v>40760</v>
      </c>
      <c r="E1065" s="27">
        <f>D1065+VLOOKUP(D1065,'Master FWDPoints'!$A:$D,4,FALSE)</f>
        <v>40794</v>
      </c>
      <c r="F1065" s="27">
        <f>E1065+VLOOKUP(E1065,'Master FWDPoints'!$A:$D,4,FALSE)</f>
        <v>40827</v>
      </c>
      <c r="G1065" s="42">
        <f>$A1065+VLOOKUP($A1065,'Master FWDPoints'!$M:$P,4,FALSE)</f>
        <v>40850</v>
      </c>
      <c r="I1065" s="8">
        <f>+VLOOKUP(A1065,'Master FWDPoints'!$A:$D,2,FALSE)</f>
        <v>1.23</v>
      </c>
      <c r="J1065" s="8">
        <f>+VLOOKUP(B1065,'Master FWDPoints'!$A:$D,2,FALSE)</f>
        <v>1.6</v>
      </c>
      <c r="K1065" s="8">
        <f>+VLOOKUP(C1065,'Master FWDPoints'!$A:$D,2,FALSE)</f>
        <v>1.25</v>
      </c>
      <c r="L1065" s="8">
        <f>+VLOOKUP(D1065,'Master FWDPoints'!$A:$D,2,FALSE)</f>
        <v>1.75</v>
      </c>
      <c r="M1065" s="8">
        <f>+VLOOKUP(E1065,'Master FWDPoints'!$A:$D,2,FALSE)</f>
        <v>1.75</v>
      </c>
      <c r="N1065" s="8">
        <f>+VLOOKUP(F1065,'Master FWDPoints'!$A:$D,2,FALSE)*(G1065-F1065)/VLOOKUP(F1065,'Master FWDPoints'!$A:$D,4,FALSE)</f>
        <v>1.5209677419354839</v>
      </c>
      <c r="O1065" s="8">
        <f>+VLOOKUP(A1065,'Master FWDPoints'!$M:$P,2,FALSE)</f>
        <v>9.0500000000000007</v>
      </c>
      <c r="P1065" s="8">
        <f t="shared" si="34"/>
        <v>9.1009677419354844</v>
      </c>
      <c r="Q1065" s="8">
        <f t="shared" si="35"/>
        <v>-5.0967741935483701E-2</v>
      </c>
    </row>
    <row r="1066" spans="1:17">
      <c r="A1066" s="49">
        <v>40662</v>
      </c>
      <c r="B1066" s="27">
        <f>A1066+VLOOKUP(A1066,'Master FWDPoints'!$A:$D,4,FALSE)</f>
        <v>40694</v>
      </c>
      <c r="C1066" s="27">
        <f>B1066+VLOOKUP(B1066,'Master FWDPoints'!$A:$D,4,FALSE)</f>
        <v>40724</v>
      </c>
      <c r="D1066" s="27">
        <f>C1066+VLOOKUP(C1066,'Master FWDPoints'!$A:$D,4,FALSE)</f>
        <v>40753</v>
      </c>
      <c r="E1066" s="27">
        <f>D1066+VLOOKUP(D1066,'Master FWDPoints'!$A:$D,4,FALSE)</f>
        <v>40786</v>
      </c>
      <c r="F1066" s="27">
        <f>E1066+VLOOKUP(E1066,'Master FWDPoints'!$A:$D,4,FALSE)</f>
        <v>40816</v>
      </c>
      <c r="G1066" s="42">
        <f>$A1066+VLOOKUP($A1066,'Master FWDPoints'!$M:$P,4,FALSE)</f>
        <v>40844</v>
      </c>
      <c r="I1066" s="8">
        <f>+VLOOKUP(A1066,'Master FWDPoints'!$A:$D,2,FALSE)</f>
        <v>1.25</v>
      </c>
      <c r="J1066" s="8">
        <f>+VLOOKUP(B1066,'Master FWDPoints'!$A:$D,2,FALSE)</f>
        <v>1.45</v>
      </c>
      <c r="K1066" s="8">
        <f>+VLOOKUP(C1066,'Master FWDPoints'!$A:$D,2,FALSE)</f>
        <v>1.65</v>
      </c>
      <c r="L1066" s="8">
        <f>+VLOOKUP(D1066,'Master FWDPoints'!$A:$D,2,FALSE)</f>
        <v>1.7</v>
      </c>
      <c r="M1066" s="8">
        <f>+VLOOKUP(E1066,'Master FWDPoints'!$A:$D,2,FALSE)</f>
        <v>1.65</v>
      </c>
      <c r="N1066" s="8">
        <f>+VLOOKUP(F1066,'Master FWDPoints'!$A:$D,2,FALSE)*(G1066-F1066)/VLOOKUP(F1066,'Master FWDPoints'!$A:$D,4,FALSE)</f>
        <v>2.0499999999999998</v>
      </c>
      <c r="O1066" s="8">
        <f>+VLOOKUP(A1066,'Master FWDPoints'!$M:$P,2,FALSE)</f>
        <v>9.25</v>
      </c>
      <c r="P1066" s="8">
        <f t="shared" si="34"/>
        <v>9.75</v>
      </c>
      <c r="Q1066" s="8">
        <f t="shared" si="35"/>
        <v>-0.5</v>
      </c>
    </row>
    <row r="1067" spans="1:17">
      <c r="A1067" s="49">
        <v>40661</v>
      </c>
      <c r="B1067" s="27">
        <f>A1067+VLOOKUP(A1067,'Master FWDPoints'!$A:$D,4,FALSE)</f>
        <v>40694</v>
      </c>
      <c r="C1067" s="27">
        <f>B1067+VLOOKUP(B1067,'Master FWDPoints'!$A:$D,4,FALSE)</f>
        <v>40724</v>
      </c>
      <c r="D1067" s="27">
        <f>C1067+VLOOKUP(C1067,'Master FWDPoints'!$A:$D,4,FALSE)</f>
        <v>40753</v>
      </c>
      <c r="E1067" s="27">
        <f>D1067+VLOOKUP(D1067,'Master FWDPoints'!$A:$D,4,FALSE)</f>
        <v>40786</v>
      </c>
      <c r="F1067" s="27">
        <f>E1067+VLOOKUP(E1067,'Master FWDPoints'!$A:$D,4,FALSE)</f>
        <v>40816</v>
      </c>
      <c r="G1067" s="42">
        <f>$A1067+VLOOKUP($A1067,'Master FWDPoints'!$M:$P,4,FALSE)</f>
        <v>40844</v>
      </c>
      <c r="I1067" s="8">
        <f>+VLOOKUP(A1067,'Master FWDPoints'!$A:$D,2,FALSE)</f>
        <v>1.05</v>
      </c>
      <c r="J1067" s="8">
        <f>+VLOOKUP(B1067,'Master FWDPoints'!$A:$D,2,FALSE)</f>
        <v>1.45</v>
      </c>
      <c r="K1067" s="8">
        <f>+VLOOKUP(C1067,'Master FWDPoints'!$A:$D,2,FALSE)</f>
        <v>1.65</v>
      </c>
      <c r="L1067" s="8">
        <f>+VLOOKUP(D1067,'Master FWDPoints'!$A:$D,2,FALSE)</f>
        <v>1.7</v>
      </c>
      <c r="M1067" s="8">
        <f>+VLOOKUP(E1067,'Master FWDPoints'!$A:$D,2,FALSE)</f>
        <v>1.65</v>
      </c>
      <c r="N1067" s="8">
        <f>+VLOOKUP(F1067,'Master FWDPoints'!$A:$D,2,FALSE)*(G1067-F1067)/VLOOKUP(F1067,'Master FWDPoints'!$A:$D,4,FALSE)</f>
        <v>2.0499999999999998</v>
      </c>
      <c r="O1067" s="8">
        <f>+VLOOKUP(A1067,'Master FWDPoints'!$M:$P,2,FALSE)</f>
        <v>9.1</v>
      </c>
      <c r="P1067" s="8">
        <f t="shared" si="34"/>
        <v>9.5500000000000007</v>
      </c>
      <c r="Q1067" s="8">
        <f t="shared" si="35"/>
        <v>-0.45000000000000107</v>
      </c>
    </row>
    <row r="1068" spans="1:17">
      <c r="A1068" s="49">
        <v>40660</v>
      </c>
      <c r="B1068" s="27">
        <f>A1068+VLOOKUP(A1068,'Master FWDPoints'!$A:$D,4,FALSE)</f>
        <v>40690</v>
      </c>
      <c r="C1068" s="27">
        <f>B1068+VLOOKUP(B1068,'Master FWDPoints'!$A:$D,4,FALSE)</f>
        <v>40723</v>
      </c>
      <c r="D1068" s="27">
        <f>C1068+VLOOKUP(C1068,'Master FWDPoints'!$A:$D,4,FALSE)</f>
        <v>40753</v>
      </c>
      <c r="E1068" s="27">
        <f>D1068+VLOOKUP(D1068,'Master FWDPoints'!$A:$D,4,FALSE)</f>
        <v>40786</v>
      </c>
      <c r="F1068" s="27">
        <f>E1068+VLOOKUP(E1068,'Master FWDPoints'!$A:$D,4,FALSE)</f>
        <v>40816</v>
      </c>
      <c r="G1068" s="42">
        <f>$A1068+VLOOKUP($A1068,'Master FWDPoints'!$M:$P,4,FALSE)</f>
        <v>40844</v>
      </c>
      <c r="I1068" s="8">
        <f>+VLOOKUP(A1068,'Master FWDPoints'!$A:$D,2,FALSE)</f>
        <v>1.06</v>
      </c>
      <c r="J1068" s="8">
        <f>+VLOOKUP(B1068,'Master FWDPoints'!$A:$D,2,FALSE)</f>
        <v>1.75</v>
      </c>
      <c r="K1068" s="8">
        <f>+VLOOKUP(C1068,'Master FWDPoints'!$A:$D,2,FALSE)</f>
        <v>1.55</v>
      </c>
      <c r="L1068" s="8">
        <f>+VLOOKUP(D1068,'Master FWDPoints'!$A:$D,2,FALSE)</f>
        <v>1.7</v>
      </c>
      <c r="M1068" s="8">
        <f>+VLOOKUP(E1068,'Master FWDPoints'!$A:$D,2,FALSE)</f>
        <v>1.65</v>
      </c>
      <c r="N1068" s="8">
        <f>+VLOOKUP(F1068,'Master FWDPoints'!$A:$D,2,FALSE)*(G1068-F1068)/VLOOKUP(F1068,'Master FWDPoints'!$A:$D,4,FALSE)</f>
        <v>2.0499999999999998</v>
      </c>
      <c r="O1068" s="8">
        <f>+VLOOKUP(A1068,'Master FWDPoints'!$M:$P,2,FALSE)</f>
        <v>9</v>
      </c>
      <c r="P1068" s="8">
        <f t="shared" si="34"/>
        <v>9.7600000000000016</v>
      </c>
      <c r="Q1068" s="8">
        <f t="shared" si="35"/>
        <v>-0.76000000000000156</v>
      </c>
    </row>
    <row r="1069" spans="1:17">
      <c r="A1069" s="49">
        <v>40659</v>
      </c>
      <c r="B1069" s="27">
        <f>A1069+VLOOKUP(A1069,'Master FWDPoints'!$A:$D,4,FALSE)</f>
        <v>40690</v>
      </c>
      <c r="C1069" s="27">
        <f>B1069+VLOOKUP(B1069,'Master FWDPoints'!$A:$D,4,FALSE)</f>
        <v>40723</v>
      </c>
      <c r="D1069" s="27">
        <f>C1069+VLOOKUP(C1069,'Master FWDPoints'!$A:$D,4,FALSE)</f>
        <v>40753</v>
      </c>
      <c r="E1069" s="27">
        <f>D1069+VLOOKUP(D1069,'Master FWDPoints'!$A:$D,4,FALSE)</f>
        <v>40786</v>
      </c>
      <c r="F1069" s="27">
        <f>E1069+VLOOKUP(E1069,'Master FWDPoints'!$A:$D,4,FALSE)</f>
        <v>40816</v>
      </c>
      <c r="G1069" s="42">
        <f>$A1069+VLOOKUP($A1069,'Master FWDPoints'!$M:$P,4,FALSE)</f>
        <v>40843</v>
      </c>
      <c r="I1069" s="8">
        <f>+VLOOKUP(A1069,'Master FWDPoints'!$A:$D,2,FALSE)</f>
        <v>1.07</v>
      </c>
      <c r="J1069" s="8">
        <f>+VLOOKUP(B1069,'Master FWDPoints'!$A:$D,2,FALSE)</f>
        <v>1.75</v>
      </c>
      <c r="K1069" s="8">
        <f>+VLOOKUP(C1069,'Master FWDPoints'!$A:$D,2,FALSE)</f>
        <v>1.55</v>
      </c>
      <c r="L1069" s="8">
        <f>+VLOOKUP(D1069,'Master FWDPoints'!$A:$D,2,FALSE)</f>
        <v>1.7</v>
      </c>
      <c r="M1069" s="8">
        <f>+VLOOKUP(E1069,'Master FWDPoints'!$A:$D,2,FALSE)</f>
        <v>1.65</v>
      </c>
      <c r="N1069" s="8">
        <f>+VLOOKUP(F1069,'Master FWDPoints'!$A:$D,2,FALSE)*(G1069-F1069)/VLOOKUP(F1069,'Master FWDPoints'!$A:$D,4,FALSE)</f>
        <v>1.9767857142857141</v>
      </c>
      <c r="O1069" s="8">
        <f>+VLOOKUP(A1069,'Master FWDPoints'!$M:$P,2,FALSE)</f>
        <v>8.75</v>
      </c>
      <c r="P1069" s="8">
        <f t="shared" si="34"/>
        <v>9.6967857142857152</v>
      </c>
      <c r="Q1069" s="8">
        <f t="shared" si="35"/>
        <v>-0.94678571428571523</v>
      </c>
    </row>
    <row r="1070" spans="1:17">
      <c r="A1070" s="49">
        <v>40658</v>
      </c>
      <c r="B1070" s="27">
        <f>A1070+VLOOKUP(A1070,'Master FWDPoints'!$A:$D,4,FALSE)</f>
        <v>40689</v>
      </c>
      <c r="C1070" s="27">
        <f>B1070+VLOOKUP(B1070,'Master FWDPoints'!$A:$D,4,FALSE)</f>
        <v>40723</v>
      </c>
      <c r="D1070" s="27">
        <f>C1070+VLOOKUP(C1070,'Master FWDPoints'!$A:$D,4,FALSE)</f>
        <v>40753</v>
      </c>
      <c r="E1070" s="27">
        <f>D1070+VLOOKUP(D1070,'Master FWDPoints'!$A:$D,4,FALSE)</f>
        <v>40786</v>
      </c>
      <c r="F1070" s="27">
        <f>E1070+VLOOKUP(E1070,'Master FWDPoints'!$A:$D,4,FALSE)</f>
        <v>40816</v>
      </c>
      <c r="G1070" s="42">
        <f>$A1070+VLOOKUP($A1070,'Master FWDPoints'!$M:$P,4,FALSE)</f>
        <v>40842</v>
      </c>
      <c r="I1070" s="8">
        <f>+VLOOKUP(A1070,'Master FWDPoints'!$A:$D,2,FALSE)</f>
        <v>1.05</v>
      </c>
      <c r="J1070" s="8">
        <f>+VLOOKUP(B1070,'Master FWDPoints'!$A:$D,2,FALSE)</f>
        <v>1.6</v>
      </c>
      <c r="K1070" s="8">
        <f>+VLOOKUP(C1070,'Master FWDPoints'!$A:$D,2,FALSE)</f>
        <v>1.55</v>
      </c>
      <c r="L1070" s="8">
        <f>+VLOOKUP(D1070,'Master FWDPoints'!$A:$D,2,FALSE)</f>
        <v>1.7</v>
      </c>
      <c r="M1070" s="8">
        <f>+VLOOKUP(E1070,'Master FWDPoints'!$A:$D,2,FALSE)</f>
        <v>1.65</v>
      </c>
      <c r="N1070" s="8">
        <f>+VLOOKUP(F1070,'Master FWDPoints'!$A:$D,2,FALSE)*(G1070-F1070)/VLOOKUP(F1070,'Master FWDPoints'!$A:$D,4,FALSE)</f>
        <v>1.9035714285714285</v>
      </c>
      <c r="O1070" s="8">
        <f>+VLOOKUP(A1070,'Master FWDPoints'!$M:$P,2,FALSE)</f>
        <v>9.15</v>
      </c>
      <c r="P1070" s="8">
        <f t="shared" si="34"/>
        <v>9.4535714285714292</v>
      </c>
      <c r="Q1070" s="8">
        <f t="shared" si="35"/>
        <v>-0.30357142857142883</v>
      </c>
    </row>
    <row r="1071" spans="1:17">
      <c r="A1071" s="49">
        <v>40654</v>
      </c>
      <c r="B1071" s="27">
        <f>A1071+VLOOKUP(A1071,'Master FWDPoints'!$A:$D,4,FALSE)</f>
        <v>40688</v>
      </c>
      <c r="C1071" s="27">
        <f>B1071+VLOOKUP(B1071,'Master FWDPoints'!$A:$D,4,FALSE)</f>
        <v>40718</v>
      </c>
      <c r="D1071" s="27">
        <f>C1071+VLOOKUP(C1071,'Master FWDPoints'!$A:$D,4,FALSE)</f>
        <v>40752</v>
      </c>
      <c r="E1071" s="27">
        <f>D1071+VLOOKUP(D1071,'Master FWDPoints'!$A:$D,4,FALSE)</f>
        <v>40786</v>
      </c>
      <c r="F1071" s="27">
        <f>E1071+VLOOKUP(E1071,'Master FWDPoints'!$A:$D,4,FALSE)</f>
        <v>40816</v>
      </c>
      <c r="G1071" s="42">
        <f>$A1071+VLOOKUP($A1071,'Master FWDPoints'!$M:$P,4,FALSE)</f>
        <v>40841</v>
      </c>
      <c r="I1071" s="8">
        <f>+VLOOKUP(A1071,'Master FWDPoints'!$A:$D,2,FALSE)</f>
        <v>1.05</v>
      </c>
      <c r="J1071" s="8">
        <f>+VLOOKUP(B1071,'Master FWDPoints'!$A:$D,2,FALSE)</f>
        <v>1.55</v>
      </c>
      <c r="K1071" s="8">
        <f>+VLOOKUP(C1071,'Master FWDPoints'!$A:$D,2,FALSE)</f>
        <v>2.13</v>
      </c>
      <c r="L1071" s="8">
        <f>+VLOOKUP(D1071,'Master FWDPoints'!$A:$D,2,FALSE)</f>
        <v>1.8</v>
      </c>
      <c r="M1071" s="8">
        <f>+VLOOKUP(E1071,'Master FWDPoints'!$A:$D,2,FALSE)</f>
        <v>1.65</v>
      </c>
      <c r="N1071" s="8">
        <f>+VLOOKUP(F1071,'Master FWDPoints'!$A:$D,2,FALSE)*(G1071-F1071)/VLOOKUP(F1071,'Master FWDPoints'!$A:$D,4,FALSE)</f>
        <v>1.8303571428571426</v>
      </c>
      <c r="O1071" s="8">
        <f>+VLOOKUP(A1071,'Master FWDPoints'!$M:$P,2,FALSE)</f>
        <v>8.85</v>
      </c>
      <c r="P1071" s="8">
        <f t="shared" si="34"/>
        <v>10.010357142857142</v>
      </c>
      <c r="Q1071" s="8">
        <f t="shared" si="35"/>
        <v>-1.1603571428571424</v>
      </c>
    </row>
    <row r="1072" spans="1:17">
      <c r="A1072" s="49">
        <v>40653</v>
      </c>
      <c r="B1072" s="27">
        <f>A1072+VLOOKUP(A1072,'Master FWDPoints'!$A:$D,4,FALSE)</f>
        <v>40687</v>
      </c>
      <c r="C1072" s="27">
        <f>B1072+VLOOKUP(B1072,'Master FWDPoints'!$A:$D,4,FALSE)</f>
        <v>40718</v>
      </c>
      <c r="D1072" s="27">
        <f>C1072+VLOOKUP(C1072,'Master FWDPoints'!$A:$D,4,FALSE)</f>
        <v>40752</v>
      </c>
      <c r="E1072" s="27">
        <f>D1072+VLOOKUP(D1072,'Master FWDPoints'!$A:$D,4,FALSE)</f>
        <v>40786</v>
      </c>
      <c r="F1072" s="27">
        <f>E1072+VLOOKUP(E1072,'Master FWDPoints'!$A:$D,4,FALSE)</f>
        <v>40816</v>
      </c>
      <c r="G1072" s="42">
        <f>$A1072+VLOOKUP($A1072,'Master FWDPoints'!$M:$P,4,FALSE)</f>
        <v>40840</v>
      </c>
      <c r="I1072" s="8">
        <f>+VLOOKUP(A1072,'Master FWDPoints'!$A:$D,2,FALSE)</f>
        <v>1.4</v>
      </c>
      <c r="J1072" s="8">
        <f>+VLOOKUP(B1072,'Master FWDPoints'!$A:$D,2,FALSE)</f>
        <v>1.33</v>
      </c>
      <c r="K1072" s="8">
        <f>+VLOOKUP(C1072,'Master FWDPoints'!$A:$D,2,FALSE)</f>
        <v>2.13</v>
      </c>
      <c r="L1072" s="8">
        <f>+VLOOKUP(D1072,'Master FWDPoints'!$A:$D,2,FALSE)</f>
        <v>1.8</v>
      </c>
      <c r="M1072" s="8">
        <f>+VLOOKUP(E1072,'Master FWDPoints'!$A:$D,2,FALSE)</f>
        <v>1.65</v>
      </c>
      <c r="N1072" s="8">
        <f>+VLOOKUP(F1072,'Master FWDPoints'!$A:$D,2,FALSE)*(G1072-F1072)/VLOOKUP(F1072,'Master FWDPoints'!$A:$D,4,FALSE)</f>
        <v>1.7571428571428569</v>
      </c>
      <c r="O1072" s="8">
        <f>+VLOOKUP(A1072,'Master FWDPoints'!$M:$P,2,FALSE)</f>
        <v>9.6</v>
      </c>
      <c r="P1072" s="8">
        <f t="shared" si="34"/>
        <v>10.067142857142855</v>
      </c>
      <c r="Q1072" s="8">
        <f t="shared" si="35"/>
        <v>-0.46714285714285531</v>
      </c>
    </row>
    <row r="1073" spans="1:17">
      <c r="A1073" s="49">
        <v>40652</v>
      </c>
      <c r="B1073" s="27">
        <f>A1073+VLOOKUP(A1073,'Master FWDPoints'!$A:$D,4,FALSE)</f>
        <v>40683</v>
      </c>
      <c r="C1073" s="27">
        <f>B1073+VLOOKUP(B1073,'Master FWDPoints'!$A:$D,4,FALSE)</f>
        <v>40717</v>
      </c>
      <c r="D1073" s="27">
        <f>C1073+VLOOKUP(C1073,'Master FWDPoints'!$A:$D,4,FALSE)</f>
        <v>40751</v>
      </c>
      <c r="E1073" s="27">
        <f>D1073+VLOOKUP(D1073,'Master FWDPoints'!$A:$D,4,FALSE)</f>
        <v>40781</v>
      </c>
      <c r="F1073" s="27">
        <f>E1073+VLOOKUP(E1073,'Master FWDPoints'!$A:$D,4,FALSE)</f>
        <v>40815</v>
      </c>
      <c r="G1073" s="42">
        <f>$A1073+VLOOKUP($A1073,'Master FWDPoints'!$M:$P,4,FALSE)</f>
        <v>40836</v>
      </c>
      <c r="I1073" s="8">
        <f>+VLOOKUP(A1073,'Master FWDPoints'!$A:$D,2,FALSE)</f>
        <v>1.1299999999999999</v>
      </c>
      <c r="J1073" s="8">
        <f>+VLOOKUP(B1073,'Master FWDPoints'!$A:$D,2,FALSE)</f>
        <v>1.65</v>
      </c>
      <c r="K1073" s="8">
        <f>+VLOOKUP(C1073,'Master FWDPoints'!$A:$D,2,FALSE)</f>
        <v>2</v>
      </c>
      <c r="L1073" s="8">
        <f>+VLOOKUP(D1073,'Master FWDPoints'!$A:$D,2,FALSE)</f>
        <v>1.5</v>
      </c>
      <c r="M1073" s="8">
        <f>+VLOOKUP(E1073,'Master FWDPoints'!$A:$D,2,FALSE)</f>
        <v>1.65</v>
      </c>
      <c r="N1073" s="8">
        <f>+VLOOKUP(F1073,'Master FWDPoints'!$A:$D,2,FALSE)*(G1073-F1073)/VLOOKUP(F1073,'Master FWDPoints'!$A:$D,4,FALSE)</f>
        <v>1.5206896551724138</v>
      </c>
      <c r="O1073" s="8">
        <f>+VLOOKUP(A1073,'Master FWDPoints'!$M:$P,2,FALSE)</f>
        <v>8.9</v>
      </c>
      <c r="P1073" s="8">
        <f t="shared" si="34"/>
        <v>9.4506896551724129</v>
      </c>
      <c r="Q1073" s="8">
        <f t="shared" si="35"/>
        <v>-0.55068965517241253</v>
      </c>
    </row>
    <row r="1074" spans="1:17">
      <c r="A1074" s="49">
        <v>40651</v>
      </c>
      <c r="B1074" s="27">
        <f>A1074+VLOOKUP(A1074,'Master FWDPoints'!$A:$D,4,FALSE)</f>
        <v>40682</v>
      </c>
      <c r="C1074" s="27">
        <f>B1074+VLOOKUP(B1074,'Master FWDPoints'!$A:$D,4,FALSE)</f>
        <v>40716</v>
      </c>
      <c r="D1074" s="27">
        <f>C1074+VLOOKUP(C1074,'Master FWDPoints'!$A:$D,4,FALSE)</f>
        <v>40746</v>
      </c>
      <c r="E1074" s="27">
        <f>D1074+VLOOKUP(D1074,'Master FWDPoints'!$A:$D,4,FALSE)</f>
        <v>40780</v>
      </c>
      <c r="F1074" s="27">
        <f>E1074+VLOOKUP(E1074,'Master FWDPoints'!$A:$D,4,FALSE)</f>
        <v>40814</v>
      </c>
      <c r="G1074" s="42">
        <f>$A1074+VLOOKUP($A1074,'Master FWDPoints'!$M:$P,4,FALSE)</f>
        <v>40835</v>
      </c>
      <c r="I1074" s="8">
        <f>+VLOOKUP(A1074,'Master FWDPoints'!$A:$D,2,FALSE)</f>
        <v>1.25</v>
      </c>
      <c r="J1074" s="8">
        <f>+VLOOKUP(B1074,'Master FWDPoints'!$A:$D,2,FALSE)</f>
        <v>1.5</v>
      </c>
      <c r="K1074" s="8">
        <f>+VLOOKUP(C1074,'Master FWDPoints'!$A:$D,2,FALSE)</f>
        <v>1.55</v>
      </c>
      <c r="L1074" s="8">
        <f>+VLOOKUP(D1074,'Master FWDPoints'!$A:$D,2,FALSE)</f>
        <v>1.7</v>
      </c>
      <c r="M1074" s="8">
        <f>+VLOOKUP(E1074,'Master FWDPoints'!$A:$D,2,FALSE)</f>
        <v>1.65</v>
      </c>
      <c r="N1074" s="8">
        <f>+VLOOKUP(F1074,'Master FWDPoints'!$A:$D,2,FALSE)*(G1074-F1074)/VLOOKUP(F1074,'Master FWDPoints'!$A:$D,4,FALSE)</f>
        <v>1.2950000000000002</v>
      </c>
      <c r="O1074" s="8">
        <f>+VLOOKUP(A1074,'Master FWDPoints'!$M:$P,2,FALSE)</f>
        <v>9.4</v>
      </c>
      <c r="P1074" s="8">
        <f t="shared" si="34"/>
        <v>8.9450000000000003</v>
      </c>
      <c r="Q1074" s="8">
        <f t="shared" si="35"/>
        <v>0.45500000000000007</v>
      </c>
    </row>
    <row r="1075" spans="1:17">
      <c r="A1075" s="49">
        <v>40648</v>
      </c>
      <c r="B1075" s="27">
        <f>A1075+VLOOKUP(A1075,'Master FWDPoints'!$A:$D,4,FALSE)</f>
        <v>40681</v>
      </c>
      <c r="C1075" s="27">
        <f>B1075+VLOOKUP(B1075,'Master FWDPoints'!$A:$D,4,FALSE)</f>
        <v>40711</v>
      </c>
      <c r="D1075" s="27">
        <f>C1075+VLOOKUP(C1075,'Master FWDPoints'!$A:$D,4,FALSE)</f>
        <v>40744</v>
      </c>
      <c r="E1075" s="27">
        <f>D1075+VLOOKUP(D1075,'Master FWDPoints'!$A:$D,4,FALSE)</f>
        <v>40774</v>
      </c>
      <c r="F1075" s="27">
        <f>E1075+VLOOKUP(E1075,'Master FWDPoints'!$A:$D,4,FALSE)</f>
        <v>40808</v>
      </c>
      <c r="G1075" s="42">
        <f>$A1075+VLOOKUP($A1075,'Master FWDPoints'!$M:$P,4,FALSE)</f>
        <v>40834</v>
      </c>
      <c r="I1075" s="8">
        <f>+VLOOKUP(A1075,'Master FWDPoints'!$A:$D,2,FALSE)</f>
        <v>1.25</v>
      </c>
      <c r="J1075" s="8">
        <f>+VLOOKUP(B1075,'Master FWDPoints'!$A:$D,2,FALSE)</f>
        <v>1.65</v>
      </c>
      <c r="K1075" s="8">
        <f>+VLOOKUP(C1075,'Master FWDPoints'!$A:$D,2,FALSE)</f>
        <v>1.75</v>
      </c>
      <c r="L1075" s="8">
        <f>+VLOOKUP(D1075,'Master FWDPoints'!$A:$D,2,FALSE)</f>
        <v>1.6</v>
      </c>
      <c r="M1075" s="8">
        <f>+VLOOKUP(E1075,'Master FWDPoints'!$A:$D,2,FALSE)</f>
        <v>2.2000000000000002</v>
      </c>
      <c r="N1075" s="8">
        <f>+VLOOKUP(F1075,'Master FWDPoints'!$A:$D,2,FALSE)*(G1075-F1075)/VLOOKUP(F1075,'Master FWDPoints'!$A:$D,4,FALSE)</f>
        <v>2.1666666666666665</v>
      </c>
      <c r="O1075" s="8">
        <f>+VLOOKUP(A1075,'Master FWDPoints'!$M:$P,2,FALSE)</f>
        <v>9.4</v>
      </c>
      <c r="P1075" s="8">
        <f t="shared" si="34"/>
        <v>10.616666666666665</v>
      </c>
      <c r="Q1075" s="8">
        <f t="shared" si="35"/>
        <v>-1.216666666666665</v>
      </c>
    </row>
    <row r="1076" spans="1:17">
      <c r="A1076" s="49">
        <v>40647</v>
      </c>
      <c r="B1076" s="27">
        <f>A1076+VLOOKUP(A1076,'Master FWDPoints'!$A:$D,4,FALSE)</f>
        <v>40680</v>
      </c>
      <c r="C1076" s="27">
        <f>B1076+VLOOKUP(B1076,'Master FWDPoints'!$A:$D,4,FALSE)</f>
        <v>40711</v>
      </c>
      <c r="D1076" s="27">
        <f>C1076+VLOOKUP(C1076,'Master FWDPoints'!$A:$D,4,FALSE)</f>
        <v>40744</v>
      </c>
      <c r="E1076" s="27">
        <f>D1076+VLOOKUP(D1076,'Master FWDPoints'!$A:$D,4,FALSE)</f>
        <v>40774</v>
      </c>
      <c r="F1076" s="27">
        <f>E1076+VLOOKUP(E1076,'Master FWDPoints'!$A:$D,4,FALSE)</f>
        <v>40808</v>
      </c>
      <c r="G1076" s="42">
        <f>$A1076+VLOOKUP($A1076,'Master FWDPoints'!$M:$P,4,FALSE)</f>
        <v>40833</v>
      </c>
      <c r="I1076" s="8">
        <f>+VLOOKUP(A1076,'Master FWDPoints'!$A:$D,2,FALSE)</f>
        <v>1.25</v>
      </c>
      <c r="J1076" s="8">
        <f>+VLOOKUP(B1076,'Master FWDPoints'!$A:$D,2,FALSE)</f>
        <v>1.8</v>
      </c>
      <c r="K1076" s="8">
        <f>+VLOOKUP(C1076,'Master FWDPoints'!$A:$D,2,FALSE)</f>
        <v>1.75</v>
      </c>
      <c r="L1076" s="8">
        <f>+VLOOKUP(D1076,'Master FWDPoints'!$A:$D,2,FALSE)</f>
        <v>1.6</v>
      </c>
      <c r="M1076" s="8">
        <f>+VLOOKUP(E1076,'Master FWDPoints'!$A:$D,2,FALSE)</f>
        <v>2.2000000000000002</v>
      </c>
      <c r="N1076" s="8">
        <f>+VLOOKUP(F1076,'Master FWDPoints'!$A:$D,2,FALSE)*(G1076-F1076)/VLOOKUP(F1076,'Master FWDPoints'!$A:$D,4,FALSE)</f>
        <v>2.0833333333333335</v>
      </c>
      <c r="O1076" s="8">
        <f>+VLOOKUP(A1076,'Master FWDPoints'!$M:$P,2,FALSE)</f>
        <v>9.4</v>
      </c>
      <c r="P1076" s="8">
        <f t="shared" si="34"/>
        <v>10.683333333333335</v>
      </c>
      <c r="Q1076" s="8">
        <f t="shared" si="35"/>
        <v>-1.283333333333335</v>
      </c>
    </row>
    <row r="1077" spans="1:17">
      <c r="A1077" s="49">
        <v>40646</v>
      </c>
      <c r="B1077" s="27">
        <f>A1077+VLOOKUP(A1077,'Master FWDPoints'!$A:$D,4,FALSE)</f>
        <v>40676</v>
      </c>
      <c r="C1077" s="27">
        <f>B1077+VLOOKUP(B1077,'Master FWDPoints'!$A:$D,4,FALSE)</f>
        <v>40710</v>
      </c>
      <c r="D1077" s="27">
        <f>C1077+VLOOKUP(C1077,'Master FWDPoints'!$A:$D,4,FALSE)</f>
        <v>40743</v>
      </c>
      <c r="E1077" s="27">
        <f>D1077+VLOOKUP(D1077,'Master FWDPoints'!$A:$D,4,FALSE)</f>
        <v>40774</v>
      </c>
      <c r="F1077" s="27">
        <f>E1077+VLOOKUP(E1077,'Master FWDPoints'!$A:$D,4,FALSE)</f>
        <v>40808</v>
      </c>
      <c r="G1077" s="42">
        <f>$A1077+VLOOKUP($A1077,'Master FWDPoints'!$M:$P,4,FALSE)</f>
        <v>40830</v>
      </c>
      <c r="I1077" s="8">
        <f>+VLOOKUP(A1077,'Master FWDPoints'!$A:$D,2,FALSE)</f>
        <v>1.5</v>
      </c>
      <c r="J1077" s="8">
        <f>+VLOOKUP(B1077,'Master FWDPoints'!$A:$D,2,FALSE)</f>
        <v>1.65</v>
      </c>
      <c r="K1077" s="8">
        <f>+VLOOKUP(C1077,'Master FWDPoints'!$A:$D,2,FALSE)</f>
        <v>1.9</v>
      </c>
      <c r="L1077" s="8">
        <f>+VLOOKUP(D1077,'Master FWDPoints'!$A:$D,2,FALSE)</f>
        <v>1.5</v>
      </c>
      <c r="M1077" s="8">
        <f>+VLOOKUP(E1077,'Master FWDPoints'!$A:$D,2,FALSE)</f>
        <v>2.2000000000000002</v>
      </c>
      <c r="N1077" s="8">
        <f>+VLOOKUP(F1077,'Master FWDPoints'!$A:$D,2,FALSE)*(G1077-F1077)/VLOOKUP(F1077,'Master FWDPoints'!$A:$D,4,FALSE)</f>
        <v>1.8333333333333333</v>
      </c>
      <c r="O1077" s="8">
        <f>+VLOOKUP(A1077,'Master FWDPoints'!$M:$P,2,FALSE)</f>
        <v>9.09</v>
      </c>
      <c r="P1077" s="8">
        <f t="shared" si="34"/>
        <v>10.583333333333334</v>
      </c>
      <c r="Q1077" s="8">
        <f t="shared" si="35"/>
        <v>-1.4933333333333341</v>
      </c>
    </row>
    <row r="1078" spans="1:17">
      <c r="A1078" s="49">
        <v>40645</v>
      </c>
      <c r="B1078" s="27">
        <f>A1078+VLOOKUP(A1078,'Master FWDPoints'!$A:$D,4,FALSE)</f>
        <v>40676</v>
      </c>
      <c r="C1078" s="27">
        <f>B1078+VLOOKUP(B1078,'Master FWDPoints'!$A:$D,4,FALSE)</f>
        <v>40710</v>
      </c>
      <c r="D1078" s="27">
        <f>C1078+VLOOKUP(C1078,'Master FWDPoints'!$A:$D,4,FALSE)</f>
        <v>40743</v>
      </c>
      <c r="E1078" s="27">
        <f>D1078+VLOOKUP(D1078,'Master FWDPoints'!$A:$D,4,FALSE)</f>
        <v>40774</v>
      </c>
      <c r="F1078" s="27">
        <f>E1078+VLOOKUP(E1078,'Master FWDPoints'!$A:$D,4,FALSE)</f>
        <v>40808</v>
      </c>
      <c r="G1078" s="42">
        <f>$A1078+VLOOKUP($A1078,'Master FWDPoints'!$M:$P,4,FALSE)</f>
        <v>40829</v>
      </c>
      <c r="I1078" s="8">
        <f>+VLOOKUP(A1078,'Master FWDPoints'!$A:$D,2,FALSE)</f>
        <v>1.1299999999999999</v>
      </c>
      <c r="J1078" s="8">
        <f>+VLOOKUP(B1078,'Master FWDPoints'!$A:$D,2,FALSE)</f>
        <v>1.65</v>
      </c>
      <c r="K1078" s="8">
        <f>+VLOOKUP(C1078,'Master FWDPoints'!$A:$D,2,FALSE)</f>
        <v>1.9</v>
      </c>
      <c r="L1078" s="8">
        <f>+VLOOKUP(D1078,'Master FWDPoints'!$A:$D,2,FALSE)</f>
        <v>1.5</v>
      </c>
      <c r="M1078" s="8">
        <f>+VLOOKUP(E1078,'Master FWDPoints'!$A:$D,2,FALSE)</f>
        <v>2.2000000000000002</v>
      </c>
      <c r="N1078" s="8">
        <f>+VLOOKUP(F1078,'Master FWDPoints'!$A:$D,2,FALSE)*(G1078-F1078)/VLOOKUP(F1078,'Master FWDPoints'!$A:$D,4,FALSE)</f>
        <v>1.75</v>
      </c>
      <c r="O1078" s="8">
        <f>+VLOOKUP(A1078,'Master FWDPoints'!$M:$P,2,FALSE)</f>
        <v>8.9</v>
      </c>
      <c r="P1078" s="8">
        <f t="shared" si="34"/>
        <v>10.129999999999999</v>
      </c>
      <c r="Q1078" s="8">
        <f t="shared" si="35"/>
        <v>-1.2299999999999986</v>
      </c>
    </row>
    <row r="1079" spans="1:17">
      <c r="A1079" s="49">
        <v>40644</v>
      </c>
      <c r="B1079" s="27">
        <f>A1079+VLOOKUP(A1079,'Master FWDPoints'!$A:$D,4,FALSE)</f>
        <v>40675</v>
      </c>
      <c r="C1079" s="27">
        <f>B1079+VLOOKUP(B1079,'Master FWDPoints'!$A:$D,4,FALSE)</f>
        <v>40709</v>
      </c>
      <c r="D1079" s="27">
        <f>C1079+VLOOKUP(C1079,'Master FWDPoints'!$A:$D,4,FALSE)</f>
        <v>40739</v>
      </c>
      <c r="E1079" s="27">
        <f>D1079+VLOOKUP(D1079,'Master FWDPoints'!$A:$D,4,FALSE)</f>
        <v>40773</v>
      </c>
      <c r="F1079" s="27">
        <f>E1079+VLOOKUP(E1079,'Master FWDPoints'!$A:$D,4,FALSE)</f>
        <v>40807</v>
      </c>
      <c r="G1079" s="42">
        <f>$A1079+VLOOKUP($A1079,'Master FWDPoints'!$M:$P,4,FALSE)</f>
        <v>40828</v>
      </c>
      <c r="I1079" s="8">
        <f>+VLOOKUP(A1079,'Master FWDPoints'!$A:$D,2,FALSE)</f>
        <v>1.35</v>
      </c>
      <c r="J1079" s="8">
        <f>+VLOOKUP(B1079,'Master FWDPoints'!$A:$D,2,FALSE)</f>
        <v>1.55</v>
      </c>
      <c r="K1079" s="8">
        <f>+VLOOKUP(C1079,'Master FWDPoints'!$A:$D,2,FALSE)</f>
        <v>1.6</v>
      </c>
      <c r="L1079" s="8">
        <f>+VLOOKUP(D1079,'Master FWDPoints'!$A:$D,2,FALSE)</f>
        <v>1.05</v>
      </c>
      <c r="M1079" s="8">
        <f>+VLOOKUP(E1079,'Master FWDPoints'!$A:$D,2,FALSE)</f>
        <v>2.2000000000000002</v>
      </c>
      <c r="N1079" s="8">
        <f>+VLOOKUP(F1079,'Master FWDPoints'!$A:$D,2,FALSE)*(G1079-F1079)/VLOOKUP(F1079,'Master FWDPoints'!$A:$D,4,FALSE)</f>
        <v>1.855</v>
      </c>
      <c r="O1079" s="8">
        <f>+VLOOKUP(A1079,'Master FWDPoints'!$M:$P,2,FALSE)</f>
        <v>8.5500000000000007</v>
      </c>
      <c r="P1079" s="8">
        <f t="shared" si="34"/>
        <v>9.6050000000000004</v>
      </c>
      <c r="Q1079" s="8">
        <f t="shared" si="35"/>
        <v>-1.0549999999999997</v>
      </c>
    </row>
    <row r="1080" spans="1:17">
      <c r="A1080" s="49">
        <v>40641</v>
      </c>
      <c r="B1080" s="27">
        <f>A1080+VLOOKUP(A1080,'Master FWDPoints'!$A:$D,4,FALSE)</f>
        <v>40674</v>
      </c>
      <c r="C1080" s="27">
        <f>B1080+VLOOKUP(B1080,'Master FWDPoints'!$A:$D,4,FALSE)</f>
        <v>40704</v>
      </c>
      <c r="D1080" s="27">
        <f>C1080+VLOOKUP(C1080,'Master FWDPoints'!$A:$D,4,FALSE)</f>
        <v>40737</v>
      </c>
      <c r="E1080" s="27">
        <f>D1080+VLOOKUP(D1080,'Master FWDPoints'!$A:$D,4,FALSE)</f>
        <v>40767</v>
      </c>
      <c r="F1080" s="27">
        <f>E1080+VLOOKUP(E1080,'Master FWDPoints'!$A:$D,4,FALSE)</f>
        <v>40802</v>
      </c>
      <c r="G1080" s="42">
        <f>$A1080+VLOOKUP($A1080,'Master FWDPoints'!$M:$P,4,FALSE)</f>
        <v>40827</v>
      </c>
      <c r="I1080" s="8">
        <f>+VLOOKUP(A1080,'Master FWDPoints'!$A:$D,2,FALSE)</f>
        <v>1.2</v>
      </c>
      <c r="J1080" s="8">
        <f>+VLOOKUP(B1080,'Master FWDPoints'!$A:$D,2,FALSE)</f>
        <v>1.7</v>
      </c>
      <c r="K1080" s="8">
        <f>+VLOOKUP(C1080,'Master FWDPoints'!$A:$D,2,FALSE)</f>
        <v>1.45</v>
      </c>
      <c r="L1080" s="8">
        <f>+VLOOKUP(D1080,'Master FWDPoints'!$A:$D,2,FALSE)</f>
        <v>1.5</v>
      </c>
      <c r="M1080" s="8">
        <f>+VLOOKUP(E1080,'Master FWDPoints'!$A:$D,2,FALSE)</f>
        <v>1.8</v>
      </c>
      <c r="N1080" s="8">
        <f>+VLOOKUP(F1080,'Master FWDPoints'!$A:$D,2,FALSE)*(G1080-F1080)/VLOOKUP(F1080,'Master FWDPoints'!$A:$D,4,FALSE)</f>
        <v>1.5441176470588236</v>
      </c>
      <c r="O1080" s="8">
        <f>+VLOOKUP(A1080,'Master FWDPoints'!$M:$P,2,FALSE)</f>
        <v>9.4</v>
      </c>
      <c r="P1080" s="8">
        <f t="shared" si="34"/>
        <v>9.1941176470588228</v>
      </c>
      <c r="Q1080" s="8">
        <f t="shared" si="35"/>
        <v>0.20588235294117752</v>
      </c>
    </row>
    <row r="1081" spans="1:17">
      <c r="A1081" s="49">
        <v>40640</v>
      </c>
      <c r="B1081" s="27">
        <f>A1081+VLOOKUP(A1081,'Master FWDPoints'!$A:$D,4,FALSE)</f>
        <v>40673</v>
      </c>
      <c r="C1081" s="27">
        <f>B1081+VLOOKUP(B1081,'Master FWDPoints'!$A:$D,4,FALSE)</f>
        <v>40704</v>
      </c>
      <c r="D1081" s="27">
        <f>C1081+VLOOKUP(C1081,'Master FWDPoints'!$A:$D,4,FALSE)</f>
        <v>40737</v>
      </c>
      <c r="E1081" s="27">
        <f>D1081+VLOOKUP(D1081,'Master FWDPoints'!$A:$D,4,FALSE)</f>
        <v>40767</v>
      </c>
      <c r="F1081" s="27">
        <f>E1081+VLOOKUP(E1081,'Master FWDPoints'!$A:$D,4,FALSE)</f>
        <v>40802</v>
      </c>
      <c r="G1081" s="42">
        <f>$A1081+VLOOKUP($A1081,'Master FWDPoints'!$M:$P,4,FALSE)</f>
        <v>40823</v>
      </c>
      <c r="I1081" s="8">
        <f>+VLOOKUP(A1081,'Master FWDPoints'!$A:$D,2,FALSE)</f>
        <v>1.05</v>
      </c>
      <c r="J1081" s="8">
        <f>+VLOOKUP(B1081,'Master FWDPoints'!$A:$D,2,FALSE)</f>
        <v>1.45</v>
      </c>
      <c r="K1081" s="8">
        <f>+VLOOKUP(C1081,'Master FWDPoints'!$A:$D,2,FALSE)</f>
        <v>1.45</v>
      </c>
      <c r="L1081" s="8">
        <f>+VLOOKUP(D1081,'Master FWDPoints'!$A:$D,2,FALSE)</f>
        <v>1.5</v>
      </c>
      <c r="M1081" s="8">
        <f>+VLOOKUP(E1081,'Master FWDPoints'!$A:$D,2,FALSE)</f>
        <v>1.8</v>
      </c>
      <c r="N1081" s="8">
        <f>+VLOOKUP(F1081,'Master FWDPoints'!$A:$D,2,FALSE)*(G1081-F1081)/VLOOKUP(F1081,'Master FWDPoints'!$A:$D,4,FALSE)</f>
        <v>1.2970588235294118</v>
      </c>
      <c r="O1081" s="8">
        <f>+VLOOKUP(A1081,'Master FWDPoints'!$M:$P,2,FALSE)</f>
        <v>8.5500000000000007</v>
      </c>
      <c r="P1081" s="8">
        <f t="shared" si="34"/>
        <v>8.5470588235294116</v>
      </c>
      <c r="Q1081" s="8">
        <f t="shared" si="35"/>
        <v>2.941176470589113E-3</v>
      </c>
    </row>
    <row r="1082" spans="1:17">
      <c r="A1082" s="49">
        <v>40639</v>
      </c>
      <c r="B1082" s="27">
        <f>A1082+VLOOKUP(A1082,'Master FWDPoints'!$A:$D,4,FALSE)</f>
        <v>40669</v>
      </c>
      <c r="C1082" s="27">
        <f>B1082+VLOOKUP(B1082,'Master FWDPoints'!$A:$D,4,FALSE)</f>
        <v>40703</v>
      </c>
      <c r="D1082" s="27">
        <f>C1082+VLOOKUP(C1082,'Master FWDPoints'!$A:$D,4,FALSE)</f>
        <v>40736</v>
      </c>
      <c r="E1082" s="27">
        <f>D1082+VLOOKUP(D1082,'Master FWDPoints'!$A:$D,4,FALSE)</f>
        <v>40767</v>
      </c>
      <c r="F1082" s="27">
        <f>E1082+VLOOKUP(E1082,'Master FWDPoints'!$A:$D,4,FALSE)</f>
        <v>40802</v>
      </c>
      <c r="G1082" s="42">
        <f>$A1082+VLOOKUP($A1082,'Master FWDPoints'!$M:$P,4,FALSE)</f>
        <v>40823</v>
      </c>
      <c r="I1082" s="8">
        <f>+VLOOKUP(A1082,'Master FWDPoints'!$A:$D,2,FALSE)</f>
        <v>1.2</v>
      </c>
      <c r="J1082" s="8">
        <f>+VLOOKUP(B1082,'Master FWDPoints'!$A:$D,2,FALSE)</f>
        <v>1.5</v>
      </c>
      <c r="K1082" s="8">
        <f>+VLOOKUP(C1082,'Master FWDPoints'!$A:$D,2,FALSE)</f>
        <v>1.35</v>
      </c>
      <c r="L1082" s="8">
        <f>+VLOOKUP(D1082,'Master FWDPoints'!$A:$D,2,FALSE)</f>
        <v>1.55</v>
      </c>
      <c r="M1082" s="8">
        <f>+VLOOKUP(E1082,'Master FWDPoints'!$A:$D,2,FALSE)</f>
        <v>1.8</v>
      </c>
      <c r="N1082" s="8">
        <f>+VLOOKUP(F1082,'Master FWDPoints'!$A:$D,2,FALSE)*(G1082-F1082)/VLOOKUP(F1082,'Master FWDPoints'!$A:$D,4,FALSE)</f>
        <v>1.2970588235294118</v>
      </c>
      <c r="O1082" s="8">
        <f>+VLOOKUP(A1082,'Master FWDPoints'!$M:$P,2,FALSE)</f>
        <v>9.1</v>
      </c>
      <c r="P1082" s="8">
        <f t="shared" si="34"/>
        <v>8.697058823529412</v>
      </c>
      <c r="Q1082" s="8">
        <f t="shared" si="35"/>
        <v>0.40294117647058769</v>
      </c>
    </row>
    <row r="1083" spans="1:17">
      <c r="A1083" s="49">
        <v>40638</v>
      </c>
      <c r="B1083" s="27">
        <f>A1083+VLOOKUP(A1083,'Master FWDPoints'!$A:$D,4,FALSE)</f>
        <v>40669</v>
      </c>
      <c r="C1083" s="27">
        <f>B1083+VLOOKUP(B1083,'Master FWDPoints'!$A:$D,4,FALSE)</f>
        <v>40703</v>
      </c>
      <c r="D1083" s="27">
        <f>C1083+VLOOKUP(C1083,'Master FWDPoints'!$A:$D,4,FALSE)</f>
        <v>40736</v>
      </c>
      <c r="E1083" s="27">
        <f>D1083+VLOOKUP(D1083,'Master FWDPoints'!$A:$D,4,FALSE)</f>
        <v>40767</v>
      </c>
      <c r="F1083" s="27">
        <f>E1083+VLOOKUP(E1083,'Master FWDPoints'!$A:$D,4,FALSE)</f>
        <v>40802</v>
      </c>
      <c r="G1083" s="42">
        <f>$A1083+VLOOKUP($A1083,'Master FWDPoints'!$M:$P,4,FALSE)</f>
        <v>40822</v>
      </c>
      <c r="I1083" s="8">
        <f>+VLOOKUP(A1083,'Master FWDPoints'!$A:$D,2,FALSE)</f>
        <v>1.1499999999999999</v>
      </c>
      <c r="J1083" s="8">
        <f>+VLOOKUP(B1083,'Master FWDPoints'!$A:$D,2,FALSE)</f>
        <v>1.5</v>
      </c>
      <c r="K1083" s="8">
        <f>+VLOOKUP(C1083,'Master FWDPoints'!$A:$D,2,FALSE)</f>
        <v>1.35</v>
      </c>
      <c r="L1083" s="8">
        <f>+VLOOKUP(D1083,'Master FWDPoints'!$A:$D,2,FALSE)</f>
        <v>1.55</v>
      </c>
      <c r="M1083" s="8">
        <f>+VLOOKUP(E1083,'Master FWDPoints'!$A:$D,2,FALSE)</f>
        <v>1.8</v>
      </c>
      <c r="N1083" s="8">
        <f>+VLOOKUP(F1083,'Master FWDPoints'!$A:$D,2,FALSE)*(G1083-F1083)/VLOOKUP(F1083,'Master FWDPoints'!$A:$D,4,FALSE)</f>
        <v>1.2352941176470589</v>
      </c>
      <c r="O1083" s="8">
        <f>+VLOOKUP(A1083,'Master FWDPoints'!$M:$P,2,FALSE)</f>
        <v>8.3000000000000007</v>
      </c>
      <c r="P1083" s="8">
        <f t="shared" si="34"/>
        <v>8.5852941176470594</v>
      </c>
      <c r="Q1083" s="8">
        <f t="shared" si="35"/>
        <v>-0.2852941176470587</v>
      </c>
    </row>
    <row r="1084" spans="1:17">
      <c r="A1084" s="49">
        <v>40637</v>
      </c>
      <c r="B1084" s="27">
        <f>A1084+VLOOKUP(A1084,'Master FWDPoints'!$A:$D,4,FALSE)</f>
        <v>40668</v>
      </c>
      <c r="C1084" s="27">
        <f>B1084+VLOOKUP(B1084,'Master FWDPoints'!$A:$D,4,FALSE)</f>
        <v>40702</v>
      </c>
      <c r="D1084" s="27">
        <f>C1084+VLOOKUP(C1084,'Master FWDPoints'!$A:$D,4,FALSE)</f>
        <v>40732</v>
      </c>
      <c r="E1084" s="27">
        <f>D1084+VLOOKUP(D1084,'Master FWDPoints'!$A:$D,4,FALSE)</f>
        <v>40766</v>
      </c>
      <c r="F1084" s="27">
        <f>E1084+VLOOKUP(E1084,'Master FWDPoints'!$A:$D,4,FALSE)</f>
        <v>40801</v>
      </c>
      <c r="G1084" s="42">
        <f>$A1084+VLOOKUP($A1084,'Master FWDPoints'!$M:$P,4,FALSE)</f>
        <v>40821</v>
      </c>
      <c r="I1084" s="8">
        <f>+VLOOKUP(A1084,'Master FWDPoints'!$A:$D,2,FALSE)</f>
        <v>1.05</v>
      </c>
      <c r="J1084" s="8">
        <f>+VLOOKUP(B1084,'Master FWDPoints'!$A:$D,2,FALSE)</f>
        <v>1.45</v>
      </c>
      <c r="K1084" s="8">
        <f>+VLOOKUP(C1084,'Master FWDPoints'!$A:$D,2,FALSE)</f>
        <v>1.35</v>
      </c>
      <c r="L1084" s="8">
        <f>+VLOOKUP(D1084,'Master FWDPoints'!$A:$D,2,FALSE)</f>
        <v>1.1499999999999999</v>
      </c>
      <c r="M1084" s="8">
        <f>+VLOOKUP(E1084,'Master FWDPoints'!$A:$D,2,FALSE)</f>
        <v>2.0499999999999998</v>
      </c>
      <c r="N1084" s="8">
        <f>+VLOOKUP(F1084,'Master FWDPoints'!$A:$D,2,FALSE)*(G1084-F1084)/VLOOKUP(F1084,'Master FWDPoints'!$A:$D,4,FALSE)</f>
        <v>1.2352941176470589</v>
      </c>
      <c r="O1084" s="8">
        <f>+VLOOKUP(A1084,'Master FWDPoints'!$M:$P,2,FALSE)</f>
        <v>8.5</v>
      </c>
      <c r="P1084" s="8">
        <f t="shared" si="34"/>
        <v>8.2852941176470587</v>
      </c>
      <c r="Q1084" s="8">
        <f t="shared" si="35"/>
        <v>0.2147058823529413</v>
      </c>
    </row>
    <row r="1085" spans="1:17">
      <c r="A1085" s="49">
        <v>40634</v>
      </c>
      <c r="B1085" s="27">
        <f>A1085+VLOOKUP(A1085,'Master FWDPoints'!$A:$D,4,FALSE)</f>
        <v>40667</v>
      </c>
      <c r="C1085" s="27">
        <f>B1085+VLOOKUP(B1085,'Master FWDPoints'!$A:$D,4,FALSE)</f>
        <v>40697</v>
      </c>
      <c r="D1085" s="27">
        <f>C1085+VLOOKUP(C1085,'Master FWDPoints'!$A:$D,4,FALSE)</f>
        <v>40730</v>
      </c>
      <c r="E1085" s="27">
        <f>D1085+VLOOKUP(D1085,'Master FWDPoints'!$A:$D,4,FALSE)</f>
        <v>40760</v>
      </c>
      <c r="F1085" s="27">
        <f>E1085+VLOOKUP(E1085,'Master FWDPoints'!$A:$D,4,FALSE)</f>
        <v>40794</v>
      </c>
      <c r="G1085" s="42">
        <f>$A1085+VLOOKUP($A1085,'Master FWDPoints'!$M:$P,4,FALSE)</f>
        <v>40820</v>
      </c>
      <c r="I1085" s="8">
        <f>+VLOOKUP(A1085,'Master FWDPoints'!$A:$D,2,FALSE)</f>
        <v>1.1499999999999999</v>
      </c>
      <c r="J1085" s="8">
        <f>+VLOOKUP(B1085,'Master FWDPoints'!$A:$D,2,FALSE)</f>
        <v>1.1400000000000001</v>
      </c>
      <c r="K1085" s="8">
        <f>+VLOOKUP(C1085,'Master FWDPoints'!$A:$D,2,FALSE)</f>
        <v>1.6</v>
      </c>
      <c r="L1085" s="8">
        <f>+VLOOKUP(D1085,'Master FWDPoints'!$A:$D,2,FALSE)</f>
        <v>1.25</v>
      </c>
      <c r="M1085" s="8">
        <f>+VLOOKUP(E1085,'Master FWDPoints'!$A:$D,2,FALSE)</f>
        <v>1.75</v>
      </c>
      <c r="N1085" s="8">
        <f>+VLOOKUP(F1085,'Master FWDPoints'!$A:$D,2,FALSE)*(G1085-F1085)/VLOOKUP(F1085,'Master FWDPoints'!$A:$D,4,FALSE)</f>
        <v>1.3787878787878789</v>
      </c>
      <c r="O1085" s="8">
        <f>+VLOOKUP(A1085,'Master FWDPoints'!$M:$P,2,FALSE)</f>
        <v>8.4</v>
      </c>
      <c r="P1085" s="8">
        <f t="shared" si="34"/>
        <v>8.2687878787878795</v>
      </c>
      <c r="Q1085" s="8">
        <f t="shared" si="35"/>
        <v>0.13121212121212089</v>
      </c>
    </row>
    <row r="1086" spans="1:17">
      <c r="A1086" s="49">
        <v>40633</v>
      </c>
      <c r="B1086" s="27">
        <f>A1086+VLOOKUP(A1086,'Master FWDPoints'!$A:$D,4,FALSE)</f>
        <v>40662</v>
      </c>
      <c r="C1086" s="27">
        <f>B1086+VLOOKUP(B1086,'Master FWDPoints'!$A:$D,4,FALSE)</f>
        <v>40694</v>
      </c>
      <c r="D1086" s="27">
        <f>C1086+VLOOKUP(C1086,'Master FWDPoints'!$A:$D,4,FALSE)</f>
        <v>40724</v>
      </c>
      <c r="E1086" s="27">
        <f>D1086+VLOOKUP(D1086,'Master FWDPoints'!$A:$D,4,FALSE)</f>
        <v>40753</v>
      </c>
      <c r="F1086" s="27">
        <f>E1086+VLOOKUP(E1086,'Master FWDPoints'!$A:$D,4,FALSE)</f>
        <v>40786</v>
      </c>
      <c r="G1086" s="42">
        <f>$A1086+VLOOKUP($A1086,'Master FWDPoints'!$M:$P,4,FALSE)</f>
        <v>40816</v>
      </c>
      <c r="I1086" s="8">
        <f>+VLOOKUP(A1086,'Master FWDPoints'!$A:$D,2,FALSE)</f>
        <v>1.1499999999999999</v>
      </c>
      <c r="J1086" s="8">
        <f>+VLOOKUP(B1086,'Master FWDPoints'!$A:$D,2,FALSE)</f>
        <v>1.25</v>
      </c>
      <c r="K1086" s="8">
        <f>+VLOOKUP(C1086,'Master FWDPoints'!$A:$D,2,FALSE)</f>
        <v>1.45</v>
      </c>
      <c r="L1086" s="8">
        <f>+VLOOKUP(D1086,'Master FWDPoints'!$A:$D,2,FALSE)</f>
        <v>1.65</v>
      </c>
      <c r="M1086" s="8">
        <f>+VLOOKUP(E1086,'Master FWDPoints'!$A:$D,2,FALSE)</f>
        <v>1.7</v>
      </c>
      <c r="N1086" s="8">
        <f>+VLOOKUP(F1086,'Master FWDPoints'!$A:$D,2,FALSE)*(G1086-F1086)/VLOOKUP(F1086,'Master FWDPoints'!$A:$D,4,FALSE)</f>
        <v>1.65</v>
      </c>
      <c r="O1086" s="8">
        <f>+VLOOKUP(A1086,'Master FWDPoints'!$M:$P,2,FALSE)</f>
        <v>8.3000000000000007</v>
      </c>
      <c r="P1086" s="8">
        <f t="shared" si="34"/>
        <v>8.85</v>
      </c>
      <c r="Q1086" s="8">
        <f t="shared" si="35"/>
        <v>-0.54999999999999893</v>
      </c>
    </row>
    <row r="1087" spans="1:17">
      <c r="A1087" s="49">
        <v>40632</v>
      </c>
      <c r="B1087" s="27">
        <f>A1087+VLOOKUP(A1087,'Master FWDPoints'!$A:$D,4,FALSE)</f>
        <v>40662</v>
      </c>
      <c r="C1087" s="27">
        <f>B1087+VLOOKUP(B1087,'Master FWDPoints'!$A:$D,4,FALSE)</f>
        <v>40694</v>
      </c>
      <c r="D1087" s="27">
        <f>C1087+VLOOKUP(C1087,'Master FWDPoints'!$A:$D,4,FALSE)</f>
        <v>40724</v>
      </c>
      <c r="E1087" s="27">
        <f>D1087+VLOOKUP(D1087,'Master FWDPoints'!$A:$D,4,FALSE)</f>
        <v>40753</v>
      </c>
      <c r="F1087" s="27">
        <f>E1087+VLOOKUP(E1087,'Master FWDPoints'!$A:$D,4,FALSE)</f>
        <v>40786</v>
      </c>
      <c r="G1087" s="42">
        <f>$A1087+VLOOKUP($A1087,'Master FWDPoints'!$M:$P,4,FALSE)</f>
        <v>40816</v>
      </c>
      <c r="I1087" s="8">
        <f>+VLOOKUP(A1087,'Master FWDPoints'!$A:$D,2,FALSE)</f>
        <v>1.3</v>
      </c>
      <c r="J1087" s="8">
        <f>+VLOOKUP(B1087,'Master FWDPoints'!$A:$D,2,FALSE)</f>
        <v>1.25</v>
      </c>
      <c r="K1087" s="8">
        <f>+VLOOKUP(C1087,'Master FWDPoints'!$A:$D,2,FALSE)</f>
        <v>1.45</v>
      </c>
      <c r="L1087" s="8">
        <f>+VLOOKUP(D1087,'Master FWDPoints'!$A:$D,2,FALSE)</f>
        <v>1.65</v>
      </c>
      <c r="M1087" s="8">
        <f>+VLOOKUP(E1087,'Master FWDPoints'!$A:$D,2,FALSE)</f>
        <v>1.7</v>
      </c>
      <c r="N1087" s="8">
        <f>+VLOOKUP(F1087,'Master FWDPoints'!$A:$D,2,FALSE)*(G1087-F1087)/VLOOKUP(F1087,'Master FWDPoints'!$A:$D,4,FALSE)</f>
        <v>1.65</v>
      </c>
      <c r="O1087" s="8">
        <f>+VLOOKUP(A1087,'Master FWDPoints'!$M:$P,2,FALSE)</f>
        <v>8.34</v>
      </c>
      <c r="P1087" s="8">
        <f t="shared" si="34"/>
        <v>9</v>
      </c>
      <c r="Q1087" s="8">
        <f t="shared" si="35"/>
        <v>-0.66000000000000014</v>
      </c>
    </row>
    <row r="1088" spans="1:17">
      <c r="A1088" s="49">
        <v>40631</v>
      </c>
      <c r="B1088" s="27">
        <f>A1088+VLOOKUP(A1088,'Master FWDPoints'!$A:$D,4,FALSE)</f>
        <v>40662</v>
      </c>
      <c r="C1088" s="27">
        <f>B1088+VLOOKUP(B1088,'Master FWDPoints'!$A:$D,4,FALSE)</f>
        <v>40694</v>
      </c>
      <c r="D1088" s="27">
        <f>C1088+VLOOKUP(C1088,'Master FWDPoints'!$A:$D,4,FALSE)</f>
        <v>40724</v>
      </c>
      <c r="E1088" s="27">
        <f>D1088+VLOOKUP(D1088,'Master FWDPoints'!$A:$D,4,FALSE)</f>
        <v>40753</v>
      </c>
      <c r="F1088" s="27">
        <f>E1088+VLOOKUP(E1088,'Master FWDPoints'!$A:$D,4,FALSE)</f>
        <v>40786</v>
      </c>
      <c r="G1088" s="42">
        <f>$A1088+VLOOKUP($A1088,'Master FWDPoints'!$M:$P,4,FALSE)</f>
        <v>40815</v>
      </c>
      <c r="I1088" s="8">
        <f>+VLOOKUP(A1088,'Master FWDPoints'!$A:$D,2,FALSE)</f>
        <v>1.45</v>
      </c>
      <c r="J1088" s="8">
        <f>+VLOOKUP(B1088,'Master FWDPoints'!$A:$D,2,FALSE)</f>
        <v>1.25</v>
      </c>
      <c r="K1088" s="8">
        <f>+VLOOKUP(C1088,'Master FWDPoints'!$A:$D,2,FALSE)</f>
        <v>1.45</v>
      </c>
      <c r="L1088" s="8">
        <f>+VLOOKUP(D1088,'Master FWDPoints'!$A:$D,2,FALSE)</f>
        <v>1.65</v>
      </c>
      <c r="M1088" s="8">
        <f>+VLOOKUP(E1088,'Master FWDPoints'!$A:$D,2,FALSE)</f>
        <v>1.7</v>
      </c>
      <c r="N1088" s="8">
        <f>+VLOOKUP(F1088,'Master FWDPoints'!$A:$D,2,FALSE)*(G1088-F1088)/VLOOKUP(F1088,'Master FWDPoints'!$A:$D,4,FALSE)</f>
        <v>1.5949999999999998</v>
      </c>
      <c r="O1088" s="8">
        <f>+VLOOKUP(A1088,'Master FWDPoints'!$M:$P,2,FALSE)</f>
        <v>9.6</v>
      </c>
      <c r="P1088" s="8">
        <f t="shared" si="34"/>
        <v>9.0950000000000006</v>
      </c>
      <c r="Q1088" s="8">
        <f t="shared" si="35"/>
        <v>0.50499999999999901</v>
      </c>
    </row>
    <row r="1089" spans="1:17">
      <c r="A1089" s="49">
        <v>40630</v>
      </c>
      <c r="B1089" s="27">
        <f>A1089+VLOOKUP(A1089,'Master FWDPoints'!$A:$D,4,FALSE)</f>
        <v>40662</v>
      </c>
      <c r="C1089" s="27">
        <f>B1089+VLOOKUP(B1089,'Master FWDPoints'!$A:$D,4,FALSE)</f>
        <v>40694</v>
      </c>
      <c r="D1089" s="27">
        <f>C1089+VLOOKUP(C1089,'Master FWDPoints'!$A:$D,4,FALSE)</f>
        <v>40724</v>
      </c>
      <c r="E1089" s="27">
        <f>D1089+VLOOKUP(D1089,'Master FWDPoints'!$A:$D,4,FALSE)</f>
        <v>40753</v>
      </c>
      <c r="F1089" s="27">
        <f>E1089+VLOOKUP(E1089,'Master FWDPoints'!$A:$D,4,FALSE)</f>
        <v>40786</v>
      </c>
      <c r="G1089" s="42">
        <f>$A1089+VLOOKUP($A1089,'Master FWDPoints'!$M:$P,4,FALSE)</f>
        <v>40815</v>
      </c>
      <c r="I1089" s="8">
        <f>+VLOOKUP(A1089,'Master FWDPoints'!$A:$D,2,FALSE)</f>
        <v>1.4</v>
      </c>
      <c r="J1089" s="8">
        <f>+VLOOKUP(B1089,'Master FWDPoints'!$A:$D,2,FALSE)</f>
        <v>1.25</v>
      </c>
      <c r="K1089" s="8">
        <f>+VLOOKUP(C1089,'Master FWDPoints'!$A:$D,2,FALSE)</f>
        <v>1.45</v>
      </c>
      <c r="L1089" s="8">
        <f>+VLOOKUP(D1089,'Master FWDPoints'!$A:$D,2,FALSE)</f>
        <v>1.65</v>
      </c>
      <c r="M1089" s="8">
        <f>+VLOOKUP(E1089,'Master FWDPoints'!$A:$D,2,FALSE)</f>
        <v>1.7</v>
      </c>
      <c r="N1089" s="8">
        <f>+VLOOKUP(F1089,'Master FWDPoints'!$A:$D,2,FALSE)*(G1089-F1089)/VLOOKUP(F1089,'Master FWDPoints'!$A:$D,4,FALSE)</f>
        <v>1.5949999999999998</v>
      </c>
      <c r="O1089" s="8">
        <f>+VLOOKUP(A1089,'Master FWDPoints'!$M:$P,2,FALSE)</f>
        <v>9.5</v>
      </c>
      <c r="P1089" s="8">
        <f t="shared" si="34"/>
        <v>9.0449999999999999</v>
      </c>
      <c r="Q1089" s="8">
        <f t="shared" si="35"/>
        <v>0.45500000000000007</v>
      </c>
    </row>
    <row r="1090" spans="1:17">
      <c r="A1090" s="49">
        <v>40627</v>
      </c>
      <c r="B1090" s="27">
        <f>A1090+VLOOKUP(A1090,'Master FWDPoints'!$A:$D,4,FALSE)</f>
        <v>40661</v>
      </c>
      <c r="C1090" s="27">
        <f>B1090+VLOOKUP(B1090,'Master FWDPoints'!$A:$D,4,FALSE)</f>
        <v>40694</v>
      </c>
      <c r="D1090" s="27">
        <f>C1090+VLOOKUP(C1090,'Master FWDPoints'!$A:$D,4,FALSE)</f>
        <v>40724</v>
      </c>
      <c r="E1090" s="27">
        <f>D1090+VLOOKUP(D1090,'Master FWDPoints'!$A:$D,4,FALSE)</f>
        <v>40753</v>
      </c>
      <c r="F1090" s="27">
        <f>E1090+VLOOKUP(E1090,'Master FWDPoints'!$A:$D,4,FALSE)</f>
        <v>40786</v>
      </c>
      <c r="G1090" s="42">
        <f>$A1090+VLOOKUP($A1090,'Master FWDPoints'!$M:$P,4,FALSE)</f>
        <v>40814</v>
      </c>
      <c r="I1090" s="8">
        <f>+VLOOKUP(A1090,'Master FWDPoints'!$A:$D,2,FALSE)</f>
        <v>1.05</v>
      </c>
      <c r="J1090" s="8">
        <f>+VLOOKUP(B1090,'Master FWDPoints'!$A:$D,2,FALSE)</f>
        <v>1.05</v>
      </c>
      <c r="K1090" s="8">
        <f>+VLOOKUP(C1090,'Master FWDPoints'!$A:$D,2,FALSE)</f>
        <v>1.45</v>
      </c>
      <c r="L1090" s="8">
        <f>+VLOOKUP(D1090,'Master FWDPoints'!$A:$D,2,FALSE)</f>
        <v>1.65</v>
      </c>
      <c r="M1090" s="8">
        <f>+VLOOKUP(E1090,'Master FWDPoints'!$A:$D,2,FALSE)</f>
        <v>1.7</v>
      </c>
      <c r="N1090" s="8">
        <f>+VLOOKUP(F1090,'Master FWDPoints'!$A:$D,2,FALSE)*(G1090-F1090)/VLOOKUP(F1090,'Master FWDPoints'!$A:$D,4,FALSE)</f>
        <v>1.5399999999999998</v>
      </c>
      <c r="O1090" s="8">
        <f>+VLOOKUP(A1090,'Master FWDPoints'!$M:$P,2,FALSE)</f>
        <v>8.5500000000000007</v>
      </c>
      <c r="P1090" s="8">
        <f t="shared" si="34"/>
        <v>8.44</v>
      </c>
      <c r="Q1090" s="8">
        <f t="shared" si="35"/>
        <v>0.11000000000000121</v>
      </c>
    </row>
    <row r="1091" spans="1:17">
      <c r="A1091" s="49">
        <v>40626</v>
      </c>
      <c r="B1091" s="27">
        <f>A1091+VLOOKUP(A1091,'Master FWDPoints'!$A:$D,4,FALSE)</f>
        <v>40660</v>
      </c>
      <c r="C1091" s="27">
        <f>B1091+VLOOKUP(B1091,'Master FWDPoints'!$A:$D,4,FALSE)</f>
        <v>40690</v>
      </c>
      <c r="D1091" s="27">
        <f>C1091+VLOOKUP(C1091,'Master FWDPoints'!$A:$D,4,FALSE)</f>
        <v>40723</v>
      </c>
      <c r="E1091" s="27">
        <f>D1091+VLOOKUP(D1091,'Master FWDPoints'!$A:$D,4,FALSE)</f>
        <v>40753</v>
      </c>
      <c r="F1091" s="27">
        <f>E1091+VLOOKUP(E1091,'Master FWDPoints'!$A:$D,4,FALSE)</f>
        <v>40786</v>
      </c>
      <c r="G1091" s="42">
        <f>$A1091+VLOOKUP($A1091,'Master FWDPoints'!$M:$P,4,FALSE)</f>
        <v>40813</v>
      </c>
      <c r="I1091" s="8">
        <f>+VLOOKUP(A1091,'Master FWDPoints'!$A:$D,2,FALSE)</f>
        <v>1.3</v>
      </c>
      <c r="J1091" s="8">
        <f>+VLOOKUP(B1091,'Master FWDPoints'!$A:$D,2,FALSE)</f>
        <v>1.06</v>
      </c>
      <c r="K1091" s="8">
        <f>+VLOOKUP(C1091,'Master FWDPoints'!$A:$D,2,FALSE)</f>
        <v>1.75</v>
      </c>
      <c r="L1091" s="8">
        <f>+VLOOKUP(D1091,'Master FWDPoints'!$A:$D,2,FALSE)</f>
        <v>1.55</v>
      </c>
      <c r="M1091" s="8">
        <f>+VLOOKUP(E1091,'Master FWDPoints'!$A:$D,2,FALSE)</f>
        <v>1.7</v>
      </c>
      <c r="N1091" s="8">
        <f>+VLOOKUP(F1091,'Master FWDPoints'!$A:$D,2,FALSE)*(G1091-F1091)/VLOOKUP(F1091,'Master FWDPoints'!$A:$D,4,FALSE)</f>
        <v>1.4849999999999999</v>
      </c>
      <c r="O1091" s="8">
        <f>+VLOOKUP(A1091,'Master FWDPoints'!$M:$P,2,FALSE)</f>
        <v>7.95</v>
      </c>
      <c r="P1091" s="8">
        <f t="shared" si="34"/>
        <v>8.8450000000000006</v>
      </c>
      <c r="Q1091" s="8">
        <f t="shared" si="35"/>
        <v>-0.89500000000000046</v>
      </c>
    </row>
    <row r="1092" spans="1:17">
      <c r="A1092" s="49">
        <v>40625</v>
      </c>
      <c r="B1092" s="27">
        <f>A1092+VLOOKUP(A1092,'Master FWDPoints'!$A:$D,4,FALSE)</f>
        <v>40654</v>
      </c>
      <c r="C1092" s="27">
        <f>B1092+VLOOKUP(B1092,'Master FWDPoints'!$A:$D,4,FALSE)</f>
        <v>40688</v>
      </c>
      <c r="D1092" s="27">
        <f>C1092+VLOOKUP(C1092,'Master FWDPoints'!$A:$D,4,FALSE)</f>
        <v>40718</v>
      </c>
      <c r="E1092" s="27">
        <f>D1092+VLOOKUP(D1092,'Master FWDPoints'!$A:$D,4,FALSE)</f>
        <v>40752</v>
      </c>
      <c r="F1092" s="27">
        <f>E1092+VLOOKUP(E1092,'Master FWDPoints'!$A:$D,4,FALSE)</f>
        <v>40786</v>
      </c>
      <c r="G1092" s="42">
        <f>$A1092+VLOOKUP($A1092,'Master FWDPoints'!$M:$P,4,FALSE)</f>
        <v>40809</v>
      </c>
      <c r="I1092" s="8">
        <f>+VLOOKUP(A1092,'Master FWDPoints'!$A:$D,2,FALSE)</f>
        <v>1.05</v>
      </c>
      <c r="J1092" s="8">
        <f>+VLOOKUP(B1092,'Master FWDPoints'!$A:$D,2,FALSE)</f>
        <v>1.05</v>
      </c>
      <c r="K1092" s="8">
        <f>+VLOOKUP(C1092,'Master FWDPoints'!$A:$D,2,FALSE)</f>
        <v>1.55</v>
      </c>
      <c r="L1092" s="8">
        <f>+VLOOKUP(D1092,'Master FWDPoints'!$A:$D,2,FALSE)</f>
        <v>2.13</v>
      </c>
      <c r="M1092" s="8">
        <f>+VLOOKUP(E1092,'Master FWDPoints'!$A:$D,2,FALSE)</f>
        <v>1.8</v>
      </c>
      <c r="N1092" s="8">
        <f>+VLOOKUP(F1092,'Master FWDPoints'!$A:$D,2,FALSE)*(G1092-F1092)/VLOOKUP(F1092,'Master FWDPoints'!$A:$D,4,FALSE)</f>
        <v>1.2649999999999999</v>
      </c>
      <c r="O1092" s="8">
        <f>+VLOOKUP(A1092,'Master FWDPoints'!$M:$P,2,FALSE)</f>
        <v>7.93</v>
      </c>
      <c r="P1092" s="8">
        <f t="shared" si="34"/>
        <v>8.8450000000000006</v>
      </c>
      <c r="Q1092" s="8">
        <f t="shared" si="35"/>
        <v>-0.91500000000000092</v>
      </c>
    </row>
    <row r="1093" spans="1:17">
      <c r="A1093" s="49">
        <v>40624</v>
      </c>
      <c r="B1093" s="27">
        <f>A1093+VLOOKUP(A1093,'Master FWDPoints'!$A:$D,4,FALSE)</f>
        <v>40654</v>
      </c>
      <c r="C1093" s="27">
        <f>B1093+VLOOKUP(B1093,'Master FWDPoints'!$A:$D,4,FALSE)</f>
        <v>40688</v>
      </c>
      <c r="D1093" s="27">
        <f>C1093+VLOOKUP(C1093,'Master FWDPoints'!$A:$D,4,FALSE)</f>
        <v>40718</v>
      </c>
      <c r="E1093" s="27">
        <f>D1093+VLOOKUP(D1093,'Master FWDPoints'!$A:$D,4,FALSE)</f>
        <v>40752</v>
      </c>
      <c r="F1093" s="27">
        <f>E1093+VLOOKUP(E1093,'Master FWDPoints'!$A:$D,4,FALSE)</f>
        <v>40786</v>
      </c>
      <c r="G1093" s="42">
        <f>$A1093+VLOOKUP($A1093,'Master FWDPoints'!$M:$P,4,FALSE)</f>
        <v>40809</v>
      </c>
      <c r="I1093" s="8">
        <f>+VLOOKUP(A1093,'Master FWDPoints'!$A:$D,2,FALSE)</f>
        <v>1.05</v>
      </c>
      <c r="J1093" s="8">
        <f>+VLOOKUP(B1093,'Master FWDPoints'!$A:$D,2,FALSE)</f>
        <v>1.05</v>
      </c>
      <c r="K1093" s="8">
        <f>+VLOOKUP(C1093,'Master FWDPoints'!$A:$D,2,FALSE)</f>
        <v>1.55</v>
      </c>
      <c r="L1093" s="8">
        <f>+VLOOKUP(D1093,'Master FWDPoints'!$A:$D,2,FALSE)</f>
        <v>2.13</v>
      </c>
      <c r="M1093" s="8">
        <f>+VLOOKUP(E1093,'Master FWDPoints'!$A:$D,2,FALSE)</f>
        <v>1.8</v>
      </c>
      <c r="N1093" s="8">
        <f>+VLOOKUP(F1093,'Master FWDPoints'!$A:$D,2,FALSE)*(G1093-F1093)/VLOOKUP(F1093,'Master FWDPoints'!$A:$D,4,FALSE)</f>
        <v>1.2649999999999999</v>
      </c>
      <c r="O1093" s="8">
        <f>+VLOOKUP(A1093,'Master FWDPoints'!$M:$P,2,FALSE)</f>
        <v>7.93</v>
      </c>
      <c r="P1093" s="8">
        <f t="shared" si="34"/>
        <v>8.8450000000000006</v>
      </c>
      <c r="Q1093" s="8">
        <f t="shared" si="35"/>
        <v>-0.91500000000000092</v>
      </c>
    </row>
    <row r="1094" spans="1:17">
      <c r="A1094" s="49">
        <v>40623</v>
      </c>
      <c r="B1094" s="27">
        <f>A1094+VLOOKUP(A1094,'Master FWDPoints'!$A:$D,4,FALSE)</f>
        <v>40654</v>
      </c>
      <c r="C1094" s="27">
        <f>B1094+VLOOKUP(B1094,'Master FWDPoints'!$A:$D,4,FALSE)</f>
        <v>40688</v>
      </c>
      <c r="D1094" s="27">
        <f>C1094+VLOOKUP(C1094,'Master FWDPoints'!$A:$D,4,FALSE)</f>
        <v>40718</v>
      </c>
      <c r="E1094" s="27">
        <f>D1094+VLOOKUP(D1094,'Master FWDPoints'!$A:$D,4,FALSE)</f>
        <v>40752</v>
      </c>
      <c r="F1094" s="27">
        <f>E1094+VLOOKUP(E1094,'Master FWDPoints'!$A:$D,4,FALSE)</f>
        <v>40786</v>
      </c>
      <c r="G1094" s="42">
        <f>$A1094+VLOOKUP($A1094,'Master FWDPoints'!$M:$P,4,FALSE)</f>
        <v>40808</v>
      </c>
      <c r="I1094" s="8">
        <f>+VLOOKUP(A1094,'Master FWDPoints'!$A:$D,2,FALSE)</f>
        <v>1.2</v>
      </c>
      <c r="J1094" s="8">
        <f>+VLOOKUP(B1094,'Master FWDPoints'!$A:$D,2,FALSE)</f>
        <v>1.05</v>
      </c>
      <c r="K1094" s="8">
        <f>+VLOOKUP(C1094,'Master FWDPoints'!$A:$D,2,FALSE)</f>
        <v>1.55</v>
      </c>
      <c r="L1094" s="8">
        <f>+VLOOKUP(D1094,'Master FWDPoints'!$A:$D,2,FALSE)</f>
        <v>2.13</v>
      </c>
      <c r="M1094" s="8">
        <f>+VLOOKUP(E1094,'Master FWDPoints'!$A:$D,2,FALSE)</f>
        <v>1.8</v>
      </c>
      <c r="N1094" s="8">
        <f>+VLOOKUP(F1094,'Master FWDPoints'!$A:$D,2,FALSE)*(G1094-F1094)/VLOOKUP(F1094,'Master FWDPoints'!$A:$D,4,FALSE)</f>
        <v>1.21</v>
      </c>
      <c r="O1094" s="8">
        <f>+VLOOKUP(A1094,'Master FWDPoints'!$M:$P,2,FALSE)</f>
        <v>8.3000000000000007</v>
      </c>
      <c r="P1094" s="8">
        <f t="shared" si="34"/>
        <v>8.94</v>
      </c>
      <c r="Q1094" s="8">
        <f t="shared" si="35"/>
        <v>-0.63999999999999879</v>
      </c>
    </row>
    <row r="1095" spans="1:17">
      <c r="A1095" s="49">
        <v>40620</v>
      </c>
      <c r="B1095" s="27">
        <f>A1095+VLOOKUP(A1095,'Master FWDPoints'!$A:$D,4,FALSE)</f>
        <v>40654</v>
      </c>
      <c r="C1095" s="27">
        <f>B1095+VLOOKUP(B1095,'Master FWDPoints'!$A:$D,4,FALSE)</f>
        <v>40688</v>
      </c>
      <c r="D1095" s="27">
        <f>C1095+VLOOKUP(C1095,'Master FWDPoints'!$A:$D,4,FALSE)</f>
        <v>40718</v>
      </c>
      <c r="E1095" s="27">
        <f>D1095+VLOOKUP(D1095,'Master FWDPoints'!$A:$D,4,FALSE)</f>
        <v>40752</v>
      </c>
      <c r="F1095" s="27">
        <f>E1095+VLOOKUP(E1095,'Master FWDPoints'!$A:$D,4,FALSE)</f>
        <v>40786</v>
      </c>
      <c r="G1095" s="42">
        <f>$A1095+VLOOKUP($A1095,'Master FWDPoints'!$M:$P,4,FALSE)</f>
        <v>40807</v>
      </c>
      <c r="I1095" s="8">
        <f>+VLOOKUP(A1095,'Master FWDPoints'!$A:$D,2,FALSE)</f>
        <v>1.05</v>
      </c>
      <c r="J1095" s="8">
        <f>+VLOOKUP(B1095,'Master FWDPoints'!$A:$D,2,FALSE)</f>
        <v>1.05</v>
      </c>
      <c r="K1095" s="8">
        <f>+VLOOKUP(C1095,'Master FWDPoints'!$A:$D,2,FALSE)</f>
        <v>1.55</v>
      </c>
      <c r="L1095" s="8">
        <f>+VLOOKUP(D1095,'Master FWDPoints'!$A:$D,2,FALSE)</f>
        <v>2.13</v>
      </c>
      <c r="M1095" s="8">
        <f>+VLOOKUP(E1095,'Master FWDPoints'!$A:$D,2,FALSE)</f>
        <v>1.8</v>
      </c>
      <c r="N1095" s="8">
        <f>+VLOOKUP(F1095,'Master FWDPoints'!$A:$D,2,FALSE)*(G1095-F1095)/VLOOKUP(F1095,'Master FWDPoints'!$A:$D,4,FALSE)</f>
        <v>1.155</v>
      </c>
      <c r="O1095" s="8">
        <f>+VLOOKUP(A1095,'Master FWDPoints'!$M:$P,2,FALSE)</f>
        <v>7.75</v>
      </c>
      <c r="P1095" s="8">
        <f t="shared" si="34"/>
        <v>8.7349999999999994</v>
      </c>
      <c r="Q1095" s="8">
        <f t="shared" si="35"/>
        <v>-0.98499999999999943</v>
      </c>
    </row>
    <row r="1096" spans="1:17">
      <c r="A1096" s="49">
        <v>40619</v>
      </c>
      <c r="B1096" s="27">
        <f>A1096+VLOOKUP(A1096,'Master FWDPoints'!$A:$D,4,FALSE)</f>
        <v>40653</v>
      </c>
      <c r="C1096" s="27">
        <f>B1096+VLOOKUP(B1096,'Master FWDPoints'!$A:$D,4,FALSE)</f>
        <v>40687</v>
      </c>
      <c r="D1096" s="27">
        <f>C1096+VLOOKUP(C1096,'Master FWDPoints'!$A:$D,4,FALSE)</f>
        <v>40718</v>
      </c>
      <c r="E1096" s="27">
        <f>D1096+VLOOKUP(D1096,'Master FWDPoints'!$A:$D,4,FALSE)</f>
        <v>40752</v>
      </c>
      <c r="F1096" s="27">
        <f>E1096+VLOOKUP(E1096,'Master FWDPoints'!$A:$D,4,FALSE)</f>
        <v>40786</v>
      </c>
      <c r="G1096" s="42">
        <f>$A1096+VLOOKUP($A1096,'Master FWDPoints'!$M:$P,4,FALSE)</f>
        <v>40806</v>
      </c>
      <c r="I1096" s="8">
        <f>+VLOOKUP(A1096,'Master FWDPoints'!$A:$D,2,FALSE)</f>
        <v>1.05</v>
      </c>
      <c r="J1096" s="8">
        <f>+VLOOKUP(B1096,'Master FWDPoints'!$A:$D,2,FALSE)</f>
        <v>1.4</v>
      </c>
      <c r="K1096" s="8">
        <f>+VLOOKUP(C1096,'Master FWDPoints'!$A:$D,2,FALSE)</f>
        <v>1.33</v>
      </c>
      <c r="L1096" s="8">
        <f>+VLOOKUP(D1096,'Master FWDPoints'!$A:$D,2,FALSE)</f>
        <v>2.13</v>
      </c>
      <c r="M1096" s="8">
        <f>+VLOOKUP(E1096,'Master FWDPoints'!$A:$D,2,FALSE)</f>
        <v>1.8</v>
      </c>
      <c r="N1096" s="8">
        <f>+VLOOKUP(F1096,'Master FWDPoints'!$A:$D,2,FALSE)*(G1096-F1096)/VLOOKUP(F1096,'Master FWDPoints'!$A:$D,4,FALSE)</f>
        <v>1.1000000000000001</v>
      </c>
      <c r="O1096" s="8">
        <f>+VLOOKUP(A1096,'Master FWDPoints'!$M:$P,2,FALSE)</f>
        <v>6.55</v>
      </c>
      <c r="P1096" s="8">
        <f t="shared" si="34"/>
        <v>8.81</v>
      </c>
      <c r="Q1096" s="8">
        <f t="shared" si="35"/>
        <v>-2.2600000000000007</v>
      </c>
    </row>
    <row r="1097" spans="1:17">
      <c r="A1097" s="49">
        <v>40618</v>
      </c>
      <c r="B1097" s="27">
        <f>A1097+VLOOKUP(A1097,'Master FWDPoints'!$A:$D,4,FALSE)</f>
        <v>40648</v>
      </c>
      <c r="C1097" s="27">
        <f>B1097+VLOOKUP(B1097,'Master FWDPoints'!$A:$D,4,FALSE)</f>
        <v>40681</v>
      </c>
      <c r="D1097" s="27">
        <f>C1097+VLOOKUP(C1097,'Master FWDPoints'!$A:$D,4,FALSE)</f>
        <v>40711</v>
      </c>
      <c r="E1097" s="27">
        <f>D1097+VLOOKUP(D1097,'Master FWDPoints'!$A:$D,4,FALSE)</f>
        <v>40744</v>
      </c>
      <c r="F1097" s="27">
        <f>E1097+VLOOKUP(E1097,'Master FWDPoints'!$A:$D,4,FALSE)</f>
        <v>40774</v>
      </c>
      <c r="G1097" s="42">
        <f>$A1097+VLOOKUP($A1097,'Master FWDPoints'!$M:$P,4,FALSE)</f>
        <v>40802</v>
      </c>
      <c r="I1097" s="8">
        <f>+VLOOKUP(A1097,'Master FWDPoints'!$A:$D,2,FALSE)</f>
        <v>1.05</v>
      </c>
      <c r="J1097" s="8">
        <f>+VLOOKUP(B1097,'Master FWDPoints'!$A:$D,2,FALSE)</f>
        <v>1.25</v>
      </c>
      <c r="K1097" s="8">
        <f>+VLOOKUP(C1097,'Master FWDPoints'!$A:$D,2,FALSE)</f>
        <v>1.65</v>
      </c>
      <c r="L1097" s="8">
        <f>+VLOOKUP(D1097,'Master FWDPoints'!$A:$D,2,FALSE)</f>
        <v>1.75</v>
      </c>
      <c r="M1097" s="8">
        <f>+VLOOKUP(E1097,'Master FWDPoints'!$A:$D,2,FALSE)</f>
        <v>1.6</v>
      </c>
      <c r="N1097" s="8">
        <f>+VLOOKUP(F1097,'Master FWDPoints'!$A:$D,2,FALSE)*(G1097-F1097)/VLOOKUP(F1097,'Master FWDPoints'!$A:$D,4,FALSE)</f>
        <v>1.8117647058823532</v>
      </c>
      <c r="O1097" s="8">
        <f>+VLOOKUP(A1097,'Master FWDPoints'!$M:$P,2,FALSE)</f>
        <v>6.74</v>
      </c>
      <c r="P1097" s="8">
        <f t="shared" si="34"/>
        <v>9.1117647058823525</v>
      </c>
      <c r="Q1097" s="8">
        <f t="shared" si="35"/>
        <v>-2.3717647058823523</v>
      </c>
    </row>
    <row r="1098" spans="1:17">
      <c r="A1098" s="49">
        <v>40617</v>
      </c>
      <c r="B1098" s="27">
        <f>A1098+VLOOKUP(A1098,'Master FWDPoints'!$A:$D,4,FALSE)</f>
        <v>40648</v>
      </c>
      <c r="C1098" s="27">
        <f>B1098+VLOOKUP(B1098,'Master FWDPoints'!$A:$D,4,FALSE)</f>
        <v>40681</v>
      </c>
      <c r="D1098" s="27">
        <f>C1098+VLOOKUP(C1098,'Master FWDPoints'!$A:$D,4,FALSE)</f>
        <v>40711</v>
      </c>
      <c r="E1098" s="27">
        <f>D1098+VLOOKUP(D1098,'Master FWDPoints'!$A:$D,4,FALSE)</f>
        <v>40744</v>
      </c>
      <c r="F1098" s="27">
        <f>E1098+VLOOKUP(E1098,'Master FWDPoints'!$A:$D,4,FALSE)</f>
        <v>40774</v>
      </c>
      <c r="G1098" s="42">
        <f>$A1098+VLOOKUP($A1098,'Master FWDPoints'!$M:$P,4,FALSE)</f>
        <v>40802</v>
      </c>
      <c r="I1098" s="8">
        <f>+VLOOKUP(A1098,'Master FWDPoints'!$A:$D,2,FALSE)</f>
        <v>1.2</v>
      </c>
      <c r="J1098" s="8">
        <f>+VLOOKUP(B1098,'Master FWDPoints'!$A:$D,2,FALSE)</f>
        <v>1.25</v>
      </c>
      <c r="K1098" s="8">
        <f>+VLOOKUP(C1098,'Master FWDPoints'!$A:$D,2,FALSE)</f>
        <v>1.65</v>
      </c>
      <c r="L1098" s="8">
        <f>+VLOOKUP(D1098,'Master FWDPoints'!$A:$D,2,FALSE)</f>
        <v>1.75</v>
      </c>
      <c r="M1098" s="8">
        <f>+VLOOKUP(E1098,'Master FWDPoints'!$A:$D,2,FALSE)</f>
        <v>1.6</v>
      </c>
      <c r="N1098" s="8">
        <f>+VLOOKUP(F1098,'Master FWDPoints'!$A:$D,2,FALSE)*(G1098-F1098)/VLOOKUP(F1098,'Master FWDPoints'!$A:$D,4,FALSE)</f>
        <v>1.8117647058823532</v>
      </c>
      <c r="O1098" s="8">
        <f>+VLOOKUP(A1098,'Master FWDPoints'!$M:$P,2,FALSE)</f>
        <v>6.6899999999999995</v>
      </c>
      <c r="P1098" s="8">
        <f t="shared" si="34"/>
        <v>9.2617647058823529</v>
      </c>
      <c r="Q1098" s="8">
        <f t="shared" si="35"/>
        <v>-2.5717647058823534</v>
      </c>
    </row>
    <row r="1099" spans="1:17">
      <c r="A1099" s="49">
        <v>40616</v>
      </c>
      <c r="B1099" s="27">
        <f>A1099+VLOOKUP(A1099,'Master FWDPoints'!$A:$D,4,FALSE)</f>
        <v>40648</v>
      </c>
      <c r="C1099" s="27">
        <f>B1099+VLOOKUP(B1099,'Master FWDPoints'!$A:$D,4,FALSE)</f>
        <v>40681</v>
      </c>
      <c r="D1099" s="27">
        <f>C1099+VLOOKUP(C1099,'Master FWDPoints'!$A:$D,4,FALSE)</f>
        <v>40711</v>
      </c>
      <c r="E1099" s="27">
        <f>D1099+VLOOKUP(D1099,'Master FWDPoints'!$A:$D,4,FALSE)</f>
        <v>40744</v>
      </c>
      <c r="F1099" s="27">
        <f>E1099+VLOOKUP(E1099,'Master FWDPoints'!$A:$D,4,FALSE)</f>
        <v>40774</v>
      </c>
      <c r="G1099" s="42">
        <f>$A1099+VLOOKUP($A1099,'Master FWDPoints'!$M:$P,4,FALSE)</f>
        <v>40801</v>
      </c>
      <c r="I1099" s="8">
        <f>+VLOOKUP(A1099,'Master FWDPoints'!$A:$D,2,FALSE)</f>
        <v>1.05</v>
      </c>
      <c r="J1099" s="8">
        <f>+VLOOKUP(B1099,'Master FWDPoints'!$A:$D,2,FALSE)</f>
        <v>1.25</v>
      </c>
      <c r="K1099" s="8">
        <f>+VLOOKUP(C1099,'Master FWDPoints'!$A:$D,2,FALSE)</f>
        <v>1.65</v>
      </c>
      <c r="L1099" s="8">
        <f>+VLOOKUP(D1099,'Master FWDPoints'!$A:$D,2,FALSE)</f>
        <v>1.75</v>
      </c>
      <c r="M1099" s="8">
        <f>+VLOOKUP(E1099,'Master FWDPoints'!$A:$D,2,FALSE)</f>
        <v>1.6</v>
      </c>
      <c r="N1099" s="8">
        <f>+VLOOKUP(F1099,'Master FWDPoints'!$A:$D,2,FALSE)*(G1099-F1099)/VLOOKUP(F1099,'Master FWDPoints'!$A:$D,4,FALSE)</f>
        <v>1.747058823529412</v>
      </c>
      <c r="O1099" s="8">
        <f>+VLOOKUP(A1099,'Master FWDPoints'!$M:$P,2,FALSE)</f>
        <v>6.85</v>
      </c>
      <c r="P1099" s="8">
        <f t="shared" si="34"/>
        <v>9.0470588235294116</v>
      </c>
      <c r="Q1099" s="8">
        <f t="shared" si="35"/>
        <v>-2.197058823529412</v>
      </c>
    </row>
    <row r="1100" spans="1:17">
      <c r="A1100" s="49">
        <v>40613</v>
      </c>
      <c r="B1100" s="27">
        <f>A1100+VLOOKUP(A1100,'Master FWDPoints'!$A:$D,4,FALSE)</f>
        <v>40647</v>
      </c>
      <c r="C1100" s="27">
        <f>B1100+VLOOKUP(B1100,'Master FWDPoints'!$A:$D,4,FALSE)</f>
        <v>40680</v>
      </c>
      <c r="D1100" s="27">
        <f>C1100+VLOOKUP(C1100,'Master FWDPoints'!$A:$D,4,FALSE)</f>
        <v>40711</v>
      </c>
      <c r="E1100" s="27">
        <f>D1100+VLOOKUP(D1100,'Master FWDPoints'!$A:$D,4,FALSE)</f>
        <v>40744</v>
      </c>
      <c r="F1100" s="27">
        <f>E1100+VLOOKUP(E1100,'Master FWDPoints'!$A:$D,4,FALSE)</f>
        <v>40774</v>
      </c>
      <c r="G1100" s="42">
        <f>$A1100+VLOOKUP($A1100,'Master FWDPoints'!$M:$P,4,FALSE)</f>
        <v>40800</v>
      </c>
      <c r="I1100" s="8">
        <f>+VLOOKUP(A1100,'Master FWDPoints'!$A:$D,2,FALSE)</f>
        <v>1.05</v>
      </c>
      <c r="J1100" s="8">
        <f>+VLOOKUP(B1100,'Master FWDPoints'!$A:$D,2,FALSE)</f>
        <v>1.25</v>
      </c>
      <c r="K1100" s="8">
        <f>+VLOOKUP(C1100,'Master FWDPoints'!$A:$D,2,FALSE)</f>
        <v>1.8</v>
      </c>
      <c r="L1100" s="8">
        <f>+VLOOKUP(D1100,'Master FWDPoints'!$A:$D,2,FALSE)</f>
        <v>1.75</v>
      </c>
      <c r="M1100" s="8">
        <f>+VLOOKUP(E1100,'Master FWDPoints'!$A:$D,2,FALSE)</f>
        <v>1.6</v>
      </c>
      <c r="N1100" s="8">
        <f>+VLOOKUP(F1100,'Master FWDPoints'!$A:$D,2,FALSE)*(G1100-F1100)/VLOOKUP(F1100,'Master FWDPoints'!$A:$D,4,FALSE)</f>
        <v>1.6823529411764706</v>
      </c>
      <c r="O1100" s="8">
        <f>+VLOOKUP(A1100,'Master FWDPoints'!$M:$P,2,FALSE)</f>
        <v>6.85</v>
      </c>
      <c r="P1100" s="8">
        <f t="shared" si="34"/>
        <v>9.1323529411764692</v>
      </c>
      <c r="Q1100" s="8">
        <f t="shared" si="35"/>
        <v>-2.2823529411764696</v>
      </c>
    </row>
    <row r="1101" spans="1:17">
      <c r="A1101" s="49">
        <v>40612</v>
      </c>
      <c r="B1101" s="27">
        <f>A1101+VLOOKUP(A1101,'Master FWDPoints'!$A:$D,4,FALSE)</f>
        <v>40646</v>
      </c>
      <c r="C1101" s="27">
        <f>B1101+VLOOKUP(B1101,'Master FWDPoints'!$A:$D,4,FALSE)</f>
        <v>40676</v>
      </c>
      <c r="D1101" s="27">
        <f>C1101+VLOOKUP(C1101,'Master FWDPoints'!$A:$D,4,FALSE)</f>
        <v>40710</v>
      </c>
      <c r="E1101" s="27">
        <f>D1101+VLOOKUP(D1101,'Master FWDPoints'!$A:$D,4,FALSE)</f>
        <v>40743</v>
      </c>
      <c r="F1101" s="27">
        <f>E1101+VLOOKUP(E1101,'Master FWDPoints'!$A:$D,4,FALSE)</f>
        <v>40774</v>
      </c>
      <c r="G1101" s="42">
        <f>$A1101+VLOOKUP($A1101,'Master FWDPoints'!$M:$P,4,FALSE)</f>
        <v>40799</v>
      </c>
      <c r="I1101" s="8">
        <f>+VLOOKUP(A1101,'Master FWDPoints'!$A:$D,2,FALSE)</f>
        <v>1.1000000000000001</v>
      </c>
      <c r="J1101" s="8">
        <f>+VLOOKUP(B1101,'Master FWDPoints'!$A:$D,2,FALSE)</f>
        <v>1.5</v>
      </c>
      <c r="K1101" s="8">
        <f>+VLOOKUP(C1101,'Master FWDPoints'!$A:$D,2,FALSE)</f>
        <v>1.65</v>
      </c>
      <c r="L1101" s="8">
        <f>+VLOOKUP(D1101,'Master FWDPoints'!$A:$D,2,FALSE)</f>
        <v>1.9</v>
      </c>
      <c r="M1101" s="8">
        <f>+VLOOKUP(E1101,'Master FWDPoints'!$A:$D,2,FALSE)</f>
        <v>1.5</v>
      </c>
      <c r="N1101" s="8">
        <f>+VLOOKUP(F1101,'Master FWDPoints'!$A:$D,2,FALSE)*(G1101-F1101)/VLOOKUP(F1101,'Master FWDPoints'!$A:$D,4,FALSE)</f>
        <v>1.6176470588235297</v>
      </c>
      <c r="O1101" s="8">
        <f>+VLOOKUP(A1101,'Master FWDPoints'!$M:$P,2,FALSE)</f>
        <v>7</v>
      </c>
      <c r="P1101" s="8">
        <f t="shared" si="34"/>
        <v>9.2676470588235293</v>
      </c>
      <c r="Q1101" s="8">
        <f t="shared" si="35"/>
        <v>-2.2676470588235293</v>
      </c>
    </row>
    <row r="1102" spans="1:17">
      <c r="A1102" s="49">
        <v>40611</v>
      </c>
      <c r="B1102" s="27">
        <f>A1102+VLOOKUP(A1102,'Master FWDPoints'!$A:$D,4,FALSE)</f>
        <v>40641</v>
      </c>
      <c r="C1102" s="27">
        <f>B1102+VLOOKUP(B1102,'Master FWDPoints'!$A:$D,4,FALSE)</f>
        <v>40674</v>
      </c>
      <c r="D1102" s="27">
        <f>C1102+VLOOKUP(C1102,'Master FWDPoints'!$A:$D,4,FALSE)</f>
        <v>40704</v>
      </c>
      <c r="E1102" s="27">
        <f>D1102+VLOOKUP(D1102,'Master FWDPoints'!$A:$D,4,FALSE)</f>
        <v>40737</v>
      </c>
      <c r="F1102" s="27">
        <f>E1102+VLOOKUP(E1102,'Master FWDPoints'!$A:$D,4,FALSE)</f>
        <v>40767</v>
      </c>
      <c r="G1102" s="42">
        <f>$A1102+VLOOKUP($A1102,'Master FWDPoints'!$M:$P,4,FALSE)</f>
        <v>40795</v>
      </c>
      <c r="I1102" s="8">
        <f>+VLOOKUP(A1102,'Master FWDPoints'!$A:$D,2,FALSE)</f>
        <v>0.85</v>
      </c>
      <c r="J1102" s="8">
        <f>+VLOOKUP(B1102,'Master FWDPoints'!$A:$D,2,FALSE)</f>
        <v>1.2</v>
      </c>
      <c r="K1102" s="8">
        <f>+VLOOKUP(C1102,'Master FWDPoints'!$A:$D,2,FALSE)</f>
        <v>1.7</v>
      </c>
      <c r="L1102" s="8">
        <f>+VLOOKUP(D1102,'Master FWDPoints'!$A:$D,2,FALSE)</f>
        <v>1.45</v>
      </c>
      <c r="M1102" s="8">
        <f>+VLOOKUP(E1102,'Master FWDPoints'!$A:$D,2,FALSE)</f>
        <v>1.5</v>
      </c>
      <c r="N1102" s="8">
        <f>+VLOOKUP(F1102,'Master FWDPoints'!$A:$D,2,FALSE)*(G1102-F1102)/VLOOKUP(F1102,'Master FWDPoints'!$A:$D,4,FALSE)</f>
        <v>1.44</v>
      </c>
      <c r="O1102" s="8">
        <f>+VLOOKUP(A1102,'Master FWDPoints'!$M:$P,2,FALSE)</f>
        <v>6.83</v>
      </c>
      <c r="P1102" s="8">
        <f t="shared" si="34"/>
        <v>8.14</v>
      </c>
      <c r="Q1102" s="8">
        <f t="shared" si="35"/>
        <v>-1.3100000000000005</v>
      </c>
    </row>
    <row r="1103" spans="1:17">
      <c r="A1103" s="49">
        <v>40610</v>
      </c>
      <c r="B1103" s="27">
        <f>A1103+VLOOKUP(A1103,'Master FWDPoints'!$A:$D,4,FALSE)</f>
        <v>40641</v>
      </c>
      <c r="C1103" s="27">
        <f>B1103+VLOOKUP(B1103,'Master FWDPoints'!$A:$D,4,FALSE)</f>
        <v>40674</v>
      </c>
      <c r="D1103" s="27">
        <f>C1103+VLOOKUP(C1103,'Master FWDPoints'!$A:$D,4,FALSE)</f>
        <v>40704</v>
      </c>
      <c r="E1103" s="27">
        <f>D1103+VLOOKUP(D1103,'Master FWDPoints'!$A:$D,4,FALSE)</f>
        <v>40737</v>
      </c>
      <c r="F1103" s="27">
        <f>E1103+VLOOKUP(E1103,'Master FWDPoints'!$A:$D,4,FALSE)</f>
        <v>40767</v>
      </c>
      <c r="G1103" s="42">
        <f>$A1103+VLOOKUP($A1103,'Master FWDPoints'!$M:$P,4,FALSE)</f>
        <v>40795</v>
      </c>
      <c r="I1103" s="8">
        <f>+VLOOKUP(A1103,'Master FWDPoints'!$A:$D,2,FALSE)</f>
        <v>1.1599999999999999</v>
      </c>
      <c r="J1103" s="8">
        <f>+VLOOKUP(B1103,'Master FWDPoints'!$A:$D,2,FALSE)</f>
        <v>1.2</v>
      </c>
      <c r="K1103" s="8">
        <f>+VLOOKUP(C1103,'Master FWDPoints'!$A:$D,2,FALSE)</f>
        <v>1.7</v>
      </c>
      <c r="L1103" s="8">
        <f>+VLOOKUP(D1103,'Master FWDPoints'!$A:$D,2,FALSE)</f>
        <v>1.45</v>
      </c>
      <c r="M1103" s="8">
        <f>+VLOOKUP(E1103,'Master FWDPoints'!$A:$D,2,FALSE)</f>
        <v>1.5</v>
      </c>
      <c r="N1103" s="8">
        <f>+VLOOKUP(F1103,'Master FWDPoints'!$A:$D,2,FALSE)*(G1103-F1103)/VLOOKUP(F1103,'Master FWDPoints'!$A:$D,4,FALSE)</f>
        <v>1.44</v>
      </c>
      <c r="O1103" s="8">
        <f>+VLOOKUP(A1103,'Master FWDPoints'!$M:$P,2,FALSE)</f>
        <v>7.04</v>
      </c>
      <c r="P1103" s="8">
        <f t="shared" si="34"/>
        <v>8.4499999999999993</v>
      </c>
      <c r="Q1103" s="8">
        <f t="shared" si="35"/>
        <v>-1.4099999999999993</v>
      </c>
    </row>
    <row r="1104" spans="1:17">
      <c r="A1104" s="49">
        <v>40609</v>
      </c>
      <c r="B1104" s="27">
        <f>A1104+VLOOKUP(A1104,'Master FWDPoints'!$A:$D,4,FALSE)</f>
        <v>40641</v>
      </c>
      <c r="C1104" s="27">
        <f>B1104+VLOOKUP(B1104,'Master FWDPoints'!$A:$D,4,FALSE)</f>
        <v>40674</v>
      </c>
      <c r="D1104" s="27">
        <f>C1104+VLOOKUP(C1104,'Master FWDPoints'!$A:$D,4,FALSE)</f>
        <v>40704</v>
      </c>
      <c r="E1104" s="27">
        <f>D1104+VLOOKUP(D1104,'Master FWDPoints'!$A:$D,4,FALSE)</f>
        <v>40737</v>
      </c>
      <c r="F1104" s="27">
        <f>E1104+VLOOKUP(E1104,'Master FWDPoints'!$A:$D,4,FALSE)</f>
        <v>40767</v>
      </c>
      <c r="G1104" s="42">
        <f>$A1104+VLOOKUP($A1104,'Master FWDPoints'!$M:$P,4,FALSE)</f>
        <v>40794</v>
      </c>
      <c r="I1104" s="8">
        <f>+VLOOKUP(A1104,'Master FWDPoints'!$A:$D,2,FALSE)</f>
        <v>1.1299999999999999</v>
      </c>
      <c r="J1104" s="8">
        <f>+VLOOKUP(B1104,'Master FWDPoints'!$A:$D,2,FALSE)</f>
        <v>1.2</v>
      </c>
      <c r="K1104" s="8">
        <f>+VLOOKUP(C1104,'Master FWDPoints'!$A:$D,2,FALSE)</f>
        <v>1.7</v>
      </c>
      <c r="L1104" s="8">
        <f>+VLOOKUP(D1104,'Master FWDPoints'!$A:$D,2,FALSE)</f>
        <v>1.45</v>
      </c>
      <c r="M1104" s="8">
        <f>+VLOOKUP(E1104,'Master FWDPoints'!$A:$D,2,FALSE)</f>
        <v>1.5</v>
      </c>
      <c r="N1104" s="8">
        <f>+VLOOKUP(F1104,'Master FWDPoints'!$A:$D,2,FALSE)*(G1104-F1104)/VLOOKUP(F1104,'Master FWDPoints'!$A:$D,4,FALSE)</f>
        <v>1.3885714285714286</v>
      </c>
      <c r="O1104" s="8">
        <f>+VLOOKUP(A1104,'Master FWDPoints'!$M:$P,2,FALSE)</f>
        <v>7.04</v>
      </c>
      <c r="P1104" s="8">
        <f t="shared" si="34"/>
        <v>8.3685714285714283</v>
      </c>
      <c r="Q1104" s="8">
        <f t="shared" si="35"/>
        <v>-1.3285714285714283</v>
      </c>
    </row>
    <row r="1105" spans="1:17">
      <c r="A1105" s="49">
        <v>40606</v>
      </c>
      <c r="B1105" s="27">
        <f>A1105+VLOOKUP(A1105,'Master FWDPoints'!$A:$D,4,FALSE)</f>
        <v>40640</v>
      </c>
      <c r="C1105" s="27">
        <f>B1105+VLOOKUP(B1105,'Master FWDPoints'!$A:$D,4,FALSE)</f>
        <v>40673</v>
      </c>
      <c r="D1105" s="27">
        <f>C1105+VLOOKUP(C1105,'Master FWDPoints'!$A:$D,4,FALSE)</f>
        <v>40704</v>
      </c>
      <c r="E1105" s="27">
        <f>D1105+VLOOKUP(D1105,'Master FWDPoints'!$A:$D,4,FALSE)</f>
        <v>40737</v>
      </c>
      <c r="F1105" s="27">
        <f>E1105+VLOOKUP(E1105,'Master FWDPoints'!$A:$D,4,FALSE)</f>
        <v>40767</v>
      </c>
      <c r="G1105" s="42">
        <f>$A1105+VLOOKUP($A1105,'Master FWDPoints'!$M:$P,4,FALSE)</f>
        <v>40793</v>
      </c>
      <c r="I1105" s="8">
        <f>+VLOOKUP(A1105,'Master FWDPoints'!$A:$D,2,FALSE)</f>
        <v>0.75</v>
      </c>
      <c r="J1105" s="8">
        <f>+VLOOKUP(B1105,'Master FWDPoints'!$A:$D,2,FALSE)</f>
        <v>1.05</v>
      </c>
      <c r="K1105" s="8">
        <f>+VLOOKUP(C1105,'Master FWDPoints'!$A:$D,2,FALSE)</f>
        <v>1.45</v>
      </c>
      <c r="L1105" s="8">
        <f>+VLOOKUP(D1105,'Master FWDPoints'!$A:$D,2,FALSE)</f>
        <v>1.45</v>
      </c>
      <c r="M1105" s="8">
        <f>+VLOOKUP(E1105,'Master FWDPoints'!$A:$D,2,FALSE)</f>
        <v>1.5</v>
      </c>
      <c r="N1105" s="8">
        <f>+VLOOKUP(F1105,'Master FWDPoints'!$A:$D,2,FALSE)*(G1105-F1105)/VLOOKUP(F1105,'Master FWDPoints'!$A:$D,4,FALSE)</f>
        <v>1.3371428571428572</v>
      </c>
      <c r="O1105" s="8">
        <f>+VLOOKUP(A1105,'Master FWDPoints'!$M:$P,2,FALSE)</f>
        <v>6</v>
      </c>
      <c r="P1105" s="8">
        <f t="shared" si="34"/>
        <v>7.5371428571428574</v>
      </c>
      <c r="Q1105" s="8">
        <f t="shared" si="35"/>
        <v>-1.5371428571428574</v>
      </c>
    </row>
    <row r="1106" spans="1:17">
      <c r="A1106" s="49">
        <v>40605</v>
      </c>
      <c r="B1106" s="27">
        <f>A1106+VLOOKUP(A1106,'Master FWDPoints'!$A:$D,4,FALSE)</f>
        <v>40639</v>
      </c>
      <c r="C1106" s="27">
        <f>B1106+VLOOKUP(B1106,'Master FWDPoints'!$A:$D,4,FALSE)</f>
        <v>40669</v>
      </c>
      <c r="D1106" s="27">
        <f>C1106+VLOOKUP(C1106,'Master FWDPoints'!$A:$D,4,FALSE)</f>
        <v>40703</v>
      </c>
      <c r="E1106" s="27">
        <f>D1106+VLOOKUP(D1106,'Master FWDPoints'!$A:$D,4,FALSE)</f>
        <v>40736</v>
      </c>
      <c r="F1106" s="27">
        <f>E1106+VLOOKUP(E1106,'Master FWDPoints'!$A:$D,4,FALSE)</f>
        <v>40767</v>
      </c>
      <c r="G1106" s="42">
        <f>$A1106+VLOOKUP($A1106,'Master FWDPoints'!$M:$P,4,FALSE)</f>
        <v>40792</v>
      </c>
      <c r="I1106" s="8">
        <f>+VLOOKUP(A1106,'Master FWDPoints'!$A:$D,2,FALSE)</f>
        <v>1</v>
      </c>
      <c r="J1106" s="8">
        <f>+VLOOKUP(B1106,'Master FWDPoints'!$A:$D,2,FALSE)</f>
        <v>1.2</v>
      </c>
      <c r="K1106" s="8">
        <f>+VLOOKUP(C1106,'Master FWDPoints'!$A:$D,2,FALSE)</f>
        <v>1.5</v>
      </c>
      <c r="L1106" s="8">
        <f>+VLOOKUP(D1106,'Master FWDPoints'!$A:$D,2,FALSE)</f>
        <v>1.35</v>
      </c>
      <c r="M1106" s="8">
        <f>+VLOOKUP(E1106,'Master FWDPoints'!$A:$D,2,FALSE)</f>
        <v>1.55</v>
      </c>
      <c r="N1106" s="8">
        <f>+VLOOKUP(F1106,'Master FWDPoints'!$A:$D,2,FALSE)*(G1106-F1106)/VLOOKUP(F1106,'Master FWDPoints'!$A:$D,4,FALSE)</f>
        <v>1.2857142857142858</v>
      </c>
      <c r="O1106" s="8">
        <f>+VLOOKUP(A1106,'Master FWDPoints'!$M:$P,2,FALSE)</f>
        <v>6</v>
      </c>
      <c r="P1106" s="8">
        <f t="shared" si="34"/>
        <v>7.8857142857142861</v>
      </c>
      <c r="Q1106" s="8">
        <f t="shared" si="35"/>
        <v>-1.8857142857142861</v>
      </c>
    </row>
    <row r="1107" spans="1:17">
      <c r="A1107" s="49">
        <v>40604</v>
      </c>
      <c r="B1107" s="27">
        <f>A1107+VLOOKUP(A1107,'Master FWDPoints'!$A:$D,4,FALSE)</f>
        <v>40634</v>
      </c>
      <c r="C1107" s="27">
        <f>B1107+VLOOKUP(B1107,'Master FWDPoints'!$A:$D,4,FALSE)</f>
        <v>40667</v>
      </c>
      <c r="D1107" s="27">
        <f>C1107+VLOOKUP(C1107,'Master FWDPoints'!$A:$D,4,FALSE)</f>
        <v>40697</v>
      </c>
      <c r="E1107" s="27">
        <f>D1107+VLOOKUP(D1107,'Master FWDPoints'!$A:$D,4,FALSE)</f>
        <v>40730</v>
      </c>
      <c r="F1107" s="27">
        <f>E1107+VLOOKUP(E1107,'Master FWDPoints'!$A:$D,4,FALSE)</f>
        <v>40760</v>
      </c>
      <c r="G1107" s="42">
        <f>$A1107+VLOOKUP($A1107,'Master FWDPoints'!$M:$P,4,FALSE)</f>
        <v>40788</v>
      </c>
      <c r="I1107" s="8">
        <f>+VLOOKUP(A1107,'Master FWDPoints'!$A:$D,2,FALSE)</f>
        <v>0.95</v>
      </c>
      <c r="J1107" s="8">
        <f>+VLOOKUP(B1107,'Master FWDPoints'!$A:$D,2,FALSE)</f>
        <v>1.1499999999999999</v>
      </c>
      <c r="K1107" s="8">
        <f>+VLOOKUP(C1107,'Master FWDPoints'!$A:$D,2,FALSE)</f>
        <v>1.1400000000000001</v>
      </c>
      <c r="L1107" s="8">
        <f>+VLOOKUP(D1107,'Master FWDPoints'!$A:$D,2,FALSE)</f>
        <v>1.6</v>
      </c>
      <c r="M1107" s="8">
        <f>+VLOOKUP(E1107,'Master FWDPoints'!$A:$D,2,FALSE)</f>
        <v>1.25</v>
      </c>
      <c r="N1107" s="8">
        <f>+VLOOKUP(F1107,'Master FWDPoints'!$A:$D,2,FALSE)*(G1107-F1107)/VLOOKUP(F1107,'Master FWDPoints'!$A:$D,4,FALSE)</f>
        <v>1.4411764705882353</v>
      </c>
      <c r="O1107" s="8">
        <f>+VLOOKUP(A1107,'Master FWDPoints'!$M:$P,2,FALSE)</f>
        <v>6.09</v>
      </c>
      <c r="P1107" s="8">
        <f t="shared" si="34"/>
        <v>7.5311764705882354</v>
      </c>
      <c r="Q1107" s="8">
        <f t="shared" si="35"/>
        <v>-1.4411764705882355</v>
      </c>
    </row>
    <row r="1108" spans="1:17">
      <c r="A1108" s="49">
        <v>40603</v>
      </c>
      <c r="B1108" s="27">
        <f>A1108+VLOOKUP(A1108,'Master FWDPoints'!$A:$D,4,FALSE)</f>
        <v>40634</v>
      </c>
      <c r="C1108" s="27">
        <f>B1108+VLOOKUP(B1108,'Master FWDPoints'!$A:$D,4,FALSE)</f>
        <v>40667</v>
      </c>
      <c r="D1108" s="27">
        <f>C1108+VLOOKUP(C1108,'Master FWDPoints'!$A:$D,4,FALSE)</f>
        <v>40697</v>
      </c>
      <c r="E1108" s="27">
        <f>D1108+VLOOKUP(D1108,'Master FWDPoints'!$A:$D,4,FALSE)</f>
        <v>40730</v>
      </c>
      <c r="F1108" s="27">
        <f>E1108+VLOOKUP(E1108,'Master FWDPoints'!$A:$D,4,FALSE)</f>
        <v>40760</v>
      </c>
      <c r="G1108" s="42">
        <f>$A1108+VLOOKUP($A1108,'Master FWDPoints'!$M:$P,4,FALSE)</f>
        <v>40788</v>
      </c>
      <c r="I1108" s="8">
        <f>+VLOOKUP(A1108,'Master FWDPoints'!$A:$D,2,FALSE)</f>
        <v>1.25</v>
      </c>
      <c r="J1108" s="8">
        <f>+VLOOKUP(B1108,'Master FWDPoints'!$A:$D,2,FALSE)</f>
        <v>1.1499999999999999</v>
      </c>
      <c r="K1108" s="8">
        <f>+VLOOKUP(C1108,'Master FWDPoints'!$A:$D,2,FALSE)</f>
        <v>1.1400000000000001</v>
      </c>
      <c r="L1108" s="8">
        <f>+VLOOKUP(D1108,'Master FWDPoints'!$A:$D,2,FALSE)</f>
        <v>1.6</v>
      </c>
      <c r="M1108" s="8">
        <f>+VLOOKUP(E1108,'Master FWDPoints'!$A:$D,2,FALSE)</f>
        <v>1.25</v>
      </c>
      <c r="N1108" s="8">
        <f>+VLOOKUP(F1108,'Master FWDPoints'!$A:$D,2,FALSE)*(G1108-F1108)/VLOOKUP(F1108,'Master FWDPoints'!$A:$D,4,FALSE)</f>
        <v>1.4411764705882353</v>
      </c>
      <c r="O1108" s="8">
        <f>+VLOOKUP(A1108,'Master FWDPoints'!$M:$P,2,FALSE)</f>
        <v>6.75</v>
      </c>
      <c r="P1108" s="8">
        <f t="shared" si="34"/>
        <v>7.8311764705882361</v>
      </c>
      <c r="Q1108" s="8">
        <f t="shared" si="35"/>
        <v>-1.0811764705882361</v>
      </c>
    </row>
    <row r="1109" spans="1:17">
      <c r="A1109" s="49">
        <v>40602</v>
      </c>
      <c r="B1109" s="27">
        <f>A1109+VLOOKUP(A1109,'Master FWDPoints'!$A:$D,4,FALSE)</f>
        <v>40633</v>
      </c>
      <c r="C1109" s="27">
        <f>B1109+VLOOKUP(B1109,'Master FWDPoints'!$A:$D,4,FALSE)</f>
        <v>40662</v>
      </c>
      <c r="D1109" s="27">
        <f>C1109+VLOOKUP(C1109,'Master FWDPoints'!$A:$D,4,FALSE)</f>
        <v>40694</v>
      </c>
      <c r="E1109" s="27">
        <f>D1109+VLOOKUP(D1109,'Master FWDPoints'!$A:$D,4,FALSE)</f>
        <v>40724</v>
      </c>
      <c r="F1109" s="27">
        <f>E1109+VLOOKUP(E1109,'Master FWDPoints'!$A:$D,4,FALSE)</f>
        <v>40753</v>
      </c>
      <c r="G1109" s="42">
        <f>$A1109+VLOOKUP($A1109,'Master FWDPoints'!$M:$P,4,FALSE)</f>
        <v>40786</v>
      </c>
      <c r="I1109" s="8">
        <f>+VLOOKUP(A1109,'Master FWDPoints'!$A:$D,2,FALSE)</f>
        <v>0.95</v>
      </c>
      <c r="J1109" s="8">
        <f>+VLOOKUP(B1109,'Master FWDPoints'!$A:$D,2,FALSE)</f>
        <v>1.1499999999999999</v>
      </c>
      <c r="K1109" s="8">
        <f>+VLOOKUP(C1109,'Master FWDPoints'!$A:$D,2,FALSE)</f>
        <v>1.25</v>
      </c>
      <c r="L1109" s="8">
        <f>+VLOOKUP(D1109,'Master FWDPoints'!$A:$D,2,FALSE)</f>
        <v>1.45</v>
      </c>
      <c r="M1109" s="8">
        <f>+VLOOKUP(E1109,'Master FWDPoints'!$A:$D,2,FALSE)</f>
        <v>1.65</v>
      </c>
      <c r="N1109" s="8">
        <f>+VLOOKUP(F1109,'Master FWDPoints'!$A:$D,2,FALSE)*(G1109-F1109)/VLOOKUP(F1109,'Master FWDPoints'!$A:$D,4,FALSE)</f>
        <v>1.7</v>
      </c>
      <c r="O1109" s="8">
        <f>+VLOOKUP(A1109,'Master FWDPoints'!$M:$P,2,FALSE)</f>
        <v>5.65</v>
      </c>
      <c r="P1109" s="8">
        <f t="shared" si="34"/>
        <v>8.1499999999999986</v>
      </c>
      <c r="Q1109" s="8">
        <f t="shared" si="35"/>
        <v>-2.4999999999999982</v>
      </c>
    </row>
    <row r="1110" spans="1:17">
      <c r="A1110" s="49">
        <v>40599</v>
      </c>
      <c r="B1110" s="27">
        <f>A1110+VLOOKUP(A1110,'Master FWDPoints'!$A:$D,4,FALSE)</f>
        <v>40633</v>
      </c>
      <c r="C1110" s="27">
        <f>B1110+VLOOKUP(B1110,'Master FWDPoints'!$A:$D,4,FALSE)</f>
        <v>40662</v>
      </c>
      <c r="D1110" s="27">
        <f>C1110+VLOOKUP(C1110,'Master FWDPoints'!$A:$D,4,FALSE)</f>
        <v>40694</v>
      </c>
      <c r="E1110" s="27">
        <f>D1110+VLOOKUP(D1110,'Master FWDPoints'!$A:$D,4,FALSE)</f>
        <v>40724</v>
      </c>
      <c r="F1110" s="27">
        <f>E1110+VLOOKUP(E1110,'Master FWDPoints'!$A:$D,4,FALSE)</f>
        <v>40753</v>
      </c>
      <c r="G1110" s="42">
        <f>$A1110+VLOOKUP($A1110,'Master FWDPoints'!$M:$P,4,FALSE)</f>
        <v>40786</v>
      </c>
      <c r="I1110" s="8">
        <f>+VLOOKUP(A1110,'Master FWDPoints'!$A:$D,2,FALSE)</f>
        <v>0.9</v>
      </c>
      <c r="J1110" s="8">
        <f>+VLOOKUP(B1110,'Master FWDPoints'!$A:$D,2,FALSE)</f>
        <v>1.1499999999999999</v>
      </c>
      <c r="K1110" s="8">
        <f>+VLOOKUP(C1110,'Master FWDPoints'!$A:$D,2,FALSE)</f>
        <v>1.25</v>
      </c>
      <c r="L1110" s="8">
        <f>+VLOOKUP(D1110,'Master FWDPoints'!$A:$D,2,FALSE)</f>
        <v>1.45</v>
      </c>
      <c r="M1110" s="8">
        <f>+VLOOKUP(E1110,'Master FWDPoints'!$A:$D,2,FALSE)</f>
        <v>1.65</v>
      </c>
      <c r="N1110" s="8">
        <f>+VLOOKUP(F1110,'Master FWDPoints'!$A:$D,2,FALSE)*(G1110-F1110)/VLOOKUP(F1110,'Master FWDPoints'!$A:$D,4,FALSE)</f>
        <v>1.7</v>
      </c>
      <c r="O1110" s="8">
        <f>+VLOOKUP(A1110,'Master FWDPoints'!$M:$P,2,FALSE)</f>
        <v>5.65</v>
      </c>
      <c r="P1110" s="8">
        <f t="shared" si="34"/>
        <v>8.1</v>
      </c>
      <c r="Q1110" s="8">
        <f t="shared" si="35"/>
        <v>-2.4499999999999993</v>
      </c>
    </row>
    <row r="1111" spans="1:17">
      <c r="A1111" s="49">
        <v>40598</v>
      </c>
      <c r="B1111" s="27">
        <f>A1111+VLOOKUP(A1111,'Master FWDPoints'!$A:$D,4,FALSE)</f>
        <v>40627</v>
      </c>
      <c r="C1111" s="27">
        <f>B1111+VLOOKUP(B1111,'Master FWDPoints'!$A:$D,4,FALSE)</f>
        <v>40661</v>
      </c>
      <c r="D1111" s="27">
        <f>C1111+VLOOKUP(C1111,'Master FWDPoints'!$A:$D,4,FALSE)</f>
        <v>40694</v>
      </c>
      <c r="E1111" s="27">
        <f>D1111+VLOOKUP(D1111,'Master FWDPoints'!$A:$D,4,FALSE)</f>
        <v>40724</v>
      </c>
      <c r="F1111" s="27">
        <f>E1111+VLOOKUP(E1111,'Master FWDPoints'!$A:$D,4,FALSE)</f>
        <v>40753</v>
      </c>
      <c r="G1111" s="42">
        <f>$A1111+VLOOKUP($A1111,'Master FWDPoints'!$M:$P,4,FALSE)</f>
        <v>40781</v>
      </c>
      <c r="I1111" s="8">
        <f>+VLOOKUP(A1111,'Master FWDPoints'!$A:$D,2,FALSE)</f>
        <v>0.9</v>
      </c>
      <c r="J1111" s="8">
        <f>+VLOOKUP(B1111,'Master FWDPoints'!$A:$D,2,FALSE)</f>
        <v>1.05</v>
      </c>
      <c r="K1111" s="8">
        <f>+VLOOKUP(C1111,'Master FWDPoints'!$A:$D,2,FALSE)</f>
        <v>1.05</v>
      </c>
      <c r="L1111" s="8">
        <f>+VLOOKUP(D1111,'Master FWDPoints'!$A:$D,2,FALSE)</f>
        <v>1.45</v>
      </c>
      <c r="M1111" s="8">
        <f>+VLOOKUP(E1111,'Master FWDPoints'!$A:$D,2,FALSE)</f>
        <v>1.65</v>
      </c>
      <c r="N1111" s="8">
        <f>+VLOOKUP(F1111,'Master FWDPoints'!$A:$D,2,FALSE)*(G1111-F1111)/VLOOKUP(F1111,'Master FWDPoints'!$A:$D,4,FALSE)</f>
        <v>1.4424242424242424</v>
      </c>
      <c r="O1111" s="8">
        <f>+VLOOKUP(A1111,'Master FWDPoints'!$M:$P,2,FALSE)</f>
        <v>5.65</v>
      </c>
      <c r="P1111" s="8">
        <f t="shared" si="34"/>
        <v>7.542424242424242</v>
      </c>
      <c r="Q1111" s="8">
        <f t="shared" si="35"/>
        <v>-1.8924242424242417</v>
      </c>
    </row>
    <row r="1112" spans="1:17">
      <c r="A1112" s="49">
        <v>40597</v>
      </c>
      <c r="B1112" s="27">
        <f>A1112+VLOOKUP(A1112,'Master FWDPoints'!$A:$D,4,FALSE)</f>
        <v>40626</v>
      </c>
      <c r="C1112" s="27">
        <f>B1112+VLOOKUP(B1112,'Master FWDPoints'!$A:$D,4,FALSE)</f>
        <v>40660</v>
      </c>
      <c r="D1112" s="27">
        <f>C1112+VLOOKUP(C1112,'Master FWDPoints'!$A:$D,4,FALSE)</f>
        <v>40690</v>
      </c>
      <c r="E1112" s="27">
        <f>D1112+VLOOKUP(D1112,'Master FWDPoints'!$A:$D,4,FALSE)</f>
        <v>40723</v>
      </c>
      <c r="F1112" s="27">
        <f>E1112+VLOOKUP(E1112,'Master FWDPoints'!$A:$D,4,FALSE)</f>
        <v>40753</v>
      </c>
      <c r="G1112" s="42">
        <f>$A1112+VLOOKUP($A1112,'Master FWDPoints'!$M:$P,4,FALSE)</f>
        <v>40779</v>
      </c>
      <c r="I1112" s="8">
        <f>+VLOOKUP(A1112,'Master FWDPoints'!$A:$D,2,FALSE)</f>
        <v>1</v>
      </c>
      <c r="J1112" s="8">
        <f>+VLOOKUP(B1112,'Master FWDPoints'!$A:$D,2,FALSE)</f>
        <v>1.3</v>
      </c>
      <c r="K1112" s="8">
        <f>+VLOOKUP(C1112,'Master FWDPoints'!$A:$D,2,FALSE)</f>
        <v>1.06</v>
      </c>
      <c r="L1112" s="8">
        <f>+VLOOKUP(D1112,'Master FWDPoints'!$A:$D,2,FALSE)</f>
        <v>1.75</v>
      </c>
      <c r="M1112" s="8">
        <f>+VLOOKUP(E1112,'Master FWDPoints'!$A:$D,2,FALSE)</f>
        <v>1.55</v>
      </c>
      <c r="N1112" s="8">
        <f>+VLOOKUP(F1112,'Master FWDPoints'!$A:$D,2,FALSE)*(G1112-F1112)/VLOOKUP(F1112,'Master FWDPoints'!$A:$D,4,FALSE)</f>
        <v>1.3393939393939394</v>
      </c>
      <c r="O1112" s="8">
        <f>+VLOOKUP(A1112,'Master FWDPoints'!$M:$P,2,FALSE)</f>
        <v>6.25</v>
      </c>
      <c r="P1112" s="8">
        <f t="shared" si="34"/>
        <v>7.9993939393939382</v>
      </c>
      <c r="Q1112" s="8">
        <f t="shared" si="35"/>
        <v>-1.7493939393939382</v>
      </c>
    </row>
    <row r="1113" spans="1:17">
      <c r="A1113" s="49">
        <v>40596</v>
      </c>
      <c r="B1113" s="27">
        <f>A1113+VLOOKUP(A1113,'Master FWDPoints'!$A:$D,4,FALSE)</f>
        <v>40625</v>
      </c>
      <c r="C1113" s="27">
        <f>B1113+VLOOKUP(B1113,'Master FWDPoints'!$A:$D,4,FALSE)</f>
        <v>40654</v>
      </c>
      <c r="D1113" s="27">
        <f>C1113+VLOOKUP(C1113,'Master FWDPoints'!$A:$D,4,FALSE)</f>
        <v>40688</v>
      </c>
      <c r="E1113" s="27">
        <f>D1113+VLOOKUP(D1113,'Master FWDPoints'!$A:$D,4,FALSE)</f>
        <v>40718</v>
      </c>
      <c r="F1113" s="27">
        <f>E1113+VLOOKUP(E1113,'Master FWDPoints'!$A:$D,4,FALSE)</f>
        <v>40752</v>
      </c>
      <c r="G1113" s="42">
        <f>$A1113+VLOOKUP($A1113,'Master FWDPoints'!$M:$P,4,FALSE)</f>
        <v>40778</v>
      </c>
      <c r="I1113" s="8">
        <f>+VLOOKUP(A1113,'Master FWDPoints'!$A:$D,2,FALSE)</f>
        <v>0.9</v>
      </c>
      <c r="J1113" s="8">
        <f>+VLOOKUP(B1113,'Master FWDPoints'!$A:$D,2,FALSE)</f>
        <v>1.05</v>
      </c>
      <c r="K1113" s="8">
        <f>+VLOOKUP(C1113,'Master FWDPoints'!$A:$D,2,FALSE)</f>
        <v>1.05</v>
      </c>
      <c r="L1113" s="8">
        <f>+VLOOKUP(D1113,'Master FWDPoints'!$A:$D,2,FALSE)</f>
        <v>1.55</v>
      </c>
      <c r="M1113" s="8">
        <f>+VLOOKUP(E1113,'Master FWDPoints'!$A:$D,2,FALSE)</f>
        <v>2.13</v>
      </c>
      <c r="N1113" s="8">
        <f>+VLOOKUP(F1113,'Master FWDPoints'!$A:$D,2,FALSE)*(G1113-F1113)/VLOOKUP(F1113,'Master FWDPoints'!$A:$D,4,FALSE)</f>
        <v>1.3764705882352943</v>
      </c>
      <c r="O1113" s="8">
        <f>+VLOOKUP(A1113,'Master FWDPoints'!$M:$P,2,FALSE)</f>
        <v>6.15</v>
      </c>
      <c r="P1113" s="8">
        <f t="shared" si="34"/>
        <v>8.0564705882352943</v>
      </c>
      <c r="Q1113" s="8">
        <f t="shared" si="35"/>
        <v>-1.9064705882352939</v>
      </c>
    </row>
    <row r="1114" spans="1:17">
      <c r="A1114" s="49">
        <v>40595</v>
      </c>
      <c r="B1114" s="27">
        <f>A1114+VLOOKUP(A1114,'Master FWDPoints'!$A:$D,4,FALSE)</f>
        <v>40624</v>
      </c>
      <c r="C1114" s="27">
        <f>B1114+VLOOKUP(B1114,'Master FWDPoints'!$A:$D,4,FALSE)</f>
        <v>40654</v>
      </c>
      <c r="D1114" s="27">
        <f>C1114+VLOOKUP(C1114,'Master FWDPoints'!$A:$D,4,FALSE)</f>
        <v>40688</v>
      </c>
      <c r="E1114" s="27">
        <f>D1114+VLOOKUP(D1114,'Master FWDPoints'!$A:$D,4,FALSE)</f>
        <v>40718</v>
      </c>
      <c r="F1114" s="27">
        <f>E1114+VLOOKUP(E1114,'Master FWDPoints'!$A:$D,4,FALSE)</f>
        <v>40752</v>
      </c>
      <c r="G1114" s="42">
        <f>$A1114+VLOOKUP($A1114,'Master FWDPoints'!$M:$P,4,FALSE)</f>
        <v>40777</v>
      </c>
      <c r="I1114" s="8">
        <f>+VLOOKUP(A1114,'Master FWDPoints'!$A:$D,2,FALSE)</f>
        <v>1.1499999999999999</v>
      </c>
      <c r="J1114" s="8">
        <f>+VLOOKUP(B1114,'Master FWDPoints'!$A:$D,2,FALSE)</f>
        <v>1.05</v>
      </c>
      <c r="K1114" s="8">
        <f>+VLOOKUP(C1114,'Master FWDPoints'!$A:$D,2,FALSE)</f>
        <v>1.05</v>
      </c>
      <c r="L1114" s="8">
        <f>+VLOOKUP(D1114,'Master FWDPoints'!$A:$D,2,FALSE)</f>
        <v>1.55</v>
      </c>
      <c r="M1114" s="8">
        <f>+VLOOKUP(E1114,'Master FWDPoints'!$A:$D,2,FALSE)</f>
        <v>2.13</v>
      </c>
      <c r="N1114" s="8">
        <f>+VLOOKUP(F1114,'Master FWDPoints'!$A:$D,2,FALSE)*(G1114-F1114)/VLOOKUP(F1114,'Master FWDPoints'!$A:$D,4,FALSE)</f>
        <v>1.3235294117647058</v>
      </c>
      <c r="O1114" s="8">
        <f>+VLOOKUP(A1114,'Master FWDPoints'!$M:$P,2,FALSE)</f>
        <v>6.1</v>
      </c>
      <c r="P1114" s="8">
        <f t="shared" si="34"/>
        <v>8.2535294117647062</v>
      </c>
      <c r="Q1114" s="8">
        <f t="shared" si="35"/>
        <v>-2.1535294117647066</v>
      </c>
    </row>
    <row r="1115" spans="1:17">
      <c r="A1115" s="49">
        <v>40592</v>
      </c>
      <c r="B1115" s="27">
        <f>A1115+VLOOKUP(A1115,'Master FWDPoints'!$A:$D,4,FALSE)</f>
        <v>40623</v>
      </c>
      <c r="C1115" s="27">
        <f>B1115+VLOOKUP(B1115,'Master FWDPoints'!$A:$D,4,FALSE)</f>
        <v>40654</v>
      </c>
      <c r="D1115" s="27">
        <f>C1115+VLOOKUP(C1115,'Master FWDPoints'!$A:$D,4,FALSE)</f>
        <v>40688</v>
      </c>
      <c r="E1115" s="27">
        <f>D1115+VLOOKUP(D1115,'Master FWDPoints'!$A:$D,4,FALSE)</f>
        <v>40718</v>
      </c>
      <c r="F1115" s="27">
        <f>E1115+VLOOKUP(E1115,'Master FWDPoints'!$A:$D,4,FALSE)</f>
        <v>40752</v>
      </c>
      <c r="G1115" s="42">
        <f>$A1115+VLOOKUP($A1115,'Master FWDPoints'!$M:$P,4,FALSE)</f>
        <v>40774</v>
      </c>
      <c r="I1115" s="8">
        <f>+VLOOKUP(A1115,'Master FWDPoints'!$A:$D,2,FALSE)</f>
        <v>0.75</v>
      </c>
      <c r="J1115" s="8">
        <f>+VLOOKUP(B1115,'Master FWDPoints'!$A:$D,2,FALSE)</f>
        <v>1.2</v>
      </c>
      <c r="K1115" s="8">
        <f>+VLOOKUP(C1115,'Master FWDPoints'!$A:$D,2,FALSE)</f>
        <v>1.05</v>
      </c>
      <c r="L1115" s="8">
        <f>+VLOOKUP(D1115,'Master FWDPoints'!$A:$D,2,FALSE)</f>
        <v>1.55</v>
      </c>
      <c r="M1115" s="8">
        <f>+VLOOKUP(E1115,'Master FWDPoints'!$A:$D,2,FALSE)</f>
        <v>2.13</v>
      </c>
      <c r="N1115" s="8">
        <f>+VLOOKUP(F1115,'Master FWDPoints'!$A:$D,2,FALSE)*(G1115-F1115)/VLOOKUP(F1115,'Master FWDPoints'!$A:$D,4,FALSE)</f>
        <v>1.1647058823529413</v>
      </c>
      <c r="O1115" s="8">
        <f>+VLOOKUP(A1115,'Master FWDPoints'!$M:$P,2,FALSE)</f>
        <v>5.25</v>
      </c>
      <c r="P1115" s="8">
        <f t="shared" si="34"/>
        <v>7.8447058823529412</v>
      </c>
      <c r="Q1115" s="8">
        <f t="shared" si="35"/>
        <v>-2.5947058823529412</v>
      </c>
    </row>
    <row r="1116" spans="1:17">
      <c r="A1116" s="49">
        <v>40591</v>
      </c>
      <c r="B1116" s="27">
        <f>A1116+VLOOKUP(A1116,'Master FWDPoints'!$A:$D,4,FALSE)</f>
        <v>40620</v>
      </c>
      <c r="C1116" s="27">
        <f>B1116+VLOOKUP(B1116,'Master FWDPoints'!$A:$D,4,FALSE)</f>
        <v>40654</v>
      </c>
      <c r="D1116" s="27">
        <f>C1116+VLOOKUP(C1116,'Master FWDPoints'!$A:$D,4,FALSE)</f>
        <v>40688</v>
      </c>
      <c r="E1116" s="27">
        <f>D1116+VLOOKUP(D1116,'Master FWDPoints'!$A:$D,4,FALSE)</f>
        <v>40718</v>
      </c>
      <c r="F1116" s="27">
        <f>E1116+VLOOKUP(E1116,'Master FWDPoints'!$A:$D,4,FALSE)</f>
        <v>40752</v>
      </c>
      <c r="G1116" s="42">
        <f>$A1116+VLOOKUP($A1116,'Master FWDPoints'!$M:$P,4,FALSE)</f>
        <v>40774</v>
      </c>
      <c r="I1116" s="8">
        <f>+VLOOKUP(A1116,'Master FWDPoints'!$A:$D,2,FALSE)</f>
        <v>0.75</v>
      </c>
      <c r="J1116" s="8">
        <f>+VLOOKUP(B1116,'Master FWDPoints'!$A:$D,2,FALSE)</f>
        <v>1.05</v>
      </c>
      <c r="K1116" s="8">
        <f>+VLOOKUP(C1116,'Master FWDPoints'!$A:$D,2,FALSE)</f>
        <v>1.05</v>
      </c>
      <c r="L1116" s="8">
        <f>+VLOOKUP(D1116,'Master FWDPoints'!$A:$D,2,FALSE)</f>
        <v>1.55</v>
      </c>
      <c r="M1116" s="8">
        <f>+VLOOKUP(E1116,'Master FWDPoints'!$A:$D,2,FALSE)</f>
        <v>2.13</v>
      </c>
      <c r="N1116" s="8">
        <f>+VLOOKUP(F1116,'Master FWDPoints'!$A:$D,2,FALSE)*(G1116-F1116)/VLOOKUP(F1116,'Master FWDPoints'!$A:$D,4,FALSE)</f>
        <v>1.1647058823529413</v>
      </c>
      <c r="O1116" s="8">
        <f>+VLOOKUP(A1116,'Master FWDPoints'!$M:$P,2,FALSE)</f>
        <v>5.25</v>
      </c>
      <c r="P1116" s="8">
        <f t="shared" si="34"/>
        <v>7.6947058823529417</v>
      </c>
      <c r="Q1116" s="8">
        <f t="shared" si="35"/>
        <v>-2.4447058823529417</v>
      </c>
    </row>
    <row r="1117" spans="1:17">
      <c r="A1117" s="49">
        <v>40590</v>
      </c>
      <c r="B1117" s="27">
        <f>A1117+VLOOKUP(A1117,'Master FWDPoints'!$A:$D,4,FALSE)</f>
        <v>40619</v>
      </c>
      <c r="C1117" s="27">
        <f>B1117+VLOOKUP(B1117,'Master FWDPoints'!$A:$D,4,FALSE)</f>
        <v>40653</v>
      </c>
      <c r="D1117" s="27">
        <f>C1117+VLOOKUP(C1117,'Master FWDPoints'!$A:$D,4,FALSE)</f>
        <v>40687</v>
      </c>
      <c r="E1117" s="27">
        <f>D1117+VLOOKUP(D1117,'Master FWDPoints'!$A:$D,4,FALSE)</f>
        <v>40718</v>
      </c>
      <c r="F1117" s="27">
        <f>E1117+VLOOKUP(E1117,'Master FWDPoints'!$A:$D,4,FALSE)</f>
        <v>40752</v>
      </c>
      <c r="G1117" s="42">
        <f>$A1117+VLOOKUP($A1117,'Master FWDPoints'!$M:$P,4,FALSE)</f>
        <v>40772</v>
      </c>
      <c r="I1117" s="8">
        <f>+VLOOKUP(A1117,'Master FWDPoints'!$A:$D,2,FALSE)</f>
        <v>1</v>
      </c>
      <c r="J1117" s="8">
        <f>+VLOOKUP(B1117,'Master FWDPoints'!$A:$D,2,FALSE)</f>
        <v>1.05</v>
      </c>
      <c r="K1117" s="8">
        <f>+VLOOKUP(C1117,'Master FWDPoints'!$A:$D,2,FALSE)</f>
        <v>1.4</v>
      </c>
      <c r="L1117" s="8">
        <f>+VLOOKUP(D1117,'Master FWDPoints'!$A:$D,2,FALSE)</f>
        <v>1.33</v>
      </c>
      <c r="M1117" s="8">
        <f>+VLOOKUP(E1117,'Master FWDPoints'!$A:$D,2,FALSE)</f>
        <v>2.13</v>
      </c>
      <c r="N1117" s="8">
        <f>+VLOOKUP(F1117,'Master FWDPoints'!$A:$D,2,FALSE)*(G1117-F1117)/VLOOKUP(F1117,'Master FWDPoints'!$A:$D,4,FALSE)</f>
        <v>1.0588235294117647</v>
      </c>
      <c r="O1117" s="8">
        <f>+VLOOKUP(A1117,'Master FWDPoints'!$M:$P,2,FALSE)</f>
        <v>4.4000000000000004</v>
      </c>
      <c r="P1117" s="8">
        <f t="shared" ref="P1117:P1180" si="36">+SUM(H1117:N1117)</f>
        <v>7.9688235294117638</v>
      </c>
      <c r="Q1117" s="8">
        <f t="shared" ref="Q1117:Q1180" si="37">+O1117-P1117</f>
        <v>-3.5688235294117634</v>
      </c>
    </row>
    <row r="1118" spans="1:17">
      <c r="A1118" s="49">
        <v>40589</v>
      </c>
      <c r="B1118" s="27">
        <f>A1118+VLOOKUP(A1118,'Master FWDPoints'!$A:$D,4,FALSE)</f>
        <v>40618</v>
      </c>
      <c r="C1118" s="27">
        <f>B1118+VLOOKUP(B1118,'Master FWDPoints'!$A:$D,4,FALSE)</f>
        <v>40648</v>
      </c>
      <c r="D1118" s="27">
        <f>C1118+VLOOKUP(C1118,'Master FWDPoints'!$A:$D,4,FALSE)</f>
        <v>40681</v>
      </c>
      <c r="E1118" s="27">
        <f>D1118+VLOOKUP(D1118,'Master FWDPoints'!$A:$D,4,FALSE)</f>
        <v>40711</v>
      </c>
      <c r="F1118" s="27">
        <f>E1118+VLOOKUP(E1118,'Master FWDPoints'!$A:$D,4,FALSE)</f>
        <v>40744</v>
      </c>
      <c r="G1118" s="42">
        <f>$A1118+VLOOKUP($A1118,'Master FWDPoints'!$M:$P,4,FALSE)</f>
        <v>40771</v>
      </c>
      <c r="I1118" s="8">
        <f>+VLOOKUP(A1118,'Master FWDPoints'!$A:$D,2,FALSE)</f>
        <v>0.65</v>
      </c>
      <c r="J1118" s="8">
        <f>+VLOOKUP(B1118,'Master FWDPoints'!$A:$D,2,FALSE)</f>
        <v>1.05</v>
      </c>
      <c r="K1118" s="8">
        <f>+VLOOKUP(C1118,'Master FWDPoints'!$A:$D,2,FALSE)</f>
        <v>1.25</v>
      </c>
      <c r="L1118" s="8">
        <f>+VLOOKUP(D1118,'Master FWDPoints'!$A:$D,2,FALSE)</f>
        <v>1.65</v>
      </c>
      <c r="M1118" s="8">
        <f>+VLOOKUP(E1118,'Master FWDPoints'!$A:$D,2,FALSE)</f>
        <v>1.75</v>
      </c>
      <c r="N1118" s="8">
        <f>+VLOOKUP(F1118,'Master FWDPoints'!$A:$D,2,FALSE)*(G1118-F1118)/VLOOKUP(F1118,'Master FWDPoints'!$A:$D,4,FALSE)</f>
        <v>1.4400000000000002</v>
      </c>
      <c r="O1118" s="8">
        <f>+VLOOKUP(A1118,'Master FWDPoints'!$M:$P,2,FALSE)</f>
        <v>4.7</v>
      </c>
      <c r="P1118" s="8">
        <f t="shared" si="36"/>
        <v>7.79</v>
      </c>
      <c r="Q1118" s="8">
        <f t="shared" si="37"/>
        <v>-3.09</v>
      </c>
    </row>
    <row r="1119" spans="1:17">
      <c r="A1119" s="49">
        <v>40588</v>
      </c>
      <c r="B1119" s="27">
        <f>A1119+VLOOKUP(A1119,'Master FWDPoints'!$A:$D,4,FALSE)</f>
        <v>40617</v>
      </c>
      <c r="C1119" s="27">
        <f>B1119+VLOOKUP(B1119,'Master FWDPoints'!$A:$D,4,FALSE)</f>
        <v>40648</v>
      </c>
      <c r="D1119" s="27">
        <f>C1119+VLOOKUP(C1119,'Master FWDPoints'!$A:$D,4,FALSE)</f>
        <v>40681</v>
      </c>
      <c r="E1119" s="27">
        <f>D1119+VLOOKUP(D1119,'Master FWDPoints'!$A:$D,4,FALSE)</f>
        <v>40711</v>
      </c>
      <c r="F1119" s="27">
        <f>E1119+VLOOKUP(E1119,'Master FWDPoints'!$A:$D,4,FALSE)</f>
        <v>40744</v>
      </c>
      <c r="G1119" s="42">
        <f>$A1119+VLOOKUP($A1119,'Master FWDPoints'!$M:$P,4,FALSE)</f>
        <v>40767</v>
      </c>
      <c r="I1119" s="8">
        <f>+VLOOKUP(A1119,'Master FWDPoints'!$A:$D,2,FALSE)</f>
        <v>0.65</v>
      </c>
      <c r="J1119" s="8">
        <f>+VLOOKUP(B1119,'Master FWDPoints'!$A:$D,2,FALSE)</f>
        <v>1.2</v>
      </c>
      <c r="K1119" s="8">
        <f>+VLOOKUP(C1119,'Master FWDPoints'!$A:$D,2,FALSE)</f>
        <v>1.25</v>
      </c>
      <c r="L1119" s="8">
        <f>+VLOOKUP(D1119,'Master FWDPoints'!$A:$D,2,FALSE)</f>
        <v>1.65</v>
      </c>
      <c r="M1119" s="8">
        <f>+VLOOKUP(E1119,'Master FWDPoints'!$A:$D,2,FALSE)</f>
        <v>1.75</v>
      </c>
      <c r="N1119" s="8">
        <f>+VLOOKUP(F1119,'Master FWDPoints'!$A:$D,2,FALSE)*(G1119-F1119)/VLOOKUP(F1119,'Master FWDPoints'!$A:$D,4,FALSE)</f>
        <v>1.2266666666666668</v>
      </c>
      <c r="O1119" s="8">
        <f>+VLOOKUP(A1119,'Master FWDPoints'!$M:$P,2,FALSE)</f>
        <v>4.7</v>
      </c>
      <c r="P1119" s="8">
        <f t="shared" si="36"/>
        <v>7.7266666666666666</v>
      </c>
      <c r="Q1119" s="8">
        <f t="shared" si="37"/>
        <v>-3.0266666666666664</v>
      </c>
    </row>
    <row r="1120" spans="1:17">
      <c r="A1120" s="49">
        <v>40585</v>
      </c>
      <c r="B1120" s="27">
        <f>A1120+VLOOKUP(A1120,'Master FWDPoints'!$A:$D,4,FALSE)</f>
        <v>40616</v>
      </c>
      <c r="C1120" s="27">
        <f>B1120+VLOOKUP(B1120,'Master FWDPoints'!$A:$D,4,FALSE)</f>
        <v>40648</v>
      </c>
      <c r="D1120" s="27">
        <f>C1120+VLOOKUP(C1120,'Master FWDPoints'!$A:$D,4,FALSE)</f>
        <v>40681</v>
      </c>
      <c r="E1120" s="27">
        <f>D1120+VLOOKUP(D1120,'Master FWDPoints'!$A:$D,4,FALSE)</f>
        <v>40711</v>
      </c>
      <c r="F1120" s="27">
        <f>E1120+VLOOKUP(E1120,'Master FWDPoints'!$A:$D,4,FALSE)</f>
        <v>40744</v>
      </c>
      <c r="G1120" s="42">
        <f>$A1120+VLOOKUP($A1120,'Master FWDPoints'!$M:$P,4,FALSE)</f>
        <v>40767</v>
      </c>
      <c r="I1120" s="8">
        <f>+VLOOKUP(A1120,'Master FWDPoints'!$A:$D,2,FALSE)</f>
        <v>0.75</v>
      </c>
      <c r="J1120" s="8">
        <f>+VLOOKUP(B1120,'Master FWDPoints'!$A:$D,2,FALSE)</f>
        <v>1.05</v>
      </c>
      <c r="K1120" s="8">
        <f>+VLOOKUP(C1120,'Master FWDPoints'!$A:$D,2,FALSE)</f>
        <v>1.25</v>
      </c>
      <c r="L1120" s="8">
        <f>+VLOOKUP(D1120,'Master FWDPoints'!$A:$D,2,FALSE)</f>
        <v>1.65</v>
      </c>
      <c r="M1120" s="8">
        <f>+VLOOKUP(E1120,'Master FWDPoints'!$A:$D,2,FALSE)</f>
        <v>1.75</v>
      </c>
      <c r="N1120" s="8">
        <f>+VLOOKUP(F1120,'Master FWDPoints'!$A:$D,2,FALSE)*(G1120-F1120)/VLOOKUP(F1120,'Master FWDPoints'!$A:$D,4,FALSE)</f>
        <v>1.2266666666666668</v>
      </c>
      <c r="O1120" s="8">
        <f>+VLOOKUP(A1120,'Master FWDPoints'!$M:$P,2,FALSE)</f>
        <v>4.75</v>
      </c>
      <c r="P1120" s="8">
        <f t="shared" si="36"/>
        <v>7.6766666666666659</v>
      </c>
      <c r="Q1120" s="8">
        <f t="shared" si="37"/>
        <v>-2.9266666666666659</v>
      </c>
    </row>
    <row r="1121" spans="1:17">
      <c r="A1121" s="49">
        <v>40584</v>
      </c>
      <c r="B1121" s="27">
        <f>A1121+VLOOKUP(A1121,'Master FWDPoints'!$A:$D,4,FALSE)</f>
        <v>40613</v>
      </c>
      <c r="C1121" s="27">
        <f>B1121+VLOOKUP(B1121,'Master FWDPoints'!$A:$D,4,FALSE)</f>
        <v>40647</v>
      </c>
      <c r="D1121" s="27">
        <f>C1121+VLOOKUP(C1121,'Master FWDPoints'!$A:$D,4,FALSE)</f>
        <v>40680</v>
      </c>
      <c r="E1121" s="27">
        <f>D1121+VLOOKUP(D1121,'Master FWDPoints'!$A:$D,4,FALSE)</f>
        <v>40711</v>
      </c>
      <c r="F1121" s="27">
        <f>E1121+VLOOKUP(E1121,'Master FWDPoints'!$A:$D,4,FALSE)</f>
        <v>40744</v>
      </c>
      <c r="G1121" s="42">
        <f>$A1121+VLOOKUP($A1121,'Master FWDPoints'!$M:$P,4,FALSE)</f>
        <v>40767</v>
      </c>
      <c r="I1121" s="8">
        <f>+VLOOKUP(A1121,'Master FWDPoints'!$A:$D,2,FALSE)</f>
        <v>0.7</v>
      </c>
      <c r="J1121" s="8">
        <f>+VLOOKUP(B1121,'Master FWDPoints'!$A:$D,2,FALSE)</f>
        <v>1.05</v>
      </c>
      <c r="K1121" s="8">
        <f>+VLOOKUP(C1121,'Master FWDPoints'!$A:$D,2,FALSE)</f>
        <v>1.25</v>
      </c>
      <c r="L1121" s="8">
        <f>+VLOOKUP(D1121,'Master FWDPoints'!$A:$D,2,FALSE)</f>
        <v>1.8</v>
      </c>
      <c r="M1121" s="8">
        <f>+VLOOKUP(E1121,'Master FWDPoints'!$A:$D,2,FALSE)</f>
        <v>1.75</v>
      </c>
      <c r="N1121" s="8">
        <f>+VLOOKUP(F1121,'Master FWDPoints'!$A:$D,2,FALSE)*(G1121-F1121)/VLOOKUP(F1121,'Master FWDPoints'!$A:$D,4,FALSE)</f>
        <v>1.2266666666666668</v>
      </c>
      <c r="O1121" s="8">
        <f>+VLOOKUP(A1121,'Master FWDPoints'!$M:$P,2,FALSE)</f>
        <v>4.75</v>
      </c>
      <c r="P1121" s="8">
        <f t="shared" si="36"/>
        <v>7.7766666666666664</v>
      </c>
      <c r="Q1121" s="8">
        <f t="shared" si="37"/>
        <v>-3.0266666666666664</v>
      </c>
    </row>
    <row r="1122" spans="1:17">
      <c r="A1122" s="49">
        <v>40583</v>
      </c>
      <c r="B1122" s="27">
        <f>A1122+VLOOKUP(A1122,'Master FWDPoints'!$A:$D,4,FALSE)</f>
        <v>40612</v>
      </c>
      <c r="C1122" s="27">
        <f>B1122+VLOOKUP(B1122,'Master FWDPoints'!$A:$D,4,FALSE)</f>
        <v>40646</v>
      </c>
      <c r="D1122" s="27">
        <f>C1122+VLOOKUP(C1122,'Master FWDPoints'!$A:$D,4,FALSE)</f>
        <v>40676</v>
      </c>
      <c r="E1122" s="27">
        <f>D1122+VLOOKUP(D1122,'Master FWDPoints'!$A:$D,4,FALSE)</f>
        <v>40710</v>
      </c>
      <c r="F1122" s="27">
        <f>E1122+VLOOKUP(E1122,'Master FWDPoints'!$A:$D,4,FALSE)</f>
        <v>40743</v>
      </c>
      <c r="G1122" s="42">
        <f>$A1122+VLOOKUP($A1122,'Master FWDPoints'!$M:$P,4,FALSE)</f>
        <v>40765</v>
      </c>
      <c r="I1122" s="8">
        <f>+VLOOKUP(A1122,'Master FWDPoints'!$A:$D,2,FALSE)</f>
        <v>0.75</v>
      </c>
      <c r="J1122" s="8">
        <f>+VLOOKUP(B1122,'Master FWDPoints'!$A:$D,2,FALSE)</f>
        <v>1.1000000000000001</v>
      </c>
      <c r="K1122" s="8">
        <f>+VLOOKUP(C1122,'Master FWDPoints'!$A:$D,2,FALSE)</f>
        <v>1.5</v>
      </c>
      <c r="L1122" s="8">
        <f>+VLOOKUP(D1122,'Master FWDPoints'!$A:$D,2,FALSE)</f>
        <v>1.65</v>
      </c>
      <c r="M1122" s="8">
        <f>+VLOOKUP(E1122,'Master FWDPoints'!$A:$D,2,FALSE)</f>
        <v>1.9</v>
      </c>
      <c r="N1122" s="8">
        <f>+VLOOKUP(F1122,'Master FWDPoints'!$A:$D,2,FALSE)*(G1122-F1122)/VLOOKUP(F1122,'Master FWDPoints'!$A:$D,4,FALSE)</f>
        <v>1.064516129032258</v>
      </c>
      <c r="O1122" s="8">
        <f>+VLOOKUP(A1122,'Master FWDPoints'!$M:$P,2,FALSE)</f>
        <v>4.95</v>
      </c>
      <c r="P1122" s="8">
        <f t="shared" si="36"/>
        <v>7.9645161290322584</v>
      </c>
      <c r="Q1122" s="8">
        <f t="shared" si="37"/>
        <v>-3.0145161290322582</v>
      </c>
    </row>
    <row r="1123" spans="1:17">
      <c r="A1123" s="49">
        <v>40582</v>
      </c>
      <c r="B1123" s="27">
        <f>A1123+VLOOKUP(A1123,'Master FWDPoints'!$A:$D,4,FALSE)</f>
        <v>40611</v>
      </c>
      <c r="C1123" s="27">
        <f>B1123+VLOOKUP(B1123,'Master FWDPoints'!$A:$D,4,FALSE)</f>
        <v>40641</v>
      </c>
      <c r="D1123" s="27">
        <f>C1123+VLOOKUP(C1123,'Master FWDPoints'!$A:$D,4,FALSE)</f>
        <v>40674</v>
      </c>
      <c r="E1123" s="27">
        <f>D1123+VLOOKUP(D1123,'Master FWDPoints'!$A:$D,4,FALSE)</f>
        <v>40704</v>
      </c>
      <c r="F1123" s="27">
        <f>E1123+VLOOKUP(E1123,'Master FWDPoints'!$A:$D,4,FALSE)</f>
        <v>40737</v>
      </c>
      <c r="G1123" s="42">
        <f>$A1123+VLOOKUP($A1123,'Master FWDPoints'!$M:$P,4,FALSE)</f>
        <v>40764</v>
      </c>
      <c r="I1123" s="8">
        <f>+VLOOKUP(A1123,'Master FWDPoints'!$A:$D,2,FALSE)</f>
        <v>0.95</v>
      </c>
      <c r="J1123" s="8">
        <f>+VLOOKUP(B1123,'Master FWDPoints'!$A:$D,2,FALSE)</f>
        <v>0.85</v>
      </c>
      <c r="K1123" s="8">
        <f>+VLOOKUP(C1123,'Master FWDPoints'!$A:$D,2,FALSE)</f>
        <v>1.2</v>
      </c>
      <c r="L1123" s="8">
        <f>+VLOOKUP(D1123,'Master FWDPoints'!$A:$D,2,FALSE)</f>
        <v>1.7</v>
      </c>
      <c r="M1123" s="8">
        <f>+VLOOKUP(E1123,'Master FWDPoints'!$A:$D,2,FALSE)</f>
        <v>1.45</v>
      </c>
      <c r="N1123" s="8">
        <f>+VLOOKUP(F1123,'Master FWDPoints'!$A:$D,2,FALSE)*(G1123-F1123)/VLOOKUP(F1123,'Master FWDPoints'!$A:$D,4,FALSE)</f>
        <v>1.35</v>
      </c>
      <c r="O1123" s="8">
        <f>+VLOOKUP(A1123,'Master FWDPoints'!$M:$P,2,FALSE)</f>
        <v>5.68</v>
      </c>
      <c r="P1123" s="8">
        <f t="shared" si="36"/>
        <v>7.5</v>
      </c>
      <c r="Q1123" s="8">
        <f t="shared" si="37"/>
        <v>-1.8200000000000003</v>
      </c>
    </row>
    <row r="1124" spans="1:17">
      <c r="A1124" s="49">
        <v>40581</v>
      </c>
      <c r="B1124" s="27">
        <f>A1124+VLOOKUP(A1124,'Master FWDPoints'!$A:$D,4,FALSE)</f>
        <v>40610</v>
      </c>
      <c r="C1124" s="27">
        <f>B1124+VLOOKUP(B1124,'Master FWDPoints'!$A:$D,4,FALSE)</f>
        <v>40641</v>
      </c>
      <c r="D1124" s="27">
        <f>C1124+VLOOKUP(C1124,'Master FWDPoints'!$A:$D,4,FALSE)</f>
        <v>40674</v>
      </c>
      <c r="E1124" s="27">
        <f>D1124+VLOOKUP(D1124,'Master FWDPoints'!$A:$D,4,FALSE)</f>
        <v>40704</v>
      </c>
      <c r="F1124" s="27">
        <f>E1124+VLOOKUP(E1124,'Master FWDPoints'!$A:$D,4,FALSE)</f>
        <v>40737</v>
      </c>
      <c r="G1124" s="42">
        <f>$A1124+VLOOKUP($A1124,'Master FWDPoints'!$M:$P,4,FALSE)</f>
        <v>40763</v>
      </c>
      <c r="I1124" s="8">
        <f>+VLOOKUP(A1124,'Master FWDPoints'!$A:$D,2,FALSE)</f>
        <v>0.65</v>
      </c>
      <c r="J1124" s="8">
        <f>+VLOOKUP(B1124,'Master FWDPoints'!$A:$D,2,FALSE)</f>
        <v>1.1599999999999999</v>
      </c>
      <c r="K1124" s="8">
        <f>+VLOOKUP(C1124,'Master FWDPoints'!$A:$D,2,FALSE)</f>
        <v>1.2</v>
      </c>
      <c r="L1124" s="8">
        <f>+VLOOKUP(D1124,'Master FWDPoints'!$A:$D,2,FALSE)</f>
        <v>1.7</v>
      </c>
      <c r="M1124" s="8">
        <f>+VLOOKUP(E1124,'Master FWDPoints'!$A:$D,2,FALSE)</f>
        <v>1.45</v>
      </c>
      <c r="N1124" s="8">
        <f>+VLOOKUP(F1124,'Master FWDPoints'!$A:$D,2,FALSE)*(G1124-F1124)/VLOOKUP(F1124,'Master FWDPoints'!$A:$D,4,FALSE)</f>
        <v>1.3</v>
      </c>
      <c r="O1124" s="8">
        <f>+VLOOKUP(A1124,'Master FWDPoints'!$M:$P,2,FALSE)</f>
        <v>5.97</v>
      </c>
      <c r="P1124" s="8">
        <f t="shared" si="36"/>
        <v>7.46</v>
      </c>
      <c r="Q1124" s="8">
        <f t="shared" si="37"/>
        <v>-1.4900000000000002</v>
      </c>
    </row>
    <row r="1125" spans="1:17">
      <c r="A1125" s="49">
        <v>40578</v>
      </c>
      <c r="B1125" s="27">
        <f>A1125+VLOOKUP(A1125,'Master FWDPoints'!$A:$D,4,FALSE)</f>
        <v>40609</v>
      </c>
      <c r="C1125" s="27">
        <f>B1125+VLOOKUP(B1125,'Master FWDPoints'!$A:$D,4,FALSE)</f>
        <v>40641</v>
      </c>
      <c r="D1125" s="27">
        <f>C1125+VLOOKUP(C1125,'Master FWDPoints'!$A:$D,4,FALSE)</f>
        <v>40674</v>
      </c>
      <c r="E1125" s="27">
        <f>D1125+VLOOKUP(D1125,'Master FWDPoints'!$A:$D,4,FALSE)</f>
        <v>40704</v>
      </c>
      <c r="F1125" s="27">
        <f>E1125+VLOOKUP(E1125,'Master FWDPoints'!$A:$D,4,FALSE)</f>
        <v>40737</v>
      </c>
      <c r="G1125" s="42">
        <f>$A1125+VLOOKUP($A1125,'Master FWDPoints'!$M:$P,4,FALSE)</f>
        <v>40760</v>
      </c>
      <c r="I1125" s="8">
        <f>+VLOOKUP(A1125,'Master FWDPoints'!$A:$D,2,FALSE)</f>
        <v>0.65</v>
      </c>
      <c r="J1125" s="8">
        <f>+VLOOKUP(B1125,'Master FWDPoints'!$A:$D,2,FALSE)</f>
        <v>1.1299999999999999</v>
      </c>
      <c r="K1125" s="8">
        <f>+VLOOKUP(C1125,'Master FWDPoints'!$A:$D,2,FALSE)</f>
        <v>1.2</v>
      </c>
      <c r="L1125" s="8">
        <f>+VLOOKUP(D1125,'Master FWDPoints'!$A:$D,2,FALSE)</f>
        <v>1.7</v>
      </c>
      <c r="M1125" s="8">
        <f>+VLOOKUP(E1125,'Master FWDPoints'!$A:$D,2,FALSE)</f>
        <v>1.45</v>
      </c>
      <c r="N1125" s="8">
        <f>+VLOOKUP(F1125,'Master FWDPoints'!$A:$D,2,FALSE)*(G1125-F1125)/VLOOKUP(F1125,'Master FWDPoints'!$A:$D,4,FALSE)</f>
        <v>1.1499999999999999</v>
      </c>
      <c r="O1125" s="8">
        <f>+VLOOKUP(A1125,'Master FWDPoints'!$M:$P,2,FALSE)</f>
        <v>4.6500000000000004</v>
      </c>
      <c r="P1125" s="8">
        <f t="shared" si="36"/>
        <v>7.2799999999999994</v>
      </c>
      <c r="Q1125" s="8">
        <f t="shared" si="37"/>
        <v>-2.629999999999999</v>
      </c>
    </row>
    <row r="1126" spans="1:17">
      <c r="A1126" s="49">
        <v>40577</v>
      </c>
      <c r="B1126" s="27">
        <f>A1126+VLOOKUP(A1126,'Master FWDPoints'!$A:$D,4,FALSE)</f>
        <v>40606</v>
      </c>
      <c r="C1126" s="27">
        <f>B1126+VLOOKUP(B1126,'Master FWDPoints'!$A:$D,4,FALSE)</f>
        <v>40640</v>
      </c>
      <c r="D1126" s="27">
        <f>C1126+VLOOKUP(C1126,'Master FWDPoints'!$A:$D,4,FALSE)</f>
        <v>40673</v>
      </c>
      <c r="E1126" s="27">
        <f>D1126+VLOOKUP(D1126,'Master FWDPoints'!$A:$D,4,FALSE)</f>
        <v>40704</v>
      </c>
      <c r="F1126" s="27">
        <f>E1126+VLOOKUP(E1126,'Master FWDPoints'!$A:$D,4,FALSE)</f>
        <v>40737</v>
      </c>
      <c r="G1126" s="42">
        <f>$A1126+VLOOKUP($A1126,'Master FWDPoints'!$M:$P,4,FALSE)</f>
        <v>40760</v>
      </c>
      <c r="I1126" s="8">
        <f>+VLOOKUP(A1126,'Master FWDPoints'!$A:$D,2,FALSE)</f>
        <v>0.9</v>
      </c>
      <c r="J1126" s="8">
        <f>+VLOOKUP(B1126,'Master FWDPoints'!$A:$D,2,FALSE)</f>
        <v>0.75</v>
      </c>
      <c r="K1126" s="8">
        <f>+VLOOKUP(C1126,'Master FWDPoints'!$A:$D,2,FALSE)</f>
        <v>1.05</v>
      </c>
      <c r="L1126" s="8">
        <f>+VLOOKUP(D1126,'Master FWDPoints'!$A:$D,2,FALSE)</f>
        <v>1.45</v>
      </c>
      <c r="M1126" s="8">
        <f>+VLOOKUP(E1126,'Master FWDPoints'!$A:$D,2,FALSE)</f>
        <v>1.45</v>
      </c>
      <c r="N1126" s="8">
        <f>+VLOOKUP(F1126,'Master FWDPoints'!$A:$D,2,FALSE)*(G1126-F1126)/VLOOKUP(F1126,'Master FWDPoints'!$A:$D,4,FALSE)</f>
        <v>1.1499999999999999</v>
      </c>
      <c r="O1126" s="8">
        <f>+VLOOKUP(A1126,'Master FWDPoints'!$M:$P,2,FALSE)</f>
        <v>5.55</v>
      </c>
      <c r="P1126" s="8">
        <f t="shared" si="36"/>
        <v>6.75</v>
      </c>
      <c r="Q1126" s="8">
        <f t="shared" si="37"/>
        <v>-1.2000000000000002</v>
      </c>
    </row>
    <row r="1127" spans="1:17">
      <c r="A1127" s="49">
        <v>40576</v>
      </c>
      <c r="B1127" s="27">
        <f>A1127+VLOOKUP(A1127,'Master FWDPoints'!$A:$D,4,FALSE)</f>
        <v>40605</v>
      </c>
      <c r="C1127" s="27">
        <f>B1127+VLOOKUP(B1127,'Master FWDPoints'!$A:$D,4,FALSE)</f>
        <v>40639</v>
      </c>
      <c r="D1127" s="27">
        <f>C1127+VLOOKUP(C1127,'Master FWDPoints'!$A:$D,4,FALSE)</f>
        <v>40669</v>
      </c>
      <c r="E1127" s="27">
        <f>D1127+VLOOKUP(D1127,'Master FWDPoints'!$A:$D,4,FALSE)</f>
        <v>40703</v>
      </c>
      <c r="F1127" s="27">
        <f>E1127+VLOOKUP(E1127,'Master FWDPoints'!$A:$D,4,FALSE)</f>
        <v>40736</v>
      </c>
      <c r="G1127" s="42">
        <f>$A1127+VLOOKUP($A1127,'Master FWDPoints'!$M:$P,4,FALSE)</f>
        <v>40758</v>
      </c>
      <c r="I1127" s="8">
        <f>+VLOOKUP(A1127,'Master FWDPoints'!$A:$D,2,FALSE)</f>
        <v>0.95</v>
      </c>
      <c r="J1127" s="8">
        <f>+VLOOKUP(B1127,'Master FWDPoints'!$A:$D,2,FALSE)</f>
        <v>1</v>
      </c>
      <c r="K1127" s="8">
        <f>+VLOOKUP(C1127,'Master FWDPoints'!$A:$D,2,FALSE)</f>
        <v>1.2</v>
      </c>
      <c r="L1127" s="8">
        <f>+VLOOKUP(D1127,'Master FWDPoints'!$A:$D,2,FALSE)</f>
        <v>1.5</v>
      </c>
      <c r="M1127" s="8">
        <f>+VLOOKUP(E1127,'Master FWDPoints'!$A:$D,2,FALSE)</f>
        <v>1.35</v>
      </c>
      <c r="N1127" s="8">
        <f>+VLOOKUP(F1127,'Master FWDPoints'!$A:$D,2,FALSE)*(G1127-F1127)/VLOOKUP(F1127,'Master FWDPoints'!$A:$D,4,FALSE)</f>
        <v>1.1000000000000001</v>
      </c>
      <c r="O1127" s="8">
        <f>+VLOOKUP(A1127,'Master FWDPoints'!$M:$P,2,FALSE)</f>
        <v>5.95</v>
      </c>
      <c r="P1127" s="8">
        <f t="shared" si="36"/>
        <v>7.1</v>
      </c>
      <c r="Q1127" s="8">
        <f t="shared" si="37"/>
        <v>-1.1499999999999995</v>
      </c>
    </row>
    <row r="1128" spans="1:17">
      <c r="A1128" s="49">
        <v>40575</v>
      </c>
      <c r="B1128" s="27">
        <f>A1128+VLOOKUP(A1128,'Master FWDPoints'!$A:$D,4,FALSE)</f>
        <v>40604</v>
      </c>
      <c r="C1128" s="27">
        <f>B1128+VLOOKUP(B1128,'Master FWDPoints'!$A:$D,4,FALSE)</f>
        <v>40634</v>
      </c>
      <c r="D1128" s="27">
        <f>C1128+VLOOKUP(C1128,'Master FWDPoints'!$A:$D,4,FALSE)</f>
        <v>40667</v>
      </c>
      <c r="E1128" s="27">
        <f>D1128+VLOOKUP(D1128,'Master FWDPoints'!$A:$D,4,FALSE)</f>
        <v>40697</v>
      </c>
      <c r="F1128" s="27">
        <f>E1128+VLOOKUP(E1128,'Master FWDPoints'!$A:$D,4,FALSE)</f>
        <v>40730</v>
      </c>
      <c r="G1128" s="42">
        <f>$A1128+VLOOKUP($A1128,'Master FWDPoints'!$M:$P,4,FALSE)</f>
        <v>40757</v>
      </c>
      <c r="I1128" s="8">
        <f>+VLOOKUP(A1128,'Master FWDPoints'!$A:$D,2,FALSE)</f>
        <v>0.95</v>
      </c>
      <c r="J1128" s="8">
        <f>+VLOOKUP(B1128,'Master FWDPoints'!$A:$D,2,FALSE)</f>
        <v>0.95</v>
      </c>
      <c r="K1128" s="8">
        <f>+VLOOKUP(C1128,'Master FWDPoints'!$A:$D,2,FALSE)</f>
        <v>1.1499999999999999</v>
      </c>
      <c r="L1128" s="8">
        <f>+VLOOKUP(D1128,'Master FWDPoints'!$A:$D,2,FALSE)</f>
        <v>1.1400000000000001</v>
      </c>
      <c r="M1128" s="8">
        <f>+VLOOKUP(E1128,'Master FWDPoints'!$A:$D,2,FALSE)</f>
        <v>1.6</v>
      </c>
      <c r="N1128" s="8">
        <f>+VLOOKUP(F1128,'Master FWDPoints'!$A:$D,2,FALSE)*(G1128-F1128)/VLOOKUP(F1128,'Master FWDPoints'!$A:$D,4,FALSE)</f>
        <v>1.125</v>
      </c>
      <c r="O1128" s="8">
        <f>+VLOOKUP(A1128,'Master FWDPoints'!$M:$P,2,FALSE)</f>
        <v>5.95</v>
      </c>
      <c r="P1128" s="8">
        <f t="shared" si="36"/>
        <v>6.9149999999999991</v>
      </c>
      <c r="Q1128" s="8">
        <f t="shared" si="37"/>
        <v>-0.96499999999999897</v>
      </c>
    </row>
    <row r="1129" spans="1:17">
      <c r="A1129" s="49">
        <v>40574</v>
      </c>
      <c r="B1129" s="27">
        <f>A1129+VLOOKUP(A1129,'Master FWDPoints'!$A:$D,4,FALSE)</f>
        <v>40602</v>
      </c>
      <c r="C1129" s="27">
        <f>B1129+VLOOKUP(B1129,'Master FWDPoints'!$A:$D,4,FALSE)</f>
        <v>40633</v>
      </c>
      <c r="D1129" s="27">
        <f>C1129+VLOOKUP(C1129,'Master FWDPoints'!$A:$D,4,FALSE)</f>
        <v>40662</v>
      </c>
      <c r="E1129" s="27">
        <f>D1129+VLOOKUP(D1129,'Master FWDPoints'!$A:$D,4,FALSE)</f>
        <v>40694</v>
      </c>
      <c r="F1129" s="27">
        <f>E1129+VLOOKUP(E1129,'Master FWDPoints'!$A:$D,4,FALSE)</f>
        <v>40724</v>
      </c>
      <c r="G1129" s="42">
        <f>$A1129+VLOOKUP($A1129,'Master FWDPoints'!$M:$P,4,FALSE)</f>
        <v>40753</v>
      </c>
      <c r="I1129" s="8">
        <f>+VLOOKUP(A1129,'Master FWDPoints'!$A:$D,2,FALSE)</f>
        <v>1.25</v>
      </c>
      <c r="J1129" s="8">
        <f>+VLOOKUP(B1129,'Master FWDPoints'!$A:$D,2,FALSE)</f>
        <v>0.95</v>
      </c>
      <c r="K1129" s="8">
        <f>+VLOOKUP(C1129,'Master FWDPoints'!$A:$D,2,FALSE)</f>
        <v>1.1499999999999999</v>
      </c>
      <c r="L1129" s="8">
        <f>+VLOOKUP(D1129,'Master FWDPoints'!$A:$D,2,FALSE)</f>
        <v>1.25</v>
      </c>
      <c r="M1129" s="8">
        <f>+VLOOKUP(E1129,'Master FWDPoints'!$A:$D,2,FALSE)</f>
        <v>1.45</v>
      </c>
      <c r="N1129" s="8">
        <f>+VLOOKUP(F1129,'Master FWDPoints'!$A:$D,2,FALSE)*(G1129-F1129)/VLOOKUP(F1129,'Master FWDPoints'!$A:$D,4,FALSE)</f>
        <v>1.65</v>
      </c>
      <c r="O1129" s="8">
        <f>+VLOOKUP(A1129,'Master FWDPoints'!$M:$P,2,FALSE)</f>
        <v>7.15</v>
      </c>
      <c r="P1129" s="8">
        <f t="shared" si="36"/>
        <v>7.6999999999999993</v>
      </c>
      <c r="Q1129" s="8">
        <f t="shared" si="37"/>
        <v>-0.54999999999999893</v>
      </c>
    </row>
    <row r="1130" spans="1:17">
      <c r="A1130" s="49">
        <v>40571</v>
      </c>
      <c r="B1130" s="27">
        <f>A1130+VLOOKUP(A1130,'Master FWDPoints'!$A:$D,4,FALSE)</f>
        <v>40602</v>
      </c>
      <c r="C1130" s="27">
        <f>B1130+VLOOKUP(B1130,'Master FWDPoints'!$A:$D,4,FALSE)</f>
        <v>40633</v>
      </c>
      <c r="D1130" s="27">
        <f>C1130+VLOOKUP(C1130,'Master FWDPoints'!$A:$D,4,FALSE)</f>
        <v>40662</v>
      </c>
      <c r="E1130" s="27">
        <f>D1130+VLOOKUP(D1130,'Master FWDPoints'!$A:$D,4,FALSE)</f>
        <v>40694</v>
      </c>
      <c r="F1130" s="27">
        <f>E1130+VLOOKUP(E1130,'Master FWDPoints'!$A:$D,4,FALSE)</f>
        <v>40724</v>
      </c>
      <c r="G1130" s="42">
        <f>$A1130+VLOOKUP($A1130,'Master FWDPoints'!$M:$P,4,FALSE)</f>
        <v>40753</v>
      </c>
      <c r="I1130" s="8">
        <f>+VLOOKUP(A1130,'Master FWDPoints'!$A:$D,2,FALSE)</f>
        <v>0.9</v>
      </c>
      <c r="J1130" s="8">
        <f>+VLOOKUP(B1130,'Master FWDPoints'!$A:$D,2,FALSE)</f>
        <v>0.95</v>
      </c>
      <c r="K1130" s="8">
        <f>+VLOOKUP(C1130,'Master FWDPoints'!$A:$D,2,FALSE)</f>
        <v>1.1499999999999999</v>
      </c>
      <c r="L1130" s="8">
        <f>+VLOOKUP(D1130,'Master FWDPoints'!$A:$D,2,FALSE)</f>
        <v>1.25</v>
      </c>
      <c r="M1130" s="8">
        <f>+VLOOKUP(E1130,'Master FWDPoints'!$A:$D,2,FALSE)</f>
        <v>1.45</v>
      </c>
      <c r="N1130" s="8">
        <f>+VLOOKUP(F1130,'Master FWDPoints'!$A:$D,2,FALSE)*(G1130-F1130)/VLOOKUP(F1130,'Master FWDPoints'!$A:$D,4,FALSE)</f>
        <v>1.65</v>
      </c>
      <c r="O1130" s="8">
        <f>+VLOOKUP(A1130,'Master FWDPoints'!$M:$P,2,FALSE)</f>
        <v>6.75</v>
      </c>
      <c r="P1130" s="8">
        <f t="shared" si="36"/>
        <v>7.35</v>
      </c>
      <c r="Q1130" s="8">
        <f t="shared" si="37"/>
        <v>-0.59999999999999964</v>
      </c>
    </row>
    <row r="1131" spans="1:17">
      <c r="A1131" s="49">
        <v>40570</v>
      </c>
      <c r="B1131" s="27">
        <f>A1131+VLOOKUP(A1131,'Master FWDPoints'!$A:$D,4,FALSE)</f>
        <v>40599</v>
      </c>
      <c r="C1131" s="27">
        <f>B1131+VLOOKUP(B1131,'Master FWDPoints'!$A:$D,4,FALSE)</f>
        <v>40633</v>
      </c>
      <c r="D1131" s="27">
        <f>C1131+VLOOKUP(C1131,'Master FWDPoints'!$A:$D,4,FALSE)</f>
        <v>40662</v>
      </c>
      <c r="E1131" s="27">
        <f>D1131+VLOOKUP(D1131,'Master FWDPoints'!$A:$D,4,FALSE)</f>
        <v>40694</v>
      </c>
      <c r="F1131" s="27">
        <f>E1131+VLOOKUP(E1131,'Master FWDPoints'!$A:$D,4,FALSE)</f>
        <v>40724</v>
      </c>
      <c r="G1131" s="42">
        <f>$A1131+VLOOKUP($A1131,'Master FWDPoints'!$M:$P,4,FALSE)</f>
        <v>40753</v>
      </c>
      <c r="I1131" s="8">
        <f>+VLOOKUP(A1131,'Master FWDPoints'!$A:$D,2,FALSE)</f>
        <v>0.9</v>
      </c>
      <c r="J1131" s="8">
        <f>+VLOOKUP(B1131,'Master FWDPoints'!$A:$D,2,FALSE)</f>
        <v>0.9</v>
      </c>
      <c r="K1131" s="8">
        <f>+VLOOKUP(C1131,'Master FWDPoints'!$A:$D,2,FALSE)</f>
        <v>1.1499999999999999</v>
      </c>
      <c r="L1131" s="8">
        <f>+VLOOKUP(D1131,'Master FWDPoints'!$A:$D,2,FALSE)</f>
        <v>1.25</v>
      </c>
      <c r="M1131" s="8">
        <f>+VLOOKUP(E1131,'Master FWDPoints'!$A:$D,2,FALSE)</f>
        <v>1.45</v>
      </c>
      <c r="N1131" s="8">
        <f>+VLOOKUP(F1131,'Master FWDPoints'!$A:$D,2,FALSE)*(G1131-F1131)/VLOOKUP(F1131,'Master FWDPoints'!$A:$D,4,FALSE)</f>
        <v>1.65</v>
      </c>
      <c r="O1131" s="8">
        <f>+VLOOKUP(A1131,'Master FWDPoints'!$M:$P,2,FALSE)</f>
        <v>6.75</v>
      </c>
      <c r="P1131" s="8">
        <f t="shared" si="36"/>
        <v>7.3000000000000007</v>
      </c>
      <c r="Q1131" s="8">
        <f t="shared" si="37"/>
        <v>-0.55000000000000071</v>
      </c>
    </row>
    <row r="1132" spans="1:17">
      <c r="A1132" s="49">
        <v>40569</v>
      </c>
      <c r="B1132" s="27">
        <f>A1132+VLOOKUP(A1132,'Master FWDPoints'!$A:$D,4,FALSE)</f>
        <v>40599</v>
      </c>
      <c r="C1132" s="27">
        <f>B1132+VLOOKUP(B1132,'Master FWDPoints'!$A:$D,4,FALSE)</f>
        <v>40633</v>
      </c>
      <c r="D1132" s="27">
        <f>C1132+VLOOKUP(C1132,'Master FWDPoints'!$A:$D,4,FALSE)</f>
        <v>40662</v>
      </c>
      <c r="E1132" s="27">
        <f>D1132+VLOOKUP(D1132,'Master FWDPoints'!$A:$D,4,FALSE)</f>
        <v>40694</v>
      </c>
      <c r="F1132" s="27">
        <f>E1132+VLOOKUP(E1132,'Master FWDPoints'!$A:$D,4,FALSE)</f>
        <v>40724</v>
      </c>
      <c r="G1132" s="42">
        <f>$A1132+VLOOKUP($A1132,'Master FWDPoints'!$M:$P,4,FALSE)</f>
        <v>40751</v>
      </c>
      <c r="I1132" s="8">
        <f>+VLOOKUP(A1132,'Master FWDPoints'!$A:$D,2,FALSE)</f>
        <v>0.9</v>
      </c>
      <c r="J1132" s="8">
        <f>+VLOOKUP(B1132,'Master FWDPoints'!$A:$D,2,FALSE)</f>
        <v>0.9</v>
      </c>
      <c r="K1132" s="8">
        <f>+VLOOKUP(C1132,'Master FWDPoints'!$A:$D,2,FALSE)</f>
        <v>1.1499999999999999</v>
      </c>
      <c r="L1132" s="8">
        <f>+VLOOKUP(D1132,'Master FWDPoints'!$A:$D,2,FALSE)</f>
        <v>1.25</v>
      </c>
      <c r="M1132" s="8">
        <f>+VLOOKUP(E1132,'Master FWDPoints'!$A:$D,2,FALSE)</f>
        <v>1.45</v>
      </c>
      <c r="N1132" s="8">
        <f>+VLOOKUP(F1132,'Master FWDPoints'!$A:$D,2,FALSE)*(G1132-F1132)/VLOOKUP(F1132,'Master FWDPoints'!$A:$D,4,FALSE)</f>
        <v>1.5362068965517239</v>
      </c>
      <c r="O1132" s="8">
        <f>+VLOOKUP(A1132,'Master FWDPoints'!$M:$P,2,FALSE)</f>
        <v>6.75</v>
      </c>
      <c r="P1132" s="8">
        <f t="shared" si="36"/>
        <v>7.1862068965517238</v>
      </c>
      <c r="Q1132" s="8">
        <f t="shared" si="37"/>
        <v>-0.43620689655172384</v>
      </c>
    </row>
    <row r="1133" spans="1:17">
      <c r="A1133" s="49">
        <v>40568</v>
      </c>
      <c r="B1133" s="27">
        <f>A1133+VLOOKUP(A1133,'Master FWDPoints'!$A:$D,4,FALSE)</f>
        <v>40599</v>
      </c>
      <c r="C1133" s="27">
        <f>B1133+VLOOKUP(B1133,'Master FWDPoints'!$A:$D,4,FALSE)</f>
        <v>40633</v>
      </c>
      <c r="D1133" s="27">
        <f>C1133+VLOOKUP(C1133,'Master FWDPoints'!$A:$D,4,FALSE)</f>
        <v>40662</v>
      </c>
      <c r="E1133" s="27">
        <f>D1133+VLOOKUP(D1133,'Master FWDPoints'!$A:$D,4,FALSE)</f>
        <v>40694</v>
      </c>
      <c r="F1133" s="27">
        <f>E1133+VLOOKUP(E1133,'Master FWDPoints'!$A:$D,4,FALSE)</f>
        <v>40724</v>
      </c>
      <c r="G1133" s="42">
        <f>$A1133+VLOOKUP($A1133,'Master FWDPoints'!$M:$P,4,FALSE)</f>
        <v>40750</v>
      </c>
      <c r="I1133" s="8">
        <f>+VLOOKUP(A1133,'Master FWDPoints'!$A:$D,2,FALSE)</f>
        <v>0.9</v>
      </c>
      <c r="J1133" s="8">
        <f>+VLOOKUP(B1133,'Master FWDPoints'!$A:$D,2,FALSE)</f>
        <v>0.9</v>
      </c>
      <c r="K1133" s="8">
        <f>+VLOOKUP(C1133,'Master FWDPoints'!$A:$D,2,FALSE)</f>
        <v>1.1499999999999999</v>
      </c>
      <c r="L1133" s="8">
        <f>+VLOOKUP(D1133,'Master FWDPoints'!$A:$D,2,FALSE)</f>
        <v>1.25</v>
      </c>
      <c r="M1133" s="8">
        <f>+VLOOKUP(E1133,'Master FWDPoints'!$A:$D,2,FALSE)</f>
        <v>1.45</v>
      </c>
      <c r="N1133" s="8">
        <f>+VLOOKUP(F1133,'Master FWDPoints'!$A:$D,2,FALSE)*(G1133-F1133)/VLOOKUP(F1133,'Master FWDPoints'!$A:$D,4,FALSE)</f>
        <v>1.4793103448275862</v>
      </c>
      <c r="O1133" s="8">
        <f>+VLOOKUP(A1133,'Master FWDPoints'!$M:$P,2,FALSE)</f>
        <v>6.9</v>
      </c>
      <c r="P1133" s="8">
        <f t="shared" si="36"/>
        <v>7.1293103448275863</v>
      </c>
      <c r="Q1133" s="8">
        <f t="shared" si="37"/>
        <v>-0.22931034482758594</v>
      </c>
    </row>
    <row r="1134" spans="1:17">
      <c r="A1134" s="49">
        <v>40567</v>
      </c>
      <c r="B1134" s="27">
        <f>A1134+VLOOKUP(A1134,'Master FWDPoints'!$A:$D,4,FALSE)</f>
        <v>40599</v>
      </c>
      <c r="C1134" s="27">
        <f>B1134+VLOOKUP(B1134,'Master FWDPoints'!$A:$D,4,FALSE)</f>
        <v>40633</v>
      </c>
      <c r="D1134" s="27">
        <f>C1134+VLOOKUP(C1134,'Master FWDPoints'!$A:$D,4,FALSE)</f>
        <v>40662</v>
      </c>
      <c r="E1134" s="27">
        <f>D1134+VLOOKUP(D1134,'Master FWDPoints'!$A:$D,4,FALSE)</f>
        <v>40694</v>
      </c>
      <c r="F1134" s="27">
        <f>E1134+VLOOKUP(E1134,'Master FWDPoints'!$A:$D,4,FALSE)</f>
        <v>40724</v>
      </c>
      <c r="G1134" s="42">
        <f>$A1134+VLOOKUP($A1134,'Master FWDPoints'!$M:$P,4,FALSE)</f>
        <v>40749</v>
      </c>
      <c r="I1134" s="8">
        <f>+VLOOKUP(A1134,'Master FWDPoints'!$A:$D,2,FALSE)</f>
        <v>1.1000000000000001</v>
      </c>
      <c r="J1134" s="8">
        <f>+VLOOKUP(B1134,'Master FWDPoints'!$A:$D,2,FALSE)</f>
        <v>0.9</v>
      </c>
      <c r="K1134" s="8">
        <f>+VLOOKUP(C1134,'Master FWDPoints'!$A:$D,2,FALSE)</f>
        <v>1.1499999999999999</v>
      </c>
      <c r="L1134" s="8">
        <f>+VLOOKUP(D1134,'Master FWDPoints'!$A:$D,2,FALSE)</f>
        <v>1.25</v>
      </c>
      <c r="M1134" s="8">
        <f>+VLOOKUP(E1134,'Master FWDPoints'!$A:$D,2,FALSE)</f>
        <v>1.45</v>
      </c>
      <c r="N1134" s="8">
        <f>+VLOOKUP(F1134,'Master FWDPoints'!$A:$D,2,FALSE)*(G1134-F1134)/VLOOKUP(F1134,'Master FWDPoints'!$A:$D,4,FALSE)</f>
        <v>1.4224137931034482</v>
      </c>
      <c r="O1134" s="8">
        <f>+VLOOKUP(A1134,'Master FWDPoints'!$M:$P,2,FALSE)</f>
        <v>7.13</v>
      </c>
      <c r="P1134" s="8">
        <f t="shared" si="36"/>
        <v>7.2724137931034489</v>
      </c>
      <c r="Q1134" s="8">
        <f t="shared" si="37"/>
        <v>-0.14241379310344904</v>
      </c>
    </row>
    <row r="1135" spans="1:17">
      <c r="A1135" s="49">
        <v>40564</v>
      </c>
      <c r="B1135" s="27">
        <f>A1135+VLOOKUP(A1135,'Master FWDPoints'!$A:$D,4,FALSE)</f>
        <v>40598</v>
      </c>
      <c r="C1135" s="27">
        <f>B1135+VLOOKUP(B1135,'Master FWDPoints'!$A:$D,4,FALSE)</f>
        <v>40627</v>
      </c>
      <c r="D1135" s="27">
        <f>C1135+VLOOKUP(C1135,'Master FWDPoints'!$A:$D,4,FALSE)</f>
        <v>40661</v>
      </c>
      <c r="E1135" s="27">
        <f>D1135+VLOOKUP(D1135,'Master FWDPoints'!$A:$D,4,FALSE)</f>
        <v>40694</v>
      </c>
      <c r="F1135" s="27">
        <f>E1135+VLOOKUP(E1135,'Master FWDPoints'!$A:$D,4,FALSE)</f>
        <v>40724</v>
      </c>
      <c r="G1135" s="42">
        <f>$A1135+VLOOKUP($A1135,'Master FWDPoints'!$M:$P,4,FALSE)</f>
        <v>40746</v>
      </c>
      <c r="I1135" s="8">
        <f>+VLOOKUP(A1135,'Master FWDPoints'!$A:$D,2,FALSE)</f>
        <v>0.9</v>
      </c>
      <c r="J1135" s="8">
        <f>+VLOOKUP(B1135,'Master FWDPoints'!$A:$D,2,FALSE)</f>
        <v>0.9</v>
      </c>
      <c r="K1135" s="8">
        <f>+VLOOKUP(C1135,'Master FWDPoints'!$A:$D,2,FALSE)</f>
        <v>1.05</v>
      </c>
      <c r="L1135" s="8">
        <f>+VLOOKUP(D1135,'Master FWDPoints'!$A:$D,2,FALSE)</f>
        <v>1.05</v>
      </c>
      <c r="M1135" s="8">
        <f>+VLOOKUP(E1135,'Master FWDPoints'!$A:$D,2,FALSE)</f>
        <v>1.45</v>
      </c>
      <c r="N1135" s="8">
        <f>+VLOOKUP(F1135,'Master FWDPoints'!$A:$D,2,FALSE)*(G1135-F1135)/VLOOKUP(F1135,'Master FWDPoints'!$A:$D,4,FALSE)</f>
        <v>1.2517241379310344</v>
      </c>
      <c r="O1135" s="8">
        <f>+VLOOKUP(A1135,'Master FWDPoints'!$M:$P,2,FALSE)</f>
        <v>6.05</v>
      </c>
      <c r="P1135" s="8">
        <f t="shared" si="36"/>
        <v>6.6017241379310345</v>
      </c>
      <c r="Q1135" s="8">
        <f t="shared" si="37"/>
        <v>-0.5517241379310347</v>
      </c>
    </row>
    <row r="1136" spans="1:17">
      <c r="A1136" s="49">
        <v>40563</v>
      </c>
      <c r="B1136" s="27">
        <f>A1136+VLOOKUP(A1136,'Master FWDPoints'!$A:$D,4,FALSE)</f>
        <v>40597</v>
      </c>
      <c r="C1136" s="27">
        <f>B1136+VLOOKUP(B1136,'Master FWDPoints'!$A:$D,4,FALSE)</f>
        <v>40626</v>
      </c>
      <c r="D1136" s="27">
        <f>C1136+VLOOKUP(C1136,'Master FWDPoints'!$A:$D,4,FALSE)</f>
        <v>40660</v>
      </c>
      <c r="E1136" s="27">
        <f>D1136+VLOOKUP(D1136,'Master FWDPoints'!$A:$D,4,FALSE)</f>
        <v>40690</v>
      </c>
      <c r="F1136" s="27">
        <f>E1136+VLOOKUP(E1136,'Master FWDPoints'!$A:$D,4,FALSE)</f>
        <v>40723</v>
      </c>
      <c r="G1136" s="42">
        <f>$A1136+VLOOKUP($A1136,'Master FWDPoints'!$M:$P,4,FALSE)</f>
        <v>40746</v>
      </c>
      <c r="I1136" s="8">
        <f>+VLOOKUP(A1136,'Master FWDPoints'!$A:$D,2,FALSE)</f>
        <v>0.75</v>
      </c>
      <c r="J1136" s="8">
        <f>+VLOOKUP(B1136,'Master FWDPoints'!$A:$D,2,FALSE)</f>
        <v>1</v>
      </c>
      <c r="K1136" s="8">
        <f>+VLOOKUP(C1136,'Master FWDPoints'!$A:$D,2,FALSE)</f>
        <v>1.3</v>
      </c>
      <c r="L1136" s="8">
        <f>+VLOOKUP(D1136,'Master FWDPoints'!$A:$D,2,FALSE)</f>
        <v>1.06</v>
      </c>
      <c r="M1136" s="8">
        <f>+VLOOKUP(E1136,'Master FWDPoints'!$A:$D,2,FALSE)</f>
        <v>1.75</v>
      </c>
      <c r="N1136" s="8">
        <f>+VLOOKUP(F1136,'Master FWDPoints'!$A:$D,2,FALSE)*(G1136-F1136)/VLOOKUP(F1136,'Master FWDPoints'!$A:$D,4,FALSE)</f>
        <v>1.1883333333333332</v>
      </c>
      <c r="O1136" s="8">
        <f>+VLOOKUP(A1136,'Master FWDPoints'!$M:$P,2,FALSE)</f>
        <v>6.05</v>
      </c>
      <c r="P1136" s="8">
        <f t="shared" si="36"/>
        <v>7.0483333333333329</v>
      </c>
      <c r="Q1136" s="8">
        <f t="shared" si="37"/>
        <v>-0.99833333333333307</v>
      </c>
    </row>
    <row r="1137" spans="1:17">
      <c r="A1137" s="49">
        <v>40562</v>
      </c>
      <c r="B1137" s="27">
        <f>A1137+VLOOKUP(A1137,'Master FWDPoints'!$A:$D,4,FALSE)</f>
        <v>40592</v>
      </c>
      <c r="C1137" s="27">
        <f>B1137+VLOOKUP(B1137,'Master FWDPoints'!$A:$D,4,FALSE)</f>
        <v>40623</v>
      </c>
      <c r="D1137" s="27">
        <f>C1137+VLOOKUP(C1137,'Master FWDPoints'!$A:$D,4,FALSE)</f>
        <v>40654</v>
      </c>
      <c r="E1137" s="27">
        <f>D1137+VLOOKUP(D1137,'Master FWDPoints'!$A:$D,4,FALSE)</f>
        <v>40688</v>
      </c>
      <c r="F1137" s="27">
        <f>E1137+VLOOKUP(E1137,'Master FWDPoints'!$A:$D,4,FALSE)</f>
        <v>40718</v>
      </c>
      <c r="G1137" s="42">
        <f>$A1137+VLOOKUP($A1137,'Master FWDPoints'!$M:$P,4,FALSE)</f>
        <v>40744</v>
      </c>
      <c r="I1137" s="8">
        <f>+VLOOKUP(A1137,'Master FWDPoints'!$A:$D,2,FALSE)</f>
        <v>1.1000000000000001</v>
      </c>
      <c r="J1137" s="8">
        <f>+VLOOKUP(B1137,'Master FWDPoints'!$A:$D,2,FALSE)</f>
        <v>0.75</v>
      </c>
      <c r="K1137" s="8">
        <f>+VLOOKUP(C1137,'Master FWDPoints'!$A:$D,2,FALSE)</f>
        <v>1.2</v>
      </c>
      <c r="L1137" s="8">
        <f>+VLOOKUP(D1137,'Master FWDPoints'!$A:$D,2,FALSE)</f>
        <v>1.05</v>
      </c>
      <c r="M1137" s="8">
        <f>+VLOOKUP(E1137,'Master FWDPoints'!$A:$D,2,FALSE)</f>
        <v>1.55</v>
      </c>
      <c r="N1137" s="8">
        <f>+VLOOKUP(F1137,'Master FWDPoints'!$A:$D,2,FALSE)*(G1137-F1137)/VLOOKUP(F1137,'Master FWDPoints'!$A:$D,4,FALSE)</f>
        <v>1.6288235294117646</v>
      </c>
      <c r="O1137" s="8">
        <f>+VLOOKUP(A1137,'Master FWDPoints'!$M:$P,2,FALSE)</f>
        <v>6</v>
      </c>
      <c r="P1137" s="8">
        <f t="shared" si="36"/>
        <v>7.2788235294117642</v>
      </c>
      <c r="Q1137" s="8">
        <f t="shared" si="37"/>
        <v>-1.2788235294117642</v>
      </c>
    </row>
    <row r="1138" spans="1:17">
      <c r="A1138" s="49">
        <v>40561</v>
      </c>
      <c r="B1138" s="27">
        <f>A1138+VLOOKUP(A1138,'Master FWDPoints'!$A:$D,4,FALSE)</f>
        <v>40592</v>
      </c>
      <c r="C1138" s="27">
        <f>B1138+VLOOKUP(B1138,'Master FWDPoints'!$A:$D,4,FALSE)</f>
        <v>40623</v>
      </c>
      <c r="D1138" s="27">
        <f>C1138+VLOOKUP(C1138,'Master FWDPoints'!$A:$D,4,FALSE)</f>
        <v>40654</v>
      </c>
      <c r="E1138" s="27">
        <f>D1138+VLOOKUP(D1138,'Master FWDPoints'!$A:$D,4,FALSE)</f>
        <v>40688</v>
      </c>
      <c r="F1138" s="27">
        <f>E1138+VLOOKUP(E1138,'Master FWDPoints'!$A:$D,4,FALSE)</f>
        <v>40718</v>
      </c>
      <c r="G1138" s="42">
        <f>$A1138+VLOOKUP($A1138,'Master FWDPoints'!$M:$P,4,FALSE)</f>
        <v>40743</v>
      </c>
      <c r="I1138" s="8">
        <f>+VLOOKUP(A1138,'Master FWDPoints'!$A:$D,2,FALSE)</f>
        <v>0.52</v>
      </c>
      <c r="J1138" s="8">
        <f>+VLOOKUP(B1138,'Master FWDPoints'!$A:$D,2,FALSE)</f>
        <v>0.75</v>
      </c>
      <c r="K1138" s="8">
        <f>+VLOOKUP(C1138,'Master FWDPoints'!$A:$D,2,FALSE)</f>
        <v>1.2</v>
      </c>
      <c r="L1138" s="8">
        <f>+VLOOKUP(D1138,'Master FWDPoints'!$A:$D,2,FALSE)</f>
        <v>1.05</v>
      </c>
      <c r="M1138" s="8">
        <f>+VLOOKUP(E1138,'Master FWDPoints'!$A:$D,2,FALSE)</f>
        <v>1.55</v>
      </c>
      <c r="N1138" s="8">
        <f>+VLOOKUP(F1138,'Master FWDPoints'!$A:$D,2,FALSE)*(G1138-F1138)/VLOOKUP(F1138,'Master FWDPoints'!$A:$D,4,FALSE)</f>
        <v>1.5661764705882353</v>
      </c>
      <c r="O1138" s="8">
        <f>+VLOOKUP(A1138,'Master FWDPoints'!$M:$P,2,FALSE)</f>
        <v>5.25</v>
      </c>
      <c r="P1138" s="8">
        <f t="shared" si="36"/>
        <v>6.6361764705882349</v>
      </c>
      <c r="Q1138" s="8">
        <f t="shared" si="37"/>
        <v>-1.3861764705882349</v>
      </c>
    </row>
    <row r="1139" spans="1:17">
      <c r="A1139" s="49">
        <v>40560</v>
      </c>
      <c r="B1139" s="27">
        <f>A1139+VLOOKUP(A1139,'Master FWDPoints'!$A:$D,4,FALSE)</f>
        <v>40592</v>
      </c>
      <c r="C1139" s="27">
        <f>B1139+VLOOKUP(B1139,'Master FWDPoints'!$A:$D,4,FALSE)</f>
        <v>40623</v>
      </c>
      <c r="D1139" s="27">
        <f>C1139+VLOOKUP(C1139,'Master FWDPoints'!$A:$D,4,FALSE)</f>
        <v>40654</v>
      </c>
      <c r="E1139" s="27">
        <f>D1139+VLOOKUP(D1139,'Master FWDPoints'!$A:$D,4,FALSE)</f>
        <v>40688</v>
      </c>
      <c r="F1139" s="27">
        <f>E1139+VLOOKUP(E1139,'Master FWDPoints'!$A:$D,4,FALSE)</f>
        <v>40718</v>
      </c>
      <c r="G1139" s="42">
        <f>$A1139+VLOOKUP($A1139,'Master FWDPoints'!$M:$P,4,FALSE)</f>
        <v>40742</v>
      </c>
      <c r="I1139" s="8">
        <f>+VLOOKUP(A1139,'Master FWDPoints'!$A:$D,2,FALSE)</f>
        <v>0.9</v>
      </c>
      <c r="J1139" s="8">
        <f>+VLOOKUP(B1139,'Master FWDPoints'!$A:$D,2,FALSE)</f>
        <v>0.75</v>
      </c>
      <c r="K1139" s="8">
        <f>+VLOOKUP(C1139,'Master FWDPoints'!$A:$D,2,FALSE)</f>
        <v>1.2</v>
      </c>
      <c r="L1139" s="8">
        <f>+VLOOKUP(D1139,'Master FWDPoints'!$A:$D,2,FALSE)</f>
        <v>1.05</v>
      </c>
      <c r="M1139" s="8">
        <f>+VLOOKUP(E1139,'Master FWDPoints'!$A:$D,2,FALSE)</f>
        <v>1.55</v>
      </c>
      <c r="N1139" s="8">
        <f>+VLOOKUP(F1139,'Master FWDPoints'!$A:$D,2,FALSE)*(G1139-F1139)/VLOOKUP(F1139,'Master FWDPoints'!$A:$D,4,FALSE)</f>
        <v>1.5035294117647058</v>
      </c>
      <c r="O1139" s="8">
        <f>+VLOOKUP(A1139,'Master FWDPoints'!$M:$P,2,FALSE)</f>
        <v>5.5</v>
      </c>
      <c r="P1139" s="8">
        <f t="shared" si="36"/>
        <v>6.9535294117647055</v>
      </c>
      <c r="Q1139" s="8">
        <f t="shared" si="37"/>
        <v>-1.4535294117647055</v>
      </c>
    </row>
    <row r="1140" spans="1:17">
      <c r="A1140" s="49">
        <v>40557</v>
      </c>
      <c r="B1140" s="27">
        <f>A1140+VLOOKUP(A1140,'Master FWDPoints'!$A:$D,4,FALSE)</f>
        <v>40591</v>
      </c>
      <c r="C1140" s="27">
        <f>B1140+VLOOKUP(B1140,'Master FWDPoints'!$A:$D,4,FALSE)</f>
        <v>40620</v>
      </c>
      <c r="D1140" s="27">
        <f>C1140+VLOOKUP(C1140,'Master FWDPoints'!$A:$D,4,FALSE)</f>
        <v>40654</v>
      </c>
      <c r="E1140" s="27">
        <f>D1140+VLOOKUP(D1140,'Master FWDPoints'!$A:$D,4,FALSE)</f>
        <v>40688</v>
      </c>
      <c r="F1140" s="27">
        <f>E1140+VLOOKUP(E1140,'Master FWDPoints'!$A:$D,4,FALSE)</f>
        <v>40718</v>
      </c>
      <c r="G1140" s="42">
        <f>$A1140+VLOOKUP($A1140,'Master FWDPoints'!$M:$P,4,FALSE)</f>
        <v>40739</v>
      </c>
      <c r="I1140" s="8">
        <f>+VLOOKUP(A1140,'Master FWDPoints'!$A:$D,2,FALSE)</f>
        <v>0.7</v>
      </c>
      <c r="J1140" s="8">
        <f>+VLOOKUP(B1140,'Master FWDPoints'!$A:$D,2,FALSE)</f>
        <v>0.75</v>
      </c>
      <c r="K1140" s="8">
        <f>+VLOOKUP(C1140,'Master FWDPoints'!$A:$D,2,FALSE)</f>
        <v>1.05</v>
      </c>
      <c r="L1140" s="8">
        <f>+VLOOKUP(D1140,'Master FWDPoints'!$A:$D,2,FALSE)</f>
        <v>1.05</v>
      </c>
      <c r="M1140" s="8">
        <f>+VLOOKUP(E1140,'Master FWDPoints'!$A:$D,2,FALSE)</f>
        <v>1.55</v>
      </c>
      <c r="N1140" s="8">
        <f>+VLOOKUP(F1140,'Master FWDPoints'!$A:$D,2,FALSE)*(G1140-F1140)/VLOOKUP(F1140,'Master FWDPoints'!$A:$D,4,FALSE)</f>
        <v>1.3155882352941175</v>
      </c>
      <c r="O1140" s="8">
        <f>+VLOOKUP(A1140,'Master FWDPoints'!$M:$P,2,FALSE)</f>
        <v>4</v>
      </c>
      <c r="P1140" s="8">
        <f t="shared" si="36"/>
        <v>6.4155882352941171</v>
      </c>
      <c r="Q1140" s="8">
        <f t="shared" si="37"/>
        <v>-2.4155882352941171</v>
      </c>
    </row>
    <row r="1141" spans="1:17">
      <c r="A1141" s="49">
        <v>40556</v>
      </c>
      <c r="B1141" s="27">
        <f>A1141+VLOOKUP(A1141,'Master FWDPoints'!$A:$D,4,FALSE)</f>
        <v>40590</v>
      </c>
      <c r="C1141" s="27">
        <f>B1141+VLOOKUP(B1141,'Master FWDPoints'!$A:$D,4,FALSE)</f>
        <v>40619</v>
      </c>
      <c r="D1141" s="27">
        <f>C1141+VLOOKUP(C1141,'Master FWDPoints'!$A:$D,4,FALSE)</f>
        <v>40653</v>
      </c>
      <c r="E1141" s="27">
        <f>D1141+VLOOKUP(D1141,'Master FWDPoints'!$A:$D,4,FALSE)</f>
        <v>40687</v>
      </c>
      <c r="F1141" s="27">
        <f>E1141+VLOOKUP(E1141,'Master FWDPoints'!$A:$D,4,FALSE)</f>
        <v>40718</v>
      </c>
      <c r="G1141" s="42">
        <f>$A1141+VLOOKUP($A1141,'Master FWDPoints'!$M:$P,4,FALSE)</f>
        <v>40739</v>
      </c>
      <c r="I1141" s="8">
        <f>+VLOOKUP(A1141,'Master FWDPoints'!$A:$D,2,FALSE)</f>
        <v>0.55000000000000004</v>
      </c>
      <c r="J1141" s="8">
        <f>+VLOOKUP(B1141,'Master FWDPoints'!$A:$D,2,FALSE)</f>
        <v>1</v>
      </c>
      <c r="K1141" s="8">
        <f>+VLOOKUP(C1141,'Master FWDPoints'!$A:$D,2,FALSE)</f>
        <v>1.05</v>
      </c>
      <c r="L1141" s="8">
        <f>+VLOOKUP(D1141,'Master FWDPoints'!$A:$D,2,FALSE)</f>
        <v>1.4</v>
      </c>
      <c r="M1141" s="8">
        <f>+VLOOKUP(E1141,'Master FWDPoints'!$A:$D,2,FALSE)</f>
        <v>1.33</v>
      </c>
      <c r="N1141" s="8">
        <f>+VLOOKUP(F1141,'Master FWDPoints'!$A:$D,2,FALSE)*(G1141-F1141)/VLOOKUP(F1141,'Master FWDPoints'!$A:$D,4,FALSE)</f>
        <v>1.3155882352941175</v>
      </c>
      <c r="O1141" s="8">
        <f>+VLOOKUP(A1141,'Master FWDPoints'!$M:$P,2,FALSE)</f>
        <v>4.0999999999999996</v>
      </c>
      <c r="P1141" s="8">
        <f t="shared" si="36"/>
        <v>6.6455882352941176</v>
      </c>
      <c r="Q1141" s="8">
        <f t="shared" si="37"/>
        <v>-2.5455882352941179</v>
      </c>
    </row>
    <row r="1142" spans="1:17">
      <c r="A1142" s="49">
        <v>40555</v>
      </c>
      <c r="B1142" s="27">
        <f>A1142+VLOOKUP(A1142,'Master FWDPoints'!$A:$D,4,FALSE)</f>
        <v>40585</v>
      </c>
      <c r="C1142" s="27">
        <f>B1142+VLOOKUP(B1142,'Master FWDPoints'!$A:$D,4,FALSE)</f>
        <v>40616</v>
      </c>
      <c r="D1142" s="27">
        <f>C1142+VLOOKUP(C1142,'Master FWDPoints'!$A:$D,4,FALSE)</f>
        <v>40648</v>
      </c>
      <c r="E1142" s="27">
        <f>D1142+VLOOKUP(D1142,'Master FWDPoints'!$A:$D,4,FALSE)</f>
        <v>40681</v>
      </c>
      <c r="F1142" s="27">
        <f>E1142+VLOOKUP(E1142,'Master FWDPoints'!$A:$D,4,FALSE)</f>
        <v>40711</v>
      </c>
      <c r="G1142" s="42">
        <f>$A1142+VLOOKUP($A1142,'Master FWDPoints'!$M:$P,4,FALSE)</f>
        <v>40737</v>
      </c>
      <c r="I1142" s="8">
        <f>+VLOOKUP(A1142,'Master FWDPoints'!$A:$D,2,FALSE)</f>
        <v>0.25</v>
      </c>
      <c r="J1142" s="8">
        <f>+VLOOKUP(B1142,'Master FWDPoints'!$A:$D,2,FALSE)</f>
        <v>0.75</v>
      </c>
      <c r="K1142" s="8">
        <f>+VLOOKUP(C1142,'Master FWDPoints'!$A:$D,2,FALSE)</f>
        <v>1.05</v>
      </c>
      <c r="L1142" s="8">
        <f>+VLOOKUP(D1142,'Master FWDPoints'!$A:$D,2,FALSE)</f>
        <v>1.25</v>
      </c>
      <c r="M1142" s="8">
        <f>+VLOOKUP(E1142,'Master FWDPoints'!$A:$D,2,FALSE)</f>
        <v>1.65</v>
      </c>
      <c r="N1142" s="8">
        <f>+VLOOKUP(F1142,'Master FWDPoints'!$A:$D,2,FALSE)*(G1142-F1142)/VLOOKUP(F1142,'Master FWDPoints'!$A:$D,4,FALSE)</f>
        <v>1.3787878787878789</v>
      </c>
      <c r="O1142" s="8">
        <f>+VLOOKUP(A1142,'Master FWDPoints'!$M:$P,2,FALSE)</f>
        <v>3.35</v>
      </c>
      <c r="P1142" s="8">
        <f t="shared" si="36"/>
        <v>6.3287878787878782</v>
      </c>
      <c r="Q1142" s="8">
        <f t="shared" si="37"/>
        <v>-2.9787878787878781</v>
      </c>
    </row>
    <row r="1143" spans="1:17">
      <c r="A1143" s="49">
        <v>40554</v>
      </c>
      <c r="B1143" s="27">
        <f>A1143+VLOOKUP(A1143,'Master FWDPoints'!$A:$D,4,FALSE)</f>
        <v>40585</v>
      </c>
      <c r="C1143" s="27">
        <f>B1143+VLOOKUP(B1143,'Master FWDPoints'!$A:$D,4,FALSE)</f>
        <v>40616</v>
      </c>
      <c r="D1143" s="27">
        <f>C1143+VLOOKUP(C1143,'Master FWDPoints'!$A:$D,4,FALSE)</f>
        <v>40648</v>
      </c>
      <c r="E1143" s="27">
        <f>D1143+VLOOKUP(D1143,'Master FWDPoints'!$A:$D,4,FALSE)</f>
        <v>40681</v>
      </c>
      <c r="F1143" s="27">
        <f>E1143+VLOOKUP(E1143,'Master FWDPoints'!$A:$D,4,FALSE)</f>
        <v>40711</v>
      </c>
      <c r="G1143" s="42">
        <f>$A1143+VLOOKUP($A1143,'Master FWDPoints'!$M:$P,4,FALSE)</f>
        <v>40736</v>
      </c>
      <c r="I1143" s="8">
        <f>+VLOOKUP(A1143,'Master FWDPoints'!$A:$D,2,FALSE)</f>
        <v>0.3</v>
      </c>
      <c r="J1143" s="8">
        <f>+VLOOKUP(B1143,'Master FWDPoints'!$A:$D,2,FALSE)</f>
        <v>0.75</v>
      </c>
      <c r="K1143" s="8">
        <f>+VLOOKUP(C1143,'Master FWDPoints'!$A:$D,2,FALSE)</f>
        <v>1.05</v>
      </c>
      <c r="L1143" s="8">
        <f>+VLOOKUP(D1143,'Master FWDPoints'!$A:$D,2,FALSE)</f>
        <v>1.25</v>
      </c>
      <c r="M1143" s="8">
        <f>+VLOOKUP(E1143,'Master FWDPoints'!$A:$D,2,FALSE)</f>
        <v>1.65</v>
      </c>
      <c r="N1143" s="8">
        <f>+VLOOKUP(F1143,'Master FWDPoints'!$A:$D,2,FALSE)*(G1143-F1143)/VLOOKUP(F1143,'Master FWDPoints'!$A:$D,4,FALSE)</f>
        <v>1.3257575757575757</v>
      </c>
      <c r="O1143" s="8">
        <f>+VLOOKUP(A1143,'Master FWDPoints'!$M:$P,2,FALSE)</f>
        <v>3.45</v>
      </c>
      <c r="P1143" s="8">
        <f t="shared" si="36"/>
        <v>6.3257575757575761</v>
      </c>
      <c r="Q1143" s="8">
        <f t="shared" si="37"/>
        <v>-2.875757575757576</v>
      </c>
    </row>
    <row r="1144" spans="1:17">
      <c r="A1144" s="49">
        <v>40553</v>
      </c>
      <c r="B1144" s="27">
        <f>A1144+VLOOKUP(A1144,'Master FWDPoints'!$A:$D,4,FALSE)</f>
        <v>40585</v>
      </c>
      <c r="C1144" s="27">
        <f>B1144+VLOOKUP(B1144,'Master FWDPoints'!$A:$D,4,FALSE)</f>
        <v>40616</v>
      </c>
      <c r="D1144" s="27">
        <f>C1144+VLOOKUP(C1144,'Master FWDPoints'!$A:$D,4,FALSE)</f>
        <v>40648</v>
      </c>
      <c r="E1144" s="27">
        <f>D1144+VLOOKUP(D1144,'Master FWDPoints'!$A:$D,4,FALSE)</f>
        <v>40681</v>
      </c>
      <c r="F1144" s="27">
        <f>E1144+VLOOKUP(E1144,'Master FWDPoints'!$A:$D,4,FALSE)</f>
        <v>40711</v>
      </c>
      <c r="G1144" s="42">
        <f>$A1144+VLOOKUP($A1144,'Master FWDPoints'!$M:$P,4,FALSE)</f>
        <v>40735</v>
      </c>
      <c r="I1144" s="8">
        <f>+VLOOKUP(A1144,'Master FWDPoints'!$A:$D,2,FALSE)</f>
        <v>0.4</v>
      </c>
      <c r="J1144" s="8">
        <f>+VLOOKUP(B1144,'Master FWDPoints'!$A:$D,2,FALSE)</f>
        <v>0.75</v>
      </c>
      <c r="K1144" s="8">
        <f>+VLOOKUP(C1144,'Master FWDPoints'!$A:$D,2,FALSE)</f>
        <v>1.05</v>
      </c>
      <c r="L1144" s="8">
        <f>+VLOOKUP(D1144,'Master FWDPoints'!$A:$D,2,FALSE)</f>
        <v>1.25</v>
      </c>
      <c r="M1144" s="8">
        <f>+VLOOKUP(E1144,'Master FWDPoints'!$A:$D,2,FALSE)</f>
        <v>1.65</v>
      </c>
      <c r="N1144" s="8">
        <f>+VLOOKUP(F1144,'Master FWDPoints'!$A:$D,2,FALSE)*(G1144-F1144)/VLOOKUP(F1144,'Master FWDPoints'!$A:$D,4,FALSE)</f>
        <v>1.2727272727272727</v>
      </c>
      <c r="O1144" s="8">
        <f>+VLOOKUP(A1144,'Master FWDPoints'!$M:$P,2,FALSE)</f>
        <v>4</v>
      </c>
      <c r="P1144" s="8">
        <f t="shared" si="36"/>
        <v>6.3727272727272721</v>
      </c>
      <c r="Q1144" s="8">
        <f t="shared" si="37"/>
        <v>-2.3727272727272721</v>
      </c>
    </row>
    <row r="1145" spans="1:17">
      <c r="A1145" s="49">
        <v>40550</v>
      </c>
      <c r="B1145" s="27">
        <f>A1145+VLOOKUP(A1145,'Master FWDPoints'!$A:$D,4,FALSE)</f>
        <v>40584</v>
      </c>
      <c r="C1145" s="27">
        <f>B1145+VLOOKUP(B1145,'Master FWDPoints'!$A:$D,4,FALSE)</f>
        <v>40613</v>
      </c>
      <c r="D1145" s="27">
        <f>C1145+VLOOKUP(C1145,'Master FWDPoints'!$A:$D,4,FALSE)</f>
        <v>40647</v>
      </c>
      <c r="E1145" s="27">
        <f>D1145+VLOOKUP(D1145,'Master FWDPoints'!$A:$D,4,FALSE)</f>
        <v>40680</v>
      </c>
      <c r="F1145" s="27">
        <f>E1145+VLOOKUP(E1145,'Master FWDPoints'!$A:$D,4,FALSE)</f>
        <v>40711</v>
      </c>
      <c r="G1145" s="42">
        <f>$A1145+VLOOKUP($A1145,'Master FWDPoints'!$M:$P,4,FALSE)</f>
        <v>40732</v>
      </c>
      <c r="I1145" s="8">
        <f>+VLOOKUP(A1145,'Master FWDPoints'!$A:$D,2,FALSE)</f>
        <v>0.6</v>
      </c>
      <c r="J1145" s="8">
        <f>+VLOOKUP(B1145,'Master FWDPoints'!$A:$D,2,FALSE)</f>
        <v>0.7</v>
      </c>
      <c r="K1145" s="8">
        <f>+VLOOKUP(C1145,'Master FWDPoints'!$A:$D,2,FALSE)</f>
        <v>1.05</v>
      </c>
      <c r="L1145" s="8">
        <f>+VLOOKUP(D1145,'Master FWDPoints'!$A:$D,2,FALSE)</f>
        <v>1.25</v>
      </c>
      <c r="M1145" s="8">
        <f>+VLOOKUP(E1145,'Master FWDPoints'!$A:$D,2,FALSE)</f>
        <v>1.8</v>
      </c>
      <c r="N1145" s="8">
        <f>+VLOOKUP(F1145,'Master FWDPoints'!$A:$D,2,FALSE)*(G1145-F1145)/VLOOKUP(F1145,'Master FWDPoints'!$A:$D,4,FALSE)</f>
        <v>1.1136363636363635</v>
      </c>
      <c r="O1145" s="8">
        <f>+VLOOKUP(A1145,'Master FWDPoints'!$M:$P,2,FALSE)</f>
        <v>4.0999999999999996</v>
      </c>
      <c r="P1145" s="8">
        <f t="shared" si="36"/>
        <v>6.5136363636363628</v>
      </c>
      <c r="Q1145" s="8">
        <f t="shared" si="37"/>
        <v>-2.4136363636363631</v>
      </c>
    </row>
    <row r="1146" spans="1:17">
      <c r="A1146" s="49">
        <v>40549</v>
      </c>
      <c r="B1146" s="27">
        <f>A1146+VLOOKUP(A1146,'Master FWDPoints'!$A:$D,4,FALSE)</f>
        <v>40583</v>
      </c>
      <c r="C1146" s="27">
        <f>B1146+VLOOKUP(B1146,'Master FWDPoints'!$A:$D,4,FALSE)</f>
        <v>40612</v>
      </c>
      <c r="D1146" s="27">
        <f>C1146+VLOOKUP(C1146,'Master FWDPoints'!$A:$D,4,FALSE)</f>
        <v>40646</v>
      </c>
      <c r="E1146" s="27">
        <f>D1146+VLOOKUP(D1146,'Master FWDPoints'!$A:$D,4,FALSE)</f>
        <v>40676</v>
      </c>
      <c r="F1146" s="27">
        <f>E1146+VLOOKUP(E1146,'Master FWDPoints'!$A:$D,4,FALSE)</f>
        <v>40710</v>
      </c>
      <c r="G1146" s="42">
        <f>$A1146+VLOOKUP($A1146,'Master FWDPoints'!$M:$P,4,FALSE)</f>
        <v>40732</v>
      </c>
      <c r="I1146" s="8">
        <f>+VLOOKUP(A1146,'Master FWDPoints'!$A:$D,2,FALSE)</f>
        <v>0.7</v>
      </c>
      <c r="J1146" s="8">
        <f>+VLOOKUP(B1146,'Master FWDPoints'!$A:$D,2,FALSE)</f>
        <v>0.75</v>
      </c>
      <c r="K1146" s="8">
        <f>+VLOOKUP(C1146,'Master FWDPoints'!$A:$D,2,FALSE)</f>
        <v>1.1000000000000001</v>
      </c>
      <c r="L1146" s="8">
        <f>+VLOOKUP(D1146,'Master FWDPoints'!$A:$D,2,FALSE)</f>
        <v>1.5</v>
      </c>
      <c r="M1146" s="8">
        <f>+VLOOKUP(E1146,'Master FWDPoints'!$A:$D,2,FALSE)</f>
        <v>1.65</v>
      </c>
      <c r="N1146" s="8">
        <f>+VLOOKUP(F1146,'Master FWDPoints'!$A:$D,2,FALSE)*(G1146-F1146)/VLOOKUP(F1146,'Master FWDPoints'!$A:$D,4,FALSE)</f>
        <v>1.2666666666666666</v>
      </c>
      <c r="O1146" s="8">
        <f>+VLOOKUP(A1146,'Master FWDPoints'!$M:$P,2,FALSE)</f>
        <v>4.05</v>
      </c>
      <c r="P1146" s="8">
        <f t="shared" si="36"/>
        <v>6.9666666666666659</v>
      </c>
      <c r="Q1146" s="8">
        <f t="shared" si="37"/>
        <v>-2.9166666666666661</v>
      </c>
    </row>
    <row r="1147" spans="1:17">
      <c r="A1147" s="49">
        <v>40548</v>
      </c>
      <c r="B1147" s="27">
        <f>A1147+VLOOKUP(A1147,'Master FWDPoints'!$A:$D,4,FALSE)</f>
        <v>40578</v>
      </c>
      <c r="C1147" s="27">
        <f>B1147+VLOOKUP(B1147,'Master FWDPoints'!$A:$D,4,FALSE)</f>
        <v>40609</v>
      </c>
      <c r="D1147" s="27">
        <f>C1147+VLOOKUP(C1147,'Master FWDPoints'!$A:$D,4,FALSE)</f>
        <v>40641</v>
      </c>
      <c r="E1147" s="27">
        <f>D1147+VLOOKUP(D1147,'Master FWDPoints'!$A:$D,4,FALSE)</f>
        <v>40674</v>
      </c>
      <c r="F1147" s="27">
        <f>E1147+VLOOKUP(E1147,'Master FWDPoints'!$A:$D,4,FALSE)</f>
        <v>40704</v>
      </c>
      <c r="G1147" s="42">
        <f>$A1147+VLOOKUP($A1147,'Master FWDPoints'!$M:$P,4,FALSE)</f>
        <v>40730</v>
      </c>
      <c r="I1147" s="8">
        <f>+VLOOKUP(A1147,'Master FWDPoints'!$A:$D,2,FALSE)</f>
        <v>0.6</v>
      </c>
      <c r="J1147" s="8">
        <f>+VLOOKUP(B1147,'Master FWDPoints'!$A:$D,2,FALSE)</f>
        <v>0.65</v>
      </c>
      <c r="K1147" s="8">
        <f>+VLOOKUP(C1147,'Master FWDPoints'!$A:$D,2,FALSE)</f>
        <v>1.1299999999999999</v>
      </c>
      <c r="L1147" s="8">
        <f>+VLOOKUP(D1147,'Master FWDPoints'!$A:$D,2,FALSE)</f>
        <v>1.2</v>
      </c>
      <c r="M1147" s="8">
        <f>+VLOOKUP(E1147,'Master FWDPoints'!$A:$D,2,FALSE)</f>
        <v>1.7</v>
      </c>
      <c r="N1147" s="8">
        <f>+VLOOKUP(F1147,'Master FWDPoints'!$A:$D,2,FALSE)*(G1147-F1147)/VLOOKUP(F1147,'Master FWDPoints'!$A:$D,4,FALSE)</f>
        <v>1.1424242424242423</v>
      </c>
      <c r="O1147" s="8">
        <f>+VLOOKUP(A1147,'Master FWDPoints'!$M:$P,2,FALSE)</f>
        <v>4.3499999999999996</v>
      </c>
      <c r="P1147" s="8">
        <f t="shared" si="36"/>
        <v>6.4224242424242428</v>
      </c>
      <c r="Q1147" s="8">
        <f t="shared" si="37"/>
        <v>-2.0724242424242432</v>
      </c>
    </row>
    <row r="1148" spans="1:17">
      <c r="A1148" s="49">
        <v>40547</v>
      </c>
      <c r="B1148" s="27">
        <f>A1148+VLOOKUP(A1148,'Master FWDPoints'!$A:$D,4,FALSE)</f>
        <v>40578</v>
      </c>
      <c r="C1148" s="27">
        <f>B1148+VLOOKUP(B1148,'Master FWDPoints'!$A:$D,4,FALSE)</f>
        <v>40609</v>
      </c>
      <c r="D1148" s="27">
        <f>C1148+VLOOKUP(C1148,'Master FWDPoints'!$A:$D,4,FALSE)</f>
        <v>40641</v>
      </c>
      <c r="E1148" s="27">
        <f>D1148+VLOOKUP(D1148,'Master FWDPoints'!$A:$D,4,FALSE)</f>
        <v>40674</v>
      </c>
      <c r="F1148" s="27">
        <f>E1148+VLOOKUP(E1148,'Master FWDPoints'!$A:$D,4,FALSE)</f>
        <v>40704</v>
      </c>
      <c r="G1148" s="42">
        <f>$A1148+VLOOKUP($A1148,'Master FWDPoints'!$M:$P,4,FALSE)</f>
        <v>40729</v>
      </c>
      <c r="I1148" s="8">
        <f>+VLOOKUP(A1148,'Master FWDPoints'!$A:$D,2,FALSE)</f>
        <v>0.67</v>
      </c>
      <c r="J1148" s="8">
        <f>+VLOOKUP(B1148,'Master FWDPoints'!$A:$D,2,FALSE)</f>
        <v>0.65</v>
      </c>
      <c r="K1148" s="8">
        <f>+VLOOKUP(C1148,'Master FWDPoints'!$A:$D,2,FALSE)</f>
        <v>1.1299999999999999</v>
      </c>
      <c r="L1148" s="8">
        <f>+VLOOKUP(D1148,'Master FWDPoints'!$A:$D,2,FALSE)</f>
        <v>1.2</v>
      </c>
      <c r="M1148" s="8">
        <f>+VLOOKUP(E1148,'Master FWDPoints'!$A:$D,2,FALSE)</f>
        <v>1.7</v>
      </c>
      <c r="N1148" s="8">
        <f>+VLOOKUP(F1148,'Master FWDPoints'!$A:$D,2,FALSE)*(G1148-F1148)/VLOOKUP(F1148,'Master FWDPoints'!$A:$D,4,FALSE)</f>
        <v>1.0984848484848484</v>
      </c>
      <c r="O1148" s="8">
        <f>+VLOOKUP(A1148,'Master FWDPoints'!$M:$P,2,FALSE)</f>
        <v>5.6</v>
      </c>
      <c r="P1148" s="8">
        <f t="shared" si="36"/>
        <v>6.4484848484848492</v>
      </c>
      <c r="Q1148" s="8">
        <f t="shared" si="37"/>
        <v>-0.84848484848484951</v>
      </c>
    </row>
    <row r="1149" spans="1:17">
      <c r="A1149" s="49">
        <v>40546</v>
      </c>
      <c r="B1149" s="27">
        <f>A1149+VLOOKUP(A1149,'Master FWDPoints'!$A:$D,4,FALSE)</f>
        <v>40578</v>
      </c>
      <c r="C1149" s="27">
        <f>B1149+VLOOKUP(B1149,'Master FWDPoints'!$A:$D,4,FALSE)</f>
        <v>40609</v>
      </c>
      <c r="D1149" s="27">
        <f>C1149+VLOOKUP(C1149,'Master FWDPoints'!$A:$D,4,FALSE)</f>
        <v>40641</v>
      </c>
      <c r="E1149" s="27">
        <f>D1149+VLOOKUP(D1149,'Master FWDPoints'!$A:$D,4,FALSE)</f>
        <v>40674</v>
      </c>
      <c r="F1149" s="27">
        <f>E1149+VLOOKUP(E1149,'Master FWDPoints'!$A:$D,4,FALSE)</f>
        <v>40704</v>
      </c>
      <c r="G1149" s="42">
        <f>$A1149+VLOOKUP($A1149,'Master FWDPoints'!$M:$P,4,FALSE)</f>
        <v>40728</v>
      </c>
      <c r="I1149" s="8">
        <f>+VLOOKUP(A1149,'Master FWDPoints'!$A:$D,2,FALSE)</f>
        <v>0.8</v>
      </c>
      <c r="J1149" s="8">
        <f>+VLOOKUP(B1149,'Master FWDPoints'!$A:$D,2,FALSE)</f>
        <v>0.65</v>
      </c>
      <c r="K1149" s="8">
        <f>+VLOOKUP(C1149,'Master FWDPoints'!$A:$D,2,FALSE)</f>
        <v>1.1299999999999999</v>
      </c>
      <c r="L1149" s="8">
        <f>+VLOOKUP(D1149,'Master FWDPoints'!$A:$D,2,FALSE)</f>
        <v>1.2</v>
      </c>
      <c r="M1149" s="8">
        <f>+VLOOKUP(E1149,'Master FWDPoints'!$A:$D,2,FALSE)</f>
        <v>1.7</v>
      </c>
      <c r="N1149" s="8">
        <f>+VLOOKUP(F1149,'Master FWDPoints'!$A:$D,2,FALSE)*(G1149-F1149)/VLOOKUP(F1149,'Master FWDPoints'!$A:$D,4,FALSE)</f>
        <v>1.0545454545454545</v>
      </c>
      <c r="O1149" s="8">
        <f>+VLOOKUP(A1149,'Master FWDPoints'!$M:$P,2,FALSE)</f>
        <v>6.59</v>
      </c>
      <c r="P1149" s="8">
        <f t="shared" si="36"/>
        <v>6.5345454545454551</v>
      </c>
      <c r="Q1149" s="8">
        <f t="shared" si="37"/>
        <v>5.5454545454544757E-2</v>
      </c>
    </row>
    <row r="1150" spans="1:17">
      <c r="A1150" s="49">
        <v>40542</v>
      </c>
      <c r="B1150" s="27">
        <f>A1150+VLOOKUP(A1150,'Master FWDPoints'!$A:$D,4,FALSE)</f>
        <v>40574</v>
      </c>
      <c r="C1150" s="27">
        <f>B1150+VLOOKUP(B1150,'Master FWDPoints'!$A:$D,4,FALSE)</f>
        <v>40602</v>
      </c>
      <c r="D1150" s="27">
        <f>C1150+VLOOKUP(C1150,'Master FWDPoints'!$A:$D,4,FALSE)</f>
        <v>40633</v>
      </c>
      <c r="E1150" s="27">
        <f>D1150+VLOOKUP(D1150,'Master FWDPoints'!$A:$D,4,FALSE)</f>
        <v>40662</v>
      </c>
      <c r="F1150" s="27">
        <f>E1150+VLOOKUP(E1150,'Master FWDPoints'!$A:$D,4,FALSE)</f>
        <v>40694</v>
      </c>
      <c r="G1150" s="42">
        <f>$A1150+VLOOKUP($A1150,'Master FWDPoints'!$M:$P,4,FALSE)</f>
        <v>40724</v>
      </c>
      <c r="I1150" s="8">
        <f>+VLOOKUP(A1150,'Master FWDPoints'!$A:$D,2,FALSE)</f>
        <v>0.65</v>
      </c>
      <c r="J1150" s="8">
        <f>+VLOOKUP(B1150,'Master FWDPoints'!$A:$D,2,FALSE)</f>
        <v>1.25</v>
      </c>
      <c r="K1150" s="8">
        <f>+VLOOKUP(C1150,'Master FWDPoints'!$A:$D,2,FALSE)</f>
        <v>0.95</v>
      </c>
      <c r="L1150" s="8">
        <f>+VLOOKUP(D1150,'Master FWDPoints'!$A:$D,2,FALSE)</f>
        <v>1.1499999999999999</v>
      </c>
      <c r="M1150" s="8">
        <f>+VLOOKUP(E1150,'Master FWDPoints'!$A:$D,2,FALSE)</f>
        <v>1.25</v>
      </c>
      <c r="N1150" s="8">
        <f>+VLOOKUP(F1150,'Master FWDPoints'!$A:$D,2,FALSE)*(G1150-F1150)/VLOOKUP(F1150,'Master FWDPoints'!$A:$D,4,FALSE)</f>
        <v>1.45</v>
      </c>
      <c r="O1150" s="8">
        <f>+VLOOKUP(A1150,'Master FWDPoints'!$M:$P,2,FALSE)</f>
        <v>6.46</v>
      </c>
      <c r="P1150" s="8">
        <f t="shared" si="36"/>
        <v>6.7</v>
      </c>
      <c r="Q1150" s="8">
        <f t="shared" si="37"/>
        <v>-0.24000000000000021</v>
      </c>
    </row>
    <row r="1151" spans="1:17">
      <c r="A1151" s="49">
        <v>40541</v>
      </c>
      <c r="B1151" s="27">
        <f>A1151+VLOOKUP(A1151,'Master FWDPoints'!$A:$D,4,FALSE)</f>
        <v>40574</v>
      </c>
      <c r="C1151" s="27">
        <f>B1151+VLOOKUP(B1151,'Master FWDPoints'!$A:$D,4,FALSE)</f>
        <v>40602</v>
      </c>
      <c r="D1151" s="27">
        <f>C1151+VLOOKUP(C1151,'Master FWDPoints'!$A:$D,4,FALSE)</f>
        <v>40633</v>
      </c>
      <c r="E1151" s="27">
        <f>D1151+VLOOKUP(D1151,'Master FWDPoints'!$A:$D,4,FALSE)</f>
        <v>40662</v>
      </c>
      <c r="F1151" s="27">
        <f>E1151+VLOOKUP(E1151,'Master FWDPoints'!$A:$D,4,FALSE)</f>
        <v>40694</v>
      </c>
      <c r="G1151" s="42">
        <f>$A1151+VLOOKUP($A1151,'Master FWDPoints'!$M:$P,4,FALSE)</f>
        <v>40724</v>
      </c>
      <c r="I1151" s="8">
        <f>+VLOOKUP(A1151,'Master FWDPoints'!$A:$D,2,FALSE)</f>
        <v>1</v>
      </c>
      <c r="J1151" s="8">
        <f>+VLOOKUP(B1151,'Master FWDPoints'!$A:$D,2,FALSE)</f>
        <v>1.25</v>
      </c>
      <c r="K1151" s="8">
        <f>+VLOOKUP(C1151,'Master FWDPoints'!$A:$D,2,FALSE)</f>
        <v>0.95</v>
      </c>
      <c r="L1151" s="8">
        <f>+VLOOKUP(D1151,'Master FWDPoints'!$A:$D,2,FALSE)</f>
        <v>1.1499999999999999</v>
      </c>
      <c r="M1151" s="8">
        <f>+VLOOKUP(E1151,'Master FWDPoints'!$A:$D,2,FALSE)</f>
        <v>1.25</v>
      </c>
      <c r="N1151" s="8">
        <f>+VLOOKUP(F1151,'Master FWDPoints'!$A:$D,2,FALSE)*(G1151-F1151)/VLOOKUP(F1151,'Master FWDPoints'!$A:$D,4,FALSE)</f>
        <v>1.45</v>
      </c>
      <c r="O1151" s="8">
        <f>+VLOOKUP(A1151,'Master FWDPoints'!$M:$P,2,FALSE)</f>
        <v>6.71</v>
      </c>
      <c r="P1151" s="8">
        <f t="shared" si="36"/>
        <v>7.05</v>
      </c>
      <c r="Q1151" s="8">
        <f t="shared" si="37"/>
        <v>-0.33999999999999986</v>
      </c>
    </row>
    <row r="1152" spans="1:17">
      <c r="A1152" s="49">
        <v>40540</v>
      </c>
      <c r="B1152" s="27">
        <f>A1152+VLOOKUP(A1152,'Master FWDPoints'!$A:$D,4,FALSE)</f>
        <v>40571</v>
      </c>
      <c r="C1152" s="27">
        <f>B1152+VLOOKUP(B1152,'Master FWDPoints'!$A:$D,4,FALSE)</f>
        <v>40602</v>
      </c>
      <c r="D1152" s="27">
        <f>C1152+VLOOKUP(C1152,'Master FWDPoints'!$A:$D,4,FALSE)</f>
        <v>40633</v>
      </c>
      <c r="E1152" s="27">
        <f>D1152+VLOOKUP(D1152,'Master FWDPoints'!$A:$D,4,FALSE)</f>
        <v>40662</v>
      </c>
      <c r="F1152" s="27">
        <f>E1152+VLOOKUP(E1152,'Master FWDPoints'!$A:$D,4,FALSE)</f>
        <v>40694</v>
      </c>
      <c r="G1152" s="42">
        <f>$A1152+VLOOKUP($A1152,'Master FWDPoints'!$M:$P,4,FALSE)</f>
        <v>40723</v>
      </c>
      <c r="I1152" s="8">
        <f>+VLOOKUP(A1152,'Master FWDPoints'!$A:$D,2,FALSE)</f>
        <v>1.1000000000000001</v>
      </c>
      <c r="J1152" s="8">
        <f>+VLOOKUP(B1152,'Master FWDPoints'!$A:$D,2,FALSE)</f>
        <v>0.9</v>
      </c>
      <c r="K1152" s="8">
        <f>+VLOOKUP(C1152,'Master FWDPoints'!$A:$D,2,FALSE)</f>
        <v>0.95</v>
      </c>
      <c r="L1152" s="8">
        <f>+VLOOKUP(D1152,'Master FWDPoints'!$A:$D,2,FALSE)</f>
        <v>1.1499999999999999</v>
      </c>
      <c r="M1152" s="8">
        <f>+VLOOKUP(E1152,'Master FWDPoints'!$A:$D,2,FALSE)</f>
        <v>1.25</v>
      </c>
      <c r="N1152" s="8">
        <f>+VLOOKUP(F1152,'Master FWDPoints'!$A:$D,2,FALSE)*(G1152-F1152)/VLOOKUP(F1152,'Master FWDPoints'!$A:$D,4,FALSE)</f>
        <v>1.4016666666666666</v>
      </c>
      <c r="O1152" s="8">
        <f>+VLOOKUP(A1152,'Master FWDPoints'!$M:$P,2,FALSE)</f>
        <v>6.7</v>
      </c>
      <c r="P1152" s="8">
        <f t="shared" si="36"/>
        <v>6.751666666666666</v>
      </c>
      <c r="Q1152" s="8">
        <f t="shared" si="37"/>
        <v>-5.1666666666665861E-2</v>
      </c>
    </row>
    <row r="1153" spans="1:17">
      <c r="A1153" s="49">
        <v>40539</v>
      </c>
      <c r="B1153" s="27">
        <f>A1153+VLOOKUP(A1153,'Master FWDPoints'!$A:$D,4,FALSE)</f>
        <v>40571</v>
      </c>
      <c r="C1153" s="27">
        <f>B1153+VLOOKUP(B1153,'Master FWDPoints'!$A:$D,4,FALSE)</f>
        <v>40602</v>
      </c>
      <c r="D1153" s="27">
        <f>C1153+VLOOKUP(C1153,'Master FWDPoints'!$A:$D,4,FALSE)</f>
        <v>40633</v>
      </c>
      <c r="E1153" s="27">
        <f>D1153+VLOOKUP(D1153,'Master FWDPoints'!$A:$D,4,FALSE)</f>
        <v>40662</v>
      </c>
      <c r="F1153" s="27">
        <f>E1153+VLOOKUP(E1153,'Master FWDPoints'!$A:$D,4,FALSE)</f>
        <v>40694</v>
      </c>
      <c r="G1153" s="42">
        <f>$A1153+VLOOKUP($A1153,'Master FWDPoints'!$M:$P,4,FALSE)</f>
        <v>40722</v>
      </c>
      <c r="I1153" s="8">
        <f>+VLOOKUP(A1153,'Master FWDPoints'!$A:$D,2,FALSE)</f>
        <v>0.7</v>
      </c>
      <c r="J1153" s="8">
        <f>+VLOOKUP(B1153,'Master FWDPoints'!$A:$D,2,FALSE)</f>
        <v>0.9</v>
      </c>
      <c r="K1153" s="8">
        <f>+VLOOKUP(C1153,'Master FWDPoints'!$A:$D,2,FALSE)</f>
        <v>0.95</v>
      </c>
      <c r="L1153" s="8">
        <f>+VLOOKUP(D1153,'Master FWDPoints'!$A:$D,2,FALSE)</f>
        <v>1.1499999999999999</v>
      </c>
      <c r="M1153" s="8">
        <f>+VLOOKUP(E1153,'Master FWDPoints'!$A:$D,2,FALSE)</f>
        <v>1.25</v>
      </c>
      <c r="N1153" s="8">
        <f>+VLOOKUP(F1153,'Master FWDPoints'!$A:$D,2,FALSE)*(G1153-F1153)/VLOOKUP(F1153,'Master FWDPoints'!$A:$D,4,FALSE)</f>
        <v>1.3533333333333333</v>
      </c>
      <c r="O1153" s="8">
        <f>+VLOOKUP(A1153,'Master FWDPoints'!$M:$P,2,FALSE)</f>
        <v>6.15</v>
      </c>
      <c r="P1153" s="8">
        <f t="shared" si="36"/>
        <v>6.3033333333333328</v>
      </c>
      <c r="Q1153" s="8">
        <f t="shared" si="37"/>
        <v>-0.15333333333333243</v>
      </c>
    </row>
    <row r="1154" spans="1:17">
      <c r="A1154" s="49">
        <v>40536</v>
      </c>
      <c r="B1154" s="27">
        <f>A1154+VLOOKUP(A1154,'Master FWDPoints'!$A:$D,4,FALSE)</f>
        <v>40570</v>
      </c>
      <c r="C1154" s="27">
        <f>B1154+VLOOKUP(B1154,'Master FWDPoints'!$A:$D,4,FALSE)</f>
        <v>40599</v>
      </c>
      <c r="D1154" s="27">
        <f>C1154+VLOOKUP(C1154,'Master FWDPoints'!$A:$D,4,FALSE)</f>
        <v>40633</v>
      </c>
      <c r="E1154" s="27">
        <f>D1154+VLOOKUP(D1154,'Master FWDPoints'!$A:$D,4,FALSE)</f>
        <v>40662</v>
      </c>
      <c r="F1154" s="27">
        <f>E1154+VLOOKUP(E1154,'Master FWDPoints'!$A:$D,4,FALSE)</f>
        <v>40694</v>
      </c>
      <c r="G1154" s="42">
        <f>$A1154+VLOOKUP($A1154,'Master FWDPoints'!$M:$P,4,FALSE)</f>
        <v>40718</v>
      </c>
      <c r="I1154" s="8">
        <f>+VLOOKUP(A1154,'Master FWDPoints'!$A:$D,2,FALSE)</f>
        <v>1.1000000000000001</v>
      </c>
      <c r="J1154" s="8">
        <f>+VLOOKUP(B1154,'Master FWDPoints'!$A:$D,2,FALSE)</f>
        <v>0.9</v>
      </c>
      <c r="K1154" s="8">
        <f>+VLOOKUP(C1154,'Master FWDPoints'!$A:$D,2,FALSE)</f>
        <v>0.9</v>
      </c>
      <c r="L1154" s="8">
        <f>+VLOOKUP(D1154,'Master FWDPoints'!$A:$D,2,FALSE)</f>
        <v>1.1499999999999999</v>
      </c>
      <c r="M1154" s="8">
        <f>+VLOOKUP(E1154,'Master FWDPoints'!$A:$D,2,FALSE)</f>
        <v>1.25</v>
      </c>
      <c r="N1154" s="8">
        <f>+VLOOKUP(F1154,'Master FWDPoints'!$A:$D,2,FALSE)*(G1154-F1154)/VLOOKUP(F1154,'Master FWDPoints'!$A:$D,4,FALSE)</f>
        <v>1.1599999999999999</v>
      </c>
      <c r="O1154" s="8">
        <f>+VLOOKUP(A1154,'Master FWDPoints'!$M:$P,2,FALSE)</f>
        <v>7</v>
      </c>
      <c r="P1154" s="8">
        <f t="shared" si="36"/>
        <v>6.46</v>
      </c>
      <c r="Q1154" s="8">
        <f t="shared" si="37"/>
        <v>0.54</v>
      </c>
    </row>
    <row r="1155" spans="1:17">
      <c r="A1155" s="49">
        <v>40535</v>
      </c>
      <c r="B1155" s="27">
        <f>A1155+VLOOKUP(A1155,'Master FWDPoints'!$A:$D,4,FALSE)</f>
        <v>40569</v>
      </c>
      <c r="C1155" s="27">
        <f>B1155+VLOOKUP(B1155,'Master FWDPoints'!$A:$D,4,FALSE)</f>
        <v>40599</v>
      </c>
      <c r="D1155" s="27">
        <f>C1155+VLOOKUP(C1155,'Master FWDPoints'!$A:$D,4,FALSE)</f>
        <v>40633</v>
      </c>
      <c r="E1155" s="27">
        <f>D1155+VLOOKUP(D1155,'Master FWDPoints'!$A:$D,4,FALSE)</f>
        <v>40662</v>
      </c>
      <c r="F1155" s="27">
        <f>E1155+VLOOKUP(E1155,'Master FWDPoints'!$A:$D,4,FALSE)</f>
        <v>40694</v>
      </c>
      <c r="G1155" s="42">
        <f>$A1155+VLOOKUP($A1155,'Master FWDPoints'!$M:$P,4,FALSE)</f>
        <v>40718</v>
      </c>
      <c r="I1155" s="8">
        <f>+VLOOKUP(A1155,'Master FWDPoints'!$A:$D,2,FALSE)</f>
        <v>0.7</v>
      </c>
      <c r="J1155" s="8">
        <f>+VLOOKUP(B1155,'Master FWDPoints'!$A:$D,2,FALSE)</f>
        <v>0.9</v>
      </c>
      <c r="K1155" s="8">
        <f>+VLOOKUP(C1155,'Master FWDPoints'!$A:$D,2,FALSE)</f>
        <v>0.9</v>
      </c>
      <c r="L1155" s="8">
        <f>+VLOOKUP(D1155,'Master FWDPoints'!$A:$D,2,FALSE)</f>
        <v>1.1499999999999999</v>
      </c>
      <c r="M1155" s="8">
        <f>+VLOOKUP(E1155,'Master FWDPoints'!$A:$D,2,FALSE)</f>
        <v>1.25</v>
      </c>
      <c r="N1155" s="8">
        <f>+VLOOKUP(F1155,'Master FWDPoints'!$A:$D,2,FALSE)*(G1155-F1155)/VLOOKUP(F1155,'Master FWDPoints'!$A:$D,4,FALSE)</f>
        <v>1.1599999999999999</v>
      </c>
      <c r="O1155" s="8">
        <f>+VLOOKUP(A1155,'Master FWDPoints'!$M:$P,2,FALSE)</f>
        <v>6.15</v>
      </c>
      <c r="P1155" s="8">
        <f t="shared" si="36"/>
        <v>6.0600000000000005</v>
      </c>
      <c r="Q1155" s="8">
        <f t="shared" si="37"/>
        <v>8.9999999999999858E-2</v>
      </c>
    </row>
    <row r="1156" spans="1:17">
      <c r="A1156" s="49">
        <v>40534</v>
      </c>
      <c r="B1156" s="27">
        <f>A1156+VLOOKUP(A1156,'Master FWDPoints'!$A:$D,4,FALSE)</f>
        <v>40564</v>
      </c>
      <c r="C1156" s="27">
        <f>B1156+VLOOKUP(B1156,'Master FWDPoints'!$A:$D,4,FALSE)</f>
        <v>40598</v>
      </c>
      <c r="D1156" s="27">
        <f>C1156+VLOOKUP(C1156,'Master FWDPoints'!$A:$D,4,FALSE)</f>
        <v>40627</v>
      </c>
      <c r="E1156" s="27">
        <f>D1156+VLOOKUP(D1156,'Master FWDPoints'!$A:$D,4,FALSE)</f>
        <v>40661</v>
      </c>
      <c r="F1156" s="27">
        <f>E1156+VLOOKUP(E1156,'Master FWDPoints'!$A:$D,4,FALSE)</f>
        <v>40694</v>
      </c>
      <c r="G1156" s="42">
        <f>$A1156+VLOOKUP($A1156,'Master FWDPoints'!$M:$P,4,FALSE)</f>
        <v>40717</v>
      </c>
      <c r="I1156" s="8">
        <f>+VLOOKUP(A1156,'Master FWDPoints'!$A:$D,2,FALSE)</f>
        <v>0.7</v>
      </c>
      <c r="J1156" s="8">
        <f>+VLOOKUP(B1156,'Master FWDPoints'!$A:$D,2,FALSE)</f>
        <v>0.9</v>
      </c>
      <c r="K1156" s="8">
        <f>+VLOOKUP(C1156,'Master FWDPoints'!$A:$D,2,FALSE)</f>
        <v>0.9</v>
      </c>
      <c r="L1156" s="8">
        <f>+VLOOKUP(D1156,'Master FWDPoints'!$A:$D,2,FALSE)</f>
        <v>1.05</v>
      </c>
      <c r="M1156" s="8">
        <f>+VLOOKUP(E1156,'Master FWDPoints'!$A:$D,2,FALSE)</f>
        <v>1.05</v>
      </c>
      <c r="N1156" s="8">
        <f>+VLOOKUP(F1156,'Master FWDPoints'!$A:$D,2,FALSE)*(G1156-F1156)/VLOOKUP(F1156,'Master FWDPoints'!$A:$D,4,FALSE)</f>
        <v>1.1116666666666668</v>
      </c>
      <c r="O1156" s="8">
        <f>+VLOOKUP(A1156,'Master FWDPoints'!$M:$P,2,FALSE)</f>
        <v>6</v>
      </c>
      <c r="P1156" s="8">
        <f t="shared" si="36"/>
        <v>5.711666666666666</v>
      </c>
      <c r="Q1156" s="8">
        <f t="shared" si="37"/>
        <v>0.288333333333334</v>
      </c>
    </row>
    <row r="1157" spans="1:17">
      <c r="A1157" s="49">
        <v>40533</v>
      </c>
      <c r="B1157" s="27">
        <f>A1157+VLOOKUP(A1157,'Master FWDPoints'!$A:$D,4,FALSE)</f>
        <v>40564</v>
      </c>
      <c r="C1157" s="27">
        <f>B1157+VLOOKUP(B1157,'Master FWDPoints'!$A:$D,4,FALSE)</f>
        <v>40598</v>
      </c>
      <c r="D1157" s="27">
        <f>C1157+VLOOKUP(C1157,'Master FWDPoints'!$A:$D,4,FALSE)</f>
        <v>40627</v>
      </c>
      <c r="E1157" s="27">
        <f>D1157+VLOOKUP(D1157,'Master FWDPoints'!$A:$D,4,FALSE)</f>
        <v>40661</v>
      </c>
      <c r="F1157" s="27">
        <f>E1157+VLOOKUP(E1157,'Master FWDPoints'!$A:$D,4,FALSE)</f>
        <v>40694</v>
      </c>
      <c r="G1157" s="42">
        <f>$A1157+VLOOKUP($A1157,'Master FWDPoints'!$M:$P,4,FALSE)</f>
        <v>40716</v>
      </c>
      <c r="I1157" s="8">
        <f>+VLOOKUP(A1157,'Master FWDPoints'!$A:$D,2,FALSE)</f>
        <v>0.7</v>
      </c>
      <c r="J1157" s="8">
        <f>+VLOOKUP(B1157,'Master FWDPoints'!$A:$D,2,FALSE)</f>
        <v>0.9</v>
      </c>
      <c r="K1157" s="8">
        <f>+VLOOKUP(C1157,'Master FWDPoints'!$A:$D,2,FALSE)</f>
        <v>0.9</v>
      </c>
      <c r="L1157" s="8">
        <f>+VLOOKUP(D1157,'Master FWDPoints'!$A:$D,2,FALSE)</f>
        <v>1.05</v>
      </c>
      <c r="M1157" s="8">
        <f>+VLOOKUP(E1157,'Master FWDPoints'!$A:$D,2,FALSE)</f>
        <v>1.05</v>
      </c>
      <c r="N1157" s="8">
        <f>+VLOOKUP(F1157,'Master FWDPoints'!$A:$D,2,FALSE)*(G1157-F1157)/VLOOKUP(F1157,'Master FWDPoints'!$A:$D,4,FALSE)</f>
        <v>1.0633333333333332</v>
      </c>
      <c r="O1157" s="8">
        <f>+VLOOKUP(A1157,'Master FWDPoints'!$M:$P,2,FALSE)</f>
        <v>5.75</v>
      </c>
      <c r="P1157" s="8">
        <f t="shared" si="36"/>
        <v>5.6633333333333331</v>
      </c>
      <c r="Q1157" s="8">
        <f t="shared" si="37"/>
        <v>8.6666666666666892E-2</v>
      </c>
    </row>
    <row r="1158" spans="1:17">
      <c r="A1158" s="49">
        <v>40532</v>
      </c>
      <c r="B1158" s="27">
        <f>A1158+VLOOKUP(A1158,'Master FWDPoints'!$A:$D,4,FALSE)</f>
        <v>40564</v>
      </c>
      <c r="C1158" s="27">
        <f>B1158+VLOOKUP(B1158,'Master FWDPoints'!$A:$D,4,FALSE)</f>
        <v>40598</v>
      </c>
      <c r="D1158" s="27">
        <f>C1158+VLOOKUP(C1158,'Master FWDPoints'!$A:$D,4,FALSE)</f>
        <v>40627</v>
      </c>
      <c r="E1158" s="27">
        <f>D1158+VLOOKUP(D1158,'Master FWDPoints'!$A:$D,4,FALSE)</f>
        <v>40661</v>
      </c>
      <c r="F1158" s="27">
        <f>E1158+VLOOKUP(E1158,'Master FWDPoints'!$A:$D,4,FALSE)</f>
        <v>40694</v>
      </c>
      <c r="G1158" s="42">
        <f>$A1158+VLOOKUP($A1158,'Master FWDPoints'!$M:$P,4,FALSE)</f>
        <v>40715</v>
      </c>
      <c r="I1158" s="8">
        <f>+VLOOKUP(A1158,'Master FWDPoints'!$A:$D,2,FALSE)</f>
        <v>0.7</v>
      </c>
      <c r="J1158" s="8">
        <f>+VLOOKUP(B1158,'Master FWDPoints'!$A:$D,2,FALSE)</f>
        <v>0.9</v>
      </c>
      <c r="K1158" s="8">
        <f>+VLOOKUP(C1158,'Master FWDPoints'!$A:$D,2,FALSE)</f>
        <v>0.9</v>
      </c>
      <c r="L1158" s="8">
        <f>+VLOOKUP(D1158,'Master FWDPoints'!$A:$D,2,FALSE)</f>
        <v>1.05</v>
      </c>
      <c r="M1158" s="8">
        <f>+VLOOKUP(E1158,'Master FWDPoints'!$A:$D,2,FALSE)</f>
        <v>1.05</v>
      </c>
      <c r="N1158" s="8">
        <f>+VLOOKUP(F1158,'Master FWDPoints'!$A:$D,2,FALSE)*(G1158-F1158)/VLOOKUP(F1158,'Master FWDPoints'!$A:$D,4,FALSE)</f>
        <v>1.0149999999999999</v>
      </c>
      <c r="O1158" s="8">
        <f>+VLOOKUP(A1158,'Master FWDPoints'!$M:$P,2,FALSE)</f>
        <v>5.85</v>
      </c>
      <c r="P1158" s="8">
        <f t="shared" si="36"/>
        <v>5.6149999999999993</v>
      </c>
      <c r="Q1158" s="8">
        <f t="shared" si="37"/>
        <v>0.23500000000000032</v>
      </c>
    </row>
    <row r="1159" spans="1:17">
      <c r="A1159" s="49">
        <v>40529</v>
      </c>
      <c r="B1159" s="27">
        <f>A1159+VLOOKUP(A1159,'Master FWDPoints'!$A:$D,4,FALSE)</f>
        <v>40563</v>
      </c>
      <c r="C1159" s="27">
        <f>B1159+VLOOKUP(B1159,'Master FWDPoints'!$A:$D,4,FALSE)</f>
        <v>40597</v>
      </c>
      <c r="D1159" s="27">
        <f>C1159+VLOOKUP(C1159,'Master FWDPoints'!$A:$D,4,FALSE)</f>
        <v>40626</v>
      </c>
      <c r="E1159" s="27">
        <f>D1159+VLOOKUP(D1159,'Master FWDPoints'!$A:$D,4,FALSE)</f>
        <v>40660</v>
      </c>
      <c r="F1159" s="27">
        <f>E1159+VLOOKUP(E1159,'Master FWDPoints'!$A:$D,4,FALSE)</f>
        <v>40690</v>
      </c>
      <c r="G1159" s="42">
        <f>$A1159+VLOOKUP($A1159,'Master FWDPoints'!$M:$P,4,FALSE)</f>
        <v>40714</v>
      </c>
      <c r="I1159" s="8">
        <f>+VLOOKUP(A1159,'Master FWDPoints'!$A:$D,2,FALSE)</f>
        <v>0.6</v>
      </c>
      <c r="J1159" s="8">
        <f>+VLOOKUP(B1159,'Master FWDPoints'!$A:$D,2,FALSE)</f>
        <v>0.75</v>
      </c>
      <c r="K1159" s="8">
        <f>+VLOOKUP(C1159,'Master FWDPoints'!$A:$D,2,FALSE)</f>
        <v>1</v>
      </c>
      <c r="L1159" s="8">
        <f>+VLOOKUP(D1159,'Master FWDPoints'!$A:$D,2,FALSE)</f>
        <v>1.3</v>
      </c>
      <c r="M1159" s="8">
        <f>+VLOOKUP(E1159,'Master FWDPoints'!$A:$D,2,FALSE)</f>
        <v>1.06</v>
      </c>
      <c r="N1159" s="8">
        <f>+VLOOKUP(F1159,'Master FWDPoints'!$A:$D,2,FALSE)*(G1159-F1159)/VLOOKUP(F1159,'Master FWDPoints'!$A:$D,4,FALSE)</f>
        <v>1.2727272727272727</v>
      </c>
      <c r="O1159" s="8">
        <f>+VLOOKUP(A1159,'Master FWDPoints'!$M:$P,2,FALSE)</f>
        <v>5.75</v>
      </c>
      <c r="P1159" s="8">
        <f t="shared" si="36"/>
        <v>5.9827272727272733</v>
      </c>
      <c r="Q1159" s="8">
        <f t="shared" si="37"/>
        <v>-0.23272727272727334</v>
      </c>
    </row>
    <row r="1160" spans="1:17">
      <c r="A1160" s="49">
        <v>40528</v>
      </c>
      <c r="B1160" s="27">
        <f>A1160+VLOOKUP(A1160,'Master FWDPoints'!$A:$D,4,FALSE)</f>
        <v>40562</v>
      </c>
      <c r="C1160" s="27">
        <f>B1160+VLOOKUP(B1160,'Master FWDPoints'!$A:$D,4,FALSE)</f>
        <v>40592</v>
      </c>
      <c r="D1160" s="27">
        <f>C1160+VLOOKUP(C1160,'Master FWDPoints'!$A:$D,4,FALSE)</f>
        <v>40623</v>
      </c>
      <c r="E1160" s="27">
        <f>D1160+VLOOKUP(D1160,'Master FWDPoints'!$A:$D,4,FALSE)</f>
        <v>40654</v>
      </c>
      <c r="F1160" s="27">
        <f>E1160+VLOOKUP(E1160,'Master FWDPoints'!$A:$D,4,FALSE)</f>
        <v>40688</v>
      </c>
      <c r="G1160" s="42">
        <f>$A1160+VLOOKUP($A1160,'Master FWDPoints'!$M:$P,4,FALSE)</f>
        <v>40711</v>
      </c>
      <c r="I1160" s="8">
        <f>+VLOOKUP(A1160,'Master FWDPoints'!$A:$D,2,FALSE)</f>
        <v>0.8</v>
      </c>
      <c r="J1160" s="8">
        <f>+VLOOKUP(B1160,'Master FWDPoints'!$A:$D,2,FALSE)</f>
        <v>1.1000000000000001</v>
      </c>
      <c r="K1160" s="8">
        <f>+VLOOKUP(C1160,'Master FWDPoints'!$A:$D,2,FALSE)</f>
        <v>0.75</v>
      </c>
      <c r="L1160" s="8">
        <f>+VLOOKUP(D1160,'Master FWDPoints'!$A:$D,2,FALSE)</f>
        <v>1.2</v>
      </c>
      <c r="M1160" s="8">
        <f>+VLOOKUP(E1160,'Master FWDPoints'!$A:$D,2,FALSE)</f>
        <v>1.05</v>
      </c>
      <c r="N1160" s="8">
        <f>+VLOOKUP(F1160,'Master FWDPoints'!$A:$D,2,FALSE)*(G1160-F1160)/VLOOKUP(F1160,'Master FWDPoints'!$A:$D,4,FALSE)</f>
        <v>1.1883333333333332</v>
      </c>
      <c r="O1160" s="8">
        <f>+VLOOKUP(A1160,'Master FWDPoints'!$M:$P,2,FALSE)</f>
        <v>6.1</v>
      </c>
      <c r="P1160" s="8">
        <f t="shared" si="36"/>
        <v>6.0883333333333338</v>
      </c>
      <c r="Q1160" s="8">
        <f t="shared" si="37"/>
        <v>1.1666666666665826E-2</v>
      </c>
    </row>
    <row r="1161" spans="1:17">
      <c r="A1161" s="49">
        <v>40527</v>
      </c>
      <c r="B1161" s="27">
        <f>A1161+VLOOKUP(A1161,'Master FWDPoints'!$A:$D,4,FALSE)</f>
        <v>40557</v>
      </c>
      <c r="C1161" s="27">
        <f>B1161+VLOOKUP(B1161,'Master FWDPoints'!$A:$D,4,FALSE)</f>
        <v>40591</v>
      </c>
      <c r="D1161" s="27">
        <f>C1161+VLOOKUP(C1161,'Master FWDPoints'!$A:$D,4,FALSE)</f>
        <v>40620</v>
      </c>
      <c r="E1161" s="27">
        <f>D1161+VLOOKUP(D1161,'Master FWDPoints'!$A:$D,4,FALSE)</f>
        <v>40654</v>
      </c>
      <c r="F1161" s="27">
        <f>E1161+VLOOKUP(E1161,'Master FWDPoints'!$A:$D,4,FALSE)</f>
        <v>40688</v>
      </c>
      <c r="G1161" s="42">
        <f>$A1161+VLOOKUP($A1161,'Master FWDPoints'!$M:$P,4,FALSE)</f>
        <v>40710</v>
      </c>
      <c r="I1161" s="8">
        <f>+VLOOKUP(A1161,'Master FWDPoints'!$A:$D,2,FALSE)</f>
        <v>0.47</v>
      </c>
      <c r="J1161" s="8">
        <f>+VLOOKUP(B1161,'Master FWDPoints'!$A:$D,2,FALSE)</f>
        <v>0.7</v>
      </c>
      <c r="K1161" s="8">
        <f>+VLOOKUP(C1161,'Master FWDPoints'!$A:$D,2,FALSE)</f>
        <v>0.75</v>
      </c>
      <c r="L1161" s="8">
        <f>+VLOOKUP(D1161,'Master FWDPoints'!$A:$D,2,FALSE)</f>
        <v>1.05</v>
      </c>
      <c r="M1161" s="8">
        <f>+VLOOKUP(E1161,'Master FWDPoints'!$A:$D,2,FALSE)</f>
        <v>1.05</v>
      </c>
      <c r="N1161" s="8">
        <f>+VLOOKUP(F1161,'Master FWDPoints'!$A:$D,2,FALSE)*(G1161-F1161)/VLOOKUP(F1161,'Master FWDPoints'!$A:$D,4,FALSE)</f>
        <v>1.1366666666666667</v>
      </c>
      <c r="O1161" s="8">
        <f>+VLOOKUP(A1161,'Master FWDPoints'!$M:$P,2,FALSE)</f>
        <v>5.6</v>
      </c>
      <c r="P1161" s="8">
        <f t="shared" si="36"/>
        <v>5.1566666666666663</v>
      </c>
      <c r="Q1161" s="8">
        <f t="shared" si="37"/>
        <v>0.44333333333333336</v>
      </c>
    </row>
    <row r="1162" spans="1:17">
      <c r="A1162" s="49">
        <v>40526</v>
      </c>
      <c r="B1162" s="27">
        <f>A1162+VLOOKUP(A1162,'Master FWDPoints'!$A:$D,4,FALSE)</f>
        <v>40557</v>
      </c>
      <c r="C1162" s="27">
        <f>B1162+VLOOKUP(B1162,'Master FWDPoints'!$A:$D,4,FALSE)</f>
        <v>40591</v>
      </c>
      <c r="D1162" s="27">
        <f>C1162+VLOOKUP(C1162,'Master FWDPoints'!$A:$D,4,FALSE)</f>
        <v>40620</v>
      </c>
      <c r="E1162" s="27">
        <f>D1162+VLOOKUP(D1162,'Master FWDPoints'!$A:$D,4,FALSE)</f>
        <v>40654</v>
      </c>
      <c r="F1162" s="27">
        <f>E1162+VLOOKUP(E1162,'Master FWDPoints'!$A:$D,4,FALSE)</f>
        <v>40688</v>
      </c>
      <c r="G1162" s="42">
        <f>$A1162+VLOOKUP($A1162,'Master FWDPoints'!$M:$P,4,FALSE)</f>
        <v>40709</v>
      </c>
      <c r="I1162" s="8">
        <f>+VLOOKUP(A1162,'Master FWDPoints'!$A:$D,2,FALSE)</f>
        <v>0.5</v>
      </c>
      <c r="J1162" s="8">
        <f>+VLOOKUP(B1162,'Master FWDPoints'!$A:$D,2,FALSE)</f>
        <v>0.7</v>
      </c>
      <c r="K1162" s="8">
        <f>+VLOOKUP(C1162,'Master FWDPoints'!$A:$D,2,FALSE)</f>
        <v>0.75</v>
      </c>
      <c r="L1162" s="8">
        <f>+VLOOKUP(D1162,'Master FWDPoints'!$A:$D,2,FALSE)</f>
        <v>1.05</v>
      </c>
      <c r="M1162" s="8">
        <f>+VLOOKUP(E1162,'Master FWDPoints'!$A:$D,2,FALSE)</f>
        <v>1.05</v>
      </c>
      <c r="N1162" s="8">
        <f>+VLOOKUP(F1162,'Master FWDPoints'!$A:$D,2,FALSE)*(G1162-F1162)/VLOOKUP(F1162,'Master FWDPoints'!$A:$D,4,FALSE)</f>
        <v>1.0850000000000002</v>
      </c>
      <c r="O1162" s="8">
        <f>+VLOOKUP(A1162,'Master FWDPoints'!$M:$P,2,FALSE)</f>
        <v>5</v>
      </c>
      <c r="P1162" s="8">
        <f t="shared" si="36"/>
        <v>5.1349999999999998</v>
      </c>
      <c r="Q1162" s="8">
        <f t="shared" si="37"/>
        <v>-0.13499999999999979</v>
      </c>
    </row>
    <row r="1163" spans="1:17">
      <c r="A1163" s="49">
        <v>40525</v>
      </c>
      <c r="B1163" s="27">
        <f>A1163+VLOOKUP(A1163,'Master FWDPoints'!$A:$D,4,FALSE)</f>
        <v>40557</v>
      </c>
      <c r="C1163" s="27">
        <f>B1163+VLOOKUP(B1163,'Master FWDPoints'!$A:$D,4,FALSE)</f>
        <v>40591</v>
      </c>
      <c r="D1163" s="27">
        <f>C1163+VLOOKUP(C1163,'Master FWDPoints'!$A:$D,4,FALSE)</f>
        <v>40620</v>
      </c>
      <c r="E1163" s="27">
        <f>D1163+VLOOKUP(D1163,'Master FWDPoints'!$A:$D,4,FALSE)</f>
        <v>40654</v>
      </c>
      <c r="F1163" s="27">
        <f>E1163+VLOOKUP(E1163,'Master FWDPoints'!$A:$D,4,FALSE)</f>
        <v>40688</v>
      </c>
      <c r="G1163" s="42">
        <f>$A1163+VLOOKUP($A1163,'Master FWDPoints'!$M:$P,4,FALSE)</f>
        <v>40708</v>
      </c>
      <c r="I1163" s="8">
        <f>+VLOOKUP(A1163,'Master FWDPoints'!$A:$D,2,FALSE)</f>
        <v>0.65</v>
      </c>
      <c r="J1163" s="8">
        <f>+VLOOKUP(B1163,'Master FWDPoints'!$A:$D,2,FALSE)</f>
        <v>0.7</v>
      </c>
      <c r="K1163" s="8">
        <f>+VLOOKUP(C1163,'Master FWDPoints'!$A:$D,2,FALSE)</f>
        <v>0.75</v>
      </c>
      <c r="L1163" s="8">
        <f>+VLOOKUP(D1163,'Master FWDPoints'!$A:$D,2,FALSE)</f>
        <v>1.05</v>
      </c>
      <c r="M1163" s="8">
        <f>+VLOOKUP(E1163,'Master FWDPoints'!$A:$D,2,FALSE)</f>
        <v>1.05</v>
      </c>
      <c r="N1163" s="8">
        <f>+VLOOKUP(F1163,'Master FWDPoints'!$A:$D,2,FALSE)*(G1163-F1163)/VLOOKUP(F1163,'Master FWDPoints'!$A:$D,4,FALSE)</f>
        <v>1.0333333333333334</v>
      </c>
      <c r="O1163" s="8">
        <f>+VLOOKUP(A1163,'Master FWDPoints'!$M:$P,2,FALSE)</f>
        <v>5</v>
      </c>
      <c r="P1163" s="8">
        <f t="shared" si="36"/>
        <v>5.2333333333333334</v>
      </c>
      <c r="Q1163" s="8">
        <f t="shared" si="37"/>
        <v>-0.23333333333333339</v>
      </c>
    </row>
    <row r="1164" spans="1:17">
      <c r="A1164" s="49">
        <v>40522</v>
      </c>
      <c r="B1164" s="27">
        <f>A1164+VLOOKUP(A1164,'Master FWDPoints'!$A:$D,4,FALSE)</f>
        <v>40556</v>
      </c>
      <c r="C1164" s="27">
        <f>B1164+VLOOKUP(B1164,'Master FWDPoints'!$A:$D,4,FALSE)</f>
        <v>40590</v>
      </c>
      <c r="D1164" s="27">
        <f>C1164+VLOOKUP(C1164,'Master FWDPoints'!$A:$D,4,FALSE)</f>
        <v>40619</v>
      </c>
      <c r="E1164" s="27">
        <f>D1164+VLOOKUP(D1164,'Master FWDPoints'!$A:$D,4,FALSE)</f>
        <v>40653</v>
      </c>
      <c r="F1164" s="27">
        <f>E1164+VLOOKUP(E1164,'Master FWDPoints'!$A:$D,4,FALSE)</f>
        <v>40687</v>
      </c>
      <c r="G1164" s="42">
        <f>$A1164+VLOOKUP($A1164,'Master FWDPoints'!$M:$P,4,FALSE)</f>
        <v>40707</v>
      </c>
      <c r="I1164" s="8">
        <f>+VLOOKUP(A1164,'Master FWDPoints'!$A:$D,2,FALSE)</f>
        <v>0.9</v>
      </c>
      <c r="J1164" s="8">
        <f>+VLOOKUP(B1164,'Master FWDPoints'!$A:$D,2,FALSE)</f>
        <v>0.55000000000000004</v>
      </c>
      <c r="K1164" s="8">
        <f>+VLOOKUP(C1164,'Master FWDPoints'!$A:$D,2,FALSE)</f>
        <v>1</v>
      </c>
      <c r="L1164" s="8">
        <f>+VLOOKUP(D1164,'Master FWDPoints'!$A:$D,2,FALSE)</f>
        <v>1.05</v>
      </c>
      <c r="M1164" s="8">
        <f>+VLOOKUP(E1164,'Master FWDPoints'!$A:$D,2,FALSE)</f>
        <v>1.4</v>
      </c>
      <c r="N1164" s="8">
        <f>+VLOOKUP(F1164,'Master FWDPoints'!$A:$D,2,FALSE)*(G1164-F1164)/VLOOKUP(F1164,'Master FWDPoints'!$A:$D,4,FALSE)</f>
        <v>0.85806451612903234</v>
      </c>
      <c r="O1164" s="8">
        <f>+VLOOKUP(A1164,'Master FWDPoints'!$M:$P,2,FALSE)</f>
        <v>6</v>
      </c>
      <c r="P1164" s="8">
        <f t="shared" si="36"/>
        <v>5.7580645161290329</v>
      </c>
      <c r="Q1164" s="8">
        <f t="shared" si="37"/>
        <v>0.24193548387096708</v>
      </c>
    </row>
    <row r="1165" spans="1:17">
      <c r="A1165" s="49">
        <v>40521</v>
      </c>
      <c r="B1165" s="27">
        <f>A1165+VLOOKUP(A1165,'Master FWDPoints'!$A:$D,4,FALSE)</f>
        <v>40555</v>
      </c>
      <c r="C1165" s="27">
        <f>B1165+VLOOKUP(B1165,'Master FWDPoints'!$A:$D,4,FALSE)</f>
        <v>40585</v>
      </c>
      <c r="D1165" s="27">
        <f>C1165+VLOOKUP(C1165,'Master FWDPoints'!$A:$D,4,FALSE)</f>
        <v>40616</v>
      </c>
      <c r="E1165" s="27">
        <f>D1165+VLOOKUP(D1165,'Master FWDPoints'!$A:$D,4,FALSE)</f>
        <v>40648</v>
      </c>
      <c r="F1165" s="27">
        <f>E1165+VLOOKUP(E1165,'Master FWDPoints'!$A:$D,4,FALSE)</f>
        <v>40681</v>
      </c>
      <c r="G1165" s="42">
        <f>$A1165+VLOOKUP($A1165,'Master FWDPoints'!$M:$P,4,FALSE)</f>
        <v>40704</v>
      </c>
      <c r="I1165" s="8">
        <f>+VLOOKUP(A1165,'Master FWDPoints'!$A:$D,2,FALSE)</f>
        <v>0.8</v>
      </c>
      <c r="J1165" s="8">
        <f>+VLOOKUP(B1165,'Master FWDPoints'!$A:$D,2,FALSE)</f>
        <v>0.25</v>
      </c>
      <c r="K1165" s="8">
        <f>+VLOOKUP(C1165,'Master FWDPoints'!$A:$D,2,FALSE)</f>
        <v>0.75</v>
      </c>
      <c r="L1165" s="8">
        <f>+VLOOKUP(D1165,'Master FWDPoints'!$A:$D,2,FALSE)</f>
        <v>1.05</v>
      </c>
      <c r="M1165" s="8">
        <f>+VLOOKUP(E1165,'Master FWDPoints'!$A:$D,2,FALSE)</f>
        <v>1.25</v>
      </c>
      <c r="N1165" s="8">
        <f>+VLOOKUP(F1165,'Master FWDPoints'!$A:$D,2,FALSE)*(G1165-F1165)/VLOOKUP(F1165,'Master FWDPoints'!$A:$D,4,FALSE)</f>
        <v>1.2649999999999999</v>
      </c>
      <c r="O1165" s="8">
        <f>+VLOOKUP(A1165,'Master FWDPoints'!$M:$P,2,FALSE)</f>
        <v>5.2</v>
      </c>
      <c r="P1165" s="8">
        <f t="shared" si="36"/>
        <v>5.3649999999999993</v>
      </c>
      <c r="Q1165" s="8">
        <f t="shared" si="37"/>
        <v>-0.16499999999999915</v>
      </c>
    </row>
    <row r="1166" spans="1:17">
      <c r="A1166" s="49">
        <v>40520</v>
      </c>
      <c r="B1166" s="27">
        <f>A1166+VLOOKUP(A1166,'Master FWDPoints'!$A:$D,4,FALSE)</f>
        <v>40550</v>
      </c>
      <c r="C1166" s="27">
        <f>B1166+VLOOKUP(B1166,'Master FWDPoints'!$A:$D,4,FALSE)</f>
        <v>40584</v>
      </c>
      <c r="D1166" s="27">
        <f>C1166+VLOOKUP(C1166,'Master FWDPoints'!$A:$D,4,FALSE)</f>
        <v>40613</v>
      </c>
      <c r="E1166" s="27">
        <f>D1166+VLOOKUP(D1166,'Master FWDPoints'!$A:$D,4,FALSE)</f>
        <v>40647</v>
      </c>
      <c r="F1166" s="27">
        <f>E1166+VLOOKUP(E1166,'Master FWDPoints'!$A:$D,4,FALSE)</f>
        <v>40680</v>
      </c>
      <c r="G1166" s="42">
        <f>$A1166+VLOOKUP($A1166,'Master FWDPoints'!$M:$P,4,FALSE)</f>
        <v>40703</v>
      </c>
      <c r="I1166" s="8">
        <f>+VLOOKUP(A1166,'Master FWDPoints'!$A:$D,2,FALSE)</f>
        <v>0.8</v>
      </c>
      <c r="J1166" s="8">
        <f>+VLOOKUP(B1166,'Master FWDPoints'!$A:$D,2,FALSE)</f>
        <v>0.6</v>
      </c>
      <c r="K1166" s="8">
        <f>+VLOOKUP(C1166,'Master FWDPoints'!$A:$D,2,FALSE)</f>
        <v>0.7</v>
      </c>
      <c r="L1166" s="8">
        <f>+VLOOKUP(D1166,'Master FWDPoints'!$A:$D,2,FALSE)</f>
        <v>1.05</v>
      </c>
      <c r="M1166" s="8">
        <f>+VLOOKUP(E1166,'Master FWDPoints'!$A:$D,2,FALSE)</f>
        <v>1.25</v>
      </c>
      <c r="N1166" s="8">
        <f>+VLOOKUP(F1166,'Master FWDPoints'!$A:$D,2,FALSE)*(G1166-F1166)/VLOOKUP(F1166,'Master FWDPoints'!$A:$D,4,FALSE)</f>
        <v>1.3354838709677419</v>
      </c>
      <c r="O1166" s="8">
        <f>+VLOOKUP(A1166,'Master FWDPoints'!$M:$P,2,FALSE)</f>
        <v>5.8</v>
      </c>
      <c r="P1166" s="8">
        <f t="shared" si="36"/>
        <v>5.7354838709677409</v>
      </c>
      <c r="Q1166" s="8">
        <f t="shared" si="37"/>
        <v>6.4516129032258895E-2</v>
      </c>
    </row>
    <row r="1167" spans="1:17">
      <c r="A1167" s="49">
        <v>40519</v>
      </c>
      <c r="B1167" s="27">
        <f>A1167+VLOOKUP(A1167,'Master FWDPoints'!$A:$D,4,FALSE)</f>
        <v>40550</v>
      </c>
      <c r="C1167" s="27">
        <f>B1167+VLOOKUP(B1167,'Master FWDPoints'!$A:$D,4,FALSE)</f>
        <v>40584</v>
      </c>
      <c r="D1167" s="27">
        <f>C1167+VLOOKUP(C1167,'Master FWDPoints'!$A:$D,4,FALSE)</f>
        <v>40613</v>
      </c>
      <c r="E1167" s="27">
        <f>D1167+VLOOKUP(D1167,'Master FWDPoints'!$A:$D,4,FALSE)</f>
        <v>40647</v>
      </c>
      <c r="F1167" s="27">
        <f>E1167+VLOOKUP(E1167,'Master FWDPoints'!$A:$D,4,FALSE)</f>
        <v>40680</v>
      </c>
      <c r="G1167" s="42">
        <f>$A1167+VLOOKUP($A1167,'Master FWDPoints'!$M:$P,4,FALSE)</f>
        <v>40703</v>
      </c>
      <c r="I1167" s="8">
        <f>+VLOOKUP(A1167,'Master FWDPoints'!$A:$D,2,FALSE)</f>
        <v>0.9</v>
      </c>
      <c r="J1167" s="8">
        <f>+VLOOKUP(B1167,'Master FWDPoints'!$A:$D,2,FALSE)</f>
        <v>0.6</v>
      </c>
      <c r="K1167" s="8">
        <f>+VLOOKUP(C1167,'Master FWDPoints'!$A:$D,2,FALSE)</f>
        <v>0.7</v>
      </c>
      <c r="L1167" s="8">
        <f>+VLOOKUP(D1167,'Master FWDPoints'!$A:$D,2,FALSE)</f>
        <v>1.05</v>
      </c>
      <c r="M1167" s="8">
        <f>+VLOOKUP(E1167,'Master FWDPoints'!$A:$D,2,FALSE)</f>
        <v>1.25</v>
      </c>
      <c r="N1167" s="8">
        <f>+VLOOKUP(F1167,'Master FWDPoints'!$A:$D,2,FALSE)*(G1167-F1167)/VLOOKUP(F1167,'Master FWDPoints'!$A:$D,4,FALSE)</f>
        <v>1.3354838709677419</v>
      </c>
      <c r="O1167" s="8">
        <f>+VLOOKUP(A1167,'Master FWDPoints'!$M:$P,2,FALSE)</f>
        <v>5.8</v>
      </c>
      <c r="P1167" s="8">
        <f t="shared" si="36"/>
        <v>5.8354838709677423</v>
      </c>
      <c r="Q1167" s="8">
        <f t="shared" si="37"/>
        <v>-3.5483870967742526E-2</v>
      </c>
    </row>
    <row r="1168" spans="1:17">
      <c r="A1168" s="49">
        <v>40518</v>
      </c>
      <c r="B1168" s="27">
        <f>A1168+VLOOKUP(A1168,'Master FWDPoints'!$A:$D,4,FALSE)</f>
        <v>40550</v>
      </c>
      <c r="C1168" s="27">
        <f>B1168+VLOOKUP(B1168,'Master FWDPoints'!$A:$D,4,FALSE)</f>
        <v>40584</v>
      </c>
      <c r="D1168" s="27">
        <f>C1168+VLOOKUP(C1168,'Master FWDPoints'!$A:$D,4,FALSE)</f>
        <v>40613</v>
      </c>
      <c r="E1168" s="27">
        <f>D1168+VLOOKUP(D1168,'Master FWDPoints'!$A:$D,4,FALSE)</f>
        <v>40647</v>
      </c>
      <c r="F1168" s="27">
        <f>E1168+VLOOKUP(E1168,'Master FWDPoints'!$A:$D,4,FALSE)</f>
        <v>40680</v>
      </c>
      <c r="G1168" s="42">
        <f>$A1168+VLOOKUP($A1168,'Master FWDPoints'!$M:$P,4,FALSE)</f>
        <v>40702</v>
      </c>
      <c r="I1168" s="8">
        <f>+VLOOKUP(A1168,'Master FWDPoints'!$A:$D,2,FALSE)</f>
        <v>0.9</v>
      </c>
      <c r="J1168" s="8">
        <f>+VLOOKUP(B1168,'Master FWDPoints'!$A:$D,2,FALSE)</f>
        <v>0.6</v>
      </c>
      <c r="K1168" s="8">
        <f>+VLOOKUP(C1168,'Master FWDPoints'!$A:$D,2,FALSE)</f>
        <v>0.7</v>
      </c>
      <c r="L1168" s="8">
        <f>+VLOOKUP(D1168,'Master FWDPoints'!$A:$D,2,FALSE)</f>
        <v>1.05</v>
      </c>
      <c r="M1168" s="8">
        <f>+VLOOKUP(E1168,'Master FWDPoints'!$A:$D,2,FALSE)</f>
        <v>1.25</v>
      </c>
      <c r="N1168" s="8">
        <f>+VLOOKUP(F1168,'Master FWDPoints'!$A:$D,2,FALSE)*(G1168-F1168)/VLOOKUP(F1168,'Master FWDPoints'!$A:$D,4,FALSE)</f>
        <v>1.2774193548387098</v>
      </c>
      <c r="O1168" s="8">
        <f>+VLOOKUP(A1168,'Master FWDPoints'!$M:$P,2,FALSE)</f>
        <v>6.1</v>
      </c>
      <c r="P1168" s="8">
        <f t="shared" si="36"/>
        <v>5.7774193548387096</v>
      </c>
      <c r="Q1168" s="8">
        <f t="shared" si="37"/>
        <v>0.32258064516129004</v>
      </c>
    </row>
    <row r="1169" spans="1:17">
      <c r="A1169" s="49">
        <v>40515</v>
      </c>
      <c r="B1169" s="27">
        <f>A1169+VLOOKUP(A1169,'Master FWDPoints'!$A:$D,4,FALSE)</f>
        <v>40549</v>
      </c>
      <c r="C1169" s="27">
        <f>B1169+VLOOKUP(B1169,'Master FWDPoints'!$A:$D,4,FALSE)</f>
        <v>40583</v>
      </c>
      <c r="D1169" s="27">
        <f>C1169+VLOOKUP(C1169,'Master FWDPoints'!$A:$D,4,FALSE)</f>
        <v>40612</v>
      </c>
      <c r="E1169" s="27">
        <f>D1169+VLOOKUP(D1169,'Master FWDPoints'!$A:$D,4,FALSE)</f>
        <v>40646</v>
      </c>
      <c r="F1169" s="27">
        <f>E1169+VLOOKUP(E1169,'Master FWDPoints'!$A:$D,4,FALSE)</f>
        <v>40676</v>
      </c>
      <c r="G1169" s="42">
        <f>$A1169+VLOOKUP($A1169,'Master FWDPoints'!$M:$P,4,FALSE)</f>
        <v>40700</v>
      </c>
      <c r="I1169" s="8">
        <f>+VLOOKUP(A1169,'Master FWDPoints'!$A:$D,2,FALSE)</f>
        <v>1.05</v>
      </c>
      <c r="J1169" s="8">
        <f>+VLOOKUP(B1169,'Master FWDPoints'!$A:$D,2,FALSE)</f>
        <v>0.7</v>
      </c>
      <c r="K1169" s="8">
        <f>+VLOOKUP(C1169,'Master FWDPoints'!$A:$D,2,FALSE)</f>
        <v>0.75</v>
      </c>
      <c r="L1169" s="8">
        <f>+VLOOKUP(D1169,'Master FWDPoints'!$A:$D,2,FALSE)</f>
        <v>1.1000000000000001</v>
      </c>
      <c r="M1169" s="8">
        <f>+VLOOKUP(E1169,'Master FWDPoints'!$A:$D,2,FALSE)</f>
        <v>1.5</v>
      </c>
      <c r="N1169" s="8">
        <f>+VLOOKUP(F1169,'Master FWDPoints'!$A:$D,2,FALSE)*(G1169-F1169)/VLOOKUP(F1169,'Master FWDPoints'!$A:$D,4,FALSE)</f>
        <v>1.164705882352941</v>
      </c>
      <c r="O1169" s="8">
        <f>+VLOOKUP(A1169,'Master FWDPoints'!$M:$P,2,FALSE)</f>
        <v>6.2</v>
      </c>
      <c r="P1169" s="8">
        <f t="shared" si="36"/>
        <v>6.2647058823529402</v>
      </c>
      <c r="Q1169" s="8">
        <f t="shared" si="37"/>
        <v>-6.4705882352940058E-2</v>
      </c>
    </row>
    <row r="1170" spans="1:17">
      <c r="A1170" s="49">
        <v>40514</v>
      </c>
      <c r="B1170" s="27">
        <f>A1170+VLOOKUP(A1170,'Master FWDPoints'!$A:$D,4,FALSE)</f>
        <v>40548</v>
      </c>
      <c r="C1170" s="27">
        <f>B1170+VLOOKUP(B1170,'Master FWDPoints'!$A:$D,4,FALSE)</f>
        <v>40578</v>
      </c>
      <c r="D1170" s="27">
        <f>C1170+VLOOKUP(C1170,'Master FWDPoints'!$A:$D,4,FALSE)</f>
        <v>40609</v>
      </c>
      <c r="E1170" s="27">
        <f>D1170+VLOOKUP(D1170,'Master FWDPoints'!$A:$D,4,FALSE)</f>
        <v>40641</v>
      </c>
      <c r="F1170" s="27">
        <f>E1170+VLOOKUP(E1170,'Master FWDPoints'!$A:$D,4,FALSE)</f>
        <v>40674</v>
      </c>
      <c r="G1170" s="42">
        <f>$A1170+VLOOKUP($A1170,'Master FWDPoints'!$M:$P,4,FALSE)</f>
        <v>40697</v>
      </c>
      <c r="I1170" s="8">
        <f>+VLOOKUP(A1170,'Master FWDPoints'!$A:$D,2,FALSE)</f>
        <v>0.85</v>
      </c>
      <c r="J1170" s="8">
        <f>+VLOOKUP(B1170,'Master FWDPoints'!$A:$D,2,FALSE)</f>
        <v>0.6</v>
      </c>
      <c r="K1170" s="8">
        <f>+VLOOKUP(C1170,'Master FWDPoints'!$A:$D,2,FALSE)</f>
        <v>0.65</v>
      </c>
      <c r="L1170" s="8">
        <f>+VLOOKUP(D1170,'Master FWDPoints'!$A:$D,2,FALSE)</f>
        <v>1.1299999999999999</v>
      </c>
      <c r="M1170" s="8">
        <f>+VLOOKUP(E1170,'Master FWDPoints'!$A:$D,2,FALSE)</f>
        <v>1.2</v>
      </c>
      <c r="N1170" s="8">
        <f>+VLOOKUP(F1170,'Master FWDPoints'!$A:$D,2,FALSE)*(G1170-F1170)/VLOOKUP(F1170,'Master FWDPoints'!$A:$D,4,FALSE)</f>
        <v>1.3033333333333335</v>
      </c>
      <c r="O1170" s="8">
        <f>+VLOOKUP(A1170,'Master FWDPoints'!$M:$P,2,FALSE)</f>
        <v>6.45</v>
      </c>
      <c r="P1170" s="8">
        <f t="shared" si="36"/>
        <v>5.7333333333333334</v>
      </c>
      <c r="Q1170" s="8">
        <f t="shared" si="37"/>
        <v>0.71666666666666679</v>
      </c>
    </row>
    <row r="1171" spans="1:17">
      <c r="A1171" s="49">
        <v>40513</v>
      </c>
      <c r="B1171" s="27">
        <f>A1171+VLOOKUP(A1171,'Master FWDPoints'!$A:$D,4,FALSE)</f>
        <v>40542</v>
      </c>
      <c r="C1171" s="27">
        <f>B1171+VLOOKUP(B1171,'Master FWDPoints'!$A:$D,4,FALSE)</f>
        <v>40574</v>
      </c>
      <c r="D1171" s="27">
        <f>C1171+VLOOKUP(C1171,'Master FWDPoints'!$A:$D,4,FALSE)</f>
        <v>40602</v>
      </c>
      <c r="E1171" s="27">
        <f>D1171+VLOOKUP(D1171,'Master FWDPoints'!$A:$D,4,FALSE)</f>
        <v>40633</v>
      </c>
      <c r="F1171" s="27">
        <f>E1171+VLOOKUP(E1171,'Master FWDPoints'!$A:$D,4,FALSE)</f>
        <v>40662</v>
      </c>
      <c r="G1171" s="42">
        <f>$A1171+VLOOKUP($A1171,'Master FWDPoints'!$M:$P,4,FALSE)</f>
        <v>40696</v>
      </c>
      <c r="I1171" s="8">
        <f>+VLOOKUP(A1171,'Master FWDPoints'!$A:$D,2,FALSE)</f>
        <v>1.05</v>
      </c>
      <c r="J1171" s="8">
        <f>+VLOOKUP(B1171,'Master FWDPoints'!$A:$D,2,FALSE)</f>
        <v>0.65</v>
      </c>
      <c r="K1171" s="8">
        <f>+VLOOKUP(C1171,'Master FWDPoints'!$A:$D,2,FALSE)</f>
        <v>1.25</v>
      </c>
      <c r="L1171" s="8">
        <f>+VLOOKUP(D1171,'Master FWDPoints'!$A:$D,2,FALSE)</f>
        <v>0.95</v>
      </c>
      <c r="M1171" s="8">
        <f>+VLOOKUP(E1171,'Master FWDPoints'!$A:$D,2,FALSE)</f>
        <v>1.1499999999999999</v>
      </c>
      <c r="N1171" s="8">
        <f>+VLOOKUP(F1171,'Master FWDPoints'!$A:$D,2,FALSE)*(G1171-F1171)/VLOOKUP(F1171,'Master FWDPoints'!$A:$D,4,FALSE)</f>
        <v>1.328125</v>
      </c>
      <c r="O1171" s="8">
        <f>+VLOOKUP(A1171,'Master FWDPoints'!$M:$P,2,FALSE)</f>
        <v>6.55</v>
      </c>
      <c r="P1171" s="8">
        <f t="shared" si="36"/>
        <v>6.3781250000000007</v>
      </c>
      <c r="Q1171" s="8">
        <f t="shared" si="37"/>
        <v>0.17187499999999911</v>
      </c>
    </row>
    <row r="1172" spans="1:17">
      <c r="A1172" s="49">
        <v>40512</v>
      </c>
      <c r="B1172" s="27">
        <f>A1172+VLOOKUP(A1172,'Master FWDPoints'!$A:$D,4,FALSE)</f>
        <v>40542</v>
      </c>
      <c r="C1172" s="27">
        <f>B1172+VLOOKUP(B1172,'Master FWDPoints'!$A:$D,4,FALSE)</f>
        <v>40574</v>
      </c>
      <c r="D1172" s="27">
        <f>C1172+VLOOKUP(C1172,'Master FWDPoints'!$A:$D,4,FALSE)</f>
        <v>40602</v>
      </c>
      <c r="E1172" s="27">
        <f>D1172+VLOOKUP(D1172,'Master FWDPoints'!$A:$D,4,FALSE)</f>
        <v>40633</v>
      </c>
      <c r="F1172" s="27">
        <f>E1172+VLOOKUP(E1172,'Master FWDPoints'!$A:$D,4,FALSE)</f>
        <v>40662</v>
      </c>
      <c r="G1172" s="42">
        <f>$A1172+VLOOKUP($A1172,'Master FWDPoints'!$M:$P,4,FALSE)</f>
        <v>40694</v>
      </c>
      <c r="I1172" s="8">
        <f>+VLOOKUP(A1172,'Master FWDPoints'!$A:$D,2,FALSE)</f>
        <v>1.05</v>
      </c>
      <c r="J1172" s="8">
        <f>+VLOOKUP(B1172,'Master FWDPoints'!$A:$D,2,FALSE)</f>
        <v>0.65</v>
      </c>
      <c r="K1172" s="8">
        <f>+VLOOKUP(C1172,'Master FWDPoints'!$A:$D,2,FALSE)</f>
        <v>1.25</v>
      </c>
      <c r="L1172" s="8">
        <f>+VLOOKUP(D1172,'Master FWDPoints'!$A:$D,2,FALSE)</f>
        <v>0.95</v>
      </c>
      <c r="M1172" s="8">
        <f>+VLOOKUP(E1172,'Master FWDPoints'!$A:$D,2,FALSE)</f>
        <v>1.1499999999999999</v>
      </c>
      <c r="N1172" s="8">
        <f>+VLOOKUP(F1172,'Master FWDPoints'!$A:$D,2,FALSE)*(G1172-F1172)/VLOOKUP(F1172,'Master FWDPoints'!$A:$D,4,FALSE)</f>
        <v>1.25</v>
      </c>
      <c r="O1172" s="8">
        <f>+VLOOKUP(A1172,'Master FWDPoints'!$M:$P,2,FALSE)</f>
        <v>6.9</v>
      </c>
      <c r="P1172" s="8">
        <f t="shared" si="36"/>
        <v>6.3000000000000007</v>
      </c>
      <c r="Q1172" s="8">
        <f t="shared" si="37"/>
        <v>0.59999999999999964</v>
      </c>
    </row>
    <row r="1173" spans="1:17">
      <c r="A1173" s="49">
        <v>40511</v>
      </c>
      <c r="B1173" s="27">
        <f>A1173+VLOOKUP(A1173,'Master FWDPoints'!$A:$D,4,FALSE)</f>
        <v>40542</v>
      </c>
      <c r="C1173" s="27">
        <f>B1173+VLOOKUP(B1173,'Master FWDPoints'!$A:$D,4,FALSE)</f>
        <v>40574</v>
      </c>
      <c r="D1173" s="27">
        <f>C1173+VLOOKUP(C1173,'Master FWDPoints'!$A:$D,4,FALSE)</f>
        <v>40602</v>
      </c>
      <c r="E1173" s="27">
        <f>D1173+VLOOKUP(D1173,'Master FWDPoints'!$A:$D,4,FALSE)</f>
        <v>40633</v>
      </c>
      <c r="F1173" s="27">
        <f>E1173+VLOOKUP(E1173,'Master FWDPoints'!$A:$D,4,FALSE)</f>
        <v>40662</v>
      </c>
      <c r="G1173" s="42">
        <f>$A1173+VLOOKUP($A1173,'Master FWDPoints'!$M:$P,4,FALSE)</f>
        <v>40694</v>
      </c>
      <c r="I1173" s="8">
        <f>+VLOOKUP(A1173,'Master FWDPoints'!$A:$D,2,FALSE)</f>
        <v>1.25</v>
      </c>
      <c r="J1173" s="8">
        <f>+VLOOKUP(B1173,'Master FWDPoints'!$A:$D,2,FALSE)</f>
        <v>0.65</v>
      </c>
      <c r="K1173" s="8">
        <f>+VLOOKUP(C1173,'Master FWDPoints'!$A:$D,2,FALSE)</f>
        <v>1.25</v>
      </c>
      <c r="L1173" s="8">
        <f>+VLOOKUP(D1173,'Master FWDPoints'!$A:$D,2,FALSE)</f>
        <v>0.95</v>
      </c>
      <c r="M1173" s="8">
        <f>+VLOOKUP(E1173,'Master FWDPoints'!$A:$D,2,FALSE)</f>
        <v>1.1499999999999999</v>
      </c>
      <c r="N1173" s="8">
        <f>+VLOOKUP(F1173,'Master FWDPoints'!$A:$D,2,FALSE)*(G1173-F1173)/VLOOKUP(F1173,'Master FWDPoints'!$A:$D,4,FALSE)</f>
        <v>1.25</v>
      </c>
      <c r="O1173" s="8">
        <f>+VLOOKUP(A1173,'Master FWDPoints'!$M:$P,2,FALSE)</f>
        <v>6.95</v>
      </c>
      <c r="P1173" s="8">
        <f t="shared" si="36"/>
        <v>6.5</v>
      </c>
      <c r="Q1173" s="8">
        <f t="shared" si="37"/>
        <v>0.45000000000000018</v>
      </c>
    </row>
    <row r="1174" spans="1:17">
      <c r="A1174" s="49">
        <v>40508</v>
      </c>
      <c r="B1174" s="27">
        <f>A1174+VLOOKUP(A1174,'Master FWDPoints'!$A:$D,4,FALSE)</f>
        <v>40541</v>
      </c>
      <c r="C1174" s="27">
        <f>B1174+VLOOKUP(B1174,'Master FWDPoints'!$A:$D,4,FALSE)</f>
        <v>40574</v>
      </c>
      <c r="D1174" s="27">
        <f>C1174+VLOOKUP(C1174,'Master FWDPoints'!$A:$D,4,FALSE)</f>
        <v>40602</v>
      </c>
      <c r="E1174" s="27">
        <f>D1174+VLOOKUP(D1174,'Master FWDPoints'!$A:$D,4,FALSE)</f>
        <v>40633</v>
      </c>
      <c r="F1174" s="27">
        <f>E1174+VLOOKUP(E1174,'Master FWDPoints'!$A:$D,4,FALSE)</f>
        <v>40662</v>
      </c>
      <c r="G1174" s="42">
        <f>$A1174+VLOOKUP($A1174,'Master FWDPoints'!$M:$P,4,FALSE)</f>
        <v>40690</v>
      </c>
      <c r="I1174" s="8">
        <f>+VLOOKUP(A1174,'Master FWDPoints'!$A:$D,2,FALSE)</f>
        <v>1.05</v>
      </c>
      <c r="J1174" s="8">
        <f>+VLOOKUP(B1174,'Master FWDPoints'!$A:$D,2,FALSE)</f>
        <v>1</v>
      </c>
      <c r="K1174" s="8">
        <f>+VLOOKUP(C1174,'Master FWDPoints'!$A:$D,2,FALSE)</f>
        <v>1.25</v>
      </c>
      <c r="L1174" s="8">
        <f>+VLOOKUP(D1174,'Master FWDPoints'!$A:$D,2,FALSE)</f>
        <v>0.95</v>
      </c>
      <c r="M1174" s="8">
        <f>+VLOOKUP(E1174,'Master FWDPoints'!$A:$D,2,FALSE)</f>
        <v>1.1499999999999999</v>
      </c>
      <c r="N1174" s="8">
        <f>+VLOOKUP(F1174,'Master FWDPoints'!$A:$D,2,FALSE)*(G1174-F1174)/VLOOKUP(F1174,'Master FWDPoints'!$A:$D,4,FALSE)</f>
        <v>1.09375</v>
      </c>
      <c r="O1174" s="8">
        <f>+VLOOKUP(A1174,'Master FWDPoints'!$M:$P,2,FALSE)</f>
        <v>7.06</v>
      </c>
      <c r="P1174" s="8">
        <f t="shared" si="36"/>
        <v>6.4937500000000004</v>
      </c>
      <c r="Q1174" s="8">
        <f t="shared" si="37"/>
        <v>0.56624999999999925</v>
      </c>
    </row>
    <row r="1175" spans="1:17">
      <c r="A1175" s="49">
        <v>40507</v>
      </c>
      <c r="B1175" s="27">
        <f>A1175+VLOOKUP(A1175,'Master FWDPoints'!$A:$D,4,FALSE)</f>
        <v>40540</v>
      </c>
      <c r="C1175" s="27">
        <f>B1175+VLOOKUP(B1175,'Master FWDPoints'!$A:$D,4,FALSE)</f>
        <v>40571</v>
      </c>
      <c r="D1175" s="27">
        <f>C1175+VLOOKUP(C1175,'Master FWDPoints'!$A:$D,4,FALSE)</f>
        <v>40602</v>
      </c>
      <c r="E1175" s="27">
        <f>D1175+VLOOKUP(D1175,'Master FWDPoints'!$A:$D,4,FALSE)</f>
        <v>40633</v>
      </c>
      <c r="F1175" s="27">
        <f>E1175+VLOOKUP(E1175,'Master FWDPoints'!$A:$D,4,FALSE)</f>
        <v>40662</v>
      </c>
      <c r="G1175" s="42">
        <f>$A1175+VLOOKUP($A1175,'Master FWDPoints'!$M:$P,4,FALSE)</f>
        <v>40690</v>
      </c>
      <c r="I1175" s="8">
        <f>+VLOOKUP(A1175,'Master FWDPoints'!$A:$D,2,FALSE)</f>
        <v>1.25</v>
      </c>
      <c r="J1175" s="8">
        <f>+VLOOKUP(B1175,'Master FWDPoints'!$A:$D,2,FALSE)</f>
        <v>1.1000000000000001</v>
      </c>
      <c r="K1175" s="8">
        <f>+VLOOKUP(C1175,'Master FWDPoints'!$A:$D,2,FALSE)</f>
        <v>0.9</v>
      </c>
      <c r="L1175" s="8">
        <f>+VLOOKUP(D1175,'Master FWDPoints'!$A:$D,2,FALSE)</f>
        <v>0.95</v>
      </c>
      <c r="M1175" s="8">
        <f>+VLOOKUP(E1175,'Master FWDPoints'!$A:$D,2,FALSE)</f>
        <v>1.1499999999999999</v>
      </c>
      <c r="N1175" s="8">
        <f>+VLOOKUP(F1175,'Master FWDPoints'!$A:$D,2,FALSE)*(G1175-F1175)/VLOOKUP(F1175,'Master FWDPoints'!$A:$D,4,FALSE)</f>
        <v>1.09375</v>
      </c>
      <c r="O1175" s="8">
        <f>+VLOOKUP(A1175,'Master FWDPoints'!$M:$P,2,FALSE)</f>
        <v>7.65</v>
      </c>
      <c r="P1175" s="8">
        <f t="shared" si="36"/>
        <v>6.4437499999999996</v>
      </c>
      <c r="Q1175" s="8">
        <f t="shared" si="37"/>
        <v>1.2062500000000007</v>
      </c>
    </row>
    <row r="1176" spans="1:17">
      <c r="A1176" s="49">
        <v>40506</v>
      </c>
      <c r="B1176" s="27">
        <f>A1176+VLOOKUP(A1176,'Master FWDPoints'!$A:$D,4,FALSE)</f>
        <v>40536</v>
      </c>
      <c r="C1176" s="27">
        <f>B1176+VLOOKUP(B1176,'Master FWDPoints'!$A:$D,4,FALSE)</f>
        <v>40570</v>
      </c>
      <c r="D1176" s="27">
        <f>C1176+VLOOKUP(C1176,'Master FWDPoints'!$A:$D,4,FALSE)</f>
        <v>40599</v>
      </c>
      <c r="E1176" s="27">
        <f>D1176+VLOOKUP(D1176,'Master FWDPoints'!$A:$D,4,FALSE)</f>
        <v>40633</v>
      </c>
      <c r="F1176" s="27">
        <f>E1176+VLOOKUP(E1176,'Master FWDPoints'!$A:$D,4,FALSE)</f>
        <v>40662</v>
      </c>
      <c r="G1176" s="42">
        <f>$A1176+VLOOKUP($A1176,'Master FWDPoints'!$M:$P,4,FALSE)</f>
        <v>40688</v>
      </c>
      <c r="I1176" s="8">
        <f>+VLOOKUP(A1176,'Master FWDPoints'!$A:$D,2,FALSE)</f>
        <v>1.05</v>
      </c>
      <c r="J1176" s="8">
        <f>+VLOOKUP(B1176,'Master FWDPoints'!$A:$D,2,FALSE)</f>
        <v>1.1000000000000001</v>
      </c>
      <c r="K1176" s="8">
        <f>+VLOOKUP(C1176,'Master FWDPoints'!$A:$D,2,FALSE)</f>
        <v>0.9</v>
      </c>
      <c r="L1176" s="8">
        <f>+VLOOKUP(D1176,'Master FWDPoints'!$A:$D,2,FALSE)</f>
        <v>0.9</v>
      </c>
      <c r="M1176" s="8">
        <f>+VLOOKUP(E1176,'Master FWDPoints'!$A:$D,2,FALSE)</f>
        <v>1.1499999999999999</v>
      </c>
      <c r="N1176" s="8">
        <f>+VLOOKUP(F1176,'Master FWDPoints'!$A:$D,2,FALSE)*(G1176-F1176)/VLOOKUP(F1176,'Master FWDPoints'!$A:$D,4,FALSE)</f>
        <v>1.015625</v>
      </c>
      <c r="O1176" s="8">
        <f>+VLOOKUP(A1176,'Master FWDPoints'!$M:$P,2,FALSE)</f>
        <v>7.41</v>
      </c>
      <c r="P1176" s="8">
        <f t="shared" si="36"/>
        <v>6.1156249999999996</v>
      </c>
      <c r="Q1176" s="8">
        <f t="shared" si="37"/>
        <v>1.2943750000000005</v>
      </c>
    </row>
    <row r="1177" spans="1:17">
      <c r="A1177" s="49">
        <v>40505</v>
      </c>
      <c r="B1177" s="27">
        <f>A1177+VLOOKUP(A1177,'Master FWDPoints'!$A:$D,4,FALSE)</f>
        <v>40536</v>
      </c>
      <c r="C1177" s="27">
        <f>B1177+VLOOKUP(B1177,'Master FWDPoints'!$A:$D,4,FALSE)</f>
        <v>40570</v>
      </c>
      <c r="D1177" s="27">
        <f>C1177+VLOOKUP(C1177,'Master FWDPoints'!$A:$D,4,FALSE)</f>
        <v>40599</v>
      </c>
      <c r="E1177" s="27">
        <f>D1177+VLOOKUP(D1177,'Master FWDPoints'!$A:$D,4,FALSE)</f>
        <v>40633</v>
      </c>
      <c r="F1177" s="27">
        <f>E1177+VLOOKUP(E1177,'Master FWDPoints'!$A:$D,4,FALSE)</f>
        <v>40662</v>
      </c>
      <c r="G1177" s="42">
        <f>$A1177+VLOOKUP($A1177,'Master FWDPoints'!$M:$P,4,FALSE)</f>
        <v>40687</v>
      </c>
      <c r="I1177" s="8">
        <f>+VLOOKUP(A1177,'Master FWDPoints'!$A:$D,2,FALSE)</f>
        <v>1.05</v>
      </c>
      <c r="J1177" s="8">
        <f>+VLOOKUP(B1177,'Master FWDPoints'!$A:$D,2,FALSE)</f>
        <v>1.1000000000000001</v>
      </c>
      <c r="K1177" s="8">
        <f>+VLOOKUP(C1177,'Master FWDPoints'!$A:$D,2,FALSE)</f>
        <v>0.9</v>
      </c>
      <c r="L1177" s="8">
        <f>+VLOOKUP(D1177,'Master FWDPoints'!$A:$D,2,FALSE)</f>
        <v>0.9</v>
      </c>
      <c r="M1177" s="8">
        <f>+VLOOKUP(E1177,'Master FWDPoints'!$A:$D,2,FALSE)</f>
        <v>1.1499999999999999</v>
      </c>
      <c r="N1177" s="8">
        <f>+VLOOKUP(F1177,'Master FWDPoints'!$A:$D,2,FALSE)*(G1177-F1177)/VLOOKUP(F1177,'Master FWDPoints'!$A:$D,4,FALSE)</f>
        <v>0.9765625</v>
      </c>
      <c r="O1177" s="8">
        <f>+VLOOKUP(A1177,'Master FWDPoints'!$M:$P,2,FALSE)</f>
        <v>7.05</v>
      </c>
      <c r="P1177" s="8">
        <f t="shared" si="36"/>
        <v>6.0765624999999996</v>
      </c>
      <c r="Q1177" s="8">
        <f t="shared" si="37"/>
        <v>0.97343750000000018</v>
      </c>
    </row>
    <row r="1178" spans="1:17">
      <c r="A1178" s="49">
        <v>40504</v>
      </c>
      <c r="B1178" s="27">
        <f>A1178+VLOOKUP(A1178,'Master FWDPoints'!$A:$D,4,FALSE)</f>
        <v>40535</v>
      </c>
      <c r="C1178" s="27">
        <f>B1178+VLOOKUP(B1178,'Master FWDPoints'!$A:$D,4,FALSE)</f>
        <v>40569</v>
      </c>
      <c r="D1178" s="27">
        <f>C1178+VLOOKUP(C1178,'Master FWDPoints'!$A:$D,4,FALSE)</f>
        <v>40599</v>
      </c>
      <c r="E1178" s="27">
        <f>D1178+VLOOKUP(D1178,'Master FWDPoints'!$A:$D,4,FALSE)</f>
        <v>40633</v>
      </c>
      <c r="F1178" s="27">
        <f>E1178+VLOOKUP(E1178,'Master FWDPoints'!$A:$D,4,FALSE)</f>
        <v>40662</v>
      </c>
      <c r="G1178" s="42">
        <f>$A1178+VLOOKUP($A1178,'Master FWDPoints'!$M:$P,4,FALSE)</f>
        <v>40686</v>
      </c>
      <c r="I1178" s="8">
        <f>+VLOOKUP(A1178,'Master FWDPoints'!$A:$D,2,FALSE)</f>
        <v>1.05</v>
      </c>
      <c r="J1178" s="8">
        <f>+VLOOKUP(B1178,'Master FWDPoints'!$A:$D,2,FALSE)</f>
        <v>0.7</v>
      </c>
      <c r="K1178" s="8">
        <f>+VLOOKUP(C1178,'Master FWDPoints'!$A:$D,2,FALSE)</f>
        <v>0.9</v>
      </c>
      <c r="L1178" s="8">
        <f>+VLOOKUP(D1178,'Master FWDPoints'!$A:$D,2,FALSE)</f>
        <v>0.9</v>
      </c>
      <c r="M1178" s="8">
        <f>+VLOOKUP(E1178,'Master FWDPoints'!$A:$D,2,FALSE)</f>
        <v>1.1499999999999999</v>
      </c>
      <c r="N1178" s="8">
        <f>+VLOOKUP(F1178,'Master FWDPoints'!$A:$D,2,FALSE)*(G1178-F1178)/VLOOKUP(F1178,'Master FWDPoints'!$A:$D,4,FALSE)</f>
        <v>0.9375</v>
      </c>
      <c r="O1178" s="8">
        <f>+VLOOKUP(A1178,'Master FWDPoints'!$M:$P,2,FALSE)</f>
        <v>6.85</v>
      </c>
      <c r="P1178" s="8">
        <f t="shared" si="36"/>
        <v>5.6374999999999993</v>
      </c>
      <c r="Q1178" s="8">
        <f t="shared" si="37"/>
        <v>1.2125000000000004</v>
      </c>
    </row>
    <row r="1179" spans="1:17">
      <c r="A1179" s="49">
        <v>40501</v>
      </c>
      <c r="B1179" s="27">
        <f>A1179+VLOOKUP(A1179,'Master FWDPoints'!$A:$D,4,FALSE)</f>
        <v>40534</v>
      </c>
      <c r="C1179" s="27">
        <f>B1179+VLOOKUP(B1179,'Master FWDPoints'!$A:$D,4,FALSE)</f>
        <v>40564</v>
      </c>
      <c r="D1179" s="27">
        <f>C1179+VLOOKUP(C1179,'Master FWDPoints'!$A:$D,4,FALSE)</f>
        <v>40598</v>
      </c>
      <c r="E1179" s="27">
        <f>D1179+VLOOKUP(D1179,'Master FWDPoints'!$A:$D,4,FALSE)</f>
        <v>40627</v>
      </c>
      <c r="F1179" s="27">
        <f>E1179+VLOOKUP(E1179,'Master FWDPoints'!$A:$D,4,FALSE)</f>
        <v>40661</v>
      </c>
      <c r="G1179" s="42">
        <f>$A1179+VLOOKUP($A1179,'Master FWDPoints'!$M:$P,4,FALSE)</f>
        <v>40683</v>
      </c>
      <c r="I1179" s="8">
        <f>+VLOOKUP(A1179,'Master FWDPoints'!$A:$D,2,FALSE)</f>
        <v>1.05</v>
      </c>
      <c r="J1179" s="8">
        <f>+VLOOKUP(B1179,'Master FWDPoints'!$A:$D,2,FALSE)</f>
        <v>0.7</v>
      </c>
      <c r="K1179" s="8">
        <f>+VLOOKUP(C1179,'Master FWDPoints'!$A:$D,2,FALSE)</f>
        <v>0.9</v>
      </c>
      <c r="L1179" s="8">
        <f>+VLOOKUP(D1179,'Master FWDPoints'!$A:$D,2,FALSE)</f>
        <v>0.9</v>
      </c>
      <c r="M1179" s="8">
        <f>+VLOOKUP(E1179,'Master FWDPoints'!$A:$D,2,FALSE)</f>
        <v>1.05</v>
      </c>
      <c r="N1179" s="8">
        <f>+VLOOKUP(F1179,'Master FWDPoints'!$A:$D,2,FALSE)*(G1179-F1179)/VLOOKUP(F1179,'Master FWDPoints'!$A:$D,4,FALSE)</f>
        <v>0.70000000000000007</v>
      </c>
      <c r="O1179" s="8">
        <f>+VLOOKUP(A1179,'Master FWDPoints'!$M:$P,2,FALSE)</f>
        <v>6.65</v>
      </c>
      <c r="P1179" s="8">
        <f t="shared" si="36"/>
        <v>5.3</v>
      </c>
      <c r="Q1179" s="8">
        <f t="shared" si="37"/>
        <v>1.3500000000000005</v>
      </c>
    </row>
    <row r="1180" spans="1:17">
      <c r="A1180" s="49">
        <v>40500</v>
      </c>
      <c r="B1180" s="27">
        <f>A1180+VLOOKUP(A1180,'Master FWDPoints'!$A:$D,4,FALSE)</f>
        <v>40533</v>
      </c>
      <c r="C1180" s="27">
        <f>B1180+VLOOKUP(B1180,'Master FWDPoints'!$A:$D,4,FALSE)</f>
        <v>40564</v>
      </c>
      <c r="D1180" s="27">
        <f>C1180+VLOOKUP(C1180,'Master FWDPoints'!$A:$D,4,FALSE)</f>
        <v>40598</v>
      </c>
      <c r="E1180" s="27">
        <f>D1180+VLOOKUP(D1180,'Master FWDPoints'!$A:$D,4,FALSE)</f>
        <v>40627</v>
      </c>
      <c r="F1180" s="27">
        <f>E1180+VLOOKUP(E1180,'Master FWDPoints'!$A:$D,4,FALSE)</f>
        <v>40661</v>
      </c>
      <c r="G1180" s="42">
        <f>$A1180+VLOOKUP($A1180,'Master FWDPoints'!$M:$P,4,FALSE)</f>
        <v>40683</v>
      </c>
      <c r="I1180" s="8">
        <f>+VLOOKUP(A1180,'Master FWDPoints'!$A:$D,2,FALSE)</f>
        <v>1.1499999999999999</v>
      </c>
      <c r="J1180" s="8">
        <f>+VLOOKUP(B1180,'Master FWDPoints'!$A:$D,2,FALSE)</f>
        <v>0.7</v>
      </c>
      <c r="K1180" s="8">
        <f>+VLOOKUP(C1180,'Master FWDPoints'!$A:$D,2,FALSE)</f>
        <v>0.9</v>
      </c>
      <c r="L1180" s="8">
        <f>+VLOOKUP(D1180,'Master FWDPoints'!$A:$D,2,FALSE)</f>
        <v>0.9</v>
      </c>
      <c r="M1180" s="8">
        <f>+VLOOKUP(E1180,'Master FWDPoints'!$A:$D,2,FALSE)</f>
        <v>1.05</v>
      </c>
      <c r="N1180" s="8">
        <f>+VLOOKUP(F1180,'Master FWDPoints'!$A:$D,2,FALSE)*(G1180-F1180)/VLOOKUP(F1180,'Master FWDPoints'!$A:$D,4,FALSE)</f>
        <v>0.70000000000000007</v>
      </c>
      <c r="O1180" s="8">
        <f>+VLOOKUP(A1180,'Master FWDPoints'!$M:$P,2,FALSE)</f>
        <v>7.1</v>
      </c>
      <c r="P1180" s="8">
        <f t="shared" si="36"/>
        <v>5.4</v>
      </c>
      <c r="Q1180" s="8">
        <f t="shared" si="37"/>
        <v>1.6999999999999993</v>
      </c>
    </row>
    <row r="1181" spans="1:17">
      <c r="A1181" s="49">
        <v>40499</v>
      </c>
      <c r="B1181" s="27">
        <f>A1181+VLOOKUP(A1181,'Master FWDPoints'!$A:$D,4,FALSE)</f>
        <v>40529</v>
      </c>
      <c r="C1181" s="27">
        <f>B1181+VLOOKUP(B1181,'Master FWDPoints'!$A:$D,4,FALSE)</f>
        <v>40563</v>
      </c>
      <c r="D1181" s="27">
        <f>C1181+VLOOKUP(C1181,'Master FWDPoints'!$A:$D,4,FALSE)</f>
        <v>40597</v>
      </c>
      <c r="E1181" s="27">
        <f>D1181+VLOOKUP(D1181,'Master FWDPoints'!$A:$D,4,FALSE)</f>
        <v>40626</v>
      </c>
      <c r="F1181" s="27">
        <f>E1181+VLOOKUP(E1181,'Master FWDPoints'!$A:$D,4,FALSE)</f>
        <v>40660</v>
      </c>
      <c r="G1181" s="42">
        <f>$A1181+VLOOKUP($A1181,'Master FWDPoints'!$M:$P,4,FALSE)</f>
        <v>40681</v>
      </c>
      <c r="I1181" s="8">
        <f>+VLOOKUP(A1181,'Master FWDPoints'!$A:$D,2,FALSE)</f>
        <v>1.4</v>
      </c>
      <c r="J1181" s="8">
        <f>+VLOOKUP(B1181,'Master FWDPoints'!$A:$D,2,FALSE)</f>
        <v>0.6</v>
      </c>
      <c r="K1181" s="8">
        <f>+VLOOKUP(C1181,'Master FWDPoints'!$A:$D,2,FALSE)</f>
        <v>0.75</v>
      </c>
      <c r="L1181" s="8">
        <f>+VLOOKUP(D1181,'Master FWDPoints'!$A:$D,2,FALSE)</f>
        <v>1</v>
      </c>
      <c r="M1181" s="8">
        <f>+VLOOKUP(E1181,'Master FWDPoints'!$A:$D,2,FALSE)</f>
        <v>1.3</v>
      </c>
      <c r="N1181" s="8">
        <f>+VLOOKUP(F1181,'Master FWDPoints'!$A:$D,2,FALSE)*(G1181-F1181)/VLOOKUP(F1181,'Master FWDPoints'!$A:$D,4,FALSE)</f>
        <v>0.7420000000000001</v>
      </c>
      <c r="O1181" s="8">
        <f>+VLOOKUP(A1181,'Master FWDPoints'!$M:$P,2,FALSE)</f>
        <v>7.47</v>
      </c>
      <c r="P1181" s="8">
        <f t="shared" ref="P1181:P1244" si="38">+SUM(H1181:N1181)</f>
        <v>5.7919999999999998</v>
      </c>
      <c r="Q1181" s="8">
        <f t="shared" ref="Q1181:Q1244" si="39">+O1181-P1181</f>
        <v>1.6779999999999999</v>
      </c>
    </row>
    <row r="1182" spans="1:17">
      <c r="A1182" s="49">
        <v>40498</v>
      </c>
      <c r="B1182" s="27">
        <f>A1182+VLOOKUP(A1182,'Master FWDPoints'!$A:$D,4,FALSE)</f>
        <v>40529</v>
      </c>
      <c r="C1182" s="27">
        <f>B1182+VLOOKUP(B1182,'Master FWDPoints'!$A:$D,4,FALSE)</f>
        <v>40563</v>
      </c>
      <c r="D1182" s="27">
        <f>C1182+VLOOKUP(C1182,'Master FWDPoints'!$A:$D,4,FALSE)</f>
        <v>40597</v>
      </c>
      <c r="E1182" s="27">
        <f>D1182+VLOOKUP(D1182,'Master FWDPoints'!$A:$D,4,FALSE)</f>
        <v>40626</v>
      </c>
      <c r="F1182" s="27">
        <f>E1182+VLOOKUP(E1182,'Master FWDPoints'!$A:$D,4,FALSE)</f>
        <v>40660</v>
      </c>
      <c r="G1182" s="42">
        <f>$A1182+VLOOKUP($A1182,'Master FWDPoints'!$M:$P,4,FALSE)</f>
        <v>40680</v>
      </c>
      <c r="I1182" s="8">
        <f>+VLOOKUP(A1182,'Master FWDPoints'!$A:$D,2,FALSE)</f>
        <v>1.3</v>
      </c>
      <c r="J1182" s="8">
        <f>+VLOOKUP(B1182,'Master FWDPoints'!$A:$D,2,FALSE)</f>
        <v>0.6</v>
      </c>
      <c r="K1182" s="8">
        <f>+VLOOKUP(C1182,'Master FWDPoints'!$A:$D,2,FALSE)</f>
        <v>0.75</v>
      </c>
      <c r="L1182" s="8">
        <f>+VLOOKUP(D1182,'Master FWDPoints'!$A:$D,2,FALSE)</f>
        <v>1</v>
      </c>
      <c r="M1182" s="8">
        <f>+VLOOKUP(E1182,'Master FWDPoints'!$A:$D,2,FALSE)</f>
        <v>1.3</v>
      </c>
      <c r="N1182" s="8">
        <f>+VLOOKUP(F1182,'Master FWDPoints'!$A:$D,2,FALSE)*(G1182-F1182)/VLOOKUP(F1182,'Master FWDPoints'!$A:$D,4,FALSE)</f>
        <v>0.70666666666666678</v>
      </c>
      <c r="O1182" s="8">
        <f>+VLOOKUP(A1182,'Master FWDPoints'!$M:$P,2,FALSE)</f>
        <v>6.6</v>
      </c>
      <c r="P1182" s="8">
        <f t="shared" si="38"/>
        <v>5.6566666666666672</v>
      </c>
      <c r="Q1182" s="8">
        <f t="shared" si="39"/>
        <v>0.94333333333333247</v>
      </c>
    </row>
    <row r="1183" spans="1:17">
      <c r="A1183" s="49">
        <v>40497</v>
      </c>
      <c r="B1183" s="27">
        <f>A1183+VLOOKUP(A1183,'Master FWDPoints'!$A:$D,4,FALSE)</f>
        <v>40528</v>
      </c>
      <c r="C1183" s="27">
        <f>B1183+VLOOKUP(B1183,'Master FWDPoints'!$A:$D,4,FALSE)</f>
        <v>40562</v>
      </c>
      <c r="D1183" s="27">
        <f>C1183+VLOOKUP(C1183,'Master FWDPoints'!$A:$D,4,FALSE)</f>
        <v>40592</v>
      </c>
      <c r="E1183" s="27">
        <f>D1183+VLOOKUP(D1183,'Master FWDPoints'!$A:$D,4,FALSE)</f>
        <v>40623</v>
      </c>
      <c r="F1183" s="27">
        <f>E1183+VLOOKUP(E1183,'Master FWDPoints'!$A:$D,4,FALSE)</f>
        <v>40654</v>
      </c>
      <c r="G1183" s="42">
        <f>$A1183+VLOOKUP($A1183,'Master FWDPoints'!$M:$P,4,FALSE)</f>
        <v>40679</v>
      </c>
      <c r="I1183" s="8">
        <f>+VLOOKUP(A1183,'Master FWDPoints'!$A:$D,2,FALSE)</f>
        <v>1.2</v>
      </c>
      <c r="J1183" s="8">
        <f>+VLOOKUP(B1183,'Master FWDPoints'!$A:$D,2,FALSE)</f>
        <v>0.8</v>
      </c>
      <c r="K1183" s="8">
        <f>+VLOOKUP(C1183,'Master FWDPoints'!$A:$D,2,FALSE)</f>
        <v>1.1000000000000001</v>
      </c>
      <c r="L1183" s="8">
        <f>+VLOOKUP(D1183,'Master FWDPoints'!$A:$D,2,FALSE)</f>
        <v>0.75</v>
      </c>
      <c r="M1183" s="8">
        <f>+VLOOKUP(E1183,'Master FWDPoints'!$A:$D,2,FALSE)</f>
        <v>1.2</v>
      </c>
      <c r="N1183" s="8">
        <f>+VLOOKUP(F1183,'Master FWDPoints'!$A:$D,2,FALSE)*(G1183-F1183)/VLOOKUP(F1183,'Master FWDPoints'!$A:$D,4,FALSE)</f>
        <v>0.7720588235294118</v>
      </c>
      <c r="O1183" s="8">
        <f>+VLOOKUP(A1183,'Master FWDPoints'!$M:$P,2,FALSE)</f>
        <v>5.85</v>
      </c>
      <c r="P1183" s="8">
        <f t="shared" si="38"/>
        <v>5.822058823529412</v>
      </c>
      <c r="Q1183" s="8">
        <f t="shared" si="39"/>
        <v>2.7941176470587692E-2</v>
      </c>
    </row>
    <row r="1184" spans="1:17">
      <c r="A1184" s="49">
        <v>40494</v>
      </c>
      <c r="B1184" s="27">
        <f>A1184+VLOOKUP(A1184,'Master FWDPoints'!$A:$D,4,FALSE)</f>
        <v>40527</v>
      </c>
      <c r="C1184" s="27">
        <f>B1184+VLOOKUP(B1184,'Master FWDPoints'!$A:$D,4,FALSE)</f>
        <v>40557</v>
      </c>
      <c r="D1184" s="27">
        <f>C1184+VLOOKUP(C1184,'Master FWDPoints'!$A:$D,4,FALSE)</f>
        <v>40591</v>
      </c>
      <c r="E1184" s="27">
        <f>D1184+VLOOKUP(D1184,'Master FWDPoints'!$A:$D,4,FALSE)</f>
        <v>40620</v>
      </c>
      <c r="F1184" s="27">
        <f>E1184+VLOOKUP(E1184,'Master FWDPoints'!$A:$D,4,FALSE)</f>
        <v>40654</v>
      </c>
      <c r="G1184" s="42">
        <f>$A1184+VLOOKUP($A1184,'Master FWDPoints'!$M:$P,4,FALSE)</f>
        <v>40676</v>
      </c>
      <c r="I1184" s="8">
        <f>+VLOOKUP(A1184,'Master FWDPoints'!$A:$D,2,FALSE)</f>
        <v>0.85</v>
      </c>
      <c r="J1184" s="8">
        <f>+VLOOKUP(B1184,'Master FWDPoints'!$A:$D,2,FALSE)</f>
        <v>0.47</v>
      </c>
      <c r="K1184" s="8">
        <f>+VLOOKUP(C1184,'Master FWDPoints'!$A:$D,2,FALSE)</f>
        <v>0.7</v>
      </c>
      <c r="L1184" s="8">
        <f>+VLOOKUP(D1184,'Master FWDPoints'!$A:$D,2,FALSE)</f>
        <v>0.75</v>
      </c>
      <c r="M1184" s="8">
        <f>+VLOOKUP(E1184,'Master FWDPoints'!$A:$D,2,FALSE)</f>
        <v>1.05</v>
      </c>
      <c r="N1184" s="8">
        <f>+VLOOKUP(F1184,'Master FWDPoints'!$A:$D,2,FALSE)*(G1184-F1184)/VLOOKUP(F1184,'Master FWDPoints'!$A:$D,4,FALSE)</f>
        <v>0.67941176470588238</v>
      </c>
      <c r="O1184" s="8">
        <f>+VLOOKUP(A1184,'Master FWDPoints'!$M:$P,2,FALSE)</f>
        <v>5.5</v>
      </c>
      <c r="P1184" s="8">
        <f t="shared" si="38"/>
        <v>4.499411764705882</v>
      </c>
      <c r="Q1184" s="8">
        <f t="shared" si="39"/>
        <v>1.000588235294118</v>
      </c>
    </row>
    <row r="1185" spans="1:17">
      <c r="A1185" s="49">
        <v>40493</v>
      </c>
      <c r="B1185" s="27">
        <f>A1185+VLOOKUP(A1185,'Master FWDPoints'!$A:$D,4,FALSE)</f>
        <v>40526</v>
      </c>
      <c r="C1185" s="27">
        <f>B1185+VLOOKUP(B1185,'Master FWDPoints'!$A:$D,4,FALSE)</f>
        <v>40557</v>
      </c>
      <c r="D1185" s="27">
        <f>C1185+VLOOKUP(C1185,'Master FWDPoints'!$A:$D,4,FALSE)</f>
        <v>40591</v>
      </c>
      <c r="E1185" s="27">
        <f>D1185+VLOOKUP(D1185,'Master FWDPoints'!$A:$D,4,FALSE)</f>
        <v>40620</v>
      </c>
      <c r="F1185" s="27">
        <f>E1185+VLOOKUP(E1185,'Master FWDPoints'!$A:$D,4,FALSE)</f>
        <v>40654</v>
      </c>
      <c r="G1185" s="42">
        <f>$A1185+VLOOKUP($A1185,'Master FWDPoints'!$M:$P,4,FALSE)</f>
        <v>40676</v>
      </c>
      <c r="I1185" s="8">
        <f>+VLOOKUP(A1185,'Master FWDPoints'!$A:$D,2,FALSE)</f>
        <v>1.1499999999999999</v>
      </c>
      <c r="J1185" s="8">
        <f>+VLOOKUP(B1185,'Master FWDPoints'!$A:$D,2,FALSE)</f>
        <v>0.5</v>
      </c>
      <c r="K1185" s="8">
        <f>+VLOOKUP(C1185,'Master FWDPoints'!$A:$D,2,FALSE)</f>
        <v>0.7</v>
      </c>
      <c r="L1185" s="8">
        <f>+VLOOKUP(D1185,'Master FWDPoints'!$A:$D,2,FALSE)</f>
        <v>0.75</v>
      </c>
      <c r="M1185" s="8">
        <f>+VLOOKUP(E1185,'Master FWDPoints'!$A:$D,2,FALSE)</f>
        <v>1.05</v>
      </c>
      <c r="N1185" s="8">
        <f>+VLOOKUP(F1185,'Master FWDPoints'!$A:$D,2,FALSE)*(G1185-F1185)/VLOOKUP(F1185,'Master FWDPoints'!$A:$D,4,FALSE)</f>
        <v>0.67941176470588238</v>
      </c>
      <c r="O1185" s="8">
        <f>+VLOOKUP(A1185,'Master FWDPoints'!$M:$P,2,FALSE)</f>
        <v>6.25</v>
      </c>
      <c r="P1185" s="8">
        <f t="shared" si="38"/>
        <v>4.8294117647058821</v>
      </c>
      <c r="Q1185" s="8">
        <f t="shared" si="39"/>
        <v>1.4205882352941179</v>
      </c>
    </row>
    <row r="1186" spans="1:17">
      <c r="A1186" s="49">
        <v>40492</v>
      </c>
      <c r="B1186" s="27">
        <f>A1186+VLOOKUP(A1186,'Master FWDPoints'!$A:$D,4,FALSE)</f>
        <v>40522</v>
      </c>
      <c r="C1186" s="27">
        <f>B1186+VLOOKUP(B1186,'Master FWDPoints'!$A:$D,4,FALSE)</f>
        <v>40556</v>
      </c>
      <c r="D1186" s="27">
        <f>C1186+VLOOKUP(C1186,'Master FWDPoints'!$A:$D,4,FALSE)</f>
        <v>40590</v>
      </c>
      <c r="E1186" s="27">
        <f>D1186+VLOOKUP(D1186,'Master FWDPoints'!$A:$D,4,FALSE)</f>
        <v>40619</v>
      </c>
      <c r="F1186" s="27">
        <f>E1186+VLOOKUP(E1186,'Master FWDPoints'!$A:$D,4,FALSE)</f>
        <v>40653</v>
      </c>
      <c r="G1186" s="42">
        <f>$A1186+VLOOKUP($A1186,'Master FWDPoints'!$M:$P,4,FALSE)</f>
        <v>40674</v>
      </c>
      <c r="I1186" s="8">
        <f>+VLOOKUP(A1186,'Master FWDPoints'!$A:$D,2,FALSE)</f>
        <v>0.75</v>
      </c>
      <c r="J1186" s="8">
        <f>+VLOOKUP(B1186,'Master FWDPoints'!$A:$D,2,FALSE)</f>
        <v>0.9</v>
      </c>
      <c r="K1186" s="8">
        <f>+VLOOKUP(C1186,'Master FWDPoints'!$A:$D,2,FALSE)</f>
        <v>0.55000000000000004</v>
      </c>
      <c r="L1186" s="8">
        <f>+VLOOKUP(D1186,'Master FWDPoints'!$A:$D,2,FALSE)</f>
        <v>1</v>
      </c>
      <c r="M1186" s="8">
        <f>+VLOOKUP(E1186,'Master FWDPoints'!$A:$D,2,FALSE)</f>
        <v>1.05</v>
      </c>
      <c r="N1186" s="8">
        <f>+VLOOKUP(F1186,'Master FWDPoints'!$A:$D,2,FALSE)*(G1186-F1186)/VLOOKUP(F1186,'Master FWDPoints'!$A:$D,4,FALSE)</f>
        <v>0.8647058823529411</v>
      </c>
      <c r="O1186" s="8">
        <f>+VLOOKUP(A1186,'Master FWDPoints'!$M:$P,2,FALSE)</f>
        <v>5.15</v>
      </c>
      <c r="P1186" s="8">
        <f t="shared" si="38"/>
        <v>5.1147058823529408</v>
      </c>
      <c r="Q1186" s="8">
        <f t="shared" si="39"/>
        <v>3.5294117647059586E-2</v>
      </c>
    </row>
    <row r="1187" spans="1:17">
      <c r="A1187" s="49">
        <v>40491</v>
      </c>
      <c r="B1187" s="27">
        <f>A1187+VLOOKUP(A1187,'Master FWDPoints'!$A:$D,4,FALSE)</f>
        <v>40522</v>
      </c>
      <c r="C1187" s="27">
        <f>B1187+VLOOKUP(B1187,'Master FWDPoints'!$A:$D,4,FALSE)</f>
        <v>40556</v>
      </c>
      <c r="D1187" s="27">
        <f>C1187+VLOOKUP(C1187,'Master FWDPoints'!$A:$D,4,FALSE)</f>
        <v>40590</v>
      </c>
      <c r="E1187" s="27">
        <f>D1187+VLOOKUP(D1187,'Master FWDPoints'!$A:$D,4,FALSE)</f>
        <v>40619</v>
      </c>
      <c r="F1187" s="27">
        <f>E1187+VLOOKUP(E1187,'Master FWDPoints'!$A:$D,4,FALSE)</f>
        <v>40653</v>
      </c>
      <c r="G1187" s="42">
        <f>$A1187+VLOOKUP($A1187,'Master FWDPoints'!$M:$P,4,FALSE)</f>
        <v>40673</v>
      </c>
      <c r="I1187" s="8">
        <f>+VLOOKUP(A1187,'Master FWDPoints'!$A:$D,2,FALSE)</f>
        <v>0.62</v>
      </c>
      <c r="J1187" s="8">
        <f>+VLOOKUP(B1187,'Master FWDPoints'!$A:$D,2,FALSE)</f>
        <v>0.9</v>
      </c>
      <c r="K1187" s="8">
        <f>+VLOOKUP(C1187,'Master FWDPoints'!$A:$D,2,FALSE)</f>
        <v>0.55000000000000004</v>
      </c>
      <c r="L1187" s="8">
        <f>+VLOOKUP(D1187,'Master FWDPoints'!$A:$D,2,FALSE)</f>
        <v>1</v>
      </c>
      <c r="M1187" s="8">
        <f>+VLOOKUP(E1187,'Master FWDPoints'!$A:$D,2,FALSE)</f>
        <v>1.05</v>
      </c>
      <c r="N1187" s="8">
        <f>+VLOOKUP(F1187,'Master FWDPoints'!$A:$D,2,FALSE)*(G1187-F1187)/VLOOKUP(F1187,'Master FWDPoints'!$A:$D,4,FALSE)</f>
        <v>0.82352941176470584</v>
      </c>
      <c r="O1187" s="8">
        <f>+VLOOKUP(A1187,'Master FWDPoints'!$M:$P,2,FALSE)</f>
        <v>5</v>
      </c>
      <c r="P1187" s="8">
        <f t="shared" si="38"/>
        <v>4.9435294117647057</v>
      </c>
      <c r="Q1187" s="8">
        <f t="shared" si="39"/>
        <v>5.6470588235294272E-2</v>
      </c>
    </row>
    <row r="1188" spans="1:17">
      <c r="A1188" s="49">
        <v>40490</v>
      </c>
      <c r="B1188" s="27">
        <f>A1188+VLOOKUP(A1188,'Master FWDPoints'!$A:$D,4,FALSE)</f>
        <v>40521</v>
      </c>
      <c r="C1188" s="27">
        <f>B1188+VLOOKUP(B1188,'Master FWDPoints'!$A:$D,4,FALSE)</f>
        <v>40555</v>
      </c>
      <c r="D1188" s="27">
        <f>C1188+VLOOKUP(C1188,'Master FWDPoints'!$A:$D,4,FALSE)</f>
        <v>40585</v>
      </c>
      <c r="E1188" s="27">
        <f>D1188+VLOOKUP(D1188,'Master FWDPoints'!$A:$D,4,FALSE)</f>
        <v>40616</v>
      </c>
      <c r="F1188" s="27">
        <f>E1188+VLOOKUP(E1188,'Master FWDPoints'!$A:$D,4,FALSE)</f>
        <v>40648</v>
      </c>
      <c r="G1188" s="42">
        <f>$A1188+VLOOKUP($A1188,'Master FWDPoints'!$M:$P,4,FALSE)</f>
        <v>40672</v>
      </c>
      <c r="I1188" s="8">
        <f>+VLOOKUP(A1188,'Master FWDPoints'!$A:$D,2,FALSE)</f>
        <v>0.97</v>
      </c>
      <c r="J1188" s="8">
        <f>+VLOOKUP(B1188,'Master FWDPoints'!$A:$D,2,FALSE)</f>
        <v>0.8</v>
      </c>
      <c r="K1188" s="8">
        <f>+VLOOKUP(C1188,'Master FWDPoints'!$A:$D,2,FALSE)</f>
        <v>0.25</v>
      </c>
      <c r="L1188" s="8">
        <f>+VLOOKUP(D1188,'Master FWDPoints'!$A:$D,2,FALSE)</f>
        <v>0.75</v>
      </c>
      <c r="M1188" s="8">
        <f>+VLOOKUP(E1188,'Master FWDPoints'!$A:$D,2,FALSE)</f>
        <v>1.05</v>
      </c>
      <c r="N1188" s="8">
        <f>+VLOOKUP(F1188,'Master FWDPoints'!$A:$D,2,FALSE)*(G1188-F1188)/VLOOKUP(F1188,'Master FWDPoints'!$A:$D,4,FALSE)</f>
        <v>0.90909090909090906</v>
      </c>
      <c r="O1188" s="8">
        <f>+VLOOKUP(A1188,'Master FWDPoints'!$M:$P,2,FALSE)</f>
        <v>5.1100000000000003</v>
      </c>
      <c r="P1188" s="8">
        <f t="shared" si="38"/>
        <v>4.7290909090909095</v>
      </c>
      <c r="Q1188" s="8">
        <f t="shared" si="39"/>
        <v>0.38090909090909086</v>
      </c>
    </row>
    <row r="1189" spans="1:17">
      <c r="A1189" s="49">
        <v>40487</v>
      </c>
      <c r="B1189" s="27">
        <f>A1189+VLOOKUP(A1189,'Master FWDPoints'!$A:$D,4,FALSE)</f>
        <v>40519</v>
      </c>
      <c r="C1189" s="27">
        <f>B1189+VLOOKUP(B1189,'Master FWDPoints'!$A:$D,4,FALSE)</f>
        <v>40550</v>
      </c>
      <c r="D1189" s="27">
        <f>C1189+VLOOKUP(C1189,'Master FWDPoints'!$A:$D,4,FALSE)</f>
        <v>40584</v>
      </c>
      <c r="E1189" s="27">
        <f>D1189+VLOOKUP(D1189,'Master FWDPoints'!$A:$D,4,FALSE)</f>
        <v>40613</v>
      </c>
      <c r="F1189" s="27">
        <f>E1189+VLOOKUP(E1189,'Master FWDPoints'!$A:$D,4,FALSE)</f>
        <v>40647</v>
      </c>
      <c r="G1189" s="42">
        <f>$A1189+VLOOKUP($A1189,'Master FWDPoints'!$M:$P,4,FALSE)</f>
        <v>40669</v>
      </c>
      <c r="I1189" s="8">
        <f>+VLOOKUP(A1189,'Master FWDPoints'!$A:$D,2,FALSE)</f>
        <v>0.75</v>
      </c>
      <c r="J1189" s="8">
        <f>+VLOOKUP(B1189,'Master FWDPoints'!$A:$D,2,FALSE)</f>
        <v>0.9</v>
      </c>
      <c r="K1189" s="8">
        <f>+VLOOKUP(C1189,'Master FWDPoints'!$A:$D,2,FALSE)</f>
        <v>0.6</v>
      </c>
      <c r="L1189" s="8">
        <f>+VLOOKUP(D1189,'Master FWDPoints'!$A:$D,2,FALSE)</f>
        <v>0.7</v>
      </c>
      <c r="M1189" s="8">
        <f>+VLOOKUP(E1189,'Master FWDPoints'!$A:$D,2,FALSE)</f>
        <v>1.05</v>
      </c>
      <c r="N1189" s="8">
        <f>+VLOOKUP(F1189,'Master FWDPoints'!$A:$D,2,FALSE)*(G1189-F1189)/VLOOKUP(F1189,'Master FWDPoints'!$A:$D,4,FALSE)</f>
        <v>0.83333333333333337</v>
      </c>
      <c r="O1189" s="8">
        <f>+VLOOKUP(A1189,'Master FWDPoints'!$M:$P,2,FALSE)</f>
        <v>4.55</v>
      </c>
      <c r="P1189" s="8">
        <f t="shared" si="38"/>
        <v>4.833333333333333</v>
      </c>
      <c r="Q1189" s="8">
        <f t="shared" si="39"/>
        <v>-0.28333333333333321</v>
      </c>
    </row>
    <row r="1190" spans="1:17">
      <c r="A1190" s="49">
        <v>40486</v>
      </c>
      <c r="B1190" s="27">
        <f>A1190+VLOOKUP(A1190,'Master FWDPoints'!$A:$D,4,FALSE)</f>
        <v>40519</v>
      </c>
      <c r="C1190" s="27">
        <f>B1190+VLOOKUP(B1190,'Master FWDPoints'!$A:$D,4,FALSE)</f>
        <v>40550</v>
      </c>
      <c r="D1190" s="27">
        <f>C1190+VLOOKUP(C1190,'Master FWDPoints'!$A:$D,4,FALSE)</f>
        <v>40584</v>
      </c>
      <c r="E1190" s="27">
        <f>D1190+VLOOKUP(D1190,'Master FWDPoints'!$A:$D,4,FALSE)</f>
        <v>40613</v>
      </c>
      <c r="F1190" s="27">
        <f>E1190+VLOOKUP(E1190,'Master FWDPoints'!$A:$D,4,FALSE)</f>
        <v>40647</v>
      </c>
      <c r="G1190" s="42">
        <f>$A1190+VLOOKUP($A1190,'Master FWDPoints'!$M:$P,4,FALSE)</f>
        <v>40669</v>
      </c>
      <c r="I1190" s="8">
        <f>+VLOOKUP(A1190,'Master FWDPoints'!$A:$D,2,FALSE)</f>
        <v>0.8</v>
      </c>
      <c r="J1190" s="8">
        <f>+VLOOKUP(B1190,'Master FWDPoints'!$A:$D,2,FALSE)</f>
        <v>0.9</v>
      </c>
      <c r="K1190" s="8">
        <f>+VLOOKUP(C1190,'Master FWDPoints'!$A:$D,2,FALSE)</f>
        <v>0.6</v>
      </c>
      <c r="L1190" s="8">
        <f>+VLOOKUP(D1190,'Master FWDPoints'!$A:$D,2,FALSE)</f>
        <v>0.7</v>
      </c>
      <c r="M1190" s="8">
        <f>+VLOOKUP(E1190,'Master FWDPoints'!$A:$D,2,FALSE)</f>
        <v>1.05</v>
      </c>
      <c r="N1190" s="8">
        <f>+VLOOKUP(F1190,'Master FWDPoints'!$A:$D,2,FALSE)*(G1190-F1190)/VLOOKUP(F1190,'Master FWDPoints'!$A:$D,4,FALSE)</f>
        <v>0.83333333333333337</v>
      </c>
      <c r="O1190" s="8">
        <f>+VLOOKUP(A1190,'Master FWDPoints'!$M:$P,2,FALSE)</f>
        <v>5</v>
      </c>
      <c r="P1190" s="8">
        <f t="shared" si="38"/>
        <v>4.8833333333333329</v>
      </c>
      <c r="Q1190" s="8">
        <f t="shared" si="39"/>
        <v>0.11666666666666714</v>
      </c>
    </row>
    <row r="1191" spans="1:17">
      <c r="A1191" s="49">
        <v>40485</v>
      </c>
      <c r="B1191" s="27">
        <f>A1191+VLOOKUP(A1191,'Master FWDPoints'!$A:$D,4,FALSE)</f>
        <v>40515</v>
      </c>
      <c r="C1191" s="27">
        <f>B1191+VLOOKUP(B1191,'Master FWDPoints'!$A:$D,4,FALSE)</f>
        <v>40549</v>
      </c>
      <c r="D1191" s="27">
        <f>C1191+VLOOKUP(C1191,'Master FWDPoints'!$A:$D,4,FALSE)</f>
        <v>40583</v>
      </c>
      <c r="E1191" s="27">
        <f>D1191+VLOOKUP(D1191,'Master FWDPoints'!$A:$D,4,FALSE)</f>
        <v>40612</v>
      </c>
      <c r="F1191" s="27">
        <f>E1191+VLOOKUP(E1191,'Master FWDPoints'!$A:$D,4,FALSE)</f>
        <v>40646</v>
      </c>
      <c r="G1191" s="42">
        <f>$A1191+VLOOKUP($A1191,'Master FWDPoints'!$M:$P,4,FALSE)</f>
        <v>40667</v>
      </c>
      <c r="I1191" s="8">
        <f>+VLOOKUP(A1191,'Master FWDPoints'!$A:$D,2,FALSE)</f>
        <v>0.95</v>
      </c>
      <c r="J1191" s="8">
        <f>+VLOOKUP(B1191,'Master FWDPoints'!$A:$D,2,FALSE)</f>
        <v>1.05</v>
      </c>
      <c r="K1191" s="8">
        <f>+VLOOKUP(C1191,'Master FWDPoints'!$A:$D,2,FALSE)</f>
        <v>0.7</v>
      </c>
      <c r="L1191" s="8">
        <f>+VLOOKUP(D1191,'Master FWDPoints'!$A:$D,2,FALSE)</f>
        <v>0.75</v>
      </c>
      <c r="M1191" s="8">
        <f>+VLOOKUP(E1191,'Master FWDPoints'!$A:$D,2,FALSE)</f>
        <v>1.1000000000000001</v>
      </c>
      <c r="N1191" s="8">
        <f>+VLOOKUP(F1191,'Master FWDPoints'!$A:$D,2,FALSE)*(G1191-F1191)/VLOOKUP(F1191,'Master FWDPoints'!$A:$D,4,FALSE)</f>
        <v>1.05</v>
      </c>
      <c r="O1191" s="8">
        <f>+VLOOKUP(A1191,'Master FWDPoints'!$M:$P,2,FALSE)</f>
        <v>4.6500000000000004</v>
      </c>
      <c r="P1191" s="8">
        <f t="shared" si="38"/>
        <v>5.6000000000000005</v>
      </c>
      <c r="Q1191" s="8">
        <f t="shared" si="39"/>
        <v>-0.95000000000000018</v>
      </c>
    </row>
    <row r="1192" spans="1:17">
      <c r="A1192" s="49">
        <v>40484</v>
      </c>
      <c r="B1192" s="27">
        <f>A1192+VLOOKUP(A1192,'Master FWDPoints'!$A:$D,4,FALSE)</f>
        <v>40515</v>
      </c>
      <c r="C1192" s="27">
        <f>B1192+VLOOKUP(B1192,'Master FWDPoints'!$A:$D,4,FALSE)</f>
        <v>40549</v>
      </c>
      <c r="D1192" s="27">
        <f>C1192+VLOOKUP(C1192,'Master FWDPoints'!$A:$D,4,FALSE)</f>
        <v>40583</v>
      </c>
      <c r="E1192" s="27">
        <f>D1192+VLOOKUP(D1192,'Master FWDPoints'!$A:$D,4,FALSE)</f>
        <v>40612</v>
      </c>
      <c r="F1192" s="27">
        <f>E1192+VLOOKUP(E1192,'Master FWDPoints'!$A:$D,4,FALSE)</f>
        <v>40646</v>
      </c>
      <c r="G1192" s="42">
        <f>$A1192+VLOOKUP($A1192,'Master FWDPoints'!$M:$P,4,FALSE)</f>
        <v>40666</v>
      </c>
      <c r="I1192" s="8">
        <f>+VLOOKUP(A1192,'Master FWDPoints'!$A:$D,2,FALSE)</f>
        <v>0.97</v>
      </c>
      <c r="J1192" s="8">
        <f>+VLOOKUP(B1192,'Master FWDPoints'!$A:$D,2,FALSE)</f>
        <v>1.05</v>
      </c>
      <c r="K1192" s="8">
        <f>+VLOOKUP(C1192,'Master FWDPoints'!$A:$D,2,FALSE)</f>
        <v>0.7</v>
      </c>
      <c r="L1192" s="8">
        <f>+VLOOKUP(D1192,'Master FWDPoints'!$A:$D,2,FALSE)</f>
        <v>0.75</v>
      </c>
      <c r="M1192" s="8">
        <f>+VLOOKUP(E1192,'Master FWDPoints'!$A:$D,2,FALSE)</f>
        <v>1.1000000000000001</v>
      </c>
      <c r="N1192" s="8">
        <f>+VLOOKUP(F1192,'Master FWDPoints'!$A:$D,2,FALSE)*(G1192-F1192)/VLOOKUP(F1192,'Master FWDPoints'!$A:$D,4,FALSE)</f>
        <v>1</v>
      </c>
      <c r="O1192" s="8">
        <f>+VLOOKUP(A1192,'Master FWDPoints'!$M:$P,2,FALSE)</f>
        <v>5.1100000000000003</v>
      </c>
      <c r="P1192" s="8">
        <f t="shared" si="38"/>
        <v>5.57</v>
      </c>
      <c r="Q1192" s="8">
        <f t="shared" si="39"/>
        <v>-0.45999999999999996</v>
      </c>
    </row>
    <row r="1193" spans="1:17">
      <c r="A1193" s="49">
        <v>40483</v>
      </c>
      <c r="B1193" s="27">
        <f>A1193+VLOOKUP(A1193,'Master FWDPoints'!$A:$D,4,FALSE)</f>
        <v>40514</v>
      </c>
      <c r="C1193" s="27">
        <f>B1193+VLOOKUP(B1193,'Master FWDPoints'!$A:$D,4,FALSE)</f>
        <v>40548</v>
      </c>
      <c r="D1193" s="27">
        <f>C1193+VLOOKUP(C1193,'Master FWDPoints'!$A:$D,4,FALSE)</f>
        <v>40578</v>
      </c>
      <c r="E1193" s="27">
        <f>D1193+VLOOKUP(D1193,'Master FWDPoints'!$A:$D,4,FALSE)</f>
        <v>40609</v>
      </c>
      <c r="F1193" s="27">
        <f>E1193+VLOOKUP(E1193,'Master FWDPoints'!$A:$D,4,FALSE)</f>
        <v>40641</v>
      </c>
      <c r="G1193" s="42">
        <f>$A1193+VLOOKUP($A1193,'Master FWDPoints'!$M:$P,4,FALSE)</f>
        <v>40665</v>
      </c>
      <c r="I1193" s="8">
        <f>+VLOOKUP(A1193,'Master FWDPoints'!$A:$D,2,FALSE)</f>
        <v>0.85</v>
      </c>
      <c r="J1193" s="8">
        <f>+VLOOKUP(B1193,'Master FWDPoints'!$A:$D,2,FALSE)</f>
        <v>0.85</v>
      </c>
      <c r="K1193" s="8">
        <f>+VLOOKUP(C1193,'Master FWDPoints'!$A:$D,2,FALSE)</f>
        <v>0.6</v>
      </c>
      <c r="L1193" s="8">
        <f>+VLOOKUP(D1193,'Master FWDPoints'!$A:$D,2,FALSE)</f>
        <v>0.65</v>
      </c>
      <c r="M1193" s="8">
        <f>+VLOOKUP(E1193,'Master FWDPoints'!$A:$D,2,FALSE)</f>
        <v>1.1299999999999999</v>
      </c>
      <c r="N1193" s="8">
        <f>+VLOOKUP(F1193,'Master FWDPoints'!$A:$D,2,FALSE)*(G1193-F1193)/VLOOKUP(F1193,'Master FWDPoints'!$A:$D,4,FALSE)</f>
        <v>0.87272727272727268</v>
      </c>
      <c r="O1193" s="8">
        <f>+VLOOKUP(A1193,'Master FWDPoints'!$M:$P,2,FALSE)</f>
        <v>4.8499999999999996</v>
      </c>
      <c r="P1193" s="8">
        <f t="shared" si="38"/>
        <v>4.9527272727272731</v>
      </c>
      <c r="Q1193" s="8">
        <f t="shared" si="39"/>
        <v>-0.10272727272727344</v>
      </c>
    </row>
    <row r="1194" spans="1:17">
      <c r="A1194" s="49">
        <v>40480</v>
      </c>
      <c r="B1194" s="27">
        <f>A1194+VLOOKUP(A1194,'Master FWDPoints'!$A:$D,4,FALSE)</f>
        <v>40512</v>
      </c>
      <c r="C1194" s="27">
        <f>B1194+VLOOKUP(B1194,'Master FWDPoints'!$A:$D,4,FALSE)</f>
        <v>40542</v>
      </c>
      <c r="D1194" s="27">
        <f>C1194+VLOOKUP(C1194,'Master FWDPoints'!$A:$D,4,FALSE)</f>
        <v>40574</v>
      </c>
      <c r="E1194" s="27">
        <f>D1194+VLOOKUP(D1194,'Master FWDPoints'!$A:$D,4,FALSE)</f>
        <v>40602</v>
      </c>
      <c r="F1194" s="27">
        <f>E1194+VLOOKUP(E1194,'Master FWDPoints'!$A:$D,4,FALSE)</f>
        <v>40633</v>
      </c>
      <c r="G1194" s="42">
        <f>$A1194+VLOOKUP($A1194,'Master FWDPoints'!$M:$P,4,FALSE)</f>
        <v>40662</v>
      </c>
      <c r="I1194" s="8">
        <f>+VLOOKUP(A1194,'Master FWDPoints'!$A:$D,2,FALSE)</f>
        <v>1</v>
      </c>
      <c r="J1194" s="8">
        <f>+VLOOKUP(B1194,'Master FWDPoints'!$A:$D,2,FALSE)</f>
        <v>1.05</v>
      </c>
      <c r="K1194" s="8">
        <f>+VLOOKUP(C1194,'Master FWDPoints'!$A:$D,2,FALSE)</f>
        <v>0.65</v>
      </c>
      <c r="L1194" s="8">
        <f>+VLOOKUP(D1194,'Master FWDPoints'!$A:$D,2,FALSE)</f>
        <v>1.25</v>
      </c>
      <c r="M1194" s="8">
        <f>+VLOOKUP(E1194,'Master FWDPoints'!$A:$D,2,FALSE)</f>
        <v>0.95</v>
      </c>
      <c r="N1194" s="8">
        <f>+VLOOKUP(F1194,'Master FWDPoints'!$A:$D,2,FALSE)*(G1194-F1194)/VLOOKUP(F1194,'Master FWDPoints'!$A:$D,4,FALSE)</f>
        <v>1.1499999999999999</v>
      </c>
      <c r="O1194" s="8">
        <f>+VLOOKUP(A1194,'Master FWDPoints'!$M:$P,2,FALSE)</f>
        <v>5.25</v>
      </c>
      <c r="P1194" s="8">
        <f t="shared" si="38"/>
        <v>6.0499999999999989</v>
      </c>
      <c r="Q1194" s="8">
        <f t="shared" si="39"/>
        <v>-0.79999999999999893</v>
      </c>
    </row>
    <row r="1195" spans="1:17">
      <c r="A1195" s="49">
        <v>40479</v>
      </c>
      <c r="B1195" s="27">
        <f>A1195+VLOOKUP(A1195,'Master FWDPoints'!$A:$D,4,FALSE)</f>
        <v>40512</v>
      </c>
      <c r="C1195" s="27">
        <f>B1195+VLOOKUP(B1195,'Master FWDPoints'!$A:$D,4,FALSE)</f>
        <v>40542</v>
      </c>
      <c r="D1195" s="27">
        <f>C1195+VLOOKUP(C1195,'Master FWDPoints'!$A:$D,4,FALSE)</f>
        <v>40574</v>
      </c>
      <c r="E1195" s="27">
        <f>D1195+VLOOKUP(D1195,'Master FWDPoints'!$A:$D,4,FALSE)</f>
        <v>40602</v>
      </c>
      <c r="F1195" s="27">
        <f>E1195+VLOOKUP(E1195,'Master FWDPoints'!$A:$D,4,FALSE)</f>
        <v>40633</v>
      </c>
      <c r="G1195" s="42">
        <f>$A1195+VLOOKUP($A1195,'Master FWDPoints'!$M:$P,4,FALSE)</f>
        <v>40662</v>
      </c>
      <c r="I1195" s="8">
        <f>+VLOOKUP(A1195,'Master FWDPoints'!$A:$D,2,FALSE)</f>
        <v>0.98</v>
      </c>
      <c r="J1195" s="8">
        <f>+VLOOKUP(B1195,'Master FWDPoints'!$A:$D,2,FALSE)</f>
        <v>1.05</v>
      </c>
      <c r="K1195" s="8">
        <f>+VLOOKUP(C1195,'Master FWDPoints'!$A:$D,2,FALSE)</f>
        <v>0.65</v>
      </c>
      <c r="L1195" s="8">
        <f>+VLOOKUP(D1195,'Master FWDPoints'!$A:$D,2,FALSE)</f>
        <v>1.25</v>
      </c>
      <c r="M1195" s="8">
        <f>+VLOOKUP(E1195,'Master FWDPoints'!$A:$D,2,FALSE)</f>
        <v>0.95</v>
      </c>
      <c r="N1195" s="8">
        <f>+VLOOKUP(F1195,'Master FWDPoints'!$A:$D,2,FALSE)*(G1195-F1195)/VLOOKUP(F1195,'Master FWDPoints'!$A:$D,4,FALSE)</f>
        <v>1.1499999999999999</v>
      </c>
      <c r="O1195" s="8">
        <f>+VLOOKUP(A1195,'Master FWDPoints'!$M:$P,2,FALSE)</f>
        <v>5.48</v>
      </c>
      <c r="P1195" s="8">
        <f t="shared" si="38"/>
        <v>6.0299999999999994</v>
      </c>
      <c r="Q1195" s="8">
        <f t="shared" si="39"/>
        <v>-0.54999999999999893</v>
      </c>
    </row>
    <row r="1196" spans="1:17">
      <c r="A1196" s="49">
        <v>40478</v>
      </c>
      <c r="B1196" s="27">
        <f>A1196+VLOOKUP(A1196,'Master FWDPoints'!$A:$D,4,FALSE)</f>
        <v>40508</v>
      </c>
      <c r="C1196" s="27">
        <f>B1196+VLOOKUP(B1196,'Master FWDPoints'!$A:$D,4,FALSE)</f>
        <v>40541</v>
      </c>
      <c r="D1196" s="27">
        <f>C1196+VLOOKUP(C1196,'Master FWDPoints'!$A:$D,4,FALSE)</f>
        <v>40574</v>
      </c>
      <c r="E1196" s="27">
        <f>D1196+VLOOKUP(D1196,'Master FWDPoints'!$A:$D,4,FALSE)</f>
        <v>40602</v>
      </c>
      <c r="F1196" s="27">
        <f>E1196+VLOOKUP(E1196,'Master FWDPoints'!$A:$D,4,FALSE)</f>
        <v>40633</v>
      </c>
      <c r="G1196" s="42">
        <f>$A1196+VLOOKUP($A1196,'Master FWDPoints'!$M:$P,4,FALSE)</f>
        <v>40661</v>
      </c>
      <c r="I1196" s="8">
        <f>+VLOOKUP(A1196,'Master FWDPoints'!$A:$D,2,FALSE)</f>
        <v>0.96</v>
      </c>
      <c r="J1196" s="8">
        <f>+VLOOKUP(B1196,'Master FWDPoints'!$A:$D,2,FALSE)</f>
        <v>1.05</v>
      </c>
      <c r="K1196" s="8">
        <f>+VLOOKUP(C1196,'Master FWDPoints'!$A:$D,2,FALSE)</f>
        <v>1</v>
      </c>
      <c r="L1196" s="8">
        <f>+VLOOKUP(D1196,'Master FWDPoints'!$A:$D,2,FALSE)</f>
        <v>1.25</v>
      </c>
      <c r="M1196" s="8">
        <f>+VLOOKUP(E1196,'Master FWDPoints'!$A:$D,2,FALSE)</f>
        <v>0.95</v>
      </c>
      <c r="N1196" s="8">
        <f>+VLOOKUP(F1196,'Master FWDPoints'!$A:$D,2,FALSE)*(G1196-F1196)/VLOOKUP(F1196,'Master FWDPoints'!$A:$D,4,FALSE)</f>
        <v>1.1103448275862067</v>
      </c>
      <c r="O1196" s="8">
        <f>+VLOOKUP(A1196,'Master FWDPoints'!$M:$P,2,FALSE)</f>
        <v>5.51</v>
      </c>
      <c r="P1196" s="8">
        <f t="shared" si="38"/>
        <v>6.3203448275862062</v>
      </c>
      <c r="Q1196" s="8">
        <f t="shared" si="39"/>
        <v>-0.81034482758620641</v>
      </c>
    </row>
    <row r="1197" spans="1:17">
      <c r="A1197" s="49">
        <v>40477</v>
      </c>
      <c r="B1197" s="27">
        <f>A1197+VLOOKUP(A1197,'Master FWDPoints'!$A:$D,4,FALSE)</f>
        <v>40508</v>
      </c>
      <c r="C1197" s="27">
        <f>B1197+VLOOKUP(B1197,'Master FWDPoints'!$A:$D,4,FALSE)</f>
        <v>40541</v>
      </c>
      <c r="D1197" s="27">
        <f>C1197+VLOOKUP(C1197,'Master FWDPoints'!$A:$D,4,FALSE)</f>
        <v>40574</v>
      </c>
      <c r="E1197" s="27">
        <f>D1197+VLOOKUP(D1197,'Master FWDPoints'!$A:$D,4,FALSE)</f>
        <v>40602</v>
      </c>
      <c r="F1197" s="27">
        <f>E1197+VLOOKUP(E1197,'Master FWDPoints'!$A:$D,4,FALSE)</f>
        <v>40633</v>
      </c>
      <c r="G1197" s="42">
        <f>$A1197+VLOOKUP($A1197,'Master FWDPoints'!$M:$P,4,FALSE)</f>
        <v>40660</v>
      </c>
      <c r="I1197" s="8">
        <f>+VLOOKUP(A1197,'Master FWDPoints'!$A:$D,2,FALSE)</f>
        <v>1.1000000000000001</v>
      </c>
      <c r="J1197" s="8">
        <f>+VLOOKUP(B1197,'Master FWDPoints'!$A:$D,2,FALSE)</f>
        <v>1.05</v>
      </c>
      <c r="K1197" s="8">
        <f>+VLOOKUP(C1197,'Master FWDPoints'!$A:$D,2,FALSE)</f>
        <v>1</v>
      </c>
      <c r="L1197" s="8">
        <f>+VLOOKUP(D1197,'Master FWDPoints'!$A:$D,2,FALSE)</f>
        <v>1.25</v>
      </c>
      <c r="M1197" s="8">
        <f>+VLOOKUP(E1197,'Master FWDPoints'!$A:$D,2,FALSE)</f>
        <v>0.95</v>
      </c>
      <c r="N1197" s="8">
        <f>+VLOOKUP(F1197,'Master FWDPoints'!$A:$D,2,FALSE)*(G1197-F1197)/VLOOKUP(F1197,'Master FWDPoints'!$A:$D,4,FALSE)</f>
        <v>1.0706896551724137</v>
      </c>
      <c r="O1197" s="8">
        <f>+VLOOKUP(A1197,'Master FWDPoints'!$M:$P,2,FALSE)</f>
        <v>5.44</v>
      </c>
      <c r="P1197" s="8">
        <f t="shared" si="38"/>
        <v>6.4206896551724144</v>
      </c>
      <c r="Q1197" s="8">
        <f t="shared" si="39"/>
        <v>-0.98068965517241402</v>
      </c>
    </row>
    <row r="1198" spans="1:17">
      <c r="A1198" s="49">
        <v>40476</v>
      </c>
      <c r="B1198" s="27">
        <f>A1198+VLOOKUP(A1198,'Master FWDPoints'!$A:$D,4,FALSE)</f>
        <v>40508</v>
      </c>
      <c r="C1198" s="27">
        <f>B1198+VLOOKUP(B1198,'Master FWDPoints'!$A:$D,4,FALSE)</f>
        <v>40541</v>
      </c>
      <c r="D1198" s="27">
        <f>C1198+VLOOKUP(C1198,'Master FWDPoints'!$A:$D,4,FALSE)</f>
        <v>40574</v>
      </c>
      <c r="E1198" s="27">
        <f>D1198+VLOOKUP(D1198,'Master FWDPoints'!$A:$D,4,FALSE)</f>
        <v>40602</v>
      </c>
      <c r="F1198" s="27">
        <f>E1198+VLOOKUP(E1198,'Master FWDPoints'!$A:$D,4,FALSE)</f>
        <v>40633</v>
      </c>
      <c r="G1198" s="42">
        <f>$A1198+VLOOKUP($A1198,'Master FWDPoints'!$M:$P,4,FALSE)</f>
        <v>40659</v>
      </c>
      <c r="I1198" s="8">
        <f>+VLOOKUP(A1198,'Master FWDPoints'!$A:$D,2,FALSE)</f>
        <v>0.75</v>
      </c>
      <c r="J1198" s="8">
        <f>+VLOOKUP(B1198,'Master FWDPoints'!$A:$D,2,FALSE)</f>
        <v>1.05</v>
      </c>
      <c r="K1198" s="8">
        <f>+VLOOKUP(C1198,'Master FWDPoints'!$A:$D,2,FALSE)</f>
        <v>1</v>
      </c>
      <c r="L1198" s="8">
        <f>+VLOOKUP(D1198,'Master FWDPoints'!$A:$D,2,FALSE)</f>
        <v>1.25</v>
      </c>
      <c r="M1198" s="8">
        <f>+VLOOKUP(E1198,'Master FWDPoints'!$A:$D,2,FALSE)</f>
        <v>0.95</v>
      </c>
      <c r="N1198" s="8">
        <f>+VLOOKUP(F1198,'Master FWDPoints'!$A:$D,2,FALSE)*(G1198-F1198)/VLOOKUP(F1198,'Master FWDPoints'!$A:$D,4,FALSE)</f>
        <v>1.0310344827586206</v>
      </c>
      <c r="O1198" s="8">
        <f>+VLOOKUP(A1198,'Master FWDPoints'!$M:$P,2,FALSE)</f>
        <v>4.5</v>
      </c>
      <c r="P1198" s="8">
        <f t="shared" si="38"/>
        <v>6.0310344827586206</v>
      </c>
      <c r="Q1198" s="8">
        <f t="shared" si="39"/>
        <v>-1.5310344827586206</v>
      </c>
    </row>
    <row r="1199" spans="1:17">
      <c r="A1199" s="49">
        <v>40473</v>
      </c>
      <c r="B1199" s="27">
        <f>A1199+VLOOKUP(A1199,'Master FWDPoints'!$A:$D,4,FALSE)</f>
        <v>40507</v>
      </c>
      <c r="C1199" s="27">
        <f>B1199+VLOOKUP(B1199,'Master FWDPoints'!$A:$D,4,FALSE)</f>
        <v>40540</v>
      </c>
      <c r="D1199" s="27">
        <f>C1199+VLOOKUP(C1199,'Master FWDPoints'!$A:$D,4,FALSE)</f>
        <v>40571</v>
      </c>
      <c r="E1199" s="27">
        <f>D1199+VLOOKUP(D1199,'Master FWDPoints'!$A:$D,4,FALSE)</f>
        <v>40602</v>
      </c>
      <c r="F1199" s="27">
        <f>E1199+VLOOKUP(E1199,'Master FWDPoints'!$A:$D,4,FALSE)</f>
        <v>40633</v>
      </c>
      <c r="G1199" s="42">
        <f>$A1199+VLOOKUP($A1199,'Master FWDPoints'!$M:$P,4,FALSE)</f>
        <v>40658</v>
      </c>
      <c r="I1199" s="8">
        <f>+VLOOKUP(A1199,'Master FWDPoints'!$A:$D,2,FALSE)</f>
        <v>0.75</v>
      </c>
      <c r="J1199" s="8">
        <f>+VLOOKUP(B1199,'Master FWDPoints'!$A:$D,2,FALSE)</f>
        <v>1.25</v>
      </c>
      <c r="K1199" s="8">
        <f>+VLOOKUP(C1199,'Master FWDPoints'!$A:$D,2,FALSE)</f>
        <v>1.1000000000000001</v>
      </c>
      <c r="L1199" s="8">
        <f>+VLOOKUP(D1199,'Master FWDPoints'!$A:$D,2,FALSE)</f>
        <v>0.9</v>
      </c>
      <c r="M1199" s="8">
        <f>+VLOOKUP(E1199,'Master FWDPoints'!$A:$D,2,FALSE)</f>
        <v>0.95</v>
      </c>
      <c r="N1199" s="8">
        <f>+VLOOKUP(F1199,'Master FWDPoints'!$A:$D,2,FALSE)*(G1199-F1199)/VLOOKUP(F1199,'Master FWDPoints'!$A:$D,4,FALSE)</f>
        <v>0.99137931034482751</v>
      </c>
      <c r="O1199" s="8">
        <f>+VLOOKUP(A1199,'Master FWDPoints'!$M:$P,2,FALSE)</f>
        <v>4.5</v>
      </c>
      <c r="P1199" s="8">
        <f t="shared" si="38"/>
        <v>5.9413793103448276</v>
      </c>
      <c r="Q1199" s="8">
        <f t="shared" si="39"/>
        <v>-1.4413793103448276</v>
      </c>
    </row>
    <row r="1200" spans="1:17">
      <c r="A1200" s="49">
        <v>40472</v>
      </c>
      <c r="B1200" s="27">
        <f>A1200+VLOOKUP(A1200,'Master FWDPoints'!$A:$D,4,FALSE)</f>
        <v>40506</v>
      </c>
      <c r="C1200" s="27">
        <f>B1200+VLOOKUP(B1200,'Master FWDPoints'!$A:$D,4,FALSE)</f>
        <v>40536</v>
      </c>
      <c r="D1200" s="27">
        <f>C1200+VLOOKUP(C1200,'Master FWDPoints'!$A:$D,4,FALSE)</f>
        <v>40570</v>
      </c>
      <c r="E1200" s="27">
        <f>D1200+VLOOKUP(D1200,'Master FWDPoints'!$A:$D,4,FALSE)</f>
        <v>40599</v>
      </c>
      <c r="F1200" s="27">
        <f>E1200+VLOOKUP(E1200,'Master FWDPoints'!$A:$D,4,FALSE)</f>
        <v>40633</v>
      </c>
      <c r="G1200" s="42">
        <f>$A1200+VLOOKUP($A1200,'Master FWDPoints'!$M:$P,4,FALSE)</f>
        <v>40654</v>
      </c>
      <c r="I1200" s="8">
        <f>+VLOOKUP(A1200,'Master FWDPoints'!$A:$D,2,FALSE)</f>
        <v>0.75</v>
      </c>
      <c r="J1200" s="8">
        <f>+VLOOKUP(B1200,'Master FWDPoints'!$A:$D,2,FALSE)</f>
        <v>1.05</v>
      </c>
      <c r="K1200" s="8">
        <f>+VLOOKUP(C1200,'Master FWDPoints'!$A:$D,2,FALSE)</f>
        <v>1.1000000000000001</v>
      </c>
      <c r="L1200" s="8">
        <f>+VLOOKUP(D1200,'Master FWDPoints'!$A:$D,2,FALSE)</f>
        <v>0.9</v>
      </c>
      <c r="M1200" s="8">
        <f>+VLOOKUP(E1200,'Master FWDPoints'!$A:$D,2,FALSE)</f>
        <v>0.9</v>
      </c>
      <c r="N1200" s="8">
        <f>+VLOOKUP(F1200,'Master FWDPoints'!$A:$D,2,FALSE)*(G1200-F1200)/VLOOKUP(F1200,'Master FWDPoints'!$A:$D,4,FALSE)</f>
        <v>0.83275862068965512</v>
      </c>
      <c r="O1200" s="8">
        <f>+VLOOKUP(A1200,'Master FWDPoints'!$M:$P,2,FALSE)</f>
        <v>5.17</v>
      </c>
      <c r="P1200" s="8">
        <f t="shared" si="38"/>
        <v>5.5327586206896555</v>
      </c>
      <c r="Q1200" s="8">
        <f t="shared" si="39"/>
        <v>-0.36275862068965559</v>
      </c>
    </row>
    <row r="1201" spans="1:17">
      <c r="A1201" s="49">
        <v>40471</v>
      </c>
      <c r="B1201" s="27">
        <f>A1201+VLOOKUP(A1201,'Master FWDPoints'!$A:$D,4,FALSE)</f>
        <v>40501</v>
      </c>
      <c r="C1201" s="27">
        <f>B1201+VLOOKUP(B1201,'Master FWDPoints'!$A:$D,4,FALSE)</f>
        <v>40534</v>
      </c>
      <c r="D1201" s="27">
        <f>C1201+VLOOKUP(C1201,'Master FWDPoints'!$A:$D,4,FALSE)</f>
        <v>40564</v>
      </c>
      <c r="E1201" s="27">
        <f>D1201+VLOOKUP(D1201,'Master FWDPoints'!$A:$D,4,FALSE)</f>
        <v>40598</v>
      </c>
      <c r="F1201" s="27">
        <f>E1201+VLOOKUP(E1201,'Master FWDPoints'!$A:$D,4,FALSE)</f>
        <v>40627</v>
      </c>
      <c r="G1201" s="42">
        <f>$A1201+VLOOKUP($A1201,'Master FWDPoints'!$M:$P,4,FALSE)</f>
        <v>40654</v>
      </c>
      <c r="I1201" s="8">
        <f>+VLOOKUP(A1201,'Master FWDPoints'!$A:$D,2,FALSE)</f>
        <v>0.92</v>
      </c>
      <c r="J1201" s="8">
        <f>+VLOOKUP(B1201,'Master FWDPoints'!$A:$D,2,FALSE)</f>
        <v>1.05</v>
      </c>
      <c r="K1201" s="8">
        <f>+VLOOKUP(C1201,'Master FWDPoints'!$A:$D,2,FALSE)</f>
        <v>0.7</v>
      </c>
      <c r="L1201" s="8">
        <f>+VLOOKUP(D1201,'Master FWDPoints'!$A:$D,2,FALSE)</f>
        <v>0.9</v>
      </c>
      <c r="M1201" s="8">
        <f>+VLOOKUP(E1201,'Master FWDPoints'!$A:$D,2,FALSE)</f>
        <v>0.9</v>
      </c>
      <c r="N1201" s="8">
        <f>+VLOOKUP(F1201,'Master FWDPoints'!$A:$D,2,FALSE)*(G1201-F1201)/VLOOKUP(F1201,'Master FWDPoints'!$A:$D,4,FALSE)</f>
        <v>0.83382352941176474</v>
      </c>
      <c r="O1201" s="8">
        <f>+VLOOKUP(A1201,'Master FWDPoints'!$M:$P,2,FALSE)</f>
        <v>5.04</v>
      </c>
      <c r="P1201" s="8">
        <f t="shared" si="38"/>
        <v>5.3038235294117646</v>
      </c>
      <c r="Q1201" s="8">
        <f t="shared" si="39"/>
        <v>-0.26382352941176457</v>
      </c>
    </row>
    <row r="1202" spans="1:17">
      <c r="A1202" s="49">
        <v>40470</v>
      </c>
      <c r="B1202" s="27">
        <f>A1202+VLOOKUP(A1202,'Master FWDPoints'!$A:$D,4,FALSE)</f>
        <v>40501</v>
      </c>
      <c r="C1202" s="27">
        <f>B1202+VLOOKUP(B1202,'Master FWDPoints'!$A:$D,4,FALSE)</f>
        <v>40534</v>
      </c>
      <c r="D1202" s="27">
        <f>C1202+VLOOKUP(C1202,'Master FWDPoints'!$A:$D,4,FALSE)</f>
        <v>40564</v>
      </c>
      <c r="E1202" s="27">
        <f>D1202+VLOOKUP(D1202,'Master FWDPoints'!$A:$D,4,FALSE)</f>
        <v>40598</v>
      </c>
      <c r="F1202" s="27">
        <f>E1202+VLOOKUP(E1202,'Master FWDPoints'!$A:$D,4,FALSE)</f>
        <v>40627</v>
      </c>
      <c r="G1202" s="42">
        <f>$A1202+VLOOKUP($A1202,'Master FWDPoints'!$M:$P,4,FALSE)</f>
        <v>40653</v>
      </c>
      <c r="I1202" s="8">
        <f>+VLOOKUP(A1202,'Master FWDPoints'!$A:$D,2,FALSE)</f>
        <v>0.75</v>
      </c>
      <c r="J1202" s="8">
        <f>+VLOOKUP(B1202,'Master FWDPoints'!$A:$D,2,FALSE)</f>
        <v>1.05</v>
      </c>
      <c r="K1202" s="8">
        <f>+VLOOKUP(C1202,'Master FWDPoints'!$A:$D,2,FALSE)</f>
        <v>0.7</v>
      </c>
      <c r="L1202" s="8">
        <f>+VLOOKUP(D1202,'Master FWDPoints'!$A:$D,2,FALSE)</f>
        <v>0.9</v>
      </c>
      <c r="M1202" s="8">
        <f>+VLOOKUP(E1202,'Master FWDPoints'!$A:$D,2,FALSE)</f>
        <v>0.9</v>
      </c>
      <c r="N1202" s="8">
        <f>+VLOOKUP(F1202,'Master FWDPoints'!$A:$D,2,FALSE)*(G1202-F1202)/VLOOKUP(F1202,'Master FWDPoints'!$A:$D,4,FALSE)</f>
        <v>0.80294117647058827</v>
      </c>
      <c r="O1202" s="8">
        <f>+VLOOKUP(A1202,'Master FWDPoints'!$M:$P,2,FALSE)</f>
        <v>4.96</v>
      </c>
      <c r="P1202" s="8">
        <f t="shared" si="38"/>
        <v>5.1029411764705879</v>
      </c>
      <c r="Q1202" s="8">
        <f t="shared" si="39"/>
        <v>-0.14294117647058791</v>
      </c>
    </row>
    <row r="1203" spans="1:17">
      <c r="A1203" s="49">
        <v>40469</v>
      </c>
      <c r="B1203" s="27">
        <f>A1203+VLOOKUP(A1203,'Master FWDPoints'!$A:$D,4,FALSE)</f>
        <v>40501</v>
      </c>
      <c r="C1203" s="27">
        <f>B1203+VLOOKUP(B1203,'Master FWDPoints'!$A:$D,4,FALSE)</f>
        <v>40534</v>
      </c>
      <c r="D1203" s="27">
        <f>C1203+VLOOKUP(C1203,'Master FWDPoints'!$A:$D,4,FALSE)</f>
        <v>40564</v>
      </c>
      <c r="E1203" s="27">
        <f>D1203+VLOOKUP(D1203,'Master FWDPoints'!$A:$D,4,FALSE)</f>
        <v>40598</v>
      </c>
      <c r="F1203" s="27">
        <f>E1203+VLOOKUP(E1203,'Master FWDPoints'!$A:$D,4,FALSE)</f>
        <v>40627</v>
      </c>
      <c r="G1203" s="42">
        <f>$A1203+VLOOKUP($A1203,'Master FWDPoints'!$M:$P,4,FALSE)</f>
        <v>40652</v>
      </c>
      <c r="I1203" s="8">
        <f>+VLOOKUP(A1203,'Master FWDPoints'!$A:$D,2,FALSE)</f>
        <v>0.87</v>
      </c>
      <c r="J1203" s="8">
        <f>+VLOOKUP(B1203,'Master FWDPoints'!$A:$D,2,FALSE)</f>
        <v>1.05</v>
      </c>
      <c r="K1203" s="8">
        <f>+VLOOKUP(C1203,'Master FWDPoints'!$A:$D,2,FALSE)</f>
        <v>0.7</v>
      </c>
      <c r="L1203" s="8">
        <f>+VLOOKUP(D1203,'Master FWDPoints'!$A:$D,2,FALSE)</f>
        <v>0.9</v>
      </c>
      <c r="M1203" s="8">
        <f>+VLOOKUP(E1203,'Master FWDPoints'!$A:$D,2,FALSE)</f>
        <v>0.9</v>
      </c>
      <c r="N1203" s="8">
        <f>+VLOOKUP(F1203,'Master FWDPoints'!$A:$D,2,FALSE)*(G1203-F1203)/VLOOKUP(F1203,'Master FWDPoints'!$A:$D,4,FALSE)</f>
        <v>0.7720588235294118</v>
      </c>
      <c r="O1203" s="8">
        <f>+VLOOKUP(A1203,'Master FWDPoints'!$M:$P,2,FALSE)</f>
        <v>4.66</v>
      </c>
      <c r="P1203" s="8">
        <f t="shared" si="38"/>
        <v>5.1920588235294121</v>
      </c>
      <c r="Q1203" s="8">
        <f t="shared" si="39"/>
        <v>-0.53205882352941192</v>
      </c>
    </row>
    <row r="1204" spans="1:17">
      <c r="A1204" s="49">
        <v>40466</v>
      </c>
      <c r="B1204" s="27">
        <f>A1204+VLOOKUP(A1204,'Master FWDPoints'!$A:$D,4,FALSE)</f>
        <v>40500</v>
      </c>
      <c r="C1204" s="27">
        <f>B1204+VLOOKUP(B1204,'Master FWDPoints'!$A:$D,4,FALSE)</f>
        <v>40533</v>
      </c>
      <c r="D1204" s="27">
        <f>C1204+VLOOKUP(C1204,'Master FWDPoints'!$A:$D,4,FALSE)</f>
        <v>40564</v>
      </c>
      <c r="E1204" s="27">
        <f>D1204+VLOOKUP(D1204,'Master FWDPoints'!$A:$D,4,FALSE)</f>
        <v>40598</v>
      </c>
      <c r="F1204" s="27">
        <f>E1204+VLOOKUP(E1204,'Master FWDPoints'!$A:$D,4,FALSE)</f>
        <v>40627</v>
      </c>
      <c r="G1204" s="42">
        <f>$A1204+VLOOKUP($A1204,'Master FWDPoints'!$M:$P,4,FALSE)</f>
        <v>40651</v>
      </c>
      <c r="I1204" s="8">
        <f>+VLOOKUP(A1204,'Master FWDPoints'!$A:$D,2,FALSE)</f>
        <v>0.45</v>
      </c>
      <c r="J1204" s="8">
        <f>+VLOOKUP(B1204,'Master FWDPoints'!$A:$D,2,FALSE)</f>
        <v>1.1499999999999999</v>
      </c>
      <c r="K1204" s="8">
        <f>+VLOOKUP(C1204,'Master FWDPoints'!$A:$D,2,FALSE)</f>
        <v>0.7</v>
      </c>
      <c r="L1204" s="8">
        <f>+VLOOKUP(D1204,'Master FWDPoints'!$A:$D,2,FALSE)</f>
        <v>0.9</v>
      </c>
      <c r="M1204" s="8">
        <f>+VLOOKUP(E1204,'Master FWDPoints'!$A:$D,2,FALSE)</f>
        <v>0.9</v>
      </c>
      <c r="N1204" s="8">
        <f>+VLOOKUP(F1204,'Master FWDPoints'!$A:$D,2,FALSE)*(G1204-F1204)/VLOOKUP(F1204,'Master FWDPoints'!$A:$D,4,FALSE)</f>
        <v>0.74117647058823533</v>
      </c>
      <c r="O1204" s="8">
        <f>+VLOOKUP(A1204,'Master FWDPoints'!$M:$P,2,FALSE)</f>
        <v>4.29</v>
      </c>
      <c r="P1204" s="8">
        <f t="shared" si="38"/>
        <v>4.841176470588235</v>
      </c>
      <c r="Q1204" s="8">
        <f t="shared" si="39"/>
        <v>-0.55117647058823493</v>
      </c>
    </row>
    <row r="1205" spans="1:17">
      <c r="A1205" s="49">
        <v>40465</v>
      </c>
      <c r="B1205" s="27">
        <f>A1205+VLOOKUP(A1205,'Master FWDPoints'!$A:$D,4,FALSE)</f>
        <v>40499</v>
      </c>
      <c r="C1205" s="27">
        <f>B1205+VLOOKUP(B1205,'Master FWDPoints'!$A:$D,4,FALSE)</f>
        <v>40529</v>
      </c>
      <c r="D1205" s="27">
        <f>C1205+VLOOKUP(C1205,'Master FWDPoints'!$A:$D,4,FALSE)</f>
        <v>40563</v>
      </c>
      <c r="E1205" s="27">
        <f>D1205+VLOOKUP(D1205,'Master FWDPoints'!$A:$D,4,FALSE)</f>
        <v>40597</v>
      </c>
      <c r="F1205" s="27">
        <f>E1205+VLOOKUP(E1205,'Master FWDPoints'!$A:$D,4,FALSE)</f>
        <v>40626</v>
      </c>
      <c r="G1205" s="42">
        <f>$A1205+VLOOKUP($A1205,'Master FWDPoints'!$M:$P,4,FALSE)</f>
        <v>40648</v>
      </c>
      <c r="I1205" s="8">
        <f>+VLOOKUP(A1205,'Master FWDPoints'!$A:$D,2,FALSE)</f>
        <v>0.25</v>
      </c>
      <c r="J1205" s="8">
        <f>+VLOOKUP(B1205,'Master FWDPoints'!$A:$D,2,FALSE)</f>
        <v>1.4</v>
      </c>
      <c r="K1205" s="8">
        <f>+VLOOKUP(C1205,'Master FWDPoints'!$A:$D,2,FALSE)</f>
        <v>0.6</v>
      </c>
      <c r="L1205" s="8">
        <f>+VLOOKUP(D1205,'Master FWDPoints'!$A:$D,2,FALSE)</f>
        <v>0.75</v>
      </c>
      <c r="M1205" s="8">
        <f>+VLOOKUP(E1205,'Master FWDPoints'!$A:$D,2,FALSE)</f>
        <v>1</v>
      </c>
      <c r="N1205" s="8">
        <f>+VLOOKUP(F1205,'Master FWDPoints'!$A:$D,2,FALSE)*(G1205-F1205)/VLOOKUP(F1205,'Master FWDPoints'!$A:$D,4,FALSE)</f>
        <v>0.8411764705882353</v>
      </c>
      <c r="O1205" s="8">
        <f>+VLOOKUP(A1205,'Master FWDPoints'!$M:$P,2,FALSE)</f>
        <v>3.75</v>
      </c>
      <c r="P1205" s="8">
        <f t="shared" si="38"/>
        <v>4.841176470588235</v>
      </c>
      <c r="Q1205" s="8">
        <f t="shared" si="39"/>
        <v>-1.091176470588235</v>
      </c>
    </row>
    <row r="1206" spans="1:17">
      <c r="A1206" s="49">
        <v>40464</v>
      </c>
      <c r="B1206" s="27">
        <f>A1206+VLOOKUP(A1206,'Master FWDPoints'!$A:$D,4,FALSE)</f>
        <v>40494</v>
      </c>
      <c r="C1206" s="27">
        <f>B1206+VLOOKUP(B1206,'Master FWDPoints'!$A:$D,4,FALSE)</f>
        <v>40527</v>
      </c>
      <c r="D1206" s="27">
        <f>C1206+VLOOKUP(C1206,'Master FWDPoints'!$A:$D,4,FALSE)</f>
        <v>40557</v>
      </c>
      <c r="E1206" s="27">
        <f>D1206+VLOOKUP(D1206,'Master FWDPoints'!$A:$D,4,FALSE)</f>
        <v>40591</v>
      </c>
      <c r="F1206" s="27">
        <f>E1206+VLOOKUP(E1206,'Master FWDPoints'!$A:$D,4,FALSE)</f>
        <v>40620</v>
      </c>
      <c r="G1206" s="42">
        <f>$A1206+VLOOKUP($A1206,'Master FWDPoints'!$M:$P,4,FALSE)</f>
        <v>40647</v>
      </c>
      <c r="I1206" s="8">
        <f>+VLOOKUP(A1206,'Master FWDPoints'!$A:$D,2,FALSE)</f>
        <v>0.45</v>
      </c>
      <c r="J1206" s="8">
        <f>+VLOOKUP(B1206,'Master FWDPoints'!$A:$D,2,FALSE)</f>
        <v>0.85</v>
      </c>
      <c r="K1206" s="8">
        <f>+VLOOKUP(C1206,'Master FWDPoints'!$A:$D,2,FALSE)</f>
        <v>0.47</v>
      </c>
      <c r="L1206" s="8">
        <f>+VLOOKUP(D1206,'Master FWDPoints'!$A:$D,2,FALSE)</f>
        <v>0.7</v>
      </c>
      <c r="M1206" s="8">
        <f>+VLOOKUP(E1206,'Master FWDPoints'!$A:$D,2,FALSE)</f>
        <v>0.75</v>
      </c>
      <c r="N1206" s="8">
        <f>+VLOOKUP(F1206,'Master FWDPoints'!$A:$D,2,FALSE)*(G1206-F1206)/VLOOKUP(F1206,'Master FWDPoints'!$A:$D,4,FALSE)</f>
        <v>0.83382352941176474</v>
      </c>
      <c r="O1206" s="8">
        <f>+VLOOKUP(A1206,'Master FWDPoints'!$M:$P,2,FALSE)</f>
        <v>3.35</v>
      </c>
      <c r="P1206" s="8">
        <f t="shared" si="38"/>
        <v>4.0538235294117646</v>
      </c>
      <c r="Q1206" s="8">
        <f t="shared" si="39"/>
        <v>-0.70382352941176451</v>
      </c>
    </row>
    <row r="1207" spans="1:17">
      <c r="A1207" s="49">
        <v>40463</v>
      </c>
      <c r="B1207" s="27">
        <f>A1207+VLOOKUP(A1207,'Master FWDPoints'!$A:$D,4,FALSE)</f>
        <v>40494</v>
      </c>
      <c r="C1207" s="27">
        <f>B1207+VLOOKUP(B1207,'Master FWDPoints'!$A:$D,4,FALSE)</f>
        <v>40527</v>
      </c>
      <c r="D1207" s="27">
        <f>C1207+VLOOKUP(C1207,'Master FWDPoints'!$A:$D,4,FALSE)</f>
        <v>40557</v>
      </c>
      <c r="E1207" s="27">
        <f>D1207+VLOOKUP(D1207,'Master FWDPoints'!$A:$D,4,FALSE)</f>
        <v>40591</v>
      </c>
      <c r="F1207" s="27">
        <f>E1207+VLOOKUP(E1207,'Master FWDPoints'!$A:$D,4,FALSE)</f>
        <v>40620</v>
      </c>
      <c r="G1207" s="42">
        <f>$A1207+VLOOKUP($A1207,'Master FWDPoints'!$M:$P,4,FALSE)</f>
        <v>40646</v>
      </c>
      <c r="I1207" s="8">
        <f>+VLOOKUP(A1207,'Master FWDPoints'!$A:$D,2,FALSE)</f>
        <v>0.5</v>
      </c>
      <c r="J1207" s="8">
        <f>+VLOOKUP(B1207,'Master FWDPoints'!$A:$D,2,FALSE)</f>
        <v>0.85</v>
      </c>
      <c r="K1207" s="8">
        <f>+VLOOKUP(C1207,'Master FWDPoints'!$A:$D,2,FALSE)</f>
        <v>0.47</v>
      </c>
      <c r="L1207" s="8">
        <f>+VLOOKUP(D1207,'Master FWDPoints'!$A:$D,2,FALSE)</f>
        <v>0.7</v>
      </c>
      <c r="M1207" s="8">
        <f>+VLOOKUP(E1207,'Master FWDPoints'!$A:$D,2,FALSE)</f>
        <v>0.75</v>
      </c>
      <c r="N1207" s="8">
        <f>+VLOOKUP(F1207,'Master FWDPoints'!$A:$D,2,FALSE)*(G1207-F1207)/VLOOKUP(F1207,'Master FWDPoints'!$A:$D,4,FALSE)</f>
        <v>0.80294117647058827</v>
      </c>
      <c r="O1207" s="8">
        <f>+VLOOKUP(A1207,'Master FWDPoints'!$M:$P,2,FALSE)</f>
        <v>4.7</v>
      </c>
      <c r="P1207" s="8">
        <f t="shared" si="38"/>
        <v>4.0729411764705885</v>
      </c>
      <c r="Q1207" s="8">
        <f t="shared" si="39"/>
        <v>0.62705882352941167</v>
      </c>
    </row>
    <row r="1208" spans="1:17">
      <c r="A1208" s="49">
        <v>40459</v>
      </c>
      <c r="B1208" s="27">
        <f>A1208+VLOOKUP(A1208,'Master FWDPoints'!$A:$D,4,FALSE)</f>
        <v>40494</v>
      </c>
      <c r="C1208" s="27">
        <f>B1208+VLOOKUP(B1208,'Master FWDPoints'!$A:$D,4,FALSE)</f>
        <v>40527</v>
      </c>
      <c r="D1208" s="27">
        <f>C1208+VLOOKUP(C1208,'Master FWDPoints'!$A:$D,4,FALSE)</f>
        <v>40557</v>
      </c>
      <c r="E1208" s="27">
        <f>D1208+VLOOKUP(D1208,'Master FWDPoints'!$A:$D,4,FALSE)</f>
        <v>40591</v>
      </c>
      <c r="F1208" s="27">
        <f>E1208+VLOOKUP(E1208,'Master FWDPoints'!$A:$D,4,FALSE)</f>
        <v>40620</v>
      </c>
      <c r="G1208" s="42">
        <f>$A1208+VLOOKUP($A1208,'Master FWDPoints'!$M:$P,4,FALSE)</f>
        <v>40645</v>
      </c>
      <c r="I1208" s="8">
        <f>+VLOOKUP(A1208,'Master FWDPoints'!$A:$D,2,FALSE)</f>
        <v>0.25</v>
      </c>
      <c r="J1208" s="8">
        <f>+VLOOKUP(B1208,'Master FWDPoints'!$A:$D,2,FALSE)</f>
        <v>0.85</v>
      </c>
      <c r="K1208" s="8">
        <f>+VLOOKUP(C1208,'Master FWDPoints'!$A:$D,2,FALSE)</f>
        <v>0.47</v>
      </c>
      <c r="L1208" s="8">
        <f>+VLOOKUP(D1208,'Master FWDPoints'!$A:$D,2,FALSE)</f>
        <v>0.7</v>
      </c>
      <c r="M1208" s="8">
        <f>+VLOOKUP(E1208,'Master FWDPoints'!$A:$D,2,FALSE)</f>
        <v>0.75</v>
      </c>
      <c r="N1208" s="8">
        <f>+VLOOKUP(F1208,'Master FWDPoints'!$A:$D,2,FALSE)*(G1208-F1208)/VLOOKUP(F1208,'Master FWDPoints'!$A:$D,4,FALSE)</f>
        <v>0.7720588235294118</v>
      </c>
      <c r="O1208" s="8">
        <f>+VLOOKUP(A1208,'Master FWDPoints'!$M:$P,2,FALSE)</f>
        <v>3.05</v>
      </c>
      <c r="P1208" s="8">
        <f t="shared" si="38"/>
        <v>3.7920588235294117</v>
      </c>
      <c r="Q1208" s="8">
        <f t="shared" si="39"/>
        <v>-0.74205882352941188</v>
      </c>
    </row>
    <row r="1209" spans="1:17">
      <c r="A1209" s="49">
        <v>40458</v>
      </c>
      <c r="B1209" s="27">
        <f>A1209+VLOOKUP(A1209,'Master FWDPoints'!$A:$D,4,FALSE)</f>
        <v>40493</v>
      </c>
      <c r="C1209" s="27">
        <f>B1209+VLOOKUP(B1209,'Master FWDPoints'!$A:$D,4,FALSE)</f>
        <v>40526</v>
      </c>
      <c r="D1209" s="27">
        <f>C1209+VLOOKUP(C1209,'Master FWDPoints'!$A:$D,4,FALSE)</f>
        <v>40557</v>
      </c>
      <c r="E1209" s="27">
        <f>D1209+VLOOKUP(D1209,'Master FWDPoints'!$A:$D,4,FALSE)</f>
        <v>40591</v>
      </c>
      <c r="F1209" s="27">
        <f>E1209+VLOOKUP(E1209,'Master FWDPoints'!$A:$D,4,FALSE)</f>
        <v>40620</v>
      </c>
      <c r="G1209" s="42">
        <f>$A1209+VLOOKUP($A1209,'Master FWDPoints'!$M:$P,4,FALSE)</f>
        <v>40644</v>
      </c>
      <c r="I1209" s="8">
        <f>+VLOOKUP(A1209,'Master FWDPoints'!$A:$D,2,FALSE)</f>
        <v>0.45</v>
      </c>
      <c r="J1209" s="8">
        <f>+VLOOKUP(B1209,'Master FWDPoints'!$A:$D,2,FALSE)</f>
        <v>1.1499999999999999</v>
      </c>
      <c r="K1209" s="8">
        <f>+VLOOKUP(C1209,'Master FWDPoints'!$A:$D,2,FALSE)</f>
        <v>0.5</v>
      </c>
      <c r="L1209" s="8">
        <f>+VLOOKUP(D1209,'Master FWDPoints'!$A:$D,2,FALSE)</f>
        <v>0.7</v>
      </c>
      <c r="M1209" s="8">
        <f>+VLOOKUP(E1209,'Master FWDPoints'!$A:$D,2,FALSE)</f>
        <v>0.75</v>
      </c>
      <c r="N1209" s="8">
        <f>+VLOOKUP(F1209,'Master FWDPoints'!$A:$D,2,FALSE)*(G1209-F1209)/VLOOKUP(F1209,'Master FWDPoints'!$A:$D,4,FALSE)</f>
        <v>0.74117647058823533</v>
      </c>
      <c r="O1209" s="8">
        <f>+VLOOKUP(A1209,'Master FWDPoints'!$M:$P,2,FALSE)</f>
        <v>3.64</v>
      </c>
      <c r="P1209" s="8">
        <f t="shared" si="38"/>
        <v>4.2911764705882351</v>
      </c>
      <c r="Q1209" s="8">
        <f t="shared" si="39"/>
        <v>-0.65117647058823502</v>
      </c>
    </row>
    <row r="1210" spans="1:17">
      <c r="A1210" s="49">
        <v>40457</v>
      </c>
      <c r="B1210" s="27">
        <f>A1210+VLOOKUP(A1210,'Master FWDPoints'!$A:$D,4,FALSE)</f>
        <v>40487</v>
      </c>
      <c r="C1210" s="27">
        <f>B1210+VLOOKUP(B1210,'Master FWDPoints'!$A:$D,4,FALSE)</f>
        <v>40519</v>
      </c>
      <c r="D1210" s="27">
        <f>C1210+VLOOKUP(C1210,'Master FWDPoints'!$A:$D,4,FALSE)</f>
        <v>40550</v>
      </c>
      <c r="E1210" s="27">
        <f>D1210+VLOOKUP(D1210,'Master FWDPoints'!$A:$D,4,FALSE)</f>
        <v>40584</v>
      </c>
      <c r="F1210" s="27">
        <f>E1210+VLOOKUP(E1210,'Master FWDPoints'!$A:$D,4,FALSE)</f>
        <v>40613</v>
      </c>
      <c r="G1210" s="42">
        <f>$A1210+VLOOKUP($A1210,'Master FWDPoints'!$M:$P,4,FALSE)</f>
        <v>40640</v>
      </c>
      <c r="I1210" s="8">
        <f>+VLOOKUP(A1210,'Master FWDPoints'!$A:$D,2,FALSE)</f>
        <v>0.45</v>
      </c>
      <c r="J1210" s="8">
        <f>+VLOOKUP(B1210,'Master FWDPoints'!$A:$D,2,FALSE)</f>
        <v>0.75</v>
      </c>
      <c r="K1210" s="8">
        <f>+VLOOKUP(C1210,'Master FWDPoints'!$A:$D,2,FALSE)</f>
        <v>0.9</v>
      </c>
      <c r="L1210" s="8">
        <f>+VLOOKUP(D1210,'Master FWDPoints'!$A:$D,2,FALSE)</f>
        <v>0.6</v>
      </c>
      <c r="M1210" s="8">
        <f>+VLOOKUP(E1210,'Master FWDPoints'!$A:$D,2,FALSE)</f>
        <v>0.7</v>
      </c>
      <c r="N1210" s="8">
        <f>+VLOOKUP(F1210,'Master FWDPoints'!$A:$D,2,FALSE)*(G1210-F1210)/VLOOKUP(F1210,'Master FWDPoints'!$A:$D,4,FALSE)</f>
        <v>0.83382352941176474</v>
      </c>
      <c r="O1210" s="8">
        <f>+VLOOKUP(A1210,'Master FWDPoints'!$M:$P,2,FALSE)</f>
        <v>4.26</v>
      </c>
      <c r="P1210" s="8">
        <f t="shared" si="38"/>
        <v>4.2338235294117652</v>
      </c>
      <c r="Q1210" s="8">
        <f t="shared" si="39"/>
        <v>2.6176470588234579E-2</v>
      </c>
    </row>
    <row r="1211" spans="1:17">
      <c r="A1211" s="49">
        <v>40456</v>
      </c>
      <c r="B1211" s="27">
        <f>A1211+VLOOKUP(A1211,'Master FWDPoints'!$A:$D,4,FALSE)</f>
        <v>40487</v>
      </c>
      <c r="C1211" s="27">
        <f>B1211+VLOOKUP(B1211,'Master FWDPoints'!$A:$D,4,FALSE)</f>
        <v>40519</v>
      </c>
      <c r="D1211" s="27">
        <f>C1211+VLOOKUP(C1211,'Master FWDPoints'!$A:$D,4,FALSE)</f>
        <v>40550</v>
      </c>
      <c r="E1211" s="27">
        <f>D1211+VLOOKUP(D1211,'Master FWDPoints'!$A:$D,4,FALSE)</f>
        <v>40584</v>
      </c>
      <c r="F1211" s="27">
        <f>E1211+VLOOKUP(E1211,'Master FWDPoints'!$A:$D,4,FALSE)</f>
        <v>40613</v>
      </c>
      <c r="G1211" s="42">
        <f>$A1211+VLOOKUP($A1211,'Master FWDPoints'!$M:$P,4,FALSE)</f>
        <v>40639</v>
      </c>
      <c r="I1211" s="8">
        <f>+VLOOKUP(A1211,'Master FWDPoints'!$A:$D,2,FALSE)</f>
        <v>0.4</v>
      </c>
      <c r="J1211" s="8">
        <f>+VLOOKUP(B1211,'Master FWDPoints'!$A:$D,2,FALSE)</f>
        <v>0.75</v>
      </c>
      <c r="K1211" s="8">
        <f>+VLOOKUP(C1211,'Master FWDPoints'!$A:$D,2,FALSE)</f>
        <v>0.9</v>
      </c>
      <c r="L1211" s="8">
        <f>+VLOOKUP(D1211,'Master FWDPoints'!$A:$D,2,FALSE)</f>
        <v>0.6</v>
      </c>
      <c r="M1211" s="8">
        <f>+VLOOKUP(E1211,'Master FWDPoints'!$A:$D,2,FALSE)</f>
        <v>0.7</v>
      </c>
      <c r="N1211" s="8">
        <f>+VLOOKUP(F1211,'Master FWDPoints'!$A:$D,2,FALSE)*(G1211-F1211)/VLOOKUP(F1211,'Master FWDPoints'!$A:$D,4,FALSE)</f>
        <v>0.80294117647058827</v>
      </c>
      <c r="O1211" s="8">
        <f>+VLOOKUP(A1211,'Master FWDPoints'!$M:$P,2,FALSE)</f>
        <v>4</v>
      </c>
      <c r="P1211" s="8">
        <f t="shared" si="38"/>
        <v>4.1529411764705877</v>
      </c>
      <c r="Q1211" s="8">
        <f t="shared" si="39"/>
        <v>-0.15294117647058769</v>
      </c>
    </row>
    <row r="1212" spans="1:17">
      <c r="A1212" s="49">
        <v>40455</v>
      </c>
      <c r="B1212" s="27">
        <f>A1212+VLOOKUP(A1212,'Master FWDPoints'!$A:$D,4,FALSE)</f>
        <v>40487</v>
      </c>
      <c r="C1212" s="27">
        <f>B1212+VLOOKUP(B1212,'Master FWDPoints'!$A:$D,4,FALSE)</f>
        <v>40519</v>
      </c>
      <c r="D1212" s="27">
        <f>C1212+VLOOKUP(C1212,'Master FWDPoints'!$A:$D,4,FALSE)</f>
        <v>40550</v>
      </c>
      <c r="E1212" s="27">
        <f>D1212+VLOOKUP(D1212,'Master FWDPoints'!$A:$D,4,FALSE)</f>
        <v>40584</v>
      </c>
      <c r="F1212" s="27">
        <f>E1212+VLOOKUP(E1212,'Master FWDPoints'!$A:$D,4,FALSE)</f>
        <v>40613</v>
      </c>
      <c r="G1212" s="42">
        <f>$A1212+VLOOKUP($A1212,'Master FWDPoints'!$M:$P,4,FALSE)</f>
        <v>40638</v>
      </c>
      <c r="I1212" s="8">
        <f>+VLOOKUP(A1212,'Master FWDPoints'!$A:$D,2,FALSE)</f>
        <v>0.39</v>
      </c>
      <c r="J1212" s="8">
        <f>+VLOOKUP(B1212,'Master FWDPoints'!$A:$D,2,FALSE)</f>
        <v>0.75</v>
      </c>
      <c r="K1212" s="8">
        <f>+VLOOKUP(C1212,'Master FWDPoints'!$A:$D,2,FALSE)</f>
        <v>0.9</v>
      </c>
      <c r="L1212" s="8">
        <f>+VLOOKUP(D1212,'Master FWDPoints'!$A:$D,2,FALSE)</f>
        <v>0.6</v>
      </c>
      <c r="M1212" s="8">
        <f>+VLOOKUP(E1212,'Master FWDPoints'!$A:$D,2,FALSE)</f>
        <v>0.7</v>
      </c>
      <c r="N1212" s="8">
        <f>+VLOOKUP(F1212,'Master FWDPoints'!$A:$D,2,FALSE)*(G1212-F1212)/VLOOKUP(F1212,'Master FWDPoints'!$A:$D,4,FALSE)</f>
        <v>0.7720588235294118</v>
      </c>
      <c r="O1212" s="8">
        <f>+VLOOKUP(A1212,'Master FWDPoints'!$M:$P,2,FALSE)</f>
        <v>4.83</v>
      </c>
      <c r="P1212" s="8">
        <f t="shared" si="38"/>
        <v>4.112058823529412</v>
      </c>
      <c r="Q1212" s="8">
        <f t="shared" si="39"/>
        <v>0.71794117647058808</v>
      </c>
    </row>
    <row r="1213" spans="1:17">
      <c r="A1213" s="49">
        <v>40452</v>
      </c>
      <c r="B1213" s="27">
        <f>A1213+VLOOKUP(A1213,'Master FWDPoints'!$A:$D,4,FALSE)</f>
        <v>40486</v>
      </c>
      <c r="C1213" s="27">
        <f>B1213+VLOOKUP(B1213,'Master FWDPoints'!$A:$D,4,FALSE)</f>
        <v>40519</v>
      </c>
      <c r="D1213" s="27">
        <f>C1213+VLOOKUP(C1213,'Master FWDPoints'!$A:$D,4,FALSE)</f>
        <v>40550</v>
      </c>
      <c r="E1213" s="27">
        <f>D1213+VLOOKUP(D1213,'Master FWDPoints'!$A:$D,4,FALSE)</f>
        <v>40584</v>
      </c>
      <c r="F1213" s="27">
        <f>E1213+VLOOKUP(E1213,'Master FWDPoints'!$A:$D,4,FALSE)</f>
        <v>40613</v>
      </c>
      <c r="G1213" s="42">
        <f>$A1213+VLOOKUP($A1213,'Master FWDPoints'!$M:$P,4,FALSE)</f>
        <v>40637</v>
      </c>
      <c r="I1213" s="8">
        <f>+VLOOKUP(A1213,'Master FWDPoints'!$A:$D,2,FALSE)</f>
        <v>0.55000000000000004</v>
      </c>
      <c r="J1213" s="8">
        <f>+VLOOKUP(B1213,'Master FWDPoints'!$A:$D,2,FALSE)</f>
        <v>0.8</v>
      </c>
      <c r="K1213" s="8">
        <f>+VLOOKUP(C1213,'Master FWDPoints'!$A:$D,2,FALSE)</f>
        <v>0.9</v>
      </c>
      <c r="L1213" s="8">
        <f>+VLOOKUP(D1213,'Master FWDPoints'!$A:$D,2,FALSE)</f>
        <v>0.6</v>
      </c>
      <c r="M1213" s="8">
        <f>+VLOOKUP(E1213,'Master FWDPoints'!$A:$D,2,FALSE)</f>
        <v>0.7</v>
      </c>
      <c r="N1213" s="8">
        <f>+VLOOKUP(F1213,'Master FWDPoints'!$A:$D,2,FALSE)*(G1213-F1213)/VLOOKUP(F1213,'Master FWDPoints'!$A:$D,4,FALSE)</f>
        <v>0.74117647058823533</v>
      </c>
      <c r="O1213" s="8">
        <f>+VLOOKUP(A1213,'Master FWDPoints'!$M:$P,2,FALSE)</f>
        <v>5.0999999999999996</v>
      </c>
      <c r="P1213" s="8">
        <f t="shared" si="38"/>
        <v>4.2911764705882351</v>
      </c>
      <c r="Q1213" s="8">
        <f t="shared" si="39"/>
        <v>0.8088235294117645</v>
      </c>
    </row>
    <row r="1214" spans="1:17">
      <c r="A1214" s="49">
        <v>40451</v>
      </c>
      <c r="B1214" s="27">
        <f>A1214+VLOOKUP(A1214,'Master FWDPoints'!$A:$D,4,FALSE)</f>
        <v>40480</v>
      </c>
      <c r="C1214" s="27">
        <f>B1214+VLOOKUP(B1214,'Master FWDPoints'!$A:$D,4,FALSE)</f>
        <v>40512</v>
      </c>
      <c r="D1214" s="27">
        <f>C1214+VLOOKUP(C1214,'Master FWDPoints'!$A:$D,4,FALSE)</f>
        <v>40542</v>
      </c>
      <c r="E1214" s="27">
        <f>D1214+VLOOKUP(D1214,'Master FWDPoints'!$A:$D,4,FALSE)</f>
        <v>40574</v>
      </c>
      <c r="F1214" s="27">
        <f>E1214+VLOOKUP(E1214,'Master FWDPoints'!$A:$D,4,FALSE)</f>
        <v>40602</v>
      </c>
      <c r="G1214" s="42">
        <f>$A1214+VLOOKUP($A1214,'Master FWDPoints'!$M:$P,4,FALSE)</f>
        <v>40633</v>
      </c>
      <c r="I1214" s="8">
        <f>+VLOOKUP(A1214,'Master FWDPoints'!$A:$D,2,FALSE)</f>
        <v>0.15</v>
      </c>
      <c r="J1214" s="8">
        <f>+VLOOKUP(B1214,'Master FWDPoints'!$A:$D,2,FALSE)</f>
        <v>1</v>
      </c>
      <c r="K1214" s="8">
        <f>+VLOOKUP(C1214,'Master FWDPoints'!$A:$D,2,FALSE)</f>
        <v>1.05</v>
      </c>
      <c r="L1214" s="8">
        <f>+VLOOKUP(D1214,'Master FWDPoints'!$A:$D,2,FALSE)</f>
        <v>0.65</v>
      </c>
      <c r="M1214" s="8">
        <f>+VLOOKUP(E1214,'Master FWDPoints'!$A:$D,2,FALSE)</f>
        <v>1.25</v>
      </c>
      <c r="N1214" s="8">
        <f>+VLOOKUP(F1214,'Master FWDPoints'!$A:$D,2,FALSE)*(G1214-F1214)/VLOOKUP(F1214,'Master FWDPoints'!$A:$D,4,FALSE)</f>
        <v>0.95</v>
      </c>
      <c r="O1214" s="8">
        <f>+VLOOKUP(A1214,'Master FWDPoints'!$M:$P,2,FALSE)</f>
        <v>3.95</v>
      </c>
      <c r="P1214" s="8">
        <f t="shared" si="38"/>
        <v>5.05</v>
      </c>
      <c r="Q1214" s="8">
        <f t="shared" si="39"/>
        <v>-1.0999999999999996</v>
      </c>
    </row>
    <row r="1215" spans="1:17">
      <c r="A1215" s="49">
        <v>40450</v>
      </c>
      <c r="B1215" s="27">
        <f>A1215+VLOOKUP(A1215,'Master FWDPoints'!$A:$D,4,FALSE)</f>
        <v>40480</v>
      </c>
      <c r="C1215" s="27">
        <f>B1215+VLOOKUP(B1215,'Master FWDPoints'!$A:$D,4,FALSE)</f>
        <v>40512</v>
      </c>
      <c r="D1215" s="27">
        <f>C1215+VLOOKUP(C1215,'Master FWDPoints'!$A:$D,4,FALSE)</f>
        <v>40542</v>
      </c>
      <c r="E1215" s="27">
        <f>D1215+VLOOKUP(D1215,'Master FWDPoints'!$A:$D,4,FALSE)</f>
        <v>40574</v>
      </c>
      <c r="F1215" s="27">
        <f>E1215+VLOOKUP(E1215,'Master FWDPoints'!$A:$D,4,FALSE)</f>
        <v>40602</v>
      </c>
      <c r="G1215" s="42">
        <f>$A1215+VLOOKUP($A1215,'Master FWDPoints'!$M:$P,4,FALSE)</f>
        <v>40633</v>
      </c>
      <c r="I1215" s="8">
        <f>+VLOOKUP(A1215,'Master FWDPoints'!$A:$D,2,FALSE)</f>
        <v>0.35</v>
      </c>
      <c r="J1215" s="8">
        <f>+VLOOKUP(B1215,'Master FWDPoints'!$A:$D,2,FALSE)</f>
        <v>1</v>
      </c>
      <c r="K1215" s="8">
        <f>+VLOOKUP(C1215,'Master FWDPoints'!$A:$D,2,FALSE)</f>
        <v>1.05</v>
      </c>
      <c r="L1215" s="8">
        <f>+VLOOKUP(D1215,'Master FWDPoints'!$A:$D,2,FALSE)</f>
        <v>0.65</v>
      </c>
      <c r="M1215" s="8">
        <f>+VLOOKUP(E1215,'Master FWDPoints'!$A:$D,2,FALSE)</f>
        <v>1.25</v>
      </c>
      <c r="N1215" s="8">
        <f>+VLOOKUP(F1215,'Master FWDPoints'!$A:$D,2,FALSE)*(G1215-F1215)/VLOOKUP(F1215,'Master FWDPoints'!$A:$D,4,FALSE)</f>
        <v>0.95</v>
      </c>
      <c r="O1215" s="8">
        <f>+VLOOKUP(A1215,'Master FWDPoints'!$M:$P,2,FALSE)</f>
        <v>3.85</v>
      </c>
      <c r="P1215" s="8">
        <f t="shared" si="38"/>
        <v>5.2500000000000009</v>
      </c>
      <c r="Q1215" s="8">
        <f t="shared" si="39"/>
        <v>-1.4000000000000008</v>
      </c>
    </row>
    <row r="1216" spans="1:17">
      <c r="A1216" s="49">
        <v>40449</v>
      </c>
      <c r="B1216" s="27">
        <f>A1216+VLOOKUP(A1216,'Master FWDPoints'!$A:$D,4,FALSE)</f>
        <v>40480</v>
      </c>
      <c r="C1216" s="27">
        <f>B1216+VLOOKUP(B1216,'Master FWDPoints'!$A:$D,4,FALSE)</f>
        <v>40512</v>
      </c>
      <c r="D1216" s="27">
        <f>C1216+VLOOKUP(C1216,'Master FWDPoints'!$A:$D,4,FALSE)</f>
        <v>40542</v>
      </c>
      <c r="E1216" s="27">
        <f>D1216+VLOOKUP(D1216,'Master FWDPoints'!$A:$D,4,FALSE)</f>
        <v>40574</v>
      </c>
      <c r="F1216" s="27">
        <f>E1216+VLOOKUP(E1216,'Master FWDPoints'!$A:$D,4,FALSE)</f>
        <v>40602</v>
      </c>
      <c r="G1216" s="42">
        <f>$A1216+VLOOKUP($A1216,'Master FWDPoints'!$M:$P,4,FALSE)</f>
        <v>40631</v>
      </c>
      <c r="I1216" s="8">
        <f>+VLOOKUP(A1216,'Master FWDPoints'!$A:$D,2,FALSE)</f>
        <v>0.25</v>
      </c>
      <c r="J1216" s="8">
        <f>+VLOOKUP(B1216,'Master FWDPoints'!$A:$D,2,FALSE)</f>
        <v>1</v>
      </c>
      <c r="K1216" s="8">
        <f>+VLOOKUP(C1216,'Master FWDPoints'!$A:$D,2,FALSE)</f>
        <v>1.05</v>
      </c>
      <c r="L1216" s="8">
        <f>+VLOOKUP(D1216,'Master FWDPoints'!$A:$D,2,FALSE)</f>
        <v>0.65</v>
      </c>
      <c r="M1216" s="8">
        <f>+VLOOKUP(E1216,'Master FWDPoints'!$A:$D,2,FALSE)</f>
        <v>1.25</v>
      </c>
      <c r="N1216" s="8">
        <f>+VLOOKUP(F1216,'Master FWDPoints'!$A:$D,2,FALSE)*(G1216-F1216)/VLOOKUP(F1216,'Master FWDPoints'!$A:$D,4,FALSE)</f>
        <v>0.88870967741935469</v>
      </c>
      <c r="O1216" s="8">
        <f>+VLOOKUP(A1216,'Master FWDPoints'!$M:$P,2,FALSE)</f>
        <v>5.1100000000000003</v>
      </c>
      <c r="P1216" s="8">
        <f t="shared" si="38"/>
        <v>5.0887096774193541</v>
      </c>
      <c r="Q1216" s="8">
        <f t="shared" si="39"/>
        <v>2.1290322580646226E-2</v>
      </c>
    </row>
    <row r="1217" spans="1:17">
      <c r="A1217" s="49">
        <v>40448</v>
      </c>
      <c r="B1217" s="27">
        <f>A1217+VLOOKUP(A1217,'Master FWDPoints'!$A:$D,4,FALSE)</f>
        <v>40479</v>
      </c>
      <c r="C1217" s="27">
        <f>B1217+VLOOKUP(B1217,'Master FWDPoints'!$A:$D,4,FALSE)</f>
        <v>40512</v>
      </c>
      <c r="D1217" s="27">
        <f>C1217+VLOOKUP(C1217,'Master FWDPoints'!$A:$D,4,FALSE)</f>
        <v>40542</v>
      </c>
      <c r="E1217" s="27">
        <f>D1217+VLOOKUP(D1217,'Master FWDPoints'!$A:$D,4,FALSE)</f>
        <v>40574</v>
      </c>
      <c r="F1217" s="27">
        <f>E1217+VLOOKUP(E1217,'Master FWDPoints'!$A:$D,4,FALSE)</f>
        <v>40602</v>
      </c>
      <c r="G1217" s="42">
        <f>$A1217+VLOOKUP($A1217,'Master FWDPoints'!$M:$P,4,FALSE)</f>
        <v>40630</v>
      </c>
      <c r="I1217" s="8">
        <f>+VLOOKUP(A1217,'Master FWDPoints'!$A:$D,2,FALSE)</f>
        <v>0.25</v>
      </c>
      <c r="J1217" s="8">
        <f>+VLOOKUP(B1217,'Master FWDPoints'!$A:$D,2,FALSE)</f>
        <v>0.98</v>
      </c>
      <c r="K1217" s="8">
        <f>+VLOOKUP(C1217,'Master FWDPoints'!$A:$D,2,FALSE)</f>
        <v>1.05</v>
      </c>
      <c r="L1217" s="8">
        <f>+VLOOKUP(D1217,'Master FWDPoints'!$A:$D,2,FALSE)</f>
        <v>0.65</v>
      </c>
      <c r="M1217" s="8">
        <f>+VLOOKUP(E1217,'Master FWDPoints'!$A:$D,2,FALSE)</f>
        <v>1.25</v>
      </c>
      <c r="N1217" s="8">
        <f>+VLOOKUP(F1217,'Master FWDPoints'!$A:$D,2,FALSE)*(G1217-F1217)/VLOOKUP(F1217,'Master FWDPoints'!$A:$D,4,FALSE)</f>
        <v>0.85806451612903223</v>
      </c>
      <c r="O1217" s="8">
        <f>+VLOOKUP(A1217,'Master FWDPoints'!$M:$P,2,FALSE)</f>
        <v>5.03</v>
      </c>
      <c r="P1217" s="8">
        <f t="shared" si="38"/>
        <v>5.0380645161290323</v>
      </c>
      <c r="Q1217" s="8">
        <f t="shared" si="39"/>
        <v>-8.0645161290320289E-3</v>
      </c>
    </row>
    <row r="1218" spans="1:17">
      <c r="A1218" s="49">
        <v>40445</v>
      </c>
      <c r="B1218" s="27">
        <f>A1218+VLOOKUP(A1218,'Master FWDPoints'!$A:$D,4,FALSE)</f>
        <v>40478</v>
      </c>
      <c r="C1218" s="27">
        <f>B1218+VLOOKUP(B1218,'Master FWDPoints'!$A:$D,4,FALSE)</f>
        <v>40508</v>
      </c>
      <c r="D1218" s="27">
        <f>C1218+VLOOKUP(C1218,'Master FWDPoints'!$A:$D,4,FALSE)</f>
        <v>40541</v>
      </c>
      <c r="E1218" s="27">
        <f>D1218+VLOOKUP(D1218,'Master FWDPoints'!$A:$D,4,FALSE)</f>
        <v>40574</v>
      </c>
      <c r="F1218" s="27">
        <f>E1218+VLOOKUP(E1218,'Master FWDPoints'!$A:$D,4,FALSE)</f>
        <v>40602</v>
      </c>
      <c r="G1218" s="42">
        <f>$A1218+VLOOKUP($A1218,'Master FWDPoints'!$M:$P,4,FALSE)</f>
        <v>40627</v>
      </c>
      <c r="I1218" s="8">
        <f>+VLOOKUP(A1218,'Master FWDPoints'!$A:$D,2,FALSE)</f>
        <v>0.45</v>
      </c>
      <c r="J1218" s="8">
        <f>+VLOOKUP(B1218,'Master FWDPoints'!$A:$D,2,FALSE)</f>
        <v>0.96</v>
      </c>
      <c r="K1218" s="8">
        <f>+VLOOKUP(C1218,'Master FWDPoints'!$A:$D,2,FALSE)</f>
        <v>1.05</v>
      </c>
      <c r="L1218" s="8">
        <f>+VLOOKUP(D1218,'Master FWDPoints'!$A:$D,2,FALSE)</f>
        <v>1</v>
      </c>
      <c r="M1218" s="8">
        <f>+VLOOKUP(E1218,'Master FWDPoints'!$A:$D,2,FALSE)</f>
        <v>1.25</v>
      </c>
      <c r="N1218" s="8">
        <f>+VLOOKUP(F1218,'Master FWDPoints'!$A:$D,2,FALSE)*(G1218-F1218)/VLOOKUP(F1218,'Master FWDPoints'!$A:$D,4,FALSE)</f>
        <v>0.7661290322580645</v>
      </c>
      <c r="O1218" s="8">
        <f>+VLOOKUP(A1218,'Master FWDPoints'!$M:$P,2,FALSE)</f>
        <v>5.15</v>
      </c>
      <c r="P1218" s="8">
        <f t="shared" si="38"/>
        <v>5.4761290322580649</v>
      </c>
      <c r="Q1218" s="8">
        <f t="shared" si="39"/>
        <v>-0.32612903225806456</v>
      </c>
    </row>
    <row r="1219" spans="1:17">
      <c r="A1219" s="49">
        <v>40444</v>
      </c>
      <c r="B1219" s="27">
        <f>A1219+VLOOKUP(A1219,'Master FWDPoints'!$A:$D,4,FALSE)</f>
        <v>40477</v>
      </c>
      <c r="C1219" s="27">
        <f>B1219+VLOOKUP(B1219,'Master FWDPoints'!$A:$D,4,FALSE)</f>
        <v>40508</v>
      </c>
      <c r="D1219" s="27">
        <f>C1219+VLOOKUP(C1219,'Master FWDPoints'!$A:$D,4,FALSE)</f>
        <v>40541</v>
      </c>
      <c r="E1219" s="27">
        <f>D1219+VLOOKUP(D1219,'Master FWDPoints'!$A:$D,4,FALSE)</f>
        <v>40574</v>
      </c>
      <c r="F1219" s="27">
        <f>E1219+VLOOKUP(E1219,'Master FWDPoints'!$A:$D,4,FALSE)</f>
        <v>40602</v>
      </c>
      <c r="G1219" s="42">
        <f>$A1219+VLOOKUP($A1219,'Master FWDPoints'!$M:$P,4,FALSE)</f>
        <v>40627</v>
      </c>
      <c r="I1219" s="8">
        <f>+VLOOKUP(A1219,'Master FWDPoints'!$A:$D,2,FALSE)</f>
        <v>0.25</v>
      </c>
      <c r="J1219" s="8">
        <f>+VLOOKUP(B1219,'Master FWDPoints'!$A:$D,2,FALSE)</f>
        <v>1.1000000000000001</v>
      </c>
      <c r="K1219" s="8">
        <f>+VLOOKUP(C1219,'Master FWDPoints'!$A:$D,2,FALSE)</f>
        <v>1.05</v>
      </c>
      <c r="L1219" s="8">
        <f>+VLOOKUP(D1219,'Master FWDPoints'!$A:$D,2,FALSE)</f>
        <v>1</v>
      </c>
      <c r="M1219" s="8">
        <f>+VLOOKUP(E1219,'Master FWDPoints'!$A:$D,2,FALSE)</f>
        <v>1.25</v>
      </c>
      <c r="N1219" s="8">
        <f>+VLOOKUP(F1219,'Master FWDPoints'!$A:$D,2,FALSE)*(G1219-F1219)/VLOOKUP(F1219,'Master FWDPoints'!$A:$D,4,FALSE)</f>
        <v>0.7661290322580645</v>
      </c>
      <c r="O1219" s="8">
        <f>+VLOOKUP(A1219,'Master FWDPoints'!$M:$P,2,FALSE)</f>
        <v>5.41</v>
      </c>
      <c r="P1219" s="8">
        <f t="shared" si="38"/>
        <v>5.4161290322580644</v>
      </c>
      <c r="Q1219" s="8">
        <f t="shared" si="39"/>
        <v>-6.1290322580642709E-3</v>
      </c>
    </row>
    <row r="1220" spans="1:17">
      <c r="A1220" s="49">
        <v>40443</v>
      </c>
      <c r="B1220" s="27">
        <f>A1220+VLOOKUP(A1220,'Master FWDPoints'!$A:$D,4,FALSE)</f>
        <v>40473</v>
      </c>
      <c r="C1220" s="27">
        <f>B1220+VLOOKUP(B1220,'Master FWDPoints'!$A:$D,4,FALSE)</f>
        <v>40507</v>
      </c>
      <c r="D1220" s="27">
        <f>C1220+VLOOKUP(C1220,'Master FWDPoints'!$A:$D,4,FALSE)</f>
        <v>40540</v>
      </c>
      <c r="E1220" s="27">
        <f>D1220+VLOOKUP(D1220,'Master FWDPoints'!$A:$D,4,FALSE)</f>
        <v>40571</v>
      </c>
      <c r="F1220" s="27">
        <f>E1220+VLOOKUP(E1220,'Master FWDPoints'!$A:$D,4,FALSE)</f>
        <v>40602</v>
      </c>
      <c r="G1220" s="42">
        <f>$A1220+VLOOKUP($A1220,'Master FWDPoints'!$M:$P,4,FALSE)</f>
        <v>40625</v>
      </c>
      <c r="I1220" s="8">
        <f>+VLOOKUP(A1220,'Master FWDPoints'!$A:$D,2,FALSE)</f>
        <v>0.25</v>
      </c>
      <c r="J1220" s="8">
        <f>+VLOOKUP(B1220,'Master FWDPoints'!$A:$D,2,FALSE)</f>
        <v>0.75</v>
      </c>
      <c r="K1220" s="8">
        <f>+VLOOKUP(C1220,'Master FWDPoints'!$A:$D,2,FALSE)</f>
        <v>1.25</v>
      </c>
      <c r="L1220" s="8">
        <f>+VLOOKUP(D1220,'Master FWDPoints'!$A:$D,2,FALSE)</f>
        <v>1.1000000000000001</v>
      </c>
      <c r="M1220" s="8">
        <f>+VLOOKUP(E1220,'Master FWDPoints'!$A:$D,2,FALSE)</f>
        <v>0.9</v>
      </c>
      <c r="N1220" s="8">
        <f>+VLOOKUP(F1220,'Master FWDPoints'!$A:$D,2,FALSE)*(G1220-F1220)/VLOOKUP(F1220,'Master FWDPoints'!$A:$D,4,FALSE)</f>
        <v>0.70483870967741924</v>
      </c>
      <c r="O1220" s="8">
        <f>+VLOOKUP(A1220,'Master FWDPoints'!$M:$P,2,FALSE)</f>
        <v>5.21</v>
      </c>
      <c r="P1220" s="8">
        <f t="shared" si="38"/>
        <v>4.9548387096774196</v>
      </c>
      <c r="Q1220" s="8">
        <f t="shared" si="39"/>
        <v>0.25516129032258039</v>
      </c>
    </row>
    <row r="1221" spans="1:17">
      <c r="A1221" s="49">
        <v>40442</v>
      </c>
      <c r="B1221" s="27">
        <f>A1221+VLOOKUP(A1221,'Master FWDPoints'!$A:$D,4,FALSE)</f>
        <v>40473</v>
      </c>
      <c r="C1221" s="27">
        <f>B1221+VLOOKUP(B1221,'Master FWDPoints'!$A:$D,4,FALSE)</f>
        <v>40507</v>
      </c>
      <c r="D1221" s="27">
        <f>C1221+VLOOKUP(C1221,'Master FWDPoints'!$A:$D,4,FALSE)</f>
        <v>40540</v>
      </c>
      <c r="E1221" s="27">
        <f>D1221+VLOOKUP(D1221,'Master FWDPoints'!$A:$D,4,FALSE)</f>
        <v>40571</v>
      </c>
      <c r="F1221" s="27">
        <f>E1221+VLOOKUP(E1221,'Master FWDPoints'!$A:$D,4,FALSE)</f>
        <v>40602</v>
      </c>
      <c r="G1221" s="42">
        <f>$A1221+VLOOKUP($A1221,'Master FWDPoints'!$M:$P,4,FALSE)</f>
        <v>40624</v>
      </c>
      <c r="I1221" s="8">
        <f>+VLOOKUP(A1221,'Master FWDPoints'!$A:$D,2,FALSE)</f>
        <v>0.5</v>
      </c>
      <c r="J1221" s="8">
        <f>+VLOOKUP(B1221,'Master FWDPoints'!$A:$D,2,FALSE)</f>
        <v>0.75</v>
      </c>
      <c r="K1221" s="8">
        <f>+VLOOKUP(C1221,'Master FWDPoints'!$A:$D,2,FALSE)</f>
        <v>1.25</v>
      </c>
      <c r="L1221" s="8">
        <f>+VLOOKUP(D1221,'Master FWDPoints'!$A:$D,2,FALSE)</f>
        <v>1.1000000000000001</v>
      </c>
      <c r="M1221" s="8">
        <f>+VLOOKUP(E1221,'Master FWDPoints'!$A:$D,2,FALSE)</f>
        <v>0.9</v>
      </c>
      <c r="N1221" s="8">
        <f>+VLOOKUP(F1221,'Master FWDPoints'!$A:$D,2,FALSE)*(G1221-F1221)/VLOOKUP(F1221,'Master FWDPoints'!$A:$D,4,FALSE)</f>
        <v>0.67419354838709677</v>
      </c>
      <c r="O1221" s="8">
        <f>+VLOOKUP(A1221,'Master FWDPoints'!$M:$P,2,FALSE)</f>
        <v>5.25</v>
      </c>
      <c r="P1221" s="8">
        <f t="shared" si="38"/>
        <v>5.1741935483870964</v>
      </c>
      <c r="Q1221" s="8">
        <f t="shared" si="39"/>
        <v>7.5806451612903558E-2</v>
      </c>
    </row>
    <row r="1222" spans="1:17">
      <c r="A1222" s="49">
        <v>40441</v>
      </c>
      <c r="B1222" s="27">
        <f>A1222+VLOOKUP(A1222,'Master FWDPoints'!$A:$D,4,FALSE)</f>
        <v>40472</v>
      </c>
      <c r="C1222" s="27">
        <f>B1222+VLOOKUP(B1222,'Master FWDPoints'!$A:$D,4,FALSE)</f>
        <v>40506</v>
      </c>
      <c r="D1222" s="27">
        <f>C1222+VLOOKUP(C1222,'Master FWDPoints'!$A:$D,4,FALSE)</f>
        <v>40536</v>
      </c>
      <c r="E1222" s="27">
        <f>D1222+VLOOKUP(D1222,'Master FWDPoints'!$A:$D,4,FALSE)</f>
        <v>40570</v>
      </c>
      <c r="F1222" s="27">
        <f>E1222+VLOOKUP(E1222,'Master FWDPoints'!$A:$D,4,FALSE)</f>
        <v>40599</v>
      </c>
      <c r="G1222" s="42">
        <f>$A1222+VLOOKUP($A1222,'Master FWDPoints'!$M:$P,4,FALSE)</f>
        <v>40623</v>
      </c>
      <c r="I1222" s="8">
        <f>+VLOOKUP(A1222,'Master FWDPoints'!$A:$D,2,FALSE)</f>
        <v>0.25</v>
      </c>
      <c r="J1222" s="8">
        <f>+VLOOKUP(B1222,'Master FWDPoints'!$A:$D,2,FALSE)</f>
        <v>0.75</v>
      </c>
      <c r="K1222" s="8">
        <f>+VLOOKUP(C1222,'Master FWDPoints'!$A:$D,2,FALSE)</f>
        <v>1.05</v>
      </c>
      <c r="L1222" s="8">
        <f>+VLOOKUP(D1222,'Master FWDPoints'!$A:$D,2,FALSE)</f>
        <v>1.1000000000000001</v>
      </c>
      <c r="M1222" s="8">
        <f>+VLOOKUP(E1222,'Master FWDPoints'!$A:$D,2,FALSE)</f>
        <v>0.9</v>
      </c>
      <c r="N1222" s="8">
        <f>+VLOOKUP(F1222,'Master FWDPoints'!$A:$D,2,FALSE)*(G1222-F1222)/VLOOKUP(F1222,'Master FWDPoints'!$A:$D,4,FALSE)</f>
        <v>0.6352941176470589</v>
      </c>
      <c r="O1222" s="8">
        <f>+VLOOKUP(A1222,'Master FWDPoints'!$M:$P,2,FALSE)</f>
        <v>5.2</v>
      </c>
      <c r="P1222" s="8">
        <f t="shared" si="38"/>
        <v>4.6852941176470591</v>
      </c>
      <c r="Q1222" s="8">
        <f t="shared" si="39"/>
        <v>0.51470588235294112</v>
      </c>
    </row>
    <row r="1223" spans="1:17">
      <c r="A1223" s="49">
        <v>40438</v>
      </c>
      <c r="B1223" s="27">
        <f>A1223+VLOOKUP(A1223,'Master FWDPoints'!$A:$D,4,FALSE)</f>
        <v>40472</v>
      </c>
      <c r="C1223" s="27">
        <f>B1223+VLOOKUP(B1223,'Master FWDPoints'!$A:$D,4,FALSE)</f>
        <v>40506</v>
      </c>
      <c r="D1223" s="27">
        <f>C1223+VLOOKUP(C1223,'Master FWDPoints'!$A:$D,4,FALSE)</f>
        <v>40536</v>
      </c>
      <c r="E1223" s="27">
        <f>D1223+VLOOKUP(D1223,'Master FWDPoints'!$A:$D,4,FALSE)</f>
        <v>40570</v>
      </c>
      <c r="F1223" s="27">
        <f>E1223+VLOOKUP(E1223,'Master FWDPoints'!$A:$D,4,FALSE)</f>
        <v>40599</v>
      </c>
      <c r="G1223" s="42">
        <f>$A1223+VLOOKUP($A1223,'Master FWDPoints'!$M:$P,4,FALSE)</f>
        <v>40623</v>
      </c>
      <c r="I1223" s="8">
        <f>+VLOOKUP(A1223,'Master FWDPoints'!$A:$D,2,FALSE)</f>
        <v>0.4</v>
      </c>
      <c r="J1223" s="8">
        <f>+VLOOKUP(B1223,'Master FWDPoints'!$A:$D,2,FALSE)</f>
        <v>0.75</v>
      </c>
      <c r="K1223" s="8">
        <f>+VLOOKUP(C1223,'Master FWDPoints'!$A:$D,2,FALSE)</f>
        <v>1.05</v>
      </c>
      <c r="L1223" s="8">
        <f>+VLOOKUP(D1223,'Master FWDPoints'!$A:$D,2,FALSE)</f>
        <v>1.1000000000000001</v>
      </c>
      <c r="M1223" s="8">
        <f>+VLOOKUP(E1223,'Master FWDPoints'!$A:$D,2,FALSE)</f>
        <v>0.9</v>
      </c>
      <c r="N1223" s="8">
        <f>+VLOOKUP(F1223,'Master FWDPoints'!$A:$D,2,FALSE)*(G1223-F1223)/VLOOKUP(F1223,'Master FWDPoints'!$A:$D,4,FALSE)</f>
        <v>0.6352941176470589</v>
      </c>
      <c r="O1223" s="8">
        <f>+VLOOKUP(A1223,'Master FWDPoints'!$M:$P,2,FALSE)</f>
        <v>5.2</v>
      </c>
      <c r="P1223" s="8">
        <f t="shared" si="38"/>
        <v>4.8352941176470594</v>
      </c>
      <c r="Q1223" s="8">
        <f t="shared" si="39"/>
        <v>0.36470588235294077</v>
      </c>
    </row>
    <row r="1224" spans="1:17">
      <c r="A1224" s="49">
        <v>40437</v>
      </c>
      <c r="B1224" s="27">
        <f>A1224+VLOOKUP(A1224,'Master FWDPoints'!$A:$D,4,FALSE)</f>
        <v>40472</v>
      </c>
      <c r="C1224" s="27">
        <f>B1224+VLOOKUP(B1224,'Master FWDPoints'!$A:$D,4,FALSE)</f>
        <v>40506</v>
      </c>
      <c r="D1224" s="27">
        <f>C1224+VLOOKUP(C1224,'Master FWDPoints'!$A:$D,4,FALSE)</f>
        <v>40536</v>
      </c>
      <c r="E1224" s="27">
        <f>D1224+VLOOKUP(D1224,'Master FWDPoints'!$A:$D,4,FALSE)</f>
        <v>40570</v>
      </c>
      <c r="F1224" s="27">
        <f>E1224+VLOOKUP(E1224,'Master FWDPoints'!$A:$D,4,FALSE)</f>
        <v>40599</v>
      </c>
      <c r="G1224" s="42">
        <f>$A1224+VLOOKUP($A1224,'Master FWDPoints'!$M:$P,4,FALSE)</f>
        <v>40623</v>
      </c>
      <c r="I1224" s="8">
        <f>+VLOOKUP(A1224,'Master FWDPoints'!$A:$D,2,FALSE)</f>
        <v>0.28000000000000003</v>
      </c>
      <c r="J1224" s="8">
        <f>+VLOOKUP(B1224,'Master FWDPoints'!$A:$D,2,FALSE)</f>
        <v>0.75</v>
      </c>
      <c r="K1224" s="8">
        <f>+VLOOKUP(C1224,'Master FWDPoints'!$A:$D,2,FALSE)</f>
        <v>1.05</v>
      </c>
      <c r="L1224" s="8">
        <f>+VLOOKUP(D1224,'Master FWDPoints'!$A:$D,2,FALSE)</f>
        <v>1.1000000000000001</v>
      </c>
      <c r="M1224" s="8">
        <f>+VLOOKUP(E1224,'Master FWDPoints'!$A:$D,2,FALSE)</f>
        <v>0.9</v>
      </c>
      <c r="N1224" s="8">
        <f>+VLOOKUP(F1224,'Master FWDPoints'!$A:$D,2,FALSE)*(G1224-F1224)/VLOOKUP(F1224,'Master FWDPoints'!$A:$D,4,FALSE)</f>
        <v>0.6352941176470589</v>
      </c>
      <c r="O1224" s="8">
        <f>+VLOOKUP(A1224,'Master FWDPoints'!$M:$P,2,FALSE)</f>
        <v>5.42</v>
      </c>
      <c r="P1224" s="8">
        <f t="shared" si="38"/>
        <v>4.7152941176470593</v>
      </c>
      <c r="Q1224" s="8">
        <f t="shared" si="39"/>
        <v>0.70470588235294063</v>
      </c>
    </row>
    <row r="1225" spans="1:17">
      <c r="A1225" s="49">
        <v>40436</v>
      </c>
      <c r="B1225" s="27">
        <f>A1225+VLOOKUP(A1225,'Master FWDPoints'!$A:$D,4,FALSE)</f>
        <v>40471</v>
      </c>
      <c r="C1225" s="27">
        <f>B1225+VLOOKUP(B1225,'Master FWDPoints'!$A:$D,4,FALSE)</f>
        <v>40501</v>
      </c>
      <c r="D1225" s="27">
        <f>C1225+VLOOKUP(C1225,'Master FWDPoints'!$A:$D,4,FALSE)</f>
        <v>40534</v>
      </c>
      <c r="E1225" s="27">
        <f>D1225+VLOOKUP(D1225,'Master FWDPoints'!$A:$D,4,FALSE)</f>
        <v>40564</v>
      </c>
      <c r="F1225" s="27">
        <f>E1225+VLOOKUP(E1225,'Master FWDPoints'!$A:$D,4,FALSE)</f>
        <v>40598</v>
      </c>
      <c r="G1225" s="42">
        <f>$A1225+VLOOKUP($A1225,'Master FWDPoints'!$M:$P,4,FALSE)</f>
        <v>40620</v>
      </c>
      <c r="I1225" s="8">
        <f>+VLOOKUP(A1225,'Master FWDPoints'!$A:$D,2,FALSE)</f>
        <v>0.4</v>
      </c>
      <c r="J1225" s="8">
        <f>+VLOOKUP(B1225,'Master FWDPoints'!$A:$D,2,FALSE)</f>
        <v>0.92</v>
      </c>
      <c r="K1225" s="8">
        <f>+VLOOKUP(C1225,'Master FWDPoints'!$A:$D,2,FALSE)</f>
        <v>1.05</v>
      </c>
      <c r="L1225" s="8">
        <f>+VLOOKUP(D1225,'Master FWDPoints'!$A:$D,2,FALSE)</f>
        <v>0.7</v>
      </c>
      <c r="M1225" s="8">
        <f>+VLOOKUP(E1225,'Master FWDPoints'!$A:$D,2,FALSE)</f>
        <v>0.9</v>
      </c>
      <c r="N1225" s="8">
        <f>+VLOOKUP(F1225,'Master FWDPoints'!$A:$D,2,FALSE)*(G1225-F1225)/VLOOKUP(F1225,'Master FWDPoints'!$A:$D,4,FALSE)</f>
        <v>0.6827586206896552</v>
      </c>
      <c r="O1225" s="8">
        <f>+VLOOKUP(A1225,'Master FWDPoints'!$M:$P,2,FALSE)</f>
        <v>4.91</v>
      </c>
      <c r="P1225" s="8">
        <f t="shared" si="38"/>
        <v>4.6527586206896556</v>
      </c>
      <c r="Q1225" s="8">
        <f t="shared" si="39"/>
        <v>0.25724137931034452</v>
      </c>
    </row>
    <row r="1226" spans="1:17">
      <c r="A1226" s="49">
        <v>40435</v>
      </c>
      <c r="B1226" s="27">
        <f>A1226+VLOOKUP(A1226,'Master FWDPoints'!$A:$D,4,FALSE)</f>
        <v>40466</v>
      </c>
      <c r="C1226" s="27">
        <f>B1226+VLOOKUP(B1226,'Master FWDPoints'!$A:$D,4,FALSE)</f>
        <v>40500</v>
      </c>
      <c r="D1226" s="27">
        <f>C1226+VLOOKUP(C1226,'Master FWDPoints'!$A:$D,4,FALSE)</f>
        <v>40533</v>
      </c>
      <c r="E1226" s="27">
        <f>D1226+VLOOKUP(D1226,'Master FWDPoints'!$A:$D,4,FALSE)</f>
        <v>40564</v>
      </c>
      <c r="F1226" s="27">
        <f>E1226+VLOOKUP(E1226,'Master FWDPoints'!$A:$D,4,FALSE)</f>
        <v>40598</v>
      </c>
      <c r="G1226" s="42">
        <f>$A1226+VLOOKUP($A1226,'Master FWDPoints'!$M:$P,4,FALSE)</f>
        <v>40617</v>
      </c>
      <c r="I1226" s="8">
        <f>+VLOOKUP(A1226,'Master FWDPoints'!$A:$D,2,FALSE)</f>
        <v>0.31</v>
      </c>
      <c r="J1226" s="8">
        <f>+VLOOKUP(B1226,'Master FWDPoints'!$A:$D,2,FALSE)</f>
        <v>0.45</v>
      </c>
      <c r="K1226" s="8">
        <f>+VLOOKUP(C1226,'Master FWDPoints'!$A:$D,2,FALSE)</f>
        <v>1.1499999999999999</v>
      </c>
      <c r="L1226" s="8">
        <f>+VLOOKUP(D1226,'Master FWDPoints'!$A:$D,2,FALSE)</f>
        <v>0.7</v>
      </c>
      <c r="M1226" s="8">
        <f>+VLOOKUP(E1226,'Master FWDPoints'!$A:$D,2,FALSE)</f>
        <v>0.9</v>
      </c>
      <c r="N1226" s="8">
        <f>+VLOOKUP(F1226,'Master FWDPoints'!$A:$D,2,FALSE)*(G1226-F1226)/VLOOKUP(F1226,'Master FWDPoints'!$A:$D,4,FALSE)</f>
        <v>0.58965517241379317</v>
      </c>
      <c r="O1226" s="8">
        <f>+VLOOKUP(A1226,'Master FWDPoints'!$M:$P,2,FALSE)</f>
        <v>4.93</v>
      </c>
      <c r="P1226" s="8">
        <f t="shared" si="38"/>
        <v>4.0996551724137928</v>
      </c>
      <c r="Q1226" s="8">
        <f t="shared" si="39"/>
        <v>0.83034482758620687</v>
      </c>
    </row>
    <row r="1227" spans="1:17">
      <c r="A1227" s="49">
        <v>40434</v>
      </c>
      <c r="B1227" s="27">
        <f>A1227+VLOOKUP(A1227,'Master FWDPoints'!$A:$D,4,FALSE)</f>
        <v>40465</v>
      </c>
      <c r="C1227" s="27">
        <f>B1227+VLOOKUP(B1227,'Master FWDPoints'!$A:$D,4,FALSE)</f>
        <v>40499</v>
      </c>
      <c r="D1227" s="27">
        <f>C1227+VLOOKUP(C1227,'Master FWDPoints'!$A:$D,4,FALSE)</f>
        <v>40529</v>
      </c>
      <c r="E1227" s="27">
        <f>D1227+VLOOKUP(D1227,'Master FWDPoints'!$A:$D,4,FALSE)</f>
        <v>40563</v>
      </c>
      <c r="F1227" s="27">
        <f>E1227+VLOOKUP(E1227,'Master FWDPoints'!$A:$D,4,FALSE)</f>
        <v>40597</v>
      </c>
      <c r="G1227" s="42">
        <f>$A1227+VLOOKUP($A1227,'Master FWDPoints'!$M:$P,4,FALSE)</f>
        <v>40616</v>
      </c>
      <c r="I1227" s="8">
        <f>+VLOOKUP(A1227,'Master FWDPoints'!$A:$D,2,FALSE)</f>
        <v>0.33</v>
      </c>
      <c r="J1227" s="8">
        <f>+VLOOKUP(B1227,'Master FWDPoints'!$A:$D,2,FALSE)</f>
        <v>0.25</v>
      </c>
      <c r="K1227" s="8">
        <f>+VLOOKUP(C1227,'Master FWDPoints'!$A:$D,2,FALSE)</f>
        <v>1.4</v>
      </c>
      <c r="L1227" s="8">
        <f>+VLOOKUP(D1227,'Master FWDPoints'!$A:$D,2,FALSE)</f>
        <v>0.6</v>
      </c>
      <c r="M1227" s="8">
        <f>+VLOOKUP(E1227,'Master FWDPoints'!$A:$D,2,FALSE)</f>
        <v>0.75</v>
      </c>
      <c r="N1227" s="8">
        <f>+VLOOKUP(F1227,'Master FWDPoints'!$A:$D,2,FALSE)*(G1227-F1227)/VLOOKUP(F1227,'Master FWDPoints'!$A:$D,4,FALSE)</f>
        <v>0.65517241379310343</v>
      </c>
      <c r="O1227" s="8">
        <f>+VLOOKUP(A1227,'Master FWDPoints'!$M:$P,2,FALSE)</f>
        <v>4.88</v>
      </c>
      <c r="P1227" s="8">
        <f t="shared" si="38"/>
        <v>3.9851724137931033</v>
      </c>
      <c r="Q1227" s="8">
        <f t="shared" si="39"/>
        <v>0.89482758620689662</v>
      </c>
    </row>
    <row r="1228" spans="1:17">
      <c r="A1228" s="49">
        <v>40431</v>
      </c>
      <c r="B1228" s="27">
        <f>A1228+VLOOKUP(A1228,'Master FWDPoints'!$A:$D,4,FALSE)</f>
        <v>40464</v>
      </c>
      <c r="C1228" s="27">
        <f>B1228+VLOOKUP(B1228,'Master FWDPoints'!$A:$D,4,FALSE)</f>
        <v>40494</v>
      </c>
      <c r="D1228" s="27">
        <f>C1228+VLOOKUP(C1228,'Master FWDPoints'!$A:$D,4,FALSE)</f>
        <v>40527</v>
      </c>
      <c r="E1228" s="27">
        <f>D1228+VLOOKUP(D1228,'Master FWDPoints'!$A:$D,4,FALSE)</f>
        <v>40557</v>
      </c>
      <c r="F1228" s="27">
        <f>E1228+VLOOKUP(E1228,'Master FWDPoints'!$A:$D,4,FALSE)</f>
        <v>40591</v>
      </c>
      <c r="G1228" s="42">
        <f>$A1228+VLOOKUP($A1228,'Master FWDPoints'!$M:$P,4,FALSE)</f>
        <v>40613</v>
      </c>
      <c r="I1228" s="8">
        <f>+VLOOKUP(A1228,'Master FWDPoints'!$A:$D,2,FALSE)</f>
        <v>0.38</v>
      </c>
      <c r="J1228" s="8">
        <f>+VLOOKUP(B1228,'Master FWDPoints'!$A:$D,2,FALSE)</f>
        <v>0.45</v>
      </c>
      <c r="K1228" s="8">
        <f>+VLOOKUP(C1228,'Master FWDPoints'!$A:$D,2,FALSE)</f>
        <v>0.85</v>
      </c>
      <c r="L1228" s="8">
        <f>+VLOOKUP(D1228,'Master FWDPoints'!$A:$D,2,FALSE)</f>
        <v>0.47</v>
      </c>
      <c r="M1228" s="8">
        <f>+VLOOKUP(E1228,'Master FWDPoints'!$A:$D,2,FALSE)</f>
        <v>0.7</v>
      </c>
      <c r="N1228" s="8">
        <f>+VLOOKUP(F1228,'Master FWDPoints'!$A:$D,2,FALSE)*(G1228-F1228)/VLOOKUP(F1228,'Master FWDPoints'!$A:$D,4,FALSE)</f>
        <v>0.56896551724137934</v>
      </c>
      <c r="O1228" s="8">
        <f>+VLOOKUP(A1228,'Master FWDPoints'!$M:$P,2,FALSE)</f>
        <v>4.5999999999999996</v>
      </c>
      <c r="P1228" s="8">
        <f t="shared" si="38"/>
        <v>3.41896551724138</v>
      </c>
      <c r="Q1228" s="8">
        <f t="shared" si="39"/>
        <v>1.1810344827586197</v>
      </c>
    </row>
    <row r="1229" spans="1:17">
      <c r="A1229" s="49">
        <v>40430</v>
      </c>
      <c r="B1229" s="27">
        <f>A1229+VLOOKUP(A1229,'Master FWDPoints'!$A:$D,4,FALSE)</f>
        <v>40463</v>
      </c>
      <c r="C1229" s="27">
        <f>B1229+VLOOKUP(B1229,'Master FWDPoints'!$A:$D,4,FALSE)</f>
        <v>40494</v>
      </c>
      <c r="D1229" s="27">
        <f>C1229+VLOOKUP(C1229,'Master FWDPoints'!$A:$D,4,FALSE)</f>
        <v>40527</v>
      </c>
      <c r="E1229" s="27">
        <f>D1229+VLOOKUP(D1229,'Master FWDPoints'!$A:$D,4,FALSE)</f>
        <v>40557</v>
      </c>
      <c r="F1229" s="27">
        <f>E1229+VLOOKUP(E1229,'Master FWDPoints'!$A:$D,4,FALSE)</f>
        <v>40591</v>
      </c>
      <c r="G1229" s="42">
        <f>$A1229+VLOOKUP($A1229,'Master FWDPoints'!$M:$P,4,FALSE)</f>
        <v>40613</v>
      </c>
      <c r="I1229" s="8">
        <f>+VLOOKUP(A1229,'Master FWDPoints'!$A:$D,2,FALSE)</f>
        <v>0.35</v>
      </c>
      <c r="J1229" s="8">
        <f>+VLOOKUP(B1229,'Master FWDPoints'!$A:$D,2,FALSE)</f>
        <v>0.5</v>
      </c>
      <c r="K1229" s="8">
        <f>+VLOOKUP(C1229,'Master FWDPoints'!$A:$D,2,FALSE)</f>
        <v>0.85</v>
      </c>
      <c r="L1229" s="8">
        <f>+VLOOKUP(D1229,'Master FWDPoints'!$A:$D,2,FALSE)</f>
        <v>0.47</v>
      </c>
      <c r="M1229" s="8">
        <f>+VLOOKUP(E1229,'Master FWDPoints'!$A:$D,2,FALSE)</f>
        <v>0.7</v>
      </c>
      <c r="N1229" s="8">
        <f>+VLOOKUP(F1229,'Master FWDPoints'!$A:$D,2,FALSE)*(G1229-F1229)/VLOOKUP(F1229,'Master FWDPoints'!$A:$D,4,FALSE)</f>
        <v>0.56896551724137934</v>
      </c>
      <c r="O1229" s="8">
        <f>+VLOOKUP(A1229,'Master FWDPoints'!$M:$P,2,FALSE)</f>
        <v>4.45</v>
      </c>
      <c r="P1229" s="8">
        <f t="shared" si="38"/>
        <v>3.4389655172413796</v>
      </c>
      <c r="Q1229" s="8">
        <f t="shared" si="39"/>
        <v>1.0110344827586206</v>
      </c>
    </row>
    <row r="1230" spans="1:17">
      <c r="A1230" s="49">
        <v>40429</v>
      </c>
      <c r="B1230" s="27">
        <f>A1230+VLOOKUP(A1230,'Master FWDPoints'!$A:$D,4,FALSE)</f>
        <v>40459</v>
      </c>
      <c r="C1230" s="27">
        <f>B1230+VLOOKUP(B1230,'Master FWDPoints'!$A:$D,4,FALSE)</f>
        <v>40494</v>
      </c>
      <c r="D1230" s="27">
        <f>C1230+VLOOKUP(C1230,'Master FWDPoints'!$A:$D,4,FALSE)</f>
        <v>40527</v>
      </c>
      <c r="E1230" s="27">
        <f>D1230+VLOOKUP(D1230,'Master FWDPoints'!$A:$D,4,FALSE)</f>
        <v>40557</v>
      </c>
      <c r="F1230" s="27">
        <f>E1230+VLOOKUP(E1230,'Master FWDPoints'!$A:$D,4,FALSE)</f>
        <v>40591</v>
      </c>
      <c r="G1230" s="42">
        <f>$A1230+VLOOKUP($A1230,'Master FWDPoints'!$M:$P,4,FALSE)</f>
        <v>40611</v>
      </c>
      <c r="I1230" s="8">
        <f>+VLOOKUP(A1230,'Master FWDPoints'!$A:$D,2,FALSE)</f>
        <v>0.3</v>
      </c>
      <c r="J1230" s="8">
        <f>+VLOOKUP(B1230,'Master FWDPoints'!$A:$D,2,FALSE)</f>
        <v>0.25</v>
      </c>
      <c r="K1230" s="8">
        <f>+VLOOKUP(C1230,'Master FWDPoints'!$A:$D,2,FALSE)</f>
        <v>0.85</v>
      </c>
      <c r="L1230" s="8">
        <f>+VLOOKUP(D1230,'Master FWDPoints'!$A:$D,2,FALSE)</f>
        <v>0.47</v>
      </c>
      <c r="M1230" s="8">
        <f>+VLOOKUP(E1230,'Master FWDPoints'!$A:$D,2,FALSE)</f>
        <v>0.7</v>
      </c>
      <c r="N1230" s="8">
        <f>+VLOOKUP(F1230,'Master FWDPoints'!$A:$D,2,FALSE)*(G1230-F1230)/VLOOKUP(F1230,'Master FWDPoints'!$A:$D,4,FALSE)</f>
        <v>0.51724137931034486</v>
      </c>
      <c r="O1230" s="8">
        <f>+VLOOKUP(A1230,'Master FWDPoints'!$M:$P,2,FALSE)</f>
        <v>3.96</v>
      </c>
      <c r="P1230" s="8">
        <f t="shared" si="38"/>
        <v>3.0872413793103446</v>
      </c>
      <c r="Q1230" s="8">
        <f t="shared" si="39"/>
        <v>0.87275862068965537</v>
      </c>
    </row>
    <row r="1231" spans="1:17">
      <c r="A1231" s="49">
        <v>40428</v>
      </c>
      <c r="B1231" s="27">
        <f>A1231+VLOOKUP(A1231,'Master FWDPoints'!$A:$D,4,FALSE)</f>
        <v>40459</v>
      </c>
      <c r="C1231" s="27">
        <f>B1231+VLOOKUP(B1231,'Master FWDPoints'!$A:$D,4,FALSE)</f>
        <v>40494</v>
      </c>
      <c r="D1231" s="27">
        <f>C1231+VLOOKUP(C1231,'Master FWDPoints'!$A:$D,4,FALSE)</f>
        <v>40527</v>
      </c>
      <c r="E1231" s="27">
        <f>D1231+VLOOKUP(D1231,'Master FWDPoints'!$A:$D,4,FALSE)</f>
        <v>40557</v>
      </c>
      <c r="F1231" s="27">
        <f>E1231+VLOOKUP(E1231,'Master FWDPoints'!$A:$D,4,FALSE)</f>
        <v>40591</v>
      </c>
      <c r="G1231" s="42">
        <f>$A1231+VLOOKUP($A1231,'Master FWDPoints'!$M:$P,4,FALSE)</f>
        <v>40610</v>
      </c>
      <c r="I1231" s="8">
        <f>+VLOOKUP(A1231,'Master FWDPoints'!$A:$D,2,FALSE)</f>
        <v>0.05</v>
      </c>
      <c r="J1231" s="8">
        <f>+VLOOKUP(B1231,'Master FWDPoints'!$A:$D,2,FALSE)</f>
        <v>0.25</v>
      </c>
      <c r="K1231" s="8">
        <f>+VLOOKUP(C1231,'Master FWDPoints'!$A:$D,2,FALSE)</f>
        <v>0.85</v>
      </c>
      <c r="L1231" s="8">
        <f>+VLOOKUP(D1231,'Master FWDPoints'!$A:$D,2,FALSE)</f>
        <v>0.47</v>
      </c>
      <c r="M1231" s="8">
        <f>+VLOOKUP(E1231,'Master FWDPoints'!$A:$D,2,FALSE)</f>
        <v>0.7</v>
      </c>
      <c r="N1231" s="8">
        <f>+VLOOKUP(F1231,'Master FWDPoints'!$A:$D,2,FALSE)*(G1231-F1231)/VLOOKUP(F1231,'Master FWDPoints'!$A:$D,4,FALSE)</f>
        <v>0.49137931034482757</v>
      </c>
      <c r="O1231" s="8">
        <f>+VLOOKUP(A1231,'Master FWDPoints'!$M:$P,2,FALSE)</f>
        <v>4</v>
      </c>
      <c r="P1231" s="8">
        <f t="shared" si="38"/>
        <v>2.8113793103448272</v>
      </c>
      <c r="Q1231" s="8">
        <f t="shared" si="39"/>
        <v>1.1886206896551728</v>
      </c>
    </row>
    <row r="1232" spans="1:17">
      <c r="A1232" s="49">
        <v>40427</v>
      </c>
      <c r="B1232" s="27">
        <f>A1232+VLOOKUP(A1232,'Master FWDPoints'!$A:$D,4,FALSE)</f>
        <v>40458</v>
      </c>
      <c r="C1232" s="27">
        <f>B1232+VLOOKUP(B1232,'Master FWDPoints'!$A:$D,4,FALSE)</f>
        <v>40493</v>
      </c>
      <c r="D1232" s="27">
        <f>C1232+VLOOKUP(C1232,'Master FWDPoints'!$A:$D,4,FALSE)</f>
        <v>40526</v>
      </c>
      <c r="E1232" s="27">
        <f>D1232+VLOOKUP(D1232,'Master FWDPoints'!$A:$D,4,FALSE)</f>
        <v>40557</v>
      </c>
      <c r="F1232" s="27">
        <f>E1232+VLOOKUP(E1232,'Master FWDPoints'!$A:$D,4,FALSE)</f>
        <v>40591</v>
      </c>
      <c r="G1232" s="42">
        <f>$A1232+VLOOKUP($A1232,'Master FWDPoints'!$M:$P,4,FALSE)</f>
        <v>40609</v>
      </c>
      <c r="I1232" s="8">
        <f>+VLOOKUP(A1232,'Master FWDPoints'!$A:$D,2,FALSE)</f>
        <v>0.23</v>
      </c>
      <c r="J1232" s="8">
        <f>+VLOOKUP(B1232,'Master FWDPoints'!$A:$D,2,FALSE)</f>
        <v>0.45</v>
      </c>
      <c r="K1232" s="8">
        <f>+VLOOKUP(C1232,'Master FWDPoints'!$A:$D,2,FALSE)</f>
        <v>1.1499999999999999</v>
      </c>
      <c r="L1232" s="8">
        <f>+VLOOKUP(D1232,'Master FWDPoints'!$A:$D,2,FALSE)</f>
        <v>0.5</v>
      </c>
      <c r="M1232" s="8">
        <f>+VLOOKUP(E1232,'Master FWDPoints'!$A:$D,2,FALSE)</f>
        <v>0.7</v>
      </c>
      <c r="N1232" s="8">
        <f>+VLOOKUP(F1232,'Master FWDPoints'!$A:$D,2,FALSE)*(G1232-F1232)/VLOOKUP(F1232,'Master FWDPoints'!$A:$D,4,FALSE)</f>
        <v>0.46551724137931033</v>
      </c>
      <c r="O1232" s="8">
        <f>+VLOOKUP(A1232,'Master FWDPoints'!$M:$P,2,FALSE)</f>
        <v>3.89</v>
      </c>
      <c r="P1232" s="8">
        <f t="shared" si="38"/>
        <v>3.4955172413793107</v>
      </c>
      <c r="Q1232" s="8">
        <f t="shared" si="39"/>
        <v>0.39448275862068938</v>
      </c>
    </row>
    <row r="1233" spans="1:17">
      <c r="A1233" s="49">
        <v>40424</v>
      </c>
      <c r="B1233" s="27">
        <f>A1233+VLOOKUP(A1233,'Master FWDPoints'!$A:$D,4,FALSE)</f>
        <v>40457</v>
      </c>
      <c r="C1233" s="27">
        <f>B1233+VLOOKUP(B1233,'Master FWDPoints'!$A:$D,4,FALSE)</f>
        <v>40487</v>
      </c>
      <c r="D1233" s="27">
        <f>C1233+VLOOKUP(C1233,'Master FWDPoints'!$A:$D,4,FALSE)</f>
        <v>40519</v>
      </c>
      <c r="E1233" s="27">
        <f>D1233+VLOOKUP(D1233,'Master FWDPoints'!$A:$D,4,FALSE)</f>
        <v>40550</v>
      </c>
      <c r="F1233" s="27">
        <f>E1233+VLOOKUP(E1233,'Master FWDPoints'!$A:$D,4,FALSE)</f>
        <v>40584</v>
      </c>
      <c r="G1233" s="42">
        <f>$A1233+VLOOKUP($A1233,'Master FWDPoints'!$M:$P,4,FALSE)</f>
        <v>40606</v>
      </c>
      <c r="I1233" s="8">
        <f>+VLOOKUP(A1233,'Master FWDPoints'!$A:$D,2,FALSE)</f>
        <v>0.11</v>
      </c>
      <c r="J1233" s="8">
        <f>+VLOOKUP(B1233,'Master FWDPoints'!$A:$D,2,FALSE)</f>
        <v>0.45</v>
      </c>
      <c r="K1233" s="8">
        <f>+VLOOKUP(C1233,'Master FWDPoints'!$A:$D,2,FALSE)</f>
        <v>0.75</v>
      </c>
      <c r="L1233" s="8">
        <f>+VLOOKUP(D1233,'Master FWDPoints'!$A:$D,2,FALSE)</f>
        <v>0.9</v>
      </c>
      <c r="M1233" s="8">
        <f>+VLOOKUP(E1233,'Master FWDPoints'!$A:$D,2,FALSE)</f>
        <v>0.6</v>
      </c>
      <c r="N1233" s="8">
        <f>+VLOOKUP(F1233,'Master FWDPoints'!$A:$D,2,FALSE)*(G1233-F1233)/VLOOKUP(F1233,'Master FWDPoints'!$A:$D,4,FALSE)</f>
        <v>0.53103448275862064</v>
      </c>
      <c r="O1233" s="8">
        <f>+VLOOKUP(A1233,'Master FWDPoints'!$M:$P,2,FALSE)</f>
        <v>3.48</v>
      </c>
      <c r="P1233" s="8">
        <f t="shared" si="38"/>
        <v>3.3410344827586207</v>
      </c>
      <c r="Q1233" s="8">
        <f t="shared" si="39"/>
        <v>0.13896551724137929</v>
      </c>
    </row>
    <row r="1234" spans="1:17">
      <c r="A1234" s="49">
        <v>40423</v>
      </c>
      <c r="B1234" s="27">
        <f>A1234+VLOOKUP(A1234,'Master FWDPoints'!$A:$D,4,FALSE)</f>
        <v>40456</v>
      </c>
      <c r="C1234" s="27">
        <f>B1234+VLOOKUP(B1234,'Master FWDPoints'!$A:$D,4,FALSE)</f>
        <v>40487</v>
      </c>
      <c r="D1234" s="27">
        <f>C1234+VLOOKUP(C1234,'Master FWDPoints'!$A:$D,4,FALSE)</f>
        <v>40519</v>
      </c>
      <c r="E1234" s="27">
        <f>D1234+VLOOKUP(D1234,'Master FWDPoints'!$A:$D,4,FALSE)</f>
        <v>40550</v>
      </c>
      <c r="F1234" s="27">
        <f>E1234+VLOOKUP(E1234,'Master FWDPoints'!$A:$D,4,FALSE)</f>
        <v>40584</v>
      </c>
      <c r="G1234" s="42">
        <f>$A1234+VLOOKUP($A1234,'Master FWDPoints'!$M:$P,4,FALSE)</f>
        <v>40606</v>
      </c>
      <c r="I1234" s="8">
        <f>+VLOOKUP(A1234,'Master FWDPoints'!$A:$D,2,FALSE)</f>
        <v>0.1</v>
      </c>
      <c r="J1234" s="8">
        <f>+VLOOKUP(B1234,'Master FWDPoints'!$A:$D,2,FALSE)</f>
        <v>0.4</v>
      </c>
      <c r="K1234" s="8">
        <f>+VLOOKUP(C1234,'Master FWDPoints'!$A:$D,2,FALSE)</f>
        <v>0.75</v>
      </c>
      <c r="L1234" s="8">
        <f>+VLOOKUP(D1234,'Master FWDPoints'!$A:$D,2,FALSE)</f>
        <v>0.9</v>
      </c>
      <c r="M1234" s="8">
        <f>+VLOOKUP(E1234,'Master FWDPoints'!$A:$D,2,FALSE)</f>
        <v>0.6</v>
      </c>
      <c r="N1234" s="8">
        <f>+VLOOKUP(F1234,'Master FWDPoints'!$A:$D,2,FALSE)*(G1234-F1234)/VLOOKUP(F1234,'Master FWDPoints'!$A:$D,4,FALSE)</f>
        <v>0.53103448275862064</v>
      </c>
      <c r="O1234" s="8">
        <f>+VLOOKUP(A1234,'Master FWDPoints'!$M:$P,2,FALSE)</f>
        <v>3.64</v>
      </c>
      <c r="P1234" s="8">
        <f t="shared" si="38"/>
        <v>3.2810344827586206</v>
      </c>
      <c r="Q1234" s="8">
        <f t="shared" si="39"/>
        <v>0.35896551724137948</v>
      </c>
    </row>
    <row r="1235" spans="1:17">
      <c r="A1235" s="49">
        <v>40422</v>
      </c>
      <c r="B1235" s="27">
        <f>A1235+VLOOKUP(A1235,'Master FWDPoints'!$A:$D,4,FALSE)</f>
        <v>40452</v>
      </c>
      <c r="C1235" s="27">
        <f>B1235+VLOOKUP(B1235,'Master FWDPoints'!$A:$D,4,FALSE)</f>
        <v>40486</v>
      </c>
      <c r="D1235" s="27">
        <f>C1235+VLOOKUP(C1235,'Master FWDPoints'!$A:$D,4,FALSE)</f>
        <v>40519</v>
      </c>
      <c r="E1235" s="27">
        <f>D1235+VLOOKUP(D1235,'Master FWDPoints'!$A:$D,4,FALSE)</f>
        <v>40550</v>
      </c>
      <c r="F1235" s="27">
        <f>E1235+VLOOKUP(E1235,'Master FWDPoints'!$A:$D,4,FALSE)</f>
        <v>40584</v>
      </c>
      <c r="G1235" s="42">
        <f>$A1235+VLOOKUP($A1235,'Master FWDPoints'!$M:$P,4,FALSE)</f>
        <v>40604</v>
      </c>
      <c r="I1235" s="8">
        <f>+VLOOKUP(A1235,'Master FWDPoints'!$A:$D,2,FALSE)</f>
        <v>0.08</v>
      </c>
      <c r="J1235" s="8">
        <f>+VLOOKUP(B1235,'Master FWDPoints'!$A:$D,2,FALSE)</f>
        <v>0.55000000000000004</v>
      </c>
      <c r="K1235" s="8">
        <f>+VLOOKUP(C1235,'Master FWDPoints'!$A:$D,2,FALSE)</f>
        <v>0.8</v>
      </c>
      <c r="L1235" s="8">
        <f>+VLOOKUP(D1235,'Master FWDPoints'!$A:$D,2,FALSE)</f>
        <v>0.9</v>
      </c>
      <c r="M1235" s="8">
        <f>+VLOOKUP(E1235,'Master FWDPoints'!$A:$D,2,FALSE)</f>
        <v>0.6</v>
      </c>
      <c r="N1235" s="8">
        <f>+VLOOKUP(F1235,'Master FWDPoints'!$A:$D,2,FALSE)*(G1235-F1235)/VLOOKUP(F1235,'Master FWDPoints'!$A:$D,4,FALSE)</f>
        <v>0.48275862068965519</v>
      </c>
      <c r="O1235" s="8">
        <f>+VLOOKUP(A1235,'Master FWDPoints'!$M:$P,2,FALSE)</f>
        <v>3.41</v>
      </c>
      <c r="P1235" s="8">
        <f t="shared" si="38"/>
        <v>3.4127586206896554</v>
      </c>
      <c r="Q1235" s="8">
        <f t="shared" si="39"/>
        <v>-2.7586206896552667E-3</v>
      </c>
    </row>
    <row r="1236" spans="1:17">
      <c r="A1236" s="49">
        <v>40421</v>
      </c>
      <c r="B1236" s="27">
        <f>A1236+VLOOKUP(A1236,'Master FWDPoints'!$A:$D,4,FALSE)</f>
        <v>40451</v>
      </c>
      <c r="C1236" s="27">
        <f>B1236+VLOOKUP(B1236,'Master FWDPoints'!$A:$D,4,FALSE)</f>
        <v>40480</v>
      </c>
      <c r="D1236" s="27">
        <f>C1236+VLOOKUP(C1236,'Master FWDPoints'!$A:$D,4,FALSE)</f>
        <v>40512</v>
      </c>
      <c r="E1236" s="27">
        <f>D1236+VLOOKUP(D1236,'Master FWDPoints'!$A:$D,4,FALSE)</f>
        <v>40542</v>
      </c>
      <c r="F1236" s="27">
        <f>E1236+VLOOKUP(E1236,'Master FWDPoints'!$A:$D,4,FALSE)</f>
        <v>40574</v>
      </c>
      <c r="G1236" s="42">
        <f>$A1236+VLOOKUP($A1236,'Master FWDPoints'!$M:$P,4,FALSE)</f>
        <v>40602</v>
      </c>
      <c r="I1236" s="8">
        <f>+VLOOKUP(A1236,'Master FWDPoints'!$A:$D,2,FALSE)</f>
        <v>-7.0000000000000007E-2</v>
      </c>
      <c r="J1236" s="8">
        <f>+VLOOKUP(B1236,'Master FWDPoints'!$A:$D,2,FALSE)</f>
        <v>0.15</v>
      </c>
      <c r="K1236" s="8">
        <f>+VLOOKUP(C1236,'Master FWDPoints'!$A:$D,2,FALSE)</f>
        <v>1</v>
      </c>
      <c r="L1236" s="8">
        <f>+VLOOKUP(D1236,'Master FWDPoints'!$A:$D,2,FALSE)</f>
        <v>1.05</v>
      </c>
      <c r="M1236" s="8">
        <f>+VLOOKUP(E1236,'Master FWDPoints'!$A:$D,2,FALSE)</f>
        <v>0.65</v>
      </c>
      <c r="N1236" s="8">
        <f>+VLOOKUP(F1236,'Master FWDPoints'!$A:$D,2,FALSE)*(G1236-F1236)/VLOOKUP(F1236,'Master FWDPoints'!$A:$D,4,FALSE)</f>
        <v>1.25</v>
      </c>
      <c r="O1236" s="8">
        <f>+VLOOKUP(A1236,'Master FWDPoints'!$M:$P,2,FALSE)</f>
        <v>3.74</v>
      </c>
      <c r="P1236" s="8">
        <f t="shared" si="38"/>
        <v>4.0299999999999994</v>
      </c>
      <c r="Q1236" s="8">
        <f t="shared" si="39"/>
        <v>-0.28999999999999915</v>
      </c>
    </row>
    <row r="1237" spans="1:17">
      <c r="A1237" s="49">
        <v>40420</v>
      </c>
      <c r="B1237" s="27">
        <f>A1237+VLOOKUP(A1237,'Master FWDPoints'!$A:$D,4,FALSE)</f>
        <v>40451</v>
      </c>
      <c r="C1237" s="27">
        <f>B1237+VLOOKUP(B1237,'Master FWDPoints'!$A:$D,4,FALSE)</f>
        <v>40480</v>
      </c>
      <c r="D1237" s="27">
        <f>C1237+VLOOKUP(C1237,'Master FWDPoints'!$A:$D,4,FALSE)</f>
        <v>40512</v>
      </c>
      <c r="E1237" s="27">
        <f>D1237+VLOOKUP(D1237,'Master FWDPoints'!$A:$D,4,FALSE)</f>
        <v>40542</v>
      </c>
      <c r="F1237" s="27">
        <f>E1237+VLOOKUP(E1237,'Master FWDPoints'!$A:$D,4,FALSE)</f>
        <v>40574</v>
      </c>
      <c r="G1237" s="42">
        <f>$A1237+VLOOKUP($A1237,'Master FWDPoints'!$M:$P,4,FALSE)</f>
        <v>40602</v>
      </c>
      <c r="I1237" s="8">
        <f>+VLOOKUP(A1237,'Master FWDPoints'!$A:$D,2,FALSE)</f>
        <v>0.01</v>
      </c>
      <c r="J1237" s="8">
        <f>+VLOOKUP(B1237,'Master FWDPoints'!$A:$D,2,FALSE)</f>
        <v>0.15</v>
      </c>
      <c r="K1237" s="8">
        <f>+VLOOKUP(C1237,'Master FWDPoints'!$A:$D,2,FALSE)</f>
        <v>1</v>
      </c>
      <c r="L1237" s="8">
        <f>+VLOOKUP(D1237,'Master FWDPoints'!$A:$D,2,FALSE)</f>
        <v>1.05</v>
      </c>
      <c r="M1237" s="8">
        <f>+VLOOKUP(E1237,'Master FWDPoints'!$A:$D,2,FALSE)</f>
        <v>0.65</v>
      </c>
      <c r="N1237" s="8">
        <f>+VLOOKUP(F1237,'Master FWDPoints'!$A:$D,2,FALSE)*(G1237-F1237)/VLOOKUP(F1237,'Master FWDPoints'!$A:$D,4,FALSE)</f>
        <v>1.25</v>
      </c>
      <c r="O1237" s="8">
        <f>+VLOOKUP(A1237,'Master FWDPoints'!$M:$P,2,FALSE)</f>
        <v>3.88</v>
      </c>
      <c r="P1237" s="8">
        <f t="shared" si="38"/>
        <v>4.1099999999999994</v>
      </c>
      <c r="Q1237" s="8">
        <f t="shared" si="39"/>
        <v>-0.22999999999999954</v>
      </c>
    </row>
    <row r="1238" spans="1:17">
      <c r="A1238" s="49">
        <v>40417</v>
      </c>
      <c r="B1238" s="27">
        <f>A1238+VLOOKUP(A1238,'Master FWDPoints'!$A:$D,4,FALSE)</f>
        <v>40450</v>
      </c>
      <c r="C1238" s="27">
        <f>B1238+VLOOKUP(B1238,'Master FWDPoints'!$A:$D,4,FALSE)</f>
        <v>40480</v>
      </c>
      <c r="D1238" s="27">
        <f>C1238+VLOOKUP(C1238,'Master FWDPoints'!$A:$D,4,FALSE)</f>
        <v>40512</v>
      </c>
      <c r="E1238" s="27">
        <f>D1238+VLOOKUP(D1238,'Master FWDPoints'!$A:$D,4,FALSE)</f>
        <v>40542</v>
      </c>
      <c r="F1238" s="27">
        <f>E1238+VLOOKUP(E1238,'Master FWDPoints'!$A:$D,4,FALSE)</f>
        <v>40574</v>
      </c>
      <c r="G1238" s="42">
        <f>$A1238+VLOOKUP($A1238,'Master FWDPoints'!$M:$P,4,FALSE)</f>
        <v>40599</v>
      </c>
      <c r="I1238" s="8">
        <f>+VLOOKUP(A1238,'Master FWDPoints'!$A:$D,2,FALSE)</f>
        <v>0.05</v>
      </c>
      <c r="J1238" s="8">
        <f>+VLOOKUP(B1238,'Master FWDPoints'!$A:$D,2,FALSE)</f>
        <v>0.35</v>
      </c>
      <c r="K1238" s="8">
        <f>+VLOOKUP(C1238,'Master FWDPoints'!$A:$D,2,FALSE)</f>
        <v>1</v>
      </c>
      <c r="L1238" s="8">
        <f>+VLOOKUP(D1238,'Master FWDPoints'!$A:$D,2,FALSE)</f>
        <v>1.05</v>
      </c>
      <c r="M1238" s="8">
        <f>+VLOOKUP(E1238,'Master FWDPoints'!$A:$D,2,FALSE)</f>
        <v>0.65</v>
      </c>
      <c r="N1238" s="8">
        <f>+VLOOKUP(F1238,'Master FWDPoints'!$A:$D,2,FALSE)*(G1238-F1238)/VLOOKUP(F1238,'Master FWDPoints'!$A:$D,4,FALSE)</f>
        <v>1.1160714285714286</v>
      </c>
      <c r="O1238" s="8">
        <f>+VLOOKUP(A1238,'Master FWDPoints'!$M:$P,2,FALSE)</f>
        <v>3.99</v>
      </c>
      <c r="P1238" s="8">
        <f t="shared" si="38"/>
        <v>4.2160714285714285</v>
      </c>
      <c r="Q1238" s="8">
        <f t="shared" si="39"/>
        <v>-0.22607142857142826</v>
      </c>
    </row>
    <row r="1239" spans="1:17">
      <c r="A1239" s="49">
        <v>40416</v>
      </c>
      <c r="B1239" s="27">
        <f>A1239+VLOOKUP(A1239,'Master FWDPoints'!$A:$D,4,FALSE)</f>
        <v>40450</v>
      </c>
      <c r="C1239" s="27">
        <f>B1239+VLOOKUP(B1239,'Master FWDPoints'!$A:$D,4,FALSE)</f>
        <v>40480</v>
      </c>
      <c r="D1239" s="27">
        <f>C1239+VLOOKUP(C1239,'Master FWDPoints'!$A:$D,4,FALSE)</f>
        <v>40512</v>
      </c>
      <c r="E1239" s="27">
        <f>D1239+VLOOKUP(D1239,'Master FWDPoints'!$A:$D,4,FALSE)</f>
        <v>40542</v>
      </c>
      <c r="F1239" s="27">
        <f>E1239+VLOOKUP(E1239,'Master FWDPoints'!$A:$D,4,FALSE)</f>
        <v>40574</v>
      </c>
      <c r="G1239" s="42">
        <f>$A1239+VLOOKUP($A1239,'Master FWDPoints'!$M:$P,4,FALSE)</f>
        <v>40599</v>
      </c>
      <c r="I1239" s="8">
        <f>+VLOOKUP(A1239,'Master FWDPoints'!$A:$D,2,FALSE)</f>
        <v>0.35</v>
      </c>
      <c r="J1239" s="8">
        <f>+VLOOKUP(B1239,'Master FWDPoints'!$A:$D,2,FALSE)</f>
        <v>0.35</v>
      </c>
      <c r="K1239" s="8">
        <f>+VLOOKUP(C1239,'Master FWDPoints'!$A:$D,2,FALSE)</f>
        <v>1</v>
      </c>
      <c r="L1239" s="8">
        <f>+VLOOKUP(D1239,'Master FWDPoints'!$A:$D,2,FALSE)</f>
        <v>1.05</v>
      </c>
      <c r="M1239" s="8">
        <f>+VLOOKUP(E1239,'Master FWDPoints'!$A:$D,2,FALSE)</f>
        <v>0.65</v>
      </c>
      <c r="N1239" s="8">
        <f>+VLOOKUP(F1239,'Master FWDPoints'!$A:$D,2,FALSE)*(G1239-F1239)/VLOOKUP(F1239,'Master FWDPoints'!$A:$D,4,FALSE)</f>
        <v>1.1160714285714286</v>
      </c>
      <c r="O1239" s="8">
        <f>+VLOOKUP(A1239,'Master FWDPoints'!$M:$P,2,FALSE)</f>
        <v>4.55</v>
      </c>
      <c r="P1239" s="8">
        <f t="shared" si="38"/>
        <v>4.5160714285714283</v>
      </c>
      <c r="Q1239" s="8">
        <f t="shared" si="39"/>
        <v>3.392857142857153E-2</v>
      </c>
    </row>
    <row r="1240" spans="1:17">
      <c r="A1240" s="49">
        <v>40415</v>
      </c>
      <c r="B1240" s="27">
        <f>A1240+VLOOKUP(A1240,'Master FWDPoints'!$A:$D,4,FALSE)</f>
        <v>40445</v>
      </c>
      <c r="C1240" s="27">
        <f>B1240+VLOOKUP(B1240,'Master FWDPoints'!$A:$D,4,FALSE)</f>
        <v>40478</v>
      </c>
      <c r="D1240" s="27">
        <f>C1240+VLOOKUP(C1240,'Master FWDPoints'!$A:$D,4,FALSE)</f>
        <v>40508</v>
      </c>
      <c r="E1240" s="27">
        <f>D1240+VLOOKUP(D1240,'Master FWDPoints'!$A:$D,4,FALSE)</f>
        <v>40541</v>
      </c>
      <c r="F1240" s="27">
        <f>E1240+VLOOKUP(E1240,'Master FWDPoints'!$A:$D,4,FALSE)</f>
        <v>40574</v>
      </c>
      <c r="G1240" s="42">
        <f>$A1240+VLOOKUP($A1240,'Master FWDPoints'!$M:$P,4,FALSE)</f>
        <v>40599</v>
      </c>
      <c r="I1240" s="8">
        <f>+VLOOKUP(A1240,'Master FWDPoints'!$A:$D,2,FALSE)</f>
        <v>0.3</v>
      </c>
      <c r="J1240" s="8">
        <f>+VLOOKUP(B1240,'Master FWDPoints'!$A:$D,2,FALSE)</f>
        <v>0.45</v>
      </c>
      <c r="K1240" s="8">
        <f>+VLOOKUP(C1240,'Master FWDPoints'!$A:$D,2,FALSE)</f>
        <v>0.96</v>
      </c>
      <c r="L1240" s="8">
        <f>+VLOOKUP(D1240,'Master FWDPoints'!$A:$D,2,FALSE)</f>
        <v>1.05</v>
      </c>
      <c r="M1240" s="8">
        <f>+VLOOKUP(E1240,'Master FWDPoints'!$A:$D,2,FALSE)</f>
        <v>1</v>
      </c>
      <c r="N1240" s="8">
        <f>+VLOOKUP(F1240,'Master FWDPoints'!$A:$D,2,FALSE)*(G1240-F1240)/VLOOKUP(F1240,'Master FWDPoints'!$A:$D,4,FALSE)</f>
        <v>1.1160714285714286</v>
      </c>
      <c r="O1240" s="8">
        <f>+VLOOKUP(A1240,'Master FWDPoints'!$M:$P,2,FALSE)</f>
        <v>3.95</v>
      </c>
      <c r="P1240" s="8">
        <f t="shared" si="38"/>
        <v>4.8760714285714286</v>
      </c>
      <c r="Q1240" s="8">
        <f t="shared" si="39"/>
        <v>-0.92607142857142843</v>
      </c>
    </row>
    <row r="1241" spans="1:17">
      <c r="A1241" s="49">
        <v>40414</v>
      </c>
      <c r="B1241" s="27">
        <f>A1241+VLOOKUP(A1241,'Master FWDPoints'!$A:$D,4,FALSE)</f>
        <v>40445</v>
      </c>
      <c r="C1241" s="27">
        <f>B1241+VLOOKUP(B1241,'Master FWDPoints'!$A:$D,4,FALSE)</f>
        <v>40478</v>
      </c>
      <c r="D1241" s="27">
        <f>C1241+VLOOKUP(C1241,'Master FWDPoints'!$A:$D,4,FALSE)</f>
        <v>40508</v>
      </c>
      <c r="E1241" s="27">
        <f>D1241+VLOOKUP(D1241,'Master FWDPoints'!$A:$D,4,FALSE)</f>
        <v>40541</v>
      </c>
      <c r="F1241" s="27">
        <f>E1241+VLOOKUP(E1241,'Master FWDPoints'!$A:$D,4,FALSE)</f>
        <v>40574</v>
      </c>
      <c r="G1241" s="42">
        <f>$A1241+VLOOKUP($A1241,'Master FWDPoints'!$M:$P,4,FALSE)</f>
        <v>40599</v>
      </c>
      <c r="I1241" s="8">
        <f>+VLOOKUP(A1241,'Master FWDPoints'!$A:$D,2,FALSE)</f>
        <v>-0.1</v>
      </c>
      <c r="J1241" s="8">
        <f>+VLOOKUP(B1241,'Master FWDPoints'!$A:$D,2,FALSE)</f>
        <v>0.45</v>
      </c>
      <c r="K1241" s="8">
        <f>+VLOOKUP(C1241,'Master FWDPoints'!$A:$D,2,FALSE)</f>
        <v>0.96</v>
      </c>
      <c r="L1241" s="8">
        <f>+VLOOKUP(D1241,'Master FWDPoints'!$A:$D,2,FALSE)</f>
        <v>1.05</v>
      </c>
      <c r="M1241" s="8">
        <f>+VLOOKUP(E1241,'Master FWDPoints'!$A:$D,2,FALSE)</f>
        <v>1</v>
      </c>
      <c r="N1241" s="8">
        <f>+VLOOKUP(F1241,'Master FWDPoints'!$A:$D,2,FALSE)*(G1241-F1241)/VLOOKUP(F1241,'Master FWDPoints'!$A:$D,4,FALSE)</f>
        <v>1.1160714285714286</v>
      </c>
      <c r="O1241" s="8">
        <f>+VLOOKUP(A1241,'Master FWDPoints'!$M:$P,2,FALSE)</f>
        <v>3.3</v>
      </c>
      <c r="P1241" s="8">
        <f t="shared" si="38"/>
        <v>4.4760714285714291</v>
      </c>
      <c r="Q1241" s="8">
        <f t="shared" si="39"/>
        <v>-1.1760714285714293</v>
      </c>
    </row>
    <row r="1242" spans="1:17">
      <c r="A1242" s="49">
        <v>40413</v>
      </c>
      <c r="B1242" s="27">
        <f>A1242+VLOOKUP(A1242,'Master FWDPoints'!$A:$D,4,FALSE)</f>
        <v>40445</v>
      </c>
      <c r="C1242" s="27">
        <f>B1242+VLOOKUP(B1242,'Master FWDPoints'!$A:$D,4,FALSE)</f>
        <v>40478</v>
      </c>
      <c r="D1242" s="27">
        <f>C1242+VLOOKUP(C1242,'Master FWDPoints'!$A:$D,4,FALSE)</f>
        <v>40508</v>
      </c>
      <c r="E1242" s="27">
        <f>D1242+VLOOKUP(D1242,'Master FWDPoints'!$A:$D,4,FALSE)</f>
        <v>40541</v>
      </c>
      <c r="F1242" s="27">
        <f>E1242+VLOOKUP(E1242,'Master FWDPoints'!$A:$D,4,FALSE)</f>
        <v>40574</v>
      </c>
      <c r="G1242" s="42">
        <f>$A1242+VLOOKUP($A1242,'Master FWDPoints'!$M:$P,4,FALSE)</f>
        <v>40598</v>
      </c>
      <c r="I1242" s="8">
        <f>+VLOOKUP(A1242,'Master FWDPoints'!$A:$D,2,FALSE)</f>
        <v>0.12</v>
      </c>
      <c r="J1242" s="8">
        <f>+VLOOKUP(B1242,'Master FWDPoints'!$A:$D,2,FALSE)</f>
        <v>0.45</v>
      </c>
      <c r="K1242" s="8">
        <f>+VLOOKUP(C1242,'Master FWDPoints'!$A:$D,2,FALSE)</f>
        <v>0.96</v>
      </c>
      <c r="L1242" s="8">
        <f>+VLOOKUP(D1242,'Master FWDPoints'!$A:$D,2,FALSE)</f>
        <v>1.05</v>
      </c>
      <c r="M1242" s="8">
        <f>+VLOOKUP(E1242,'Master FWDPoints'!$A:$D,2,FALSE)</f>
        <v>1</v>
      </c>
      <c r="N1242" s="8">
        <f>+VLOOKUP(F1242,'Master FWDPoints'!$A:$D,2,FALSE)*(G1242-F1242)/VLOOKUP(F1242,'Master FWDPoints'!$A:$D,4,FALSE)</f>
        <v>1.0714285714285714</v>
      </c>
      <c r="O1242" s="8">
        <f>+VLOOKUP(A1242,'Master FWDPoints'!$M:$P,2,FALSE)</f>
        <v>3.77</v>
      </c>
      <c r="P1242" s="8">
        <f t="shared" si="38"/>
        <v>4.6514285714285712</v>
      </c>
      <c r="Q1242" s="8">
        <f t="shared" si="39"/>
        <v>-0.88142857142857123</v>
      </c>
    </row>
    <row r="1243" spans="1:17">
      <c r="A1243" s="49">
        <v>40410</v>
      </c>
      <c r="B1243" s="27">
        <f>A1243+VLOOKUP(A1243,'Master FWDPoints'!$A:$D,4,FALSE)</f>
        <v>40444</v>
      </c>
      <c r="C1243" s="27">
        <f>B1243+VLOOKUP(B1243,'Master FWDPoints'!$A:$D,4,FALSE)</f>
        <v>40477</v>
      </c>
      <c r="D1243" s="27">
        <f>C1243+VLOOKUP(C1243,'Master FWDPoints'!$A:$D,4,FALSE)</f>
        <v>40508</v>
      </c>
      <c r="E1243" s="27">
        <f>D1243+VLOOKUP(D1243,'Master FWDPoints'!$A:$D,4,FALSE)</f>
        <v>40541</v>
      </c>
      <c r="F1243" s="27">
        <f>E1243+VLOOKUP(E1243,'Master FWDPoints'!$A:$D,4,FALSE)</f>
        <v>40574</v>
      </c>
      <c r="G1243" s="42">
        <f>$A1243+VLOOKUP($A1243,'Master FWDPoints'!$M:$P,4,FALSE)</f>
        <v>40597</v>
      </c>
      <c r="I1243" s="8">
        <f>+VLOOKUP(A1243,'Master FWDPoints'!$A:$D,2,FALSE)</f>
        <v>0.05</v>
      </c>
      <c r="J1243" s="8">
        <f>+VLOOKUP(B1243,'Master FWDPoints'!$A:$D,2,FALSE)</f>
        <v>0.25</v>
      </c>
      <c r="K1243" s="8">
        <f>+VLOOKUP(C1243,'Master FWDPoints'!$A:$D,2,FALSE)</f>
        <v>1.1000000000000001</v>
      </c>
      <c r="L1243" s="8">
        <f>+VLOOKUP(D1243,'Master FWDPoints'!$A:$D,2,FALSE)</f>
        <v>1.05</v>
      </c>
      <c r="M1243" s="8">
        <f>+VLOOKUP(E1243,'Master FWDPoints'!$A:$D,2,FALSE)</f>
        <v>1</v>
      </c>
      <c r="N1243" s="8">
        <f>+VLOOKUP(F1243,'Master FWDPoints'!$A:$D,2,FALSE)*(G1243-F1243)/VLOOKUP(F1243,'Master FWDPoints'!$A:$D,4,FALSE)</f>
        <v>1.0267857142857142</v>
      </c>
      <c r="O1243" s="8">
        <f>+VLOOKUP(A1243,'Master FWDPoints'!$M:$P,2,FALSE)</f>
        <v>3.7</v>
      </c>
      <c r="P1243" s="8">
        <f t="shared" si="38"/>
        <v>4.4767857142857146</v>
      </c>
      <c r="Q1243" s="8">
        <f t="shared" si="39"/>
        <v>-0.77678571428571441</v>
      </c>
    </row>
    <row r="1244" spans="1:17">
      <c r="A1244" s="49">
        <v>40409</v>
      </c>
      <c r="B1244" s="27">
        <f>A1244+VLOOKUP(A1244,'Master FWDPoints'!$A:$D,4,FALSE)</f>
        <v>40444</v>
      </c>
      <c r="C1244" s="27">
        <f>B1244+VLOOKUP(B1244,'Master FWDPoints'!$A:$D,4,FALSE)</f>
        <v>40477</v>
      </c>
      <c r="D1244" s="27">
        <f>C1244+VLOOKUP(C1244,'Master FWDPoints'!$A:$D,4,FALSE)</f>
        <v>40508</v>
      </c>
      <c r="E1244" s="27">
        <f>D1244+VLOOKUP(D1244,'Master FWDPoints'!$A:$D,4,FALSE)</f>
        <v>40541</v>
      </c>
      <c r="F1244" s="27">
        <f>E1244+VLOOKUP(E1244,'Master FWDPoints'!$A:$D,4,FALSE)</f>
        <v>40574</v>
      </c>
      <c r="G1244" s="42">
        <f>$A1244+VLOOKUP($A1244,'Master FWDPoints'!$M:$P,4,FALSE)</f>
        <v>40597</v>
      </c>
      <c r="I1244" s="8" t="str">
        <f>+VLOOKUP(A1244,'Master FWDPoints'!$A:$D,2,FALSE)</f>
        <v>#N/A N/A</v>
      </c>
      <c r="J1244" s="8">
        <f>+VLOOKUP(B1244,'Master FWDPoints'!$A:$D,2,FALSE)</f>
        <v>0.25</v>
      </c>
      <c r="K1244" s="8">
        <f>+VLOOKUP(C1244,'Master FWDPoints'!$A:$D,2,FALSE)</f>
        <v>1.1000000000000001</v>
      </c>
      <c r="L1244" s="8">
        <f>+VLOOKUP(D1244,'Master FWDPoints'!$A:$D,2,FALSE)</f>
        <v>1.05</v>
      </c>
      <c r="M1244" s="8">
        <f>+VLOOKUP(E1244,'Master FWDPoints'!$A:$D,2,FALSE)</f>
        <v>1</v>
      </c>
      <c r="N1244" s="8">
        <f>+VLOOKUP(F1244,'Master FWDPoints'!$A:$D,2,FALSE)*(G1244-F1244)/VLOOKUP(F1244,'Master FWDPoints'!$A:$D,4,FALSE)</f>
        <v>1.0267857142857142</v>
      </c>
      <c r="O1244" s="8">
        <f>+VLOOKUP(A1244,'Master FWDPoints'!$M:$P,2,FALSE)</f>
        <v>3.2800000000000002</v>
      </c>
      <c r="P1244" s="8">
        <f t="shared" si="38"/>
        <v>4.4267857142857148</v>
      </c>
      <c r="Q1244" s="8">
        <f t="shared" si="39"/>
        <v>-1.1467857142857145</v>
      </c>
    </row>
    <row r="1245" spans="1:17">
      <c r="A1245" s="49">
        <v>40408</v>
      </c>
      <c r="B1245" s="27">
        <f>A1245+VLOOKUP(A1245,'Master FWDPoints'!$A:$D,4,FALSE)</f>
        <v>40443</v>
      </c>
      <c r="C1245" s="27">
        <f>B1245+VLOOKUP(B1245,'Master FWDPoints'!$A:$D,4,FALSE)</f>
        <v>40473</v>
      </c>
      <c r="D1245" s="27">
        <f>C1245+VLOOKUP(C1245,'Master FWDPoints'!$A:$D,4,FALSE)</f>
        <v>40507</v>
      </c>
      <c r="E1245" s="27">
        <f>D1245+VLOOKUP(D1245,'Master FWDPoints'!$A:$D,4,FALSE)</f>
        <v>40540</v>
      </c>
      <c r="F1245" s="27">
        <f>E1245+VLOOKUP(E1245,'Master FWDPoints'!$A:$D,4,FALSE)</f>
        <v>40571</v>
      </c>
      <c r="G1245" s="42">
        <f>$A1245+VLOOKUP($A1245,'Master FWDPoints'!$M:$P,4,FALSE)</f>
        <v>40596</v>
      </c>
      <c r="I1245" s="8">
        <f>+VLOOKUP(A1245,'Master FWDPoints'!$A:$D,2,FALSE)</f>
        <v>-0.05</v>
      </c>
      <c r="J1245" s="8">
        <f>+VLOOKUP(B1245,'Master FWDPoints'!$A:$D,2,FALSE)</f>
        <v>0.25</v>
      </c>
      <c r="K1245" s="8">
        <f>+VLOOKUP(C1245,'Master FWDPoints'!$A:$D,2,FALSE)</f>
        <v>0.75</v>
      </c>
      <c r="L1245" s="8">
        <f>+VLOOKUP(D1245,'Master FWDPoints'!$A:$D,2,FALSE)</f>
        <v>1.25</v>
      </c>
      <c r="M1245" s="8">
        <f>+VLOOKUP(E1245,'Master FWDPoints'!$A:$D,2,FALSE)</f>
        <v>1.1000000000000001</v>
      </c>
      <c r="N1245" s="8">
        <f>+VLOOKUP(F1245,'Master FWDPoints'!$A:$D,2,FALSE)*(G1245-F1245)/VLOOKUP(F1245,'Master FWDPoints'!$A:$D,4,FALSE)</f>
        <v>0.72580645161290325</v>
      </c>
      <c r="O1245" s="8">
        <f>+VLOOKUP(A1245,'Master FWDPoints'!$M:$P,2,FALSE)</f>
        <v>3.5</v>
      </c>
      <c r="P1245" s="8">
        <f t="shared" ref="P1245:P1308" si="40">+SUM(H1245:N1245)</f>
        <v>4.0258064516129037</v>
      </c>
      <c r="Q1245" s="8">
        <f t="shared" ref="Q1245:Q1308" si="41">+O1245-P1245</f>
        <v>-0.52580645161290374</v>
      </c>
    </row>
    <row r="1246" spans="1:17">
      <c r="A1246" s="49">
        <v>40407</v>
      </c>
      <c r="B1246" s="27">
        <f>A1246+VLOOKUP(A1246,'Master FWDPoints'!$A:$D,4,FALSE)</f>
        <v>40437</v>
      </c>
      <c r="C1246" s="27">
        <f>B1246+VLOOKUP(B1246,'Master FWDPoints'!$A:$D,4,FALSE)</f>
        <v>40472</v>
      </c>
      <c r="D1246" s="27">
        <f>C1246+VLOOKUP(C1246,'Master FWDPoints'!$A:$D,4,FALSE)</f>
        <v>40506</v>
      </c>
      <c r="E1246" s="27">
        <f>D1246+VLOOKUP(D1246,'Master FWDPoints'!$A:$D,4,FALSE)</f>
        <v>40536</v>
      </c>
      <c r="F1246" s="27">
        <f>E1246+VLOOKUP(E1246,'Master FWDPoints'!$A:$D,4,FALSE)</f>
        <v>40570</v>
      </c>
      <c r="G1246" s="42">
        <f>$A1246+VLOOKUP($A1246,'Master FWDPoints'!$M:$P,4,FALSE)</f>
        <v>40592</v>
      </c>
      <c r="I1246" s="8">
        <f>+VLOOKUP(A1246,'Master FWDPoints'!$A:$D,2,FALSE)</f>
        <v>-0.2</v>
      </c>
      <c r="J1246" s="8">
        <f>+VLOOKUP(B1246,'Master FWDPoints'!$A:$D,2,FALSE)</f>
        <v>0.28000000000000003</v>
      </c>
      <c r="K1246" s="8">
        <f>+VLOOKUP(C1246,'Master FWDPoints'!$A:$D,2,FALSE)</f>
        <v>0.75</v>
      </c>
      <c r="L1246" s="8">
        <f>+VLOOKUP(D1246,'Master FWDPoints'!$A:$D,2,FALSE)</f>
        <v>1.05</v>
      </c>
      <c r="M1246" s="8">
        <f>+VLOOKUP(E1246,'Master FWDPoints'!$A:$D,2,FALSE)</f>
        <v>1.1000000000000001</v>
      </c>
      <c r="N1246" s="8">
        <f>+VLOOKUP(F1246,'Master FWDPoints'!$A:$D,2,FALSE)*(G1246-F1246)/VLOOKUP(F1246,'Master FWDPoints'!$A:$D,4,FALSE)</f>
        <v>0.6827586206896552</v>
      </c>
      <c r="O1246" s="8">
        <f>+VLOOKUP(A1246,'Master FWDPoints'!$M:$P,2,FALSE)</f>
        <v>3.6</v>
      </c>
      <c r="P1246" s="8">
        <f t="shared" si="40"/>
        <v>3.6627586206896554</v>
      </c>
      <c r="Q1246" s="8">
        <f t="shared" si="41"/>
        <v>-6.275862068965532E-2</v>
      </c>
    </row>
    <row r="1247" spans="1:17">
      <c r="A1247" s="49">
        <v>40406</v>
      </c>
      <c r="B1247" s="27">
        <f>A1247+VLOOKUP(A1247,'Master FWDPoints'!$A:$D,4,FALSE)</f>
        <v>40437</v>
      </c>
      <c r="C1247" s="27">
        <f>B1247+VLOOKUP(B1247,'Master FWDPoints'!$A:$D,4,FALSE)</f>
        <v>40472</v>
      </c>
      <c r="D1247" s="27">
        <f>C1247+VLOOKUP(C1247,'Master FWDPoints'!$A:$D,4,FALSE)</f>
        <v>40506</v>
      </c>
      <c r="E1247" s="27">
        <f>D1247+VLOOKUP(D1247,'Master FWDPoints'!$A:$D,4,FALSE)</f>
        <v>40536</v>
      </c>
      <c r="F1247" s="27">
        <f>E1247+VLOOKUP(E1247,'Master FWDPoints'!$A:$D,4,FALSE)</f>
        <v>40570</v>
      </c>
      <c r="G1247" s="42">
        <f>$A1247+VLOOKUP($A1247,'Master FWDPoints'!$M:$P,4,FALSE)</f>
        <v>40591</v>
      </c>
      <c r="I1247" s="8">
        <f>+VLOOKUP(A1247,'Master FWDPoints'!$A:$D,2,FALSE)</f>
        <v>-0.13</v>
      </c>
      <c r="J1247" s="8">
        <f>+VLOOKUP(B1247,'Master FWDPoints'!$A:$D,2,FALSE)</f>
        <v>0.28000000000000003</v>
      </c>
      <c r="K1247" s="8">
        <f>+VLOOKUP(C1247,'Master FWDPoints'!$A:$D,2,FALSE)</f>
        <v>0.75</v>
      </c>
      <c r="L1247" s="8">
        <f>+VLOOKUP(D1247,'Master FWDPoints'!$A:$D,2,FALSE)</f>
        <v>1.05</v>
      </c>
      <c r="M1247" s="8">
        <f>+VLOOKUP(E1247,'Master FWDPoints'!$A:$D,2,FALSE)</f>
        <v>1.1000000000000001</v>
      </c>
      <c r="N1247" s="8">
        <f>+VLOOKUP(F1247,'Master FWDPoints'!$A:$D,2,FALSE)*(G1247-F1247)/VLOOKUP(F1247,'Master FWDPoints'!$A:$D,4,FALSE)</f>
        <v>0.65172413793103456</v>
      </c>
      <c r="O1247" s="8">
        <f>+VLOOKUP(A1247,'Master FWDPoints'!$M:$P,2,FALSE)</f>
        <v>3.5</v>
      </c>
      <c r="P1247" s="8">
        <f t="shared" si="40"/>
        <v>3.7017241379310351</v>
      </c>
      <c r="Q1247" s="8">
        <f t="shared" si="41"/>
        <v>-0.20172413793103505</v>
      </c>
    </row>
    <row r="1248" spans="1:17">
      <c r="A1248" s="49">
        <v>40403</v>
      </c>
      <c r="B1248" s="27">
        <f>A1248+VLOOKUP(A1248,'Master FWDPoints'!$A:$D,4,FALSE)</f>
        <v>40437</v>
      </c>
      <c r="C1248" s="27">
        <f>B1248+VLOOKUP(B1248,'Master FWDPoints'!$A:$D,4,FALSE)</f>
        <v>40472</v>
      </c>
      <c r="D1248" s="27">
        <f>C1248+VLOOKUP(C1248,'Master FWDPoints'!$A:$D,4,FALSE)</f>
        <v>40506</v>
      </c>
      <c r="E1248" s="27">
        <f>D1248+VLOOKUP(D1248,'Master FWDPoints'!$A:$D,4,FALSE)</f>
        <v>40536</v>
      </c>
      <c r="F1248" s="27">
        <f>E1248+VLOOKUP(E1248,'Master FWDPoints'!$A:$D,4,FALSE)</f>
        <v>40570</v>
      </c>
      <c r="G1248" s="42">
        <f>$A1248+VLOOKUP($A1248,'Master FWDPoints'!$M:$P,4,FALSE)</f>
        <v>40590</v>
      </c>
      <c r="I1248" s="8">
        <f>+VLOOKUP(A1248,'Master FWDPoints'!$A:$D,2,FALSE)</f>
        <v>-0.12</v>
      </c>
      <c r="J1248" s="8">
        <f>+VLOOKUP(B1248,'Master FWDPoints'!$A:$D,2,FALSE)</f>
        <v>0.28000000000000003</v>
      </c>
      <c r="K1248" s="8">
        <f>+VLOOKUP(C1248,'Master FWDPoints'!$A:$D,2,FALSE)</f>
        <v>0.75</v>
      </c>
      <c r="L1248" s="8">
        <f>+VLOOKUP(D1248,'Master FWDPoints'!$A:$D,2,FALSE)</f>
        <v>1.05</v>
      </c>
      <c r="M1248" s="8">
        <f>+VLOOKUP(E1248,'Master FWDPoints'!$A:$D,2,FALSE)</f>
        <v>1.1000000000000001</v>
      </c>
      <c r="N1248" s="8">
        <f>+VLOOKUP(F1248,'Master FWDPoints'!$A:$D,2,FALSE)*(G1248-F1248)/VLOOKUP(F1248,'Master FWDPoints'!$A:$D,4,FALSE)</f>
        <v>0.62068965517241381</v>
      </c>
      <c r="O1248" s="8">
        <f>+VLOOKUP(A1248,'Master FWDPoints'!$M:$P,2,FALSE)</f>
        <v>3.29</v>
      </c>
      <c r="P1248" s="8">
        <f t="shared" si="40"/>
        <v>3.6806896551724138</v>
      </c>
      <c r="Q1248" s="8">
        <f t="shared" si="41"/>
        <v>-0.39068965517241372</v>
      </c>
    </row>
    <row r="1249" spans="1:17">
      <c r="A1249" s="49">
        <v>40402</v>
      </c>
      <c r="B1249" s="27">
        <f>A1249+VLOOKUP(A1249,'Master FWDPoints'!$A:$D,4,FALSE)</f>
        <v>40436</v>
      </c>
      <c r="C1249" s="27">
        <f>B1249+VLOOKUP(B1249,'Master FWDPoints'!$A:$D,4,FALSE)</f>
        <v>40471</v>
      </c>
      <c r="D1249" s="27">
        <f>C1249+VLOOKUP(C1249,'Master FWDPoints'!$A:$D,4,FALSE)</f>
        <v>40501</v>
      </c>
      <c r="E1249" s="27">
        <f>D1249+VLOOKUP(D1249,'Master FWDPoints'!$A:$D,4,FALSE)</f>
        <v>40534</v>
      </c>
      <c r="F1249" s="27">
        <f>E1249+VLOOKUP(E1249,'Master FWDPoints'!$A:$D,4,FALSE)</f>
        <v>40564</v>
      </c>
      <c r="G1249" s="42">
        <f>$A1249+VLOOKUP($A1249,'Master FWDPoints'!$M:$P,4,FALSE)</f>
        <v>40589</v>
      </c>
      <c r="I1249" s="8">
        <f>+VLOOKUP(A1249,'Master FWDPoints'!$A:$D,2,FALSE)</f>
        <v>-0.1</v>
      </c>
      <c r="J1249" s="8">
        <f>+VLOOKUP(B1249,'Master FWDPoints'!$A:$D,2,FALSE)</f>
        <v>0.4</v>
      </c>
      <c r="K1249" s="8">
        <f>+VLOOKUP(C1249,'Master FWDPoints'!$A:$D,2,FALSE)</f>
        <v>0.92</v>
      </c>
      <c r="L1249" s="8">
        <f>+VLOOKUP(D1249,'Master FWDPoints'!$A:$D,2,FALSE)</f>
        <v>1.05</v>
      </c>
      <c r="M1249" s="8">
        <f>+VLOOKUP(E1249,'Master FWDPoints'!$A:$D,2,FALSE)</f>
        <v>0.7</v>
      </c>
      <c r="N1249" s="8">
        <f>+VLOOKUP(F1249,'Master FWDPoints'!$A:$D,2,FALSE)*(G1249-F1249)/VLOOKUP(F1249,'Master FWDPoints'!$A:$D,4,FALSE)</f>
        <v>0.66176470588235292</v>
      </c>
      <c r="O1249" s="8">
        <f>+VLOOKUP(A1249,'Master FWDPoints'!$M:$P,2,FALSE)</f>
        <v>3.21</v>
      </c>
      <c r="P1249" s="8">
        <f t="shared" si="40"/>
        <v>3.6317647058823535</v>
      </c>
      <c r="Q1249" s="8">
        <f t="shared" si="41"/>
        <v>-0.42176470588235349</v>
      </c>
    </row>
    <row r="1250" spans="1:17">
      <c r="A1250" s="49">
        <v>40401</v>
      </c>
      <c r="B1250" s="27">
        <f>A1250+VLOOKUP(A1250,'Master FWDPoints'!$A:$D,4,FALSE)</f>
        <v>40431</v>
      </c>
      <c r="C1250" s="27">
        <f>B1250+VLOOKUP(B1250,'Master FWDPoints'!$A:$D,4,FALSE)</f>
        <v>40464</v>
      </c>
      <c r="D1250" s="27">
        <f>C1250+VLOOKUP(C1250,'Master FWDPoints'!$A:$D,4,FALSE)</f>
        <v>40494</v>
      </c>
      <c r="E1250" s="27">
        <f>D1250+VLOOKUP(D1250,'Master FWDPoints'!$A:$D,4,FALSE)</f>
        <v>40527</v>
      </c>
      <c r="F1250" s="27">
        <f>E1250+VLOOKUP(E1250,'Master FWDPoints'!$A:$D,4,FALSE)</f>
        <v>40557</v>
      </c>
      <c r="G1250" s="42">
        <f>$A1250+VLOOKUP($A1250,'Master FWDPoints'!$M:$P,4,FALSE)</f>
        <v>40585</v>
      </c>
      <c r="I1250" s="8">
        <f>+VLOOKUP(A1250,'Master FWDPoints'!$A:$D,2,FALSE)</f>
        <v>-0.16</v>
      </c>
      <c r="J1250" s="8">
        <f>+VLOOKUP(B1250,'Master FWDPoints'!$A:$D,2,FALSE)</f>
        <v>0.38</v>
      </c>
      <c r="K1250" s="8">
        <f>+VLOOKUP(C1250,'Master FWDPoints'!$A:$D,2,FALSE)</f>
        <v>0.45</v>
      </c>
      <c r="L1250" s="8">
        <f>+VLOOKUP(D1250,'Master FWDPoints'!$A:$D,2,FALSE)</f>
        <v>0.85</v>
      </c>
      <c r="M1250" s="8">
        <f>+VLOOKUP(E1250,'Master FWDPoints'!$A:$D,2,FALSE)</f>
        <v>0.47</v>
      </c>
      <c r="N1250" s="8">
        <f>+VLOOKUP(F1250,'Master FWDPoints'!$A:$D,2,FALSE)*(G1250-F1250)/VLOOKUP(F1250,'Master FWDPoints'!$A:$D,4,FALSE)</f>
        <v>0.57647058823529407</v>
      </c>
      <c r="O1250" s="8">
        <f>+VLOOKUP(A1250,'Master FWDPoints'!$M:$P,2,FALSE)</f>
        <v>3.75</v>
      </c>
      <c r="P1250" s="8">
        <f t="shared" si="40"/>
        <v>2.5664705882352941</v>
      </c>
      <c r="Q1250" s="8">
        <f t="shared" si="41"/>
        <v>1.1835294117647059</v>
      </c>
    </row>
    <row r="1251" spans="1:17">
      <c r="A1251" s="49">
        <v>40400</v>
      </c>
      <c r="B1251" s="27">
        <f>A1251+VLOOKUP(A1251,'Master FWDPoints'!$A:$D,4,FALSE)</f>
        <v>40431</v>
      </c>
      <c r="C1251" s="27">
        <f>B1251+VLOOKUP(B1251,'Master FWDPoints'!$A:$D,4,FALSE)</f>
        <v>40464</v>
      </c>
      <c r="D1251" s="27">
        <f>C1251+VLOOKUP(C1251,'Master FWDPoints'!$A:$D,4,FALSE)</f>
        <v>40494</v>
      </c>
      <c r="E1251" s="27">
        <f>D1251+VLOOKUP(D1251,'Master FWDPoints'!$A:$D,4,FALSE)</f>
        <v>40527</v>
      </c>
      <c r="F1251" s="27">
        <f>E1251+VLOOKUP(E1251,'Master FWDPoints'!$A:$D,4,FALSE)</f>
        <v>40557</v>
      </c>
      <c r="G1251" s="42">
        <f>$A1251+VLOOKUP($A1251,'Master FWDPoints'!$M:$P,4,FALSE)</f>
        <v>40585</v>
      </c>
      <c r="I1251" s="8">
        <f>+VLOOKUP(A1251,'Master FWDPoints'!$A:$D,2,FALSE)</f>
        <v>-0.1</v>
      </c>
      <c r="J1251" s="8">
        <f>+VLOOKUP(B1251,'Master FWDPoints'!$A:$D,2,FALSE)</f>
        <v>0.38</v>
      </c>
      <c r="K1251" s="8">
        <f>+VLOOKUP(C1251,'Master FWDPoints'!$A:$D,2,FALSE)</f>
        <v>0.45</v>
      </c>
      <c r="L1251" s="8">
        <f>+VLOOKUP(D1251,'Master FWDPoints'!$A:$D,2,FALSE)</f>
        <v>0.85</v>
      </c>
      <c r="M1251" s="8">
        <f>+VLOOKUP(E1251,'Master FWDPoints'!$A:$D,2,FALSE)</f>
        <v>0.47</v>
      </c>
      <c r="N1251" s="8">
        <f>+VLOOKUP(F1251,'Master FWDPoints'!$A:$D,2,FALSE)*(G1251-F1251)/VLOOKUP(F1251,'Master FWDPoints'!$A:$D,4,FALSE)</f>
        <v>0.57647058823529407</v>
      </c>
      <c r="O1251" s="8">
        <f>+VLOOKUP(A1251,'Master FWDPoints'!$M:$P,2,FALSE)</f>
        <v>3.18</v>
      </c>
      <c r="P1251" s="8">
        <f t="shared" si="40"/>
        <v>2.6264705882352937</v>
      </c>
      <c r="Q1251" s="8">
        <f t="shared" si="41"/>
        <v>0.55352941176470649</v>
      </c>
    </row>
    <row r="1252" spans="1:17">
      <c r="A1252" s="49">
        <v>40399</v>
      </c>
      <c r="B1252" s="27">
        <f>A1252+VLOOKUP(A1252,'Master FWDPoints'!$A:$D,4,FALSE)</f>
        <v>40431</v>
      </c>
      <c r="C1252" s="27">
        <f>B1252+VLOOKUP(B1252,'Master FWDPoints'!$A:$D,4,FALSE)</f>
        <v>40464</v>
      </c>
      <c r="D1252" s="27">
        <f>C1252+VLOOKUP(C1252,'Master FWDPoints'!$A:$D,4,FALSE)</f>
        <v>40494</v>
      </c>
      <c r="E1252" s="27">
        <f>D1252+VLOOKUP(D1252,'Master FWDPoints'!$A:$D,4,FALSE)</f>
        <v>40527</v>
      </c>
      <c r="F1252" s="27">
        <f>E1252+VLOOKUP(E1252,'Master FWDPoints'!$A:$D,4,FALSE)</f>
        <v>40557</v>
      </c>
      <c r="G1252" s="42">
        <f>$A1252+VLOOKUP($A1252,'Master FWDPoints'!$M:$P,4,FALSE)</f>
        <v>40584</v>
      </c>
      <c r="I1252" s="8">
        <f>+VLOOKUP(A1252,'Master FWDPoints'!$A:$D,2,FALSE)</f>
        <v>-0.25</v>
      </c>
      <c r="J1252" s="8">
        <f>+VLOOKUP(B1252,'Master FWDPoints'!$A:$D,2,FALSE)</f>
        <v>0.38</v>
      </c>
      <c r="K1252" s="8">
        <f>+VLOOKUP(C1252,'Master FWDPoints'!$A:$D,2,FALSE)</f>
        <v>0.45</v>
      </c>
      <c r="L1252" s="8">
        <f>+VLOOKUP(D1252,'Master FWDPoints'!$A:$D,2,FALSE)</f>
        <v>0.85</v>
      </c>
      <c r="M1252" s="8">
        <f>+VLOOKUP(E1252,'Master FWDPoints'!$A:$D,2,FALSE)</f>
        <v>0.47</v>
      </c>
      <c r="N1252" s="8">
        <f>+VLOOKUP(F1252,'Master FWDPoints'!$A:$D,2,FALSE)*(G1252-F1252)/VLOOKUP(F1252,'Master FWDPoints'!$A:$D,4,FALSE)</f>
        <v>0.55588235294117638</v>
      </c>
      <c r="O1252" s="8">
        <f>+VLOOKUP(A1252,'Master FWDPoints'!$M:$P,2,FALSE)</f>
        <v>2.7800000000000002</v>
      </c>
      <c r="P1252" s="8">
        <f t="shared" si="40"/>
        <v>2.4558823529411766</v>
      </c>
      <c r="Q1252" s="8">
        <f t="shared" si="41"/>
        <v>0.32411764705882362</v>
      </c>
    </row>
    <row r="1253" spans="1:17">
      <c r="A1253" s="49">
        <v>40396</v>
      </c>
      <c r="B1253" s="27">
        <f>A1253+VLOOKUP(A1253,'Master FWDPoints'!$A:$D,4,FALSE)</f>
        <v>40430</v>
      </c>
      <c r="C1253" s="27">
        <f>B1253+VLOOKUP(B1253,'Master FWDPoints'!$A:$D,4,FALSE)</f>
        <v>40463</v>
      </c>
      <c r="D1253" s="27">
        <f>C1253+VLOOKUP(C1253,'Master FWDPoints'!$A:$D,4,FALSE)</f>
        <v>40494</v>
      </c>
      <c r="E1253" s="27">
        <f>D1253+VLOOKUP(D1253,'Master FWDPoints'!$A:$D,4,FALSE)</f>
        <v>40527</v>
      </c>
      <c r="F1253" s="27">
        <f>E1253+VLOOKUP(E1253,'Master FWDPoints'!$A:$D,4,FALSE)</f>
        <v>40557</v>
      </c>
      <c r="G1253" s="42">
        <f>$A1253+VLOOKUP($A1253,'Master FWDPoints'!$M:$P,4,FALSE)</f>
        <v>40583</v>
      </c>
      <c r="I1253" s="8">
        <f>+VLOOKUP(A1253,'Master FWDPoints'!$A:$D,2,FALSE)</f>
        <v>-0.25</v>
      </c>
      <c r="J1253" s="8">
        <f>+VLOOKUP(B1253,'Master FWDPoints'!$A:$D,2,FALSE)</f>
        <v>0.35</v>
      </c>
      <c r="K1253" s="8">
        <f>+VLOOKUP(C1253,'Master FWDPoints'!$A:$D,2,FALSE)</f>
        <v>0.5</v>
      </c>
      <c r="L1253" s="8">
        <f>+VLOOKUP(D1253,'Master FWDPoints'!$A:$D,2,FALSE)</f>
        <v>0.85</v>
      </c>
      <c r="M1253" s="8">
        <f>+VLOOKUP(E1253,'Master FWDPoints'!$A:$D,2,FALSE)</f>
        <v>0.47</v>
      </c>
      <c r="N1253" s="8">
        <f>+VLOOKUP(F1253,'Master FWDPoints'!$A:$D,2,FALSE)*(G1253-F1253)/VLOOKUP(F1253,'Master FWDPoints'!$A:$D,4,FALSE)</f>
        <v>0.53529411764705881</v>
      </c>
      <c r="O1253" s="8">
        <f>+VLOOKUP(A1253,'Master FWDPoints'!$M:$P,2,FALSE)</f>
        <v>2.37</v>
      </c>
      <c r="P1253" s="8">
        <f t="shared" si="40"/>
        <v>2.4552941176470586</v>
      </c>
      <c r="Q1253" s="8">
        <f t="shared" si="41"/>
        <v>-8.5294117647058521E-2</v>
      </c>
    </row>
    <row r="1254" spans="1:17">
      <c r="A1254" s="49">
        <v>40395</v>
      </c>
      <c r="B1254" s="27">
        <f>A1254+VLOOKUP(A1254,'Master FWDPoints'!$A:$D,4,FALSE)</f>
        <v>40429</v>
      </c>
      <c r="C1254" s="27">
        <f>B1254+VLOOKUP(B1254,'Master FWDPoints'!$A:$D,4,FALSE)</f>
        <v>40459</v>
      </c>
      <c r="D1254" s="27">
        <f>C1254+VLOOKUP(C1254,'Master FWDPoints'!$A:$D,4,FALSE)</f>
        <v>40494</v>
      </c>
      <c r="E1254" s="27">
        <f>D1254+VLOOKUP(D1254,'Master FWDPoints'!$A:$D,4,FALSE)</f>
        <v>40527</v>
      </c>
      <c r="F1254" s="27">
        <f>E1254+VLOOKUP(E1254,'Master FWDPoints'!$A:$D,4,FALSE)</f>
        <v>40557</v>
      </c>
      <c r="G1254" s="42">
        <f>$A1254+VLOOKUP($A1254,'Master FWDPoints'!$M:$P,4,FALSE)</f>
        <v>40582</v>
      </c>
      <c r="I1254" s="8">
        <f>+VLOOKUP(A1254,'Master FWDPoints'!$A:$D,2,FALSE)</f>
        <v>-0.6</v>
      </c>
      <c r="J1254" s="8">
        <f>+VLOOKUP(B1254,'Master FWDPoints'!$A:$D,2,FALSE)</f>
        <v>0.3</v>
      </c>
      <c r="K1254" s="8">
        <f>+VLOOKUP(C1254,'Master FWDPoints'!$A:$D,2,FALSE)</f>
        <v>0.25</v>
      </c>
      <c r="L1254" s="8">
        <f>+VLOOKUP(D1254,'Master FWDPoints'!$A:$D,2,FALSE)</f>
        <v>0.85</v>
      </c>
      <c r="M1254" s="8">
        <f>+VLOOKUP(E1254,'Master FWDPoints'!$A:$D,2,FALSE)</f>
        <v>0.47</v>
      </c>
      <c r="N1254" s="8">
        <f>+VLOOKUP(F1254,'Master FWDPoints'!$A:$D,2,FALSE)*(G1254-F1254)/VLOOKUP(F1254,'Master FWDPoints'!$A:$D,4,FALSE)</f>
        <v>0.51470588235294112</v>
      </c>
      <c r="O1254" s="8">
        <f>+VLOOKUP(A1254,'Master FWDPoints'!$M:$P,2,FALSE)</f>
        <v>2.5</v>
      </c>
      <c r="P1254" s="8">
        <f t="shared" si="40"/>
        <v>1.7847058823529411</v>
      </c>
      <c r="Q1254" s="8">
        <f t="shared" si="41"/>
        <v>0.71529411764705886</v>
      </c>
    </row>
    <row r="1255" spans="1:17">
      <c r="A1255" s="49">
        <v>40394</v>
      </c>
      <c r="B1255" s="27">
        <f>A1255+VLOOKUP(A1255,'Master FWDPoints'!$A:$D,4,FALSE)</f>
        <v>40424</v>
      </c>
      <c r="C1255" s="27">
        <f>B1255+VLOOKUP(B1255,'Master FWDPoints'!$A:$D,4,FALSE)</f>
        <v>40457</v>
      </c>
      <c r="D1255" s="27">
        <f>C1255+VLOOKUP(C1255,'Master FWDPoints'!$A:$D,4,FALSE)</f>
        <v>40487</v>
      </c>
      <c r="E1255" s="27">
        <f>D1255+VLOOKUP(D1255,'Master FWDPoints'!$A:$D,4,FALSE)</f>
        <v>40519</v>
      </c>
      <c r="F1255" s="27">
        <f>E1255+VLOOKUP(E1255,'Master FWDPoints'!$A:$D,4,FALSE)</f>
        <v>40550</v>
      </c>
      <c r="G1255" s="42">
        <f>$A1255+VLOOKUP($A1255,'Master FWDPoints'!$M:$P,4,FALSE)</f>
        <v>40578</v>
      </c>
      <c r="I1255" s="8">
        <f>+VLOOKUP(A1255,'Master FWDPoints'!$A:$D,2,FALSE)</f>
        <v>-0.75</v>
      </c>
      <c r="J1255" s="8">
        <f>+VLOOKUP(B1255,'Master FWDPoints'!$A:$D,2,FALSE)</f>
        <v>0.11</v>
      </c>
      <c r="K1255" s="8">
        <f>+VLOOKUP(C1255,'Master FWDPoints'!$A:$D,2,FALSE)</f>
        <v>0.45</v>
      </c>
      <c r="L1255" s="8">
        <f>+VLOOKUP(D1255,'Master FWDPoints'!$A:$D,2,FALSE)</f>
        <v>0.75</v>
      </c>
      <c r="M1255" s="8">
        <f>+VLOOKUP(E1255,'Master FWDPoints'!$A:$D,2,FALSE)</f>
        <v>0.9</v>
      </c>
      <c r="N1255" s="8">
        <f>+VLOOKUP(F1255,'Master FWDPoints'!$A:$D,2,FALSE)*(G1255-F1255)/VLOOKUP(F1255,'Master FWDPoints'!$A:$D,4,FALSE)</f>
        <v>0.49411764705882355</v>
      </c>
      <c r="O1255" s="8">
        <f>+VLOOKUP(A1255,'Master FWDPoints'!$M:$P,2,FALSE)</f>
        <v>1.73</v>
      </c>
      <c r="P1255" s="8">
        <f t="shared" si="40"/>
        <v>1.9541176470588235</v>
      </c>
      <c r="Q1255" s="8">
        <f t="shared" si="41"/>
        <v>-0.22411764705882353</v>
      </c>
    </row>
    <row r="1256" spans="1:17">
      <c r="A1256" s="49">
        <v>40393</v>
      </c>
      <c r="B1256" s="27">
        <f>A1256+VLOOKUP(A1256,'Master FWDPoints'!$A:$D,4,FALSE)</f>
        <v>40424</v>
      </c>
      <c r="C1256" s="27">
        <f>B1256+VLOOKUP(B1256,'Master FWDPoints'!$A:$D,4,FALSE)</f>
        <v>40457</v>
      </c>
      <c r="D1256" s="27">
        <f>C1256+VLOOKUP(C1256,'Master FWDPoints'!$A:$D,4,FALSE)</f>
        <v>40487</v>
      </c>
      <c r="E1256" s="27">
        <f>D1256+VLOOKUP(D1256,'Master FWDPoints'!$A:$D,4,FALSE)</f>
        <v>40519</v>
      </c>
      <c r="F1256" s="27">
        <f>E1256+VLOOKUP(E1256,'Master FWDPoints'!$A:$D,4,FALSE)</f>
        <v>40550</v>
      </c>
      <c r="G1256" s="42">
        <f>$A1256+VLOOKUP($A1256,'Master FWDPoints'!$M:$P,4,FALSE)</f>
        <v>40578</v>
      </c>
      <c r="I1256" s="8">
        <f>+VLOOKUP(A1256,'Master FWDPoints'!$A:$D,2,FALSE)</f>
        <v>-0.68</v>
      </c>
      <c r="J1256" s="8">
        <f>+VLOOKUP(B1256,'Master FWDPoints'!$A:$D,2,FALSE)</f>
        <v>0.11</v>
      </c>
      <c r="K1256" s="8">
        <f>+VLOOKUP(C1256,'Master FWDPoints'!$A:$D,2,FALSE)</f>
        <v>0.45</v>
      </c>
      <c r="L1256" s="8">
        <f>+VLOOKUP(D1256,'Master FWDPoints'!$A:$D,2,FALSE)</f>
        <v>0.75</v>
      </c>
      <c r="M1256" s="8">
        <f>+VLOOKUP(E1256,'Master FWDPoints'!$A:$D,2,FALSE)</f>
        <v>0.9</v>
      </c>
      <c r="N1256" s="8">
        <f>+VLOOKUP(F1256,'Master FWDPoints'!$A:$D,2,FALSE)*(G1256-F1256)/VLOOKUP(F1256,'Master FWDPoints'!$A:$D,4,FALSE)</f>
        <v>0.49411764705882355</v>
      </c>
      <c r="O1256" s="8">
        <f>+VLOOKUP(A1256,'Master FWDPoints'!$M:$P,2,FALSE)</f>
        <v>2.15</v>
      </c>
      <c r="P1256" s="8">
        <f t="shared" si="40"/>
        <v>2.0241176470588234</v>
      </c>
      <c r="Q1256" s="8">
        <f t="shared" si="41"/>
        <v>0.12588235294117656</v>
      </c>
    </row>
    <row r="1257" spans="1:17">
      <c r="A1257" s="49">
        <v>40392</v>
      </c>
      <c r="B1257" s="27">
        <f>A1257+VLOOKUP(A1257,'Master FWDPoints'!$A:$D,4,FALSE)</f>
        <v>40424</v>
      </c>
      <c r="C1257" s="27">
        <f>B1257+VLOOKUP(B1257,'Master FWDPoints'!$A:$D,4,FALSE)</f>
        <v>40457</v>
      </c>
      <c r="D1257" s="27">
        <f>C1257+VLOOKUP(C1257,'Master FWDPoints'!$A:$D,4,FALSE)</f>
        <v>40487</v>
      </c>
      <c r="E1257" s="27">
        <f>D1257+VLOOKUP(D1257,'Master FWDPoints'!$A:$D,4,FALSE)</f>
        <v>40519</v>
      </c>
      <c r="F1257" s="27">
        <f>E1257+VLOOKUP(E1257,'Master FWDPoints'!$A:$D,4,FALSE)</f>
        <v>40550</v>
      </c>
      <c r="G1257" s="42">
        <f>$A1257+VLOOKUP($A1257,'Master FWDPoints'!$M:$P,4,FALSE)</f>
        <v>40577</v>
      </c>
      <c r="I1257" s="8">
        <f>+VLOOKUP(A1257,'Master FWDPoints'!$A:$D,2,FALSE)</f>
        <v>-0.5</v>
      </c>
      <c r="J1257" s="8">
        <f>+VLOOKUP(B1257,'Master FWDPoints'!$A:$D,2,FALSE)</f>
        <v>0.11</v>
      </c>
      <c r="K1257" s="8">
        <f>+VLOOKUP(C1257,'Master FWDPoints'!$A:$D,2,FALSE)</f>
        <v>0.45</v>
      </c>
      <c r="L1257" s="8">
        <f>+VLOOKUP(D1257,'Master FWDPoints'!$A:$D,2,FALSE)</f>
        <v>0.75</v>
      </c>
      <c r="M1257" s="8">
        <f>+VLOOKUP(E1257,'Master FWDPoints'!$A:$D,2,FALSE)</f>
        <v>0.9</v>
      </c>
      <c r="N1257" s="8">
        <f>+VLOOKUP(F1257,'Master FWDPoints'!$A:$D,2,FALSE)*(G1257-F1257)/VLOOKUP(F1257,'Master FWDPoints'!$A:$D,4,FALSE)</f>
        <v>0.47647058823529409</v>
      </c>
      <c r="O1257" s="8">
        <f>+VLOOKUP(A1257,'Master FWDPoints'!$M:$P,2,FALSE)</f>
        <v>2.2999999999999998</v>
      </c>
      <c r="P1257" s="8">
        <f t="shared" si="40"/>
        <v>2.1864705882352942</v>
      </c>
      <c r="Q1257" s="8">
        <f t="shared" si="41"/>
        <v>0.11352941176470566</v>
      </c>
    </row>
    <row r="1258" spans="1:17">
      <c r="A1258" s="49">
        <v>40389</v>
      </c>
      <c r="B1258" s="27">
        <f>A1258+VLOOKUP(A1258,'Master FWDPoints'!$A:$D,4,FALSE)</f>
        <v>40421</v>
      </c>
      <c r="C1258" s="27">
        <f>B1258+VLOOKUP(B1258,'Master FWDPoints'!$A:$D,4,FALSE)</f>
        <v>40451</v>
      </c>
      <c r="D1258" s="27">
        <f>C1258+VLOOKUP(C1258,'Master FWDPoints'!$A:$D,4,FALSE)</f>
        <v>40480</v>
      </c>
      <c r="E1258" s="27">
        <f>D1258+VLOOKUP(D1258,'Master FWDPoints'!$A:$D,4,FALSE)</f>
        <v>40512</v>
      </c>
      <c r="F1258" s="27">
        <f>E1258+VLOOKUP(E1258,'Master FWDPoints'!$A:$D,4,FALSE)</f>
        <v>40542</v>
      </c>
      <c r="G1258" s="42">
        <f>$A1258+VLOOKUP($A1258,'Master FWDPoints'!$M:$P,4,FALSE)</f>
        <v>40574</v>
      </c>
      <c r="I1258" s="8">
        <f>+VLOOKUP(A1258,'Master FWDPoints'!$A:$D,2,FALSE)</f>
        <v>-0.28999999999999998</v>
      </c>
      <c r="J1258" s="8">
        <f>+VLOOKUP(B1258,'Master FWDPoints'!$A:$D,2,FALSE)</f>
        <v>-7.0000000000000007E-2</v>
      </c>
      <c r="K1258" s="8">
        <f>+VLOOKUP(C1258,'Master FWDPoints'!$A:$D,2,FALSE)</f>
        <v>0.15</v>
      </c>
      <c r="L1258" s="8">
        <f>+VLOOKUP(D1258,'Master FWDPoints'!$A:$D,2,FALSE)</f>
        <v>1</v>
      </c>
      <c r="M1258" s="8">
        <f>+VLOOKUP(E1258,'Master FWDPoints'!$A:$D,2,FALSE)</f>
        <v>1.05</v>
      </c>
      <c r="N1258" s="8">
        <f>+VLOOKUP(F1258,'Master FWDPoints'!$A:$D,2,FALSE)*(G1258-F1258)/VLOOKUP(F1258,'Master FWDPoints'!$A:$D,4,FALSE)</f>
        <v>0.65</v>
      </c>
      <c r="O1258" s="8">
        <f>+VLOOKUP(A1258,'Master FWDPoints'!$M:$P,2,FALSE)</f>
        <v>2.1800000000000002</v>
      </c>
      <c r="P1258" s="8">
        <f t="shared" si="40"/>
        <v>2.4900000000000002</v>
      </c>
      <c r="Q1258" s="8">
        <f t="shared" si="41"/>
        <v>-0.31000000000000005</v>
      </c>
    </row>
    <row r="1259" spans="1:17">
      <c r="A1259" s="49">
        <v>40388</v>
      </c>
      <c r="B1259" s="27">
        <f>A1259+VLOOKUP(A1259,'Master FWDPoints'!$A:$D,4,FALSE)</f>
        <v>40421</v>
      </c>
      <c r="C1259" s="27">
        <f>B1259+VLOOKUP(B1259,'Master FWDPoints'!$A:$D,4,FALSE)</f>
        <v>40451</v>
      </c>
      <c r="D1259" s="27">
        <f>C1259+VLOOKUP(C1259,'Master FWDPoints'!$A:$D,4,FALSE)</f>
        <v>40480</v>
      </c>
      <c r="E1259" s="27">
        <f>D1259+VLOOKUP(D1259,'Master FWDPoints'!$A:$D,4,FALSE)</f>
        <v>40512</v>
      </c>
      <c r="F1259" s="27">
        <f>E1259+VLOOKUP(E1259,'Master FWDPoints'!$A:$D,4,FALSE)</f>
        <v>40542</v>
      </c>
      <c r="G1259" s="42">
        <f>$A1259+VLOOKUP($A1259,'Master FWDPoints'!$M:$P,4,FALSE)</f>
        <v>40574</v>
      </c>
      <c r="I1259" s="8">
        <f>+VLOOKUP(A1259,'Master FWDPoints'!$A:$D,2,FALSE)</f>
        <v>-0.3</v>
      </c>
      <c r="J1259" s="8">
        <f>+VLOOKUP(B1259,'Master FWDPoints'!$A:$D,2,FALSE)</f>
        <v>-7.0000000000000007E-2</v>
      </c>
      <c r="K1259" s="8">
        <f>+VLOOKUP(C1259,'Master FWDPoints'!$A:$D,2,FALSE)</f>
        <v>0.15</v>
      </c>
      <c r="L1259" s="8">
        <f>+VLOOKUP(D1259,'Master FWDPoints'!$A:$D,2,FALSE)</f>
        <v>1</v>
      </c>
      <c r="M1259" s="8">
        <f>+VLOOKUP(E1259,'Master FWDPoints'!$A:$D,2,FALSE)</f>
        <v>1.05</v>
      </c>
      <c r="N1259" s="8">
        <f>+VLOOKUP(F1259,'Master FWDPoints'!$A:$D,2,FALSE)*(G1259-F1259)/VLOOKUP(F1259,'Master FWDPoints'!$A:$D,4,FALSE)</f>
        <v>0.65</v>
      </c>
      <c r="O1259" s="8">
        <f>+VLOOKUP(A1259,'Master FWDPoints'!$M:$P,2,FALSE)</f>
        <v>2.5499999999999998</v>
      </c>
      <c r="P1259" s="8">
        <f t="shared" si="40"/>
        <v>2.48</v>
      </c>
      <c r="Q1259" s="8">
        <f t="shared" si="41"/>
        <v>6.999999999999984E-2</v>
      </c>
    </row>
    <row r="1260" spans="1:17">
      <c r="A1260" s="49">
        <v>40387</v>
      </c>
      <c r="B1260" s="27">
        <f>A1260+VLOOKUP(A1260,'Master FWDPoints'!$A:$D,4,FALSE)</f>
        <v>40417</v>
      </c>
      <c r="C1260" s="27">
        <f>B1260+VLOOKUP(B1260,'Master FWDPoints'!$A:$D,4,FALSE)</f>
        <v>40450</v>
      </c>
      <c r="D1260" s="27">
        <f>C1260+VLOOKUP(C1260,'Master FWDPoints'!$A:$D,4,FALSE)</f>
        <v>40480</v>
      </c>
      <c r="E1260" s="27">
        <f>D1260+VLOOKUP(D1260,'Master FWDPoints'!$A:$D,4,FALSE)</f>
        <v>40512</v>
      </c>
      <c r="F1260" s="27">
        <f>E1260+VLOOKUP(E1260,'Master FWDPoints'!$A:$D,4,FALSE)</f>
        <v>40542</v>
      </c>
      <c r="G1260" s="42">
        <f>$A1260+VLOOKUP($A1260,'Master FWDPoints'!$M:$P,4,FALSE)</f>
        <v>40571</v>
      </c>
      <c r="I1260" s="8">
        <f>+VLOOKUP(A1260,'Master FWDPoints'!$A:$D,2,FALSE)</f>
        <v>-0.3</v>
      </c>
      <c r="J1260" s="8">
        <f>+VLOOKUP(B1260,'Master FWDPoints'!$A:$D,2,FALSE)</f>
        <v>0.05</v>
      </c>
      <c r="K1260" s="8">
        <f>+VLOOKUP(C1260,'Master FWDPoints'!$A:$D,2,FALSE)</f>
        <v>0.35</v>
      </c>
      <c r="L1260" s="8">
        <f>+VLOOKUP(D1260,'Master FWDPoints'!$A:$D,2,FALSE)</f>
        <v>1</v>
      </c>
      <c r="M1260" s="8">
        <f>+VLOOKUP(E1260,'Master FWDPoints'!$A:$D,2,FALSE)</f>
        <v>1.05</v>
      </c>
      <c r="N1260" s="8">
        <f>+VLOOKUP(F1260,'Master FWDPoints'!$A:$D,2,FALSE)*(G1260-F1260)/VLOOKUP(F1260,'Master FWDPoints'!$A:$D,4,FALSE)</f>
        <v>0.58906250000000004</v>
      </c>
      <c r="O1260" s="8">
        <f>+VLOOKUP(A1260,'Master FWDPoints'!$M:$P,2,FALSE)</f>
        <v>2.58</v>
      </c>
      <c r="P1260" s="8">
        <f t="shared" si="40"/>
        <v>2.7390625000000002</v>
      </c>
      <c r="Q1260" s="8">
        <f t="shared" si="41"/>
        <v>-0.15906250000000011</v>
      </c>
    </row>
    <row r="1261" spans="1:17">
      <c r="A1261" s="49">
        <v>40386</v>
      </c>
      <c r="B1261" s="27">
        <f>A1261+VLOOKUP(A1261,'Master FWDPoints'!$A:$D,4,FALSE)</f>
        <v>40417</v>
      </c>
      <c r="C1261" s="27">
        <f>B1261+VLOOKUP(B1261,'Master FWDPoints'!$A:$D,4,FALSE)</f>
        <v>40450</v>
      </c>
      <c r="D1261" s="27">
        <f>C1261+VLOOKUP(C1261,'Master FWDPoints'!$A:$D,4,FALSE)</f>
        <v>40480</v>
      </c>
      <c r="E1261" s="27">
        <f>D1261+VLOOKUP(D1261,'Master FWDPoints'!$A:$D,4,FALSE)</f>
        <v>40512</v>
      </c>
      <c r="F1261" s="27">
        <f>E1261+VLOOKUP(E1261,'Master FWDPoints'!$A:$D,4,FALSE)</f>
        <v>40542</v>
      </c>
      <c r="G1261" s="42">
        <f>$A1261+VLOOKUP($A1261,'Master FWDPoints'!$M:$P,4,FALSE)</f>
        <v>40571</v>
      </c>
      <c r="I1261" s="8">
        <f>+VLOOKUP(A1261,'Master FWDPoints'!$A:$D,2,FALSE)</f>
        <v>-0.25</v>
      </c>
      <c r="J1261" s="8">
        <f>+VLOOKUP(B1261,'Master FWDPoints'!$A:$D,2,FALSE)</f>
        <v>0.05</v>
      </c>
      <c r="K1261" s="8">
        <f>+VLOOKUP(C1261,'Master FWDPoints'!$A:$D,2,FALSE)</f>
        <v>0.35</v>
      </c>
      <c r="L1261" s="8">
        <f>+VLOOKUP(D1261,'Master FWDPoints'!$A:$D,2,FALSE)</f>
        <v>1</v>
      </c>
      <c r="M1261" s="8">
        <f>+VLOOKUP(E1261,'Master FWDPoints'!$A:$D,2,FALSE)</f>
        <v>1.05</v>
      </c>
      <c r="N1261" s="8">
        <f>+VLOOKUP(F1261,'Master FWDPoints'!$A:$D,2,FALSE)*(G1261-F1261)/VLOOKUP(F1261,'Master FWDPoints'!$A:$D,4,FALSE)</f>
        <v>0.58906250000000004</v>
      </c>
      <c r="O1261" s="8">
        <f>+VLOOKUP(A1261,'Master FWDPoints'!$M:$P,2,FALSE)</f>
        <v>2.4500000000000002</v>
      </c>
      <c r="P1261" s="8">
        <f t="shared" si="40"/>
        <v>2.7890625</v>
      </c>
      <c r="Q1261" s="8">
        <f t="shared" si="41"/>
        <v>-0.33906249999999982</v>
      </c>
    </row>
    <row r="1262" spans="1:17">
      <c r="A1262" s="49">
        <v>40385</v>
      </c>
      <c r="B1262" s="27">
        <f>A1262+VLOOKUP(A1262,'Master FWDPoints'!$A:$D,4,FALSE)</f>
        <v>40417</v>
      </c>
      <c r="C1262" s="27">
        <f>B1262+VLOOKUP(B1262,'Master FWDPoints'!$A:$D,4,FALSE)</f>
        <v>40450</v>
      </c>
      <c r="D1262" s="27">
        <f>C1262+VLOOKUP(C1262,'Master FWDPoints'!$A:$D,4,FALSE)</f>
        <v>40480</v>
      </c>
      <c r="E1262" s="27">
        <f>D1262+VLOOKUP(D1262,'Master FWDPoints'!$A:$D,4,FALSE)</f>
        <v>40512</v>
      </c>
      <c r="F1262" s="27">
        <f>E1262+VLOOKUP(E1262,'Master FWDPoints'!$A:$D,4,FALSE)</f>
        <v>40542</v>
      </c>
      <c r="G1262" s="42">
        <f>$A1262+VLOOKUP($A1262,'Master FWDPoints'!$M:$P,4,FALSE)</f>
        <v>40570</v>
      </c>
      <c r="I1262" s="8">
        <f>+VLOOKUP(A1262,'Master FWDPoints'!$A:$D,2,FALSE)</f>
        <v>-0.23</v>
      </c>
      <c r="J1262" s="8">
        <f>+VLOOKUP(B1262,'Master FWDPoints'!$A:$D,2,FALSE)</f>
        <v>0.05</v>
      </c>
      <c r="K1262" s="8">
        <f>+VLOOKUP(C1262,'Master FWDPoints'!$A:$D,2,FALSE)</f>
        <v>0.35</v>
      </c>
      <c r="L1262" s="8">
        <f>+VLOOKUP(D1262,'Master FWDPoints'!$A:$D,2,FALSE)</f>
        <v>1</v>
      </c>
      <c r="M1262" s="8">
        <f>+VLOOKUP(E1262,'Master FWDPoints'!$A:$D,2,FALSE)</f>
        <v>1.05</v>
      </c>
      <c r="N1262" s="8">
        <f>+VLOOKUP(F1262,'Master FWDPoints'!$A:$D,2,FALSE)*(G1262-F1262)/VLOOKUP(F1262,'Master FWDPoints'!$A:$D,4,FALSE)</f>
        <v>0.56874999999999998</v>
      </c>
      <c r="O1262" s="8">
        <f>+VLOOKUP(A1262,'Master FWDPoints'!$M:$P,2,FALSE)</f>
        <v>2.5</v>
      </c>
      <c r="P1262" s="8">
        <f t="shared" si="40"/>
        <v>2.7887499999999998</v>
      </c>
      <c r="Q1262" s="8">
        <f t="shared" si="41"/>
        <v>-0.28874999999999984</v>
      </c>
    </row>
    <row r="1263" spans="1:17">
      <c r="A1263" s="49">
        <v>40382</v>
      </c>
      <c r="B1263" s="27">
        <f>A1263+VLOOKUP(A1263,'Master FWDPoints'!$A:$D,4,FALSE)</f>
        <v>40416</v>
      </c>
      <c r="C1263" s="27">
        <f>B1263+VLOOKUP(B1263,'Master FWDPoints'!$A:$D,4,FALSE)</f>
        <v>40450</v>
      </c>
      <c r="D1263" s="27">
        <f>C1263+VLOOKUP(C1263,'Master FWDPoints'!$A:$D,4,FALSE)</f>
        <v>40480</v>
      </c>
      <c r="E1263" s="27">
        <f>D1263+VLOOKUP(D1263,'Master FWDPoints'!$A:$D,4,FALSE)</f>
        <v>40512</v>
      </c>
      <c r="F1263" s="27">
        <f>E1263+VLOOKUP(E1263,'Master FWDPoints'!$A:$D,4,FALSE)</f>
        <v>40542</v>
      </c>
      <c r="G1263" s="42">
        <f>$A1263+VLOOKUP($A1263,'Master FWDPoints'!$M:$P,4,FALSE)</f>
        <v>40569</v>
      </c>
      <c r="I1263" s="8">
        <f>+VLOOKUP(A1263,'Master FWDPoints'!$A:$D,2,FALSE)</f>
        <v>-0.15</v>
      </c>
      <c r="J1263" s="8">
        <f>+VLOOKUP(B1263,'Master FWDPoints'!$A:$D,2,FALSE)</f>
        <v>0.35</v>
      </c>
      <c r="K1263" s="8">
        <f>+VLOOKUP(C1263,'Master FWDPoints'!$A:$D,2,FALSE)</f>
        <v>0.35</v>
      </c>
      <c r="L1263" s="8">
        <f>+VLOOKUP(D1263,'Master FWDPoints'!$A:$D,2,FALSE)</f>
        <v>1</v>
      </c>
      <c r="M1263" s="8">
        <f>+VLOOKUP(E1263,'Master FWDPoints'!$A:$D,2,FALSE)</f>
        <v>1.05</v>
      </c>
      <c r="N1263" s="8">
        <f>+VLOOKUP(F1263,'Master FWDPoints'!$A:$D,2,FALSE)*(G1263-F1263)/VLOOKUP(F1263,'Master FWDPoints'!$A:$D,4,FALSE)</f>
        <v>0.54843750000000002</v>
      </c>
      <c r="O1263" s="8">
        <f>+VLOOKUP(A1263,'Master FWDPoints'!$M:$P,2,FALSE)</f>
        <v>2.5</v>
      </c>
      <c r="P1263" s="8">
        <f t="shared" si="40"/>
        <v>3.1484374999999996</v>
      </c>
      <c r="Q1263" s="8">
        <f t="shared" si="41"/>
        <v>-0.64843749999999956</v>
      </c>
    </row>
    <row r="1264" spans="1:17">
      <c r="A1264" s="49">
        <v>40381</v>
      </c>
      <c r="B1264" s="27">
        <f>A1264+VLOOKUP(A1264,'Master FWDPoints'!$A:$D,4,FALSE)</f>
        <v>40415</v>
      </c>
      <c r="C1264" s="27">
        <f>B1264+VLOOKUP(B1264,'Master FWDPoints'!$A:$D,4,FALSE)</f>
        <v>40445</v>
      </c>
      <c r="D1264" s="27">
        <f>C1264+VLOOKUP(C1264,'Master FWDPoints'!$A:$D,4,FALSE)</f>
        <v>40478</v>
      </c>
      <c r="E1264" s="27">
        <f>D1264+VLOOKUP(D1264,'Master FWDPoints'!$A:$D,4,FALSE)</f>
        <v>40508</v>
      </c>
      <c r="F1264" s="27">
        <f>E1264+VLOOKUP(E1264,'Master FWDPoints'!$A:$D,4,FALSE)</f>
        <v>40541</v>
      </c>
      <c r="G1264" s="42">
        <f>$A1264+VLOOKUP($A1264,'Master FWDPoints'!$M:$P,4,FALSE)</f>
        <v>40568</v>
      </c>
      <c r="I1264" s="8">
        <f>+VLOOKUP(A1264,'Master FWDPoints'!$A:$D,2,FALSE)</f>
        <v>-0.2</v>
      </c>
      <c r="J1264" s="8">
        <f>+VLOOKUP(B1264,'Master FWDPoints'!$A:$D,2,FALSE)</f>
        <v>0.3</v>
      </c>
      <c r="K1264" s="8">
        <f>+VLOOKUP(C1264,'Master FWDPoints'!$A:$D,2,FALSE)</f>
        <v>0.45</v>
      </c>
      <c r="L1264" s="8">
        <f>+VLOOKUP(D1264,'Master FWDPoints'!$A:$D,2,FALSE)</f>
        <v>0.96</v>
      </c>
      <c r="M1264" s="8">
        <f>+VLOOKUP(E1264,'Master FWDPoints'!$A:$D,2,FALSE)</f>
        <v>1.05</v>
      </c>
      <c r="N1264" s="8">
        <f>+VLOOKUP(F1264,'Master FWDPoints'!$A:$D,2,FALSE)*(G1264-F1264)/VLOOKUP(F1264,'Master FWDPoints'!$A:$D,4,FALSE)</f>
        <v>0.81818181818181823</v>
      </c>
      <c r="O1264" s="8">
        <f>+VLOOKUP(A1264,'Master FWDPoints'!$M:$P,2,FALSE)</f>
        <v>2.6</v>
      </c>
      <c r="P1264" s="8">
        <f t="shared" si="40"/>
        <v>3.3781818181818184</v>
      </c>
      <c r="Q1264" s="8">
        <f t="shared" si="41"/>
        <v>-0.77818181818181831</v>
      </c>
    </row>
    <row r="1265" spans="1:17">
      <c r="A1265" s="49">
        <v>40380</v>
      </c>
      <c r="B1265" s="27">
        <f>A1265+VLOOKUP(A1265,'Master FWDPoints'!$A:$D,4,FALSE)</f>
        <v>40409</v>
      </c>
      <c r="C1265" s="27">
        <f>B1265+VLOOKUP(B1265,'Master FWDPoints'!$A:$D,4,FALSE)</f>
        <v>40444</v>
      </c>
      <c r="D1265" s="27">
        <f>C1265+VLOOKUP(C1265,'Master FWDPoints'!$A:$D,4,FALSE)</f>
        <v>40477</v>
      </c>
      <c r="E1265" s="27">
        <f>D1265+VLOOKUP(D1265,'Master FWDPoints'!$A:$D,4,FALSE)</f>
        <v>40508</v>
      </c>
      <c r="F1265" s="27">
        <f>E1265+VLOOKUP(E1265,'Master FWDPoints'!$A:$D,4,FALSE)</f>
        <v>40541</v>
      </c>
      <c r="G1265" s="42">
        <f>$A1265+VLOOKUP($A1265,'Master FWDPoints'!$M:$P,4,FALSE)</f>
        <v>40564</v>
      </c>
      <c r="I1265" s="8">
        <f>+VLOOKUP(A1265,'Master FWDPoints'!$A:$D,2,FALSE)</f>
        <v>-0.23</v>
      </c>
      <c r="J1265" s="8" t="str">
        <f>+VLOOKUP(B1265,'Master FWDPoints'!$A:$D,2,FALSE)</f>
        <v>#N/A N/A</v>
      </c>
      <c r="K1265" s="8">
        <f>+VLOOKUP(C1265,'Master FWDPoints'!$A:$D,2,FALSE)</f>
        <v>0.25</v>
      </c>
      <c r="L1265" s="8">
        <f>+VLOOKUP(D1265,'Master FWDPoints'!$A:$D,2,FALSE)</f>
        <v>1.1000000000000001</v>
      </c>
      <c r="M1265" s="8">
        <f>+VLOOKUP(E1265,'Master FWDPoints'!$A:$D,2,FALSE)</f>
        <v>1.05</v>
      </c>
      <c r="N1265" s="8">
        <f>+VLOOKUP(F1265,'Master FWDPoints'!$A:$D,2,FALSE)*(G1265-F1265)/VLOOKUP(F1265,'Master FWDPoints'!$A:$D,4,FALSE)</f>
        <v>0.69696969696969702</v>
      </c>
      <c r="O1265" s="8">
        <f>+VLOOKUP(A1265,'Master FWDPoints'!$M:$P,2,FALSE)</f>
        <v>2.95</v>
      </c>
      <c r="P1265" s="8">
        <f t="shared" si="40"/>
        <v>2.8669696969696972</v>
      </c>
      <c r="Q1265" s="8">
        <f t="shared" si="41"/>
        <v>8.303030303030301E-2</v>
      </c>
    </row>
    <row r="1266" spans="1:17">
      <c r="A1266" s="49">
        <v>40379</v>
      </c>
      <c r="B1266" s="27">
        <f>A1266+VLOOKUP(A1266,'Master FWDPoints'!$A:$D,4,FALSE)</f>
        <v>40409</v>
      </c>
      <c r="C1266" s="27">
        <f>B1266+VLOOKUP(B1266,'Master FWDPoints'!$A:$D,4,FALSE)</f>
        <v>40444</v>
      </c>
      <c r="D1266" s="27">
        <f>C1266+VLOOKUP(C1266,'Master FWDPoints'!$A:$D,4,FALSE)</f>
        <v>40477</v>
      </c>
      <c r="E1266" s="27">
        <f>D1266+VLOOKUP(D1266,'Master FWDPoints'!$A:$D,4,FALSE)</f>
        <v>40508</v>
      </c>
      <c r="F1266" s="27">
        <f>E1266+VLOOKUP(E1266,'Master FWDPoints'!$A:$D,4,FALSE)</f>
        <v>40541</v>
      </c>
      <c r="G1266" s="42">
        <f>$A1266+VLOOKUP($A1266,'Master FWDPoints'!$M:$P,4,FALSE)</f>
        <v>40564</v>
      </c>
      <c r="I1266" s="8">
        <f>+VLOOKUP(A1266,'Master FWDPoints'!$A:$D,2,FALSE)</f>
        <v>-0.13</v>
      </c>
      <c r="J1266" s="8" t="str">
        <f>+VLOOKUP(B1266,'Master FWDPoints'!$A:$D,2,FALSE)</f>
        <v>#N/A N/A</v>
      </c>
      <c r="K1266" s="8">
        <f>+VLOOKUP(C1266,'Master FWDPoints'!$A:$D,2,FALSE)</f>
        <v>0.25</v>
      </c>
      <c r="L1266" s="8">
        <f>+VLOOKUP(D1266,'Master FWDPoints'!$A:$D,2,FALSE)</f>
        <v>1.1000000000000001</v>
      </c>
      <c r="M1266" s="8">
        <f>+VLOOKUP(E1266,'Master FWDPoints'!$A:$D,2,FALSE)</f>
        <v>1.05</v>
      </c>
      <c r="N1266" s="8">
        <f>+VLOOKUP(F1266,'Master FWDPoints'!$A:$D,2,FALSE)*(G1266-F1266)/VLOOKUP(F1266,'Master FWDPoints'!$A:$D,4,FALSE)</f>
        <v>0.69696969696969702</v>
      </c>
      <c r="O1266" s="8">
        <f>+VLOOKUP(A1266,'Master FWDPoints'!$M:$P,2,FALSE)</f>
        <v>2.7800000000000002</v>
      </c>
      <c r="P1266" s="8">
        <f t="shared" si="40"/>
        <v>2.9669696969696977</v>
      </c>
      <c r="Q1266" s="8">
        <f t="shared" si="41"/>
        <v>-0.18696969696969745</v>
      </c>
    </row>
    <row r="1267" spans="1:17">
      <c r="A1267" s="49">
        <v>40378</v>
      </c>
      <c r="B1267" s="27">
        <f>A1267+VLOOKUP(A1267,'Master FWDPoints'!$A:$D,4,FALSE)</f>
        <v>40409</v>
      </c>
      <c r="C1267" s="27">
        <f>B1267+VLOOKUP(B1267,'Master FWDPoints'!$A:$D,4,FALSE)</f>
        <v>40444</v>
      </c>
      <c r="D1267" s="27">
        <f>C1267+VLOOKUP(C1267,'Master FWDPoints'!$A:$D,4,FALSE)</f>
        <v>40477</v>
      </c>
      <c r="E1267" s="27">
        <f>D1267+VLOOKUP(D1267,'Master FWDPoints'!$A:$D,4,FALSE)</f>
        <v>40508</v>
      </c>
      <c r="F1267" s="27">
        <f>E1267+VLOOKUP(E1267,'Master FWDPoints'!$A:$D,4,FALSE)</f>
        <v>40541</v>
      </c>
      <c r="G1267" s="42">
        <f>$A1267+VLOOKUP($A1267,'Master FWDPoints'!$M:$P,4,FALSE)</f>
        <v>40563</v>
      </c>
      <c r="I1267" s="8">
        <f>+VLOOKUP(A1267,'Master FWDPoints'!$A:$D,2,FALSE)</f>
        <v>-0.1</v>
      </c>
      <c r="J1267" s="8" t="str">
        <f>+VLOOKUP(B1267,'Master FWDPoints'!$A:$D,2,FALSE)</f>
        <v>#N/A N/A</v>
      </c>
      <c r="K1267" s="8">
        <f>+VLOOKUP(C1267,'Master FWDPoints'!$A:$D,2,FALSE)</f>
        <v>0.25</v>
      </c>
      <c r="L1267" s="8">
        <f>+VLOOKUP(D1267,'Master FWDPoints'!$A:$D,2,FALSE)</f>
        <v>1.1000000000000001</v>
      </c>
      <c r="M1267" s="8">
        <f>+VLOOKUP(E1267,'Master FWDPoints'!$A:$D,2,FALSE)</f>
        <v>1.05</v>
      </c>
      <c r="N1267" s="8">
        <f>+VLOOKUP(F1267,'Master FWDPoints'!$A:$D,2,FALSE)*(G1267-F1267)/VLOOKUP(F1267,'Master FWDPoints'!$A:$D,4,FALSE)</f>
        <v>0.66666666666666663</v>
      </c>
      <c r="O1267" s="8">
        <f>+VLOOKUP(A1267,'Master FWDPoints'!$M:$P,2,FALSE)</f>
        <v>2.0499999999999998</v>
      </c>
      <c r="P1267" s="8">
        <f t="shared" si="40"/>
        <v>2.9666666666666663</v>
      </c>
      <c r="Q1267" s="8">
        <f t="shared" si="41"/>
        <v>-0.91666666666666652</v>
      </c>
    </row>
    <row r="1268" spans="1:17">
      <c r="A1268" s="49">
        <v>40375</v>
      </c>
      <c r="B1268" s="27">
        <f>A1268+VLOOKUP(A1268,'Master FWDPoints'!$A:$D,4,FALSE)</f>
        <v>40409</v>
      </c>
      <c r="C1268" s="27">
        <f>B1268+VLOOKUP(B1268,'Master FWDPoints'!$A:$D,4,FALSE)</f>
        <v>40444</v>
      </c>
      <c r="D1268" s="27">
        <f>C1268+VLOOKUP(C1268,'Master FWDPoints'!$A:$D,4,FALSE)</f>
        <v>40477</v>
      </c>
      <c r="E1268" s="27">
        <f>D1268+VLOOKUP(D1268,'Master FWDPoints'!$A:$D,4,FALSE)</f>
        <v>40508</v>
      </c>
      <c r="F1268" s="27">
        <f>E1268+VLOOKUP(E1268,'Master FWDPoints'!$A:$D,4,FALSE)</f>
        <v>40541</v>
      </c>
      <c r="G1268" s="42">
        <f>$A1268+VLOOKUP($A1268,'Master FWDPoints'!$M:$P,4,FALSE)</f>
        <v>40562</v>
      </c>
      <c r="I1268" s="8">
        <f>+VLOOKUP(A1268,'Master FWDPoints'!$A:$D,2,FALSE)</f>
        <v>-0.15</v>
      </c>
      <c r="J1268" s="8" t="str">
        <f>+VLOOKUP(B1268,'Master FWDPoints'!$A:$D,2,FALSE)</f>
        <v>#N/A N/A</v>
      </c>
      <c r="K1268" s="8">
        <f>+VLOOKUP(C1268,'Master FWDPoints'!$A:$D,2,FALSE)</f>
        <v>0.25</v>
      </c>
      <c r="L1268" s="8">
        <f>+VLOOKUP(D1268,'Master FWDPoints'!$A:$D,2,FALSE)</f>
        <v>1.1000000000000001</v>
      </c>
      <c r="M1268" s="8">
        <f>+VLOOKUP(E1268,'Master FWDPoints'!$A:$D,2,FALSE)</f>
        <v>1.05</v>
      </c>
      <c r="N1268" s="8">
        <f>+VLOOKUP(F1268,'Master FWDPoints'!$A:$D,2,FALSE)*(G1268-F1268)/VLOOKUP(F1268,'Master FWDPoints'!$A:$D,4,FALSE)</f>
        <v>0.63636363636363635</v>
      </c>
      <c r="O1268" s="8">
        <f>+VLOOKUP(A1268,'Master FWDPoints'!$M:$P,2,FALSE)</f>
        <v>1.45</v>
      </c>
      <c r="P1268" s="8">
        <f t="shared" si="40"/>
        <v>2.8863636363636362</v>
      </c>
      <c r="Q1268" s="8">
        <f t="shared" si="41"/>
        <v>-1.4363636363636363</v>
      </c>
    </row>
    <row r="1269" spans="1:17">
      <c r="A1269" s="49">
        <v>40374</v>
      </c>
      <c r="B1269" s="27">
        <f>A1269+VLOOKUP(A1269,'Master FWDPoints'!$A:$D,4,FALSE)</f>
        <v>40409</v>
      </c>
      <c r="C1269" s="27">
        <f>B1269+VLOOKUP(B1269,'Master FWDPoints'!$A:$D,4,FALSE)</f>
        <v>40444</v>
      </c>
      <c r="D1269" s="27">
        <f>C1269+VLOOKUP(C1269,'Master FWDPoints'!$A:$D,4,FALSE)</f>
        <v>40477</v>
      </c>
      <c r="E1269" s="27">
        <f>D1269+VLOOKUP(D1269,'Master FWDPoints'!$A:$D,4,FALSE)</f>
        <v>40508</v>
      </c>
      <c r="F1269" s="27">
        <f>E1269+VLOOKUP(E1269,'Master FWDPoints'!$A:$D,4,FALSE)</f>
        <v>40541</v>
      </c>
      <c r="G1269" s="42">
        <f>$A1269+VLOOKUP($A1269,'Master FWDPoints'!$M:$P,4,FALSE)</f>
        <v>40562</v>
      </c>
      <c r="I1269" s="8">
        <f>+VLOOKUP(A1269,'Master FWDPoints'!$A:$D,2,FALSE)</f>
        <v>-0.1</v>
      </c>
      <c r="J1269" s="8" t="str">
        <f>+VLOOKUP(B1269,'Master FWDPoints'!$A:$D,2,FALSE)</f>
        <v>#N/A N/A</v>
      </c>
      <c r="K1269" s="8">
        <f>+VLOOKUP(C1269,'Master FWDPoints'!$A:$D,2,FALSE)</f>
        <v>0.25</v>
      </c>
      <c r="L1269" s="8">
        <f>+VLOOKUP(D1269,'Master FWDPoints'!$A:$D,2,FALSE)</f>
        <v>1.1000000000000001</v>
      </c>
      <c r="M1269" s="8">
        <f>+VLOOKUP(E1269,'Master FWDPoints'!$A:$D,2,FALSE)</f>
        <v>1.05</v>
      </c>
      <c r="N1269" s="8">
        <f>+VLOOKUP(F1269,'Master FWDPoints'!$A:$D,2,FALSE)*(G1269-F1269)/VLOOKUP(F1269,'Master FWDPoints'!$A:$D,4,FALSE)</f>
        <v>0.63636363636363635</v>
      </c>
      <c r="O1269" s="8">
        <f>+VLOOKUP(A1269,'Master FWDPoints'!$M:$P,2,FALSE)</f>
        <v>2</v>
      </c>
      <c r="P1269" s="8">
        <f t="shared" si="40"/>
        <v>2.9363636363636361</v>
      </c>
      <c r="Q1269" s="8">
        <f t="shared" si="41"/>
        <v>-0.93636363636363606</v>
      </c>
    </row>
    <row r="1270" spans="1:17">
      <c r="A1270" s="49">
        <v>40373</v>
      </c>
      <c r="B1270" s="27">
        <f>A1270+VLOOKUP(A1270,'Master FWDPoints'!$A:$D,4,FALSE)</f>
        <v>40408</v>
      </c>
      <c r="C1270" s="27">
        <f>B1270+VLOOKUP(B1270,'Master FWDPoints'!$A:$D,4,FALSE)</f>
        <v>40443</v>
      </c>
      <c r="D1270" s="27">
        <f>C1270+VLOOKUP(C1270,'Master FWDPoints'!$A:$D,4,FALSE)</f>
        <v>40473</v>
      </c>
      <c r="E1270" s="27">
        <f>D1270+VLOOKUP(D1270,'Master FWDPoints'!$A:$D,4,FALSE)</f>
        <v>40507</v>
      </c>
      <c r="F1270" s="27">
        <f>E1270+VLOOKUP(E1270,'Master FWDPoints'!$A:$D,4,FALSE)</f>
        <v>40540</v>
      </c>
      <c r="G1270" s="42">
        <f>$A1270+VLOOKUP($A1270,'Master FWDPoints'!$M:$P,4,FALSE)</f>
        <v>40561</v>
      </c>
      <c r="I1270" s="8">
        <f>+VLOOKUP(A1270,'Master FWDPoints'!$A:$D,2,FALSE)</f>
        <v>-0.16</v>
      </c>
      <c r="J1270" s="8">
        <f>+VLOOKUP(B1270,'Master FWDPoints'!$A:$D,2,FALSE)</f>
        <v>-0.05</v>
      </c>
      <c r="K1270" s="8">
        <f>+VLOOKUP(C1270,'Master FWDPoints'!$A:$D,2,FALSE)</f>
        <v>0.25</v>
      </c>
      <c r="L1270" s="8">
        <f>+VLOOKUP(D1270,'Master FWDPoints'!$A:$D,2,FALSE)</f>
        <v>0.75</v>
      </c>
      <c r="M1270" s="8">
        <f>+VLOOKUP(E1270,'Master FWDPoints'!$A:$D,2,FALSE)</f>
        <v>1.25</v>
      </c>
      <c r="N1270" s="8">
        <f>+VLOOKUP(F1270,'Master FWDPoints'!$A:$D,2,FALSE)*(G1270-F1270)/VLOOKUP(F1270,'Master FWDPoints'!$A:$D,4,FALSE)</f>
        <v>0.74516129032258072</v>
      </c>
      <c r="O1270" s="8">
        <f>+VLOOKUP(A1270,'Master FWDPoints'!$M:$P,2,FALSE)</f>
        <v>1.4</v>
      </c>
      <c r="P1270" s="8">
        <f t="shared" si="40"/>
        <v>2.7851612903225806</v>
      </c>
      <c r="Q1270" s="8">
        <f t="shared" si="41"/>
        <v>-1.3851612903225807</v>
      </c>
    </row>
    <row r="1271" spans="1:17">
      <c r="A1271" s="49">
        <v>40372</v>
      </c>
      <c r="B1271" s="27">
        <f>A1271+VLOOKUP(A1271,'Master FWDPoints'!$A:$D,4,FALSE)</f>
        <v>40403</v>
      </c>
      <c r="C1271" s="27">
        <f>B1271+VLOOKUP(B1271,'Master FWDPoints'!$A:$D,4,FALSE)</f>
        <v>40437</v>
      </c>
      <c r="D1271" s="27">
        <f>C1271+VLOOKUP(C1271,'Master FWDPoints'!$A:$D,4,FALSE)</f>
        <v>40472</v>
      </c>
      <c r="E1271" s="27">
        <f>D1271+VLOOKUP(D1271,'Master FWDPoints'!$A:$D,4,FALSE)</f>
        <v>40506</v>
      </c>
      <c r="F1271" s="27">
        <f>E1271+VLOOKUP(E1271,'Master FWDPoints'!$A:$D,4,FALSE)</f>
        <v>40536</v>
      </c>
      <c r="G1271" s="42">
        <f>$A1271+VLOOKUP($A1271,'Master FWDPoints'!$M:$P,4,FALSE)</f>
        <v>40557</v>
      </c>
      <c r="I1271" s="8">
        <f>+VLOOKUP(A1271,'Master FWDPoints'!$A:$D,2,FALSE)</f>
        <v>-0.1</v>
      </c>
      <c r="J1271" s="8">
        <f>+VLOOKUP(B1271,'Master FWDPoints'!$A:$D,2,FALSE)</f>
        <v>-0.12</v>
      </c>
      <c r="K1271" s="8">
        <f>+VLOOKUP(C1271,'Master FWDPoints'!$A:$D,2,FALSE)</f>
        <v>0.28000000000000003</v>
      </c>
      <c r="L1271" s="8">
        <f>+VLOOKUP(D1271,'Master FWDPoints'!$A:$D,2,FALSE)</f>
        <v>0.75</v>
      </c>
      <c r="M1271" s="8">
        <f>+VLOOKUP(E1271,'Master FWDPoints'!$A:$D,2,FALSE)</f>
        <v>1.05</v>
      </c>
      <c r="N1271" s="8">
        <f>+VLOOKUP(F1271,'Master FWDPoints'!$A:$D,2,FALSE)*(G1271-F1271)/VLOOKUP(F1271,'Master FWDPoints'!$A:$D,4,FALSE)</f>
        <v>0.67941176470588238</v>
      </c>
      <c r="O1271" s="8">
        <f>+VLOOKUP(A1271,'Master FWDPoints'!$M:$P,2,FALSE)</f>
        <v>1.73</v>
      </c>
      <c r="P1271" s="8">
        <f t="shared" si="40"/>
        <v>2.5394117647058825</v>
      </c>
      <c r="Q1271" s="8">
        <f t="shared" si="41"/>
        <v>-0.8094117647058825</v>
      </c>
    </row>
    <row r="1272" spans="1:17">
      <c r="A1272" s="49">
        <v>40371</v>
      </c>
      <c r="B1272" s="27">
        <f>A1272+VLOOKUP(A1272,'Master FWDPoints'!$A:$D,4,FALSE)</f>
        <v>40403</v>
      </c>
      <c r="C1272" s="27">
        <f>B1272+VLOOKUP(B1272,'Master FWDPoints'!$A:$D,4,FALSE)</f>
        <v>40437</v>
      </c>
      <c r="D1272" s="27">
        <f>C1272+VLOOKUP(C1272,'Master FWDPoints'!$A:$D,4,FALSE)</f>
        <v>40472</v>
      </c>
      <c r="E1272" s="27">
        <f>D1272+VLOOKUP(D1272,'Master FWDPoints'!$A:$D,4,FALSE)</f>
        <v>40506</v>
      </c>
      <c r="F1272" s="27">
        <f>E1272+VLOOKUP(E1272,'Master FWDPoints'!$A:$D,4,FALSE)</f>
        <v>40536</v>
      </c>
      <c r="G1272" s="42">
        <f>$A1272+VLOOKUP($A1272,'Master FWDPoints'!$M:$P,4,FALSE)</f>
        <v>40556</v>
      </c>
      <c r="I1272" s="8">
        <f>+VLOOKUP(A1272,'Master FWDPoints'!$A:$D,2,FALSE)</f>
        <v>-0.25</v>
      </c>
      <c r="J1272" s="8">
        <f>+VLOOKUP(B1272,'Master FWDPoints'!$A:$D,2,FALSE)</f>
        <v>-0.12</v>
      </c>
      <c r="K1272" s="8">
        <f>+VLOOKUP(C1272,'Master FWDPoints'!$A:$D,2,FALSE)</f>
        <v>0.28000000000000003</v>
      </c>
      <c r="L1272" s="8">
        <f>+VLOOKUP(D1272,'Master FWDPoints'!$A:$D,2,FALSE)</f>
        <v>0.75</v>
      </c>
      <c r="M1272" s="8">
        <f>+VLOOKUP(E1272,'Master FWDPoints'!$A:$D,2,FALSE)</f>
        <v>1.05</v>
      </c>
      <c r="N1272" s="8">
        <f>+VLOOKUP(F1272,'Master FWDPoints'!$A:$D,2,FALSE)*(G1272-F1272)/VLOOKUP(F1272,'Master FWDPoints'!$A:$D,4,FALSE)</f>
        <v>0.6470588235294118</v>
      </c>
      <c r="O1272" s="8">
        <f>+VLOOKUP(A1272,'Master FWDPoints'!$M:$P,2,FALSE)</f>
        <v>1</v>
      </c>
      <c r="P1272" s="8">
        <f t="shared" si="40"/>
        <v>2.3570588235294117</v>
      </c>
      <c r="Q1272" s="8">
        <f t="shared" si="41"/>
        <v>-1.3570588235294117</v>
      </c>
    </row>
    <row r="1273" spans="1:17">
      <c r="A1273" s="49">
        <v>40368</v>
      </c>
      <c r="B1273" s="27">
        <f>A1273+VLOOKUP(A1273,'Master FWDPoints'!$A:$D,4,FALSE)</f>
        <v>40402</v>
      </c>
      <c r="C1273" s="27">
        <f>B1273+VLOOKUP(B1273,'Master FWDPoints'!$A:$D,4,FALSE)</f>
        <v>40436</v>
      </c>
      <c r="D1273" s="27">
        <f>C1273+VLOOKUP(C1273,'Master FWDPoints'!$A:$D,4,FALSE)</f>
        <v>40471</v>
      </c>
      <c r="E1273" s="27">
        <f>D1273+VLOOKUP(D1273,'Master FWDPoints'!$A:$D,4,FALSE)</f>
        <v>40501</v>
      </c>
      <c r="F1273" s="27">
        <f>E1273+VLOOKUP(E1273,'Master FWDPoints'!$A:$D,4,FALSE)</f>
        <v>40534</v>
      </c>
      <c r="G1273" s="42">
        <f>$A1273+VLOOKUP($A1273,'Master FWDPoints'!$M:$P,4,FALSE)</f>
        <v>40555</v>
      </c>
      <c r="I1273" s="8">
        <f>+VLOOKUP(A1273,'Master FWDPoints'!$A:$D,2,FALSE)</f>
        <v>-0.25</v>
      </c>
      <c r="J1273" s="8">
        <f>+VLOOKUP(B1273,'Master FWDPoints'!$A:$D,2,FALSE)</f>
        <v>-0.1</v>
      </c>
      <c r="K1273" s="8">
        <f>+VLOOKUP(C1273,'Master FWDPoints'!$A:$D,2,FALSE)</f>
        <v>0.4</v>
      </c>
      <c r="L1273" s="8">
        <f>+VLOOKUP(D1273,'Master FWDPoints'!$A:$D,2,FALSE)</f>
        <v>0.92</v>
      </c>
      <c r="M1273" s="8">
        <f>+VLOOKUP(E1273,'Master FWDPoints'!$A:$D,2,FALSE)</f>
        <v>1.05</v>
      </c>
      <c r="N1273" s="8">
        <f>+VLOOKUP(F1273,'Master FWDPoints'!$A:$D,2,FALSE)*(G1273-F1273)/VLOOKUP(F1273,'Master FWDPoints'!$A:$D,4,FALSE)</f>
        <v>0.49</v>
      </c>
      <c r="O1273" s="8">
        <f>+VLOOKUP(A1273,'Master FWDPoints'!$M:$P,2,FALSE)</f>
        <v>0.8</v>
      </c>
      <c r="P1273" s="8">
        <f t="shared" si="40"/>
        <v>2.5099999999999998</v>
      </c>
      <c r="Q1273" s="8">
        <f t="shared" si="41"/>
        <v>-1.7099999999999997</v>
      </c>
    </row>
    <row r="1274" spans="1:17">
      <c r="A1274" s="49">
        <v>40367</v>
      </c>
      <c r="B1274" s="27">
        <f>A1274+VLOOKUP(A1274,'Master FWDPoints'!$A:$D,4,FALSE)</f>
        <v>40401</v>
      </c>
      <c r="C1274" s="27">
        <f>B1274+VLOOKUP(B1274,'Master FWDPoints'!$A:$D,4,FALSE)</f>
        <v>40431</v>
      </c>
      <c r="D1274" s="27">
        <f>C1274+VLOOKUP(C1274,'Master FWDPoints'!$A:$D,4,FALSE)</f>
        <v>40464</v>
      </c>
      <c r="E1274" s="27">
        <f>D1274+VLOOKUP(D1274,'Master FWDPoints'!$A:$D,4,FALSE)</f>
        <v>40494</v>
      </c>
      <c r="F1274" s="27">
        <f>E1274+VLOOKUP(E1274,'Master FWDPoints'!$A:$D,4,FALSE)</f>
        <v>40527</v>
      </c>
      <c r="G1274" s="42">
        <f>$A1274+VLOOKUP($A1274,'Master FWDPoints'!$M:$P,4,FALSE)</f>
        <v>40554</v>
      </c>
      <c r="I1274" s="8">
        <f>+VLOOKUP(A1274,'Master FWDPoints'!$A:$D,2,FALSE)</f>
        <v>-0.4</v>
      </c>
      <c r="J1274" s="8">
        <f>+VLOOKUP(B1274,'Master FWDPoints'!$A:$D,2,FALSE)</f>
        <v>-0.16</v>
      </c>
      <c r="K1274" s="8">
        <f>+VLOOKUP(C1274,'Master FWDPoints'!$A:$D,2,FALSE)</f>
        <v>0.38</v>
      </c>
      <c r="L1274" s="8">
        <f>+VLOOKUP(D1274,'Master FWDPoints'!$A:$D,2,FALSE)</f>
        <v>0.45</v>
      </c>
      <c r="M1274" s="8">
        <f>+VLOOKUP(E1274,'Master FWDPoints'!$A:$D,2,FALSE)</f>
        <v>0.85</v>
      </c>
      <c r="N1274" s="8">
        <f>+VLOOKUP(F1274,'Master FWDPoints'!$A:$D,2,FALSE)*(G1274-F1274)/VLOOKUP(F1274,'Master FWDPoints'!$A:$D,4,FALSE)</f>
        <v>0.42299999999999999</v>
      </c>
      <c r="O1274" s="8">
        <f>+VLOOKUP(A1274,'Master FWDPoints'!$M:$P,2,FALSE)</f>
        <v>0.4</v>
      </c>
      <c r="P1274" s="8">
        <f t="shared" si="40"/>
        <v>1.5429999999999999</v>
      </c>
      <c r="Q1274" s="8">
        <f t="shared" si="41"/>
        <v>-1.1429999999999998</v>
      </c>
    </row>
    <row r="1275" spans="1:17">
      <c r="A1275" s="49">
        <v>40366</v>
      </c>
      <c r="B1275" s="27">
        <f>A1275+VLOOKUP(A1275,'Master FWDPoints'!$A:$D,4,FALSE)</f>
        <v>40396</v>
      </c>
      <c r="C1275" s="27">
        <f>B1275+VLOOKUP(B1275,'Master FWDPoints'!$A:$D,4,FALSE)</f>
        <v>40430</v>
      </c>
      <c r="D1275" s="27">
        <f>C1275+VLOOKUP(C1275,'Master FWDPoints'!$A:$D,4,FALSE)</f>
        <v>40463</v>
      </c>
      <c r="E1275" s="27">
        <f>D1275+VLOOKUP(D1275,'Master FWDPoints'!$A:$D,4,FALSE)</f>
        <v>40494</v>
      </c>
      <c r="F1275" s="27">
        <f>E1275+VLOOKUP(E1275,'Master FWDPoints'!$A:$D,4,FALSE)</f>
        <v>40527</v>
      </c>
      <c r="G1275" s="42">
        <f>$A1275+VLOOKUP($A1275,'Master FWDPoints'!$M:$P,4,FALSE)</f>
        <v>40550</v>
      </c>
      <c r="I1275" s="8">
        <f>+VLOOKUP(A1275,'Master FWDPoints'!$A:$D,2,FALSE)</f>
        <v>-0.61</v>
      </c>
      <c r="J1275" s="8">
        <f>+VLOOKUP(B1275,'Master FWDPoints'!$A:$D,2,FALSE)</f>
        <v>-0.25</v>
      </c>
      <c r="K1275" s="8">
        <f>+VLOOKUP(C1275,'Master FWDPoints'!$A:$D,2,FALSE)</f>
        <v>0.35</v>
      </c>
      <c r="L1275" s="8">
        <f>+VLOOKUP(D1275,'Master FWDPoints'!$A:$D,2,FALSE)</f>
        <v>0.5</v>
      </c>
      <c r="M1275" s="8">
        <f>+VLOOKUP(E1275,'Master FWDPoints'!$A:$D,2,FALSE)</f>
        <v>0.85</v>
      </c>
      <c r="N1275" s="8">
        <f>+VLOOKUP(F1275,'Master FWDPoints'!$A:$D,2,FALSE)*(G1275-F1275)/VLOOKUP(F1275,'Master FWDPoints'!$A:$D,4,FALSE)</f>
        <v>0.36033333333333328</v>
      </c>
      <c r="O1275" s="8">
        <f>+VLOOKUP(A1275,'Master FWDPoints'!$M:$P,2,FALSE)</f>
        <v>1.27</v>
      </c>
      <c r="P1275" s="8">
        <f t="shared" si="40"/>
        <v>1.2003333333333333</v>
      </c>
      <c r="Q1275" s="8">
        <f t="shared" si="41"/>
        <v>6.9666666666666766E-2</v>
      </c>
    </row>
    <row r="1276" spans="1:17">
      <c r="A1276" s="49">
        <v>40365</v>
      </c>
      <c r="B1276" s="27">
        <f>A1276+VLOOKUP(A1276,'Master FWDPoints'!$A:$D,4,FALSE)</f>
        <v>40396</v>
      </c>
      <c r="C1276" s="27">
        <f>B1276+VLOOKUP(B1276,'Master FWDPoints'!$A:$D,4,FALSE)</f>
        <v>40430</v>
      </c>
      <c r="D1276" s="27">
        <f>C1276+VLOOKUP(C1276,'Master FWDPoints'!$A:$D,4,FALSE)</f>
        <v>40463</v>
      </c>
      <c r="E1276" s="27">
        <f>D1276+VLOOKUP(D1276,'Master FWDPoints'!$A:$D,4,FALSE)</f>
        <v>40494</v>
      </c>
      <c r="F1276" s="27">
        <f>E1276+VLOOKUP(E1276,'Master FWDPoints'!$A:$D,4,FALSE)</f>
        <v>40527</v>
      </c>
      <c r="G1276" s="42">
        <f>$A1276+VLOOKUP($A1276,'Master FWDPoints'!$M:$P,4,FALSE)</f>
        <v>40550</v>
      </c>
      <c r="I1276" s="8">
        <f>+VLOOKUP(A1276,'Master FWDPoints'!$A:$D,2,FALSE)</f>
        <v>-0.5</v>
      </c>
      <c r="J1276" s="8">
        <f>+VLOOKUP(B1276,'Master FWDPoints'!$A:$D,2,FALSE)</f>
        <v>-0.25</v>
      </c>
      <c r="K1276" s="8">
        <f>+VLOOKUP(C1276,'Master FWDPoints'!$A:$D,2,FALSE)</f>
        <v>0.35</v>
      </c>
      <c r="L1276" s="8">
        <f>+VLOOKUP(D1276,'Master FWDPoints'!$A:$D,2,FALSE)</f>
        <v>0.5</v>
      </c>
      <c r="M1276" s="8">
        <f>+VLOOKUP(E1276,'Master FWDPoints'!$A:$D,2,FALSE)</f>
        <v>0.85</v>
      </c>
      <c r="N1276" s="8">
        <f>+VLOOKUP(F1276,'Master FWDPoints'!$A:$D,2,FALSE)*(G1276-F1276)/VLOOKUP(F1276,'Master FWDPoints'!$A:$D,4,FALSE)</f>
        <v>0.36033333333333328</v>
      </c>
      <c r="O1276" s="8">
        <f>+VLOOKUP(A1276,'Master FWDPoints'!$M:$P,2,FALSE)</f>
        <v>1</v>
      </c>
      <c r="P1276" s="8">
        <f t="shared" si="40"/>
        <v>1.3103333333333333</v>
      </c>
      <c r="Q1276" s="8">
        <f t="shared" si="41"/>
        <v>-0.31033333333333335</v>
      </c>
    </row>
    <row r="1277" spans="1:17">
      <c r="A1277" s="49">
        <v>40364</v>
      </c>
      <c r="B1277" s="27">
        <f>A1277+VLOOKUP(A1277,'Master FWDPoints'!$A:$D,4,FALSE)</f>
        <v>40396</v>
      </c>
      <c r="C1277" s="27">
        <f>B1277+VLOOKUP(B1277,'Master FWDPoints'!$A:$D,4,FALSE)</f>
        <v>40430</v>
      </c>
      <c r="D1277" s="27">
        <f>C1277+VLOOKUP(C1277,'Master FWDPoints'!$A:$D,4,FALSE)</f>
        <v>40463</v>
      </c>
      <c r="E1277" s="27">
        <f>D1277+VLOOKUP(D1277,'Master FWDPoints'!$A:$D,4,FALSE)</f>
        <v>40494</v>
      </c>
      <c r="F1277" s="27">
        <f>E1277+VLOOKUP(E1277,'Master FWDPoints'!$A:$D,4,FALSE)</f>
        <v>40527</v>
      </c>
      <c r="G1277" s="42">
        <f>$A1277+VLOOKUP($A1277,'Master FWDPoints'!$M:$P,4,FALSE)</f>
        <v>40549</v>
      </c>
      <c r="I1277" s="8">
        <f>+VLOOKUP(A1277,'Master FWDPoints'!$A:$D,2,FALSE)</f>
        <v>-0.42</v>
      </c>
      <c r="J1277" s="8">
        <f>+VLOOKUP(B1277,'Master FWDPoints'!$A:$D,2,FALSE)</f>
        <v>-0.25</v>
      </c>
      <c r="K1277" s="8">
        <f>+VLOOKUP(C1277,'Master FWDPoints'!$A:$D,2,FALSE)</f>
        <v>0.35</v>
      </c>
      <c r="L1277" s="8">
        <f>+VLOOKUP(D1277,'Master FWDPoints'!$A:$D,2,FALSE)</f>
        <v>0.5</v>
      </c>
      <c r="M1277" s="8">
        <f>+VLOOKUP(E1277,'Master FWDPoints'!$A:$D,2,FALSE)</f>
        <v>0.85</v>
      </c>
      <c r="N1277" s="8">
        <f>+VLOOKUP(F1277,'Master FWDPoints'!$A:$D,2,FALSE)*(G1277-F1277)/VLOOKUP(F1277,'Master FWDPoints'!$A:$D,4,FALSE)</f>
        <v>0.34466666666666668</v>
      </c>
      <c r="O1277" s="8">
        <f>+VLOOKUP(A1277,'Master FWDPoints'!$M:$P,2,FALSE)</f>
        <v>1.17</v>
      </c>
      <c r="P1277" s="8">
        <f t="shared" si="40"/>
        <v>1.3746666666666667</v>
      </c>
      <c r="Q1277" s="8">
        <f t="shared" si="41"/>
        <v>-0.20466666666666677</v>
      </c>
    </row>
    <row r="1278" spans="1:17">
      <c r="A1278" s="49">
        <v>40361</v>
      </c>
      <c r="B1278" s="27">
        <f>A1278+VLOOKUP(A1278,'Master FWDPoints'!$A:$D,4,FALSE)</f>
        <v>40395</v>
      </c>
      <c r="C1278" s="27">
        <f>B1278+VLOOKUP(B1278,'Master FWDPoints'!$A:$D,4,FALSE)</f>
        <v>40429</v>
      </c>
      <c r="D1278" s="27">
        <f>C1278+VLOOKUP(C1278,'Master FWDPoints'!$A:$D,4,FALSE)</f>
        <v>40459</v>
      </c>
      <c r="E1278" s="27">
        <f>D1278+VLOOKUP(D1278,'Master FWDPoints'!$A:$D,4,FALSE)</f>
        <v>40494</v>
      </c>
      <c r="F1278" s="27">
        <f>E1278+VLOOKUP(E1278,'Master FWDPoints'!$A:$D,4,FALSE)</f>
        <v>40527</v>
      </c>
      <c r="G1278" s="42">
        <f>$A1278+VLOOKUP($A1278,'Master FWDPoints'!$M:$P,4,FALSE)</f>
        <v>40548</v>
      </c>
      <c r="I1278" s="8">
        <f>+VLOOKUP(A1278,'Master FWDPoints'!$A:$D,2,FALSE)</f>
        <v>-0.53</v>
      </c>
      <c r="J1278" s="8">
        <f>+VLOOKUP(B1278,'Master FWDPoints'!$A:$D,2,FALSE)</f>
        <v>-0.6</v>
      </c>
      <c r="K1278" s="8">
        <f>+VLOOKUP(C1278,'Master FWDPoints'!$A:$D,2,FALSE)</f>
        <v>0.3</v>
      </c>
      <c r="L1278" s="8">
        <f>+VLOOKUP(D1278,'Master FWDPoints'!$A:$D,2,FALSE)</f>
        <v>0.25</v>
      </c>
      <c r="M1278" s="8">
        <f>+VLOOKUP(E1278,'Master FWDPoints'!$A:$D,2,FALSE)</f>
        <v>0.85</v>
      </c>
      <c r="N1278" s="8">
        <f>+VLOOKUP(F1278,'Master FWDPoints'!$A:$D,2,FALSE)*(G1278-F1278)/VLOOKUP(F1278,'Master FWDPoints'!$A:$D,4,FALSE)</f>
        <v>0.32899999999999996</v>
      </c>
      <c r="O1278" s="8">
        <f>+VLOOKUP(A1278,'Master FWDPoints'!$M:$P,2,FALSE)</f>
        <v>1.26</v>
      </c>
      <c r="P1278" s="8">
        <f t="shared" si="40"/>
        <v>0.59900000000000009</v>
      </c>
      <c r="Q1278" s="8">
        <f t="shared" si="41"/>
        <v>0.66099999999999992</v>
      </c>
    </row>
    <row r="1279" spans="1:17">
      <c r="A1279" s="49">
        <v>40360</v>
      </c>
      <c r="B1279" s="27">
        <f>A1279+VLOOKUP(A1279,'Master FWDPoints'!$A:$D,4,FALSE)</f>
        <v>40394</v>
      </c>
      <c r="C1279" s="27">
        <f>B1279+VLOOKUP(B1279,'Master FWDPoints'!$A:$D,4,FALSE)</f>
        <v>40424</v>
      </c>
      <c r="D1279" s="27">
        <f>C1279+VLOOKUP(C1279,'Master FWDPoints'!$A:$D,4,FALSE)</f>
        <v>40457</v>
      </c>
      <c r="E1279" s="27">
        <f>D1279+VLOOKUP(D1279,'Master FWDPoints'!$A:$D,4,FALSE)</f>
        <v>40487</v>
      </c>
      <c r="F1279" s="27">
        <f>E1279+VLOOKUP(E1279,'Master FWDPoints'!$A:$D,4,FALSE)</f>
        <v>40519</v>
      </c>
      <c r="G1279" s="42">
        <f>$A1279+VLOOKUP($A1279,'Master FWDPoints'!$M:$P,4,FALSE)</f>
        <v>40547</v>
      </c>
      <c r="I1279" s="8">
        <f>+VLOOKUP(A1279,'Master FWDPoints'!$A:$D,2,FALSE)</f>
        <v>-0.35</v>
      </c>
      <c r="J1279" s="8">
        <f>+VLOOKUP(B1279,'Master FWDPoints'!$A:$D,2,FALSE)</f>
        <v>-0.75</v>
      </c>
      <c r="K1279" s="8">
        <f>+VLOOKUP(C1279,'Master FWDPoints'!$A:$D,2,FALSE)</f>
        <v>0.11</v>
      </c>
      <c r="L1279" s="8">
        <f>+VLOOKUP(D1279,'Master FWDPoints'!$A:$D,2,FALSE)</f>
        <v>0.45</v>
      </c>
      <c r="M1279" s="8">
        <f>+VLOOKUP(E1279,'Master FWDPoints'!$A:$D,2,FALSE)</f>
        <v>0.75</v>
      </c>
      <c r="N1279" s="8">
        <f>+VLOOKUP(F1279,'Master FWDPoints'!$A:$D,2,FALSE)*(G1279-F1279)/VLOOKUP(F1279,'Master FWDPoints'!$A:$D,4,FALSE)</f>
        <v>0.81290322580645158</v>
      </c>
      <c r="O1279" s="8">
        <f>+VLOOKUP(A1279,'Master FWDPoints'!$M:$P,2,FALSE)</f>
        <v>1.3599999999999999</v>
      </c>
      <c r="P1279" s="8">
        <f t="shared" si="40"/>
        <v>1.0229032258064517</v>
      </c>
      <c r="Q1279" s="8">
        <f t="shared" si="41"/>
        <v>0.33709677419354822</v>
      </c>
    </row>
    <row r="1280" spans="1:17">
      <c r="A1280" s="49">
        <v>40359</v>
      </c>
      <c r="B1280" s="27">
        <f>A1280+VLOOKUP(A1280,'Master FWDPoints'!$A:$D,4,FALSE)</f>
        <v>40389</v>
      </c>
      <c r="C1280" s="27">
        <f>B1280+VLOOKUP(B1280,'Master FWDPoints'!$A:$D,4,FALSE)</f>
        <v>40421</v>
      </c>
      <c r="D1280" s="27">
        <f>C1280+VLOOKUP(C1280,'Master FWDPoints'!$A:$D,4,FALSE)</f>
        <v>40451</v>
      </c>
      <c r="E1280" s="27">
        <f>D1280+VLOOKUP(D1280,'Master FWDPoints'!$A:$D,4,FALSE)</f>
        <v>40480</v>
      </c>
      <c r="F1280" s="27">
        <f>E1280+VLOOKUP(E1280,'Master FWDPoints'!$A:$D,4,FALSE)</f>
        <v>40512</v>
      </c>
      <c r="G1280" s="42">
        <f>$A1280+VLOOKUP($A1280,'Master FWDPoints'!$M:$P,4,FALSE)</f>
        <v>40542</v>
      </c>
      <c r="I1280" s="8">
        <f>+VLOOKUP(A1280,'Master FWDPoints'!$A:$D,2,FALSE)</f>
        <v>-0.36</v>
      </c>
      <c r="J1280" s="8">
        <f>+VLOOKUP(B1280,'Master FWDPoints'!$A:$D,2,FALSE)</f>
        <v>-0.28999999999999998</v>
      </c>
      <c r="K1280" s="8">
        <f>+VLOOKUP(C1280,'Master FWDPoints'!$A:$D,2,FALSE)</f>
        <v>-7.0000000000000007E-2</v>
      </c>
      <c r="L1280" s="8">
        <f>+VLOOKUP(D1280,'Master FWDPoints'!$A:$D,2,FALSE)</f>
        <v>0.15</v>
      </c>
      <c r="M1280" s="8">
        <f>+VLOOKUP(E1280,'Master FWDPoints'!$A:$D,2,FALSE)</f>
        <v>1</v>
      </c>
      <c r="N1280" s="8">
        <f>+VLOOKUP(F1280,'Master FWDPoints'!$A:$D,2,FALSE)*(G1280-F1280)/VLOOKUP(F1280,'Master FWDPoints'!$A:$D,4,FALSE)</f>
        <v>1.05</v>
      </c>
      <c r="O1280" s="8">
        <f>+VLOOKUP(A1280,'Master FWDPoints'!$M:$P,2,FALSE)</f>
        <v>1.1000000000000001</v>
      </c>
      <c r="P1280" s="8">
        <f t="shared" si="40"/>
        <v>1.48</v>
      </c>
      <c r="Q1280" s="8">
        <f t="shared" si="41"/>
        <v>-0.37999999999999989</v>
      </c>
    </row>
    <row r="1281" spans="1:17">
      <c r="A1281" s="49">
        <v>40358</v>
      </c>
      <c r="B1281" s="27">
        <f>A1281+VLOOKUP(A1281,'Master FWDPoints'!$A:$D,4,FALSE)</f>
        <v>40389</v>
      </c>
      <c r="C1281" s="27">
        <f>B1281+VLOOKUP(B1281,'Master FWDPoints'!$A:$D,4,FALSE)</f>
        <v>40421</v>
      </c>
      <c r="D1281" s="27">
        <f>C1281+VLOOKUP(C1281,'Master FWDPoints'!$A:$D,4,FALSE)</f>
        <v>40451</v>
      </c>
      <c r="E1281" s="27">
        <f>D1281+VLOOKUP(D1281,'Master FWDPoints'!$A:$D,4,FALSE)</f>
        <v>40480</v>
      </c>
      <c r="F1281" s="27">
        <f>E1281+VLOOKUP(E1281,'Master FWDPoints'!$A:$D,4,FALSE)</f>
        <v>40512</v>
      </c>
      <c r="G1281" s="42">
        <f>$A1281+VLOOKUP($A1281,'Master FWDPoints'!$M:$P,4,FALSE)</f>
        <v>40542</v>
      </c>
      <c r="I1281" s="8">
        <f>+VLOOKUP(A1281,'Master FWDPoints'!$A:$D,2,FALSE)</f>
        <v>-0.49</v>
      </c>
      <c r="J1281" s="8">
        <f>+VLOOKUP(B1281,'Master FWDPoints'!$A:$D,2,FALSE)</f>
        <v>-0.28999999999999998</v>
      </c>
      <c r="K1281" s="8">
        <f>+VLOOKUP(C1281,'Master FWDPoints'!$A:$D,2,FALSE)</f>
        <v>-7.0000000000000007E-2</v>
      </c>
      <c r="L1281" s="8">
        <f>+VLOOKUP(D1281,'Master FWDPoints'!$A:$D,2,FALSE)</f>
        <v>0.15</v>
      </c>
      <c r="M1281" s="8">
        <f>+VLOOKUP(E1281,'Master FWDPoints'!$A:$D,2,FALSE)</f>
        <v>1</v>
      </c>
      <c r="N1281" s="8">
        <f>+VLOOKUP(F1281,'Master FWDPoints'!$A:$D,2,FALSE)*(G1281-F1281)/VLOOKUP(F1281,'Master FWDPoints'!$A:$D,4,FALSE)</f>
        <v>1.05</v>
      </c>
      <c r="O1281" s="8">
        <f>+VLOOKUP(A1281,'Master FWDPoints'!$M:$P,2,FALSE)</f>
        <v>1</v>
      </c>
      <c r="P1281" s="8">
        <f t="shared" si="40"/>
        <v>1.35</v>
      </c>
      <c r="Q1281" s="8">
        <f t="shared" si="41"/>
        <v>-0.35000000000000009</v>
      </c>
    </row>
    <row r="1282" spans="1:17">
      <c r="A1282" s="49">
        <v>40357</v>
      </c>
      <c r="B1282" s="27">
        <f>A1282+VLOOKUP(A1282,'Master FWDPoints'!$A:$D,4,FALSE)</f>
        <v>40388</v>
      </c>
      <c r="C1282" s="27">
        <f>B1282+VLOOKUP(B1282,'Master FWDPoints'!$A:$D,4,FALSE)</f>
        <v>40421</v>
      </c>
      <c r="D1282" s="27">
        <f>C1282+VLOOKUP(C1282,'Master FWDPoints'!$A:$D,4,FALSE)</f>
        <v>40451</v>
      </c>
      <c r="E1282" s="27">
        <f>D1282+VLOOKUP(D1282,'Master FWDPoints'!$A:$D,4,FALSE)</f>
        <v>40480</v>
      </c>
      <c r="F1282" s="27">
        <f>E1282+VLOOKUP(E1282,'Master FWDPoints'!$A:$D,4,FALSE)</f>
        <v>40512</v>
      </c>
      <c r="G1282" s="42">
        <f>$A1282+VLOOKUP($A1282,'Master FWDPoints'!$M:$P,4,FALSE)</f>
        <v>40541</v>
      </c>
      <c r="I1282" s="8">
        <f>+VLOOKUP(A1282,'Master FWDPoints'!$A:$D,2,FALSE)</f>
        <v>-0.3</v>
      </c>
      <c r="J1282" s="8">
        <f>+VLOOKUP(B1282,'Master FWDPoints'!$A:$D,2,FALSE)</f>
        <v>-0.3</v>
      </c>
      <c r="K1282" s="8">
        <f>+VLOOKUP(C1282,'Master FWDPoints'!$A:$D,2,FALSE)</f>
        <v>-7.0000000000000007E-2</v>
      </c>
      <c r="L1282" s="8">
        <f>+VLOOKUP(D1282,'Master FWDPoints'!$A:$D,2,FALSE)</f>
        <v>0.15</v>
      </c>
      <c r="M1282" s="8">
        <f>+VLOOKUP(E1282,'Master FWDPoints'!$A:$D,2,FALSE)</f>
        <v>1</v>
      </c>
      <c r="N1282" s="8">
        <f>+VLOOKUP(F1282,'Master FWDPoints'!$A:$D,2,FALSE)*(G1282-F1282)/VLOOKUP(F1282,'Master FWDPoints'!$A:$D,4,FALSE)</f>
        <v>1.0150000000000001</v>
      </c>
      <c r="O1282" s="8">
        <f>+VLOOKUP(A1282,'Master FWDPoints'!$M:$P,2,FALSE)</f>
        <v>1.1000000000000001</v>
      </c>
      <c r="P1282" s="8">
        <f t="shared" si="40"/>
        <v>1.4950000000000001</v>
      </c>
      <c r="Q1282" s="8">
        <f t="shared" si="41"/>
        <v>-0.39500000000000002</v>
      </c>
    </row>
    <row r="1283" spans="1:17">
      <c r="A1283" s="49">
        <v>40354</v>
      </c>
      <c r="B1283" s="27">
        <f>A1283+VLOOKUP(A1283,'Master FWDPoints'!$A:$D,4,FALSE)</f>
        <v>40388</v>
      </c>
      <c r="C1283" s="27">
        <f>B1283+VLOOKUP(B1283,'Master FWDPoints'!$A:$D,4,FALSE)</f>
        <v>40421</v>
      </c>
      <c r="D1283" s="27">
        <f>C1283+VLOOKUP(C1283,'Master FWDPoints'!$A:$D,4,FALSE)</f>
        <v>40451</v>
      </c>
      <c r="E1283" s="27">
        <f>D1283+VLOOKUP(D1283,'Master FWDPoints'!$A:$D,4,FALSE)</f>
        <v>40480</v>
      </c>
      <c r="F1283" s="27">
        <f>E1283+VLOOKUP(E1283,'Master FWDPoints'!$A:$D,4,FALSE)</f>
        <v>40512</v>
      </c>
      <c r="G1283" s="42">
        <f>$A1283+VLOOKUP($A1283,'Master FWDPoints'!$M:$P,4,FALSE)</f>
        <v>40541</v>
      </c>
      <c r="I1283" s="8">
        <f>+VLOOKUP(A1283,'Master FWDPoints'!$A:$D,2,FALSE)</f>
        <v>-0.3</v>
      </c>
      <c r="J1283" s="8">
        <f>+VLOOKUP(B1283,'Master FWDPoints'!$A:$D,2,FALSE)</f>
        <v>-0.3</v>
      </c>
      <c r="K1283" s="8">
        <f>+VLOOKUP(C1283,'Master FWDPoints'!$A:$D,2,FALSE)</f>
        <v>-7.0000000000000007E-2</v>
      </c>
      <c r="L1283" s="8">
        <f>+VLOOKUP(D1283,'Master FWDPoints'!$A:$D,2,FALSE)</f>
        <v>0.15</v>
      </c>
      <c r="M1283" s="8">
        <f>+VLOOKUP(E1283,'Master FWDPoints'!$A:$D,2,FALSE)</f>
        <v>1</v>
      </c>
      <c r="N1283" s="8">
        <f>+VLOOKUP(F1283,'Master FWDPoints'!$A:$D,2,FALSE)*(G1283-F1283)/VLOOKUP(F1283,'Master FWDPoints'!$A:$D,4,FALSE)</f>
        <v>1.0150000000000001</v>
      </c>
      <c r="O1283" s="8">
        <f>+VLOOKUP(A1283,'Master FWDPoints'!$M:$P,2,FALSE)</f>
        <v>1.55</v>
      </c>
      <c r="P1283" s="8">
        <f t="shared" si="40"/>
        <v>1.4950000000000001</v>
      </c>
      <c r="Q1283" s="8">
        <f t="shared" si="41"/>
        <v>5.4999999999999938E-2</v>
      </c>
    </row>
    <row r="1284" spans="1:17">
      <c r="A1284" s="49">
        <v>40353</v>
      </c>
      <c r="B1284" s="27">
        <f>A1284+VLOOKUP(A1284,'Master FWDPoints'!$A:$D,4,FALSE)</f>
        <v>40387</v>
      </c>
      <c r="C1284" s="27">
        <f>B1284+VLOOKUP(B1284,'Master FWDPoints'!$A:$D,4,FALSE)</f>
        <v>40417</v>
      </c>
      <c r="D1284" s="27">
        <f>C1284+VLOOKUP(C1284,'Master FWDPoints'!$A:$D,4,FALSE)</f>
        <v>40450</v>
      </c>
      <c r="E1284" s="27">
        <f>D1284+VLOOKUP(D1284,'Master FWDPoints'!$A:$D,4,FALSE)</f>
        <v>40480</v>
      </c>
      <c r="F1284" s="27">
        <f>E1284+VLOOKUP(E1284,'Master FWDPoints'!$A:$D,4,FALSE)</f>
        <v>40512</v>
      </c>
      <c r="G1284" s="42">
        <f>$A1284+VLOOKUP($A1284,'Master FWDPoints'!$M:$P,4,FALSE)</f>
        <v>40540</v>
      </c>
      <c r="I1284" s="8">
        <f>+VLOOKUP(A1284,'Master FWDPoints'!$A:$D,2,FALSE)</f>
        <v>-0.42</v>
      </c>
      <c r="J1284" s="8">
        <f>+VLOOKUP(B1284,'Master FWDPoints'!$A:$D,2,FALSE)</f>
        <v>-0.3</v>
      </c>
      <c r="K1284" s="8">
        <f>+VLOOKUP(C1284,'Master FWDPoints'!$A:$D,2,FALSE)</f>
        <v>0.05</v>
      </c>
      <c r="L1284" s="8">
        <f>+VLOOKUP(D1284,'Master FWDPoints'!$A:$D,2,FALSE)</f>
        <v>0.35</v>
      </c>
      <c r="M1284" s="8">
        <f>+VLOOKUP(E1284,'Master FWDPoints'!$A:$D,2,FALSE)</f>
        <v>1</v>
      </c>
      <c r="N1284" s="8">
        <f>+VLOOKUP(F1284,'Master FWDPoints'!$A:$D,2,FALSE)*(G1284-F1284)/VLOOKUP(F1284,'Master FWDPoints'!$A:$D,4,FALSE)</f>
        <v>0.98000000000000009</v>
      </c>
      <c r="O1284" s="8">
        <f>+VLOOKUP(A1284,'Master FWDPoints'!$M:$P,2,FALSE)</f>
        <v>1.62</v>
      </c>
      <c r="P1284" s="8">
        <f t="shared" si="40"/>
        <v>1.6600000000000001</v>
      </c>
      <c r="Q1284" s="8">
        <f t="shared" si="41"/>
        <v>-4.0000000000000036E-2</v>
      </c>
    </row>
    <row r="1285" spans="1:17">
      <c r="A1285" s="49">
        <v>40352</v>
      </c>
      <c r="B1285" s="27">
        <f>A1285+VLOOKUP(A1285,'Master FWDPoints'!$A:$D,4,FALSE)</f>
        <v>40382</v>
      </c>
      <c r="C1285" s="27">
        <f>B1285+VLOOKUP(B1285,'Master FWDPoints'!$A:$D,4,FALSE)</f>
        <v>40416</v>
      </c>
      <c r="D1285" s="27">
        <f>C1285+VLOOKUP(C1285,'Master FWDPoints'!$A:$D,4,FALSE)</f>
        <v>40450</v>
      </c>
      <c r="E1285" s="27">
        <f>D1285+VLOOKUP(D1285,'Master FWDPoints'!$A:$D,4,FALSE)</f>
        <v>40480</v>
      </c>
      <c r="F1285" s="27">
        <f>E1285+VLOOKUP(E1285,'Master FWDPoints'!$A:$D,4,FALSE)</f>
        <v>40512</v>
      </c>
      <c r="G1285" s="42">
        <f>$A1285+VLOOKUP($A1285,'Master FWDPoints'!$M:$P,4,FALSE)</f>
        <v>40536</v>
      </c>
      <c r="I1285" s="8">
        <f>+VLOOKUP(A1285,'Master FWDPoints'!$A:$D,2,FALSE)</f>
        <v>-0.26</v>
      </c>
      <c r="J1285" s="8">
        <f>+VLOOKUP(B1285,'Master FWDPoints'!$A:$D,2,FALSE)</f>
        <v>-0.15</v>
      </c>
      <c r="K1285" s="8">
        <f>+VLOOKUP(C1285,'Master FWDPoints'!$A:$D,2,FALSE)</f>
        <v>0.35</v>
      </c>
      <c r="L1285" s="8">
        <f>+VLOOKUP(D1285,'Master FWDPoints'!$A:$D,2,FALSE)</f>
        <v>0.35</v>
      </c>
      <c r="M1285" s="8">
        <f>+VLOOKUP(E1285,'Master FWDPoints'!$A:$D,2,FALSE)</f>
        <v>1</v>
      </c>
      <c r="N1285" s="8">
        <f>+VLOOKUP(F1285,'Master FWDPoints'!$A:$D,2,FALSE)*(G1285-F1285)/VLOOKUP(F1285,'Master FWDPoints'!$A:$D,4,FALSE)</f>
        <v>0.84000000000000008</v>
      </c>
      <c r="O1285" s="8">
        <f>+VLOOKUP(A1285,'Master FWDPoints'!$M:$P,2,FALSE)</f>
        <v>1.9</v>
      </c>
      <c r="P1285" s="8">
        <f t="shared" si="40"/>
        <v>2.13</v>
      </c>
      <c r="Q1285" s="8">
        <f t="shared" si="41"/>
        <v>-0.22999999999999998</v>
      </c>
    </row>
    <row r="1286" spans="1:17">
      <c r="A1286" s="49">
        <v>40351</v>
      </c>
      <c r="B1286" s="27">
        <f>A1286+VLOOKUP(A1286,'Master FWDPoints'!$A:$D,4,FALSE)</f>
        <v>40382</v>
      </c>
      <c r="C1286" s="27">
        <f>B1286+VLOOKUP(B1286,'Master FWDPoints'!$A:$D,4,FALSE)</f>
        <v>40416</v>
      </c>
      <c r="D1286" s="27">
        <f>C1286+VLOOKUP(C1286,'Master FWDPoints'!$A:$D,4,FALSE)</f>
        <v>40450</v>
      </c>
      <c r="E1286" s="27">
        <f>D1286+VLOOKUP(D1286,'Master FWDPoints'!$A:$D,4,FALSE)</f>
        <v>40480</v>
      </c>
      <c r="F1286" s="27">
        <f>E1286+VLOOKUP(E1286,'Master FWDPoints'!$A:$D,4,FALSE)</f>
        <v>40512</v>
      </c>
      <c r="G1286" s="42">
        <f>$A1286+VLOOKUP($A1286,'Master FWDPoints'!$M:$P,4,FALSE)</f>
        <v>40535</v>
      </c>
      <c r="I1286" s="8">
        <f>+VLOOKUP(A1286,'Master FWDPoints'!$A:$D,2,FALSE)</f>
        <v>-0.28000000000000003</v>
      </c>
      <c r="J1286" s="8">
        <f>+VLOOKUP(B1286,'Master FWDPoints'!$A:$D,2,FALSE)</f>
        <v>-0.15</v>
      </c>
      <c r="K1286" s="8">
        <f>+VLOOKUP(C1286,'Master FWDPoints'!$A:$D,2,FALSE)</f>
        <v>0.35</v>
      </c>
      <c r="L1286" s="8">
        <f>+VLOOKUP(D1286,'Master FWDPoints'!$A:$D,2,FALSE)</f>
        <v>0.35</v>
      </c>
      <c r="M1286" s="8">
        <f>+VLOOKUP(E1286,'Master FWDPoints'!$A:$D,2,FALSE)</f>
        <v>1</v>
      </c>
      <c r="N1286" s="8">
        <f>+VLOOKUP(F1286,'Master FWDPoints'!$A:$D,2,FALSE)*(G1286-F1286)/VLOOKUP(F1286,'Master FWDPoints'!$A:$D,4,FALSE)</f>
        <v>0.80500000000000005</v>
      </c>
      <c r="O1286" s="8">
        <f>+VLOOKUP(A1286,'Master FWDPoints'!$M:$P,2,FALSE)</f>
        <v>2.41</v>
      </c>
      <c r="P1286" s="8">
        <f t="shared" si="40"/>
        <v>2.0750000000000002</v>
      </c>
      <c r="Q1286" s="8">
        <f t="shared" si="41"/>
        <v>0.33499999999999996</v>
      </c>
    </row>
    <row r="1287" spans="1:17">
      <c r="A1287" s="49">
        <v>40350</v>
      </c>
      <c r="B1287" s="27">
        <f>A1287+VLOOKUP(A1287,'Master FWDPoints'!$A:$D,4,FALSE)</f>
        <v>40381</v>
      </c>
      <c r="C1287" s="27">
        <f>B1287+VLOOKUP(B1287,'Master FWDPoints'!$A:$D,4,FALSE)</f>
        <v>40415</v>
      </c>
      <c r="D1287" s="27">
        <f>C1287+VLOOKUP(C1287,'Master FWDPoints'!$A:$D,4,FALSE)</f>
        <v>40445</v>
      </c>
      <c r="E1287" s="27">
        <f>D1287+VLOOKUP(D1287,'Master FWDPoints'!$A:$D,4,FALSE)</f>
        <v>40478</v>
      </c>
      <c r="F1287" s="27">
        <f>E1287+VLOOKUP(E1287,'Master FWDPoints'!$A:$D,4,FALSE)</f>
        <v>40508</v>
      </c>
      <c r="G1287" s="42">
        <f>$A1287+VLOOKUP($A1287,'Master FWDPoints'!$M:$P,4,FALSE)</f>
        <v>40534</v>
      </c>
      <c r="I1287" s="8">
        <f>+VLOOKUP(A1287,'Master FWDPoints'!$A:$D,2,FALSE)</f>
        <v>-0.18</v>
      </c>
      <c r="J1287" s="8">
        <f>+VLOOKUP(B1287,'Master FWDPoints'!$A:$D,2,FALSE)</f>
        <v>-0.2</v>
      </c>
      <c r="K1287" s="8">
        <f>+VLOOKUP(C1287,'Master FWDPoints'!$A:$D,2,FALSE)</f>
        <v>0.3</v>
      </c>
      <c r="L1287" s="8">
        <f>+VLOOKUP(D1287,'Master FWDPoints'!$A:$D,2,FALSE)</f>
        <v>0.45</v>
      </c>
      <c r="M1287" s="8">
        <f>+VLOOKUP(E1287,'Master FWDPoints'!$A:$D,2,FALSE)</f>
        <v>0.96</v>
      </c>
      <c r="N1287" s="8">
        <f>+VLOOKUP(F1287,'Master FWDPoints'!$A:$D,2,FALSE)*(G1287-F1287)/VLOOKUP(F1287,'Master FWDPoints'!$A:$D,4,FALSE)</f>
        <v>0.82727272727272727</v>
      </c>
      <c r="O1287" s="8">
        <f>+VLOOKUP(A1287,'Master FWDPoints'!$M:$P,2,FALSE)</f>
        <v>2.36</v>
      </c>
      <c r="P1287" s="8">
        <f t="shared" si="40"/>
        <v>2.1572727272727272</v>
      </c>
      <c r="Q1287" s="8">
        <f t="shared" si="41"/>
        <v>0.20272727272727264</v>
      </c>
    </row>
    <row r="1288" spans="1:17">
      <c r="A1288" s="49">
        <v>40347</v>
      </c>
      <c r="B1288" s="27">
        <f>A1288+VLOOKUP(A1288,'Master FWDPoints'!$A:$D,4,FALSE)</f>
        <v>40380</v>
      </c>
      <c r="C1288" s="27">
        <f>B1288+VLOOKUP(B1288,'Master FWDPoints'!$A:$D,4,FALSE)</f>
        <v>40409</v>
      </c>
      <c r="D1288" s="27">
        <f>C1288+VLOOKUP(C1288,'Master FWDPoints'!$A:$D,4,FALSE)</f>
        <v>40444</v>
      </c>
      <c r="E1288" s="27">
        <f>D1288+VLOOKUP(D1288,'Master FWDPoints'!$A:$D,4,FALSE)</f>
        <v>40477</v>
      </c>
      <c r="F1288" s="27">
        <f>E1288+VLOOKUP(E1288,'Master FWDPoints'!$A:$D,4,FALSE)</f>
        <v>40508</v>
      </c>
      <c r="G1288" s="42">
        <f>$A1288+VLOOKUP($A1288,'Master FWDPoints'!$M:$P,4,FALSE)</f>
        <v>40533</v>
      </c>
      <c r="I1288" s="8">
        <f>+VLOOKUP(A1288,'Master FWDPoints'!$A:$D,2,FALSE)</f>
        <v>-0.1</v>
      </c>
      <c r="J1288" s="8">
        <f>+VLOOKUP(B1288,'Master FWDPoints'!$A:$D,2,FALSE)</f>
        <v>-0.23</v>
      </c>
      <c r="K1288" s="8" t="str">
        <f>+VLOOKUP(C1288,'Master FWDPoints'!$A:$D,2,FALSE)</f>
        <v>#N/A N/A</v>
      </c>
      <c r="L1288" s="8">
        <f>+VLOOKUP(D1288,'Master FWDPoints'!$A:$D,2,FALSE)</f>
        <v>0.25</v>
      </c>
      <c r="M1288" s="8">
        <f>+VLOOKUP(E1288,'Master FWDPoints'!$A:$D,2,FALSE)</f>
        <v>1.1000000000000001</v>
      </c>
      <c r="N1288" s="8">
        <f>+VLOOKUP(F1288,'Master FWDPoints'!$A:$D,2,FALSE)*(G1288-F1288)/VLOOKUP(F1288,'Master FWDPoints'!$A:$D,4,FALSE)</f>
        <v>0.79545454545454541</v>
      </c>
      <c r="O1288" s="8">
        <f>+VLOOKUP(A1288,'Master FWDPoints'!$M:$P,2,FALSE)</f>
        <v>2</v>
      </c>
      <c r="P1288" s="8">
        <f t="shared" si="40"/>
        <v>1.8154545454545454</v>
      </c>
      <c r="Q1288" s="8">
        <f t="shared" si="41"/>
        <v>0.18454545454545457</v>
      </c>
    </row>
    <row r="1289" spans="1:17">
      <c r="A1289" s="49">
        <v>40346</v>
      </c>
      <c r="B1289" s="27">
        <f>A1289+VLOOKUP(A1289,'Master FWDPoints'!$A:$D,4,FALSE)</f>
        <v>40379</v>
      </c>
      <c r="C1289" s="27">
        <f>B1289+VLOOKUP(B1289,'Master FWDPoints'!$A:$D,4,FALSE)</f>
        <v>40409</v>
      </c>
      <c r="D1289" s="27">
        <f>C1289+VLOOKUP(C1289,'Master FWDPoints'!$A:$D,4,FALSE)</f>
        <v>40444</v>
      </c>
      <c r="E1289" s="27">
        <f>D1289+VLOOKUP(D1289,'Master FWDPoints'!$A:$D,4,FALSE)</f>
        <v>40477</v>
      </c>
      <c r="F1289" s="27">
        <f>E1289+VLOOKUP(E1289,'Master FWDPoints'!$A:$D,4,FALSE)</f>
        <v>40508</v>
      </c>
      <c r="G1289" s="42">
        <f>$A1289+VLOOKUP($A1289,'Master FWDPoints'!$M:$P,4,FALSE)</f>
        <v>40532</v>
      </c>
      <c r="I1289" s="8">
        <f>+VLOOKUP(A1289,'Master FWDPoints'!$A:$D,2,FALSE)</f>
        <v>-0.02</v>
      </c>
      <c r="J1289" s="8">
        <f>+VLOOKUP(B1289,'Master FWDPoints'!$A:$D,2,FALSE)</f>
        <v>-0.13</v>
      </c>
      <c r="K1289" s="8" t="str">
        <f>+VLOOKUP(C1289,'Master FWDPoints'!$A:$D,2,FALSE)</f>
        <v>#N/A N/A</v>
      </c>
      <c r="L1289" s="8">
        <f>+VLOOKUP(D1289,'Master FWDPoints'!$A:$D,2,FALSE)</f>
        <v>0.25</v>
      </c>
      <c r="M1289" s="8">
        <f>+VLOOKUP(E1289,'Master FWDPoints'!$A:$D,2,FALSE)</f>
        <v>1.1000000000000001</v>
      </c>
      <c r="N1289" s="8">
        <f>+VLOOKUP(F1289,'Master FWDPoints'!$A:$D,2,FALSE)*(G1289-F1289)/VLOOKUP(F1289,'Master FWDPoints'!$A:$D,4,FALSE)</f>
        <v>0.76363636363636367</v>
      </c>
      <c r="O1289" s="8">
        <f>+VLOOKUP(A1289,'Master FWDPoints'!$M:$P,2,FALSE)</f>
        <v>2.17</v>
      </c>
      <c r="P1289" s="8">
        <f t="shared" si="40"/>
        <v>1.9636363636363638</v>
      </c>
      <c r="Q1289" s="8">
        <f t="shared" si="41"/>
        <v>0.20636363636363608</v>
      </c>
    </row>
    <row r="1290" spans="1:17">
      <c r="A1290" s="49">
        <v>40345</v>
      </c>
      <c r="B1290" s="27">
        <f>A1290+VLOOKUP(A1290,'Master FWDPoints'!$A:$D,4,FALSE)</f>
        <v>40374</v>
      </c>
      <c r="C1290" s="27">
        <f>B1290+VLOOKUP(B1290,'Master FWDPoints'!$A:$D,4,FALSE)</f>
        <v>40409</v>
      </c>
      <c r="D1290" s="27">
        <f>C1290+VLOOKUP(C1290,'Master FWDPoints'!$A:$D,4,FALSE)</f>
        <v>40444</v>
      </c>
      <c r="E1290" s="27">
        <f>D1290+VLOOKUP(D1290,'Master FWDPoints'!$A:$D,4,FALSE)</f>
        <v>40477</v>
      </c>
      <c r="F1290" s="27">
        <f>E1290+VLOOKUP(E1290,'Master FWDPoints'!$A:$D,4,FALSE)</f>
        <v>40508</v>
      </c>
      <c r="G1290" s="42">
        <f>$A1290+VLOOKUP($A1290,'Master FWDPoints'!$M:$P,4,FALSE)</f>
        <v>40529</v>
      </c>
      <c r="I1290" s="8">
        <f>+VLOOKUP(A1290,'Master FWDPoints'!$A:$D,2,FALSE)</f>
        <v>-0.13</v>
      </c>
      <c r="J1290" s="8">
        <f>+VLOOKUP(B1290,'Master FWDPoints'!$A:$D,2,FALSE)</f>
        <v>-0.1</v>
      </c>
      <c r="K1290" s="8" t="str">
        <f>+VLOOKUP(C1290,'Master FWDPoints'!$A:$D,2,FALSE)</f>
        <v>#N/A N/A</v>
      </c>
      <c r="L1290" s="8">
        <f>+VLOOKUP(D1290,'Master FWDPoints'!$A:$D,2,FALSE)</f>
        <v>0.25</v>
      </c>
      <c r="M1290" s="8">
        <f>+VLOOKUP(E1290,'Master FWDPoints'!$A:$D,2,FALSE)</f>
        <v>1.1000000000000001</v>
      </c>
      <c r="N1290" s="8">
        <f>+VLOOKUP(F1290,'Master FWDPoints'!$A:$D,2,FALSE)*(G1290-F1290)/VLOOKUP(F1290,'Master FWDPoints'!$A:$D,4,FALSE)</f>
        <v>0.66818181818181821</v>
      </c>
      <c r="O1290" s="8">
        <f>+VLOOKUP(A1290,'Master FWDPoints'!$M:$P,2,FALSE)</f>
        <v>2.73</v>
      </c>
      <c r="P1290" s="8">
        <f t="shared" si="40"/>
        <v>1.7881818181818183</v>
      </c>
      <c r="Q1290" s="8">
        <f t="shared" si="41"/>
        <v>0.94181818181818167</v>
      </c>
    </row>
    <row r="1291" spans="1:17">
      <c r="A1291" s="49">
        <v>40344</v>
      </c>
      <c r="B1291" s="27">
        <f>A1291+VLOOKUP(A1291,'Master FWDPoints'!$A:$D,4,FALSE)</f>
        <v>40374</v>
      </c>
      <c r="C1291" s="27">
        <f>B1291+VLOOKUP(B1291,'Master FWDPoints'!$A:$D,4,FALSE)</f>
        <v>40409</v>
      </c>
      <c r="D1291" s="27">
        <f>C1291+VLOOKUP(C1291,'Master FWDPoints'!$A:$D,4,FALSE)</f>
        <v>40444</v>
      </c>
      <c r="E1291" s="27">
        <f>D1291+VLOOKUP(D1291,'Master FWDPoints'!$A:$D,4,FALSE)</f>
        <v>40477</v>
      </c>
      <c r="F1291" s="27">
        <f>E1291+VLOOKUP(E1291,'Master FWDPoints'!$A:$D,4,FALSE)</f>
        <v>40508</v>
      </c>
      <c r="G1291" s="42">
        <f>$A1291+VLOOKUP($A1291,'Master FWDPoints'!$M:$P,4,FALSE)</f>
        <v>40528</v>
      </c>
      <c r="I1291" s="8">
        <f>+VLOOKUP(A1291,'Master FWDPoints'!$A:$D,2,FALSE)</f>
        <v>-0.26</v>
      </c>
      <c r="J1291" s="8">
        <f>+VLOOKUP(B1291,'Master FWDPoints'!$A:$D,2,FALSE)</f>
        <v>-0.1</v>
      </c>
      <c r="K1291" s="8" t="str">
        <f>+VLOOKUP(C1291,'Master FWDPoints'!$A:$D,2,FALSE)</f>
        <v>#N/A N/A</v>
      </c>
      <c r="L1291" s="8">
        <f>+VLOOKUP(D1291,'Master FWDPoints'!$A:$D,2,FALSE)</f>
        <v>0.25</v>
      </c>
      <c r="M1291" s="8">
        <f>+VLOOKUP(E1291,'Master FWDPoints'!$A:$D,2,FALSE)</f>
        <v>1.1000000000000001</v>
      </c>
      <c r="N1291" s="8">
        <f>+VLOOKUP(F1291,'Master FWDPoints'!$A:$D,2,FALSE)*(G1291-F1291)/VLOOKUP(F1291,'Master FWDPoints'!$A:$D,4,FALSE)</f>
        <v>0.63636363636363635</v>
      </c>
      <c r="O1291" s="8">
        <f>+VLOOKUP(A1291,'Master FWDPoints'!$M:$P,2,FALSE)</f>
        <v>1.5</v>
      </c>
      <c r="P1291" s="8">
        <f t="shared" si="40"/>
        <v>1.6263636363636365</v>
      </c>
      <c r="Q1291" s="8">
        <f t="shared" si="41"/>
        <v>-0.12636363636363646</v>
      </c>
    </row>
    <row r="1292" spans="1:17">
      <c r="A1292" s="49">
        <v>40343</v>
      </c>
      <c r="B1292" s="27">
        <f>A1292+VLOOKUP(A1292,'Master FWDPoints'!$A:$D,4,FALSE)</f>
        <v>40374</v>
      </c>
      <c r="C1292" s="27">
        <f>B1292+VLOOKUP(B1292,'Master FWDPoints'!$A:$D,4,FALSE)</f>
        <v>40409</v>
      </c>
      <c r="D1292" s="27">
        <f>C1292+VLOOKUP(C1292,'Master FWDPoints'!$A:$D,4,FALSE)</f>
        <v>40444</v>
      </c>
      <c r="E1292" s="27">
        <f>D1292+VLOOKUP(D1292,'Master FWDPoints'!$A:$D,4,FALSE)</f>
        <v>40477</v>
      </c>
      <c r="F1292" s="27">
        <f>E1292+VLOOKUP(E1292,'Master FWDPoints'!$A:$D,4,FALSE)</f>
        <v>40508</v>
      </c>
      <c r="G1292" s="42">
        <f>$A1292+VLOOKUP($A1292,'Master FWDPoints'!$M:$P,4,FALSE)</f>
        <v>40527</v>
      </c>
      <c r="I1292" s="8">
        <f>+VLOOKUP(A1292,'Master FWDPoints'!$A:$D,2,FALSE)</f>
        <v>-0.18</v>
      </c>
      <c r="J1292" s="8">
        <f>+VLOOKUP(B1292,'Master FWDPoints'!$A:$D,2,FALSE)</f>
        <v>-0.1</v>
      </c>
      <c r="K1292" s="8" t="str">
        <f>+VLOOKUP(C1292,'Master FWDPoints'!$A:$D,2,FALSE)</f>
        <v>#N/A N/A</v>
      </c>
      <c r="L1292" s="8">
        <f>+VLOOKUP(D1292,'Master FWDPoints'!$A:$D,2,FALSE)</f>
        <v>0.25</v>
      </c>
      <c r="M1292" s="8">
        <f>+VLOOKUP(E1292,'Master FWDPoints'!$A:$D,2,FALSE)</f>
        <v>1.1000000000000001</v>
      </c>
      <c r="N1292" s="8">
        <f>+VLOOKUP(F1292,'Master FWDPoints'!$A:$D,2,FALSE)*(G1292-F1292)/VLOOKUP(F1292,'Master FWDPoints'!$A:$D,4,FALSE)</f>
        <v>0.6045454545454545</v>
      </c>
      <c r="O1292" s="8">
        <f>+VLOOKUP(A1292,'Master FWDPoints'!$M:$P,2,FALSE)</f>
        <v>1.8</v>
      </c>
      <c r="P1292" s="8">
        <f t="shared" si="40"/>
        <v>1.6745454545454546</v>
      </c>
      <c r="Q1292" s="8">
        <f t="shared" si="41"/>
        <v>0.12545454545454549</v>
      </c>
    </row>
    <row r="1293" spans="1:17">
      <c r="A1293" s="49">
        <v>40340</v>
      </c>
      <c r="B1293" s="27">
        <f>A1293+VLOOKUP(A1293,'Master FWDPoints'!$A:$D,4,FALSE)</f>
        <v>40373</v>
      </c>
      <c r="C1293" s="27">
        <f>B1293+VLOOKUP(B1293,'Master FWDPoints'!$A:$D,4,FALSE)</f>
        <v>40408</v>
      </c>
      <c r="D1293" s="27">
        <f>C1293+VLOOKUP(C1293,'Master FWDPoints'!$A:$D,4,FALSE)</f>
        <v>40443</v>
      </c>
      <c r="E1293" s="27">
        <f>D1293+VLOOKUP(D1293,'Master FWDPoints'!$A:$D,4,FALSE)</f>
        <v>40473</v>
      </c>
      <c r="F1293" s="27">
        <f>E1293+VLOOKUP(E1293,'Master FWDPoints'!$A:$D,4,FALSE)</f>
        <v>40507</v>
      </c>
      <c r="G1293" s="42">
        <f>$A1293+VLOOKUP($A1293,'Master FWDPoints'!$M:$P,4,FALSE)</f>
        <v>40526</v>
      </c>
      <c r="I1293" s="8">
        <f>+VLOOKUP(A1293,'Master FWDPoints'!$A:$D,2,FALSE)</f>
        <v>-0.1</v>
      </c>
      <c r="J1293" s="8">
        <f>+VLOOKUP(B1293,'Master FWDPoints'!$A:$D,2,FALSE)</f>
        <v>-0.16</v>
      </c>
      <c r="K1293" s="8">
        <f>+VLOOKUP(C1293,'Master FWDPoints'!$A:$D,2,FALSE)</f>
        <v>-0.05</v>
      </c>
      <c r="L1293" s="8">
        <f>+VLOOKUP(D1293,'Master FWDPoints'!$A:$D,2,FALSE)</f>
        <v>0.25</v>
      </c>
      <c r="M1293" s="8">
        <f>+VLOOKUP(E1293,'Master FWDPoints'!$A:$D,2,FALSE)</f>
        <v>0.75</v>
      </c>
      <c r="N1293" s="8">
        <f>+VLOOKUP(F1293,'Master FWDPoints'!$A:$D,2,FALSE)*(G1293-F1293)/VLOOKUP(F1293,'Master FWDPoints'!$A:$D,4,FALSE)</f>
        <v>0.71969696969696972</v>
      </c>
      <c r="O1293" s="8">
        <f>+VLOOKUP(A1293,'Master FWDPoints'!$M:$P,2,FALSE)</f>
        <v>2.0499999999999998</v>
      </c>
      <c r="P1293" s="8">
        <f t="shared" si="40"/>
        <v>1.4096969696969697</v>
      </c>
      <c r="Q1293" s="8">
        <f t="shared" si="41"/>
        <v>0.64030303030303015</v>
      </c>
    </row>
    <row r="1294" spans="1:17">
      <c r="A1294" s="49">
        <v>40339</v>
      </c>
      <c r="B1294" s="27">
        <f>A1294+VLOOKUP(A1294,'Master FWDPoints'!$A:$D,4,FALSE)</f>
        <v>40372</v>
      </c>
      <c r="C1294" s="27">
        <f>B1294+VLOOKUP(B1294,'Master FWDPoints'!$A:$D,4,FALSE)</f>
        <v>40403</v>
      </c>
      <c r="D1294" s="27">
        <f>C1294+VLOOKUP(C1294,'Master FWDPoints'!$A:$D,4,FALSE)</f>
        <v>40437</v>
      </c>
      <c r="E1294" s="27">
        <f>D1294+VLOOKUP(D1294,'Master FWDPoints'!$A:$D,4,FALSE)</f>
        <v>40472</v>
      </c>
      <c r="F1294" s="27">
        <f>E1294+VLOOKUP(E1294,'Master FWDPoints'!$A:$D,4,FALSE)</f>
        <v>40506</v>
      </c>
      <c r="G1294" s="42">
        <f>$A1294+VLOOKUP($A1294,'Master FWDPoints'!$M:$P,4,FALSE)</f>
        <v>40525</v>
      </c>
      <c r="I1294" s="8">
        <f>+VLOOKUP(A1294,'Master FWDPoints'!$A:$D,2,FALSE)</f>
        <v>-0.15</v>
      </c>
      <c r="J1294" s="8">
        <f>+VLOOKUP(B1294,'Master FWDPoints'!$A:$D,2,FALSE)</f>
        <v>-0.1</v>
      </c>
      <c r="K1294" s="8">
        <f>+VLOOKUP(C1294,'Master FWDPoints'!$A:$D,2,FALSE)</f>
        <v>-0.12</v>
      </c>
      <c r="L1294" s="8">
        <f>+VLOOKUP(D1294,'Master FWDPoints'!$A:$D,2,FALSE)</f>
        <v>0.28000000000000003</v>
      </c>
      <c r="M1294" s="8">
        <f>+VLOOKUP(E1294,'Master FWDPoints'!$A:$D,2,FALSE)</f>
        <v>0.75</v>
      </c>
      <c r="N1294" s="8">
        <f>+VLOOKUP(F1294,'Master FWDPoints'!$A:$D,2,FALSE)*(G1294-F1294)/VLOOKUP(F1294,'Master FWDPoints'!$A:$D,4,FALSE)</f>
        <v>0.66499999999999992</v>
      </c>
      <c r="O1294" s="8">
        <f>+VLOOKUP(A1294,'Master FWDPoints'!$M:$P,2,FALSE)</f>
        <v>1.75</v>
      </c>
      <c r="P1294" s="8">
        <f t="shared" si="40"/>
        <v>1.325</v>
      </c>
      <c r="Q1294" s="8">
        <f t="shared" si="41"/>
        <v>0.42500000000000004</v>
      </c>
    </row>
    <row r="1295" spans="1:17">
      <c r="A1295" s="49">
        <v>40338</v>
      </c>
      <c r="B1295" s="27">
        <f>A1295+VLOOKUP(A1295,'Master FWDPoints'!$A:$D,4,FALSE)</f>
        <v>40368</v>
      </c>
      <c r="C1295" s="27">
        <f>B1295+VLOOKUP(B1295,'Master FWDPoints'!$A:$D,4,FALSE)</f>
        <v>40402</v>
      </c>
      <c r="D1295" s="27">
        <f>C1295+VLOOKUP(C1295,'Master FWDPoints'!$A:$D,4,FALSE)</f>
        <v>40436</v>
      </c>
      <c r="E1295" s="27">
        <f>D1295+VLOOKUP(D1295,'Master FWDPoints'!$A:$D,4,FALSE)</f>
        <v>40471</v>
      </c>
      <c r="F1295" s="27">
        <f>E1295+VLOOKUP(E1295,'Master FWDPoints'!$A:$D,4,FALSE)</f>
        <v>40501</v>
      </c>
      <c r="G1295" s="42">
        <f>$A1295+VLOOKUP($A1295,'Master FWDPoints'!$M:$P,4,FALSE)</f>
        <v>40522</v>
      </c>
      <c r="I1295" s="8">
        <f>+VLOOKUP(A1295,'Master FWDPoints'!$A:$D,2,FALSE)</f>
        <v>-0.18</v>
      </c>
      <c r="J1295" s="8">
        <f>+VLOOKUP(B1295,'Master FWDPoints'!$A:$D,2,FALSE)</f>
        <v>-0.25</v>
      </c>
      <c r="K1295" s="8">
        <f>+VLOOKUP(C1295,'Master FWDPoints'!$A:$D,2,FALSE)</f>
        <v>-0.1</v>
      </c>
      <c r="L1295" s="8">
        <f>+VLOOKUP(D1295,'Master FWDPoints'!$A:$D,2,FALSE)</f>
        <v>0.4</v>
      </c>
      <c r="M1295" s="8">
        <f>+VLOOKUP(E1295,'Master FWDPoints'!$A:$D,2,FALSE)</f>
        <v>0.92</v>
      </c>
      <c r="N1295" s="8">
        <f>+VLOOKUP(F1295,'Master FWDPoints'!$A:$D,2,FALSE)*(G1295-F1295)/VLOOKUP(F1295,'Master FWDPoints'!$A:$D,4,FALSE)</f>
        <v>0.66818181818181821</v>
      </c>
      <c r="O1295" s="8">
        <f>+VLOOKUP(A1295,'Master FWDPoints'!$M:$P,2,FALSE)</f>
        <v>1.71</v>
      </c>
      <c r="P1295" s="8">
        <f t="shared" si="40"/>
        <v>1.4581818181818182</v>
      </c>
      <c r="Q1295" s="8">
        <f t="shared" si="41"/>
        <v>0.25181818181818172</v>
      </c>
    </row>
    <row r="1296" spans="1:17">
      <c r="A1296" s="49">
        <v>40337</v>
      </c>
      <c r="B1296" s="27">
        <f>A1296+VLOOKUP(A1296,'Master FWDPoints'!$A:$D,4,FALSE)</f>
        <v>40368</v>
      </c>
      <c r="C1296" s="27">
        <f>B1296+VLOOKUP(B1296,'Master FWDPoints'!$A:$D,4,FALSE)</f>
        <v>40402</v>
      </c>
      <c r="D1296" s="27">
        <f>C1296+VLOOKUP(C1296,'Master FWDPoints'!$A:$D,4,FALSE)</f>
        <v>40436</v>
      </c>
      <c r="E1296" s="27">
        <f>D1296+VLOOKUP(D1296,'Master FWDPoints'!$A:$D,4,FALSE)</f>
        <v>40471</v>
      </c>
      <c r="F1296" s="27">
        <f>E1296+VLOOKUP(E1296,'Master FWDPoints'!$A:$D,4,FALSE)</f>
        <v>40501</v>
      </c>
      <c r="G1296" s="42">
        <f>$A1296+VLOOKUP($A1296,'Master FWDPoints'!$M:$P,4,FALSE)</f>
        <v>40521</v>
      </c>
      <c r="I1296" s="8">
        <f>+VLOOKUP(A1296,'Master FWDPoints'!$A:$D,2,FALSE)</f>
        <v>-0.26</v>
      </c>
      <c r="J1296" s="8">
        <f>+VLOOKUP(B1296,'Master FWDPoints'!$A:$D,2,FALSE)</f>
        <v>-0.25</v>
      </c>
      <c r="K1296" s="8">
        <f>+VLOOKUP(C1296,'Master FWDPoints'!$A:$D,2,FALSE)</f>
        <v>-0.1</v>
      </c>
      <c r="L1296" s="8">
        <f>+VLOOKUP(D1296,'Master FWDPoints'!$A:$D,2,FALSE)</f>
        <v>0.4</v>
      </c>
      <c r="M1296" s="8">
        <f>+VLOOKUP(E1296,'Master FWDPoints'!$A:$D,2,FALSE)</f>
        <v>0.92</v>
      </c>
      <c r="N1296" s="8">
        <f>+VLOOKUP(F1296,'Master FWDPoints'!$A:$D,2,FALSE)*(G1296-F1296)/VLOOKUP(F1296,'Master FWDPoints'!$A:$D,4,FALSE)</f>
        <v>0.63636363636363635</v>
      </c>
      <c r="O1296" s="8">
        <f>+VLOOKUP(A1296,'Master FWDPoints'!$M:$P,2,FALSE)</f>
        <v>1.1499999999999999</v>
      </c>
      <c r="P1296" s="8">
        <f t="shared" si="40"/>
        <v>1.3463636363636364</v>
      </c>
      <c r="Q1296" s="8">
        <f t="shared" si="41"/>
        <v>-0.19636363636363652</v>
      </c>
    </row>
    <row r="1297" spans="1:17">
      <c r="A1297" s="49">
        <v>40336</v>
      </c>
      <c r="B1297" s="27">
        <f>A1297+VLOOKUP(A1297,'Master FWDPoints'!$A:$D,4,FALSE)</f>
        <v>40367</v>
      </c>
      <c r="C1297" s="27">
        <f>B1297+VLOOKUP(B1297,'Master FWDPoints'!$A:$D,4,FALSE)</f>
        <v>40401</v>
      </c>
      <c r="D1297" s="27">
        <f>C1297+VLOOKUP(C1297,'Master FWDPoints'!$A:$D,4,FALSE)</f>
        <v>40431</v>
      </c>
      <c r="E1297" s="27">
        <f>D1297+VLOOKUP(D1297,'Master FWDPoints'!$A:$D,4,FALSE)</f>
        <v>40464</v>
      </c>
      <c r="F1297" s="27">
        <f>E1297+VLOOKUP(E1297,'Master FWDPoints'!$A:$D,4,FALSE)</f>
        <v>40494</v>
      </c>
      <c r="G1297" s="42">
        <f>$A1297+VLOOKUP($A1297,'Master FWDPoints'!$M:$P,4,FALSE)</f>
        <v>40519</v>
      </c>
      <c r="I1297" s="8">
        <f>+VLOOKUP(A1297,'Master FWDPoints'!$A:$D,2,FALSE)</f>
        <v>-0.1</v>
      </c>
      <c r="J1297" s="8">
        <f>+VLOOKUP(B1297,'Master FWDPoints'!$A:$D,2,FALSE)</f>
        <v>-0.4</v>
      </c>
      <c r="K1297" s="8">
        <f>+VLOOKUP(C1297,'Master FWDPoints'!$A:$D,2,FALSE)</f>
        <v>-0.16</v>
      </c>
      <c r="L1297" s="8">
        <f>+VLOOKUP(D1297,'Master FWDPoints'!$A:$D,2,FALSE)</f>
        <v>0.38</v>
      </c>
      <c r="M1297" s="8">
        <f>+VLOOKUP(E1297,'Master FWDPoints'!$A:$D,2,FALSE)</f>
        <v>0.45</v>
      </c>
      <c r="N1297" s="8">
        <f>+VLOOKUP(F1297,'Master FWDPoints'!$A:$D,2,FALSE)*(G1297-F1297)/VLOOKUP(F1297,'Master FWDPoints'!$A:$D,4,FALSE)</f>
        <v>0.64393939393939392</v>
      </c>
      <c r="O1297" s="8">
        <f>+VLOOKUP(A1297,'Master FWDPoints'!$M:$P,2,FALSE)</f>
        <v>1.26</v>
      </c>
      <c r="P1297" s="8">
        <f t="shared" si="40"/>
        <v>0.81393939393939396</v>
      </c>
      <c r="Q1297" s="8">
        <f t="shared" si="41"/>
        <v>0.44606060606060605</v>
      </c>
    </row>
    <row r="1298" spans="1:17">
      <c r="A1298" s="49">
        <v>40333</v>
      </c>
      <c r="B1298" s="27">
        <f>A1298+VLOOKUP(A1298,'Master FWDPoints'!$A:$D,4,FALSE)</f>
        <v>40366</v>
      </c>
      <c r="C1298" s="27">
        <f>B1298+VLOOKUP(B1298,'Master FWDPoints'!$A:$D,4,FALSE)</f>
        <v>40396</v>
      </c>
      <c r="D1298" s="27">
        <f>C1298+VLOOKUP(C1298,'Master FWDPoints'!$A:$D,4,FALSE)</f>
        <v>40430</v>
      </c>
      <c r="E1298" s="27">
        <f>D1298+VLOOKUP(D1298,'Master FWDPoints'!$A:$D,4,FALSE)</f>
        <v>40463</v>
      </c>
      <c r="F1298" s="27">
        <f>E1298+VLOOKUP(E1298,'Master FWDPoints'!$A:$D,4,FALSE)</f>
        <v>40494</v>
      </c>
      <c r="G1298" s="42">
        <f>$A1298+VLOOKUP($A1298,'Master FWDPoints'!$M:$P,4,FALSE)</f>
        <v>40519</v>
      </c>
      <c r="I1298" s="8">
        <f>+VLOOKUP(A1298,'Master FWDPoints'!$A:$D,2,FALSE)</f>
        <v>-0.19</v>
      </c>
      <c r="J1298" s="8">
        <f>+VLOOKUP(B1298,'Master FWDPoints'!$A:$D,2,FALSE)</f>
        <v>-0.61</v>
      </c>
      <c r="K1298" s="8">
        <f>+VLOOKUP(C1298,'Master FWDPoints'!$A:$D,2,FALSE)</f>
        <v>-0.25</v>
      </c>
      <c r="L1298" s="8">
        <f>+VLOOKUP(D1298,'Master FWDPoints'!$A:$D,2,FALSE)</f>
        <v>0.35</v>
      </c>
      <c r="M1298" s="8">
        <f>+VLOOKUP(E1298,'Master FWDPoints'!$A:$D,2,FALSE)</f>
        <v>0.5</v>
      </c>
      <c r="N1298" s="8">
        <f>+VLOOKUP(F1298,'Master FWDPoints'!$A:$D,2,FALSE)*(G1298-F1298)/VLOOKUP(F1298,'Master FWDPoints'!$A:$D,4,FALSE)</f>
        <v>0.64393939393939392</v>
      </c>
      <c r="O1298" s="8">
        <f>+VLOOKUP(A1298,'Master FWDPoints'!$M:$P,2,FALSE)</f>
        <v>1.28</v>
      </c>
      <c r="P1298" s="8">
        <f t="shared" si="40"/>
        <v>0.44393939393939386</v>
      </c>
      <c r="Q1298" s="8">
        <f t="shared" si="41"/>
        <v>0.83606060606060617</v>
      </c>
    </row>
    <row r="1299" spans="1:17">
      <c r="A1299" s="49">
        <v>40332</v>
      </c>
      <c r="B1299" s="27">
        <f>A1299+VLOOKUP(A1299,'Master FWDPoints'!$A:$D,4,FALSE)</f>
        <v>40365</v>
      </c>
      <c r="C1299" s="27">
        <f>B1299+VLOOKUP(B1299,'Master FWDPoints'!$A:$D,4,FALSE)</f>
        <v>40396</v>
      </c>
      <c r="D1299" s="27">
        <f>C1299+VLOOKUP(C1299,'Master FWDPoints'!$A:$D,4,FALSE)</f>
        <v>40430</v>
      </c>
      <c r="E1299" s="27">
        <f>D1299+VLOOKUP(D1299,'Master FWDPoints'!$A:$D,4,FALSE)</f>
        <v>40463</v>
      </c>
      <c r="F1299" s="27">
        <f>E1299+VLOOKUP(E1299,'Master FWDPoints'!$A:$D,4,FALSE)</f>
        <v>40494</v>
      </c>
      <c r="G1299" s="42">
        <f>$A1299+VLOOKUP($A1299,'Master FWDPoints'!$M:$P,4,FALSE)</f>
        <v>40518</v>
      </c>
      <c r="I1299" s="8">
        <f>+VLOOKUP(A1299,'Master FWDPoints'!$A:$D,2,FALSE)</f>
        <v>-0.15</v>
      </c>
      <c r="J1299" s="8">
        <f>+VLOOKUP(B1299,'Master FWDPoints'!$A:$D,2,FALSE)</f>
        <v>-0.5</v>
      </c>
      <c r="K1299" s="8">
        <f>+VLOOKUP(C1299,'Master FWDPoints'!$A:$D,2,FALSE)</f>
        <v>-0.25</v>
      </c>
      <c r="L1299" s="8">
        <f>+VLOOKUP(D1299,'Master FWDPoints'!$A:$D,2,FALSE)</f>
        <v>0.35</v>
      </c>
      <c r="M1299" s="8">
        <f>+VLOOKUP(E1299,'Master FWDPoints'!$A:$D,2,FALSE)</f>
        <v>0.5</v>
      </c>
      <c r="N1299" s="8">
        <f>+VLOOKUP(F1299,'Master FWDPoints'!$A:$D,2,FALSE)*(G1299-F1299)/VLOOKUP(F1299,'Master FWDPoints'!$A:$D,4,FALSE)</f>
        <v>0.61818181818181817</v>
      </c>
      <c r="O1299" s="8">
        <f>+VLOOKUP(A1299,'Master FWDPoints'!$M:$P,2,FALSE)</f>
        <v>0.9</v>
      </c>
      <c r="P1299" s="8">
        <f t="shared" si="40"/>
        <v>0.56818181818181812</v>
      </c>
      <c r="Q1299" s="8">
        <f t="shared" si="41"/>
        <v>0.3318181818181819</v>
      </c>
    </row>
    <row r="1300" spans="1:17">
      <c r="A1300" s="49">
        <v>40331</v>
      </c>
      <c r="B1300" s="27">
        <f>A1300+VLOOKUP(A1300,'Master FWDPoints'!$A:$D,4,FALSE)</f>
        <v>40361</v>
      </c>
      <c r="C1300" s="27">
        <f>B1300+VLOOKUP(B1300,'Master FWDPoints'!$A:$D,4,FALSE)</f>
        <v>40395</v>
      </c>
      <c r="D1300" s="27">
        <f>C1300+VLOOKUP(C1300,'Master FWDPoints'!$A:$D,4,FALSE)</f>
        <v>40429</v>
      </c>
      <c r="E1300" s="27">
        <f>D1300+VLOOKUP(D1300,'Master FWDPoints'!$A:$D,4,FALSE)</f>
        <v>40459</v>
      </c>
      <c r="F1300" s="27">
        <f>E1300+VLOOKUP(E1300,'Master FWDPoints'!$A:$D,4,FALSE)</f>
        <v>40494</v>
      </c>
      <c r="G1300" s="42">
        <f>$A1300+VLOOKUP($A1300,'Master FWDPoints'!$M:$P,4,FALSE)</f>
        <v>40515</v>
      </c>
      <c r="I1300" s="8">
        <f>+VLOOKUP(A1300,'Master FWDPoints'!$A:$D,2,FALSE)</f>
        <v>-0.18</v>
      </c>
      <c r="J1300" s="8">
        <f>+VLOOKUP(B1300,'Master FWDPoints'!$A:$D,2,FALSE)</f>
        <v>-0.53</v>
      </c>
      <c r="K1300" s="8">
        <f>+VLOOKUP(C1300,'Master FWDPoints'!$A:$D,2,FALSE)</f>
        <v>-0.6</v>
      </c>
      <c r="L1300" s="8">
        <f>+VLOOKUP(D1300,'Master FWDPoints'!$A:$D,2,FALSE)</f>
        <v>0.3</v>
      </c>
      <c r="M1300" s="8">
        <f>+VLOOKUP(E1300,'Master FWDPoints'!$A:$D,2,FALSE)</f>
        <v>0.25</v>
      </c>
      <c r="N1300" s="8">
        <f>+VLOOKUP(F1300,'Master FWDPoints'!$A:$D,2,FALSE)*(G1300-F1300)/VLOOKUP(F1300,'Master FWDPoints'!$A:$D,4,FALSE)</f>
        <v>0.54090909090909089</v>
      </c>
      <c r="O1300" s="8">
        <f>+VLOOKUP(A1300,'Master FWDPoints'!$M:$P,2,FALSE)</f>
        <v>1.21</v>
      </c>
      <c r="P1300" s="8">
        <f t="shared" si="40"/>
        <v>-0.21909090909090911</v>
      </c>
      <c r="Q1300" s="8">
        <f t="shared" si="41"/>
        <v>1.4290909090909092</v>
      </c>
    </row>
    <row r="1301" spans="1:17">
      <c r="A1301" s="49">
        <v>40330</v>
      </c>
      <c r="B1301" s="27">
        <f>A1301+VLOOKUP(A1301,'Master FWDPoints'!$A:$D,4,FALSE)</f>
        <v>40361</v>
      </c>
      <c r="C1301" s="27">
        <f>B1301+VLOOKUP(B1301,'Master FWDPoints'!$A:$D,4,FALSE)</f>
        <v>40395</v>
      </c>
      <c r="D1301" s="27">
        <f>C1301+VLOOKUP(C1301,'Master FWDPoints'!$A:$D,4,FALSE)</f>
        <v>40429</v>
      </c>
      <c r="E1301" s="27">
        <f>D1301+VLOOKUP(D1301,'Master FWDPoints'!$A:$D,4,FALSE)</f>
        <v>40459</v>
      </c>
      <c r="F1301" s="27">
        <f>E1301+VLOOKUP(E1301,'Master FWDPoints'!$A:$D,4,FALSE)</f>
        <v>40494</v>
      </c>
      <c r="G1301" s="42">
        <f>$A1301+VLOOKUP($A1301,'Master FWDPoints'!$M:$P,4,FALSE)</f>
        <v>40514</v>
      </c>
      <c r="I1301" s="8">
        <f>+VLOOKUP(A1301,'Master FWDPoints'!$A:$D,2,FALSE)</f>
        <v>-0.18</v>
      </c>
      <c r="J1301" s="8">
        <f>+VLOOKUP(B1301,'Master FWDPoints'!$A:$D,2,FALSE)</f>
        <v>-0.53</v>
      </c>
      <c r="K1301" s="8">
        <f>+VLOOKUP(C1301,'Master FWDPoints'!$A:$D,2,FALSE)</f>
        <v>-0.6</v>
      </c>
      <c r="L1301" s="8">
        <f>+VLOOKUP(D1301,'Master FWDPoints'!$A:$D,2,FALSE)</f>
        <v>0.3</v>
      </c>
      <c r="M1301" s="8">
        <f>+VLOOKUP(E1301,'Master FWDPoints'!$A:$D,2,FALSE)</f>
        <v>0.25</v>
      </c>
      <c r="N1301" s="8">
        <f>+VLOOKUP(F1301,'Master FWDPoints'!$A:$D,2,FALSE)*(G1301-F1301)/VLOOKUP(F1301,'Master FWDPoints'!$A:$D,4,FALSE)</f>
        <v>0.51515151515151514</v>
      </c>
      <c r="O1301" s="8">
        <f>+VLOOKUP(A1301,'Master FWDPoints'!$M:$P,2,FALSE)</f>
        <v>0.4</v>
      </c>
      <c r="P1301" s="8">
        <f t="shared" si="40"/>
        <v>-0.24484848484848487</v>
      </c>
      <c r="Q1301" s="8">
        <f t="shared" si="41"/>
        <v>0.64484848484848489</v>
      </c>
    </row>
    <row r="1302" spans="1:17">
      <c r="A1302" s="49">
        <v>40329</v>
      </c>
      <c r="B1302" s="27">
        <f>A1302+VLOOKUP(A1302,'Master FWDPoints'!$A:$D,4,FALSE)</f>
        <v>40359</v>
      </c>
      <c r="C1302" s="27">
        <f>B1302+VLOOKUP(B1302,'Master FWDPoints'!$A:$D,4,FALSE)</f>
        <v>40389</v>
      </c>
      <c r="D1302" s="27">
        <f>C1302+VLOOKUP(C1302,'Master FWDPoints'!$A:$D,4,FALSE)</f>
        <v>40421</v>
      </c>
      <c r="E1302" s="27">
        <f>D1302+VLOOKUP(D1302,'Master FWDPoints'!$A:$D,4,FALSE)</f>
        <v>40451</v>
      </c>
      <c r="F1302" s="27">
        <f>E1302+VLOOKUP(E1302,'Master FWDPoints'!$A:$D,4,FALSE)</f>
        <v>40480</v>
      </c>
      <c r="G1302" s="42">
        <f>$A1302+VLOOKUP($A1302,'Master FWDPoints'!$M:$P,4,FALSE)</f>
        <v>40512</v>
      </c>
      <c r="I1302" s="8">
        <f>+VLOOKUP(A1302,'Master FWDPoints'!$A:$D,2,FALSE)</f>
        <v>-0.05</v>
      </c>
      <c r="J1302" s="8">
        <f>+VLOOKUP(B1302,'Master FWDPoints'!$A:$D,2,FALSE)</f>
        <v>-0.36</v>
      </c>
      <c r="K1302" s="8">
        <f>+VLOOKUP(C1302,'Master FWDPoints'!$A:$D,2,FALSE)</f>
        <v>-0.28999999999999998</v>
      </c>
      <c r="L1302" s="8">
        <f>+VLOOKUP(D1302,'Master FWDPoints'!$A:$D,2,FALSE)</f>
        <v>-7.0000000000000007E-2</v>
      </c>
      <c r="M1302" s="8">
        <f>+VLOOKUP(E1302,'Master FWDPoints'!$A:$D,2,FALSE)</f>
        <v>0.15</v>
      </c>
      <c r="N1302" s="8">
        <f>+VLOOKUP(F1302,'Master FWDPoints'!$A:$D,2,FALSE)*(G1302-F1302)/VLOOKUP(F1302,'Master FWDPoints'!$A:$D,4,FALSE)</f>
        <v>1</v>
      </c>
      <c r="O1302" s="8">
        <f>+VLOOKUP(A1302,'Master FWDPoints'!$M:$P,2,FALSE)</f>
        <v>0.6</v>
      </c>
      <c r="P1302" s="8">
        <f t="shared" si="40"/>
        <v>0.38</v>
      </c>
      <c r="Q1302" s="8">
        <f t="shared" si="41"/>
        <v>0.21999999999999997</v>
      </c>
    </row>
    <row r="1303" spans="1:17">
      <c r="A1303" s="49">
        <v>40326</v>
      </c>
      <c r="B1303" s="27">
        <f>A1303+VLOOKUP(A1303,'Master FWDPoints'!$A:$D,4,FALSE)</f>
        <v>40359</v>
      </c>
      <c r="C1303" s="27">
        <f>B1303+VLOOKUP(B1303,'Master FWDPoints'!$A:$D,4,FALSE)</f>
        <v>40389</v>
      </c>
      <c r="D1303" s="27">
        <f>C1303+VLOOKUP(C1303,'Master FWDPoints'!$A:$D,4,FALSE)</f>
        <v>40421</v>
      </c>
      <c r="E1303" s="27">
        <f>D1303+VLOOKUP(D1303,'Master FWDPoints'!$A:$D,4,FALSE)</f>
        <v>40451</v>
      </c>
      <c r="F1303" s="27">
        <f>E1303+VLOOKUP(E1303,'Master FWDPoints'!$A:$D,4,FALSE)</f>
        <v>40480</v>
      </c>
      <c r="G1303" s="42">
        <f>$A1303+VLOOKUP($A1303,'Master FWDPoints'!$M:$P,4,FALSE)</f>
        <v>40512</v>
      </c>
      <c r="I1303" s="8">
        <f>+VLOOKUP(A1303,'Master FWDPoints'!$A:$D,2,FALSE)</f>
        <v>-0.19</v>
      </c>
      <c r="J1303" s="8">
        <f>+VLOOKUP(B1303,'Master FWDPoints'!$A:$D,2,FALSE)</f>
        <v>-0.36</v>
      </c>
      <c r="K1303" s="8">
        <f>+VLOOKUP(C1303,'Master FWDPoints'!$A:$D,2,FALSE)</f>
        <v>-0.28999999999999998</v>
      </c>
      <c r="L1303" s="8">
        <f>+VLOOKUP(D1303,'Master FWDPoints'!$A:$D,2,FALSE)</f>
        <v>-7.0000000000000007E-2</v>
      </c>
      <c r="M1303" s="8">
        <f>+VLOOKUP(E1303,'Master FWDPoints'!$A:$D,2,FALSE)</f>
        <v>0.15</v>
      </c>
      <c r="N1303" s="8">
        <f>+VLOOKUP(F1303,'Master FWDPoints'!$A:$D,2,FALSE)*(G1303-F1303)/VLOOKUP(F1303,'Master FWDPoints'!$A:$D,4,FALSE)</f>
        <v>1</v>
      </c>
      <c r="O1303" s="8">
        <f>+VLOOKUP(A1303,'Master FWDPoints'!$M:$P,2,FALSE)</f>
        <v>0.3</v>
      </c>
      <c r="P1303" s="8">
        <f t="shared" si="40"/>
        <v>0.23999999999999988</v>
      </c>
      <c r="Q1303" s="8">
        <f t="shared" si="41"/>
        <v>6.0000000000000109E-2</v>
      </c>
    </row>
    <row r="1304" spans="1:17">
      <c r="A1304" s="49">
        <v>40325</v>
      </c>
      <c r="B1304" s="27">
        <f>A1304+VLOOKUP(A1304,'Master FWDPoints'!$A:$D,4,FALSE)</f>
        <v>40358</v>
      </c>
      <c r="C1304" s="27">
        <f>B1304+VLOOKUP(B1304,'Master FWDPoints'!$A:$D,4,FALSE)</f>
        <v>40389</v>
      </c>
      <c r="D1304" s="27">
        <f>C1304+VLOOKUP(C1304,'Master FWDPoints'!$A:$D,4,FALSE)</f>
        <v>40421</v>
      </c>
      <c r="E1304" s="27">
        <f>D1304+VLOOKUP(D1304,'Master FWDPoints'!$A:$D,4,FALSE)</f>
        <v>40451</v>
      </c>
      <c r="F1304" s="27">
        <f>E1304+VLOOKUP(E1304,'Master FWDPoints'!$A:$D,4,FALSE)</f>
        <v>40480</v>
      </c>
      <c r="G1304" s="42">
        <f>$A1304+VLOOKUP($A1304,'Master FWDPoints'!$M:$P,4,FALSE)</f>
        <v>40511</v>
      </c>
      <c r="I1304" s="8">
        <f>+VLOOKUP(A1304,'Master FWDPoints'!$A:$D,2,FALSE)</f>
        <v>-0.19</v>
      </c>
      <c r="J1304" s="8">
        <f>+VLOOKUP(B1304,'Master FWDPoints'!$A:$D,2,FALSE)</f>
        <v>-0.49</v>
      </c>
      <c r="K1304" s="8">
        <f>+VLOOKUP(C1304,'Master FWDPoints'!$A:$D,2,FALSE)</f>
        <v>-0.28999999999999998</v>
      </c>
      <c r="L1304" s="8">
        <f>+VLOOKUP(D1304,'Master FWDPoints'!$A:$D,2,FALSE)</f>
        <v>-7.0000000000000007E-2</v>
      </c>
      <c r="M1304" s="8">
        <f>+VLOOKUP(E1304,'Master FWDPoints'!$A:$D,2,FALSE)</f>
        <v>0.15</v>
      </c>
      <c r="N1304" s="8">
        <f>+VLOOKUP(F1304,'Master FWDPoints'!$A:$D,2,FALSE)*(G1304-F1304)/VLOOKUP(F1304,'Master FWDPoints'!$A:$D,4,FALSE)</f>
        <v>0.96875</v>
      </c>
      <c r="O1304" s="8">
        <f>+VLOOKUP(A1304,'Master FWDPoints'!$M:$P,2,FALSE)</f>
        <v>0.6</v>
      </c>
      <c r="P1304" s="8">
        <f t="shared" si="40"/>
        <v>7.8749999999999987E-2</v>
      </c>
      <c r="Q1304" s="8">
        <f t="shared" si="41"/>
        <v>0.52124999999999999</v>
      </c>
    </row>
    <row r="1305" spans="1:17">
      <c r="A1305" s="49">
        <v>40324</v>
      </c>
      <c r="B1305" s="27">
        <f>A1305+VLOOKUP(A1305,'Master FWDPoints'!$A:$D,4,FALSE)</f>
        <v>40354</v>
      </c>
      <c r="C1305" s="27">
        <f>B1305+VLOOKUP(B1305,'Master FWDPoints'!$A:$D,4,FALSE)</f>
        <v>40388</v>
      </c>
      <c r="D1305" s="27">
        <f>C1305+VLOOKUP(C1305,'Master FWDPoints'!$A:$D,4,FALSE)</f>
        <v>40421</v>
      </c>
      <c r="E1305" s="27">
        <f>D1305+VLOOKUP(D1305,'Master FWDPoints'!$A:$D,4,FALSE)</f>
        <v>40451</v>
      </c>
      <c r="F1305" s="27">
        <f>E1305+VLOOKUP(E1305,'Master FWDPoints'!$A:$D,4,FALSE)</f>
        <v>40480</v>
      </c>
      <c r="G1305" s="42">
        <f>$A1305+VLOOKUP($A1305,'Master FWDPoints'!$M:$P,4,FALSE)</f>
        <v>40508</v>
      </c>
      <c r="I1305" s="8">
        <f>+VLOOKUP(A1305,'Master FWDPoints'!$A:$D,2,FALSE)</f>
        <v>-0.13</v>
      </c>
      <c r="J1305" s="8">
        <f>+VLOOKUP(B1305,'Master FWDPoints'!$A:$D,2,FALSE)</f>
        <v>-0.3</v>
      </c>
      <c r="K1305" s="8">
        <f>+VLOOKUP(C1305,'Master FWDPoints'!$A:$D,2,FALSE)</f>
        <v>-0.3</v>
      </c>
      <c r="L1305" s="8">
        <f>+VLOOKUP(D1305,'Master FWDPoints'!$A:$D,2,FALSE)</f>
        <v>-7.0000000000000007E-2</v>
      </c>
      <c r="M1305" s="8">
        <f>+VLOOKUP(E1305,'Master FWDPoints'!$A:$D,2,FALSE)</f>
        <v>0.15</v>
      </c>
      <c r="N1305" s="8">
        <f>+VLOOKUP(F1305,'Master FWDPoints'!$A:$D,2,FALSE)*(G1305-F1305)/VLOOKUP(F1305,'Master FWDPoints'!$A:$D,4,FALSE)</f>
        <v>0.875</v>
      </c>
      <c r="O1305" s="8">
        <f>+VLOOKUP(A1305,'Master FWDPoints'!$M:$P,2,FALSE)</f>
        <v>0.3</v>
      </c>
      <c r="P1305" s="8">
        <f t="shared" si="40"/>
        <v>0.22499999999999998</v>
      </c>
      <c r="Q1305" s="8">
        <f t="shared" si="41"/>
        <v>7.5000000000000011E-2</v>
      </c>
    </row>
    <row r="1306" spans="1:17">
      <c r="A1306" s="49">
        <v>40323</v>
      </c>
      <c r="B1306" s="27">
        <f>A1306+VLOOKUP(A1306,'Master FWDPoints'!$A:$D,4,FALSE)</f>
        <v>40354</v>
      </c>
      <c r="C1306" s="27">
        <f>B1306+VLOOKUP(B1306,'Master FWDPoints'!$A:$D,4,FALSE)</f>
        <v>40388</v>
      </c>
      <c r="D1306" s="27">
        <f>C1306+VLOOKUP(C1306,'Master FWDPoints'!$A:$D,4,FALSE)</f>
        <v>40421</v>
      </c>
      <c r="E1306" s="27">
        <f>D1306+VLOOKUP(D1306,'Master FWDPoints'!$A:$D,4,FALSE)</f>
        <v>40451</v>
      </c>
      <c r="F1306" s="27">
        <f>E1306+VLOOKUP(E1306,'Master FWDPoints'!$A:$D,4,FALSE)</f>
        <v>40480</v>
      </c>
      <c r="G1306" s="42">
        <f>$A1306+VLOOKUP($A1306,'Master FWDPoints'!$M:$P,4,FALSE)</f>
        <v>40508</v>
      </c>
      <c r="I1306" s="8">
        <f>+VLOOKUP(A1306,'Master FWDPoints'!$A:$D,2,FALSE)</f>
        <v>0.06</v>
      </c>
      <c r="J1306" s="8">
        <f>+VLOOKUP(B1306,'Master FWDPoints'!$A:$D,2,FALSE)</f>
        <v>-0.3</v>
      </c>
      <c r="K1306" s="8">
        <f>+VLOOKUP(C1306,'Master FWDPoints'!$A:$D,2,FALSE)</f>
        <v>-0.3</v>
      </c>
      <c r="L1306" s="8">
        <f>+VLOOKUP(D1306,'Master FWDPoints'!$A:$D,2,FALSE)</f>
        <v>-7.0000000000000007E-2</v>
      </c>
      <c r="M1306" s="8">
        <f>+VLOOKUP(E1306,'Master FWDPoints'!$A:$D,2,FALSE)</f>
        <v>0.15</v>
      </c>
      <c r="N1306" s="8">
        <f>+VLOOKUP(F1306,'Master FWDPoints'!$A:$D,2,FALSE)*(G1306-F1306)/VLOOKUP(F1306,'Master FWDPoints'!$A:$D,4,FALSE)</f>
        <v>0.875</v>
      </c>
      <c r="O1306" s="8">
        <f>+VLOOKUP(A1306,'Master FWDPoints'!$M:$P,2,FALSE)</f>
        <v>0.59</v>
      </c>
      <c r="P1306" s="8">
        <f t="shared" si="40"/>
        <v>0.41499999999999992</v>
      </c>
      <c r="Q1306" s="8">
        <f t="shared" si="41"/>
        <v>0.17500000000000004</v>
      </c>
    </row>
    <row r="1307" spans="1:17">
      <c r="A1307" s="49">
        <v>40322</v>
      </c>
      <c r="B1307" s="27">
        <f>A1307+VLOOKUP(A1307,'Master FWDPoints'!$A:$D,4,FALSE)</f>
        <v>40354</v>
      </c>
      <c r="C1307" s="27">
        <f>B1307+VLOOKUP(B1307,'Master FWDPoints'!$A:$D,4,FALSE)</f>
        <v>40388</v>
      </c>
      <c r="D1307" s="27">
        <f>C1307+VLOOKUP(C1307,'Master FWDPoints'!$A:$D,4,FALSE)</f>
        <v>40421</v>
      </c>
      <c r="E1307" s="27">
        <f>D1307+VLOOKUP(D1307,'Master FWDPoints'!$A:$D,4,FALSE)</f>
        <v>40451</v>
      </c>
      <c r="F1307" s="27">
        <f>E1307+VLOOKUP(E1307,'Master FWDPoints'!$A:$D,4,FALSE)</f>
        <v>40480</v>
      </c>
      <c r="G1307" s="42">
        <f>$A1307+VLOOKUP($A1307,'Master FWDPoints'!$M:$P,4,FALSE)</f>
        <v>40507</v>
      </c>
      <c r="I1307" s="8">
        <f>+VLOOKUP(A1307,'Master FWDPoints'!$A:$D,2,FALSE)</f>
        <v>0.05</v>
      </c>
      <c r="J1307" s="8">
        <f>+VLOOKUP(B1307,'Master FWDPoints'!$A:$D,2,FALSE)</f>
        <v>-0.3</v>
      </c>
      <c r="K1307" s="8">
        <f>+VLOOKUP(C1307,'Master FWDPoints'!$A:$D,2,FALSE)</f>
        <v>-0.3</v>
      </c>
      <c r="L1307" s="8">
        <f>+VLOOKUP(D1307,'Master FWDPoints'!$A:$D,2,FALSE)</f>
        <v>-7.0000000000000007E-2</v>
      </c>
      <c r="M1307" s="8">
        <f>+VLOOKUP(E1307,'Master FWDPoints'!$A:$D,2,FALSE)</f>
        <v>0.15</v>
      </c>
      <c r="N1307" s="8">
        <f>+VLOOKUP(F1307,'Master FWDPoints'!$A:$D,2,FALSE)*(G1307-F1307)/VLOOKUP(F1307,'Master FWDPoints'!$A:$D,4,FALSE)</f>
        <v>0.84375</v>
      </c>
      <c r="O1307" s="8">
        <f>+VLOOKUP(A1307,'Master FWDPoints'!$M:$P,2,FALSE)</f>
        <v>0.6</v>
      </c>
      <c r="P1307" s="8">
        <f t="shared" si="40"/>
        <v>0.37374999999999992</v>
      </c>
      <c r="Q1307" s="8">
        <f t="shared" si="41"/>
        <v>0.22625000000000006</v>
      </c>
    </row>
    <row r="1308" spans="1:17">
      <c r="A1308" s="49">
        <v>40318</v>
      </c>
      <c r="B1308" s="27">
        <f>A1308+VLOOKUP(A1308,'Master FWDPoints'!$A:$D,4,FALSE)</f>
        <v>40353</v>
      </c>
      <c r="C1308" s="27">
        <f>B1308+VLOOKUP(B1308,'Master FWDPoints'!$A:$D,4,FALSE)</f>
        <v>40387</v>
      </c>
      <c r="D1308" s="27">
        <f>C1308+VLOOKUP(C1308,'Master FWDPoints'!$A:$D,4,FALSE)</f>
        <v>40417</v>
      </c>
      <c r="E1308" s="27">
        <f>D1308+VLOOKUP(D1308,'Master FWDPoints'!$A:$D,4,FALSE)</f>
        <v>40450</v>
      </c>
      <c r="F1308" s="27">
        <f>E1308+VLOOKUP(E1308,'Master FWDPoints'!$A:$D,4,FALSE)</f>
        <v>40480</v>
      </c>
      <c r="G1308" s="42">
        <f>$A1308+VLOOKUP($A1308,'Master FWDPoints'!$M:$P,4,FALSE)</f>
        <v>40506</v>
      </c>
      <c r="I1308" s="8">
        <f>+VLOOKUP(A1308,'Master FWDPoints'!$A:$D,2,FALSE)</f>
        <v>-0.03</v>
      </c>
      <c r="J1308" s="8">
        <f>+VLOOKUP(B1308,'Master FWDPoints'!$A:$D,2,FALSE)</f>
        <v>-0.42</v>
      </c>
      <c r="K1308" s="8">
        <f>+VLOOKUP(C1308,'Master FWDPoints'!$A:$D,2,FALSE)</f>
        <v>-0.3</v>
      </c>
      <c r="L1308" s="8">
        <f>+VLOOKUP(D1308,'Master FWDPoints'!$A:$D,2,FALSE)</f>
        <v>0.05</v>
      </c>
      <c r="M1308" s="8">
        <f>+VLOOKUP(E1308,'Master FWDPoints'!$A:$D,2,FALSE)</f>
        <v>0.35</v>
      </c>
      <c r="N1308" s="8">
        <f>+VLOOKUP(F1308,'Master FWDPoints'!$A:$D,2,FALSE)*(G1308-F1308)/VLOOKUP(F1308,'Master FWDPoints'!$A:$D,4,FALSE)</f>
        <v>0.8125</v>
      </c>
      <c r="O1308" s="8">
        <f>+VLOOKUP(A1308,'Master FWDPoints'!$M:$P,2,FALSE)</f>
        <v>0.85</v>
      </c>
      <c r="P1308" s="8">
        <f t="shared" si="40"/>
        <v>0.46250000000000002</v>
      </c>
      <c r="Q1308" s="8">
        <f t="shared" si="41"/>
        <v>0.38749999999999996</v>
      </c>
    </row>
    <row r="1309" spans="1:17">
      <c r="A1309" s="49">
        <v>40317</v>
      </c>
      <c r="B1309" s="27">
        <f>A1309+VLOOKUP(A1309,'Master FWDPoints'!$A:$D,4,FALSE)</f>
        <v>40352</v>
      </c>
      <c r="C1309" s="27">
        <f>B1309+VLOOKUP(B1309,'Master FWDPoints'!$A:$D,4,FALSE)</f>
        <v>40382</v>
      </c>
      <c r="D1309" s="27">
        <f>C1309+VLOOKUP(C1309,'Master FWDPoints'!$A:$D,4,FALSE)</f>
        <v>40416</v>
      </c>
      <c r="E1309" s="27">
        <f>D1309+VLOOKUP(D1309,'Master FWDPoints'!$A:$D,4,FALSE)</f>
        <v>40450</v>
      </c>
      <c r="F1309" s="27">
        <f>E1309+VLOOKUP(E1309,'Master FWDPoints'!$A:$D,4,FALSE)</f>
        <v>40480</v>
      </c>
      <c r="G1309" s="42">
        <f>$A1309+VLOOKUP($A1309,'Master FWDPoints'!$M:$P,4,FALSE)</f>
        <v>40505</v>
      </c>
      <c r="I1309" s="8">
        <f>+VLOOKUP(A1309,'Master FWDPoints'!$A:$D,2,FALSE)</f>
        <v>-7.0000000000000007E-2</v>
      </c>
      <c r="J1309" s="8">
        <f>+VLOOKUP(B1309,'Master FWDPoints'!$A:$D,2,FALSE)</f>
        <v>-0.26</v>
      </c>
      <c r="K1309" s="8">
        <f>+VLOOKUP(C1309,'Master FWDPoints'!$A:$D,2,FALSE)</f>
        <v>-0.15</v>
      </c>
      <c r="L1309" s="8">
        <f>+VLOOKUP(D1309,'Master FWDPoints'!$A:$D,2,FALSE)</f>
        <v>0.35</v>
      </c>
      <c r="M1309" s="8">
        <f>+VLOOKUP(E1309,'Master FWDPoints'!$A:$D,2,FALSE)</f>
        <v>0.35</v>
      </c>
      <c r="N1309" s="8">
        <f>+VLOOKUP(F1309,'Master FWDPoints'!$A:$D,2,FALSE)*(G1309-F1309)/VLOOKUP(F1309,'Master FWDPoints'!$A:$D,4,FALSE)</f>
        <v>0.78125</v>
      </c>
      <c r="O1309" s="8">
        <f>+VLOOKUP(A1309,'Master FWDPoints'!$M:$P,2,FALSE)</f>
        <v>0.9</v>
      </c>
      <c r="P1309" s="8">
        <f t="shared" ref="P1309:P1370" si="42">+SUM(H1309:N1309)</f>
        <v>1.00125</v>
      </c>
      <c r="Q1309" s="8">
        <f t="shared" ref="Q1309:Q1370" si="43">+O1309-P1309</f>
        <v>-0.10124999999999995</v>
      </c>
    </row>
    <row r="1310" spans="1:17">
      <c r="A1310" s="49">
        <v>40316</v>
      </c>
      <c r="B1310" s="27">
        <f>A1310+VLOOKUP(A1310,'Master FWDPoints'!$A:$D,4,FALSE)</f>
        <v>40347</v>
      </c>
      <c r="C1310" s="27">
        <f>B1310+VLOOKUP(B1310,'Master FWDPoints'!$A:$D,4,FALSE)</f>
        <v>40380</v>
      </c>
      <c r="D1310" s="27">
        <f>C1310+VLOOKUP(C1310,'Master FWDPoints'!$A:$D,4,FALSE)</f>
        <v>40409</v>
      </c>
      <c r="E1310" s="27">
        <f>D1310+VLOOKUP(D1310,'Master FWDPoints'!$A:$D,4,FALSE)</f>
        <v>40444</v>
      </c>
      <c r="F1310" s="27">
        <f>E1310+VLOOKUP(E1310,'Master FWDPoints'!$A:$D,4,FALSE)</f>
        <v>40477</v>
      </c>
      <c r="G1310" s="42">
        <f>$A1310+VLOOKUP($A1310,'Master FWDPoints'!$M:$P,4,FALSE)</f>
        <v>40501</v>
      </c>
      <c r="I1310" s="8">
        <f>+VLOOKUP(A1310,'Master FWDPoints'!$A:$D,2,FALSE)</f>
        <v>-0.16</v>
      </c>
      <c r="J1310" s="8">
        <f>+VLOOKUP(B1310,'Master FWDPoints'!$A:$D,2,FALSE)</f>
        <v>-0.1</v>
      </c>
      <c r="K1310" s="8">
        <f>+VLOOKUP(C1310,'Master FWDPoints'!$A:$D,2,FALSE)</f>
        <v>-0.23</v>
      </c>
      <c r="L1310" s="8" t="str">
        <f>+VLOOKUP(D1310,'Master FWDPoints'!$A:$D,2,FALSE)</f>
        <v>#N/A N/A</v>
      </c>
      <c r="M1310" s="8">
        <f>+VLOOKUP(E1310,'Master FWDPoints'!$A:$D,2,FALSE)</f>
        <v>0.25</v>
      </c>
      <c r="N1310" s="8">
        <f>+VLOOKUP(F1310,'Master FWDPoints'!$A:$D,2,FALSE)*(G1310-F1310)/VLOOKUP(F1310,'Master FWDPoints'!$A:$D,4,FALSE)</f>
        <v>0.85161290322580652</v>
      </c>
      <c r="O1310" s="8">
        <f>+VLOOKUP(A1310,'Master FWDPoints'!$M:$P,2,FALSE)</f>
        <v>0.8</v>
      </c>
      <c r="P1310" s="8">
        <f t="shared" si="42"/>
        <v>0.61161290322580653</v>
      </c>
      <c r="Q1310" s="8">
        <f t="shared" si="43"/>
        <v>0.18838709677419352</v>
      </c>
    </row>
    <row r="1311" spans="1:17">
      <c r="A1311" s="49">
        <v>40315</v>
      </c>
      <c r="B1311" s="27">
        <f>A1311+VLOOKUP(A1311,'Master FWDPoints'!$A:$D,4,FALSE)</f>
        <v>40347</v>
      </c>
      <c r="C1311" s="27">
        <f>B1311+VLOOKUP(B1311,'Master FWDPoints'!$A:$D,4,FALSE)</f>
        <v>40380</v>
      </c>
      <c r="D1311" s="27">
        <f>C1311+VLOOKUP(C1311,'Master FWDPoints'!$A:$D,4,FALSE)</f>
        <v>40409</v>
      </c>
      <c r="E1311" s="27">
        <f>D1311+VLOOKUP(D1311,'Master FWDPoints'!$A:$D,4,FALSE)</f>
        <v>40444</v>
      </c>
      <c r="F1311" s="27">
        <f>E1311+VLOOKUP(E1311,'Master FWDPoints'!$A:$D,4,FALSE)</f>
        <v>40477</v>
      </c>
      <c r="G1311" s="42">
        <f>$A1311+VLOOKUP($A1311,'Master FWDPoints'!$M:$P,4,FALSE)</f>
        <v>40500</v>
      </c>
      <c r="I1311" s="8">
        <f>+VLOOKUP(A1311,'Master FWDPoints'!$A:$D,2,FALSE)</f>
        <v>-0.16</v>
      </c>
      <c r="J1311" s="8">
        <f>+VLOOKUP(B1311,'Master FWDPoints'!$A:$D,2,FALSE)</f>
        <v>-0.1</v>
      </c>
      <c r="K1311" s="8">
        <f>+VLOOKUP(C1311,'Master FWDPoints'!$A:$D,2,FALSE)</f>
        <v>-0.23</v>
      </c>
      <c r="L1311" s="8" t="str">
        <f>+VLOOKUP(D1311,'Master FWDPoints'!$A:$D,2,FALSE)</f>
        <v>#N/A N/A</v>
      </c>
      <c r="M1311" s="8">
        <f>+VLOOKUP(E1311,'Master FWDPoints'!$A:$D,2,FALSE)</f>
        <v>0.25</v>
      </c>
      <c r="N1311" s="8">
        <f>+VLOOKUP(F1311,'Master FWDPoints'!$A:$D,2,FALSE)*(G1311-F1311)/VLOOKUP(F1311,'Master FWDPoints'!$A:$D,4,FALSE)</f>
        <v>0.81612903225806455</v>
      </c>
      <c r="O1311" s="8">
        <f>+VLOOKUP(A1311,'Master FWDPoints'!$M:$P,2,FALSE)</f>
        <v>0.7</v>
      </c>
      <c r="P1311" s="8">
        <f t="shared" si="42"/>
        <v>0.57612903225806456</v>
      </c>
      <c r="Q1311" s="8">
        <f t="shared" si="43"/>
        <v>0.1238709677419354</v>
      </c>
    </row>
    <row r="1312" spans="1:17">
      <c r="A1312" s="49">
        <v>40312</v>
      </c>
      <c r="B1312" s="27">
        <f>A1312+VLOOKUP(A1312,'Master FWDPoints'!$A:$D,4,FALSE)</f>
        <v>40346</v>
      </c>
      <c r="C1312" s="27">
        <f>B1312+VLOOKUP(B1312,'Master FWDPoints'!$A:$D,4,FALSE)</f>
        <v>40379</v>
      </c>
      <c r="D1312" s="27">
        <f>C1312+VLOOKUP(C1312,'Master FWDPoints'!$A:$D,4,FALSE)</f>
        <v>40409</v>
      </c>
      <c r="E1312" s="27">
        <f>D1312+VLOOKUP(D1312,'Master FWDPoints'!$A:$D,4,FALSE)</f>
        <v>40444</v>
      </c>
      <c r="F1312" s="27">
        <f>E1312+VLOOKUP(E1312,'Master FWDPoints'!$A:$D,4,FALSE)</f>
        <v>40477</v>
      </c>
      <c r="G1312" s="42">
        <f>$A1312+VLOOKUP($A1312,'Master FWDPoints'!$M:$P,4,FALSE)</f>
        <v>40499</v>
      </c>
      <c r="I1312" s="8">
        <f>+VLOOKUP(A1312,'Master FWDPoints'!$A:$D,2,FALSE)</f>
        <v>-0.1</v>
      </c>
      <c r="J1312" s="8">
        <f>+VLOOKUP(B1312,'Master FWDPoints'!$A:$D,2,FALSE)</f>
        <v>-0.02</v>
      </c>
      <c r="K1312" s="8">
        <f>+VLOOKUP(C1312,'Master FWDPoints'!$A:$D,2,FALSE)</f>
        <v>-0.13</v>
      </c>
      <c r="L1312" s="8" t="str">
        <f>+VLOOKUP(D1312,'Master FWDPoints'!$A:$D,2,FALSE)</f>
        <v>#N/A N/A</v>
      </c>
      <c r="M1312" s="8">
        <f>+VLOOKUP(E1312,'Master FWDPoints'!$A:$D,2,FALSE)</f>
        <v>0.25</v>
      </c>
      <c r="N1312" s="8">
        <f>+VLOOKUP(F1312,'Master FWDPoints'!$A:$D,2,FALSE)*(G1312-F1312)/VLOOKUP(F1312,'Master FWDPoints'!$A:$D,4,FALSE)</f>
        <v>0.78064516129032269</v>
      </c>
      <c r="O1312" s="8">
        <f>+VLOOKUP(A1312,'Master FWDPoints'!$M:$P,2,FALSE)</f>
        <v>0.69</v>
      </c>
      <c r="P1312" s="8">
        <f t="shared" si="42"/>
        <v>0.78064516129032269</v>
      </c>
      <c r="Q1312" s="8">
        <f t="shared" si="43"/>
        <v>-9.064516129032274E-2</v>
      </c>
    </row>
    <row r="1313" spans="1:17">
      <c r="A1313" s="49">
        <v>40311</v>
      </c>
      <c r="B1313" s="27">
        <f>A1313+VLOOKUP(A1313,'Master FWDPoints'!$A:$D,4,FALSE)</f>
        <v>40345</v>
      </c>
      <c r="C1313" s="27">
        <f>B1313+VLOOKUP(B1313,'Master FWDPoints'!$A:$D,4,FALSE)</f>
        <v>40374</v>
      </c>
      <c r="D1313" s="27">
        <f>C1313+VLOOKUP(C1313,'Master FWDPoints'!$A:$D,4,FALSE)</f>
        <v>40409</v>
      </c>
      <c r="E1313" s="27">
        <f>D1313+VLOOKUP(D1313,'Master FWDPoints'!$A:$D,4,FALSE)</f>
        <v>40444</v>
      </c>
      <c r="F1313" s="27">
        <f>E1313+VLOOKUP(E1313,'Master FWDPoints'!$A:$D,4,FALSE)</f>
        <v>40477</v>
      </c>
      <c r="G1313" s="42">
        <f>$A1313+VLOOKUP($A1313,'Master FWDPoints'!$M:$P,4,FALSE)</f>
        <v>40498</v>
      </c>
      <c r="I1313" s="8">
        <f>+VLOOKUP(A1313,'Master FWDPoints'!$A:$D,2,FALSE)</f>
        <v>-0.1</v>
      </c>
      <c r="J1313" s="8">
        <f>+VLOOKUP(B1313,'Master FWDPoints'!$A:$D,2,FALSE)</f>
        <v>-0.13</v>
      </c>
      <c r="K1313" s="8">
        <f>+VLOOKUP(C1313,'Master FWDPoints'!$A:$D,2,FALSE)</f>
        <v>-0.1</v>
      </c>
      <c r="L1313" s="8" t="str">
        <f>+VLOOKUP(D1313,'Master FWDPoints'!$A:$D,2,FALSE)</f>
        <v>#N/A N/A</v>
      </c>
      <c r="M1313" s="8">
        <f>+VLOOKUP(E1313,'Master FWDPoints'!$A:$D,2,FALSE)</f>
        <v>0.25</v>
      </c>
      <c r="N1313" s="8">
        <f>+VLOOKUP(F1313,'Master FWDPoints'!$A:$D,2,FALSE)*(G1313-F1313)/VLOOKUP(F1313,'Master FWDPoints'!$A:$D,4,FALSE)</f>
        <v>0.74516129032258072</v>
      </c>
      <c r="O1313" s="8">
        <f>+VLOOKUP(A1313,'Master FWDPoints'!$M:$P,2,FALSE)</f>
        <v>0.6</v>
      </c>
      <c r="P1313" s="8">
        <f t="shared" si="42"/>
        <v>0.66516129032258076</v>
      </c>
      <c r="Q1313" s="8">
        <f t="shared" si="43"/>
        <v>-6.5161290322580778E-2</v>
      </c>
    </row>
    <row r="1314" spans="1:17">
      <c r="A1314" s="49">
        <v>40310</v>
      </c>
      <c r="B1314" s="27">
        <f>A1314+VLOOKUP(A1314,'Master FWDPoints'!$A:$D,4,FALSE)</f>
        <v>40340</v>
      </c>
      <c r="C1314" s="27">
        <f>B1314+VLOOKUP(B1314,'Master FWDPoints'!$A:$D,4,FALSE)</f>
        <v>40373</v>
      </c>
      <c r="D1314" s="27">
        <f>C1314+VLOOKUP(C1314,'Master FWDPoints'!$A:$D,4,FALSE)</f>
        <v>40408</v>
      </c>
      <c r="E1314" s="27">
        <f>D1314+VLOOKUP(D1314,'Master FWDPoints'!$A:$D,4,FALSE)</f>
        <v>40443</v>
      </c>
      <c r="F1314" s="27">
        <f>E1314+VLOOKUP(E1314,'Master FWDPoints'!$A:$D,4,FALSE)</f>
        <v>40473</v>
      </c>
      <c r="G1314" s="42">
        <f>$A1314+VLOOKUP($A1314,'Master FWDPoints'!$M:$P,4,FALSE)</f>
        <v>40494</v>
      </c>
      <c r="I1314" s="8">
        <f>+VLOOKUP(A1314,'Master FWDPoints'!$A:$D,2,FALSE)</f>
        <v>-0.2</v>
      </c>
      <c r="J1314" s="8">
        <f>+VLOOKUP(B1314,'Master FWDPoints'!$A:$D,2,FALSE)</f>
        <v>-0.1</v>
      </c>
      <c r="K1314" s="8">
        <f>+VLOOKUP(C1314,'Master FWDPoints'!$A:$D,2,FALSE)</f>
        <v>-0.16</v>
      </c>
      <c r="L1314" s="8">
        <f>+VLOOKUP(D1314,'Master FWDPoints'!$A:$D,2,FALSE)</f>
        <v>-0.05</v>
      </c>
      <c r="M1314" s="8">
        <f>+VLOOKUP(E1314,'Master FWDPoints'!$A:$D,2,FALSE)</f>
        <v>0.25</v>
      </c>
      <c r="N1314" s="8">
        <f>+VLOOKUP(F1314,'Master FWDPoints'!$A:$D,2,FALSE)*(G1314-F1314)/VLOOKUP(F1314,'Master FWDPoints'!$A:$D,4,FALSE)</f>
        <v>0.46323529411764708</v>
      </c>
      <c r="O1314" s="8">
        <f>+VLOOKUP(A1314,'Master FWDPoints'!$M:$P,2,FALSE)</f>
        <v>0.37</v>
      </c>
      <c r="P1314" s="8">
        <f t="shared" si="42"/>
        <v>0.20323529411764696</v>
      </c>
      <c r="Q1314" s="8">
        <f t="shared" si="43"/>
        <v>0.16676470588235304</v>
      </c>
    </row>
    <row r="1315" spans="1:17">
      <c r="A1315" s="49">
        <v>40309</v>
      </c>
      <c r="B1315" s="27">
        <f>A1315+VLOOKUP(A1315,'Master FWDPoints'!$A:$D,4,FALSE)</f>
        <v>40340</v>
      </c>
      <c r="C1315" s="27">
        <f>B1315+VLOOKUP(B1315,'Master FWDPoints'!$A:$D,4,FALSE)</f>
        <v>40373</v>
      </c>
      <c r="D1315" s="27">
        <f>C1315+VLOOKUP(C1315,'Master FWDPoints'!$A:$D,4,FALSE)</f>
        <v>40408</v>
      </c>
      <c r="E1315" s="27">
        <f>D1315+VLOOKUP(D1315,'Master FWDPoints'!$A:$D,4,FALSE)</f>
        <v>40443</v>
      </c>
      <c r="F1315" s="27">
        <f>E1315+VLOOKUP(E1315,'Master FWDPoints'!$A:$D,4,FALSE)</f>
        <v>40473</v>
      </c>
      <c r="G1315" s="42">
        <f>$A1315+VLOOKUP($A1315,'Master FWDPoints'!$M:$P,4,FALSE)</f>
        <v>40494</v>
      </c>
      <c r="I1315" s="8">
        <f>+VLOOKUP(A1315,'Master FWDPoints'!$A:$D,2,FALSE)</f>
        <v>-0.3</v>
      </c>
      <c r="J1315" s="8">
        <f>+VLOOKUP(B1315,'Master FWDPoints'!$A:$D,2,FALSE)</f>
        <v>-0.1</v>
      </c>
      <c r="K1315" s="8">
        <f>+VLOOKUP(C1315,'Master FWDPoints'!$A:$D,2,FALSE)</f>
        <v>-0.16</v>
      </c>
      <c r="L1315" s="8">
        <f>+VLOOKUP(D1315,'Master FWDPoints'!$A:$D,2,FALSE)</f>
        <v>-0.05</v>
      </c>
      <c r="M1315" s="8">
        <f>+VLOOKUP(E1315,'Master FWDPoints'!$A:$D,2,FALSE)</f>
        <v>0.25</v>
      </c>
      <c r="N1315" s="8">
        <f>+VLOOKUP(F1315,'Master FWDPoints'!$A:$D,2,FALSE)*(G1315-F1315)/VLOOKUP(F1315,'Master FWDPoints'!$A:$D,4,FALSE)</f>
        <v>0.46323529411764708</v>
      </c>
      <c r="O1315" s="8">
        <f>+VLOOKUP(A1315,'Master FWDPoints'!$M:$P,2,FALSE)</f>
        <v>0.27</v>
      </c>
      <c r="P1315" s="8">
        <f t="shared" si="42"/>
        <v>0.10323529411764698</v>
      </c>
      <c r="Q1315" s="8">
        <f t="shared" si="43"/>
        <v>0.16676470588235304</v>
      </c>
    </row>
    <row r="1316" spans="1:17">
      <c r="A1316" s="49">
        <v>40308</v>
      </c>
      <c r="B1316" s="27">
        <f>A1316+VLOOKUP(A1316,'Master FWDPoints'!$A:$D,4,FALSE)</f>
        <v>40340</v>
      </c>
      <c r="C1316" s="27">
        <f>B1316+VLOOKUP(B1316,'Master FWDPoints'!$A:$D,4,FALSE)</f>
        <v>40373</v>
      </c>
      <c r="D1316" s="27">
        <f>C1316+VLOOKUP(C1316,'Master FWDPoints'!$A:$D,4,FALSE)</f>
        <v>40408</v>
      </c>
      <c r="E1316" s="27">
        <f>D1316+VLOOKUP(D1316,'Master FWDPoints'!$A:$D,4,FALSE)</f>
        <v>40443</v>
      </c>
      <c r="F1316" s="27">
        <f>E1316+VLOOKUP(E1316,'Master FWDPoints'!$A:$D,4,FALSE)</f>
        <v>40473</v>
      </c>
      <c r="G1316" s="42">
        <f>$A1316+VLOOKUP($A1316,'Master FWDPoints'!$M:$P,4,FALSE)</f>
        <v>40493</v>
      </c>
      <c r="I1316" s="8">
        <f>+VLOOKUP(A1316,'Master FWDPoints'!$A:$D,2,FALSE)</f>
        <v>-0.2</v>
      </c>
      <c r="J1316" s="8">
        <f>+VLOOKUP(B1316,'Master FWDPoints'!$A:$D,2,FALSE)</f>
        <v>-0.1</v>
      </c>
      <c r="K1316" s="8">
        <f>+VLOOKUP(C1316,'Master FWDPoints'!$A:$D,2,FALSE)</f>
        <v>-0.16</v>
      </c>
      <c r="L1316" s="8">
        <f>+VLOOKUP(D1316,'Master FWDPoints'!$A:$D,2,FALSE)</f>
        <v>-0.05</v>
      </c>
      <c r="M1316" s="8">
        <f>+VLOOKUP(E1316,'Master FWDPoints'!$A:$D,2,FALSE)</f>
        <v>0.25</v>
      </c>
      <c r="N1316" s="8">
        <f>+VLOOKUP(F1316,'Master FWDPoints'!$A:$D,2,FALSE)*(G1316-F1316)/VLOOKUP(F1316,'Master FWDPoints'!$A:$D,4,FALSE)</f>
        <v>0.44117647058823528</v>
      </c>
      <c r="O1316" s="8">
        <f>+VLOOKUP(A1316,'Master FWDPoints'!$M:$P,2,FALSE)</f>
        <v>0.67</v>
      </c>
      <c r="P1316" s="8">
        <f t="shared" si="42"/>
        <v>0.18117647058823516</v>
      </c>
      <c r="Q1316" s="8">
        <f t="shared" si="43"/>
        <v>0.48882352941176488</v>
      </c>
    </row>
    <row r="1317" spans="1:17">
      <c r="A1317" s="49">
        <v>40305</v>
      </c>
      <c r="B1317" s="27">
        <f>A1317+VLOOKUP(A1317,'Master FWDPoints'!$A:$D,4,FALSE)</f>
        <v>40339</v>
      </c>
      <c r="C1317" s="27">
        <f>B1317+VLOOKUP(B1317,'Master FWDPoints'!$A:$D,4,FALSE)</f>
        <v>40372</v>
      </c>
      <c r="D1317" s="27">
        <f>C1317+VLOOKUP(C1317,'Master FWDPoints'!$A:$D,4,FALSE)</f>
        <v>40403</v>
      </c>
      <c r="E1317" s="27">
        <f>D1317+VLOOKUP(D1317,'Master FWDPoints'!$A:$D,4,FALSE)</f>
        <v>40437</v>
      </c>
      <c r="F1317" s="27">
        <f>E1317+VLOOKUP(E1317,'Master FWDPoints'!$A:$D,4,FALSE)</f>
        <v>40472</v>
      </c>
      <c r="G1317" s="42">
        <f>$A1317+VLOOKUP($A1317,'Master FWDPoints'!$M:$P,4,FALSE)</f>
        <v>40492</v>
      </c>
      <c r="I1317" s="8">
        <f>+VLOOKUP(A1317,'Master FWDPoints'!$A:$D,2,FALSE)</f>
        <v>0.1</v>
      </c>
      <c r="J1317" s="8">
        <f>+VLOOKUP(B1317,'Master FWDPoints'!$A:$D,2,FALSE)</f>
        <v>-0.15</v>
      </c>
      <c r="K1317" s="8">
        <f>+VLOOKUP(C1317,'Master FWDPoints'!$A:$D,2,FALSE)</f>
        <v>-0.1</v>
      </c>
      <c r="L1317" s="8">
        <f>+VLOOKUP(D1317,'Master FWDPoints'!$A:$D,2,FALSE)</f>
        <v>-0.12</v>
      </c>
      <c r="M1317" s="8">
        <f>+VLOOKUP(E1317,'Master FWDPoints'!$A:$D,2,FALSE)</f>
        <v>0.28000000000000003</v>
      </c>
      <c r="N1317" s="8">
        <f>+VLOOKUP(F1317,'Master FWDPoints'!$A:$D,2,FALSE)*(G1317-F1317)/VLOOKUP(F1317,'Master FWDPoints'!$A:$D,4,FALSE)</f>
        <v>0.44117647058823528</v>
      </c>
      <c r="O1317" s="8">
        <f>+VLOOKUP(A1317,'Master FWDPoints'!$M:$P,2,FALSE)</f>
        <v>0.56000000000000005</v>
      </c>
      <c r="P1317" s="8">
        <f t="shared" si="42"/>
        <v>0.45117647058823529</v>
      </c>
      <c r="Q1317" s="8">
        <f t="shared" si="43"/>
        <v>0.10882352941176476</v>
      </c>
    </row>
    <row r="1318" spans="1:17">
      <c r="A1318" s="49">
        <v>40304</v>
      </c>
      <c r="B1318" s="27">
        <f>A1318+VLOOKUP(A1318,'Master FWDPoints'!$A:$D,4,FALSE)</f>
        <v>40338</v>
      </c>
      <c r="C1318" s="27">
        <f>B1318+VLOOKUP(B1318,'Master FWDPoints'!$A:$D,4,FALSE)</f>
        <v>40368</v>
      </c>
      <c r="D1318" s="27">
        <f>C1318+VLOOKUP(C1318,'Master FWDPoints'!$A:$D,4,FALSE)</f>
        <v>40402</v>
      </c>
      <c r="E1318" s="27">
        <f>D1318+VLOOKUP(D1318,'Master FWDPoints'!$A:$D,4,FALSE)</f>
        <v>40436</v>
      </c>
      <c r="F1318" s="27">
        <f>E1318+VLOOKUP(E1318,'Master FWDPoints'!$A:$D,4,FALSE)</f>
        <v>40471</v>
      </c>
      <c r="G1318" s="42">
        <f>$A1318+VLOOKUP($A1318,'Master FWDPoints'!$M:$P,4,FALSE)</f>
        <v>40491</v>
      </c>
      <c r="I1318" s="8">
        <f>+VLOOKUP(A1318,'Master FWDPoints'!$A:$D,2,FALSE)</f>
        <v>0.05</v>
      </c>
      <c r="J1318" s="8">
        <f>+VLOOKUP(B1318,'Master FWDPoints'!$A:$D,2,FALSE)</f>
        <v>-0.18</v>
      </c>
      <c r="K1318" s="8">
        <f>+VLOOKUP(C1318,'Master FWDPoints'!$A:$D,2,FALSE)</f>
        <v>-0.25</v>
      </c>
      <c r="L1318" s="8">
        <f>+VLOOKUP(D1318,'Master FWDPoints'!$A:$D,2,FALSE)</f>
        <v>-0.1</v>
      </c>
      <c r="M1318" s="8">
        <f>+VLOOKUP(E1318,'Master FWDPoints'!$A:$D,2,FALSE)</f>
        <v>0.4</v>
      </c>
      <c r="N1318" s="8">
        <f>+VLOOKUP(F1318,'Master FWDPoints'!$A:$D,2,FALSE)*(G1318-F1318)/VLOOKUP(F1318,'Master FWDPoints'!$A:$D,4,FALSE)</f>
        <v>0.6133333333333334</v>
      </c>
      <c r="O1318" s="8">
        <f>+VLOOKUP(A1318,'Master FWDPoints'!$M:$P,2,FALSE)</f>
        <v>1.07</v>
      </c>
      <c r="P1318" s="8">
        <f t="shared" si="42"/>
        <v>0.53333333333333344</v>
      </c>
      <c r="Q1318" s="8">
        <f t="shared" si="43"/>
        <v>0.53666666666666663</v>
      </c>
    </row>
    <row r="1319" spans="1:17">
      <c r="A1319" s="49">
        <v>40303</v>
      </c>
      <c r="B1319" s="27">
        <f>A1319+VLOOKUP(A1319,'Master FWDPoints'!$A:$D,4,FALSE)</f>
        <v>40333</v>
      </c>
      <c r="C1319" s="27">
        <f>B1319+VLOOKUP(B1319,'Master FWDPoints'!$A:$D,4,FALSE)</f>
        <v>40366</v>
      </c>
      <c r="D1319" s="27">
        <f>C1319+VLOOKUP(C1319,'Master FWDPoints'!$A:$D,4,FALSE)</f>
        <v>40396</v>
      </c>
      <c r="E1319" s="27">
        <f>D1319+VLOOKUP(D1319,'Master FWDPoints'!$A:$D,4,FALSE)</f>
        <v>40430</v>
      </c>
      <c r="F1319" s="27">
        <f>E1319+VLOOKUP(E1319,'Master FWDPoints'!$A:$D,4,FALSE)</f>
        <v>40463</v>
      </c>
      <c r="G1319" s="42">
        <f>$A1319+VLOOKUP($A1319,'Master FWDPoints'!$M:$P,4,FALSE)</f>
        <v>40487</v>
      </c>
      <c r="I1319" s="8" t="str">
        <f>+VLOOKUP(A1319,'Master FWDPoints'!$A:$D,2,FALSE)</f>
        <v>#N/A N/A</v>
      </c>
      <c r="J1319" s="8">
        <f>+VLOOKUP(B1319,'Master FWDPoints'!$A:$D,2,FALSE)</f>
        <v>-0.19</v>
      </c>
      <c r="K1319" s="8">
        <f>+VLOOKUP(C1319,'Master FWDPoints'!$A:$D,2,FALSE)</f>
        <v>-0.61</v>
      </c>
      <c r="L1319" s="8">
        <f>+VLOOKUP(D1319,'Master FWDPoints'!$A:$D,2,FALSE)</f>
        <v>-0.25</v>
      </c>
      <c r="M1319" s="8">
        <f>+VLOOKUP(E1319,'Master FWDPoints'!$A:$D,2,FALSE)</f>
        <v>0.35</v>
      </c>
      <c r="N1319" s="8">
        <f>+VLOOKUP(F1319,'Master FWDPoints'!$A:$D,2,FALSE)*(G1319-F1319)/VLOOKUP(F1319,'Master FWDPoints'!$A:$D,4,FALSE)</f>
        <v>0.38709677419354838</v>
      </c>
      <c r="O1319" s="8">
        <f>+VLOOKUP(A1319,'Master FWDPoints'!$M:$P,2,FALSE)</f>
        <v>1.24</v>
      </c>
      <c r="P1319" s="8">
        <f t="shared" si="42"/>
        <v>-0.31290322580645169</v>
      </c>
      <c r="Q1319" s="8">
        <f t="shared" si="43"/>
        <v>1.5529032258064517</v>
      </c>
    </row>
    <row r="1320" spans="1:17">
      <c r="A1320" s="49">
        <v>40302</v>
      </c>
      <c r="B1320" s="27">
        <f>A1320+VLOOKUP(A1320,'Master FWDPoints'!$A:$D,4,FALSE)</f>
        <v>40333</v>
      </c>
      <c r="C1320" s="27">
        <f>B1320+VLOOKUP(B1320,'Master FWDPoints'!$A:$D,4,FALSE)</f>
        <v>40366</v>
      </c>
      <c r="D1320" s="27">
        <f>C1320+VLOOKUP(C1320,'Master FWDPoints'!$A:$D,4,FALSE)</f>
        <v>40396</v>
      </c>
      <c r="E1320" s="27">
        <f>D1320+VLOOKUP(D1320,'Master FWDPoints'!$A:$D,4,FALSE)</f>
        <v>40430</v>
      </c>
      <c r="F1320" s="27">
        <f>E1320+VLOOKUP(E1320,'Master FWDPoints'!$A:$D,4,FALSE)</f>
        <v>40463</v>
      </c>
      <c r="G1320" s="42">
        <f>$A1320+VLOOKUP($A1320,'Master FWDPoints'!$M:$P,4,FALSE)</f>
        <v>40487</v>
      </c>
      <c r="I1320" s="8">
        <f>+VLOOKUP(A1320,'Master FWDPoints'!$A:$D,2,FALSE)</f>
        <v>-0.09</v>
      </c>
      <c r="J1320" s="8">
        <f>+VLOOKUP(B1320,'Master FWDPoints'!$A:$D,2,FALSE)</f>
        <v>-0.19</v>
      </c>
      <c r="K1320" s="8">
        <f>+VLOOKUP(C1320,'Master FWDPoints'!$A:$D,2,FALSE)</f>
        <v>-0.61</v>
      </c>
      <c r="L1320" s="8">
        <f>+VLOOKUP(D1320,'Master FWDPoints'!$A:$D,2,FALSE)</f>
        <v>-0.25</v>
      </c>
      <c r="M1320" s="8">
        <f>+VLOOKUP(E1320,'Master FWDPoints'!$A:$D,2,FALSE)</f>
        <v>0.35</v>
      </c>
      <c r="N1320" s="8">
        <f>+VLOOKUP(F1320,'Master FWDPoints'!$A:$D,2,FALSE)*(G1320-F1320)/VLOOKUP(F1320,'Master FWDPoints'!$A:$D,4,FALSE)</f>
        <v>0.38709677419354838</v>
      </c>
      <c r="O1320" s="8">
        <f>+VLOOKUP(A1320,'Master FWDPoints'!$M:$P,2,FALSE)</f>
        <v>1.1100000000000001</v>
      </c>
      <c r="P1320" s="8">
        <f t="shared" si="42"/>
        <v>-0.40290322580645177</v>
      </c>
      <c r="Q1320" s="8">
        <f t="shared" si="43"/>
        <v>1.5129032258064519</v>
      </c>
    </row>
    <row r="1321" spans="1:17">
      <c r="A1321" s="49">
        <v>40301</v>
      </c>
      <c r="B1321" s="27">
        <f>A1321+VLOOKUP(A1321,'Master FWDPoints'!$A:$D,4,FALSE)</f>
        <v>40333</v>
      </c>
      <c r="C1321" s="27">
        <f>B1321+VLOOKUP(B1321,'Master FWDPoints'!$A:$D,4,FALSE)</f>
        <v>40366</v>
      </c>
      <c r="D1321" s="27">
        <f>C1321+VLOOKUP(C1321,'Master FWDPoints'!$A:$D,4,FALSE)</f>
        <v>40396</v>
      </c>
      <c r="E1321" s="27">
        <f>D1321+VLOOKUP(D1321,'Master FWDPoints'!$A:$D,4,FALSE)</f>
        <v>40430</v>
      </c>
      <c r="F1321" s="27">
        <f>E1321+VLOOKUP(E1321,'Master FWDPoints'!$A:$D,4,FALSE)</f>
        <v>40463</v>
      </c>
      <c r="G1321" s="42">
        <f>$A1321+VLOOKUP($A1321,'Master FWDPoints'!$M:$P,4,FALSE)</f>
        <v>40486</v>
      </c>
      <c r="I1321" s="8">
        <f>+VLOOKUP(A1321,'Master FWDPoints'!$A:$D,2,FALSE)</f>
        <v>-0.08</v>
      </c>
      <c r="J1321" s="8">
        <f>+VLOOKUP(B1321,'Master FWDPoints'!$A:$D,2,FALSE)</f>
        <v>-0.19</v>
      </c>
      <c r="K1321" s="8">
        <f>+VLOOKUP(C1321,'Master FWDPoints'!$A:$D,2,FALSE)</f>
        <v>-0.61</v>
      </c>
      <c r="L1321" s="8">
        <f>+VLOOKUP(D1321,'Master FWDPoints'!$A:$D,2,FALSE)</f>
        <v>-0.25</v>
      </c>
      <c r="M1321" s="8">
        <f>+VLOOKUP(E1321,'Master FWDPoints'!$A:$D,2,FALSE)</f>
        <v>0.35</v>
      </c>
      <c r="N1321" s="8">
        <f>+VLOOKUP(F1321,'Master FWDPoints'!$A:$D,2,FALSE)*(G1321-F1321)/VLOOKUP(F1321,'Master FWDPoints'!$A:$D,4,FALSE)</f>
        <v>0.37096774193548387</v>
      </c>
      <c r="O1321" s="8">
        <f>+VLOOKUP(A1321,'Master FWDPoints'!$M:$P,2,FALSE)</f>
        <v>0.73</v>
      </c>
      <c r="P1321" s="8">
        <f t="shared" si="42"/>
        <v>-0.40903225806451604</v>
      </c>
      <c r="Q1321" s="8">
        <f t="shared" si="43"/>
        <v>1.139032258064516</v>
      </c>
    </row>
    <row r="1322" spans="1:17">
      <c r="A1322" s="49">
        <v>40298</v>
      </c>
      <c r="B1322" s="27">
        <f>A1322+VLOOKUP(A1322,'Master FWDPoints'!$A:$D,4,FALSE)</f>
        <v>40329</v>
      </c>
      <c r="C1322" s="27">
        <f>B1322+VLOOKUP(B1322,'Master FWDPoints'!$A:$D,4,FALSE)</f>
        <v>40359</v>
      </c>
      <c r="D1322" s="27">
        <f>C1322+VLOOKUP(C1322,'Master FWDPoints'!$A:$D,4,FALSE)</f>
        <v>40389</v>
      </c>
      <c r="E1322" s="27">
        <f>D1322+VLOOKUP(D1322,'Master FWDPoints'!$A:$D,4,FALSE)</f>
        <v>40421</v>
      </c>
      <c r="F1322" s="27">
        <f>E1322+VLOOKUP(E1322,'Master FWDPoints'!$A:$D,4,FALSE)</f>
        <v>40451</v>
      </c>
      <c r="G1322" s="42">
        <f>$A1322+VLOOKUP($A1322,'Master FWDPoints'!$M:$P,4,FALSE)</f>
        <v>40480</v>
      </c>
      <c r="I1322" s="8">
        <f>+VLOOKUP(A1322,'Master FWDPoints'!$A:$D,2,FALSE)</f>
        <v>-0.1</v>
      </c>
      <c r="J1322" s="8">
        <f>+VLOOKUP(B1322,'Master FWDPoints'!$A:$D,2,FALSE)</f>
        <v>-0.05</v>
      </c>
      <c r="K1322" s="8">
        <f>+VLOOKUP(C1322,'Master FWDPoints'!$A:$D,2,FALSE)</f>
        <v>-0.36</v>
      </c>
      <c r="L1322" s="8">
        <f>+VLOOKUP(D1322,'Master FWDPoints'!$A:$D,2,FALSE)</f>
        <v>-0.28999999999999998</v>
      </c>
      <c r="M1322" s="8">
        <f>+VLOOKUP(E1322,'Master FWDPoints'!$A:$D,2,FALSE)</f>
        <v>-7.0000000000000007E-2</v>
      </c>
      <c r="N1322" s="8">
        <f>+VLOOKUP(F1322,'Master FWDPoints'!$A:$D,2,FALSE)*(G1322-F1322)/VLOOKUP(F1322,'Master FWDPoints'!$A:$D,4,FALSE)</f>
        <v>0.15</v>
      </c>
      <c r="O1322" s="8">
        <f>+VLOOKUP(A1322,'Master FWDPoints'!$M:$P,2,FALSE)</f>
        <v>0.59</v>
      </c>
      <c r="P1322" s="8">
        <f t="shared" si="42"/>
        <v>-0.72000000000000008</v>
      </c>
      <c r="Q1322" s="8">
        <f t="shared" si="43"/>
        <v>1.31</v>
      </c>
    </row>
    <row r="1323" spans="1:17">
      <c r="A1323" s="49">
        <v>40297</v>
      </c>
      <c r="B1323" s="27">
        <f>A1323+VLOOKUP(A1323,'Master FWDPoints'!$A:$D,4,FALSE)</f>
        <v>40329</v>
      </c>
      <c r="C1323" s="27">
        <f>B1323+VLOOKUP(B1323,'Master FWDPoints'!$A:$D,4,FALSE)</f>
        <v>40359</v>
      </c>
      <c r="D1323" s="27">
        <f>C1323+VLOOKUP(C1323,'Master FWDPoints'!$A:$D,4,FALSE)</f>
        <v>40389</v>
      </c>
      <c r="E1323" s="27">
        <f>D1323+VLOOKUP(D1323,'Master FWDPoints'!$A:$D,4,FALSE)</f>
        <v>40421</v>
      </c>
      <c r="F1323" s="27">
        <f>E1323+VLOOKUP(E1323,'Master FWDPoints'!$A:$D,4,FALSE)</f>
        <v>40451</v>
      </c>
      <c r="G1323" s="42">
        <f>$A1323+VLOOKUP($A1323,'Master FWDPoints'!$M:$P,4,FALSE)</f>
        <v>40480</v>
      </c>
      <c r="I1323" s="8">
        <f>+VLOOKUP(A1323,'Master FWDPoints'!$A:$D,2,FALSE)</f>
        <v>-0.19</v>
      </c>
      <c r="J1323" s="8">
        <f>+VLOOKUP(B1323,'Master FWDPoints'!$A:$D,2,FALSE)</f>
        <v>-0.05</v>
      </c>
      <c r="K1323" s="8">
        <f>+VLOOKUP(C1323,'Master FWDPoints'!$A:$D,2,FALSE)</f>
        <v>-0.36</v>
      </c>
      <c r="L1323" s="8">
        <f>+VLOOKUP(D1323,'Master FWDPoints'!$A:$D,2,FALSE)</f>
        <v>-0.28999999999999998</v>
      </c>
      <c r="M1323" s="8">
        <f>+VLOOKUP(E1323,'Master FWDPoints'!$A:$D,2,FALSE)</f>
        <v>-7.0000000000000007E-2</v>
      </c>
      <c r="N1323" s="8">
        <f>+VLOOKUP(F1323,'Master FWDPoints'!$A:$D,2,FALSE)*(G1323-F1323)/VLOOKUP(F1323,'Master FWDPoints'!$A:$D,4,FALSE)</f>
        <v>0.15</v>
      </c>
      <c r="O1323" s="8">
        <f>+VLOOKUP(A1323,'Master FWDPoints'!$M:$P,2,FALSE)</f>
        <v>-0.02</v>
      </c>
      <c r="P1323" s="8">
        <f t="shared" si="42"/>
        <v>-0.80999999999999994</v>
      </c>
      <c r="Q1323" s="8">
        <f t="shared" si="43"/>
        <v>0.78999999999999992</v>
      </c>
    </row>
    <row r="1324" spans="1:17">
      <c r="A1324" s="49">
        <v>40296</v>
      </c>
      <c r="B1324" s="27">
        <f>A1324+VLOOKUP(A1324,'Master FWDPoints'!$A:$D,4,FALSE)</f>
        <v>40326</v>
      </c>
      <c r="C1324" s="27">
        <f>B1324+VLOOKUP(B1324,'Master FWDPoints'!$A:$D,4,FALSE)</f>
        <v>40359</v>
      </c>
      <c r="D1324" s="27">
        <f>C1324+VLOOKUP(C1324,'Master FWDPoints'!$A:$D,4,FALSE)</f>
        <v>40389</v>
      </c>
      <c r="E1324" s="27">
        <f>D1324+VLOOKUP(D1324,'Master FWDPoints'!$A:$D,4,FALSE)</f>
        <v>40421</v>
      </c>
      <c r="F1324" s="27">
        <f>E1324+VLOOKUP(E1324,'Master FWDPoints'!$A:$D,4,FALSE)</f>
        <v>40451</v>
      </c>
      <c r="G1324" s="42">
        <f>$A1324+VLOOKUP($A1324,'Master FWDPoints'!$M:$P,4,FALSE)</f>
        <v>40480</v>
      </c>
      <c r="I1324" s="8">
        <f>+VLOOKUP(A1324,'Master FWDPoints'!$A:$D,2,FALSE)</f>
        <v>-0.1</v>
      </c>
      <c r="J1324" s="8">
        <f>+VLOOKUP(B1324,'Master FWDPoints'!$A:$D,2,FALSE)</f>
        <v>-0.19</v>
      </c>
      <c r="K1324" s="8">
        <f>+VLOOKUP(C1324,'Master FWDPoints'!$A:$D,2,FALSE)</f>
        <v>-0.36</v>
      </c>
      <c r="L1324" s="8">
        <f>+VLOOKUP(D1324,'Master FWDPoints'!$A:$D,2,FALSE)</f>
        <v>-0.28999999999999998</v>
      </c>
      <c r="M1324" s="8">
        <f>+VLOOKUP(E1324,'Master FWDPoints'!$A:$D,2,FALSE)</f>
        <v>-7.0000000000000007E-2</v>
      </c>
      <c r="N1324" s="8">
        <f>+VLOOKUP(F1324,'Master FWDPoints'!$A:$D,2,FALSE)*(G1324-F1324)/VLOOKUP(F1324,'Master FWDPoints'!$A:$D,4,FALSE)</f>
        <v>0.15</v>
      </c>
      <c r="O1324" s="8">
        <f>+VLOOKUP(A1324,'Master FWDPoints'!$M:$P,2,FALSE)</f>
        <v>0.08</v>
      </c>
      <c r="P1324" s="8">
        <f t="shared" si="42"/>
        <v>-0.86</v>
      </c>
      <c r="Q1324" s="8">
        <f t="shared" si="43"/>
        <v>0.94</v>
      </c>
    </row>
    <row r="1325" spans="1:17">
      <c r="A1325" s="49">
        <v>40295</v>
      </c>
      <c r="B1325" s="27">
        <f>A1325+VLOOKUP(A1325,'Master FWDPoints'!$A:$D,4,FALSE)</f>
        <v>40326</v>
      </c>
      <c r="C1325" s="27">
        <f>B1325+VLOOKUP(B1325,'Master FWDPoints'!$A:$D,4,FALSE)</f>
        <v>40359</v>
      </c>
      <c r="D1325" s="27">
        <f>C1325+VLOOKUP(C1325,'Master FWDPoints'!$A:$D,4,FALSE)</f>
        <v>40389</v>
      </c>
      <c r="E1325" s="27">
        <f>D1325+VLOOKUP(D1325,'Master FWDPoints'!$A:$D,4,FALSE)</f>
        <v>40421</v>
      </c>
      <c r="F1325" s="27">
        <f>E1325+VLOOKUP(E1325,'Master FWDPoints'!$A:$D,4,FALSE)</f>
        <v>40451</v>
      </c>
      <c r="G1325" s="42">
        <f>$A1325+VLOOKUP($A1325,'Master FWDPoints'!$M:$P,4,FALSE)</f>
        <v>40479</v>
      </c>
      <c r="I1325" s="8">
        <f>+VLOOKUP(A1325,'Master FWDPoints'!$A:$D,2,FALSE)</f>
        <v>-0.1</v>
      </c>
      <c r="J1325" s="8">
        <f>+VLOOKUP(B1325,'Master FWDPoints'!$A:$D,2,FALSE)</f>
        <v>-0.19</v>
      </c>
      <c r="K1325" s="8">
        <f>+VLOOKUP(C1325,'Master FWDPoints'!$A:$D,2,FALSE)</f>
        <v>-0.36</v>
      </c>
      <c r="L1325" s="8">
        <f>+VLOOKUP(D1325,'Master FWDPoints'!$A:$D,2,FALSE)</f>
        <v>-0.28999999999999998</v>
      </c>
      <c r="M1325" s="8">
        <f>+VLOOKUP(E1325,'Master FWDPoints'!$A:$D,2,FALSE)</f>
        <v>-7.0000000000000007E-2</v>
      </c>
      <c r="N1325" s="8">
        <f>+VLOOKUP(F1325,'Master FWDPoints'!$A:$D,2,FALSE)*(G1325-F1325)/VLOOKUP(F1325,'Master FWDPoints'!$A:$D,4,FALSE)</f>
        <v>0.14482758620689656</v>
      </c>
      <c r="O1325" s="8">
        <f>+VLOOKUP(A1325,'Master FWDPoints'!$M:$P,2,FALSE)</f>
        <v>-0.12</v>
      </c>
      <c r="P1325" s="8">
        <f t="shared" si="42"/>
        <v>-0.86517241379310339</v>
      </c>
      <c r="Q1325" s="8">
        <f t="shared" si="43"/>
        <v>0.74517241379310339</v>
      </c>
    </row>
    <row r="1326" spans="1:17">
      <c r="A1326" s="49">
        <v>40294</v>
      </c>
      <c r="B1326" s="27">
        <f>A1326+VLOOKUP(A1326,'Master FWDPoints'!$A:$D,4,FALSE)</f>
        <v>40325</v>
      </c>
      <c r="C1326" s="27">
        <f>B1326+VLOOKUP(B1326,'Master FWDPoints'!$A:$D,4,FALSE)</f>
        <v>40358</v>
      </c>
      <c r="D1326" s="27">
        <f>C1326+VLOOKUP(C1326,'Master FWDPoints'!$A:$D,4,FALSE)</f>
        <v>40389</v>
      </c>
      <c r="E1326" s="27">
        <f>D1326+VLOOKUP(D1326,'Master FWDPoints'!$A:$D,4,FALSE)</f>
        <v>40421</v>
      </c>
      <c r="F1326" s="27">
        <f>E1326+VLOOKUP(E1326,'Master FWDPoints'!$A:$D,4,FALSE)</f>
        <v>40451</v>
      </c>
      <c r="G1326" s="42">
        <f>$A1326+VLOOKUP($A1326,'Master FWDPoints'!$M:$P,4,FALSE)</f>
        <v>40478</v>
      </c>
      <c r="I1326" s="8">
        <f>+VLOOKUP(A1326,'Master FWDPoints'!$A:$D,2,FALSE)</f>
        <v>-0.2</v>
      </c>
      <c r="J1326" s="8">
        <f>+VLOOKUP(B1326,'Master FWDPoints'!$A:$D,2,FALSE)</f>
        <v>-0.19</v>
      </c>
      <c r="K1326" s="8">
        <f>+VLOOKUP(C1326,'Master FWDPoints'!$A:$D,2,FALSE)</f>
        <v>-0.49</v>
      </c>
      <c r="L1326" s="8">
        <f>+VLOOKUP(D1326,'Master FWDPoints'!$A:$D,2,FALSE)</f>
        <v>-0.28999999999999998</v>
      </c>
      <c r="M1326" s="8">
        <f>+VLOOKUP(E1326,'Master FWDPoints'!$A:$D,2,FALSE)</f>
        <v>-7.0000000000000007E-2</v>
      </c>
      <c r="N1326" s="8">
        <f>+VLOOKUP(F1326,'Master FWDPoints'!$A:$D,2,FALSE)*(G1326-F1326)/VLOOKUP(F1326,'Master FWDPoints'!$A:$D,4,FALSE)</f>
        <v>0.1396551724137931</v>
      </c>
      <c r="O1326" s="8">
        <f>+VLOOKUP(A1326,'Master FWDPoints'!$M:$P,2,FALSE)</f>
        <v>-0.4</v>
      </c>
      <c r="P1326" s="8">
        <f t="shared" si="42"/>
        <v>-1.1003448275862069</v>
      </c>
      <c r="Q1326" s="8">
        <f t="shared" si="43"/>
        <v>0.70034482758620686</v>
      </c>
    </row>
    <row r="1327" spans="1:17">
      <c r="A1327" s="49">
        <v>40291</v>
      </c>
      <c r="B1327" s="27">
        <f>A1327+VLOOKUP(A1327,'Master FWDPoints'!$A:$D,4,FALSE)</f>
        <v>40324</v>
      </c>
      <c r="C1327" s="27">
        <f>B1327+VLOOKUP(B1327,'Master FWDPoints'!$A:$D,4,FALSE)</f>
        <v>40354</v>
      </c>
      <c r="D1327" s="27">
        <f>C1327+VLOOKUP(C1327,'Master FWDPoints'!$A:$D,4,FALSE)</f>
        <v>40388</v>
      </c>
      <c r="E1327" s="27">
        <f>D1327+VLOOKUP(D1327,'Master FWDPoints'!$A:$D,4,FALSE)</f>
        <v>40421</v>
      </c>
      <c r="F1327" s="27">
        <f>E1327+VLOOKUP(E1327,'Master FWDPoints'!$A:$D,4,FALSE)</f>
        <v>40451</v>
      </c>
      <c r="G1327" s="42">
        <f>$A1327+VLOOKUP($A1327,'Master FWDPoints'!$M:$P,4,FALSE)</f>
        <v>40477</v>
      </c>
      <c r="I1327" s="8">
        <f>+VLOOKUP(A1327,'Master FWDPoints'!$A:$D,2,FALSE)</f>
        <v>-0.01</v>
      </c>
      <c r="J1327" s="8">
        <f>+VLOOKUP(B1327,'Master FWDPoints'!$A:$D,2,FALSE)</f>
        <v>-0.13</v>
      </c>
      <c r="K1327" s="8">
        <f>+VLOOKUP(C1327,'Master FWDPoints'!$A:$D,2,FALSE)</f>
        <v>-0.3</v>
      </c>
      <c r="L1327" s="8">
        <f>+VLOOKUP(D1327,'Master FWDPoints'!$A:$D,2,FALSE)</f>
        <v>-0.3</v>
      </c>
      <c r="M1327" s="8">
        <f>+VLOOKUP(E1327,'Master FWDPoints'!$A:$D,2,FALSE)</f>
        <v>-7.0000000000000007E-2</v>
      </c>
      <c r="N1327" s="8">
        <f>+VLOOKUP(F1327,'Master FWDPoints'!$A:$D,2,FALSE)*(G1327-F1327)/VLOOKUP(F1327,'Master FWDPoints'!$A:$D,4,FALSE)</f>
        <v>0.13448275862068965</v>
      </c>
      <c r="O1327" s="8">
        <f>+VLOOKUP(A1327,'Master FWDPoints'!$M:$P,2,FALSE)</f>
        <v>-0.1</v>
      </c>
      <c r="P1327" s="8">
        <f t="shared" si="42"/>
        <v>-0.67551724137931046</v>
      </c>
      <c r="Q1327" s="8">
        <f t="shared" si="43"/>
        <v>0.57551724137931048</v>
      </c>
    </row>
    <row r="1328" spans="1:17">
      <c r="A1328" s="49">
        <v>40290</v>
      </c>
      <c r="B1328" s="27">
        <f>A1328+VLOOKUP(A1328,'Master FWDPoints'!$A:$D,4,FALSE)</f>
        <v>40323</v>
      </c>
      <c r="C1328" s="27">
        <f>B1328+VLOOKUP(B1328,'Master FWDPoints'!$A:$D,4,FALSE)</f>
        <v>40354</v>
      </c>
      <c r="D1328" s="27">
        <f>C1328+VLOOKUP(C1328,'Master FWDPoints'!$A:$D,4,FALSE)</f>
        <v>40388</v>
      </c>
      <c r="E1328" s="27">
        <f>D1328+VLOOKUP(D1328,'Master FWDPoints'!$A:$D,4,FALSE)</f>
        <v>40421</v>
      </c>
      <c r="F1328" s="27">
        <f>E1328+VLOOKUP(E1328,'Master FWDPoints'!$A:$D,4,FALSE)</f>
        <v>40451</v>
      </c>
      <c r="G1328" s="42">
        <f>$A1328+VLOOKUP($A1328,'Master FWDPoints'!$M:$P,4,FALSE)</f>
        <v>40476</v>
      </c>
      <c r="I1328" s="8">
        <f>+VLOOKUP(A1328,'Master FWDPoints'!$A:$D,2,FALSE)</f>
        <v>-0.21</v>
      </c>
      <c r="J1328" s="8">
        <f>+VLOOKUP(B1328,'Master FWDPoints'!$A:$D,2,FALSE)</f>
        <v>0.06</v>
      </c>
      <c r="K1328" s="8">
        <f>+VLOOKUP(C1328,'Master FWDPoints'!$A:$D,2,FALSE)</f>
        <v>-0.3</v>
      </c>
      <c r="L1328" s="8">
        <f>+VLOOKUP(D1328,'Master FWDPoints'!$A:$D,2,FALSE)</f>
        <v>-0.3</v>
      </c>
      <c r="M1328" s="8">
        <f>+VLOOKUP(E1328,'Master FWDPoints'!$A:$D,2,FALSE)</f>
        <v>-7.0000000000000007E-2</v>
      </c>
      <c r="N1328" s="8">
        <f>+VLOOKUP(F1328,'Master FWDPoints'!$A:$D,2,FALSE)*(G1328-F1328)/VLOOKUP(F1328,'Master FWDPoints'!$A:$D,4,FALSE)</f>
        <v>0.12931034482758622</v>
      </c>
      <c r="O1328" s="8">
        <f>+VLOOKUP(A1328,'Master FWDPoints'!$M:$P,2,FALSE)</f>
        <v>-0.11</v>
      </c>
      <c r="P1328" s="8">
        <f t="shared" si="42"/>
        <v>-0.69068965517241387</v>
      </c>
      <c r="Q1328" s="8">
        <f t="shared" si="43"/>
        <v>0.58068965517241389</v>
      </c>
    </row>
    <row r="1329" spans="1:17">
      <c r="A1329" s="49">
        <v>40289</v>
      </c>
      <c r="B1329" s="27">
        <f>A1329+VLOOKUP(A1329,'Master FWDPoints'!$A:$D,4,FALSE)</f>
        <v>40318</v>
      </c>
      <c r="C1329" s="27">
        <f>B1329+VLOOKUP(B1329,'Master FWDPoints'!$A:$D,4,FALSE)</f>
        <v>40353</v>
      </c>
      <c r="D1329" s="27">
        <f>C1329+VLOOKUP(C1329,'Master FWDPoints'!$A:$D,4,FALSE)</f>
        <v>40387</v>
      </c>
      <c r="E1329" s="27">
        <f>D1329+VLOOKUP(D1329,'Master FWDPoints'!$A:$D,4,FALSE)</f>
        <v>40417</v>
      </c>
      <c r="F1329" s="27">
        <f>E1329+VLOOKUP(E1329,'Master FWDPoints'!$A:$D,4,FALSE)</f>
        <v>40450</v>
      </c>
      <c r="G1329" s="42">
        <f>$A1329+VLOOKUP($A1329,'Master FWDPoints'!$M:$P,4,FALSE)</f>
        <v>40473</v>
      </c>
      <c r="I1329" s="8">
        <f>+VLOOKUP(A1329,'Master FWDPoints'!$A:$D,2,FALSE)</f>
        <v>-0.2</v>
      </c>
      <c r="J1329" s="8">
        <f>+VLOOKUP(B1329,'Master FWDPoints'!$A:$D,2,FALSE)</f>
        <v>-0.03</v>
      </c>
      <c r="K1329" s="8">
        <f>+VLOOKUP(C1329,'Master FWDPoints'!$A:$D,2,FALSE)</f>
        <v>-0.42</v>
      </c>
      <c r="L1329" s="8">
        <f>+VLOOKUP(D1329,'Master FWDPoints'!$A:$D,2,FALSE)</f>
        <v>-0.3</v>
      </c>
      <c r="M1329" s="8">
        <f>+VLOOKUP(E1329,'Master FWDPoints'!$A:$D,2,FALSE)</f>
        <v>0.05</v>
      </c>
      <c r="N1329" s="8">
        <f>+VLOOKUP(F1329,'Master FWDPoints'!$A:$D,2,FALSE)*(G1329-F1329)/VLOOKUP(F1329,'Master FWDPoints'!$A:$D,4,FALSE)</f>
        <v>0.26833333333333331</v>
      </c>
      <c r="O1329" s="8">
        <f>+VLOOKUP(A1329,'Master FWDPoints'!$M:$P,2,FALSE)</f>
        <v>0.08</v>
      </c>
      <c r="P1329" s="8">
        <f t="shared" si="42"/>
        <v>-0.6316666666666666</v>
      </c>
      <c r="Q1329" s="8">
        <f t="shared" si="43"/>
        <v>0.71166666666666656</v>
      </c>
    </row>
    <row r="1330" spans="1:17">
      <c r="A1330" s="49">
        <v>40288</v>
      </c>
      <c r="B1330" s="27">
        <f>A1330+VLOOKUP(A1330,'Master FWDPoints'!$A:$D,4,FALSE)</f>
        <v>40318</v>
      </c>
      <c r="C1330" s="27">
        <f>B1330+VLOOKUP(B1330,'Master FWDPoints'!$A:$D,4,FALSE)</f>
        <v>40353</v>
      </c>
      <c r="D1330" s="27">
        <f>C1330+VLOOKUP(C1330,'Master FWDPoints'!$A:$D,4,FALSE)</f>
        <v>40387</v>
      </c>
      <c r="E1330" s="27">
        <f>D1330+VLOOKUP(D1330,'Master FWDPoints'!$A:$D,4,FALSE)</f>
        <v>40417</v>
      </c>
      <c r="F1330" s="27">
        <f>E1330+VLOOKUP(E1330,'Master FWDPoints'!$A:$D,4,FALSE)</f>
        <v>40450</v>
      </c>
      <c r="G1330" s="42">
        <f>$A1330+VLOOKUP($A1330,'Master FWDPoints'!$M:$P,4,FALSE)</f>
        <v>40472</v>
      </c>
      <c r="I1330" s="8">
        <f>+VLOOKUP(A1330,'Master FWDPoints'!$A:$D,2,FALSE)</f>
        <v>-0.28000000000000003</v>
      </c>
      <c r="J1330" s="8">
        <f>+VLOOKUP(B1330,'Master FWDPoints'!$A:$D,2,FALSE)</f>
        <v>-0.03</v>
      </c>
      <c r="K1330" s="8">
        <f>+VLOOKUP(C1330,'Master FWDPoints'!$A:$D,2,FALSE)</f>
        <v>-0.42</v>
      </c>
      <c r="L1330" s="8">
        <f>+VLOOKUP(D1330,'Master FWDPoints'!$A:$D,2,FALSE)</f>
        <v>-0.3</v>
      </c>
      <c r="M1330" s="8">
        <f>+VLOOKUP(E1330,'Master FWDPoints'!$A:$D,2,FALSE)</f>
        <v>0.05</v>
      </c>
      <c r="N1330" s="8">
        <f>+VLOOKUP(F1330,'Master FWDPoints'!$A:$D,2,FALSE)*(G1330-F1330)/VLOOKUP(F1330,'Master FWDPoints'!$A:$D,4,FALSE)</f>
        <v>0.25666666666666665</v>
      </c>
      <c r="O1330" s="8">
        <f>+VLOOKUP(A1330,'Master FWDPoints'!$M:$P,2,FALSE)</f>
        <v>0.24</v>
      </c>
      <c r="P1330" s="8">
        <f t="shared" si="42"/>
        <v>-0.72333333333333338</v>
      </c>
      <c r="Q1330" s="8">
        <f t="shared" si="43"/>
        <v>0.96333333333333337</v>
      </c>
    </row>
    <row r="1331" spans="1:17">
      <c r="A1331" s="49">
        <v>40287</v>
      </c>
      <c r="B1331" s="27">
        <f>A1331+VLOOKUP(A1331,'Master FWDPoints'!$A:$D,4,FALSE)</f>
        <v>40318</v>
      </c>
      <c r="C1331" s="27">
        <f>B1331+VLOOKUP(B1331,'Master FWDPoints'!$A:$D,4,FALSE)</f>
        <v>40353</v>
      </c>
      <c r="D1331" s="27">
        <f>C1331+VLOOKUP(C1331,'Master FWDPoints'!$A:$D,4,FALSE)</f>
        <v>40387</v>
      </c>
      <c r="E1331" s="27">
        <f>D1331+VLOOKUP(D1331,'Master FWDPoints'!$A:$D,4,FALSE)</f>
        <v>40417</v>
      </c>
      <c r="F1331" s="27">
        <f>E1331+VLOOKUP(E1331,'Master FWDPoints'!$A:$D,4,FALSE)</f>
        <v>40450</v>
      </c>
      <c r="G1331" s="42">
        <f>$A1331+VLOOKUP($A1331,'Master FWDPoints'!$M:$P,4,FALSE)</f>
        <v>40471</v>
      </c>
      <c r="I1331" s="8">
        <f>+VLOOKUP(A1331,'Master FWDPoints'!$A:$D,2,FALSE)</f>
        <v>-0.28000000000000003</v>
      </c>
      <c r="J1331" s="8">
        <f>+VLOOKUP(B1331,'Master FWDPoints'!$A:$D,2,FALSE)</f>
        <v>-0.03</v>
      </c>
      <c r="K1331" s="8">
        <f>+VLOOKUP(C1331,'Master FWDPoints'!$A:$D,2,FALSE)</f>
        <v>-0.42</v>
      </c>
      <c r="L1331" s="8">
        <f>+VLOOKUP(D1331,'Master FWDPoints'!$A:$D,2,FALSE)</f>
        <v>-0.3</v>
      </c>
      <c r="M1331" s="8">
        <f>+VLOOKUP(E1331,'Master FWDPoints'!$A:$D,2,FALSE)</f>
        <v>0.05</v>
      </c>
      <c r="N1331" s="8">
        <f>+VLOOKUP(F1331,'Master FWDPoints'!$A:$D,2,FALSE)*(G1331-F1331)/VLOOKUP(F1331,'Master FWDPoints'!$A:$D,4,FALSE)</f>
        <v>0.245</v>
      </c>
      <c r="O1331" s="8">
        <f>+VLOOKUP(A1331,'Master FWDPoints'!$M:$P,2,FALSE)</f>
        <v>0.33</v>
      </c>
      <c r="P1331" s="8">
        <f t="shared" si="42"/>
        <v>-0.73499999999999999</v>
      </c>
      <c r="Q1331" s="8">
        <f t="shared" si="43"/>
        <v>1.0649999999999999</v>
      </c>
    </row>
    <row r="1332" spans="1:17">
      <c r="A1332" s="49">
        <v>40284</v>
      </c>
      <c r="B1332" s="27">
        <f>A1332+VLOOKUP(A1332,'Master FWDPoints'!$A:$D,4,FALSE)</f>
        <v>40317</v>
      </c>
      <c r="C1332" s="27">
        <f>B1332+VLOOKUP(B1332,'Master FWDPoints'!$A:$D,4,FALSE)</f>
        <v>40352</v>
      </c>
      <c r="D1332" s="27">
        <f>C1332+VLOOKUP(C1332,'Master FWDPoints'!$A:$D,4,FALSE)</f>
        <v>40382</v>
      </c>
      <c r="E1332" s="27">
        <f>D1332+VLOOKUP(D1332,'Master FWDPoints'!$A:$D,4,FALSE)</f>
        <v>40416</v>
      </c>
      <c r="F1332" s="27">
        <f>E1332+VLOOKUP(E1332,'Master FWDPoints'!$A:$D,4,FALSE)</f>
        <v>40450</v>
      </c>
      <c r="G1332" s="42">
        <f>$A1332+VLOOKUP($A1332,'Master FWDPoints'!$M:$P,4,FALSE)</f>
        <v>40470</v>
      </c>
      <c r="I1332" s="8">
        <f>+VLOOKUP(A1332,'Master FWDPoints'!$A:$D,2,FALSE)</f>
        <v>-0.27</v>
      </c>
      <c r="J1332" s="8">
        <f>+VLOOKUP(B1332,'Master FWDPoints'!$A:$D,2,FALSE)</f>
        <v>-7.0000000000000007E-2</v>
      </c>
      <c r="K1332" s="8">
        <f>+VLOOKUP(C1332,'Master FWDPoints'!$A:$D,2,FALSE)</f>
        <v>-0.26</v>
      </c>
      <c r="L1332" s="8">
        <f>+VLOOKUP(D1332,'Master FWDPoints'!$A:$D,2,FALSE)</f>
        <v>-0.15</v>
      </c>
      <c r="M1332" s="8">
        <f>+VLOOKUP(E1332,'Master FWDPoints'!$A:$D,2,FALSE)</f>
        <v>0.35</v>
      </c>
      <c r="N1332" s="8">
        <f>+VLOOKUP(F1332,'Master FWDPoints'!$A:$D,2,FALSE)*(G1332-F1332)/VLOOKUP(F1332,'Master FWDPoints'!$A:$D,4,FALSE)</f>
        <v>0.23333333333333334</v>
      </c>
      <c r="O1332" s="8">
        <f>+VLOOKUP(A1332,'Master FWDPoints'!$M:$P,2,FALSE)</f>
        <v>0.11</v>
      </c>
      <c r="P1332" s="8">
        <f t="shared" si="42"/>
        <v>-0.1666666666666668</v>
      </c>
      <c r="Q1332" s="8">
        <f t="shared" si="43"/>
        <v>0.27666666666666678</v>
      </c>
    </row>
    <row r="1333" spans="1:17">
      <c r="A1333" s="49">
        <v>40283</v>
      </c>
      <c r="B1333" s="27">
        <f>A1333+VLOOKUP(A1333,'Master FWDPoints'!$A:$D,4,FALSE)</f>
        <v>40316</v>
      </c>
      <c r="C1333" s="27">
        <f>B1333+VLOOKUP(B1333,'Master FWDPoints'!$A:$D,4,FALSE)</f>
        <v>40347</v>
      </c>
      <c r="D1333" s="27">
        <f>C1333+VLOOKUP(C1333,'Master FWDPoints'!$A:$D,4,FALSE)</f>
        <v>40380</v>
      </c>
      <c r="E1333" s="27">
        <f>D1333+VLOOKUP(D1333,'Master FWDPoints'!$A:$D,4,FALSE)</f>
        <v>40409</v>
      </c>
      <c r="F1333" s="27">
        <f>E1333+VLOOKUP(E1333,'Master FWDPoints'!$A:$D,4,FALSE)</f>
        <v>40444</v>
      </c>
      <c r="G1333" s="42">
        <f>$A1333+VLOOKUP($A1333,'Master FWDPoints'!$M:$P,4,FALSE)</f>
        <v>40469</v>
      </c>
      <c r="I1333" s="8">
        <f>+VLOOKUP(A1333,'Master FWDPoints'!$A:$D,2,FALSE)</f>
        <v>-0.26</v>
      </c>
      <c r="J1333" s="8">
        <f>+VLOOKUP(B1333,'Master FWDPoints'!$A:$D,2,FALSE)</f>
        <v>-0.16</v>
      </c>
      <c r="K1333" s="8">
        <f>+VLOOKUP(C1333,'Master FWDPoints'!$A:$D,2,FALSE)</f>
        <v>-0.1</v>
      </c>
      <c r="L1333" s="8">
        <f>+VLOOKUP(D1333,'Master FWDPoints'!$A:$D,2,FALSE)</f>
        <v>-0.23</v>
      </c>
      <c r="M1333" s="8" t="str">
        <f>+VLOOKUP(E1333,'Master FWDPoints'!$A:$D,2,FALSE)</f>
        <v>#N/A N/A</v>
      </c>
      <c r="N1333" s="8">
        <f>+VLOOKUP(F1333,'Master FWDPoints'!$A:$D,2,FALSE)*(G1333-F1333)/VLOOKUP(F1333,'Master FWDPoints'!$A:$D,4,FALSE)</f>
        <v>0.18939393939393939</v>
      </c>
      <c r="O1333" s="8">
        <f>+VLOOKUP(A1333,'Master FWDPoints'!$M:$P,2,FALSE)</f>
        <v>7.0000000000000007E-2</v>
      </c>
      <c r="P1333" s="8">
        <f t="shared" si="42"/>
        <v>-0.56060606060606055</v>
      </c>
      <c r="Q1333" s="8">
        <f t="shared" si="43"/>
        <v>0.63060606060606061</v>
      </c>
    </row>
    <row r="1334" spans="1:17">
      <c r="A1334" s="49">
        <v>40282</v>
      </c>
      <c r="B1334" s="27">
        <f>A1334+VLOOKUP(A1334,'Master FWDPoints'!$A:$D,4,FALSE)</f>
        <v>40312</v>
      </c>
      <c r="C1334" s="27">
        <f>B1334+VLOOKUP(B1334,'Master FWDPoints'!$A:$D,4,FALSE)</f>
        <v>40346</v>
      </c>
      <c r="D1334" s="27">
        <f>C1334+VLOOKUP(C1334,'Master FWDPoints'!$A:$D,4,FALSE)</f>
        <v>40379</v>
      </c>
      <c r="E1334" s="27">
        <f>D1334+VLOOKUP(D1334,'Master FWDPoints'!$A:$D,4,FALSE)</f>
        <v>40409</v>
      </c>
      <c r="F1334" s="27">
        <f>E1334+VLOOKUP(E1334,'Master FWDPoints'!$A:$D,4,FALSE)</f>
        <v>40444</v>
      </c>
      <c r="G1334" s="42">
        <f>$A1334+VLOOKUP($A1334,'Master FWDPoints'!$M:$P,4,FALSE)</f>
        <v>40466</v>
      </c>
      <c r="I1334" s="8">
        <f>+VLOOKUP(A1334,'Master FWDPoints'!$A:$D,2,FALSE)</f>
        <v>-0.28000000000000003</v>
      </c>
      <c r="J1334" s="8">
        <f>+VLOOKUP(B1334,'Master FWDPoints'!$A:$D,2,FALSE)</f>
        <v>-0.1</v>
      </c>
      <c r="K1334" s="8">
        <f>+VLOOKUP(C1334,'Master FWDPoints'!$A:$D,2,FALSE)</f>
        <v>-0.02</v>
      </c>
      <c r="L1334" s="8">
        <f>+VLOOKUP(D1334,'Master FWDPoints'!$A:$D,2,FALSE)</f>
        <v>-0.13</v>
      </c>
      <c r="M1334" s="8" t="str">
        <f>+VLOOKUP(E1334,'Master FWDPoints'!$A:$D,2,FALSE)</f>
        <v>#N/A N/A</v>
      </c>
      <c r="N1334" s="8">
        <f>+VLOOKUP(F1334,'Master FWDPoints'!$A:$D,2,FALSE)*(G1334-F1334)/VLOOKUP(F1334,'Master FWDPoints'!$A:$D,4,FALSE)</f>
        <v>0.16666666666666666</v>
      </c>
      <c r="O1334" s="8">
        <f>+VLOOKUP(A1334,'Master FWDPoints'!$M:$P,2,FALSE)</f>
        <v>-0.02</v>
      </c>
      <c r="P1334" s="8">
        <f t="shared" si="42"/>
        <v>-0.3633333333333334</v>
      </c>
      <c r="Q1334" s="8">
        <f t="shared" si="43"/>
        <v>0.34333333333333338</v>
      </c>
    </row>
    <row r="1335" spans="1:17">
      <c r="A1335" s="49">
        <v>40281</v>
      </c>
      <c r="B1335" s="27">
        <f>A1335+VLOOKUP(A1335,'Master FWDPoints'!$A:$D,4,FALSE)</f>
        <v>40312</v>
      </c>
      <c r="C1335" s="27">
        <f>B1335+VLOOKUP(B1335,'Master FWDPoints'!$A:$D,4,FALSE)</f>
        <v>40346</v>
      </c>
      <c r="D1335" s="27">
        <f>C1335+VLOOKUP(C1335,'Master FWDPoints'!$A:$D,4,FALSE)</f>
        <v>40379</v>
      </c>
      <c r="E1335" s="27">
        <f>D1335+VLOOKUP(D1335,'Master FWDPoints'!$A:$D,4,FALSE)</f>
        <v>40409</v>
      </c>
      <c r="F1335" s="27">
        <f>E1335+VLOOKUP(E1335,'Master FWDPoints'!$A:$D,4,FALSE)</f>
        <v>40444</v>
      </c>
      <c r="G1335" s="42">
        <f>$A1335+VLOOKUP($A1335,'Master FWDPoints'!$M:$P,4,FALSE)</f>
        <v>40465</v>
      </c>
      <c r="I1335" s="8">
        <f>+VLOOKUP(A1335,'Master FWDPoints'!$A:$D,2,FALSE)</f>
        <v>-0.28000000000000003</v>
      </c>
      <c r="J1335" s="8">
        <f>+VLOOKUP(B1335,'Master FWDPoints'!$A:$D,2,FALSE)</f>
        <v>-0.1</v>
      </c>
      <c r="K1335" s="8">
        <f>+VLOOKUP(C1335,'Master FWDPoints'!$A:$D,2,FALSE)</f>
        <v>-0.02</v>
      </c>
      <c r="L1335" s="8">
        <f>+VLOOKUP(D1335,'Master FWDPoints'!$A:$D,2,FALSE)</f>
        <v>-0.13</v>
      </c>
      <c r="M1335" s="8" t="str">
        <f>+VLOOKUP(E1335,'Master FWDPoints'!$A:$D,2,FALSE)</f>
        <v>#N/A N/A</v>
      </c>
      <c r="N1335" s="8">
        <f>+VLOOKUP(F1335,'Master FWDPoints'!$A:$D,2,FALSE)*(G1335-F1335)/VLOOKUP(F1335,'Master FWDPoints'!$A:$D,4,FALSE)</f>
        <v>0.15909090909090909</v>
      </c>
      <c r="O1335" s="8">
        <f>+VLOOKUP(A1335,'Master FWDPoints'!$M:$P,2,FALSE)</f>
        <v>-0.69</v>
      </c>
      <c r="P1335" s="8">
        <f t="shared" si="42"/>
        <v>-0.37090909090909097</v>
      </c>
      <c r="Q1335" s="8">
        <f t="shared" si="43"/>
        <v>-0.31909090909090898</v>
      </c>
    </row>
    <row r="1336" spans="1:17">
      <c r="A1336" s="49">
        <v>40280</v>
      </c>
      <c r="B1336" s="27">
        <f>A1336+VLOOKUP(A1336,'Master FWDPoints'!$A:$D,4,FALSE)</f>
        <v>40311</v>
      </c>
      <c r="C1336" s="27">
        <f>B1336+VLOOKUP(B1336,'Master FWDPoints'!$A:$D,4,FALSE)</f>
        <v>40345</v>
      </c>
      <c r="D1336" s="27">
        <f>C1336+VLOOKUP(C1336,'Master FWDPoints'!$A:$D,4,FALSE)</f>
        <v>40374</v>
      </c>
      <c r="E1336" s="27">
        <f>D1336+VLOOKUP(D1336,'Master FWDPoints'!$A:$D,4,FALSE)</f>
        <v>40409</v>
      </c>
      <c r="F1336" s="27">
        <f>E1336+VLOOKUP(E1336,'Master FWDPoints'!$A:$D,4,FALSE)</f>
        <v>40444</v>
      </c>
      <c r="G1336" s="42">
        <f>$A1336+VLOOKUP($A1336,'Master FWDPoints'!$M:$P,4,FALSE)</f>
        <v>40464</v>
      </c>
      <c r="I1336" s="8">
        <f>+VLOOKUP(A1336,'Master FWDPoints'!$A:$D,2,FALSE)</f>
        <v>-0.33</v>
      </c>
      <c r="J1336" s="8">
        <f>+VLOOKUP(B1336,'Master FWDPoints'!$A:$D,2,FALSE)</f>
        <v>-0.1</v>
      </c>
      <c r="K1336" s="8">
        <f>+VLOOKUP(C1336,'Master FWDPoints'!$A:$D,2,FALSE)</f>
        <v>-0.13</v>
      </c>
      <c r="L1336" s="8">
        <f>+VLOOKUP(D1336,'Master FWDPoints'!$A:$D,2,FALSE)</f>
        <v>-0.1</v>
      </c>
      <c r="M1336" s="8" t="str">
        <f>+VLOOKUP(E1336,'Master FWDPoints'!$A:$D,2,FALSE)</f>
        <v>#N/A N/A</v>
      </c>
      <c r="N1336" s="8">
        <f>+VLOOKUP(F1336,'Master FWDPoints'!$A:$D,2,FALSE)*(G1336-F1336)/VLOOKUP(F1336,'Master FWDPoints'!$A:$D,4,FALSE)</f>
        <v>0.15151515151515152</v>
      </c>
      <c r="O1336" s="8">
        <f>+VLOOKUP(A1336,'Master FWDPoints'!$M:$P,2,FALSE)</f>
        <v>-1.06</v>
      </c>
      <c r="P1336" s="8">
        <f t="shared" si="42"/>
        <v>-0.50848484848484854</v>
      </c>
      <c r="Q1336" s="8">
        <f t="shared" si="43"/>
        <v>-0.55151515151515151</v>
      </c>
    </row>
    <row r="1337" spans="1:17">
      <c r="A1337" s="49">
        <v>40277</v>
      </c>
      <c r="B1337" s="27">
        <f>A1337+VLOOKUP(A1337,'Master FWDPoints'!$A:$D,4,FALSE)</f>
        <v>40310</v>
      </c>
      <c r="C1337" s="27">
        <f>B1337+VLOOKUP(B1337,'Master FWDPoints'!$A:$D,4,FALSE)</f>
        <v>40340</v>
      </c>
      <c r="D1337" s="27">
        <f>C1337+VLOOKUP(C1337,'Master FWDPoints'!$A:$D,4,FALSE)</f>
        <v>40373</v>
      </c>
      <c r="E1337" s="27">
        <f>D1337+VLOOKUP(D1337,'Master FWDPoints'!$A:$D,4,FALSE)</f>
        <v>40408</v>
      </c>
      <c r="F1337" s="27">
        <f>E1337+VLOOKUP(E1337,'Master FWDPoints'!$A:$D,4,FALSE)</f>
        <v>40443</v>
      </c>
      <c r="G1337" s="42">
        <f>$A1337+VLOOKUP($A1337,'Master FWDPoints'!$M:$P,4,FALSE)</f>
        <v>40463</v>
      </c>
      <c r="I1337" s="8">
        <f>+VLOOKUP(A1337,'Master FWDPoints'!$A:$D,2,FALSE)</f>
        <v>-0.38</v>
      </c>
      <c r="J1337" s="8">
        <f>+VLOOKUP(B1337,'Master FWDPoints'!$A:$D,2,FALSE)</f>
        <v>-0.2</v>
      </c>
      <c r="K1337" s="8">
        <f>+VLOOKUP(C1337,'Master FWDPoints'!$A:$D,2,FALSE)</f>
        <v>-0.1</v>
      </c>
      <c r="L1337" s="8">
        <f>+VLOOKUP(D1337,'Master FWDPoints'!$A:$D,2,FALSE)</f>
        <v>-0.16</v>
      </c>
      <c r="M1337" s="8">
        <f>+VLOOKUP(E1337,'Master FWDPoints'!$A:$D,2,FALSE)</f>
        <v>-0.05</v>
      </c>
      <c r="N1337" s="8">
        <f>+VLOOKUP(F1337,'Master FWDPoints'!$A:$D,2,FALSE)*(G1337-F1337)/VLOOKUP(F1337,'Master FWDPoints'!$A:$D,4,FALSE)</f>
        <v>0.16666666666666666</v>
      </c>
      <c r="O1337" s="8">
        <f>+VLOOKUP(A1337,'Master FWDPoints'!$M:$P,2,FALSE)</f>
        <v>-1.04</v>
      </c>
      <c r="P1337" s="8">
        <f t="shared" si="42"/>
        <v>-0.72333333333333349</v>
      </c>
      <c r="Q1337" s="8">
        <f t="shared" si="43"/>
        <v>-0.31666666666666654</v>
      </c>
    </row>
    <row r="1338" spans="1:17">
      <c r="A1338" s="49">
        <v>40276</v>
      </c>
      <c r="B1338" s="27">
        <f>A1338+VLOOKUP(A1338,'Master FWDPoints'!$A:$D,4,FALSE)</f>
        <v>40309</v>
      </c>
      <c r="C1338" s="27">
        <f>B1338+VLOOKUP(B1338,'Master FWDPoints'!$A:$D,4,FALSE)</f>
        <v>40340</v>
      </c>
      <c r="D1338" s="27">
        <f>C1338+VLOOKUP(C1338,'Master FWDPoints'!$A:$D,4,FALSE)</f>
        <v>40373</v>
      </c>
      <c r="E1338" s="27">
        <f>D1338+VLOOKUP(D1338,'Master FWDPoints'!$A:$D,4,FALSE)</f>
        <v>40408</v>
      </c>
      <c r="F1338" s="27">
        <f>E1338+VLOOKUP(E1338,'Master FWDPoints'!$A:$D,4,FALSE)</f>
        <v>40443</v>
      </c>
      <c r="G1338" s="42">
        <f>$A1338+VLOOKUP($A1338,'Master FWDPoints'!$M:$P,4,FALSE)</f>
        <v>40459</v>
      </c>
      <c r="I1338" s="8">
        <f>+VLOOKUP(A1338,'Master FWDPoints'!$A:$D,2,FALSE)</f>
        <v>-0.3</v>
      </c>
      <c r="J1338" s="8">
        <f>+VLOOKUP(B1338,'Master FWDPoints'!$A:$D,2,FALSE)</f>
        <v>-0.3</v>
      </c>
      <c r="K1338" s="8">
        <f>+VLOOKUP(C1338,'Master FWDPoints'!$A:$D,2,FALSE)</f>
        <v>-0.1</v>
      </c>
      <c r="L1338" s="8">
        <f>+VLOOKUP(D1338,'Master FWDPoints'!$A:$D,2,FALSE)</f>
        <v>-0.16</v>
      </c>
      <c r="M1338" s="8">
        <f>+VLOOKUP(E1338,'Master FWDPoints'!$A:$D,2,FALSE)</f>
        <v>-0.05</v>
      </c>
      <c r="N1338" s="8">
        <f>+VLOOKUP(F1338,'Master FWDPoints'!$A:$D,2,FALSE)*(G1338-F1338)/VLOOKUP(F1338,'Master FWDPoints'!$A:$D,4,FALSE)</f>
        <v>0.13333333333333333</v>
      </c>
      <c r="O1338" s="8">
        <f>+VLOOKUP(A1338,'Master FWDPoints'!$M:$P,2,FALSE)</f>
        <v>-1</v>
      </c>
      <c r="P1338" s="8">
        <f t="shared" si="42"/>
        <v>-0.77666666666666673</v>
      </c>
      <c r="Q1338" s="8">
        <f t="shared" si="43"/>
        <v>-0.22333333333333327</v>
      </c>
    </row>
    <row r="1339" spans="1:17">
      <c r="A1339" s="49">
        <v>40275</v>
      </c>
      <c r="B1339" s="27">
        <f>A1339+VLOOKUP(A1339,'Master FWDPoints'!$A:$D,4,FALSE)</f>
        <v>40305</v>
      </c>
      <c r="C1339" s="27">
        <f>B1339+VLOOKUP(B1339,'Master FWDPoints'!$A:$D,4,FALSE)</f>
        <v>40339</v>
      </c>
      <c r="D1339" s="27">
        <f>C1339+VLOOKUP(C1339,'Master FWDPoints'!$A:$D,4,FALSE)</f>
        <v>40372</v>
      </c>
      <c r="E1339" s="27">
        <f>D1339+VLOOKUP(D1339,'Master FWDPoints'!$A:$D,4,FALSE)</f>
        <v>40403</v>
      </c>
      <c r="F1339" s="27">
        <f>E1339+VLOOKUP(E1339,'Master FWDPoints'!$A:$D,4,FALSE)</f>
        <v>40437</v>
      </c>
      <c r="G1339" s="42">
        <f>$A1339+VLOOKUP($A1339,'Master FWDPoints'!$M:$P,4,FALSE)</f>
        <v>40459</v>
      </c>
      <c r="I1339" s="8">
        <f>+VLOOKUP(A1339,'Master FWDPoints'!$A:$D,2,FALSE)</f>
        <v>-0.33</v>
      </c>
      <c r="J1339" s="8">
        <f>+VLOOKUP(B1339,'Master FWDPoints'!$A:$D,2,FALSE)</f>
        <v>0.1</v>
      </c>
      <c r="K1339" s="8">
        <f>+VLOOKUP(C1339,'Master FWDPoints'!$A:$D,2,FALSE)</f>
        <v>-0.15</v>
      </c>
      <c r="L1339" s="8">
        <f>+VLOOKUP(D1339,'Master FWDPoints'!$A:$D,2,FALSE)</f>
        <v>-0.1</v>
      </c>
      <c r="M1339" s="8">
        <f>+VLOOKUP(E1339,'Master FWDPoints'!$A:$D,2,FALSE)</f>
        <v>-0.12</v>
      </c>
      <c r="N1339" s="8">
        <f>+VLOOKUP(F1339,'Master FWDPoints'!$A:$D,2,FALSE)*(G1339-F1339)/VLOOKUP(F1339,'Master FWDPoints'!$A:$D,4,FALSE)</f>
        <v>0.17600000000000002</v>
      </c>
      <c r="O1339" s="8">
        <f>+VLOOKUP(A1339,'Master FWDPoints'!$M:$P,2,FALSE)</f>
        <v>-1.07</v>
      </c>
      <c r="P1339" s="8">
        <f t="shared" si="42"/>
        <v>-0.42399999999999993</v>
      </c>
      <c r="Q1339" s="8">
        <f t="shared" si="43"/>
        <v>-0.64600000000000013</v>
      </c>
    </row>
    <row r="1340" spans="1:17">
      <c r="A1340" s="49">
        <v>40274</v>
      </c>
      <c r="B1340" s="27">
        <f>A1340+VLOOKUP(A1340,'Master FWDPoints'!$A:$D,4,FALSE)</f>
        <v>40305</v>
      </c>
      <c r="C1340" s="27">
        <f>B1340+VLOOKUP(B1340,'Master FWDPoints'!$A:$D,4,FALSE)</f>
        <v>40339</v>
      </c>
      <c r="D1340" s="27">
        <f>C1340+VLOOKUP(C1340,'Master FWDPoints'!$A:$D,4,FALSE)</f>
        <v>40372</v>
      </c>
      <c r="E1340" s="27">
        <f>D1340+VLOOKUP(D1340,'Master FWDPoints'!$A:$D,4,FALSE)</f>
        <v>40403</v>
      </c>
      <c r="F1340" s="27">
        <f>E1340+VLOOKUP(E1340,'Master FWDPoints'!$A:$D,4,FALSE)</f>
        <v>40437</v>
      </c>
      <c r="G1340" s="42">
        <f>$A1340+VLOOKUP($A1340,'Master FWDPoints'!$M:$P,4,FALSE)</f>
        <v>40458</v>
      </c>
      <c r="I1340" s="8">
        <f>+VLOOKUP(A1340,'Master FWDPoints'!$A:$D,2,FALSE)</f>
        <v>-0.3</v>
      </c>
      <c r="J1340" s="8">
        <f>+VLOOKUP(B1340,'Master FWDPoints'!$A:$D,2,FALSE)</f>
        <v>0.1</v>
      </c>
      <c r="K1340" s="8">
        <f>+VLOOKUP(C1340,'Master FWDPoints'!$A:$D,2,FALSE)</f>
        <v>-0.15</v>
      </c>
      <c r="L1340" s="8">
        <f>+VLOOKUP(D1340,'Master FWDPoints'!$A:$D,2,FALSE)</f>
        <v>-0.1</v>
      </c>
      <c r="M1340" s="8">
        <f>+VLOOKUP(E1340,'Master FWDPoints'!$A:$D,2,FALSE)</f>
        <v>-0.12</v>
      </c>
      <c r="N1340" s="8">
        <f>+VLOOKUP(F1340,'Master FWDPoints'!$A:$D,2,FALSE)*(G1340-F1340)/VLOOKUP(F1340,'Master FWDPoints'!$A:$D,4,FALSE)</f>
        <v>0.16800000000000001</v>
      </c>
      <c r="O1340" s="8">
        <f>+VLOOKUP(A1340,'Master FWDPoints'!$M:$P,2,FALSE)</f>
        <v>-1.23</v>
      </c>
      <c r="P1340" s="8">
        <f t="shared" si="42"/>
        <v>-0.40199999999999991</v>
      </c>
      <c r="Q1340" s="8">
        <f t="shared" si="43"/>
        <v>-0.82800000000000007</v>
      </c>
    </row>
    <row r="1341" spans="1:17">
      <c r="A1341" s="49">
        <v>40273</v>
      </c>
      <c r="B1341" s="27">
        <f>A1341+VLOOKUP(A1341,'Master FWDPoints'!$A:$D,4,FALSE)</f>
        <v>40304</v>
      </c>
      <c r="C1341" s="27">
        <f>B1341+VLOOKUP(B1341,'Master FWDPoints'!$A:$D,4,FALSE)</f>
        <v>40338</v>
      </c>
      <c r="D1341" s="27">
        <f>C1341+VLOOKUP(C1341,'Master FWDPoints'!$A:$D,4,FALSE)</f>
        <v>40368</v>
      </c>
      <c r="E1341" s="27">
        <f>D1341+VLOOKUP(D1341,'Master FWDPoints'!$A:$D,4,FALSE)</f>
        <v>40402</v>
      </c>
      <c r="F1341" s="27">
        <f>E1341+VLOOKUP(E1341,'Master FWDPoints'!$A:$D,4,FALSE)</f>
        <v>40436</v>
      </c>
      <c r="G1341" s="42">
        <f>$A1341+VLOOKUP($A1341,'Master FWDPoints'!$M:$P,4,FALSE)</f>
        <v>40457</v>
      </c>
      <c r="I1341" s="8">
        <f>+VLOOKUP(A1341,'Master FWDPoints'!$A:$D,2,FALSE)</f>
        <v>-0.43</v>
      </c>
      <c r="J1341" s="8">
        <f>+VLOOKUP(B1341,'Master FWDPoints'!$A:$D,2,FALSE)</f>
        <v>0.05</v>
      </c>
      <c r="K1341" s="8">
        <f>+VLOOKUP(C1341,'Master FWDPoints'!$A:$D,2,FALSE)</f>
        <v>-0.18</v>
      </c>
      <c r="L1341" s="8">
        <f>+VLOOKUP(D1341,'Master FWDPoints'!$A:$D,2,FALSE)</f>
        <v>-0.25</v>
      </c>
      <c r="M1341" s="8">
        <f>+VLOOKUP(E1341,'Master FWDPoints'!$A:$D,2,FALSE)</f>
        <v>-0.1</v>
      </c>
      <c r="N1341" s="8">
        <f>+VLOOKUP(F1341,'Master FWDPoints'!$A:$D,2,FALSE)*(G1341-F1341)/VLOOKUP(F1341,'Master FWDPoints'!$A:$D,4,FALSE)</f>
        <v>0.24000000000000002</v>
      </c>
      <c r="O1341" s="8">
        <f>+VLOOKUP(A1341,'Master FWDPoints'!$M:$P,2,FALSE)</f>
        <v>-1.42</v>
      </c>
      <c r="P1341" s="8">
        <f t="shared" si="42"/>
        <v>-0.67</v>
      </c>
      <c r="Q1341" s="8">
        <f t="shared" si="43"/>
        <v>-0.74999999999999989</v>
      </c>
    </row>
    <row r="1342" spans="1:17">
      <c r="A1342" s="49">
        <v>40269</v>
      </c>
      <c r="B1342" s="27">
        <f>A1342+VLOOKUP(A1342,'Master FWDPoints'!$A:$D,4,FALSE)</f>
        <v>40303</v>
      </c>
      <c r="C1342" s="27">
        <f>B1342+VLOOKUP(B1342,'Master FWDPoints'!$A:$D,4,FALSE)</f>
        <v>40333</v>
      </c>
      <c r="D1342" s="27">
        <f>C1342+VLOOKUP(C1342,'Master FWDPoints'!$A:$D,4,FALSE)</f>
        <v>40366</v>
      </c>
      <c r="E1342" s="27">
        <f>D1342+VLOOKUP(D1342,'Master FWDPoints'!$A:$D,4,FALSE)</f>
        <v>40396</v>
      </c>
      <c r="F1342" s="27">
        <f>E1342+VLOOKUP(E1342,'Master FWDPoints'!$A:$D,4,FALSE)</f>
        <v>40430</v>
      </c>
      <c r="G1342" s="42">
        <f>$A1342+VLOOKUP($A1342,'Master FWDPoints'!$M:$P,4,FALSE)</f>
        <v>40456</v>
      </c>
      <c r="I1342" s="8">
        <f>+VLOOKUP(A1342,'Master FWDPoints'!$A:$D,2,FALSE)</f>
        <v>-0.46</v>
      </c>
      <c r="J1342" s="8" t="str">
        <f>+VLOOKUP(B1342,'Master FWDPoints'!$A:$D,2,FALSE)</f>
        <v>#N/A N/A</v>
      </c>
      <c r="K1342" s="8">
        <f>+VLOOKUP(C1342,'Master FWDPoints'!$A:$D,2,FALSE)</f>
        <v>-0.19</v>
      </c>
      <c r="L1342" s="8">
        <f>+VLOOKUP(D1342,'Master FWDPoints'!$A:$D,2,FALSE)</f>
        <v>-0.61</v>
      </c>
      <c r="M1342" s="8">
        <f>+VLOOKUP(E1342,'Master FWDPoints'!$A:$D,2,FALSE)</f>
        <v>-0.25</v>
      </c>
      <c r="N1342" s="8">
        <f>+VLOOKUP(F1342,'Master FWDPoints'!$A:$D,2,FALSE)*(G1342-F1342)/VLOOKUP(F1342,'Master FWDPoints'!$A:$D,4,FALSE)</f>
        <v>0.27575757575757576</v>
      </c>
      <c r="O1342" s="8">
        <f>+VLOOKUP(A1342,'Master FWDPoints'!$M:$P,2,FALSE)</f>
        <v>-1.8199999999999998</v>
      </c>
      <c r="P1342" s="8">
        <f t="shared" si="42"/>
        <v>-1.2342424242424244</v>
      </c>
      <c r="Q1342" s="8">
        <f t="shared" si="43"/>
        <v>-0.58575757575757548</v>
      </c>
    </row>
    <row r="1343" spans="1:17">
      <c r="A1343" s="49">
        <v>40268</v>
      </c>
      <c r="B1343" s="27">
        <f>A1343+VLOOKUP(A1343,'Master FWDPoints'!$A:$D,4,FALSE)</f>
        <v>40298</v>
      </c>
      <c r="C1343" s="27">
        <f>B1343+VLOOKUP(B1343,'Master FWDPoints'!$A:$D,4,FALSE)</f>
        <v>40329</v>
      </c>
      <c r="D1343" s="27">
        <f>C1343+VLOOKUP(C1343,'Master FWDPoints'!$A:$D,4,FALSE)</f>
        <v>40359</v>
      </c>
      <c r="E1343" s="27">
        <f>D1343+VLOOKUP(D1343,'Master FWDPoints'!$A:$D,4,FALSE)</f>
        <v>40389</v>
      </c>
      <c r="F1343" s="27">
        <f>E1343+VLOOKUP(E1343,'Master FWDPoints'!$A:$D,4,FALSE)</f>
        <v>40421</v>
      </c>
      <c r="G1343" s="42">
        <f>$A1343+VLOOKUP($A1343,'Master FWDPoints'!$M:$P,4,FALSE)</f>
        <v>40451</v>
      </c>
      <c r="I1343" s="8">
        <f>+VLOOKUP(A1343,'Master FWDPoints'!$A:$D,2,FALSE)</f>
        <v>-0.4</v>
      </c>
      <c r="J1343" s="8">
        <f>+VLOOKUP(B1343,'Master FWDPoints'!$A:$D,2,FALSE)</f>
        <v>-0.1</v>
      </c>
      <c r="K1343" s="8">
        <f>+VLOOKUP(C1343,'Master FWDPoints'!$A:$D,2,FALSE)</f>
        <v>-0.05</v>
      </c>
      <c r="L1343" s="8">
        <f>+VLOOKUP(D1343,'Master FWDPoints'!$A:$D,2,FALSE)</f>
        <v>-0.36</v>
      </c>
      <c r="M1343" s="8">
        <f>+VLOOKUP(E1343,'Master FWDPoints'!$A:$D,2,FALSE)</f>
        <v>-0.28999999999999998</v>
      </c>
      <c r="N1343" s="8">
        <f>+VLOOKUP(F1343,'Master FWDPoints'!$A:$D,2,FALSE)*(G1343-F1343)/VLOOKUP(F1343,'Master FWDPoints'!$A:$D,4,FALSE)</f>
        <v>-7.0000000000000007E-2</v>
      </c>
      <c r="O1343" s="8">
        <f>+VLOOKUP(A1343,'Master FWDPoints'!$M:$P,2,FALSE)</f>
        <v>-1.95</v>
      </c>
      <c r="P1343" s="8">
        <f t="shared" si="42"/>
        <v>-1.27</v>
      </c>
      <c r="Q1343" s="8">
        <f t="shared" si="43"/>
        <v>-0.67999999999999994</v>
      </c>
    </row>
    <row r="1344" spans="1:17">
      <c r="A1344" s="49">
        <v>40267</v>
      </c>
      <c r="B1344" s="27">
        <f>A1344+VLOOKUP(A1344,'Master FWDPoints'!$A:$D,4,FALSE)</f>
        <v>40298</v>
      </c>
      <c r="C1344" s="27">
        <f>B1344+VLOOKUP(B1344,'Master FWDPoints'!$A:$D,4,FALSE)</f>
        <v>40329</v>
      </c>
      <c r="D1344" s="27">
        <f>C1344+VLOOKUP(C1344,'Master FWDPoints'!$A:$D,4,FALSE)</f>
        <v>40359</v>
      </c>
      <c r="E1344" s="27">
        <f>D1344+VLOOKUP(D1344,'Master FWDPoints'!$A:$D,4,FALSE)</f>
        <v>40389</v>
      </c>
      <c r="F1344" s="27">
        <f>E1344+VLOOKUP(E1344,'Master FWDPoints'!$A:$D,4,FALSE)</f>
        <v>40421</v>
      </c>
      <c r="G1344" s="42">
        <f>$A1344+VLOOKUP($A1344,'Master FWDPoints'!$M:$P,4,FALSE)</f>
        <v>40451</v>
      </c>
      <c r="I1344" s="8">
        <f>+VLOOKUP(A1344,'Master FWDPoints'!$A:$D,2,FALSE)</f>
        <v>-0.63</v>
      </c>
      <c r="J1344" s="8">
        <f>+VLOOKUP(B1344,'Master FWDPoints'!$A:$D,2,FALSE)</f>
        <v>-0.1</v>
      </c>
      <c r="K1344" s="8">
        <f>+VLOOKUP(C1344,'Master FWDPoints'!$A:$D,2,FALSE)</f>
        <v>-0.05</v>
      </c>
      <c r="L1344" s="8">
        <f>+VLOOKUP(D1344,'Master FWDPoints'!$A:$D,2,FALSE)</f>
        <v>-0.36</v>
      </c>
      <c r="M1344" s="8">
        <f>+VLOOKUP(E1344,'Master FWDPoints'!$A:$D,2,FALSE)</f>
        <v>-0.28999999999999998</v>
      </c>
      <c r="N1344" s="8">
        <f>+VLOOKUP(F1344,'Master FWDPoints'!$A:$D,2,FALSE)*(G1344-F1344)/VLOOKUP(F1344,'Master FWDPoints'!$A:$D,4,FALSE)</f>
        <v>-7.0000000000000007E-2</v>
      </c>
      <c r="O1344" s="8">
        <f>+VLOOKUP(A1344,'Master FWDPoints'!$M:$P,2,FALSE)</f>
        <v>-2.09</v>
      </c>
      <c r="P1344" s="8">
        <f t="shared" si="42"/>
        <v>-1.5000000000000002</v>
      </c>
      <c r="Q1344" s="8">
        <f t="shared" si="43"/>
        <v>-0.58999999999999964</v>
      </c>
    </row>
    <row r="1345" spans="1:17">
      <c r="A1345" s="49">
        <v>40266</v>
      </c>
      <c r="B1345" s="27">
        <f>A1345+VLOOKUP(A1345,'Master FWDPoints'!$A:$D,4,FALSE)</f>
        <v>40297</v>
      </c>
      <c r="C1345" s="27">
        <f>B1345+VLOOKUP(B1345,'Master FWDPoints'!$A:$D,4,FALSE)</f>
        <v>40329</v>
      </c>
      <c r="D1345" s="27">
        <f>C1345+VLOOKUP(C1345,'Master FWDPoints'!$A:$D,4,FALSE)</f>
        <v>40359</v>
      </c>
      <c r="E1345" s="27">
        <f>D1345+VLOOKUP(D1345,'Master FWDPoints'!$A:$D,4,FALSE)</f>
        <v>40389</v>
      </c>
      <c r="F1345" s="27">
        <f>E1345+VLOOKUP(E1345,'Master FWDPoints'!$A:$D,4,FALSE)</f>
        <v>40421</v>
      </c>
      <c r="G1345" s="42">
        <f>$A1345+VLOOKUP($A1345,'Master FWDPoints'!$M:$P,4,FALSE)</f>
        <v>40450</v>
      </c>
      <c r="I1345" s="8">
        <f>+VLOOKUP(A1345,'Master FWDPoints'!$A:$D,2,FALSE)</f>
        <v>-0.93</v>
      </c>
      <c r="J1345" s="8">
        <f>+VLOOKUP(B1345,'Master FWDPoints'!$A:$D,2,FALSE)</f>
        <v>-0.19</v>
      </c>
      <c r="K1345" s="8">
        <f>+VLOOKUP(C1345,'Master FWDPoints'!$A:$D,2,FALSE)</f>
        <v>-0.05</v>
      </c>
      <c r="L1345" s="8">
        <f>+VLOOKUP(D1345,'Master FWDPoints'!$A:$D,2,FALSE)</f>
        <v>-0.36</v>
      </c>
      <c r="M1345" s="8">
        <f>+VLOOKUP(E1345,'Master FWDPoints'!$A:$D,2,FALSE)</f>
        <v>-0.28999999999999998</v>
      </c>
      <c r="N1345" s="8">
        <f>+VLOOKUP(F1345,'Master FWDPoints'!$A:$D,2,FALSE)*(G1345-F1345)/VLOOKUP(F1345,'Master FWDPoints'!$A:$D,4,FALSE)</f>
        <v>-6.7666666666666681E-2</v>
      </c>
      <c r="O1345" s="8">
        <f>+VLOOKUP(A1345,'Master FWDPoints'!$M:$P,2,FALSE)</f>
        <v>-2.06</v>
      </c>
      <c r="P1345" s="8">
        <f t="shared" si="42"/>
        <v>-1.887666666666667</v>
      </c>
      <c r="Q1345" s="8">
        <f t="shared" si="43"/>
        <v>-0.17233333333333301</v>
      </c>
    </row>
    <row r="1346" spans="1:17">
      <c r="A1346" s="49">
        <v>40263</v>
      </c>
      <c r="B1346" s="27">
        <f>A1346+VLOOKUP(A1346,'Master FWDPoints'!$A:$D,4,FALSE)</f>
        <v>40297</v>
      </c>
      <c r="C1346" s="27">
        <f>B1346+VLOOKUP(B1346,'Master FWDPoints'!$A:$D,4,FALSE)</f>
        <v>40329</v>
      </c>
      <c r="D1346" s="27">
        <f>C1346+VLOOKUP(C1346,'Master FWDPoints'!$A:$D,4,FALSE)</f>
        <v>40359</v>
      </c>
      <c r="E1346" s="27">
        <f>D1346+VLOOKUP(D1346,'Master FWDPoints'!$A:$D,4,FALSE)</f>
        <v>40389</v>
      </c>
      <c r="F1346" s="27">
        <f>E1346+VLOOKUP(E1346,'Master FWDPoints'!$A:$D,4,FALSE)</f>
        <v>40421</v>
      </c>
      <c r="G1346" s="42">
        <f>$A1346+VLOOKUP($A1346,'Master FWDPoints'!$M:$P,4,FALSE)</f>
        <v>40450</v>
      </c>
      <c r="I1346" s="8">
        <f>+VLOOKUP(A1346,'Master FWDPoints'!$A:$D,2,FALSE)</f>
        <v>-0.4</v>
      </c>
      <c r="J1346" s="8">
        <f>+VLOOKUP(B1346,'Master FWDPoints'!$A:$D,2,FALSE)</f>
        <v>-0.19</v>
      </c>
      <c r="K1346" s="8">
        <f>+VLOOKUP(C1346,'Master FWDPoints'!$A:$D,2,FALSE)</f>
        <v>-0.05</v>
      </c>
      <c r="L1346" s="8">
        <f>+VLOOKUP(D1346,'Master FWDPoints'!$A:$D,2,FALSE)</f>
        <v>-0.36</v>
      </c>
      <c r="M1346" s="8">
        <f>+VLOOKUP(E1346,'Master FWDPoints'!$A:$D,2,FALSE)</f>
        <v>-0.28999999999999998</v>
      </c>
      <c r="N1346" s="8">
        <f>+VLOOKUP(F1346,'Master FWDPoints'!$A:$D,2,FALSE)*(G1346-F1346)/VLOOKUP(F1346,'Master FWDPoints'!$A:$D,4,FALSE)</f>
        <v>-6.7666666666666681E-2</v>
      </c>
      <c r="O1346" s="8">
        <f>+VLOOKUP(A1346,'Master FWDPoints'!$M:$P,2,FALSE)</f>
        <v>-1.6400000000000001</v>
      </c>
      <c r="P1346" s="8">
        <f t="shared" si="42"/>
        <v>-1.3576666666666668</v>
      </c>
      <c r="Q1346" s="8">
        <f t="shared" si="43"/>
        <v>-0.28233333333333333</v>
      </c>
    </row>
    <row r="1347" spans="1:17">
      <c r="A1347" s="49">
        <v>40262</v>
      </c>
      <c r="B1347" s="27">
        <f>A1347+VLOOKUP(A1347,'Master FWDPoints'!$A:$D,4,FALSE)</f>
        <v>40296</v>
      </c>
      <c r="C1347" s="27">
        <f>B1347+VLOOKUP(B1347,'Master FWDPoints'!$A:$D,4,FALSE)</f>
        <v>40326</v>
      </c>
      <c r="D1347" s="27">
        <f>C1347+VLOOKUP(C1347,'Master FWDPoints'!$A:$D,4,FALSE)</f>
        <v>40359</v>
      </c>
      <c r="E1347" s="27">
        <f>D1347+VLOOKUP(D1347,'Master FWDPoints'!$A:$D,4,FALSE)</f>
        <v>40389</v>
      </c>
      <c r="F1347" s="27">
        <f>E1347+VLOOKUP(E1347,'Master FWDPoints'!$A:$D,4,FALSE)</f>
        <v>40421</v>
      </c>
      <c r="G1347" s="42">
        <f>$A1347+VLOOKUP($A1347,'Master FWDPoints'!$M:$P,4,FALSE)</f>
        <v>40449</v>
      </c>
      <c r="I1347" s="8">
        <f>+VLOOKUP(A1347,'Master FWDPoints'!$A:$D,2,FALSE)</f>
        <v>-0.1</v>
      </c>
      <c r="J1347" s="8">
        <f>+VLOOKUP(B1347,'Master FWDPoints'!$A:$D,2,FALSE)</f>
        <v>-0.1</v>
      </c>
      <c r="K1347" s="8">
        <f>+VLOOKUP(C1347,'Master FWDPoints'!$A:$D,2,FALSE)</f>
        <v>-0.19</v>
      </c>
      <c r="L1347" s="8">
        <f>+VLOOKUP(D1347,'Master FWDPoints'!$A:$D,2,FALSE)</f>
        <v>-0.36</v>
      </c>
      <c r="M1347" s="8">
        <f>+VLOOKUP(E1347,'Master FWDPoints'!$A:$D,2,FALSE)</f>
        <v>-0.28999999999999998</v>
      </c>
      <c r="N1347" s="8">
        <f>+VLOOKUP(F1347,'Master FWDPoints'!$A:$D,2,FALSE)*(G1347-F1347)/VLOOKUP(F1347,'Master FWDPoints'!$A:$D,4,FALSE)</f>
        <v>-6.533333333333334E-2</v>
      </c>
      <c r="O1347" s="8">
        <f>+VLOOKUP(A1347,'Master FWDPoints'!$M:$P,2,FALSE)</f>
        <v>-0.96</v>
      </c>
      <c r="P1347" s="8">
        <f t="shared" si="42"/>
        <v>-1.1053333333333333</v>
      </c>
      <c r="Q1347" s="8">
        <f t="shared" si="43"/>
        <v>0.14533333333333331</v>
      </c>
    </row>
    <row r="1348" spans="1:17">
      <c r="A1348" s="49">
        <v>40261</v>
      </c>
      <c r="B1348" s="27">
        <f>A1348+VLOOKUP(A1348,'Master FWDPoints'!$A:$D,4,FALSE)</f>
        <v>40291</v>
      </c>
      <c r="C1348" s="27">
        <f>B1348+VLOOKUP(B1348,'Master FWDPoints'!$A:$D,4,FALSE)</f>
        <v>40324</v>
      </c>
      <c r="D1348" s="27">
        <f>C1348+VLOOKUP(C1348,'Master FWDPoints'!$A:$D,4,FALSE)</f>
        <v>40354</v>
      </c>
      <c r="E1348" s="27">
        <f>D1348+VLOOKUP(D1348,'Master FWDPoints'!$A:$D,4,FALSE)</f>
        <v>40388</v>
      </c>
      <c r="F1348" s="27">
        <f>E1348+VLOOKUP(E1348,'Master FWDPoints'!$A:$D,4,FALSE)</f>
        <v>40421</v>
      </c>
      <c r="G1348" s="42">
        <f>$A1348+VLOOKUP($A1348,'Master FWDPoints'!$M:$P,4,FALSE)</f>
        <v>40445</v>
      </c>
      <c r="I1348" s="8">
        <f>+VLOOKUP(A1348,'Master FWDPoints'!$A:$D,2,FALSE)</f>
        <v>-0.05</v>
      </c>
      <c r="J1348" s="8">
        <f>+VLOOKUP(B1348,'Master FWDPoints'!$A:$D,2,FALSE)</f>
        <v>-0.01</v>
      </c>
      <c r="K1348" s="8">
        <f>+VLOOKUP(C1348,'Master FWDPoints'!$A:$D,2,FALSE)</f>
        <v>-0.13</v>
      </c>
      <c r="L1348" s="8">
        <f>+VLOOKUP(D1348,'Master FWDPoints'!$A:$D,2,FALSE)</f>
        <v>-0.3</v>
      </c>
      <c r="M1348" s="8">
        <f>+VLOOKUP(E1348,'Master FWDPoints'!$A:$D,2,FALSE)</f>
        <v>-0.3</v>
      </c>
      <c r="N1348" s="8">
        <f>+VLOOKUP(F1348,'Master FWDPoints'!$A:$D,2,FALSE)*(G1348-F1348)/VLOOKUP(F1348,'Master FWDPoints'!$A:$D,4,FALSE)</f>
        <v>-5.6000000000000008E-2</v>
      </c>
      <c r="O1348" s="8">
        <f>+VLOOKUP(A1348,'Master FWDPoints'!$M:$P,2,FALSE)</f>
        <v>-1.01</v>
      </c>
      <c r="P1348" s="8">
        <f t="shared" si="42"/>
        <v>-0.84600000000000009</v>
      </c>
      <c r="Q1348" s="8">
        <f t="shared" si="43"/>
        <v>-0.16399999999999992</v>
      </c>
    </row>
    <row r="1349" spans="1:17">
      <c r="A1349" s="49">
        <v>40260</v>
      </c>
      <c r="B1349" s="27">
        <f>A1349+VLOOKUP(A1349,'Master FWDPoints'!$A:$D,4,FALSE)</f>
        <v>40291</v>
      </c>
      <c r="C1349" s="27">
        <f>B1349+VLOOKUP(B1349,'Master FWDPoints'!$A:$D,4,FALSE)</f>
        <v>40324</v>
      </c>
      <c r="D1349" s="27">
        <f>C1349+VLOOKUP(C1349,'Master FWDPoints'!$A:$D,4,FALSE)</f>
        <v>40354</v>
      </c>
      <c r="E1349" s="27">
        <f>D1349+VLOOKUP(D1349,'Master FWDPoints'!$A:$D,4,FALSE)</f>
        <v>40388</v>
      </c>
      <c r="F1349" s="27">
        <f>E1349+VLOOKUP(E1349,'Master FWDPoints'!$A:$D,4,FALSE)</f>
        <v>40421</v>
      </c>
      <c r="G1349" s="42">
        <f>$A1349+VLOOKUP($A1349,'Master FWDPoints'!$M:$P,4,FALSE)</f>
        <v>40445</v>
      </c>
      <c r="I1349" s="8">
        <f>+VLOOKUP(A1349,'Master FWDPoints'!$A:$D,2,FALSE)</f>
        <v>-0.23</v>
      </c>
      <c r="J1349" s="8">
        <f>+VLOOKUP(B1349,'Master FWDPoints'!$A:$D,2,FALSE)</f>
        <v>-0.01</v>
      </c>
      <c r="K1349" s="8">
        <f>+VLOOKUP(C1349,'Master FWDPoints'!$A:$D,2,FALSE)</f>
        <v>-0.13</v>
      </c>
      <c r="L1349" s="8">
        <f>+VLOOKUP(D1349,'Master FWDPoints'!$A:$D,2,FALSE)</f>
        <v>-0.3</v>
      </c>
      <c r="M1349" s="8">
        <f>+VLOOKUP(E1349,'Master FWDPoints'!$A:$D,2,FALSE)</f>
        <v>-0.3</v>
      </c>
      <c r="N1349" s="8">
        <f>+VLOOKUP(F1349,'Master FWDPoints'!$A:$D,2,FALSE)*(G1349-F1349)/VLOOKUP(F1349,'Master FWDPoints'!$A:$D,4,FALSE)</f>
        <v>-5.6000000000000008E-2</v>
      </c>
      <c r="O1349" s="8">
        <f>+VLOOKUP(A1349,'Master FWDPoints'!$M:$P,2,FALSE)</f>
        <v>-1.02</v>
      </c>
      <c r="P1349" s="8">
        <f t="shared" si="42"/>
        <v>-1.026</v>
      </c>
      <c r="Q1349" s="8">
        <f t="shared" si="43"/>
        <v>6.0000000000000053E-3</v>
      </c>
    </row>
    <row r="1350" spans="1:17">
      <c r="A1350" s="49">
        <v>40259</v>
      </c>
      <c r="B1350" s="27">
        <f>A1350+VLOOKUP(A1350,'Master FWDPoints'!$A:$D,4,FALSE)</f>
        <v>40291</v>
      </c>
      <c r="C1350" s="27">
        <f>B1350+VLOOKUP(B1350,'Master FWDPoints'!$A:$D,4,FALSE)</f>
        <v>40324</v>
      </c>
      <c r="D1350" s="27">
        <f>C1350+VLOOKUP(C1350,'Master FWDPoints'!$A:$D,4,FALSE)</f>
        <v>40354</v>
      </c>
      <c r="E1350" s="27">
        <f>D1350+VLOOKUP(D1350,'Master FWDPoints'!$A:$D,4,FALSE)</f>
        <v>40388</v>
      </c>
      <c r="F1350" s="27">
        <f>E1350+VLOOKUP(E1350,'Master FWDPoints'!$A:$D,4,FALSE)</f>
        <v>40421</v>
      </c>
      <c r="G1350" s="42">
        <f>$A1350+VLOOKUP($A1350,'Master FWDPoints'!$M:$P,4,FALSE)</f>
        <v>40444</v>
      </c>
      <c r="I1350" s="8">
        <f>+VLOOKUP(A1350,'Master FWDPoints'!$A:$D,2,FALSE)</f>
        <v>-0.24</v>
      </c>
      <c r="J1350" s="8">
        <f>+VLOOKUP(B1350,'Master FWDPoints'!$A:$D,2,FALSE)</f>
        <v>-0.01</v>
      </c>
      <c r="K1350" s="8">
        <f>+VLOOKUP(C1350,'Master FWDPoints'!$A:$D,2,FALSE)</f>
        <v>-0.13</v>
      </c>
      <c r="L1350" s="8">
        <f>+VLOOKUP(D1350,'Master FWDPoints'!$A:$D,2,FALSE)</f>
        <v>-0.3</v>
      </c>
      <c r="M1350" s="8">
        <f>+VLOOKUP(E1350,'Master FWDPoints'!$A:$D,2,FALSE)</f>
        <v>-0.3</v>
      </c>
      <c r="N1350" s="8">
        <f>+VLOOKUP(F1350,'Master FWDPoints'!$A:$D,2,FALSE)*(G1350-F1350)/VLOOKUP(F1350,'Master FWDPoints'!$A:$D,4,FALSE)</f>
        <v>-5.3666666666666668E-2</v>
      </c>
      <c r="O1350" s="8">
        <f>+VLOOKUP(A1350,'Master FWDPoints'!$M:$P,2,FALSE)</f>
        <v>-1.28</v>
      </c>
      <c r="P1350" s="8">
        <f t="shared" si="42"/>
        <v>-1.0336666666666667</v>
      </c>
      <c r="Q1350" s="8">
        <f t="shared" si="43"/>
        <v>-0.24633333333333329</v>
      </c>
    </row>
    <row r="1351" spans="1:17">
      <c r="A1351" s="49">
        <v>40256</v>
      </c>
      <c r="B1351" s="27">
        <f>A1351+VLOOKUP(A1351,'Master FWDPoints'!$A:$D,4,FALSE)</f>
        <v>40290</v>
      </c>
      <c r="C1351" s="27">
        <f>B1351+VLOOKUP(B1351,'Master FWDPoints'!$A:$D,4,FALSE)</f>
        <v>40323</v>
      </c>
      <c r="D1351" s="27">
        <f>C1351+VLOOKUP(C1351,'Master FWDPoints'!$A:$D,4,FALSE)</f>
        <v>40354</v>
      </c>
      <c r="E1351" s="27">
        <f>D1351+VLOOKUP(D1351,'Master FWDPoints'!$A:$D,4,FALSE)</f>
        <v>40388</v>
      </c>
      <c r="F1351" s="27">
        <f>E1351+VLOOKUP(E1351,'Master FWDPoints'!$A:$D,4,FALSE)</f>
        <v>40421</v>
      </c>
      <c r="G1351" s="42">
        <f>$A1351+VLOOKUP($A1351,'Master FWDPoints'!$M:$P,4,FALSE)</f>
        <v>40443</v>
      </c>
      <c r="I1351" s="8">
        <f>+VLOOKUP(A1351,'Master FWDPoints'!$A:$D,2,FALSE)</f>
        <v>-0.28000000000000003</v>
      </c>
      <c r="J1351" s="8">
        <f>+VLOOKUP(B1351,'Master FWDPoints'!$A:$D,2,FALSE)</f>
        <v>-0.21</v>
      </c>
      <c r="K1351" s="8">
        <f>+VLOOKUP(C1351,'Master FWDPoints'!$A:$D,2,FALSE)</f>
        <v>0.06</v>
      </c>
      <c r="L1351" s="8">
        <f>+VLOOKUP(D1351,'Master FWDPoints'!$A:$D,2,FALSE)</f>
        <v>-0.3</v>
      </c>
      <c r="M1351" s="8">
        <f>+VLOOKUP(E1351,'Master FWDPoints'!$A:$D,2,FALSE)</f>
        <v>-0.3</v>
      </c>
      <c r="N1351" s="8">
        <f>+VLOOKUP(F1351,'Master FWDPoints'!$A:$D,2,FALSE)*(G1351-F1351)/VLOOKUP(F1351,'Master FWDPoints'!$A:$D,4,FALSE)</f>
        <v>-5.1333333333333335E-2</v>
      </c>
      <c r="O1351" s="8">
        <f>+VLOOKUP(A1351,'Master FWDPoints'!$M:$P,2,FALSE)</f>
        <v>-1.26</v>
      </c>
      <c r="P1351" s="8">
        <f t="shared" si="42"/>
        <v>-1.0813333333333333</v>
      </c>
      <c r="Q1351" s="8">
        <f t="shared" si="43"/>
        <v>-0.17866666666666675</v>
      </c>
    </row>
    <row r="1352" spans="1:17">
      <c r="A1352" s="49">
        <v>40255</v>
      </c>
      <c r="B1352" s="27">
        <f>A1352+VLOOKUP(A1352,'Master FWDPoints'!$A:$D,4,FALSE)</f>
        <v>40289</v>
      </c>
      <c r="C1352" s="27">
        <f>B1352+VLOOKUP(B1352,'Master FWDPoints'!$A:$D,4,FALSE)</f>
        <v>40318</v>
      </c>
      <c r="D1352" s="27">
        <f>C1352+VLOOKUP(C1352,'Master FWDPoints'!$A:$D,4,FALSE)</f>
        <v>40353</v>
      </c>
      <c r="E1352" s="27">
        <f>D1352+VLOOKUP(D1352,'Master FWDPoints'!$A:$D,4,FALSE)</f>
        <v>40387</v>
      </c>
      <c r="F1352" s="27">
        <f>E1352+VLOOKUP(E1352,'Master FWDPoints'!$A:$D,4,FALSE)</f>
        <v>40417</v>
      </c>
      <c r="G1352" s="42">
        <f>$A1352+VLOOKUP($A1352,'Master FWDPoints'!$M:$P,4,FALSE)</f>
        <v>40442</v>
      </c>
      <c r="I1352" s="8">
        <f>+VLOOKUP(A1352,'Master FWDPoints'!$A:$D,2,FALSE)</f>
        <v>-0.1</v>
      </c>
      <c r="J1352" s="8">
        <f>+VLOOKUP(B1352,'Master FWDPoints'!$A:$D,2,FALSE)</f>
        <v>-0.2</v>
      </c>
      <c r="K1352" s="8">
        <f>+VLOOKUP(C1352,'Master FWDPoints'!$A:$D,2,FALSE)</f>
        <v>-0.03</v>
      </c>
      <c r="L1352" s="8">
        <f>+VLOOKUP(D1352,'Master FWDPoints'!$A:$D,2,FALSE)</f>
        <v>-0.42</v>
      </c>
      <c r="M1352" s="8">
        <f>+VLOOKUP(E1352,'Master FWDPoints'!$A:$D,2,FALSE)</f>
        <v>-0.3</v>
      </c>
      <c r="N1352" s="8">
        <f>+VLOOKUP(F1352,'Master FWDPoints'!$A:$D,2,FALSE)*(G1352-F1352)/VLOOKUP(F1352,'Master FWDPoints'!$A:$D,4,FALSE)</f>
        <v>3.787878787878788E-2</v>
      </c>
      <c r="O1352" s="8">
        <f>+VLOOKUP(A1352,'Master FWDPoints'!$M:$P,2,FALSE)</f>
        <v>-1.22</v>
      </c>
      <c r="P1352" s="8">
        <f t="shared" si="42"/>
        <v>-1.0121212121212122</v>
      </c>
      <c r="Q1352" s="8">
        <f t="shared" si="43"/>
        <v>-0.20787878787878777</v>
      </c>
    </row>
    <row r="1353" spans="1:17">
      <c r="A1353" s="49">
        <v>40254</v>
      </c>
      <c r="B1353" s="27">
        <f>A1353+VLOOKUP(A1353,'Master FWDPoints'!$A:$D,4,FALSE)</f>
        <v>40284</v>
      </c>
      <c r="C1353" s="27">
        <f>B1353+VLOOKUP(B1353,'Master FWDPoints'!$A:$D,4,FALSE)</f>
        <v>40317</v>
      </c>
      <c r="D1353" s="27">
        <f>C1353+VLOOKUP(C1353,'Master FWDPoints'!$A:$D,4,FALSE)</f>
        <v>40352</v>
      </c>
      <c r="E1353" s="27">
        <f>D1353+VLOOKUP(D1353,'Master FWDPoints'!$A:$D,4,FALSE)</f>
        <v>40382</v>
      </c>
      <c r="F1353" s="27">
        <f>E1353+VLOOKUP(E1353,'Master FWDPoints'!$A:$D,4,FALSE)</f>
        <v>40416</v>
      </c>
      <c r="G1353" s="42">
        <f>$A1353+VLOOKUP($A1353,'Master FWDPoints'!$M:$P,4,FALSE)</f>
        <v>40437</v>
      </c>
      <c r="I1353" s="8">
        <f>+VLOOKUP(A1353,'Master FWDPoints'!$A:$D,2,FALSE)</f>
        <v>-0.33</v>
      </c>
      <c r="J1353" s="8">
        <f>+VLOOKUP(B1353,'Master FWDPoints'!$A:$D,2,FALSE)</f>
        <v>-0.27</v>
      </c>
      <c r="K1353" s="8">
        <f>+VLOOKUP(C1353,'Master FWDPoints'!$A:$D,2,FALSE)</f>
        <v>-7.0000000000000007E-2</v>
      </c>
      <c r="L1353" s="8">
        <f>+VLOOKUP(D1353,'Master FWDPoints'!$A:$D,2,FALSE)</f>
        <v>-0.26</v>
      </c>
      <c r="M1353" s="8">
        <f>+VLOOKUP(E1353,'Master FWDPoints'!$A:$D,2,FALSE)</f>
        <v>-0.15</v>
      </c>
      <c r="N1353" s="8">
        <f>+VLOOKUP(F1353,'Master FWDPoints'!$A:$D,2,FALSE)*(G1353-F1353)/VLOOKUP(F1353,'Master FWDPoints'!$A:$D,4,FALSE)</f>
        <v>0.21617647058823528</v>
      </c>
      <c r="O1353" s="8">
        <f>+VLOOKUP(A1353,'Master FWDPoints'!$M:$P,2,FALSE)</f>
        <v>-1.41</v>
      </c>
      <c r="P1353" s="8">
        <f t="shared" si="42"/>
        <v>-0.86382352941176477</v>
      </c>
      <c r="Q1353" s="8">
        <f t="shared" si="43"/>
        <v>-0.54617647058823515</v>
      </c>
    </row>
    <row r="1354" spans="1:17">
      <c r="A1354" s="49">
        <v>40253</v>
      </c>
      <c r="B1354" s="27">
        <f>A1354+VLOOKUP(A1354,'Master FWDPoints'!$A:$D,4,FALSE)</f>
        <v>40284</v>
      </c>
      <c r="C1354" s="27">
        <f>B1354+VLOOKUP(B1354,'Master FWDPoints'!$A:$D,4,FALSE)</f>
        <v>40317</v>
      </c>
      <c r="D1354" s="27">
        <f>C1354+VLOOKUP(C1354,'Master FWDPoints'!$A:$D,4,FALSE)</f>
        <v>40352</v>
      </c>
      <c r="E1354" s="27">
        <f>D1354+VLOOKUP(D1354,'Master FWDPoints'!$A:$D,4,FALSE)</f>
        <v>40382</v>
      </c>
      <c r="F1354" s="27">
        <f>E1354+VLOOKUP(E1354,'Master FWDPoints'!$A:$D,4,FALSE)</f>
        <v>40416</v>
      </c>
      <c r="G1354" s="42">
        <f>$A1354+VLOOKUP($A1354,'Master FWDPoints'!$M:$P,4,FALSE)</f>
        <v>40437</v>
      </c>
      <c r="I1354" s="8">
        <f>+VLOOKUP(A1354,'Master FWDPoints'!$A:$D,2,FALSE)</f>
        <v>-0.36</v>
      </c>
      <c r="J1354" s="8">
        <f>+VLOOKUP(B1354,'Master FWDPoints'!$A:$D,2,FALSE)</f>
        <v>-0.27</v>
      </c>
      <c r="K1354" s="8">
        <f>+VLOOKUP(C1354,'Master FWDPoints'!$A:$D,2,FALSE)</f>
        <v>-7.0000000000000007E-2</v>
      </c>
      <c r="L1354" s="8">
        <f>+VLOOKUP(D1354,'Master FWDPoints'!$A:$D,2,FALSE)</f>
        <v>-0.26</v>
      </c>
      <c r="M1354" s="8">
        <f>+VLOOKUP(E1354,'Master FWDPoints'!$A:$D,2,FALSE)</f>
        <v>-0.15</v>
      </c>
      <c r="N1354" s="8">
        <f>+VLOOKUP(F1354,'Master FWDPoints'!$A:$D,2,FALSE)*(G1354-F1354)/VLOOKUP(F1354,'Master FWDPoints'!$A:$D,4,FALSE)</f>
        <v>0.21617647058823528</v>
      </c>
      <c r="O1354" s="8">
        <f>+VLOOKUP(A1354,'Master FWDPoints'!$M:$P,2,FALSE)</f>
        <v>-1.97</v>
      </c>
      <c r="P1354" s="8">
        <f t="shared" si="42"/>
        <v>-0.89382352941176457</v>
      </c>
      <c r="Q1354" s="8">
        <f t="shared" si="43"/>
        <v>-1.0761764705882353</v>
      </c>
    </row>
    <row r="1355" spans="1:17">
      <c r="A1355" s="49">
        <v>40252</v>
      </c>
      <c r="B1355" s="27">
        <f>A1355+VLOOKUP(A1355,'Master FWDPoints'!$A:$D,4,FALSE)</f>
        <v>40284</v>
      </c>
      <c r="C1355" s="27">
        <f>B1355+VLOOKUP(B1355,'Master FWDPoints'!$A:$D,4,FALSE)</f>
        <v>40317</v>
      </c>
      <c r="D1355" s="27">
        <f>C1355+VLOOKUP(C1355,'Master FWDPoints'!$A:$D,4,FALSE)</f>
        <v>40352</v>
      </c>
      <c r="E1355" s="27">
        <f>D1355+VLOOKUP(D1355,'Master FWDPoints'!$A:$D,4,FALSE)</f>
        <v>40382</v>
      </c>
      <c r="F1355" s="27">
        <f>E1355+VLOOKUP(E1355,'Master FWDPoints'!$A:$D,4,FALSE)</f>
        <v>40416</v>
      </c>
      <c r="G1355" s="42">
        <f>$A1355+VLOOKUP($A1355,'Master FWDPoints'!$M:$P,4,FALSE)</f>
        <v>40437</v>
      </c>
      <c r="I1355" s="8">
        <f>+VLOOKUP(A1355,'Master FWDPoints'!$A:$D,2,FALSE)</f>
        <v>-0.32</v>
      </c>
      <c r="J1355" s="8">
        <f>+VLOOKUP(B1355,'Master FWDPoints'!$A:$D,2,FALSE)</f>
        <v>-0.27</v>
      </c>
      <c r="K1355" s="8">
        <f>+VLOOKUP(C1355,'Master FWDPoints'!$A:$D,2,FALSE)</f>
        <v>-7.0000000000000007E-2</v>
      </c>
      <c r="L1355" s="8">
        <f>+VLOOKUP(D1355,'Master FWDPoints'!$A:$D,2,FALSE)</f>
        <v>-0.26</v>
      </c>
      <c r="M1355" s="8">
        <f>+VLOOKUP(E1355,'Master FWDPoints'!$A:$D,2,FALSE)</f>
        <v>-0.15</v>
      </c>
      <c r="N1355" s="8">
        <f>+VLOOKUP(F1355,'Master FWDPoints'!$A:$D,2,FALSE)*(G1355-F1355)/VLOOKUP(F1355,'Master FWDPoints'!$A:$D,4,FALSE)</f>
        <v>0.21617647058823528</v>
      </c>
      <c r="O1355" s="8">
        <f>+VLOOKUP(A1355,'Master FWDPoints'!$M:$P,2,FALSE)</f>
        <v>-2.48</v>
      </c>
      <c r="P1355" s="8">
        <f t="shared" si="42"/>
        <v>-0.85382352941176476</v>
      </c>
      <c r="Q1355" s="8">
        <f t="shared" si="43"/>
        <v>-1.6261764705882351</v>
      </c>
    </row>
    <row r="1356" spans="1:17">
      <c r="A1356" s="49">
        <v>40249</v>
      </c>
      <c r="B1356" s="27">
        <f>A1356+VLOOKUP(A1356,'Master FWDPoints'!$A:$D,4,FALSE)</f>
        <v>40283</v>
      </c>
      <c r="C1356" s="27">
        <f>B1356+VLOOKUP(B1356,'Master FWDPoints'!$A:$D,4,FALSE)</f>
        <v>40316</v>
      </c>
      <c r="D1356" s="27">
        <f>C1356+VLOOKUP(C1356,'Master FWDPoints'!$A:$D,4,FALSE)</f>
        <v>40347</v>
      </c>
      <c r="E1356" s="27">
        <f>D1356+VLOOKUP(D1356,'Master FWDPoints'!$A:$D,4,FALSE)</f>
        <v>40380</v>
      </c>
      <c r="F1356" s="27">
        <f>E1356+VLOOKUP(E1356,'Master FWDPoints'!$A:$D,4,FALSE)</f>
        <v>40409</v>
      </c>
      <c r="G1356" s="42">
        <f>$A1356+VLOOKUP($A1356,'Master FWDPoints'!$M:$P,4,FALSE)</f>
        <v>40436</v>
      </c>
      <c r="I1356" s="8">
        <f>+VLOOKUP(A1356,'Master FWDPoints'!$A:$D,2,FALSE)</f>
        <v>-0.25</v>
      </c>
      <c r="J1356" s="8">
        <f>+VLOOKUP(B1356,'Master FWDPoints'!$A:$D,2,FALSE)</f>
        <v>-0.26</v>
      </c>
      <c r="K1356" s="8">
        <f>+VLOOKUP(C1356,'Master FWDPoints'!$A:$D,2,FALSE)</f>
        <v>-0.16</v>
      </c>
      <c r="L1356" s="8">
        <f>+VLOOKUP(D1356,'Master FWDPoints'!$A:$D,2,FALSE)</f>
        <v>-0.1</v>
      </c>
      <c r="M1356" s="8">
        <f>+VLOOKUP(E1356,'Master FWDPoints'!$A:$D,2,FALSE)</f>
        <v>-0.23</v>
      </c>
      <c r="N1356" s="8" t="e">
        <f>+VLOOKUP(F1356,'Master FWDPoints'!$A:$D,2,FALSE)*(G1356-F1356)/VLOOKUP(F1356,'Master FWDPoints'!$A:$D,4,FALSE)</f>
        <v>#VALUE!</v>
      </c>
      <c r="O1356" s="8">
        <f>+VLOOKUP(A1356,'Master FWDPoints'!$M:$P,2,FALSE)</f>
        <v>-2.2400000000000002</v>
      </c>
      <c r="P1356" s="8" t="e">
        <f t="shared" si="42"/>
        <v>#VALUE!</v>
      </c>
      <c r="Q1356" s="8" t="e">
        <f t="shared" si="43"/>
        <v>#VALUE!</v>
      </c>
    </row>
    <row r="1357" spans="1:17">
      <c r="A1357" s="49">
        <v>40248</v>
      </c>
      <c r="B1357" s="27">
        <f>A1357+VLOOKUP(A1357,'Master FWDPoints'!$A:$D,4,FALSE)</f>
        <v>40282</v>
      </c>
      <c r="C1357" s="27">
        <f>B1357+VLOOKUP(B1357,'Master FWDPoints'!$A:$D,4,FALSE)</f>
        <v>40312</v>
      </c>
      <c r="D1357" s="27">
        <f>C1357+VLOOKUP(C1357,'Master FWDPoints'!$A:$D,4,FALSE)</f>
        <v>40346</v>
      </c>
      <c r="E1357" s="27">
        <f>D1357+VLOOKUP(D1357,'Master FWDPoints'!$A:$D,4,FALSE)</f>
        <v>40379</v>
      </c>
      <c r="F1357" s="27">
        <f>E1357+VLOOKUP(E1357,'Master FWDPoints'!$A:$D,4,FALSE)</f>
        <v>40409</v>
      </c>
      <c r="G1357" s="42">
        <f>$A1357+VLOOKUP($A1357,'Master FWDPoints'!$M:$P,4,FALSE)</f>
        <v>40435</v>
      </c>
      <c r="I1357" s="8">
        <f>+VLOOKUP(A1357,'Master FWDPoints'!$A:$D,2,FALSE)</f>
        <v>-0.21</v>
      </c>
      <c r="J1357" s="8">
        <f>+VLOOKUP(B1357,'Master FWDPoints'!$A:$D,2,FALSE)</f>
        <v>-0.28000000000000003</v>
      </c>
      <c r="K1357" s="8">
        <f>+VLOOKUP(C1357,'Master FWDPoints'!$A:$D,2,FALSE)</f>
        <v>-0.1</v>
      </c>
      <c r="L1357" s="8">
        <f>+VLOOKUP(D1357,'Master FWDPoints'!$A:$D,2,FALSE)</f>
        <v>-0.02</v>
      </c>
      <c r="M1357" s="8">
        <f>+VLOOKUP(E1357,'Master FWDPoints'!$A:$D,2,FALSE)</f>
        <v>-0.13</v>
      </c>
      <c r="N1357" s="8" t="e">
        <f>+VLOOKUP(F1357,'Master FWDPoints'!$A:$D,2,FALSE)*(G1357-F1357)/VLOOKUP(F1357,'Master FWDPoints'!$A:$D,4,FALSE)</f>
        <v>#VALUE!</v>
      </c>
      <c r="O1357" s="8">
        <f>+VLOOKUP(A1357,'Master FWDPoints'!$M:$P,2,FALSE)</f>
        <v>-2.2000000000000002</v>
      </c>
      <c r="P1357" s="8" t="e">
        <f t="shared" si="42"/>
        <v>#VALUE!</v>
      </c>
      <c r="Q1357" s="8" t="e">
        <f t="shared" si="43"/>
        <v>#VALUE!</v>
      </c>
    </row>
    <row r="1358" spans="1:17">
      <c r="A1358" s="49">
        <v>40247</v>
      </c>
      <c r="B1358" s="27">
        <f>A1358+VLOOKUP(A1358,'Master FWDPoints'!$A:$D,4,FALSE)</f>
        <v>40277</v>
      </c>
      <c r="C1358" s="27">
        <f>B1358+VLOOKUP(B1358,'Master FWDPoints'!$A:$D,4,FALSE)</f>
        <v>40310</v>
      </c>
      <c r="D1358" s="27">
        <f>C1358+VLOOKUP(C1358,'Master FWDPoints'!$A:$D,4,FALSE)</f>
        <v>40340</v>
      </c>
      <c r="E1358" s="27">
        <f>D1358+VLOOKUP(D1358,'Master FWDPoints'!$A:$D,4,FALSE)</f>
        <v>40373</v>
      </c>
      <c r="F1358" s="27">
        <f>E1358+VLOOKUP(E1358,'Master FWDPoints'!$A:$D,4,FALSE)</f>
        <v>40408</v>
      </c>
      <c r="G1358" s="42">
        <f>$A1358+VLOOKUP($A1358,'Master FWDPoints'!$M:$P,4,FALSE)</f>
        <v>40431</v>
      </c>
      <c r="I1358" s="8">
        <f>+VLOOKUP(A1358,'Master FWDPoints'!$A:$D,2,FALSE)</f>
        <v>-0.19</v>
      </c>
      <c r="J1358" s="8">
        <f>+VLOOKUP(B1358,'Master FWDPoints'!$A:$D,2,FALSE)</f>
        <v>-0.38</v>
      </c>
      <c r="K1358" s="8">
        <f>+VLOOKUP(C1358,'Master FWDPoints'!$A:$D,2,FALSE)</f>
        <v>-0.2</v>
      </c>
      <c r="L1358" s="8">
        <f>+VLOOKUP(D1358,'Master FWDPoints'!$A:$D,2,FALSE)</f>
        <v>-0.1</v>
      </c>
      <c r="M1358" s="8">
        <f>+VLOOKUP(E1358,'Master FWDPoints'!$A:$D,2,FALSE)</f>
        <v>-0.16</v>
      </c>
      <c r="N1358" s="8">
        <f>+VLOOKUP(F1358,'Master FWDPoints'!$A:$D,2,FALSE)*(G1358-F1358)/VLOOKUP(F1358,'Master FWDPoints'!$A:$D,4,FALSE)</f>
        <v>-3.2857142857142863E-2</v>
      </c>
      <c r="O1358" s="8">
        <f>+VLOOKUP(A1358,'Master FWDPoints'!$M:$P,2,FALSE)</f>
        <v>-2.0699999999999998</v>
      </c>
      <c r="P1358" s="8">
        <f t="shared" si="42"/>
        <v>-1.0628571428571429</v>
      </c>
      <c r="Q1358" s="8">
        <f t="shared" si="43"/>
        <v>-1.0071428571428569</v>
      </c>
    </row>
    <row r="1359" spans="1:17">
      <c r="A1359" s="49">
        <v>40246</v>
      </c>
      <c r="B1359" s="27">
        <f>A1359+VLOOKUP(A1359,'Master FWDPoints'!$A:$D,4,FALSE)</f>
        <v>40277</v>
      </c>
      <c r="C1359" s="27">
        <f>B1359+VLOOKUP(B1359,'Master FWDPoints'!$A:$D,4,FALSE)</f>
        <v>40310</v>
      </c>
      <c r="D1359" s="27">
        <f>C1359+VLOOKUP(C1359,'Master FWDPoints'!$A:$D,4,FALSE)</f>
        <v>40340</v>
      </c>
      <c r="E1359" s="27">
        <f>D1359+VLOOKUP(D1359,'Master FWDPoints'!$A:$D,4,FALSE)</f>
        <v>40373</v>
      </c>
      <c r="F1359" s="27">
        <f>E1359+VLOOKUP(E1359,'Master FWDPoints'!$A:$D,4,FALSE)</f>
        <v>40408</v>
      </c>
      <c r="G1359" s="42">
        <f>$A1359+VLOOKUP($A1359,'Master FWDPoints'!$M:$P,4,FALSE)</f>
        <v>40431</v>
      </c>
      <c r="I1359" s="8">
        <f>+VLOOKUP(A1359,'Master FWDPoints'!$A:$D,2,FALSE)</f>
        <v>-0.3</v>
      </c>
      <c r="J1359" s="8">
        <f>+VLOOKUP(B1359,'Master FWDPoints'!$A:$D,2,FALSE)</f>
        <v>-0.38</v>
      </c>
      <c r="K1359" s="8">
        <f>+VLOOKUP(C1359,'Master FWDPoints'!$A:$D,2,FALSE)</f>
        <v>-0.2</v>
      </c>
      <c r="L1359" s="8">
        <f>+VLOOKUP(D1359,'Master FWDPoints'!$A:$D,2,FALSE)</f>
        <v>-0.1</v>
      </c>
      <c r="M1359" s="8">
        <f>+VLOOKUP(E1359,'Master FWDPoints'!$A:$D,2,FALSE)</f>
        <v>-0.16</v>
      </c>
      <c r="N1359" s="8">
        <f>+VLOOKUP(F1359,'Master FWDPoints'!$A:$D,2,FALSE)*(G1359-F1359)/VLOOKUP(F1359,'Master FWDPoints'!$A:$D,4,FALSE)</f>
        <v>-3.2857142857142863E-2</v>
      </c>
      <c r="O1359" s="8">
        <f>+VLOOKUP(A1359,'Master FWDPoints'!$M:$P,2,FALSE)</f>
        <v>-2.91</v>
      </c>
      <c r="P1359" s="8">
        <f t="shared" si="42"/>
        <v>-1.1728571428571428</v>
      </c>
      <c r="Q1359" s="8">
        <f t="shared" si="43"/>
        <v>-1.7371428571428573</v>
      </c>
    </row>
    <row r="1360" spans="1:17">
      <c r="A1360" s="49">
        <v>40245</v>
      </c>
      <c r="B1360" s="27">
        <f>A1360+VLOOKUP(A1360,'Master FWDPoints'!$A:$D,4,FALSE)</f>
        <v>40277</v>
      </c>
      <c r="C1360" s="27">
        <f>B1360+VLOOKUP(B1360,'Master FWDPoints'!$A:$D,4,FALSE)</f>
        <v>40310</v>
      </c>
      <c r="D1360" s="27">
        <f>C1360+VLOOKUP(C1360,'Master FWDPoints'!$A:$D,4,FALSE)</f>
        <v>40340</v>
      </c>
      <c r="E1360" s="27">
        <f>D1360+VLOOKUP(D1360,'Master FWDPoints'!$A:$D,4,FALSE)</f>
        <v>40373</v>
      </c>
      <c r="F1360" s="27">
        <f>E1360+VLOOKUP(E1360,'Master FWDPoints'!$A:$D,4,FALSE)</f>
        <v>40408</v>
      </c>
      <c r="G1360" s="42">
        <f>$A1360+VLOOKUP($A1360,'Master FWDPoints'!$M:$P,4,FALSE)</f>
        <v>40430</v>
      </c>
      <c r="I1360" s="8">
        <f>+VLOOKUP(A1360,'Master FWDPoints'!$A:$D,2,FALSE)</f>
        <v>-0.51</v>
      </c>
      <c r="J1360" s="8">
        <f>+VLOOKUP(B1360,'Master FWDPoints'!$A:$D,2,FALSE)</f>
        <v>-0.38</v>
      </c>
      <c r="K1360" s="8">
        <f>+VLOOKUP(C1360,'Master FWDPoints'!$A:$D,2,FALSE)</f>
        <v>-0.2</v>
      </c>
      <c r="L1360" s="8">
        <f>+VLOOKUP(D1360,'Master FWDPoints'!$A:$D,2,FALSE)</f>
        <v>-0.1</v>
      </c>
      <c r="M1360" s="8">
        <f>+VLOOKUP(E1360,'Master FWDPoints'!$A:$D,2,FALSE)</f>
        <v>-0.16</v>
      </c>
      <c r="N1360" s="8">
        <f>+VLOOKUP(F1360,'Master FWDPoints'!$A:$D,2,FALSE)*(G1360-F1360)/VLOOKUP(F1360,'Master FWDPoints'!$A:$D,4,FALSE)</f>
        <v>-3.1428571428571431E-2</v>
      </c>
      <c r="O1360" s="8">
        <f>+VLOOKUP(A1360,'Master FWDPoints'!$M:$P,2,FALSE)</f>
        <v>-3.03</v>
      </c>
      <c r="P1360" s="8">
        <f t="shared" si="42"/>
        <v>-1.3814285714285715</v>
      </c>
      <c r="Q1360" s="8">
        <f t="shared" si="43"/>
        <v>-1.6485714285714284</v>
      </c>
    </row>
    <row r="1361" spans="1:17">
      <c r="A1361" s="49">
        <v>40242</v>
      </c>
      <c r="B1361" s="27">
        <f>A1361+VLOOKUP(A1361,'Master FWDPoints'!$A:$D,4,FALSE)</f>
        <v>40276</v>
      </c>
      <c r="C1361" s="27">
        <f>B1361+VLOOKUP(B1361,'Master FWDPoints'!$A:$D,4,FALSE)</f>
        <v>40309</v>
      </c>
      <c r="D1361" s="27">
        <f>C1361+VLOOKUP(C1361,'Master FWDPoints'!$A:$D,4,FALSE)</f>
        <v>40340</v>
      </c>
      <c r="E1361" s="27">
        <f>D1361+VLOOKUP(D1361,'Master FWDPoints'!$A:$D,4,FALSE)</f>
        <v>40373</v>
      </c>
      <c r="F1361" s="27">
        <f>E1361+VLOOKUP(E1361,'Master FWDPoints'!$A:$D,4,FALSE)</f>
        <v>40408</v>
      </c>
      <c r="G1361" s="42">
        <f>$A1361+VLOOKUP($A1361,'Master FWDPoints'!$M:$P,4,FALSE)</f>
        <v>40429</v>
      </c>
      <c r="I1361" s="8">
        <f>+VLOOKUP(A1361,'Master FWDPoints'!$A:$D,2,FALSE)</f>
        <v>-0.49</v>
      </c>
      <c r="J1361" s="8">
        <f>+VLOOKUP(B1361,'Master FWDPoints'!$A:$D,2,FALSE)</f>
        <v>-0.3</v>
      </c>
      <c r="K1361" s="8">
        <f>+VLOOKUP(C1361,'Master FWDPoints'!$A:$D,2,FALSE)</f>
        <v>-0.3</v>
      </c>
      <c r="L1361" s="8">
        <f>+VLOOKUP(D1361,'Master FWDPoints'!$A:$D,2,FALSE)</f>
        <v>-0.1</v>
      </c>
      <c r="M1361" s="8">
        <f>+VLOOKUP(E1361,'Master FWDPoints'!$A:$D,2,FALSE)</f>
        <v>-0.16</v>
      </c>
      <c r="N1361" s="8">
        <f>+VLOOKUP(F1361,'Master FWDPoints'!$A:$D,2,FALSE)*(G1361-F1361)/VLOOKUP(F1361,'Master FWDPoints'!$A:$D,4,FALSE)</f>
        <v>-3.0000000000000002E-2</v>
      </c>
      <c r="O1361" s="8">
        <f>+VLOOKUP(A1361,'Master FWDPoints'!$M:$P,2,FALSE)</f>
        <v>-3.19</v>
      </c>
      <c r="P1361" s="8">
        <f t="shared" si="42"/>
        <v>-1.3800000000000001</v>
      </c>
      <c r="Q1361" s="8">
        <f t="shared" si="43"/>
        <v>-1.8099999999999998</v>
      </c>
    </row>
    <row r="1362" spans="1:17">
      <c r="A1362" s="49">
        <v>40241</v>
      </c>
      <c r="B1362" s="27">
        <f>A1362+VLOOKUP(A1362,'Master FWDPoints'!$A:$D,4,FALSE)</f>
        <v>40275</v>
      </c>
      <c r="C1362" s="27">
        <f>B1362+VLOOKUP(B1362,'Master FWDPoints'!$A:$D,4,FALSE)</f>
        <v>40305</v>
      </c>
      <c r="D1362" s="27">
        <f>C1362+VLOOKUP(C1362,'Master FWDPoints'!$A:$D,4,FALSE)</f>
        <v>40339</v>
      </c>
      <c r="E1362" s="27">
        <f>D1362+VLOOKUP(D1362,'Master FWDPoints'!$A:$D,4,FALSE)</f>
        <v>40372</v>
      </c>
      <c r="F1362" s="27">
        <f>E1362+VLOOKUP(E1362,'Master FWDPoints'!$A:$D,4,FALSE)</f>
        <v>40403</v>
      </c>
      <c r="G1362" s="42">
        <f>$A1362+VLOOKUP($A1362,'Master FWDPoints'!$M:$P,4,FALSE)</f>
        <v>40428</v>
      </c>
      <c r="I1362" s="8">
        <f>+VLOOKUP(A1362,'Master FWDPoints'!$A:$D,2,FALSE)</f>
        <v>-0.49</v>
      </c>
      <c r="J1362" s="8">
        <f>+VLOOKUP(B1362,'Master FWDPoints'!$A:$D,2,FALSE)</f>
        <v>-0.33</v>
      </c>
      <c r="K1362" s="8">
        <f>+VLOOKUP(C1362,'Master FWDPoints'!$A:$D,2,FALSE)</f>
        <v>0.1</v>
      </c>
      <c r="L1362" s="8">
        <f>+VLOOKUP(D1362,'Master FWDPoints'!$A:$D,2,FALSE)</f>
        <v>-0.15</v>
      </c>
      <c r="M1362" s="8">
        <f>+VLOOKUP(E1362,'Master FWDPoints'!$A:$D,2,FALSE)</f>
        <v>-0.1</v>
      </c>
      <c r="N1362" s="8">
        <f>+VLOOKUP(F1362,'Master FWDPoints'!$A:$D,2,FALSE)*(G1362-F1362)/VLOOKUP(F1362,'Master FWDPoints'!$A:$D,4,FALSE)</f>
        <v>-8.8235294117647065E-2</v>
      </c>
      <c r="O1362" s="8">
        <f>+VLOOKUP(A1362,'Master FWDPoints'!$M:$P,2,FALSE)</f>
        <v>-3.4</v>
      </c>
      <c r="P1362" s="8">
        <f t="shared" si="42"/>
        <v>-1.0582352941176472</v>
      </c>
      <c r="Q1362" s="8">
        <f t="shared" si="43"/>
        <v>-2.341764705882353</v>
      </c>
    </row>
    <row r="1363" spans="1:17">
      <c r="A1363" s="49">
        <v>40240</v>
      </c>
      <c r="B1363" s="27">
        <f>A1363+VLOOKUP(A1363,'Master FWDPoints'!$A:$D,4,FALSE)</f>
        <v>40269</v>
      </c>
      <c r="C1363" s="27">
        <f>B1363+VLOOKUP(B1363,'Master FWDPoints'!$A:$D,4,FALSE)</f>
        <v>40303</v>
      </c>
      <c r="D1363" s="27">
        <f>C1363+VLOOKUP(C1363,'Master FWDPoints'!$A:$D,4,FALSE)</f>
        <v>40333</v>
      </c>
      <c r="E1363" s="27">
        <f>D1363+VLOOKUP(D1363,'Master FWDPoints'!$A:$D,4,FALSE)</f>
        <v>40366</v>
      </c>
      <c r="F1363" s="27">
        <f>E1363+VLOOKUP(E1363,'Master FWDPoints'!$A:$D,4,FALSE)</f>
        <v>40396</v>
      </c>
      <c r="G1363" s="42">
        <f>$A1363+VLOOKUP($A1363,'Master FWDPoints'!$M:$P,4,FALSE)</f>
        <v>40424</v>
      </c>
      <c r="I1363" s="8">
        <f>+VLOOKUP(A1363,'Master FWDPoints'!$A:$D,2,FALSE)</f>
        <v>-0.56000000000000005</v>
      </c>
      <c r="J1363" s="8">
        <f>+VLOOKUP(B1363,'Master FWDPoints'!$A:$D,2,FALSE)</f>
        <v>-0.46</v>
      </c>
      <c r="K1363" s="8" t="str">
        <f>+VLOOKUP(C1363,'Master FWDPoints'!$A:$D,2,FALSE)</f>
        <v>#N/A N/A</v>
      </c>
      <c r="L1363" s="8">
        <f>+VLOOKUP(D1363,'Master FWDPoints'!$A:$D,2,FALSE)</f>
        <v>-0.19</v>
      </c>
      <c r="M1363" s="8">
        <f>+VLOOKUP(E1363,'Master FWDPoints'!$A:$D,2,FALSE)</f>
        <v>-0.61</v>
      </c>
      <c r="N1363" s="8">
        <f>+VLOOKUP(F1363,'Master FWDPoints'!$A:$D,2,FALSE)*(G1363-F1363)/VLOOKUP(F1363,'Master FWDPoints'!$A:$D,4,FALSE)</f>
        <v>-0.20588235294117646</v>
      </c>
      <c r="O1363" s="8">
        <f>+VLOOKUP(A1363,'Master FWDPoints'!$M:$P,2,FALSE)</f>
        <v>-3.34</v>
      </c>
      <c r="P1363" s="8">
        <f t="shared" si="42"/>
        <v>-2.0258823529411765</v>
      </c>
      <c r="Q1363" s="8">
        <f t="shared" si="43"/>
        <v>-1.3141176470588234</v>
      </c>
    </row>
    <row r="1364" spans="1:17">
      <c r="A1364" s="49">
        <v>40239</v>
      </c>
      <c r="B1364" s="27">
        <f>A1364+VLOOKUP(A1364,'Master FWDPoints'!$A:$D,4,FALSE)</f>
        <v>40269</v>
      </c>
      <c r="C1364" s="27">
        <f>B1364+VLOOKUP(B1364,'Master FWDPoints'!$A:$D,4,FALSE)</f>
        <v>40303</v>
      </c>
      <c r="D1364" s="27">
        <f>C1364+VLOOKUP(C1364,'Master FWDPoints'!$A:$D,4,FALSE)</f>
        <v>40333</v>
      </c>
      <c r="E1364" s="27">
        <f>D1364+VLOOKUP(D1364,'Master FWDPoints'!$A:$D,4,FALSE)</f>
        <v>40366</v>
      </c>
      <c r="F1364" s="27">
        <f>E1364+VLOOKUP(E1364,'Master FWDPoints'!$A:$D,4,FALSE)</f>
        <v>40396</v>
      </c>
      <c r="G1364" s="42">
        <f>$A1364+VLOOKUP($A1364,'Master FWDPoints'!$M:$P,4,FALSE)</f>
        <v>40424</v>
      </c>
      <c r="I1364" s="8">
        <f>+VLOOKUP(A1364,'Master FWDPoints'!$A:$D,2,FALSE)</f>
        <v>-0.6</v>
      </c>
      <c r="J1364" s="8">
        <f>+VLOOKUP(B1364,'Master FWDPoints'!$A:$D,2,FALSE)</f>
        <v>-0.46</v>
      </c>
      <c r="K1364" s="8" t="str">
        <f>+VLOOKUP(C1364,'Master FWDPoints'!$A:$D,2,FALSE)</f>
        <v>#N/A N/A</v>
      </c>
      <c r="L1364" s="8">
        <f>+VLOOKUP(D1364,'Master FWDPoints'!$A:$D,2,FALSE)</f>
        <v>-0.19</v>
      </c>
      <c r="M1364" s="8">
        <f>+VLOOKUP(E1364,'Master FWDPoints'!$A:$D,2,FALSE)</f>
        <v>-0.61</v>
      </c>
      <c r="N1364" s="8">
        <f>+VLOOKUP(F1364,'Master FWDPoints'!$A:$D,2,FALSE)*(G1364-F1364)/VLOOKUP(F1364,'Master FWDPoints'!$A:$D,4,FALSE)</f>
        <v>-0.20588235294117646</v>
      </c>
      <c r="O1364" s="8">
        <f>+VLOOKUP(A1364,'Master FWDPoints'!$M:$P,2,FALSE)</f>
        <v>-3.3</v>
      </c>
      <c r="P1364" s="8">
        <f t="shared" si="42"/>
        <v>-2.0658823529411765</v>
      </c>
      <c r="Q1364" s="8">
        <f t="shared" si="43"/>
        <v>-1.2341176470588233</v>
      </c>
    </row>
    <row r="1365" spans="1:17">
      <c r="A1365" s="49">
        <v>40238</v>
      </c>
      <c r="B1365" s="27">
        <f>A1365+VLOOKUP(A1365,'Master FWDPoints'!$A:$D,4,FALSE)</f>
        <v>40269</v>
      </c>
      <c r="C1365" s="27">
        <f>B1365+VLOOKUP(B1365,'Master FWDPoints'!$A:$D,4,FALSE)</f>
        <v>40303</v>
      </c>
      <c r="D1365" s="27">
        <f>C1365+VLOOKUP(C1365,'Master FWDPoints'!$A:$D,4,FALSE)</f>
        <v>40333</v>
      </c>
      <c r="E1365" s="27">
        <f>D1365+VLOOKUP(D1365,'Master FWDPoints'!$A:$D,4,FALSE)</f>
        <v>40366</v>
      </c>
      <c r="F1365" s="27">
        <f>E1365+VLOOKUP(E1365,'Master FWDPoints'!$A:$D,4,FALSE)</f>
        <v>40396</v>
      </c>
      <c r="G1365" s="42">
        <f>$A1365+VLOOKUP($A1365,'Master FWDPoints'!$M:$P,4,FALSE)</f>
        <v>40423</v>
      </c>
      <c r="I1365" s="8">
        <f>+VLOOKUP(A1365,'Master FWDPoints'!$A:$D,2,FALSE)</f>
        <v>-0.4</v>
      </c>
      <c r="J1365" s="8">
        <f>+VLOOKUP(B1365,'Master FWDPoints'!$A:$D,2,FALSE)</f>
        <v>-0.46</v>
      </c>
      <c r="K1365" s="8" t="str">
        <f>+VLOOKUP(C1365,'Master FWDPoints'!$A:$D,2,FALSE)</f>
        <v>#N/A N/A</v>
      </c>
      <c r="L1365" s="8">
        <f>+VLOOKUP(D1365,'Master FWDPoints'!$A:$D,2,FALSE)</f>
        <v>-0.19</v>
      </c>
      <c r="M1365" s="8">
        <f>+VLOOKUP(E1365,'Master FWDPoints'!$A:$D,2,FALSE)</f>
        <v>-0.61</v>
      </c>
      <c r="N1365" s="8">
        <f>+VLOOKUP(F1365,'Master FWDPoints'!$A:$D,2,FALSE)*(G1365-F1365)/VLOOKUP(F1365,'Master FWDPoints'!$A:$D,4,FALSE)</f>
        <v>-0.19852941176470587</v>
      </c>
      <c r="O1365" s="8">
        <f>+VLOOKUP(A1365,'Master FWDPoints'!$M:$P,2,FALSE)</f>
        <v>-3.19</v>
      </c>
      <c r="P1365" s="8">
        <f t="shared" si="42"/>
        <v>-1.858529411764706</v>
      </c>
      <c r="Q1365" s="8">
        <f t="shared" si="43"/>
        <v>-1.331470588235294</v>
      </c>
    </row>
    <row r="1366" spans="1:17">
      <c r="A1366" s="49">
        <v>40235</v>
      </c>
      <c r="B1366" s="27">
        <f>A1366+VLOOKUP(A1366,'Master FWDPoints'!$A:$D,4,FALSE)</f>
        <v>40268</v>
      </c>
      <c r="C1366" s="27">
        <f>B1366+VLOOKUP(B1366,'Master FWDPoints'!$A:$D,4,FALSE)</f>
        <v>40298</v>
      </c>
      <c r="D1366" s="27">
        <f>C1366+VLOOKUP(C1366,'Master FWDPoints'!$A:$D,4,FALSE)</f>
        <v>40329</v>
      </c>
      <c r="E1366" s="27">
        <f>D1366+VLOOKUP(D1366,'Master FWDPoints'!$A:$D,4,FALSE)</f>
        <v>40359</v>
      </c>
      <c r="F1366" s="27">
        <f>E1366+VLOOKUP(E1366,'Master FWDPoints'!$A:$D,4,FALSE)</f>
        <v>40389</v>
      </c>
      <c r="G1366" s="42">
        <f>$A1366+VLOOKUP($A1366,'Master FWDPoints'!$M:$P,4,FALSE)</f>
        <v>40421</v>
      </c>
      <c r="I1366" s="8">
        <f>+VLOOKUP(A1366,'Master FWDPoints'!$A:$D,2,FALSE)</f>
        <v>-0.4</v>
      </c>
      <c r="J1366" s="8">
        <f>+VLOOKUP(B1366,'Master FWDPoints'!$A:$D,2,FALSE)</f>
        <v>-0.4</v>
      </c>
      <c r="K1366" s="8">
        <f>+VLOOKUP(C1366,'Master FWDPoints'!$A:$D,2,FALSE)</f>
        <v>-0.1</v>
      </c>
      <c r="L1366" s="8">
        <f>+VLOOKUP(D1366,'Master FWDPoints'!$A:$D,2,FALSE)</f>
        <v>-0.05</v>
      </c>
      <c r="M1366" s="8">
        <f>+VLOOKUP(E1366,'Master FWDPoints'!$A:$D,2,FALSE)</f>
        <v>-0.36</v>
      </c>
      <c r="N1366" s="8">
        <f>+VLOOKUP(F1366,'Master FWDPoints'!$A:$D,2,FALSE)*(G1366-F1366)/VLOOKUP(F1366,'Master FWDPoints'!$A:$D,4,FALSE)</f>
        <v>-0.28999999999999998</v>
      </c>
      <c r="O1366" s="8">
        <f>+VLOOKUP(A1366,'Master FWDPoints'!$M:$P,2,FALSE)</f>
        <v>-2.75</v>
      </c>
      <c r="P1366" s="8">
        <f t="shared" si="42"/>
        <v>-1.6</v>
      </c>
      <c r="Q1366" s="8">
        <f t="shared" si="43"/>
        <v>-1.1499999999999999</v>
      </c>
    </row>
    <row r="1367" spans="1:17">
      <c r="A1367" s="49">
        <v>40234</v>
      </c>
      <c r="B1367" s="27">
        <f>A1367+VLOOKUP(A1367,'Master FWDPoints'!$A:$D,4,FALSE)</f>
        <v>40268</v>
      </c>
      <c r="C1367" s="27">
        <f>B1367+VLOOKUP(B1367,'Master FWDPoints'!$A:$D,4,FALSE)</f>
        <v>40298</v>
      </c>
      <c r="D1367" s="27">
        <f>C1367+VLOOKUP(C1367,'Master FWDPoints'!$A:$D,4,FALSE)</f>
        <v>40329</v>
      </c>
      <c r="E1367" s="27">
        <f>D1367+VLOOKUP(D1367,'Master FWDPoints'!$A:$D,4,FALSE)</f>
        <v>40359</v>
      </c>
      <c r="F1367" s="27">
        <f>E1367+VLOOKUP(E1367,'Master FWDPoints'!$A:$D,4,FALSE)</f>
        <v>40389</v>
      </c>
      <c r="G1367" s="42">
        <f>$A1367+VLOOKUP($A1367,'Master FWDPoints'!$M:$P,4,FALSE)</f>
        <v>40421</v>
      </c>
      <c r="I1367" s="8">
        <f>+VLOOKUP(A1367,'Master FWDPoints'!$A:$D,2,FALSE)</f>
        <v>-0.51</v>
      </c>
      <c r="J1367" s="8">
        <f>+VLOOKUP(B1367,'Master FWDPoints'!$A:$D,2,FALSE)</f>
        <v>-0.4</v>
      </c>
      <c r="K1367" s="8">
        <f>+VLOOKUP(C1367,'Master FWDPoints'!$A:$D,2,FALSE)</f>
        <v>-0.1</v>
      </c>
      <c r="L1367" s="8">
        <f>+VLOOKUP(D1367,'Master FWDPoints'!$A:$D,2,FALSE)</f>
        <v>-0.05</v>
      </c>
      <c r="M1367" s="8">
        <f>+VLOOKUP(E1367,'Master FWDPoints'!$A:$D,2,FALSE)</f>
        <v>-0.36</v>
      </c>
      <c r="N1367" s="8">
        <f>+VLOOKUP(F1367,'Master FWDPoints'!$A:$D,2,FALSE)*(G1367-F1367)/VLOOKUP(F1367,'Master FWDPoints'!$A:$D,4,FALSE)</f>
        <v>-0.28999999999999998</v>
      </c>
      <c r="O1367" s="8">
        <f>+VLOOKUP(A1367,'Master FWDPoints'!$M:$P,2,FALSE)</f>
        <v>-2.85</v>
      </c>
      <c r="P1367" s="8">
        <f t="shared" si="42"/>
        <v>-1.71</v>
      </c>
      <c r="Q1367" s="8">
        <f t="shared" si="43"/>
        <v>-1.1400000000000001</v>
      </c>
    </row>
    <row r="1368" spans="1:17">
      <c r="A1368" s="49">
        <v>40233</v>
      </c>
      <c r="B1368" s="27">
        <f>A1368+VLOOKUP(A1368,'Master FWDPoints'!$A:$D,4,FALSE)</f>
        <v>40262</v>
      </c>
      <c r="C1368" s="27">
        <f>B1368+VLOOKUP(B1368,'Master FWDPoints'!$A:$D,4,FALSE)</f>
        <v>40296</v>
      </c>
      <c r="D1368" s="27">
        <f>C1368+VLOOKUP(C1368,'Master FWDPoints'!$A:$D,4,FALSE)</f>
        <v>40326</v>
      </c>
      <c r="E1368" s="27">
        <f>D1368+VLOOKUP(D1368,'Master FWDPoints'!$A:$D,4,FALSE)</f>
        <v>40359</v>
      </c>
      <c r="F1368" s="27">
        <f>E1368+VLOOKUP(E1368,'Master FWDPoints'!$A:$D,4,FALSE)</f>
        <v>40389</v>
      </c>
      <c r="G1368" s="42">
        <f>$A1368+VLOOKUP($A1368,'Master FWDPoints'!$M:$P,4,FALSE)</f>
        <v>40415</v>
      </c>
      <c r="I1368" s="8">
        <f>+VLOOKUP(A1368,'Master FWDPoints'!$A:$D,2,FALSE)</f>
        <v>-0.45</v>
      </c>
      <c r="J1368" s="8">
        <f>+VLOOKUP(B1368,'Master FWDPoints'!$A:$D,2,FALSE)</f>
        <v>-0.1</v>
      </c>
      <c r="K1368" s="8">
        <f>+VLOOKUP(C1368,'Master FWDPoints'!$A:$D,2,FALSE)</f>
        <v>-0.1</v>
      </c>
      <c r="L1368" s="8">
        <f>+VLOOKUP(D1368,'Master FWDPoints'!$A:$D,2,FALSE)</f>
        <v>-0.19</v>
      </c>
      <c r="M1368" s="8">
        <f>+VLOOKUP(E1368,'Master FWDPoints'!$A:$D,2,FALSE)</f>
        <v>-0.36</v>
      </c>
      <c r="N1368" s="8">
        <f>+VLOOKUP(F1368,'Master FWDPoints'!$A:$D,2,FALSE)*(G1368-F1368)/VLOOKUP(F1368,'Master FWDPoints'!$A:$D,4,FALSE)</f>
        <v>-0.23562499999999997</v>
      </c>
      <c r="O1368" s="8">
        <f>+VLOOKUP(A1368,'Master FWDPoints'!$M:$P,2,FALSE)</f>
        <v>-3.08</v>
      </c>
      <c r="P1368" s="8">
        <f t="shared" si="42"/>
        <v>-1.4356250000000002</v>
      </c>
      <c r="Q1368" s="8">
        <f t="shared" si="43"/>
        <v>-1.6443749999999999</v>
      </c>
    </row>
    <row r="1369" spans="1:17">
      <c r="A1369" s="49">
        <v>40232</v>
      </c>
      <c r="B1369" s="27">
        <f>A1369+VLOOKUP(A1369,'Master FWDPoints'!$A:$D,4,FALSE)</f>
        <v>40261</v>
      </c>
      <c r="C1369" s="27">
        <f>B1369+VLOOKUP(B1369,'Master FWDPoints'!$A:$D,4,FALSE)</f>
        <v>40291</v>
      </c>
      <c r="D1369" s="27">
        <f>C1369+VLOOKUP(C1369,'Master FWDPoints'!$A:$D,4,FALSE)</f>
        <v>40324</v>
      </c>
      <c r="E1369" s="27">
        <f>D1369+VLOOKUP(D1369,'Master FWDPoints'!$A:$D,4,FALSE)</f>
        <v>40354</v>
      </c>
      <c r="F1369" s="27">
        <f>E1369+VLOOKUP(E1369,'Master FWDPoints'!$A:$D,4,FALSE)</f>
        <v>40388</v>
      </c>
      <c r="G1369" s="42">
        <f>$A1369+VLOOKUP($A1369,'Master FWDPoints'!$M:$P,4,FALSE)</f>
        <v>40414</v>
      </c>
      <c r="I1369" s="8">
        <f>+VLOOKUP(A1369,'Master FWDPoints'!$A:$D,2,FALSE)</f>
        <v>-0.56000000000000005</v>
      </c>
      <c r="J1369" s="8">
        <f>+VLOOKUP(B1369,'Master FWDPoints'!$A:$D,2,FALSE)</f>
        <v>-0.05</v>
      </c>
      <c r="K1369" s="8">
        <f>+VLOOKUP(C1369,'Master FWDPoints'!$A:$D,2,FALSE)</f>
        <v>-0.01</v>
      </c>
      <c r="L1369" s="8">
        <f>+VLOOKUP(D1369,'Master FWDPoints'!$A:$D,2,FALSE)</f>
        <v>-0.13</v>
      </c>
      <c r="M1369" s="8">
        <f>+VLOOKUP(E1369,'Master FWDPoints'!$A:$D,2,FALSE)</f>
        <v>-0.3</v>
      </c>
      <c r="N1369" s="8">
        <f>+VLOOKUP(F1369,'Master FWDPoints'!$A:$D,2,FALSE)*(G1369-F1369)/VLOOKUP(F1369,'Master FWDPoints'!$A:$D,4,FALSE)</f>
        <v>-0.23636363636363636</v>
      </c>
      <c r="O1369" s="8">
        <f>+VLOOKUP(A1369,'Master FWDPoints'!$M:$P,2,FALSE)</f>
        <v>-3.11</v>
      </c>
      <c r="P1369" s="8">
        <f t="shared" si="42"/>
        <v>-1.2863636363636364</v>
      </c>
      <c r="Q1369" s="8">
        <f t="shared" si="43"/>
        <v>-1.8236363636363635</v>
      </c>
    </row>
    <row r="1370" spans="1:17">
      <c r="A1370" s="49">
        <v>40231</v>
      </c>
      <c r="B1370" s="27">
        <f>A1370+VLOOKUP(A1370,'Master FWDPoints'!$A:$D,4,FALSE)</f>
        <v>40260</v>
      </c>
      <c r="C1370" s="27">
        <f>B1370+VLOOKUP(B1370,'Master FWDPoints'!$A:$D,4,FALSE)</f>
        <v>40291</v>
      </c>
      <c r="D1370" s="27">
        <f>C1370+VLOOKUP(C1370,'Master FWDPoints'!$A:$D,4,FALSE)</f>
        <v>40324</v>
      </c>
      <c r="E1370" s="27">
        <f>D1370+VLOOKUP(D1370,'Master FWDPoints'!$A:$D,4,FALSE)</f>
        <v>40354</v>
      </c>
      <c r="F1370" s="27">
        <f>E1370+VLOOKUP(E1370,'Master FWDPoints'!$A:$D,4,FALSE)</f>
        <v>40388</v>
      </c>
      <c r="G1370" s="42">
        <f>$A1370+VLOOKUP($A1370,'Master FWDPoints'!$M:$P,4,FALSE)</f>
        <v>40413</v>
      </c>
      <c r="I1370" s="8">
        <f>+VLOOKUP(A1370,'Master FWDPoints'!$A:$D,2,FALSE)</f>
        <v>-0.62</v>
      </c>
      <c r="J1370" s="8">
        <f>+VLOOKUP(B1370,'Master FWDPoints'!$A:$D,2,FALSE)</f>
        <v>-0.23</v>
      </c>
      <c r="K1370" s="8">
        <f>+VLOOKUP(C1370,'Master FWDPoints'!$A:$D,2,FALSE)</f>
        <v>-0.01</v>
      </c>
      <c r="L1370" s="8">
        <f>+VLOOKUP(D1370,'Master FWDPoints'!$A:$D,2,FALSE)</f>
        <v>-0.13</v>
      </c>
      <c r="M1370" s="8">
        <f>+VLOOKUP(E1370,'Master FWDPoints'!$A:$D,2,FALSE)</f>
        <v>-0.3</v>
      </c>
      <c r="N1370" s="8">
        <f>+VLOOKUP(F1370,'Master FWDPoints'!$A:$D,2,FALSE)*(G1370-F1370)/VLOOKUP(F1370,'Master FWDPoints'!$A:$D,4,FALSE)</f>
        <v>-0.22727272727272727</v>
      </c>
      <c r="O1370" s="8">
        <f>+VLOOKUP(A1370,'Master FWDPoints'!$M:$P,2,FALSE)</f>
        <v>-3.18</v>
      </c>
      <c r="P1370" s="8">
        <f t="shared" si="42"/>
        <v>-1.5172727272727273</v>
      </c>
      <c r="Q1370" s="8">
        <f t="shared" si="43"/>
        <v>-1.6627272727272728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10"/>
  <sheetViews>
    <sheetView workbookViewId="0">
      <selection activeCell="E19" sqref="E19"/>
    </sheetView>
  </sheetViews>
  <sheetFormatPr baseColWidth="10" defaultRowHeight="15"/>
  <cols>
    <col min="3" max="4" width="11.85546875" bestFit="1" customWidth="1"/>
    <col min="5" max="5" width="12.7109375" bestFit="1" customWidth="1"/>
  </cols>
  <sheetData>
    <row r="1" spans="1:5">
      <c r="A1" s="56" t="s">
        <v>20</v>
      </c>
      <c r="B1" s="57"/>
      <c r="C1" s="57"/>
      <c r="D1" s="57"/>
      <c r="E1" s="57"/>
    </row>
    <row r="2" spans="1:5">
      <c r="A2" s="15" t="s">
        <v>0</v>
      </c>
      <c r="B2" s="15" t="s">
        <v>21</v>
      </c>
      <c r="C2" s="15" t="s">
        <v>22</v>
      </c>
      <c r="D2" s="15" t="s">
        <v>23</v>
      </c>
      <c r="E2" s="15" t="s">
        <v>24</v>
      </c>
    </row>
    <row r="3" spans="1:5">
      <c r="A3" s="1">
        <f t="shared" ref="A3:A10" ca="1" si="0">TODAY()</f>
        <v>42604</v>
      </c>
      <c r="B3">
        <v>1</v>
      </c>
      <c r="C3" s="1" t="e">
        <f ca="1">FDateFX(A3, B3, "USDCLP")</f>
        <v>#NAME?</v>
      </c>
      <c r="D3" s="1" t="e">
        <f t="shared" ref="D3:D10" ca="1" si="1">siguienteHabil(C3,-1)</f>
        <v>#NAME?</v>
      </c>
      <c r="E3" t="e">
        <f t="shared" ref="E3:E10" ca="1" si="2">C3-A3</f>
        <v>#NAME?</v>
      </c>
    </row>
    <row r="4" spans="1:5">
      <c r="A4" s="1">
        <f t="shared" ca="1" si="0"/>
        <v>42604</v>
      </c>
      <c r="B4">
        <v>2</v>
      </c>
      <c r="C4" s="1" t="e">
        <f t="shared" ref="C4:C10" ca="1" si="3">FDateFX(A4, B4, "USDCLP")</f>
        <v>#NAME?</v>
      </c>
      <c r="D4" s="1" t="e">
        <f t="shared" ca="1" si="1"/>
        <v>#NAME?</v>
      </c>
      <c r="E4" t="e">
        <f t="shared" ca="1" si="2"/>
        <v>#NAME?</v>
      </c>
    </row>
    <row r="5" spans="1:5">
      <c r="A5" s="1">
        <f t="shared" ca="1" si="0"/>
        <v>42604</v>
      </c>
      <c r="B5">
        <v>3</v>
      </c>
      <c r="C5" s="1" t="e">
        <f t="shared" ca="1" si="3"/>
        <v>#NAME?</v>
      </c>
      <c r="D5" s="1" t="e">
        <f t="shared" ca="1" si="1"/>
        <v>#NAME?</v>
      </c>
      <c r="E5" t="e">
        <f t="shared" ca="1" si="2"/>
        <v>#NAME?</v>
      </c>
    </row>
    <row r="6" spans="1:5">
      <c r="A6" s="1">
        <f t="shared" ca="1" si="0"/>
        <v>42604</v>
      </c>
      <c r="B6">
        <v>4</v>
      </c>
      <c r="C6" s="1" t="e">
        <f t="shared" ca="1" si="3"/>
        <v>#NAME?</v>
      </c>
      <c r="D6" s="1" t="e">
        <f t="shared" ca="1" si="1"/>
        <v>#NAME?</v>
      </c>
      <c r="E6" t="e">
        <f t="shared" ca="1" si="2"/>
        <v>#NAME?</v>
      </c>
    </row>
    <row r="7" spans="1:5">
      <c r="A7" s="1">
        <f t="shared" ca="1" si="0"/>
        <v>42604</v>
      </c>
      <c r="B7">
        <v>5</v>
      </c>
      <c r="C7" s="1" t="e">
        <f ca="1">FDateFX(A7, B7, "USDCLP")</f>
        <v>#NAME?</v>
      </c>
      <c r="D7" s="1" t="e">
        <f t="shared" ca="1" si="1"/>
        <v>#NAME?</v>
      </c>
      <c r="E7" t="e">
        <f t="shared" ca="1" si="2"/>
        <v>#NAME?</v>
      </c>
    </row>
    <row r="8" spans="1:5">
      <c r="A8" s="1">
        <f t="shared" ca="1" si="0"/>
        <v>42604</v>
      </c>
      <c r="B8">
        <v>6</v>
      </c>
      <c r="C8" s="1" t="e">
        <f t="shared" ca="1" si="3"/>
        <v>#NAME?</v>
      </c>
      <c r="D8" s="1" t="e">
        <f t="shared" ca="1" si="1"/>
        <v>#NAME?</v>
      </c>
      <c r="E8" t="e">
        <f t="shared" ca="1" si="2"/>
        <v>#NAME?</v>
      </c>
    </row>
    <row r="9" spans="1:5">
      <c r="A9" s="1">
        <f t="shared" ca="1" si="0"/>
        <v>42604</v>
      </c>
      <c r="B9">
        <v>9</v>
      </c>
      <c r="C9" s="1" t="e">
        <f t="shared" ca="1" si="3"/>
        <v>#NAME?</v>
      </c>
      <c r="D9" s="1" t="e">
        <f t="shared" ca="1" si="1"/>
        <v>#NAME?</v>
      </c>
      <c r="E9" t="e">
        <f t="shared" ca="1" si="2"/>
        <v>#NAME?</v>
      </c>
    </row>
    <row r="10" spans="1:5">
      <c r="A10" s="1">
        <f t="shared" ca="1" si="0"/>
        <v>42604</v>
      </c>
      <c r="B10">
        <v>12</v>
      </c>
      <c r="C10" s="1" t="e">
        <f t="shared" ca="1" si="3"/>
        <v>#NAME?</v>
      </c>
      <c r="D10" s="1" t="e">
        <f t="shared" ca="1" si="1"/>
        <v>#NAME?</v>
      </c>
      <c r="E10" t="e">
        <f t="shared" ca="1" si="2"/>
        <v>#NAME?</v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O151"/>
  <sheetViews>
    <sheetView tabSelected="1" workbookViewId="0">
      <selection activeCell="D14" sqref="D14"/>
    </sheetView>
  </sheetViews>
  <sheetFormatPr baseColWidth="10" defaultRowHeight="15"/>
  <cols>
    <col min="1" max="1" width="12.28515625" bestFit="1" customWidth="1"/>
  </cols>
  <sheetData>
    <row r="1" spans="1:15">
      <c r="A1" s="16" t="s">
        <v>25</v>
      </c>
    </row>
    <row r="2" spans="1:15">
      <c r="A2" s="17">
        <v>39448</v>
      </c>
    </row>
    <row r="3" spans="1:15">
      <c r="A3" s="18">
        <v>39528</v>
      </c>
    </row>
    <row r="4" spans="1:15">
      <c r="A4" s="17">
        <v>39569</v>
      </c>
    </row>
    <row r="5" spans="1:15">
      <c r="A5" s="18">
        <v>39589</v>
      </c>
    </row>
    <row r="6" spans="1:15">
      <c r="A6" s="17">
        <v>39645</v>
      </c>
    </row>
    <row r="7" spans="1:15">
      <c r="A7" s="18">
        <v>39675</v>
      </c>
      <c r="M7">
        <v>17146.29</v>
      </c>
    </row>
    <row r="8" spans="1:15">
      <c r="A8" s="17">
        <v>39680</v>
      </c>
      <c r="M8">
        <v>17098.02</v>
      </c>
    </row>
    <row r="9" spans="1:15">
      <c r="A9" s="18">
        <v>39709</v>
      </c>
      <c r="M9" s="52">
        <f>+M7/M8-1</f>
        <v>2.8231339067330552E-3</v>
      </c>
      <c r="N9" s="52">
        <f>1.5%/12</f>
        <v>1.25E-3</v>
      </c>
      <c r="O9" s="53">
        <f>+N9+M9</f>
        <v>4.0731339067330554E-3</v>
      </c>
    </row>
    <row r="10" spans="1:15">
      <c r="A10" s="17">
        <v>39710</v>
      </c>
    </row>
    <row r="11" spans="1:15">
      <c r="A11" s="18">
        <v>39752</v>
      </c>
    </row>
    <row r="12" spans="1:15">
      <c r="A12" s="17">
        <v>39790</v>
      </c>
    </row>
    <row r="13" spans="1:15">
      <c r="A13" s="18">
        <v>39807</v>
      </c>
    </row>
    <row r="14" spans="1:15">
      <c r="A14" s="17">
        <v>39813</v>
      </c>
    </row>
    <row r="15" spans="1:15">
      <c r="A15" s="18">
        <v>39814</v>
      </c>
    </row>
    <row r="16" spans="1:15">
      <c r="A16" s="17">
        <v>39913</v>
      </c>
    </row>
    <row r="17" spans="1:7">
      <c r="A17" s="18">
        <v>39934</v>
      </c>
    </row>
    <row r="18" spans="1:7">
      <c r="A18" s="17">
        <v>39954</v>
      </c>
    </row>
    <row r="19" spans="1:7">
      <c r="A19" s="18">
        <v>39993</v>
      </c>
    </row>
    <row r="20" spans="1:7">
      <c r="A20" s="17">
        <v>40010</v>
      </c>
    </row>
    <row r="21" spans="1:7">
      <c r="A21" s="18">
        <v>40045</v>
      </c>
    </row>
    <row r="22" spans="1:7">
      <c r="A22" s="17">
        <v>40074</v>
      </c>
      <c r="F22">
        <f>0.7-0.37</f>
        <v>0.32999999999999996</v>
      </c>
      <c r="G22">
        <f>+F22*12</f>
        <v>3.9599999999999995</v>
      </c>
    </row>
    <row r="23" spans="1:7">
      <c r="A23" s="18">
        <v>40098</v>
      </c>
      <c r="G23">
        <f>5/12</f>
        <v>0.41666666666666669</v>
      </c>
    </row>
    <row r="24" spans="1:7">
      <c r="A24" s="17">
        <v>40155</v>
      </c>
    </row>
    <row r="25" spans="1:7">
      <c r="A25" s="18">
        <v>40172</v>
      </c>
    </row>
    <row r="26" spans="1:7">
      <c r="A26" s="17">
        <v>40178</v>
      </c>
    </row>
    <row r="27" spans="1:7">
      <c r="A27" s="18">
        <v>40179</v>
      </c>
    </row>
    <row r="28" spans="1:7">
      <c r="A28" s="17">
        <v>40270</v>
      </c>
    </row>
    <row r="29" spans="1:7">
      <c r="A29" s="18">
        <v>40319</v>
      </c>
    </row>
    <row r="30" spans="1:7">
      <c r="A30" s="17">
        <v>40357</v>
      </c>
    </row>
    <row r="31" spans="1:7">
      <c r="A31" s="18">
        <v>40375</v>
      </c>
    </row>
    <row r="32" spans="1:7">
      <c r="A32" s="17">
        <v>40410</v>
      </c>
    </row>
    <row r="33" spans="1:1">
      <c r="A33" s="18">
        <v>40438</v>
      </c>
    </row>
    <row r="34" spans="1:1">
      <c r="A34" s="17">
        <v>40441</v>
      </c>
    </row>
    <row r="35" spans="1:1">
      <c r="A35" s="18">
        <v>40462</v>
      </c>
    </row>
    <row r="36" spans="1:1">
      <c r="A36" s="17">
        <v>40483</v>
      </c>
    </row>
    <row r="37" spans="1:1">
      <c r="A37" s="18">
        <v>40520</v>
      </c>
    </row>
    <row r="38" spans="1:1">
      <c r="A38" s="17">
        <v>40543</v>
      </c>
    </row>
    <row r="39" spans="1:1">
      <c r="A39" s="18">
        <v>40655</v>
      </c>
    </row>
    <row r="40" spans="1:1">
      <c r="A40" s="17">
        <v>40721</v>
      </c>
    </row>
    <row r="41" spans="1:1">
      <c r="A41" s="18">
        <v>40770</v>
      </c>
    </row>
    <row r="42" spans="1:1">
      <c r="A42" s="17">
        <v>40805</v>
      </c>
    </row>
    <row r="43" spans="1:1">
      <c r="A43" s="18">
        <v>40826</v>
      </c>
    </row>
    <row r="44" spans="1:1">
      <c r="A44" s="17">
        <v>40847</v>
      </c>
    </row>
    <row r="45" spans="1:1">
      <c r="A45" s="18">
        <v>40848</v>
      </c>
    </row>
    <row r="46" spans="1:1">
      <c r="A46" s="17">
        <v>40885</v>
      </c>
    </row>
    <row r="47" spans="1:1">
      <c r="A47" s="18">
        <v>40902</v>
      </c>
    </row>
    <row r="48" spans="1:1">
      <c r="A48" s="17">
        <v>40908</v>
      </c>
    </row>
    <row r="49" spans="1:1">
      <c r="A49" s="18">
        <v>41005</v>
      </c>
    </row>
    <row r="50" spans="1:1">
      <c r="A50" s="17">
        <v>41030</v>
      </c>
    </row>
    <row r="51" spans="1:1">
      <c r="A51" s="18">
        <v>41050</v>
      </c>
    </row>
    <row r="52" spans="1:1">
      <c r="A52" s="17">
        <v>41092</v>
      </c>
    </row>
    <row r="53" spans="1:1">
      <c r="A53" s="18">
        <v>41106</v>
      </c>
    </row>
    <row r="54" spans="1:1">
      <c r="A54" s="17">
        <v>41136</v>
      </c>
    </row>
    <row r="55" spans="1:1">
      <c r="A55" s="18">
        <v>41169</v>
      </c>
    </row>
    <row r="56" spans="1:1">
      <c r="A56" s="17">
        <v>41170</v>
      </c>
    </row>
    <row r="57" spans="1:1">
      <c r="A57" s="18">
        <v>41171</v>
      </c>
    </row>
    <row r="58" spans="1:1">
      <c r="A58" s="17">
        <v>41197</v>
      </c>
    </row>
    <row r="59" spans="1:1">
      <c r="A59" s="18">
        <v>41214</v>
      </c>
    </row>
    <row r="60" spans="1:1">
      <c r="A60" s="17">
        <v>41215</v>
      </c>
    </row>
    <row r="61" spans="1:1">
      <c r="A61" s="18">
        <v>41268</v>
      </c>
    </row>
    <row r="62" spans="1:1">
      <c r="A62" s="18">
        <v>41274</v>
      </c>
    </row>
    <row r="63" spans="1:1">
      <c r="A63" s="17">
        <v>41275</v>
      </c>
    </row>
    <row r="64" spans="1:1">
      <c r="A64" s="18">
        <v>41362</v>
      </c>
    </row>
    <row r="65" spans="1:1">
      <c r="A65" s="17">
        <v>41363</v>
      </c>
    </row>
    <row r="66" spans="1:1">
      <c r="A66" s="18">
        <v>41364</v>
      </c>
    </row>
    <row r="67" spans="1:1">
      <c r="A67" s="17">
        <v>41395</v>
      </c>
    </row>
    <row r="68" spans="1:1">
      <c r="A68" s="18">
        <v>41415</v>
      </c>
    </row>
    <row r="69" spans="1:1">
      <c r="A69" s="17">
        <v>41454</v>
      </c>
    </row>
    <row r="70" spans="1:1">
      <c r="A70" s="18">
        <v>41471</v>
      </c>
    </row>
    <row r="71" spans="1:1">
      <c r="A71" s="17">
        <v>41501</v>
      </c>
    </row>
    <row r="72" spans="1:1">
      <c r="A72" s="18">
        <v>41535</v>
      </c>
    </row>
    <row r="73" spans="1:1">
      <c r="A73" s="17">
        <v>41536</v>
      </c>
    </row>
    <row r="74" spans="1:1">
      <c r="A74" s="18">
        <v>41537</v>
      </c>
    </row>
    <row r="75" spans="1:1">
      <c r="A75" s="17">
        <v>41559</v>
      </c>
    </row>
    <row r="76" spans="1:1">
      <c r="A76" s="18">
        <v>41578</v>
      </c>
    </row>
    <row r="77" spans="1:1">
      <c r="A77" s="17">
        <v>41579</v>
      </c>
    </row>
    <row r="78" spans="1:1">
      <c r="A78" s="18">
        <v>41616</v>
      </c>
    </row>
    <row r="79" spans="1:1">
      <c r="A79" s="17">
        <v>41633</v>
      </c>
    </row>
    <row r="80" spans="1:1">
      <c r="A80" s="18">
        <v>41639</v>
      </c>
    </row>
    <row r="81" spans="1:1">
      <c r="A81" s="18">
        <v>41640</v>
      </c>
    </row>
    <row r="82" spans="1:1">
      <c r="A82" s="18">
        <v>41747</v>
      </c>
    </row>
    <row r="83" spans="1:1">
      <c r="A83" s="18">
        <v>41760</v>
      </c>
    </row>
    <row r="84" spans="1:1">
      <c r="A84" s="18">
        <v>41780</v>
      </c>
    </row>
    <row r="85" spans="1:1">
      <c r="A85" s="18">
        <v>41819</v>
      </c>
    </row>
    <row r="86" spans="1:1">
      <c r="A86" s="18">
        <v>41836</v>
      </c>
    </row>
    <row r="87" spans="1:1">
      <c r="A87" s="18">
        <v>41866</v>
      </c>
    </row>
    <row r="88" spans="1:1">
      <c r="A88" s="18">
        <v>41900</v>
      </c>
    </row>
    <row r="89" spans="1:1">
      <c r="A89" s="18">
        <v>41901</v>
      </c>
    </row>
    <row r="90" spans="1:1">
      <c r="A90" s="18">
        <v>41924</v>
      </c>
    </row>
    <row r="91" spans="1:1">
      <c r="A91" s="18">
        <v>41943</v>
      </c>
    </row>
    <row r="92" spans="1:1">
      <c r="A92" s="18">
        <v>41944</v>
      </c>
    </row>
    <row r="93" spans="1:1">
      <c r="A93" s="18">
        <v>41981</v>
      </c>
    </row>
    <row r="94" spans="1:1">
      <c r="A94" s="18">
        <v>41998</v>
      </c>
    </row>
    <row r="95" spans="1:1">
      <c r="A95" s="18">
        <v>42004</v>
      </c>
    </row>
    <row r="96" spans="1:1">
      <c r="A96" s="18">
        <v>42005</v>
      </c>
    </row>
    <row r="97" spans="1:1">
      <c r="A97" s="18">
        <v>42097</v>
      </c>
    </row>
    <row r="98" spans="1:1">
      <c r="A98" s="18">
        <v>42098</v>
      </c>
    </row>
    <row r="99" spans="1:1">
      <c r="A99" s="18">
        <v>42099</v>
      </c>
    </row>
    <row r="100" spans="1:1">
      <c r="A100" s="18">
        <v>42125</v>
      </c>
    </row>
    <row r="101" spans="1:1">
      <c r="A101" s="18">
        <v>42145</v>
      </c>
    </row>
    <row r="102" spans="1:1">
      <c r="A102" s="18">
        <v>42184</v>
      </c>
    </row>
    <row r="103" spans="1:1">
      <c r="A103" s="18">
        <v>42201</v>
      </c>
    </row>
    <row r="104" spans="1:1">
      <c r="A104" s="18">
        <v>42231</v>
      </c>
    </row>
    <row r="105" spans="1:1">
      <c r="A105" s="18">
        <v>42265</v>
      </c>
    </row>
    <row r="106" spans="1:1">
      <c r="A106" s="18">
        <v>42266</v>
      </c>
    </row>
    <row r="107" spans="1:1">
      <c r="A107" s="18">
        <v>42289</v>
      </c>
    </row>
    <row r="108" spans="1:1">
      <c r="A108" s="18">
        <v>42308</v>
      </c>
    </row>
    <row r="109" spans="1:1">
      <c r="A109" s="18">
        <v>42309</v>
      </c>
    </row>
    <row r="110" spans="1:1">
      <c r="A110" s="18">
        <v>42346</v>
      </c>
    </row>
    <row r="111" spans="1:1">
      <c r="A111" s="18">
        <v>42363</v>
      </c>
    </row>
    <row r="112" spans="1:1">
      <c r="A112" s="18">
        <v>42369</v>
      </c>
    </row>
    <row r="113" spans="1:1">
      <c r="A113" s="18">
        <v>42370</v>
      </c>
    </row>
    <row r="114" spans="1:1">
      <c r="A114" s="18">
        <v>42454</v>
      </c>
    </row>
    <row r="115" spans="1:1">
      <c r="A115" s="18">
        <v>42455</v>
      </c>
    </row>
    <row r="116" spans="1:1">
      <c r="A116" s="18">
        <v>42456</v>
      </c>
    </row>
    <row r="117" spans="1:1">
      <c r="A117" s="18">
        <v>42491</v>
      </c>
    </row>
    <row r="118" spans="1:1">
      <c r="A118" s="18">
        <v>42511</v>
      </c>
    </row>
    <row r="119" spans="1:1">
      <c r="A119" s="18">
        <v>42548</v>
      </c>
    </row>
    <row r="120" spans="1:1">
      <c r="A120" s="18">
        <v>42567</v>
      </c>
    </row>
    <row r="121" spans="1:1">
      <c r="A121" s="18">
        <v>42597</v>
      </c>
    </row>
    <row r="122" spans="1:1">
      <c r="A122" s="18">
        <v>42631</v>
      </c>
    </row>
    <row r="123" spans="1:1">
      <c r="A123" s="18">
        <v>42632</v>
      </c>
    </row>
    <row r="124" spans="1:1">
      <c r="A124" s="18">
        <v>42653</v>
      </c>
    </row>
    <row r="125" spans="1:1">
      <c r="A125" s="18">
        <v>42674</v>
      </c>
    </row>
    <row r="126" spans="1:1">
      <c r="A126" s="18">
        <v>42675</v>
      </c>
    </row>
    <row r="127" spans="1:1">
      <c r="A127" s="18">
        <v>42712</v>
      </c>
    </row>
    <row r="128" spans="1:1">
      <c r="A128" s="18">
        <v>42729</v>
      </c>
    </row>
    <row r="129" spans="1:1">
      <c r="A129" s="18">
        <v>42735</v>
      </c>
    </row>
    <row r="130" spans="1:1">
      <c r="A130" s="18">
        <v>42736</v>
      </c>
    </row>
    <row r="131" spans="1:1">
      <c r="A131" s="18">
        <v>42839</v>
      </c>
    </row>
    <row r="132" spans="1:1">
      <c r="A132" s="18">
        <v>42840</v>
      </c>
    </row>
    <row r="133" spans="1:1">
      <c r="A133" s="18">
        <v>42844</v>
      </c>
    </row>
    <row r="134" spans="1:1">
      <c r="A134" s="18">
        <v>42856</v>
      </c>
    </row>
    <row r="135" spans="1:1">
      <c r="A135" s="18">
        <v>42876</v>
      </c>
    </row>
    <row r="136" spans="1:1">
      <c r="A136" s="18">
        <v>42893</v>
      </c>
    </row>
    <row r="137" spans="1:1">
      <c r="A137" s="18">
        <v>42912</v>
      </c>
    </row>
    <row r="138" spans="1:1" ht="16.5" customHeight="1">
      <c r="A138" s="18">
        <v>42918</v>
      </c>
    </row>
    <row r="139" spans="1:1">
      <c r="A139" s="18">
        <v>42932</v>
      </c>
    </row>
    <row r="140" spans="1:1">
      <c r="A140" s="18">
        <v>42962</v>
      </c>
    </row>
    <row r="141" spans="1:1">
      <c r="A141" s="18">
        <v>42967</v>
      </c>
    </row>
    <row r="142" spans="1:1">
      <c r="A142" s="18">
        <v>42996</v>
      </c>
    </row>
    <row r="143" spans="1:1">
      <c r="A143" s="18">
        <v>42997</v>
      </c>
    </row>
    <row r="144" spans="1:1">
      <c r="A144" s="18">
        <v>43017</v>
      </c>
    </row>
    <row r="145" spans="1:1">
      <c r="A145" s="18">
        <v>43035</v>
      </c>
    </row>
    <row r="146" spans="1:1">
      <c r="A146" s="18">
        <v>43040</v>
      </c>
    </row>
    <row r="147" spans="1:1">
      <c r="A147" s="18">
        <v>43058</v>
      </c>
    </row>
    <row r="148" spans="1:1">
      <c r="A148" s="18">
        <v>43077</v>
      </c>
    </row>
    <row r="149" spans="1:1">
      <c r="A149" s="18">
        <v>43086</v>
      </c>
    </row>
    <row r="150" spans="1:1">
      <c r="A150" s="18">
        <v>43094</v>
      </c>
    </row>
    <row r="151" spans="1:1">
      <c r="A151" s="18">
        <v>43100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Hoja2</vt:lpstr>
      <vt:lpstr>Master FWDPoints</vt:lpstr>
      <vt:lpstr>Master 3m12m</vt:lpstr>
      <vt:lpstr>Master 1m12m</vt:lpstr>
      <vt:lpstr>Master 1m6m</vt:lpstr>
      <vt:lpstr>Hoja3</vt:lpstr>
      <vt:lpstr>Feriados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Araujo Guerra</dc:creator>
  <cp:lastModifiedBy>Juan Pablo Araujo Guerra</cp:lastModifiedBy>
  <dcterms:created xsi:type="dcterms:W3CDTF">2016-06-10T16:12:28Z</dcterms:created>
  <dcterms:modified xsi:type="dcterms:W3CDTF">2016-08-22T15:09:12Z</dcterms:modified>
</cp:coreProperties>
</file>